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commentsmeta8"/>
  <Override ContentType="application/binary" PartName="/xl/commentsmeta6"/>
  <Override ContentType="application/binary" PartName="/xl/commentsmeta7"/>
  <Override ContentType="application/binary" PartName="/xl/commentsmeta4"/>
  <Override ContentType="application/binary" PartName="/xl/commentsmeta5"/>
  <Override ContentType="application/binary" PartName="/xl/commentsmeta2"/>
  <Override ContentType="application/binary" PartName="/xl/metadata"/>
  <Override ContentType="application/binary" PartName="/xl/commentsmeta3"/>
  <Override ContentType="application/binary" PartName="/xl/commentsmeta0"/>
  <Override ContentType="application/binary" PartName="/xl/commentsmeta1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structions" sheetId="1" r:id="rId4"/>
    <sheet state="visible" name="Dashboard" sheetId="2" r:id="rId5"/>
    <sheet state="hidden" name="dd" sheetId="3" r:id="rId6"/>
    <sheet state="visible" name="Q1" sheetId="4" r:id="rId7"/>
    <sheet state="visible" name="Q2" sheetId="5" r:id="rId8"/>
    <sheet state="visible" name="Q3" sheetId="6" r:id="rId9"/>
    <sheet state="visible" name="Q4" sheetId="7" r:id="rId10"/>
    <sheet state="visible" name="Conso Q1 2024" sheetId="8" r:id="rId11"/>
    <sheet state="visible" name="Conso Q1 2024 TPT" sheetId="9" r:id="rId12"/>
    <sheet state="visible" name="Conso Q2 2024 " sheetId="10" r:id="rId13"/>
    <sheet state="visible" name="Conso Q2 2024 TPT" sheetId="11" r:id="rId14"/>
    <sheet state="visible" name="Conso Q3 2024" sheetId="12" r:id="rId15"/>
    <sheet state="visible" name="Conso Q3 2024 TPT " sheetId="13" r:id="rId16"/>
    <sheet state="visible" name="Conso Q4 2024" sheetId="14" r:id="rId17"/>
    <sheet state="visible" name="Conso Q4 2024 TPT" sheetId="15" r:id="rId18"/>
  </sheets>
  <externalReferences>
    <externalReference r:id="rId19"/>
    <externalReference r:id="rId20"/>
  </externalReferences>
  <definedNames>
    <definedName name="Hospital">[1]!Table3[Hospital]</definedName>
    <definedName name="Jails_Prisons">[1]!Table4[Jails &amp; Prisons]</definedName>
    <definedName name="Other">[1]!Table5[Other]</definedName>
    <definedName localSheetId="0" name="reason">#REF!</definedName>
    <definedName localSheetId="1" name="Jails_Prisons">#REF!</definedName>
    <definedName name="reason">#REF!</definedName>
    <definedName localSheetId="1" name="reason">#REF!</definedName>
    <definedName localSheetId="0" name="status">#REF!</definedName>
    <definedName localSheetId="1" name="result">#REF!</definedName>
    <definedName name="status">#REF!</definedName>
    <definedName name="result">#REF!</definedName>
    <definedName localSheetId="0" name="result">#REF!</definedName>
    <definedName localSheetId="1" name="status">#REF!</definedName>
    <definedName localSheetId="0" name="Jails_Prisons">#REF!</definedName>
    <definedName hidden="1" localSheetId="5" name="Z_EF741752_D0E5_4282_B0DE_0F83234C9853_.wvu.FilterData">'Q3'!$A$1:$DU$269</definedName>
    <definedName localSheetId="9" name="MY_FUNCTION1">LAMBDA(MAX(0,'[2]GX Ops'!$O$5-TODAY()))</definedName>
    <definedName localSheetId="7" name="MY_FUNCTION1">LAMBDA(MAX(0,'[2]GX Ops'!$O$5-TODAY()))</definedName>
    <definedName localSheetId="14" name="MY_FUNCTION1">LAMBDA(MAX(0,'[2]GX Ops'!$O$5-TODAY()))</definedName>
    <definedName name="MY_FUNCTION1">LAMBDA(MAX(0,'[2]GX Ops'!$O$5-TODAY()))</definedName>
    <definedName localSheetId="1" name="MY_FUNCTION1">LAMBDA(MAX(0,'[2]GX Ops'!$O$5-TODAY()))</definedName>
    <definedName localSheetId="5" name="MY_FUNCTION1">LAMBDA(MAX(0,'[2]GX Ops'!$O$5-TODAY()))</definedName>
    <definedName localSheetId="11" name="MY_FUNCTION1">LAMBDA(MAX(0,'[2]GX Ops'!$O$5-TODAY()))</definedName>
    <definedName localSheetId="3" name="MY_FUNCTION1">LAMBDA(MAX(0,'[2]GX Ops'!$O$5-TODAY()))</definedName>
    <definedName localSheetId="4" name="MY_FUNCTION1">LAMBDA(MAX(0,'[2]GX Ops'!$O$5-TODAY()))</definedName>
    <definedName localSheetId="12" name="MY_FUNCTION1">LAMBDA(MAX(0,'[2]GX Ops'!$O$5-TODAY()))</definedName>
    <definedName localSheetId="13" name="MY_FUNCTION1">LAMBDA(MAX(0,'[2]GX Ops'!$O$5-TODAY()))</definedName>
    <definedName localSheetId="10" name="MY_FUNCTION1">LAMBDA(MAX(0,'[2]GX Ops'!$O$5-TODAY()))</definedName>
    <definedName localSheetId="6" name="MY_FUNCTION1">LAMBDA(MAX(0,'[2]GX Ops'!$O$5-TODAY()))</definedName>
    <definedName localSheetId="0" name="MY_FUNCTION1">LAMBDA(MAX(0,'[2]GX Ops'!$O$5-TODAY()))</definedName>
  </definedNames>
  <calcPr/>
  <customWorkbookViews>
    <customWorkbookView activeSheetId="0" maximized="1" windowHeight="0" windowWidth="0" guid="{EF741752-D0E5-4282-B0DE-0F83234C9853}" name="Filter 1"/>
  </customWorkbookViews>
  <extLst>
    <ext uri="GoogleSheetsCustomDataVersion2">
      <go:sheetsCustomData xmlns:go="http://customooxmlschemas.google.com/" r:id="rId21" roundtripDataChecksum="77B/+BgxAYovvnj13OQBdcAtMEMQ0N2pJsQNR1YbOd4="/>
    </ext>
  </extLst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2">
      <text>
        <t xml:space="preserve">======
ID#AAABVPg6WoA
Shayne V. Caseria    (2024-09-12 07:05:41)
Note the name of the region</t>
      </text>
    </comment>
  </commentList>
  <extLst>
    <ext uri="GoogleSheetsCustomDataVersion2">
      <go:sheetsCustomData xmlns:go="http://customooxmlschemas.google.com/" r:id="rId1" roundtripDataSignature="AMtx7miIjavfCNK9Kf/d9oGhPMV7R9gRFQ=="/>
    </ext>
  </extL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325">
      <text>
        <t xml:space="preserve">======
ID#AAABVPg6WpU
Shayne V. Caseria    (2024-09-12 07:05:41)
Position</t>
      </text>
    </comment>
    <comment authorId="0" ref="L324">
      <text>
        <t xml:space="preserve">======
ID#AAABVPg6Wo4
Shayne V. Caseria    (2024-09-12 07:05:41)
Name</t>
      </text>
    </comment>
    <comment authorId="0" ref="L325">
      <text>
        <t xml:space="preserve">======
ID#AAABVPg6Woc
Shayne V. Caseria    (2024-09-12 07:05:41)
Position</t>
      </text>
    </comment>
    <comment authorId="0" ref="C324">
      <text>
        <t xml:space="preserve">======
ID#AAABVPg6WoI
Shayne V. Caseria    (2024-09-12 07:05:41)
Name</t>
      </text>
    </comment>
    <comment authorId="0" ref="A7">
      <text>
        <t xml:space="preserve">======
ID#AAABVPg6Wnw
Shayne V. Caseria    (2024-09-12 07:05:41)
new and relapse only</t>
      </text>
    </comment>
  </commentList>
  <extLst>
    <ext uri="GoogleSheetsCustomDataVersion2">
      <go:sheetsCustomData xmlns:go="http://customooxmlschemas.google.com/" r:id="rId1" roundtripDataSignature="AMtx7micWsog+Fm/ajyiZUbay5Ta8GwSWw=="/>
    </ext>
  </extL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323">
      <text>
        <t xml:space="preserve">======
ID#AAABVPg6WpI
Shayne V. Caseria    (2024-09-12 07:05:41)
Position</t>
      </text>
    </comment>
    <comment authorId="0" ref="H322">
      <text>
        <t xml:space="preserve">======
ID#AAABVPg6Wok
Shayne V. Caseria    (2024-09-12 07:05:41)
Name</t>
      </text>
    </comment>
    <comment authorId="0" ref="C323">
      <text>
        <t xml:space="preserve">======
ID#AAABVPg6Wog
Shayne V. Caseria    (2024-09-12 07:05:41)
Position</t>
      </text>
    </comment>
    <comment authorId="0" ref="C322">
      <text>
        <t xml:space="preserve">======
ID#AAABVPg6Wns
Shayne V. Caseria    (2024-09-12 07:05:41)
Name</t>
      </text>
    </comment>
  </commentList>
  <extLst>
    <ext uri="GoogleSheetsCustomDataVersion2">
      <go:sheetsCustomData xmlns:go="http://customooxmlschemas.google.com/" r:id="rId1" roundtripDataSignature="AMtx7mhagRaACc03kgQ2HlAUYbyraPLTIQ=="/>
    </ext>
  </extL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325">
      <text>
        <t xml:space="preserve">======
ID#AAABVPg6Wps
Shayne V. Caseria    (2024-09-12 07:05:41)
Position</t>
      </text>
    </comment>
    <comment authorId="0" ref="L324">
      <text>
        <t xml:space="preserve">======
ID#AAABVPg6Wo8
Shayne V. Caseria    (2024-09-12 07:05:41)
Name</t>
      </text>
    </comment>
    <comment authorId="0" ref="C324">
      <text>
        <t xml:space="preserve">======
ID#AAABVPg6WoY
Shayne V. Caseria    (2024-09-12 07:05:41)
Name</t>
      </text>
    </comment>
    <comment authorId="0" ref="A7">
      <text>
        <t xml:space="preserve">======
ID#AAABVPg6WoM
Shayne V. Caseria    (2024-09-12 07:05:41)
new and relapse only</t>
      </text>
    </comment>
    <comment authorId="0" ref="L325">
      <text>
        <t xml:space="preserve">======
ID#AAABVPg6WoE
Shayne V. Caseria    (2024-09-12 07:05:41)
Position</t>
      </text>
    </comment>
  </commentList>
  <extLst>
    <ext uri="GoogleSheetsCustomDataVersion2">
      <go:sheetsCustomData xmlns:go="http://customooxmlschemas.google.com/" r:id="rId1" roundtripDataSignature="AMtx7mjabMuEGyVKXBj5NsOIrPAoARRpSA=="/>
    </ext>
  </extL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C323">
      <text>
        <t xml:space="preserve">======
ID#AAABVPg6Wpw
Shayne V. Caseria    (2024-09-12 07:05:41)
Position</t>
      </text>
    </comment>
    <comment authorId="0" ref="C322">
      <text>
        <t xml:space="preserve">======
ID#AAABVPg6Wpk
Shayne V. Caseria    (2024-09-12 07:05:41)
Name</t>
      </text>
    </comment>
    <comment authorId="0" ref="H322">
      <text>
        <t xml:space="preserve">======
ID#AAABVPg6WpE
Shayne V. Caseria    (2024-09-12 07:05:41)
Name</t>
      </text>
    </comment>
    <comment authorId="0" ref="H323">
      <text>
        <t xml:space="preserve">======
ID#AAABVPg6WoU
Shayne V. Caseria    (2024-09-12 07:05:41)
Position</t>
      </text>
    </comment>
  </commentList>
  <extLst>
    <ext uri="GoogleSheetsCustomDataVersion2">
      <go:sheetsCustomData xmlns:go="http://customooxmlschemas.google.com/" r:id="rId1" roundtripDataSignature="AMtx7mj0D7VQAuodklXQWMD42iO7a77KkQ=="/>
    </ext>
  </extL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7">
      <text>
        <t xml:space="preserve">======
ID#AAABVPg6Wp8
Shayne V. Caseria    (2024-09-12 07:05:41)
new and relapse only</t>
      </text>
    </comment>
    <comment authorId="0" ref="L325">
      <text>
        <t xml:space="preserve">======
ID#AAABVPg6WpY
Shayne V. Caseria    (2024-09-12 07:05:41)
Position</t>
      </text>
    </comment>
    <comment authorId="0" ref="C324">
      <text>
        <t xml:space="preserve">======
ID#AAABVPg6WpM
Shayne V. Caseria    (2024-09-12 07:05:41)
Name</t>
      </text>
    </comment>
    <comment authorId="0" ref="C325">
      <text>
        <t xml:space="preserve">======
ID#AAABVPg6WpA
Shayne V. Caseria    (2024-09-12 07:05:41)
Position</t>
      </text>
    </comment>
    <comment authorId="0" ref="L324">
      <text>
        <t xml:space="preserve">======
ID#AAABVPg6Wn0
Shayne V. Caseria    (2024-09-12 07:05:41)
Name</t>
      </text>
    </comment>
  </commentList>
  <extLst>
    <ext uri="GoogleSheetsCustomDataVersion2">
      <go:sheetsCustomData xmlns:go="http://customooxmlschemas.google.com/" r:id="rId1" roundtripDataSignature="AMtx7mg5kX4BsUZHO0wO6BVJknxv+HLq/Q=="/>
    </ext>
  </extL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322">
      <text>
        <t xml:space="preserve">======
ID#AAABVPg6Wp0
Shayne V. Caseria    (2024-09-12 07:05:41)
Name</t>
      </text>
    </comment>
    <comment authorId="0" ref="C323">
      <text>
        <t xml:space="preserve">======
ID#AAABVPg6WpQ
Shayne V. Caseria    (2024-09-12 07:05:41)
Position</t>
      </text>
    </comment>
    <comment authorId="0" ref="C322">
      <text>
        <t xml:space="preserve">======
ID#AAABVPg6Wow
Shayne V. Caseria    (2024-09-12 07:05:41)
Name</t>
      </text>
    </comment>
    <comment authorId="0" ref="H323">
      <text>
        <t xml:space="preserve">======
ID#AAABVPg6Woo
Shayne V. Caseria    (2024-09-12 07:05:41)
Position</t>
      </text>
    </comment>
  </commentList>
  <extLst>
    <ext uri="GoogleSheetsCustomDataVersion2">
      <go:sheetsCustomData xmlns:go="http://customooxmlschemas.google.com/" r:id="rId1" roundtripDataSignature="AMtx7mhbmoJWXSRq3DgK1/QTHuqnSYIKPA=="/>
    </ext>
  </extL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L325">
      <text>
        <t xml:space="preserve">======
ID#AAABVPg6Wpg
Shayne V. Caseria    (2024-09-12 07:05:41)
Position</t>
      </text>
    </comment>
    <comment authorId="0" ref="C324">
      <text>
        <t xml:space="preserve">======
ID#AAABVPg6Wpc
Shayne V. Caseria    (2024-09-12 07:05:41)
Name</t>
      </text>
    </comment>
    <comment authorId="0" ref="A7">
      <text>
        <t xml:space="preserve">======
ID#AAABVPg6Wo0
Shayne V. Caseria    (2024-09-12 07:05:41)
new and relapse only</t>
      </text>
    </comment>
    <comment authorId="0" ref="C325">
      <text>
        <t xml:space="preserve">======
ID#AAABVPg6Wos
Shayne V. Caseria    (2024-09-12 07:05:41)
Position</t>
      </text>
    </comment>
    <comment authorId="0" ref="L324">
      <text>
        <t xml:space="preserve">======
ID#AAABVPg6WoQ
Shayne V. Caseria    (2024-09-12 07:05:41)
Name</t>
      </text>
    </comment>
  </commentList>
  <extLst>
    <ext uri="GoogleSheetsCustomDataVersion2">
      <go:sheetsCustomData xmlns:go="http://customooxmlschemas.google.com/" r:id="rId1" roundtripDataSignature="AMtx7mjl5bcRVnXs3V8nTRX7Y/Vl1tVqrw=="/>
    </ext>
  </extL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H323">
      <text>
        <t xml:space="preserve">======
ID#AAABVPg6Wp4
Shayne V. Caseria    (2024-09-12 07:05:41)
Position</t>
      </text>
    </comment>
    <comment authorId="0" ref="H322">
      <text>
        <t xml:space="preserve">======
ID#AAABVPg6Wpo
Shayne V. Caseria    (2024-09-12 07:05:41)
Name</t>
      </text>
    </comment>
    <comment authorId="0" ref="C322">
      <text>
        <t xml:space="preserve">======
ID#AAABVPg6Wn8
Shayne V. Caseria    (2024-09-12 07:05:41)
Name</t>
      </text>
    </comment>
    <comment authorId="0" ref="C323">
      <text>
        <t xml:space="preserve">======
ID#AAABVPg6Wn4
Shayne V. Caseria    (2024-09-12 07:05:41)
Position</t>
      </text>
    </comment>
  </commentList>
  <extLst>
    <ext uri="GoogleSheetsCustomDataVersion2">
      <go:sheetsCustomData xmlns:go="http://customooxmlschemas.google.com/" r:id="rId1" roundtripDataSignature="AMtx7mjAevR1X5tMJ05f5AJKdgW/IIqMGw=="/>
    </ext>
  </extLst>
</comments>
</file>

<file path=xl/sharedStrings.xml><?xml version="1.0" encoding="utf-8"?>
<sst xmlns="http://schemas.openxmlformats.org/spreadsheetml/2006/main" count="2418" uniqueCount="671">
  <si>
    <t>Instructions</t>
  </si>
  <si>
    <t>Deadline of Submission</t>
  </si>
  <si>
    <t>Monthly Report</t>
  </si>
  <si>
    <t>Quarterly Report</t>
  </si>
  <si>
    <t xml:space="preserve">ACF Contractor Report should be submitted every 10th of the month to your Regional Project Officers, NTP Coordinators, </t>
  </si>
  <si>
    <t>Q1 2024</t>
  </si>
  <si>
    <t>PBSP Regional Coordinators (RC) and Contract Specialist</t>
  </si>
  <si>
    <t>Label your report as (ACF Contractor Name_CHD  Name_report_as of date accomplished)</t>
  </si>
  <si>
    <r>
      <rPr>
        <rFont val="Calibri"/>
        <color theme="1"/>
        <sz val="10.0"/>
      </rPr>
      <t>e.g.</t>
    </r>
    <r>
      <rPr>
        <rFont val="Calibri"/>
        <b/>
        <color theme="1"/>
        <sz val="10.0"/>
      </rPr>
      <t xml:space="preserve"> Culion MMCHD Regional kvp report as of 013124</t>
    </r>
  </si>
  <si>
    <t>Q2 2024</t>
  </si>
  <si>
    <t>Dashboard Tab</t>
  </si>
  <si>
    <t xml:space="preserve">Fill-in the data for fields highlighted in yellow (region, allocations, target enrollment, and target TPT). </t>
  </si>
  <si>
    <t>Q1</t>
  </si>
  <si>
    <t>'Q2'!A1</t>
  </si>
  <si>
    <t>Q3</t>
  </si>
  <si>
    <t>Q4</t>
  </si>
  <si>
    <t>Q3 2024</t>
  </si>
  <si>
    <t>Note the vulnerable population screening and contact tracing/TPT accomplishment - 1 row per acivity per RHU</t>
  </si>
  <si>
    <t>Encode the accomplishment in the corresponding month of the activity</t>
  </si>
  <si>
    <t>e.g. Jan 5 and Feb 5-6 ACF for RHU1 = 2 entries (rows) for RHU1</t>
  </si>
  <si>
    <t>Q4 2024</t>
  </si>
  <si>
    <t>Consolidated Quarterly performance tabs are linked to the accomplishment noted in the Q1-Q4 tabs</t>
  </si>
  <si>
    <t>Date, LGU and facility fields are automatically added from the Q1-Q4 tabs</t>
  </si>
  <si>
    <t>Encode reasons for variance and the names/positions of signatories</t>
  </si>
  <si>
    <t xml:space="preserve"> </t>
  </si>
  <si>
    <t>PERFORMANCE DASHBOARD</t>
  </si>
  <si>
    <t>Metro Manila Center for Health Development</t>
  </si>
  <si>
    <t>NCR</t>
  </si>
  <si>
    <t>ACF Contractor Allocation vs Utilization</t>
  </si>
  <si>
    <t>TBP-1 Number of people in contact with TB patients who began preventive therapy</t>
  </si>
  <si>
    <t>Percentage Utilization</t>
  </si>
  <si>
    <t>Percentage Accomplishment</t>
  </si>
  <si>
    <t>Cohort</t>
  </si>
  <si>
    <t>Jan - Mar 2024</t>
  </si>
  <si>
    <t>Apr - Jun 2024</t>
  </si>
  <si>
    <t>Jul - Sept 2024</t>
  </si>
  <si>
    <t>Oct - Dec 2024</t>
  </si>
  <si>
    <t>Jan - Jun 2024</t>
  </si>
  <si>
    <t>July - Dec 2024</t>
  </si>
  <si>
    <t>Allocation</t>
  </si>
  <si>
    <t>Target</t>
  </si>
  <si>
    <t>Screening</t>
  </si>
  <si>
    <t>Accomplishment</t>
  </si>
  <si>
    <t>Deficit</t>
  </si>
  <si>
    <t>KVP-2 Number of people with TB (all forms) notified among key affected populations/high risk groups (other than prisoners)</t>
  </si>
  <si>
    <t>Screened during ACF</t>
  </si>
  <si>
    <t>CXR Positive</t>
  </si>
  <si>
    <t>CXR Positivity Rate</t>
  </si>
  <si>
    <t>GX Tested</t>
  </si>
  <si>
    <t>% GX Tested</t>
  </si>
  <si>
    <t>Target Enrollment (Vulpop)</t>
  </si>
  <si>
    <t>Enrolled  (from ACF)</t>
  </si>
  <si>
    <r>
      <rPr>
        <rFont val="Calibri"/>
        <b/>
        <color theme="1"/>
        <sz val="12.0"/>
      </rPr>
      <t xml:space="preserve">Enrolled  </t>
    </r>
    <r>
      <rPr>
        <rFont val="Calibri"/>
        <b/>
        <color theme="1"/>
        <sz val="10.0"/>
      </rPr>
      <t>(from Contacts)</t>
    </r>
  </si>
  <si>
    <t>Total Enrolled (Vulpop)</t>
  </si>
  <si>
    <t>% Enrolled vs Target</t>
  </si>
  <si>
    <t>Enrolled to TPT</t>
  </si>
  <si>
    <t>Total</t>
  </si>
  <si>
    <t>Jul - Dec 2024</t>
  </si>
  <si>
    <t>LGU Name</t>
  </si>
  <si>
    <t>Abra</t>
  </si>
  <si>
    <t>Agusan del Norte</t>
  </si>
  <si>
    <t>Agusan del Sur</t>
  </si>
  <si>
    <t>Aklan</t>
  </si>
  <si>
    <t>Albay</t>
  </si>
  <si>
    <t>Angeles</t>
  </si>
  <si>
    <t>Antique</t>
  </si>
  <si>
    <t>Apayao</t>
  </si>
  <si>
    <t>Aurora</t>
  </si>
  <si>
    <t>Bacolod City</t>
  </si>
  <si>
    <t>Baguio City</t>
  </si>
  <si>
    <t>Basilan</t>
  </si>
  <si>
    <t>Bataan</t>
  </si>
  <si>
    <t>Batanes</t>
  </si>
  <si>
    <t>Batangas</t>
  </si>
  <si>
    <t>Benguet</t>
  </si>
  <si>
    <t>Biliran</t>
  </si>
  <si>
    <t>Bohol</t>
  </si>
  <si>
    <t>Bukidnon</t>
  </si>
  <si>
    <t>Bulacan</t>
  </si>
  <si>
    <t>Butuan City</t>
  </si>
  <si>
    <t>Cagayan</t>
  </si>
  <si>
    <t>Cagayan de Oro City</t>
  </si>
  <si>
    <t>Caloocan City</t>
  </si>
  <si>
    <t>Camarines Norte</t>
  </si>
  <si>
    <t>Camarines Sur</t>
  </si>
  <si>
    <t>Camiguin</t>
  </si>
  <si>
    <t>Capiz</t>
  </si>
  <si>
    <t>Catanduanes</t>
  </si>
  <si>
    <t>Cavite</t>
  </si>
  <si>
    <t>Cebu</t>
  </si>
  <si>
    <t>Cebu City</t>
  </si>
  <si>
    <t>Cotabato City</t>
  </si>
  <si>
    <t>Davao City</t>
  </si>
  <si>
    <t>Davao de Oro</t>
  </si>
  <si>
    <t>Davao del Norte</t>
  </si>
  <si>
    <t>Davao del Sur</t>
  </si>
  <si>
    <t>Davao Occidental</t>
  </si>
  <si>
    <t>Davao Oriental</t>
  </si>
  <si>
    <t>Dinagat Islands</t>
  </si>
  <si>
    <t>Eastern Samar</t>
  </si>
  <si>
    <t>General Santos City</t>
  </si>
  <si>
    <t>Guimaras</t>
  </si>
  <si>
    <t>Ifugao</t>
  </si>
  <si>
    <t>Iligan City</t>
  </si>
  <si>
    <t>Ilocos Norte</t>
  </si>
  <si>
    <t>Ilocos Sur</t>
  </si>
  <si>
    <t>Iloilo</t>
  </si>
  <si>
    <t>Iloilo City</t>
  </si>
  <si>
    <t>Isabela</t>
  </si>
  <si>
    <t>Kalinga</t>
  </si>
  <si>
    <t>La Union</t>
  </si>
  <si>
    <t>Laguna</t>
  </si>
  <si>
    <t>Lanao del Norte</t>
  </si>
  <si>
    <t>Lanao del Sur</t>
  </si>
  <si>
    <t>Lapu-lapu City</t>
  </si>
  <si>
    <t>Las Piñas City</t>
  </si>
  <si>
    <t>Leyte</t>
  </si>
  <si>
    <t>Lucena City</t>
  </si>
  <si>
    <t>Maguindanao del Norte</t>
  </si>
  <si>
    <t>Maguindanao del Sur</t>
  </si>
  <si>
    <t>Makati City</t>
  </si>
  <si>
    <t>Malabon City</t>
  </si>
  <si>
    <t>Mandaluyong City</t>
  </si>
  <si>
    <t>Mandaue City</t>
  </si>
  <si>
    <t>Manila City</t>
  </si>
  <si>
    <t>Marikina City</t>
  </si>
  <si>
    <t>Marinduque</t>
  </si>
  <si>
    <t>Masbate</t>
  </si>
  <si>
    <t>Misamis Occidental</t>
  </si>
  <si>
    <t>Misamis Oriental</t>
  </si>
  <si>
    <t>Mountain Province</t>
  </si>
  <si>
    <t>Muntinlupa City</t>
  </si>
  <si>
    <t>Navotas City</t>
  </si>
  <si>
    <t>Negros Occidental</t>
  </si>
  <si>
    <t>Negros Oriental</t>
  </si>
  <si>
    <t>North Cotabato</t>
  </si>
  <si>
    <t>Northern Samar</t>
  </si>
  <si>
    <t>Nueva Ecija</t>
  </si>
  <si>
    <t>Nueva Vizcaya</t>
  </si>
  <si>
    <t>Occidental Mindoro</t>
  </si>
  <si>
    <t>Olongapo</t>
  </si>
  <si>
    <t>Oriental Mindoro</t>
  </si>
  <si>
    <t>Palawan</t>
  </si>
  <si>
    <t>Pampanga</t>
  </si>
  <si>
    <t>Pangasinan</t>
  </si>
  <si>
    <t>ParaÑaque City</t>
  </si>
  <si>
    <t>Pasay City</t>
  </si>
  <si>
    <t>Pasig City</t>
  </si>
  <si>
    <t>Pateros</t>
  </si>
  <si>
    <t>Puerto Princesa City</t>
  </si>
  <si>
    <t>Quezon</t>
  </si>
  <si>
    <t>Quezon City</t>
  </si>
  <si>
    <t>Quirino</t>
  </si>
  <si>
    <t>Rizal</t>
  </si>
  <si>
    <t>Romblon</t>
  </si>
  <si>
    <t>San Juan City</t>
  </si>
  <si>
    <t>Sarangani</t>
  </si>
  <si>
    <t>Siquijor</t>
  </si>
  <si>
    <t>Sorsogon</t>
  </si>
  <si>
    <t>South Cotabato</t>
  </si>
  <si>
    <t>Southern Leyte</t>
  </si>
  <si>
    <t>Sultan Kudarat</t>
  </si>
  <si>
    <t>Sulu</t>
  </si>
  <si>
    <t>Surigao del Norte</t>
  </si>
  <si>
    <t>Surigao del Sur</t>
  </si>
  <si>
    <t>Tacloban City</t>
  </si>
  <si>
    <t>Taguig City</t>
  </si>
  <si>
    <t>Tarlac</t>
  </si>
  <si>
    <t>Tawi-tawi</t>
  </si>
  <si>
    <t>Valenzuela City</t>
  </si>
  <si>
    <t>Western Samar</t>
  </si>
  <si>
    <t>Zambales</t>
  </si>
  <si>
    <t>Zamboanga City</t>
  </si>
  <si>
    <t>Zamboanga del Norte</t>
  </si>
  <si>
    <t>Zamboanga del Sur</t>
  </si>
  <si>
    <t>Zamboanga Sibugay</t>
  </si>
  <si>
    <t>Remarks</t>
  </si>
  <si>
    <t>Screened with CXR</t>
  </si>
  <si>
    <t>With (+) Xray Result</t>
  </si>
  <si>
    <t>CXR positivity %</t>
  </si>
  <si>
    <t>Total Xpert Tested</t>
  </si>
  <si>
    <t xml:space="preserve">FINAL Xpert Results </t>
  </si>
  <si>
    <t>% GX positivity</t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</si>
  <si>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</si>
  <si>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t>DIAGNOSED CASES</t>
  </si>
  <si>
    <t>ENROLLED CASES</t>
  </si>
  <si>
    <t>PENDING ENROLLMENT</t>
  </si>
  <si>
    <t>Contacts</t>
  </si>
  <si>
    <t>Screened
(Xray or Sx)</t>
  </si>
  <si>
    <t>Contacts Enrolled to TPT</t>
  </si>
  <si>
    <t>Diagnosed with TB</t>
  </si>
  <si>
    <t>Enrolled to Tx</t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</si>
  <si>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</si>
  <si>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</si>
  <si>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</si>
  <si>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t>Quarterly Allocation</t>
  </si>
  <si>
    <t>MTB Detected</t>
  </si>
  <si>
    <t>BC DSTB</t>
  </si>
  <si>
    <t>CD DSTB</t>
  </si>
  <si>
    <t>BC RRTB</t>
  </si>
  <si>
    <t>TOTAL</t>
  </si>
  <si>
    <t>0-5 y/o</t>
  </si>
  <si>
    <t>6-14 y/o</t>
  </si>
  <si>
    <t>15 &amp; above</t>
  </si>
  <si>
    <t>Quarterly Utilization</t>
  </si>
  <si>
    <t>RR</t>
  </si>
  <si>
    <t>T</t>
  </si>
  <si>
    <t>TT</t>
  </si>
  <si>
    <t>TI</t>
  </si>
  <si>
    <t>#</t>
  </si>
  <si>
    <r>
      <rPr>
        <rFont val="Calibri"/>
        <b/>
        <i/>
        <color theme="1"/>
        <sz val="9.0"/>
      </rPr>
      <t xml:space="preserve">Date of Activity
</t>
    </r>
    <r>
      <rPr>
        <rFont val="Calibri"/>
        <b/>
        <i/>
        <color theme="1"/>
        <sz val="7.0"/>
      </rPr>
      <t>(MM/DD/YYYY)</t>
    </r>
  </si>
  <si>
    <r>
      <rPr>
        <rFont val="Calibri"/>
        <b/>
        <i/>
        <color theme="1"/>
        <sz val="9.0"/>
      </rPr>
      <t xml:space="preserve">LGU
</t>
    </r>
    <r>
      <rPr>
        <rFont val="Calibri"/>
        <b/>
        <i/>
        <color theme="1"/>
        <sz val="7.0"/>
      </rPr>
      <t>(City or Province)</t>
    </r>
  </si>
  <si>
    <t>Facility</t>
  </si>
  <si>
    <t>Taguig</t>
  </si>
  <si>
    <t>Central Bicutan Health Center</t>
  </si>
  <si>
    <t>Valenzuela</t>
  </si>
  <si>
    <t>Punturin Health Center</t>
  </si>
  <si>
    <t>Las Pinas</t>
  </si>
  <si>
    <t>TS Cruz Health Center</t>
  </si>
  <si>
    <t>Parañaque City</t>
  </si>
  <si>
    <t>Merville Health Center</t>
  </si>
  <si>
    <t>Palingon Health Center</t>
  </si>
  <si>
    <t>San Antonio Health Center</t>
  </si>
  <si>
    <t>Caloocan</t>
  </si>
  <si>
    <t>Torres Bugallon Health Center</t>
  </si>
  <si>
    <t>Bagong Barrio Zone 1 Health Center</t>
  </si>
  <si>
    <t>Brgy. 174 Health Center</t>
  </si>
  <si>
    <t>Napindan Health Center</t>
  </si>
  <si>
    <t>Masikap Health Center</t>
  </si>
  <si>
    <t>Dalandanan 3S Health Center</t>
  </si>
  <si>
    <t>San Dionisio Health Center</t>
  </si>
  <si>
    <t>Malibay Health Center</t>
  </si>
  <si>
    <t>Lawang Bato 3S Health Center</t>
  </si>
  <si>
    <t>Ugong Health Center</t>
  </si>
  <si>
    <t>Fort Bonifacio Health Center</t>
  </si>
  <si>
    <t>Lingunan 3S Health Center</t>
  </si>
  <si>
    <t>Pag-asa Health Center</t>
  </si>
  <si>
    <t>Golden Acres Health Center</t>
  </si>
  <si>
    <t>Palar Health Center</t>
  </si>
  <si>
    <t>Plainview Health Center</t>
  </si>
  <si>
    <t>Putatan Health Center</t>
  </si>
  <si>
    <t>Basa Health Center</t>
  </si>
  <si>
    <t>Poblacion Health Center</t>
  </si>
  <si>
    <t>Manila</t>
  </si>
  <si>
    <t>Valeriano Fugoso Health Center</t>
  </si>
  <si>
    <t>Duay Calixto Health Center</t>
  </si>
  <si>
    <t>Sucat Health Center</t>
  </si>
  <si>
    <t>Quentin De Borja Health Center</t>
  </si>
  <si>
    <t>Pinagsama Health Center</t>
  </si>
  <si>
    <t>Navotas</t>
  </si>
  <si>
    <t>Tanza Pabahay Health Center</t>
  </si>
  <si>
    <t>Kalinga Health Center</t>
  </si>
  <si>
    <t>Pamplona Tres Health Center</t>
  </si>
  <si>
    <t>Tunasan Health Center</t>
  </si>
  <si>
    <t>Baclaran Health Center</t>
  </si>
  <si>
    <t>Cuyegkeng Health Center</t>
  </si>
  <si>
    <t>Almanza Uno Health Center</t>
  </si>
  <si>
    <t>Tanza 1 Health Center</t>
  </si>
  <si>
    <t>Mandaluyong Lab</t>
  </si>
  <si>
    <t>Hagonoy Health Center</t>
  </si>
  <si>
    <t>Las Pinas Health Office</t>
  </si>
  <si>
    <t>Ibayo Health Center</t>
  </si>
  <si>
    <t>Sn. Lorenzo Ruiz Gen. Hospital</t>
  </si>
  <si>
    <t>M.R. Flores Health Center</t>
  </si>
  <si>
    <t>Kalayaan Health Center</t>
  </si>
  <si>
    <t>Rosario Super Health Center</t>
  </si>
  <si>
    <r>
      <rPr>
        <rFont val="Calibri"/>
        <b/>
        <color theme="1"/>
        <sz val="8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8.0"/>
      </rPr>
      <t>Xpert result/ test</t>
    </r>
  </si>
  <si>
    <r>
      <rPr>
        <rFont val="Calibri"/>
        <b/>
        <color theme="1"/>
        <sz val="8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8.0"/>
      </rPr>
      <t>Xpert result/ test</t>
    </r>
  </si>
  <si>
    <r>
      <rPr>
        <rFont val="Calibri"/>
        <b/>
        <color theme="1"/>
        <sz val="8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8.0"/>
      </rPr>
      <t>Xpert result/ test</t>
    </r>
  </si>
  <si>
    <r>
      <rPr>
        <rFont val="Calibri"/>
        <b/>
        <color theme="1"/>
        <sz val="8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8.0"/>
      </rPr>
      <t>Xpert result/ test</t>
    </r>
  </si>
  <si>
    <t>M</t>
  </si>
  <si>
    <r>
      <rPr>
        <rFont val="Calibri"/>
        <b/>
        <i/>
        <color theme="1"/>
        <sz val="8.0"/>
      </rPr>
      <t xml:space="preserve">Date of Activity
</t>
    </r>
    <r>
      <rPr>
        <rFont val="Calibri"/>
        <b/>
        <i/>
        <color theme="1"/>
        <sz val="8.0"/>
      </rPr>
      <t>(MM/DD/YYYY)</t>
    </r>
  </si>
  <si>
    <r>
      <rPr>
        <rFont val="Calibri"/>
        <b/>
        <i/>
        <color theme="1"/>
        <sz val="8.0"/>
      </rPr>
      <t xml:space="preserve">LGU
</t>
    </r>
    <r>
      <rPr>
        <rFont val="Calibri"/>
        <b/>
        <i/>
        <color theme="1"/>
        <sz val="8.0"/>
      </rPr>
      <t>(City or Province)</t>
    </r>
  </si>
  <si>
    <t>North Signal Health Center</t>
  </si>
  <si>
    <t>Marcelo Green Health Center</t>
  </si>
  <si>
    <t>BF Homes Health Center</t>
  </si>
  <si>
    <t>Bambang Health Center</t>
  </si>
  <si>
    <t>West Crame Health Center</t>
  </si>
  <si>
    <t>Makabayan Health Center</t>
  </si>
  <si>
    <t>San Pablo Health Center</t>
  </si>
  <si>
    <t>CAA Health Center</t>
  </si>
  <si>
    <t>Putatan Main Health Center</t>
  </si>
  <si>
    <t>Bangkulasi Health Center</t>
  </si>
  <si>
    <t>San Roque Health Center</t>
  </si>
  <si>
    <t>Tangos Health Center</t>
  </si>
  <si>
    <t>Sto. Niño Health Center</t>
  </si>
  <si>
    <t>Doña Nena Health Center</t>
  </si>
  <si>
    <t>Talon Kuatro Health Center</t>
  </si>
  <si>
    <t>Muntinlupa City Health Office</t>
  </si>
  <si>
    <t>Sipac Health Center</t>
  </si>
  <si>
    <t>Cupang Health Center</t>
  </si>
  <si>
    <t>Sun Valley Health Center</t>
  </si>
  <si>
    <t>Sta Ana Health Center</t>
  </si>
  <si>
    <t>MIA Health Center</t>
  </si>
  <si>
    <t>Taguig City Health Office</t>
  </si>
  <si>
    <t>Kaunlaran Health Center</t>
  </si>
  <si>
    <t>Western Bicutan Health Center</t>
  </si>
  <si>
    <t>Mandaluyong CHO</t>
  </si>
  <si>
    <t>Lupang Pangako Health Center</t>
  </si>
  <si>
    <t>South Daang Hari Health Center</t>
  </si>
  <si>
    <t>NBBS Proper Health Center</t>
  </si>
  <si>
    <t>La Huerta Health Center</t>
  </si>
  <si>
    <t>8 - Inactive; 1 - Refused to submit gx specimen</t>
  </si>
  <si>
    <t>Bagong Lipunan Health Center</t>
  </si>
  <si>
    <t>Bagong Tanyag Health Center</t>
  </si>
  <si>
    <t>Katuparan Health Center</t>
  </si>
  <si>
    <t>Leveriza HC</t>
  </si>
  <si>
    <t>Maharlika Health Center</t>
  </si>
  <si>
    <t>Lower Bicutan Health Center</t>
  </si>
  <si>
    <t>North Daang Hari Health Center</t>
  </si>
  <si>
    <t>Kabayanan Health Center</t>
  </si>
  <si>
    <t>Alabang Health Center</t>
  </si>
  <si>
    <t>Dona Martha HC</t>
  </si>
  <si>
    <t>DPWH Health Center</t>
  </si>
  <si>
    <t>San Miguel Health Center</t>
  </si>
  <si>
    <t>Highway Hills Health Center</t>
  </si>
  <si>
    <t>Upper Bicutan Health Center</t>
  </si>
  <si>
    <t>Sta. Lucia Mini HC</t>
  </si>
  <si>
    <t>Buli Health Center</t>
  </si>
  <si>
    <t>Wawa Health Center</t>
  </si>
  <si>
    <t>Bambang HC</t>
  </si>
  <si>
    <t>2 - Pts went home to the province/ unlocated;          2 - refused treatment</t>
  </si>
  <si>
    <t>Kaunlaran HC</t>
  </si>
  <si>
    <t>Don Bosco Health Center</t>
  </si>
  <si>
    <t>1 - Relocated; 12 - Inactive</t>
  </si>
  <si>
    <t>Sitio Imelda Covered Court</t>
  </si>
  <si>
    <t>Fairview Health Center</t>
  </si>
  <si>
    <t>1-work in manila; 1-did not come back&amp;cp cannot be reached
3-Not TB</t>
  </si>
  <si>
    <t>Napico HC</t>
  </si>
  <si>
    <t>San Antonio HC</t>
  </si>
  <si>
    <t>BBN HC</t>
  </si>
  <si>
    <t>La Guerta Health Center</t>
  </si>
  <si>
    <t>Bagumbong Main</t>
  </si>
  <si>
    <t>Maybunga HC</t>
  </si>
  <si>
    <t>Tanza Pabahay HC</t>
  </si>
  <si>
    <t>San MIguel HC</t>
  </si>
  <si>
    <t>Maysan HC</t>
  </si>
  <si>
    <t>M Dela Cruz HC</t>
  </si>
  <si>
    <t>Mapulang Lupa Health Center</t>
  </si>
  <si>
    <t>San Jose HC</t>
  </si>
  <si>
    <t>Tala HC</t>
  </si>
  <si>
    <t>Block 37 HC</t>
  </si>
  <si>
    <t>West Crame HC</t>
  </si>
  <si>
    <t>Kapitolyo HC</t>
  </si>
  <si>
    <t>Gen T. De Leon Health Center</t>
  </si>
  <si>
    <t>Pamplona Uno Health Center</t>
  </si>
  <si>
    <t>AJ Maximo Super HC</t>
  </si>
  <si>
    <t>Central Signal Health Center</t>
  </si>
  <si>
    <t>Paligsahan Health Center</t>
  </si>
  <si>
    <t>Tanza 1 HC</t>
  </si>
  <si>
    <t>Tuktukan Health Center</t>
  </si>
  <si>
    <t>San Pablo HC</t>
  </si>
  <si>
    <t>1 Refused,1 Transferred to caloocan</t>
  </si>
  <si>
    <t>Talon Uno Health Center</t>
  </si>
  <si>
    <t>MR Flores Memorial HC</t>
  </si>
  <si>
    <t>Parola Health Center</t>
  </si>
  <si>
    <t>Dela Paz HC (Main)</t>
  </si>
  <si>
    <t>Panatag HC</t>
  </si>
  <si>
    <t>Tanza 1  HC</t>
  </si>
  <si>
    <t>Bayanan Health Center</t>
  </si>
  <si>
    <t>Southville Health Center</t>
  </si>
  <si>
    <t>People's Health Center</t>
  </si>
  <si>
    <t>Sta. Lucia Main HC</t>
  </si>
  <si>
    <t>Catmon Super Health Center</t>
  </si>
  <si>
    <t>Dona Betang HC</t>
  </si>
  <si>
    <t>NBBN HC</t>
  </si>
  <si>
    <t>Northville Health Center</t>
  </si>
  <si>
    <t>Potrero Super HC</t>
  </si>
  <si>
    <t>Tonsuya Super HC</t>
  </si>
  <si>
    <t>Bagbaguin 3S HC</t>
  </si>
  <si>
    <t>San Isidro</t>
  </si>
  <si>
    <t>South Signal Health Center</t>
  </si>
  <si>
    <t>Caniogan HC</t>
  </si>
  <si>
    <t>Canumay Health Center</t>
  </si>
  <si>
    <t>RR Patient died last 7/6/2024 due to cancer, 19 Negative Gxpert-For Surv.</t>
  </si>
  <si>
    <t>Talon Singko Health Center</t>
  </si>
  <si>
    <t>Longos HC</t>
  </si>
  <si>
    <t>Southville HC</t>
  </si>
  <si>
    <t>Corazon de Jesus Health Center</t>
  </si>
  <si>
    <t>NBBS HC</t>
  </si>
  <si>
    <t>Manuyo Uno Health Center</t>
  </si>
  <si>
    <t>Tatalon HC</t>
  </si>
  <si>
    <t>Bagong Silang HC</t>
  </si>
  <si>
    <t>Daang Bakal Health Center</t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</si>
  <si>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</si>
  <si>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</si>
  <si>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</si>
  <si>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</si>
  <si>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i/>
        <color theme="1"/>
        <sz val="9.0"/>
      </rPr>
      <t xml:space="preserve">Date of Activity
</t>
    </r>
    <r>
      <rPr>
        <rFont val="Calibri"/>
        <b/>
        <i/>
        <color theme="1"/>
        <sz val="7.0"/>
      </rPr>
      <t>(MM/DD/YYYY)</t>
    </r>
  </si>
  <si>
    <r>
      <rPr>
        <rFont val="Calibri"/>
        <b/>
        <i/>
        <color theme="1"/>
        <sz val="9.0"/>
      </rPr>
      <t xml:space="preserve">LGU
</t>
    </r>
    <r>
      <rPr>
        <rFont val="Calibri"/>
        <b/>
        <i/>
        <color theme="1"/>
        <sz val="7.0"/>
      </rPr>
      <t>(City or Province)</t>
    </r>
  </si>
  <si>
    <t>Bayanan HC</t>
  </si>
  <si>
    <t>1BC Referred to Bulacan</t>
  </si>
  <si>
    <t>Tuktukan HC</t>
  </si>
  <si>
    <t>Ususan HC</t>
  </si>
  <si>
    <t>Sumilang HC</t>
  </si>
  <si>
    <t>Palingon HC</t>
  </si>
  <si>
    <t>Pinagbuhatan HC</t>
  </si>
  <si>
    <t>Calzada HC</t>
  </si>
  <si>
    <t>Ligid HC</t>
  </si>
  <si>
    <t>San Martin de Porres HC</t>
  </si>
  <si>
    <t>NBBS Proper HC</t>
  </si>
  <si>
    <t>Villamor HC</t>
  </si>
  <si>
    <t>Ibayo-Tipas HC</t>
  </si>
  <si>
    <t>Tanza 2 Pabahay HC</t>
  </si>
  <si>
    <t>Tanza 2 HC</t>
  </si>
  <si>
    <t>Quentin de Borja HC</t>
  </si>
  <si>
    <t>BLK 38 HC</t>
  </si>
  <si>
    <t>Wawa HC</t>
  </si>
  <si>
    <t>Bagong Ilog (PC) HC</t>
  </si>
  <si>
    <t>Batasan Super Health Center</t>
  </si>
  <si>
    <t>DNHC</t>
  </si>
  <si>
    <t>Ismar Kalawaan HC</t>
  </si>
  <si>
    <t>Baesa Health Center</t>
  </si>
  <si>
    <t>Lingunan HC</t>
  </si>
  <si>
    <t>San Joaquin HC</t>
  </si>
  <si>
    <t>Sagad HC</t>
  </si>
  <si>
    <t>Amparo HC</t>
  </si>
  <si>
    <t>Alabang HC</t>
  </si>
  <si>
    <t>San Miguel HC</t>
  </si>
  <si>
    <t>Sipac Almasen HC</t>
  </si>
  <si>
    <t>NLB HC</t>
  </si>
  <si>
    <t>Buting HC</t>
  </si>
  <si>
    <t>Welfareville Main HC</t>
  </si>
  <si>
    <t>Talon Tres HC</t>
  </si>
  <si>
    <t>Llano Health Center</t>
  </si>
  <si>
    <t>Bignay 3S HC</t>
  </si>
  <si>
    <t>OLB HC</t>
  </si>
  <si>
    <t>Block 39 HC</t>
  </si>
  <si>
    <t>Bagumbayan HC</t>
  </si>
  <si>
    <t>Congress Satellite HC</t>
  </si>
  <si>
    <t>Pulanglupa Dos HC</t>
  </si>
  <si>
    <t>Ilaya HC</t>
  </si>
  <si>
    <t>San Isidro HC</t>
  </si>
  <si>
    <t>M.R Flores Memorial HC</t>
  </si>
  <si>
    <t>Partial collected data from the health center</t>
  </si>
  <si>
    <t>Malaria Health Center</t>
  </si>
  <si>
    <t>North Daang Hari HC</t>
  </si>
  <si>
    <t>3S Bagbaguin HC</t>
  </si>
  <si>
    <t>San Nicolas HC</t>
  </si>
  <si>
    <t>Dela Paz (Annex) HC</t>
  </si>
  <si>
    <t>Malibay HC</t>
  </si>
  <si>
    <t>Baseco HC</t>
  </si>
  <si>
    <t>RR Px to take another GX test for confirmation.</t>
  </si>
  <si>
    <t>Rosario SHC</t>
  </si>
  <si>
    <t>Pineda HC</t>
  </si>
  <si>
    <t>Krus na Ligas HC</t>
  </si>
  <si>
    <t>Torres Bugallon HC</t>
  </si>
  <si>
    <t>All BC patient refer to Ana HC, Calaanan HC and Francisco HC ( for follow up the status of BC patient to referred HC.)</t>
  </si>
  <si>
    <t>Viente Reales HC</t>
  </si>
  <si>
    <t>TT Repeat GX, HC still trying to reach and locate the patient</t>
  </si>
  <si>
    <t>Kamuning HC</t>
  </si>
  <si>
    <t>Maybunga Floodway HC</t>
  </si>
  <si>
    <t>Moonwalk HC</t>
  </si>
  <si>
    <t>Cuyegkeng HC</t>
  </si>
  <si>
    <t>San Miguel Heights HC</t>
  </si>
  <si>
    <t>TT Repeat GX</t>
  </si>
  <si>
    <t>Sto. Tomas HC</t>
  </si>
  <si>
    <t>Poblacion HC</t>
  </si>
  <si>
    <t>San Agustin HC</t>
  </si>
  <si>
    <t>HC still trying to reach and locate the patients</t>
  </si>
  <si>
    <t>Oranbo HC</t>
  </si>
  <si>
    <t>Pilar HC</t>
  </si>
  <si>
    <t>Malinta Health Station</t>
  </si>
  <si>
    <t>San Sebastian HC</t>
  </si>
  <si>
    <t>Cubao HC</t>
  </si>
  <si>
    <t>Talon Dos HC</t>
  </si>
  <si>
    <t>AJ Maximo SHC</t>
  </si>
  <si>
    <t>Tandang Sora HC</t>
  </si>
  <si>
    <t>3S Center Canumay East HC</t>
  </si>
  <si>
    <t>Icasiano HC</t>
  </si>
  <si>
    <t>Ayala HC</t>
  </si>
  <si>
    <t>Nagkaisang Nayon HC</t>
  </si>
  <si>
    <t>BF Homes HC</t>
  </si>
  <si>
    <t>Paltoc HC</t>
  </si>
  <si>
    <t>F. Lanuza HC</t>
  </si>
  <si>
    <t>Pamplona Dos HC</t>
  </si>
  <si>
    <t>Dimasalang HC</t>
  </si>
  <si>
    <t>Ayala Alabang HC</t>
  </si>
  <si>
    <t>Sta. Lucia HC</t>
  </si>
  <si>
    <t>Don Galo HC</t>
  </si>
  <si>
    <t>Pag-asa HC</t>
  </si>
  <si>
    <t>North Bay Boulevard North HC</t>
  </si>
  <si>
    <t>Blk 37 HC</t>
  </si>
  <si>
    <t>Patient opted to transfer to Bicol Province</t>
  </si>
  <si>
    <t>Malaria HC</t>
  </si>
  <si>
    <t>For follow up for CI-TPT</t>
  </si>
  <si>
    <t>Partial GX result. For follow-up collection of pending reports.</t>
  </si>
  <si>
    <t>NGC HC</t>
  </si>
  <si>
    <t>No report has been collected yet from the health center.</t>
  </si>
  <si>
    <t>Kaligayahan HC</t>
  </si>
  <si>
    <t>3 pending GX for repeat collection. CI-TPT report for follow-up.</t>
  </si>
  <si>
    <t>Julian Felipe HC</t>
  </si>
  <si>
    <t>1 GX for repeat collection.  CI-TPT report for follow-up.</t>
  </si>
  <si>
    <t>Wencesalao Dela Paz - Culiat HC</t>
  </si>
  <si>
    <t>San Roque HC</t>
  </si>
  <si>
    <t>Some of BC patients are schedule for enrollment.</t>
  </si>
  <si>
    <t>MH Pedro HC</t>
  </si>
  <si>
    <t>CI-TPT report for follow-up.</t>
  </si>
  <si>
    <t>Maharllika HC</t>
  </si>
  <si>
    <t>MIA HC</t>
  </si>
  <si>
    <t>3 PRTB for repeat collection. CI-TPT report for follow-up.</t>
  </si>
  <si>
    <t>Maligaya HC</t>
  </si>
  <si>
    <t>resides in caloocan /for follow up /opted for 2nd opinion</t>
  </si>
  <si>
    <t>Malinao HC</t>
  </si>
  <si>
    <t>Gen T De Leon HC</t>
  </si>
  <si>
    <t>RR case referred to other HC.</t>
  </si>
  <si>
    <t>Sipac-Almacen HC</t>
  </si>
  <si>
    <t>Old Lower Bicutan HC</t>
  </si>
  <si>
    <t>3S Center Malanday HC</t>
  </si>
  <si>
    <t>1 BC Px waiting for enrollment. CI-TPT report for follow-up.</t>
  </si>
  <si>
    <t>Project 4 HC</t>
  </si>
  <si>
    <t>Palatiw HC</t>
  </si>
  <si>
    <t>North Fairview HC</t>
  </si>
  <si>
    <t>Elias Aldana HC</t>
  </si>
  <si>
    <t>Payatas A HC</t>
  </si>
  <si>
    <t>4 PRTB for repeat collection. CI-TPT report for follow-up.</t>
  </si>
  <si>
    <t>Rincon HC</t>
  </si>
  <si>
    <t>For follow-up of report regarding the treatment status of the 3 BC Px and 1 CD Px</t>
  </si>
  <si>
    <t>Daniel Fajardo HC</t>
  </si>
  <si>
    <t>For follow-up of report regarding the treatment status of the 3 BC Px</t>
  </si>
  <si>
    <t>Bagong Barangay HC</t>
  </si>
  <si>
    <t>Pedro Gil HC</t>
  </si>
  <si>
    <t>Bagong Bayan North HC</t>
  </si>
  <si>
    <t>D. Santiago HC</t>
  </si>
  <si>
    <t>Holy Spirit HC</t>
  </si>
  <si>
    <t>Murphy Super HC</t>
  </si>
  <si>
    <t>Bagong Katipunan HC</t>
  </si>
  <si>
    <t>NBBS Dagat-dagatan HC</t>
  </si>
  <si>
    <t>Pasolo HC</t>
  </si>
  <si>
    <t>For follow-up of treatment status for the 1 BC Px</t>
  </si>
  <si>
    <t>Pansol</t>
  </si>
  <si>
    <t>Paso de Blas HC</t>
  </si>
  <si>
    <t>TS Cruz HC</t>
  </si>
  <si>
    <t>For follow-up of report regarding the treatment status of the pending BC &amp; CD enrollment.</t>
  </si>
  <si>
    <t>Baesa HC</t>
  </si>
  <si>
    <t>Domingo  Santiago HC</t>
  </si>
  <si>
    <t>175 Libis HC</t>
  </si>
  <si>
    <t>New Lower Bicutan HC</t>
  </si>
  <si>
    <t>Kalayaan HC</t>
  </si>
  <si>
    <t>Melchora Aquino HC</t>
  </si>
  <si>
    <t>E. Santos HC</t>
  </si>
  <si>
    <t>For repeat collection.</t>
  </si>
  <si>
    <t>Plainview HC</t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</si>
  <si>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</si>
  <si>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</si>
  <si>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</si>
  <si>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color theme="1"/>
        <sz val="9.0"/>
        <u/>
      </rPr>
      <t>PENDING</t>
    </r>
    <r>
      <rPr>
        <rFont val="Calibri"/>
        <b/>
        <color theme="1"/>
        <sz val="8.0"/>
      </rPr>
      <t xml:space="preserve"> </t>
    </r>
    <r>
      <rPr>
        <rFont val="Calibri"/>
        <b/>
        <color theme="1"/>
        <sz val="7.0"/>
      </rPr>
      <t>Xpert result/ test</t>
    </r>
  </si>
  <si>
    <r>
      <rPr>
        <rFont val="Calibri"/>
        <b/>
        <i/>
        <color theme="1"/>
        <sz val="9.0"/>
      </rPr>
      <t xml:space="preserve">Date of Activity
</t>
    </r>
    <r>
      <rPr>
        <rFont val="Calibri"/>
        <b/>
        <i/>
        <color theme="1"/>
        <sz val="7.0"/>
      </rPr>
      <t>(MM/DD/YYYY)</t>
    </r>
  </si>
  <si>
    <r>
      <rPr>
        <rFont val="Calibri"/>
        <b/>
        <i/>
        <color theme="1"/>
        <sz val="9.0"/>
      </rPr>
      <t xml:space="preserve">LGU
</t>
    </r>
    <r>
      <rPr>
        <rFont val="Calibri"/>
        <b/>
        <i/>
        <color theme="1"/>
        <sz val="7.0"/>
      </rPr>
      <t>(City or Province)</t>
    </r>
  </si>
  <si>
    <t>For follow-up of CI-TPT report</t>
  </si>
  <si>
    <t>Veterans HC</t>
  </si>
  <si>
    <t>4 pending GX report. Px for recollection.</t>
  </si>
  <si>
    <t>Galas HC</t>
  </si>
  <si>
    <t>No report collected, yet from the HC.</t>
  </si>
  <si>
    <t>Payatas SHC</t>
  </si>
  <si>
    <t>1 Px for specimen recollection.</t>
  </si>
  <si>
    <t>Karangalan HC</t>
  </si>
  <si>
    <t>Project 7 HC</t>
  </si>
  <si>
    <t>2 Px for specimen recollection</t>
  </si>
  <si>
    <t>Lab for all event. 2 Px loss to follow-up.</t>
  </si>
  <si>
    <t>San Vicente HC</t>
  </si>
  <si>
    <t>Kapasigan HC</t>
  </si>
  <si>
    <t>3 Px for specimen recollection</t>
  </si>
  <si>
    <t>Welfareville HC</t>
  </si>
  <si>
    <t>Lupang Pangako HC</t>
  </si>
  <si>
    <t>Culiat HC</t>
  </si>
  <si>
    <t>Apolonia Samson HC</t>
  </si>
  <si>
    <t>Manggahan HC</t>
  </si>
  <si>
    <t>Salapan Health Center</t>
  </si>
  <si>
    <t>Luzviminda HC</t>
  </si>
  <si>
    <t>1 pending RR for follow up of enrollment report</t>
  </si>
  <si>
    <t>Victoria HC</t>
  </si>
  <si>
    <t>GX result not yet collected from the HC.</t>
  </si>
  <si>
    <t>Sauyo HC</t>
  </si>
  <si>
    <t>South Daanghari HC</t>
  </si>
  <si>
    <t>Old Balara HC</t>
  </si>
  <si>
    <t>Arkong Bato Health Station</t>
  </si>
  <si>
    <t>Palar HC</t>
  </si>
  <si>
    <t>Awaiting for GX results</t>
  </si>
  <si>
    <t>Duay HC</t>
  </si>
  <si>
    <t>1 pending Gx for specimen recollection</t>
  </si>
  <si>
    <t>Talon Uno HC</t>
  </si>
  <si>
    <t>1 Px for specimen recollection</t>
  </si>
  <si>
    <t>Bignay 3S</t>
  </si>
  <si>
    <t>Ermin Garcia HC</t>
  </si>
  <si>
    <t>Nagpayong HC</t>
  </si>
  <si>
    <t>Putatan HC</t>
  </si>
  <si>
    <t>2 Px for specimen recollection.  Awaiting for GX results.</t>
  </si>
  <si>
    <t>Manuyo Dos HC</t>
  </si>
  <si>
    <t>1 Px for specimen recollection. Awaiting for GX results.</t>
  </si>
  <si>
    <t>Pinyahan HC</t>
  </si>
  <si>
    <t>CULIAT HC</t>
  </si>
  <si>
    <t>Polo 3S Center</t>
  </si>
  <si>
    <t>For follow-up of GX results</t>
  </si>
  <si>
    <t>MH PEDRO HC</t>
  </si>
  <si>
    <t>BAGBAG HC</t>
  </si>
  <si>
    <t>CAPRI HC</t>
  </si>
  <si>
    <t>Fort Bonifacio HC</t>
  </si>
  <si>
    <t>Other BC patients are being contacted.</t>
  </si>
  <si>
    <t>Taguig CHO</t>
  </si>
  <si>
    <t>BAGONG ILOG HC</t>
  </si>
  <si>
    <t>E. Rodriguez HC</t>
  </si>
  <si>
    <t>Pinagsama HC</t>
  </si>
  <si>
    <t>Pending 2 Px for sample recollection</t>
  </si>
  <si>
    <t>3 pending Gx results for ffollow up.</t>
  </si>
  <si>
    <t>Sangangdaan HC</t>
  </si>
  <si>
    <t>Karuhatan HC</t>
  </si>
  <si>
    <t>1 BC Px for follow up of treatment report</t>
  </si>
  <si>
    <t>Socorro HC</t>
  </si>
  <si>
    <t>Hagonoy HC</t>
  </si>
  <si>
    <t>Ugong HC</t>
  </si>
  <si>
    <t>For follow up of treatment report of the 2 BC Px</t>
  </si>
  <si>
    <t>Bago Bantay HC</t>
  </si>
  <si>
    <t>Western Bicutan HC</t>
  </si>
  <si>
    <t>Roxas HC</t>
  </si>
  <si>
    <t>7 pending Gx results. Patients for sample recollection</t>
  </si>
  <si>
    <t>Sitio Cabuhatan HC</t>
  </si>
  <si>
    <t>Bagong Silangan HC</t>
  </si>
  <si>
    <t>Krus na ligas HC</t>
  </si>
  <si>
    <t>1 RR for confirmatory testing</t>
  </si>
  <si>
    <t>Santolan HC</t>
  </si>
  <si>
    <t>Tibagan Health HC</t>
  </si>
  <si>
    <t>MR Flores HC</t>
  </si>
  <si>
    <t>BANLAT HC</t>
  </si>
  <si>
    <t>Parada HC</t>
  </si>
  <si>
    <t>For follow up of Gx results</t>
  </si>
  <si>
    <t>Central Bicutan HC</t>
  </si>
  <si>
    <t>A. Samson HC</t>
  </si>
  <si>
    <t>Corazon De Jesus</t>
  </si>
  <si>
    <t>CHD Name</t>
  </si>
  <si>
    <t>Region:</t>
  </si>
  <si>
    <t>Covered Period:</t>
  </si>
  <si>
    <t>January - March 2024</t>
  </si>
  <si>
    <t>INDICATOR</t>
  </si>
  <si>
    <t>ACCOMPLISHMENT</t>
  </si>
  <si>
    <t>ACCESS TB ACF Contractor Performance</t>
  </si>
  <si>
    <t>Date of Activity</t>
  </si>
  <si>
    <t>LGU
(City or Province)</t>
  </si>
  <si>
    <t>With (+) Xray Results</t>
  </si>
  <si>
    <t>Total Tested for Xpert</t>
  </si>
  <si>
    <t>PENDING Xpert result/ test</t>
  </si>
  <si>
    <t>%</t>
  </si>
  <si>
    <t>Reason for Variance</t>
  </si>
  <si>
    <t>Action Taken</t>
  </si>
  <si>
    <t>No. of Vulpop Screened</t>
  </si>
  <si>
    <t>No. of Xpert Tested (among CXR positive)</t>
  </si>
  <si>
    <t>Prepared/Submitted by:</t>
  </si>
  <si>
    <t>Noted by:</t>
  </si>
  <si>
    <t>Include only ALL FORMS (New and Relapse) as Cases</t>
  </si>
  <si>
    <t>Data shall be validated against Facility TB registry</t>
  </si>
  <si>
    <t>TBP-1⁽ᴹ⁾ Number of people in contact with TB patients who began preventive therapy</t>
  </si>
  <si>
    <t>Number of Contacts Enrolled to TB Treatment</t>
  </si>
  <si>
    <t>ACCESS TB ACF Contractor TPT Performance</t>
  </si>
  <si>
    <r>
      <rPr>
        <rFont val="Calibri"/>
        <b/>
        <color theme="1"/>
        <sz val="10.0"/>
      </rPr>
      <t xml:space="preserve">KVP-2 Number of people with TB (all forms) notified among key affected populations/high risk groups (other than prisoners)
</t>
    </r>
    <r>
      <rPr>
        <rFont val="Calibri"/>
        <b/>
        <i/>
        <color theme="1"/>
        <sz val="8.0"/>
      </rPr>
      <t>(Vulpop + contacts)</t>
    </r>
  </si>
  <si>
    <t>April - June 2024</t>
  </si>
  <si>
    <r>
      <rPr>
        <rFont val="Calibri"/>
        <b/>
        <color theme="1"/>
        <sz val="10.0"/>
      </rPr>
      <t xml:space="preserve">KVP-2 Number of people with TB (all forms) notified among key affected populations/high risk groups (other than prisoners)
</t>
    </r>
    <r>
      <rPr>
        <rFont val="Calibri"/>
        <b/>
        <i/>
        <color theme="1"/>
        <sz val="8.0"/>
      </rPr>
      <t>(Vulpop + contacts)</t>
    </r>
  </si>
  <si>
    <t>July - September 2024</t>
  </si>
  <si>
    <t>-</t>
  </si>
  <si>
    <t>With pending reports from RHUs.</t>
  </si>
  <si>
    <t>Ongoing data collection.</t>
  </si>
  <si>
    <t>JOURDANE ARCHES, RMT</t>
  </si>
  <si>
    <t>RAMON FERRER JR., RN, MPH</t>
  </si>
  <si>
    <t>PROGRAM MANAGER I</t>
  </si>
  <si>
    <t>NTP REGIONAL NURSE COORDINATOR</t>
  </si>
  <si>
    <r>
      <rPr>
        <rFont val="Calibri"/>
        <b/>
        <color theme="1"/>
        <sz val="10.0"/>
      </rPr>
      <t xml:space="preserve">KVP-2 Number of people with TB (all forms) notified among key affected populations/high risk groups (other than prisoners)
</t>
    </r>
    <r>
      <rPr>
        <rFont val="Calibri"/>
        <b/>
        <i/>
        <color theme="1"/>
        <sz val="8.0"/>
      </rPr>
      <t>(Vulpop + contacts)</t>
    </r>
  </si>
  <si>
    <t>Ongoing collection of reports especially for September ACF</t>
  </si>
  <si>
    <t>Although the TPT incentive program has improved contact enrollment this quarter compared to previous quarters, we are still receiving feedback, including patient hesitancy.  limited  PPD availability, and limited contacts identified.</t>
  </si>
  <si>
    <t>Continuous implementation of TPT incentive program, continuous monitoring and coordination with LGUs on PPD availability.</t>
  </si>
  <si>
    <t>PROGRAM MANAGER</t>
  </si>
  <si>
    <t>October - December 2024</t>
  </si>
  <si>
    <r>
      <rPr>
        <rFont val="Calibri"/>
        <b/>
        <color theme="1"/>
        <sz val="10.0"/>
      </rPr>
      <t xml:space="preserve">KVP-2 Number of people with TB (all forms) notified among key affected populations/high risk groups (other than prisoners)
</t>
    </r>
    <r>
      <rPr>
        <rFont val="Calibri"/>
        <b/>
        <i/>
        <color theme="1"/>
        <sz val="8.0"/>
      </rPr>
      <t>(Vulpop + contacts)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</si>
</sst>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yy"/>
  </numFmts>
  <fonts count="40">
    <font>
      <sz val="11.0"/>
      <color theme="1"/>
      <name val="Arial"/>
      <scheme val="minor"/>
    </font>
    <font>
      <b/>
      <sz val="12.0"/>
      <color theme="1"/>
      <name val="Calibri"/>
    </font>
    <font/>
    <font>
      <sz val="11.0"/>
      <color theme="1"/>
      <name val="Calibri"/>
    </font>
    <font>
      <b/>
      <sz val="11.0"/>
      <color theme="1"/>
      <name val="Calibri"/>
    </font>
    <font>
      <u/>
      <sz val="11.0"/>
      <color theme="10"/>
      <name val="Calibri"/>
    </font>
    <font>
      <sz val="11.0"/>
      <color theme="4"/>
      <name val="Calibri"/>
    </font>
    <font>
      <sz val="10.0"/>
      <color theme="1"/>
      <name val="Calibri"/>
    </font>
    <font>
      <b/>
      <i/>
      <sz val="10.0"/>
      <color theme="1"/>
      <name val="Calibri"/>
    </font>
    <font>
      <b/>
      <i/>
      <sz val="11.0"/>
      <color theme="1"/>
      <name val="Calibri"/>
    </font>
    <font>
      <u/>
      <sz val="10.0"/>
      <color theme="10"/>
      <name val="Calibri"/>
    </font>
    <font>
      <u/>
      <sz val="11.0"/>
      <color theme="10"/>
      <name val="Calibri"/>
    </font>
    <font>
      <sz val="12.0"/>
      <color theme="1"/>
      <name val="Calibri"/>
    </font>
    <font>
      <sz val="18.0"/>
      <color theme="1"/>
      <name val="Open Sans"/>
    </font>
    <font>
      <sz val="11.0"/>
      <color theme="1"/>
      <name val="Arial"/>
    </font>
    <font>
      <u/>
      <sz val="18.0"/>
      <color theme="1"/>
      <name val="Georgia"/>
    </font>
    <font>
      <u/>
      <sz val="18.0"/>
      <color theme="1"/>
      <name val="Georgia"/>
    </font>
    <font>
      <b/>
      <sz val="20.0"/>
      <color theme="1"/>
      <name val="Georgia"/>
    </font>
    <font>
      <b/>
      <sz val="16.0"/>
      <color theme="4"/>
      <name val="Georgia"/>
    </font>
    <font>
      <b/>
      <sz val="16.0"/>
      <color theme="1"/>
      <name val="Georgia"/>
    </font>
    <font>
      <sz val="16.0"/>
      <color theme="1"/>
      <name val="Georgia"/>
    </font>
    <font>
      <b/>
      <sz val="16.0"/>
      <color theme="1"/>
      <name val="Calibri"/>
    </font>
    <font>
      <b/>
      <sz val="14.0"/>
      <color theme="1"/>
      <name val="Calibri"/>
    </font>
    <font>
      <b/>
      <sz val="18.0"/>
      <color theme="1"/>
      <name val="Calibri"/>
    </font>
    <font>
      <sz val="16.0"/>
      <color theme="1"/>
      <name val="Calibri"/>
    </font>
    <font>
      <b/>
      <sz val="10.0"/>
      <color theme="1"/>
      <name val="Calibri"/>
    </font>
    <font>
      <b/>
      <sz val="9.0"/>
      <color theme="1"/>
      <name val="Calibri"/>
    </font>
    <font>
      <b/>
      <sz val="8.0"/>
      <color theme="1"/>
      <name val="Calibri"/>
    </font>
    <font>
      <b/>
      <i/>
      <sz val="9.0"/>
      <color theme="1"/>
      <name val="Calibri"/>
    </font>
    <font>
      <b/>
      <i/>
      <sz val="8.0"/>
      <color theme="1"/>
      <name val="Calibri"/>
    </font>
    <font>
      <sz val="9.0"/>
      <color theme="1"/>
      <name val="Calibri"/>
    </font>
    <font>
      <b/>
      <sz val="9.0"/>
      <color rgb="FFFF0000"/>
      <name val="Calibri"/>
    </font>
    <font>
      <sz val="8.0"/>
      <color theme="1"/>
      <name val="Calibri"/>
    </font>
    <font>
      <sz val="9.0"/>
      <color rgb="FF000000"/>
      <name val="Calibri"/>
    </font>
    <font>
      <sz val="8.0"/>
      <color rgb="FF000000"/>
      <name val="Calibri"/>
    </font>
    <font>
      <b/>
      <sz val="8.0"/>
      <color rgb="FFFF0000"/>
      <name val="Calibri"/>
    </font>
    <font>
      <b/>
      <sz val="9.0"/>
      <color rgb="FF000000"/>
      <name val="Calibri"/>
    </font>
    <font>
      <b/>
      <sz val="10.0"/>
      <color rgb="FF000000"/>
      <name val="Calibri"/>
    </font>
    <font>
      <b/>
      <u/>
      <sz val="9.0"/>
      <color theme="1"/>
      <name val="Calibri"/>
    </font>
    <font>
      <i/>
      <sz val="9.0"/>
      <color theme="1"/>
      <name val="Calibri"/>
    </font>
  </fonts>
  <fills count="1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4B083"/>
        <bgColor rgb="FFF4B083"/>
      </patternFill>
    </fill>
    <fill>
      <patternFill patternType="solid">
        <fgColor rgb="FFFBE4D5"/>
        <bgColor rgb="FFFBE4D5"/>
      </patternFill>
    </fill>
    <fill>
      <patternFill patternType="solid">
        <fgColor rgb="FFF2F2F2"/>
        <bgColor rgb="FFF2F2F2"/>
      </patternFill>
    </fill>
    <fill>
      <patternFill patternType="solid">
        <fgColor rgb="FFE2EFD9"/>
        <bgColor rgb="FFE2EFD9"/>
      </patternFill>
    </fill>
    <fill>
      <patternFill patternType="solid">
        <fgColor rgb="FFFCEAE8"/>
        <bgColor rgb="FFFCEAE8"/>
      </patternFill>
    </fill>
    <fill>
      <patternFill patternType="solid">
        <fgColor rgb="FFEFDBF5"/>
        <bgColor rgb="FFEFDBF5"/>
      </patternFill>
    </fill>
    <fill>
      <patternFill patternType="solid">
        <fgColor rgb="FFD8D8D8"/>
        <bgColor rgb="FFD8D8D8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rgb="FFDCC5ED"/>
        <bgColor rgb="FFDCC5ED"/>
      </patternFill>
    </fill>
    <fill>
      <patternFill patternType="solid">
        <fgColor theme="8"/>
        <bgColor theme="8"/>
      </patternFill>
    </fill>
    <fill>
      <patternFill patternType="solid">
        <fgColor theme="0"/>
        <bgColor theme="0"/>
      </patternFill>
    </fill>
    <fill>
      <patternFill patternType="solid">
        <fgColor rgb="FF289BA4"/>
        <bgColor rgb="FF289BA4"/>
      </patternFill>
    </fill>
  </fills>
  <borders count="96">
    <border/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right/>
      <top style="thin">
        <color rgb="FF000000"/>
      </top>
      <bottom/>
    </border>
    <border>
      <left/>
      <top style="thin">
        <color rgb="FF000000"/>
      </top>
      <bottom/>
    </border>
    <border>
      <right/>
      <top style="thin">
        <color rgb="FF000000"/>
      </top>
      <bottom/>
    </border>
    <border>
      <left/>
      <right/>
      <top/>
      <bottom/>
    </border>
    <border>
      <left/>
      <right/>
      <top/>
      <bottom style="thin">
        <color rgb="FF000000"/>
      </bottom>
    </border>
    <border>
      <left/>
      <top/>
      <bottom style="thin">
        <color rgb="FF000000"/>
      </bottom>
    </border>
    <border>
      <top/>
      <bottom style="thin">
        <color rgb="FF000000"/>
      </bottom>
    </border>
    <border>
      <right/>
      <top/>
      <bottom style="thin">
        <color rgb="FF000000"/>
      </bottom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</border>
    <border>
      <left style="thin">
        <color rgb="FFA5A5A5"/>
      </left>
      <right style="thin">
        <color rgb="FFA5A5A5"/>
      </right>
      <top style="thin">
        <color rgb="FFA5A5A5"/>
      </top>
    </border>
    <border>
      <left style="thin">
        <color rgb="FFA5A5A5"/>
      </left>
      <right style="thin">
        <color rgb="FFA5A5A5"/>
      </right>
    </border>
    <border>
      <left style="thin">
        <color rgb="FFA5A5A5"/>
      </left>
      <right style="thin">
        <color rgb="FFA5A5A5"/>
      </right>
      <bottom style="thin">
        <color rgb="FFA5A5A5"/>
      </bottom>
    </border>
    <border>
      <left style="double">
        <color rgb="FF000000"/>
      </left>
      <top style="double">
        <color rgb="FF000000"/>
      </top>
    </border>
    <border>
      <top style="double">
        <color rgb="FF000000"/>
      </top>
    </border>
    <border>
      <right/>
      <top style="double">
        <color rgb="FF000000"/>
      </top>
    </border>
    <border>
      <left/>
      <right style="double">
        <color rgb="FF000000"/>
      </right>
      <top style="double">
        <color rgb="FF000000"/>
      </top>
    </border>
    <border>
      <left style="double">
        <color rgb="FF000000"/>
      </left>
      <top style="double">
        <color rgb="FF000000"/>
      </top>
      <bottom style="thin">
        <color rgb="FF000000"/>
      </bottom>
    </border>
    <border>
      <top style="double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thin">
        <color rgb="FF000000"/>
      </bottom>
    </border>
    <border>
      <left style="double">
        <color rgb="FF000000"/>
      </left>
      <right style="double">
        <color rgb="FF000000"/>
      </right>
      <top style="double">
        <color rgb="FF000000"/>
      </top>
    </border>
    <border>
      <left style="double">
        <color rgb="FF000000"/>
      </left>
      <bottom style="double">
        <color rgb="FF000000"/>
      </bottom>
    </border>
    <border>
      <bottom style="double">
        <color rgb="FF000000"/>
      </bottom>
    </border>
    <border>
      <right/>
      <bottom style="double">
        <color rgb="FF000000"/>
      </bottom>
    </border>
    <border>
      <left/>
      <right style="double">
        <color rgb="FF000000"/>
      </right>
      <bottom style="double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</border>
    <border>
      <left style="double">
        <color rgb="FF000000"/>
      </left>
      <right style="double">
        <color rgb="FF000000"/>
      </right>
    </border>
    <border>
      <left style="double">
        <color rgb="FF000000"/>
      </left>
      <top style="double">
        <color rgb="FF000000"/>
      </top>
      <bottom/>
    </border>
    <border>
      <top style="double">
        <color rgb="FF000000"/>
      </top>
      <bottom/>
    </border>
    <border>
      <right/>
      <top style="double">
        <color rgb="FF000000"/>
      </top>
      <bottom/>
    </border>
    <border>
      <left style="double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/>
      <right style="thin">
        <color rgb="FF000000"/>
      </right>
    </border>
    <border>
      <left style="thin">
        <color rgb="FF000000"/>
      </left>
      <right style="double">
        <color rgb="FF000000"/>
      </right>
    </border>
    <border>
      <left style="double">
        <color rgb="FF000000"/>
      </left>
      <top/>
      <bottom style="double">
        <color rgb="FF000000"/>
      </bottom>
    </border>
    <border>
      <top/>
      <bottom style="double">
        <color rgb="FF000000"/>
      </bottom>
    </border>
    <border>
      <right/>
      <top/>
      <bottom style="double">
        <color rgb="FF000000"/>
      </bottom>
    </border>
    <border>
      <left/>
      <right/>
      <top/>
      <bottom style="double">
        <color rgb="FF000000"/>
      </bottom>
    </border>
    <border>
      <left style="double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double">
        <color rgb="FF000000"/>
      </right>
      <bottom style="thin">
        <color rgb="FF000000"/>
      </bottom>
    </border>
    <border>
      <left style="double">
        <color rgb="FF000000"/>
      </left>
      <right/>
      <top/>
      <bottom style="double">
        <color rgb="FF000000"/>
      </bottom>
    </border>
    <border>
      <left/>
      <right/>
      <top style="double">
        <color rgb="FF000000"/>
      </top>
      <bottom style="double">
        <color rgb="FF000000"/>
      </bottom>
    </border>
    <border>
      <left style="double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left/>
      <right style="thin">
        <color rgb="FF000000"/>
      </right>
      <top style="thin">
        <color rgb="FF000000"/>
      </top>
      <bottom style="double">
        <color rgb="FF000000"/>
      </bottom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left style="double">
        <color rgb="FF000000"/>
      </left>
    </border>
    <border>
      <right style="double">
        <color rgb="FF000000"/>
      </right>
      <top style="double">
        <color rgb="FF000000"/>
      </top>
    </border>
    <border>
      <left/>
      <right/>
      <top style="double">
        <color rgb="FF000000"/>
      </top>
      <bottom/>
    </border>
    <border>
      <left style="double">
        <color rgb="FF000000"/>
      </left>
      <right/>
      <top style="double">
        <color rgb="FF000000"/>
      </top>
      <bottom/>
    </border>
    <border>
      <right style="double">
        <color rgb="FF000000"/>
      </right>
    </border>
    <border>
      <left style="double">
        <color rgb="FF000000"/>
      </left>
      <right/>
      <top/>
      <bottom/>
    </border>
    <border>
      <right style="double">
        <color rgb="FF000000"/>
      </right>
      <bottom style="double">
        <color rgb="FF000000"/>
      </bottom>
    </border>
    <border>
      <left/>
      <right style="thin">
        <color rgb="FF000000"/>
      </right>
      <top style="thin">
        <color rgb="FF000000"/>
      </top>
      <bottom/>
    </border>
    <border>
      <left/>
      <right style="thin">
        <color rgb="FF000000"/>
      </right>
      <top/>
      <bottom/>
    </border>
    <border>
      <left/>
      <right style="thin">
        <color rgb="FF000000"/>
      </right>
      <top/>
      <bottom style="thin">
        <color rgb="FF000000"/>
      </bottom>
    </border>
    <border>
      <left/>
      <right/>
      <bottom/>
    </border>
    <border>
      <left/>
      <right/>
      <top/>
    </border>
    <border>
      <left/>
      <right/>
      <top style="double">
        <color rgb="FF000000"/>
      </top>
    </border>
    <border>
      <left style="double">
        <color rgb="FF000000"/>
      </left>
      <right/>
      <bottom/>
    </border>
    <border>
      <left style="double">
        <color rgb="FF000000"/>
      </left>
      <top/>
      <bottom/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medium">
        <color rgb="FF000000"/>
      </top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</border>
    <border>
      <left style="thin">
        <color rgb="FF000000"/>
      </left>
      <right/>
      <bottom style="thin">
        <color rgb="FF000000"/>
      </bottom>
    </border>
  </borders>
  <cellStyleXfs count="1">
    <xf borderId="0" fillId="0" fontId="0" numFmtId="0" applyAlignment="1" applyFont="1"/>
  </cellStyleXfs>
  <cellXfs count="432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center"/>
    </xf>
    <xf borderId="2" fillId="0" fontId="2" numFmtId="0" xfId="0" applyBorder="1" applyFont="1"/>
    <xf borderId="3" fillId="0" fontId="2" numFmtId="0" xfId="0" applyBorder="1" applyFont="1"/>
    <xf borderId="0" fillId="0" fontId="3" numFmtId="0" xfId="0" applyAlignment="1" applyFont="1">
      <alignment vertical="center"/>
    </xf>
    <xf borderId="4" fillId="2" fontId="4" numFmtId="0" xfId="0" applyAlignment="1" applyBorder="1" applyFont="1">
      <alignment horizontal="center" shrinkToFit="0" vertical="center" wrapText="1"/>
    </xf>
    <xf borderId="5" fillId="3" fontId="5" numFmtId="0" xfId="0" applyAlignment="1" applyBorder="1" applyFill="1" applyFont="1">
      <alignment horizontal="center" shrinkToFit="0" vertical="center" wrapText="1"/>
    </xf>
    <xf borderId="6" fillId="4" fontId="6" numFmtId="0" xfId="0" applyAlignment="1" applyBorder="1" applyFill="1" applyFont="1">
      <alignment horizontal="center" shrinkToFit="0" vertical="center" wrapText="1"/>
    </xf>
    <xf borderId="7" fillId="0" fontId="7" numFmtId="0" xfId="0" applyAlignment="1" applyBorder="1" applyFont="1">
      <alignment horizontal="center" vertical="center"/>
    </xf>
    <xf borderId="0" fillId="0" fontId="8" numFmtId="0" xfId="0" applyAlignment="1" applyFont="1">
      <alignment vertical="center"/>
    </xf>
    <xf borderId="0" fillId="0" fontId="7" numFmtId="0" xfId="0" applyAlignment="1" applyFont="1">
      <alignment vertical="center"/>
    </xf>
    <xf borderId="8" fillId="0" fontId="7" numFmtId="0" xfId="0" applyAlignment="1" applyBorder="1" applyFont="1">
      <alignment vertical="center"/>
    </xf>
    <xf borderId="9" fillId="2" fontId="9" numFmtId="14" xfId="0" applyAlignment="1" applyBorder="1" applyFont="1" applyNumberFormat="1">
      <alignment horizontal="center" vertical="center"/>
    </xf>
    <xf borderId="0" fillId="0" fontId="3" numFmtId="17" xfId="0" applyAlignment="1" applyFont="1" applyNumberFormat="1">
      <alignment horizontal="center" vertical="center"/>
    </xf>
    <xf borderId="8" fillId="0" fontId="3" numFmtId="17" xfId="0" applyAlignment="1" applyBorder="1" applyFont="1" applyNumberFormat="1">
      <alignment horizontal="center" vertical="center"/>
    </xf>
    <xf borderId="8" fillId="0" fontId="2" numFmtId="0" xfId="0" applyBorder="1" applyFont="1"/>
    <xf borderId="0" fillId="0" fontId="7" numFmtId="0" xfId="0" applyAlignment="1" applyFont="1">
      <alignment readingOrder="0" vertical="center"/>
    </xf>
    <xf borderId="0" fillId="0" fontId="10" numFmtId="0" xfId="0" applyAlignment="1" applyFont="1">
      <alignment vertical="center"/>
    </xf>
    <xf borderId="0" fillId="0" fontId="11" numFmtId="0" xfId="0" applyAlignment="1" applyFont="1">
      <alignment vertical="center"/>
    </xf>
    <xf borderId="7" fillId="0" fontId="3" numFmtId="0" xfId="0" applyAlignment="1" applyBorder="1" applyFont="1">
      <alignment horizontal="center" vertical="center"/>
    </xf>
    <xf borderId="10" fillId="2" fontId="9" numFmtId="14" xfId="0" applyAlignment="1" applyBorder="1" applyFont="1" applyNumberFormat="1">
      <alignment horizontal="center" vertical="center"/>
    </xf>
    <xf borderId="11" fillId="0" fontId="3" numFmtId="17" xfId="0" applyAlignment="1" applyBorder="1" applyFont="1" applyNumberFormat="1">
      <alignment horizontal="center" vertical="center"/>
    </xf>
    <xf borderId="12" fillId="0" fontId="2" numFmtId="0" xfId="0" applyBorder="1" applyFont="1"/>
    <xf borderId="13" fillId="0" fontId="3" numFmtId="0" xfId="0" applyAlignment="1" applyBorder="1" applyFont="1">
      <alignment horizontal="center" vertical="center"/>
    </xf>
    <xf borderId="11" fillId="0" fontId="7" numFmtId="0" xfId="0" applyAlignment="1" applyBorder="1" applyFont="1">
      <alignment vertical="center"/>
    </xf>
    <xf borderId="11" fillId="0" fontId="3" numFmtId="0" xfId="0" applyAlignment="1" applyBorder="1" applyFont="1">
      <alignment vertical="center"/>
    </xf>
    <xf borderId="12" fillId="0" fontId="7" numFmtId="0" xfId="0" applyAlignment="1" applyBorder="1" applyFont="1">
      <alignment vertical="center"/>
    </xf>
    <xf borderId="0" fillId="0" fontId="3" numFmtId="0" xfId="0" applyAlignment="1" applyFont="1">
      <alignment horizontal="center" vertical="center"/>
    </xf>
    <xf borderId="0" fillId="0" fontId="12" numFmtId="0" xfId="0" applyAlignment="1" applyFont="1">
      <alignment vertical="center"/>
    </xf>
    <xf borderId="14" fillId="5" fontId="13" numFmtId="0" xfId="0" applyAlignment="1" applyBorder="1" applyFill="1" applyFont="1">
      <alignment horizontal="center" readingOrder="0" vertical="center"/>
    </xf>
    <xf borderId="15" fillId="0" fontId="2" numFmtId="0" xfId="0" applyBorder="1" applyFont="1"/>
    <xf borderId="16" fillId="0" fontId="2" numFmtId="0" xfId="0" applyBorder="1" applyFont="1"/>
    <xf borderId="14" fillId="5" fontId="13" numFmtId="0" xfId="0" applyAlignment="1" applyBorder="1" applyFont="1">
      <alignment horizontal="center" vertical="center"/>
    </xf>
    <xf borderId="0" fillId="0" fontId="14" numFmtId="0" xfId="0" applyAlignment="1" applyFont="1">
      <alignment vertical="center"/>
    </xf>
    <xf borderId="14" fillId="2" fontId="15" numFmtId="0" xfId="0" applyAlignment="1" applyBorder="1" applyFon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17" numFmtId="0" xfId="0" applyAlignment="1" applyFont="1">
      <alignment horizontal="left" shrinkToFit="0" vertical="center" wrapText="1"/>
    </xf>
    <xf borderId="0" fillId="0" fontId="17" numFmtId="0" xfId="0" applyAlignment="1" applyFont="1">
      <alignment horizontal="center" shrinkToFit="0" vertical="center" wrapText="1"/>
    </xf>
    <xf borderId="17" fillId="5" fontId="18" numFmtId="0" xfId="0" applyAlignment="1" applyBorder="1" applyFont="1">
      <alignment shrinkToFit="0" vertical="center" wrapText="1"/>
    </xf>
    <xf borderId="17" fillId="5" fontId="18" numFmtId="9" xfId="0" applyAlignment="1" applyBorder="1" applyFont="1" applyNumberFormat="1">
      <alignment horizontal="center" vertical="center"/>
    </xf>
    <xf borderId="18" fillId="5" fontId="18" numFmtId="0" xfId="0" applyAlignment="1" applyBorder="1" applyFont="1">
      <alignment horizontal="left" shrinkToFit="0" vertical="center" wrapText="1"/>
    </xf>
    <xf borderId="19" fillId="0" fontId="2" numFmtId="0" xfId="0" applyBorder="1" applyFont="1"/>
    <xf borderId="18" fillId="5" fontId="18" numFmtId="9" xfId="0" applyAlignment="1" applyBorder="1" applyFont="1" applyNumberFormat="1">
      <alignment horizontal="center" vertical="center"/>
    </xf>
    <xf borderId="0" fillId="0" fontId="19" numFmtId="0" xfId="0" applyAlignment="1" applyFont="1">
      <alignment shrinkToFit="0" vertical="center" wrapText="1"/>
    </xf>
    <xf borderId="0" fillId="0" fontId="20" numFmtId="0" xfId="0" applyAlignment="1" applyFont="1">
      <alignment horizontal="center" vertical="center"/>
    </xf>
    <xf borderId="0" fillId="0" fontId="19" numFmtId="0" xfId="0" applyAlignment="1" applyFont="1">
      <alignment horizontal="left" shrinkToFit="0" vertical="center" wrapText="1"/>
    </xf>
    <xf borderId="20" fillId="5" fontId="19" numFmtId="0" xfId="0" applyAlignment="1" applyBorder="1" applyFont="1">
      <alignment shrinkToFit="0" vertical="center" wrapText="1"/>
    </xf>
    <xf borderId="20" fillId="5" fontId="20" numFmtId="3" xfId="0" applyAlignment="1" applyBorder="1" applyFont="1" applyNumberFormat="1">
      <alignment horizontal="center" vertical="center"/>
    </xf>
    <xf borderId="14" fillId="5" fontId="19" numFmtId="0" xfId="0" applyAlignment="1" applyBorder="1" applyFont="1">
      <alignment horizontal="left" shrinkToFit="0" vertical="center" wrapText="1"/>
    </xf>
    <xf borderId="14" fillId="5" fontId="20" numFmtId="3" xfId="0" applyAlignment="1" applyBorder="1" applyFont="1" applyNumberFormat="1">
      <alignment horizontal="center" readingOrder="0" vertical="center"/>
    </xf>
    <xf borderId="0" fillId="0" fontId="19" numFmtId="3" xfId="0" applyAlignment="1" applyFont="1" applyNumberFormat="1">
      <alignment horizontal="center" vertical="center"/>
    </xf>
    <xf borderId="21" fillId="5" fontId="19" numFmtId="0" xfId="0" applyAlignment="1" applyBorder="1" applyFont="1">
      <alignment shrinkToFit="0" vertical="center" wrapText="1"/>
    </xf>
    <xf borderId="21" fillId="5" fontId="20" numFmtId="3" xfId="0" applyAlignment="1" applyBorder="1" applyFont="1" applyNumberFormat="1">
      <alignment horizontal="center" vertical="center"/>
    </xf>
    <xf borderId="22" fillId="5" fontId="19" numFmtId="0" xfId="0" applyAlignment="1" applyBorder="1" applyFont="1">
      <alignment horizontal="left" shrinkToFit="0" vertical="center" wrapText="1"/>
    </xf>
    <xf borderId="23" fillId="0" fontId="2" numFmtId="0" xfId="0" applyBorder="1" applyFont="1"/>
    <xf borderId="24" fillId="0" fontId="2" numFmtId="0" xfId="0" applyBorder="1" applyFont="1"/>
    <xf borderId="22" fillId="5" fontId="20" numFmtId="3" xfId="0" applyAlignment="1" applyBorder="1" applyFont="1" applyNumberFormat="1">
      <alignment horizontal="center" vertical="center"/>
    </xf>
    <xf borderId="25" fillId="5" fontId="21" numFmtId="0" xfId="0" applyAlignment="1" applyBorder="1" applyFont="1">
      <alignment horizontal="center" shrinkToFit="0" vertical="center" wrapText="1"/>
    </xf>
    <xf borderId="25" fillId="5" fontId="22" numFmtId="0" xfId="0" applyAlignment="1" applyBorder="1" applyFont="1">
      <alignment horizontal="center" shrinkToFit="0" vertical="center" wrapText="1"/>
    </xf>
    <xf borderId="25" fillId="5" fontId="1" numFmtId="0" xfId="0" applyAlignment="1" applyBorder="1" applyFont="1">
      <alignment horizontal="center" shrinkToFit="0" vertical="center" wrapText="1"/>
    </xf>
    <xf borderId="25" fillId="6" fontId="21" numFmtId="0" xfId="0" applyAlignment="1" applyBorder="1" applyFill="1" applyFont="1">
      <alignment horizontal="center" shrinkToFit="0" vertical="center" wrapText="1"/>
    </xf>
    <xf borderId="25" fillId="6" fontId="23" numFmtId="3" xfId="0" applyAlignment="1" applyBorder="1" applyFont="1" applyNumberFormat="1">
      <alignment horizontal="center" shrinkToFit="0" vertical="center" wrapText="1"/>
    </xf>
    <xf borderId="25" fillId="6" fontId="23" numFmtId="9" xfId="0" applyAlignment="1" applyBorder="1" applyFont="1" applyNumberFormat="1">
      <alignment horizontal="center" shrinkToFit="0" vertical="center" wrapText="1"/>
    </xf>
    <xf borderId="25" fillId="6" fontId="23" numFmtId="1" xfId="0" applyAlignment="1" applyBorder="1" applyFont="1" applyNumberFormat="1">
      <alignment horizontal="center" shrinkToFit="0" vertical="center" wrapText="1"/>
    </xf>
    <xf borderId="25" fillId="0" fontId="22" numFmtId="17" xfId="0" applyAlignment="1" applyBorder="1" applyFont="1" applyNumberFormat="1">
      <alignment horizontal="center" vertical="center"/>
    </xf>
    <xf borderId="25" fillId="0" fontId="24" numFmtId="3" xfId="0" applyAlignment="1" applyBorder="1" applyFont="1" applyNumberFormat="1">
      <alignment horizontal="center" vertical="center"/>
    </xf>
    <xf borderId="25" fillId="6" fontId="24" numFmtId="9" xfId="0" applyAlignment="1" applyBorder="1" applyFont="1" applyNumberFormat="1">
      <alignment horizontal="center" vertical="center"/>
    </xf>
    <xf borderId="26" fillId="0" fontId="24" numFmtId="3" xfId="0" applyAlignment="1" applyBorder="1" applyFont="1" applyNumberFormat="1">
      <alignment horizontal="center" vertical="center"/>
    </xf>
    <xf borderId="25" fillId="6" fontId="24" numFmtId="1" xfId="0" applyAlignment="1" applyBorder="1" applyFont="1" applyNumberFormat="1">
      <alignment horizontal="center" vertical="center"/>
    </xf>
    <xf borderId="26" fillId="0" fontId="24" numFmtId="9" xfId="0" applyAlignment="1" applyBorder="1" applyFont="1" applyNumberFormat="1">
      <alignment horizontal="center" vertical="center"/>
    </xf>
    <xf borderId="0" fillId="0" fontId="20" numFmtId="3" xfId="0" applyAlignment="1" applyFont="1" applyNumberFormat="1">
      <alignment horizontal="center" readingOrder="0" vertical="center"/>
    </xf>
    <xf borderId="25" fillId="5" fontId="22" numFmtId="17" xfId="0" applyAlignment="1" applyBorder="1" applyFont="1" applyNumberFormat="1">
      <alignment horizontal="center" vertical="center"/>
    </xf>
    <xf borderId="25" fillId="5" fontId="24" numFmtId="3" xfId="0" applyAlignment="1" applyBorder="1" applyFont="1" applyNumberFormat="1">
      <alignment horizontal="center" vertical="center"/>
    </xf>
    <xf borderId="27" fillId="0" fontId="2" numFmtId="0" xfId="0" applyBorder="1" applyFont="1"/>
    <xf borderId="28" fillId="0" fontId="2" numFmtId="0" xfId="0" applyBorder="1" applyFont="1"/>
    <xf borderId="0" fillId="0" fontId="3" numFmtId="0" xfId="0" applyFont="1"/>
    <xf borderId="0" fillId="0" fontId="3" numFmtId="1" xfId="0" applyFont="1" applyNumberFormat="1"/>
    <xf borderId="0" fillId="0" fontId="4" numFmtId="0" xfId="0" applyFont="1"/>
    <xf borderId="29" fillId="3" fontId="22" numFmtId="0" xfId="0" applyAlignment="1" applyBorder="1" applyFont="1">
      <alignment horizontal="center" shrinkToFit="0" vertical="center" wrapText="1"/>
    </xf>
    <xf borderId="30" fillId="0" fontId="2" numFmtId="0" xfId="0" applyBorder="1" applyFont="1"/>
    <xf borderId="31" fillId="0" fontId="2" numFmtId="0" xfId="0" applyBorder="1" applyFont="1"/>
    <xf borderId="32" fillId="3" fontId="25" numFmtId="0" xfId="0" applyAlignment="1" applyBorder="1" applyFont="1">
      <alignment horizontal="center" shrinkToFit="0" vertical="center" wrapText="1"/>
    </xf>
    <xf borderId="33" fillId="7" fontId="26" numFmtId="17" xfId="0" applyAlignment="1" applyBorder="1" applyFill="1" applyFont="1" applyNumberFormat="1">
      <alignment horizontal="center" vertical="center"/>
    </xf>
    <xf borderId="34" fillId="0" fontId="2" numFmtId="0" xfId="0" applyBorder="1" applyFont="1"/>
    <xf borderId="35" fillId="0" fontId="2" numFmtId="0" xfId="0" applyBorder="1" applyFont="1"/>
    <xf borderId="33" fillId="8" fontId="26" numFmtId="17" xfId="0" applyAlignment="1" applyBorder="1" applyFill="1" applyFont="1" applyNumberFormat="1">
      <alignment horizontal="center" vertical="center"/>
    </xf>
    <xf borderId="33" fillId="3" fontId="26" numFmtId="17" xfId="0" applyAlignment="1" applyBorder="1" applyFont="1" applyNumberFormat="1">
      <alignment horizontal="center" vertical="center"/>
    </xf>
    <xf borderId="36" fillId="9" fontId="26" numFmtId="0" xfId="0" applyAlignment="1" applyBorder="1" applyFill="1" applyFont="1">
      <alignment horizontal="center" shrinkToFit="0" vertical="center" wrapText="1"/>
    </xf>
    <xf borderId="37" fillId="0" fontId="2" numFmtId="0" xfId="0" applyBorder="1" applyFont="1"/>
    <xf borderId="38" fillId="0" fontId="2" numFmtId="0" xfId="0" applyBorder="1" applyFont="1"/>
    <xf borderId="39" fillId="0" fontId="2" numFmtId="0" xfId="0" applyBorder="1" applyFont="1"/>
    <xf borderId="40" fillId="0" fontId="2" numFmtId="0" xfId="0" applyBorder="1" applyFont="1"/>
    <xf borderId="41" fillId="9" fontId="27" numFmtId="0" xfId="0" applyAlignment="1" applyBorder="1" applyFont="1">
      <alignment horizontal="center" shrinkToFit="0" vertical="center" wrapText="1"/>
    </xf>
    <xf borderId="42" fillId="9" fontId="27" numFmtId="0" xfId="0" applyAlignment="1" applyBorder="1" applyFont="1">
      <alignment horizontal="center" shrinkToFit="0" vertical="center" wrapText="1"/>
    </xf>
    <xf borderId="42" fillId="9" fontId="26" numFmtId="0" xfId="0" applyAlignment="1" applyBorder="1" applyFont="1">
      <alignment horizontal="center" shrinkToFit="0" vertical="center" wrapText="1"/>
    </xf>
    <xf borderId="43" fillId="9" fontId="27" numFmtId="0" xfId="0" applyAlignment="1" applyBorder="1" applyFont="1">
      <alignment horizontal="center" shrinkToFit="0" vertical="center" wrapText="1"/>
    </xf>
    <xf borderId="44" fillId="9" fontId="26" numFmtId="0" xfId="0" applyAlignment="1" applyBorder="1" applyFont="1">
      <alignment horizontal="center" vertical="center"/>
    </xf>
    <xf borderId="45" fillId="0" fontId="2" numFmtId="0" xfId="0" applyBorder="1" applyFont="1"/>
    <xf borderId="46" fillId="0" fontId="2" numFmtId="0" xfId="0" applyBorder="1" applyFont="1"/>
    <xf borderId="44" fillId="9" fontId="26" numFmtId="0" xfId="0" applyAlignment="1" applyBorder="1" applyFont="1">
      <alignment horizontal="center" shrinkToFit="0" vertical="center" wrapText="1"/>
    </xf>
    <xf borderId="43" fillId="9" fontId="26" numFmtId="0" xfId="0" applyAlignment="1" applyBorder="1" applyFont="1">
      <alignment horizontal="center" shrinkToFit="0" vertical="center" wrapText="1"/>
    </xf>
    <xf borderId="47" fillId="9" fontId="26" numFmtId="0" xfId="0" applyAlignment="1" applyBorder="1" applyFont="1">
      <alignment horizontal="center" shrinkToFit="0" vertical="center" wrapText="1"/>
    </xf>
    <xf borderId="41" fillId="3" fontId="27" numFmtId="0" xfId="0" applyAlignment="1" applyBorder="1" applyFont="1">
      <alignment horizontal="center" shrinkToFit="0" vertical="center" wrapText="1"/>
    </xf>
    <xf borderId="42" fillId="3" fontId="27" numFmtId="0" xfId="0" applyAlignment="1" applyBorder="1" applyFont="1">
      <alignment horizontal="center" shrinkToFit="0" vertical="center" wrapText="1"/>
    </xf>
    <xf borderId="42" fillId="3" fontId="26" numFmtId="0" xfId="0" applyAlignment="1" applyBorder="1" applyFont="1">
      <alignment horizontal="center" shrinkToFit="0" vertical="center" wrapText="1"/>
    </xf>
    <xf borderId="43" fillId="3" fontId="27" numFmtId="0" xfId="0" applyAlignment="1" applyBorder="1" applyFont="1">
      <alignment horizontal="center" shrinkToFit="0" vertical="center" wrapText="1"/>
    </xf>
    <xf borderId="44" fillId="3" fontId="26" numFmtId="0" xfId="0" applyAlignment="1" applyBorder="1" applyFont="1">
      <alignment horizontal="center" vertical="center"/>
    </xf>
    <xf borderId="44" fillId="3" fontId="26" numFmtId="0" xfId="0" applyAlignment="1" applyBorder="1" applyFont="1">
      <alignment horizontal="center" shrinkToFit="0" vertical="center" wrapText="1"/>
    </xf>
    <xf borderId="43" fillId="3" fontId="26" numFmtId="0" xfId="0" applyAlignment="1" applyBorder="1" applyFont="1">
      <alignment horizontal="center" shrinkToFit="0" vertical="center" wrapText="1"/>
    </xf>
    <xf borderId="47" fillId="3" fontId="26" numFmtId="0" xfId="0" applyAlignment="1" applyBorder="1" applyFont="1">
      <alignment horizontal="center" shrinkToFit="0" vertical="center" wrapText="1"/>
    </xf>
    <xf borderId="48" fillId="0" fontId="2" numFmtId="0" xfId="0" applyBorder="1" applyFont="1"/>
    <xf borderId="49" fillId="4" fontId="28" numFmtId="3" xfId="0" applyAlignment="1" applyBorder="1" applyFont="1" applyNumberFormat="1">
      <alignment horizontal="center" shrinkToFit="0" vertical="center" wrapText="1"/>
    </xf>
    <xf borderId="50" fillId="0" fontId="2" numFmtId="0" xfId="0" applyBorder="1" applyFont="1"/>
    <xf borderId="51" fillId="0" fontId="2" numFmtId="0" xfId="0" applyBorder="1" applyFont="1"/>
    <xf borderId="20" fillId="4" fontId="28" numFmtId="0" xfId="0" applyAlignment="1" applyBorder="1" applyFont="1">
      <alignment horizontal="center" shrinkToFit="0" vertical="center" wrapText="1"/>
    </xf>
    <xf borderId="52" fillId="0" fontId="2" numFmtId="0" xfId="0" applyBorder="1" applyFont="1"/>
    <xf borderId="53" fillId="0" fontId="2" numFmtId="0" xfId="0" applyBorder="1" applyFont="1"/>
    <xf borderId="54" fillId="0" fontId="2" numFmtId="0" xfId="0" applyBorder="1" applyFont="1"/>
    <xf borderId="42" fillId="5" fontId="26" numFmtId="0" xfId="0" applyAlignment="1" applyBorder="1" applyFont="1">
      <alignment horizontal="center" shrinkToFit="0" vertical="center" wrapText="1"/>
    </xf>
    <xf borderId="42" fillId="9" fontId="26" numFmtId="0" xfId="0" applyAlignment="1" applyBorder="1" applyFont="1">
      <alignment horizontal="center" vertical="center"/>
    </xf>
    <xf borderId="55" fillId="0" fontId="2" numFmtId="0" xfId="0" applyBorder="1" applyFont="1"/>
    <xf borderId="42" fillId="3" fontId="26" numFmtId="0" xfId="0" applyAlignment="1" applyBorder="1" applyFont="1">
      <alignment horizontal="center" vertical="center"/>
    </xf>
    <xf borderId="56" fillId="4" fontId="28" numFmtId="3" xfId="0" applyAlignment="1" applyBorder="1" applyFont="1" applyNumberFormat="1">
      <alignment horizontal="center" shrinkToFit="0" vertical="center" wrapText="1"/>
    </xf>
    <xf borderId="57" fillId="0" fontId="2" numFmtId="0" xfId="0" applyBorder="1" applyFont="1"/>
    <xf borderId="58" fillId="0" fontId="2" numFmtId="0" xfId="0" applyBorder="1" applyFont="1"/>
    <xf borderId="59" fillId="4" fontId="28" numFmtId="0" xfId="0" applyAlignment="1" applyBorder="1" applyFont="1">
      <alignment horizontal="center" shrinkToFit="0" vertical="center" wrapText="1"/>
    </xf>
    <xf borderId="60" fillId="0" fontId="2" numFmtId="0" xfId="0" applyBorder="1" applyFont="1"/>
    <xf borderId="61" fillId="0" fontId="2" numFmtId="0" xfId="0" applyBorder="1" applyFont="1"/>
    <xf borderId="62" fillId="0" fontId="2" numFmtId="0" xfId="0" applyBorder="1" applyFont="1"/>
    <xf borderId="63" fillId="5" fontId="26" numFmtId="0" xfId="0" applyAlignment="1" applyBorder="1" applyFont="1">
      <alignment horizontal="center" vertical="center"/>
    </xf>
    <xf borderId="64" fillId="0" fontId="2" numFmtId="0" xfId="0" applyBorder="1" applyFont="1"/>
    <xf borderId="63" fillId="3" fontId="26" numFmtId="0" xfId="0" applyAlignment="1" applyBorder="1" applyFont="1">
      <alignment horizontal="center" vertical="center"/>
    </xf>
    <xf borderId="65" fillId="4" fontId="28" numFmtId="0" xfId="0" applyAlignment="1" applyBorder="1" applyFont="1">
      <alignment horizontal="center" shrinkToFit="0" vertical="center" wrapText="1"/>
    </xf>
    <xf borderId="66" fillId="4" fontId="28" numFmtId="0" xfId="0" applyAlignment="1" applyBorder="1" applyFont="1">
      <alignment horizontal="center" shrinkToFit="0" vertical="center" wrapText="1"/>
    </xf>
    <xf borderId="67" fillId="5" fontId="29" numFmtId="3" xfId="0" applyAlignment="1" applyBorder="1" applyFont="1" applyNumberFormat="1">
      <alignment horizontal="center" vertical="center"/>
    </xf>
    <xf borderId="68" fillId="5" fontId="29" numFmtId="3" xfId="0" applyAlignment="1" applyBorder="1" applyFont="1" applyNumberFormat="1">
      <alignment horizontal="center" vertical="center"/>
    </xf>
    <xf borderId="68" fillId="5" fontId="29" numFmtId="9" xfId="0" applyAlignment="1" applyBorder="1" applyFont="1" applyNumberFormat="1">
      <alignment horizontal="center" vertical="center"/>
    </xf>
    <xf borderId="68" fillId="10" fontId="29" numFmtId="3" xfId="0" applyAlignment="1" applyBorder="1" applyFill="1" applyFont="1" applyNumberFormat="1">
      <alignment horizontal="center" vertical="center"/>
    </xf>
    <xf borderId="69" fillId="5" fontId="29" numFmtId="3" xfId="0" applyAlignment="1" applyBorder="1" applyFont="1" applyNumberFormat="1">
      <alignment horizontal="center" vertical="center"/>
    </xf>
    <xf borderId="70" fillId="5" fontId="29" numFmtId="3" xfId="0" applyAlignment="1" applyBorder="1" applyFont="1" applyNumberFormat="1">
      <alignment horizontal="center" vertical="center"/>
    </xf>
    <xf borderId="67" fillId="3" fontId="29" numFmtId="3" xfId="0" applyAlignment="1" applyBorder="1" applyFont="1" applyNumberFormat="1">
      <alignment horizontal="center" vertical="center"/>
    </xf>
    <xf borderId="68" fillId="3" fontId="29" numFmtId="3" xfId="0" applyAlignment="1" applyBorder="1" applyFont="1" applyNumberFormat="1">
      <alignment horizontal="center" vertical="center"/>
    </xf>
    <xf borderId="68" fillId="3" fontId="29" numFmtId="9" xfId="0" applyAlignment="1" applyBorder="1" applyFont="1" applyNumberFormat="1">
      <alignment horizontal="center" vertical="center"/>
    </xf>
    <xf borderId="69" fillId="3" fontId="29" numFmtId="3" xfId="0" applyAlignment="1" applyBorder="1" applyFont="1" applyNumberFormat="1">
      <alignment horizontal="center" vertical="center"/>
    </xf>
    <xf borderId="70" fillId="3" fontId="29" numFmtId="3" xfId="0" applyAlignment="1" applyBorder="1" applyFont="1" applyNumberFormat="1">
      <alignment horizontal="center" vertical="center"/>
    </xf>
    <xf borderId="71" fillId="0" fontId="2" numFmtId="0" xfId="0" applyBorder="1" applyFont="1"/>
    <xf borderId="72" fillId="0" fontId="30" numFmtId="0" xfId="0" applyAlignment="1" applyBorder="1" applyFont="1">
      <alignment horizontal="center" readingOrder="0" vertical="center"/>
    </xf>
    <xf borderId="0" fillId="11" fontId="30" numFmtId="164" xfId="0" applyAlignment="1" applyFill="1" applyFont="1" applyNumberFormat="1">
      <alignment horizontal="center" vertical="center"/>
    </xf>
    <xf borderId="30" fillId="11" fontId="30" numFmtId="0" xfId="0" applyAlignment="1" applyBorder="1" applyFont="1">
      <alignment horizontal="center" vertical="center"/>
    </xf>
    <xf borderId="73" fillId="11" fontId="30" numFmtId="0" xfId="0" applyAlignment="1" applyBorder="1" applyFont="1">
      <alignment horizontal="center" shrinkToFit="0" vertical="center" wrapText="1"/>
    </xf>
    <xf borderId="29" fillId="0" fontId="30" numFmtId="3" xfId="0" applyAlignment="1" applyBorder="1" applyFont="1" applyNumberFormat="1">
      <alignment horizontal="center" vertical="center"/>
    </xf>
    <xf borderId="30" fillId="0" fontId="30" numFmtId="3" xfId="0" applyAlignment="1" applyBorder="1" applyFont="1" applyNumberFormat="1">
      <alignment horizontal="center" vertical="center"/>
    </xf>
    <xf borderId="74" fillId="5" fontId="30" numFmtId="9" xfId="0" applyAlignment="1" applyBorder="1" applyFont="1" applyNumberFormat="1">
      <alignment horizontal="center" vertical="center"/>
    </xf>
    <xf borderId="74" fillId="5" fontId="31" numFmtId="9" xfId="0" applyAlignment="1" applyBorder="1" applyFont="1" applyNumberFormat="1">
      <alignment horizontal="center" vertical="center"/>
    </xf>
    <xf borderId="74" fillId="10" fontId="26" numFmtId="3" xfId="0" applyAlignment="1" applyBorder="1" applyFont="1" applyNumberFormat="1">
      <alignment horizontal="center" vertical="center"/>
    </xf>
    <xf borderId="0" fillId="0" fontId="30" numFmtId="3" xfId="0" applyAlignment="1" applyFont="1" applyNumberFormat="1">
      <alignment horizontal="center" vertical="center"/>
    </xf>
    <xf borderId="20" fillId="5" fontId="30" numFmtId="3" xfId="0" applyAlignment="1" applyBorder="1" applyFont="1" applyNumberFormat="1">
      <alignment horizontal="center" vertical="center"/>
    </xf>
    <xf borderId="20" fillId="10" fontId="26" numFmtId="3" xfId="0" applyAlignment="1" applyBorder="1" applyFont="1" applyNumberFormat="1">
      <alignment horizontal="center" vertical="center"/>
    </xf>
    <xf borderId="75" fillId="5" fontId="30" numFmtId="3" xfId="0" applyAlignment="1" applyBorder="1" applyFont="1" applyNumberFormat="1">
      <alignment horizontal="center" vertical="center"/>
    </xf>
    <xf borderId="74" fillId="5" fontId="30" numFmtId="3" xfId="0" applyAlignment="1" applyBorder="1" applyFont="1" applyNumberFormat="1">
      <alignment horizontal="center" vertical="center"/>
    </xf>
    <xf borderId="48" fillId="0" fontId="30" numFmtId="0" xfId="0" applyAlignment="1" applyBorder="1" applyFont="1">
      <alignment horizontal="center" shrinkToFit="0" vertical="center" wrapText="1"/>
    </xf>
    <xf borderId="0" fillId="11" fontId="30" numFmtId="0" xfId="0" applyAlignment="1" applyFont="1">
      <alignment horizontal="center" vertical="center"/>
    </xf>
    <xf borderId="76" fillId="11" fontId="30" numFmtId="0" xfId="0" applyAlignment="1" applyBorder="1" applyFont="1">
      <alignment horizontal="center" shrinkToFit="0" vertical="center" wrapText="1"/>
    </xf>
    <xf borderId="72" fillId="0" fontId="30" numFmtId="3" xfId="0" applyAlignment="1" applyBorder="1" applyFont="1" applyNumberFormat="1">
      <alignment horizontal="center" vertical="center"/>
    </xf>
    <xf borderId="20" fillId="5" fontId="31" numFmtId="9" xfId="0" applyAlignment="1" applyBorder="1" applyFont="1" applyNumberFormat="1">
      <alignment horizontal="center" vertical="center"/>
    </xf>
    <xf borderId="20" fillId="5" fontId="30" numFmtId="9" xfId="0" applyAlignment="1" applyBorder="1" applyFont="1" applyNumberFormat="1">
      <alignment horizontal="center" vertical="center"/>
    </xf>
    <xf borderId="77" fillId="5" fontId="30" numFmtId="3" xfId="0" applyAlignment="1" applyBorder="1" applyFont="1" applyNumberFormat="1">
      <alignment horizontal="center" vertical="center"/>
    </xf>
    <xf borderId="0" fillId="0" fontId="30" numFmtId="3" xfId="0" applyAlignment="1" applyFont="1" applyNumberFormat="1">
      <alignment horizontal="center" readingOrder="0" vertical="center"/>
    </xf>
    <xf borderId="72" fillId="0" fontId="32" numFmtId="0" xfId="0" applyAlignment="1" applyBorder="1" applyFont="1">
      <alignment horizontal="center" readingOrder="0" vertical="center"/>
    </xf>
    <xf borderId="0" fillId="11" fontId="30" numFmtId="164" xfId="0" applyAlignment="1" applyFont="1" applyNumberFormat="1">
      <alignment horizontal="left" vertical="center"/>
    </xf>
    <xf borderId="0" fillId="11" fontId="30" numFmtId="0" xfId="0" applyAlignment="1" applyFont="1">
      <alignment vertical="center"/>
    </xf>
    <xf borderId="76" fillId="11" fontId="30" numFmtId="0" xfId="0" applyAlignment="1" applyBorder="1" applyFont="1">
      <alignment shrinkToFit="0" vertical="center" wrapText="1"/>
    </xf>
    <xf borderId="72" fillId="0" fontId="32" numFmtId="3" xfId="0" applyAlignment="1" applyBorder="1" applyFont="1" applyNumberFormat="1">
      <alignment horizontal="center" vertical="center"/>
    </xf>
    <xf borderId="0" fillId="0" fontId="32" numFmtId="3" xfId="0" applyAlignment="1" applyFont="1" applyNumberFormat="1">
      <alignment horizontal="center" vertical="center"/>
    </xf>
    <xf borderId="20" fillId="5" fontId="32" numFmtId="9" xfId="0" applyAlignment="1" applyBorder="1" applyFont="1" applyNumberFormat="1">
      <alignment horizontal="center" vertical="center"/>
    </xf>
    <xf borderId="20" fillId="10" fontId="27" numFmtId="3" xfId="0" applyAlignment="1" applyBorder="1" applyFont="1" applyNumberFormat="1">
      <alignment horizontal="center" vertical="center"/>
    </xf>
    <xf borderId="20" fillId="5" fontId="32" numFmtId="3" xfId="0" applyAlignment="1" applyBorder="1" applyFont="1" applyNumberFormat="1">
      <alignment horizontal="center" vertical="center"/>
    </xf>
    <xf borderId="77" fillId="5" fontId="32" numFmtId="3" xfId="0" applyAlignment="1" applyBorder="1" applyFont="1" applyNumberFormat="1">
      <alignment horizontal="center" vertical="center"/>
    </xf>
    <xf borderId="48" fillId="0" fontId="32" numFmtId="0" xfId="0" applyAlignment="1" applyBorder="1" applyFont="1">
      <alignment shrinkToFit="0" vertical="center" wrapText="1"/>
    </xf>
    <xf borderId="0" fillId="0" fontId="30" numFmtId="164" xfId="0" applyAlignment="1" applyFont="1" applyNumberFormat="1">
      <alignment horizontal="left" vertical="center"/>
    </xf>
    <xf borderId="0" fillId="0" fontId="30" numFmtId="0" xfId="0" applyAlignment="1" applyFont="1">
      <alignment vertical="center"/>
    </xf>
    <xf borderId="76" fillId="0" fontId="30" numFmtId="0" xfId="0" applyAlignment="1" applyBorder="1" applyFont="1">
      <alignment shrinkToFit="0" vertical="center" wrapText="1"/>
    </xf>
    <xf borderId="72" fillId="0" fontId="30" numFmtId="0" xfId="0" applyAlignment="1" applyBorder="1" applyFont="1">
      <alignment horizontal="center" vertical="center"/>
    </xf>
    <xf borderId="37" fillId="0" fontId="30" numFmtId="0" xfId="0" applyAlignment="1" applyBorder="1" applyFont="1">
      <alignment horizontal="center" vertical="center"/>
    </xf>
    <xf borderId="38" fillId="0" fontId="30" numFmtId="164" xfId="0" applyAlignment="1" applyBorder="1" applyFont="1" applyNumberFormat="1">
      <alignment horizontal="left" vertical="center"/>
    </xf>
    <xf borderId="38" fillId="0" fontId="30" numFmtId="0" xfId="0" applyAlignment="1" applyBorder="1" applyFont="1">
      <alignment vertical="center"/>
    </xf>
    <xf borderId="78" fillId="0" fontId="30" numFmtId="0" xfId="0" applyAlignment="1" applyBorder="1" applyFont="1">
      <alignment shrinkToFit="0" vertical="center" wrapText="1"/>
    </xf>
    <xf borderId="37" fillId="0" fontId="32" numFmtId="3" xfId="0" applyAlignment="1" applyBorder="1" applyFont="1" applyNumberFormat="1">
      <alignment horizontal="center" vertical="center"/>
    </xf>
    <xf borderId="38" fillId="0" fontId="32" numFmtId="3" xfId="0" applyAlignment="1" applyBorder="1" applyFont="1" applyNumberFormat="1">
      <alignment horizontal="center" vertical="center"/>
    </xf>
    <xf borderId="59" fillId="5" fontId="32" numFmtId="9" xfId="0" applyAlignment="1" applyBorder="1" applyFont="1" applyNumberFormat="1">
      <alignment horizontal="center" vertical="center"/>
    </xf>
    <xf borderId="59" fillId="10" fontId="27" numFmtId="3" xfId="0" applyAlignment="1" applyBorder="1" applyFont="1" applyNumberFormat="1">
      <alignment horizontal="center" vertical="center"/>
    </xf>
    <xf borderId="59" fillId="5" fontId="32" numFmtId="3" xfId="0" applyAlignment="1" applyBorder="1" applyFont="1" applyNumberFormat="1">
      <alignment horizontal="center" vertical="center"/>
    </xf>
    <xf borderId="65" fillId="5" fontId="32" numFmtId="3" xfId="0" applyAlignment="1" applyBorder="1" applyFont="1" applyNumberFormat="1">
      <alignment horizontal="center" vertical="center"/>
    </xf>
    <xf borderId="71" fillId="0" fontId="32" numFmtId="0" xfId="0" applyAlignment="1" applyBorder="1" applyFont="1">
      <alignment shrinkToFit="0" vertical="center" wrapText="1"/>
    </xf>
    <xf borderId="0" fillId="0" fontId="33" numFmtId="0" xfId="0" applyFont="1"/>
    <xf borderId="0" fillId="0" fontId="33" numFmtId="0" xfId="0" applyAlignment="1" applyFont="1">
      <alignment horizontal="left"/>
    </xf>
    <xf borderId="0" fillId="0" fontId="34" numFmtId="0" xfId="0" applyFont="1"/>
    <xf borderId="29" fillId="12" fontId="27" numFmtId="0" xfId="0" applyAlignment="1" applyBorder="1" applyFill="1" applyFont="1">
      <alignment horizontal="center" shrinkToFit="0" vertical="center" wrapText="1"/>
    </xf>
    <xf borderId="32" fillId="12" fontId="27" numFmtId="0" xfId="0" applyAlignment="1" applyBorder="1" applyFont="1">
      <alignment horizontal="center" shrinkToFit="0" vertical="center" wrapText="1"/>
    </xf>
    <xf borderId="33" fillId="7" fontId="27" numFmtId="17" xfId="0" applyAlignment="1" applyBorder="1" applyFont="1" applyNumberFormat="1">
      <alignment horizontal="center" vertical="center"/>
    </xf>
    <xf borderId="33" fillId="8" fontId="27" numFmtId="17" xfId="0" applyAlignment="1" applyBorder="1" applyFont="1" applyNumberFormat="1">
      <alignment horizontal="center" vertical="center"/>
    </xf>
    <xf borderId="33" fillId="12" fontId="27" numFmtId="17" xfId="0" applyAlignment="1" applyBorder="1" applyFont="1" applyNumberFormat="1">
      <alignment horizontal="center" vertical="center"/>
    </xf>
    <xf borderId="36" fillId="9" fontId="27" numFmtId="0" xfId="0" applyAlignment="1" applyBorder="1" applyFont="1">
      <alignment horizontal="center" shrinkToFit="0" vertical="center" wrapText="1"/>
    </xf>
    <xf borderId="44" fillId="9" fontId="27" numFmtId="0" xfId="0" applyAlignment="1" applyBorder="1" applyFont="1">
      <alignment horizontal="center" vertical="center"/>
    </xf>
    <xf borderId="44" fillId="9" fontId="27" numFmtId="0" xfId="0" applyAlignment="1" applyBorder="1" applyFont="1">
      <alignment horizontal="center" shrinkToFit="0" vertical="center" wrapText="1"/>
    </xf>
    <xf borderId="47" fillId="9" fontId="27" numFmtId="0" xfId="0" applyAlignment="1" applyBorder="1" applyFont="1">
      <alignment horizontal="center" shrinkToFit="0" vertical="center" wrapText="1"/>
    </xf>
    <xf borderId="41" fillId="12" fontId="27" numFmtId="0" xfId="0" applyAlignment="1" applyBorder="1" applyFont="1">
      <alignment horizontal="center" shrinkToFit="0" vertical="center" wrapText="1"/>
    </xf>
    <xf borderId="42" fillId="12" fontId="27" numFmtId="0" xfId="0" applyAlignment="1" applyBorder="1" applyFont="1">
      <alignment horizontal="center" shrinkToFit="0" vertical="center" wrapText="1"/>
    </xf>
    <xf borderId="79" fillId="12" fontId="27" numFmtId="0" xfId="0" applyAlignment="1" applyBorder="1" applyFont="1">
      <alignment horizontal="center" shrinkToFit="0" vertical="center" wrapText="1"/>
    </xf>
    <xf borderId="44" fillId="12" fontId="27" numFmtId="0" xfId="0" applyAlignment="1" applyBorder="1" applyFont="1">
      <alignment horizontal="center" vertical="center"/>
    </xf>
    <xf borderId="44" fillId="12" fontId="27" numFmtId="0" xfId="0" applyAlignment="1" applyBorder="1" applyFont="1">
      <alignment horizontal="center" shrinkToFit="0" vertical="center" wrapText="1"/>
    </xf>
    <xf borderId="43" fillId="12" fontId="27" numFmtId="0" xfId="0" applyAlignment="1" applyBorder="1" applyFont="1">
      <alignment horizontal="center" shrinkToFit="0" vertical="center" wrapText="1"/>
    </xf>
    <xf borderId="47" fillId="12" fontId="27" numFmtId="0" xfId="0" applyAlignment="1" applyBorder="1" applyFont="1">
      <alignment horizontal="center" shrinkToFit="0" vertical="center" wrapText="1"/>
    </xf>
    <xf borderId="49" fillId="4" fontId="29" numFmtId="1" xfId="0" applyAlignment="1" applyBorder="1" applyFont="1" applyNumberFormat="1">
      <alignment horizontal="center" shrinkToFit="0" vertical="center" wrapText="1"/>
    </xf>
    <xf borderId="20" fillId="4" fontId="29" numFmtId="0" xfId="0" applyAlignment="1" applyBorder="1" applyFont="1">
      <alignment horizontal="center" shrinkToFit="0" vertical="center" wrapText="1"/>
    </xf>
    <xf borderId="42" fillId="5" fontId="27" numFmtId="0" xfId="0" applyAlignment="1" applyBorder="1" applyFont="1">
      <alignment horizontal="center" shrinkToFit="0" vertical="center" wrapText="1"/>
    </xf>
    <xf borderId="42" fillId="9" fontId="27" numFmtId="0" xfId="0" applyAlignment="1" applyBorder="1" applyFont="1">
      <alignment horizontal="center" vertical="center"/>
    </xf>
    <xf borderId="80" fillId="12" fontId="27" numFmtId="0" xfId="0" applyAlignment="1" applyBorder="1" applyFont="1">
      <alignment horizontal="center" shrinkToFit="0" vertical="center" wrapText="1"/>
    </xf>
    <xf borderId="42" fillId="12" fontId="27" numFmtId="0" xfId="0" applyAlignment="1" applyBorder="1" applyFont="1">
      <alignment horizontal="center" vertical="center"/>
    </xf>
    <xf borderId="56" fillId="4" fontId="29" numFmtId="3" xfId="0" applyAlignment="1" applyBorder="1" applyFont="1" applyNumberFormat="1">
      <alignment horizontal="center" shrinkToFit="0" vertical="center" wrapText="1"/>
    </xf>
    <xf borderId="59" fillId="4" fontId="29" numFmtId="0" xfId="0" applyAlignment="1" applyBorder="1" applyFont="1">
      <alignment horizontal="center" shrinkToFit="0" vertical="center" wrapText="1"/>
    </xf>
    <xf borderId="63" fillId="5" fontId="27" numFmtId="0" xfId="0" applyAlignment="1" applyBorder="1" applyFont="1">
      <alignment horizontal="center" vertical="center"/>
    </xf>
    <xf borderId="81" fillId="12" fontId="27" numFmtId="0" xfId="0" applyAlignment="1" applyBorder="1" applyFont="1">
      <alignment horizontal="center" shrinkToFit="0" vertical="center" wrapText="1"/>
    </xf>
    <xf borderId="63" fillId="12" fontId="27" numFmtId="0" xfId="0" applyAlignment="1" applyBorder="1" applyFont="1">
      <alignment horizontal="center" vertical="center"/>
    </xf>
    <xf borderId="65" fillId="4" fontId="29" numFmtId="0" xfId="0" applyAlignment="1" applyBorder="1" applyFont="1">
      <alignment horizontal="center" shrinkToFit="0" vertical="center" wrapText="1"/>
    </xf>
    <xf borderId="66" fillId="4" fontId="29" numFmtId="0" xfId="0" applyAlignment="1" applyBorder="1" applyFont="1">
      <alignment horizontal="center" shrinkToFit="0" vertical="center" wrapText="1"/>
    </xf>
    <xf borderId="67" fillId="12" fontId="29" numFmtId="3" xfId="0" applyAlignment="1" applyBorder="1" applyFont="1" applyNumberFormat="1">
      <alignment horizontal="center" vertical="center"/>
    </xf>
    <xf borderId="68" fillId="12" fontId="29" numFmtId="3" xfId="0" applyAlignment="1" applyBorder="1" applyFont="1" applyNumberFormat="1">
      <alignment horizontal="center" vertical="center"/>
    </xf>
    <xf borderId="68" fillId="12" fontId="29" numFmtId="9" xfId="0" applyAlignment="1" applyBorder="1" applyFont="1" applyNumberFormat="1">
      <alignment horizontal="center" vertical="center"/>
    </xf>
    <xf borderId="69" fillId="12" fontId="29" numFmtId="3" xfId="0" applyAlignment="1" applyBorder="1" applyFont="1" applyNumberFormat="1">
      <alignment horizontal="center" vertical="center"/>
    </xf>
    <xf borderId="70" fillId="12" fontId="29" numFmtId="3" xfId="0" applyAlignment="1" applyBorder="1" applyFont="1" applyNumberFormat="1">
      <alignment horizontal="center" vertical="center"/>
    </xf>
    <xf borderId="29" fillId="0" fontId="30" numFmtId="3" xfId="0" applyAlignment="1" applyBorder="1" applyFont="1" applyNumberFormat="1">
      <alignment horizontal="center" readingOrder="0" vertical="center"/>
    </xf>
    <xf borderId="30" fillId="0" fontId="30" numFmtId="3" xfId="0" applyAlignment="1" applyBorder="1" applyFont="1" applyNumberFormat="1">
      <alignment horizontal="center" readingOrder="0" vertical="center"/>
    </xf>
    <xf borderId="0" fillId="11" fontId="30" numFmtId="164" xfId="0" applyAlignment="1" applyFont="1" applyNumberFormat="1">
      <alignment horizontal="center" readingOrder="0" vertical="center"/>
    </xf>
    <xf borderId="0" fillId="11" fontId="30" numFmtId="0" xfId="0" applyAlignment="1" applyFont="1">
      <alignment horizontal="center" readingOrder="0" vertical="center"/>
    </xf>
    <xf borderId="76" fillId="11" fontId="30" numFmtId="0" xfId="0" applyAlignment="1" applyBorder="1" applyFont="1">
      <alignment horizontal="center" readingOrder="0" vertical="center"/>
    </xf>
    <xf borderId="72" fillId="0" fontId="30" numFmtId="3" xfId="0" applyAlignment="1" applyBorder="1" applyFont="1" applyNumberFormat="1">
      <alignment horizontal="center" readingOrder="0" vertical="center"/>
    </xf>
    <xf borderId="82" fillId="5" fontId="30" numFmtId="9" xfId="0" applyAlignment="1" applyBorder="1" applyFont="1" applyNumberFormat="1">
      <alignment horizontal="center" vertical="center"/>
    </xf>
    <xf borderId="76" fillId="11" fontId="30" numFmtId="0" xfId="0" applyAlignment="1" applyBorder="1" applyFont="1">
      <alignment horizontal="center" vertical="center"/>
    </xf>
    <xf borderId="48" fillId="0" fontId="30" numFmtId="0" xfId="0" applyAlignment="1" applyBorder="1" applyFont="1">
      <alignment horizontal="center" readingOrder="0" shrinkToFit="0" vertical="center" wrapText="1"/>
    </xf>
    <xf borderId="14" fillId="10" fontId="26" numFmtId="3" xfId="0" applyAlignment="1" applyBorder="1" applyFont="1" applyNumberFormat="1">
      <alignment horizontal="center" vertical="center"/>
    </xf>
    <xf borderId="16" fillId="10" fontId="26" numFmtId="3" xfId="0" applyAlignment="1" applyBorder="1" applyFont="1" applyNumberFormat="1">
      <alignment horizontal="center" vertical="center"/>
    </xf>
    <xf borderId="15" fillId="10" fontId="26" numFmtId="3" xfId="0" applyAlignment="1" applyBorder="1" applyFont="1" applyNumberFormat="1">
      <alignment horizontal="center" vertical="center"/>
    </xf>
    <xf borderId="14" fillId="5" fontId="31" numFmtId="9" xfId="0" applyAlignment="1" applyBorder="1" applyFont="1" applyNumberFormat="1">
      <alignment horizontal="center" vertical="center"/>
    </xf>
    <xf borderId="16" fillId="5" fontId="31" numFmtId="9" xfId="0" applyAlignment="1" applyBorder="1" applyFont="1" applyNumberFormat="1">
      <alignment horizontal="center" vertical="center"/>
    </xf>
    <xf borderId="15" fillId="5" fontId="31" numFmtId="9" xfId="0" applyAlignment="1" applyBorder="1" applyFont="1" applyNumberFormat="1">
      <alignment horizontal="center" vertical="center"/>
    </xf>
    <xf borderId="0" fillId="0" fontId="30" numFmtId="164" xfId="0" applyAlignment="1" applyFont="1" applyNumberFormat="1">
      <alignment horizontal="center" vertical="center"/>
    </xf>
    <xf borderId="0" fillId="0" fontId="30" numFmtId="0" xfId="0" applyAlignment="1" applyFont="1">
      <alignment horizontal="center" vertical="center"/>
    </xf>
    <xf borderId="76" fillId="0" fontId="30" numFmtId="0" xfId="0" applyAlignment="1" applyBorder="1" applyFont="1">
      <alignment horizontal="center" vertical="center"/>
    </xf>
    <xf borderId="0" fillId="0" fontId="32" numFmtId="164" xfId="0" applyAlignment="1" applyFont="1" applyNumberFormat="1">
      <alignment horizontal="center" vertical="center"/>
    </xf>
    <xf borderId="0" fillId="0" fontId="32" numFmtId="0" xfId="0" applyAlignment="1" applyFont="1">
      <alignment horizontal="center" vertical="center"/>
    </xf>
    <xf borderId="76" fillId="0" fontId="32" numFmtId="0" xfId="0" applyAlignment="1" applyBorder="1" applyFont="1">
      <alignment horizontal="center" vertical="center"/>
    </xf>
    <xf borderId="48" fillId="0" fontId="32" numFmtId="0" xfId="0" applyAlignment="1" applyBorder="1" applyFont="1">
      <alignment horizontal="center" shrinkToFit="0" vertical="center" wrapText="1"/>
    </xf>
    <xf borderId="72" fillId="0" fontId="32" numFmtId="0" xfId="0" applyAlignment="1" applyBorder="1" applyFont="1">
      <alignment horizontal="center" vertical="center"/>
    </xf>
    <xf borderId="37" fillId="0" fontId="32" numFmtId="0" xfId="0" applyAlignment="1" applyBorder="1" applyFont="1">
      <alignment horizontal="center" vertical="center"/>
    </xf>
    <xf borderId="38" fillId="0" fontId="32" numFmtId="164" xfId="0" applyAlignment="1" applyBorder="1" applyFont="1" applyNumberFormat="1">
      <alignment horizontal="center" vertical="center"/>
    </xf>
    <xf borderId="38" fillId="0" fontId="32" numFmtId="0" xfId="0" applyAlignment="1" applyBorder="1" applyFont="1">
      <alignment horizontal="center" vertical="center"/>
    </xf>
    <xf borderId="78" fillId="0" fontId="32" numFmtId="0" xfId="0" applyAlignment="1" applyBorder="1" applyFont="1">
      <alignment horizontal="center" vertical="center"/>
    </xf>
    <xf borderId="71" fillId="0" fontId="32" numFmtId="0" xfId="0" applyAlignment="1" applyBorder="1" applyFont="1">
      <alignment horizontal="center" shrinkToFit="0" vertical="center" wrapText="1"/>
    </xf>
    <xf borderId="0" fillId="0" fontId="33" numFmtId="0" xfId="0" applyAlignment="1" applyFont="1">
      <alignment horizontal="center"/>
    </xf>
    <xf borderId="29" fillId="13" fontId="22" numFmtId="0" xfId="0" applyAlignment="1" applyBorder="1" applyFill="1" applyFont="1">
      <alignment horizontal="center" shrinkToFit="0" vertical="center" wrapText="1"/>
    </xf>
    <xf borderId="32" fillId="13" fontId="25" numFmtId="0" xfId="0" applyAlignment="1" applyBorder="1" applyFont="1">
      <alignment horizontal="center" shrinkToFit="0" vertical="center" wrapText="1"/>
    </xf>
    <xf borderId="33" fillId="13" fontId="26" numFmtId="17" xfId="0" applyAlignment="1" applyBorder="1" applyFont="1" applyNumberFormat="1">
      <alignment horizontal="center" vertical="center"/>
    </xf>
    <xf borderId="41" fillId="13" fontId="27" numFmtId="0" xfId="0" applyAlignment="1" applyBorder="1" applyFont="1">
      <alignment horizontal="center" shrinkToFit="0" vertical="center" wrapText="1"/>
    </xf>
    <xf borderId="42" fillId="13" fontId="27" numFmtId="0" xfId="0" applyAlignment="1" applyBorder="1" applyFont="1">
      <alignment horizontal="center" shrinkToFit="0" vertical="center" wrapText="1"/>
    </xf>
    <xf borderId="42" fillId="13" fontId="26" numFmtId="0" xfId="0" applyAlignment="1" applyBorder="1" applyFont="1">
      <alignment horizontal="center" shrinkToFit="0" vertical="center" wrapText="1"/>
    </xf>
    <xf borderId="79" fillId="13" fontId="27" numFmtId="0" xfId="0" applyAlignment="1" applyBorder="1" applyFont="1">
      <alignment horizontal="center" shrinkToFit="0" vertical="center" wrapText="1"/>
    </xf>
    <xf borderId="44" fillId="13" fontId="26" numFmtId="0" xfId="0" applyAlignment="1" applyBorder="1" applyFont="1">
      <alignment horizontal="center" vertical="center"/>
    </xf>
    <xf borderId="44" fillId="13" fontId="26" numFmtId="0" xfId="0" applyAlignment="1" applyBorder="1" applyFont="1">
      <alignment horizontal="center" shrinkToFit="0" vertical="center" wrapText="1"/>
    </xf>
    <xf borderId="43" fillId="13" fontId="26" numFmtId="0" xfId="0" applyAlignment="1" applyBorder="1" applyFont="1">
      <alignment horizontal="center" shrinkToFit="0" vertical="center" wrapText="1"/>
    </xf>
    <xf borderId="47" fillId="13" fontId="26" numFmtId="0" xfId="0" applyAlignment="1" applyBorder="1" applyFont="1">
      <alignment horizontal="center" shrinkToFit="0" vertical="center" wrapText="1"/>
    </xf>
    <xf borderId="49" fillId="4" fontId="28" numFmtId="1" xfId="0" applyAlignment="1" applyBorder="1" applyFont="1" applyNumberFormat="1">
      <alignment horizontal="center" shrinkToFit="0" vertical="center" wrapText="1"/>
    </xf>
    <xf borderId="80" fillId="13" fontId="27" numFmtId="0" xfId="0" applyAlignment="1" applyBorder="1" applyFont="1">
      <alignment horizontal="center" shrinkToFit="0" vertical="center" wrapText="1"/>
    </xf>
    <xf borderId="42" fillId="13" fontId="26" numFmtId="0" xfId="0" applyAlignment="1" applyBorder="1" applyFont="1">
      <alignment horizontal="center" vertical="center"/>
    </xf>
    <xf borderId="81" fillId="13" fontId="27" numFmtId="0" xfId="0" applyAlignment="1" applyBorder="1" applyFont="1">
      <alignment horizontal="center" shrinkToFit="0" vertical="center" wrapText="1"/>
    </xf>
    <xf borderId="63" fillId="13" fontId="26" numFmtId="0" xfId="0" applyAlignment="1" applyBorder="1" applyFont="1">
      <alignment horizontal="center" vertical="center"/>
    </xf>
    <xf borderId="83" fillId="5" fontId="35" numFmtId="9" xfId="0" applyAlignment="1" applyBorder="1" applyFont="1" applyNumberFormat="1">
      <alignment horizontal="center" vertical="center"/>
    </xf>
    <xf borderId="67" fillId="13" fontId="29" numFmtId="3" xfId="0" applyAlignment="1" applyBorder="1" applyFont="1" applyNumberFormat="1">
      <alignment horizontal="center" vertical="center"/>
    </xf>
    <xf borderId="68" fillId="13" fontId="29" numFmtId="3" xfId="0" applyAlignment="1" applyBorder="1" applyFont="1" applyNumberFormat="1">
      <alignment horizontal="center" vertical="center"/>
    </xf>
    <xf borderId="68" fillId="13" fontId="29" numFmtId="9" xfId="0" applyAlignment="1" applyBorder="1" applyFont="1" applyNumberFormat="1">
      <alignment horizontal="center" vertical="center"/>
    </xf>
    <xf borderId="69" fillId="13" fontId="29" numFmtId="3" xfId="0" applyAlignment="1" applyBorder="1" applyFont="1" applyNumberFormat="1">
      <alignment horizontal="center" vertical="center"/>
    </xf>
    <xf borderId="70" fillId="13" fontId="29" numFmtId="3" xfId="0" applyAlignment="1" applyBorder="1" applyFont="1" applyNumberFormat="1">
      <alignment horizontal="center" vertical="center"/>
    </xf>
    <xf borderId="82" fillId="5" fontId="31" numFmtId="9" xfId="0" applyAlignment="1" applyBorder="1" applyFont="1" applyNumberFormat="1">
      <alignment horizontal="center" vertical="center"/>
    </xf>
    <xf borderId="84" fillId="5" fontId="31" numFmtId="9" xfId="0" applyAlignment="1" applyBorder="1" applyFont="1" applyNumberFormat="1">
      <alignment horizontal="center" vertical="center"/>
    </xf>
    <xf borderId="82" fillId="10" fontId="26" numFmtId="3" xfId="0" applyAlignment="1" applyBorder="1" applyFont="1" applyNumberFormat="1">
      <alignment horizontal="center" vertical="center"/>
    </xf>
    <xf borderId="82" fillId="5" fontId="30" numFmtId="3" xfId="0" applyAlignment="1" applyBorder="1" applyFont="1" applyNumberFormat="1">
      <alignment horizontal="center" vertical="center"/>
    </xf>
    <xf borderId="0" fillId="5" fontId="30" numFmtId="3" xfId="0" applyAlignment="1" applyFont="1" applyNumberFormat="1">
      <alignment horizontal="center" vertical="center"/>
    </xf>
    <xf borderId="0" fillId="10" fontId="26" numFmtId="3" xfId="0" applyAlignment="1" applyFont="1" applyNumberFormat="1">
      <alignment horizontal="center" vertical="center"/>
    </xf>
    <xf borderId="85" fillId="5" fontId="30" numFmtId="3" xfId="0" applyAlignment="1" applyBorder="1" applyFont="1" applyNumberFormat="1">
      <alignment horizontal="center" vertical="center"/>
    </xf>
    <xf borderId="0" fillId="5" fontId="31" numFmtId="9" xfId="0" applyAlignment="1" applyFont="1" applyNumberFormat="1">
      <alignment horizontal="center" vertical="center"/>
    </xf>
    <xf borderId="20" fillId="10" fontId="30" numFmtId="3" xfId="0" applyAlignment="1" applyBorder="1" applyFont="1" applyNumberFormat="1">
      <alignment horizontal="center" vertical="center"/>
    </xf>
    <xf borderId="0" fillId="11" fontId="30" numFmtId="3" xfId="0" applyAlignment="1" applyFont="1" applyNumberFormat="1">
      <alignment horizontal="center" vertical="center"/>
    </xf>
    <xf borderId="0" fillId="11" fontId="30" numFmtId="3" xfId="0" applyAlignment="1" applyFont="1" applyNumberFormat="1">
      <alignment horizontal="center" readingOrder="0" vertical="center"/>
    </xf>
    <xf borderId="83" fillId="5" fontId="30" numFmtId="3" xfId="0" applyAlignment="1" applyBorder="1" applyFont="1" applyNumberFormat="1">
      <alignment horizontal="center" vertical="center"/>
    </xf>
    <xf borderId="83" fillId="10" fontId="26" numFmtId="3" xfId="0" applyAlignment="1" applyBorder="1" applyFont="1" applyNumberFormat="1">
      <alignment horizontal="center" vertical="center"/>
    </xf>
    <xf borderId="0" fillId="0" fontId="33" numFmtId="3" xfId="0" applyAlignment="1" applyFont="1" applyNumberFormat="1">
      <alignment horizontal="center" readingOrder="0" shrinkToFit="0" vertical="center" wrapText="0"/>
    </xf>
    <xf borderId="0" fillId="0" fontId="36" numFmtId="3" xfId="0" applyAlignment="1" applyFont="1" applyNumberFormat="1">
      <alignment horizontal="center" readingOrder="0" shrinkToFit="0" vertical="center" wrapText="0"/>
    </xf>
    <xf borderId="0" fillId="0" fontId="33" numFmtId="3" xfId="0" applyAlignment="1" applyFont="1" applyNumberFormat="1">
      <alignment horizontal="center" readingOrder="0" vertical="center"/>
    </xf>
    <xf borderId="0" fillId="5" fontId="30" numFmtId="9" xfId="0" applyAlignment="1" applyFont="1" applyNumberFormat="1">
      <alignment horizontal="center" vertical="center"/>
    </xf>
    <xf borderId="0" fillId="11" fontId="30" numFmtId="0" xfId="0" applyAlignment="1" applyFont="1">
      <alignment horizontal="center" readingOrder="0" shrinkToFit="0" vertical="center" wrapText="1"/>
    </xf>
    <xf borderId="0" fillId="11" fontId="33" numFmtId="3" xfId="0" applyAlignment="1" applyFont="1" applyNumberFormat="1">
      <alignment horizontal="center" readingOrder="0" shrinkToFit="0" vertical="center" wrapText="0"/>
    </xf>
    <xf borderId="0" fillId="5" fontId="30" numFmtId="3" xfId="0" applyAlignment="1" applyFont="1" applyNumberFormat="1">
      <alignment horizontal="center" readingOrder="0" vertical="center"/>
    </xf>
    <xf borderId="0" fillId="11" fontId="30" numFmtId="164" xfId="0" applyAlignment="1" applyFont="1" applyNumberFormat="1">
      <alignment horizontal="center" readingOrder="0" shrinkToFit="0" vertical="center" wrapText="0"/>
    </xf>
    <xf borderId="0" fillId="11" fontId="30" numFmtId="0" xfId="0" applyAlignment="1" applyFont="1">
      <alignment horizontal="center" readingOrder="0" shrinkToFit="0" vertical="center" wrapText="0"/>
    </xf>
    <xf borderId="72" fillId="11" fontId="30" numFmtId="3" xfId="0" applyAlignment="1" applyBorder="1" applyFont="1" applyNumberFormat="1">
      <alignment horizontal="center" readingOrder="0" shrinkToFit="0" vertical="center" wrapText="0"/>
    </xf>
    <xf borderId="0" fillId="11" fontId="30" numFmtId="3" xfId="0" applyAlignment="1" applyFont="1" applyNumberFormat="1">
      <alignment horizontal="center" readingOrder="0" shrinkToFit="0" vertical="center" wrapText="0"/>
    </xf>
    <xf borderId="20" fillId="5" fontId="30" numFmtId="3" xfId="0" applyAlignment="1" applyBorder="1" applyFont="1" applyNumberFormat="1">
      <alignment horizontal="center" readingOrder="0" vertical="center"/>
    </xf>
    <xf borderId="0" fillId="11" fontId="33" numFmtId="164" xfId="0" applyAlignment="1" applyFont="1" applyNumberFormat="1">
      <alignment horizontal="center" readingOrder="0" shrinkToFit="0" vertical="center" wrapText="0"/>
    </xf>
    <xf borderId="0" fillId="11" fontId="33" numFmtId="0" xfId="0" applyAlignment="1" applyFont="1">
      <alignment horizontal="center" readingOrder="0" shrinkToFit="0" vertical="center" wrapText="0"/>
    </xf>
    <xf borderId="72" fillId="0" fontId="33" numFmtId="3" xfId="0" applyAlignment="1" applyBorder="1" applyFont="1" applyNumberFormat="1">
      <alignment horizontal="center" readingOrder="0" shrinkToFit="0" vertical="center" wrapText="0"/>
    </xf>
    <xf borderId="0" fillId="14" fontId="30" numFmtId="3" xfId="0" applyAlignment="1" applyFill="1" applyFont="1" applyNumberFormat="1">
      <alignment horizontal="center" readingOrder="0" vertical="center"/>
    </xf>
    <xf borderId="16" fillId="5" fontId="30" numFmtId="9" xfId="0" applyAlignment="1" applyBorder="1" applyFont="1" applyNumberFormat="1">
      <alignment horizontal="center" vertical="center"/>
    </xf>
    <xf borderId="0" fillId="0" fontId="30" numFmtId="0" xfId="0" applyAlignment="1" applyFont="1">
      <alignment horizontal="left" vertical="center"/>
    </xf>
    <xf borderId="76" fillId="0" fontId="30" numFmtId="0" xfId="0" applyAlignment="1" applyBorder="1" applyFont="1">
      <alignment horizontal="left" vertical="center"/>
    </xf>
    <xf borderId="0" fillId="0" fontId="32" numFmtId="164" xfId="0" applyAlignment="1" applyFont="1" applyNumberFormat="1">
      <alignment horizontal="left" vertical="center"/>
    </xf>
    <xf borderId="0" fillId="0" fontId="32" numFmtId="0" xfId="0" applyAlignment="1" applyFont="1">
      <alignment horizontal="left" vertical="center"/>
    </xf>
    <xf borderId="76" fillId="0" fontId="32" numFmtId="0" xfId="0" applyAlignment="1" applyBorder="1" applyFont="1">
      <alignment horizontal="left" vertical="center"/>
    </xf>
    <xf borderId="38" fillId="0" fontId="30" numFmtId="0" xfId="0" applyAlignment="1" applyBorder="1" applyFont="1">
      <alignment horizontal="left" vertical="center"/>
    </xf>
    <xf borderId="78" fillId="0" fontId="30" numFmtId="0" xfId="0" applyAlignment="1" applyBorder="1" applyFont="1">
      <alignment horizontal="left" vertical="center"/>
    </xf>
    <xf borderId="71" fillId="0" fontId="30" numFmtId="0" xfId="0" applyAlignment="1" applyBorder="1" applyFont="1">
      <alignment horizontal="center" shrinkToFit="0" vertical="center" wrapText="1"/>
    </xf>
    <xf borderId="0" fillId="0" fontId="33" numFmtId="0" xfId="0" applyAlignment="1" applyFont="1">
      <alignment horizontal="center" vertical="center"/>
    </xf>
    <xf borderId="29" fillId="15" fontId="22" numFmtId="0" xfId="0" applyAlignment="1" applyBorder="1" applyFill="1" applyFont="1">
      <alignment horizontal="center" shrinkToFit="0" vertical="center" wrapText="1"/>
    </xf>
    <xf borderId="32" fillId="15" fontId="25" numFmtId="0" xfId="0" applyAlignment="1" applyBorder="1" applyFont="1">
      <alignment horizontal="center" shrinkToFit="0" vertical="center" wrapText="1"/>
    </xf>
    <xf borderId="33" fillId="15" fontId="26" numFmtId="17" xfId="0" applyAlignment="1" applyBorder="1" applyFont="1" applyNumberFormat="1">
      <alignment horizontal="center" vertical="center"/>
    </xf>
    <xf borderId="41" fillId="15" fontId="27" numFmtId="0" xfId="0" applyAlignment="1" applyBorder="1" applyFont="1">
      <alignment horizontal="center" shrinkToFit="0" vertical="center" wrapText="1"/>
    </xf>
    <xf borderId="42" fillId="15" fontId="27" numFmtId="0" xfId="0" applyAlignment="1" applyBorder="1" applyFont="1">
      <alignment horizontal="center" shrinkToFit="0" vertical="center" wrapText="1"/>
    </xf>
    <xf borderId="42" fillId="15" fontId="26" numFmtId="0" xfId="0" applyAlignment="1" applyBorder="1" applyFont="1">
      <alignment horizontal="center" shrinkToFit="0" vertical="center" wrapText="1"/>
    </xf>
    <xf borderId="43" fillId="15" fontId="27" numFmtId="0" xfId="0" applyAlignment="1" applyBorder="1" applyFont="1">
      <alignment horizontal="center" shrinkToFit="0" vertical="center" wrapText="1"/>
    </xf>
    <xf borderId="44" fillId="15" fontId="26" numFmtId="0" xfId="0" applyAlignment="1" applyBorder="1" applyFont="1">
      <alignment horizontal="center" vertical="center"/>
    </xf>
    <xf borderId="44" fillId="15" fontId="26" numFmtId="0" xfId="0" applyAlignment="1" applyBorder="1" applyFont="1">
      <alignment horizontal="center" shrinkToFit="0" vertical="center" wrapText="1"/>
    </xf>
    <xf borderId="43" fillId="15" fontId="26" numFmtId="0" xfId="0" applyAlignment="1" applyBorder="1" applyFont="1">
      <alignment horizontal="center" shrinkToFit="0" vertical="center" wrapText="1"/>
    </xf>
    <xf borderId="47" fillId="15" fontId="26" numFmtId="0" xfId="0" applyAlignment="1" applyBorder="1" applyFont="1">
      <alignment horizontal="center" shrinkToFit="0" vertical="center" wrapText="1"/>
    </xf>
    <xf borderId="42" fillId="15" fontId="26" numFmtId="0" xfId="0" applyAlignment="1" applyBorder="1" applyFont="1">
      <alignment horizontal="center" vertical="center"/>
    </xf>
    <xf borderId="63" fillId="15" fontId="26" numFmtId="0" xfId="0" applyAlignment="1" applyBorder="1" applyFont="1">
      <alignment horizontal="center" vertical="center"/>
    </xf>
    <xf borderId="42" fillId="5" fontId="29" numFmtId="9" xfId="0" applyAlignment="1" applyBorder="1" applyFont="1" applyNumberFormat="1">
      <alignment horizontal="center" vertical="center"/>
    </xf>
    <xf borderId="67" fillId="15" fontId="29" numFmtId="3" xfId="0" applyAlignment="1" applyBorder="1" applyFont="1" applyNumberFormat="1">
      <alignment horizontal="center" vertical="center"/>
    </xf>
    <xf borderId="68" fillId="15" fontId="29" numFmtId="9" xfId="0" applyAlignment="1" applyBorder="1" applyFont="1" applyNumberFormat="1">
      <alignment horizontal="center" vertical="center"/>
    </xf>
    <xf borderId="68" fillId="15" fontId="29" numFmtId="3" xfId="0" applyAlignment="1" applyBorder="1" applyFont="1" applyNumberFormat="1">
      <alignment horizontal="center" vertical="center"/>
    </xf>
    <xf borderId="72" fillId="11" fontId="30" numFmtId="3" xfId="0" applyAlignment="1" applyBorder="1" applyFont="1" applyNumberFormat="1">
      <alignment horizontal="center" readingOrder="0" vertical="center"/>
    </xf>
    <xf borderId="0" fillId="0" fontId="30" numFmtId="0" xfId="0" applyAlignment="1" applyFont="1">
      <alignment horizontal="center" readingOrder="0" vertical="center"/>
    </xf>
    <xf borderId="30" fillId="5" fontId="30" numFmtId="9" xfId="0" applyAlignment="1" applyBorder="1" applyFont="1" applyNumberFormat="1">
      <alignment horizontal="center" vertical="center"/>
    </xf>
    <xf borderId="86" fillId="5" fontId="30" numFmtId="3" xfId="0" applyAlignment="1" applyBorder="1" applyFont="1" applyNumberFormat="1">
      <alignment horizontal="center" readingOrder="0" vertical="center"/>
    </xf>
    <xf borderId="48" fillId="0" fontId="30" numFmtId="0" xfId="0" applyAlignment="1" applyBorder="1" applyFont="1">
      <alignment shrinkToFit="0" vertical="center" wrapText="1"/>
    </xf>
    <xf borderId="48" fillId="0" fontId="30" numFmtId="0" xfId="0" applyAlignment="1" applyBorder="1" applyFont="1">
      <alignment readingOrder="0" shrinkToFit="0" vertical="center" wrapText="1"/>
    </xf>
    <xf borderId="0" fillId="14" fontId="30" numFmtId="3" xfId="0" applyAlignment="1" applyFont="1" applyNumberFormat="1">
      <alignment horizontal="center" vertical="center"/>
    </xf>
    <xf borderId="0" fillId="14" fontId="30" numFmtId="3" xfId="0" applyAlignment="1" applyFont="1" applyNumberFormat="1">
      <alignment readingOrder="0" vertical="center"/>
    </xf>
    <xf borderId="0" fillId="11" fontId="30" numFmtId="164" xfId="0" applyAlignment="1" applyFont="1" applyNumberFormat="1">
      <alignment horizontal="center" readingOrder="0" vertical="center"/>
    </xf>
    <xf borderId="0" fillId="11" fontId="30" numFmtId="0" xfId="0" applyAlignment="1" applyFont="1">
      <alignment horizontal="center" readingOrder="0" vertical="center"/>
    </xf>
    <xf borderId="72" fillId="0" fontId="30" numFmtId="3" xfId="0" applyAlignment="1" applyBorder="1" applyFont="1" applyNumberFormat="1">
      <alignment horizontal="center" readingOrder="0" vertical="center"/>
    </xf>
    <xf borderId="0" fillId="0" fontId="30" numFmtId="3" xfId="0" applyAlignment="1" applyFont="1" applyNumberFormat="1">
      <alignment horizontal="center" readingOrder="0" vertical="center"/>
    </xf>
    <xf borderId="86" fillId="5" fontId="30" numFmtId="3" xfId="0" applyAlignment="1" applyBorder="1" applyFont="1" applyNumberFormat="1">
      <alignment horizontal="center" vertical="center"/>
    </xf>
    <xf borderId="0" fillId="11" fontId="30" numFmtId="3" xfId="0" applyAlignment="1" applyFont="1" applyNumberFormat="1">
      <alignment horizontal="center" readingOrder="0" vertical="center"/>
    </xf>
    <xf borderId="0" fillId="11" fontId="30" numFmtId="0" xfId="0" applyAlignment="1" applyFont="1">
      <alignment horizontal="left" vertical="center"/>
    </xf>
    <xf borderId="76" fillId="11" fontId="30" numFmtId="0" xfId="0" applyAlignment="1" applyBorder="1" applyFont="1">
      <alignment horizontal="left" vertical="center"/>
    </xf>
    <xf borderId="86" fillId="5" fontId="32" numFmtId="3" xfId="0" applyAlignment="1" applyBorder="1" applyFont="1" applyNumberFormat="1">
      <alignment horizontal="center" vertical="center"/>
    </xf>
    <xf borderId="82" fillId="5" fontId="32" numFmtId="3" xfId="0" applyAlignment="1" applyBorder="1" applyFont="1" applyNumberFormat="1">
      <alignment horizontal="center" vertical="center"/>
    </xf>
    <xf borderId="0" fillId="5" fontId="32" numFmtId="9" xfId="0" applyAlignment="1" applyFont="1" applyNumberFormat="1">
      <alignment horizontal="center" vertical="center"/>
    </xf>
    <xf borderId="16" fillId="5" fontId="32" numFmtId="9" xfId="0" applyAlignment="1" applyBorder="1" applyFont="1" applyNumberFormat="1">
      <alignment horizontal="center" vertical="center"/>
    </xf>
    <xf borderId="82" fillId="5" fontId="32" numFmtId="9" xfId="0" applyAlignment="1" applyBorder="1" applyFont="1" applyNumberFormat="1">
      <alignment horizontal="center" vertical="center"/>
    </xf>
    <xf borderId="71" fillId="0" fontId="30" numFmtId="0" xfId="0" applyAlignment="1" applyBorder="1" applyFont="1">
      <alignment shrinkToFit="0" vertical="center" wrapText="1"/>
    </xf>
    <xf borderId="0" fillId="0" fontId="25" numFmtId="0" xfId="0" applyAlignment="1" applyFont="1">
      <alignment horizontal="left" vertical="center"/>
    </xf>
    <xf borderId="0" fillId="0" fontId="25" numFmtId="0" xfId="0" applyAlignment="1" applyFont="1">
      <alignment vertical="center"/>
    </xf>
    <xf borderId="0" fillId="0" fontId="26" numFmtId="0" xfId="0" applyAlignment="1" applyFont="1">
      <alignment horizontal="left" vertical="center"/>
    </xf>
    <xf borderId="87" fillId="9" fontId="25" numFmtId="0" xfId="0" applyAlignment="1" applyBorder="1" applyFont="1">
      <alignment horizontal="center" vertical="center"/>
    </xf>
    <xf borderId="88" fillId="0" fontId="2" numFmtId="0" xfId="0" applyBorder="1" applyFont="1"/>
    <xf borderId="89" fillId="0" fontId="2" numFmtId="0" xfId="0" applyBorder="1" applyFont="1"/>
    <xf borderId="44" fillId="9" fontId="37" numFmtId="0" xfId="0" applyAlignment="1" applyBorder="1" applyFont="1">
      <alignment horizontal="center" shrinkToFit="0" vertical="center" wrapText="1"/>
    </xf>
    <xf borderId="13" fillId="0" fontId="2" numFmtId="0" xfId="0" applyBorder="1" applyFont="1"/>
    <xf borderId="11" fillId="0" fontId="2" numFmtId="0" xfId="0" applyBorder="1" applyFont="1"/>
    <xf borderId="44" fillId="5" fontId="36" numFmtId="17" xfId="0" applyAlignment="1" applyBorder="1" applyFont="1" applyNumberFormat="1">
      <alignment horizontal="center" shrinkToFit="0" vertical="center" wrapText="1"/>
    </xf>
    <xf borderId="44" fillId="9" fontId="36" numFmtId="17" xfId="0" applyAlignment="1" applyBorder="1" applyFont="1" applyNumberFormat="1">
      <alignment horizontal="center" shrinkToFit="0" vertical="center" wrapText="1"/>
    </xf>
    <xf borderId="44" fillId="0" fontId="30" numFmtId="3" xfId="0" applyAlignment="1" applyBorder="1" applyFont="1" applyNumberFormat="1">
      <alignment horizontal="center" vertical="center"/>
    </xf>
    <xf borderId="44" fillId="9" fontId="26" numFmtId="3" xfId="0" applyAlignment="1" applyBorder="1" applyFont="1" applyNumberFormat="1">
      <alignment horizontal="center" vertical="center"/>
    </xf>
    <xf borderId="44" fillId="3" fontId="4" numFmtId="0" xfId="0" applyAlignment="1" applyBorder="1" applyFont="1">
      <alignment horizontal="center" vertical="center"/>
    </xf>
    <xf borderId="63" fillId="3" fontId="26" numFmtId="3" xfId="0" applyAlignment="1" applyBorder="1" applyFont="1" applyNumberFormat="1">
      <alignment horizontal="center" vertical="center"/>
    </xf>
    <xf borderId="63" fillId="0" fontId="32" numFmtId="0" xfId="0" applyAlignment="1" applyBorder="1" applyFont="1">
      <alignment horizontal="center" vertical="center"/>
    </xf>
    <xf borderId="63" fillId="0" fontId="32" numFmtId="164" xfId="0" applyAlignment="1" applyBorder="1" applyFont="1" applyNumberFormat="1">
      <alignment horizontal="center" vertical="center"/>
    </xf>
    <xf borderId="63" fillId="0" fontId="32" numFmtId="0" xfId="0" applyAlignment="1" applyBorder="1" applyFont="1">
      <alignment horizontal="left" shrinkToFit="0" vertical="center" wrapText="1"/>
    </xf>
    <xf borderId="63" fillId="0" fontId="30" numFmtId="3" xfId="0" applyAlignment="1" applyBorder="1" applyFont="1" applyNumberFormat="1">
      <alignment horizontal="center" vertical="center"/>
    </xf>
    <xf borderId="63" fillId="0" fontId="26" numFmtId="3" xfId="0" applyAlignment="1" applyBorder="1" applyFont="1" applyNumberFormat="1">
      <alignment horizontal="center" vertical="center"/>
    </xf>
    <xf borderId="63" fillId="9" fontId="26" numFmtId="3" xfId="0" applyAlignment="1" applyBorder="1" applyFont="1" applyNumberFormat="1">
      <alignment horizontal="center" vertical="center"/>
    </xf>
    <xf borderId="0" fillId="0" fontId="30" numFmtId="164" xfId="0" applyAlignment="1" applyFont="1" applyNumberFormat="1">
      <alignment vertical="center"/>
    </xf>
    <xf borderId="0" fillId="0" fontId="30" numFmtId="0" xfId="0" applyAlignment="1" applyFont="1">
      <alignment horizontal="center" shrinkToFit="0" vertical="center" wrapText="1"/>
    </xf>
    <xf borderId="0" fillId="0" fontId="26" numFmtId="0" xfId="0" applyAlignment="1" applyFont="1">
      <alignment horizontal="center" vertical="center"/>
    </xf>
    <xf borderId="44" fillId="9" fontId="25" numFmtId="0" xfId="0" applyAlignment="1" applyBorder="1" applyFont="1">
      <alignment horizontal="center" vertical="center"/>
    </xf>
    <xf borderId="63" fillId="9" fontId="26" numFmtId="0" xfId="0" applyAlignment="1" applyBorder="1" applyFont="1">
      <alignment horizontal="center" shrinkToFit="0" vertical="center" wrapText="1"/>
    </xf>
    <xf borderId="44" fillId="5" fontId="25" numFmtId="1" xfId="0" applyAlignment="1" applyBorder="1" applyFont="1" applyNumberFormat="1">
      <alignment horizontal="center" vertical="center"/>
    </xf>
    <xf borderId="63" fillId="5" fontId="25" numFmtId="9" xfId="0" applyAlignment="1" applyBorder="1" applyFont="1" applyNumberFormat="1">
      <alignment horizontal="center" vertical="center"/>
    </xf>
    <xf borderId="44" fillId="0" fontId="30" numFmtId="0" xfId="0" applyAlignment="1" applyBorder="1" applyFont="1">
      <alignment horizontal="left" shrinkToFit="0" vertical="center" wrapText="1"/>
    </xf>
    <xf borderId="44" fillId="0" fontId="33" numFmtId="17" xfId="0" applyAlignment="1" applyBorder="1" applyFont="1" applyNumberFormat="1">
      <alignment horizontal="left" shrinkToFit="0" vertical="center" wrapText="1"/>
    </xf>
    <xf borderId="44" fillId="9" fontId="25" numFmtId="0" xfId="0" applyAlignment="1" applyBorder="1" applyFont="1">
      <alignment horizontal="center" shrinkToFit="0" vertical="center" wrapText="1"/>
    </xf>
    <xf borderId="44" fillId="5" fontId="25" numFmtId="9" xfId="0" applyAlignment="1" applyBorder="1" applyFont="1" applyNumberFormat="1">
      <alignment horizontal="center" vertical="center"/>
    </xf>
    <xf borderId="90" fillId="0" fontId="26" numFmtId="0" xfId="0" applyAlignment="1" applyBorder="1" applyFont="1">
      <alignment horizontal="center" vertical="center"/>
    </xf>
    <xf borderId="90" fillId="0" fontId="2" numFmtId="0" xfId="0" applyBorder="1" applyFont="1"/>
    <xf borderId="0" fillId="0" fontId="38" numFmtId="0" xfId="0" applyAlignment="1" applyFont="1">
      <alignment shrinkToFit="0" vertical="center" wrapText="1"/>
    </xf>
    <xf borderId="0" fillId="0" fontId="28" numFmtId="0" xfId="0" applyAlignment="1" applyFont="1">
      <alignment horizontal="left" vertical="center"/>
    </xf>
    <xf borderId="0" fillId="0" fontId="28" numFmtId="164" xfId="0" applyAlignment="1" applyFont="1" applyNumberFormat="1">
      <alignment horizontal="left" vertical="center"/>
    </xf>
    <xf borderId="0" fillId="0" fontId="39" numFmtId="0" xfId="0" applyAlignment="1" applyFont="1">
      <alignment horizontal="left" vertical="center"/>
    </xf>
    <xf borderId="0" fillId="0" fontId="39" numFmtId="164" xfId="0" applyAlignment="1" applyFont="1" applyNumberFormat="1">
      <alignment horizontal="left" vertical="center"/>
    </xf>
    <xf borderId="87" fillId="9" fontId="26" numFmtId="0" xfId="0" applyAlignment="1" applyBorder="1" applyFont="1">
      <alignment horizontal="center" shrinkToFit="0" vertical="center" wrapText="1"/>
    </xf>
    <xf borderId="7" fillId="0" fontId="2" numFmtId="0" xfId="0" applyBorder="1" applyFont="1"/>
    <xf borderId="63" fillId="0" fontId="30" numFmtId="0" xfId="0" applyAlignment="1" applyBorder="1" applyFont="1">
      <alignment horizontal="center" vertical="center"/>
    </xf>
    <xf borderId="63" fillId="0" fontId="30" numFmtId="164" xfId="0" applyAlignment="1" applyBorder="1" applyFont="1" applyNumberFormat="1">
      <alignment horizontal="center" vertical="center"/>
    </xf>
    <xf borderId="63" fillId="0" fontId="30" numFmtId="0" xfId="0" applyAlignment="1" applyBorder="1" applyFont="1">
      <alignment horizontal="left" vertical="center"/>
    </xf>
    <xf borderId="44" fillId="0" fontId="30" numFmtId="0" xfId="0" applyAlignment="1" applyBorder="1" applyFont="1">
      <alignment horizontal="left" vertical="center"/>
    </xf>
    <xf borderId="63" fillId="0" fontId="30" numFmtId="14" xfId="0" applyAlignment="1" applyBorder="1" applyFont="1" applyNumberFormat="1">
      <alignment horizontal="center" vertical="center"/>
    </xf>
    <xf borderId="63" fillId="9" fontId="26" numFmtId="0" xfId="0" applyAlignment="1" applyBorder="1" applyFont="1">
      <alignment horizontal="center" vertical="center"/>
    </xf>
    <xf borderId="63" fillId="9" fontId="25" numFmtId="0" xfId="0" applyAlignment="1" applyBorder="1" applyFont="1">
      <alignment horizontal="center" shrinkToFit="0" vertical="center" wrapText="1"/>
    </xf>
    <xf borderId="63" fillId="9" fontId="25" numFmtId="0" xfId="0" applyAlignment="1" applyBorder="1" applyFont="1">
      <alignment horizontal="center" vertical="center"/>
    </xf>
    <xf borderId="63" fillId="5" fontId="25" numFmtId="3" xfId="0" applyAlignment="1" applyBorder="1" applyFont="1" applyNumberFormat="1">
      <alignment horizontal="center" shrinkToFit="0" vertical="center" wrapText="1"/>
    </xf>
    <xf borderId="63" fillId="5" fontId="30" numFmtId="3" xfId="0" applyAlignment="1" applyBorder="1" applyFont="1" applyNumberFormat="1">
      <alignment horizontal="center" vertical="center"/>
    </xf>
    <xf borderId="63" fillId="5" fontId="30" numFmtId="9" xfId="0" applyAlignment="1" applyBorder="1" applyFont="1" applyNumberFormat="1">
      <alignment horizontal="center" vertical="center"/>
    </xf>
    <xf borderId="44" fillId="0" fontId="33" numFmtId="0" xfId="0" applyAlignment="1" applyBorder="1" applyFont="1">
      <alignment horizontal="left" shrinkToFit="0" vertical="center" wrapText="1"/>
    </xf>
    <xf borderId="44" fillId="12" fontId="4" numFmtId="0" xfId="0" applyAlignment="1" applyBorder="1" applyFont="1">
      <alignment horizontal="center" vertical="center"/>
    </xf>
    <xf borderId="63" fillId="12" fontId="26" numFmtId="3" xfId="0" applyAlignment="1" applyBorder="1" applyFont="1" applyNumberFormat="1">
      <alignment horizontal="center" vertical="center"/>
    </xf>
    <xf borderId="0" fillId="0" fontId="28" numFmtId="0" xfId="0" applyAlignment="1" applyFont="1">
      <alignment horizontal="center" vertical="center"/>
    </xf>
    <xf borderId="44" fillId="13" fontId="4" numFmtId="0" xfId="0" applyAlignment="1" applyBorder="1" applyFont="1">
      <alignment horizontal="center" vertical="center"/>
    </xf>
    <xf borderId="91" fillId="9" fontId="26" numFmtId="0" xfId="0" applyAlignment="1" applyBorder="1" applyFont="1">
      <alignment horizontal="center" shrinkToFit="0" vertical="center" wrapText="1"/>
    </xf>
    <xf borderId="92" fillId="9" fontId="26" numFmtId="0" xfId="0" applyAlignment="1" applyBorder="1" applyFont="1">
      <alignment horizontal="center" vertical="center"/>
    </xf>
    <xf borderId="93" fillId="0" fontId="2" numFmtId="0" xfId="0" applyBorder="1" applyFont="1"/>
    <xf borderId="92" fillId="9" fontId="26" numFmtId="0" xfId="0" applyAlignment="1" applyBorder="1" applyFont="1">
      <alignment horizontal="center" shrinkToFit="0" vertical="center" wrapText="1"/>
    </xf>
    <xf borderId="94" fillId="9" fontId="26" numFmtId="0" xfId="0" applyAlignment="1" applyBorder="1" applyFont="1">
      <alignment horizontal="center" shrinkToFit="0" vertical="center" wrapText="1"/>
    </xf>
    <xf borderId="95" fillId="0" fontId="2" numFmtId="0" xfId="0" applyBorder="1" applyFont="1"/>
    <xf borderId="63" fillId="13" fontId="26" numFmtId="3" xfId="0" applyAlignment="1" applyBorder="1" applyFont="1" applyNumberFormat="1">
      <alignment horizontal="center" vertical="center"/>
    </xf>
    <xf borderId="44" fillId="0" fontId="30" numFmtId="0" xfId="0" applyAlignment="1" applyBorder="1" applyFont="1">
      <alignment horizontal="center" readingOrder="0" shrinkToFit="0" vertical="center" wrapText="1"/>
    </xf>
    <xf borderId="44" fillId="0" fontId="33" numFmtId="0" xfId="0" applyAlignment="1" applyBorder="1" applyFont="1">
      <alignment horizontal="center" readingOrder="0" shrinkToFit="0" vertical="center" wrapText="1"/>
    </xf>
    <xf borderId="90" fillId="0" fontId="26" numFmtId="0" xfId="0" applyAlignment="1" applyBorder="1" applyFont="1">
      <alignment horizontal="center" readingOrder="0" vertical="center"/>
    </xf>
    <xf borderId="44" fillId="0" fontId="30" numFmtId="0" xfId="0" applyAlignment="1" applyBorder="1" applyFont="1">
      <alignment horizontal="center" readingOrder="0" vertical="center"/>
    </xf>
    <xf borderId="44" fillId="15" fontId="4" numFmtId="0" xfId="0" applyAlignment="1" applyBorder="1" applyFont="1">
      <alignment horizontal="center" vertical="center"/>
    </xf>
    <xf borderId="63" fillId="15" fontId="26" numFmtId="3" xfId="0" applyAlignment="1" applyBorder="1" applyFont="1" applyNumberFormat="1">
      <alignment horizontal="center" vertical="center"/>
    </xf>
    <xf borderId="63" fillId="0" fontId="30" numFmtId="0" xfId="0" applyAlignment="1" applyBorder="1" applyFont="1">
      <alignment horizontal="left" shrinkToFit="0" vertical="center" wrapText="1"/>
    </xf>
    <xf borderId="0" fillId="0" fontId="25" numFmtId="0" xfId="0" applyAlignment="1" applyFont="1">
      <alignment horizontal="left" readingOrder="0" vertical="center"/>
    </xf>
  </cellXfs>
  <cellStyles count="1">
    <cellStyle xfId="0" name="Normal" builtinId="0"/>
  </cellStyles>
  <dxfs count="4"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none"/>
      </fill>
      <border/>
    </dxf>
    <dxf>
      <font>
        <b/>
        <color rgb="FFFF0000"/>
      </font>
      <fill>
        <patternFill patternType="none"/>
      </fill>
      <border/>
    </dxf>
    <dxf>
      <font>
        <b/>
        <color theme="0"/>
      </font>
      <fill>
        <patternFill patternType="solid">
          <fgColor rgb="FFFF0000"/>
          <bgColor rgb="FFFF0000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<Relationships xmlns="http://schemas.openxmlformats.org/package/2006/relationships"><Relationship Id="rId1" Type="http://customschemas.google.com/relationships/workbookmetadata" Target="commentsmeta1"/></Relationships>
</file>

<file path=xl/_rels/comments3.xml.rels><?xml version="1.0" encoding="UTF-8" standalone="yes"?><Relationships xmlns="http://schemas.openxmlformats.org/package/2006/relationships"><Relationship Id="rId1" Type="http://customschemas.google.com/relationships/workbookmetadata" Target="commentsmeta2"/></Relationships>
</file>

<file path=xl/_rels/comments4.xml.rels><?xml version="1.0" encoding="UTF-8" standalone="yes"?><Relationships xmlns="http://schemas.openxmlformats.org/package/2006/relationships"><Relationship Id="rId1" Type="http://customschemas.google.com/relationships/workbookmetadata" Target="commentsmeta3"/></Relationships>
</file>

<file path=xl/_rels/comments5.xml.rels><?xml version="1.0" encoding="UTF-8" standalone="yes"?><Relationships xmlns="http://schemas.openxmlformats.org/package/2006/relationships"><Relationship Id="rId1" Type="http://customschemas.google.com/relationships/workbookmetadata" Target="commentsmeta4"/></Relationships>
</file>

<file path=xl/_rels/comments6.xml.rels><?xml version="1.0" encoding="UTF-8" standalone="yes"?><Relationships xmlns="http://schemas.openxmlformats.org/package/2006/relationships"><Relationship Id="rId1" Type="http://customschemas.google.com/relationships/workbookmetadata" Target="commentsmeta5"/></Relationships>
</file>

<file path=xl/_rels/comments7.xml.rels><?xml version="1.0" encoding="UTF-8" standalone="yes"?><Relationships xmlns="http://schemas.openxmlformats.org/package/2006/relationships"><Relationship Id="rId1" Type="http://customschemas.google.com/relationships/workbookmetadata" Target="commentsmeta6"/></Relationships>
</file>

<file path=xl/_rels/comments8.xml.rels><?xml version="1.0" encoding="UTF-8" standalone="yes"?><Relationships xmlns="http://schemas.openxmlformats.org/package/2006/relationships"><Relationship Id="rId1" Type="http://customschemas.google.com/relationships/workbookmetadata" Target="commentsmeta7"/></Relationships>
</file>

<file path=xl/_rels/comments9.xml.rels><?xml version="1.0" encoding="UTF-8" standalone="yes"?><Relationships xmlns="http://schemas.openxmlformats.org/package/2006/relationships"><Relationship Id="rId1" Type="http://customschemas.google.com/relationships/workbookmetadata" Target="commentsmeta8"/></Relationships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externalLink" Target="externalLinks/externalLink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21" Type="http://customschemas.google.com/relationships/workbookmetadata" Target="metadata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externalLink" Target="externalLinks/externalLink1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Jan - jun 2024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Lbls>
            <c:dLbl>
              <c:idx val="0"/>
              <c:txPr>
                <a:bodyPr/>
                <a:lstStyle/>
                <a:p>
                  <a:pPr lvl="0">
                    <a:defRPr b="1" i="0" sz="1200">
                      <a:solidFill>
                        <a:srgbClr val="4472C4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txPr>
                <a:bodyPr/>
                <a:lstStyle/>
                <a:p>
                  <a:pPr lvl="0">
                    <a:defRPr b="1" i="0" sz="1200">
                      <a:solidFill>
                        <a:srgbClr val="ED7D31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Dashboard!$A$26:$A$27</c:f>
            </c:strRef>
          </c:cat>
          <c:val>
            <c:numRef>
              <c:f>Dashboard!$B$26:$B$27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jul - dec 2024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Lbls>
            <c:dLbl>
              <c:idx val="0"/>
              <c:txPr>
                <a:bodyPr/>
                <a:lstStyle/>
                <a:p>
                  <a:pPr lvl="0">
                    <a:defRPr b="1" i="0" sz="1200">
                      <a:solidFill>
                        <a:srgbClr val="4472C4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txPr>
                <a:bodyPr/>
                <a:lstStyle/>
                <a:p>
                  <a:pPr lvl="0">
                    <a:defRPr b="1" i="0" sz="1200">
                      <a:solidFill>
                        <a:srgbClr val="ED7D31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Dashboard!$A$26:$A$27</c:f>
            </c:strRef>
          </c:cat>
          <c:val>
            <c:numRef>
              <c:f>Dashboard!$E$26:$E$27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JUL - DEC 2024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Lbls>
            <c:dLbl>
              <c:idx val="0"/>
              <c:txPr>
                <a:bodyPr/>
                <a:lstStyle/>
                <a:p>
                  <a:pPr lvl="0">
                    <a:defRPr b="1" i="0" sz="1200">
                      <a:solidFill>
                        <a:srgbClr val="4472C4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txPr>
                <a:bodyPr/>
                <a:lstStyle/>
                <a:p>
                  <a:pPr lvl="0">
                    <a:defRPr b="1" i="0" sz="1200">
                      <a:solidFill>
                        <a:srgbClr val="ED7D31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dd!$A$1:$A$2</c:f>
            </c:strRef>
          </c:cat>
          <c:val>
            <c:numRef>
              <c:f>dd!$C$1:$C$2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600">
                <a:solidFill>
                  <a:srgbClr val="757575"/>
                </a:solidFill>
                <a:latin typeface="+mn-lt"/>
              </a:defRPr>
            </a:pPr>
            <a:r>
              <a:rPr b="1" i="0" sz="1600">
                <a:solidFill>
                  <a:srgbClr val="757575"/>
                </a:solidFill>
                <a:latin typeface="+mn-lt"/>
              </a:rPr>
              <a:t>JAN - JUN 2024</a:t>
            </a:r>
          </a:p>
        </c:rich>
      </c:tx>
      <c:overlay val="0"/>
    </c:title>
    <c:view3D>
      <c:rotX val="50"/>
      <c:perspective val="0"/>
    </c:view3D>
    <c:plotArea>
      <c:layout>
        <c:manualLayout>
          <c:xMode val="edge"/>
          <c:yMode val="edge"/>
          <c:x val="0.11432558915354042"/>
          <c:y val="0.25765071816594254"/>
          <c:w val="0.803739864727863"/>
          <c:h val="0.6544887637394179"/>
        </c:manualLayout>
      </c:layout>
      <c:pie3DChart>
        <c:varyColors val="1"/>
        <c:ser>
          <c:idx val="0"/>
          <c:order val="0"/>
          <c:dPt>
            <c:idx val="0"/>
            <c:spPr>
              <a:solidFill>
                <a:schemeClr val="accent1"/>
              </a:solidFill>
            </c:spPr>
          </c:dPt>
          <c:dPt>
            <c:idx val="1"/>
            <c:spPr>
              <a:solidFill>
                <a:schemeClr val="accent2"/>
              </a:solidFill>
            </c:spPr>
          </c:dPt>
          <c:dLbls>
            <c:dLbl>
              <c:idx val="0"/>
              <c:txPr>
                <a:bodyPr/>
                <a:lstStyle/>
                <a:p>
                  <a:pPr lvl="0">
                    <a:defRPr b="1" i="0" sz="1200">
                      <a:solidFill>
                        <a:srgbClr val="4472C4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dLbl>
              <c:idx val="1"/>
              <c:txPr>
                <a:bodyPr/>
                <a:lstStyle/>
                <a:p>
                  <a:pPr lvl="0">
                    <a:defRPr b="1" i="0" sz="1200">
                      <a:solidFill>
                        <a:srgbClr val="ED7D31"/>
                      </a:solidFill>
                      <a:latin typeface="+mn-lt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</c:dLbl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dd!$A$1:$A$2</c:f>
            </c:strRef>
          </c:cat>
          <c:val>
            <c:numRef>
              <c:f>dd!$B$1:$B$2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 sz="1400">
                <a:solidFill>
                  <a:srgbClr val="757575"/>
                </a:solidFill>
                <a:latin typeface="+mn-lt"/>
              </a:defRPr>
            </a:pPr>
            <a:r>
              <a:rPr b="0" i="0" sz="1400">
                <a:solidFill>
                  <a:srgbClr val="757575"/>
                </a:solidFill>
                <a:latin typeface="+mn-lt"/>
              </a:rPr>
              <a:t>JAN-DEC 2024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v>Allocation</c:v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Dashboard!$B$5:$E$5</c:f>
            </c:strRef>
          </c:cat>
          <c:val>
            <c:numRef>
              <c:f>Dashboard!$B$6:$E$6</c:f>
              <c:numCache/>
            </c:numRef>
          </c:val>
        </c:ser>
        <c:axId val="2096068261"/>
        <c:axId val="830033280"/>
      </c:barChart>
      <c:lineChart>
        <c:varyColors val="0"/>
        <c:ser>
          <c:idx val="1"/>
          <c:order val="1"/>
          <c:tx>
            <c:v>Screening</c:v>
          </c:tx>
          <c:spPr>
            <a:ln cmpd="sng" w="28575"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Dashboard!$B$5:$E$5</c:f>
            </c:strRef>
          </c:cat>
          <c:val>
            <c:numRef>
              <c:f>Dashboard!$B$7:$E$7</c:f>
              <c:numCache/>
            </c:numRef>
          </c:val>
          <c:smooth val="0"/>
        </c:ser>
        <c:axId val="2096068261"/>
        <c:axId val="830033280"/>
      </c:lineChart>
      <c:catAx>
        <c:axId val="20960682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830033280"/>
      </c:catAx>
      <c:valAx>
        <c:axId val="830033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+mn-lt"/>
              </a:defRPr>
            </a:pPr>
          </a:p>
        </c:txPr>
        <c:crossAx val="2096068261"/>
      </c:valAx>
    </c:plotArea>
    <c:legend>
      <c:legendPos val="b"/>
      <c:overlay val="0"/>
      <c:txPr>
        <a:bodyPr/>
        <a:lstStyle/>
        <a:p>
          <a:pPr lvl="0">
            <a:defRPr b="0" i="0" sz="9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847725</xdr:colOff>
      <xdr:row>28</xdr:row>
      <xdr:rowOff>66675</xdr:rowOff>
    </xdr:from>
    <xdr:ext cx="3609975" cy="2676525"/>
    <xdr:graphicFrame>
      <xdr:nvGraphicFramePr>
        <xdr:cNvPr id="418285957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2</xdr:col>
      <xdr:colOff>790575</xdr:colOff>
      <xdr:row>28</xdr:row>
      <xdr:rowOff>0</xdr:rowOff>
    </xdr:from>
    <xdr:ext cx="3476625" cy="2714625"/>
    <xdr:graphicFrame>
      <xdr:nvGraphicFramePr>
        <xdr:cNvPr id="176027250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11</xdr:col>
      <xdr:colOff>19050</xdr:colOff>
      <xdr:row>9</xdr:row>
      <xdr:rowOff>190500</xdr:rowOff>
    </xdr:from>
    <xdr:ext cx="3362325" cy="2647950"/>
    <xdr:graphicFrame>
      <xdr:nvGraphicFramePr>
        <xdr:cNvPr id="355733757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6</xdr:col>
      <xdr:colOff>180975</xdr:colOff>
      <xdr:row>9</xdr:row>
      <xdr:rowOff>219075</xdr:rowOff>
    </xdr:from>
    <xdr:ext cx="3695700" cy="2590800"/>
    <xdr:graphicFrame>
      <xdr:nvGraphicFramePr>
        <xdr:cNvPr id="862516069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200025</xdr:colOff>
      <xdr:row>9</xdr:row>
      <xdr:rowOff>104775</xdr:rowOff>
    </xdr:from>
    <xdr:ext cx="9020175" cy="2819400"/>
    <xdr:graphicFrame>
      <xdr:nvGraphicFramePr>
        <xdr:cNvPr id="1855345558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SVCaseria/Dropbox/1%20-%20Work%20files/M&amp;E%20Areas/Report%20Templates/Draft%20ICC%20Monthly%20DRTB%20Report%202024%20v1.2%20-%20for%20checking.xlsx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/Users/SVCaseria/Dropbox/1%20-%20Work%20files/M&amp;E%20Areas/Report%20Templates/PMDT%20Accomplishment%202023.xlsx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Instructions"/>
      <sheetName val="Directory"/>
      <sheetName val="Dashboard"/>
      <sheetName val="iDOTS Enrollment"/>
      <sheetName val="dd"/>
      <sheetName val="RRTB-GX"/>
      <sheetName val="RRTB Status"/>
      <sheetName val="RRTB Tracker"/>
      <sheetName val="Enrollment&amp;Census"/>
      <sheetName val="Enablers"/>
      <sheetName val="Contact Inv (v1)"/>
      <sheetName val="Contact Inv (v2)"/>
      <sheetName val="TSR 2024"/>
      <sheetName val="FAR"/>
      <sheetName val="Draft ICC Monthly DRTB Report 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Tracking"/>
      <sheetName val="PUDR CD"/>
      <sheetName val="PUDR RRTB (P5 2023)"/>
      <sheetName val="PUDR RRTB (P6 2023)"/>
      <sheetName val="Case Detection"/>
      <sheetName val="Truenat"/>
      <sheetName val="GX Ops"/>
      <sheetName val="RRTB(CHD)"/>
      <sheetName val="PUDR TX"/>
      <sheetName val="Enrolment&amp;SLDres"/>
      <sheetName val="Xpert Site"/>
      <sheetName val="Q.Enrolment"/>
      <sheetName val="Census"/>
      <sheetName val="Regimen (Enrolled)"/>
      <sheetName val="Warehouse"/>
      <sheetName val="DD"/>
      <sheetName val="Regimen (Census)"/>
      <sheetName val="M OUTCOME"/>
      <sheetName val="Contact Inv"/>
      <sheetName val="TSR (2023)"/>
      <sheetName val="TSR (2022)"/>
      <sheetName val="TSR (2021)"/>
      <sheetName val="TSR (2020)"/>
      <sheetName val="Enablers"/>
      <sheetName val="Attendance"/>
      <sheetName val="STRiders"/>
      <sheetName val="CV"/>
      <sheetName val="Monitoring (RTDL)"/>
      <sheetName val="Monitoring (STC)"/>
      <sheetName val="iDOTS"/>
      <sheetName val="MonitoringMentoring"/>
      <sheetName val="iDOTS Mentors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1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2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3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4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5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6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7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4.xml"/><Relationship Id="rId3" Type="http://schemas.openxmlformats.org/officeDocument/2006/relationships/vmlDrawing" Target="../drawings/vmlDrawing8.v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3.63"/>
    <col customWidth="1" min="2" max="2" width="12.25"/>
    <col customWidth="1" min="3" max="3" width="11.13"/>
    <col customWidth="1" min="4" max="4" width="12.25"/>
    <col customWidth="1" min="5" max="5" width="12.13"/>
    <col customWidth="1" min="6" max="6" width="11.25"/>
    <col customWidth="1" min="7" max="12" width="8.75"/>
    <col customWidth="1" min="13" max="13" width="11.25"/>
    <col customWidth="1" min="14" max="15" width="8.75"/>
    <col customWidth="1" min="16" max="26" width="8.63"/>
  </cols>
  <sheetData>
    <row r="1" ht="14.25" customHeight="1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3"/>
      <c r="L1" s="4"/>
      <c r="M1" s="5" t="s">
        <v>1</v>
      </c>
      <c r="N1" s="6" t="s">
        <v>2</v>
      </c>
      <c r="O1" s="7" t="s">
        <v>3</v>
      </c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8">
        <v>1.0</v>
      </c>
      <c r="B2" s="9" t="s">
        <v>4</v>
      </c>
      <c r="C2" s="10"/>
      <c r="D2" s="10"/>
      <c r="E2" s="10"/>
      <c r="F2" s="10"/>
      <c r="G2" s="10"/>
      <c r="H2" s="10"/>
      <c r="I2" s="10"/>
      <c r="J2" s="10"/>
      <c r="K2" s="11"/>
      <c r="L2" s="10"/>
      <c r="M2" s="12">
        <v>45334.0</v>
      </c>
      <c r="N2" s="13">
        <v>45292.0</v>
      </c>
      <c r="O2" s="14" t="s">
        <v>5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8"/>
      <c r="B3" s="10"/>
      <c r="C3" s="9" t="s">
        <v>6</v>
      </c>
      <c r="D3" s="10"/>
      <c r="E3" s="10"/>
      <c r="F3" s="10"/>
      <c r="G3" s="10"/>
      <c r="H3" s="10"/>
      <c r="I3" s="10"/>
      <c r="J3" s="10"/>
      <c r="K3" s="11"/>
      <c r="L3" s="10"/>
      <c r="M3" s="12">
        <v>45361.0</v>
      </c>
      <c r="N3" s="13">
        <v>45323.0</v>
      </c>
      <c r="O3" s="15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8">
        <v>2.0</v>
      </c>
      <c r="B4" s="10" t="s">
        <v>7</v>
      </c>
      <c r="C4" s="10"/>
      <c r="D4" s="10"/>
      <c r="E4" s="10"/>
      <c r="F4" s="10"/>
      <c r="G4" s="10"/>
      <c r="H4" s="10"/>
      <c r="I4" s="10"/>
      <c r="J4" s="10"/>
      <c r="K4" s="11"/>
      <c r="L4" s="10"/>
      <c r="M4" s="12">
        <v>45392.0</v>
      </c>
      <c r="N4" s="13">
        <v>45352.0</v>
      </c>
      <c r="O4" s="15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8"/>
      <c r="B5" s="10"/>
      <c r="C5" s="16" t="s">
        <v>8</v>
      </c>
      <c r="D5" s="10"/>
      <c r="E5" s="10"/>
      <c r="F5" s="10"/>
      <c r="G5" s="10"/>
      <c r="H5" s="10"/>
      <c r="I5" s="10"/>
      <c r="J5" s="10"/>
      <c r="K5" s="11"/>
      <c r="L5" s="10"/>
      <c r="M5" s="12">
        <v>45422.0</v>
      </c>
      <c r="N5" s="13">
        <v>45383.0</v>
      </c>
      <c r="O5" s="14" t="s">
        <v>9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8">
        <v>4.0</v>
      </c>
      <c r="B6" s="17" t="s">
        <v>10</v>
      </c>
      <c r="C6" s="10"/>
      <c r="D6" s="10"/>
      <c r="E6" s="10"/>
      <c r="F6" s="10"/>
      <c r="G6" s="10"/>
      <c r="H6" s="10"/>
      <c r="I6" s="10"/>
      <c r="J6" s="10"/>
      <c r="K6" s="11"/>
      <c r="L6" s="10"/>
      <c r="M6" s="12">
        <v>45453.0</v>
      </c>
      <c r="N6" s="13">
        <v>45413.0</v>
      </c>
      <c r="O6" s="15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8"/>
      <c r="B7" s="10"/>
      <c r="C7" s="10" t="s">
        <v>11</v>
      </c>
      <c r="D7" s="10"/>
      <c r="E7" s="10"/>
      <c r="F7" s="10"/>
      <c r="G7" s="10"/>
      <c r="H7" s="10"/>
      <c r="I7" s="10"/>
      <c r="J7" s="10"/>
      <c r="K7" s="11"/>
      <c r="L7" s="10"/>
      <c r="M7" s="12">
        <v>45483.0</v>
      </c>
      <c r="N7" s="13">
        <v>45444.0</v>
      </c>
      <c r="O7" s="15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8">
        <v>5.0</v>
      </c>
      <c r="B8" s="18" t="s">
        <v>12</v>
      </c>
      <c r="C8" s="18" t="s">
        <v>13</v>
      </c>
      <c r="D8" s="18" t="s">
        <v>14</v>
      </c>
      <c r="E8" s="18" t="s">
        <v>15</v>
      </c>
      <c r="F8" s="10"/>
      <c r="G8" s="10"/>
      <c r="H8" s="10"/>
      <c r="I8" s="10"/>
      <c r="J8" s="10"/>
      <c r="K8" s="11"/>
      <c r="L8" s="10"/>
      <c r="M8" s="12">
        <v>45514.0</v>
      </c>
      <c r="N8" s="13">
        <v>45474.0</v>
      </c>
      <c r="O8" s="14" t="s">
        <v>16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14.25" customHeight="1">
      <c r="A9" s="8"/>
      <c r="B9" s="10"/>
      <c r="C9" s="10" t="s">
        <v>17</v>
      </c>
      <c r="D9" s="10"/>
      <c r="E9" s="10"/>
      <c r="F9" s="10"/>
      <c r="G9" s="10"/>
      <c r="H9" s="10"/>
      <c r="I9" s="10"/>
      <c r="J9" s="10"/>
      <c r="K9" s="11"/>
      <c r="L9" s="10"/>
      <c r="M9" s="12">
        <v>45545.0</v>
      </c>
      <c r="N9" s="13">
        <v>45505.0</v>
      </c>
      <c r="O9" s="15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8"/>
      <c r="B10" s="10"/>
      <c r="C10" s="10" t="s">
        <v>18</v>
      </c>
      <c r="D10" s="10"/>
      <c r="E10" s="10"/>
      <c r="F10" s="10"/>
      <c r="G10" s="10"/>
      <c r="H10" s="10"/>
      <c r="I10" s="10"/>
      <c r="J10" s="10"/>
      <c r="K10" s="11"/>
      <c r="L10" s="10"/>
      <c r="M10" s="12">
        <v>45575.0</v>
      </c>
      <c r="N10" s="13">
        <v>45536.0</v>
      </c>
      <c r="O10" s="15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8"/>
      <c r="B11" s="10"/>
      <c r="C11" s="10" t="s">
        <v>19</v>
      </c>
      <c r="D11" s="10"/>
      <c r="E11" s="10"/>
      <c r="F11" s="10"/>
      <c r="G11" s="10"/>
      <c r="H11" s="10"/>
      <c r="I11" s="10"/>
      <c r="J11" s="10"/>
      <c r="K11" s="11"/>
      <c r="L11" s="10"/>
      <c r="M11" s="12">
        <v>45606.0</v>
      </c>
      <c r="N11" s="13">
        <v>45566.0</v>
      </c>
      <c r="O11" s="14" t="s">
        <v>20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8"/>
      <c r="B12" s="10"/>
      <c r="C12" s="10"/>
      <c r="D12" s="10"/>
      <c r="E12" s="10"/>
      <c r="F12" s="10"/>
      <c r="G12" s="10"/>
      <c r="H12" s="10"/>
      <c r="I12" s="10"/>
      <c r="J12" s="10"/>
      <c r="K12" s="11"/>
      <c r="L12" s="10"/>
      <c r="M12" s="12">
        <v>45636.0</v>
      </c>
      <c r="N12" s="13">
        <v>45597.0</v>
      </c>
      <c r="O12" s="15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19">
        <v>6.0</v>
      </c>
      <c r="B13" s="17" t="s">
        <v>5</v>
      </c>
      <c r="C13" s="17" t="s">
        <v>9</v>
      </c>
      <c r="D13" s="17" t="s">
        <v>16</v>
      </c>
      <c r="E13" s="17" t="s">
        <v>20</v>
      </c>
      <c r="F13" s="10"/>
      <c r="G13" s="4"/>
      <c r="H13" s="4"/>
      <c r="I13" s="10"/>
      <c r="J13" s="10"/>
      <c r="K13" s="11"/>
      <c r="L13" s="10"/>
      <c r="M13" s="20">
        <v>45667.0</v>
      </c>
      <c r="N13" s="21">
        <v>45627.0</v>
      </c>
      <c r="O13" s="22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19"/>
      <c r="B14" s="10"/>
      <c r="C14" s="10" t="s">
        <v>21</v>
      </c>
      <c r="D14" s="10"/>
      <c r="E14" s="10"/>
      <c r="F14" s="10"/>
      <c r="G14" s="4"/>
      <c r="H14" s="4"/>
      <c r="I14" s="10"/>
      <c r="J14" s="10"/>
      <c r="K14" s="11"/>
      <c r="L14" s="10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14.25" customHeight="1">
      <c r="A15" s="19"/>
      <c r="B15" s="10"/>
      <c r="C15" s="10" t="s">
        <v>22</v>
      </c>
      <c r="D15" s="10"/>
      <c r="E15" s="10"/>
      <c r="F15" s="10"/>
      <c r="G15" s="4"/>
      <c r="H15" s="4"/>
      <c r="I15" s="10"/>
      <c r="J15" s="10"/>
      <c r="K15" s="11"/>
      <c r="L15" s="10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4.25" customHeight="1">
      <c r="A16" s="23"/>
      <c r="B16" s="24"/>
      <c r="C16" s="24" t="s">
        <v>23</v>
      </c>
      <c r="D16" s="24"/>
      <c r="E16" s="24"/>
      <c r="F16" s="24"/>
      <c r="G16" s="25"/>
      <c r="H16" s="25"/>
      <c r="I16" s="24"/>
      <c r="J16" s="24"/>
      <c r="K16" s="26"/>
      <c r="L16" s="10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14.25" customHeight="1">
      <c r="A17" s="27"/>
      <c r="B17" s="4"/>
      <c r="C17" s="4"/>
      <c r="D17" s="4"/>
      <c r="E17" s="4"/>
      <c r="F17" s="4"/>
      <c r="G17" s="4"/>
      <c r="H17" s="4"/>
      <c r="I17" s="10"/>
      <c r="J17" s="10"/>
      <c r="K17" s="10"/>
      <c r="L17" s="10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27"/>
      <c r="B18" s="4"/>
      <c r="C18" s="4"/>
      <c r="D18" s="4"/>
      <c r="E18" s="4"/>
      <c r="F18" s="4"/>
      <c r="G18" s="4"/>
      <c r="H18" s="4"/>
      <c r="I18" s="10"/>
      <c r="J18" s="10"/>
      <c r="K18" s="10"/>
      <c r="L18" s="10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27"/>
      <c r="B19" s="4"/>
      <c r="C19" s="4"/>
      <c r="D19" s="4"/>
      <c r="E19" s="4"/>
      <c r="F19" s="4"/>
      <c r="G19" s="4"/>
      <c r="H19" s="4"/>
      <c r="I19" s="10"/>
      <c r="J19" s="10"/>
      <c r="K19" s="10"/>
      <c r="L19" s="10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27"/>
      <c r="B20" s="4"/>
      <c r="C20" s="4"/>
      <c r="D20" s="4"/>
      <c r="E20" s="4"/>
      <c r="F20" s="4"/>
      <c r="G20" s="4"/>
      <c r="H20" s="4"/>
      <c r="I20" s="10"/>
      <c r="J20" s="10"/>
      <c r="K20" s="10"/>
      <c r="L20" s="10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27"/>
      <c r="B21" s="4"/>
      <c r="C21" s="4"/>
      <c r="D21" s="4"/>
      <c r="E21" s="4"/>
      <c r="F21" s="4"/>
      <c r="G21" s="4"/>
      <c r="H21" s="4"/>
      <c r="I21" s="10"/>
      <c r="J21" s="10"/>
      <c r="K21" s="10"/>
      <c r="L21" s="10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27"/>
      <c r="B22" s="4"/>
      <c r="C22" s="4"/>
      <c r="D22" s="4"/>
      <c r="E22" s="4"/>
      <c r="F22" s="4"/>
      <c r="G22" s="4"/>
      <c r="H22" s="4"/>
      <c r="I22" s="10"/>
      <c r="J22" s="10"/>
      <c r="K22" s="10"/>
      <c r="L22" s="10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27"/>
      <c r="B23" s="4"/>
      <c r="C23" s="4"/>
      <c r="D23" s="4"/>
      <c r="E23" s="4"/>
      <c r="F23" s="4"/>
      <c r="G23" s="4"/>
      <c r="H23" s="4"/>
      <c r="I23" s="28"/>
      <c r="J23" s="28"/>
      <c r="K23" s="28"/>
      <c r="L23" s="10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27"/>
      <c r="B24" s="4"/>
      <c r="C24" s="4"/>
      <c r="D24" s="4"/>
      <c r="E24" s="4"/>
      <c r="F24" s="4"/>
      <c r="G24" s="4"/>
      <c r="H24" s="4"/>
      <c r="I24" s="28"/>
      <c r="J24" s="28"/>
      <c r="K24" s="28"/>
      <c r="L24" s="10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27"/>
      <c r="B25" s="4"/>
      <c r="C25" s="4"/>
      <c r="D25" s="4"/>
      <c r="E25" s="4"/>
      <c r="F25" s="4"/>
      <c r="G25" s="4"/>
      <c r="H25" s="4"/>
      <c r="I25" s="28"/>
      <c r="J25" s="28"/>
      <c r="K25" s="28"/>
      <c r="L25" s="10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27"/>
      <c r="B26" s="4"/>
      <c r="C26" s="4"/>
      <c r="D26" s="4"/>
      <c r="E26" s="4"/>
      <c r="F26" s="4"/>
      <c r="G26" s="4"/>
      <c r="H26" s="4"/>
      <c r="I26" s="28"/>
      <c r="J26" s="28"/>
      <c r="K26" s="28"/>
      <c r="L26" s="10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27"/>
      <c r="B27" s="4"/>
      <c r="C27" s="4"/>
      <c r="D27" s="4"/>
      <c r="E27" s="4"/>
      <c r="F27" s="4"/>
      <c r="G27" s="4"/>
      <c r="H27" s="4"/>
      <c r="I27" s="28"/>
      <c r="J27" s="28"/>
      <c r="K27" s="28"/>
      <c r="L27" s="10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27"/>
      <c r="B28" s="4"/>
      <c r="C28" s="4"/>
      <c r="D28" s="4"/>
      <c r="E28" s="4"/>
      <c r="F28" s="4"/>
      <c r="G28" s="4"/>
      <c r="H28" s="4"/>
      <c r="I28" s="28"/>
      <c r="J28" s="28"/>
      <c r="K28" s="4"/>
      <c r="L28" s="10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27"/>
      <c r="B29" s="4"/>
      <c r="C29" s="4"/>
      <c r="D29" s="4"/>
      <c r="E29" s="4"/>
      <c r="F29" s="4"/>
      <c r="G29" s="4"/>
      <c r="H29" s="4"/>
      <c r="I29" s="28"/>
      <c r="J29" s="28"/>
      <c r="K29" s="4"/>
      <c r="L29" s="10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27"/>
      <c r="B30" s="4"/>
      <c r="C30" s="4"/>
      <c r="D30" s="4"/>
      <c r="E30" s="4"/>
      <c r="F30" s="4"/>
      <c r="G30" s="4"/>
      <c r="H30" s="4"/>
      <c r="I30" s="28"/>
      <c r="J30" s="28"/>
      <c r="K30" s="4"/>
      <c r="L30" s="10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27"/>
      <c r="B31" s="4"/>
      <c r="C31" s="4"/>
      <c r="D31" s="4"/>
      <c r="E31" s="4"/>
      <c r="F31" s="4"/>
      <c r="G31" s="4"/>
      <c r="H31" s="4"/>
      <c r="I31" s="28"/>
      <c r="J31" s="28"/>
      <c r="K31" s="4"/>
      <c r="L31" s="10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27"/>
      <c r="B32" s="4"/>
      <c r="C32" s="4"/>
      <c r="D32" s="4"/>
      <c r="E32" s="4"/>
      <c r="F32" s="4"/>
      <c r="G32" s="4"/>
      <c r="H32" s="4"/>
      <c r="I32" s="28"/>
      <c r="J32" s="28"/>
      <c r="K32" s="4"/>
      <c r="L32" s="10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27"/>
      <c r="B33" s="4"/>
      <c r="C33" s="4"/>
      <c r="D33" s="4"/>
      <c r="E33" s="4"/>
      <c r="F33" s="4"/>
      <c r="G33" s="4"/>
      <c r="H33" s="4"/>
      <c r="I33" s="28"/>
      <c r="J33" s="28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27"/>
      <c r="B34" s="4"/>
      <c r="C34" s="4"/>
      <c r="D34" s="4"/>
      <c r="E34" s="4"/>
      <c r="F34" s="4"/>
      <c r="G34" s="4"/>
      <c r="H34" s="4"/>
      <c r="I34" s="28"/>
      <c r="J34" s="28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27"/>
      <c r="B35" s="4"/>
      <c r="C35" s="4"/>
      <c r="D35" s="4"/>
      <c r="E35" s="4"/>
      <c r="F35" s="4"/>
      <c r="G35" s="4"/>
      <c r="H35" s="4"/>
      <c r="I35" s="28"/>
      <c r="J35" s="28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27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27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27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27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27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27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27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27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27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27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27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27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27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27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27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27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27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27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27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27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27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27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27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27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27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27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27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27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27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27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27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27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27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27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27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27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27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27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27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27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27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27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27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27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27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27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27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27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27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27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27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27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27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27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27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27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27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27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27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27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27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27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27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27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27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27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27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27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27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27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27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27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27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27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27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27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27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27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27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27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27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27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27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27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27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27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27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27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27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27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27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27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27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27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27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27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27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27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27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27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27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27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27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27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27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27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27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27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27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27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27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27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27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27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27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27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27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27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27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27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27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27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27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27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27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27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27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27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27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27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27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27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27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27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27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27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27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27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27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27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27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27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27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27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27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27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27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27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27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27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27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27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27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27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27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27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27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27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27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27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27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27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27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27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27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27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27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27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27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27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27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27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27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27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27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27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27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27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27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27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27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27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27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27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27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27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27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27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27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27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27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27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27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27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27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27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27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27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27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27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27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27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27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27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27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27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27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27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27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27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27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27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27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27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27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27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27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27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27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27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27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27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27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27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27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27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27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27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27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27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27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27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27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27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27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27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27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27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27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27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27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27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27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27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27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27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27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27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27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27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27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27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27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27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27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27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27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27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27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27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27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27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27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27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27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27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27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27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27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27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27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27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27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27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27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27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27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27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27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27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27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27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27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27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27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27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27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27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27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27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27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27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27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27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27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27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27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27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27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27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27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27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27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27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27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27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27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27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27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27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27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27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27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27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27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27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27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27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27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27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27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27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27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27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27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27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27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27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27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27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27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27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27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27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27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27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27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27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27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27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27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27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27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27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27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27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27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27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27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27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27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27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27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27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27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27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27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27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27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27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27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27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27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27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27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27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27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27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27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27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27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27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27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27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27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27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27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27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27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27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27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27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27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27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27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27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27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27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27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27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27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27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27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27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27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27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27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27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27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27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27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27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27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27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27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27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27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27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27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27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27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27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27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27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27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27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27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27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27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27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27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27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27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27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27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27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27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27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27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27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27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27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27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27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27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27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27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27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27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27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27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27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27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27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27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27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27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27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27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27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27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27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27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27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27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27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27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27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27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27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27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27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27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27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27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27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27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27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27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27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27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27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27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27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27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27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27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27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27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27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27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27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27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27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27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27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27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27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27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27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27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27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27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27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27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27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27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27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27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27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27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27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27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27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27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27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27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27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27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27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27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27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27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27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27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27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27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27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27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27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27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27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27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27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27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27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27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27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27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27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27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27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27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27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27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27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27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27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27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27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27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27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27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27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27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27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27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27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27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27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27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27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27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27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27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27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27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27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27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27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27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27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27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27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27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27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27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27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27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27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27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27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27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27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27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27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27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27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27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27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27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27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27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27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27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27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27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27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27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27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27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27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27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27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27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27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27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27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27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27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27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27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27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27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27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27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27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27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27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27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27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27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27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27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27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27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27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27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27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27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27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27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27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27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27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27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27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27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27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27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27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27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27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27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27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27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27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27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27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27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27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27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27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27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27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27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27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27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27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27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27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27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27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27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27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27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27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27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27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27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27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27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27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27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27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27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27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27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27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27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27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27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27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27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27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27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27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27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27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27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27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27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27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27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27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27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27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27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27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27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27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27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27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27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27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27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27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27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27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27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27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27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27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27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27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27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27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27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27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27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27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27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27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27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27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27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27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27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27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27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27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27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27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27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27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27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27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27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27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27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27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27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27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27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27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27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27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27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27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27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27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27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27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27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27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27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27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27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27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27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27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27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27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27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27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27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27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27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27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27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27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27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27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27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27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27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27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27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27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27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27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27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27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27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27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27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27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27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27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27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27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27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27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27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27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27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27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27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27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27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27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27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27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27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27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27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27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27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27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27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27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27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27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27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27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27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27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27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27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27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27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27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27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27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27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27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27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27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27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27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27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27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27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27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27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27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27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27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27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27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27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27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27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27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27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27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27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27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27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27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27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27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27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27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27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27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27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27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27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27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27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27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27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27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27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27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27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27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27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27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27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27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27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27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27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27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27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27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27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27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27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27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27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27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27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27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27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27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27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27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27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27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27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27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27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27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27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27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27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27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27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27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27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27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27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27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27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27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27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27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27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27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27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27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27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27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27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27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27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27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27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27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27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27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27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27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27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27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27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27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27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27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27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27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27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27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27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27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27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27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27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27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27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27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27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27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27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27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27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27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27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27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27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27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27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27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27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27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27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27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27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27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27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27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27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27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27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27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27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27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27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27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27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27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27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5">
    <mergeCell ref="A1:K1"/>
    <mergeCell ref="O2:O4"/>
    <mergeCell ref="O5:O7"/>
    <mergeCell ref="O8:O10"/>
    <mergeCell ref="O11:O13"/>
  </mergeCells>
  <hyperlinks>
    <hyperlink display="Monthly Report" location="'Q1'!A1" ref="N1"/>
    <hyperlink display="Dashboard Tab" location="Dashboard!A1" ref="B6"/>
    <hyperlink display="Q1" location="'Q1'!A1" ref="B8"/>
    <hyperlink display="'Q2'!A1" location="'Q2'!A1" ref="C8"/>
    <hyperlink display="Q3" location="'Q3'!A1" ref="D8"/>
    <hyperlink display="Q4" location="'Q4'!A1" ref="E8"/>
    <hyperlink display="Q1 2024" location="null!A1" ref="B13"/>
    <hyperlink display="Q2 2024" location="null!A1" ref="C13"/>
    <hyperlink display="Q3 2024" location="null!A1" ref="D13"/>
    <hyperlink display="Q4 2024" location="null!A1" ref="E13"/>
  </hyperlink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2.63" defaultRowHeight="15.0"/>
  <cols>
    <col customWidth="1" min="1" max="1" width="30.88"/>
    <col customWidth="1" min="2" max="5" width="23.13"/>
    <col customWidth="1" min="6" max="6" width="13.13"/>
    <col customWidth="1" min="7" max="7" width="11.25"/>
    <col customWidth="1" min="8" max="8" width="14.25"/>
    <col customWidth="1" min="9" max="9" width="7.75"/>
    <col customWidth="1" min="10" max="10" width="16.88"/>
    <col customWidth="1" min="11" max="11" width="8.25"/>
    <col customWidth="1" min="12" max="12" width="13.38"/>
    <col customWidth="1" min="13" max="13" width="12.38"/>
    <col customWidth="1" min="14" max="14" width="9.75"/>
    <col customWidth="1" min="15" max="15" width="12.13"/>
    <col customWidth="1" hidden="1" min="16" max="20" width="0.75"/>
    <col customWidth="1" min="21" max="21" width="10.13"/>
    <col customWidth="1" min="22" max="26" width="0.75"/>
  </cols>
  <sheetData>
    <row r="1" ht="36.0" customHeight="1">
      <c r="A1" s="29" t="s">
        <v>24</v>
      </c>
      <c r="B1" s="30"/>
      <c r="C1" s="30"/>
      <c r="D1" s="30"/>
      <c r="E1" s="31"/>
      <c r="F1" s="32" t="s">
        <v>25</v>
      </c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1"/>
      <c r="V1" s="33"/>
      <c r="W1" s="33"/>
      <c r="X1" s="33"/>
      <c r="Y1" s="33"/>
      <c r="Z1" s="33"/>
    </row>
    <row r="2" ht="13.5" customHeight="1">
      <c r="A2" s="34" t="s">
        <v>26</v>
      </c>
      <c r="B2" s="30"/>
      <c r="C2" s="30"/>
      <c r="D2" s="30"/>
      <c r="E2" s="31"/>
      <c r="F2" s="35" t="str">
        <f>A2</f>
        <v>Metro Manila Center for Health Development</v>
      </c>
      <c r="V2" s="33"/>
      <c r="W2" s="33"/>
      <c r="X2" s="33"/>
      <c r="Y2" s="33"/>
      <c r="Z2" s="33"/>
    </row>
    <row r="3" ht="13.5" customHeight="1">
      <c r="A3" s="34" t="s">
        <v>27</v>
      </c>
      <c r="B3" s="30"/>
      <c r="C3" s="30"/>
      <c r="D3" s="30"/>
      <c r="E3" s="31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3"/>
      <c r="T3" s="33"/>
      <c r="U3" s="33"/>
      <c r="V3" s="33"/>
      <c r="W3" s="33"/>
      <c r="X3" s="33"/>
      <c r="Y3" s="33"/>
      <c r="Z3" s="33"/>
    </row>
    <row r="4" ht="57.0" customHeight="1">
      <c r="A4" s="36" t="s">
        <v>28</v>
      </c>
      <c r="F4" s="37" t="s">
        <v>29</v>
      </c>
      <c r="V4" s="33"/>
      <c r="W4" s="33"/>
      <c r="X4" s="33"/>
      <c r="Y4" s="33"/>
      <c r="Z4" s="33"/>
    </row>
    <row r="5" ht="13.5" customHeight="1">
      <c r="A5" s="38" t="s">
        <v>30</v>
      </c>
      <c r="B5" s="39">
        <f t="shared" ref="B5:E5" si="1">IFERROR(B8/B7,"-")</f>
        <v>0.692013663</v>
      </c>
      <c r="C5" s="39">
        <f t="shared" si="1"/>
        <v>1.125169926</v>
      </c>
      <c r="D5" s="39">
        <f t="shared" si="1"/>
        <v>0.9998257172</v>
      </c>
      <c r="E5" s="39">
        <f t="shared" si="1"/>
        <v>1.038714925</v>
      </c>
      <c r="F5" s="40" t="s">
        <v>31</v>
      </c>
      <c r="G5" s="2"/>
      <c r="H5" s="2"/>
      <c r="I5" s="41"/>
      <c r="J5" s="42">
        <f>IFERROR(J8/J7,"-")</f>
        <v>0.08568329718</v>
      </c>
      <c r="K5" s="2"/>
      <c r="L5" s="41"/>
      <c r="M5" s="42">
        <f>IFERROR(M8/M7,"-")</f>
        <v>0.2071583514</v>
      </c>
      <c r="N5" s="2"/>
      <c r="O5" s="2"/>
      <c r="P5" s="2"/>
      <c r="Q5" s="2"/>
      <c r="R5" s="2"/>
      <c r="S5" s="2"/>
      <c r="T5" s="2"/>
      <c r="U5" s="41"/>
      <c r="V5" s="33"/>
      <c r="W5" s="33"/>
      <c r="X5" s="33"/>
      <c r="Y5" s="33"/>
      <c r="Z5" s="33"/>
    </row>
    <row r="6" ht="27.75" customHeight="1">
      <c r="A6" s="43" t="s">
        <v>32</v>
      </c>
      <c r="B6" s="44" t="s">
        <v>33</v>
      </c>
      <c r="C6" s="44" t="s">
        <v>34</v>
      </c>
      <c r="D6" s="44" t="s">
        <v>35</v>
      </c>
      <c r="E6" s="44" t="s">
        <v>36</v>
      </c>
      <c r="F6" s="45" t="s">
        <v>32</v>
      </c>
      <c r="J6" s="44" t="s">
        <v>37</v>
      </c>
      <c r="M6" s="44" t="s">
        <v>38</v>
      </c>
      <c r="V6" s="33"/>
      <c r="W6" s="33"/>
      <c r="X6" s="33"/>
      <c r="Y6" s="33"/>
      <c r="Z6" s="33"/>
    </row>
    <row r="7" ht="27.75" customHeight="1">
      <c r="A7" s="46" t="s">
        <v>39</v>
      </c>
      <c r="B7" s="47">
        <v>12296.0</v>
      </c>
      <c r="C7" s="47">
        <v>28689.0</v>
      </c>
      <c r="D7" s="47">
        <v>28689.0</v>
      </c>
      <c r="E7" s="47">
        <v>12295.0</v>
      </c>
      <c r="F7" s="48" t="s">
        <v>40</v>
      </c>
      <c r="G7" s="30"/>
      <c r="H7" s="30"/>
      <c r="I7" s="31"/>
      <c r="J7" s="49">
        <v>922.0</v>
      </c>
      <c r="K7" s="30"/>
      <c r="L7" s="31"/>
      <c r="M7" s="49">
        <v>922.0</v>
      </c>
      <c r="N7" s="30"/>
      <c r="O7" s="30"/>
      <c r="P7" s="30"/>
      <c r="Q7" s="30"/>
      <c r="R7" s="30"/>
      <c r="S7" s="30"/>
      <c r="T7" s="30"/>
      <c r="U7" s="31"/>
      <c r="V7" s="33"/>
      <c r="W7" s="33"/>
      <c r="X7" s="33"/>
      <c r="Y7" s="33"/>
      <c r="Z7" s="33"/>
    </row>
    <row r="8" ht="27.75" customHeight="1">
      <c r="A8" s="43" t="s">
        <v>41</v>
      </c>
      <c r="B8" s="50">
        <f>SUM(G24:G26)</f>
        <v>8509</v>
      </c>
      <c r="C8" s="50">
        <f>SUM(G27:G29)</f>
        <v>32280</v>
      </c>
      <c r="D8" s="50">
        <f>SUM(G30:G32)</f>
        <v>28684</v>
      </c>
      <c r="E8" s="50">
        <f>SUM(G33:G35)</f>
        <v>12771</v>
      </c>
      <c r="F8" s="45" t="s">
        <v>42</v>
      </c>
      <c r="J8" s="50">
        <f>SUM(U24:U29)</f>
        <v>79</v>
      </c>
      <c r="M8" s="50">
        <f>SUM(U30:U35)</f>
        <v>191</v>
      </c>
      <c r="V8" s="33"/>
      <c r="W8" s="33"/>
      <c r="X8" s="33"/>
      <c r="Y8" s="33"/>
      <c r="Z8" s="33"/>
    </row>
    <row r="9" ht="27.75" customHeight="1">
      <c r="A9" s="51" t="s">
        <v>43</v>
      </c>
      <c r="B9" s="52">
        <f t="shared" ref="B9:E9" si="2">B7-B8</f>
        <v>3787</v>
      </c>
      <c r="C9" s="52">
        <f t="shared" si="2"/>
        <v>-3591</v>
      </c>
      <c r="D9" s="52">
        <f t="shared" si="2"/>
        <v>5</v>
      </c>
      <c r="E9" s="52">
        <f t="shared" si="2"/>
        <v>-476</v>
      </c>
      <c r="F9" s="53" t="s">
        <v>43</v>
      </c>
      <c r="G9" s="54"/>
      <c r="H9" s="54"/>
      <c r="I9" s="55"/>
      <c r="J9" s="56">
        <f>J7-J8</f>
        <v>843</v>
      </c>
      <c r="K9" s="54"/>
      <c r="L9" s="55"/>
      <c r="M9" s="56">
        <f>M7-M8</f>
        <v>731</v>
      </c>
      <c r="N9" s="54"/>
      <c r="O9" s="54"/>
      <c r="P9" s="54"/>
      <c r="Q9" s="54"/>
      <c r="R9" s="54"/>
      <c r="S9" s="54"/>
      <c r="T9" s="54"/>
      <c r="U9" s="55"/>
      <c r="V9" s="33"/>
      <c r="W9" s="33"/>
      <c r="X9" s="33"/>
      <c r="Y9" s="33"/>
      <c r="Z9" s="33"/>
    </row>
    <row r="10" ht="27.75" customHeight="1">
      <c r="A10" s="33"/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33"/>
      <c r="R10" s="33"/>
      <c r="S10" s="33"/>
      <c r="T10" s="33"/>
      <c r="U10" s="33"/>
      <c r="V10" s="33"/>
      <c r="W10" s="33"/>
      <c r="X10" s="33"/>
      <c r="Y10" s="33"/>
      <c r="Z10" s="33"/>
    </row>
    <row r="11" ht="27.75" customHeight="1">
      <c r="A11" s="33"/>
      <c r="B11" s="33"/>
      <c r="C11" s="33"/>
      <c r="D11" s="33"/>
      <c r="E11" s="33"/>
      <c r="F11" s="33"/>
      <c r="G11" s="33"/>
      <c r="H11" s="33"/>
      <c r="I11" s="33"/>
      <c r="J11" s="33"/>
      <c r="K11" s="33"/>
      <c r="L11" s="33"/>
      <c r="M11" s="33"/>
      <c r="N11" s="33"/>
      <c r="O11" s="33"/>
      <c r="P11" s="33"/>
      <c r="Q11" s="33"/>
      <c r="R11" s="33"/>
      <c r="S11" s="33"/>
      <c r="T11" s="33"/>
      <c r="U11" s="33"/>
      <c r="V11" s="33"/>
      <c r="W11" s="33"/>
      <c r="X11" s="33"/>
      <c r="Y11" s="33"/>
      <c r="Z11" s="33"/>
    </row>
    <row r="12" ht="27.75" customHeight="1">
      <c r="A12" s="33"/>
      <c r="B12" s="33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  <c r="N12" s="33"/>
      <c r="O12" s="33"/>
      <c r="P12" s="33"/>
      <c r="Q12" s="33"/>
      <c r="R12" s="33"/>
      <c r="S12" s="33"/>
      <c r="T12" s="33"/>
      <c r="U12" s="33"/>
      <c r="V12" s="33"/>
      <c r="W12" s="33"/>
      <c r="X12" s="33"/>
      <c r="Y12" s="33"/>
      <c r="Z12" s="33"/>
    </row>
    <row r="13" ht="27.75" customHeight="1">
      <c r="A13" s="33"/>
      <c r="B13" s="33"/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Q13" s="33"/>
      <c r="R13" s="33"/>
      <c r="S13" s="33"/>
      <c r="T13" s="33"/>
      <c r="U13" s="33"/>
      <c r="V13" s="33"/>
      <c r="W13" s="33"/>
      <c r="X13" s="33"/>
      <c r="Y13" s="33"/>
      <c r="Z13" s="33"/>
    </row>
    <row r="14" ht="27.75" customHeight="1">
      <c r="A14" s="33"/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  <c r="N14" s="33"/>
      <c r="O14" s="33"/>
      <c r="P14" s="33"/>
      <c r="Q14" s="33"/>
      <c r="R14" s="33"/>
      <c r="S14" s="33"/>
      <c r="T14" s="33"/>
      <c r="U14" s="33"/>
      <c r="V14" s="33"/>
      <c r="W14" s="33"/>
      <c r="X14" s="33"/>
      <c r="Y14" s="33"/>
      <c r="Z14" s="33"/>
    </row>
    <row r="15" ht="27.75" customHeight="1">
      <c r="A15" s="33"/>
      <c r="B15" s="33"/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 ht="27.75" customHeight="1">
      <c r="A16" s="33"/>
      <c r="B16" s="33"/>
      <c r="C16" s="33"/>
      <c r="D16" s="33"/>
      <c r="E16" s="33"/>
      <c r="F16" s="33"/>
      <c r="G16" s="33"/>
      <c r="H16" s="33"/>
      <c r="I16" s="33"/>
      <c r="J16" s="33"/>
      <c r="K16" s="33"/>
      <c r="L16" s="33"/>
      <c r="M16" s="33"/>
      <c r="N16" s="33"/>
      <c r="O16" s="33"/>
      <c r="P16" s="33"/>
      <c r="Q16" s="33"/>
      <c r="R16" s="33"/>
      <c r="S16" s="33"/>
      <c r="T16" s="33"/>
      <c r="U16" s="33"/>
      <c r="V16" s="33"/>
      <c r="W16" s="33"/>
      <c r="X16" s="33"/>
      <c r="Y16" s="33"/>
      <c r="Z16" s="33"/>
    </row>
    <row r="17" ht="27.75" customHeight="1">
      <c r="A17" s="33"/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O17" s="33"/>
      <c r="P17" s="33"/>
      <c r="Q17" s="33"/>
      <c r="R17" s="33"/>
      <c r="S17" s="33"/>
      <c r="T17" s="33"/>
      <c r="U17" s="33"/>
      <c r="V17" s="33"/>
      <c r="W17" s="33"/>
      <c r="X17" s="33"/>
      <c r="Y17" s="33"/>
      <c r="Z17" s="33"/>
    </row>
    <row r="18" ht="13.5" customHeight="1">
      <c r="A18" s="33"/>
      <c r="B18" s="33"/>
      <c r="C18" s="33"/>
      <c r="D18" s="33"/>
      <c r="E18" s="33"/>
      <c r="F18" s="33"/>
      <c r="G18" s="33"/>
      <c r="H18" s="33"/>
      <c r="I18" s="33"/>
      <c r="J18" s="33"/>
      <c r="K18" s="33"/>
      <c r="L18" s="33"/>
      <c r="M18" s="33"/>
      <c r="N18" s="33"/>
      <c r="O18" s="33"/>
      <c r="P18" s="33"/>
      <c r="Q18" s="33"/>
      <c r="R18" s="33"/>
      <c r="S18" s="33"/>
      <c r="T18" s="33"/>
      <c r="U18" s="33"/>
      <c r="V18" s="33"/>
      <c r="W18" s="33"/>
      <c r="X18" s="33"/>
      <c r="Y18" s="33"/>
      <c r="Z18" s="33"/>
    </row>
    <row r="19" ht="13.5" customHeight="1">
      <c r="A19" s="33"/>
      <c r="B19" s="33"/>
      <c r="C19" s="33"/>
      <c r="D19" s="33"/>
      <c r="E19" s="33"/>
      <c r="F19" s="33"/>
      <c r="G19" s="33"/>
      <c r="H19" s="33"/>
      <c r="I19" s="33"/>
      <c r="J19" s="33"/>
      <c r="K19" s="33"/>
      <c r="L19" s="33"/>
      <c r="M19" s="33"/>
      <c r="N19" s="33"/>
      <c r="O19" s="33"/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t="38.25" customHeight="1">
      <c r="A20" s="32" t="s">
        <v>25</v>
      </c>
      <c r="B20" s="30"/>
      <c r="C20" s="30"/>
      <c r="D20" s="30"/>
      <c r="E20" s="31"/>
      <c r="F20" s="32" t="s">
        <v>25</v>
      </c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1"/>
      <c r="V20" s="33"/>
      <c r="W20" s="33"/>
      <c r="X20" s="33"/>
      <c r="Y20" s="33"/>
      <c r="Z20" s="33"/>
    </row>
    <row r="21" ht="13.5" customHeight="1">
      <c r="A21" s="35" t="str">
        <f>A2</f>
        <v>Metro Manila Center for Health Development</v>
      </c>
      <c r="F21" s="35" t="str">
        <f>A2</f>
        <v>Metro Manila Center for Health Development</v>
      </c>
      <c r="V21" s="33"/>
      <c r="W21" s="33"/>
      <c r="X21" s="33"/>
      <c r="Y21" s="33"/>
      <c r="Z21" s="33"/>
    </row>
    <row r="22" ht="68.25" customHeight="1">
      <c r="A22" s="36" t="s">
        <v>44</v>
      </c>
      <c r="F22" s="57"/>
      <c r="G22" s="58" t="s">
        <v>45</v>
      </c>
      <c r="H22" s="58" t="s">
        <v>46</v>
      </c>
      <c r="I22" s="59" t="s">
        <v>47</v>
      </c>
      <c r="J22" s="59" t="s">
        <v>48</v>
      </c>
      <c r="K22" s="59" t="s">
        <v>49</v>
      </c>
      <c r="L22" s="59" t="s">
        <v>50</v>
      </c>
      <c r="M22" s="59" t="s">
        <v>51</v>
      </c>
      <c r="N22" s="59" t="s">
        <v>52</v>
      </c>
      <c r="O22" s="59" t="s">
        <v>53</v>
      </c>
      <c r="P22" s="59" t="s">
        <v>54</v>
      </c>
      <c r="Q22" s="33"/>
      <c r="R22" s="33"/>
      <c r="S22" s="33"/>
      <c r="T22" s="33"/>
      <c r="U22" s="59" t="s">
        <v>55</v>
      </c>
      <c r="V22" s="33"/>
      <c r="W22" s="33"/>
      <c r="X22" s="33"/>
      <c r="Y22" s="33"/>
      <c r="Z22" s="33"/>
    </row>
    <row r="23" ht="13.5" customHeight="1">
      <c r="A23" s="38" t="s">
        <v>31</v>
      </c>
      <c r="B23" s="42">
        <f>IFERROR(B26/B25,"-")</f>
        <v>0.8861788618</v>
      </c>
      <c r="C23" s="41"/>
      <c r="D23" s="42">
        <f>IFERROR(D26/D25,"-")</f>
        <v>0.9951219512</v>
      </c>
      <c r="E23" s="41"/>
      <c r="F23" s="60" t="s">
        <v>56</v>
      </c>
      <c r="G23" s="61">
        <f t="shared" ref="G23:H23" si="3">SUM(G24:G35)</f>
        <v>82244</v>
      </c>
      <c r="H23" s="61">
        <f t="shared" si="3"/>
        <v>11838</v>
      </c>
      <c r="I23" s="62">
        <f t="shared" ref="I23:I35" si="5">IFERROR(H23/G23,"-")</f>
        <v>0.1439375517</v>
      </c>
      <c r="J23" s="61">
        <f>SUM(J24:J35)</f>
        <v>10330</v>
      </c>
      <c r="K23" s="62">
        <f t="shared" ref="K23:K35" si="6">IFERROR(J23/H23,"-")</f>
        <v>0.8726136172</v>
      </c>
      <c r="L23" s="61">
        <f t="shared" ref="L23:O23" si="4">SUM(L24:L35)</f>
        <v>2460</v>
      </c>
      <c r="M23" s="61">
        <f t="shared" si="4"/>
        <v>2269</v>
      </c>
      <c r="N23" s="61">
        <f t="shared" si="4"/>
        <v>45</v>
      </c>
      <c r="O23" s="63">
        <f t="shared" si="4"/>
        <v>2314</v>
      </c>
      <c r="P23" s="62">
        <f>IFERROR(O23/L23,"-")</f>
        <v>0.9406504065</v>
      </c>
      <c r="Q23" s="33"/>
      <c r="R23" s="33"/>
      <c r="S23" s="33"/>
      <c r="T23" s="33"/>
      <c r="U23" s="63">
        <f>SUM(U24:U35)</f>
        <v>270</v>
      </c>
      <c r="V23" s="33"/>
      <c r="W23" s="33"/>
      <c r="X23" s="33"/>
      <c r="Y23" s="33"/>
      <c r="Z23" s="33"/>
    </row>
    <row r="24" ht="27.75" customHeight="1">
      <c r="A24" s="43" t="s">
        <v>32</v>
      </c>
      <c r="B24" s="44" t="s">
        <v>37</v>
      </c>
      <c r="D24" s="44" t="s">
        <v>57</v>
      </c>
      <c r="F24" s="64">
        <v>45292.0</v>
      </c>
      <c r="G24" s="65">
        <f>'Q1'!E5</f>
        <v>992</v>
      </c>
      <c r="H24" s="65">
        <f>'Q1'!F5</f>
        <v>122</v>
      </c>
      <c r="I24" s="66">
        <f t="shared" si="5"/>
        <v>0.122983871</v>
      </c>
      <c r="J24" s="65">
        <f>'Q1'!H5</f>
        <v>126</v>
      </c>
      <c r="K24" s="66">
        <f t="shared" si="6"/>
        <v>1.032786885</v>
      </c>
      <c r="L24" s="67">
        <v>369.0</v>
      </c>
      <c r="M24" s="65">
        <f>'Q1'!V5</f>
        <v>55</v>
      </c>
      <c r="N24" s="65">
        <f>'Q1'!AH5</f>
        <v>0</v>
      </c>
      <c r="O24" s="68">
        <f t="shared" ref="O24:O35" si="7">SUM(M24:N24)</f>
        <v>55</v>
      </c>
      <c r="P24" s="69">
        <f>IFERROR((SUM(O24:O26)/L24),"-")</f>
        <v>0.8888888889</v>
      </c>
      <c r="Q24" s="33"/>
      <c r="R24" s="33"/>
      <c r="S24" s="33"/>
      <c r="T24" s="33"/>
      <c r="U24" s="65">
        <f>'Q1'!AF5</f>
        <v>6</v>
      </c>
      <c r="V24" s="33"/>
      <c r="W24" s="33"/>
      <c r="X24" s="33"/>
      <c r="Y24" s="33"/>
      <c r="Z24" s="33"/>
    </row>
    <row r="25" ht="27.75" customHeight="1">
      <c r="A25" s="46" t="s">
        <v>40</v>
      </c>
      <c r="B25" s="70">
        <v>1230.0</v>
      </c>
      <c r="D25" s="70">
        <v>1230.0</v>
      </c>
      <c r="F25" s="71">
        <v>45323.0</v>
      </c>
      <c r="G25" s="72">
        <f>'Q1'!AI5</f>
        <v>3941</v>
      </c>
      <c r="H25" s="72">
        <f>'Q1'!AJ5</f>
        <v>484</v>
      </c>
      <c r="I25" s="66">
        <f t="shared" si="5"/>
        <v>0.1228114692</v>
      </c>
      <c r="J25" s="72">
        <f>'Q1'!AL5</f>
        <v>494</v>
      </c>
      <c r="K25" s="66">
        <f t="shared" si="6"/>
        <v>1.020661157</v>
      </c>
      <c r="L25" s="73"/>
      <c r="M25" s="72">
        <f>'Q1'!AZ5</f>
        <v>146</v>
      </c>
      <c r="N25" s="72">
        <f>'Q1'!BL5</f>
        <v>5</v>
      </c>
      <c r="O25" s="68">
        <f t="shared" si="7"/>
        <v>151</v>
      </c>
      <c r="P25" s="73"/>
      <c r="Q25" s="33"/>
      <c r="R25" s="33"/>
      <c r="S25" s="33"/>
      <c r="T25" s="33"/>
      <c r="U25" s="72">
        <f>'Q1'!BJ5</f>
        <v>7</v>
      </c>
      <c r="V25" s="33"/>
      <c r="W25" s="33"/>
      <c r="X25" s="33"/>
      <c r="Y25" s="33"/>
      <c r="Z25" s="33"/>
    </row>
    <row r="26" ht="27.75" customHeight="1">
      <c r="A26" s="43" t="s">
        <v>42</v>
      </c>
      <c r="B26" s="50">
        <f>SUM(O24:O29)</f>
        <v>1090</v>
      </c>
      <c r="D26" s="50">
        <f>SUM(O30:O35)</f>
        <v>1224</v>
      </c>
      <c r="F26" s="64">
        <v>45352.0</v>
      </c>
      <c r="G26" s="65">
        <f>'Q1'!BM5</f>
        <v>3576</v>
      </c>
      <c r="H26" s="65">
        <f>'Q1'!BN5</f>
        <v>643</v>
      </c>
      <c r="I26" s="66">
        <f t="shared" si="5"/>
        <v>0.1798098434</v>
      </c>
      <c r="J26" s="65">
        <f>'Q1'!BP5</f>
        <v>622</v>
      </c>
      <c r="K26" s="66">
        <f t="shared" si="6"/>
        <v>0.967340591</v>
      </c>
      <c r="L26" s="74"/>
      <c r="M26" s="65">
        <f>'Q1'!CD5</f>
        <v>122</v>
      </c>
      <c r="N26" s="65">
        <f>'Q1'!CP5</f>
        <v>0</v>
      </c>
      <c r="O26" s="68">
        <f t="shared" si="7"/>
        <v>122</v>
      </c>
      <c r="P26" s="74"/>
      <c r="Q26" s="33"/>
      <c r="R26" s="33"/>
      <c r="S26" s="33"/>
      <c r="T26" s="33"/>
      <c r="U26" s="65">
        <f>'Q1'!CN5</f>
        <v>17</v>
      </c>
      <c r="V26" s="33"/>
      <c r="W26" s="33"/>
      <c r="X26" s="33"/>
      <c r="Y26" s="33"/>
      <c r="Z26" s="33"/>
    </row>
    <row r="27" ht="27.75" customHeight="1">
      <c r="A27" s="51" t="s">
        <v>43</v>
      </c>
      <c r="B27" s="56">
        <f>B25-B26</f>
        <v>140</v>
      </c>
      <c r="C27" s="55"/>
      <c r="D27" s="56">
        <f>D25-D26</f>
        <v>6</v>
      </c>
      <c r="E27" s="55"/>
      <c r="F27" s="71">
        <v>45383.0</v>
      </c>
      <c r="G27" s="72">
        <f>'Q2'!E5</f>
        <v>3164</v>
      </c>
      <c r="H27" s="72">
        <f>'Q2'!F5</f>
        <v>544</v>
      </c>
      <c r="I27" s="66">
        <f t="shared" si="5"/>
        <v>0.1719342604</v>
      </c>
      <c r="J27" s="72">
        <f>'Q2'!H5</f>
        <v>538</v>
      </c>
      <c r="K27" s="66">
        <f t="shared" si="6"/>
        <v>0.9889705882</v>
      </c>
      <c r="L27" s="67">
        <v>861.0</v>
      </c>
      <c r="M27" s="72">
        <f>'Q2'!V5</f>
        <v>183</v>
      </c>
      <c r="N27" s="72">
        <f>'Q2'!AH5</f>
        <v>0</v>
      </c>
      <c r="O27" s="68">
        <f t="shared" si="7"/>
        <v>183</v>
      </c>
      <c r="P27" s="69">
        <f>IFERROR((SUM(O27:O29)/L27),"-")</f>
        <v>0.8850174216</v>
      </c>
      <c r="Q27" s="33"/>
      <c r="R27" s="33"/>
      <c r="S27" s="33"/>
      <c r="T27" s="33"/>
      <c r="U27" s="72">
        <f>'Q2'!AF5</f>
        <v>6</v>
      </c>
      <c r="V27" s="33"/>
      <c r="W27" s="33"/>
      <c r="X27" s="33"/>
      <c r="Y27" s="33"/>
      <c r="Z27" s="33"/>
    </row>
    <row r="28" ht="27.75" customHeight="1">
      <c r="A28" s="33"/>
      <c r="B28" s="33"/>
      <c r="C28" s="33"/>
      <c r="D28" s="33"/>
      <c r="E28" s="33"/>
      <c r="F28" s="64">
        <v>45413.0</v>
      </c>
      <c r="G28" s="65">
        <f>'Q2'!AI5</f>
        <v>9274</v>
      </c>
      <c r="H28" s="65">
        <f>'Q2'!AJ5</f>
        <v>1136</v>
      </c>
      <c r="I28" s="66">
        <f t="shared" si="5"/>
        <v>0.1224929912</v>
      </c>
      <c r="J28" s="65">
        <f>'Q2'!AL5</f>
        <v>1133</v>
      </c>
      <c r="K28" s="66">
        <f t="shared" si="6"/>
        <v>0.9973591549</v>
      </c>
      <c r="L28" s="73"/>
      <c r="M28" s="65">
        <f>'Q2'!AZ5</f>
        <v>241</v>
      </c>
      <c r="N28" s="65">
        <f>'Q2'!BL5</f>
        <v>0</v>
      </c>
      <c r="O28" s="68">
        <f t="shared" si="7"/>
        <v>241</v>
      </c>
      <c r="P28" s="73"/>
      <c r="Q28" s="33"/>
      <c r="R28" s="33"/>
      <c r="S28" s="33"/>
      <c r="T28" s="33"/>
      <c r="U28" s="65">
        <f>'Q2'!BJ5</f>
        <v>23</v>
      </c>
      <c r="V28" s="33"/>
      <c r="W28" s="33"/>
      <c r="X28" s="33"/>
      <c r="Y28" s="33"/>
      <c r="Z28" s="33"/>
    </row>
    <row r="29" ht="27.75" customHeight="1">
      <c r="A29" s="33"/>
      <c r="B29" s="33"/>
      <c r="C29" s="33"/>
      <c r="D29" s="33"/>
      <c r="E29" s="33"/>
      <c r="F29" s="71">
        <v>45444.0</v>
      </c>
      <c r="G29" s="72">
        <f>'Q2'!BM5</f>
        <v>19842</v>
      </c>
      <c r="H29" s="72">
        <f>'Q2'!BN5</f>
        <v>2592</v>
      </c>
      <c r="I29" s="66">
        <f t="shared" si="5"/>
        <v>0.1306319927</v>
      </c>
      <c r="J29" s="72">
        <f>'Q2'!BP5</f>
        <v>2521</v>
      </c>
      <c r="K29" s="66">
        <f t="shared" si="6"/>
        <v>0.9726080247</v>
      </c>
      <c r="L29" s="74"/>
      <c r="M29" s="72">
        <f>'Q2'!CD5</f>
        <v>329</v>
      </c>
      <c r="N29" s="72">
        <f>'Q2'!CP5</f>
        <v>9</v>
      </c>
      <c r="O29" s="68">
        <f t="shared" si="7"/>
        <v>338</v>
      </c>
      <c r="P29" s="74"/>
      <c r="Q29" s="33"/>
      <c r="R29" s="33"/>
      <c r="S29" s="33"/>
      <c r="T29" s="33"/>
      <c r="U29" s="72">
        <f>'Q2'!CN5</f>
        <v>20</v>
      </c>
      <c r="V29" s="33"/>
      <c r="W29" s="33"/>
      <c r="X29" s="33"/>
      <c r="Y29" s="33"/>
      <c r="Z29" s="33"/>
    </row>
    <row r="30" ht="27.75" customHeight="1">
      <c r="A30" s="33"/>
      <c r="B30" s="33"/>
      <c r="C30" s="33"/>
      <c r="D30" s="33"/>
      <c r="E30" s="33"/>
      <c r="F30" s="64">
        <v>45474.0</v>
      </c>
      <c r="G30" s="65">
        <f>'Q3'!E5</f>
        <v>10703</v>
      </c>
      <c r="H30" s="65">
        <f>'Q3'!F5</f>
        <v>1410</v>
      </c>
      <c r="I30" s="66">
        <f t="shared" si="5"/>
        <v>0.1317387648</v>
      </c>
      <c r="J30" s="65">
        <f>'Q3'!H5</f>
        <v>1348</v>
      </c>
      <c r="K30" s="66">
        <f t="shared" si="6"/>
        <v>0.9560283688</v>
      </c>
      <c r="L30" s="67">
        <v>861.0</v>
      </c>
      <c r="M30" s="65">
        <f>'Q3'!V5</f>
        <v>490</v>
      </c>
      <c r="N30" s="65">
        <f>'Q3'!AH5</f>
        <v>29</v>
      </c>
      <c r="O30" s="68">
        <f t="shared" si="7"/>
        <v>519</v>
      </c>
      <c r="P30" s="69">
        <f>IFERROR((SUM(O30:O32)/L30),"-")</f>
        <v>1.177700348</v>
      </c>
      <c r="Q30" s="33"/>
      <c r="R30" s="33"/>
      <c r="S30" s="33"/>
      <c r="T30" s="33"/>
      <c r="U30" s="65">
        <f>'Q3'!AF5</f>
        <v>108</v>
      </c>
      <c r="V30" s="33"/>
      <c r="W30" s="33"/>
      <c r="X30" s="33"/>
      <c r="Y30" s="33"/>
      <c r="Z30" s="33"/>
    </row>
    <row r="31" ht="27.75" customHeight="1">
      <c r="A31" s="33"/>
      <c r="B31" s="33"/>
      <c r="C31" s="33"/>
      <c r="D31" s="33"/>
      <c r="E31" s="33"/>
      <c r="F31" s="71">
        <v>45505.0</v>
      </c>
      <c r="G31" s="72">
        <f>'Q3'!AI5</f>
        <v>9130</v>
      </c>
      <c r="H31" s="72">
        <f>'Q3'!AJ5</f>
        <v>1313</v>
      </c>
      <c r="I31" s="66">
        <f t="shared" si="5"/>
        <v>0.1438116101</v>
      </c>
      <c r="J31" s="72">
        <f>'Q3'!AL5</f>
        <v>1206</v>
      </c>
      <c r="K31" s="66">
        <f t="shared" si="6"/>
        <v>0.9185072353</v>
      </c>
      <c r="L31" s="73"/>
      <c r="M31" s="72">
        <f>'Q3'!AZ5</f>
        <v>271</v>
      </c>
      <c r="N31" s="72">
        <f>'Q3'!BL5</f>
        <v>0</v>
      </c>
      <c r="O31" s="68">
        <f t="shared" si="7"/>
        <v>271</v>
      </c>
      <c r="P31" s="73"/>
      <c r="Q31" s="33"/>
      <c r="R31" s="33"/>
      <c r="S31" s="33"/>
      <c r="T31" s="33"/>
      <c r="U31" s="72">
        <f>'Q3'!BJ5</f>
        <v>37</v>
      </c>
      <c r="V31" s="33"/>
      <c r="W31" s="33"/>
      <c r="X31" s="33"/>
      <c r="Y31" s="33"/>
      <c r="Z31" s="33"/>
    </row>
    <row r="32" ht="27.75" customHeight="1">
      <c r="A32" s="33"/>
      <c r="B32" s="33"/>
      <c r="C32" s="33"/>
      <c r="D32" s="33"/>
      <c r="E32" s="33"/>
      <c r="F32" s="64">
        <v>45536.0</v>
      </c>
      <c r="G32" s="65">
        <f>'Q3'!BM5</f>
        <v>8851</v>
      </c>
      <c r="H32" s="65">
        <f>'Q3'!BN5</f>
        <v>1535</v>
      </c>
      <c r="I32" s="66">
        <f t="shared" si="5"/>
        <v>0.1734267314</v>
      </c>
      <c r="J32" s="65">
        <f>'Q3'!BP5</f>
        <v>1435</v>
      </c>
      <c r="K32" s="66">
        <f t="shared" si="6"/>
        <v>0.9348534202</v>
      </c>
      <c r="L32" s="74"/>
      <c r="M32" s="65">
        <f>'Q3'!CD5</f>
        <v>223</v>
      </c>
      <c r="N32" s="65">
        <f>'Q3'!CP5</f>
        <v>1</v>
      </c>
      <c r="O32" s="68">
        <f t="shared" si="7"/>
        <v>224</v>
      </c>
      <c r="P32" s="74"/>
      <c r="Q32" s="33"/>
      <c r="R32" s="33"/>
      <c r="S32" s="33"/>
      <c r="T32" s="33"/>
      <c r="U32" s="65">
        <f>'Q3'!CN5</f>
        <v>24</v>
      </c>
      <c r="V32" s="33"/>
      <c r="W32" s="33"/>
      <c r="X32" s="33"/>
      <c r="Y32" s="33"/>
      <c r="Z32" s="33"/>
    </row>
    <row r="33" ht="27.75" customHeight="1">
      <c r="A33" s="33"/>
      <c r="B33" s="33"/>
      <c r="C33" s="33"/>
      <c r="D33" s="33"/>
      <c r="E33" s="33"/>
      <c r="F33" s="71">
        <v>45566.0</v>
      </c>
      <c r="G33" s="72">
        <f>'Q4'!E5</f>
        <v>6433</v>
      </c>
      <c r="H33" s="72">
        <f>'Q4'!F5</f>
        <v>1077</v>
      </c>
      <c r="I33" s="66">
        <f t="shared" si="5"/>
        <v>0.1674180009</v>
      </c>
      <c r="J33" s="72">
        <f>'Q4'!H5</f>
        <v>634</v>
      </c>
      <c r="K33" s="66">
        <f t="shared" si="6"/>
        <v>0.5886722377</v>
      </c>
      <c r="L33" s="67">
        <v>369.0</v>
      </c>
      <c r="M33" s="72">
        <f>'Q4'!V5</f>
        <v>163</v>
      </c>
      <c r="N33" s="72">
        <f>'Q4'!AH5</f>
        <v>1</v>
      </c>
      <c r="O33" s="68">
        <f t="shared" si="7"/>
        <v>164</v>
      </c>
      <c r="P33" s="69">
        <f>IFERROR((SUM(O33:O35)/L33),"-")</f>
        <v>0.5691056911</v>
      </c>
      <c r="Q33" s="33"/>
      <c r="R33" s="33"/>
      <c r="S33" s="33"/>
      <c r="T33" s="33"/>
      <c r="U33" s="72">
        <f>'Q4'!AF5</f>
        <v>14</v>
      </c>
      <c r="V33" s="33"/>
      <c r="W33" s="33"/>
      <c r="X33" s="33"/>
      <c r="Y33" s="33"/>
      <c r="Z33" s="33"/>
    </row>
    <row r="34" ht="27.75" customHeight="1">
      <c r="A34" s="33"/>
      <c r="B34" s="33"/>
      <c r="C34" s="33"/>
      <c r="D34" s="33"/>
      <c r="E34" s="33"/>
      <c r="F34" s="64">
        <v>45597.0</v>
      </c>
      <c r="G34" s="65">
        <f>'Q4'!AI5</f>
        <v>6060</v>
      </c>
      <c r="H34" s="65">
        <f>'Q4'!AJ5</f>
        <v>935</v>
      </c>
      <c r="I34" s="66">
        <f t="shared" si="5"/>
        <v>0.154290429</v>
      </c>
      <c r="J34" s="65">
        <f>'Q4'!AL5</f>
        <v>273</v>
      </c>
      <c r="K34" s="66">
        <f t="shared" si="6"/>
        <v>0.2919786096</v>
      </c>
      <c r="L34" s="73"/>
      <c r="M34" s="65">
        <f>'Q4'!AZ5</f>
        <v>46</v>
      </c>
      <c r="N34" s="65">
        <f>'Q4'!BL5</f>
        <v>0</v>
      </c>
      <c r="O34" s="68">
        <f t="shared" si="7"/>
        <v>46</v>
      </c>
      <c r="P34" s="73"/>
      <c r="Q34" s="33"/>
      <c r="R34" s="33"/>
      <c r="S34" s="33"/>
      <c r="T34" s="33"/>
      <c r="U34" s="65">
        <f>'Q4'!BJ5</f>
        <v>8</v>
      </c>
      <c r="V34" s="33"/>
      <c r="W34" s="33"/>
      <c r="X34" s="33"/>
      <c r="Y34" s="33"/>
      <c r="Z34" s="33"/>
    </row>
    <row r="35" ht="27.75" customHeight="1">
      <c r="A35" s="33"/>
      <c r="B35" s="33"/>
      <c r="C35" s="33"/>
      <c r="D35" s="33"/>
      <c r="E35" s="33"/>
      <c r="F35" s="71">
        <v>45627.0</v>
      </c>
      <c r="G35" s="72">
        <f>'Q4'!BM5</f>
        <v>278</v>
      </c>
      <c r="H35" s="72">
        <f>'Q4'!BN5</f>
        <v>47</v>
      </c>
      <c r="I35" s="66">
        <f t="shared" si="5"/>
        <v>0.1690647482</v>
      </c>
      <c r="J35" s="72">
        <f>'Q4'!BP5</f>
        <v>0</v>
      </c>
      <c r="K35" s="66">
        <f t="shared" si="6"/>
        <v>0</v>
      </c>
      <c r="L35" s="74"/>
      <c r="M35" s="72">
        <f>'Q4'!CD5</f>
        <v>0</v>
      </c>
      <c r="N35" s="72">
        <f>'Q4'!CP5</f>
        <v>0</v>
      </c>
      <c r="O35" s="68">
        <f t="shared" si="7"/>
        <v>0</v>
      </c>
      <c r="P35" s="74"/>
      <c r="Q35" s="33"/>
      <c r="R35" s="33"/>
      <c r="S35" s="33"/>
      <c r="T35" s="33"/>
      <c r="U35" s="72">
        <f>'Q4'!CN5</f>
        <v>0</v>
      </c>
      <c r="V35" s="33"/>
      <c r="W35" s="33"/>
      <c r="X35" s="33"/>
      <c r="Y35" s="33"/>
      <c r="Z35" s="33"/>
    </row>
    <row r="36" ht="13.5" customHeight="1">
      <c r="A36" s="33"/>
      <c r="B36" s="33"/>
      <c r="C36" s="33"/>
      <c r="D36" s="33"/>
      <c r="E36" s="33"/>
      <c r="F36" s="33"/>
      <c r="G36" s="33"/>
      <c r="H36" s="33"/>
      <c r="I36" s="33"/>
      <c r="J36" s="33"/>
      <c r="K36" s="33"/>
      <c r="L36" s="33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ht="13.5" customHeight="1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ht="13.5" customHeight="1">
      <c r="A38" s="33"/>
      <c r="B38" s="33"/>
      <c r="C38" s="33"/>
      <c r="D38" s="33"/>
      <c r="E38" s="33"/>
      <c r="F38" s="33"/>
      <c r="G38" s="33"/>
      <c r="H38" s="33"/>
      <c r="I38" s="33"/>
      <c r="J38" s="33"/>
      <c r="K38" s="33"/>
      <c r="L38" s="33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ht="13.5" customHeight="1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ht="13.5" customHeight="1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ht="13.5" customHeight="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ht="13.5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ht="13.5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ht="13.5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ht="13.5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ht="13.5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ht="13.5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ht="13.5" customHeight="1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ht="13.5" customHeight="1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ht="13.5" customHeight="1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ht="13.5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ht="13.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ht="13.5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ht="13.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ht="13.5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ht="13.5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ht="13.5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ht="13.5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ht="13.5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ht="13.5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ht="13.5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ht="13.5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ht="13.5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ht="13.5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ht="13.5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ht="13.5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ht="13.5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ht="13.5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ht="13.5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ht="13.5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ht="13.5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ht="13.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ht="13.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ht="13.5" customHeight="1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ht="13.5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ht="13.5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ht="13.5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ht="13.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ht="13.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ht="13.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ht="13.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ht="13.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ht="13.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ht="13.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ht="13.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ht="13.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ht="13.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ht="13.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ht="13.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ht="13.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ht="13.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ht="13.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ht="13.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ht="13.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ht="13.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ht="13.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ht="13.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ht="13.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ht="13.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ht="13.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ht="13.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ht="13.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ht="13.5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ht="13.5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ht="13.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ht="13.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ht="13.5" customHeight="1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ht="13.5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ht="13.5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ht="13.5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ht="13.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ht="13.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ht="13.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ht="13.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ht="13.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ht="13.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ht="13.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ht="13.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ht="13.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ht="13.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ht="13.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ht="13.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ht="13.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ht="13.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ht="13.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ht="13.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ht="13.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ht="13.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ht="13.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ht="13.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ht="13.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ht="13.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ht="13.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ht="13.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ht="13.5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ht="13.5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ht="13.5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ht="13.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ht="13.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ht="13.5" customHeight="1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ht="13.5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ht="13.5" customHeight="1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ht="13.5" customHeight="1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ht="13.5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ht="13.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ht="13.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ht="13.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ht="13.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ht="13.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ht="13.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ht="13.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ht="13.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ht="13.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ht="13.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ht="13.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ht="13.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ht="13.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ht="13.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ht="13.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ht="13.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ht="13.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ht="13.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ht="13.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ht="13.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ht="13.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ht="13.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ht="13.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ht="13.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ht="13.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ht="13.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ht="13.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ht="13.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ht="13.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ht="13.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ht="13.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ht="13.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ht="13.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ht="13.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ht="13.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ht="13.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ht="13.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ht="13.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ht="13.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ht="13.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ht="13.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ht="13.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ht="13.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ht="13.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ht="13.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ht="13.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ht="13.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ht="13.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ht="13.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ht="13.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ht="13.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ht="13.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ht="13.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ht="13.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ht="13.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ht="13.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ht="13.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ht="13.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ht="13.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ht="13.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ht="13.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ht="13.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ht="13.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ht="13.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ht="13.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ht="13.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ht="13.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ht="13.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ht="13.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ht="13.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ht="13.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ht="13.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ht="13.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ht="13.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ht="13.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ht="13.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ht="13.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ht="13.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ht="13.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ht="13.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ht="13.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ht="13.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ht="13.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ht="13.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ht="13.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ht="13.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ht="13.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ht="13.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ht="13.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ht="13.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ht="13.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ht="13.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ht="13.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ht="13.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ht="13.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ht="13.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ht="13.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ht="13.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ht="13.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ht="13.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ht="13.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ht="13.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ht="13.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ht="13.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ht="13.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ht="13.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ht="13.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ht="13.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ht="13.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ht="13.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ht="13.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ht="13.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ht="13.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ht="13.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ht="13.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ht="13.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ht="13.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ht="13.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ht="13.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ht="13.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ht="13.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ht="13.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ht="13.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ht="13.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ht="13.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ht="13.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ht="13.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ht="13.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ht="13.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ht="13.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ht="13.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ht="13.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ht="13.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ht="13.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ht="13.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ht="13.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ht="13.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ht="13.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ht="13.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ht="13.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ht="13.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ht="13.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ht="13.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ht="13.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ht="13.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ht="13.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ht="13.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ht="13.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ht="13.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ht="13.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ht="13.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ht="13.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ht="13.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ht="13.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ht="13.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ht="13.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ht="13.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ht="13.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ht="13.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ht="13.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ht="13.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ht="13.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ht="13.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ht="13.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ht="13.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ht="13.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ht="13.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ht="13.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ht="13.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ht="13.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ht="13.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ht="13.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ht="13.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ht="13.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ht="13.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ht="13.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ht="13.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ht="13.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ht="13.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ht="13.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ht="13.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</row>
    <row r="326" ht="13.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</row>
    <row r="327" ht="13.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</row>
    <row r="328" ht="13.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</row>
    <row r="329" ht="13.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</row>
    <row r="330" ht="13.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</row>
    <row r="331" ht="13.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</row>
    <row r="332" ht="13.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</row>
    <row r="333" ht="13.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</row>
    <row r="334" ht="13.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</row>
    <row r="335" ht="13.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</row>
    <row r="336" ht="13.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</row>
    <row r="337" ht="13.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</row>
    <row r="338" ht="13.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</row>
    <row r="339" ht="13.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</row>
    <row r="340" ht="13.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</row>
    <row r="341" ht="13.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</row>
    <row r="342" ht="13.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</row>
    <row r="343" ht="13.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</row>
    <row r="344" ht="13.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</row>
    <row r="345" ht="13.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</row>
    <row r="346" ht="13.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</row>
    <row r="347" ht="13.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</row>
    <row r="348" ht="13.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</row>
    <row r="349" ht="13.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</row>
    <row r="350" ht="13.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</row>
    <row r="351" ht="13.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</row>
    <row r="352" ht="13.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</row>
    <row r="353" ht="13.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</row>
    <row r="354" ht="13.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</row>
    <row r="355" ht="13.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</row>
    <row r="356" ht="13.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</row>
    <row r="357" ht="13.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</row>
    <row r="358" ht="13.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</row>
    <row r="359" ht="13.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</row>
    <row r="360" ht="13.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</row>
    <row r="361" ht="13.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</row>
    <row r="362" ht="13.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</row>
    <row r="363" ht="13.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</row>
    <row r="364" ht="13.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</row>
    <row r="365" ht="13.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</row>
    <row r="366" ht="13.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</row>
    <row r="367" ht="13.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</row>
    <row r="368" ht="13.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</row>
    <row r="369" ht="13.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</row>
    <row r="370" ht="13.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</row>
    <row r="371" ht="13.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</row>
    <row r="372" ht="13.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</row>
    <row r="373" ht="13.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</row>
    <row r="374" ht="13.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</row>
    <row r="375" ht="13.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</row>
    <row r="376" ht="13.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</row>
    <row r="377" ht="13.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</row>
    <row r="378" ht="13.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</row>
    <row r="379" ht="13.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</row>
    <row r="380" ht="13.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</row>
    <row r="381" ht="13.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</row>
    <row r="382" ht="13.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</row>
    <row r="383" ht="13.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</row>
    <row r="384" ht="13.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</row>
    <row r="385" ht="13.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</row>
    <row r="386" ht="13.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</row>
    <row r="387" ht="13.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</row>
    <row r="388" ht="13.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</row>
    <row r="389" ht="13.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</row>
    <row r="390" ht="13.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</row>
    <row r="391" ht="13.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</row>
    <row r="392" ht="13.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</row>
    <row r="393" ht="13.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</row>
    <row r="394" ht="13.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</row>
    <row r="395" ht="13.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</row>
    <row r="396" ht="13.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</row>
    <row r="397" ht="13.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</row>
    <row r="398" ht="13.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</row>
    <row r="399" ht="13.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</row>
    <row r="400" ht="13.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</row>
    <row r="401" ht="13.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</row>
    <row r="402" ht="13.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</row>
    <row r="403" ht="13.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</row>
    <row r="404" ht="13.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</row>
    <row r="405" ht="13.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</row>
    <row r="406" ht="13.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</row>
    <row r="407" ht="13.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</row>
    <row r="408" ht="13.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</row>
    <row r="409" ht="13.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</row>
    <row r="410" ht="13.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</row>
    <row r="411" ht="13.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</row>
    <row r="412" ht="13.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</row>
    <row r="413" ht="13.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</row>
    <row r="414" ht="13.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</row>
    <row r="415" ht="13.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</row>
    <row r="416" ht="13.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</row>
    <row r="417" ht="13.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</row>
    <row r="418" ht="13.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</row>
    <row r="419" ht="13.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</row>
    <row r="420" ht="13.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</row>
    <row r="421" ht="13.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</row>
    <row r="422" ht="13.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</row>
    <row r="423" ht="13.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</row>
    <row r="424" ht="13.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</row>
    <row r="425" ht="13.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</row>
    <row r="426" ht="13.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</row>
    <row r="427" ht="13.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</row>
    <row r="428" ht="13.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</row>
    <row r="429" ht="13.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</row>
    <row r="430" ht="13.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</row>
    <row r="431" ht="13.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</row>
    <row r="432" ht="13.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</row>
    <row r="433" ht="13.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</row>
    <row r="434" ht="13.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</row>
    <row r="435" ht="13.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</row>
    <row r="436" ht="13.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</row>
    <row r="437" ht="13.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</row>
    <row r="438" ht="13.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</row>
    <row r="439" ht="13.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</row>
    <row r="440" ht="13.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</row>
    <row r="441" ht="13.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</row>
    <row r="442" ht="13.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</row>
    <row r="443" ht="13.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</row>
    <row r="444" ht="13.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</row>
    <row r="445" ht="13.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</row>
    <row r="446" ht="13.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</row>
    <row r="447" ht="13.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</row>
    <row r="448" ht="13.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</row>
    <row r="449" ht="13.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</row>
    <row r="450" ht="13.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</row>
    <row r="451" ht="13.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</row>
    <row r="452" ht="13.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</row>
    <row r="453" ht="13.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</row>
    <row r="454" ht="13.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</row>
    <row r="455" ht="13.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</row>
    <row r="456" ht="13.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</row>
    <row r="457" ht="13.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</row>
    <row r="458" ht="13.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</row>
    <row r="459" ht="13.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</row>
    <row r="460" ht="13.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</row>
    <row r="461" ht="13.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</row>
    <row r="462" ht="13.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</row>
    <row r="463" ht="13.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</row>
    <row r="464" ht="13.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</row>
    <row r="465" ht="13.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</row>
    <row r="466" ht="13.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</row>
    <row r="467" ht="13.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</row>
    <row r="468" ht="13.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</row>
    <row r="469" ht="13.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</row>
    <row r="470" ht="13.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</row>
    <row r="471" ht="13.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</row>
    <row r="472" ht="13.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</row>
    <row r="473" ht="13.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</row>
    <row r="474" ht="13.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</row>
    <row r="475" ht="13.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</row>
    <row r="476" ht="13.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</row>
    <row r="477" ht="13.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</row>
    <row r="478" ht="13.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</row>
    <row r="479" ht="13.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</row>
    <row r="480" ht="13.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</row>
    <row r="481" ht="13.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</row>
    <row r="482" ht="13.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</row>
    <row r="483" ht="13.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</row>
    <row r="484" ht="13.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</row>
    <row r="485" ht="13.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</row>
    <row r="486" ht="13.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</row>
    <row r="487" ht="13.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</row>
    <row r="488" ht="13.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</row>
    <row r="489" ht="13.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</row>
    <row r="490" ht="13.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</row>
    <row r="491" ht="13.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</row>
    <row r="492" ht="13.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</row>
    <row r="493" ht="13.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</row>
    <row r="494" ht="13.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</row>
    <row r="495" ht="13.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</row>
    <row r="496" ht="13.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</row>
    <row r="497" ht="13.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</row>
    <row r="498" ht="13.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</row>
    <row r="499" ht="13.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</row>
    <row r="500" ht="13.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</row>
    <row r="501" ht="13.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</row>
    <row r="502" ht="13.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</row>
    <row r="503" ht="13.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</row>
    <row r="504" ht="13.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</row>
    <row r="505" ht="13.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</row>
    <row r="506" ht="13.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</row>
    <row r="507" ht="13.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</row>
    <row r="508" ht="13.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</row>
    <row r="509" ht="13.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</row>
    <row r="510" ht="13.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</row>
    <row r="511" ht="13.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</row>
    <row r="512" ht="13.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</row>
    <row r="513" ht="13.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</row>
    <row r="514" ht="13.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</row>
    <row r="515" ht="13.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</row>
    <row r="516" ht="13.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</row>
    <row r="517" ht="13.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</row>
    <row r="518" ht="13.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</row>
    <row r="519" ht="13.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</row>
    <row r="520" ht="13.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</row>
    <row r="521" ht="13.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</row>
    <row r="522" ht="13.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</row>
    <row r="523" ht="13.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</row>
    <row r="524" ht="13.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</row>
    <row r="525" ht="13.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</row>
    <row r="526" ht="13.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</row>
    <row r="527" ht="13.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</row>
    <row r="528" ht="13.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</row>
    <row r="529" ht="13.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</row>
    <row r="530" ht="13.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</row>
    <row r="531" ht="13.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</row>
    <row r="532" ht="13.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</row>
    <row r="533" ht="13.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</row>
    <row r="534" ht="13.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</row>
    <row r="535" ht="13.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</row>
    <row r="536" ht="13.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</row>
    <row r="537" ht="13.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</row>
    <row r="538" ht="13.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</row>
    <row r="539" ht="13.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</row>
    <row r="540" ht="13.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</row>
    <row r="541" ht="13.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</row>
    <row r="542" ht="13.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</row>
    <row r="543" ht="13.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</row>
    <row r="544" ht="13.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</row>
    <row r="545" ht="13.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</row>
    <row r="546" ht="13.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</row>
    <row r="547" ht="13.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</row>
    <row r="548" ht="13.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</row>
    <row r="549" ht="13.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</row>
    <row r="550" ht="13.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</row>
    <row r="551" ht="13.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</row>
    <row r="552" ht="13.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</row>
    <row r="553" ht="13.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</row>
    <row r="554" ht="13.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</row>
    <row r="555" ht="13.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</row>
    <row r="556" ht="13.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</row>
    <row r="557" ht="13.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</row>
    <row r="558" ht="13.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</row>
    <row r="559" ht="13.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</row>
    <row r="560" ht="13.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</row>
    <row r="561" ht="13.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</row>
    <row r="562" ht="13.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</row>
    <row r="563" ht="13.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</row>
    <row r="564" ht="13.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</row>
    <row r="565" ht="13.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</row>
    <row r="566" ht="13.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</row>
    <row r="567" ht="13.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</row>
    <row r="568" ht="13.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</row>
    <row r="569" ht="13.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</row>
    <row r="570" ht="13.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</row>
    <row r="571" ht="13.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</row>
    <row r="572" ht="13.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</row>
    <row r="573" ht="13.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</row>
    <row r="574" ht="13.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</row>
    <row r="575" ht="13.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</row>
    <row r="576" ht="13.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</row>
    <row r="577" ht="13.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</row>
    <row r="578" ht="13.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</row>
    <row r="579" ht="13.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</row>
    <row r="580" ht="13.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</row>
    <row r="581" ht="13.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</row>
    <row r="582" ht="13.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</row>
    <row r="583" ht="13.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</row>
    <row r="584" ht="13.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</row>
    <row r="585" ht="13.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</row>
    <row r="586" ht="13.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</row>
    <row r="587" ht="13.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</row>
    <row r="588" ht="13.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</row>
    <row r="589" ht="13.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</row>
    <row r="590" ht="13.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</row>
    <row r="591" ht="13.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</row>
    <row r="592" ht="13.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</row>
    <row r="593" ht="13.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</row>
    <row r="594" ht="13.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</row>
    <row r="595" ht="13.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</row>
    <row r="596" ht="13.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</row>
    <row r="597" ht="13.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</row>
    <row r="598" ht="13.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</row>
    <row r="599" ht="13.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</row>
    <row r="600" ht="13.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</row>
    <row r="601" ht="13.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</row>
    <row r="602" ht="13.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</row>
    <row r="603" ht="13.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</row>
    <row r="604" ht="13.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</row>
    <row r="605" ht="13.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</row>
    <row r="606" ht="13.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</row>
    <row r="607" ht="13.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</row>
    <row r="608" ht="13.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</row>
    <row r="609" ht="13.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</row>
    <row r="610" ht="13.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</row>
    <row r="611" ht="13.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</row>
    <row r="612" ht="13.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</row>
    <row r="613" ht="13.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</row>
    <row r="614" ht="13.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</row>
    <row r="615" ht="13.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</row>
    <row r="616" ht="13.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</row>
    <row r="617" ht="13.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</row>
    <row r="618" ht="13.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</row>
    <row r="619" ht="13.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</row>
    <row r="620" ht="13.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</row>
    <row r="621" ht="13.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</row>
    <row r="622" ht="13.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</row>
    <row r="623" ht="13.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</row>
    <row r="624" ht="13.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</row>
    <row r="625" ht="13.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</row>
    <row r="626" ht="13.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</row>
    <row r="627" ht="13.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</row>
    <row r="628" ht="13.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</row>
    <row r="629" ht="13.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</row>
    <row r="630" ht="13.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</row>
    <row r="631" ht="13.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</row>
    <row r="632" ht="13.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</row>
    <row r="633" ht="13.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</row>
    <row r="634" ht="13.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</row>
    <row r="635" ht="13.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</row>
    <row r="636" ht="13.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</row>
    <row r="637" ht="13.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</row>
    <row r="638" ht="13.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</row>
    <row r="639" ht="13.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</row>
    <row r="640" ht="13.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</row>
    <row r="641" ht="13.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</row>
    <row r="642" ht="13.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</row>
    <row r="643" ht="13.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</row>
    <row r="644" ht="13.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</row>
    <row r="645" ht="13.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</row>
    <row r="646" ht="13.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</row>
    <row r="647" ht="13.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</row>
    <row r="648" ht="13.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</row>
    <row r="649" ht="13.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</row>
    <row r="650" ht="13.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</row>
    <row r="651" ht="13.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</row>
    <row r="652" ht="13.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</row>
    <row r="653" ht="13.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</row>
    <row r="654" ht="13.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</row>
    <row r="655" ht="13.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</row>
    <row r="656" ht="13.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</row>
    <row r="657" ht="13.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</row>
    <row r="658" ht="13.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</row>
    <row r="659" ht="13.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</row>
    <row r="660" ht="13.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</row>
    <row r="661" ht="13.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</row>
    <row r="662" ht="13.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</row>
    <row r="663" ht="13.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</row>
    <row r="664" ht="13.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</row>
    <row r="665" ht="13.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</row>
    <row r="666" ht="13.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</row>
    <row r="667" ht="13.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</row>
    <row r="668" ht="13.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</row>
    <row r="669" ht="13.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</row>
    <row r="670" ht="13.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</row>
    <row r="671" ht="13.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</row>
    <row r="672" ht="13.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</row>
    <row r="673" ht="13.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</row>
    <row r="674" ht="13.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</row>
    <row r="675" ht="13.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</row>
    <row r="676" ht="13.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</row>
    <row r="677" ht="13.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</row>
    <row r="678" ht="13.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</row>
    <row r="679" ht="13.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</row>
    <row r="680" ht="13.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</row>
    <row r="681" ht="13.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</row>
    <row r="682" ht="13.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</row>
    <row r="683" ht="13.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</row>
    <row r="684" ht="13.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</row>
    <row r="685" ht="13.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</row>
    <row r="686" ht="13.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</row>
    <row r="687" ht="13.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</row>
    <row r="688" ht="13.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</row>
    <row r="689" ht="13.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</row>
    <row r="690" ht="13.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</row>
    <row r="691" ht="13.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</row>
    <row r="692" ht="13.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</row>
    <row r="693" ht="13.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</row>
    <row r="694" ht="13.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</row>
    <row r="695" ht="13.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</row>
    <row r="696" ht="13.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</row>
    <row r="697" ht="13.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</row>
    <row r="698" ht="13.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</row>
    <row r="699" ht="13.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</row>
    <row r="700" ht="13.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</row>
    <row r="701" ht="13.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</row>
    <row r="702" ht="13.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</row>
    <row r="703" ht="13.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</row>
    <row r="704" ht="13.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</row>
    <row r="705" ht="13.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</row>
    <row r="706" ht="13.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</row>
    <row r="707" ht="13.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</row>
    <row r="708" ht="13.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</row>
    <row r="709" ht="13.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</row>
    <row r="710" ht="13.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</row>
    <row r="711" ht="13.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</row>
    <row r="712" ht="13.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</row>
    <row r="713" ht="13.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</row>
    <row r="714" ht="13.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</row>
    <row r="715" ht="13.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</row>
    <row r="716" ht="13.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</row>
    <row r="717" ht="13.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</row>
    <row r="718" ht="13.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</row>
    <row r="719" ht="13.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</row>
    <row r="720" ht="13.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</row>
    <row r="721" ht="13.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</row>
    <row r="722" ht="13.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</row>
    <row r="723" ht="13.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</row>
    <row r="724" ht="13.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</row>
    <row r="725" ht="13.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</row>
    <row r="726" ht="13.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</row>
    <row r="727" ht="13.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</row>
    <row r="728" ht="13.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</row>
    <row r="729" ht="13.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</row>
    <row r="730" ht="13.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</row>
    <row r="731" ht="13.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</row>
    <row r="732" ht="13.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</row>
    <row r="733" ht="13.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</row>
    <row r="734" ht="13.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</row>
    <row r="735" ht="13.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</row>
    <row r="736" ht="13.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</row>
    <row r="737" ht="13.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</row>
    <row r="738" ht="13.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</row>
    <row r="739" ht="13.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</row>
    <row r="740" ht="13.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</row>
    <row r="741" ht="13.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</row>
    <row r="742" ht="13.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</row>
    <row r="743" ht="13.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</row>
    <row r="744" ht="13.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</row>
    <row r="745" ht="13.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</row>
    <row r="746" ht="13.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</row>
    <row r="747" ht="13.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</row>
    <row r="748" ht="13.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</row>
    <row r="749" ht="13.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</row>
    <row r="750" ht="13.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</row>
    <row r="751" ht="13.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</row>
    <row r="752" ht="13.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</row>
    <row r="753" ht="13.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</row>
    <row r="754" ht="13.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</row>
    <row r="755" ht="13.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</row>
    <row r="756" ht="13.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</row>
    <row r="757" ht="13.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</row>
    <row r="758" ht="13.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</row>
    <row r="759" ht="13.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</row>
    <row r="760" ht="13.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</row>
    <row r="761" ht="13.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</row>
    <row r="762" ht="13.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</row>
    <row r="763" ht="13.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</row>
    <row r="764" ht="13.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</row>
    <row r="765" ht="13.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</row>
    <row r="766" ht="13.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</row>
    <row r="767" ht="13.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</row>
    <row r="768" ht="13.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</row>
    <row r="769" ht="13.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</row>
    <row r="770" ht="13.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</row>
    <row r="771" ht="13.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</row>
    <row r="772" ht="13.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</row>
    <row r="773" ht="13.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</row>
    <row r="774" ht="13.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</row>
    <row r="775" ht="13.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</row>
    <row r="776" ht="13.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</row>
    <row r="777" ht="13.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</row>
    <row r="778" ht="13.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</row>
    <row r="779" ht="13.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</row>
    <row r="780" ht="13.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</row>
    <row r="781" ht="13.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</row>
    <row r="782" ht="13.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</row>
    <row r="783" ht="13.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</row>
    <row r="784" ht="13.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</row>
    <row r="785" ht="13.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</row>
    <row r="786" ht="13.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</row>
    <row r="787" ht="13.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</row>
    <row r="788" ht="13.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</row>
    <row r="789" ht="13.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</row>
    <row r="790" ht="13.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</row>
    <row r="791" ht="13.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</row>
    <row r="792" ht="13.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</row>
    <row r="793" ht="13.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</row>
    <row r="794" ht="13.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</row>
    <row r="795" ht="13.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</row>
    <row r="796" ht="13.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</row>
    <row r="797" ht="13.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</row>
    <row r="798" ht="13.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</row>
    <row r="799" ht="13.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</row>
    <row r="800" ht="13.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</row>
    <row r="801" ht="13.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</row>
    <row r="802" ht="13.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</row>
    <row r="803" ht="13.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</row>
    <row r="804" ht="13.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</row>
    <row r="805" ht="13.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</row>
    <row r="806" ht="13.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</row>
    <row r="807" ht="13.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</row>
    <row r="808" ht="13.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</row>
    <row r="809" ht="13.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</row>
    <row r="810" ht="13.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</row>
    <row r="811" ht="13.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</row>
    <row r="812" ht="13.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</row>
    <row r="813" ht="13.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</row>
    <row r="814" ht="13.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</row>
    <row r="815" ht="13.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</row>
    <row r="816" ht="13.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</row>
    <row r="817" ht="13.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</row>
    <row r="818" ht="13.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</row>
    <row r="819" ht="13.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</row>
    <row r="820" ht="13.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</row>
    <row r="821" ht="13.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</row>
    <row r="822" ht="13.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</row>
    <row r="823" ht="13.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</row>
    <row r="824" ht="13.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</row>
    <row r="825" ht="13.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</row>
    <row r="826" ht="13.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</row>
    <row r="827" ht="13.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</row>
    <row r="828" ht="13.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</row>
    <row r="829" ht="13.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</row>
    <row r="830" ht="13.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</row>
    <row r="831" ht="13.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</row>
    <row r="832" ht="13.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</row>
    <row r="833" ht="13.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</row>
    <row r="834" ht="13.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</row>
    <row r="835" ht="13.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</row>
    <row r="836" ht="13.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</row>
    <row r="837" ht="13.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</row>
    <row r="838" ht="13.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</row>
    <row r="839" ht="13.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</row>
    <row r="840" ht="13.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</row>
    <row r="841" ht="13.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</row>
    <row r="842" ht="13.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</row>
    <row r="843" ht="13.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</row>
    <row r="844" ht="13.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</row>
    <row r="845" ht="13.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</row>
    <row r="846" ht="13.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</row>
    <row r="847" ht="13.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</row>
    <row r="848" ht="13.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</row>
    <row r="849" ht="13.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</row>
    <row r="850" ht="13.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</row>
    <row r="851" ht="13.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</row>
    <row r="852" ht="13.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</row>
    <row r="853" ht="13.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</row>
    <row r="854" ht="13.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</row>
    <row r="855" ht="13.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</row>
    <row r="856" ht="13.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</row>
    <row r="857" ht="13.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</row>
    <row r="858" ht="13.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</row>
    <row r="859" ht="13.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</row>
    <row r="860" ht="13.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</row>
    <row r="861" ht="13.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</row>
    <row r="862" ht="13.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</row>
    <row r="863" ht="13.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</row>
    <row r="864" ht="13.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</row>
    <row r="865" ht="13.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</row>
    <row r="866" ht="13.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</row>
    <row r="867" ht="13.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</row>
    <row r="868" ht="13.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</row>
    <row r="869" ht="13.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</row>
    <row r="870" ht="13.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</row>
    <row r="871" ht="13.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</row>
    <row r="872" ht="13.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</row>
    <row r="873" ht="13.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</row>
    <row r="874" ht="13.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</row>
    <row r="875" ht="13.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</row>
    <row r="876" ht="13.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</row>
    <row r="877" ht="13.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</row>
    <row r="878" ht="13.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</row>
    <row r="879" ht="13.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</row>
    <row r="880" ht="13.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</row>
    <row r="881" ht="13.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</row>
    <row r="882" ht="13.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</row>
    <row r="883" ht="13.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</row>
    <row r="884" ht="13.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</row>
    <row r="885" ht="13.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</row>
    <row r="886" ht="13.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</row>
    <row r="887" ht="13.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</row>
    <row r="888" ht="13.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</row>
    <row r="889" ht="13.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</row>
    <row r="890" ht="13.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</row>
    <row r="891" ht="13.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</row>
    <row r="892" ht="13.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</row>
    <row r="893" ht="13.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</row>
    <row r="894" ht="13.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</row>
    <row r="895" ht="13.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</row>
    <row r="896" ht="13.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</row>
    <row r="897" ht="13.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</row>
    <row r="898" ht="13.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</row>
    <row r="899" ht="13.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</row>
    <row r="900" ht="13.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</row>
    <row r="901" ht="13.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</row>
    <row r="902" ht="13.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</row>
    <row r="903" ht="13.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</row>
    <row r="904" ht="13.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</row>
    <row r="905" ht="13.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</row>
    <row r="906" ht="13.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</row>
    <row r="907" ht="13.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</row>
    <row r="908" ht="13.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</row>
    <row r="909" ht="13.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</row>
    <row r="910" ht="13.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</row>
    <row r="911" ht="13.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</row>
    <row r="912" ht="13.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</row>
    <row r="913" ht="13.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</row>
    <row r="914" ht="13.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</row>
    <row r="915" ht="13.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</row>
    <row r="916" ht="13.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</row>
    <row r="917" ht="13.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</row>
    <row r="918" ht="13.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</row>
    <row r="919" ht="13.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</row>
    <row r="920" ht="13.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</row>
    <row r="921" ht="13.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</row>
    <row r="922" ht="13.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</row>
    <row r="923" ht="13.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</row>
    <row r="924" ht="13.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</row>
    <row r="925" ht="13.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</row>
    <row r="926" ht="13.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</row>
    <row r="927" ht="13.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</row>
    <row r="928" ht="13.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</row>
    <row r="929" ht="13.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</row>
    <row r="930" ht="13.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</row>
    <row r="931" ht="13.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</row>
    <row r="932" ht="13.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</row>
    <row r="933" ht="13.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</row>
    <row r="934" ht="13.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</row>
    <row r="935" ht="13.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</row>
    <row r="936" ht="13.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</row>
    <row r="937" ht="13.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</row>
    <row r="938" ht="13.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</row>
    <row r="939" ht="13.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</row>
    <row r="940" ht="13.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</row>
    <row r="941" ht="13.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</row>
    <row r="942" ht="13.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</row>
    <row r="943" ht="13.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</row>
    <row r="944" ht="13.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</row>
    <row r="945" ht="13.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</row>
    <row r="946" ht="13.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</row>
    <row r="947" ht="13.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</row>
    <row r="948" ht="13.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</row>
    <row r="949" ht="13.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</row>
    <row r="950" ht="13.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</row>
    <row r="951" ht="13.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</row>
    <row r="952" ht="13.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</row>
    <row r="953" ht="13.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</row>
    <row r="954" ht="13.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</row>
    <row r="955" ht="13.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</row>
    <row r="956" ht="13.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</row>
    <row r="957" ht="13.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</row>
    <row r="958" ht="13.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</row>
    <row r="959" ht="13.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</row>
    <row r="960" ht="13.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</row>
    <row r="961" ht="13.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</row>
    <row r="962" ht="13.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</row>
    <row r="963" ht="13.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</row>
    <row r="964" ht="13.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</row>
    <row r="965" ht="13.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</row>
    <row r="966" ht="13.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</row>
    <row r="967" ht="13.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</row>
    <row r="968" ht="13.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</row>
    <row r="969" ht="13.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</row>
    <row r="970" ht="13.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</row>
    <row r="971" ht="13.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</row>
    <row r="972" ht="13.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</row>
    <row r="973" ht="13.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</row>
    <row r="974" ht="13.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</row>
    <row r="975" ht="13.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</row>
    <row r="976" ht="13.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</row>
    <row r="977" ht="13.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</row>
    <row r="978" ht="13.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</row>
    <row r="979" ht="13.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</row>
    <row r="980" ht="13.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</row>
    <row r="981" ht="13.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</row>
    <row r="982" ht="13.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</row>
    <row r="983" ht="13.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</row>
    <row r="984" ht="13.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</row>
    <row r="985" ht="13.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</row>
    <row r="986" ht="13.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</row>
    <row r="987" ht="13.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</row>
    <row r="988" ht="13.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</row>
    <row r="989" ht="13.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</row>
    <row r="990" ht="13.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</row>
    <row r="991" ht="13.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</row>
    <row r="992" ht="13.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</row>
    <row r="993" ht="13.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</row>
    <row r="994" ht="13.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</row>
    <row r="995" ht="13.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</row>
    <row r="996" ht="13.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</row>
    <row r="997" ht="13.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</row>
    <row r="998" ht="13.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</row>
    <row r="999" ht="13.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</row>
    <row r="1000" ht="13.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</row>
  </sheetData>
  <mergeCells count="45">
    <mergeCell ref="A1:E1"/>
    <mergeCell ref="F1:U1"/>
    <mergeCell ref="A2:E2"/>
    <mergeCell ref="F2:U2"/>
    <mergeCell ref="A3:E3"/>
    <mergeCell ref="A4:E4"/>
    <mergeCell ref="F4:U4"/>
    <mergeCell ref="J7:L7"/>
    <mergeCell ref="M7:U7"/>
    <mergeCell ref="F5:I5"/>
    <mergeCell ref="J5:L5"/>
    <mergeCell ref="M5:U5"/>
    <mergeCell ref="F6:I6"/>
    <mergeCell ref="J6:L6"/>
    <mergeCell ref="M6:U6"/>
    <mergeCell ref="F7:I7"/>
    <mergeCell ref="F8:I8"/>
    <mergeCell ref="J8:L8"/>
    <mergeCell ref="M8:U8"/>
    <mergeCell ref="F9:I9"/>
    <mergeCell ref="J9:L9"/>
    <mergeCell ref="M9:U9"/>
    <mergeCell ref="F20:U20"/>
    <mergeCell ref="F21:U21"/>
    <mergeCell ref="L24:L26"/>
    <mergeCell ref="P24:P26"/>
    <mergeCell ref="L27:L29"/>
    <mergeCell ref="P27:P29"/>
    <mergeCell ref="L30:L32"/>
    <mergeCell ref="P30:P32"/>
    <mergeCell ref="L33:L35"/>
    <mergeCell ref="P33:P35"/>
    <mergeCell ref="B25:C25"/>
    <mergeCell ref="D25:E25"/>
    <mergeCell ref="B26:C26"/>
    <mergeCell ref="D26:E26"/>
    <mergeCell ref="B27:C27"/>
    <mergeCell ref="D27:E27"/>
    <mergeCell ref="A20:E20"/>
    <mergeCell ref="A21:E21"/>
    <mergeCell ref="A22:E22"/>
    <mergeCell ref="B23:C23"/>
    <mergeCell ref="D23:E23"/>
    <mergeCell ref="B24:C24"/>
    <mergeCell ref="D24:E24"/>
  </mergeCells>
  <conditionalFormatting sqref="A2:E2 A3">
    <cfRule type="containsBlanks" dxfId="0" priority="1">
      <formula>LEN(TRIM(A2))=0</formula>
    </cfRule>
  </conditionalFormatting>
  <conditionalFormatting sqref="B25 D25">
    <cfRule type="containsBlanks" dxfId="0" priority="2">
      <formula>LEN(TRIM(B25))=0</formula>
    </cfRule>
  </conditionalFormatting>
  <conditionalFormatting sqref="B25 D25">
    <cfRule type="containsBlanks" dxfId="1" priority="3">
      <formula>LEN(TRIM(B25))=0</formula>
    </cfRule>
  </conditionalFormatting>
  <conditionalFormatting sqref="B5:E5">
    <cfRule type="cellIs" dxfId="2" priority="4" operator="greaterThanOrEqual">
      <formula>1</formula>
    </cfRule>
  </conditionalFormatting>
  <conditionalFormatting sqref="B7:E7">
    <cfRule type="containsBlanks" dxfId="0" priority="5">
      <formula>LEN(TRIM(B7))=0</formula>
    </cfRule>
  </conditionalFormatting>
  <conditionalFormatting sqref="B7:E7">
    <cfRule type="containsBlanks" dxfId="1" priority="6">
      <formula>LEN(TRIM(B7))=0</formula>
    </cfRule>
  </conditionalFormatting>
  <conditionalFormatting sqref="I23:I35">
    <cfRule type="cellIs" dxfId="2" priority="7" operator="lessThan">
      <formula>0.15</formula>
    </cfRule>
  </conditionalFormatting>
  <conditionalFormatting sqref="J7 M7">
    <cfRule type="containsBlanks" dxfId="0" priority="8">
      <formula>LEN(TRIM(J7))=0</formula>
    </cfRule>
  </conditionalFormatting>
  <conditionalFormatting sqref="K23:K35">
    <cfRule type="cellIs" dxfId="2" priority="9" operator="lessThan">
      <formula>1</formula>
    </cfRule>
  </conditionalFormatting>
  <conditionalFormatting sqref="L24:L35">
    <cfRule type="containsBlanks" dxfId="0" priority="10">
      <formula>LEN(TRIM(L24))=0</formula>
    </cfRule>
  </conditionalFormatting>
  <printOptions/>
  <pageMargins bottom="0.75" footer="0.0" header="0.0" left="1.1486363636363637" right="0.7" top="0.75"/>
  <pageSetup orientation="portrait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4" width="8.75"/>
    <col customWidth="1" min="5" max="5" width="22.88"/>
    <col customWidth="1" min="6" max="6" width="8.75"/>
    <col customWidth="1" min="7" max="26" width="8.63"/>
  </cols>
  <sheetData>
    <row r="1" ht="14.25" customHeight="1">
      <c r="A1" s="75" t="s">
        <v>42</v>
      </c>
      <c r="B1" s="76">
        <f>Dashboard!J8</f>
        <v>79</v>
      </c>
      <c r="C1" s="76">
        <f>Dashboard!M8</f>
        <v>191</v>
      </c>
      <c r="D1" s="75"/>
      <c r="E1" s="77" t="s">
        <v>58</v>
      </c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ht="14.25" customHeight="1">
      <c r="A2" s="75" t="s">
        <v>43</v>
      </c>
      <c r="B2" s="76">
        <f>Dashboard!J9</f>
        <v>843</v>
      </c>
      <c r="C2" s="76">
        <f>Dashboard!M9</f>
        <v>731</v>
      </c>
      <c r="D2" s="75"/>
      <c r="E2" s="75" t="s">
        <v>59</v>
      </c>
      <c r="F2" s="75"/>
      <c r="G2" s="75"/>
      <c r="H2" s="75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ht="14.25" customHeight="1">
      <c r="A3" s="75"/>
      <c r="B3" s="75"/>
      <c r="C3" s="75"/>
      <c r="D3" s="75"/>
      <c r="E3" s="75" t="s">
        <v>60</v>
      </c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ht="14.25" customHeight="1">
      <c r="A4" s="75"/>
      <c r="B4" s="75"/>
      <c r="C4" s="75"/>
      <c r="D4" s="75"/>
      <c r="E4" s="75" t="s">
        <v>61</v>
      </c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ht="14.25" customHeight="1">
      <c r="A5" s="75"/>
      <c r="B5" s="75"/>
      <c r="C5" s="75"/>
      <c r="D5" s="75"/>
      <c r="E5" s="75" t="s">
        <v>62</v>
      </c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ht="14.25" customHeight="1">
      <c r="A6" s="75"/>
      <c r="B6" s="75"/>
      <c r="C6" s="75"/>
      <c r="D6" s="75"/>
      <c r="E6" s="75" t="s">
        <v>63</v>
      </c>
      <c r="F6" s="75"/>
      <c r="G6" s="75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ht="14.25" customHeight="1">
      <c r="A7" s="75"/>
      <c r="B7" s="75"/>
      <c r="C7" s="75"/>
      <c r="D7" s="75"/>
      <c r="E7" s="75" t="s">
        <v>64</v>
      </c>
      <c r="F7" s="75"/>
      <c r="G7" s="75"/>
      <c r="H7" s="75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ht="14.25" customHeight="1">
      <c r="A8" s="75"/>
      <c r="B8" s="75"/>
      <c r="C8" s="75"/>
      <c r="D8" s="75"/>
      <c r="E8" s="75" t="s">
        <v>65</v>
      </c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ht="14.25" customHeight="1">
      <c r="A9" s="75"/>
      <c r="B9" s="75"/>
      <c r="C9" s="75"/>
      <c r="D9" s="75"/>
      <c r="E9" s="75" t="s">
        <v>66</v>
      </c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ht="14.25" customHeight="1">
      <c r="A10" s="75"/>
      <c r="B10" s="75"/>
      <c r="C10" s="75"/>
      <c r="D10" s="75"/>
      <c r="E10" s="75" t="s">
        <v>67</v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ht="14.25" customHeight="1">
      <c r="A11" s="75"/>
      <c r="B11" s="75"/>
      <c r="C11" s="75"/>
      <c r="D11" s="75"/>
      <c r="E11" s="75" t="s">
        <v>68</v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ht="14.25" customHeight="1">
      <c r="A12" s="75"/>
      <c r="B12" s="75"/>
      <c r="C12" s="75"/>
      <c r="D12" s="75"/>
      <c r="E12" s="75" t="s">
        <v>69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ht="14.25" customHeight="1">
      <c r="A13" s="75"/>
      <c r="B13" s="75"/>
      <c r="C13" s="75"/>
      <c r="D13" s="75"/>
      <c r="E13" s="75" t="s">
        <v>70</v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ht="14.25" customHeight="1">
      <c r="A14" s="75"/>
      <c r="B14" s="75"/>
      <c r="C14" s="75"/>
      <c r="D14" s="75"/>
      <c r="E14" s="75" t="s">
        <v>71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ht="14.25" customHeight="1">
      <c r="A15" s="75"/>
      <c r="B15" s="75"/>
      <c r="C15" s="75"/>
      <c r="D15" s="75"/>
      <c r="E15" s="75" t="s">
        <v>72</v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ht="14.25" customHeight="1">
      <c r="A16" s="75"/>
      <c r="B16" s="75"/>
      <c r="C16" s="75"/>
      <c r="D16" s="75"/>
      <c r="E16" s="75" t="s">
        <v>73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ht="14.25" customHeight="1">
      <c r="A17" s="75"/>
      <c r="B17" s="75"/>
      <c r="C17" s="75"/>
      <c r="D17" s="75"/>
      <c r="E17" s="75" t="s">
        <v>74</v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ht="14.25" customHeight="1">
      <c r="A18" s="75"/>
      <c r="B18" s="75"/>
      <c r="C18" s="75"/>
      <c r="D18" s="75"/>
      <c r="E18" s="75" t="s">
        <v>75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ht="14.25" customHeight="1">
      <c r="A19" s="75"/>
      <c r="B19" s="75"/>
      <c r="C19" s="75"/>
      <c r="D19" s="75"/>
      <c r="E19" s="75" t="s">
        <v>76</v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ht="14.25" customHeight="1">
      <c r="A20" s="75"/>
      <c r="B20" s="75"/>
      <c r="C20" s="75"/>
      <c r="D20" s="75"/>
      <c r="E20" s="75" t="s">
        <v>77</v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ht="14.25" customHeight="1">
      <c r="A21" s="75"/>
      <c r="B21" s="75"/>
      <c r="C21" s="75"/>
      <c r="D21" s="75"/>
      <c r="E21" s="75" t="s">
        <v>78</v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ht="14.25" customHeight="1">
      <c r="A22" s="75"/>
      <c r="B22" s="75"/>
      <c r="C22" s="75"/>
      <c r="D22" s="75"/>
      <c r="E22" s="75" t="s">
        <v>79</v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ht="14.25" customHeight="1">
      <c r="A23" s="75"/>
      <c r="B23" s="75"/>
      <c r="C23" s="75"/>
      <c r="D23" s="75"/>
      <c r="E23" s="75" t="s">
        <v>80</v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ht="14.25" customHeight="1">
      <c r="A24" s="75"/>
      <c r="B24" s="75"/>
      <c r="C24" s="75"/>
      <c r="D24" s="75"/>
      <c r="E24" s="75" t="s">
        <v>81</v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ht="14.25" customHeight="1">
      <c r="A25" s="75"/>
      <c r="B25" s="75"/>
      <c r="C25" s="75"/>
      <c r="D25" s="75"/>
      <c r="E25" s="75" t="s">
        <v>82</v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ht="14.25" customHeight="1">
      <c r="A26" s="75"/>
      <c r="B26" s="75"/>
      <c r="C26" s="75"/>
      <c r="D26" s="75"/>
      <c r="E26" s="75" t="s">
        <v>83</v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ht="14.25" customHeight="1">
      <c r="A27" s="75"/>
      <c r="B27" s="75"/>
      <c r="C27" s="75"/>
      <c r="D27" s="75"/>
      <c r="E27" s="75" t="s">
        <v>84</v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ht="14.25" customHeight="1">
      <c r="A28" s="75"/>
      <c r="B28" s="75"/>
      <c r="C28" s="75"/>
      <c r="D28" s="75"/>
      <c r="E28" s="75" t="s">
        <v>85</v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ht="14.25" customHeight="1">
      <c r="A29" s="75"/>
      <c r="B29" s="75"/>
      <c r="C29" s="75"/>
      <c r="D29" s="75"/>
      <c r="E29" s="75" t="s">
        <v>86</v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ht="14.25" customHeight="1">
      <c r="A30" s="75"/>
      <c r="B30" s="75"/>
      <c r="C30" s="75"/>
      <c r="D30" s="75"/>
      <c r="E30" s="75" t="s">
        <v>87</v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ht="14.25" customHeight="1">
      <c r="A31" s="75"/>
      <c r="B31" s="75"/>
      <c r="C31" s="75"/>
      <c r="D31" s="75"/>
      <c r="E31" s="75" t="s">
        <v>88</v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ht="14.25" customHeight="1">
      <c r="A32" s="75"/>
      <c r="B32" s="75"/>
      <c r="C32" s="75"/>
      <c r="D32" s="75"/>
      <c r="E32" s="75" t="s">
        <v>89</v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ht="14.25" customHeight="1">
      <c r="A33" s="75"/>
      <c r="B33" s="75"/>
      <c r="C33" s="75"/>
      <c r="D33" s="75"/>
      <c r="E33" s="75" t="s">
        <v>90</v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ht="14.25" customHeight="1">
      <c r="A34" s="75"/>
      <c r="B34" s="75"/>
      <c r="C34" s="75"/>
      <c r="D34" s="75"/>
      <c r="E34" s="75" t="s">
        <v>91</v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ht="14.25" customHeight="1">
      <c r="A35" s="75"/>
      <c r="B35" s="75"/>
      <c r="C35" s="75"/>
      <c r="D35" s="75"/>
      <c r="E35" s="75" t="s">
        <v>92</v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ht="14.25" customHeight="1">
      <c r="A36" s="75"/>
      <c r="B36" s="75"/>
      <c r="C36" s="75"/>
      <c r="D36" s="75"/>
      <c r="E36" s="75" t="s">
        <v>93</v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ht="14.25" customHeight="1">
      <c r="A37" s="75"/>
      <c r="B37" s="75"/>
      <c r="C37" s="75"/>
      <c r="D37" s="75"/>
      <c r="E37" s="75" t="s">
        <v>94</v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ht="14.25" customHeight="1">
      <c r="A38" s="75"/>
      <c r="B38" s="75"/>
      <c r="C38" s="75"/>
      <c r="D38" s="75"/>
      <c r="E38" s="75" t="s">
        <v>95</v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ht="14.25" customHeight="1">
      <c r="A39" s="75"/>
      <c r="B39" s="75"/>
      <c r="C39" s="75"/>
      <c r="D39" s="75"/>
      <c r="E39" s="75" t="s">
        <v>96</v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ht="14.25" customHeight="1">
      <c r="A40" s="75"/>
      <c r="B40" s="75"/>
      <c r="C40" s="75"/>
      <c r="D40" s="75"/>
      <c r="E40" s="75" t="s">
        <v>97</v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ht="14.25" customHeight="1">
      <c r="A41" s="75"/>
      <c r="B41" s="75"/>
      <c r="C41" s="75"/>
      <c r="D41" s="75"/>
      <c r="E41" s="75" t="s">
        <v>98</v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ht="14.25" customHeight="1">
      <c r="A42" s="75"/>
      <c r="B42" s="75"/>
      <c r="C42" s="75"/>
      <c r="D42" s="75"/>
      <c r="E42" s="75" t="s">
        <v>99</v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ht="14.25" customHeight="1">
      <c r="A43" s="75"/>
      <c r="B43" s="75"/>
      <c r="C43" s="75"/>
      <c r="D43" s="75"/>
      <c r="E43" s="75" t="s">
        <v>100</v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ht="14.25" customHeight="1">
      <c r="A44" s="75"/>
      <c r="B44" s="75"/>
      <c r="C44" s="75"/>
      <c r="D44" s="75"/>
      <c r="E44" s="75" t="s">
        <v>101</v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ht="14.25" customHeight="1">
      <c r="A45" s="75"/>
      <c r="B45" s="75"/>
      <c r="C45" s="75"/>
      <c r="D45" s="75"/>
      <c r="E45" s="75" t="s">
        <v>102</v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ht="14.25" customHeight="1">
      <c r="A46" s="75"/>
      <c r="B46" s="75"/>
      <c r="C46" s="75"/>
      <c r="D46" s="75"/>
      <c r="E46" s="75" t="s">
        <v>103</v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ht="14.25" customHeight="1">
      <c r="A47" s="75"/>
      <c r="B47" s="75"/>
      <c r="C47" s="75"/>
      <c r="D47" s="75"/>
      <c r="E47" s="75" t="s">
        <v>104</v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ht="14.25" customHeight="1">
      <c r="A48" s="75"/>
      <c r="B48" s="75"/>
      <c r="C48" s="75"/>
      <c r="D48" s="75"/>
      <c r="E48" s="75" t="s">
        <v>105</v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ht="14.25" customHeight="1">
      <c r="A49" s="75"/>
      <c r="B49" s="75"/>
      <c r="C49" s="75"/>
      <c r="D49" s="75"/>
      <c r="E49" s="75" t="s">
        <v>106</v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ht="14.25" customHeight="1">
      <c r="A50" s="75"/>
      <c r="B50" s="75"/>
      <c r="C50" s="75"/>
      <c r="D50" s="75"/>
      <c r="E50" s="75" t="s">
        <v>107</v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ht="14.25" customHeight="1">
      <c r="A51" s="75"/>
      <c r="B51" s="75"/>
      <c r="C51" s="75"/>
      <c r="D51" s="75"/>
      <c r="E51" s="75" t="s">
        <v>108</v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ht="14.25" customHeight="1">
      <c r="A52" s="75"/>
      <c r="B52" s="75"/>
      <c r="C52" s="75"/>
      <c r="D52" s="75"/>
      <c r="E52" s="75" t="s">
        <v>108</v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ht="14.25" customHeight="1">
      <c r="A53" s="75"/>
      <c r="B53" s="75"/>
      <c r="C53" s="75"/>
      <c r="D53" s="75"/>
      <c r="E53" s="75" t="s">
        <v>109</v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ht="14.25" customHeight="1">
      <c r="A54" s="75"/>
      <c r="B54" s="75"/>
      <c r="C54" s="75"/>
      <c r="D54" s="75"/>
      <c r="E54" s="75" t="s">
        <v>110</v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ht="14.25" customHeight="1">
      <c r="A55" s="75"/>
      <c r="B55" s="75"/>
      <c r="C55" s="75"/>
      <c r="D55" s="75"/>
      <c r="E55" s="75" t="s">
        <v>111</v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ht="14.25" customHeight="1">
      <c r="A56" s="75"/>
      <c r="B56" s="75"/>
      <c r="C56" s="75"/>
      <c r="D56" s="75"/>
      <c r="E56" s="75" t="s">
        <v>112</v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ht="14.25" customHeight="1">
      <c r="A57" s="75"/>
      <c r="B57" s="75"/>
      <c r="C57" s="75"/>
      <c r="D57" s="75"/>
      <c r="E57" s="75" t="s">
        <v>113</v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ht="14.25" customHeight="1">
      <c r="A58" s="75"/>
      <c r="B58" s="75"/>
      <c r="C58" s="75"/>
      <c r="D58" s="75"/>
      <c r="E58" s="75" t="s">
        <v>114</v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ht="14.25" customHeight="1">
      <c r="A59" s="75"/>
      <c r="B59" s="75"/>
      <c r="C59" s="75"/>
      <c r="D59" s="75"/>
      <c r="E59" s="75" t="s">
        <v>115</v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ht="14.25" customHeight="1">
      <c r="A60" s="75"/>
      <c r="B60" s="75"/>
      <c r="C60" s="75"/>
      <c r="D60" s="75"/>
      <c r="E60" s="75" t="s">
        <v>116</v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ht="14.25" customHeight="1">
      <c r="A61" s="75"/>
      <c r="B61" s="75"/>
      <c r="C61" s="75"/>
      <c r="D61" s="75"/>
      <c r="E61" s="75" t="s">
        <v>117</v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ht="14.25" customHeight="1">
      <c r="A62" s="75"/>
      <c r="B62" s="75"/>
      <c r="C62" s="75"/>
      <c r="D62" s="75"/>
      <c r="E62" s="75" t="s">
        <v>118</v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ht="14.25" customHeight="1">
      <c r="A63" s="75"/>
      <c r="B63" s="75"/>
      <c r="C63" s="75"/>
      <c r="D63" s="75"/>
      <c r="E63" s="75" t="s">
        <v>119</v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ht="14.25" customHeight="1">
      <c r="A64" s="75"/>
      <c r="B64" s="75"/>
      <c r="C64" s="75"/>
      <c r="D64" s="75"/>
      <c r="E64" s="75" t="s">
        <v>120</v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ht="14.25" customHeight="1">
      <c r="A65" s="75"/>
      <c r="B65" s="75"/>
      <c r="C65" s="75"/>
      <c r="D65" s="75"/>
      <c r="E65" s="75" t="s">
        <v>121</v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ht="14.25" customHeight="1">
      <c r="A66" s="75"/>
      <c r="B66" s="75"/>
      <c r="C66" s="75"/>
      <c r="D66" s="75"/>
      <c r="E66" s="75" t="s">
        <v>122</v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ht="14.25" customHeight="1">
      <c r="A67" s="75"/>
      <c r="B67" s="75"/>
      <c r="C67" s="75"/>
      <c r="D67" s="75"/>
      <c r="E67" s="75" t="s">
        <v>123</v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ht="14.25" customHeight="1">
      <c r="A68" s="75"/>
      <c r="B68" s="75"/>
      <c r="C68" s="75"/>
      <c r="D68" s="75"/>
      <c r="E68" s="75" t="s">
        <v>124</v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ht="14.25" customHeight="1">
      <c r="A69" s="75"/>
      <c r="B69" s="75"/>
      <c r="C69" s="75"/>
      <c r="D69" s="75"/>
      <c r="E69" s="75" t="s">
        <v>125</v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ht="14.25" customHeight="1">
      <c r="A70" s="75"/>
      <c r="B70" s="75"/>
      <c r="C70" s="75"/>
      <c r="D70" s="75"/>
      <c r="E70" s="75" t="s">
        <v>126</v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ht="14.25" customHeight="1">
      <c r="A71" s="75"/>
      <c r="B71" s="75"/>
      <c r="C71" s="75"/>
      <c r="D71" s="75"/>
      <c r="E71" s="75" t="s">
        <v>127</v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ht="14.25" customHeight="1">
      <c r="A72" s="75"/>
      <c r="B72" s="75"/>
      <c r="C72" s="75"/>
      <c r="D72" s="75"/>
      <c r="E72" s="75" t="s">
        <v>128</v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ht="14.25" customHeight="1">
      <c r="A73" s="75"/>
      <c r="B73" s="75"/>
      <c r="C73" s="75"/>
      <c r="D73" s="75"/>
      <c r="E73" s="75" t="s">
        <v>129</v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ht="14.25" customHeight="1">
      <c r="A74" s="75"/>
      <c r="B74" s="75"/>
      <c r="C74" s="75"/>
      <c r="D74" s="75"/>
      <c r="E74" s="75" t="s">
        <v>130</v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ht="14.25" customHeight="1">
      <c r="A75" s="75"/>
      <c r="B75" s="75"/>
      <c r="C75" s="75"/>
      <c r="D75" s="75"/>
      <c r="E75" s="75" t="s">
        <v>131</v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ht="14.25" customHeight="1">
      <c r="A76" s="75"/>
      <c r="B76" s="75"/>
      <c r="C76" s="75"/>
      <c r="D76" s="75"/>
      <c r="E76" s="75" t="s">
        <v>132</v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ht="14.25" customHeight="1">
      <c r="A77" s="75"/>
      <c r="B77" s="75"/>
      <c r="C77" s="75"/>
      <c r="D77" s="75"/>
      <c r="E77" s="75" t="s">
        <v>133</v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ht="14.25" customHeight="1">
      <c r="A78" s="75"/>
      <c r="B78" s="75"/>
      <c r="C78" s="75"/>
      <c r="D78" s="75"/>
      <c r="E78" s="75" t="s">
        <v>134</v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ht="14.25" customHeight="1">
      <c r="A79" s="75"/>
      <c r="B79" s="75"/>
      <c r="C79" s="75"/>
      <c r="D79" s="75"/>
      <c r="E79" s="75" t="s">
        <v>135</v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ht="14.25" customHeight="1">
      <c r="A80" s="75"/>
      <c r="B80" s="75"/>
      <c r="C80" s="75"/>
      <c r="D80" s="75"/>
      <c r="E80" s="75" t="s">
        <v>136</v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ht="14.25" customHeight="1">
      <c r="A81" s="75"/>
      <c r="B81" s="75"/>
      <c r="C81" s="75"/>
      <c r="D81" s="75"/>
      <c r="E81" s="75" t="s">
        <v>137</v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ht="14.25" customHeight="1">
      <c r="A82" s="75"/>
      <c r="B82" s="75"/>
      <c r="C82" s="75"/>
      <c r="D82" s="75"/>
      <c r="E82" s="75" t="s">
        <v>138</v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ht="14.25" customHeight="1">
      <c r="A83" s="75"/>
      <c r="B83" s="75"/>
      <c r="C83" s="75"/>
      <c r="D83" s="75"/>
      <c r="E83" s="75" t="s">
        <v>139</v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ht="14.25" customHeight="1">
      <c r="A84" s="75"/>
      <c r="B84" s="75"/>
      <c r="C84" s="75"/>
      <c r="D84" s="75"/>
      <c r="E84" s="75" t="s">
        <v>140</v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ht="14.25" customHeight="1">
      <c r="A85" s="75"/>
      <c r="B85" s="75"/>
      <c r="C85" s="75"/>
      <c r="D85" s="75"/>
      <c r="E85" s="75" t="s">
        <v>141</v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ht="14.25" customHeight="1">
      <c r="A86" s="75"/>
      <c r="B86" s="75"/>
      <c r="C86" s="75"/>
      <c r="D86" s="75"/>
      <c r="E86" s="75" t="s">
        <v>142</v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ht="14.25" customHeight="1">
      <c r="A87" s="75"/>
      <c r="B87" s="75"/>
      <c r="C87" s="75"/>
      <c r="D87" s="75"/>
      <c r="E87" s="75" t="s">
        <v>143</v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ht="14.25" customHeight="1">
      <c r="A88" s="75"/>
      <c r="B88" s="75"/>
      <c r="C88" s="75"/>
      <c r="D88" s="75"/>
      <c r="E88" s="75" t="s">
        <v>144</v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ht="14.25" customHeight="1">
      <c r="A89" s="75"/>
      <c r="B89" s="75"/>
      <c r="C89" s="75"/>
      <c r="D89" s="75"/>
      <c r="E89" s="75" t="s">
        <v>145</v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ht="14.25" customHeight="1">
      <c r="A90" s="75"/>
      <c r="B90" s="75"/>
      <c r="C90" s="75"/>
      <c r="D90" s="75"/>
      <c r="E90" s="75" t="s">
        <v>146</v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ht="14.25" customHeight="1">
      <c r="A91" s="75"/>
      <c r="B91" s="75"/>
      <c r="C91" s="75"/>
      <c r="D91" s="75"/>
      <c r="E91" s="75" t="s">
        <v>147</v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ht="14.25" customHeight="1">
      <c r="A92" s="75"/>
      <c r="B92" s="75"/>
      <c r="C92" s="75"/>
      <c r="D92" s="75"/>
      <c r="E92" s="75" t="s">
        <v>148</v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ht="14.25" customHeight="1">
      <c r="A93" s="75"/>
      <c r="B93" s="75"/>
      <c r="C93" s="75"/>
      <c r="D93" s="75"/>
      <c r="E93" s="75" t="s">
        <v>149</v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ht="14.25" customHeight="1">
      <c r="A94" s="75"/>
      <c r="B94" s="75"/>
      <c r="C94" s="75"/>
      <c r="D94" s="75"/>
      <c r="E94" s="75" t="s">
        <v>150</v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ht="14.25" customHeight="1">
      <c r="A95" s="75"/>
      <c r="B95" s="75"/>
      <c r="C95" s="75"/>
      <c r="D95" s="75"/>
      <c r="E95" s="75" t="s">
        <v>151</v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ht="14.25" customHeight="1">
      <c r="A96" s="75"/>
      <c r="B96" s="75"/>
      <c r="C96" s="75"/>
      <c r="D96" s="75"/>
      <c r="E96" s="75" t="s">
        <v>152</v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ht="14.25" customHeight="1">
      <c r="A97" s="75"/>
      <c r="B97" s="75"/>
      <c r="C97" s="75"/>
      <c r="D97" s="75"/>
      <c r="E97" s="75" t="s">
        <v>153</v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ht="14.25" customHeight="1">
      <c r="A98" s="75"/>
      <c r="B98" s="75"/>
      <c r="C98" s="75"/>
      <c r="D98" s="75"/>
      <c r="E98" s="75" t="s">
        <v>154</v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ht="14.25" customHeight="1">
      <c r="A99" s="75"/>
      <c r="B99" s="75"/>
      <c r="C99" s="75"/>
      <c r="D99" s="75"/>
      <c r="E99" s="75" t="s">
        <v>155</v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ht="14.25" customHeight="1">
      <c r="A100" s="75"/>
      <c r="B100" s="75"/>
      <c r="C100" s="75"/>
      <c r="D100" s="75"/>
      <c r="E100" s="75" t="s">
        <v>156</v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ht="14.25" customHeight="1">
      <c r="A101" s="75"/>
      <c r="B101" s="75"/>
      <c r="C101" s="75"/>
      <c r="D101" s="75"/>
      <c r="E101" s="75" t="s">
        <v>157</v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ht="14.25" customHeight="1">
      <c r="A102" s="75"/>
      <c r="B102" s="75"/>
      <c r="C102" s="75"/>
      <c r="D102" s="75"/>
      <c r="E102" s="75" t="s">
        <v>158</v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ht="14.25" customHeight="1">
      <c r="A103" s="75"/>
      <c r="B103" s="75"/>
      <c r="C103" s="75"/>
      <c r="D103" s="75"/>
      <c r="E103" s="75" t="s">
        <v>159</v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ht="14.25" customHeight="1">
      <c r="A104" s="75"/>
      <c r="B104" s="75"/>
      <c r="C104" s="75"/>
      <c r="D104" s="75"/>
      <c r="E104" s="75" t="s">
        <v>160</v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ht="14.25" customHeight="1">
      <c r="A105" s="75"/>
      <c r="B105" s="75"/>
      <c r="C105" s="75"/>
      <c r="D105" s="75"/>
      <c r="E105" s="75" t="s">
        <v>161</v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ht="14.25" customHeight="1">
      <c r="A106" s="75"/>
      <c r="B106" s="75"/>
      <c r="C106" s="75"/>
      <c r="D106" s="75"/>
      <c r="E106" s="75" t="s">
        <v>162</v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ht="14.25" customHeight="1">
      <c r="A107" s="75"/>
      <c r="B107" s="75"/>
      <c r="C107" s="75"/>
      <c r="D107" s="75"/>
      <c r="E107" s="75" t="s">
        <v>163</v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ht="14.25" customHeight="1">
      <c r="A108" s="75"/>
      <c r="B108" s="75"/>
      <c r="C108" s="75"/>
      <c r="D108" s="75"/>
      <c r="E108" s="75" t="s">
        <v>164</v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ht="14.25" customHeight="1">
      <c r="A109" s="75"/>
      <c r="B109" s="75"/>
      <c r="C109" s="75"/>
      <c r="D109" s="75"/>
      <c r="E109" s="75" t="s">
        <v>165</v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ht="14.25" customHeight="1">
      <c r="A110" s="75"/>
      <c r="B110" s="75"/>
      <c r="C110" s="75"/>
      <c r="D110" s="75"/>
      <c r="E110" s="75" t="s">
        <v>166</v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ht="14.25" customHeight="1">
      <c r="A111" s="75"/>
      <c r="B111" s="75"/>
      <c r="C111" s="75"/>
      <c r="D111" s="75"/>
      <c r="E111" s="75" t="s">
        <v>167</v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ht="14.25" customHeight="1">
      <c r="A112" s="75"/>
      <c r="B112" s="75"/>
      <c r="C112" s="75"/>
      <c r="D112" s="75"/>
      <c r="E112" s="75" t="s">
        <v>168</v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ht="14.25" customHeight="1">
      <c r="A113" s="75"/>
      <c r="B113" s="75"/>
      <c r="C113" s="75"/>
      <c r="D113" s="75"/>
      <c r="E113" s="75" t="s">
        <v>169</v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ht="14.25" customHeight="1">
      <c r="A114" s="75"/>
      <c r="B114" s="75"/>
      <c r="C114" s="75"/>
      <c r="D114" s="75"/>
      <c r="E114" s="75" t="s">
        <v>170</v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ht="14.25" customHeight="1">
      <c r="A115" s="75"/>
      <c r="B115" s="75"/>
      <c r="C115" s="75"/>
      <c r="D115" s="75"/>
      <c r="E115" s="75" t="s">
        <v>171</v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ht="14.25" customHeight="1">
      <c r="A116" s="75"/>
      <c r="B116" s="75"/>
      <c r="C116" s="75"/>
      <c r="D116" s="75"/>
      <c r="E116" s="75" t="s">
        <v>172</v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ht="14.25" customHeight="1">
      <c r="A117" s="75"/>
      <c r="B117" s="75"/>
      <c r="C117" s="75"/>
      <c r="D117" s="75"/>
      <c r="E117" s="75" t="s">
        <v>173</v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ht="14.25" customHeight="1">
      <c r="A118" s="75"/>
      <c r="B118" s="75"/>
      <c r="C118" s="75"/>
      <c r="D118" s="75"/>
      <c r="E118" s="75" t="s">
        <v>174</v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ht="14.25" customHeight="1">
      <c r="A119" s="75"/>
      <c r="B119" s="75"/>
      <c r="C119" s="75"/>
      <c r="D119" s="75"/>
      <c r="E119" s="75" t="s">
        <v>175</v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ht="14.25" customHeight="1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ht="14.25" customHeight="1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ht="14.25" customHeight="1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ht="14.25" customHeight="1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ht="14.25" customHeight="1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ht="14.25" customHeight="1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ht="14.25" customHeight="1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ht="14.25" customHeight="1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ht="14.25" customHeight="1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ht="14.25" customHeight="1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ht="14.25" customHeight="1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ht="14.25" customHeight="1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ht="14.25" customHeight="1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ht="14.25" customHeight="1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ht="14.25" customHeight="1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ht="14.25" customHeight="1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ht="14.25" customHeight="1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ht="14.25" customHeight="1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ht="14.25" customHeight="1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ht="14.25" customHeight="1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ht="14.25" customHeight="1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ht="14.25" customHeight="1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ht="14.25" customHeight="1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ht="14.25" customHeight="1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ht="14.25" customHeight="1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ht="14.25" customHeight="1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ht="14.25" customHeight="1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ht="14.25" customHeight="1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ht="14.25" customHeight="1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ht="14.25" customHeight="1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ht="14.25" customHeight="1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ht="14.25" customHeight="1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ht="14.25" customHeight="1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ht="14.25" customHeight="1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ht="14.25" customHeight="1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ht="14.25" customHeight="1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ht="14.25" customHeight="1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ht="14.25" customHeight="1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ht="14.25" customHeight="1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ht="14.25" customHeight="1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ht="14.25" customHeight="1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ht="14.25" customHeight="1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ht="14.25" customHeight="1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ht="14.25" customHeight="1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ht="14.25" customHeight="1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ht="14.25" customHeight="1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ht="14.25" customHeight="1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ht="14.25" customHeight="1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ht="14.25" customHeight="1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ht="14.25" customHeight="1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ht="14.25" customHeight="1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ht="14.25" customHeight="1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ht="14.25" customHeight="1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ht="14.25" customHeight="1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ht="14.25" customHeight="1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ht="14.25" customHeight="1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ht="14.25" customHeight="1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ht="14.25" customHeight="1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ht="14.25" customHeight="1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ht="14.25" customHeight="1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ht="14.25" customHeight="1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ht="14.25" customHeight="1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ht="14.25" customHeight="1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ht="14.25" customHeight="1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ht="14.25" customHeight="1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ht="14.25" customHeight="1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ht="14.25" customHeight="1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ht="14.25" customHeight="1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ht="14.25" customHeight="1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ht="14.25" customHeight="1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ht="14.25" customHeight="1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ht="14.25" customHeight="1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ht="14.25" customHeight="1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ht="14.25" customHeight="1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ht="14.25" customHeight="1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ht="14.25" customHeight="1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ht="14.25" customHeight="1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ht="14.25" customHeight="1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ht="14.25" customHeight="1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ht="14.25" customHeight="1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ht="14.25" customHeight="1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ht="14.25" customHeight="1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ht="14.25" customHeight="1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ht="14.25" customHeight="1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ht="14.25" customHeight="1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ht="14.25" customHeight="1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ht="14.25" customHeight="1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ht="14.25" customHeight="1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ht="14.25" customHeight="1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ht="14.25" customHeight="1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ht="14.25" customHeight="1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ht="14.25" customHeight="1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ht="14.25" customHeight="1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ht="14.25" customHeight="1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ht="14.25" customHeight="1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ht="14.25" customHeight="1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ht="14.25" customHeight="1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ht="14.25" customHeight="1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ht="14.25" customHeight="1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ht="14.25" customHeight="1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ht="14.25" customHeight="1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ht="14.25" customHeight="1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ht="14.25" customHeight="1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ht="14.25" customHeight="1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ht="14.25" customHeight="1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ht="14.25" customHeight="1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ht="14.25" customHeight="1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ht="14.25" customHeight="1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ht="14.25" customHeight="1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ht="14.25" customHeight="1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ht="14.25" customHeight="1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ht="14.25" customHeight="1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ht="14.25" customHeight="1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ht="14.25" customHeight="1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ht="14.25" customHeight="1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ht="14.25" customHeight="1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ht="14.25" customHeight="1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ht="14.25" customHeight="1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ht="14.25" customHeight="1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ht="14.25" customHeight="1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ht="14.25" customHeight="1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ht="14.25" customHeight="1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ht="14.25" customHeight="1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ht="14.25" customHeight="1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ht="14.25" customHeight="1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ht="14.25" customHeight="1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ht="14.25" customHeight="1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ht="14.25" customHeight="1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ht="14.25" customHeight="1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ht="14.25" customHeight="1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ht="14.25" customHeight="1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ht="14.25" customHeight="1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ht="14.25" customHeight="1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ht="14.25" customHeight="1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ht="14.25" customHeight="1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ht="14.25" customHeight="1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ht="14.25" customHeight="1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ht="14.25" customHeight="1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ht="14.25" customHeight="1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ht="14.25" customHeight="1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ht="14.25" customHeight="1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ht="14.25" customHeight="1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ht="14.25" customHeight="1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ht="14.25" customHeight="1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ht="14.25" customHeight="1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ht="14.25" customHeight="1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ht="14.25" customHeight="1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ht="14.25" customHeight="1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ht="14.25" customHeight="1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ht="14.25" customHeight="1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ht="14.25" customHeight="1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ht="14.25" customHeight="1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ht="14.25" customHeight="1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ht="14.25" customHeight="1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ht="14.25" customHeight="1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ht="14.25" customHeight="1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ht="14.25" customHeight="1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ht="14.25" customHeight="1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ht="14.25" customHeight="1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ht="14.25" customHeight="1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ht="14.25" customHeight="1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ht="14.25" customHeight="1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ht="14.25" customHeight="1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ht="14.25" customHeight="1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ht="14.25" customHeight="1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ht="14.25" customHeight="1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ht="14.25" customHeight="1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ht="14.25" customHeight="1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ht="14.25" customHeight="1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ht="14.25" customHeight="1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ht="14.25" customHeight="1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ht="14.25" customHeight="1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ht="14.25" customHeight="1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ht="14.25" customHeight="1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ht="14.25" customHeight="1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ht="14.25" customHeight="1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ht="14.25" customHeight="1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ht="14.25" customHeight="1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ht="14.25" customHeight="1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ht="14.25" customHeight="1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ht="14.25" customHeight="1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ht="14.25" customHeight="1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ht="14.25" customHeight="1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ht="14.25" customHeight="1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ht="14.25" customHeight="1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ht="14.25" customHeight="1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ht="14.25" customHeight="1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ht="14.25" customHeight="1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ht="14.25" customHeight="1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ht="14.25" customHeight="1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ht="14.25" customHeight="1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ht="14.25" customHeight="1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ht="14.25" customHeight="1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ht="14.25" customHeight="1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ht="14.25" customHeight="1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ht="14.25" customHeight="1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ht="14.25" customHeight="1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ht="14.25" customHeight="1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ht="14.25" customHeight="1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ht="14.25" customHeight="1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ht="14.25" customHeight="1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ht="14.25" customHeight="1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ht="14.25" customHeight="1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ht="14.25" customHeight="1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ht="14.25" customHeight="1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ht="14.25" customHeight="1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ht="14.25" customHeight="1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ht="14.25" customHeight="1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ht="14.25" customHeight="1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ht="14.25" customHeight="1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ht="14.25" customHeight="1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ht="14.25" customHeight="1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ht="14.25" customHeight="1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ht="14.25" customHeight="1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ht="14.25" customHeight="1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ht="14.25" customHeight="1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ht="14.25" customHeight="1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ht="14.25" customHeight="1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ht="14.25" customHeight="1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ht="14.25" customHeight="1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ht="14.25" customHeight="1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ht="14.25" customHeight="1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ht="14.25" customHeight="1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ht="14.25" customHeight="1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ht="14.25" customHeight="1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ht="14.25" customHeight="1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ht="14.25" customHeight="1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ht="14.25" customHeight="1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ht="14.25" customHeight="1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ht="14.25" customHeight="1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ht="14.25" customHeight="1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ht="14.25" customHeight="1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ht="14.25" customHeight="1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ht="14.25" customHeight="1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ht="14.25" customHeight="1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ht="14.25" customHeight="1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ht="14.25" customHeight="1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ht="14.25" customHeight="1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ht="14.25" customHeight="1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ht="14.25" customHeight="1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ht="14.25" customHeight="1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ht="14.25" customHeight="1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ht="14.25" customHeight="1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ht="14.25" customHeight="1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ht="14.25" customHeight="1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ht="14.25" customHeight="1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ht="14.25" customHeight="1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ht="14.25" customHeight="1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ht="14.25" customHeight="1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ht="14.25" customHeight="1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ht="14.25" customHeight="1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ht="14.25" customHeight="1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ht="14.25" customHeight="1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ht="14.25" customHeight="1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ht="14.25" customHeight="1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ht="14.25" customHeight="1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ht="14.25" customHeight="1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ht="14.25" customHeight="1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ht="14.25" customHeight="1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ht="14.25" customHeight="1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ht="14.25" customHeight="1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ht="14.25" customHeight="1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ht="14.25" customHeight="1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ht="14.25" customHeight="1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ht="14.25" customHeight="1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ht="14.25" customHeight="1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ht="14.25" customHeight="1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ht="14.25" customHeight="1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ht="14.25" customHeight="1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ht="14.25" customHeight="1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ht="14.25" customHeight="1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ht="14.25" customHeight="1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ht="14.25" customHeight="1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ht="14.25" customHeight="1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ht="14.25" customHeight="1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ht="14.25" customHeight="1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ht="14.25" customHeight="1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ht="14.25" customHeight="1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ht="14.25" customHeight="1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ht="14.25" customHeight="1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ht="14.25" customHeight="1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ht="14.25" customHeight="1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ht="14.25" customHeight="1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ht="14.25" customHeight="1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ht="14.25" customHeight="1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ht="14.25" customHeight="1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ht="14.25" customHeight="1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ht="14.25" customHeight="1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ht="14.25" customHeight="1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ht="14.25" customHeight="1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ht="14.25" customHeight="1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ht="14.25" customHeight="1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ht="14.25" customHeight="1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ht="14.25" customHeight="1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ht="14.25" customHeight="1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ht="14.25" customHeight="1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ht="14.25" customHeight="1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ht="14.25" customHeight="1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ht="14.25" customHeight="1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ht="14.25" customHeight="1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ht="14.25" customHeight="1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ht="14.25" customHeight="1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ht="14.25" customHeight="1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ht="14.25" customHeight="1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ht="14.25" customHeight="1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ht="14.25" customHeight="1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ht="14.25" customHeight="1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ht="14.25" customHeight="1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ht="14.25" customHeight="1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ht="14.25" customHeight="1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ht="14.25" customHeight="1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ht="14.25" customHeight="1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ht="14.25" customHeight="1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ht="14.25" customHeight="1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ht="14.25" customHeight="1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ht="14.25" customHeight="1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ht="14.25" customHeight="1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ht="14.25" customHeight="1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ht="14.25" customHeight="1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ht="14.25" customHeight="1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ht="14.25" customHeight="1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ht="14.25" customHeight="1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ht="14.25" customHeight="1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ht="14.25" customHeight="1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ht="14.25" customHeight="1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ht="14.25" customHeight="1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ht="14.25" customHeight="1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ht="14.25" customHeight="1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ht="14.25" customHeight="1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ht="14.25" customHeight="1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ht="14.25" customHeight="1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ht="14.25" customHeight="1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ht="14.25" customHeight="1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ht="14.25" customHeight="1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ht="14.25" customHeight="1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ht="14.25" customHeight="1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ht="14.25" customHeight="1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ht="14.25" customHeight="1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ht="14.25" customHeight="1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ht="14.25" customHeight="1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ht="14.25" customHeight="1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ht="14.25" customHeight="1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ht="14.25" customHeight="1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ht="14.25" customHeight="1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ht="14.25" customHeight="1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ht="14.25" customHeight="1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ht="14.25" customHeight="1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ht="14.25" customHeight="1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ht="14.25" customHeight="1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ht="14.25" customHeight="1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ht="14.25" customHeight="1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ht="14.25" customHeight="1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ht="14.25" customHeight="1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ht="14.25" customHeight="1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ht="14.25" customHeight="1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ht="14.25" customHeight="1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ht="14.25" customHeight="1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ht="14.25" customHeight="1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ht="14.25" customHeight="1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ht="14.25" customHeight="1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ht="14.25" customHeight="1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ht="14.25" customHeight="1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ht="14.25" customHeight="1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ht="14.25" customHeight="1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ht="14.25" customHeight="1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ht="14.25" customHeight="1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ht="14.25" customHeight="1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ht="14.25" customHeight="1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ht="14.25" customHeight="1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ht="14.25" customHeight="1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ht="14.25" customHeight="1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ht="14.25" customHeight="1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ht="14.25" customHeight="1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ht="14.25" customHeight="1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ht="14.25" customHeight="1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ht="14.25" customHeight="1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ht="14.25" customHeight="1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ht="14.25" customHeight="1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ht="14.25" customHeight="1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ht="14.25" customHeight="1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ht="14.25" customHeight="1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ht="14.25" customHeight="1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ht="14.25" customHeight="1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ht="14.25" customHeight="1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ht="14.25" customHeight="1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ht="14.25" customHeight="1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ht="14.25" customHeight="1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ht="14.25" customHeight="1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ht="14.25" customHeight="1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ht="14.25" customHeight="1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ht="14.25" customHeight="1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ht="14.25" customHeight="1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ht="14.25" customHeight="1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ht="14.25" customHeight="1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ht="14.25" customHeight="1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ht="14.25" customHeight="1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ht="14.25" customHeight="1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ht="14.25" customHeight="1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ht="14.25" customHeight="1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ht="14.25" customHeight="1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ht="14.25" customHeight="1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ht="14.25" customHeight="1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ht="14.25" customHeight="1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ht="14.25" customHeight="1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ht="14.25" customHeight="1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ht="14.25" customHeight="1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ht="14.25" customHeight="1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ht="14.25" customHeight="1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ht="14.25" customHeight="1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ht="14.25" customHeight="1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ht="14.25" customHeight="1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ht="14.25" customHeight="1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ht="14.25" customHeight="1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ht="14.25" customHeight="1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ht="14.25" customHeight="1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ht="14.25" customHeight="1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ht="14.25" customHeight="1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ht="14.25" customHeight="1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ht="14.25" customHeight="1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ht="14.25" customHeight="1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ht="14.25" customHeight="1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ht="14.25" customHeight="1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ht="14.25" customHeight="1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ht="14.25" customHeight="1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ht="14.25" customHeight="1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ht="14.25" customHeight="1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ht="14.25" customHeight="1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ht="14.25" customHeight="1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ht="14.25" customHeight="1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ht="14.25" customHeight="1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ht="14.25" customHeight="1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ht="14.25" customHeight="1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ht="14.25" customHeight="1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ht="14.25" customHeight="1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ht="14.25" customHeight="1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ht="14.25" customHeight="1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ht="14.25" customHeight="1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ht="14.25" customHeight="1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ht="14.25" customHeight="1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ht="14.25" customHeight="1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ht="14.25" customHeight="1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ht="14.25" customHeight="1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ht="14.25" customHeight="1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ht="14.25" customHeight="1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ht="14.25" customHeight="1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ht="14.25" customHeight="1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ht="14.25" customHeight="1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ht="14.25" customHeight="1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ht="14.25" customHeight="1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ht="14.25" customHeight="1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ht="14.25" customHeight="1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ht="14.25" customHeight="1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ht="14.25" customHeight="1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ht="14.25" customHeight="1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ht="14.25" customHeight="1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ht="14.25" customHeight="1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ht="14.25" customHeight="1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ht="14.25" customHeight="1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ht="14.25" customHeight="1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ht="14.25" customHeight="1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ht="14.25" customHeight="1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ht="14.25" customHeight="1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ht="14.25" customHeight="1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ht="14.25" customHeight="1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ht="14.25" customHeight="1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ht="14.25" customHeight="1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ht="14.25" customHeight="1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ht="14.25" customHeight="1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ht="14.25" customHeight="1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ht="14.25" customHeight="1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ht="14.25" customHeight="1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ht="14.25" customHeight="1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ht="14.25" customHeight="1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ht="14.25" customHeight="1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ht="14.25" customHeight="1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ht="14.25" customHeight="1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ht="14.25" customHeight="1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ht="14.25" customHeight="1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ht="14.25" customHeight="1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ht="14.25" customHeight="1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ht="14.25" customHeight="1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ht="14.25" customHeight="1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ht="14.25" customHeight="1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ht="14.25" customHeight="1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ht="14.25" customHeight="1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ht="14.25" customHeight="1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ht="14.25" customHeight="1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ht="14.25" customHeight="1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ht="14.25" customHeight="1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ht="14.25" customHeight="1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ht="14.25" customHeight="1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ht="14.25" customHeight="1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ht="14.25" customHeight="1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ht="14.25" customHeight="1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ht="14.25" customHeight="1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ht="14.25" customHeight="1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ht="14.25" customHeight="1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ht="14.25" customHeight="1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ht="14.25" customHeight="1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ht="14.25" customHeight="1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ht="14.25" customHeight="1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ht="14.25" customHeight="1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ht="14.25" customHeight="1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ht="14.25" customHeight="1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ht="14.25" customHeight="1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ht="14.25" customHeight="1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ht="14.25" customHeight="1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ht="14.25" customHeight="1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ht="14.25" customHeight="1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ht="14.25" customHeight="1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ht="14.25" customHeight="1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ht="14.25" customHeight="1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ht="14.25" customHeight="1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ht="14.25" customHeight="1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ht="14.25" customHeight="1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ht="14.25" customHeight="1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ht="14.25" customHeight="1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ht="14.25" customHeight="1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ht="14.25" customHeight="1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ht="14.25" customHeight="1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ht="14.25" customHeight="1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ht="14.25" customHeight="1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ht="14.25" customHeight="1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ht="14.25" customHeight="1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ht="14.25" customHeight="1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ht="14.25" customHeight="1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ht="14.25" customHeight="1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ht="14.25" customHeight="1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ht="14.25" customHeight="1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ht="14.25" customHeight="1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ht="14.25" customHeight="1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ht="14.25" customHeight="1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ht="14.25" customHeight="1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ht="14.25" customHeight="1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ht="14.25" customHeight="1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ht="14.25" customHeight="1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ht="14.25" customHeight="1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ht="14.25" customHeight="1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ht="14.25" customHeight="1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ht="14.25" customHeight="1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ht="14.25" customHeight="1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ht="14.25" customHeight="1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ht="14.25" customHeight="1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ht="14.25" customHeight="1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ht="14.25" customHeight="1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ht="14.25" customHeight="1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ht="14.25" customHeight="1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ht="14.25" customHeight="1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ht="14.25" customHeight="1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ht="14.25" customHeight="1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ht="14.25" customHeight="1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ht="14.25" customHeight="1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ht="14.25" customHeight="1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ht="14.25" customHeight="1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ht="14.25" customHeight="1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ht="14.25" customHeight="1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ht="14.25" customHeight="1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ht="14.25" customHeight="1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ht="14.25" customHeight="1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ht="14.25" customHeight="1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ht="14.25" customHeight="1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ht="14.25" customHeight="1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ht="14.25" customHeight="1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ht="14.25" customHeight="1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ht="14.25" customHeight="1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ht="14.25" customHeight="1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ht="14.25" customHeight="1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ht="14.25" customHeight="1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ht="14.25" customHeight="1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ht="14.25" customHeight="1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ht="14.25" customHeight="1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ht="14.25" customHeight="1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ht="14.25" customHeight="1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ht="14.25" customHeight="1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ht="14.25" customHeight="1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ht="14.25" customHeight="1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ht="14.25" customHeight="1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ht="14.25" customHeight="1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ht="14.25" customHeight="1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ht="14.25" customHeight="1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ht="14.25" customHeight="1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ht="14.25" customHeight="1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ht="14.25" customHeight="1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ht="14.25" customHeight="1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ht="14.25" customHeight="1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ht="14.25" customHeight="1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ht="14.25" customHeight="1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ht="14.25" customHeight="1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ht="14.25" customHeight="1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ht="14.25" customHeight="1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ht="14.25" customHeight="1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ht="14.25" customHeight="1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ht="14.25" customHeight="1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ht="14.25" customHeight="1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ht="14.25" customHeight="1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ht="14.25" customHeight="1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ht="14.25" customHeight="1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ht="14.25" customHeight="1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ht="14.25" customHeight="1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ht="14.25" customHeight="1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ht="14.25" customHeight="1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ht="14.25" customHeight="1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ht="14.25" customHeight="1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ht="14.25" customHeight="1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ht="14.25" customHeight="1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ht="14.25" customHeight="1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ht="14.25" customHeight="1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ht="14.25" customHeight="1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ht="14.25" customHeight="1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ht="14.25" customHeight="1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ht="14.25" customHeight="1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ht="14.25" customHeight="1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ht="14.25" customHeight="1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ht="14.25" customHeight="1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ht="14.25" customHeight="1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ht="14.25" customHeight="1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ht="14.25" customHeight="1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ht="14.25" customHeight="1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ht="14.25" customHeight="1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ht="14.25" customHeight="1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ht="14.25" customHeight="1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ht="14.25" customHeight="1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ht="14.25" customHeight="1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ht="14.25" customHeight="1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ht="14.25" customHeight="1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ht="14.25" customHeight="1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ht="14.25" customHeight="1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ht="14.25" customHeight="1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ht="14.25" customHeight="1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ht="14.25" customHeight="1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ht="14.25" customHeight="1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ht="14.25" customHeight="1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ht="14.25" customHeight="1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ht="14.25" customHeight="1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ht="14.25" customHeight="1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ht="14.25" customHeight="1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ht="14.25" customHeight="1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ht="14.25" customHeight="1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ht="14.25" customHeight="1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ht="14.25" customHeight="1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ht="14.25" customHeight="1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ht="14.25" customHeight="1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ht="14.25" customHeight="1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ht="14.25" customHeight="1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ht="14.25" customHeight="1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ht="14.25" customHeight="1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ht="14.25" customHeight="1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ht="14.25" customHeight="1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ht="14.25" customHeight="1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ht="14.25" customHeight="1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ht="14.25" customHeight="1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ht="14.25" customHeight="1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ht="14.25" customHeight="1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ht="14.25" customHeight="1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ht="14.25" customHeight="1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ht="14.25" customHeight="1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ht="14.25" customHeight="1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ht="14.25" customHeight="1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ht="14.25" customHeight="1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ht="14.25" customHeight="1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ht="14.25" customHeight="1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ht="14.25" customHeight="1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ht="14.25" customHeight="1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ht="14.25" customHeight="1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ht="14.25" customHeight="1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ht="14.25" customHeight="1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ht="14.25" customHeight="1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ht="14.25" customHeight="1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ht="14.25" customHeight="1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ht="14.25" customHeight="1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ht="14.25" customHeight="1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ht="14.25" customHeight="1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ht="14.25" customHeight="1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ht="14.25" customHeight="1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ht="14.25" customHeight="1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ht="14.25" customHeight="1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ht="14.25" customHeight="1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ht="14.25" customHeight="1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ht="14.25" customHeight="1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ht="14.25" customHeight="1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ht="14.25" customHeight="1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ht="14.25" customHeight="1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ht="14.25" customHeight="1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ht="14.25" customHeight="1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ht="14.25" customHeight="1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ht="14.25" customHeight="1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ht="14.25" customHeight="1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ht="14.25" customHeight="1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ht="14.25" customHeight="1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ht="14.25" customHeight="1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ht="14.25" customHeight="1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ht="14.25" customHeight="1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ht="14.25" customHeight="1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ht="14.25" customHeight="1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ht="14.25" customHeight="1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ht="14.25" customHeight="1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ht="14.25" customHeight="1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ht="14.25" customHeight="1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ht="14.25" customHeight="1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ht="14.25" customHeight="1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ht="14.25" customHeight="1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ht="14.25" customHeight="1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ht="14.25" customHeight="1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ht="14.25" customHeight="1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ht="14.25" customHeight="1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ht="14.25" customHeight="1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ht="14.25" customHeight="1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ht="14.25" customHeight="1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ht="14.25" customHeight="1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ht="14.25" customHeight="1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ht="14.25" customHeight="1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ht="14.25" customHeight="1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ht="14.25" customHeight="1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ht="14.25" customHeight="1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ht="14.25" customHeight="1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ht="14.25" customHeight="1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ht="14.25" customHeight="1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ht="14.25" customHeight="1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ht="14.25" customHeight="1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ht="14.25" customHeight="1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ht="14.25" customHeight="1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ht="14.25" customHeight="1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ht="14.25" customHeight="1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ht="14.25" customHeight="1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ht="14.25" customHeight="1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ht="14.25" customHeight="1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ht="14.25" customHeight="1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ht="14.25" customHeight="1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ht="14.25" customHeight="1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ht="14.25" customHeight="1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ht="14.25" customHeight="1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ht="14.25" customHeight="1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ht="14.25" customHeight="1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ht="14.25" customHeight="1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ht="14.25" customHeight="1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ht="14.25" customHeight="1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ht="14.25" customHeight="1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ht="14.25" customHeight="1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ht="14.25" customHeight="1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ht="14.25" customHeight="1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ht="14.25" customHeight="1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ht="14.25" customHeight="1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ht="14.25" customHeight="1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ht="14.25" customHeight="1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ht="14.25" customHeight="1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ht="14.25" customHeight="1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ht="14.25" customHeight="1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ht="14.25" customHeight="1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ht="14.25" customHeight="1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ht="14.25" customHeight="1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ht="14.25" customHeight="1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ht="14.25" customHeight="1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ht="14.25" customHeight="1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ht="14.25" customHeight="1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ht="14.25" customHeight="1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ht="14.25" customHeight="1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ht="14.25" customHeight="1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ht="14.25" customHeight="1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ht="14.25" customHeight="1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ht="14.25" customHeight="1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ht="14.25" customHeight="1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ht="14.25" customHeight="1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ht="14.25" customHeight="1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ht="14.25" customHeight="1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ht="14.25" customHeight="1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ht="14.25" customHeight="1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ht="14.25" customHeight="1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ht="14.25" customHeight="1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ht="14.25" customHeight="1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ht="14.25" customHeight="1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ht="14.25" customHeight="1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ht="14.25" customHeight="1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ht="14.25" customHeight="1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ht="14.25" customHeight="1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ht="14.25" customHeight="1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ht="14.25" customHeight="1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ht="14.25" customHeight="1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ht="14.25" customHeight="1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ht="14.25" customHeight="1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ht="14.25" customHeight="1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ht="14.25" customHeight="1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ht="14.25" customHeight="1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ht="14.25" customHeight="1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ht="14.25" customHeight="1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ht="14.25" customHeight="1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ht="14.25" customHeight="1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ht="14.25" customHeight="1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ht="14.25" customHeight="1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ht="14.25" customHeight="1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ht="14.25" customHeight="1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ht="14.25" customHeight="1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ht="14.25" customHeight="1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ht="14.25" customHeight="1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ht="14.25" customHeight="1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ht="14.25" customHeight="1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ht="14.25" customHeight="1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ht="14.25" customHeight="1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ht="14.25" customHeight="1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ht="14.25" customHeight="1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ht="14.25" customHeight="1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ht="14.25" customHeight="1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ht="14.25" customHeight="1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ht="14.25" customHeight="1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ht="14.25" customHeight="1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ht="14.25" customHeight="1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ht="14.25" customHeight="1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ht="14.25" customHeight="1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ht="14.25" customHeight="1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ht="14.25" customHeight="1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ht="14.25" customHeight="1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ht="14.25" customHeight="1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ht="14.25" customHeight="1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ht="14.25" customHeight="1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ht="14.25" customHeight="1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ht="14.25" customHeight="1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ht="14.25" customHeight="1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ht="14.25" customHeight="1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ht="14.25" customHeight="1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ht="14.25" customHeight="1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ht="14.25" customHeight="1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ht="14.25" customHeight="1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ht="14.25" customHeight="1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ht="14.25" customHeight="1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ht="14.25" customHeight="1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ht="14.25" customHeight="1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ht="14.25" customHeight="1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ht="14.25" customHeight="1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ht="14.25" customHeight="1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ht="14.25" customHeight="1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ht="14.25" customHeight="1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ht="14.25" customHeight="1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ht="14.25" customHeight="1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ht="14.25" customHeight="1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ht="14.25" customHeight="1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ht="14.25" customHeight="1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ht="14.25" customHeight="1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ht="14.25" customHeight="1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ht="14.25" customHeight="1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ht="14.25" customHeight="1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ht="14.25" customHeight="1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ht="14.25" customHeight="1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ht="14.25" customHeight="1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ht="14.25" customHeight="1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ht="14.25" customHeight="1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ht="14.25" customHeight="1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ht="14.25" customHeight="1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ht="14.25" customHeight="1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ht="14.25" customHeight="1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ht="14.25" customHeight="1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ht="14.25" customHeight="1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ht="14.25" customHeight="1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ht="14.25" customHeight="1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ht="14.25" customHeight="1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ht="14.25" customHeight="1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ht="14.25" customHeight="1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ht="14.25" customHeight="1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ht="14.25" customHeight="1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ht="14.25" customHeight="1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ht="14.25" customHeight="1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ht="14.25" customHeight="1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ht="14.25" customHeight="1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ht="14.25" customHeight="1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ht="14.25" customHeight="1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ht="14.25" customHeight="1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ht="14.25" customHeight="1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ht="14.25" customHeight="1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ht="14.25" customHeight="1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ht="14.25" customHeight="1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ht="14.25" customHeight="1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ht="14.25" customHeight="1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ht="14.25" customHeight="1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ht="14.25" customHeight="1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ht="14.25" customHeight="1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ht="14.25" customHeight="1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ht="14.25" customHeight="1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ht="14.25" customHeight="1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ht="14.25" customHeight="1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ht="14.25" customHeight="1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ht="14.25" customHeight="1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ht="14.25" customHeight="1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ht="14.25" customHeight="1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outlinePr summaryBelow="0" summaryRight="0"/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2.63" defaultRowHeight="15.0" outlineLevelCol="2"/>
  <cols>
    <col customWidth="1" min="1" max="1" width="4.5"/>
    <col customWidth="1" min="2" max="2" width="10.75"/>
    <col customWidth="1" min="3" max="3" width="13.63"/>
    <col customWidth="1" min="4" max="4" width="28.75"/>
    <col customWidth="1" min="5" max="5" width="5.25" outlineLevel="2"/>
    <col customWidth="1" min="6" max="13" width="4.25" outlineLevel="2"/>
    <col customWidth="1" min="14" max="14" width="6.75" outlineLevel="2"/>
    <col customWidth="1" min="15" max="31" width="4.25" outlineLevel="2"/>
    <col customWidth="1" min="32" max="32" width="3.88" outlineLevel="2"/>
    <col customWidth="1" min="33" max="34" width="4.25" outlineLevel="2"/>
    <col customWidth="1" min="35" max="35" width="5.25"/>
    <col customWidth="1" min="36" max="43" width="4.25"/>
    <col customWidth="1" min="44" max="44" width="6.75"/>
    <col customWidth="1" min="45" max="52" width="4.25"/>
    <col customWidth="1" hidden="1" min="53" max="56" width="4.25"/>
    <col customWidth="1" min="57" max="64" width="4.25"/>
    <col customWidth="1" min="65" max="65" width="5.25"/>
    <col customWidth="1" min="66" max="73" width="4.25"/>
    <col customWidth="1" min="74" max="74" width="6.75"/>
    <col customWidth="1" min="75" max="82" width="4.25"/>
    <col customWidth="1" hidden="1" min="83" max="86" width="4.25"/>
    <col customWidth="1" min="87" max="94" width="4.25"/>
    <col customWidth="1" min="95" max="95" width="5.25"/>
    <col customWidth="1" min="96" max="103" width="4.25"/>
    <col customWidth="1" min="104" max="104" width="6.75"/>
    <col customWidth="1" min="105" max="124" width="4.25"/>
    <col customWidth="1" min="125" max="125" width="42.75"/>
  </cols>
  <sheetData>
    <row r="1" ht="15.75" customHeight="1">
      <c r="A1" s="78" t="s">
        <v>5</v>
      </c>
      <c r="B1" s="79"/>
      <c r="C1" s="80"/>
      <c r="D1" s="81" t="str">
        <f>Dashboard!A2</f>
        <v>Metro Manila Center for Health Development</v>
      </c>
      <c r="E1" s="82">
        <v>45292.0</v>
      </c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4"/>
      <c r="AI1" s="85">
        <v>45323.0</v>
      </c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4"/>
      <c r="BM1" s="82">
        <v>45352.0</v>
      </c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4"/>
      <c r="CQ1" s="86" t="s">
        <v>5</v>
      </c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4"/>
      <c r="DU1" s="87" t="s">
        <v>176</v>
      </c>
    </row>
    <row r="2" ht="15.0" customHeight="1">
      <c r="A2" s="88"/>
      <c r="B2" s="89"/>
      <c r="C2" s="90"/>
      <c r="D2" s="91"/>
      <c r="E2" s="92" t="s">
        <v>177</v>
      </c>
      <c r="F2" s="93" t="s">
        <v>178</v>
      </c>
      <c r="G2" s="94" t="s">
        <v>179</v>
      </c>
      <c r="H2" s="95" t="s">
        <v>180</v>
      </c>
      <c r="I2" s="96" t="s">
        <v>181</v>
      </c>
      <c r="J2" s="97"/>
      <c r="K2" s="97"/>
      <c r="L2" s="98"/>
      <c r="M2" s="94" t="s">
        <v>182</v>
      </c>
      <c r="N2" s="93" t="s">
        <v>183</v>
      </c>
      <c r="O2" s="96" t="s">
        <v>184</v>
      </c>
      <c r="P2" s="97"/>
      <c r="Q2" s="97"/>
      <c r="R2" s="98"/>
      <c r="S2" s="96" t="s">
        <v>185</v>
      </c>
      <c r="T2" s="97"/>
      <c r="U2" s="97"/>
      <c r="V2" s="98"/>
      <c r="W2" s="96" t="s">
        <v>186</v>
      </c>
      <c r="X2" s="97"/>
      <c r="Y2" s="97"/>
      <c r="Z2" s="98"/>
      <c r="AA2" s="93" t="s">
        <v>187</v>
      </c>
      <c r="AB2" s="93" t="s">
        <v>188</v>
      </c>
      <c r="AC2" s="99" t="s">
        <v>189</v>
      </c>
      <c r="AD2" s="97"/>
      <c r="AE2" s="97"/>
      <c r="AF2" s="98"/>
      <c r="AG2" s="100" t="s">
        <v>190</v>
      </c>
      <c r="AH2" s="101" t="s">
        <v>191</v>
      </c>
      <c r="AI2" s="92" t="s">
        <v>177</v>
      </c>
      <c r="AJ2" s="93" t="s">
        <v>178</v>
      </c>
      <c r="AK2" s="94" t="s">
        <v>179</v>
      </c>
      <c r="AL2" s="93" t="s">
        <v>180</v>
      </c>
      <c r="AM2" s="96" t="s">
        <v>181</v>
      </c>
      <c r="AN2" s="97"/>
      <c r="AO2" s="97"/>
      <c r="AP2" s="98"/>
      <c r="AQ2" s="94" t="s">
        <v>182</v>
      </c>
      <c r="AR2" s="93" t="s">
        <v>192</v>
      </c>
      <c r="AS2" s="96" t="s">
        <v>184</v>
      </c>
      <c r="AT2" s="97"/>
      <c r="AU2" s="97"/>
      <c r="AV2" s="98"/>
      <c r="AW2" s="96" t="s">
        <v>185</v>
      </c>
      <c r="AX2" s="97"/>
      <c r="AY2" s="97"/>
      <c r="AZ2" s="98"/>
      <c r="BA2" s="96" t="s">
        <v>186</v>
      </c>
      <c r="BB2" s="97"/>
      <c r="BC2" s="97"/>
      <c r="BD2" s="98"/>
      <c r="BE2" s="93" t="s">
        <v>187</v>
      </c>
      <c r="BF2" s="93" t="s">
        <v>188</v>
      </c>
      <c r="BG2" s="99" t="s">
        <v>189</v>
      </c>
      <c r="BH2" s="97"/>
      <c r="BI2" s="97"/>
      <c r="BJ2" s="98"/>
      <c r="BK2" s="100" t="s">
        <v>190</v>
      </c>
      <c r="BL2" s="101" t="s">
        <v>191</v>
      </c>
      <c r="BM2" s="92" t="s">
        <v>177</v>
      </c>
      <c r="BN2" s="93" t="s">
        <v>178</v>
      </c>
      <c r="BO2" s="94" t="s">
        <v>179</v>
      </c>
      <c r="BP2" s="95" t="s">
        <v>180</v>
      </c>
      <c r="BQ2" s="96" t="s">
        <v>181</v>
      </c>
      <c r="BR2" s="97"/>
      <c r="BS2" s="97"/>
      <c r="BT2" s="98"/>
      <c r="BU2" s="94" t="s">
        <v>182</v>
      </c>
      <c r="BV2" s="93" t="s">
        <v>193</v>
      </c>
      <c r="BW2" s="96" t="s">
        <v>184</v>
      </c>
      <c r="BX2" s="97"/>
      <c r="BY2" s="97"/>
      <c r="BZ2" s="98"/>
      <c r="CA2" s="96" t="s">
        <v>185</v>
      </c>
      <c r="CB2" s="97"/>
      <c r="CC2" s="97"/>
      <c r="CD2" s="98"/>
      <c r="CE2" s="96" t="s">
        <v>186</v>
      </c>
      <c r="CF2" s="97"/>
      <c r="CG2" s="97"/>
      <c r="CH2" s="98"/>
      <c r="CI2" s="93" t="s">
        <v>187</v>
      </c>
      <c r="CJ2" s="93" t="s">
        <v>188</v>
      </c>
      <c r="CK2" s="99" t="s">
        <v>189</v>
      </c>
      <c r="CL2" s="97"/>
      <c r="CM2" s="97"/>
      <c r="CN2" s="98"/>
      <c r="CO2" s="100" t="s">
        <v>190</v>
      </c>
      <c r="CP2" s="101" t="s">
        <v>191</v>
      </c>
      <c r="CQ2" s="102" t="s">
        <v>177</v>
      </c>
      <c r="CR2" s="103" t="s">
        <v>178</v>
      </c>
      <c r="CS2" s="104" t="s">
        <v>179</v>
      </c>
      <c r="CT2" s="105" t="s">
        <v>180</v>
      </c>
      <c r="CU2" s="106" t="s">
        <v>181</v>
      </c>
      <c r="CV2" s="97"/>
      <c r="CW2" s="97"/>
      <c r="CX2" s="98"/>
      <c r="CY2" s="104" t="s">
        <v>182</v>
      </c>
      <c r="CZ2" s="103" t="s">
        <v>194</v>
      </c>
      <c r="DA2" s="106" t="s">
        <v>184</v>
      </c>
      <c r="DB2" s="97"/>
      <c r="DC2" s="97"/>
      <c r="DD2" s="98"/>
      <c r="DE2" s="106" t="s">
        <v>185</v>
      </c>
      <c r="DF2" s="97"/>
      <c r="DG2" s="97"/>
      <c r="DH2" s="98"/>
      <c r="DI2" s="106" t="s">
        <v>186</v>
      </c>
      <c r="DJ2" s="97"/>
      <c r="DK2" s="97"/>
      <c r="DL2" s="98"/>
      <c r="DM2" s="103" t="s">
        <v>187</v>
      </c>
      <c r="DN2" s="103" t="s">
        <v>188</v>
      </c>
      <c r="DO2" s="107" t="s">
        <v>189</v>
      </c>
      <c r="DP2" s="97"/>
      <c r="DQ2" s="97"/>
      <c r="DR2" s="98"/>
      <c r="DS2" s="108" t="s">
        <v>190</v>
      </c>
      <c r="DT2" s="109" t="s">
        <v>191</v>
      </c>
      <c r="DU2" s="110"/>
    </row>
    <row r="3" ht="15.0" customHeight="1">
      <c r="A3" s="111">
        <f>Dashboard!B7</f>
        <v>12296</v>
      </c>
      <c r="B3" s="112"/>
      <c r="C3" s="113"/>
      <c r="D3" s="114" t="s">
        <v>195</v>
      </c>
      <c r="E3" s="115"/>
      <c r="F3" s="116"/>
      <c r="G3" s="116"/>
      <c r="H3" s="117"/>
      <c r="I3" s="99" t="s">
        <v>196</v>
      </c>
      <c r="J3" s="97"/>
      <c r="K3" s="97"/>
      <c r="L3" s="98"/>
      <c r="M3" s="116"/>
      <c r="N3" s="116"/>
      <c r="O3" s="118" t="s">
        <v>197</v>
      </c>
      <c r="P3" s="118" t="s">
        <v>198</v>
      </c>
      <c r="Q3" s="118" t="s">
        <v>199</v>
      </c>
      <c r="R3" s="119" t="s">
        <v>200</v>
      </c>
      <c r="S3" s="118" t="s">
        <v>197</v>
      </c>
      <c r="T3" s="118" t="s">
        <v>198</v>
      </c>
      <c r="U3" s="118" t="s">
        <v>199</v>
      </c>
      <c r="V3" s="119" t="s">
        <v>200</v>
      </c>
      <c r="W3" s="118" t="s">
        <v>197</v>
      </c>
      <c r="X3" s="118" t="s">
        <v>198</v>
      </c>
      <c r="Y3" s="118" t="s">
        <v>199</v>
      </c>
      <c r="Z3" s="119" t="s">
        <v>200</v>
      </c>
      <c r="AA3" s="116"/>
      <c r="AB3" s="116"/>
      <c r="AC3" s="94" t="s">
        <v>201</v>
      </c>
      <c r="AD3" s="94" t="s">
        <v>202</v>
      </c>
      <c r="AE3" s="94" t="s">
        <v>203</v>
      </c>
      <c r="AF3" s="94" t="s">
        <v>56</v>
      </c>
      <c r="AG3" s="117"/>
      <c r="AH3" s="120"/>
      <c r="AI3" s="115"/>
      <c r="AJ3" s="116"/>
      <c r="AK3" s="116"/>
      <c r="AL3" s="116"/>
      <c r="AM3" s="99" t="s">
        <v>196</v>
      </c>
      <c r="AN3" s="97"/>
      <c r="AO3" s="97"/>
      <c r="AP3" s="98"/>
      <c r="AQ3" s="116"/>
      <c r="AR3" s="116"/>
      <c r="AS3" s="118" t="s">
        <v>197</v>
      </c>
      <c r="AT3" s="118" t="s">
        <v>198</v>
      </c>
      <c r="AU3" s="118" t="s">
        <v>199</v>
      </c>
      <c r="AV3" s="119" t="s">
        <v>200</v>
      </c>
      <c r="AW3" s="118" t="s">
        <v>197</v>
      </c>
      <c r="AX3" s="118" t="s">
        <v>198</v>
      </c>
      <c r="AY3" s="118" t="s">
        <v>199</v>
      </c>
      <c r="AZ3" s="119" t="s">
        <v>200</v>
      </c>
      <c r="BA3" s="118" t="s">
        <v>197</v>
      </c>
      <c r="BB3" s="118" t="s">
        <v>198</v>
      </c>
      <c r="BC3" s="118" t="s">
        <v>199</v>
      </c>
      <c r="BD3" s="119" t="s">
        <v>200</v>
      </c>
      <c r="BE3" s="116"/>
      <c r="BF3" s="116"/>
      <c r="BG3" s="94" t="s">
        <v>201</v>
      </c>
      <c r="BH3" s="94" t="s">
        <v>202</v>
      </c>
      <c r="BI3" s="94" t="s">
        <v>203</v>
      </c>
      <c r="BJ3" s="94" t="s">
        <v>56</v>
      </c>
      <c r="BK3" s="117"/>
      <c r="BL3" s="120"/>
      <c r="BM3" s="115"/>
      <c r="BN3" s="116"/>
      <c r="BO3" s="116"/>
      <c r="BP3" s="117"/>
      <c r="BQ3" s="99" t="s">
        <v>196</v>
      </c>
      <c r="BR3" s="97"/>
      <c r="BS3" s="97"/>
      <c r="BT3" s="98"/>
      <c r="BU3" s="116"/>
      <c r="BV3" s="116"/>
      <c r="BW3" s="118" t="s">
        <v>197</v>
      </c>
      <c r="BX3" s="118" t="s">
        <v>198</v>
      </c>
      <c r="BY3" s="118" t="s">
        <v>199</v>
      </c>
      <c r="BZ3" s="119" t="s">
        <v>200</v>
      </c>
      <c r="CA3" s="118" t="s">
        <v>197</v>
      </c>
      <c r="CB3" s="118" t="s">
        <v>198</v>
      </c>
      <c r="CC3" s="118" t="s">
        <v>199</v>
      </c>
      <c r="CD3" s="119" t="s">
        <v>200</v>
      </c>
      <c r="CE3" s="118" t="s">
        <v>197</v>
      </c>
      <c r="CF3" s="118" t="s">
        <v>198</v>
      </c>
      <c r="CG3" s="118" t="s">
        <v>199</v>
      </c>
      <c r="CH3" s="119" t="s">
        <v>200</v>
      </c>
      <c r="CI3" s="116"/>
      <c r="CJ3" s="116"/>
      <c r="CK3" s="94" t="s">
        <v>201</v>
      </c>
      <c r="CL3" s="94" t="s">
        <v>202</v>
      </c>
      <c r="CM3" s="94" t="s">
        <v>203</v>
      </c>
      <c r="CN3" s="94" t="s">
        <v>56</v>
      </c>
      <c r="CO3" s="117"/>
      <c r="CP3" s="120"/>
      <c r="CQ3" s="115"/>
      <c r="CR3" s="116"/>
      <c r="CS3" s="116"/>
      <c r="CT3" s="117"/>
      <c r="CU3" s="107" t="s">
        <v>196</v>
      </c>
      <c r="CV3" s="97"/>
      <c r="CW3" s="97"/>
      <c r="CX3" s="98"/>
      <c r="CY3" s="116"/>
      <c r="CZ3" s="116"/>
      <c r="DA3" s="104" t="s">
        <v>197</v>
      </c>
      <c r="DB3" s="104" t="s">
        <v>198</v>
      </c>
      <c r="DC3" s="104" t="s">
        <v>199</v>
      </c>
      <c r="DD3" s="121" t="s">
        <v>200</v>
      </c>
      <c r="DE3" s="104" t="s">
        <v>197</v>
      </c>
      <c r="DF3" s="104" t="s">
        <v>198</v>
      </c>
      <c r="DG3" s="104" t="s">
        <v>199</v>
      </c>
      <c r="DH3" s="121" t="s">
        <v>200</v>
      </c>
      <c r="DI3" s="104" t="s">
        <v>197</v>
      </c>
      <c r="DJ3" s="104" t="s">
        <v>198</v>
      </c>
      <c r="DK3" s="104" t="s">
        <v>199</v>
      </c>
      <c r="DL3" s="121" t="s">
        <v>200</v>
      </c>
      <c r="DM3" s="116"/>
      <c r="DN3" s="116"/>
      <c r="DO3" s="104" t="s">
        <v>201</v>
      </c>
      <c r="DP3" s="104" t="s">
        <v>202</v>
      </c>
      <c r="DQ3" s="104" t="s">
        <v>203</v>
      </c>
      <c r="DR3" s="104" t="s">
        <v>56</v>
      </c>
      <c r="DS3" s="117"/>
      <c r="DT3" s="120"/>
      <c r="DU3" s="110"/>
    </row>
    <row r="4" ht="15.75" customHeight="1">
      <c r="A4" s="122">
        <f>CQ5</f>
        <v>8509</v>
      </c>
      <c r="B4" s="123"/>
      <c r="C4" s="124"/>
      <c r="D4" s="125" t="s">
        <v>204</v>
      </c>
      <c r="E4" s="126"/>
      <c r="F4" s="127"/>
      <c r="G4" s="127"/>
      <c r="H4" s="128"/>
      <c r="I4" s="129" t="s">
        <v>205</v>
      </c>
      <c r="J4" s="129" t="s">
        <v>206</v>
      </c>
      <c r="K4" s="129" t="s">
        <v>207</v>
      </c>
      <c r="L4" s="129" t="s">
        <v>208</v>
      </c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8"/>
      <c r="AH4" s="130"/>
      <c r="AI4" s="126"/>
      <c r="AJ4" s="127"/>
      <c r="AK4" s="127"/>
      <c r="AL4" s="127"/>
      <c r="AM4" s="129" t="s">
        <v>205</v>
      </c>
      <c r="AN4" s="129" t="s">
        <v>206</v>
      </c>
      <c r="AO4" s="129" t="s">
        <v>207</v>
      </c>
      <c r="AP4" s="129" t="s">
        <v>208</v>
      </c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8"/>
      <c r="BL4" s="130"/>
      <c r="BM4" s="126"/>
      <c r="BN4" s="127"/>
      <c r="BO4" s="127"/>
      <c r="BP4" s="128"/>
      <c r="BQ4" s="129" t="s">
        <v>205</v>
      </c>
      <c r="BR4" s="129" t="s">
        <v>206</v>
      </c>
      <c r="BS4" s="129" t="s">
        <v>207</v>
      </c>
      <c r="BT4" s="129" t="s">
        <v>208</v>
      </c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8"/>
      <c r="CP4" s="130"/>
      <c r="CQ4" s="126"/>
      <c r="CR4" s="127"/>
      <c r="CS4" s="127"/>
      <c r="CT4" s="128"/>
      <c r="CU4" s="131" t="s">
        <v>205</v>
      </c>
      <c r="CV4" s="131" t="s">
        <v>206</v>
      </c>
      <c r="CW4" s="131" t="s">
        <v>207</v>
      </c>
      <c r="CX4" s="131" t="s">
        <v>208</v>
      </c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8"/>
      <c r="DT4" s="130"/>
      <c r="DU4" s="110"/>
    </row>
    <row r="5" ht="33.0" customHeight="1">
      <c r="A5" s="132" t="s">
        <v>209</v>
      </c>
      <c r="B5" s="125" t="s">
        <v>210</v>
      </c>
      <c r="C5" s="133" t="s">
        <v>211</v>
      </c>
      <c r="D5" s="133" t="s">
        <v>212</v>
      </c>
      <c r="E5" s="134">
        <f t="shared" ref="E5:F5" si="1">SUM(E6:E305)</f>
        <v>992</v>
      </c>
      <c r="F5" s="135">
        <f t="shared" si="1"/>
        <v>122</v>
      </c>
      <c r="G5" s="136">
        <f t="shared" ref="G5:G305" si="10">IFERROR(F5/E5,"-")</f>
        <v>0.122983871</v>
      </c>
      <c r="H5" s="135">
        <f t="shared" ref="H5:L5" si="2">SUM(H6:H305)</f>
        <v>126</v>
      </c>
      <c r="I5" s="135">
        <f t="shared" si="2"/>
        <v>1</v>
      </c>
      <c r="J5" s="135">
        <f t="shared" si="2"/>
        <v>26</v>
      </c>
      <c r="K5" s="135">
        <f t="shared" si="2"/>
        <v>0</v>
      </c>
      <c r="L5" s="135">
        <f t="shared" si="2"/>
        <v>0</v>
      </c>
      <c r="M5" s="136">
        <f t="shared" ref="M5:M305" si="11">IFERROR(SUM(I5:L5)/H5,"-")</f>
        <v>0.2142857143</v>
      </c>
      <c r="N5" s="135">
        <f t="shared" ref="N5:AJ5" si="3">SUM(N6:N305)</f>
        <v>0</v>
      </c>
      <c r="O5" s="135">
        <f t="shared" si="3"/>
        <v>23</v>
      </c>
      <c r="P5" s="135">
        <f t="shared" si="3"/>
        <v>32</v>
      </c>
      <c r="Q5" s="135">
        <f t="shared" si="3"/>
        <v>0</v>
      </c>
      <c r="R5" s="137">
        <f t="shared" si="3"/>
        <v>55</v>
      </c>
      <c r="S5" s="135">
        <f t="shared" si="3"/>
        <v>23</v>
      </c>
      <c r="T5" s="135">
        <f t="shared" si="3"/>
        <v>32</v>
      </c>
      <c r="U5" s="138">
        <f t="shared" si="3"/>
        <v>0</v>
      </c>
      <c r="V5" s="137">
        <f t="shared" si="3"/>
        <v>55</v>
      </c>
      <c r="W5" s="135">
        <f t="shared" si="3"/>
        <v>0</v>
      </c>
      <c r="X5" s="135">
        <f t="shared" si="3"/>
        <v>0</v>
      </c>
      <c r="Y5" s="135">
        <f t="shared" si="3"/>
        <v>0</v>
      </c>
      <c r="Z5" s="137">
        <f t="shared" si="3"/>
        <v>0</v>
      </c>
      <c r="AA5" s="135">
        <f t="shared" si="3"/>
        <v>20</v>
      </c>
      <c r="AB5" s="135">
        <f t="shared" si="3"/>
        <v>2</v>
      </c>
      <c r="AC5" s="135">
        <f t="shared" si="3"/>
        <v>2</v>
      </c>
      <c r="AD5" s="135">
        <f t="shared" si="3"/>
        <v>0</v>
      </c>
      <c r="AE5" s="135">
        <f t="shared" si="3"/>
        <v>4</v>
      </c>
      <c r="AF5" s="135">
        <f t="shared" si="3"/>
        <v>6</v>
      </c>
      <c r="AG5" s="138">
        <f t="shared" si="3"/>
        <v>0</v>
      </c>
      <c r="AH5" s="139">
        <f t="shared" si="3"/>
        <v>0</v>
      </c>
      <c r="AI5" s="134">
        <f t="shared" si="3"/>
        <v>3941</v>
      </c>
      <c r="AJ5" s="135">
        <f t="shared" si="3"/>
        <v>484</v>
      </c>
      <c r="AK5" s="136">
        <f t="shared" ref="AK5:AK305" si="13">IFERROR(AJ5/AI5,"-")</f>
        <v>0.1228114692</v>
      </c>
      <c r="AL5" s="135">
        <f t="shared" ref="AL5:AP5" si="4">SUM(AL6:AL305)</f>
        <v>494</v>
      </c>
      <c r="AM5" s="135">
        <f t="shared" si="4"/>
        <v>4</v>
      </c>
      <c r="AN5" s="135">
        <f t="shared" si="4"/>
        <v>52</v>
      </c>
      <c r="AO5" s="135">
        <f t="shared" si="4"/>
        <v>4</v>
      </c>
      <c r="AP5" s="135">
        <f t="shared" si="4"/>
        <v>2</v>
      </c>
      <c r="AQ5" s="136">
        <f t="shared" ref="AQ5:AQ305" si="14">IFERROR(SUM(AM5:AP5)/AL5,"-")</f>
        <v>0.1255060729</v>
      </c>
      <c r="AR5" s="135">
        <f t="shared" ref="AR5:BN5" si="5">SUM(AR6:AR305)</f>
        <v>0</v>
      </c>
      <c r="AS5" s="135">
        <f t="shared" si="5"/>
        <v>54</v>
      </c>
      <c r="AT5" s="135">
        <f t="shared" si="5"/>
        <v>106</v>
      </c>
      <c r="AU5" s="135">
        <f t="shared" si="5"/>
        <v>4</v>
      </c>
      <c r="AV5" s="137">
        <f t="shared" si="5"/>
        <v>164</v>
      </c>
      <c r="AW5" s="135">
        <f t="shared" si="5"/>
        <v>51</v>
      </c>
      <c r="AX5" s="135">
        <f t="shared" si="5"/>
        <v>93</v>
      </c>
      <c r="AY5" s="138">
        <f t="shared" si="5"/>
        <v>2</v>
      </c>
      <c r="AZ5" s="137">
        <f t="shared" si="5"/>
        <v>146</v>
      </c>
      <c r="BA5" s="135">
        <f t="shared" si="5"/>
        <v>3</v>
      </c>
      <c r="BB5" s="135">
        <f t="shared" si="5"/>
        <v>13</v>
      </c>
      <c r="BC5" s="135">
        <f t="shared" si="5"/>
        <v>2</v>
      </c>
      <c r="BD5" s="137">
        <f t="shared" si="5"/>
        <v>18</v>
      </c>
      <c r="BE5" s="135">
        <f t="shared" si="5"/>
        <v>122</v>
      </c>
      <c r="BF5" s="135">
        <f t="shared" si="5"/>
        <v>75</v>
      </c>
      <c r="BG5" s="135">
        <f t="shared" si="5"/>
        <v>5</v>
      </c>
      <c r="BH5" s="135">
        <f t="shared" si="5"/>
        <v>0</v>
      </c>
      <c r="BI5" s="135">
        <f t="shared" si="5"/>
        <v>2</v>
      </c>
      <c r="BJ5" s="135">
        <f t="shared" si="5"/>
        <v>7</v>
      </c>
      <c r="BK5" s="138">
        <f t="shared" si="5"/>
        <v>5</v>
      </c>
      <c r="BL5" s="139">
        <f t="shared" si="5"/>
        <v>5</v>
      </c>
      <c r="BM5" s="134">
        <f t="shared" si="5"/>
        <v>3576</v>
      </c>
      <c r="BN5" s="135">
        <f t="shared" si="5"/>
        <v>643</v>
      </c>
      <c r="BO5" s="136">
        <f t="shared" ref="BO5:BO305" si="16">IFERROR(BN5/BM5,"-")</f>
        <v>0.1798098434</v>
      </c>
      <c r="BP5" s="135">
        <f t="shared" ref="BP5:BT5" si="6">SUM(BP6:BP305)</f>
        <v>622</v>
      </c>
      <c r="BQ5" s="135">
        <f t="shared" si="6"/>
        <v>5</v>
      </c>
      <c r="BR5" s="135">
        <f t="shared" si="6"/>
        <v>49</v>
      </c>
      <c r="BS5" s="135">
        <f t="shared" si="6"/>
        <v>9</v>
      </c>
      <c r="BT5" s="135">
        <f t="shared" si="6"/>
        <v>0</v>
      </c>
      <c r="BU5" s="136">
        <f t="shared" ref="BU5:BU305" si="17">IFERROR(SUM(BQ5:BT5)/BP5,"-")</f>
        <v>0.1012861736</v>
      </c>
      <c r="BV5" s="135">
        <f t="shared" ref="BV5:CR5" si="7">SUM(BV6:BV305)</f>
        <v>22</v>
      </c>
      <c r="BW5" s="135">
        <f t="shared" si="7"/>
        <v>48</v>
      </c>
      <c r="BX5" s="135">
        <f t="shared" si="7"/>
        <v>81</v>
      </c>
      <c r="BY5" s="135">
        <f t="shared" si="7"/>
        <v>4</v>
      </c>
      <c r="BZ5" s="137">
        <f t="shared" si="7"/>
        <v>133</v>
      </c>
      <c r="CA5" s="135">
        <f t="shared" si="7"/>
        <v>43</v>
      </c>
      <c r="CB5" s="135">
        <f t="shared" si="7"/>
        <v>75</v>
      </c>
      <c r="CC5" s="138">
        <f t="shared" si="7"/>
        <v>4</v>
      </c>
      <c r="CD5" s="137">
        <f t="shared" si="7"/>
        <v>122</v>
      </c>
      <c r="CE5" s="135">
        <f t="shared" si="7"/>
        <v>5</v>
      </c>
      <c r="CF5" s="135">
        <f t="shared" si="7"/>
        <v>6</v>
      </c>
      <c r="CG5" s="135">
        <f t="shared" si="7"/>
        <v>0</v>
      </c>
      <c r="CH5" s="137">
        <f t="shared" si="7"/>
        <v>11</v>
      </c>
      <c r="CI5" s="135">
        <f t="shared" si="7"/>
        <v>76</v>
      </c>
      <c r="CJ5" s="135">
        <f t="shared" si="7"/>
        <v>24</v>
      </c>
      <c r="CK5" s="135">
        <f t="shared" si="7"/>
        <v>1</v>
      </c>
      <c r="CL5" s="135">
        <f t="shared" si="7"/>
        <v>3</v>
      </c>
      <c r="CM5" s="135">
        <f t="shared" si="7"/>
        <v>13</v>
      </c>
      <c r="CN5" s="135">
        <f t="shared" si="7"/>
        <v>17</v>
      </c>
      <c r="CO5" s="138">
        <f t="shared" si="7"/>
        <v>1</v>
      </c>
      <c r="CP5" s="139">
        <f t="shared" si="7"/>
        <v>0</v>
      </c>
      <c r="CQ5" s="140">
        <f t="shared" si="7"/>
        <v>8509</v>
      </c>
      <c r="CR5" s="141">
        <f t="shared" si="7"/>
        <v>1249</v>
      </c>
      <c r="CS5" s="142">
        <f t="shared" ref="CS5:CS305" si="20">IFERROR(CR5/CQ5,"-")</f>
        <v>0.1467857563</v>
      </c>
      <c r="CT5" s="141">
        <f t="shared" ref="CT5:CX5" si="8">SUM(CT6:CT305)</f>
        <v>1242</v>
      </c>
      <c r="CU5" s="141">
        <f t="shared" si="8"/>
        <v>10</v>
      </c>
      <c r="CV5" s="141">
        <f t="shared" si="8"/>
        <v>127</v>
      </c>
      <c r="CW5" s="141">
        <f t="shared" si="8"/>
        <v>13</v>
      </c>
      <c r="CX5" s="141">
        <f t="shared" si="8"/>
        <v>2</v>
      </c>
      <c r="CY5" s="142">
        <f t="shared" ref="CY5:CY305" si="22">IFERROR(SUM(CU5:CX5)/CT5,"-")</f>
        <v>0.1223832528</v>
      </c>
      <c r="CZ5" s="141">
        <f t="shared" ref="CZ5:DT5" si="9">SUM(CZ6:CZ305)</f>
        <v>22</v>
      </c>
      <c r="DA5" s="141">
        <f t="shared" si="9"/>
        <v>125</v>
      </c>
      <c r="DB5" s="141">
        <f t="shared" si="9"/>
        <v>219</v>
      </c>
      <c r="DC5" s="141">
        <f t="shared" si="9"/>
        <v>8</v>
      </c>
      <c r="DD5" s="141">
        <f t="shared" si="9"/>
        <v>352</v>
      </c>
      <c r="DE5" s="141">
        <f t="shared" si="9"/>
        <v>117</v>
      </c>
      <c r="DF5" s="141">
        <f t="shared" si="9"/>
        <v>200</v>
      </c>
      <c r="DG5" s="143">
        <f t="shared" si="9"/>
        <v>6</v>
      </c>
      <c r="DH5" s="141">
        <f t="shared" si="9"/>
        <v>323</v>
      </c>
      <c r="DI5" s="141">
        <f t="shared" si="9"/>
        <v>8</v>
      </c>
      <c r="DJ5" s="141">
        <f t="shared" si="9"/>
        <v>19</v>
      </c>
      <c r="DK5" s="141">
        <f t="shared" si="9"/>
        <v>2</v>
      </c>
      <c r="DL5" s="141">
        <f t="shared" si="9"/>
        <v>29</v>
      </c>
      <c r="DM5" s="141">
        <f t="shared" si="9"/>
        <v>218</v>
      </c>
      <c r="DN5" s="141">
        <f t="shared" si="9"/>
        <v>101</v>
      </c>
      <c r="DO5" s="141">
        <f t="shared" si="9"/>
        <v>8</v>
      </c>
      <c r="DP5" s="141">
        <f t="shared" si="9"/>
        <v>3</v>
      </c>
      <c r="DQ5" s="141">
        <f t="shared" si="9"/>
        <v>19</v>
      </c>
      <c r="DR5" s="141">
        <f t="shared" si="9"/>
        <v>30</v>
      </c>
      <c r="DS5" s="143">
        <f t="shared" si="9"/>
        <v>6</v>
      </c>
      <c r="DT5" s="144">
        <f t="shared" si="9"/>
        <v>5</v>
      </c>
      <c r="DU5" s="145"/>
    </row>
    <row r="6" ht="19.5" customHeight="1">
      <c r="A6" s="146">
        <v>1.0</v>
      </c>
      <c r="B6" s="147">
        <v>45315.0</v>
      </c>
      <c r="C6" s="148" t="s">
        <v>213</v>
      </c>
      <c r="D6" s="149" t="s">
        <v>214</v>
      </c>
      <c r="E6" s="150">
        <v>190.0</v>
      </c>
      <c r="F6" s="151">
        <v>32.0</v>
      </c>
      <c r="G6" s="152">
        <f t="shared" si="10"/>
        <v>0.1684210526</v>
      </c>
      <c r="H6" s="151">
        <v>32.0</v>
      </c>
      <c r="I6" s="151">
        <v>0.0</v>
      </c>
      <c r="J6" s="151">
        <v>9.0</v>
      </c>
      <c r="K6" s="151">
        <v>0.0</v>
      </c>
      <c r="L6" s="151">
        <v>0.0</v>
      </c>
      <c r="M6" s="153">
        <f t="shared" si="11"/>
        <v>0.28125</v>
      </c>
      <c r="N6" s="151">
        <v>0.0</v>
      </c>
      <c r="O6" s="151">
        <v>9.0</v>
      </c>
      <c r="P6" s="151">
        <v>24.0</v>
      </c>
      <c r="Q6" s="151">
        <v>0.0</v>
      </c>
      <c r="R6" s="154">
        <f t="shared" ref="R6:R305" si="28">SUM(O6:Q6)</f>
        <v>33</v>
      </c>
      <c r="S6" s="151">
        <v>9.0</v>
      </c>
      <c r="T6" s="155">
        <v>24.0</v>
      </c>
      <c r="U6" s="151">
        <v>0.0</v>
      </c>
      <c r="V6" s="154">
        <f>SUM(S6,T6,U6)</f>
        <v>33</v>
      </c>
      <c r="W6" s="156">
        <f t="shared" ref="W6:Y6" si="12">IF(O6-S6&lt;0,0,O6-S6)</f>
        <v>0</v>
      </c>
      <c r="X6" s="156">
        <f t="shared" si="12"/>
        <v>0</v>
      </c>
      <c r="Y6" s="156">
        <f t="shared" si="12"/>
        <v>0</v>
      </c>
      <c r="Z6" s="157">
        <f t="shared" ref="Z6:Z305" si="30">SUM(W6:Y6)</f>
        <v>0</v>
      </c>
      <c r="AA6" s="155">
        <v>5.0</v>
      </c>
      <c r="AB6" s="155">
        <v>0.0</v>
      </c>
      <c r="AC6" s="155">
        <v>0.0</v>
      </c>
      <c r="AD6" s="155">
        <v>0.0</v>
      </c>
      <c r="AE6" s="155">
        <v>3.0</v>
      </c>
      <c r="AF6" s="157">
        <f t="shared" ref="AF6:AF305" si="31">SUM(AC6:AE6)</f>
        <v>3</v>
      </c>
      <c r="AG6" s="155">
        <v>0.0</v>
      </c>
      <c r="AH6" s="151">
        <v>0.0</v>
      </c>
      <c r="AI6" s="150"/>
      <c r="AJ6" s="151"/>
      <c r="AK6" s="152" t="str">
        <f t="shared" si="13"/>
        <v>-</v>
      </c>
      <c r="AL6" s="151"/>
      <c r="AM6" s="151"/>
      <c r="AN6" s="151"/>
      <c r="AO6" s="151"/>
      <c r="AP6" s="151"/>
      <c r="AQ6" s="152" t="str">
        <f t="shared" si="14"/>
        <v>-</v>
      </c>
      <c r="AR6" s="151"/>
      <c r="AS6" s="151"/>
      <c r="AT6" s="151"/>
      <c r="AU6" s="151"/>
      <c r="AV6" s="154">
        <f t="shared" ref="AV6:AV305" si="32">SUM(AS6:AU6)</f>
        <v>0</v>
      </c>
      <c r="AW6" s="151"/>
      <c r="AX6" s="155"/>
      <c r="AY6" s="151"/>
      <c r="AZ6" s="154">
        <f>SUM(AW6,AX6,AY6)</f>
        <v>0</v>
      </c>
      <c r="BA6" s="156">
        <f t="shared" ref="BA6:BC6" si="15">IF(AS6-AW6&lt;0,0,AS6-AW6)</f>
        <v>0</v>
      </c>
      <c r="BB6" s="156">
        <f t="shared" si="15"/>
        <v>0</v>
      </c>
      <c r="BC6" s="156">
        <f t="shared" si="15"/>
        <v>0</v>
      </c>
      <c r="BD6" s="157">
        <f t="shared" ref="BD6:BD305" si="34">SUM(BA6:BC6)</f>
        <v>0</v>
      </c>
      <c r="BE6" s="155"/>
      <c r="BF6" s="155"/>
      <c r="BG6" s="155"/>
      <c r="BH6" s="155"/>
      <c r="BI6" s="155"/>
      <c r="BJ6" s="157">
        <f t="shared" ref="BJ6:BJ305" si="35">SUM(BG6:BI6)</f>
        <v>0</v>
      </c>
      <c r="BK6" s="155"/>
      <c r="BL6" s="151"/>
      <c r="BM6" s="150"/>
      <c r="BN6" s="151"/>
      <c r="BO6" s="152" t="str">
        <f t="shared" si="16"/>
        <v>-</v>
      </c>
      <c r="BP6" s="151"/>
      <c r="BQ6" s="151"/>
      <c r="BR6" s="151"/>
      <c r="BS6" s="151"/>
      <c r="BT6" s="151"/>
      <c r="BU6" s="152" t="str">
        <f t="shared" si="17"/>
        <v>-</v>
      </c>
      <c r="BV6" s="151"/>
      <c r="BW6" s="151"/>
      <c r="BX6" s="151"/>
      <c r="BY6" s="151"/>
      <c r="BZ6" s="154">
        <f t="shared" ref="BZ6:BZ305" si="36">SUM(BW6:BY6)</f>
        <v>0</v>
      </c>
      <c r="CA6" s="151"/>
      <c r="CB6" s="155"/>
      <c r="CC6" s="151"/>
      <c r="CD6" s="154">
        <f>SUM(CA6,CB6,CC6)</f>
        <v>0</v>
      </c>
      <c r="CE6" s="156">
        <f t="shared" ref="CE6:CG6" si="18">IF(BW6-CA6&lt;0,0,BW6-CA6)</f>
        <v>0</v>
      </c>
      <c r="CF6" s="156">
        <f t="shared" si="18"/>
        <v>0</v>
      </c>
      <c r="CG6" s="156">
        <f t="shared" si="18"/>
        <v>0</v>
      </c>
      <c r="CH6" s="157">
        <f t="shared" ref="CH6:CH305" si="38">SUM(CE6:CG6)</f>
        <v>0</v>
      </c>
      <c r="CI6" s="155"/>
      <c r="CJ6" s="155"/>
      <c r="CK6" s="155"/>
      <c r="CL6" s="155"/>
      <c r="CM6" s="155"/>
      <c r="CN6" s="157">
        <f t="shared" ref="CN6:CN305" si="39">SUM(CK6:CM6)</f>
        <v>0</v>
      </c>
      <c r="CO6" s="155"/>
      <c r="CP6" s="151"/>
      <c r="CQ6" s="158">
        <f t="shared" ref="CQ6:CR6" si="19">SUM(E6,AI6,BM6)</f>
        <v>190</v>
      </c>
      <c r="CR6" s="159">
        <f t="shared" si="19"/>
        <v>32</v>
      </c>
      <c r="CS6" s="152">
        <f t="shared" si="20"/>
        <v>0.1684210526</v>
      </c>
      <c r="CT6" s="159">
        <f t="shared" ref="CT6:CX6" si="21">SUM(H6,AL6,BP6)</f>
        <v>32</v>
      </c>
      <c r="CU6" s="159">
        <f t="shared" si="21"/>
        <v>0</v>
      </c>
      <c r="CV6" s="159">
        <f t="shared" si="21"/>
        <v>9</v>
      </c>
      <c r="CW6" s="159">
        <f t="shared" si="21"/>
        <v>0</v>
      </c>
      <c r="CX6" s="159">
        <f t="shared" si="21"/>
        <v>0</v>
      </c>
      <c r="CY6" s="152">
        <f t="shared" si="22"/>
        <v>0.28125</v>
      </c>
      <c r="CZ6" s="159">
        <f t="shared" ref="CZ6:DC6" si="23">SUM(N6,AR6,BV6)</f>
        <v>0</v>
      </c>
      <c r="DA6" s="159">
        <f t="shared" si="23"/>
        <v>9</v>
      </c>
      <c r="DB6" s="159">
        <f t="shared" si="23"/>
        <v>24</v>
      </c>
      <c r="DC6" s="159">
        <f t="shared" si="23"/>
        <v>0</v>
      </c>
      <c r="DD6" s="154">
        <f t="shared" ref="DD6:DD305" si="43">SUM(DA6:DC6)</f>
        <v>33</v>
      </c>
      <c r="DE6" s="159">
        <f t="shared" ref="DE6:DG6" si="24">SUM(S6,AW6,CA6)</f>
        <v>9</v>
      </c>
      <c r="DF6" s="156">
        <f t="shared" si="24"/>
        <v>24</v>
      </c>
      <c r="DG6" s="159">
        <f t="shared" si="24"/>
        <v>0</v>
      </c>
      <c r="DH6" s="154">
        <f t="shared" ref="DH6:DH305" si="45">SUM(DE6:DG6)</f>
        <v>33</v>
      </c>
      <c r="DI6" s="156">
        <f t="shared" ref="DI6:DK6" si="25">IF(DA6-DE6&lt;0,0,DA6-DE6)</f>
        <v>0</v>
      </c>
      <c r="DJ6" s="156">
        <f t="shared" si="25"/>
        <v>0</v>
      </c>
      <c r="DK6" s="156">
        <f t="shared" si="25"/>
        <v>0</v>
      </c>
      <c r="DL6" s="157">
        <f t="shared" ref="DL6:DL305" si="47">SUM(DI6:DK6)</f>
        <v>0</v>
      </c>
      <c r="DM6" s="156">
        <f t="shared" ref="DM6:DQ6" si="26">SUM(AA6,BE6,CI6)</f>
        <v>5</v>
      </c>
      <c r="DN6" s="156">
        <f t="shared" si="26"/>
        <v>0</v>
      </c>
      <c r="DO6" s="156">
        <f t="shared" si="26"/>
        <v>0</v>
      </c>
      <c r="DP6" s="156">
        <f t="shared" si="26"/>
        <v>0</v>
      </c>
      <c r="DQ6" s="156">
        <f t="shared" si="26"/>
        <v>3</v>
      </c>
      <c r="DR6" s="157">
        <f t="shared" ref="DR6:DR305" si="49">SUM(DO6:DQ6)</f>
        <v>3</v>
      </c>
      <c r="DS6" s="156">
        <f t="shared" ref="DS6:DT6" si="27">SUM(AG6,BK6,CO6)</f>
        <v>0</v>
      </c>
      <c r="DT6" s="159">
        <f t="shared" si="27"/>
        <v>0</v>
      </c>
      <c r="DU6" s="160"/>
    </row>
    <row r="7" ht="19.5" customHeight="1">
      <c r="A7" s="146">
        <v>2.0</v>
      </c>
      <c r="B7" s="147">
        <v>45316.0</v>
      </c>
      <c r="C7" s="161" t="s">
        <v>213</v>
      </c>
      <c r="D7" s="162" t="s">
        <v>214</v>
      </c>
      <c r="E7" s="163">
        <v>225.0</v>
      </c>
      <c r="F7" s="155">
        <v>33.0</v>
      </c>
      <c r="G7" s="164">
        <f t="shared" si="10"/>
        <v>0.1466666667</v>
      </c>
      <c r="H7" s="155">
        <v>33.0</v>
      </c>
      <c r="I7" s="155">
        <v>1.0</v>
      </c>
      <c r="J7" s="155">
        <v>6.0</v>
      </c>
      <c r="K7" s="155">
        <v>0.0</v>
      </c>
      <c r="L7" s="155">
        <v>0.0</v>
      </c>
      <c r="M7" s="164">
        <f t="shared" si="11"/>
        <v>0.2121212121</v>
      </c>
      <c r="N7" s="155">
        <v>0.0</v>
      </c>
      <c r="O7" s="155">
        <v>6.0</v>
      </c>
      <c r="P7" s="155">
        <v>0.0</v>
      </c>
      <c r="Q7" s="155">
        <v>0.0</v>
      </c>
      <c r="R7" s="157">
        <f t="shared" si="28"/>
        <v>6</v>
      </c>
      <c r="S7" s="155">
        <v>6.0</v>
      </c>
      <c r="T7" s="155">
        <v>0.0</v>
      </c>
      <c r="U7" s="155">
        <v>0.0</v>
      </c>
      <c r="V7" s="157">
        <f t="shared" ref="V7:V305" si="51">SUM(S7:U7)</f>
        <v>6</v>
      </c>
      <c r="W7" s="156">
        <f t="shared" ref="W7:Y7" si="29">IF(O7-S7&lt;0,0,O7-S7)</f>
        <v>0</v>
      </c>
      <c r="X7" s="156">
        <f t="shared" si="29"/>
        <v>0</v>
      </c>
      <c r="Y7" s="156">
        <f t="shared" si="29"/>
        <v>0</v>
      </c>
      <c r="Z7" s="157">
        <f t="shared" si="30"/>
        <v>0</v>
      </c>
      <c r="AA7" s="155">
        <v>4.0</v>
      </c>
      <c r="AB7" s="155">
        <v>0.0</v>
      </c>
      <c r="AC7" s="155">
        <v>0.0</v>
      </c>
      <c r="AD7" s="155">
        <v>0.0</v>
      </c>
      <c r="AE7" s="155">
        <v>0.0</v>
      </c>
      <c r="AF7" s="157">
        <f t="shared" si="31"/>
        <v>0</v>
      </c>
      <c r="AG7" s="155">
        <v>0.0</v>
      </c>
      <c r="AH7" s="155">
        <v>0.0</v>
      </c>
      <c r="AI7" s="163"/>
      <c r="AJ7" s="155"/>
      <c r="AK7" s="165" t="str">
        <f t="shared" si="13"/>
        <v>-</v>
      </c>
      <c r="AL7" s="155"/>
      <c r="AM7" s="155"/>
      <c r="AN7" s="155"/>
      <c r="AO7" s="155"/>
      <c r="AP7" s="155"/>
      <c r="AQ7" s="165" t="str">
        <f t="shared" si="14"/>
        <v>-</v>
      </c>
      <c r="AR7" s="155"/>
      <c r="AS7" s="155"/>
      <c r="AT7" s="155"/>
      <c r="AU7" s="155"/>
      <c r="AV7" s="157">
        <f t="shared" si="32"/>
        <v>0</v>
      </c>
      <c r="AW7" s="155"/>
      <c r="AX7" s="155"/>
      <c r="AY7" s="155"/>
      <c r="AZ7" s="157">
        <f t="shared" ref="AZ7:AZ305" si="53">SUM(AW7:AY7)</f>
        <v>0</v>
      </c>
      <c r="BA7" s="156">
        <f t="shared" ref="BA7:BC7" si="33">IF(AS7-AW7&lt;0,0,AS7-AW7)</f>
        <v>0</v>
      </c>
      <c r="BB7" s="156">
        <f t="shared" si="33"/>
        <v>0</v>
      </c>
      <c r="BC7" s="156">
        <f t="shared" si="33"/>
        <v>0</v>
      </c>
      <c r="BD7" s="157">
        <f t="shared" si="34"/>
        <v>0</v>
      </c>
      <c r="BE7" s="155"/>
      <c r="BF7" s="155"/>
      <c r="BG7" s="155"/>
      <c r="BH7" s="155"/>
      <c r="BI7" s="155"/>
      <c r="BJ7" s="157">
        <f t="shared" si="35"/>
        <v>0</v>
      </c>
      <c r="BK7" s="155"/>
      <c r="BL7" s="155"/>
      <c r="BM7" s="163"/>
      <c r="BN7" s="155"/>
      <c r="BO7" s="165" t="str">
        <f t="shared" si="16"/>
        <v>-</v>
      </c>
      <c r="BP7" s="155"/>
      <c r="BQ7" s="155"/>
      <c r="BR7" s="155"/>
      <c r="BS7" s="155"/>
      <c r="BT7" s="155"/>
      <c r="BU7" s="165" t="str">
        <f t="shared" si="17"/>
        <v>-</v>
      </c>
      <c r="BV7" s="155"/>
      <c r="BW7" s="155"/>
      <c r="BX7" s="155"/>
      <c r="BY7" s="155"/>
      <c r="BZ7" s="157">
        <f t="shared" si="36"/>
        <v>0</v>
      </c>
      <c r="CA7" s="155"/>
      <c r="CB7" s="155"/>
      <c r="CC7" s="155"/>
      <c r="CD7" s="157">
        <f t="shared" ref="CD7:CD305" si="55">SUM(CA7:CC7)</f>
        <v>0</v>
      </c>
      <c r="CE7" s="156">
        <f t="shared" ref="CE7:CG7" si="37">IF(BW7-CA7&lt;0,0,BW7-CA7)</f>
        <v>0</v>
      </c>
      <c r="CF7" s="156">
        <f t="shared" si="37"/>
        <v>0</v>
      </c>
      <c r="CG7" s="156">
        <f t="shared" si="37"/>
        <v>0</v>
      </c>
      <c r="CH7" s="157">
        <f t="shared" si="38"/>
        <v>0</v>
      </c>
      <c r="CI7" s="155"/>
      <c r="CJ7" s="155"/>
      <c r="CK7" s="155"/>
      <c r="CL7" s="155"/>
      <c r="CM7" s="155"/>
      <c r="CN7" s="157">
        <f t="shared" si="39"/>
        <v>0</v>
      </c>
      <c r="CO7" s="155"/>
      <c r="CP7" s="155"/>
      <c r="CQ7" s="166">
        <f t="shared" ref="CQ7:CR7" si="40">SUM(E7,AI7,BM7)</f>
        <v>225</v>
      </c>
      <c r="CR7" s="156">
        <f t="shared" si="40"/>
        <v>33</v>
      </c>
      <c r="CS7" s="165">
        <f t="shared" si="20"/>
        <v>0.1466666667</v>
      </c>
      <c r="CT7" s="156">
        <f t="shared" ref="CT7:CX7" si="41">SUM(H7,AL7,BP7)</f>
        <v>33</v>
      </c>
      <c r="CU7" s="156">
        <f t="shared" si="41"/>
        <v>1</v>
      </c>
      <c r="CV7" s="156">
        <f t="shared" si="41"/>
        <v>6</v>
      </c>
      <c r="CW7" s="156">
        <f t="shared" si="41"/>
        <v>0</v>
      </c>
      <c r="CX7" s="156">
        <f t="shared" si="41"/>
        <v>0</v>
      </c>
      <c r="CY7" s="165">
        <f t="shared" si="22"/>
        <v>0.2121212121</v>
      </c>
      <c r="CZ7" s="156">
        <f t="shared" ref="CZ7:DC7" si="42">SUM(N7,AR7,BV7)</f>
        <v>0</v>
      </c>
      <c r="DA7" s="156">
        <f t="shared" si="42"/>
        <v>6</v>
      </c>
      <c r="DB7" s="156">
        <f t="shared" si="42"/>
        <v>0</v>
      </c>
      <c r="DC7" s="156">
        <f t="shared" si="42"/>
        <v>0</v>
      </c>
      <c r="DD7" s="157">
        <f t="shared" si="43"/>
        <v>6</v>
      </c>
      <c r="DE7" s="156">
        <f t="shared" ref="DE7:DG7" si="44">SUM(S7,AW7,CA7)</f>
        <v>6</v>
      </c>
      <c r="DF7" s="156">
        <f t="shared" si="44"/>
        <v>0</v>
      </c>
      <c r="DG7" s="156">
        <f t="shared" si="44"/>
        <v>0</v>
      </c>
      <c r="DH7" s="157">
        <f t="shared" si="45"/>
        <v>6</v>
      </c>
      <c r="DI7" s="156">
        <f t="shared" ref="DI7:DK7" si="46">IF(DA7-DE7&lt;0,0,DA7-DE7)</f>
        <v>0</v>
      </c>
      <c r="DJ7" s="156">
        <f t="shared" si="46"/>
        <v>0</v>
      </c>
      <c r="DK7" s="156">
        <f t="shared" si="46"/>
        <v>0</v>
      </c>
      <c r="DL7" s="157">
        <f t="shared" si="47"/>
        <v>0</v>
      </c>
      <c r="DM7" s="156">
        <f t="shared" ref="DM7:DQ7" si="48">SUM(AA7,BE7,CI7)</f>
        <v>4</v>
      </c>
      <c r="DN7" s="156">
        <f t="shared" si="48"/>
        <v>0</v>
      </c>
      <c r="DO7" s="156">
        <f t="shared" si="48"/>
        <v>0</v>
      </c>
      <c r="DP7" s="156">
        <f t="shared" si="48"/>
        <v>0</v>
      </c>
      <c r="DQ7" s="156">
        <f t="shared" si="48"/>
        <v>0</v>
      </c>
      <c r="DR7" s="157">
        <f t="shared" si="49"/>
        <v>0</v>
      </c>
      <c r="DS7" s="156">
        <f t="shared" ref="DS7:DT7" si="50">SUM(AG7,BK7,CO7)</f>
        <v>0</v>
      </c>
      <c r="DT7" s="156">
        <f t="shared" si="50"/>
        <v>0</v>
      </c>
      <c r="DU7" s="160"/>
    </row>
    <row r="8" ht="19.5" customHeight="1">
      <c r="A8" s="146">
        <v>3.0</v>
      </c>
      <c r="B8" s="147">
        <v>45316.0</v>
      </c>
      <c r="C8" s="161" t="s">
        <v>215</v>
      </c>
      <c r="D8" s="162" t="s">
        <v>216</v>
      </c>
      <c r="E8" s="163">
        <v>229.0</v>
      </c>
      <c r="F8" s="155">
        <v>17.0</v>
      </c>
      <c r="G8" s="164">
        <f t="shared" si="10"/>
        <v>0.07423580786</v>
      </c>
      <c r="H8" s="155">
        <v>21.0</v>
      </c>
      <c r="I8" s="155">
        <v>0.0</v>
      </c>
      <c r="J8" s="155">
        <v>3.0</v>
      </c>
      <c r="K8" s="155">
        <v>0.0</v>
      </c>
      <c r="L8" s="155">
        <v>0.0</v>
      </c>
      <c r="M8" s="164">
        <f t="shared" si="11"/>
        <v>0.1428571429</v>
      </c>
      <c r="N8" s="155">
        <v>0.0</v>
      </c>
      <c r="O8" s="155">
        <v>3.0</v>
      </c>
      <c r="P8" s="167">
        <v>6.0</v>
      </c>
      <c r="Q8" s="155">
        <v>0.0</v>
      </c>
      <c r="R8" s="157">
        <f t="shared" si="28"/>
        <v>9</v>
      </c>
      <c r="S8" s="167">
        <v>3.0</v>
      </c>
      <c r="T8" s="167">
        <v>6.0</v>
      </c>
      <c r="U8" s="155">
        <v>0.0</v>
      </c>
      <c r="V8" s="157">
        <f t="shared" si="51"/>
        <v>9</v>
      </c>
      <c r="W8" s="156">
        <f t="shared" ref="W8:Y8" si="52">IF(O8-S8&lt;0,0,O8-S8)</f>
        <v>0</v>
      </c>
      <c r="X8" s="156">
        <f t="shared" si="52"/>
        <v>0</v>
      </c>
      <c r="Y8" s="156">
        <f t="shared" si="52"/>
        <v>0</v>
      </c>
      <c r="Z8" s="157">
        <f t="shared" si="30"/>
        <v>0</v>
      </c>
      <c r="AA8" s="155">
        <v>3.0</v>
      </c>
      <c r="AB8" s="155">
        <v>1.0</v>
      </c>
      <c r="AC8" s="155">
        <v>2.0</v>
      </c>
      <c r="AD8" s="155">
        <v>0.0</v>
      </c>
      <c r="AE8" s="155">
        <v>1.0</v>
      </c>
      <c r="AF8" s="157">
        <f t="shared" si="31"/>
        <v>3</v>
      </c>
      <c r="AG8" s="155">
        <v>0.0</v>
      </c>
      <c r="AH8" s="155">
        <v>0.0</v>
      </c>
      <c r="AI8" s="163"/>
      <c r="AJ8" s="155"/>
      <c r="AK8" s="165" t="str">
        <f t="shared" si="13"/>
        <v>-</v>
      </c>
      <c r="AL8" s="155"/>
      <c r="AM8" s="155"/>
      <c r="AN8" s="155"/>
      <c r="AO8" s="155"/>
      <c r="AP8" s="155"/>
      <c r="AQ8" s="165" t="str">
        <f t="shared" si="14"/>
        <v>-</v>
      </c>
      <c r="AR8" s="155"/>
      <c r="AS8" s="155"/>
      <c r="AT8" s="155"/>
      <c r="AU8" s="155"/>
      <c r="AV8" s="157">
        <f t="shared" si="32"/>
        <v>0</v>
      </c>
      <c r="AW8" s="155"/>
      <c r="AX8" s="155"/>
      <c r="AY8" s="155"/>
      <c r="AZ8" s="157">
        <f t="shared" si="53"/>
        <v>0</v>
      </c>
      <c r="BA8" s="156">
        <f t="shared" ref="BA8:BC8" si="54">IF(AS8-AW8&lt;0,0,AS8-AW8)</f>
        <v>0</v>
      </c>
      <c r="BB8" s="156">
        <f t="shared" si="54"/>
        <v>0</v>
      </c>
      <c r="BC8" s="156">
        <f t="shared" si="54"/>
        <v>0</v>
      </c>
      <c r="BD8" s="157">
        <f t="shared" si="34"/>
        <v>0</v>
      </c>
      <c r="BE8" s="155"/>
      <c r="BF8" s="155"/>
      <c r="BG8" s="155"/>
      <c r="BH8" s="155"/>
      <c r="BI8" s="155"/>
      <c r="BJ8" s="157">
        <f t="shared" si="35"/>
        <v>0</v>
      </c>
      <c r="BK8" s="155"/>
      <c r="BL8" s="155"/>
      <c r="BM8" s="163"/>
      <c r="BN8" s="155"/>
      <c r="BO8" s="165" t="str">
        <f t="shared" si="16"/>
        <v>-</v>
      </c>
      <c r="BP8" s="155"/>
      <c r="BQ8" s="155"/>
      <c r="BR8" s="155"/>
      <c r="BS8" s="155"/>
      <c r="BT8" s="155"/>
      <c r="BU8" s="165" t="str">
        <f t="shared" si="17"/>
        <v>-</v>
      </c>
      <c r="BV8" s="155"/>
      <c r="BW8" s="155"/>
      <c r="BX8" s="155"/>
      <c r="BY8" s="155"/>
      <c r="BZ8" s="157">
        <f t="shared" si="36"/>
        <v>0</v>
      </c>
      <c r="CA8" s="155"/>
      <c r="CB8" s="155"/>
      <c r="CC8" s="155"/>
      <c r="CD8" s="157">
        <f t="shared" si="55"/>
        <v>0</v>
      </c>
      <c r="CE8" s="156">
        <f t="shared" ref="CE8:CG8" si="56">IF(BW8-CA8&lt;0,0,BW8-CA8)</f>
        <v>0</v>
      </c>
      <c r="CF8" s="156">
        <f t="shared" si="56"/>
        <v>0</v>
      </c>
      <c r="CG8" s="156">
        <f t="shared" si="56"/>
        <v>0</v>
      </c>
      <c r="CH8" s="157">
        <f t="shared" si="38"/>
        <v>0</v>
      </c>
      <c r="CI8" s="155"/>
      <c r="CJ8" s="155"/>
      <c r="CK8" s="155"/>
      <c r="CL8" s="155"/>
      <c r="CM8" s="155"/>
      <c r="CN8" s="157">
        <f t="shared" si="39"/>
        <v>0</v>
      </c>
      <c r="CO8" s="155"/>
      <c r="CP8" s="155"/>
      <c r="CQ8" s="166">
        <f t="shared" ref="CQ8:CR8" si="57">SUM(E8,AI8,BM8)</f>
        <v>229</v>
      </c>
      <c r="CR8" s="156">
        <f t="shared" si="57"/>
        <v>17</v>
      </c>
      <c r="CS8" s="165">
        <f t="shared" si="20"/>
        <v>0.07423580786</v>
      </c>
      <c r="CT8" s="156">
        <f t="shared" ref="CT8:CX8" si="58">SUM(H8,AL8,BP8)</f>
        <v>21</v>
      </c>
      <c r="CU8" s="156">
        <f t="shared" si="58"/>
        <v>0</v>
      </c>
      <c r="CV8" s="156">
        <f t="shared" si="58"/>
        <v>3</v>
      </c>
      <c r="CW8" s="156">
        <f t="shared" si="58"/>
        <v>0</v>
      </c>
      <c r="CX8" s="156">
        <f t="shared" si="58"/>
        <v>0</v>
      </c>
      <c r="CY8" s="165">
        <f t="shared" si="22"/>
        <v>0.1428571429</v>
      </c>
      <c r="CZ8" s="156">
        <f t="shared" ref="CZ8:DC8" si="59">SUM(N8,AR8,BV8)</f>
        <v>0</v>
      </c>
      <c r="DA8" s="156">
        <f t="shared" si="59"/>
        <v>3</v>
      </c>
      <c r="DB8" s="156">
        <f t="shared" si="59"/>
        <v>6</v>
      </c>
      <c r="DC8" s="156">
        <f t="shared" si="59"/>
        <v>0</v>
      </c>
      <c r="DD8" s="157">
        <f t="shared" si="43"/>
        <v>9</v>
      </c>
      <c r="DE8" s="156">
        <f t="shared" ref="DE8:DG8" si="60">SUM(S8,AW8,CA8)</f>
        <v>3</v>
      </c>
      <c r="DF8" s="156">
        <f t="shared" si="60"/>
        <v>6</v>
      </c>
      <c r="DG8" s="156">
        <f t="shared" si="60"/>
        <v>0</v>
      </c>
      <c r="DH8" s="157">
        <f t="shared" si="45"/>
        <v>9</v>
      </c>
      <c r="DI8" s="156">
        <f t="shared" ref="DI8:DK8" si="61">IF(DA8-DE8&lt;0,0,DA8-DE8)</f>
        <v>0</v>
      </c>
      <c r="DJ8" s="156">
        <f t="shared" si="61"/>
        <v>0</v>
      </c>
      <c r="DK8" s="156">
        <f t="shared" si="61"/>
        <v>0</v>
      </c>
      <c r="DL8" s="157">
        <f t="shared" si="47"/>
        <v>0</v>
      </c>
      <c r="DM8" s="156">
        <f t="shared" ref="DM8:DQ8" si="62">SUM(AA8,BE8,CI8)</f>
        <v>3</v>
      </c>
      <c r="DN8" s="156">
        <f t="shared" si="62"/>
        <v>1</v>
      </c>
      <c r="DO8" s="156">
        <f t="shared" si="62"/>
        <v>2</v>
      </c>
      <c r="DP8" s="156">
        <f t="shared" si="62"/>
        <v>0</v>
      </c>
      <c r="DQ8" s="156">
        <f t="shared" si="62"/>
        <v>1</v>
      </c>
      <c r="DR8" s="157">
        <f t="shared" si="49"/>
        <v>3</v>
      </c>
      <c r="DS8" s="156">
        <f t="shared" ref="DS8:DT8" si="63">SUM(AG8,BK8,CO8)</f>
        <v>0</v>
      </c>
      <c r="DT8" s="156">
        <f t="shared" si="63"/>
        <v>0</v>
      </c>
      <c r="DU8" s="160"/>
    </row>
    <row r="9" ht="19.5" customHeight="1">
      <c r="A9" s="146">
        <v>4.0</v>
      </c>
      <c r="B9" s="147">
        <v>45317.0</v>
      </c>
      <c r="C9" s="161" t="s">
        <v>213</v>
      </c>
      <c r="D9" s="162" t="s">
        <v>214</v>
      </c>
      <c r="E9" s="163">
        <v>176.0</v>
      </c>
      <c r="F9" s="155">
        <v>15.0</v>
      </c>
      <c r="G9" s="164">
        <f t="shared" si="10"/>
        <v>0.08522727273</v>
      </c>
      <c r="H9" s="155">
        <v>15.0</v>
      </c>
      <c r="I9" s="155">
        <v>0.0</v>
      </c>
      <c r="J9" s="155">
        <v>1.0</v>
      </c>
      <c r="K9" s="155">
        <v>0.0</v>
      </c>
      <c r="L9" s="155">
        <v>0.0</v>
      </c>
      <c r="M9" s="164">
        <f t="shared" si="11"/>
        <v>0.06666666667</v>
      </c>
      <c r="N9" s="155">
        <v>0.0</v>
      </c>
      <c r="O9" s="155">
        <v>1.0</v>
      </c>
      <c r="P9" s="155">
        <v>0.0</v>
      </c>
      <c r="Q9" s="155">
        <v>0.0</v>
      </c>
      <c r="R9" s="157">
        <f t="shared" si="28"/>
        <v>1</v>
      </c>
      <c r="S9" s="155">
        <v>1.0</v>
      </c>
      <c r="T9" s="155">
        <v>0.0</v>
      </c>
      <c r="U9" s="155">
        <v>0.0</v>
      </c>
      <c r="V9" s="157">
        <f t="shared" si="51"/>
        <v>1</v>
      </c>
      <c r="W9" s="156">
        <f t="shared" ref="W9:Y9" si="64">IF(O9-S9&lt;0,0,O9-S9)</f>
        <v>0</v>
      </c>
      <c r="X9" s="156">
        <f t="shared" si="64"/>
        <v>0</v>
      </c>
      <c r="Y9" s="156">
        <f t="shared" si="64"/>
        <v>0</v>
      </c>
      <c r="Z9" s="157">
        <f t="shared" si="30"/>
        <v>0</v>
      </c>
      <c r="AA9" s="155">
        <v>3.0</v>
      </c>
      <c r="AB9" s="155">
        <v>1.0</v>
      </c>
      <c r="AC9" s="155">
        <v>0.0</v>
      </c>
      <c r="AD9" s="155">
        <v>0.0</v>
      </c>
      <c r="AE9" s="155">
        <v>0.0</v>
      </c>
      <c r="AF9" s="157">
        <f t="shared" si="31"/>
        <v>0</v>
      </c>
      <c r="AG9" s="155">
        <v>0.0</v>
      </c>
      <c r="AH9" s="155">
        <v>0.0</v>
      </c>
      <c r="AI9" s="163"/>
      <c r="AJ9" s="155"/>
      <c r="AK9" s="165" t="str">
        <f t="shared" si="13"/>
        <v>-</v>
      </c>
      <c r="AL9" s="155"/>
      <c r="AM9" s="155"/>
      <c r="AN9" s="155"/>
      <c r="AO9" s="155"/>
      <c r="AP9" s="155"/>
      <c r="AQ9" s="165" t="str">
        <f t="shared" si="14"/>
        <v>-</v>
      </c>
      <c r="AR9" s="155"/>
      <c r="AS9" s="155"/>
      <c r="AT9" s="155"/>
      <c r="AU9" s="155"/>
      <c r="AV9" s="157">
        <f t="shared" si="32"/>
        <v>0</v>
      </c>
      <c r="AW9" s="155"/>
      <c r="AX9" s="155"/>
      <c r="AY9" s="155"/>
      <c r="AZ9" s="157">
        <f t="shared" si="53"/>
        <v>0</v>
      </c>
      <c r="BA9" s="156">
        <f t="shared" ref="BA9:BC9" si="65">IF(AS9-AW9&lt;0,0,AS9-AW9)</f>
        <v>0</v>
      </c>
      <c r="BB9" s="156">
        <f t="shared" si="65"/>
        <v>0</v>
      </c>
      <c r="BC9" s="156">
        <f t="shared" si="65"/>
        <v>0</v>
      </c>
      <c r="BD9" s="157">
        <f t="shared" si="34"/>
        <v>0</v>
      </c>
      <c r="BE9" s="155"/>
      <c r="BF9" s="155"/>
      <c r="BG9" s="155"/>
      <c r="BH9" s="155"/>
      <c r="BI9" s="155"/>
      <c r="BJ9" s="157">
        <f t="shared" si="35"/>
        <v>0</v>
      </c>
      <c r="BK9" s="155"/>
      <c r="BL9" s="155"/>
      <c r="BM9" s="163"/>
      <c r="BN9" s="155"/>
      <c r="BO9" s="165" t="str">
        <f t="shared" si="16"/>
        <v>-</v>
      </c>
      <c r="BP9" s="155"/>
      <c r="BQ9" s="155"/>
      <c r="BR9" s="155"/>
      <c r="BS9" s="155"/>
      <c r="BT9" s="155"/>
      <c r="BU9" s="165" t="str">
        <f t="shared" si="17"/>
        <v>-</v>
      </c>
      <c r="BV9" s="155"/>
      <c r="BW9" s="155"/>
      <c r="BX9" s="155"/>
      <c r="BY9" s="155"/>
      <c r="BZ9" s="157">
        <f t="shared" si="36"/>
        <v>0</v>
      </c>
      <c r="CA9" s="155"/>
      <c r="CB9" s="155"/>
      <c r="CC9" s="155"/>
      <c r="CD9" s="157">
        <f t="shared" si="55"/>
        <v>0</v>
      </c>
      <c r="CE9" s="156">
        <f t="shared" ref="CE9:CG9" si="66">IF(BW9-CA9&lt;0,0,BW9-CA9)</f>
        <v>0</v>
      </c>
      <c r="CF9" s="156">
        <f t="shared" si="66"/>
        <v>0</v>
      </c>
      <c r="CG9" s="156">
        <f t="shared" si="66"/>
        <v>0</v>
      </c>
      <c r="CH9" s="157">
        <f t="shared" si="38"/>
        <v>0</v>
      </c>
      <c r="CI9" s="155"/>
      <c r="CJ9" s="155"/>
      <c r="CK9" s="155"/>
      <c r="CL9" s="155"/>
      <c r="CM9" s="155"/>
      <c r="CN9" s="157">
        <f t="shared" si="39"/>
        <v>0</v>
      </c>
      <c r="CO9" s="155"/>
      <c r="CP9" s="155"/>
      <c r="CQ9" s="166">
        <f t="shared" ref="CQ9:CR9" si="67">SUM(E9,AI9,BM9)</f>
        <v>176</v>
      </c>
      <c r="CR9" s="156">
        <f t="shared" si="67"/>
        <v>15</v>
      </c>
      <c r="CS9" s="165">
        <f t="shared" si="20"/>
        <v>0.08522727273</v>
      </c>
      <c r="CT9" s="156">
        <f t="shared" ref="CT9:CX9" si="68">SUM(H9,AL9,BP9)</f>
        <v>15</v>
      </c>
      <c r="CU9" s="156">
        <f t="shared" si="68"/>
        <v>0</v>
      </c>
      <c r="CV9" s="156">
        <f t="shared" si="68"/>
        <v>1</v>
      </c>
      <c r="CW9" s="156">
        <f t="shared" si="68"/>
        <v>0</v>
      </c>
      <c r="CX9" s="156">
        <f t="shared" si="68"/>
        <v>0</v>
      </c>
      <c r="CY9" s="165">
        <f t="shared" si="22"/>
        <v>0.06666666667</v>
      </c>
      <c r="CZ9" s="156">
        <f t="shared" ref="CZ9:DC9" si="69">SUM(N9,AR9,BV9)</f>
        <v>0</v>
      </c>
      <c r="DA9" s="156">
        <f t="shared" si="69"/>
        <v>1</v>
      </c>
      <c r="DB9" s="156">
        <f t="shared" si="69"/>
        <v>0</v>
      </c>
      <c r="DC9" s="156">
        <f t="shared" si="69"/>
        <v>0</v>
      </c>
      <c r="DD9" s="157">
        <f t="shared" si="43"/>
        <v>1</v>
      </c>
      <c r="DE9" s="156">
        <f t="shared" ref="DE9:DG9" si="70">SUM(S9,AW9,CA9)</f>
        <v>1</v>
      </c>
      <c r="DF9" s="156">
        <f t="shared" si="70"/>
        <v>0</v>
      </c>
      <c r="DG9" s="156">
        <f t="shared" si="70"/>
        <v>0</v>
      </c>
      <c r="DH9" s="157">
        <f t="shared" si="45"/>
        <v>1</v>
      </c>
      <c r="DI9" s="156">
        <f t="shared" ref="DI9:DK9" si="71">IF(DA9-DE9&lt;0,0,DA9-DE9)</f>
        <v>0</v>
      </c>
      <c r="DJ9" s="156">
        <f t="shared" si="71"/>
        <v>0</v>
      </c>
      <c r="DK9" s="156">
        <f t="shared" si="71"/>
        <v>0</v>
      </c>
      <c r="DL9" s="157">
        <f t="shared" si="47"/>
        <v>0</v>
      </c>
      <c r="DM9" s="156">
        <f t="shared" ref="DM9:DQ9" si="72">SUM(AA9,BE9,CI9)</f>
        <v>3</v>
      </c>
      <c r="DN9" s="156">
        <f t="shared" si="72"/>
        <v>1</v>
      </c>
      <c r="DO9" s="156">
        <f t="shared" si="72"/>
        <v>0</v>
      </c>
      <c r="DP9" s="156">
        <f t="shared" si="72"/>
        <v>0</v>
      </c>
      <c r="DQ9" s="156">
        <f t="shared" si="72"/>
        <v>0</v>
      </c>
      <c r="DR9" s="157">
        <f t="shared" si="49"/>
        <v>0</v>
      </c>
      <c r="DS9" s="156">
        <f t="shared" ref="DS9:DT9" si="73">SUM(AG9,BK9,CO9)</f>
        <v>0</v>
      </c>
      <c r="DT9" s="156">
        <f t="shared" si="73"/>
        <v>0</v>
      </c>
      <c r="DU9" s="160"/>
    </row>
    <row r="10" ht="19.5" customHeight="1">
      <c r="A10" s="146">
        <v>5.0</v>
      </c>
      <c r="B10" s="147">
        <v>45321.0</v>
      </c>
      <c r="C10" s="161" t="s">
        <v>217</v>
      </c>
      <c r="D10" s="162" t="s">
        <v>218</v>
      </c>
      <c r="E10" s="163">
        <v>172.0</v>
      </c>
      <c r="F10" s="155">
        <v>25.0</v>
      </c>
      <c r="G10" s="164">
        <f t="shared" si="10"/>
        <v>0.1453488372</v>
      </c>
      <c r="H10" s="155">
        <v>25.0</v>
      </c>
      <c r="I10" s="155">
        <v>0.0</v>
      </c>
      <c r="J10" s="155">
        <v>7.0</v>
      </c>
      <c r="K10" s="155">
        <v>0.0</v>
      </c>
      <c r="L10" s="155">
        <v>0.0</v>
      </c>
      <c r="M10" s="164">
        <f t="shared" si="11"/>
        <v>0.28</v>
      </c>
      <c r="N10" s="155">
        <v>0.0</v>
      </c>
      <c r="O10" s="155">
        <v>4.0</v>
      </c>
      <c r="P10" s="155">
        <v>2.0</v>
      </c>
      <c r="Q10" s="155">
        <v>0.0</v>
      </c>
      <c r="R10" s="157">
        <f t="shared" si="28"/>
        <v>6</v>
      </c>
      <c r="S10" s="155">
        <v>4.0</v>
      </c>
      <c r="T10" s="155">
        <v>2.0</v>
      </c>
      <c r="U10" s="155">
        <v>0.0</v>
      </c>
      <c r="V10" s="157">
        <f t="shared" si="51"/>
        <v>6</v>
      </c>
      <c r="W10" s="156">
        <f t="shared" ref="W10:Y10" si="74">IF(O10-S10&lt;0,0,O10-S10)</f>
        <v>0</v>
      </c>
      <c r="X10" s="156">
        <f t="shared" si="74"/>
        <v>0</v>
      </c>
      <c r="Y10" s="156">
        <f t="shared" si="74"/>
        <v>0</v>
      </c>
      <c r="Z10" s="157">
        <f t="shared" si="30"/>
        <v>0</v>
      </c>
      <c r="AA10" s="155">
        <v>5.0</v>
      </c>
      <c r="AB10" s="155">
        <v>0.0</v>
      </c>
      <c r="AC10" s="155">
        <v>0.0</v>
      </c>
      <c r="AD10" s="155">
        <v>0.0</v>
      </c>
      <c r="AE10" s="155">
        <v>0.0</v>
      </c>
      <c r="AF10" s="157">
        <f t="shared" si="31"/>
        <v>0</v>
      </c>
      <c r="AG10" s="155">
        <v>0.0</v>
      </c>
      <c r="AH10" s="155">
        <v>0.0</v>
      </c>
      <c r="AI10" s="163"/>
      <c r="AJ10" s="155"/>
      <c r="AK10" s="165" t="str">
        <f t="shared" si="13"/>
        <v>-</v>
      </c>
      <c r="AL10" s="155"/>
      <c r="AM10" s="155"/>
      <c r="AN10" s="155"/>
      <c r="AO10" s="155"/>
      <c r="AP10" s="155"/>
      <c r="AQ10" s="165" t="str">
        <f t="shared" si="14"/>
        <v>-</v>
      </c>
      <c r="AR10" s="155"/>
      <c r="AS10" s="155"/>
      <c r="AT10" s="155"/>
      <c r="AU10" s="155"/>
      <c r="AV10" s="157">
        <f t="shared" si="32"/>
        <v>0</v>
      </c>
      <c r="AW10" s="155"/>
      <c r="AX10" s="155"/>
      <c r="AY10" s="155"/>
      <c r="AZ10" s="157">
        <f t="shared" si="53"/>
        <v>0</v>
      </c>
      <c r="BA10" s="156">
        <f t="shared" ref="BA10:BC10" si="75">IF(AS10-AW10&lt;0,0,AS10-AW10)</f>
        <v>0</v>
      </c>
      <c r="BB10" s="156">
        <f t="shared" si="75"/>
        <v>0</v>
      </c>
      <c r="BC10" s="156">
        <f t="shared" si="75"/>
        <v>0</v>
      </c>
      <c r="BD10" s="157">
        <f t="shared" si="34"/>
        <v>0</v>
      </c>
      <c r="BE10" s="155"/>
      <c r="BF10" s="155"/>
      <c r="BG10" s="155"/>
      <c r="BH10" s="155"/>
      <c r="BI10" s="155"/>
      <c r="BJ10" s="157">
        <f t="shared" si="35"/>
        <v>0</v>
      </c>
      <c r="BK10" s="155"/>
      <c r="BL10" s="155"/>
      <c r="BM10" s="163"/>
      <c r="BN10" s="155"/>
      <c r="BO10" s="165" t="str">
        <f t="shared" si="16"/>
        <v>-</v>
      </c>
      <c r="BP10" s="155"/>
      <c r="BQ10" s="155"/>
      <c r="BR10" s="155"/>
      <c r="BS10" s="155"/>
      <c r="BT10" s="155"/>
      <c r="BU10" s="165" t="str">
        <f t="shared" si="17"/>
        <v>-</v>
      </c>
      <c r="BV10" s="155"/>
      <c r="BW10" s="155"/>
      <c r="BX10" s="155"/>
      <c r="BY10" s="155"/>
      <c r="BZ10" s="157">
        <f t="shared" si="36"/>
        <v>0</v>
      </c>
      <c r="CA10" s="155"/>
      <c r="CB10" s="155"/>
      <c r="CC10" s="155"/>
      <c r="CD10" s="157">
        <f t="shared" si="55"/>
        <v>0</v>
      </c>
      <c r="CE10" s="156">
        <f t="shared" ref="CE10:CG10" si="76">IF(BW10-CA10&lt;0,0,BW10-CA10)</f>
        <v>0</v>
      </c>
      <c r="CF10" s="156">
        <f t="shared" si="76"/>
        <v>0</v>
      </c>
      <c r="CG10" s="156">
        <f t="shared" si="76"/>
        <v>0</v>
      </c>
      <c r="CH10" s="157">
        <f t="shared" si="38"/>
        <v>0</v>
      </c>
      <c r="CI10" s="155"/>
      <c r="CJ10" s="155"/>
      <c r="CK10" s="155"/>
      <c r="CL10" s="155"/>
      <c r="CM10" s="155"/>
      <c r="CN10" s="157">
        <f t="shared" si="39"/>
        <v>0</v>
      </c>
      <c r="CO10" s="155"/>
      <c r="CP10" s="155"/>
      <c r="CQ10" s="166">
        <f t="shared" ref="CQ10:CR10" si="77">SUM(E10,AI10,BM10)</f>
        <v>172</v>
      </c>
      <c r="CR10" s="156">
        <f t="shared" si="77"/>
        <v>25</v>
      </c>
      <c r="CS10" s="165">
        <f t="shared" si="20"/>
        <v>0.1453488372</v>
      </c>
      <c r="CT10" s="156">
        <f t="shared" ref="CT10:CX10" si="78">SUM(H10,AL10,BP10)</f>
        <v>25</v>
      </c>
      <c r="CU10" s="156">
        <f t="shared" si="78"/>
        <v>0</v>
      </c>
      <c r="CV10" s="156">
        <f t="shared" si="78"/>
        <v>7</v>
      </c>
      <c r="CW10" s="156">
        <f t="shared" si="78"/>
        <v>0</v>
      </c>
      <c r="CX10" s="156">
        <f t="shared" si="78"/>
        <v>0</v>
      </c>
      <c r="CY10" s="165">
        <f t="shared" si="22"/>
        <v>0.28</v>
      </c>
      <c r="CZ10" s="156">
        <f t="shared" ref="CZ10:DC10" si="79">SUM(N10,AR10,BV10)</f>
        <v>0</v>
      </c>
      <c r="DA10" s="156">
        <f t="shared" si="79"/>
        <v>4</v>
      </c>
      <c r="DB10" s="156">
        <f t="shared" si="79"/>
        <v>2</v>
      </c>
      <c r="DC10" s="156">
        <f t="shared" si="79"/>
        <v>0</v>
      </c>
      <c r="DD10" s="157">
        <f t="shared" si="43"/>
        <v>6</v>
      </c>
      <c r="DE10" s="156">
        <f t="shared" ref="DE10:DG10" si="80">SUM(S10,AW10,CA10)</f>
        <v>4</v>
      </c>
      <c r="DF10" s="156">
        <f t="shared" si="80"/>
        <v>2</v>
      </c>
      <c r="DG10" s="156">
        <f t="shared" si="80"/>
        <v>0</v>
      </c>
      <c r="DH10" s="157">
        <f t="shared" si="45"/>
        <v>6</v>
      </c>
      <c r="DI10" s="156">
        <f t="shared" ref="DI10:DK10" si="81">IF(DA10-DE10&lt;0,0,DA10-DE10)</f>
        <v>0</v>
      </c>
      <c r="DJ10" s="156">
        <f t="shared" si="81"/>
        <v>0</v>
      </c>
      <c r="DK10" s="156">
        <f t="shared" si="81"/>
        <v>0</v>
      </c>
      <c r="DL10" s="157">
        <f t="shared" si="47"/>
        <v>0</v>
      </c>
      <c r="DM10" s="156">
        <f t="shared" ref="DM10:DQ10" si="82">SUM(AA10,BE10,CI10)</f>
        <v>5</v>
      </c>
      <c r="DN10" s="156">
        <f t="shared" si="82"/>
        <v>0</v>
      </c>
      <c r="DO10" s="156">
        <f t="shared" si="82"/>
        <v>0</v>
      </c>
      <c r="DP10" s="156">
        <f t="shared" si="82"/>
        <v>0</v>
      </c>
      <c r="DQ10" s="156">
        <f t="shared" si="82"/>
        <v>0</v>
      </c>
      <c r="DR10" s="157">
        <f t="shared" si="49"/>
        <v>0</v>
      </c>
      <c r="DS10" s="156">
        <f t="shared" ref="DS10:DT10" si="83">SUM(AG10,BK10,CO10)</f>
        <v>0</v>
      </c>
      <c r="DT10" s="156">
        <f t="shared" si="83"/>
        <v>0</v>
      </c>
      <c r="DU10" s="160"/>
    </row>
    <row r="11" ht="19.5" customHeight="1">
      <c r="A11" s="146">
        <v>6.0</v>
      </c>
      <c r="B11" s="147">
        <v>45324.0</v>
      </c>
      <c r="C11" s="161" t="s">
        <v>219</v>
      </c>
      <c r="D11" s="162" t="s">
        <v>220</v>
      </c>
      <c r="E11" s="163"/>
      <c r="F11" s="155"/>
      <c r="G11" s="165" t="str">
        <f t="shared" si="10"/>
        <v>-</v>
      </c>
      <c r="H11" s="155"/>
      <c r="I11" s="155"/>
      <c r="J11" s="155"/>
      <c r="K11" s="155"/>
      <c r="L11" s="155"/>
      <c r="M11" s="165" t="str">
        <f t="shared" si="11"/>
        <v>-</v>
      </c>
      <c r="N11" s="155"/>
      <c r="O11" s="155"/>
      <c r="P11" s="155"/>
      <c r="Q11" s="155"/>
      <c r="R11" s="157">
        <f t="shared" si="28"/>
        <v>0</v>
      </c>
      <c r="S11" s="155"/>
      <c r="T11" s="155"/>
      <c r="U11" s="155"/>
      <c r="V11" s="157">
        <f t="shared" si="51"/>
        <v>0</v>
      </c>
      <c r="W11" s="156">
        <f t="shared" ref="W11:Y11" si="84">IF(O11-S11&lt;0,0,O11-S11)</f>
        <v>0</v>
      </c>
      <c r="X11" s="156">
        <f t="shared" si="84"/>
        <v>0</v>
      </c>
      <c r="Y11" s="156">
        <f t="shared" si="84"/>
        <v>0</v>
      </c>
      <c r="Z11" s="157">
        <f t="shared" si="30"/>
        <v>0</v>
      </c>
      <c r="AA11" s="155"/>
      <c r="AB11" s="155"/>
      <c r="AC11" s="155"/>
      <c r="AD11" s="155"/>
      <c r="AE11" s="155"/>
      <c r="AF11" s="157">
        <f t="shared" si="31"/>
        <v>0</v>
      </c>
      <c r="AG11" s="155"/>
      <c r="AH11" s="155"/>
      <c r="AI11" s="163">
        <v>111.0</v>
      </c>
      <c r="AJ11" s="155">
        <v>8.0</v>
      </c>
      <c r="AK11" s="164">
        <f t="shared" si="13"/>
        <v>0.07207207207</v>
      </c>
      <c r="AL11" s="155">
        <v>8.0</v>
      </c>
      <c r="AM11" s="155">
        <v>0.0</v>
      </c>
      <c r="AN11" s="155">
        <v>2.0</v>
      </c>
      <c r="AO11" s="155">
        <v>0.0</v>
      </c>
      <c r="AP11" s="155">
        <v>0.0</v>
      </c>
      <c r="AQ11" s="164">
        <f t="shared" si="14"/>
        <v>0.25</v>
      </c>
      <c r="AR11" s="155">
        <f t="shared" ref="AR11:AR32" si="95">AJ11-AL11</f>
        <v>0</v>
      </c>
      <c r="AS11" s="155">
        <v>2.0</v>
      </c>
      <c r="AT11" s="155">
        <v>1.0</v>
      </c>
      <c r="AU11" s="155">
        <v>0.0</v>
      </c>
      <c r="AV11" s="157">
        <f t="shared" si="32"/>
        <v>3</v>
      </c>
      <c r="AW11" s="155">
        <v>2.0</v>
      </c>
      <c r="AX11" s="155">
        <v>1.0</v>
      </c>
      <c r="AY11" s="155">
        <v>0.0</v>
      </c>
      <c r="AZ11" s="157">
        <f t="shared" si="53"/>
        <v>3</v>
      </c>
      <c r="BA11" s="156">
        <f t="shared" ref="BA11:BC11" si="85">IF(AS11-AW11&lt;0,0,AS11-AW11)</f>
        <v>0</v>
      </c>
      <c r="BB11" s="156">
        <f t="shared" si="85"/>
        <v>0</v>
      </c>
      <c r="BC11" s="156">
        <f t="shared" si="85"/>
        <v>0</v>
      </c>
      <c r="BD11" s="157">
        <f t="shared" si="34"/>
        <v>0</v>
      </c>
      <c r="BE11" s="155">
        <v>5.0</v>
      </c>
      <c r="BF11" s="155">
        <v>1.0</v>
      </c>
      <c r="BG11" s="155">
        <v>0.0</v>
      </c>
      <c r="BH11" s="155">
        <v>0.0</v>
      </c>
      <c r="BI11" s="155">
        <v>0.0</v>
      </c>
      <c r="BJ11" s="157">
        <f t="shared" si="35"/>
        <v>0</v>
      </c>
      <c r="BK11" s="155">
        <v>0.0</v>
      </c>
      <c r="BL11" s="155">
        <v>0.0</v>
      </c>
      <c r="BM11" s="163"/>
      <c r="BN11" s="155"/>
      <c r="BO11" s="165" t="str">
        <f t="shared" si="16"/>
        <v>-</v>
      </c>
      <c r="BP11" s="155"/>
      <c r="BQ11" s="155"/>
      <c r="BR11" s="155"/>
      <c r="BS11" s="155"/>
      <c r="BT11" s="155"/>
      <c r="BU11" s="165" t="str">
        <f t="shared" si="17"/>
        <v>-</v>
      </c>
      <c r="BV11" s="155"/>
      <c r="BW11" s="155"/>
      <c r="BX11" s="155"/>
      <c r="BY11" s="155"/>
      <c r="BZ11" s="157">
        <f t="shared" si="36"/>
        <v>0</v>
      </c>
      <c r="CA11" s="155"/>
      <c r="CB11" s="155"/>
      <c r="CC11" s="155"/>
      <c r="CD11" s="157">
        <f t="shared" si="55"/>
        <v>0</v>
      </c>
      <c r="CE11" s="156">
        <f t="shared" ref="CE11:CG11" si="86">IF(BW11-CA11&lt;0,0,BW11-CA11)</f>
        <v>0</v>
      </c>
      <c r="CF11" s="156">
        <f t="shared" si="86"/>
        <v>0</v>
      </c>
      <c r="CG11" s="156">
        <f t="shared" si="86"/>
        <v>0</v>
      </c>
      <c r="CH11" s="157">
        <f t="shared" si="38"/>
        <v>0</v>
      </c>
      <c r="CI11" s="155"/>
      <c r="CJ11" s="155"/>
      <c r="CK11" s="155"/>
      <c r="CL11" s="155"/>
      <c r="CM11" s="155"/>
      <c r="CN11" s="157">
        <f t="shared" si="39"/>
        <v>0</v>
      </c>
      <c r="CO11" s="155"/>
      <c r="CP11" s="155"/>
      <c r="CQ11" s="166">
        <f t="shared" ref="CQ11:CR11" si="87">SUM(E11,AI11,BM11)</f>
        <v>111</v>
      </c>
      <c r="CR11" s="156">
        <f t="shared" si="87"/>
        <v>8</v>
      </c>
      <c r="CS11" s="165">
        <f t="shared" si="20"/>
        <v>0.07207207207</v>
      </c>
      <c r="CT11" s="156">
        <f t="shared" ref="CT11:CX11" si="88">SUM(H11,AL11,BP11)</f>
        <v>8</v>
      </c>
      <c r="CU11" s="156">
        <f t="shared" si="88"/>
        <v>0</v>
      </c>
      <c r="CV11" s="156">
        <f t="shared" si="88"/>
        <v>2</v>
      </c>
      <c r="CW11" s="156">
        <f t="shared" si="88"/>
        <v>0</v>
      </c>
      <c r="CX11" s="156">
        <f t="shared" si="88"/>
        <v>0</v>
      </c>
      <c r="CY11" s="165">
        <f t="shared" si="22"/>
        <v>0.25</v>
      </c>
      <c r="CZ11" s="156">
        <f t="shared" ref="CZ11:DC11" si="89">SUM(N11,AR11,BV11)</f>
        <v>0</v>
      </c>
      <c r="DA11" s="156">
        <f t="shared" si="89"/>
        <v>2</v>
      </c>
      <c r="DB11" s="156">
        <f t="shared" si="89"/>
        <v>1</v>
      </c>
      <c r="DC11" s="156">
        <f t="shared" si="89"/>
        <v>0</v>
      </c>
      <c r="DD11" s="157">
        <f t="shared" si="43"/>
        <v>3</v>
      </c>
      <c r="DE11" s="156">
        <f t="shared" ref="DE11:DG11" si="90">SUM(S11,AW11,CA11)</f>
        <v>2</v>
      </c>
      <c r="DF11" s="156">
        <f t="shared" si="90"/>
        <v>1</v>
      </c>
      <c r="DG11" s="156">
        <f t="shared" si="90"/>
        <v>0</v>
      </c>
      <c r="DH11" s="157">
        <f t="shared" si="45"/>
        <v>3</v>
      </c>
      <c r="DI11" s="156">
        <f t="shared" ref="DI11:DK11" si="91">IF(DA11-DE11&lt;0,0,DA11-DE11)</f>
        <v>0</v>
      </c>
      <c r="DJ11" s="156">
        <f t="shared" si="91"/>
        <v>0</v>
      </c>
      <c r="DK11" s="156">
        <f t="shared" si="91"/>
        <v>0</v>
      </c>
      <c r="DL11" s="157">
        <f t="shared" si="47"/>
        <v>0</v>
      </c>
      <c r="DM11" s="156">
        <f t="shared" ref="DM11:DQ11" si="92">SUM(AA11,BE11,CI11)</f>
        <v>5</v>
      </c>
      <c r="DN11" s="156">
        <f t="shared" si="92"/>
        <v>1</v>
      </c>
      <c r="DO11" s="156">
        <f t="shared" si="92"/>
        <v>0</v>
      </c>
      <c r="DP11" s="156">
        <f t="shared" si="92"/>
        <v>0</v>
      </c>
      <c r="DQ11" s="156">
        <f t="shared" si="92"/>
        <v>0</v>
      </c>
      <c r="DR11" s="157">
        <f t="shared" si="49"/>
        <v>0</v>
      </c>
      <c r="DS11" s="156">
        <f t="shared" ref="DS11:DT11" si="93">SUM(AG11,BK11,CO11)</f>
        <v>0</v>
      </c>
      <c r="DT11" s="156">
        <f t="shared" si="93"/>
        <v>0</v>
      </c>
      <c r="DU11" s="160"/>
    </row>
    <row r="12" ht="19.5" customHeight="1">
      <c r="A12" s="146">
        <v>7.0</v>
      </c>
      <c r="B12" s="147">
        <v>45328.0</v>
      </c>
      <c r="C12" s="161" t="s">
        <v>166</v>
      </c>
      <c r="D12" s="162" t="s">
        <v>221</v>
      </c>
      <c r="E12" s="163"/>
      <c r="F12" s="155"/>
      <c r="G12" s="165" t="str">
        <f t="shared" si="10"/>
        <v>-</v>
      </c>
      <c r="H12" s="155"/>
      <c r="I12" s="155"/>
      <c r="J12" s="155"/>
      <c r="K12" s="155"/>
      <c r="L12" s="155"/>
      <c r="M12" s="165" t="str">
        <f t="shared" si="11"/>
        <v>-</v>
      </c>
      <c r="N12" s="155"/>
      <c r="O12" s="155"/>
      <c r="P12" s="155"/>
      <c r="Q12" s="155"/>
      <c r="R12" s="157">
        <f t="shared" si="28"/>
        <v>0</v>
      </c>
      <c r="S12" s="155"/>
      <c r="T12" s="155"/>
      <c r="U12" s="155"/>
      <c r="V12" s="157">
        <f t="shared" si="51"/>
        <v>0</v>
      </c>
      <c r="W12" s="156">
        <f t="shared" ref="W12:Y12" si="94">IF(O12-S12&lt;0,0,O12-S12)</f>
        <v>0</v>
      </c>
      <c r="X12" s="156">
        <f t="shared" si="94"/>
        <v>0</v>
      </c>
      <c r="Y12" s="156">
        <f t="shared" si="94"/>
        <v>0</v>
      </c>
      <c r="Z12" s="157">
        <f t="shared" si="30"/>
        <v>0</v>
      </c>
      <c r="AA12" s="155"/>
      <c r="AB12" s="155"/>
      <c r="AC12" s="155"/>
      <c r="AD12" s="155"/>
      <c r="AE12" s="155"/>
      <c r="AF12" s="157">
        <f t="shared" si="31"/>
        <v>0</v>
      </c>
      <c r="AG12" s="155"/>
      <c r="AH12" s="155"/>
      <c r="AI12" s="163">
        <v>267.0</v>
      </c>
      <c r="AJ12" s="155">
        <v>36.0</v>
      </c>
      <c r="AK12" s="164">
        <f t="shared" si="13"/>
        <v>0.1348314607</v>
      </c>
      <c r="AL12" s="155">
        <v>36.0</v>
      </c>
      <c r="AM12" s="155">
        <v>0.0</v>
      </c>
      <c r="AN12" s="155">
        <v>3.0</v>
      </c>
      <c r="AO12" s="155">
        <v>0.0</v>
      </c>
      <c r="AP12" s="155">
        <v>0.0</v>
      </c>
      <c r="AQ12" s="164">
        <f t="shared" si="14"/>
        <v>0.08333333333</v>
      </c>
      <c r="AR12" s="155">
        <f t="shared" si="95"/>
        <v>0</v>
      </c>
      <c r="AS12" s="155">
        <v>3.0</v>
      </c>
      <c r="AT12" s="155">
        <v>0.0</v>
      </c>
      <c r="AU12" s="155">
        <v>0.0</v>
      </c>
      <c r="AV12" s="157">
        <f t="shared" si="32"/>
        <v>3</v>
      </c>
      <c r="AW12" s="155">
        <v>3.0</v>
      </c>
      <c r="AX12" s="155">
        <v>0.0</v>
      </c>
      <c r="AY12" s="155">
        <v>0.0</v>
      </c>
      <c r="AZ12" s="157">
        <f t="shared" si="53"/>
        <v>3</v>
      </c>
      <c r="BA12" s="156">
        <f t="shared" ref="BA12:BC12" si="96">IF(AS12-AW12&lt;0,0,AS12-AW12)</f>
        <v>0</v>
      </c>
      <c r="BB12" s="156">
        <f t="shared" si="96"/>
        <v>0</v>
      </c>
      <c r="BC12" s="156">
        <f t="shared" si="96"/>
        <v>0</v>
      </c>
      <c r="BD12" s="157">
        <f t="shared" si="34"/>
        <v>0</v>
      </c>
      <c r="BE12" s="155">
        <v>12.0</v>
      </c>
      <c r="BF12" s="155">
        <v>9.0</v>
      </c>
      <c r="BG12" s="155">
        <v>0.0</v>
      </c>
      <c r="BH12" s="155">
        <v>0.0</v>
      </c>
      <c r="BI12" s="155">
        <v>0.0</v>
      </c>
      <c r="BJ12" s="157">
        <f t="shared" si="35"/>
        <v>0</v>
      </c>
      <c r="BK12" s="155">
        <v>0.0</v>
      </c>
      <c r="BL12" s="155">
        <v>0.0</v>
      </c>
      <c r="BM12" s="163"/>
      <c r="BN12" s="155"/>
      <c r="BO12" s="165" t="str">
        <f t="shared" si="16"/>
        <v>-</v>
      </c>
      <c r="BP12" s="155"/>
      <c r="BQ12" s="155"/>
      <c r="BR12" s="155"/>
      <c r="BS12" s="155"/>
      <c r="BT12" s="155"/>
      <c r="BU12" s="165" t="str">
        <f t="shared" si="17"/>
        <v>-</v>
      </c>
      <c r="BV12" s="155"/>
      <c r="BW12" s="155"/>
      <c r="BX12" s="155"/>
      <c r="BY12" s="155"/>
      <c r="BZ12" s="157">
        <f t="shared" si="36"/>
        <v>0</v>
      </c>
      <c r="CA12" s="155"/>
      <c r="CB12" s="155"/>
      <c r="CC12" s="155"/>
      <c r="CD12" s="157">
        <f t="shared" si="55"/>
        <v>0</v>
      </c>
      <c r="CE12" s="156">
        <f t="shared" ref="CE12:CG12" si="97">IF(BW12-CA12&lt;0,0,BW12-CA12)</f>
        <v>0</v>
      </c>
      <c r="CF12" s="156">
        <f t="shared" si="97"/>
        <v>0</v>
      </c>
      <c r="CG12" s="156">
        <f t="shared" si="97"/>
        <v>0</v>
      </c>
      <c r="CH12" s="157">
        <f t="shared" si="38"/>
        <v>0</v>
      </c>
      <c r="CI12" s="155"/>
      <c r="CJ12" s="155"/>
      <c r="CK12" s="155"/>
      <c r="CL12" s="155"/>
      <c r="CM12" s="155"/>
      <c r="CN12" s="157">
        <f t="shared" si="39"/>
        <v>0</v>
      </c>
      <c r="CO12" s="155"/>
      <c r="CP12" s="155"/>
      <c r="CQ12" s="166">
        <f t="shared" ref="CQ12:CR12" si="98">SUM(E12,AI12,BM12)</f>
        <v>267</v>
      </c>
      <c r="CR12" s="156">
        <f t="shared" si="98"/>
        <v>36</v>
      </c>
      <c r="CS12" s="165">
        <f t="shared" si="20"/>
        <v>0.1348314607</v>
      </c>
      <c r="CT12" s="156">
        <f t="shared" ref="CT12:CX12" si="99">SUM(H12,AL12,BP12)</f>
        <v>36</v>
      </c>
      <c r="CU12" s="156">
        <f t="shared" si="99"/>
        <v>0</v>
      </c>
      <c r="CV12" s="156">
        <f t="shared" si="99"/>
        <v>3</v>
      </c>
      <c r="CW12" s="156">
        <f t="shared" si="99"/>
        <v>0</v>
      </c>
      <c r="CX12" s="156">
        <f t="shared" si="99"/>
        <v>0</v>
      </c>
      <c r="CY12" s="165">
        <f t="shared" si="22"/>
        <v>0.08333333333</v>
      </c>
      <c r="CZ12" s="156">
        <f t="shared" ref="CZ12:DC12" si="100">SUM(N12,AR12,BV12)</f>
        <v>0</v>
      </c>
      <c r="DA12" s="156">
        <f t="shared" si="100"/>
        <v>3</v>
      </c>
      <c r="DB12" s="156">
        <f t="shared" si="100"/>
        <v>0</v>
      </c>
      <c r="DC12" s="156">
        <f t="shared" si="100"/>
        <v>0</v>
      </c>
      <c r="DD12" s="157">
        <f t="shared" si="43"/>
        <v>3</v>
      </c>
      <c r="DE12" s="156">
        <f t="shared" ref="DE12:DG12" si="101">SUM(S12,AW12,CA12)</f>
        <v>3</v>
      </c>
      <c r="DF12" s="156">
        <f t="shared" si="101"/>
        <v>0</v>
      </c>
      <c r="DG12" s="156">
        <f t="shared" si="101"/>
        <v>0</v>
      </c>
      <c r="DH12" s="157">
        <f t="shared" si="45"/>
        <v>3</v>
      </c>
      <c r="DI12" s="156">
        <f t="shared" ref="DI12:DK12" si="102">IF(DA12-DE12&lt;0,0,DA12-DE12)</f>
        <v>0</v>
      </c>
      <c r="DJ12" s="156">
        <f t="shared" si="102"/>
        <v>0</v>
      </c>
      <c r="DK12" s="156">
        <f t="shared" si="102"/>
        <v>0</v>
      </c>
      <c r="DL12" s="157">
        <f t="shared" si="47"/>
        <v>0</v>
      </c>
      <c r="DM12" s="156">
        <f t="shared" ref="DM12:DQ12" si="103">SUM(AA12,BE12,CI12)</f>
        <v>12</v>
      </c>
      <c r="DN12" s="156">
        <f t="shared" si="103"/>
        <v>9</v>
      </c>
      <c r="DO12" s="156">
        <f t="shared" si="103"/>
        <v>0</v>
      </c>
      <c r="DP12" s="156">
        <f t="shared" si="103"/>
        <v>0</v>
      </c>
      <c r="DQ12" s="156">
        <f t="shared" si="103"/>
        <v>0</v>
      </c>
      <c r="DR12" s="157">
        <f t="shared" si="49"/>
        <v>0</v>
      </c>
      <c r="DS12" s="156">
        <f t="shared" ref="DS12:DT12" si="104">SUM(AG12,BK12,CO12)</f>
        <v>0</v>
      </c>
      <c r="DT12" s="156">
        <f t="shared" si="104"/>
        <v>0</v>
      </c>
      <c r="DU12" s="160"/>
    </row>
    <row r="13" ht="19.5" customHeight="1">
      <c r="A13" s="146">
        <v>8.0</v>
      </c>
      <c r="B13" s="147">
        <v>45329.0</v>
      </c>
      <c r="C13" s="161" t="s">
        <v>219</v>
      </c>
      <c r="D13" s="162" t="s">
        <v>222</v>
      </c>
      <c r="E13" s="163"/>
      <c r="F13" s="155"/>
      <c r="G13" s="165" t="str">
        <f t="shared" si="10"/>
        <v>-</v>
      </c>
      <c r="H13" s="155"/>
      <c r="I13" s="155"/>
      <c r="J13" s="155"/>
      <c r="K13" s="155"/>
      <c r="L13" s="155"/>
      <c r="M13" s="165" t="str">
        <f t="shared" si="11"/>
        <v>-</v>
      </c>
      <c r="N13" s="155"/>
      <c r="O13" s="155"/>
      <c r="P13" s="155"/>
      <c r="Q13" s="155"/>
      <c r="R13" s="157">
        <f t="shared" si="28"/>
        <v>0</v>
      </c>
      <c r="S13" s="155"/>
      <c r="T13" s="155"/>
      <c r="U13" s="155"/>
      <c r="V13" s="157">
        <f t="shared" si="51"/>
        <v>0</v>
      </c>
      <c r="W13" s="156">
        <f t="shared" ref="W13:Y13" si="105">IF(O13-S13&lt;0,0,O13-S13)</f>
        <v>0</v>
      </c>
      <c r="X13" s="156">
        <f t="shared" si="105"/>
        <v>0</v>
      </c>
      <c r="Y13" s="156">
        <f t="shared" si="105"/>
        <v>0</v>
      </c>
      <c r="Z13" s="157">
        <f t="shared" si="30"/>
        <v>0</v>
      </c>
      <c r="AA13" s="155"/>
      <c r="AB13" s="155"/>
      <c r="AC13" s="155"/>
      <c r="AD13" s="155"/>
      <c r="AE13" s="155"/>
      <c r="AF13" s="157">
        <f t="shared" si="31"/>
        <v>0</v>
      </c>
      <c r="AG13" s="155"/>
      <c r="AH13" s="155"/>
      <c r="AI13" s="163">
        <v>119.0</v>
      </c>
      <c r="AJ13" s="155">
        <v>10.0</v>
      </c>
      <c r="AK13" s="164">
        <f t="shared" si="13"/>
        <v>0.08403361345</v>
      </c>
      <c r="AL13" s="155">
        <v>10.0</v>
      </c>
      <c r="AM13" s="155">
        <v>0.0</v>
      </c>
      <c r="AN13" s="155">
        <v>4.0</v>
      </c>
      <c r="AO13" s="155">
        <v>0.0</v>
      </c>
      <c r="AP13" s="155">
        <v>0.0</v>
      </c>
      <c r="AQ13" s="164">
        <f t="shared" si="14"/>
        <v>0.4</v>
      </c>
      <c r="AR13" s="155">
        <f t="shared" si="95"/>
        <v>0</v>
      </c>
      <c r="AS13" s="155">
        <v>4.0</v>
      </c>
      <c r="AT13" s="155">
        <v>4.0</v>
      </c>
      <c r="AU13" s="155">
        <v>0.0</v>
      </c>
      <c r="AV13" s="157">
        <f t="shared" si="32"/>
        <v>8</v>
      </c>
      <c r="AW13" s="155">
        <v>2.0</v>
      </c>
      <c r="AX13" s="155">
        <v>4.0</v>
      </c>
      <c r="AY13" s="155">
        <v>0.0</v>
      </c>
      <c r="AZ13" s="157">
        <f t="shared" si="53"/>
        <v>6</v>
      </c>
      <c r="BA13" s="156">
        <f t="shared" ref="BA13:BC13" si="106">IF(AS13-AW13&lt;0,0,AS13-AW13)</f>
        <v>2</v>
      </c>
      <c r="BB13" s="156">
        <f t="shared" si="106"/>
        <v>0</v>
      </c>
      <c r="BC13" s="156">
        <f t="shared" si="106"/>
        <v>0</v>
      </c>
      <c r="BD13" s="157">
        <f t="shared" si="34"/>
        <v>2</v>
      </c>
      <c r="BE13" s="155">
        <v>0.0</v>
      </c>
      <c r="BF13" s="155">
        <v>0.0</v>
      </c>
      <c r="BG13" s="155">
        <v>0.0</v>
      </c>
      <c r="BH13" s="155">
        <v>0.0</v>
      </c>
      <c r="BI13" s="155">
        <v>0.0</v>
      </c>
      <c r="BJ13" s="157">
        <f t="shared" si="35"/>
        <v>0</v>
      </c>
      <c r="BK13" s="155">
        <v>0.0</v>
      </c>
      <c r="BL13" s="155">
        <v>0.0</v>
      </c>
      <c r="BM13" s="163"/>
      <c r="BN13" s="155"/>
      <c r="BO13" s="165" t="str">
        <f t="shared" si="16"/>
        <v>-</v>
      </c>
      <c r="BP13" s="155"/>
      <c r="BQ13" s="155"/>
      <c r="BR13" s="155"/>
      <c r="BS13" s="155"/>
      <c r="BT13" s="155"/>
      <c r="BU13" s="165" t="str">
        <f t="shared" si="17"/>
        <v>-</v>
      </c>
      <c r="BV13" s="155"/>
      <c r="BW13" s="155"/>
      <c r="BX13" s="155"/>
      <c r="BY13" s="155"/>
      <c r="BZ13" s="157">
        <f t="shared" si="36"/>
        <v>0</v>
      </c>
      <c r="CA13" s="155"/>
      <c r="CB13" s="155"/>
      <c r="CC13" s="155"/>
      <c r="CD13" s="157">
        <f t="shared" si="55"/>
        <v>0</v>
      </c>
      <c r="CE13" s="156">
        <f t="shared" ref="CE13:CG13" si="107">IF(BW13-CA13&lt;0,0,BW13-CA13)</f>
        <v>0</v>
      </c>
      <c r="CF13" s="156">
        <f t="shared" si="107"/>
        <v>0</v>
      </c>
      <c r="CG13" s="156">
        <f t="shared" si="107"/>
        <v>0</v>
      </c>
      <c r="CH13" s="157">
        <f t="shared" si="38"/>
        <v>0</v>
      </c>
      <c r="CI13" s="155"/>
      <c r="CJ13" s="155"/>
      <c r="CK13" s="155"/>
      <c r="CL13" s="155"/>
      <c r="CM13" s="155"/>
      <c r="CN13" s="157">
        <f t="shared" si="39"/>
        <v>0</v>
      </c>
      <c r="CO13" s="155"/>
      <c r="CP13" s="155"/>
      <c r="CQ13" s="166">
        <f t="shared" ref="CQ13:CR13" si="108">SUM(E13,AI13,BM13)</f>
        <v>119</v>
      </c>
      <c r="CR13" s="156">
        <f t="shared" si="108"/>
        <v>10</v>
      </c>
      <c r="CS13" s="165">
        <f t="shared" si="20"/>
        <v>0.08403361345</v>
      </c>
      <c r="CT13" s="156">
        <f t="shared" ref="CT13:CX13" si="109">SUM(H13,AL13,BP13)</f>
        <v>10</v>
      </c>
      <c r="CU13" s="156">
        <f t="shared" si="109"/>
        <v>0</v>
      </c>
      <c r="CV13" s="156">
        <f t="shared" si="109"/>
        <v>4</v>
      </c>
      <c r="CW13" s="156">
        <f t="shared" si="109"/>
        <v>0</v>
      </c>
      <c r="CX13" s="156">
        <f t="shared" si="109"/>
        <v>0</v>
      </c>
      <c r="CY13" s="165">
        <f t="shared" si="22"/>
        <v>0.4</v>
      </c>
      <c r="CZ13" s="156">
        <f t="shared" ref="CZ13:DC13" si="110">SUM(N13,AR13,BV13)</f>
        <v>0</v>
      </c>
      <c r="DA13" s="156">
        <f t="shared" si="110"/>
        <v>4</v>
      </c>
      <c r="DB13" s="156">
        <f t="shared" si="110"/>
        <v>4</v>
      </c>
      <c r="DC13" s="156">
        <f t="shared" si="110"/>
        <v>0</v>
      </c>
      <c r="DD13" s="157">
        <f t="shared" si="43"/>
        <v>8</v>
      </c>
      <c r="DE13" s="156">
        <f t="shared" ref="DE13:DG13" si="111">SUM(S13,AW13,CA13)</f>
        <v>2</v>
      </c>
      <c r="DF13" s="156">
        <f t="shared" si="111"/>
        <v>4</v>
      </c>
      <c r="DG13" s="156">
        <f t="shared" si="111"/>
        <v>0</v>
      </c>
      <c r="DH13" s="157">
        <f t="shared" si="45"/>
        <v>6</v>
      </c>
      <c r="DI13" s="156">
        <f t="shared" ref="DI13:DK13" si="112">IF(DA13-DE13&lt;0,0,DA13-DE13)</f>
        <v>2</v>
      </c>
      <c r="DJ13" s="156">
        <f t="shared" si="112"/>
        <v>0</v>
      </c>
      <c r="DK13" s="156">
        <f t="shared" si="112"/>
        <v>0</v>
      </c>
      <c r="DL13" s="157">
        <f t="shared" si="47"/>
        <v>2</v>
      </c>
      <c r="DM13" s="156">
        <f t="shared" ref="DM13:DQ13" si="113">SUM(AA13,BE13,CI13)</f>
        <v>0</v>
      </c>
      <c r="DN13" s="156">
        <f t="shared" si="113"/>
        <v>0</v>
      </c>
      <c r="DO13" s="156">
        <f t="shared" si="113"/>
        <v>0</v>
      </c>
      <c r="DP13" s="156">
        <f t="shared" si="113"/>
        <v>0</v>
      </c>
      <c r="DQ13" s="156">
        <f t="shared" si="113"/>
        <v>0</v>
      </c>
      <c r="DR13" s="157">
        <f t="shared" si="49"/>
        <v>0</v>
      </c>
      <c r="DS13" s="156">
        <f t="shared" ref="DS13:DT13" si="114">SUM(AG13,BK13,CO13)</f>
        <v>0</v>
      </c>
      <c r="DT13" s="156">
        <f t="shared" si="114"/>
        <v>0</v>
      </c>
      <c r="DU13" s="160"/>
    </row>
    <row r="14" ht="19.5" customHeight="1">
      <c r="A14" s="146">
        <v>9.0</v>
      </c>
      <c r="B14" s="147">
        <v>45329.0</v>
      </c>
      <c r="C14" s="161" t="s">
        <v>223</v>
      </c>
      <c r="D14" s="162" t="s">
        <v>224</v>
      </c>
      <c r="E14" s="163"/>
      <c r="F14" s="155"/>
      <c r="G14" s="165" t="str">
        <f t="shared" si="10"/>
        <v>-</v>
      </c>
      <c r="H14" s="155"/>
      <c r="I14" s="155"/>
      <c r="J14" s="155"/>
      <c r="K14" s="155"/>
      <c r="L14" s="155"/>
      <c r="M14" s="165" t="str">
        <f t="shared" si="11"/>
        <v>-</v>
      </c>
      <c r="N14" s="155"/>
      <c r="O14" s="155"/>
      <c r="P14" s="155"/>
      <c r="Q14" s="155"/>
      <c r="R14" s="157">
        <f t="shared" si="28"/>
        <v>0</v>
      </c>
      <c r="S14" s="155"/>
      <c r="T14" s="155"/>
      <c r="U14" s="155"/>
      <c r="V14" s="157">
        <f t="shared" si="51"/>
        <v>0</v>
      </c>
      <c r="W14" s="156">
        <f t="shared" ref="W14:Y14" si="115">IF(O14-S14&lt;0,0,O14-S14)</f>
        <v>0</v>
      </c>
      <c r="X14" s="156">
        <f t="shared" si="115"/>
        <v>0</v>
      </c>
      <c r="Y14" s="156">
        <f t="shared" si="115"/>
        <v>0</v>
      </c>
      <c r="Z14" s="157">
        <f t="shared" si="30"/>
        <v>0</v>
      </c>
      <c r="AA14" s="155"/>
      <c r="AB14" s="155"/>
      <c r="AC14" s="155"/>
      <c r="AD14" s="155"/>
      <c r="AE14" s="155"/>
      <c r="AF14" s="157">
        <f t="shared" si="31"/>
        <v>0</v>
      </c>
      <c r="AG14" s="155"/>
      <c r="AH14" s="155"/>
      <c r="AI14" s="163">
        <v>108.0</v>
      </c>
      <c r="AJ14" s="155">
        <v>20.0</v>
      </c>
      <c r="AK14" s="165">
        <f t="shared" si="13"/>
        <v>0.1851851852</v>
      </c>
      <c r="AL14" s="155">
        <v>20.0</v>
      </c>
      <c r="AM14" s="155">
        <v>0.0</v>
      </c>
      <c r="AN14" s="155">
        <v>0.0</v>
      </c>
      <c r="AO14" s="155">
        <v>0.0</v>
      </c>
      <c r="AP14" s="155">
        <v>2.0</v>
      </c>
      <c r="AQ14" s="164">
        <f t="shared" si="14"/>
        <v>0.1</v>
      </c>
      <c r="AR14" s="155">
        <f t="shared" si="95"/>
        <v>0</v>
      </c>
      <c r="AS14" s="155">
        <v>0.0</v>
      </c>
      <c r="AT14" s="155">
        <v>1.0</v>
      </c>
      <c r="AU14" s="155">
        <v>0.0</v>
      </c>
      <c r="AV14" s="157">
        <f t="shared" si="32"/>
        <v>1</v>
      </c>
      <c r="AW14" s="155">
        <v>0.0</v>
      </c>
      <c r="AX14" s="155">
        <v>1.0</v>
      </c>
      <c r="AY14" s="155">
        <v>0.0</v>
      </c>
      <c r="AZ14" s="157">
        <f t="shared" si="53"/>
        <v>1</v>
      </c>
      <c r="BA14" s="156">
        <f t="shared" ref="BA14:BC14" si="116">IF(AS14-AW14&lt;0,0,AS14-AW14)</f>
        <v>0</v>
      </c>
      <c r="BB14" s="156">
        <f t="shared" si="116"/>
        <v>0</v>
      </c>
      <c r="BC14" s="156">
        <f t="shared" si="116"/>
        <v>0</v>
      </c>
      <c r="BD14" s="157">
        <f t="shared" si="34"/>
        <v>0</v>
      </c>
      <c r="BE14" s="155">
        <v>0.0</v>
      </c>
      <c r="BF14" s="155">
        <v>0.0</v>
      </c>
      <c r="BG14" s="155">
        <v>0.0</v>
      </c>
      <c r="BH14" s="155">
        <v>0.0</v>
      </c>
      <c r="BI14" s="155">
        <v>0.0</v>
      </c>
      <c r="BJ14" s="157">
        <f t="shared" si="35"/>
        <v>0</v>
      </c>
      <c r="BK14" s="155">
        <v>0.0</v>
      </c>
      <c r="BL14" s="155">
        <v>0.0</v>
      </c>
      <c r="BM14" s="163"/>
      <c r="BN14" s="155"/>
      <c r="BO14" s="165" t="str">
        <f t="shared" si="16"/>
        <v>-</v>
      </c>
      <c r="BP14" s="155"/>
      <c r="BQ14" s="155"/>
      <c r="BR14" s="155"/>
      <c r="BS14" s="155"/>
      <c r="BT14" s="155"/>
      <c r="BU14" s="165" t="str">
        <f t="shared" si="17"/>
        <v>-</v>
      </c>
      <c r="BV14" s="155"/>
      <c r="BW14" s="155"/>
      <c r="BX14" s="155"/>
      <c r="BY14" s="155"/>
      <c r="BZ14" s="157">
        <f t="shared" si="36"/>
        <v>0</v>
      </c>
      <c r="CA14" s="155"/>
      <c r="CB14" s="155"/>
      <c r="CC14" s="155"/>
      <c r="CD14" s="157">
        <f t="shared" si="55"/>
        <v>0</v>
      </c>
      <c r="CE14" s="156">
        <f t="shared" ref="CE14:CG14" si="117">IF(BW14-CA14&lt;0,0,BW14-CA14)</f>
        <v>0</v>
      </c>
      <c r="CF14" s="156">
        <f t="shared" si="117"/>
        <v>0</v>
      </c>
      <c r="CG14" s="156">
        <f t="shared" si="117"/>
        <v>0</v>
      </c>
      <c r="CH14" s="157">
        <f t="shared" si="38"/>
        <v>0</v>
      </c>
      <c r="CI14" s="155"/>
      <c r="CJ14" s="155"/>
      <c r="CK14" s="155"/>
      <c r="CL14" s="155"/>
      <c r="CM14" s="155"/>
      <c r="CN14" s="157">
        <f t="shared" si="39"/>
        <v>0</v>
      </c>
      <c r="CO14" s="155"/>
      <c r="CP14" s="155"/>
      <c r="CQ14" s="166">
        <f t="shared" ref="CQ14:CR14" si="118">SUM(E14,AI14,BM14)</f>
        <v>108</v>
      </c>
      <c r="CR14" s="156">
        <f t="shared" si="118"/>
        <v>20</v>
      </c>
      <c r="CS14" s="165">
        <f t="shared" si="20"/>
        <v>0.1851851852</v>
      </c>
      <c r="CT14" s="156">
        <f t="shared" ref="CT14:CX14" si="119">SUM(H14,AL14,BP14)</f>
        <v>20</v>
      </c>
      <c r="CU14" s="156">
        <f t="shared" si="119"/>
        <v>0</v>
      </c>
      <c r="CV14" s="156">
        <f t="shared" si="119"/>
        <v>0</v>
      </c>
      <c r="CW14" s="156">
        <f t="shared" si="119"/>
        <v>0</v>
      </c>
      <c r="CX14" s="156">
        <f t="shared" si="119"/>
        <v>2</v>
      </c>
      <c r="CY14" s="165">
        <f t="shared" si="22"/>
        <v>0.1</v>
      </c>
      <c r="CZ14" s="156">
        <f t="shared" ref="CZ14:DC14" si="120">SUM(N14,AR14,BV14)</f>
        <v>0</v>
      </c>
      <c r="DA14" s="156">
        <f t="shared" si="120"/>
        <v>0</v>
      </c>
      <c r="DB14" s="156">
        <f t="shared" si="120"/>
        <v>1</v>
      </c>
      <c r="DC14" s="156">
        <f t="shared" si="120"/>
        <v>0</v>
      </c>
      <c r="DD14" s="157">
        <f t="shared" si="43"/>
        <v>1</v>
      </c>
      <c r="DE14" s="156">
        <f t="shared" ref="DE14:DG14" si="121">SUM(S14,AW14,CA14)</f>
        <v>0</v>
      </c>
      <c r="DF14" s="156">
        <f t="shared" si="121"/>
        <v>1</v>
      </c>
      <c r="DG14" s="156">
        <f t="shared" si="121"/>
        <v>0</v>
      </c>
      <c r="DH14" s="157">
        <f t="shared" si="45"/>
        <v>1</v>
      </c>
      <c r="DI14" s="156">
        <f t="shared" ref="DI14:DK14" si="122">IF(DA14-DE14&lt;0,0,DA14-DE14)</f>
        <v>0</v>
      </c>
      <c r="DJ14" s="156">
        <f t="shared" si="122"/>
        <v>0</v>
      </c>
      <c r="DK14" s="156">
        <f t="shared" si="122"/>
        <v>0</v>
      </c>
      <c r="DL14" s="157">
        <f t="shared" si="47"/>
        <v>0</v>
      </c>
      <c r="DM14" s="156">
        <f t="shared" ref="DM14:DQ14" si="123">SUM(AA14,BE14,CI14)</f>
        <v>0</v>
      </c>
      <c r="DN14" s="156">
        <f t="shared" si="123"/>
        <v>0</v>
      </c>
      <c r="DO14" s="156">
        <f t="shared" si="123"/>
        <v>0</v>
      </c>
      <c r="DP14" s="156">
        <f t="shared" si="123"/>
        <v>0</v>
      </c>
      <c r="DQ14" s="156">
        <f t="shared" si="123"/>
        <v>0</v>
      </c>
      <c r="DR14" s="157">
        <f t="shared" si="49"/>
        <v>0</v>
      </c>
      <c r="DS14" s="156">
        <f t="shared" ref="DS14:DT14" si="124">SUM(AG14,BK14,CO14)</f>
        <v>0</v>
      </c>
      <c r="DT14" s="156">
        <f t="shared" si="124"/>
        <v>0</v>
      </c>
      <c r="DU14" s="160"/>
    </row>
    <row r="15" ht="19.5" customHeight="1">
      <c r="A15" s="146">
        <v>10.0</v>
      </c>
      <c r="B15" s="147">
        <v>45329.0</v>
      </c>
      <c r="C15" s="161" t="s">
        <v>223</v>
      </c>
      <c r="D15" s="162" t="s">
        <v>225</v>
      </c>
      <c r="E15" s="163"/>
      <c r="F15" s="155"/>
      <c r="G15" s="165" t="str">
        <f t="shared" si="10"/>
        <v>-</v>
      </c>
      <c r="H15" s="155"/>
      <c r="I15" s="155"/>
      <c r="J15" s="155"/>
      <c r="K15" s="155"/>
      <c r="L15" s="155"/>
      <c r="M15" s="165" t="str">
        <f t="shared" si="11"/>
        <v>-</v>
      </c>
      <c r="N15" s="155"/>
      <c r="O15" s="155"/>
      <c r="P15" s="155"/>
      <c r="Q15" s="155"/>
      <c r="R15" s="157">
        <f t="shared" si="28"/>
        <v>0</v>
      </c>
      <c r="S15" s="155"/>
      <c r="T15" s="155"/>
      <c r="U15" s="155"/>
      <c r="V15" s="157">
        <f t="shared" si="51"/>
        <v>0</v>
      </c>
      <c r="W15" s="156">
        <f t="shared" ref="W15:Y15" si="125">IF(O15-S15&lt;0,0,O15-S15)</f>
        <v>0</v>
      </c>
      <c r="X15" s="156">
        <f t="shared" si="125"/>
        <v>0</v>
      </c>
      <c r="Y15" s="156">
        <f t="shared" si="125"/>
        <v>0</v>
      </c>
      <c r="Z15" s="157">
        <f t="shared" si="30"/>
        <v>0</v>
      </c>
      <c r="AA15" s="155"/>
      <c r="AB15" s="155"/>
      <c r="AC15" s="155"/>
      <c r="AD15" s="155"/>
      <c r="AE15" s="155"/>
      <c r="AF15" s="157">
        <f t="shared" si="31"/>
        <v>0</v>
      </c>
      <c r="AG15" s="155"/>
      <c r="AH15" s="155"/>
      <c r="AI15" s="163">
        <f>21+47</f>
        <v>68</v>
      </c>
      <c r="AJ15" s="155">
        <v>7.0</v>
      </c>
      <c r="AK15" s="164">
        <f t="shared" si="13"/>
        <v>0.1029411765</v>
      </c>
      <c r="AL15" s="155">
        <v>7.0</v>
      </c>
      <c r="AM15" s="155">
        <v>0.0</v>
      </c>
      <c r="AN15" s="155">
        <v>0.0</v>
      </c>
      <c r="AO15" s="155">
        <v>0.0</v>
      </c>
      <c r="AP15" s="155">
        <v>0.0</v>
      </c>
      <c r="AQ15" s="164">
        <f t="shared" si="14"/>
        <v>0</v>
      </c>
      <c r="AR15" s="155">
        <f t="shared" si="95"/>
        <v>0</v>
      </c>
      <c r="AS15" s="155">
        <v>0.0</v>
      </c>
      <c r="AT15" s="155">
        <v>4.0</v>
      </c>
      <c r="AU15" s="155">
        <v>0.0</v>
      </c>
      <c r="AV15" s="157">
        <f t="shared" si="32"/>
        <v>4</v>
      </c>
      <c r="AW15" s="155">
        <v>0.0</v>
      </c>
      <c r="AX15" s="155">
        <v>0.0</v>
      </c>
      <c r="AY15" s="155">
        <v>0.0</v>
      </c>
      <c r="AZ15" s="157">
        <f t="shared" si="53"/>
        <v>0</v>
      </c>
      <c r="BA15" s="156">
        <f t="shared" ref="BA15:BC15" si="126">IF(AS15-AW15&lt;0,0,AS15-AW15)</f>
        <v>0</v>
      </c>
      <c r="BB15" s="156">
        <f t="shared" si="126"/>
        <v>4</v>
      </c>
      <c r="BC15" s="156">
        <f t="shared" si="126"/>
        <v>0</v>
      </c>
      <c r="BD15" s="157">
        <f t="shared" si="34"/>
        <v>4</v>
      </c>
      <c r="BE15" s="155">
        <v>0.0</v>
      </c>
      <c r="BF15" s="155">
        <v>0.0</v>
      </c>
      <c r="BG15" s="155">
        <v>0.0</v>
      </c>
      <c r="BH15" s="155">
        <v>0.0</v>
      </c>
      <c r="BI15" s="155">
        <v>0.0</v>
      </c>
      <c r="BJ15" s="157">
        <f t="shared" si="35"/>
        <v>0</v>
      </c>
      <c r="BK15" s="155">
        <v>0.0</v>
      </c>
      <c r="BL15" s="155">
        <v>0.0</v>
      </c>
      <c r="BM15" s="163"/>
      <c r="BN15" s="155"/>
      <c r="BO15" s="165" t="str">
        <f t="shared" si="16"/>
        <v>-</v>
      </c>
      <c r="BP15" s="155"/>
      <c r="BQ15" s="155"/>
      <c r="BR15" s="155"/>
      <c r="BS15" s="155"/>
      <c r="BT15" s="155"/>
      <c r="BU15" s="165" t="str">
        <f t="shared" si="17"/>
        <v>-</v>
      </c>
      <c r="BV15" s="155"/>
      <c r="BW15" s="155"/>
      <c r="BX15" s="155"/>
      <c r="BY15" s="155"/>
      <c r="BZ15" s="157">
        <f t="shared" si="36"/>
        <v>0</v>
      </c>
      <c r="CA15" s="155"/>
      <c r="CB15" s="155"/>
      <c r="CC15" s="155"/>
      <c r="CD15" s="157">
        <f t="shared" si="55"/>
        <v>0</v>
      </c>
      <c r="CE15" s="156">
        <f t="shared" ref="CE15:CG15" si="127">IF(BW15-CA15&lt;0,0,BW15-CA15)</f>
        <v>0</v>
      </c>
      <c r="CF15" s="156">
        <f t="shared" si="127"/>
        <v>0</v>
      </c>
      <c r="CG15" s="156">
        <f t="shared" si="127"/>
        <v>0</v>
      </c>
      <c r="CH15" s="157">
        <f t="shared" si="38"/>
        <v>0</v>
      </c>
      <c r="CI15" s="155"/>
      <c r="CJ15" s="155"/>
      <c r="CK15" s="155"/>
      <c r="CL15" s="155"/>
      <c r="CM15" s="155"/>
      <c r="CN15" s="157">
        <f t="shared" si="39"/>
        <v>0</v>
      </c>
      <c r="CO15" s="155"/>
      <c r="CP15" s="155"/>
      <c r="CQ15" s="166">
        <f t="shared" ref="CQ15:CR15" si="128">SUM(E15,AI15,BM15)</f>
        <v>68</v>
      </c>
      <c r="CR15" s="156">
        <f t="shared" si="128"/>
        <v>7</v>
      </c>
      <c r="CS15" s="165">
        <f t="shared" si="20"/>
        <v>0.1029411765</v>
      </c>
      <c r="CT15" s="156">
        <f t="shared" ref="CT15:CX15" si="129">SUM(H15,AL15,BP15)</f>
        <v>7</v>
      </c>
      <c r="CU15" s="156">
        <f t="shared" si="129"/>
        <v>0</v>
      </c>
      <c r="CV15" s="156">
        <f t="shared" si="129"/>
        <v>0</v>
      </c>
      <c r="CW15" s="156">
        <f t="shared" si="129"/>
        <v>0</v>
      </c>
      <c r="CX15" s="156">
        <f t="shared" si="129"/>
        <v>0</v>
      </c>
      <c r="CY15" s="165">
        <f t="shared" si="22"/>
        <v>0</v>
      </c>
      <c r="CZ15" s="156">
        <f t="shared" ref="CZ15:DC15" si="130">SUM(N15,AR15,BV15)</f>
        <v>0</v>
      </c>
      <c r="DA15" s="156">
        <f t="shared" si="130"/>
        <v>0</v>
      </c>
      <c r="DB15" s="156">
        <f t="shared" si="130"/>
        <v>4</v>
      </c>
      <c r="DC15" s="156">
        <f t="shared" si="130"/>
        <v>0</v>
      </c>
      <c r="DD15" s="157">
        <f t="shared" si="43"/>
        <v>4</v>
      </c>
      <c r="DE15" s="156">
        <f t="shared" ref="DE15:DG15" si="131">SUM(S15,AW15,CA15)</f>
        <v>0</v>
      </c>
      <c r="DF15" s="156">
        <f t="shared" si="131"/>
        <v>0</v>
      </c>
      <c r="DG15" s="156">
        <f t="shared" si="131"/>
        <v>0</v>
      </c>
      <c r="DH15" s="157">
        <f t="shared" si="45"/>
        <v>0</v>
      </c>
      <c r="DI15" s="156">
        <f t="shared" ref="DI15:DK15" si="132">IF(DA15-DE15&lt;0,0,DA15-DE15)</f>
        <v>0</v>
      </c>
      <c r="DJ15" s="156">
        <f t="shared" si="132"/>
        <v>4</v>
      </c>
      <c r="DK15" s="156">
        <f t="shared" si="132"/>
        <v>0</v>
      </c>
      <c r="DL15" s="157">
        <f t="shared" si="47"/>
        <v>4</v>
      </c>
      <c r="DM15" s="156">
        <f t="shared" ref="DM15:DQ15" si="133">SUM(AA15,BE15,CI15)</f>
        <v>0</v>
      </c>
      <c r="DN15" s="156">
        <f t="shared" si="133"/>
        <v>0</v>
      </c>
      <c r="DO15" s="156">
        <f t="shared" si="133"/>
        <v>0</v>
      </c>
      <c r="DP15" s="156">
        <f t="shared" si="133"/>
        <v>0</v>
      </c>
      <c r="DQ15" s="156">
        <f t="shared" si="133"/>
        <v>0</v>
      </c>
      <c r="DR15" s="157">
        <f t="shared" si="49"/>
        <v>0</v>
      </c>
      <c r="DS15" s="156">
        <f t="shared" ref="DS15:DT15" si="134">SUM(AG15,BK15,CO15)</f>
        <v>0</v>
      </c>
      <c r="DT15" s="156">
        <f t="shared" si="134"/>
        <v>0</v>
      </c>
      <c r="DU15" s="160"/>
    </row>
    <row r="16" ht="19.5" customHeight="1">
      <c r="A16" s="146">
        <v>11.0</v>
      </c>
      <c r="B16" s="147">
        <v>45329.0</v>
      </c>
      <c r="C16" s="161" t="s">
        <v>223</v>
      </c>
      <c r="D16" s="162" t="s">
        <v>226</v>
      </c>
      <c r="E16" s="163"/>
      <c r="F16" s="155"/>
      <c r="G16" s="165" t="str">
        <f t="shared" si="10"/>
        <v>-</v>
      </c>
      <c r="H16" s="155"/>
      <c r="I16" s="155"/>
      <c r="J16" s="155"/>
      <c r="K16" s="155"/>
      <c r="L16" s="155"/>
      <c r="M16" s="165" t="str">
        <f t="shared" si="11"/>
        <v>-</v>
      </c>
      <c r="N16" s="155"/>
      <c r="O16" s="155"/>
      <c r="P16" s="155"/>
      <c r="Q16" s="155"/>
      <c r="R16" s="157">
        <f t="shared" si="28"/>
        <v>0</v>
      </c>
      <c r="S16" s="155"/>
      <c r="T16" s="155"/>
      <c r="U16" s="155"/>
      <c r="V16" s="157">
        <f t="shared" si="51"/>
        <v>0</v>
      </c>
      <c r="W16" s="156">
        <f t="shared" ref="W16:Y16" si="135">IF(O16-S16&lt;0,0,O16-S16)</f>
        <v>0</v>
      </c>
      <c r="X16" s="156">
        <f t="shared" si="135"/>
        <v>0</v>
      </c>
      <c r="Y16" s="156">
        <f t="shared" si="135"/>
        <v>0</v>
      </c>
      <c r="Z16" s="157">
        <f t="shared" si="30"/>
        <v>0</v>
      </c>
      <c r="AA16" s="155"/>
      <c r="AB16" s="155"/>
      <c r="AC16" s="155"/>
      <c r="AD16" s="155"/>
      <c r="AE16" s="155"/>
      <c r="AF16" s="157">
        <f t="shared" si="31"/>
        <v>0</v>
      </c>
      <c r="AG16" s="155"/>
      <c r="AH16" s="155"/>
      <c r="AI16" s="163">
        <f>57+167</f>
        <v>224</v>
      </c>
      <c r="AJ16" s="155">
        <v>26.0</v>
      </c>
      <c r="AK16" s="164">
        <f t="shared" si="13"/>
        <v>0.1160714286</v>
      </c>
      <c r="AL16" s="155">
        <v>26.0</v>
      </c>
      <c r="AM16" s="155">
        <v>0.0</v>
      </c>
      <c r="AN16" s="155">
        <v>8.0</v>
      </c>
      <c r="AO16" s="155">
        <v>0.0</v>
      </c>
      <c r="AP16" s="155">
        <v>0.0</v>
      </c>
      <c r="AQ16" s="164">
        <f t="shared" si="14"/>
        <v>0.3076923077</v>
      </c>
      <c r="AR16" s="155">
        <f t="shared" si="95"/>
        <v>0</v>
      </c>
      <c r="AS16" s="155">
        <v>8.0</v>
      </c>
      <c r="AT16" s="155">
        <v>2.0</v>
      </c>
      <c r="AU16" s="155">
        <v>0.0</v>
      </c>
      <c r="AV16" s="157">
        <f t="shared" si="32"/>
        <v>10</v>
      </c>
      <c r="AW16" s="155">
        <v>8.0</v>
      </c>
      <c r="AX16" s="155">
        <v>2.0</v>
      </c>
      <c r="AY16" s="155">
        <v>0.0</v>
      </c>
      <c r="AZ16" s="157">
        <f t="shared" si="53"/>
        <v>10</v>
      </c>
      <c r="BA16" s="156">
        <f t="shared" ref="BA16:BC16" si="136">IF(AS16-AW16&lt;0,0,AS16-AW16)</f>
        <v>0</v>
      </c>
      <c r="BB16" s="156">
        <f t="shared" si="136"/>
        <v>0</v>
      </c>
      <c r="BC16" s="156">
        <f t="shared" si="136"/>
        <v>0</v>
      </c>
      <c r="BD16" s="157">
        <f t="shared" si="34"/>
        <v>0</v>
      </c>
      <c r="BE16" s="155">
        <v>0.0</v>
      </c>
      <c r="BF16" s="155">
        <v>0.0</v>
      </c>
      <c r="BG16" s="155">
        <v>0.0</v>
      </c>
      <c r="BH16" s="155">
        <v>0.0</v>
      </c>
      <c r="BI16" s="155">
        <v>0.0</v>
      </c>
      <c r="BJ16" s="157">
        <f t="shared" si="35"/>
        <v>0</v>
      </c>
      <c r="BK16" s="155">
        <v>0.0</v>
      </c>
      <c r="BL16" s="155">
        <v>0.0</v>
      </c>
      <c r="BM16" s="163"/>
      <c r="BN16" s="155"/>
      <c r="BO16" s="165" t="str">
        <f t="shared" si="16"/>
        <v>-</v>
      </c>
      <c r="BP16" s="155"/>
      <c r="BQ16" s="155"/>
      <c r="BR16" s="155"/>
      <c r="BS16" s="155"/>
      <c r="BT16" s="155"/>
      <c r="BU16" s="165" t="str">
        <f t="shared" si="17"/>
        <v>-</v>
      </c>
      <c r="BV16" s="155"/>
      <c r="BW16" s="155"/>
      <c r="BX16" s="155"/>
      <c r="BY16" s="155"/>
      <c r="BZ16" s="157">
        <f t="shared" si="36"/>
        <v>0</v>
      </c>
      <c r="CA16" s="155"/>
      <c r="CB16" s="155"/>
      <c r="CC16" s="155"/>
      <c r="CD16" s="157">
        <f t="shared" si="55"/>
        <v>0</v>
      </c>
      <c r="CE16" s="156">
        <f t="shared" ref="CE16:CG16" si="137">IF(BW16-CA16&lt;0,0,BW16-CA16)</f>
        <v>0</v>
      </c>
      <c r="CF16" s="156">
        <f t="shared" si="137"/>
        <v>0</v>
      </c>
      <c r="CG16" s="156">
        <f t="shared" si="137"/>
        <v>0</v>
      </c>
      <c r="CH16" s="157">
        <f t="shared" si="38"/>
        <v>0</v>
      </c>
      <c r="CI16" s="155"/>
      <c r="CJ16" s="155"/>
      <c r="CK16" s="155"/>
      <c r="CL16" s="155"/>
      <c r="CM16" s="155"/>
      <c r="CN16" s="157">
        <f t="shared" si="39"/>
        <v>0</v>
      </c>
      <c r="CO16" s="155"/>
      <c r="CP16" s="155"/>
      <c r="CQ16" s="166">
        <f t="shared" ref="CQ16:CR16" si="138">SUM(E16,AI16,BM16)</f>
        <v>224</v>
      </c>
      <c r="CR16" s="156">
        <f t="shared" si="138"/>
        <v>26</v>
      </c>
      <c r="CS16" s="165">
        <f t="shared" si="20"/>
        <v>0.1160714286</v>
      </c>
      <c r="CT16" s="156">
        <f t="shared" ref="CT16:CX16" si="139">SUM(H16,AL16,BP16)</f>
        <v>26</v>
      </c>
      <c r="CU16" s="156">
        <f t="shared" si="139"/>
        <v>0</v>
      </c>
      <c r="CV16" s="156">
        <f t="shared" si="139"/>
        <v>8</v>
      </c>
      <c r="CW16" s="156">
        <f t="shared" si="139"/>
        <v>0</v>
      </c>
      <c r="CX16" s="156">
        <f t="shared" si="139"/>
        <v>0</v>
      </c>
      <c r="CY16" s="165">
        <f t="shared" si="22"/>
        <v>0.3076923077</v>
      </c>
      <c r="CZ16" s="156">
        <f t="shared" ref="CZ16:DC16" si="140">SUM(N16,AR16,BV16)</f>
        <v>0</v>
      </c>
      <c r="DA16" s="156">
        <f t="shared" si="140"/>
        <v>8</v>
      </c>
      <c r="DB16" s="156">
        <f t="shared" si="140"/>
        <v>2</v>
      </c>
      <c r="DC16" s="156">
        <f t="shared" si="140"/>
        <v>0</v>
      </c>
      <c r="DD16" s="157">
        <f t="shared" si="43"/>
        <v>10</v>
      </c>
      <c r="DE16" s="156">
        <f t="shared" ref="DE16:DG16" si="141">SUM(S16,AW16,CA16)</f>
        <v>8</v>
      </c>
      <c r="DF16" s="156">
        <f t="shared" si="141"/>
        <v>2</v>
      </c>
      <c r="DG16" s="156">
        <f t="shared" si="141"/>
        <v>0</v>
      </c>
      <c r="DH16" s="157">
        <f t="shared" si="45"/>
        <v>10</v>
      </c>
      <c r="DI16" s="156">
        <f t="shared" ref="DI16:DK16" si="142">IF(DA16-DE16&lt;0,0,DA16-DE16)</f>
        <v>0</v>
      </c>
      <c r="DJ16" s="156">
        <f t="shared" si="142"/>
        <v>0</v>
      </c>
      <c r="DK16" s="156">
        <f t="shared" si="142"/>
        <v>0</v>
      </c>
      <c r="DL16" s="157">
        <f t="shared" si="47"/>
        <v>0</v>
      </c>
      <c r="DM16" s="156">
        <f t="shared" ref="DM16:DQ16" si="143">SUM(AA16,BE16,CI16)</f>
        <v>0</v>
      </c>
      <c r="DN16" s="156">
        <f t="shared" si="143"/>
        <v>0</v>
      </c>
      <c r="DO16" s="156">
        <f t="shared" si="143"/>
        <v>0</v>
      </c>
      <c r="DP16" s="156">
        <f t="shared" si="143"/>
        <v>0</v>
      </c>
      <c r="DQ16" s="156">
        <f t="shared" si="143"/>
        <v>0</v>
      </c>
      <c r="DR16" s="157">
        <f t="shared" si="49"/>
        <v>0</v>
      </c>
      <c r="DS16" s="156">
        <f t="shared" ref="DS16:DT16" si="144">SUM(AG16,BK16,CO16)</f>
        <v>0</v>
      </c>
      <c r="DT16" s="156">
        <f t="shared" si="144"/>
        <v>0</v>
      </c>
      <c r="DU16" s="160"/>
    </row>
    <row r="17" ht="19.5" customHeight="1">
      <c r="A17" s="146">
        <v>12.0</v>
      </c>
      <c r="B17" s="147">
        <v>45330.0</v>
      </c>
      <c r="C17" s="161" t="s">
        <v>166</v>
      </c>
      <c r="D17" s="162" t="s">
        <v>227</v>
      </c>
      <c r="E17" s="163"/>
      <c r="F17" s="155"/>
      <c r="G17" s="165" t="str">
        <f t="shared" si="10"/>
        <v>-</v>
      </c>
      <c r="H17" s="155"/>
      <c r="I17" s="155"/>
      <c r="J17" s="155"/>
      <c r="K17" s="155"/>
      <c r="L17" s="155"/>
      <c r="M17" s="165" t="str">
        <f t="shared" si="11"/>
        <v>-</v>
      </c>
      <c r="N17" s="155"/>
      <c r="O17" s="155"/>
      <c r="P17" s="155"/>
      <c r="Q17" s="155"/>
      <c r="R17" s="157">
        <f t="shared" si="28"/>
        <v>0</v>
      </c>
      <c r="S17" s="155"/>
      <c r="T17" s="155"/>
      <c r="U17" s="155"/>
      <c r="V17" s="157">
        <f t="shared" si="51"/>
        <v>0</v>
      </c>
      <c r="W17" s="156">
        <f t="shared" ref="W17:Y17" si="145">IF(O17-S17&lt;0,0,O17-S17)</f>
        <v>0</v>
      </c>
      <c r="X17" s="156">
        <f t="shared" si="145"/>
        <v>0</v>
      </c>
      <c r="Y17" s="156">
        <f t="shared" si="145"/>
        <v>0</v>
      </c>
      <c r="Z17" s="157">
        <f t="shared" si="30"/>
        <v>0</v>
      </c>
      <c r="AA17" s="155"/>
      <c r="AB17" s="155"/>
      <c r="AC17" s="155"/>
      <c r="AD17" s="155"/>
      <c r="AE17" s="155"/>
      <c r="AF17" s="157">
        <f t="shared" si="31"/>
        <v>0</v>
      </c>
      <c r="AG17" s="155"/>
      <c r="AH17" s="155"/>
      <c r="AI17" s="163">
        <v>168.0</v>
      </c>
      <c r="AJ17" s="155">
        <v>17.0</v>
      </c>
      <c r="AK17" s="164">
        <f t="shared" si="13"/>
        <v>0.1011904762</v>
      </c>
      <c r="AL17" s="155">
        <v>17.0</v>
      </c>
      <c r="AM17" s="155">
        <v>0.0</v>
      </c>
      <c r="AN17" s="155">
        <v>4.0</v>
      </c>
      <c r="AO17" s="155">
        <v>0.0</v>
      </c>
      <c r="AP17" s="155">
        <v>0.0</v>
      </c>
      <c r="AQ17" s="164">
        <f t="shared" si="14"/>
        <v>0.2352941176</v>
      </c>
      <c r="AR17" s="155">
        <f t="shared" si="95"/>
        <v>0</v>
      </c>
      <c r="AS17" s="155">
        <v>4.0</v>
      </c>
      <c r="AT17" s="155">
        <v>0.0</v>
      </c>
      <c r="AU17" s="155">
        <v>0.0</v>
      </c>
      <c r="AV17" s="157">
        <f t="shared" si="32"/>
        <v>4</v>
      </c>
      <c r="AW17" s="155">
        <v>4.0</v>
      </c>
      <c r="AX17" s="155">
        <v>0.0</v>
      </c>
      <c r="AY17" s="155">
        <v>0.0</v>
      </c>
      <c r="AZ17" s="157">
        <f t="shared" si="53"/>
        <v>4</v>
      </c>
      <c r="BA17" s="156">
        <f t="shared" ref="BA17:BC17" si="146">IF(AS17-AW17&lt;0,0,AS17-AW17)</f>
        <v>0</v>
      </c>
      <c r="BB17" s="156">
        <f t="shared" si="146"/>
        <v>0</v>
      </c>
      <c r="BC17" s="156">
        <f t="shared" si="146"/>
        <v>0</v>
      </c>
      <c r="BD17" s="157">
        <f t="shared" si="34"/>
        <v>0</v>
      </c>
      <c r="BE17" s="155">
        <v>0.0</v>
      </c>
      <c r="BF17" s="155">
        <v>0.0</v>
      </c>
      <c r="BG17" s="155">
        <v>0.0</v>
      </c>
      <c r="BH17" s="155">
        <v>0.0</v>
      </c>
      <c r="BI17" s="155">
        <v>0.0</v>
      </c>
      <c r="BJ17" s="157">
        <f t="shared" si="35"/>
        <v>0</v>
      </c>
      <c r="BK17" s="155">
        <v>0.0</v>
      </c>
      <c r="BL17" s="155">
        <v>0.0</v>
      </c>
      <c r="BM17" s="163"/>
      <c r="BN17" s="155"/>
      <c r="BO17" s="165" t="str">
        <f t="shared" si="16"/>
        <v>-</v>
      </c>
      <c r="BP17" s="155"/>
      <c r="BQ17" s="155"/>
      <c r="BR17" s="155"/>
      <c r="BS17" s="155"/>
      <c r="BT17" s="155"/>
      <c r="BU17" s="165" t="str">
        <f t="shared" si="17"/>
        <v>-</v>
      </c>
      <c r="BV17" s="155"/>
      <c r="BW17" s="155"/>
      <c r="BX17" s="155"/>
      <c r="BY17" s="155"/>
      <c r="BZ17" s="157">
        <f t="shared" si="36"/>
        <v>0</v>
      </c>
      <c r="CA17" s="155"/>
      <c r="CB17" s="155"/>
      <c r="CC17" s="155"/>
      <c r="CD17" s="157">
        <f t="shared" si="55"/>
        <v>0</v>
      </c>
      <c r="CE17" s="156">
        <f t="shared" ref="CE17:CG17" si="147">IF(BW17-CA17&lt;0,0,BW17-CA17)</f>
        <v>0</v>
      </c>
      <c r="CF17" s="156">
        <f t="shared" si="147"/>
        <v>0</v>
      </c>
      <c r="CG17" s="156">
        <f t="shared" si="147"/>
        <v>0</v>
      </c>
      <c r="CH17" s="157">
        <f t="shared" si="38"/>
        <v>0</v>
      </c>
      <c r="CI17" s="155"/>
      <c r="CJ17" s="155"/>
      <c r="CK17" s="155"/>
      <c r="CL17" s="155"/>
      <c r="CM17" s="155"/>
      <c r="CN17" s="157">
        <f t="shared" si="39"/>
        <v>0</v>
      </c>
      <c r="CO17" s="155"/>
      <c r="CP17" s="155"/>
      <c r="CQ17" s="166">
        <f t="shared" ref="CQ17:CR17" si="148">SUM(E17,AI17,BM17)</f>
        <v>168</v>
      </c>
      <c r="CR17" s="156">
        <f t="shared" si="148"/>
        <v>17</v>
      </c>
      <c r="CS17" s="165">
        <f t="shared" si="20"/>
        <v>0.1011904762</v>
      </c>
      <c r="CT17" s="156">
        <f t="shared" ref="CT17:CX17" si="149">SUM(H17,AL17,BP17)</f>
        <v>17</v>
      </c>
      <c r="CU17" s="156">
        <f t="shared" si="149"/>
        <v>0</v>
      </c>
      <c r="CV17" s="156">
        <f t="shared" si="149"/>
        <v>4</v>
      </c>
      <c r="CW17" s="156">
        <f t="shared" si="149"/>
        <v>0</v>
      </c>
      <c r="CX17" s="156">
        <f t="shared" si="149"/>
        <v>0</v>
      </c>
      <c r="CY17" s="165">
        <f t="shared" si="22"/>
        <v>0.2352941176</v>
      </c>
      <c r="CZ17" s="156">
        <f t="shared" ref="CZ17:DC17" si="150">SUM(N17,AR17,BV17)</f>
        <v>0</v>
      </c>
      <c r="DA17" s="156">
        <f t="shared" si="150"/>
        <v>4</v>
      </c>
      <c r="DB17" s="156">
        <f t="shared" si="150"/>
        <v>0</v>
      </c>
      <c r="DC17" s="156">
        <f t="shared" si="150"/>
        <v>0</v>
      </c>
      <c r="DD17" s="157">
        <f t="shared" si="43"/>
        <v>4</v>
      </c>
      <c r="DE17" s="156">
        <f t="shared" ref="DE17:DG17" si="151">SUM(S17,AW17,CA17)</f>
        <v>4</v>
      </c>
      <c r="DF17" s="156">
        <f t="shared" si="151"/>
        <v>0</v>
      </c>
      <c r="DG17" s="156">
        <f t="shared" si="151"/>
        <v>0</v>
      </c>
      <c r="DH17" s="157">
        <f t="shared" si="45"/>
        <v>4</v>
      </c>
      <c r="DI17" s="156">
        <f t="shared" ref="DI17:DK17" si="152">IF(DA17-DE17&lt;0,0,DA17-DE17)</f>
        <v>0</v>
      </c>
      <c r="DJ17" s="156">
        <f t="shared" si="152"/>
        <v>0</v>
      </c>
      <c r="DK17" s="156">
        <f t="shared" si="152"/>
        <v>0</v>
      </c>
      <c r="DL17" s="157">
        <f t="shared" si="47"/>
        <v>0</v>
      </c>
      <c r="DM17" s="156">
        <f t="shared" ref="DM17:DQ17" si="153">SUM(AA17,BE17,CI17)</f>
        <v>0</v>
      </c>
      <c r="DN17" s="156">
        <f t="shared" si="153"/>
        <v>0</v>
      </c>
      <c r="DO17" s="156">
        <f t="shared" si="153"/>
        <v>0</v>
      </c>
      <c r="DP17" s="156">
        <f t="shared" si="153"/>
        <v>0</v>
      </c>
      <c r="DQ17" s="156">
        <f t="shared" si="153"/>
        <v>0</v>
      </c>
      <c r="DR17" s="157">
        <f t="shared" si="49"/>
        <v>0</v>
      </c>
      <c r="DS17" s="156">
        <f t="shared" ref="DS17:DT17" si="154">SUM(AG17,BK17,CO17)</f>
        <v>0</v>
      </c>
      <c r="DT17" s="156">
        <f t="shared" si="154"/>
        <v>0</v>
      </c>
      <c r="DU17" s="160"/>
    </row>
    <row r="18" ht="19.5" customHeight="1">
      <c r="A18" s="146">
        <v>13.0</v>
      </c>
      <c r="B18" s="147">
        <v>45330.0</v>
      </c>
      <c r="C18" s="161" t="s">
        <v>148</v>
      </c>
      <c r="D18" s="162" t="s">
        <v>228</v>
      </c>
      <c r="E18" s="163"/>
      <c r="F18" s="155"/>
      <c r="G18" s="165" t="str">
        <f t="shared" si="10"/>
        <v>-</v>
      </c>
      <c r="H18" s="155"/>
      <c r="I18" s="155"/>
      <c r="J18" s="155"/>
      <c r="K18" s="155"/>
      <c r="L18" s="155"/>
      <c r="M18" s="165" t="str">
        <f t="shared" si="11"/>
        <v>-</v>
      </c>
      <c r="N18" s="155"/>
      <c r="O18" s="155"/>
      <c r="P18" s="155"/>
      <c r="Q18" s="155"/>
      <c r="R18" s="157">
        <f t="shared" si="28"/>
        <v>0</v>
      </c>
      <c r="S18" s="155"/>
      <c r="T18" s="155"/>
      <c r="U18" s="155"/>
      <c r="V18" s="157">
        <f t="shared" si="51"/>
        <v>0</v>
      </c>
      <c r="W18" s="156">
        <f t="shared" ref="W18:Y18" si="155">IF(O18-S18&lt;0,0,O18-S18)</f>
        <v>0</v>
      </c>
      <c r="X18" s="156">
        <f t="shared" si="155"/>
        <v>0</v>
      </c>
      <c r="Y18" s="156">
        <f t="shared" si="155"/>
        <v>0</v>
      </c>
      <c r="Z18" s="157">
        <f t="shared" si="30"/>
        <v>0</v>
      </c>
      <c r="AA18" s="155"/>
      <c r="AB18" s="155"/>
      <c r="AC18" s="155"/>
      <c r="AD18" s="155"/>
      <c r="AE18" s="155"/>
      <c r="AF18" s="157">
        <f t="shared" si="31"/>
        <v>0</v>
      </c>
      <c r="AG18" s="155"/>
      <c r="AH18" s="155"/>
      <c r="AI18" s="163">
        <v>119.0</v>
      </c>
      <c r="AJ18" s="155">
        <v>11.0</v>
      </c>
      <c r="AK18" s="164">
        <f t="shared" si="13"/>
        <v>0.09243697479</v>
      </c>
      <c r="AL18" s="155">
        <v>11.0</v>
      </c>
      <c r="AM18" s="155">
        <v>0.0</v>
      </c>
      <c r="AN18" s="155">
        <v>1.0</v>
      </c>
      <c r="AO18" s="155">
        <v>0.0</v>
      </c>
      <c r="AP18" s="155">
        <v>0.0</v>
      </c>
      <c r="AQ18" s="164">
        <f t="shared" si="14"/>
        <v>0.09090909091</v>
      </c>
      <c r="AR18" s="155">
        <f t="shared" si="95"/>
        <v>0</v>
      </c>
      <c r="AS18" s="155">
        <v>1.0</v>
      </c>
      <c r="AT18" s="155">
        <v>3.0</v>
      </c>
      <c r="AU18" s="155">
        <v>0.0</v>
      </c>
      <c r="AV18" s="157">
        <f t="shared" si="32"/>
        <v>4</v>
      </c>
      <c r="AW18" s="155">
        <v>1.0</v>
      </c>
      <c r="AX18" s="155">
        <v>3.0</v>
      </c>
      <c r="AY18" s="155">
        <v>0.0</v>
      </c>
      <c r="AZ18" s="157">
        <f t="shared" si="53"/>
        <v>4</v>
      </c>
      <c r="BA18" s="156">
        <f t="shared" ref="BA18:BC18" si="156">IF(AS18-AW18&lt;0,0,AS18-AW18)</f>
        <v>0</v>
      </c>
      <c r="BB18" s="156">
        <f t="shared" si="156"/>
        <v>0</v>
      </c>
      <c r="BC18" s="156">
        <f t="shared" si="156"/>
        <v>0</v>
      </c>
      <c r="BD18" s="157">
        <f t="shared" si="34"/>
        <v>0</v>
      </c>
      <c r="BE18" s="155">
        <v>1.0</v>
      </c>
      <c r="BF18" s="155">
        <v>0.0</v>
      </c>
      <c r="BG18" s="155">
        <v>0.0</v>
      </c>
      <c r="BH18" s="155">
        <v>0.0</v>
      </c>
      <c r="BI18" s="155">
        <v>0.0</v>
      </c>
      <c r="BJ18" s="157">
        <f t="shared" si="35"/>
        <v>0</v>
      </c>
      <c r="BK18" s="155">
        <v>0.0</v>
      </c>
      <c r="BL18" s="155">
        <v>0.0</v>
      </c>
      <c r="BM18" s="163"/>
      <c r="BN18" s="155"/>
      <c r="BO18" s="165" t="str">
        <f t="shared" si="16"/>
        <v>-</v>
      </c>
      <c r="BP18" s="155"/>
      <c r="BQ18" s="155"/>
      <c r="BR18" s="155"/>
      <c r="BS18" s="155"/>
      <c r="BT18" s="155"/>
      <c r="BU18" s="165" t="str">
        <f t="shared" si="17"/>
        <v>-</v>
      </c>
      <c r="BV18" s="155"/>
      <c r="BW18" s="155"/>
      <c r="BX18" s="155"/>
      <c r="BY18" s="155"/>
      <c r="BZ18" s="157">
        <f t="shared" si="36"/>
        <v>0</v>
      </c>
      <c r="CA18" s="155"/>
      <c r="CB18" s="155"/>
      <c r="CC18" s="155"/>
      <c r="CD18" s="157">
        <f t="shared" si="55"/>
        <v>0</v>
      </c>
      <c r="CE18" s="156">
        <f t="shared" ref="CE18:CG18" si="157">IF(BW18-CA18&lt;0,0,BW18-CA18)</f>
        <v>0</v>
      </c>
      <c r="CF18" s="156">
        <f t="shared" si="157"/>
        <v>0</v>
      </c>
      <c r="CG18" s="156">
        <f t="shared" si="157"/>
        <v>0</v>
      </c>
      <c r="CH18" s="157">
        <f t="shared" si="38"/>
        <v>0</v>
      </c>
      <c r="CI18" s="155"/>
      <c r="CJ18" s="155"/>
      <c r="CK18" s="155"/>
      <c r="CL18" s="155"/>
      <c r="CM18" s="155"/>
      <c r="CN18" s="157">
        <f t="shared" si="39"/>
        <v>0</v>
      </c>
      <c r="CO18" s="155"/>
      <c r="CP18" s="155"/>
      <c r="CQ18" s="166">
        <f t="shared" ref="CQ18:CR18" si="158">SUM(E18,AI18,BM18)</f>
        <v>119</v>
      </c>
      <c r="CR18" s="156">
        <f t="shared" si="158"/>
        <v>11</v>
      </c>
      <c r="CS18" s="165">
        <f t="shared" si="20"/>
        <v>0.09243697479</v>
      </c>
      <c r="CT18" s="156">
        <f t="shared" ref="CT18:CX18" si="159">SUM(H18,AL18,BP18)</f>
        <v>11</v>
      </c>
      <c r="CU18" s="156">
        <f t="shared" si="159"/>
        <v>0</v>
      </c>
      <c r="CV18" s="156">
        <f t="shared" si="159"/>
        <v>1</v>
      </c>
      <c r="CW18" s="156">
        <f t="shared" si="159"/>
        <v>0</v>
      </c>
      <c r="CX18" s="156">
        <f t="shared" si="159"/>
        <v>0</v>
      </c>
      <c r="CY18" s="165">
        <f t="shared" si="22"/>
        <v>0.09090909091</v>
      </c>
      <c r="CZ18" s="156">
        <f t="shared" ref="CZ18:DC18" si="160">SUM(N18,AR18,BV18)</f>
        <v>0</v>
      </c>
      <c r="DA18" s="156">
        <f t="shared" si="160"/>
        <v>1</v>
      </c>
      <c r="DB18" s="156">
        <f t="shared" si="160"/>
        <v>3</v>
      </c>
      <c r="DC18" s="156">
        <f t="shared" si="160"/>
        <v>0</v>
      </c>
      <c r="DD18" s="157">
        <f t="shared" si="43"/>
        <v>4</v>
      </c>
      <c r="DE18" s="156">
        <f t="shared" ref="DE18:DG18" si="161">SUM(S18,AW18,CA18)</f>
        <v>1</v>
      </c>
      <c r="DF18" s="156">
        <f t="shared" si="161"/>
        <v>3</v>
      </c>
      <c r="DG18" s="156">
        <f t="shared" si="161"/>
        <v>0</v>
      </c>
      <c r="DH18" s="157">
        <f t="shared" si="45"/>
        <v>4</v>
      </c>
      <c r="DI18" s="156">
        <f t="shared" ref="DI18:DK18" si="162">IF(DA18-DE18&lt;0,0,DA18-DE18)</f>
        <v>0</v>
      </c>
      <c r="DJ18" s="156">
        <f t="shared" si="162"/>
        <v>0</v>
      </c>
      <c r="DK18" s="156">
        <f t="shared" si="162"/>
        <v>0</v>
      </c>
      <c r="DL18" s="157">
        <f t="shared" si="47"/>
        <v>0</v>
      </c>
      <c r="DM18" s="156">
        <f t="shared" ref="DM18:DQ18" si="163">SUM(AA18,BE18,CI18)</f>
        <v>1</v>
      </c>
      <c r="DN18" s="156">
        <f t="shared" si="163"/>
        <v>0</v>
      </c>
      <c r="DO18" s="156">
        <f t="shared" si="163"/>
        <v>0</v>
      </c>
      <c r="DP18" s="156">
        <f t="shared" si="163"/>
        <v>0</v>
      </c>
      <c r="DQ18" s="156">
        <f t="shared" si="163"/>
        <v>0</v>
      </c>
      <c r="DR18" s="157">
        <f t="shared" si="49"/>
        <v>0</v>
      </c>
      <c r="DS18" s="156">
        <f t="shared" ref="DS18:DT18" si="164">SUM(AG18,BK18,CO18)</f>
        <v>0</v>
      </c>
      <c r="DT18" s="156">
        <f t="shared" si="164"/>
        <v>0</v>
      </c>
      <c r="DU18" s="160"/>
    </row>
    <row r="19" ht="19.5" customHeight="1">
      <c r="A19" s="146">
        <v>14.0</v>
      </c>
      <c r="B19" s="147">
        <v>45335.0</v>
      </c>
      <c r="C19" s="161" t="s">
        <v>215</v>
      </c>
      <c r="D19" s="162" t="s">
        <v>229</v>
      </c>
      <c r="E19" s="163"/>
      <c r="F19" s="155"/>
      <c r="G19" s="165" t="str">
        <f t="shared" si="10"/>
        <v>-</v>
      </c>
      <c r="H19" s="155"/>
      <c r="I19" s="155"/>
      <c r="J19" s="155"/>
      <c r="K19" s="155"/>
      <c r="L19" s="155"/>
      <c r="M19" s="165" t="str">
        <f t="shared" si="11"/>
        <v>-</v>
      </c>
      <c r="N19" s="155"/>
      <c r="O19" s="155"/>
      <c r="P19" s="155"/>
      <c r="Q19" s="155"/>
      <c r="R19" s="157">
        <f t="shared" si="28"/>
        <v>0</v>
      </c>
      <c r="S19" s="155"/>
      <c r="T19" s="155"/>
      <c r="U19" s="155"/>
      <c r="V19" s="157">
        <f t="shared" si="51"/>
        <v>0</v>
      </c>
      <c r="W19" s="156">
        <f t="shared" ref="W19:Y19" si="165">IF(O19-S19&lt;0,0,O19-S19)</f>
        <v>0</v>
      </c>
      <c r="X19" s="156">
        <f t="shared" si="165"/>
        <v>0</v>
      </c>
      <c r="Y19" s="156">
        <f t="shared" si="165"/>
        <v>0</v>
      </c>
      <c r="Z19" s="157">
        <f t="shared" si="30"/>
        <v>0</v>
      </c>
      <c r="AA19" s="155"/>
      <c r="AB19" s="155"/>
      <c r="AC19" s="155"/>
      <c r="AD19" s="155"/>
      <c r="AE19" s="155"/>
      <c r="AF19" s="157">
        <f t="shared" si="31"/>
        <v>0</v>
      </c>
      <c r="AG19" s="155"/>
      <c r="AH19" s="155"/>
      <c r="AI19" s="163">
        <f>107+163</f>
        <v>270</v>
      </c>
      <c r="AJ19" s="155">
        <v>26.0</v>
      </c>
      <c r="AK19" s="164">
        <f t="shared" si="13"/>
        <v>0.0962962963</v>
      </c>
      <c r="AL19" s="155">
        <v>26.0</v>
      </c>
      <c r="AM19" s="155">
        <v>0.0</v>
      </c>
      <c r="AN19" s="155">
        <v>0.0</v>
      </c>
      <c r="AO19" s="155">
        <v>0.0</v>
      </c>
      <c r="AP19" s="155">
        <v>0.0</v>
      </c>
      <c r="AQ19" s="164">
        <f t="shared" si="14"/>
        <v>0</v>
      </c>
      <c r="AR19" s="155">
        <f t="shared" si="95"/>
        <v>0</v>
      </c>
      <c r="AS19" s="155">
        <v>0.0</v>
      </c>
      <c r="AT19" s="155">
        <v>2.0</v>
      </c>
      <c r="AU19" s="155">
        <v>0.0</v>
      </c>
      <c r="AV19" s="157">
        <f t="shared" si="32"/>
        <v>2</v>
      </c>
      <c r="AW19" s="155">
        <v>0.0</v>
      </c>
      <c r="AX19" s="155">
        <v>2.0</v>
      </c>
      <c r="AY19" s="155">
        <v>0.0</v>
      </c>
      <c r="AZ19" s="157">
        <f t="shared" si="53"/>
        <v>2</v>
      </c>
      <c r="BA19" s="156">
        <f t="shared" ref="BA19:BC19" si="166">IF(AS19-AW19&lt;0,0,AS19-AW19)</f>
        <v>0</v>
      </c>
      <c r="BB19" s="156">
        <f t="shared" si="166"/>
        <v>0</v>
      </c>
      <c r="BC19" s="156">
        <f t="shared" si="166"/>
        <v>0</v>
      </c>
      <c r="BD19" s="157">
        <f t="shared" si="34"/>
        <v>0</v>
      </c>
      <c r="BE19" s="155">
        <v>20.0</v>
      </c>
      <c r="BF19" s="155">
        <v>19.0</v>
      </c>
      <c r="BG19" s="155">
        <v>3.0</v>
      </c>
      <c r="BH19" s="155">
        <v>0.0</v>
      </c>
      <c r="BI19" s="155">
        <v>0.0</v>
      </c>
      <c r="BJ19" s="157">
        <f t="shared" si="35"/>
        <v>3</v>
      </c>
      <c r="BK19" s="155">
        <v>1.0</v>
      </c>
      <c r="BL19" s="155">
        <v>1.0</v>
      </c>
      <c r="BM19" s="163"/>
      <c r="BN19" s="155"/>
      <c r="BO19" s="165" t="str">
        <f t="shared" si="16"/>
        <v>-</v>
      </c>
      <c r="BP19" s="155"/>
      <c r="BQ19" s="155"/>
      <c r="BR19" s="155"/>
      <c r="BS19" s="155"/>
      <c r="BT19" s="155"/>
      <c r="BU19" s="165" t="str">
        <f t="shared" si="17"/>
        <v>-</v>
      </c>
      <c r="BV19" s="155"/>
      <c r="BW19" s="155"/>
      <c r="BX19" s="155"/>
      <c r="BY19" s="155"/>
      <c r="BZ19" s="157">
        <f t="shared" si="36"/>
        <v>0</v>
      </c>
      <c r="CA19" s="155"/>
      <c r="CB19" s="155"/>
      <c r="CC19" s="155"/>
      <c r="CD19" s="157">
        <f t="shared" si="55"/>
        <v>0</v>
      </c>
      <c r="CE19" s="156">
        <f t="shared" ref="CE19:CG19" si="167">IF(BW19-CA19&lt;0,0,BW19-CA19)</f>
        <v>0</v>
      </c>
      <c r="CF19" s="156">
        <f t="shared" si="167"/>
        <v>0</v>
      </c>
      <c r="CG19" s="156">
        <f t="shared" si="167"/>
        <v>0</v>
      </c>
      <c r="CH19" s="157">
        <f t="shared" si="38"/>
        <v>0</v>
      </c>
      <c r="CI19" s="155"/>
      <c r="CJ19" s="155"/>
      <c r="CK19" s="155"/>
      <c r="CL19" s="155"/>
      <c r="CM19" s="155"/>
      <c r="CN19" s="157">
        <f t="shared" si="39"/>
        <v>0</v>
      </c>
      <c r="CO19" s="155"/>
      <c r="CP19" s="155"/>
      <c r="CQ19" s="166">
        <f t="shared" ref="CQ19:CR19" si="168">SUM(E19,AI19,BM19)</f>
        <v>270</v>
      </c>
      <c r="CR19" s="156">
        <f t="shared" si="168"/>
        <v>26</v>
      </c>
      <c r="CS19" s="165">
        <f t="shared" si="20"/>
        <v>0.0962962963</v>
      </c>
      <c r="CT19" s="156">
        <f t="shared" ref="CT19:CX19" si="169">SUM(H19,AL19,BP19)</f>
        <v>26</v>
      </c>
      <c r="CU19" s="156">
        <f t="shared" si="169"/>
        <v>0</v>
      </c>
      <c r="CV19" s="156">
        <f t="shared" si="169"/>
        <v>0</v>
      </c>
      <c r="CW19" s="156">
        <f t="shared" si="169"/>
        <v>0</v>
      </c>
      <c r="CX19" s="156">
        <f t="shared" si="169"/>
        <v>0</v>
      </c>
      <c r="CY19" s="165">
        <f t="shared" si="22"/>
        <v>0</v>
      </c>
      <c r="CZ19" s="156">
        <f t="shared" ref="CZ19:DC19" si="170">SUM(N19,AR19,BV19)</f>
        <v>0</v>
      </c>
      <c r="DA19" s="156">
        <f t="shared" si="170"/>
        <v>0</v>
      </c>
      <c r="DB19" s="156">
        <f t="shared" si="170"/>
        <v>2</v>
      </c>
      <c r="DC19" s="156">
        <f t="shared" si="170"/>
        <v>0</v>
      </c>
      <c r="DD19" s="157">
        <f t="shared" si="43"/>
        <v>2</v>
      </c>
      <c r="DE19" s="156">
        <f t="shared" ref="DE19:DG19" si="171">SUM(S19,AW19,CA19)</f>
        <v>0</v>
      </c>
      <c r="DF19" s="156">
        <f t="shared" si="171"/>
        <v>2</v>
      </c>
      <c r="DG19" s="156">
        <f t="shared" si="171"/>
        <v>0</v>
      </c>
      <c r="DH19" s="157">
        <f t="shared" si="45"/>
        <v>2</v>
      </c>
      <c r="DI19" s="156">
        <f t="shared" ref="DI19:DK19" si="172">IF(DA19-DE19&lt;0,0,DA19-DE19)</f>
        <v>0</v>
      </c>
      <c r="DJ19" s="156">
        <f t="shared" si="172"/>
        <v>0</v>
      </c>
      <c r="DK19" s="156">
        <f t="shared" si="172"/>
        <v>0</v>
      </c>
      <c r="DL19" s="157">
        <f t="shared" si="47"/>
        <v>0</v>
      </c>
      <c r="DM19" s="156">
        <f t="shared" ref="DM19:DQ19" si="173">SUM(AA19,BE19,CI19)</f>
        <v>20</v>
      </c>
      <c r="DN19" s="156">
        <f t="shared" si="173"/>
        <v>19</v>
      </c>
      <c r="DO19" s="156">
        <f t="shared" si="173"/>
        <v>3</v>
      </c>
      <c r="DP19" s="156">
        <f t="shared" si="173"/>
        <v>0</v>
      </c>
      <c r="DQ19" s="156">
        <f t="shared" si="173"/>
        <v>0</v>
      </c>
      <c r="DR19" s="157">
        <f t="shared" si="49"/>
        <v>3</v>
      </c>
      <c r="DS19" s="156">
        <f t="shared" ref="DS19:DT19" si="174">SUM(AG19,BK19,CO19)</f>
        <v>1</v>
      </c>
      <c r="DT19" s="156">
        <f t="shared" si="174"/>
        <v>1</v>
      </c>
      <c r="DU19" s="160"/>
    </row>
    <row r="20" ht="19.5" customHeight="1">
      <c r="A20" s="146">
        <v>15.0</v>
      </c>
      <c r="B20" s="147">
        <v>45336.0</v>
      </c>
      <c r="C20" s="161" t="s">
        <v>219</v>
      </c>
      <c r="D20" s="162" t="s">
        <v>230</v>
      </c>
      <c r="E20" s="163"/>
      <c r="F20" s="155"/>
      <c r="G20" s="165" t="str">
        <f t="shared" si="10"/>
        <v>-</v>
      </c>
      <c r="H20" s="155"/>
      <c r="I20" s="155"/>
      <c r="J20" s="155"/>
      <c r="K20" s="155"/>
      <c r="L20" s="155"/>
      <c r="M20" s="165" t="str">
        <f t="shared" si="11"/>
        <v>-</v>
      </c>
      <c r="N20" s="155"/>
      <c r="O20" s="155"/>
      <c r="P20" s="155"/>
      <c r="Q20" s="155"/>
      <c r="R20" s="157">
        <f t="shared" si="28"/>
        <v>0</v>
      </c>
      <c r="S20" s="155"/>
      <c r="T20" s="155"/>
      <c r="U20" s="155"/>
      <c r="V20" s="157">
        <f t="shared" si="51"/>
        <v>0</v>
      </c>
      <c r="W20" s="156">
        <f t="shared" ref="W20:Y20" si="175">IF(O20-S20&lt;0,0,O20-S20)</f>
        <v>0</v>
      </c>
      <c r="X20" s="156">
        <f t="shared" si="175"/>
        <v>0</v>
      </c>
      <c r="Y20" s="156">
        <f t="shared" si="175"/>
        <v>0</v>
      </c>
      <c r="Z20" s="157">
        <f t="shared" si="30"/>
        <v>0</v>
      </c>
      <c r="AA20" s="155"/>
      <c r="AB20" s="155"/>
      <c r="AC20" s="155"/>
      <c r="AD20" s="155"/>
      <c r="AE20" s="155"/>
      <c r="AF20" s="157">
        <f t="shared" si="31"/>
        <v>0</v>
      </c>
      <c r="AG20" s="155"/>
      <c r="AH20" s="155"/>
      <c r="AI20" s="163">
        <v>152.0</v>
      </c>
      <c r="AJ20" s="155">
        <v>20.0</v>
      </c>
      <c r="AK20" s="164">
        <f t="shared" si="13"/>
        <v>0.1315789474</v>
      </c>
      <c r="AL20" s="155">
        <v>20.0</v>
      </c>
      <c r="AM20" s="155">
        <v>1.0</v>
      </c>
      <c r="AN20" s="155">
        <v>5.0</v>
      </c>
      <c r="AO20" s="155">
        <v>0.0</v>
      </c>
      <c r="AP20" s="155">
        <v>0.0</v>
      </c>
      <c r="AQ20" s="164">
        <f t="shared" si="14"/>
        <v>0.3</v>
      </c>
      <c r="AR20" s="155">
        <f t="shared" si="95"/>
        <v>0</v>
      </c>
      <c r="AS20" s="155">
        <v>5.0</v>
      </c>
      <c r="AT20" s="155">
        <v>12.0</v>
      </c>
      <c r="AU20" s="155">
        <v>1.0</v>
      </c>
      <c r="AV20" s="157">
        <f t="shared" si="32"/>
        <v>18</v>
      </c>
      <c r="AW20" s="155">
        <v>4.0</v>
      </c>
      <c r="AX20" s="155">
        <v>5.0</v>
      </c>
      <c r="AY20" s="155">
        <v>0.0</v>
      </c>
      <c r="AZ20" s="157">
        <f t="shared" si="53"/>
        <v>9</v>
      </c>
      <c r="BA20" s="156">
        <f t="shared" ref="BA20:BC20" si="176">IF(AS20-AW20&lt;0,0,AS20-AW20)</f>
        <v>1</v>
      </c>
      <c r="BB20" s="156">
        <f t="shared" si="176"/>
        <v>7</v>
      </c>
      <c r="BC20" s="156">
        <f t="shared" si="176"/>
        <v>1</v>
      </c>
      <c r="BD20" s="157">
        <f t="shared" si="34"/>
        <v>9</v>
      </c>
      <c r="BE20" s="155">
        <v>19.0</v>
      </c>
      <c r="BF20" s="155">
        <v>19.0</v>
      </c>
      <c r="BG20" s="155">
        <v>1.0</v>
      </c>
      <c r="BH20" s="155">
        <v>0.0</v>
      </c>
      <c r="BI20" s="155">
        <v>0.0</v>
      </c>
      <c r="BJ20" s="157">
        <f t="shared" si="35"/>
        <v>1</v>
      </c>
      <c r="BK20" s="155">
        <v>1.0</v>
      </c>
      <c r="BL20" s="155">
        <v>1.0</v>
      </c>
      <c r="BM20" s="163"/>
      <c r="BN20" s="155"/>
      <c r="BO20" s="165" t="str">
        <f t="shared" si="16"/>
        <v>-</v>
      </c>
      <c r="BP20" s="155"/>
      <c r="BQ20" s="155"/>
      <c r="BR20" s="155"/>
      <c r="BS20" s="155"/>
      <c r="BT20" s="155"/>
      <c r="BU20" s="165" t="str">
        <f t="shared" si="17"/>
        <v>-</v>
      </c>
      <c r="BV20" s="155"/>
      <c r="BW20" s="155"/>
      <c r="BX20" s="155"/>
      <c r="BY20" s="155"/>
      <c r="BZ20" s="157">
        <f t="shared" si="36"/>
        <v>0</v>
      </c>
      <c r="CA20" s="155"/>
      <c r="CB20" s="155"/>
      <c r="CC20" s="155"/>
      <c r="CD20" s="157">
        <f t="shared" si="55"/>
        <v>0</v>
      </c>
      <c r="CE20" s="156">
        <f t="shared" ref="CE20:CG20" si="177">IF(BW20-CA20&lt;0,0,BW20-CA20)</f>
        <v>0</v>
      </c>
      <c r="CF20" s="156">
        <f t="shared" si="177"/>
        <v>0</v>
      </c>
      <c r="CG20" s="156">
        <f t="shared" si="177"/>
        <v>0</v>
      </c>
      <c r="CH20" s="157">
        <f t="shared" si="38"/>
        <v>0</v>
      </c>
      <c r="CI20" s="155"/>
      <c r="CJ20" s="155"/>
      <c r="CK20" s="155"/>
      <c r="CL20" s="155"/>
      <c r="CM20" s="155"/>
      <c r="CN20" s="157">
        <f t="shared" si="39"/>
        <v>0</v>
      </c>
      <c r="CO20" s="155"/>
      <c r="CP20" s="155"/>
      <c r="CQ20" s="166">
        <f t="shared" ref="CQ20:CR20" si="178">SUM(E20,AI20,BM20)</f>
        <v>152</v>
      </c>
      <c r="CR20" s="156">
        <f t="shared" si="178"/>
        <v>20</v>
      </c>
      <c r="CS20" s="165">
        <f t="shared" si="20"/>
        <v>0.1315789474</v>
      </c>
      <c r="CT20" s="156">
        <f t="shared" ref="CT20:CX20" si="179">SUM(H20,AL20,BP20)</f>
        <v>20</v>
      </c>
      <c r="CU20" s="156">
        <f t="shared" si="179"/>
        <v>1</v>
      </c>
      <c r="CV20" s="156">
        <f t="shared" si="179"/>
        <v>5</v>
      </c>
      <c r="CW20" s="156">
        <f t="shared" si="179"/>
        <v>0</v>
      </c>
      <c r="CX20" s="156">
        <f t="shared" si="179"/>
        <v>0</v>
      </c>
      <c r="CY20" s="165">
        <f t="shared" si="22"/>
        <v>0.3</v>
      </c>
      <c r="CZ20" s="156">
        <f t="shared" ref="CZ20:DC20" si="180">SUM(N20,AR20,BV20)</f>
        <v>0</v>
      </c>
      <c r="DA20" s="156">
        <f t="shared" si="180"/>
        <v>5</v>
      </c>
      <c r="DB20" s="156">
        <f t="shared" si="180"/>
        <v>12</v>
      </c>
      <c r="DC20" s="156">
        <f t="shared" si="180"/>
        <v>1</v>
      </c>
      <c r="DD20" s="157">
        <f t="shared" si="43"/>
        <v>18</v>
      </c>
      <c r="DE20" s="156">
        <f t="shared" ref="DE20:DG20" si="181">SUM(S20,AW20,CA20)</f>
        <v>4</v>
      </c>
      <c r="DF20" s="156">
        <f t="shared" si="181"/>
        <v>5</v>
      </c>
      <c r="DG20" s="156">
        <f t="shared" si="181"/>
        <v>0</v>
      </c>
      <c r="DH20" s="157">
        <f t="shared" si="45"/>
        <v>9</v>
      </c>
      <c r="DI20" s="156">
        <f t="shared" ref="DI20:DK20" si="182">IF(DA20-DE20&lt;0,0,DA20-DE20)</f>
        <v>1</v>
      </c>
      <c r="DJ20" s="156">
        <f t="shared" si="182"/>
        <v>7</v>
      </c>
      <c r="DK20" s="156">
        <f t="shared" si="182"/>
        <v>1</v>
      </c>
      <c r="DL20" s="157">
        <f t="shared" si="47"/>
        <v>9</v>
      </c>
      <c r="DM20" s="156">
        <f t="shared" ref="DM20:DQ20" si="183">SUM(AA20,BE20,CI20)</f>
        <v>19</v>
      </c>
      <c r="DN20" s="156">
        <f t="shared" si="183"/>
        <v>19</v>
      </c>
      <c r="DO20" s="156">
        <f t="shared" si="183"/>
        <v>1</v>
      </c>
      <c r="DP20" s="156">
        <f t="shared" si="183"/>
        <v>0</v>
      </c>
      <c r="DQ20" s="156">
        <f t="shared" si="183"/>
        <v>0</v>
      </c>
      <c r="DR20" s="157">
        <f t="shared" si="49"/>
        <v>1</v>
      </c>
      <c r="DS20" s="156">
        <f t="shared" ref="DS20:DT20" si="184">SUM(AG20,BK20,CO20)</f>
        <v>1</v>
      </c>
      <c r="DT20" s="156">
        <f t="shared" si="184"/>
        <v>1</v>
      </c>
      <c r="DU20" s="160"/>
    </row>
    <row r="21" ht="19.5" customHeight="1">
      <c r="A21" s="146">
        <v>16.0</v>
      </c>
      <c r="B21" s="147">
        <v>45337.0</v>
      </c>
      <c r="C21" s="161" t="s">
        <v>146</v>
      </c>
      <c r="D21" s="162" t="s">
        <v>231</v>
      </c>
      <c r="E21" s="163"/>
      <c r="F21" s="155"/>
      <c r="G21" s="165" t="str">
        <f t="shared" si="10"/>
        <v>-</v>
      </c>
      <c r="H21" s="155"/>
      <c r="I21" s="155"/>
      <c r="J21" s="155"/>
      <c r="K21" s="155"/>
      <c r="L21" s="155"/>
      <c r="M21" s="165" t="str">
        <f t="shared" si="11"/>
        <v>-</v>
      </c>
      <c r="N21" s="155"/>
      <c r="O21" s="155"/>
      <c r="P21" s="155"/>
      <c r="Q21" s="155"/>
      <c r="R21" s="157">
        <f t="shared" si="28"/>
        <v>0</v>
      </c>
      <c r="S21" s="155"/>
      <c r="T21" s="155"/>
      <c r="U21" s="155"/>
      <c r="V21" s="157">
        <f t="shared" si="51"/>
        <v>0</v>
      </c>
      <c r="W21" s="156">
        <f t="shared" ref="W21:Y21" si="185">IF(O21-S21&lt;0,0,O21-S21)</f>
        <v>0</v>
      </c>
      <c r="X21" s="156">
        <f t="shared" si="185"/>
        <v>0</v>
      </c>
      <c r="Y21" s="156">
        <f t="shared" si="185"/>
        <v>0</v>
      </c>
      <c r="Z21" s="157">
        <f t="shared" si="30"/>
        <v>0</v>
      </c>
      <c r="AA21" s="155"/>
      <c r="AB21" s="155"/>
      <c r="AC21" s="155"/>
      <c r="AD21" s="155"/>
      <c r="AE21" s="155"/>
      <c r="AF21" s="157">
        <f t="shared" si="31"/>
        <v>0</v>
      </c>
      <c r="AG21" s="155"/>
      <c r="AH21" s="155"/>
      <c r="AI21" s="163">
        <v>156.0</v>
      </c>
      <c r="AJ21" s="155">
        <v>14.0</v>
      </c>
      <c r="AK21" s="164">
        <f t="shared" si="13"/>
        <v>0.08974358974</v>
      </c>
      <c r="AL21" s="155">
        <v>14.0</v>
      </c>
      <c r="AM21" s="155">
        <v>0.0</v>
      </c>
      <c r="AN21" s="155">
        <v>2.0</v>
      </c>
      <c r="AO21" s="155">
        <v>0.0</v>
      </c>
      <c r="AP21" s="155">
        <v>0.0</v>
      </c>
      <c r="AQ21" s="164">
        <f t="shared" si="14"/>
        <v>0.1428571429</v>
      </c>
      <c r="AR21" s="155">
        <f t="shared" si="95"/>
        <v>0</v>
      </c>
      <c r="AS21" s="155">
        <v>2.0</v>
      </c>
      <c r="AT21" s="155">
        <v>11.0</v>
      </c>
      <c r="AU21" s="155">
        <v>0.0</v>
      </c>
      <c r="AV21" s="157">
        <f t="shared" si="32"/>
        <v>13</v>
      </c>
      <c r="AW21" s="155">
        <v>2.0</v>
      </c>
      <c r="AX21" s="155">
        <v>11.0</v>
      </c>
      <c r="AY21" s="155">
        <v>0.0</v>
      </c>
      <c r="AZ21" s="157">
        <f t="shared" si="53"/>
        <v>13</v>
      </c>
      <c r="BA21" s="156">
        <f t="shared" ref="BA21:BC21" si="186">IF(AS21-AW21&lt;0,0,AS21-AW21)</f>
        <v>0</v>
      </c>
      <c r="BB21" s="156">
        <f t="shared" si="186"/>
        <v>0</v>
      </c>
      <c r="BC21" s="156">
        <f t="shared" si="186"/>
        <v>0</v>
      </c>
      <c r="BD21" s="157">
        <f t="shared" si="34"/>
        <v>0</v>
      </c>
      <c r="BE21" s="155">
        <v>0.0</v>
      </c>
      <c r="BF21" s="155">
        <v>0.0</v>
      </c>
      <c r="BG21" s="155">
        <v>0.0</v>
      </c>
      <c r="BH21" s="155">
        <v>0.0</v>
      </c>
      <c r="BI21" s="155">
        <v>0.0</v>
      </c>
      <c r="BJ21" s="157">
        <f t="shared" si="35"/>
        <v>0</v>
      </c>
      <c r="BK21" s="155">
        <v>0.0</v>
      </c>
      <c r="BL21" s="155">
        <v>0.0</v>
      </c>
      <c r="BM21" s="163"/>
      <c r="BN21" s="155"/>
      <c r="BO21" s="165" t="str">
        <f t="shared" si="16"/>
        <v>-</v>
      </c>
      <c r="BP21" s="155"/>
      <c r="BQ21" s="155"/>
      <c r="BR21" s="155"/>
      <c r="BS21" s="155"/>
      <c r="BT21" s="155"/>
      <c r="BU21" s="165" t="str">
        <f t="shared" si="17"/>
        <v>-</v>
      </c>
      <c r="BV21" s="155"/>
      <c r="BW21" s="155"/>
      <c r="BX21" s="155"/>
      <c r="BY21" s="155"/>
      <c r="BZ21" s="157">
        <f t="shared" si="36"/>
        <v>0</v>
      </c>
      <c r="CA21" s="155"/>
      <c r="CB21" s="155"/>
      <c r="CC21" s="155"/>
      <c r="CD21" s="157">
        <f t="shared" si="55"/>
        <v>0</v>
      </c>
      <c r="CE21" s="156">
        <f t="shared" ref="CE21:CG21" si="187">IF(BW21-CA21&lt;0,0,BW21-CA21)</f>
        <v>0</v>
      </c>
      <c r="CF21" s="156">
        <f t="shared" si="187"/>
        <v>0</v>
      </c>
      <c r="CG21" s="156">
        <f t="shared" si="187"/>
        <v>0</v>
      </c>
      <c r="CH21" s="157">
        <f t="shared" si="38"/>
        <v>0</v>
      </c>
      <c r="CI21" s="155"/>
      <c r="CJ21" s="155"/>
      <c r="CK21" s="155"/>
      <c r="CL21" s="155"/>
      <c r="CM21" s="155"/>
      <c r="CN21" s="157">
        <f t="shared" si="39"/>
        <v>0</v>
      </c>
      <c r="CO21" s="155"/>
      <c r="CP21" s="155"/>
      <c r="CQ21" s="166">
        <f t="shared" ref="CQ21:CR21" si="188">SUM(E21,AI21,BM21)</f>
        <v>156</v>
      </c>
      <c r="CR21" s="156">
        <f t="shared" si="188"/>
        <v>14</v>
      </c>
      <c r="CS21" s="165">
        <f t="shared" si="20"/>
        <v>0.08974358974</v>
      </c>
      <c r="CT21" s="156">
        <f t="shared" ref="CT21:CX21" si="189">SUM(H21,AL21,BP21)</f>
        <v>14</v>
      </c>
      <c r="CU21" s="156">
        <f t="shared" si="189"/>
        <v>0</v>
      </c>
      <c r="CV21" s="156">
        <f t="shared" si="189"/>
        <v>2</v>
      </c>
      <c r="CW21" s="156">
        <f t="shared" si="189"/>
        <v>0</v>
      </c>
      <c r="CX21" s="156">
        <f t="shared" si="189"/>
        <v>0</v>
      </c>
      <c r="CY21" s="165">
        <f t="shared" si="22"/>
        <v>0.1428571429</v>
      </c>
      <c r="CZ21" s="156">
        <f t="shared" ref="CZ21:DC21" si="190">SUM(N21,AR21,BV21)</f>
        <v>0</v>
      </c>
      <c r="DA21" s="156">
        <f t="shared" si="190"/>
        <v>2</v>
      </c>
      <c r="DB21" s="156">
        <f t="shared" si="190"/>
        <v>11</v>
      </c>
      <c r="DC21" s="156">
        <f t="shared" si="190"/>
        <v>0</v>
      </c>
      <c r="DD21" s="157">
        <f t="shared" si="43"/>
        <v>13</v>
      </c>
      <c r="DE21" s="156">
        <f t="shared" ref="DE21:DG21" si="191">SUM(S21,AW21,CA21)</f>
        <v>2</v>
      </c>
      <c r="DF21" s="156">
        <f t="shared" si="191"/>
        <v>11</v>
      </c>
      <c r="DG21" s="156">
        <f t="shared" si="191"/>
        <v>0</v>
      </c>
      <c r="DH21" s="157">
        <f t="shared" si="45"/>
        <v>13</v>
      </c>
      <c r="DI21" s="156">
        <f t="shared" ref="DI21:DK21" si="192">IF(DA21-DE21&lt;0,0,DA21-DE21)</f>
        <v>0</v>
      </c>
      <c r="DJ21" s="156">
        <f t="shared" si="192"/>
        <v>0</v>
      </c>
      <c r="DK21" s="156">
        <f t="shared" si="192"/>
        <v>0</v>
      </c>
      <c r="DL21" s="157">
        <f t="shared" si="47"/>
        <v>0</v>
      </c>
      <c r="DM21" s="156">
        <f t="shared" ref="DM21:DQ21" si="193">SUM(AA21,BE21,CI21)</f>
        <v>0</v>
      </c>
      <c r="DN21" s="156">
        <f t="shared" si="193"/>
        <v>0</v>
      </c>
      <c r="DO21" s="156">
        <f t="shared" si="193"/>
        <v>0</v>
      </c>
      <c r="DP21" s="156">
        <f t="shared" si="193"/>
        <v>0</v>
      </c>
      <c r="DQ21" s="156">
        <f t="shared" si="193"/>
        <v>0</v>
      </c>
      <c r="DR21" s="157">
        <f t="shared" si="49"/>
        <v>0</v>
      </c>
      <c r="DS21" s="156">
        <f t="shared" ref="DS21:DT21" si="194">SUM(AG21,BK21,CO21)</f>
        <v>0</v>
      </c>
      <c r="DT21" s="156">
        <f t="shared" si="194"/>
        <v>0</v>
      </c>
      <c r="DU21" s="160"/>
    </row>
    <row r="22" ht="19.5" customHeight="1">
      <c r="A22" s="146">
        <v>17.0</v>
      </c>
      <c r="B22" s="147">
        <v>45337.0</v>
      </c>
      <c r="C22" s="161" t="s">
        <v>215</v>
      </c>
      <c r="D22" s="162" t="s">
        <v>232</v>
      </c>
      <c r="E22" s="163"/>
      <c r="F22" s="155"/>
      <c r="G22" s="165" t="str">
        <f t="shared" si="10"/>
        <v>-</v>
      </c>
      <c r="H22" s="155"/>
      <c r="I22" s="155"/>
      <c r="J22" s="155"/>
      <c r="K22" s="155"/>
      <c r="L22" s="155"/>
      <c r="M22" s="165" t="str">
        <f t="shared" si="11"/>
        <v>-</v>
      </c>
      <c r="N22" s="155"/>
      <c r="O22" s="155"/>
      <c r="P22" s="155"/>
      <c r="Q22" s="155"/>
      <c r="R22" s="157">
        <f t="shared" si="28"/>
        <v>0</v>
      </c>
      <c r="S22" s="155"/>
      <c r="T22" s="155"/>
      <c r="U22" s="155"/>
      <c r="V22" s="157">
        <f t="shared" si="51"/>
        <v>0</v>
      </c>
      <c r="W22" s="156">
        <f t="shared" ref="W22:Y22" si="195">IF(O22-S22&lt;0,0,O22-S22)</f>
        <v>0</v>
      </c>
      <c r="X22" s="156">
        <f t="shared" si="195"/>
        <v>0</v>
      </c>
      <c r="Y22" s="156">
        <f t="shared" si="195"/>
        <v>0</v>
      </c>
      <c r="Z22" s="157">
        <f t="shared" si="30"/>
        <v>0</v>
      </c>
      <c r="AA22" s="155"/>
      <c r="AB22" s="155"/>
      <c r="AC22" s="155"/>
      <c r="AD22" s="155"/>
      <c r="AE22" s="155"/>
      <c r="AF22" s="157">
        <f t="shared" si="31"/>
        <v>0</v>
      </c>
      <c r="AG22" s="155"/>
      <c r="AH22" s="155"/>
      <c r="AI22" s="163">
        <f>133+171</f>
        <v>304</v>
      </c>
      <c r="AJ22" s="155">
        <v>22.0</v>
      </c>
      <c r="AK22" s="164">
        <f t="shared" si="13"/>
        <v>0.07236842105</v>
      </c>
      <c r="AL22" s="155">
        <v>22.0</v>
      </c>
      <c r="AM22" s="155">
        <v>0.0</v>
      </c>
      <c r="AN22" s="155">
        <v>1.0</v>
      </c>
      <c r="AO22" s="155">
        <v>0.0</v>
      </c>
      <c r="AP22" s="155">
        <v>0.0</v>
      </c>
      <c r="AQ22" s="164">
        <f t="shared" si="14"/>
        <v>0.04545454545</v>
      </c>
      <c r="AR22" s="155">
        <f t="shared" si="95"/>
        <v>0</v>
      </c>
      <c r="AS22" s="155">
        <v>1.0</v>
      </c>
      <c r="AT22" s="167">
        <v>13.0</v>
      </c>
      <c r="AU22" s="155">
        <v>0.0</v>
      </c>
      <c r="AV22" s="157">
        <f t="shared" si="32"/>
        <v>14</v>
      </c>
      <c r="AW22" s="155">
        <v>1.0</v>
      </c>
      <c r="AX22" s="167">
        <v>13.0</v>
      </c>
      <c r="AY22" s="155">
        <v>0.0</v>
      </c>
      <c r="AZ22" s="157">
        <f t="shared" si="53"/>
        <v>14</v>
      </c>
      <c r="BA22" s="156">
        <f t="shared" ref="BA22:BC22" si="196">IF(AS22-AW22&lt;0,0,AS22-AW22)</f>
        <v>0</v>
      </c>
      <c r="BB22" s="156">
        <f t="shared" si="196"/>
        <v>0</v>
      </c>
      <c r="BC22" s="156">
        <f t="shared" si="196"/>
        <v>0</v>
      </c>
      <c r="BD22" s="157">
        <f t="shared" si="34"/>
        <v>0</v>
      </c>
      <c r="BE22" s="155">
        <v>40.0</v>
      </c>
      <c r="BF22" s="155">
        <v>12.0</v>
      </c>
      <c r="BG22" s="155">
        <v>1.0</v>
      </c>
      <c r="BH22" s="155">
        <v>0.0</v>
      </c>
      <c r="BI22" s="155">
        <v>2.0</v>
      </c>
      <c r="BJ22" s="157">
        <f t="shared" si="35"/>
        <v>3</v>
      </c>
      <c r="BK22" s="155">
        <v>0.0</v>
      </c>
      <c r="BL22" s="155">
        <v>0.0</v>
      </c>
      <c r="BM22" s="163"/>
      <c r="BN22" s="155"/>
      <c r="BO22" s="165" t="str">
        <f t="shared" si="16"/>
        <v>-</v>
      </c>
      <c r="BP22" s="155"/>
      <c r="BQ22" s="155"/>
      <c r="BR22" s="155"/>
      <c r="BS22" s="155"/>
      <c r="BT22" s="155"/>
      <c r="BU22" s="165" t="str">
        <f t="shared" si="17"/>
        <v>-</v>
      </c>
      <c r="BV22" s="155"/>
      <c r="BW22" s="155"/>
      <c r="BX22" s="155"/>
      <c r="BY22" s="155"/>
      <c r="BZ22" s="157">
        <f t="shared" si="36"/>
        <v>0</v>
      </c>
      <c r="CA22" s="155"/>
      <c r="CB22" s="155"/>
      <c r="CC22" s="155"/>
      <c r="CD22" s="157">
        <f t="shared" si="55"/>
        <v>0</v>
      </c>
      <c r="CE22" s="156">
        <f t="shared" ref="CE22:CG22" si="197">IF(BW22-CA22&lt;0,0,BW22-CA22)</f>
        <v>0</v>
      </c>
      <c r="CF22" s="156">
        <f t="shared" si="197"/>
        <v>0</v>
      </c>
      <c r="CG22" s="156">
        <f t="shared" si="197"/>
        <v>0</v>
      </c>
      <c r="CH22" s="157">
        <f t="shared" si="38"/>
        <v>0</v>
      </c>
      <c r="CI22" s="155"/>
      <c r="CJ22" s="155"/>
      <c r="CK22" s="155"/>
      <c r="CL22" s="155"/>
      <c r="CM22" s="155"/>
      <c r="CN22" s="157">
        <f t="shared" si="39"/>
        <v>0</v>
      </c>
      <c r="CO22" s="155"/>
      <c r="CP22" s="155"/>
      <c r="CQ22" s="166">
        <f t="shared" ref="CQ22:CR22" si="198">SUM(E22,AI22,BM22)</f>
        <v>304</v>
      </c>
      <c r="CR22" s="156">
        <f t="shared" si="198"/>
        <v>22</v>
      </c>
      <c r="CS22" s="165">
        <f t="shared" si="20"/>
        <v>0.07236842105</v>
      </c>
      <c r="CT22" s="156">
        <f t="shared" ref="CT22:CX22" si="199">SUM(H22,AL22,BP22)</f>
        <v>22</v>
      </c>
      <c r="CU22" s="156">
        <f t="shared" si="199"/>
        <v>0</v>
      </c>
      <c r="CV22" s="156">
        <f t="shared" si="199"/>
        <v>1</v>
      </c>
      <c r="CW22" s="156">
        <f t="shared" si="199"/>
        <v>0</v>
      </c>
      <c r="CX22" s="156">
        <f t="shared" si="199"/>
        <v>0</v>
      </c>
      <c r="CY22" s="165">
        <f t="shared" si="22"/>
        <v>0.04545454545</v>
      </c>
      <c r="CZ22" s="156">
        <f t="shared" ref="CZ22:DC22" si="200">SUM(N22,AR22,BV22)</f>
        <v>0</v>
      </c>
      <c r="DA22" s="156">
        <f t="shared" si="200"/>
        <v>1</v>
      </c>
      <c r="DB22" s="156">
        <f t="shared" si="200"/>
        <v>13</v>
      </c>
      <c r="DC22" s="156">
        <f t="shared" si="200"/>
        <v>0</v>
      </c>
      <c r="DD22" s="157">
        <f t="shared" si="43"/>
        <v>14</v>
      </c>
      <c r="DE22" s="156">
        <f t="shared" ref="DE22:DG22" si="201">SUM(S22,AW22,CA22)</f>
        <v>1</v>
      </c>
      <c r="DF22" s="156">
        <f t="shared" si="201"/>
        <v>13</v>
      </c>
      <c r="DG22" s="156">
        <f t="shared" si="201"/>
        <v>0</v>
      </c>
      <c r="DH22" s="157">
        <f t="shared" si="45"/>
        <v>14</v>
      </c>
      <c r="DI22" s="156">
        <f t="shared" ref="DI22:DK22" si="202">IF(DA22-DE22&lt;0,0,DA22-DE22)</f>
        <v>0</v>
      </c>
      <c r="DJ22" s="156">
        <f t="shared" si="202"/>
        <v>0</v>
      </c>
      <c r="DK22" s="156">
        <f t="shared" si="202"/>
        <v>0</v>
      </c>
      <c r="DL22" s="157">
        <f t="shared" si="47"/>
        <v>0</v>
      </c>
      <c r="DM22" s="156">
        <f t="shared" ref="DM22:DQ22" si="203">SUM(AA22,BE22,CI22)</f>
        <v>40</v>
      </c>
      <c r="DN22" s="156">
        <f t="shared" si="203"/>
        <v>12</v>
      </c>
      <c r="DO22" s="156">
        <f t="shared" si="203"/>
        <v>1</v>
      </c>
      <c r="DP22" s="156">
        <f t="shared" si="203"/>
        <v>0</v>
      </c>
      <c r="DQ22" s="156">
        <f t="shared" si="203"/>
        <v>2</v>
      </c>
      <c r="DR22" s="157">
        <f t="shared" si="49"/>
        <v>3</v>
      </c>
      <c r="DS22" s="156">
        <f t="shared" ref="DS22:DT22" si="204">SUM(AG22,BK22,CO22)</f>
        <v>0</v>
      </c>
      <c r="DT22" s="156">
        <f t="shared" si="204"/>
        <v>0</v>
      </c>
      <c r="DU22" s="160"/>
    </row>
    <row r="23" ht="19.5" customHeight="1">
      <c r="A23" s="146">
        <v>18.0</v>
      </c>
      <c r="B23" s="147">
        <v>45341.0</v>
      </c>
      <c r="C23" s="161" t="s">
        <v>147</v>
      </c>
      <c r="D23" s="162" t="s">
        <v>233</v>
      </c>
      <c r="E23" s="163"/>
      <c r="F23" s="155"/>
      <c r="G23" s="165" t="str">
        <f t="shared" si="10"/>
        <v>-</v>
      </c>
      <c r="H23" s="155"/>
      <c r="I23" s="155"/>
      <c r="J23" s="155"/>
      <c r="K23" s="155"/>
      <c r="L23" s="155"/>
      <c r="M23" s="165" t="str">
        <f t="shared" si="11"/>
        <v>-</v>
      </c>
      <c r="N23" s="155"/>
      <c r="O23" s="155"/>
      <c r="P23" s="155"/>
      <c r="Q23" s="155"/>
      <c r="R23" s="157">
        <f t="shared" si="28"/>
        <v>0</v>
      </c>
      <c r="S23" s="155"/>
      <c r="T23" s="155"/>
      <c r="U23" s="155"/>
      <c r="V23" s="157">
        <f t="shared" si="51"/>
        <v>0</v>
      </c>
      <c r="W23" s="156">
        <f t="shared" ref="W23:Y23" si="205">IF(O23-S23&lt;0,0,O23-S23)</f>
        <v>0</v>
      </c>
      <c r="X23" s="156">
        <f t="shared" si="205"/>
        <v>0</v>
      </c>
      <c r="Y23" s="156">
        <f t="shared" si="205"/>
        <v>0</v>
      </c>
      <c r="Z23" s="157">
        <f t="shared" si="30"/>
        <v>0</v>
      </c>
      <c r="AA23" s="155"/>
      <c r="AB23" s="155"/>
      <c r="AC23" s="155"/>
      <c r="AD23" s="155"/>
      <c r="AE23" s="155"/>
      <c r="AF23" s="157">
        <f t="shared" si="31"/>
        <v>0</v>
      </c>
      <c r="AG23" s="155"/>
      <c r="AH23" s="155"/>
      <c r="AI23" s="163">
        <v>203.0</v>
      </c>
      <c r="AJ23" s="155">
        <v>23.0</v>
      </c>
      <c r="AK23" s="164">
        <f t="shared" si="13"/>
        <v>0.1133004926</v>
      </c>
      <c r="AL23" s="155">
        <v>23.0</v>
      </c>
      <c r="AM23" s="155">
        <v>0.0</v>
      </c>
      <c r="AN23" s="155">
        <v>3.0</v>
      </c>
      <c r="AO23" s="155">
        <v>0.0</v>
      </c>
      <c r="AP23" s="155">
        <v>0.0</v>
      </c>
      <c r="AQ23" s="164">
        <f t="shared" si="14"/>
        <v>0.1304347826</v>
      </c>
      <c r="AR23" s="155">
        <f t="shared" si="95"/>
        <v>0</v>
      </c>
      <c r="AS23" s="155">
        <v>2.0</v>
      </c>
      <c r="AT23" s="155">
        <v>0.0</v>
      </c>
      <c r="AU23" s="155">
        <v>0.0</v>
      </c>
      <c r="AV23" s="157">
        <f t="shared" si="32"/>
        <v>2</v>
      </c>
      <c r="AW23" s="155">
        <v>2.0</v>
      </c>
      <c r="AX23" s="155">
        <v>0.0</v>
      </c>
      <c r="AY23" s="155">
        <v>0.0</v>
      </c>
      <c r="AZ23" s="157">
        <f t="shared" si="53"/>
        <v>2</v>
      </c>
      <c r="BA23" s="156">
        <f t="shared" ref="BA23:BC23" si="206">IF(AS23-AW23&lt;0,0,AS23-AW23)</f>
        <v>0</v>
      </c>
      <c r="BB23" s="156">
        <f t="shared" si="206"/>
        <v>0</v>
      </c>
      <c r="BC23" s="156">
        <f t="shared" si="206"/>
        <v>0</v>
      </c>
      <c r="BD23" s="157">
        <f t="shared" si="34"/>
        <v>0</v>
      </c>
      <c r="BE23" s="155">
        <v>4.0</v>
      </c>
      <c r="BF23" s="155">
        <v>4.0</v>
      </c>
      <c r="BG23" s="155">
        <v>0.0</v>
      </c>
      <c r="BH23" s="155">
        <v>0.0</v>
      </c>
      <c r="BI23" s="155">
        <v>0.0</v>
      </c>
      <c r="BJ23" s="157">
        <f t="shared" si="35"/>
        <v>0</v>
      </c>
      <c r="BK23" s="155">
        <v>0.0</v>
      </c>
      <c r="BL23" s="155">
        <v>0.0</v>
      </c>
      <c r="BM23" s="163"/>
      <c r="BN23" s="155"/>
      <c r="BO23" s="165" t="str">
        <f t="shared" si="16"/>
        <v>-</v>
      </c>
      <c r="BP23" s="155"/>
      <c r="BQ23" s="155"/>
      <c r="BR23" s="155"/>
      <c r="BS23" s="155"/>
      <c r="BT23" s="155"/>
      <c r="BU23" s="165" t="str">
        <f t="shared" si="17"/>
        <v>-</v>
      </c>
      <c r="BV23" s="155"/>
      <c r="BW23" s="155"/>
      <c r="BX23" s="155"/>
      <c r="BY23" s="155"/>
      <c r="BZ23" s="157">
        <f t="shared" si="36"/>
        <v>0</v>
      </c>
      <c r="CA23" s="155"/>
      <c r="CB23" s="155"/>
      <c r="CC23" s="155"/>
      <c r="CD23" s="157">
        <f t="shared" si="55"/>
        <v>0</v>
      </c>
      <c r="CE23" s="156">
        <f t="shared" ref="CE23:CG23" si="207">IF(BW23-CA23&lt;0,0,BW23-CA23)</f>
        <v>0</v>
      </c>
      <c r="CF23" s="156">
        <f t="shared" si="207"/>
        <v>0</v>
      </c>
      <c r="CG23" s="156">
        <f t="shared" si="207"/>
        <v>0</v>
      </c>
      <c r="CH23" s="157">
        <f t="shared" si="38"/>
        <v>0</v>
      </c>
      <c r="CI23" s="155"/>
      <c r="CJ23" s="155"/>
      <c r="CK23" s="155"/>
      <c r="CL23" s="155"/>
      <c r="CM23" s="155"/>
      <c r="CN23" s="157">
        <f t="shared" si="39"/>
        <v>0</v>
      </c>
      <c r="CO23" s="155"/>
      <c r="CP23" s="155"/>
      <c r="CQ23" s="166">
        <f t="shared" ref="CQ23:CR23" si="208">SUM(E23,AI23,BM23)</f>
        <v>203</v>
      </c>
      <c r="CR23" s="156">
        <f t="shared" si="208"/>
        <v>23</v>
      </c>
      <c r="CS23" s="165">
        <f t="shared" si="20"/>
        <v>0.1133004926</v>
      </c>
      <c r="CT23" s="156">
        <f t="shared" ref="CT23:CX23" si="209">SUM(H23,AL23,BP23)</f>
        <v>23</v>
      </c>
      <c r="CU23" s="156">
        <f t="shared" si="209"/>
        <v>0</v>
      </c>
      <c r="CV23" s="156">
        <f t="shared" si="209"/>
        <v>3</v>
      </c>
      <c r="CW23" s="156">
        <f t="shared" si="209"/>
        <v>0</v>
      </c>
      <c r="CX23" s="156">
        <f t="shared" si="209"/>
        <v>0</v>
      </c>
      <c r="CY23" s="165">
        <f t="shared" si="22"/>
        <v>0.1304347826</v>
      </c>
      <c r="CZ23" s="156">
        <f t="shared" ref="CZ23:DC23" si="210">SUM(N23,AR23,BV23)</f>
        <v>0</v>
      </c>
      <c r="DA23" s="156">
        <f t="shared" si="210"/>
        <v>2</v>
      </c>
      <c r="DB23" s="156">
        <f t="shared" si="210"/>
        <v>0</v>
      </c>
      <c r="DC23" s="156">
        <f t="shared" si="210"/>
        <v>0</v>
      </c>
      <c r="DD23" s="157">
        <f t="shared" si="43"/>
        <v>2</v>
      </c>
      <c r="DE23" s="156">
        <f t="shared" ref="DE23:DG23" si="211">SUM(S23,AW23,CA23)</f>
        <v>2</v>
      </c>
      <c r="DF23" s="156">
        <f t="shared" si="211"/>
        <v>0</v>
      </c>
      <c r="DG23" s="156">
        <f t="shared" si="211"/>
        <v>0</v>
      </c>
      <c r="DH23" s="157">
        <f t="shared" si="45"/>
        <v>2</v>
      </c>
      <c r="DI23" s="156">
        <f t="shared" ref="DI23:DK23" si="212">IF(DA23-DE23&lt;0,0,DA23-DE23)</f>
        <v>0</v>
      </c>
      <c r="DJ23" s="156">
        <f t="shared" si="212"/>
        <v>0</v>
      </c>
      <c r="DK23" s="156">
        <f t="shared" si="212"/>
        <v>0</v>
      </c>
      <c r="DL23" s="157">
        <f t="shared" si="47"/>
        <v>0</v>
      </c>
      <c r="DM23" s="156">
        <f t="shared" ref="DM23:DQ23" si="213">SUM(AA23,BE23,CI23)</f>
        <v>4</v>
      </c>
      <c r="DN23" s="156">
        <f t="shared" si="213"/>
        <v>4</v>
      </c>
      <c r="DO23" s="156">
        <f t="shared" si="213"/>
        <v>0</v>
      </c>
      <c r="DP23" s="156">
        <f t="shared" si="213"/>
        <v>0</v>
      </c>
      <c r="DQ23" s="156">
        <f t="shared" si="213"/>
        <v>0</v>
      </c>
      <c r="DR23" s="157">
        <f t="shared" si="49"/>
        <v>0</v>
      </c>
      <c r="DS23" s="156">
        <f t="shared" ref="DS23:DT23" si="214">SUM(AG23,BK23,CO23)</f>
        <v>0</v>
      </c>
      <c r="DT23" s="156">
        <f t="shared" si="214"/>
        <v>0</v>
      </c>
      <c r="DU23" s="160"/>
    </row>
    <row r="24" ht="19.5" customHeight="1">
      <c r="A24" s="146">
        <v>19.0</v>
      </c>
      <c r="B24" s="147">
        <v>45342.0</v>
      </c>
      <c r="C24" s="161" t="s">
        <v>166</v>
      </c>
      <c r="D24" s="162" t="s">
        <v>234</v>
      </c>
      <c r="E24" s="163"/>
      <c r="F24" s="155"/>
      <c r="G24" s="165" t="str">
        <f t="shared" si="10"/>
        <v>-</v>
      </c>
      <c r="H24" s="155"/>
      <c r="I24" s="155"/>
      <c r="J24" s="155"/>
      <c r="K24" s="155"/>
      <c r="L24" s="155"/>
      <c r="M24" s="165" t="str">
        <f t="shared" si="11"/>
        <v>-</v>
      </c>
      <c r="N24" s="155"/>
      <c r="O24" s="155"/>
      <c r="P24" s="155"/>
      <c r="Q24" s="155"/>
      <c r="R24" s="157">
        <f t="shared" si="28"/>
        <v>0</v>
      </c>
      <c r="S24" s="155"/>
      <c r="T24" s="155"/>
      <c r="U24" s="155"/>
      <c r="V24" s="157">
        <f t="shared" si="51"/>
        <v>0</v>
      </c>
      <c r="W24" s="156">
        <f t="shared" ref="W24:Y24" si="215">IF(O24-S24&lt;0,0,O24-S24)</f>
        <v>0</v>
      </c>
      <c r="X24" s="156">
        <f t="shared" si="215"/>
        <v>0</v>
      </c>
      <c r="Y24" s="156">
        <f t="shared" si="215"/>
        <v>0</v>
      </c>
      <c r="Z24" s="157">
        <f t="shared" si="30"/>
        <v>0</v>
      </c>
      <c r="AA24" s="155"/>
      <c r="AB24" s="155"/>
      <c r="AC24" s="155"/>
      <c r="AD24" s="155"/>
      <c r="AE24" s="155"/>
      <c r="AF24" s="157">
        <f t="shared" si="31"/>
        <v>0</v>
      </c>
      <c r="AG24" s="155"/>
      <c r="AH24" s="155"/>
      <c r="AI24" s="163">
        <v>176.0</v>
      </c>
      <c r="AJ24" s="155">
        <v>13.0</v>
      </c>
      <c r="AK24" s="164">
        <f t="shared" si="13"/>
        <v>0.07386363636</v>
      </c>
      <c r="AL24" s="155">
        <v>13.0</v>
      </c>
      <c r="AM24" s="155">
        <v>0.0</v>
      </c>
      <c r="AN24" s="155">
        <v>1.0</v>
      </c>
      <c r="AO24" s="155">
        <v>0.0</v>
      </c>
      <c r="AP24" s="155">
        <v>0.0</v>
      </c>
      <c r="AQ24" s="164">
        <f t="shared" si="14"/>
        <v>0.07692307692</v>
      </c>
      <c r="AR24" s="155">
        <f t="shared" si="95"/>
        <v>0</v>
      </c>
      <c r="AS24" s="155">
        <v>1.0</v>
      </c>
      <c r="AT24" s="155">
        <v>0.0</v>
      </c>
      <c r="AU24" s="155">
        <v>0.0</v>
      </c>
      <c r="AV24" s="157">
        <f t="shared" si="32"/>
        <v>1</v>
      </c>
      <c r="AW24" s="155">
        <v>1.0</v>
      </c>
      <c r="AX24" s="155">
        <v>0.0</v>
      </c>
      <c r="AY24" s="155">
        <v>0.0</v>
      </c>
      <c r="AZ24" s="157">
        <f t="shared" si="53"/>
        <v>1</v>
      </c>
      <c r="BA24" s="156">
        <f t="shared" ref="BA24:BC24" si="216">IF(AS24-AW24&lt;0,0,AS24-AW24)</f>
        <v>0</v>
      </c>
      <c r="BB24" s="156">
        <f t="shared" si="216"/>
        <v>0</v>
      </c>
      <c r="BC24" s="156">
        <f t="shared" si="216"/>
        <v>0</v>
      </c>
      <c r="BD24" s="157">
        <f t="shared" si="34"/>
        <v>0</v>
      </c>
      <c r="BE24" s="155">
        <v>0.0</v>
      </c>
      <c r="BF24" s="155">
        <v>0.0</v>
      </c>
      <c r="BG24" s="155">
        <v>0.0</v>
      </c>
      <c r="BH24" s="155">
        <v>0.0</v>
      </c>
      <c r="BI24" s="155">
        <v>0.0</v>
      </c>
      <c r="BJ24" s="157">
        <f t="shared" si="35"/>
        <v>0</v>
      </c>
      <c r="BK24" s="155">
        <v>0.0</v>
      </c>
      <c r="BL24" s="155">
        <v>0.0</v>
      </c>
      <c r="BM24" s="163"/>
      <c r="BN24" s="155"/>
      <c r="BO24" s="165" t="str">
        <f t="shared" si="16"/>
        <v>-</v>
      </c>
      <c r="BP24" s="155"/>
      <c r="BQ24" s="155"/>
      <c r="BR24" s="155"/>
      <c r="BS24" s="155"/>
      <c r="BT24" s="155"/>
      <c r="BU24" s="165" t="str">
        <f t="shared" si="17"/>
        <v>-</v>
      </c>
      <c r="BV24" s="155"/>
      <c r="BW24" s="155"/>
      <c r="BX24" s="155"/>
      <c r="BY24" s="155"/>
      <c r="BZ24" s="157">
        <f t="shared" si="36"/>
        <v>0</v>
      </c>
      <c r="CA24" s="155"/>
      <c r="CB24" s="155"/>
      <c r="CC24" s="155"/>
      <c r="CD24" s="157">
        <f t="shared" si="55"/>
        <v>0</v>
      </c>
      <c r="CE24" s="156">
        <f t="shared" ref="CE24:CG24" si="217">IF(BW24-CA24&lt;0,0,BW24-CA24)</f>
        <v>0</v>
      </c>
      <c r="CF24" s="156">
        <f t="shared" si="217"/>
        <v>0</v>
      </c>
      <c r="CG24" s="156">
        <f t="shared" si="217"/>
        <v>0</v>
      </c>
      <c r="CH24" s="157">
        <f t="shared" si="38"/>
        <v>0</v>
      </c>
      <c r="CI24" s="155"/>
      <c r="CJ24" s="155"/>
      <c r="CK24" s="155"/>
      <c r="CL24" s="155"/>
      <c r="CM24" s="155"/>
      <c r="CN24" s="157">
        <f t="shared" si="39"/>
        <v>0</v>
      </c>
      <c r="CO24" s="155"/>
      <c r="CP24" s="155"/>
      <c r="CQ24" s="166">
        <f t="shared" ref="CQ24:CR24" si="218">SUM(E24,AI24,BM24)</f>
        <v>176</v>
      </c>
      <c r="CR24" s="156">
        <f t="shared" si="218"/>
        <v>13</v>
      </c>
      <c r="CS24" s="165">
        <f t="shared" si="20"/>
        <v>0.07386363636</v>
      </c>
      <c r="CT24" s="156">
        <f t="shared" ref="CT24:CX24" si="219">SUM(H24,AL24,BP24)</f>
        <v>13</v>
      </c>
      <c r="CU24" s="156">
        <f t="shared" si="219"/>
        <v>0</v>
      </c>
      <c r="CV24" s="156">
        <f t="shared" si="219"/>
        <v>1</v>
      </c>
      <c r="CW24" s="156">
        <f t="shared" si="219"/>
        <v>0</v>
      </c>
      <c r="CX24" s="156">
        <f t="shared" si="219"/>
        <v>0</v>
      </c>
      <c r="CY24" s="165">
        <f t="shared" si="22"/>
        <v>0.07692307692</v>
      </c>
      <c r="CZ24" s="156">
        <f t="shared" ref="CZ24:DC24" si="220">SUM(N24,AR24,BV24)</f>
        <v>0</v>
      </c>
      <c r="DA24" s="156">
        <f t="shared" si="220"/>
        <v>1</v>
      </c>
      <c r="DB24" s="156">
        <f t="shared" si="220"/>
        <v>0</v>
      </c>
      <c r="DC24" s="156">
        <f t="shared" si="220"/>
        <v>0</v>
      </c>
      <c r="DD24" s="157">
        <f t="shared" si="43"/>
        <v>1</v>
      </c>
      <c r="DE24" s="156">
        <f t="shared" ref="DE24:DG24" si="221">SUM(S24,AW24,CA24)</f>
        <v>1</v>
      </c>
      <c r="DF24" s="156">
        <f t="shared" si="221"/>
        <v>0</v>
      </c>
      <c r="DG24" s="156">
        <f t="shared" si="221"/>
        <v>0</v>
      </c>
      <c r="DH24" s="157">
        <f t="shared" si="45"/>
        <v>1</v>
      </c>
      <c r="DI24" s="156">
        <f t="shared" ref="DI24:DK24" si="222">IF(DA24-DE24&lt;0,0,DA24-DE24)</f>
        <v>0</v>
      </c>
      <c r="DJ24" s="156">
        <f t="shared" si="222"/>
        <v>0</v>
      </c>
      <c r="DK24" s="156">
        <f t="shared" si="222"/>
        <v>0</v>
      </c>
      <c r="DL24" s="157">
        <f t="shared" si="47"/>
        <v>0</v>
      </c>
      <c r="DM24" s="156">
        <f t="shared" ref="DM24:DQ24" si="223">SUM(AA24,BE24,CI24)</f>
        <v>0</v>
      </c>
      <c r="DN24" s="156">
        <f t="shared" si="223"/>
        <v>0</v>
      </c>
      <c r="DO24" s="156">
        <f t="shared" si="223"/>
        <v>0</v>
      </c>
      <c r="DP24" s="156">
        <f t="shared" si="223"/>
        <v>0</v>
      </c>
      <c r="DQ24" s="156">
        <f t="shared" si="223"/>
        <v>0</v>
      </c>
      <c r="DR24" s="157">
        <f t="shared" si="49"/>
        <v>0</v>
      </c>
      <c r="DS24" s="156">
        <f t="shared" ref="DS24:DT24" si="224">SUM(AG24,BK24,CO24)</f>
        <v>0</v>
      </c>
      <c r="DT24" s="156">
        <f t="shared" si="224"/>
        <v>0</v>
      </c>
      <c r="DU24" s="160"/>
    </row>
    <row r="25" ht="19.5" customHeight="1">
      <c r="A25" s="146">
        <v>20.0</v>
      </c>
      <c r="B25" s="147">
        <v>45342.0</v>
      </c>
      <c r="C25" s="161" t="s">
        <v>215</v>
      </c>
      <c r="D25" s="162" t="s">
        <v>235</v>
      </c>
      <c r="E25" s="163"/>
      <c r="F25" s="155"/>
      <c r="G25" s="165" t="str">
        <f t="shared" si="10"/>
        <v>-</v>
      </c>
      <c r="H25" s="155"/>
      <c r="I25" s="155"/>
      <c r="J25" s="155"/>
      <c r="K25" s="155"/>
      <c r="L25" s="155"/>
      <c r="M25" s="165" t="str">
        <f t="shared" si="11"/>
        <v>-</v>
      </c>
      <c r="N25" s="155"/>
      <c r="O25" s="155"/>
      <c r="P25" s="155"/>
      <c r="Q25" s="155"/>
      <c r="R25" s="157">
        <f t="shared" si="28"/>
        <v>0</v>
      </c>
      <c r="S25" s="155"/>
      <c r="T25" s="155"/>
      <c r="U25" s="155"/>
      <c r="V25" s="157">
        <f t="shared" si="51"/>
        <v>0</v>
      </c>
      <c r="W25" s="156">
        <f t="shared" ref="W25:Y25" si="225">IF(O25-S25&lt;0,0,O25-S25)</f>
        <v>0</v>
      </c>
      <c r="X25" s="156">
        <f t="shared" si="225"/>
        <v>0</v>
      </c>
      <c r="Y25" s="156">
        <f t="shared" si="225"/>
        <v>0</v>
      </c>
      <c r="Z25" s="157">
        <f t="shared" si="30"/>
        <v>0</v>
      </c>
      <c r="AA25" s="155"/>
      <c r="AB25" s="155"/>
      <c r="AC25" s="155"/>
      <c r="AD25" s="155"/>
      <c r="AE25" s="155"/>
      <c r="AF25" s="157">
        <f t="shared" si="31"/>
        <v>0</v>
      </c>
      <c r="AG25" s="155"/>
      <c r="AH25" s="155"/>
      <c r="AI25" s="163">
        <f>92+132</f>
        <v>224</v>
      </c>
      <c r="AJ25" s="155">
        <v>36.0</v>
      </c>
      <c r="AK25" s="165">
        <f t="shared" si="13"/>
        <v>0.1607142857</v>
      </c>
      <c r="AL25" s="155">
        <v>36.0</v>
      </c>
      <c r="AM25" s="155">
        <v>0.0</v>
      </c>
      <c r="AN25" s="155">
        <v>4.0</v>
      </c>
      <c r="AO25" s="155">
        <v>3.0</v>
      </c>
      <c r="AP25" s="155">
        <v>0.0</v>
      </c>
      <c r="AQ25" s="164">
        <f t="shared" si="14"/>
        <v>0.1944444444</v>
      </c>
      <c r="AR25" s="155">
        <f t="shared" si="95"/>
        <v>0</v>
      </c>
      <c r="AS25" s="155">
        <v>7.0</v>
      </c>
      <c r="AT25" s="155">
        <v>6.0</v>
      </c>
      <c r="AU25" s="155">
        <v>0.0</v>
      </c>
      <c r="AV25" s="157">
        <f t="shared" si="32"/>
        <v>13</v>
      </c>
      <c r="AW25" s="155">
        <v>7.0</v>
      </c>
      <c r="AX25" s="167">
        <v>6.0</v>
      </c>
      <c r="AY25" s="155">
        <v>0.0</v>
      </c>
      <c r="AZ25" s="157">
        <f t="shared" si="53"/>
        <v>13</v>
      </c>
      <c r="BA25" s="156">
        <f t="shared" ref="BA25:BC25" si="226">IF(AS25-AW25&lt;0,0,AS25-AW25)</f>
        <v>0</v>
      </c>
      <c r="BB25" s="156">
        <f t="shared" si="226"/>
        <v>0</v>
      </c>
      <c r="BC25" s="156">
        <f t="shared" si="226"/>
        <v>0</v>
      </c>
      <c r="BD25" s="157">
        <f t="shared" si="34"/>
        <v>0</v>
      </c>
      <c r="BE25" s="155">
        <v>0.0</v>
      </c>
      <c r="BF25" s="155">
        <v>0.0</v>
      </c>
      <c r="BG25" s="155">
        <v>0.0</v>
      </c>
      <c r="BH25" s="155">
        <v>0.0</v>
      </c>
      <c r="BI25" s="155">
        <v>0.0</v>
      </c>
      <c r="BJ25" s="157">
        <f t="shared" si="35"/>
        <v>0</v>
      </c>
      <c r="BK25" s="155">
        <v>0.0</v>
      </c>
      <c r="BL25" s="155">
        <v>0.0</v>
      </c>
      <c r="BM25" s="163"/>
      <c r="BN25" s="155"/>
      <c r="BO25" s="165" t="str">
        <f t="shared" si="16"/>
        <v>-</v>
      </c>
      <c r="BP25" s="155"/>
      <c r="BQ25" s="155"/>
      <c r="BR25" s="155"/>
      <c r="BS25" s="155"/>
      <c r="BT25" s="155"/>
      <c r="BU25" s="165" t="str">
        <f t="shared" si="17"/>
        <v>-</v>
      </c>
      <c r="BV25" s="155"/>
      <c r="BW25" s="155"/>
      <c r="BX25" s="155"/>
      <c r="BY25" s="155"/>
      <c r="BZ25" s="157">
        <f t="shared" si="36"/>
        <v>0</v>
      </c>
      <c r="CA25" s="155"/>
      <c r="CB25" s="155"/>
      <c r="CC25" s="155"/>
      <c r="CD25" s="157">
        <f t="shared" si="55"/>
        <v>0</v>
      </c>
      <c r="CE25" s="156">
        <f t="shared" ref="CE25:CG25" si="227">IF(BW25-CA25&lt;0,0,BW25-CA25)</f>
        <v>0</v>
      </c>
      <c r="CF25" s="156">
        <f t="shared" si="227"/>
        <v>0</v>
      </c>
      <c r="CG25" s="156">
        <f t="shared" si="227"/>
        <v>0</v>
      </c>
      <c r="CH25" s="157">
        <f t="shared" si="38"/>
        <v>0</v>
      </c>
      <c r="CI25" s="155"/>
      <c r="CJ25" s="155"/>
      <c r="CK25" s="155"/>
      <c r="CL25" s="167">
        <v>2.0</v>
      </c>
      <c r="CM25" s="167">
        <v>8.0</v>
      </c>
      <c r="CN25" s="157">
        <f t="shared" si="39"/>
        <v>10</v>
      </c>
      <c r="CO25" s="155"/>
      <c r="CP25" s="155"/>
      <c r="CQ25" s="166">
        <f t="shared" ref="CQ25:CR25" si="228">SUM(E25,AI25,BM25)</f>
        <v>224</v>
      </c>
      <c r="CR25" s="156">
        <f t="shared" si="228"/>
        <v>36</v>
      </c>
      <c r="CS25" s="165">
        <f t="shared" si="20"/>
        <v>0.1607142857</v>
      </c>
      <c r="CT25" s="156">
        <f t="shared" ref="CT25:CX25" si="229">SUM(H25,AL25,BP25)</f>
        <v>36</v>
      </c>
      <c r="CU25" s="156">
        <f t="shared" si="229"/>
        <v>0</v>
      </c>
      <c r="CV25" s="156">
        <f t="shared" si="229"/>
        <v>4</v>
      </c>
      <c r="CW25" s="156">
        <f t="shared" si="229"/>
        <v>3</v>
      </c>
      <c r="CX25" s="156">
        <f t="shared" si="229"/>
        <v>0</v>
      </c>
      <c r="CY25" s="165">
        <f t="shared" si="22"/>
        <v>0.1944444444</v>
      </c>
      <c r="CZ25" s="156">
        <f t="shared" ref="CZ25:DC25" si="230">SUM(N25,AR25,BV25)</f>
        <v>0</v>
      </c>
      <c r="DA25" s="156">
        <f t="shared" si="230"/>
        <v>7</v>
      </c>
      <c r="DB25" s="156">
        <f t="shared" si="230"/>
        <v>6</v>
      </c>
      <c r="DC25" s="156">
        <f t="shared" si="230"/>
        <v>0</v>
      </c>
      <c r="DD25" s="157">
        <f t="shared" si="43"/>
        <v>13</v>
      </c>
      <c r="DE25" s="156">
        <f t="shared" ref="DE25:DG25" si="231">SUM(S25,AW25,CA25)</f>
        <v>7</v>
      </c>
      <c r="DF25" s="156">
        <f t="shared" si="231"/>
        <v>6</v>
      </c>
      <c r="DG25" s="156">
        <f t="shared" si="231"/>
        <v>0</v>
      </c>
      <c r="DH25" s="157">
        <f t="shared" si="45"/>
        <v>13</v>
      </c>
      <c r="DI25" s="156">
        <f t="shared" ref="DI25:DK25" si="232">IF(DA25-DE25&lt;0,0,DA25-DE25)</f>
        <v>0</v>
      </c>
      <c r="DJ25" s="156">
        <f t="shared" si="232"/>
        <v>0</v>
      </c>
      <c r="DK25" s="156">
        <f t="shared" si="232"/>
        <v>0</v>
      </c>
      <c r="DL25" s="157">
        <f t="shared" si="47"/>
        <v>0</v>
      </c>
      <c r="DM25" s="156">
        <f t="shared" ref="DM25:DQ25" si="233">SUM(AA25,BE25,CI25)</f>
        <v>0</v>
      </c>
      <c r="DN25" s="156">
        <f t="shared" si="233"/>
        <v>0</v>
      </c>
      <c r="DO25" s="156">
        <f t="shared" si="233"/>
        <v>0</v>
      </c>
      <c r="DP25" s="156">
        <f t="shared" si="233"/>
        <v>2</v>
      </c>
      <c r="DQ25" s="156">
        <f t="shared" si="233"/>
        <v>8</v>
      </c>
      <c r="DR25" s="157">
        <f t="shared" si="49"/>
        <v>10</v>
      </c>
      <c r="DS25" s="156">
        <f t="shared" ref="DS25:DT25" si="234">SUM(AG25,BK25,CO25)</f>
        <v>0</v>
      </c>
      <c r="DT25" s="156">
        <f t="shared" si="234"/>
        <v>0</v>
      </c>
      <c r="DU25" s="160"/>
    </row>
    <row r="26" ht="19.5" customHeight="1">
      <c r="A26" s="146">
        <v>21.0</v>
      </c>
      <c r="B26" s="147">
        <v>45342.0</v>
      </c>
      <c r="C26" s="161" t="s">
        <v>122</v>
      </c>
      <c r="D26" s="162" t="s">
        <v>236</v>
      </c>
      <c r="E26" s="163"/>
      <c r="F26" s="155"/>
      <c r="G26" s="165" t="str">
        <f t="shared" si="10"/>
        <v>-</v>
      </c>
      <c r="H26" s="155"/>
      <c r="I26" s="155"/>
      <c r="J26" s="155"/>
      <c r="K26" s="155"/>
      <c r="L26" s="155"/>
      <c r="M26" s="165" t="str">
        <f t="shared" si="11"/>
        <v>-</v>
      </c>
      <c r="N26" s="155"/>
      <c r="O26" s="155"/>
      <c r="P26" s="155"/>
      <c r="Q26" s="155"/>
      <c r="R26" s="157">
        <f t="shared" si="28"/>
        <v>0</v>
      </c>
      <c r="S26" s="155"/>
      <c r="T26" s="155"/>
      <c r="U26" s="155"/>
      <c r="V26" s="157">
        <f t="shared" si="51"/>
        <v>0</v>
      </c>
      <c r="W26" s="156">
        <f t="shared" ref="W26:Y26" si="235">IF(O26-S26&lt;0,0,O26-S26)</f>
        <v>0</v>
      </c>
      <c r="X26" s="156">
        <f t="shared" si="235"/>
        <v>0</v>
      </c>
      <c r="Y26" s="156">
        <f t="shared" si="235"/>
        <v>0</v>
      </c>
      <c r="Z26" s="157">
        <f t="shared" si="30"/>
        <v>0</v>
      </c>
      <c r="AA26" s="155"/>
      <c r="AB26" s="155"/>
      <c r="AC26" s="155"/>
      <c r="AD26" s="155"/>
      <c r="AE26" s="155"/>
      <c r="AF26" s="157">
        <f t="shared" si="31"/>
        <v>0</v>
      </c>
      <c r="AG26" s="155"/>
      <c r="AH26" s="155"/>
      <c r="AI26" s="163">
        <v>106.0</v>
      </c>
      <c r="AJ26" s="155">
        <v>12.0</v>
      </c>
      <c r="AK26" s="164">
        <f t="shared" si="13"/>
        <v>0.1132075472</v>
      </c>
      <c r="AL26" s="155">
        <v>12.0</v>
      </c>
      <c r="AM26" s="155">
        <v>0.0</v>
      </c>
      <c r="AN26" s="155">
        <v>0.0</v>
      </c>
      <c r="AO26" s="155">
        <v>0.0</v>
      </c>
      <c r="AP26" s="155">
        <v>0.0</v>
      </c>
      <c r="AQ26" s="164">
        <f t="shared" si="14"/>
        <v>0</v>
      </c>
      <c r="AR26" s="155">
        <f t="shared" si="95"/>
        <v>0</v>
      </c>
      <c r="AS26" s="155">
        <v>0.0</v>
      </c>
      <c r="AT26" s="155">
        <v>0.0</v>
      </c>
      <c r="AU26" s="155">
        <v>0.0</v>
      </c>
      <c r="AV26" s="157">
        <f t="shared" si="32"/>
        <v>0</v>
      </c>
      <c r="AW26" s="155">
        <v>0.0</v>
      </c>
      <c r="AX26" s="155">
        <v>0.0</v>
      </c>
      <c r="AY26" s="155">
        <v>0.0</v>
      </c>
      <c r="AZ26" s="157">
        <f t="shared" si="53"/>
        <v>0</v>
      </c>
      <c r="BA26" s="156">
        <f t="shared" ref="BA26:BC26" si="236">IF(AS26-AW26&lt;0,0,AS26-AW26)</f>
        <v>0</v>
      </c>
      <c r="BB26" s="156">
        <f t="shared" si="236"/>
        <v>0</v>
      </c>
      <c r="BC26" s="156">
        <f t="shared" si="236"/>
        <v>0</v>
      </c>
      <c r="BD26" s="157">
        <f t="shared" si="34"/>
        <v>0</v>
      </c>
      <c r="BE26" s="155">
        <v>0.0</v>
      </c>
      <c r="BF26" s="155">
        <v>0.0</v>
      </c>
      <c r="BG26" s="155">
        <v>0.0</v>
      </c>
      <c r="BH26" s="155">
        <v>0.0</v>
      </c>
      <c r="BI26" s="155">
        <v>0.0</v>
      </c>
      <c r="BJ26" s="157">
        <f t="shared" si="35"/>
        <v>0</v>
      </c>
      <c r="BK26" s="155">
        <v>0.0</v>
      </c>
      <c r="BL26" s="155">
        <v>0.0</v>
      </c>
      <c r="BM26" s="163"/>
      <c r="BN26" s="155"/>
      <c r="BO26" s="165" t="str">
        <f t="shared" si="16"/>
        <v>-</v>
      </c>
      <c r="BP26" s="155"/>
      <c r="BQ26" s="155"/>
      <c r="BR26" s="155"/>
      <c r="BS26" s="155"/>
      <c r="BT26" s="155"/>
      <c r="BU26" s="165" t="str">
        <f t="shared" si="17"/>
        <v>-</v>
      </c>
      <c r="BV26" s="155"/>
      <c r="BW26" s="155"/>
      <c r="BX26" s="155"/>
      <c r="BY26" s="155"/>
      <c r="BZ26" s="157">
        <f t="shared" si="36"/>
        <v>0</v>
      </c>
      <c r="CA26" s="155"/>
      <c r="CB26" s="155"/>
      <c r="CC26" s="155"/>
      <c r="CD26" s="157">
        <f t="shared" si="55"/>
        <v>0</v>
      </c>
      <c r="CE26" s="156">
        <f t="shared" ref="CE26:CG26" si="237">IF(BW26-CA26&lt;0,0,BW26-CA26)</f>
        <v>0</v>
      </c>
      <c r="CF26" s="156">
        <f t="shared" si="237"/>
        <v>0</v>
      </c>
      <c r="CG26" s="156">
        <f t="shared" si="237"/>
        <v>0</v>
      </c>
      <c r="CH26" s="157">
        <f t="shared" si="38"/>
        <v>0</v>
      </c>
      <c r="CI26" s="155"/>
      <c r="CJ26" s="155"/>
      <c r="CK26" s="155"/>
      <c r="CL26" s="155"/>
      <c r="CM26" s="155"/>
      <c r="CN26" s="157">
        <f t="shared" si="39"/>
        <v>0</v>
      </c>
      <c r="CO26" s="155"/>
      <c r="CP26" s="155"/>
      <c r="CQ26" s="166">
        <f t="shared" ref="CQ26:CR26" si="238">SUM(E26,AI26,BM26)</f>
        <v>106</v>
      </c>
      <c r="CR26" s="156">
        <f t="shared" si="238"/>
        <v>12</v>
      </c>
      <c r="CS26" s="165">
        <f t="shared" si="20"/>
        <v>0.1132075472</v>
      </c>
      <c r="CT26" s="156">
        <f t="shared" ref="CT26:CX26" si="239">SUM(H26,AL26,BP26)</f>
        <v>12</v>
      </c>
      <c r="CU26" s="156">
        <f t="shared" si="239"/>
        <v>0</v>
      </c>
      <c r="CV26" s="156">
        <f t="shared" si="239"/>
        <v>0</v>
      </c>
      <c r="CW26" s="156">
        <f t="shared" si="239"/>
        <v>0</v>
      </c>
      <c r="CX26" s="156">
        <f t="shared" si="239"/>
        <v>0</v>
      </c>
      <c r="CY26" s="165">
        <f t="shared" si="22"/>
        <v>0</v>
      </c>
      <c r="CZ26" s="156">
        <f t="shared" ref="CZ26:DC26" si="240">SUM(N26,AR26,BV26)</f>
        <v>0</v>
      </c>
      <c r="DA26" s="156">
        <f t="shared" si="240"/>
        <v>0</v>
      </c>
      <c r="DB26" s="156">
        <f t="shared" si="240"/>
        <v>0</v>
      </c>
      <c r="DC26" s="156">
        <f t="shared" si="240"/>
        <v>0</v>
      </c>
      <c r="DD26" s="157">
        <f t="shared" si="43"/>
        <v>0</v>
      </c>
      <c r="DE26" s="156">
        <f t="shared" ref="DE26:DG26" si="241">SUM(S26,AW26,CA26)</f>
        <v>0</v>
      </c>
      <c r="DF26" s="156">
        <f t="shared" si="241"/>
        <v>0</v>
      </c>
      <c r="DG26" s="156">
        <f t="shared" si="241"/>
        <v>0</v>
      </c>
      <c r="DH26" s="157">
        <f t="shared" si="45"/>
        <v>0</v>
      </c>
      <c r="DI26" s="156">
        <f t="shared" ref="DI26:DK26" si="242">IF(DA26-DE26&lt;0,0,DA26-DE26)</f>
        <v>0</v>
      </c>
      <c r="DJ26" s="156">
        <f t="shared" si="242"/>
        <v>0</v>
      </c>
      <c r="DK26" s="156">
        <f t="shared" si="242"/>
        <v>0</v>
      </c>
      <c r="DL26" s="157">
        <f t="shared" si="47"/>
        <v>0</v>
      </c>
      <c r="DM26" s="156">
        <f t="shared" ref="DM26:DQ26" si="243">SUM(AA26,BE26,CI26)</f>
        <v>0</v>
      </c>
      <c r="DN26" s="156">
        <f t="shared" si="243"/>
        <v>0</v>
      </c>
      <c r="DO26" s="156">
        <f t="shared" si="243"/>
        <v>0</v>
      </c>
      <c r="DP26" s="156">
        <f t="shared" si="243"/>
        <v>0</v>
      </c>
      <c r="DQ26" s="156">
        <f t="shared" si="243"/>
        <v>0</v>
      </c>
      <c r="DR26" s="157">
        <f t="shared" si="49"/>
        <v>0</v>
      </c>
      <c r="DS26" s="156">
        <f t="shared" ref="DS26:DT26" si="244">SUM(AG26,BK26,CO26)</f>
        <v>0</v>
      </c>
      <c r="DT26" s="156">
        <f t="shared" si="244"/>
        <v>0</v>
      </c>
      <c r="DU26" s="160"/>
    </row>
    <row r="27" ht="19.5" customHeight="1">
      <c r="A27" s="146">
        <v>22.0</v>
      </c>
      <c r="B27" s="147">
        <v>45344.0</v>
      </c>
      <c r="C27" s="161" t="s">
        <v>115</v>
      </c>
      <c r="D27" s="162" t="s">
        <v>237</v>
      </c>
      <c r="E27" s="163"/>
      <c r="F27" s="155"/>
      <c r="G27" s="165" t="str">
        <f t="shared" si="10"/>
        <v>-</v>
      </c>
      <c r="H27" s="155"/>
      <c r="I27" s="155"/>
      <c r="J27" s="155"/>
      <c r="K27" s="155"/>
      <c r="L27" s="155"/>
      <c r="M27" s="165" t="str">
        <f t="shared" si="11"/>
        <v>-</v>
      </c>
      <c r="N27" s="155"/>
      <c r="O27" s="155"/>
      <c r="P27" s="155"/>
      <c r="Q27" s="155"/>
      <c r="R27" s="157">
        <f t="shared" si="28"/>
        <v>0</v>
      </c>
      <c r="S27" s="155"/>
      <c r="T27" s="155"/>
      <c r="U27" s="155"/>
      <c r="V27" s="157">
        <f t="shared" si="51"/>
        <v>0</v>
      </c>
      <c r="W27" s="156">
        <f t="shared" ref="W27:Y27" si="245">IF(O27-S27&lt;0,0,O27-S27)</f>
        <v>0</v>
      </c>
      <c r="X27" s="156">
        <f t="shared" si="245"/>
        <v>0</v>
      </c>
      <c r="Y27" s="156">
        <f t="shared" si="245"/>
        <v>0</v>
      </c>
      <c r="Z27" s="157">
        <f t="shared" si="30"/>
        <v>0</v>
      </c>
      <c r="AA27" s="155"/>
      <c r="AB27" s="155"/>
      <c r="AC27" s="155"/>
      <c r="AD27" s="155"/>
      <c r="AE27" s="155"/>
      <c r="AF27" s="157">
        <f t="shared" si="31"/>
        <v>0</v>
      </c>
      <c r="AG27" s="155"/>
      <c r="AH27" s="155"/>
      <c r="AI27" s="163">
        <v>191.0</v>
      </c>
      <c r="AJ27" s="155">
        <v>28.0</v>
      </c>
      <c r="AK27" s="164">
        <f t="shared" si="13"/>
        <v>0.1465968586</v>
      </c>
      <c r="AL27" s="155">
        <v>28.0</v>
      </c>
      <c r="AM27" s="155">
        <v>0.0</v>
      </c>
      <c r="AN27" s="155">
        <v>1.0</v>
      </c>
      <c r="AO27" s="155">
        <v>1.0</v>
      </c>
      <c r="AP27" s="155">
        <v>0.0</v>
      </c>
      <c r="AQ27" s="164">
        <f t="shared" si="14"/>
        <v>0.07142857143</v>
      </c>
      <c r="AR27" s="155">
        <f t="shared" si="95"/>
        <v>0</v>
      </c>
      <c r="AS27" s="155">
        <v>1.0</v>
      </c>
      <c r="AT27" s="155">
        <v>25.0</v>
      </c>
      <c r="AU27" s="155">
        <v>0.0</v>
      </c>
      <c r="AV27" s="157">
        <f t="shared" si="32"/>
        <v>26</v>
      </c>
      <c r="AW27" s="155">
        <v>1.0</v>
      </c>
      <c r="AX27" s="155">
        <v>25.0</v>
      </c>
      <c r="AY27" s="155">
        <v>0.0</v>
      </c>
      <c r="AZ27" s="157">
        <f t="shared" si="53"/>
        <v>26</v>
      </c>
      <c r="BA27" s="156">
        <f t="shared" ref="BA27:BC27" si="246">IF(AS27-AW27&lt;0,0,AS27-AW27)</f>
        <v>0</v>
      </c>
      <c r="BB27" s="156">
        <f t="shared" si="246"/>
        <v>0</v>
      </c>
      <c r="BC27" s="156">
        <f t="shared" si="246"/>
        <v>0</v>
      </c>
      <c r="BD27" s="157">
        <f t="shared" si="34"/>
        <v>0</v>
      </c>
      <c r="BE27" s="155">
        <v>0.0</v>
      </c>
      <c r="BF27" s="155">
        <v>0.0</v>
      </c>
      <c r="BG27" s="155">
        <v>0.0</v>
      </c>
      <c r="BH27" s="155">
        <v>0.0</v>
      </c>
      <c r="BI27" s="155">
        <v>0.0</v>
      </c>
      <c r="BJ27" s="157">
        <f t="shared" si="35"/>
        <v>0</v>
      </c>
      <c r="BK27" s="155">
        <v>0.0</v>
      </c>
      <c r="BL27" s="155">
        <v>0.0</v>
      </c>
      <c r="BM27" s="163"/>
      <c r="BN27" s="155"/>
      <c r="BO27" s="165" t="str">
        <f t="shared" si="16"/>
        <v>-</v>
      </c>
      <c r="BP27" s="155"/>
      <c r="BQ27" s="155"/>
      <c r="BR27" s="155"/>
      <c r="BS27" s="155"/>
      <c r="BT27" s="155"/>
      <c r="BU27" s="165" t="str">
        <f t="shared" si="17"/>
        <v>-</v>
      </c>
      <c r="BV27" s="155"/>
      <c r="BW27" s="155"/>
      <c r="BX27" s="155"/>
      <c r="BY27" s="155"/>
      <c r="BZ27" s="157">
        <f t="shared" si="36"/>
        <v>0</v>
      </c>
      <c r="CA27" s="155"/>
      <c r="CB27" s="155"/>
      <c r="CC27" s="155"/>
      <c r="CD27" s="157">
        <f t="shared" si="55"/>
        <v>0</v>
      </c>
      <c r="CE27" s="156">
        <f t="shared" ref="CE27:CG27" si="247">IF(BW27-CA27&lt;0,0,BW27-CA27)</f>
        <v>0</v>
      </c>
      <c r="CF27" s="156">
        <f t="shared" si="247"/>
        <v>0</v>
      </c>
      <c r="CG27" s="156">
        <f t="shared" si="247"/>
        <v>0</v>
      </c>
      <c r="CH27" s="157">
        <f t="shared" si="38"/>
        <v>0</v>
      </c>
      <c r="CI27" s="155"/>
      <c r="CJ27" s="155"/>
      <c r="CK27" s="155"/>
      <c r="CL27" s="155"/>
      <c r="CM27" s="155"/>
      <c r="CN27" s="157">
        <f t="shared" si="39"/>
        <v>0</v>
      </c>
      <c r="CO27" s="155"/>
      <c r="CP27" s="155"/>
      <c r="CQ27" s="166">
        <f t="shared" ref="CQ27:CR27" si="248">SUM(E27,AI27,BM27)</f>
        <v>191</v>
      </c>
      <c r="CR27" s="156">
        <f t="shared" si="248"/>
        <v>28</v>
      </c>
      <c r="CS27" s="165">
        <f t="shared" si="20"/>
        <v>0.1465968586</v>
      </c>
      <c r="CT27" s="156">
        <f t="shared" ref="CT27:CX27" si="249">SUM(H27,AL27,BP27)</f>
        <v>28</v>
      </c>
      <c r="CU27" s="156">
        <f t="shared" si="249"/>
        <v>0</v>
      </c>
      <c r="CV27" s="156">
        <f t="shared" si="249"/>
        <v>1</v>
      </c>
      <c r="CW27" s="156">
        <f t="shared" si="249"/>
        <v>1</v>
      </c>
      <c r="CX27" s="156">
        <f t="shared" si="249"/>
        <v>0</v>
      </c>
      <c r="CY27" s="165">
        <f t="shared" si="22"/>
        <v>0.07142857143</v>
      </c>
      <c r="CZ27" s="156">
        <f t="shared" ref="CZ27:DC27" si="250">SUM(N27,AR27,BV27)</f>
        <v>0</v>
      </c>
      <c r="DA27" s="156">
        <f t="shared" si="250"/>
        <v>1</v>
      </c>
      <c r="DB27" s="156">
        <f t="shared" si="250"/>
        <v>25</v>
      </c>
      <c r="DC27" s="156">
        <f t="shared" si="250"/>
        <v>0</v>
      </c>
      <c r="DD27" s="157">
        <f t="shared" si="43"/>
        <v>26</v>
      </c>
      <c r="DE27" s="156">
        <f t="shared" ref="DE27:DG27" si="251">SUM(S27,AW27,CA27)</f>
        <v>1</v>
      </c>
      <c r="DF27" s="156">
        <f t="shared" si="251"/>
        <v>25</v>
      </c>
      <c r="DG27" s="156">
        <f t="shared" si="251"/>
        <v>0</v>
      </c>
      <c r="DH27" s="157">
        <f t="shared" si="45"/>
        <v>26</v>
      </c>
      <c r="DI27" s="156">
        <f t="shared" ref="DI27:DK27" si="252">IF(DA27-DE27&lt;0,0,DA27-DE27)</f>
        <v>0</v>
      </c>
      <c r="DJ27" s="156">
        <f t="shared" si="252"/>
        <v>0</v>
      </c>
      <c r="DK27" s="156">
        <f t="shared" si="252"/>
        <v>0</v>
      </c>
      <c r="DL27" s="157">
        <f t="shared" si="47"/>
        <v>0</v>
      </c>
      <c r="DM27" s="156">
        <f t="shared" ref="DM27:DQ27" si="253">SUM(AA27,BE27,CI27)</f>
        <v>0</v>
      </c>
      <c r="DN27" s="156">
        <f t="shared" si="253"/>
        <v>0</v>
      </c>
      <c r="DO27" s="156">
        <f t="shared" si="253"/>
        <v>0</v>
      </c>
      <c r="DP27" s="156">
        <f t="shared" si="253"/>
        <v>0</v>
      </c>
      <c r="DQ27" s="156">
        <f t="shared" si="253"/>
        <v>0</v>
      </c>
      <c r="DR27" s="157">
        <f t="shared" si="49"/>
        <v>0</v>
      </c>
      <c r="DS27" s="156">
        <f t="shared" ref="DS27:DT27" si="254">SUM(AG27,BK27,CO27)</f>
        <v>0</v>
      </c>
      <c r="DT27" s="156">
        <f t="shared" si="254"/>
        <v>0</v>
      </c>
      <c r="DU27" s="160"/>
    </row>
    <row r="28" ht="19.5" customHeight="1">
      <c r="A28" s="146">
        <v>23.0</v>
      </c>
      <c r="B28" s="147">
        <v>45344.0</v>
      </c>
      <c r="C28" s="161" t="s">
        <v>166</v>
      </c>
      <c r="D28" s="162" t="s">
        <v>238</v>
      </c>
      <c r="E28" s="163"/>
      <c r="F28" s="155"/>
      <c r="G28" s="165" t="str">
        <f t="shared" si="10"/>
        <v>-</v>
      </c>
      <c r="H28" s="155"/>
      <c r="I28" s="155"/>
      <c r="J28" s="155"/>
      <c r="K28" s="155"/>
      <c r="L28" s="155"/>
      <c r="M28" s="165" t="str">
        <f t="shared" si="11"/>
        <v>-</v>
      </c>
      <c r="N28" s="155"/>
      <c r="O28" s="155"/>
      <c r="P28" s="155"/>
      <c r="Q28" s="155"/>
      <c r="R28" s="157">
        <f t="shared" si="28"/>
        <v>0</v>
      </c>
      <c r="S28" s="155"/>
      <c r="T28" s="155"/>
      <c r="U28" s="155"/>
      <c r="V28" s="157">
        <f t="shared" si="51"/>
        <v>0</v>
      </c>
      <c r="W28" s="156">
        <f t="shared" ref="W28:Y28" si="255">IF(O28-S28&lt;0,0,O28-S28)</f>
        <v>0</v>
      </c>
      <c r="X28" s="156">
        <f t="shared" si="255"/>
        <v>0</v>
      </c>
      <c r="Y28" s="156">
        <f t="shared" si="255"/>
        <v>0</v>
      </c>
      <c r="Z28" s="157">
        <f t="shared" si="30"/>
        <v>0</v>
      </c>
      <c r="AA28" s="155"/>
      <c r="AB28" s="155"/>
      <c r="AC28" s="155"/>
      <c r="AD28" s="155"/>
      <c r="AE28" s="155"/>
      <c r="AF28" s="157">
        <f t="shared" si="31"/>
        <v>0</v>
      </c>
      <c r="AG28" s="155"/>
      <c r="AH28" s="155"/>
      <c r="AI28" s="163">
        <v>155.0</v>
      </c>
      <c r="AJ28" s="155">
        <v>30.0</v>
      </c>
      <c r="AK28" s="165">
        <f t="shared" si="13"/>
        <v>0.1935483871</v>
      </c>
      <c r="AL28" s="155">
        <v>30.0</v>
      </c>
      <c r="AM28" s="155">
        <v>2.0</v>
      </c>
      <c r="AN28" s="155">
        <v>0.0</v>
      </c>
      <c r="AO28" s="155">
        <v>0.0</v>
      </c>
      <c r="AP28" s="155">
        <v>0.0</v>
      </c>
      <c r="AQ28" s="164">
        <f t="shared" si="14"/>
        <v>0.06666666667</v>
      </c>
      <c r="AR28" s="155">
        <f t="shared" si="95"/>
        <v>0</v>
      </c>
      <c r="AS28" s="155">
        <v>0.0</v>
      </c>
      <c r="AT28" s="155">
        <v>0.0</v>
      </c>
      <c r="AU28" s="155">
        <v>2.0</v>
      </c>
      <c r="AV28" s="157">
        <f t="shared" si="32"/>
        <v>2</v>
      </c>
      <c r="AW28" s="155">
        <v>0.0</v>
      </c>
      <c r="AX28" s="155">
        <v>0.0</v>
      </c>
      <c r="AY28" s="155">
        <v>2.0</v>
      </c>
      <c r="AZ28" s="157">
        <f t="shared" si="53"/>
        <v>2</v>
      </c>
      <c r="BA28" s="156">
        <f t="shared" ref="BA28:BC28" si="256">IF(AS28-AW28&lt;0,0,AS28-AW28)</f>
        <v>0</v>
      </c>
      <c r="BB28" s="156">
        <f t="shared" si="256"/>
        <v>0</v>
      </c>
      <c r="BC28" s="156">
        <f t="shared" si="256"/>
        <v>0</v>
      </c>
      <c r="BD28" s="157">
        <f t="shared" si="34"/>
        <v>0</v>
      </c>
      <c r="BE28" s="155">
        <v>0.0</v>
      </c>
      <c r="BF28" s="155">
        <v>0.0</v>
      </c>
      <c r="BG28" s="155">
        <v>0.0</v>
      </c>
      <c r="BH28" s="155">
        <v>0.0</v>
      </c>
      <c r="BI28" s="155">
        <v>0.0</v>
      </c>
      <c r="BJ28" s="157">
        <f t="shared" si="35"/>
        <v>0</v>
      </c>
      <c r="BK28" s="155">
        <v>0.0</v>
      </c>
      <c r="BL28" s="155">
        <v>0.0</v>
      </c>
      <c r="BM28" s="163"/>
      <c r="BN28" s="155"/>
      <c r="BO28" s="165" t="str">
        <f t="shared" si="16"/>
        <v>-</v>
      </c>
      <c r="BP28" s="155"/>
      <c r="BQ28" s="155"/>
      <c r="BR28" s="155"/>
      <c r="BS28" s="155"/>
      <c r="BT28" s="155"/>
      <c r="BU28" s="165" t="str">
        <f t="shared" si="17"/>
        <v>-</v>
      </c>
      <c r="BV28" s="155"/>
      <c r="BW28" s="155"/>
      <c r="BX28" s="155"/>
      <c r="BY28" s="155"/>
      <c r="BZ28" s="157">
        <f t="shared" si="36"/>
        <v>0</v>
      </c>
      <c r="CA28" s="155"/>
      <c r="CB28" s="155"/>
      <c r="CC28" s="155"/>
      <c r="CD28" s="157">
        <f t="shared" si="55"/>
        <v>0</v>
      </c>
      <c r="CE28" s="156">
        <f t="shared" ref="CE28:CG28" si="257">IF(BW28-CA28&lt;0,0,BW28-CA28)</f>
        <v>0</v>
      </c>
      <c r="CF28" s="156">
        <f t="shared" si="257"/>
        <v>0</v>
      </c>
      <c r="CG28" s="156">
        <f t="shared" si="257"/>
        <v>0</v>
      </c>
      <c r="CH28" s="157">
        <f t="shared" si="38"/>
        <v>0</v>
      </c>
      <c r="CI28" s="155"/>
      <c r="CJ28" s="155"/>
      <c r="CK28" s="155"/>
      <c r="CL28" s="155"/>
      <c r="CM28" s="155"/>
      <c r="CN28" s="157">
        <f t="shared" si="39"/>
        <v>0</v>
      </c>
      <c r="CO28" s="155"/>
      <c r="CP28" s="155"/>
      <c r="CQ28" s="166">
        <f t="shared" ref="CQ28:CR28" si="258">SUM(E28,AI28,BM28)</f>
        <v>155</v>
      </c>
      <c r="CR28" s="156">
        <f t="shared" si="258"/>
        <v>30</v>
      </c>
      <c r="CS28" s="165">
        <f t="shared" si="20"/>
        <v>0.1935483871</v>
      </c>
      <c r="CT28" s="156">
        <f t="shared" ref="CT28:CX28" si="259">SUM(H28,AL28,BP28)</f>
        <v>30</v>
      </c>
      <c r="CU28" s="156">
        <f t="shared" si="259"/>
        <v>2</v>
      </c>
      <c r="CV28" s="156">
        <f t="shared" si="259"/>
        <v>0</v>
      </c>
      <c r="CW28" s="156">
        <f t="shared" si="259"/>
        <v>0</v>
      </c>
      <c r="CX28" s="156">
        <f t="shared" si="259"/>
        <v>0</v>
      </c>
      <c r="CY28" s="165">
        <f t="shared" si="22"/>
        <v>0.06666666667</v>
      </c>
      <c r="CZ28" s="156">
        <f t="shared" ref="CZ28:DC28" si="260">SUM(N28,AR28,BV28)</f>
        <v>0</v>
      </c>
      <c r="DA28" s="156">
        <f t="shared" si="260"/>
        <v>0</v>
      </c>
      <c r="DB28" s="156">
        <f t="shared" si="260"/>
        <v>0</v>
      </c>
      <c r="DC28" s="156">
        <f t="shared" si="260"/>
        <v>2</v>
      </c>
      <c r="DD28" s="157">
        <f t="shared" si="43"/>
        <v>2</v>
      </c>
      <c r="DE28" s="156">
        <f t="shared" ref="DE28:DG28" si="261">SUM(S28,AW28,CA28)</f>
        <v>0</v>
      </c>
      <c r="DF28" s="156">
        <f t="shared" si="261"/>
        <v>0</v>
      </c>
      <c r="DG28" s="156">
        <f t="shared" si="261"/>
        <v>2</v>
      </c>
      <c r="DH28" s="157">
        <f t="shared" si="45"/>
        <v>2</v>
      </c>
      <c r="DI28" s="156">
        <f t="shared" ref="DI28:DK28" si="262">IF(DA28-DE28&lt;0,0,DA28-DE28)</f>
        <v>0</v>
      </c>
      <c r="DJ28" s="156">
        <f t="shared" si="262"/>
        <v>0</v>
      </c>
      <c r="DK28" s="156">
        <f t="shared" si="262"/>
        <v>0</v>
      </c>
      <c r="DL28" s="157">
        <f t="shared" si="47"/>
        <v>0</v>
      </c>
      <c r="DM28" s="156">
        <f t="shared" ref="DM28:DQ28" si="263">SUM(AA28,BE28,CI28)</f>
        <v>0</v>
      </c>
      <c r="DN28" s="156">
        <f t="shared" si="263"/>
        <v>0</v>
      </c>
      <c r="DO28" s="156">
        <f t="shared" si="263"/>
        <v>0</v>
      </c>
      <c r="DP28" s="156">
        <f t="shared" si="263"/>
        <v>0</v>
      </c>
      <c r="DQ28" s="156">
        <f t="shared" si="263"/>
        <v>0</v>
      </c>
      <c r="DR28" s="157">
        <f t="shared" si="49"/>
        <v>0</v>
      </c>
      <c r="DS28" s="156">
        <f t="shared" ref="DS28:DT28" si="264">SUM(AG28,BK28,CO28)</f>
        <v>0</v>
      </c>
      <c r="DT28" s="156">
        <f t="shared" si="264"/>
        <v>0</v>
      </c>
      <c r="DU28" s="160"/>
    </row>
    <row r="29" ht="19.5" customHeight="1">
      <c r="A29" s="146">
        <v>24.0</v>
      </c>
      <c r="B29" s="147">
        <v>45345.0</v>
      </c>
      <c r="C29" s="161" t="s">
        <v>122</v>
      </c>
      <c r="D29" s="162" t="s">
        <v>239</v>
      </c>
      <c r="E29" s="163"/>
      <c r="F29" s="155"/>
      <c r="G29" s="165" t="str">
        <f t="shared" si="10"/>
        <v>-</v>
      </c>
      <c r="H29" s="155"/>
      <c r="I29" s="155"/>
      <c r="J29" s="155"/>
      <c r="K29" s="155"/>
      <c r="L29" s="155"/>
      <c r="M29" s="165" t="str">
        <f t="shared" si="11"/>
        <v>-</v>
      </c>
      <c r="N29" s="155"/>
      <c r="O29" s="155"/>
      <c r="P29" s="155"/>
      <c r="Q29" s="155"/>
      <c r="R29" s="157">
        <f t="shared" si="28"/>
        <v>0</v>
      </c>
      <c r="S29" s="155"/>
      <c r="T29" s="155"/>
      <c r="U29" s="155"/>
      <c r="V29" s="157">
        <f t="shared" si="51"/>
        <v>0</v>
      </c>
      <c r="W29" s="156">
        <f t="shared" ref="W29:Y29" si="265">IF(O29-S29&lt;0,0,O29-S29)</f>
        <v>0</v>
      </c>
      <c r="X29" s="156">
        <f t="shared" si="265"/>
        <v>0</v>
      </c>
      <c r="Y29" s="156">
        <f t="shared" si="265"/>
        <v>0</v>
      </c>
      <c r="Z29" s="157">
        <f t="shared" si="30"/>
        <v>0</v>
      </c>
      <c r="AA29" s="155"/>
      <c r="AB29" s="155"/>
      <c r="AC29" s="155"/>
      <c r="AD29" s="155"/>
      <c r="AE29" s="155"/>
      <c r="AF29" s="157">
        <f t="shared" si="31"/>
        <v>0</v>
      </c>
      <c r="AG29" s="155"/>
      <c r="AH29" s="155"/>
      <c r="AI29" s="163">
        <v>120.0</v>
      </c>
      <c r="AJ29" s="155">
        <v>13.0</v>
      </c>
      <c r="AK29" s="164">
        <f t="shared" si="13"/>
        <v>0.1083333333</v>
      </c>
      <c r="AL29" s="155">
        <v>13.0</v>
      </c>
      <c r="AM29" s="155">
        <v>0.0</v>
      </c>
      <c r="AN29" s="155">
        <v>2.0</v>
      </c>
      <c r="AO29" s="155">
        <v>0.0</v>
      </c>
      <c r="AP29" s="155">
        <v>0.0</v>
      </c>
      <c r="AQ29" s="164">
        <f t="shared" si="14"/>
        <v>0.1538461538</v>
      </c>
      <c r="AR29" s="155">
        <f t="shared" si="95"/>
        <v>0</v>
      </c>
      <c r="AS29" s="155">
        <v>2.0</v>
      </c>
      <c r="AT29" s="155">
        <v>1.0</v>
      </c>
      <c r="AU29" s="155">
        <v>0.0</v>
      </c>
      <c r="AV29" s="157">
        <f t="shared" si="32"/>
        <v>3</v>
      </c>
      <c r="AW29" s="155">
        <v>2.0</v>
      </c>
      <c r="AX29" s="155">
        <v>1.0</v>
      </c>
      <c r="AY29" s="155">
        <v>0.0</v>
      </c>
      <c r="AZ29" s="157">
        <f t="shared" si="53"/>
        <v>3</v>
      </c>
      <c r="BA29" s="156">
        <f t="shared" ref="BA29:BC29" si="266">IF(AS29-AW29&lt;0,0,AS29-AW29)</f>
        <v>0</v>
      </c>
      <c r="BB29" s="156">
        <f t="shared" si="266"/>
        <v>0</v>
      </c>
      <c r="BC29" s="156">
        <f t="shared" si="266"/>
        <v>0</v>
      </c>
      <c r="BD29" s="157">
        <f t="shared" si="34"/>
        <v>0</v>
      </c>
      <c r="BE29" s="155">
        <v>11.0</v>
      </c>
      <c r="BF29" s="155">
        <v>5.0</v>
      </c>
      <c r="BG29" s="155">
        <v>0.0</v>
      </c>
      <c r="BH29" s="155">
        <v>0.0</v>
      </c>
      <c r="BI29" s="155">
        <v>0.0</v>
      </c>
      <c r="BJ29" s="157">
        <f t="shared" si="35"/>
        <v>0</v>
      </c>
      <c r="BK29" s="155">
        <v>0.0</v>
      </c>
      <c r="BL29" s="155">
        <v>0.0</v>
      </c>
      <c r="BM29" s="163"/>
      <c r="BN29" s="155"/>
      <c r="BO29" s="165" t="str">
        <f t="shared" si="16"/>
        <v>-</v>
      </c>
      <c r="BP29" s="155"/>
      <c r="BQ29" s="155"/>
      <c r="BR29" s="155"/>
      <c r="BS29" s="155"/>
      <c r="BT29" s="155"/>
      <c r="BU29" s="165" t="str">
        <f t="shared" si="17"/>
        <v>-</v>
      </c>
      <c r="BV29" s="155"/>
      <c r="BW29" s="155"/>
      <c r="BX29" s="155"/>
      <c r="BY29" s="155"/>
      <c r="BZ29" s="157">
        <f t="shared" si="36"/>
        <v>0</v>
      </c>
      <c r="CA29" s="155"/>
      <c r="CB29" s="155"/>
      <c r="CC29" s="155"/>
      <c r="CD29" s="157">
        <f t="shared" si="55"/>
        <v>0</v>
      </c>
      <c r="CE29" s="156">
        <f t="shared" ref="CE29:CG29" si="267">IF(BW29-CA29&lt;0,0,BW29-CA29)</f>
        <v>0</v>
      </c>
      <c r="CF29" s="156">
        <f t="shared" si="267"/>
        <v>0</v>
      </c>
      <c r="CG29" s="156">
        <f t="shared" si="267"/>
        <v>0</v>
      </c>
      <c r="CH29" s="157">
        <f t="shared" si="38"/>
        <v>0</v>
      </c>
      <c r="CI29" s="155"/>
      <c r="CJ29" s="155"/>
      <c r="CK29" s="155"/>
      <c r="CL29" s="155"/>
      <c r="CM29" s="155"/>
      <c r="CN29" s="157">
        <f t="shared" si="39"/>
        <v>0</v>
      </c>
      <c r="CO29" s="155"/>
      <c r="CP29" s="155"/>
      <c r="CQ29" s="166">
        <f t="shared" ref="CQ29:CR29" si="268">SUM(E29,AI29,BM29)</f>
        <v>120</v>
      </c>
      <c r="CR29" s="156">
        <f t="shared" si="268"/>
        <v>13</v>
      </c>
      <c r="CS29" s="165">
        <f t="shared" si="20"/>
        <v>0.1083333333</v>
      </c>
      <c r="CT29" s="156">
        <f t="shared" ref="CT29:CX29" si="269">SUM(H29,AL29,BP29)</f>
        <v>13</v>
      </c>
      <c r="CU29" s="156">
        <f t="shared" si="269"/>
        <v>0</v>
      </c>
      <c r="CV29" s="156">
        <f t="shared" si="269"/>
        <v>2</v>
      </c>
      <c r="CW29" s="156">
        <f t="shared" si="269"/>
        <v>0</v>
      </c>
      <c r="CX29" s="156">
        <f t="shared" si="269"/>
        <v>0</v>
      </c>
      <c r="CY29" s="165">
        <f t="shared" si="22"/>
        <v>0.1538461538</v>
      </c>
      <c r="CZ29" s="156">
        <f t="shared" ref="CZ29:DC29" si="270">SUM(N29,AR29,BV29)</f>
        <v>0</v>
      </c>
      <c r="DA29" s="156">
        <f t="shared" si="270"/>
        <v>2</v>
      </c>
      <c r="DB29" s="156">
        <f t="shared" si="270"/>
        <v>1</v>
      </c>
      <c r="DC29" s="156">
        <f t="shared" si="270"/>
        <v>0</v>
      </c>
      <c r="DD29" s="157">
        <f t="shared" si="43"/>
        <v>3</v>
      </c>
      <c r="DE29" s="156">
        <f t="shared" ref="DE29:DG29" si="271">SUM(S29,AW29,CA29)</f>
        <v>2</v>
      </c>
      <c r="DF29" s="156">
        <f t="shared" si="271"/>
        <v>1</v>
      </c>
      <c r="DG29" s="156">
        <f t="shared" si="271"/>
        <v>0</v>
      </c>
      <c r="DH29" s="157">
        <f t="shared" si="45"/>
        <v>3</v>
      </c>
      <c r="DI29" s="156">
        <f t="shared" ref="DI29:DK29" si="272">IF(DA29-DE29&lt;0,0,DA29-DE29)</f>
        <v>0</v>
      </c>
      <c r="DJ29" s="156">
        <f t="shared" si="272"/>
        <v>0</v>
      </c>
      <c r="DK29" s="156">
        <f t="shared" si="272"/>
        <v>0</v>
      </c>
      <c r="DL29" s="157">
        <f t="shared" si="47"/>
        <v>0</v>
      </c>
      <c r="DM29" s="156">
        <f t="shared" ref="DM29:DQ29" si="273">SUM(AA29,BE29,CI29)</f>
        <v>11</v>
      </c>
      <c r="DN29" s="156">
        <f t="shared" si="273"/>
        <v>5</v>
      </c>
      <c r="DO29" s="156">
        <f t="shared" si="273"/>
        <v>0</v>
      </c>
      <c r="DP29" s="156">
        <f t="shared" si="273"/>
        <v>0</v>
      </c>
      <c r="DQ29" s="156">
        <f t="shared" si="273"/>
        <v>0</v>
      </c>
      <c r="DR29" s="157">
        <f t="shared" si="49"/>
        <v>0</v>
      </c>
      <c r="DS29" s="156">
        <f t="shared" ref="DS29:DT29" si="274">SUM(AG29,BK29,CO29)</f>
        <v>0</v>
      </c>
      <c r="DT29" s="156">
        <f t="shared" si="274"/>
        <v>0</v>
      </c>
      <c r="DU29" s="160"/>
    </row>
    <row r="30" ht="19.5" customHeight="1">
      <c r="A30" s="146">
        <v>25.0</v>
      </c>
      <c r="B30" s="147">
        <v>45349.0</v>
      </c>
      <c r="C30" s="161" t="s">
        <v>131</v>
      </c>
      <c r="D30" s="162" t="s">
        <v>240</v>
      </c>
      <c r="E30" s="163"/>
      <c r="F30" s="155"/>
      <c r="G30" s="165" t="str">
        <f t="shared" si="10"/>
        <v>-</v>
      </c>
      <c r="H30" s="155"/>
      <c r="I30" s="155"/>
      <c r="J30" s="155"/>
      <c r="K30" s="155"/>
      <c r="L30" s="155"/>
      <c r="M30" s="165" t="str">
        <f t="shared" si="11"/>
        <v>-</v>
      </c>
      <c r="N30" s="155"/>
      <c r="O30" s="155"/>
      <c r="P30" s="155"/>
      <c r="Q30" s="155"/>
      <c r="R30" s="157">
        <f t="shared" si="28"/>
        <v>0</v>
      </c>
      <c r="S30" s="155"/>
      <c r="T30" s="155"/>
      <c r="U30" s="155"/>
      <c r="V30" s="157">
        <f t="shared" si="51"/>
        <v>0</v>
      </c>
      <c r="W30" s="156">
        <f t="shared" ref="W30:Y30" si="275">IF(O30-S30&lt;0,0,O30-S30)</f>
        <v>0</v>
      </c>
      <c r="X30" s="156">
        <f t="shared" si="275"/>
        <v>0</v>
      </c>
      <c r="Y30" s="156">
        <f t="shared" si="275"/>
        <v>0</v>
      </c>
      <c r="Z30" s="157">
        <f t="shared" si="30"/>
        <v>0</v>
      </c>
      <c r="AA30" s="155"/>
      <c r="AB30" s="155"/>
      <c r="AC30" s="155"/>
      <c r="AD30" s="155"/>
      <c r="AE30" s="155"/>
      <c r="AF30" s="157">
        <f t="shared" si="31"/>
        <v>0</v>
      </c>
      <c r="AG30" s="155"/>
      <c r="AH30" s="155"/>
      <c r="AI30" s="163">
        <v>101.0</v>
      </c>
      <c r="AJ30" s="155">
        <v>8.0</v>
      </c>
      <c r="AK30" s="164">
        <f t="shared" si="13"/>
        <v>0.07920792079</v>
      </c>
      <c r="AL30" s="155">
        <v>8.0</v>
      </c>
      <c r="AM30" s="155">
        <v>0.0</v>
      </c>
      <c r="AN30" s="155">
        <v>3.0</v>
      </c>
      <c r="AO30" s="155">
        <v>0.0</v>
      </c>
      <c r="AP30" s="155">
        <v>0.0</v>
      </c>
      <c r="AQ30" s="164">
        <f t="shared" si="14"/>
        <v>0.375</v>
      </c>
      <c r="AR30" s="155">
        <f t="shared" si="95"/>
        <v>0</v>
      </c>
      <c r="AS30" s="155">
        <v>3.0</v>
      </c>
      <c r="AT30" s="155">
        <v>1.0</v>
      </c>
      <c r="AU30" s="155">
        <v>0.0</v>
      </c>
      <c r="AV30" s="157">
        <f t="shared" si="32"/>
        <v>4</v>
      </c>
      <c r="AW30" s="155">
        <v>3.0</v>
      </c>
      <c r="AX30" s="155">
        <v>1.0</v>
      </c>
      <c r="AY30" s="155">
        <v>0.0</v>
      </c>
      <c r="AZ30" s="157">
        <f t="shared" si="53"/>
        <v>4</v>
      </c>
      <c r="BA30" s="156">
        <f t="shared" ref="BA30:BC30" si="276">IF(AS30-AW30&lt;0,0,AS30-AW30)</f>
        <v>0</v>
      </c>
      <c r="BB30" s="156">
        <f t="shared" si="276"/>
        <v>0</v>
      </c>
      <c r="BC30" s="156">
        <f t="shared" si="276"/>
        <v>0</v>
      </c>
      <c r="BD30" s="157">
        <f t="shared" si="34"/>
        <v>0</v>
      </c>
      <c r="BE30" s="155">
        <v>5.0</v>
      </c>
      <c r="BF30" s="155">
        <v>3.0</v>
      </c>
      <c r="BG30" s="155">
        <v>0.0</v>
      </c>
      <c r="BH30" s="155">
        <v>0.0</v>
      </c>
      <c r="BI30" s="155">
        <v>0.0</v>
      </c>
      <c r="BJ30" s="157">
        <f t="shared" si="35"/>
        <v>0</v>
      </c>
      <c r="BK30" s="155">
        <v>3.0</v>
      </c>
      <c r="BL30" s="155">
        <v>3.0</v>
      </c>
      <c r="BM30" s="163"/>
      <c r="BN30" s="155"/>
      <c r="BO30" s="165" t="str">
        <f t="shared" si="16"/>
        <v>-</v>
      </c>
      <c r="BP30" s="155"/>
      <c r="BQ30" s="155"/>
      <c r="BR30" s="155"/>
      <c r="BS30" s="155"/>
      <c r="BT30" s="155"/>
      <c r="BU30" s="165" t="str">
        <f t="shared" si="17"/>
        <v>-</v>
      </c>
      <c r="BV30" s="155"/>
      <c r="BW30" s="155"/>
      <c r="BX30" s="155"/>
      <c r="BY30" s="155"/>
      <c r="BZ30" s="157">
        <f t="shared" si="36"/>
        <v>0</v>
      </c>
      <c r="CA30" s="155"/>
      <c r="CB30" s="155"/>
      <c r="CC30" s="155"/>
      <c r="CD30" s="157">
        <f t="shared" si="55"/>
        <v>0</v>
      </c>
      <c r="CE30" s="156">
        <f t="shared" ref="CE30:CG30" si="277">IF(BW30-CA30&lt;0,0,BW30-CA30)</f>
        <v>0</v>
      </c>
      <c r="CF30" s="156">
        <f t="shared" si="277"/>
        <v>0</v>
      </c>
      <c r="CG30" s="156">
        <f t="shared" si="277"/>
        <v>0</v>
      </c>
      <c r="CH30" s="157">
        <f t="shared" si="38"/>
        <v>0</v>
      </c>
      <c r="CI30" s="155"/>
      <c r="CJ30" s="155"/>
      <c r="CK30" s="155"/>
      <c r="CL30" s="155"/>
      <c r="CM30" s="155"/>
      <c r="CN30" s="157">
        <f t="shared" si="39"/>
        <v>0</v>
      </c>
      <c r="CO30" s="155"/>
      <c r="CP30" s="155"/>
      <c r="CQ30" s="166">
        <f t="shared" ref="CQ30:CR30" si="278">SUM(E30,AI30,BM30)</f>
        <v>101</v>
      </c>
      <c r="CR30" s="156">
        <f t="shared" si="278"/>
        <v>8</v>
      </c>
      <c r="CS30" s="165">
        <f t="shared" si="20"/>
        <v>0.07920792079</v>
      </c>
      <c r="CT30" s="156">
        <f t="shared" ref="CT30:CX30" si="279">SUM(H30,AL30,BP30)</f>
        <v>8</v>
      </c>
      <c r="CU30" s="156">
        <f t="shared" si="279"/>
        <v>0</v>
      </c>
      <c r="CV30" s="156">
        <f t="shared" si="279"/>
        <v>3</v>
      </c>
      <c r="CW30" s="156">
        <f t="shared" si="279"/>
        <v>0</v>
      </c>
      <c r="CX30" s="156">
        <f t="shared" si="279"/>
        <v>0</v>
      </c>
      <c r="CY30" s="165">
        <f t="shared" si="22"/>
        <v>0.375</v>
      </c>
      <c r="CZ30" s="156">
        <f t="shared" ref="CZ30:DC30" si="280">SUM(N30,AR30,BV30)</f>
        <v>0</v>
      </c>
      <c r="DA30" s="156">
        <f t="shared" si="280"/>
        <v>3</v>
      </c>
      <c r="DB30" s="156">
        <f t="shared" si="280"/>
        <v>1</v>
      </c>
      <c r="DC30" s="156">
        <f t="shared" si="280"/>
        <v>0</v>
      </c>
      <c r="DD30" s="157">
        <f t="shared" si="43"/>
        <v>4</v>
      </c>
      <c r="DE30" s="156">
        <f t="shared" ref="DE30:DG30" si="281">SUM(S30,AW30,CA30)</f>
        <v>3</v>
      </c>
      <c r="DF30" s="156">
        <f t="shared" si="281"/>
        <v>1</v>
      </c>
      <c r="DG30" s="156">
        <f t="shared" si="281"/>
        <v>0</v>
      </c>
      <c r="DH30" s="157">
        <f t="shared" si="45"/>
        <v>4</v>
      </c>
      <c r="DI30" s="156">
        <f t="shared" ref="DI30:DK30" si="282">IF(DA30-DE30&lt;0,0,DA30-DE30)</f>
        <v>0</v>
      </c>
      <c r="DJ30" s="156">
        <f t="shared" si="282"/>
        <v>0</v>
      </c>
      <c r="DK30" s="156">
        <f t="shared" si="282"/>
        <v>0</v>
      </c>
      <c r="DL30" s="157">
        <f t="shared" si="47"/>
        <v>0</v>
      </c>
      <c r="DM30" s="156">
        <f t="shared" ref="DM30:DQ30" si="283">SUM(AA30,BE30,CI30)</f>
        <v>5</v>
      </c>
      <c r="DN30" s="156">
        <f t="shared" si="283"/>
        <v>3</v>
      </c>
      <c r="DO30" s="156">
        <f t="shared" si="283"/>
        <v>0</v>
      </c>
      <c r="DP30" s="156">
        <f t="shared" si="283"/>
        <v>0</v>
      </c>
      <c r="DQ30" s="156">
        <f t="shared" si="283"/>
        <v>0</v>
      </c>
      <c r="DR30" s="157">
        <f t="shared" si="49"/>
        <v>0</v>
      </c>
      <c r="DS30" s="156">
        <f t="shared" ref="DS30:DT30" si="284">SUM(AG30,BK30,CO30)</f>
        <v>3</v>
      </c>
      <c r="DT30" s="156">
        <f t="shared" si="284"/>
        <v>3</v>
      </c>
      <c r="DU30" s="160"/>
    </row>
    <row r="31" ht="19.5" customHeight="1">
      <c r="A31" s="146">
        <v>26.0</v>
      </c>
      <c r="B31" s="147">
        <v>45349.0</v>
      </c>
      <c r="C31" s="161" t="s">
        <v>115</v>
      </c>
      <c r="D31" s="162" t="s">
        <v>241</v>
      </c>
      <c r="E31" s="163"/>
      <c r="F31" s="155"/>
      <c r="G31" s="165" t="str">
        <f t="shared" si="10"/>
        <v>-</v>
      </c>
      <c r="H31" s="155"/>
      <c r="I31" s="155"/>
      <c r="J31" s="155"/>
      <c r="K31" s="155"/>
      <c r="L31" s="155"/>
      <c r="M31" s="165" t="str">
        <f t="shared" si="11"/>
        <v>-</v>
      </c>
      <c r="N31" s="155"/>
      <c r="O31" s="155"/>
      <c r="P31" s="155"/>
      <c r="Q31" s="155"/>
      <c r="R31" s="157">
        <f t="shared" si="28"/>
        <v>0</v>
      </c>
      <c r="S31" s="155"/>
      <c r="T31" s="155"/>
      <c r="U31" s="155"/>
      <c r="V31" s="157">
        <f t="shared" si="51"/>
        <v>0</v>
      </c>
      <c r="W31" s="156">
        <f t="shared" ref="W31:Y31" si="285">IF(O31-S31&lt;0,0,O31-S31)</f>
        <v>0</v>
      </c>
      <c r="X31" s="156">
        <f t="shared" si="285"/>
        <v>0</v>
      </c>
      <c r="Y31" s="156">
        <f t="shared" si="285"/>
        <v>0</v>
      </c>
      <c r="Z31" s="157">
        <f t="shared" si="30"/>
        <v>0</v>
      </c>
      <c r="AA31" s="155"/>
      <c r="AB31" s="155"/>
      <c r="AC31" s="155"/>
      <c r="AD31" s="155"/>
      <c r="AE31" s="155"/>
      <c r="AF31" s="157">
        <f t="shared" si="31"/>
        <v>0</v>
      </c>
      <c r="AG31" s="155"/>
      <c r="AH31" s="155"/>
      <c r="AI31" s="163">
        <v>129.0</v>
      </c>
      <c r="AJ31" s="155">
        <v>18.0</v>
      </c>
      <c r="AK31" s="164">
        <f t="shared" si="13"/>
        <v>0.1395348837</v>
      </c>
      <c r="AL31" s="155">
        <v>18.0</v>
      </c>
      <c r="AM31" s="155">
        <v>0.0</v>
      </c>
      <c r="AN31" s="155">
        <v>2.0</v>
      </c>
      <c r="AO31" s="155">
        <v>0.0</v>
      </c>
      <c r="AP31" s="155">
        <v>0.0</v>
      </c>
      <c r="AQ31" s="164">
        <f t="shared" si="14"/>
        <v>0.1111111111</v>
      </c>
      <c r="AR31" s="155">
        <f t="shared" si="95"/>
        <v>0</v>
      </c>
      <c r="AS31" s="155">
        <v>2.0</v>
      </c>
      <c r="AT31" s="155">
        <v>11.0</v>
      </c>
      <c r="AU31" s="155">
        <v>0.0</v>
      </c>
      <c r="AV31" s="157">
        <f t="shared" si="32"/>
        <v>13</v>
      </c>
      <c r="AW31" s="155">
        <v>2.0</v>
      </c>
      <c r="AX31" s="155">
        <v>9.0</v>
      </c>
      <c r="AY31" s="155">
        <v>0.0</v>
      </c>
      <c r="AZ31" s="157">
        <f t="shared" si="53"/>
        <v>11</v>
      </c>
      <c r="BA31" s="156">
        <f t="shared" ref="BA31:BC31" si="286">IF(AS31-AW31&lt;0,0,AS31-AW31)</f>
        <v>0</v>
      </c>
      <c r="BB31" s="156">
        <f t="shared" si="286"/>
        <v>2</v>
      </c>
      <c r="BC31" s="156">
        <f t="shared" si="286"/>
        <v>0</v>
      </c>
      <c r="BD31" s="157">
        <f t="shared" si="34"/>
        <v>2</v>
      </c>
      <c r="BE31" s="155">
        <v>0.0</v>
      </c>
      <c r="BF31" s="155">
        <v>0.0</v>
      </c>
      <c r="BG31" s="155">
        <v>0.0</v>
      </c>
      <c r="BH31" s="155">
        <v>0.0</v>
      </c>
      <c r="BI31" s="155">
        <v>0.0</v>
      </c>
      <c r="BJ31" s="157">
        <f t="shared" si="35"/>
        <v>0</v>
      </c>
      <c r="BK31" s="155">
        <v>0.0</v>
      </c>
      <c r="BL31" s="155">
        <v>0.0</v>
      </c>
      <c r="BM31" s="163"/>
      <c r="BN31" s="155"/>
      <c r="BO31" s="165" t="str">
        <f t="shared" si="16"/>
        <v>-</v>
      </c>
      <c r="BP31" s="155"/>
      <c r="BQ31" s="155"/>
      <c r="BR31" s="155"/>
      <c r="BS31" s="155"/>
      <c r="BT31" s="155"/>
      <c r="BU31" s="165" t="str">
        <f t="shared" si="17"/>
        <v>-</v>
      </c>
      <c r="BV31" s="155"/>
      <c r="BW31" s="155"/>
      <c r="BX31" s="155"/>
      <c r="BY31" s="155"/>
      <c r="BZ31" s="157">
        <f t="shared" si="36"/>
        <v>0</v>
      </c>
      <c r="CA31" s="155"/>
      <c r="CB31" s="155"/>
      <c r="CC31" s="155"/>
      <c r="CD31" s="157">
        <f t="shared" si="55"/>
        <v>0</v>
      </c>
      <c r="CE31" s="156">
        <f t="shared" ref="CE31:CG31" si="287">IF(BW31-CA31&lt;0,0,BW31-CA31)</f>
        <v>0</v>
      </c>
      <c r="CF31" s="156">
        <f t="shared" si="287"/>
        <v>0</v>
      </c>
      <c r="CG31" s="156">
        <f t="shared" si="287"/>
        <v>0</v>
      </c>
      <c r="CH31" s="157">
        <f t="shared" si="38"/>
        <v>0</v>
      </c>
      <c r="CI31" s="155"/>
      <c r="CJ31" s="155"/>
      <c r="CK31" s="155"/>
      <c r="CL31" s="155"/>
      <c r="CM31" s="155"/>
      <c r="CN31" s="157">
        <f t="shared" si="39"/>
        <v>0</v>
      </c>
      <c r="CO31" s="155"/>
      <c r="CP31" s="155"/>
      <c r="CQ31" s="166">
        <f t="shared" ref="CQ31:CR31" si="288">SUM(E31,AI31,BM31)</f>
        <v>129</v>
      </c>
      <c r="CR31" s="156">
        <f t="shared" si="288"/>
        <v>18</v>
      </c>
      <c r="CS31" s="165">
        <f t="shared" si="20"/>
        <v>0.1395348837</v>
      </c>
      <c r="CT31" s="156">
        <f t="shared" ref="CT31:CX31" si="289">SUM(H31,AL31,BP31)</f>
        <v>18</v>
      </c>
      <c r="CU31" s="156">
        <f t="shared" si="289"/>
        <v>0</v>
      </c>
      <c r="CV31" s="156">
        <f t="shared" si="289"/>
        <v>2</v>
      </c>
      <c r="CW31" s="156">
        <f t="shared" si="289"/>
        <v>0</v>
      </c>
      <c r="CX31" s="156">
        <f t="shared" si="289"/>
        <v>0</v>
      </c>
      <c r="CY31" s="165">
        <f t="shared" si="22"/>
        <v>0.1111111111</v>
      </c>
      <c r="CZ31" s="156">
        <f t="shared" ref="CZ31:DC31" si="290">SUM(N31,AR31,BV31)</f>
        <v>0</v>
      </c>
      <c r="DA31" s="156">
        <f t="shared" si="290"/>
        <v>2</v>
      </c>
      <c r="DB31" s="156">
        <f t="shared" si="290"/>
        <v>11</v>
      </c>
      <c r="DC31" s="156">
        <f t="shared" si="290"/>
        <v>0</v>
      </c>
      <c r="DD31" s="157">
        <f t="shared" si="43"/>
        <v>13</v>
      </c>
      <c r="DE31" s="156">
        <f t="shared" ref="DE31:DG31" si="291">SUM(S31,AW31,CA31)</f>
        <v>2</v>
      </c>
      <c r="DF31" s="156">
        <f t="shared" si="291"/>
        <v>9</v>
      </c>
      <c r="DG31" s="156">
        <f t="shared" si="291"/>
        <v>0</v>
      </c>
      <c r="DH31" s="157">
        <f t="shared" si="45"/>
        <v>11</v>
      </c>
      <c r="DI31" s="156">
        <f t="shared" ref="DI31:DK31" si="292">IF(DA31-DE31&lt;0,0,DA31-DE31)</f>
        <v>0</v>
      </c>
      <c r="DJ31" s="156">
        <f t="shared" si="292"/>
        <v>2</v>
      </c>
      <c r="DK31" s="156">
        <f t="shared" si="292"/>
        <v>0</v>
      </c>
      <c r="DL31" s="157">
        <f t="shared" si="47"/>
        <v>2</v>
      </c>
      <c r="DM31" s="156">
        <f t="shared" ref="DM31:DQ31" si="293">SUM(AA31,BE31,CI31)</f>
        <v>0</v>
      </c>
      <c r="DN31" s="156">
        <f t="shared" si="293"/>
        <v>0</v>
      </c>
      <c r="DO31" s="156">
        <f t="shared" si="293"/>
        <v>0</v>
      </c>
      <c r="DP31" s="156">
        <f t="shared" si="293"/>
        <v>0</v>
      </c>
      <c r="DQ31" s="156">
        <f t="shared" si="293"/>
        <v>0</v>
      </c>
      <c r="DR31" s="157">
        <f t="shared" si="49"/>
        <v>0</v>
      </c>
      <c r="DS31" s="156">
        <f t="shared" ref="DS31:DT31" si="294">SUM(AG31,BK31,CO31)</f>
        <v>0</v>
      </c>
      <c r="DT31" s="156">
        <f t="shared" si="294"/>
        <v>0</v>
      </c>
      <c r="DU31" s="160"/>
    </row>
    <row r="32" ht="19.5" customHeight="1">
      <c r="A32" s="146">
        <v>27.0</v>
      </c>
      <c r="B32" s="147">
        <v>45350.0</v>
      </c>
      <c r="C32" s="161" t="s">
        <v>131</v>
      </c>
      <c r="D32" s="162" t="s">
        <v>242</v>
      </c>
      <c r="E32" s="163"/>
      <c r="F32" s="155"/>
      <c r="G32" s="165" t="str">
        <f t="shared" si="10"/>
        <v>-</v>
      </c>
      <c r="H32" s="155"/>
      <c r="I32" s="155"/>
      <c r="J32" s="155"/>
      <c r="K32" s="155"/>
      <c r="L32" s="155"/>
      <c r="M32" s="165" t="str">
        <f t="shared" si="11"/>
        <v>-</v>
      </c>
      <c r="N32" s="155"/>
      <c r="O32" s="155"/>
      <c r="P32" s="155"/>
      <c r="Q32" s="155"/>
      <c r="R32" s="157">
        <f t="shared" si="28"/>
        <v>0</v>
      </c>
      <c r="S32" s="155"/>
      <c r="T32" s="155"/>
      <c r="U32" s="155"/>
      <c r="V32" s="157">
        <f t="shared" si="51"/>
        <v>0</v>
      </c>
      <c r="W32" s="156">
        <f t="shared" ref="W32:Y32" si="295">IF(O32-S32&lt;0,0,O32-S32)</f>
        <v>0</v>
      </c>
      <c r="X32" s="156">
        <f t="shared" si="295"/>
        <v>0</v>
      </c>
      <c r="Y32" s="156">
        <f t="shared" si="295"/>
        <v>0</v>
      </c>
      <c r="Z32" s="157">
        <f t="shared" si="30"/>
        <v>0</v>
      </c>
      <c r="AA32" s="155"/>
      <c r="AB32" s="155"/>
      <c r="AC32" s="155"/>
      <c r="AD32" s="155"/>
      <c r="AE32" s="155"/>
      <c r="AF32" s="157">
        <f t="shared" si="31"/>
        <v>0</v>
      </c>
      <c r="AG32" s="155"/>
      <c r="AH32" s="155"/>
      <c r="AI32" s="163">
        <v>100.0</v>
      </c>
      <c r="AJ32" s="155">
        <v>5.0</v>
      </c>
      <c r="AK32" s="164">
        <f t="shared" si="13"/>
        <v>0.05</v>
      </c>
      <c r="AL32" s="155">
        <v>5.0</v>
      </c>
      <c r="AM32" s="155">
        <v>0.0</v>
      </c>
      <c r="AN32" s="155">
        <v>2.0</v>
      </c>
      <c r="AO32" s="155">
        <v>0.0</v>
      </c>
      <c r="AP32" s="155">
        <v>0.0</v>
      </c>
      <c r="AQ32" s="164">
        <f t="shared" si="14"/>
        <v>0.4</v>
      </c>
      <c r="AR32" s="155">
        <f t="shared" si="95"/>
        <v>0</v>
      </c>
      <c r="AS32" s="155">
        <v>2.0</v>
      </c>
      <c r="AT32" s="155">
        <v>1.0</v>
      </c>
      <c r="AU32" s="155">
        <v>0.0</v>
      </c>
      <c r="AV32" s="157">
        <f t="shared" si="32"/>
        <v>3</v>
      </c>
      <c r="AW32" s="155">
        <v>2.0</v>
      </c>
      <c r="AX32" s="155">
        <v>1.0</v>
      </c>
      <c r="AY32" s="155">
        <v>0.0</v>
      </c>
      <c r="AZ32" s="157">
        <f t="shared" si="53"/>
        <v>3</v>
      </c>
      <c r="BA32" s="156">
        <f t="shared" ref="BA32:BC32" si="296">IF(AS32-AW32&lt;0,0,AS32-AW32)</f>
        <v>0</v>
      </c>
      <c r="BB32" s="156">
        <f t="shared" si="296"/>
        <v>0</v>
      </c>
      <c r="BC32" s="156">
        <f t="shared" si="296"/>
        <v>0</v>
      </c>
      <c r="BD32" s="157">
        <f t="shared" si="34"/>
        <v>0</v>
      </c>
      <c r="BE32" s="155">
        <v>2.0</v>
      </c>
      <c r="BF32" s="155">
        <v>0.0</v>
      </c>
      <c r="BG32" s="155">
        <v>0.0</v>
      </c>
      <c r="BH32" s="155">
        <v>0.0</v>
      </c>
      <c r="BI32" s="155">
        <v>0.0</v>
      </c>
      <c r="BJ32" s="157">
        <f t="shared" si="35"/>
        <v>0</v>
      </c>
      <c r="BK32" s="155">
        <v>0.0</v>
      </c>
      <c r="BL32" s="155">
        <v>0.0</v>
      </c>
      <c r="BM32" s="163"/>
      <c r="BN32" s="155"/>
      <c r="BO32" s="165" t="str">
        <f t="shared" si="16"/>
        <v>-</v>
      </c>
      <c r="BP32" s="155"/>
      <c r="BQ32" s="155"/>
      <c r="BR32" s="155"/>
      <c r="BS32" s="155"/>
      <c r="BT32" s="155"/>
      <c r="BU32" s="165" t="str">
        <f t="shared" si="17"/>
        <v>-</v>
      </c>
      <c r="BV32" s="155"/>
      <c r="BW32" s="155"/>
      <c r="BX32" s="155"/>
      <c r="BY32" s="155"/>
      <c r="BZ32" s="157">
        <f t="shared" si="36"/>
        <v>0</v>
      </c>
      <c r="CA32" s="155"/>
      <c r="CB32" s="155"/>
      <c r="CC32" s="155"/>
      <c r="CD32" s="157">
        <f t="shared" si="55"/>
        <v>0</v>
      </c>
      <c r="CE32" s="156">
        <f t="shared" ref="CE32:CG32" si="297">IF(BW32-CA32&lt;0,0,BW32-CA32)</f>
        <v>0</v>
      </c>
      <c r="CF32" s="156">
        <f t="shared" si="297"/>
        <v>0</v>
      </c>
      <c r="CG32" s="156">
        <f t="shared" si="297"/>
        <v>0</v>
      </c>
      <c r="CH32" s="157">
        <f t="shared" si="38"/>
        <v>0</v>
      </c>
      <c r="CI32" s="155"/>
      <c r="CJ32" s="155"/>
      <c r="CK32" s="155"/>
      <c r="CL32" s="155"/>
      <c r="CM32" s="155"/>
      <c r="CN32" s="157">
        <f t="shared" si="39"/>
        <v>0</v>
      </c>
      <c r="CO32" s="155"/>
      <c r="CP32" s="155"/>
      <c r="CQ32" s="166">
        <f t="shared" ref="CQ32:CR32" si="298">SUM(E32,AI32,BM32)</f>
        <v>100</v>
      </c>
      <c r="CR32" s="156">
        <f t="shared" si="298"/>
        <v>5</v>
      </c>
      <c r="CS32" s="165">
        <f t="shared" si="20"/>
        <v>0.05</v>
      </c>
      <c r="CT32" s="156">
        <f t="shared" ref="CT32:CX32" si="299">SUM(H32,AL32,BP32)</f>
        <v>5</v>
      </c>
      <c r="CU32" s="156">
        <f t="shared" si="299"/>
        <v>0</v>
      </c>
      <c r="CV32" s="156">
        <f t="shared" si="299"/>
        <v>2</v>
      </c>
      <c r="CW32" s="156">
        <f t="shared" si="299"/>
        <v>0</v>
      </c>
      <c r="CX32" s="156">
        <f t="shared" si="299"/>
        <v>0</v>
      </c>
      <c r="CY32" s="165">
        <f t="shared" si="22"/>
        <v>0.4</v>
      </c>
      <c r="CZ32" s="156">
        <f t="shared" ref="CZ32:DC32" si="300">SUM(N32,AR32,BV32)</f>
        <v>0</v>
      </c>
      <c r="DA32" s="156">
        <f t="shared" si="300"/>
        <v>2</v>
      </c>
      <c r="DB32" s="156">
        <f t="shared" si="300"/>
        <v>1</v>
      </c>
      <c r="DC32" s="156">
        <f t="shared" si="300"/>
        <v>0</v>
      </c>
      <c r="DD32" s="157">
        <f t="shared" si="43"/>
        <v>3</v>
      </c>
      <c r="DE32" s="156">
        <f t="shared" ref="DE32:DG32" si="301">SUM(S32,AW32,CA32)</f>
        <v>2</v>
      </c>
      <c r="DF32" s="156">
        <f t="shared" si="301"/>
        <v>1</v>
      </c>
      <c r="DG32" s="156">
        <f t="shared" si="301"/>
        <v>0</v>
      </c>
      <c r="DH32" s="157">
        <f t="shared" si="45"/>
        <v>3</v>
      </c>
      <c r="DI32" s="156">
        <f t="shared" ref="DI32:DK32" si="302">IF(DA32-DE32&lt;0,0,DA32-DE32)</f>
        <v>0</v>
      </c>
      <c r="DJ32" s="156">
        <f t="shared" si="302"/>
        <v>0</v>
      </c>
      <c r="DK32" s="156">
        <f t="shared" si="302"/>
        <v>0</v>
      </c>
      <c r="DL32" s="157">
        <f t="shared" si="47"/>
        <v>0</v>
      </c>
      <c r="DM32" s="156">
        <f t="shared" ref="DM32:DQ32" si="303">SUM(AA32,BE32,CI32)</f>
        <v>2</v>
      </c>
      <c r="DN32" s="156">
        <f t="shared" si="303"/>
        <v>0</v>
      </c>
      <c r="DO32" s="156">
        <f t="shared" si="303"/>
        <v>0</v>
      </c>
      <c r="DP32" s="156">
        <f t="shared" si="303"/>
        <v>0</v>
      </c>
      <c r="DQ32" s="156">
        <f t="shared" si="303"/>
        <v>0</v>
      </c>
      <c r="DR32" s="157">
        <f t="shared" si="49"/>
        <v>0</v>
      </c>
      <c r="DS32" s="156">
        <f t="shared" ref="DS32:DT32" si="304">SUM(AG32,BK32,CO32)</f>
        <v>0</v>
      </c>
      <c r="DT32" s="156">
        <f t="shared" si="304"/>
        <v>0</v>
      </c>
      <c r="DU32" s="160"/>
    </row>
    <row r="33" ht="19.5" customHeight="1">
      <c r="A33" s="146">
        <v>28.0</v>
      </c>
      <c r="B33" s="147">
        <v>45350.0</v>
      </c>
      <c r="C33" s="161" t="s">
        <v>243</v>
      </c>
      <c r="D33" s="162" t="s">
        <v>244</v>
      </c>
      <c r="E33" s="163"/>
      <c r="F33" s="155"/>
      <c r="G33" s="165" t="str">
        <f t="shared" si="10"/>
        <v>-</v>
      </c>
      <c r="H33" s="155"/>
      <c r="I33" s="155"/>
      <c r="J33" s="155"/>
      <c r="K33" s="155"/>
      <c r="L33" s="155"/>
      <c r="M33" s="165" t="str">
        <f t="shared" si="11"/>
        <v>-</v>
      </c>
      <c r="N33" s="155"/>
      <c r="O33" s="155"/>
      <c r="P33" s="155"/>
      <c r="Q33" s="155"/>
      <c r="R33" s="157">
        <f t="shared" si="28"/>
        <v>0</v>
      </c>
      <c r="S33" s="155"/>
      <c r="T33" s="155"/>
      <c r="U33" s="155"/>
      <c r="V33" s="157">
        <f t="shared" si="51"/>
        <v>0</v>
      </c>
      <c r="W33" s="156">
        <f t="shared" ref="W33:Y33" si="305">IF(O33-S33&lt;0,0,O33-S33)</f>
        <v>0</v>
      </c>
      <c r="X33" s="156">
        <f t="shared" si="305"/>
        <v>0</v>
      </c>
      <c r="Y33" s="156">
        <f t="shared" si="305"/>
        <v>0</v>
      </c>
      <c r="Z33" s="157">
        <f t="shared" si="30"/>
        <v>0</v>
      </c>
      <c r="AA33" s="155"/>
      <c r="AB33" s="155"/>
      <c r="AC33" s="155"/>
      <c r="AD33" s="155"/>
      <c r="AE33" s="155"/>
      <c r="AF33" s="157">
        <f t="shared" si="31"/>
        <v>0</v>
      </c>
      <c r="AG33" s="155"/>
      <c r="AH33" s="155"/>
      <c r="AI33" s="163">
        <v>208.0</v>
      </c>
      <c r="AJ33" s="155">
        <v>48.0</v>
      </c>
      <c r="AK33" s="165">
        <f t="shared" si="13"/>
        <v>0.2307692308</v>
      </c>
      <c r="AL33" s="155">
        <v>58.0</v>
      </c>
      <c r="AM33" s="155">
        <v>0.0</v>
      </c>
      <c r="AN33" s="155">
        <v>0.0</v>
      </c>
      <c r="AO33" s="155">
        <v>0.0</v>
      </c>
      <c r="AP33" s="155">
        <v>0.0</v>
      </c>
      <c r="AQ33" s="164">
        <f t="shared" si="14"/>
        <v>0</v>
      </c>
      <c r="AR33" s="155">
        <v>0.0</v>
      </c>
      <c r="AS33" s="155">
        <v>0.0</v>
      </c>
      <c r="AT33" s="155">
        <v>4.0</v>
      </c>
      <c r="AU33" s="155">
        <v>0.0</v>
      </c>
      <c r="AV33" s="157">
        <f t="shared" si="32"/>
        <v>4</v>
      </c>
      <c r="AW33" s="155">
        <v>0.0</v>
      </c>
      <c r="AX33" s="155">
        <v>4.0</v>
      </c>
      <c r="AY33" s="155">
        <v>0.0</v>
      </c>
      <c r="AZ33" s="157">
        <f t="shared" si="53"/>
        <v>4</v>
      </c>
      <c r="BA33" s="156">
        <f t="shared" ref="BA33:BC33" si="306">IF(AS33-AW33&lt;0,0,AS33-AW33)</f>
        <v>0</v>
      </c>
      <c r="BB33" s="156">
        <f t="shared" si="306"/>
        <v>0</v>
      </c>
      <c r="BC33" s="156">
        <f t="shared" si="306"/>
        <v>0</v>
      </c>
      <c r="BD33" s="157">
        <f t="shared" si="34"/>
        <v>0</v>
      </c>
      <c r="BE33" s="155">
        <v>0.0</v>
      </c>
      <c r="BF33" s="155">
        <v>0.0</v>
      </c>
      <c r="BG33" s="155">
        <v>0.0</v>
      </c>
      <c r="BH33" s="155">
        <v>0.0</v>
      </c>
      <c r="BI33" s="155">
        <v>0.0</v>
      </c>
      <c r="BJ33" s="157">
        <f t="shared" si="35"/>
        <v>0</v>
      </c>
      <c r="BK33" s="155">
        <v>0.0</v>
      </c>
      <c r="BL33" s="155">
        <v>0.0</v>
      </c>
      <c r="BM33" s="163"/>
      <c r="BN33" s="155"/>
      <c r="BO33" s="165" t="str">
        <f t="shared" si="16"/>
        <v>-</v>
      </c>
      <c r="BP33" s="155"/>
      <c r="BQ33" s="155"/>
      <c r="BR33" s="155"/>
      <c r="BS33" s="155"/>
      <c r="BT33" s="155"/>
      <c r="BU33" s="165" t="str">
        <f t="shared" si="17"/>
        <v>-</v>
      </c>
      <c r="BV33" s="155"/>
      <c r="BW33" s="155"/>
      <c r="BX33" s="155"/>
      <c r="BY33" s="155"/>
      <c r="BZ33" s="157">
        <f t="shared" si="36"/>
        <v>0</v>
      </c>
      <c r="CA33" s="155"/>
      <c r="CB33" s="155"/>
      <c r="CC33" s="155"/>
      <c r="CD33" s="157">
        <f t="shared" si="55"/>
        <v>0</v>
      </c>
      <c r="CE33" s="156">
        <f t="shared" ref="CE33:CG33" si="307">IF(BW33-CA33&lt;0,0,BW33-CA33)</f>
        <v>0</v>
      </c>
      <c r="CF33" s="156">
        <f t="shared" si="307"/>
        <v>0</v>
      </c>
      <c r="CG33" s="156">
        <f t="shared" si="307"/>
        <v>0</v>
      </c>
      <c r="CH33" s="157">
        <f t="shared" si="38"/>
        <v>0</v>
      </c>
      <c r="CI33" s="155"/>
      <c r="CJ33" s="155"/>
      <c r="CK33" s="155"/>
      <c r="CL33" s="155"/>
      <c r="CM33" s="155"/>
      <c r="CN33" s="157">
        <f t="shared" si="39"/>
        <v>0</v>
      </c>
      <c r="CO33" s="155"/>
      <c r="CP33" s="155"/>
      <c r="CQ33" s="166">
        <f t="shared" ref="CQ33:CR33" si="308">SUM(E33,AI33,BM33)</f>
        <v>208</v>
      </c>
      <c r="CR33" s="156">
        <f t="shared" si="308"/>
        <v>48</v>
      </c>
      <c r="CS33" s="165">
        <f t="shared" si="20"/>
        <v>0.2307692308</v>
      </c>
      <c r="CT33" s="156">
        <f t="shared" ref="CT33:CX33" si="309">SUM(H33,AL33,BP33)</f>
        <v>58</v>
      </c>
      <c r="CU33" s="156">
        <f t="shared" si="309"/>
        <v>0</v>
      </c>
      <c r="CV33" s="156">
        <f t="shared" si="309"/>
        <v>0</v>
      </c>
      <c r="CW33" s="156">
        <f t="shared" si="309"/>
        <v>0</v>
      </c>
      <c r="CX33" s="156">
        <f t="shared" si="309"/>
        <v>0</v>
      </c>
      <c r="CY33" s="165">
        <f t="shared" si="22"/>
        <v>0</v>
      </c>
      <c r="CZ33" s="156">
        <f t="shared" ref="CZ33:DC33" si="310">SUM(N33,AR33,BV33)</f>
        <v>0</v>
      </c>
      <c r="DA33" s="156">
        <f t="shared" si="310"/>
        <v>0</v>
      </c>
      <c r="DB33" s="156">
        <f t="shared" si="310"/>
        <v>4</v>
      </c>
      <c r="DC33" s="156">
        <f t="shared" si="310"/>
        <v>0</v>
      </c>
      <c r="DD33" s="157">
        <f t="shared" si="43"/>
        <v>4</v>
      </c>
      <c r="DE33" s="156">
        <f t="shared" ref="DE33:DG33" si="311">SUM(S33,AW33,CA33)</f>
        <v>0</v>
      </c>
      <c r="DF33" s="156">
        <f t="shared" si="311"/>
        <v>4</v>
      </c>
      <c r="DG33" s="156">
        <f t="shared" si="311"/>
        <v>0</v>
      </c>
      <c r="DH33" s="157">
        <f t="shared" si="45"/>
        <v>4</v>
      </c>
      <c r="DI33" s="156">
        <f t="shared" ref="DI33:DK33" si="312">IF(DA33-DE33&lt;0,0,DA33-DE33)</f>
        <v>0</v>
      </c>
      <c r="DJ33" s="156">
        <f t="shared" si="312"/>
        <v>0</v>
      </c>
      <c r="DK33" s="156">
        <f t="shared" si="312"/>
        <v>0</v>
      </c>
      <c r="DL33" s="157">
        <f t="shared" si="47"/>
        <v>0</v>
      </c>
      <c r="DM33" s="156">
        <f t="shared" ref="DM33:DQ33" si="313">SUM(AA33,BE33,CI33)</f>
        <v>0</v>
      </c>
      <c r="DN33" s="156">
        <f t="shared" si="313"/>
        <v>0</v>
      </c>
      <c r="DO33" s="156">
        <f t="shared" si="313"/>
        <v>0</v>
      </c>
      <c r="DP33" s="156">
        <f t="shared" si="313"/>
        <v>0</v>
      </c>
      <c r="DQ33" s="156">
        <f t="shared" si="313"/>
        <v>0</v>
      </c>
      <c r="DR33" s="157">
        <f t="shared" si="49"/>
        <v>0</v>
      </c>
      <c r="DS33" s="156">
        <f t="shared" ref="DS33:DT33" si="314">SUM(AG33,BK33,CO33)</f>
        <v>0</v>
      </c>
      <c r="DT33" s="156">
        <f t="shared" si="314"/>
        <v>0</v>
      </c>
      <c r="DU33" s="160"/>
    </row>
    <row r="34" ht="19.5" customHeight="1">
      <c r="A34" s="146">
        <v>29.0</v>
      </c>
      <c r="B34" s="147">
        <v>45351.0</v>
      </c>
      <c r="C34" s="161" t="s">
        <v>146</v>
      </c>
      <c r="D34" s="162" t="s">
        <v>245</v>
      </c>
      <c r="E34" s="163"/>
      <c r="F34" s="155"/>
      <c r="G34" s="165" t="str">
        <f t="shared" si="10"/>
        <v>-</v>
      </c>
      <c r="H34" s="155"/>
      <c r="I34" s="155"/>
      <c r="J34" s="155"/>
      <c r="K34" s="155"/>
      <c r="L34" s="155"/>
      <c r="M34" s="165" t="str">
        <f t="shared" si="11"/>
        <v>-</v>
      </c>
      <c r="N34" s="155"/>
      <c r="O34" s="155"/>
      <c r="P34" s="155"/>
      <c r="Q34" s="155"/>
      <c r="R34" s="157">
        <f t="shared" si="28"/>
        <v>0</v>
      </c>
      <c r="S34" s="155"/>
      <c r="T34" s="155"/>
      <c r="U34" s="155"/>
      <c r="V34" s="157">
        <f t="shared" si="51"/>
        <v>0</v>
      </c>
      <c r="W34" s="156">
        <f t="shared" ref="W34:Y34" si="315">IF(O34-S34&lt;0,0,O34-S34)</f>
        <v>0</v>
      </c>
      <c r="X34" s="156">
        <f t="shared" si="315"/>
        <v>0</v>
      </c>
      <c r="Y34" s="156">
        <f t="shared" si="315"/>
        <v>0</v>
      </c>
      <c r="Z34" s="157">
        <f t="shared" si="30"/>
        <v>0</v>
      </c>
      <c r="AA34" s="155"/>
      <c r="AB34" s="155"/>
      <c r="AC34" s="155"/>
      <c r="AD34" s="155"/>
      <c r="AE34" s="155"/>
      <c r="AF34" s="157">
        <f t="shared" si="31"/>
        <v>0</v>
      </c>
      <c r="AG34" s="155"/>
      <c r="AH34" s="155"/>
      <c r="AI34" s="163">
        <v>162.0</v>
      </c>
      <c r="AJ34" s="155">
        <v>33.0</v>
      </c>
      <c r="AK34" s="165">
        <f t="shared" si="13"/>
        <v>0.2037037037</v>
      </c>
      <c r="AL34" s="155">
        <v>33.0</v>
      </c>
      <c r="AM34" s="155">
        <v>1.0</v>
      </c>
      <c r="AN34" s="155">
        <v>4.0</v>
      </c>
      <c r="AO34" s="155">
        <v>0.0</v>
      </c>
      <c r="AP34" s="155">
        <v>0.0</v>
      </c>
      <c r="AQ34" s="164">
        <f t="shared" si="14"/>
        <v>0.1515151515</v>
      </c>
      <c r="AR34" s="155">
        <f>AJ34-AL34</f>
        <v>0</v>
      </c>
      <c r="AS34" s="155">
        <v>4.0</v>
      </c>
      <c r="AT34" s="155">
        <v>4.0</v>
      </c>
      <c r="AU34" s="155">
        <v>1.0</v>
      </c>
      <c r="AV34" s="157">
        <f t="shared" si="32"/>
        <v>9</v>
      </c>
      <c r="AW34" s="155">
        <v>4.0</v>
      </c>
      <c r="AX34" s="155">
        <v>4.0</v>
      </c>
      <c r="AY34" s="155">
        <v>0.0</v>
      </c>
      <c r="AZ34" s="157">
        <f t="shared" si="53"/>
        <v>8</v>
      </c>
      <c r="BA34" s="156">
        <f t="shared" ref="BA34:BC34" si="316">IF(AS34-AW34&lt;0,0,AS34-AW34)</f>
        <v>0</v>
      </c>
      <c r="BB34" s="156">
        <f t="shared" si="316"/>
        <v>0</v>
      </c>
      <c r="BC34" s="156">
        <f t="shared" si="316"/>
        <v>1</v>
      </c>
      <c r="BD34" s="157">
        <f t="shared" si="34"/>
        <v>1</v>
      </c>
      <c r="BE34" s="155">
        <v>3.0</v>
      </c>
      <c r="BF34" s="155">
        <v>3.0</v>
      </c>
      <c r="BG34" s="155">
        <v>0.0</v>
      </c>
      <c r="BH34" s="155">
        <v>0.0</v>
      </c>
      <c r="BI34" s="155">
        <v>0.0</v>
      </c>
      <c r="BJ34" s="157">
        <f t="shared" si="35"/>
        <v>0</v>
      </c>
      <c r="BK34" s="155">
        <v>0.0</v>
      </c>
      <c r="BL34" s="155">
        <v>0.0</v>
      </c>
      <c r="BM34" s="163"/>
      <c r="BN34" s="155"/>
      <c r="BO34" s="165" t="str">
        <f t="shared" si="16"/>
        <v>-</v>
      </c>
      <c r="BP34" s="155"/>
      <c r="BQ34" s="155"/>
      <c r="BR34" s="155"/>
      <c r="BS34" s="155"/>
      <c r="BT34" s="155"/>
      <c r="BU34" s="165" t="str">
        <f t="shared" si="17"/>
        <v>-</v>
      </c>
      <c r="BV34" s="155"/>
      <c r="BW34" s="155"/>
      <c r="BX34" s="155"/>
      <c r="BY34" s="155"/>
      <c r="BZ34" s="157">
        <f t="shared" si="36"/>
        <v>0</v>
      </c>
      <c r="CA34" s="155"/>
      <c r="CB34" s="155"/>
      <c r="CC34" s="155"/>
      <c r="CD34" s="157">
        <f t="shared" si="55"/>
        <v>0</v>
      </c>
      <c r="CE34" s="156">
        <f t="shared" ref="CE34:CG34" si="317">IF(BW34-CA34&lt;0,0,BW34-CA34)</f>
        <v>0</v>
      </c>
      <c r="CF34" s="156">
        <f t="shared" si="317"/>
        <v>0</v>
      </c>
      <c r="CG34" s="156">
        <f t="shared" si="317"/>
        <v>0</v>
      </c>
      <c r="CH34" s="157">
        <f t="shared" si="38"/>
        <v>0</v>
      </c>
      <c r="CI34" s="155"/>
      <c r="CJ34" s="155"/>
      <c r="CK34" s="155"/>
      <c r="CL34" s="155"/>
      <c r="CM34" s="155"/>
      <c r="CN34" s="157">
        <f t="shared" si="39"/>
        <v>0</v>
      </c>
      <c r="CO34" s="155"/>
      <c r="CP34" s="155"/>
      <c r="CQ34" s="166">
        <f t="shared" ref="CQ34:CR34" si="318">SUM(E34,AI34,BM34)</f>
        <v>162</v>
      </c>
      <c r="CR34" s="156">
        <f t="shared" si="318"/>
        <v>33</v>
      </c>
      <c r="CS34" s="165">
        <f t="shared" si="20"/>
        <v>0.2037037037</v>
      </c>
      <c r="CT34" s="156">
        <f t="shared" ref="CT34:CX34" si="319">SUM(H34,AL34,BP34)</f>
        <v>33</v>
      </c>
      <c r="CU34" s="156">
        <f t="shared" si="319"/>
        <v>1</v>
      </c>
      <c r="CV34" s="156">
        <f t="shared" si="319"/>
        <v>4</v>
      </c>
      <c r="CW34" s="156">
        <f t="shared" si="319"/>
        <v>0</v>
      </c>
      <c r="CX34" s="156">
        <f t="shared" si="319"/>
        <v>0</v>
      </c>
      <c r="CY34" s="165">
        <f t="shared" si="22"/>
        <v>0.1515151515</v>
      </c>
      <c r="CZ34" s="156">
        <f t="shared" ref="CZ34:DC34" si="320">SUM(N34,AR34,BV34)</f>
        <v>0</v>
      </c>
      <c r="DA34" s="156">
        <f t="shared" si="320"/>
        <v>4</v>
      </c>
      <c r="DB34" s="156">
        <f t="shared" si="320"/>
        <v>4</v>
      </c>
      <c r="DC34" s="156">
        <f t="shared" si="320"/>
        <v>1</v>
      </c>
      <c r="DD34" s="157">
        <f t="shared" si="43"/>
        <v>9</v>
      </c>
      <c r="DE34" s="156">
        <f t="shared" ref="DE34:DG34" si="321">SUM(S34,AW34,CA34)</f>
        <v>4</v>
      </c>
      <c r="DF34" s="156">
        <f t="shared" si="321"/>
        <v>4</v>
      </c>
      <c r="DG34" s="156">
        <f t="shared" si="321"/>
        <v>0</v>
      </c>
      <c r="DH34" s="157">
        <f t="shared" si="45"/>
        <v>8</v>
      </c>
      <c r="DI34" s="156">
        <f t="shared" ref="DI34:DK34" si="322">IF(DA34-DE34&lt;0,0,DA34-DE34)</f>
        <v>0</v>
      </c>
      <c r="DJ34" s="156">
        <f t="shared" si="322"/>
        <v>0</v>
      </c>
      <c r="DK34" s="156">
        <f t="shared" si="322"/>
        <v>1</v>
      </c>
      <c r="DL34" s="157">
        <f t="shared" si="47"/>
        <v>1</v>
      </c>
      <c r="DM34" s="156">
        <f t="shared" ref="DM34:DQ34" si="323">SUM(AA34,BE34,CI34)</f>
        <v>3</v>
      </c>
      <c r="DN34" s="156">
        <f t="shared" si="323"/>
        <v>3</v>
      </c>
      <c r="DO34" s="156">
        <f t="shared" si="323"/>
        <v>0</v>
      </c>
      <c r="DP34" s="156">
        <f t="shared" si="323"/>
        <v>0</v>
      </c>
      <c r="DQ34" s="156">
        <f t="shared" si="323"/>
        <v>0</v>
      </c>
      <c r="DR34" s="157">
        <f t="shared" si="49"/>
        <v>0</v>
      </c>
      <c r="DS34" s="156">
        <f t="shared" ref="DS34:DT34" si="324">SUM(AG34,BK34,CO34)</f>
        <v>0</v>
      </c>
      <c r="DT34" s="156">
        <f t="shared" si="324"/>
        <v>0</v>
      </c>
      <c r="DU34" s="160"/>
    </row>
    <row r="35" ht="19.5" customHeight="1">
      <c r="A35" s="146">
        <v>30.0</v>
      </c>
      <c r="B35" s="147">
        <v>45352.0</v>
      </c>
      <c r="C35" s="161" t="s">
        <v>131</v>
      </c>
      <c r="D35" s="162" t="s">
        <v>246</v>
      </c>
      <c r="E35" s="163"/>
      <c r="F35" s="155"/>
      <c r="G35" s="165" t="str">
        <f t="shared" si="10"/>
        <v>-</v>
      </c>
      <c r="H35" s="155"/>
      <c r="I35" s="155"/>
      <c r="J35" s="155"/>
      <c r="K35" s="155"/>
      <c r="L35" s="155"/>
      <c r="M35" s="165" t="str">
        <f t="shared" si="11"/>
        <v>-</v>
      </c>
      <c r="N35" s="155"/>
      <c r="O35" s="155"/>
      <c r="P35" s="155"/>
      <c r="Q35" s="155"/>
      <c r="R35" s="157">
        <f t="shared" si="28"/>
        <v>0</v>
      </c>
      <c r="S35" s="155"/>
      <c r="T35" s="155"/>
      <c r="U35" s="155"/>
      <c r="V35" s="157">
        <f t="shared" si="51"/>
        <v>0</v>
      </c>
      <c r="W35" s="156">
        <f t="shared" ref="W35:Y35" si="325">IF(O35-S35&lt;0,0,O35-S35)</f>
        <v>0</v>
      </c>
      <c r="X35" s="156">
        <f t="shared" si="325"/>
        <v>0</v>
      </c>
      <c r="Y35" s="156">
        <f t="shared" si="325"/>
        <v>0</v>
      </c>
      <c r="Z35" s="157">
        <f t="shared" si="30"/>
        <v>0</v>
      </c>
      <c r="AA35" s="155"/>
      <c r="AB35" s="155"/>
      <c r="AC35" s="155"/>
      <c r="AD35" s="155"/>
      <c r="AE35" s="155"/>
      <c r="AF35" s="157">
        <f t="shared" si="31"/>
        <v>0</v>
      </c>
      <c r="AG35" s="155"/>
      <c r="AH35" s="155"/>
      <c r="AI35" s="163"/>
      <c r="AJ35" s="155"/>
      <c r="AK35" s="165" t="str">
        <f t="shared" si="13"/>
        <v>-</v>
      </c>
      <c r="AL35" s="155"/>
      <c r="AM35" s="155"/>
      <c r="AN35" s="155"/>
      <c r="AO35" s="155"/>
      <c r="AP35" s="155"/>
      <c r="AQ35" s="165" t="str">
        <f t="shared" si="14"/>
        <v>-</v>
      </c>
      <c r="AR35" s="155"/>
      <c r="AS35" s="155"/>
      <c r="AT35" s="155"/>
      <c r="AU35" s="155"/>
      <c r="AV35" s="157">
        <f t="shared" si="32"/>
        <v>0</v>
      </c>
      <c r="AW35" s="155"/>
      <c r="AX35" s="155"/>
      <c r="AY35" s="155"/>
      <c r="AZ35" s="157">
        <f t="shared" si="53"/>
        <v>0</v>
      </c>
      <c r="BA35" s="156">
        <f t="shared" ref="BA35:BC35" si="326">IF(AS35-AW35&lt;0,0,AS35-AW35)</f>
        <v>0</v>
      </c>
      <c r="BB35" s="156">
        <f t="shared" si="326"/>
        <v>0</v>
      </c>
      <c r="BC35" s="156">
        <f t="shared" si="326"/>
        <v>0</v>
      </c>
      <c r="BD35" s="157">
        <f t="shared" si="34"/>
        <v>0</v>
      </c>
      <c r="BE35" s="155"/>
      <c r="BF35" s="155"/>
      <c r="BG35" s="155"/>
      <c r="BH35" s="155"/>
      <c r="BI35" s="155"/>
      <c r="BJ35" s="157">
        <f t="shared" si="35"/>
        <v>0</v>
      </c>
      <c r="BK35" s="155"/>
      <c r="BL35" s="155"/>
      <c r="BM35" s="163">
        <v>229.0</v>
      </c>
      <c r="BN35" s="155">
        <v>30.0</v>
      </c>
      <c r="BO35" s="164">
        <f t="shared" si="16"/>
        <v>0.1310043668</v>
      </c>
      <c r="BP35" s="155">
        <v>30.0</v>
      </c>
      <c r="BQ35" s="155">
        <v>1.0</v>
      </c>
      <c r="BR35" s="155">
        <v>3.0</v>
      </c>
      <c r="BS35" s="155">
        <v>0.0</v>
      </c>
      <c r="BT35" s="155">
        <v>0.0</v>
      </c>
      <c r="BU35" s="164">
        <f t="shared" si="17"/>
        <v>0.1333333333</v>
      </c>
      <c r="BV35" s="155">
        <f t="shared" ref="BV35:BV47" si="337">BN35-BP35</f>
        <v>0</v>
      </c>
      <c r="BW35" s="155">
        <v>3.0</v>
      </c>
      <c r="BX35" s="155">
        <v>3.0</v>
      </c>
      <c r="BY35" s="155">
        <v>1.0</v>
      </c>
      <c r="BZ35" s="157">
        <f t="shared" si="36"/>
        <v>7</v>
      </c>
      <c r="CA35" s="155">
        <v>3.0</v>
      </c>
      <c r="CB35" s="155">
        <v>3.0</v>
      </c>
      <c r="CC35" s="155">
        <v>1.0</v>
      </c>
      <c r="CD35" s="157">
        <f t="shared" si="55"/>
        <v>7</v>
      </c>
      <c r="CE35" s="156">
        <f t="shared" ref="CE35:CG35" si="327">IF(BW35-CA35&lt;0,0,BW35-CA35)</f>
        <v>0</v>
      </c>
      <c r="CF35" s="156">
        <f t="shared" si="327"/>
        <v>0</v>
      </c>
      <c r="CG35" s="156">
        <f t="shared" si="327"/>
        <v>0</v>
      </c>
      <c r="CH35" s="157">
        <f t="shared" si="38"/>
        <v>0</v>
      </c>
      <c r="CI35" s="155">
        <v>4.0</v>
      </c>
      <c r="CJ35" s="155">
        <v>4.0</v>
      </c>
      <c r="CK35" s="155">
        <v>0.0</v>
      </c>
      <c r="CL35" s="155">
        <v>0.0</v>
      </c>
      <c r="CM35" s="155">
        <v>0.0</v>
      </c>
      <c r="CN35" s="157">
        <f t="shared" si="39"/>
        <v>0</v>
      </c>
      <c r="CO35" s="155">
        <v>0.0</v>
      </c>
      <c r="CP35" s="155">
        <v>0.0</v>
      </c>
      <c r="CQ35" s="166">
        <f t="shared" ref="CQ35:CR35" si="328">SUM(E35,AI35,BM35)</f>
        <v>229</v>
      </c>
      <c r="CR35" s="156">
        <f t="shared" si="328"/>
        <v>30</v>
      </c>
      <c r="CS35" s="165">
        <f t="shared" si="20"/>
        <v>0.1310043668</v>
      </c>
      <c r="CT35" s="156">
        <f t="shared" ref="CT35:CX35" si="329">SUM(H35,AL35,BP35)</f>
        <v>30</v>
      </c>
      <c r="CU35" s="156">
        <f t="shared" si="329"/>
        <v>1</v>
      </c>
      <c r="CV35" s="156">
        <f t="shared" si="329"/>
        <v>3</v>
      </c>
      <c r="CW35" s="156">
        <f t="shared" si="329"/>
        <v>0</v>
      </c>
      <c r="CX35" s="156">
        <f t="shared" si="329"/>
        <v>0</v>
      </c>
      <c r="CY35" s="165">
        <f t="shared" si="22"/>
        <v>0.1333333333</v>
      </c>
      <c r="CZ35" s="156">
        <f t="shared" ref="CZ35:DC35" si="330">SUM(N35,AR35,BV35)</f>
        <v>0</v>
      </c>
      <c r="DA35" s="156">
        <f t="shared" si="330"/>
        <v>3</v>
      </c>
      <c r="DB35" s="156">
        <f t="shared" si="330"/>
        <v>3</v>
      </c>
      <c r="DC35" s="156">
        <f t="shared" si="330"/>
        <v>1</v>
      </c>
      <c r="DD35" s="157">
        <f t="shared" si="43"/>
        <v>7</v>
      </c>
      <c r="DE35" s="156">
        <f t="shared" ref="DE35:DG35" si="331">SUM(S35,AW35,CA35)</f>
        <v>3</v>
      </c>
      <c r="DF35" s="156">
        <f t="shared" si="331"/>
        <v>3</v>
      </c>
      <c r="DG35" s="156">
        <f t="shared" si="331"/>
        <v>1</v>
      </c>
      <c r="DH35" s="157">
        <f t="shared" si="45"/>
        <v>7</v>
      </c>
      <c r="DI35" s="156">
        <f t="shared" ref="DI35:DK35" si="332">IF(DA35-DE35&lt;0,0,DA35-DE35)</f>
        <v>0</v>
      </c>
      <c r="DJ35" s="156">
        <f t="shared" si="332"/>
        <v>0</v>
      </c>
      <c r="DK35" s="156">
        <f t="shared" si="332"/>
        <v>0</v>
      </c>
      <c r="DL35" s="157">
        <f t="shared" si="47"/>
        <v>0</v>
      </c>
      <c r="DM35" s="156">
        <f t="shared" ref="DM35:DQ35" si="333">SUM(AA35,BE35,CI35)</f>
        <v>4</v>
      </c>
      <c r="DN35" s="156">
        <f t="shared" si="333"/>
        <v>4</v>
      </c>
      <c r="DO35" s="156">
        <f t="shared" si="333"/>
        <v>0</v>
      </c>
      <c r="DP35" s="156">
        <f t="shared" si="333"/>
        <v>0</v>
      </c>
      <c r="DQ35" s="156">
        <f t="shared" si="333"/>
        <v>0</v>
      </c>
      <c r="DR35" s="157">
        <f t="shared" si="49"/>
        <v>0</v>
      </c>
      <c r="DS35" s="156">
        <f t="shared" ref="DS35:DT35" si="334">SUM(AG35,BK35,CO35)</f>
        <v>0</v>
      </c>
      <c r="DT35" s="156">
        <f t="shared" si="334"/>
        <v>0</v>
      </c>
      <c r="DU35" s="160"/>
    </row>
    <row r="36" ht="19.5" customHeight="1">
      <c r="A36" s="146">
        <v>31.0</v>
      </c>
      <c r="B36" s="147">
        <v>45352.0</v>
      </c>
      <c r="C36" s="161" t="s">
        <v>148</v>
      </c>
      <c r="D36" s="162" t="s">
        <v>247</v>
      </c>
      <c r="E36" s="163"/>
      <c r="F36" s="155"/>
      <c r="G36" s="165" t="str">
        <f t="shared" si="10"/>
        <v>-</v>
      </c>
      <c r="H36" s="155"/>
      <c r="I36" s="155"/>
      <c r="J36" s="155"/>
      <c r="K36" s="155"/>
      <c r="L36" s="155"/>
      <c r="M36" s="165" t="str">
        <f t="shared" si="11"/>
        <v>-</v>
      </c>
      <c r="N36" s="155"/>
      <c r="O36" s="155"/>
      <c r="P36" s="155"/>
      <c r="Q36" s="155"/>
      <c r="R36" s="157">
        <f t="shared" si="28"/>
        <v>0</v>
      </c>
      <c r="S36" s="155"/>
      <c r="T36" s="155"/>
      <c r="U36" s="155"/>
      <c r="V36" s="157">
        <f t="shared" si="51"/>
        <v>0</v>
      </c>
      <c r="W36" s="156">
        <f t="shared" ref="W36:Y36" si="335">IF(O36-S36&lt;0,0,O36-S36)</f>
        <v>0</v>
      </c>
      <c r="X36" s="156">
        <f t="shared" si="335"/>
        <v>0</v>
      </c>
      <c r="Y36" s="156">
        <f t="shared" si="335"/>
        <v>0</v>
      </c>
      <c r="Z36" s="157">
        <f t="shared" si="30"/>
        <v>0</v>
      </c>
      <c r="AA36" s="155"/>
      <c r="AB36" s="155"/>
      <c r="AC36" s="155"/>
      <c r="AD36" s="155"/>
      <c r="AE36" s="155"/>
      <c r="AF36" s="157">
        <f t="shared" si="31"/>
        <v>0</v>
      </c>
      <c r="AG36" s="155"/>
      <c r="AH36" s="155"/>
      <c r="AI36" s="163"/>
      <c r="AJ36" s="155"/>
      <c r="AK36" s="165" t="str">
        <f t="shared" si="13"/>
        <v>-</v>
      </c>
      <c r="AL36" s="155"/>
      <c r="AM36" s="155"/>
      <c r="AN36" s="155"/>
      <c r="AO36" s="155"/>
      <c r="AP36" s="155"/>
      <c r="AQ36" s="165" t="str">
        <f t="shared" si="14"/>
        <v>-</v>
      </c>
      <c r="AR36" s="155"/>
      <c r="AS36" s="155"/>
      <c r="AT36" s="155"/>
      <c r="AU36" s="155"/>
      <c r="AV36" s="157">
        <f t="shared" si="32"/>
        <v>0</v>
      </c>
      <c r="AW36" s="155"/>
      <c r="AX36" s="155"/>
      <c r="AY36" s="155"/>
      <c r="AZ36" s="157">
        <f t="shared" si="53"/>
        <v>0</v>
      </c>
      <c r="BA36" s="156">
        <f t="shared" ref="BA36:BC36" si="336">IF(AS36-AW36&lt;0,0,AS36-AW36)</f>
        <v>0</v>
      </c>
      <c r="BB36" s="156">
        <f t="shared" si="336"/>
        <v>0</v>
      </c>
      <c r="BC36" s="156">
        <f t="shared" si="336"/>
        <v>0</v>
      </c>
      <c r="BD36" s="157">
        <f t="shared" si="34"/>
        <v>0</v>
      </c>
      <c r="BE36" s="155"/>
      <c r="BF36" s="155"/>
      <c r="BG36" s="155"/>
      <c r="BH36" s="155"/>
      <c r="BI36" s="155"/>
      <c r="BJ36" s="157">
        <f t="shared" si="35"/>
        <v>0</v>
      </c>
      <c r="BK36" s="155"/>
      <c r="BL36" s="155"/>
      <c r="BM36" s="163">
        <v>129.0</v>
      </c>
      <c r="BN36" s="155">
        <v>13.0</v>
      </c>
      <c r="BO36" s="164">
        <f t="shared" si="16"/>
        <v>0.1007751938</v>
      </c>
      <c r="BP36" s="155">
        <v>13.0</v>
      </c>
      <c r="BQ36" s="155">
        <v>0.0</v>
      </c>
      <c r="BR36" s="155">
        <v>2.0</v>
      </c>
      <c r="BS36" s="155">
        <v>0.0</v>
      </c>
      <c r="BT36" s="155">
        <v>0.0</v>
      </c>
      <c r="BU36" s="164">
        <f t="shared" si="17"/>
        <v>0.1538461538</v>
      </c>
      <c r="BV36" s="155">
        <f t="shared" si="337"/>
        <v>0</v>
      </c>
      <c r="BW36" s="155">
        <v>2.0</v>
      </c>
      <c r="BX36" s="155">
        <v>4.0</v>
      </c>
      <c r="BY36" s="155">
        <v>0.0</v>
      </c>
      <c r="BZ36" s="157">
        <f t="shared" si="36"/>
        <v>6</v>
      </c>
      <c r="CA36" s="155">
        <v>2.0</v>
      </c>
      <c r="CB36" s="155">
        <v>4.0</v>
      </c>
      <c r="CC36" s="155">
        <v>0.0</v>
      </c>
      <c r="CD36" s="157">
        <f t="shared" si="55"/>
        <v>6</v>
      </c>
      <c r="CE36" s="156">
        <f t="shared" ref="CE36:CG36" si="338">IF(BW36-CA36&lt;0,0,BW36-CA36)</f>
        <v>0</v>
      </c>
      <c r="CF36" s="156">
        <f t="shared" si="338"/>
        <v>0</v>
      </c>
      <c r="CG36" s="156">
        <f t="shared" si="338"/>
        <v>0</v>
      </c>
      <c r="CH36" s="157">
        <f t="shared" si="38"/>
        <v>0</v>
      </c>
      <c r="CI36" s="155">
        <v>4.0</v>
      </c>
      <c r="CJ36" s="155">
        <v>2.0</v>
      </c>
      <c r="CK36" s="155">
        <v>0.0</v>
      </c>
      <c r="CL36" s="155">
        <v>0.0</v>
      </c>
      <c r="CM36" s="155">
        <v>0.0</v>
      </c>
      <c r="CN36" s="157">
        <f t="shared" si="39"/>
        <v>0</v>
      </c>
      <c r="CO36" s="155">
        <v>0.0</v>
      </c>
      <c r="CP36" s="155">
        <v>0.0</v>
      </c>
      <c r="CQ36" s="166">
        <f t="shared" ref="CQ36:CR36" si="339">SUM(E36,AI36,BM36)</f>
        <v>129</v>
      </c>
      <c r="CR36" s="156">
        <f t="shared" si="339"/>
        <v>13</v>
      </c>
      <c r="CS36" s="165">
        <f t="shared" si="20"/>
        <v>0.1007751938</v>
      </c>
      <c r="CT36" s="156">
        <f t="shared" ref="CT36:CX36" si="340">SUM(H36,AL36,BP36)</f>
        <v>13</v>
      </c>
      <c r="CU36" s="156">
        <f t="shared" si="340"/>
        <v>0</v>
      </c>
      <c r="CV36" s="156">
        <f t="shared" si="340"/>
        <v>2</v>
      </c>
      <c r="CW36" s="156">
        <f t="shared" si="340"/>
        <v>0</v>
      </c>
      <c r="CX36" s="156">
        <f t="shared" si="340"/>
        <v>0</v>
      </c>
      <c r="CY36" s="165">
        <f t="shared" si="22"/>
        <v>0.1538461538</v>
      </c>
      <c r="CZ36" s="156">
        <f t="shared" ref="CZ36:DC36" si="341">SUM(N36,AR36,BV36)</f>
        <v>0</v>
      </c>
      <c r="DA36" s="156">
        <f t="shared" si="341"/>
        <v>2</v>
      </c>
      <c r="DB36" s="156">
        <f t="shared" si="341"/>
        <v>4</v>
      </c>
      <c r="DC36" s="156">
        <f t="shared" si="341"/>
        <v>0</v>
      </c>
      <c r="DD36" s="157">
        <f t="shared" si="43"/>
        <v>6</v>
      </c>
      <c r="DE36" s="156">
        <f t="shared" ref="DE36:DG36" si="342">SUM(S36,AW36,CA36)</f>
        <v>2</v>
      </c>
      <c r="DF36" s="156">
        <f t="shared" si="342"/>
        <v>4</v>
      </c>
      <c r="DG36" s="156">
        <f t="shared" si="342"/>
        <v>0</v>
      </c>
      <c r="DH36" s="157">
        <f t="shared" si="45"/>
        <v>6</v>
      </c>
      <c r="DI36" s="156">
        <f t="shared" ref="DI36:DK36" si="343">IF(DA36-DE36&lt;0,0,DA36-DE36)</f>
        <v>0</v>
      </c>
      <c r="DJ36" s="156">
        <f t="shared" si="343"/>
        <v>0</v>
      </c>
      <c r="DK36" s="156">
        <f t="shared" si="343"/>
        <v>0</v>
      </c>
      <c r="DL36" s="157">
        <f t="shared" si="47"/>
        <v>0</v>
      </c>
      <c r="DM36" s="156">
        <f t="shared" ref="DM36:DQ36" si="344">SUM(AA36,BE36,CI36)</f>
        <v>4</v>
      </c>
      <c r="DN36" s="156">
        <f t="shared" si="344"/>
        <v>2</v>
      </c>
      <c r="DO36" s="156">
        <f t="shared" si="344"/>
        <v>0</v>
      </c>
      <c r="DP36" s="156">
        <f t="shared" si="344"/>
        <v>0</v>
      </c>
      <c r="DQ36" s="156">
        <f t="shared" si="344"/>
        <v>0</v>
      </c>
      <c r="DR36" s="157">
        <f t="shared" si="49"/>
        <v>0</v>
      </c>
      <c r="DS36" s="156">
        <f t="shared" ref="DS36:DT36" si="345">SUM(AG36,BK36,CO36)</f>
        <v>0</v>
      </c>
      <c r="DT36" s="156">
        <f t="shared" si="345"/>
        <v>0</v>
      </c>
      <c r="DU36" s="160"/>
    </row>
    <row r="37" ht="19.5" customHeight="1">
      <c r="A37" s="146">
        <v>32.0</v>
      </c>
      <c r="B37" s="147">
        <v>45356.0</v>
      </c>
      <c r="C37" s="161" t="s">
        <v>213</v>
      </c>
      <c r="D37" s="162" t="s">
        <v>248</v>
      </c>
      <c r="E37" s="163"/>
      <c r="F37" s="155"/>
      <c r="G37" s="165" t="str">
        <f t="shared" si="10"/>
        <v>-</v>
      </c>
      <c r="H37" s="155"/>
      <c r="I37" s="155"/>
      <c r="J37" s="155"/>
      <c r="K37" s="155"/>
      <c r="L37" s="155"/>
      <c r="M37" s="165" t="str">
        <f t="shared" si="11"/>
        <v>-</v>
      </c>
      <c r="N37" s="155"/>
      <c r="O37" s="155"/>
      <c r="P37" s="155"/>
      <c r="Q37" s="155"/>
      <c r="R37" s="157">
        <f t="shared" si="28"/>
        <v>0</v>
      </c>
      <c r="S37" s="155"/>
      <c r="T37" s="155"/>
      <c r="U37" s="155"/>
      <c r="V37" s="157">
        <f t="shared" si="51"/>
        <v>0</v>
      </c>
      <c r="W37" s="156">
        <f t="shared" ref="W37:Y37" si="346">IF(O37-S37&lt;0,0,O37-S37)</f>
        <v>0</v>
      </c>
      <c r="X37" s="156">
        <f t="shared" si="346"/>
        <v>0</v>
      </c>
      <c r="Y37" s="156">
        <f t="shared" si="346"/>
        <v>0</v>
      </c>
      <c r="Z37" s="157">
        <f t="shared" si="30"/>
        <v>0</v>
      </c>
      <c r="AA37" s="155"/>
      <c r="AB37" s="155"/>
      <c r="AC37" s="155"/>
      <c r="AD37" s="155"/>
      <c r="AE37" s="155"/>
      <c r="AF37" s="157">
        <f t="shared" si="31"/>
        <v>0</v>
      </c>
      <c r="AG37" s="155"/>
      <c r="AH37" s="155"/>
      <c r="AI37" s="163"/>
      <c r="AJ37" s="155"/>
      <c r="AK37" s="165" t="str">
        <f t="shared" si="13"/>
        <v>-</v>
      </c>
      <c r="AL37" s="155"/>
      <c r="AM37" s="155"/>
      <c r="AN37" s="155"/>
      <c r="AO37" s="155"/>
      <c r="AP37" s="155"/>
      <c r="AQ37" s="165" t="str">
        <f t="shared" si="14"/>
        <v>-</v>
      </c>
      <c r="AR37" s="155"/>
      <c r="AS37" s="155"/>
      <c r="AT37" s="155"/>
      <c r="AU37" s="155"/>
      <c r="AV37" s="157">
        <f t="shared" si="32"/>
        <v>0</v>
      </c>
      <c r="AW37" s="155"/>
      <c r="AX37" s="155"/>
      <c r="AY37" s="155"/>
      <c r="AZ37" s="157">
        <f t="shared" si="53"/>
        <v>0</v>
      </c>
      <c r="BA37" s="156">
        <f t="shared" ref="BA37:BC37" si="347">IF(AS37-AW37&lt;0,0,AS37-AW37)</f>
        <v>0</v>
      </c>
      <c r="BB37" s="156">
        <f t="shared" si="347"/>
        <v>0</v>
      </c>
      <c r="BC37" s="156">
        <f t="shared" si="347"/>
        <v>0</v>
      </c>
      <c r="BD37" s="157">
        <f t="shared" si="34"/>
        <v>0</v>
      </c>
      <c r="BE37" s="155"/>
      <c r="BF37" s="155"/>
      <c r="BG37" s="155"/>
      <c r="BH37" s="155"/>
      <c r="BI37" s="155"/>
      <c r="BJ37" s="157">
        <f t="shared" si="35"/>
        <v>0</v>
      </c>
      <c r="BK37" s="155"/>
      <c r="BL37" s="155"/>
      <c r="BM37" s="163">
        <v>161.0</v>
      </c>
      <c r="BN37" s="155">
        <v>31.0</v>
      </c>
      <c r="BO37" s="165">
        <f t="shared" si="16"/>
        <v>0.1925465839</v>
      </c>
      <c r="BP37" s="155">
        <v>31.0</v>
      </c>
      <c r="BQ37" s="155">
        <v>0.0</v>
      </c>
      <c r="BR37" s="155">
        <v>2.0</v>
      </c>
      <c r="BS37" s="155">
        <v>0.0</v>
      </c>
      <c r="BT37" s="155">
        <v>0.0</v>
      </c>
      <c r="BU37" s="164">
        <f t="shared" si="17"/>
        <v>0.06451612903</v>
      </c>
      <c r="BV37" s="155">
        <f t="shared" si="337"/>
        <v>0</v>
      </c>
      <c r="BW37" s="155">
        <v>2.0</v>
      </c>
      <c r="BX37" s="155">
        <v>6.0</v>
      </c>
      <c r="BY37" s="155">
        <v>0.0</v>
      </c>
      <c r="BZ37" s="157">
        <f t="shared" si="36"/>
        <v>8</v>
      </c>
      <c r="CA37" s="155">
        <v>2.0</v>
      </c>
      <c r="CB37" s="155">
        <v>6.0</v>
      </c>
      <c r="CC37" s="155">
        <v>0.0</v>
      </c>
      <c r="CD37" s="157">
        <f t="shared" si="55"/>
        <v>8</v>
      </c>
      <c r="CE37" s="156">
        <f t="shared" ref="CE37:CG37" si="348">IF(BW37-CA37&lt;0,0,BW37-CA37)</f>
        <v>0</v>
      </c>
      <c r="CF37" s="156">
        <f t="shared" si="348"/>
        <v>0</v>
      </c>
      <c r="CG37" s="156">
        <f t="shared" si="348"/>
        <v>0</v>
      </c>
      <c r="CH37" s="157">
        <f t="shared" si="38"/>
        <v>0</v>
      </c>
      <c r="CI37" s="155">
        <v>6.0</v>
      </c>
      <c r="CJ37" s="155">
        <v>0.0</v>
      </c>
      <c r="CK37" s="155">
        <v>0.0</v>
      </c>
      <c r="CL37" s="155">
        <v>0.0</v>
      </c>
      <c r="CM37" s="155">
        <v>0.0</v>
      </c>
      <c r="CN37" s="157">
        <f t="shared" si="39"/>
        <v>0</v>
      </c>
      <c r="CO37" s="155">
        <v>0.0</v>
      </c>
      <c r="CP37" s="155">
        <v>0.0</v>
      </c>
      <c r="CQ37" s="166">
        <f t="shared" ref="CQ37:CR37" si="349">SUM(E37,AI37,BM37)</f>
        <v>161</v>
      </c>
      <c r="CR37" s="156">
        <f t="shared" si="349"/>
        <v>31</v>
      </c>
      <c r="CS37" s="165">
        <f t="shared" si="20"/>
        <v>0.1925465839</v>
      </c>
      <c r="CT37" s="156">
        <f t="shared" ref="CT37:CX37" si="350">SUM(H37,AL37,BP37)</f>
        <v>31</v>
      </c>
      <c r="CU37" s="156">
        <f t="shared" si="350"/>
        <v>0</v>
      </c>
      <c r="CV37" s="156">
        <f t="shared" si="350"/>
        <v>2</v>
      </c>
      <c r="CW37" s="156">
        <f t="shared" si="350"/>
        <v>0</v>
      </c>
      <c r="CX37" s="156">
        <f t="shared" si="350"/>
        <v>0</v>
      </c>
      <c r="CY37" s="165">
        <f t="shared" si="22"/>
        <v>0.06451612903</v>
      </c>
      <c r="CZ37" s="156">
        <f t="shared" ref="CZ37:DC37" si="351">SUM(N37,AR37,BV37)</f>
        <v>0</v>
      </c>
      <c r="DA37" s="156">
        <f t="shared" si="351"/>
        <v>2</v>
      </c>
      <c r="DB37" s="156">
        <f t="shared" si="351"/>
        <v>6</v>
      </c>
      <c r="DC37" s="156">
        <f t="shared" si="351"/>
        <v>0</v>
      </c>
      <c r="DD37" s="157">
        <f t="shared" si="43"/>
        <v>8</v>
      </c>
      <c r="DE37" s="156">
        <f t="shared" ref="DE37:DG37" si="352">SUM(S37,AW37,CA37)</f>
        <v>2</v>
      </c>
      <c r="DF37" s="156">
        <f t="shared" si="352"/>
        <v>6</v>
      </c>
      <c r="DG37" s="156">
        <f t="shared" si="352"/>
        <v>0</v>
      </c>
      <c r="DH37" s="157">
        <f t="shared" si="45"/>
        <v>8</v>
      </c>
      <c r="DI37" s="156">
        <f t="shared" ref="DI37:DK37" si="353">IF(DA37-DE37&lt;0,0,DA37-DE37)</f>
        <v>0</v>
      </c>
      <c r="DJ37" s="156">
        <f t="shared" si="353"/>
        <v>0</v>
      </c>
      <c r="DK37" s="156">
        <f t="shared" si="353"/>
        <v>0</v>
      </c>
      <c r="DL37" s="157">
        <f t="shared" si="47"/>
        <v>0</v>
      </c>
      <c r="DM37" s="156">
        <f t="shared" ref="DM37:DQ37" si="354">SUM(AA37,BE37,CI37)</f>
        <v>6</v>
      </c>
      <c r="DN37" s="156">
        <f t="shared" si="354"/>
        <v>0</v>
      </c>
      <c r="DO37" s="156">
        <f t="shared" si="354"/>
        <v>0</v>
      </c>
      <c r="DP37" s="156">
        <f t="shared" si="354"/>
        <v>0</v>
      </c>
      <c r="DQ37" s="156">
        <f t="shared" si="354"/>
        <v>0</v>
      </c>
      <c r="DR37" s="157">
        <f t="shared" si="49"/>
        <v>0</v>
      </c>
      <c r="DS37" s="156">
        <f t="shared" ref="DS37:DT37" si="355">SUM(AG37,BK37,CO37)</f>
        <v>0</v>
      </c>
      <c r="DT37" s="156">
        <f t="shared" si="355"/>
        <v>0</v>
      </c>
      <c r="DU37" s="160"/>
    </row>
    <row r="38" ht="19.5" customHeight="1">
      <c r="A38" s="146">
        <v>33.0</v>
      </c>
      <c r="B38" s="147">
        <v>45358.0</v>
      </c>
      <c r="C38" s="161" t="s">
        <v>213</v>
      </c>
      <c r="D38" s="162" t="s">
        <v>248</v>
      </c>
      <c r="E38" s="163"/>
      <c r="F38" s="155"/>
      <c r="G38" s="165" t="str">
        <f t="shared" si="10"/>
        <v>-</v>
      </c>
      <c r="H38" s="155"/>
      <c r="I38" s="155"/>
      <c r="J38" s="155"/>
      <c r="K38" s="155"/>
      <c r="L38" s="155"/>
      <c r="M38" s="165" t="str">
        <f t="shared" si="11"/>
        <v>-</v>
      </c>
      <c r="N38" s="155"/>
      <c r="O38" s="155"/>
      <c r="P38" s="155"/>
      <c r="Q38" s="155"/>
      <c r="R38" s="157">
        <f t="shared" si="28"/>
        <v>0</v>
      </c>
      <c r="S38" s="155"/>
      <c r="T38" s="155"/>
      <c r="U38" s="155"/>
      <c r="V38" s="157">
        <f t="shared" si="51"/>
        <v>0</v>
      </c>
      <c r="W38" s="156">
        <f t="shared" ref="W38:Y38" si="356">IF(O38-S38&lt;0,0,O38-S38)</f>
        <v>0</v>
      </c>
      <c r="X38" s="156">
        <f t="shared" si="356"/>
        <v>0</v>
      </c>
      <c r="Y38" s="156">
        <f t="shared" si="356"/>
        <v>0</v>
      </c>
      <c r="Z38" s="157">
        <f t="shared" si="30"/>
        <v>0</v>
      </c>
      <c r="AA38" s="155"/>
      <c r="AB38" s="155"/>
      <c r="AC38" s="155"/>
      <c r="AD38" s="155"/>
      <c r="AE38" s="155"/>
      <c r="AF38" s="157">
        <f t="shared" si="31"/>
        <v>0</v>
      </c>
      <c r="AG38" s="155"/>
      <c r="AH38" s="155"/>
      <c r="AI38" s="163"/>
      <c r="AJ38" s="155"/>
      <c r="AK38" s="165" t="str">
        <f t="shared" si="13"/>
        <v>-</v>
      </c>
      <c r="AL38" s="155"/>
      <c r="AM38" s="155"/>
      <c r="AN38" s="155"/>
      <c r="AO38" s="155"/>
      <c r="AP38" s="155"/>
      <c r="AQ38" s="165" t="str">
        <f t="shared" si="14"/>
        <v>-</v>
      </c>
      <c r="AR38" s="155"/>
      <c r="AS38" s="155"/>
      <c r="AT38" s="155"/>
      <c r="AU38" s="155"/>
      <c r="AV38" s="157">
        <f t="shared" si="32"/>
        <v>0</v>
      </c>
      <c r="AW38" s="155"/>
      <c r="AX38" s="155"/>
      <c r="AY38" s="155"/>
      <c r="AZ38" s="157">
        <f t="shared" si="53"/>
        <v>0</v>
      </c>
      <c r="BA38" s="156">
        <f t="shared" ref="BA38:BC38" si="357">IF(AS38-AW38&lt;0,0,AS38-AW38)</f>
        <v>0</v>
      </c>
      <c r="BB38" s="156">
        <f t="shared" si="357"/>
        <v>0</v>
      </c>
      <c r="BC38" s="156">
        <f t="shared" si="357"/>
        <v>0</v>
      </c>
      <c r="BD38" s="157">
        <f t="shared" si="34"/>
        <v>0</v>
      </c>
      <c r="BE38" s="155"/>
      <c r="BF38" s="155"/>
      <c r="BG38" s="155"/>
      <c r="BH38" s="155"/>
      <c r="BI38" s="155"/>
      <c r="BJ38" s="157">
        <f t="shared" si="35"/>
        <v>0</v>
      </c>
      <c r="BK38" s="155"/>
      <c r="BL38" s="155"/>
      <c r="BM38" s="163">
        <v>125.0</v>
      </c>
      <c r="BN38" s="155">
        <v>19.0</v>
      </c>
      <c r="BO38" s="165">
        <f t="shared" si="16"/>
        <v>0.152</v>
      </c>
      <c r="BP38" s="155">
        <v>19.0</v>
      </c>
      <c r="BQ38" s="155">
        <v>0.0</v>
      </c>
      <c r="BR38" s="155">
        <v>0.0</v>
      </c>
      <c r="BS38" s="155">
        <v>0.0</v>
      </c>
      <c r="BT38" s="155">
        <v>0.0</v>
      </c>
      <c r="BU38" s="164">
        <f t="shared" si="17"/>
        <v>0</v>
      </c>
      <c r="BV38" s="155">
        <f t="shared" si="337"/>
        <v>0</v>
      </c>
      <c r="BW38" s="155">
        <v>0.0</v>
      </c>
      <c r="BX38" s="155">
        <v>7.0</v>
      </c>
      <c r="BY38" s="155">
        <v>0.0</v>
      </c>
      <c r="BZ38" s="157">
        <f t="shared" si="36"/>
        <v>7</v>
      </c>
      <c r="CA38" s="155">
        <v>0.0</v>
      </c>
      <c r="CB38" s="155">
        <v>7.0</v>
      </c>
      <c r="CC38" s="155">
        <v>0.0</v>
      </c>
      <c r="CD38" s="157">
        <f t="shared" si="55"/>
        <v>7</v>
      </c>
      <c r="CE38" s="156">
        <f t="shared" ref="CE38:CG38" si="358">IF(BW38-CA38&lt;0,0,BW38-CA38)</f>
        <v>0</v>
      </c>
      <c r="CF38" s="156">
        <f t="shared" si="358"/>
        <v>0</v>
      </c>
      <c r="CG38" s="156">
        <f t="shared" si="358"/>
        <v>0</v>
      </c>
      <c r="CH38" s="157">
        <f t="shared" si="38"/>
        <v>0</v>
      </c>
      <c r="CI38" s="155">
        <v>1.0</v>
      </c>
      <c r="CJ38" s="155">
        <v>1.0</v>
      </c>
      <c r="CK38" s="155">
        <v>0.0</v>
      </c>
      <c r="CL38" s="155">
        <v>0.0</v>
      </c>
      <c r="CM38" s="155">
        <v>0.0</v>
      </c>
      <c r="CN38" s="157">
        <f t="shared" si="39"/>
        <v>0</v>
      </c>
      <c r="CO38" s="155">
        <v>1.0</v>
      </c>
      <c r="CP38" s="155">
        <v>0.0</v>
      </c>
      <c r="CQ38" s="166">
        <f t="shared" ref="CQ38:CR38" si="359">SUM(E38,AI38,BM38)</f>
        <v>125</v>
      </c>
      <c r="CR38" s="156">
        <f t="shared" si="359"/>
        <v>19</v>
      </c>
      <c r="CS38" s="165">
        <f t="shared" si="20"/>
        <v>0.152</v>
      </c>
      <c r="CT38" s="156">
        <f t="shared" ref="CT38:CX38" si="360">SUM(H38,AL38,BP38)</f>
        <v>19</v>
      </c>
      <c r="CU38" s="156">
        <f t="shared" si="360"/>
        <v>0</v>
      </c>
      <c r="CV38" s="156">
        <f t="shared" si="360"/>
        <v>0</v>
      </c>
      <c r="CW38" s="156">
        <f t="shared" si="360"/>
        <v>0</v>
      </c>
      <c r="CX38" s="156">
        <f t="shared" si="360"/>
        <v>0</v>
      </c>
      <c r="CY38" s="165">
        <f t="shared" si="22"/>
        <v>0</v>
      </c>
      <c r="CZ38" s="156">
        <f t="shared" ref="CZ38:DC38" si="361">SUM(N38,AR38,BV38)</f>
        <v>0</v>
      </c>
      <c r="DA38" s="156">
        <f t="shared" si="361"/>
        <v>0</v>
      </c>
      <c r="DB38" s="156">
        <f t="shared" si="361"/>
        <v>7</v>
      </c>
      <c r="DC38" s="156">
        <f t="shared" si="361"/>
        <v>0</v>
      </c>
      <c r="DD38" s="157">
        <f t="shared" si="43"/>
        <v>7</v>
      </c>
      <c r="DE38" s="156">
        <f t="shared" ref="DE38:DG38" si="362">SUM(S38,AW38,CA38)</f>
        <v>0</v>
      </c>
      <c r="DF38" s="156">
        <f t="shared" si="362"/>
        <v>7</v>
      </c>
      <c r="DG38" s="156">
        <f t="shared" si="362"/>
        <v>0</v>
      </c>
      <c r="DH38" s="157">
        <f t="shared" si="45"/>
        <v>7</v>
      </c>
      <c r="DI38" s="156">
        <f t="shared" ref="DI38:DK38" si="363">IF(DA38-DE38&lt;0,0,DA38-DE38)</f>
        <v>0</v>
      </c>
      <c r="DJ38" s="156">
        <f t="shared" si="363"/>
        <v>0</v>
      </c>
      <c r="DK38" s="156">
        <f t="shared" si="363"/>
        <v>0</v>
      </c>
      <c r="DL38" s="157">
        <f t="shared" si="47"/>
        <v>0</v>
      </c>
      <c r="DM38" s="156">
        <f t="shared" ref="DM38:DQ38" si="364">SUM(AA38,BE38,CI38)</f>
        <v>1</v>
      </c>
      <c r="DN38" s="156">
        <f t="shared" si="364"/>
        <v>1</v>
      </c>
      <c r="DO38" s="156">
        <f t="shared" si="364"/>
        <v>0</v>
      </c>
      <c r="DP38" s="156">
        <f t="shared" si="364"/>
        <v>0</v>
      </c>
      <c r="DQ38" s="156">
        <f t="shared" si="364"/>
        <v>0</v>
      </c>
      <c r="DR38" s="157">
        <f t="shared" si="49"/>
        <v>0</v>
      </c>
      <c r="DS38" s="156">
        <f t="shared" ref="DS38:DT38" si="365">SUM(AG38,BK38,CO38)</f>
        <v>1</v>
      </c>
      <c r="DT38" s="156">
        <f t="shared" si="365"/>
        <v>0</v>
      </c>
      <c r="DU38" s="160"/>
    </row>
    <row r="39" ht="19.5" customHeight="1">
      <c r="A39" s="146">
        <v>34.0</v>
      </c>
      <c r="B39" s="147">
        <v>45359.0</v>
      </c>
      <c r="C39" s="161" t="s">
        <v>249</v>
      </c>
      <c r="D39" s="162" t="s">
        <v>250</v>
      </c>
      <c r="E39" s="163"/>
      <c r="F39" s="155"/>
      <c r="G39" s="165" t="str">
        <f t="shared" si="10"/>
        <v>-</v>
      </c>
      <c r="H39" s="155"/>
      <c r="I39" s="155"/>
      <c r="J39" s="155"/>
      <c r="K39" s="155"/>
      <c r="L39" s="155"/>
      <c r="M39" s="165" t="str">
        <f t="shared" si="11"/>
        <v>-</v>
      </c>
      <c r="N39" s="155"/>
      <c r="O39" s="155"/>
      <c r="P39" s="155"/>
      <c r="Q39" s="155"/>
      <c r="R39" s="157">
        <f t="shared" si="28"/>
        <v>0</v>
      </c>
      <c r="S39" s="155"/>
      <c r="T39" s="155"/>
      <c r="U39" s="155"/>
      <c r="V39" s="157">
        <f t="shared" si="51"/>
        <v>0</v>
      </c>
      <c r="W39" s="156">
        <f t="shared" ref="W39:Y39" si="366">IF(O39-S39&lt;0,0,O39-S39)</f>
        <v>0</v>
      </c>
      <c r="X39" s="156">
        <f t="shared" si="366"/>
        <v>0</v>
      </c>
      <c r="Y39" s="156">
        <f t="shared" si="366"/>
        <v>0</v>
      </c>
      <c r="Z39" s="157">
        <f t="shared" si="30"/>
        <v>0</v>
      </c>
      <c r="AA39" s="155"/>
      <c r="AB39" s="155"/>
      <c r="AC39" s="155"/>
      <c r="AD39" s="155"/>
      <c r="AE39" s="155"/>
      <c r="AF39" s="157">
        <f t="shared" si="31"/>
        <v>0</v>
      </c>
      <c r="AG39" s="155"/>
      <c r="AH39" s="155"/>
      <c r="AI39" s="163"/>
      <c r="AJ39" s="155"/>
      <c r="AK39" s="165" t="str">
        <f t="shared" si="13"/>
        <v>-</v>
      </c>
      <c r="AL39" s="155"/>
      <c r="AM39" s="155"/>
      <c r="AN39" s="155"/>
      <c r="AO39" s="155"/>
      <c r="AP39" s="155"/>
      <c r="AQ39" s="165" t="str">
        <f t="shared" si="14"/>
        <v>-</v>
      </c>
      <c r="AR39" s="155"/>
      <c r="AS39" s="155"/>
      <c r="AT39" s="155"/>
      <c r="AU39" s="155"/>
      <c r="AV39" s="157">
        <f t="shared" si="32"/>
        <v>0</v>
      </c>
      <c r="AW39" s="155"/>
      <c r="AX39" s="155"/>
      <c r="AY39" s="155"/>
      <c r="AZ39" s="157">
        <f t="shared" si="53"/>
        <v>0</v>
      </c>
      <c r="BA39" s="156">
        <f t="shared" ref="BA39:BC39" si="367">IF(AS39-AW39&lt;0,0,AS39-AW39)</f>
        <v>0</v>
      </c>
      <c r="BB39" s="156">
        <f t="shared" si="367"/>
        <v>0</v>
      </c>
      <c r="BC39" s="156">
        <f t="shared" si="367"/>
        <v>0</v>
      </c>
      <c r="BD39" s="157">
        <f t="shared" si="34"/>
        <v>0</v>
      </c>
      <c r="BE39" s="155"/>
      <c r="BF39" s="155"/>
      <c r="BG39" s="155"/>
      <c r="BH39" s="155"/>
      <c r="BI39" s="155"/>
      <c r="BJ39" s="157">
        <f t="shared" si="35"/>
        <v>0</v>
      </c>
      <c r="BK39" s="155"/>
      <c r="BL39" s="155"/>
      <c r="BM39" s="163">
        <v>123.0</v>
      </c>
      <c r="BN39" s="155">
        <v>30.0</v>
      </c>
      <c r="BO39" s="165">
        <f t="shared" si="16"/>
        <v>0.243902439</v>
      </c>
      <c r="BP39" s="155">
        <v>30.0</v>
      </c>
      <c r="BQ39" s="155">
        <v>0.0</v>
      </c>
      <c r="BR39" s="155">
        <v>4.0</v>
      </c>
      <c r="BS39" s="155">
        <v>0.0</v>
      </c>
      <c r="BT39" s="155">
        <v>0.0</v>
      </c>
      <c r="BU39" s="164">
        <f t="shared" si="17"/>
        <v>0.1333333333</v>
      </c>
      <c r="BV39" s="155">
        <f t="shared" si="337"/>
        <v>0</v>
      </c>
      <c r="BW39" s="155">
        <v>4.0</v>
      </c>
      <c r="BX39" s="155">
        <v>26.0</v>
      </c>
      <c r="BY39" s="155">
        <v>0.0</v>
      </c>
      <c r="BZ39" s="157">
        <f t="shared" si="36"/>
        <v>30</v>
      </c>
      <c r="CA39" s="155">
        <v>4.0</v>
      </c>
      <c r="CB39" s="155">
        <v>26.0</v>
      </c>
      <c r="CC39" s="155">
        <v>0.0</v>
      </c>
      <c r="CD39" s="157">
        <f t="shared" si="55"/>
        <v>30</v>
      </c>
      <c r="CE39" s="156">
        <f t="shared" ref="CE39:CG39" si="368">IF(BW39-CA39&lt;0,0,BW39-CA39)</f>
        <v>0</v>
      </c>
      <c r="CF39" s="156">
        <f t="shared" si="368"/>
        <v>0</v>
      </c>
      <c r="CG39" s="156">
        <f t="shared" si="368"/>
        <v>0</v>
      </c>
      <c r="CH39" s="157">
        <f t="shared" si="38"/>
        <v>0</v>
      </c>
      <c r="CI39" s="155">
        <v>2.0</v>
      </c>
      <c r="CJ39" s="155">
        <v>2.0</v>
      </c>
      <c r="CK39" s="155">
        <v>1.0</v>
      </c>
      <c r="CL39" s="155">
        <v>0.0</v>
      </c>
      <c r="CM39" s="155">
        <v>1.0</v>
      </c>
      <c r="CN39" s="157">
        <f t="shared" si="39"/>
        <v>2</v>
      </c>
      <c r="CO39" s="155">
        <v>0.0</v>
      </c>
      <c r="CP39" s="155">
        <v>0.0</v>
      </c>
      <c r="CQ39" s="166">
        <f t="shared" ref="CQ39:CR39" si="369">SUM(E39,AI39,BM39)</f>
        <v>123</v>
      </c>
      <c r="CR39" s="156">
        <f t="shared" si="369"/>
        <v>30</v>
      </c>
      <c r="CS39" s="165">
        <f t="shared" si="20"/>
        <v>0.243902439</v>
      </c>
      <c r="CT39" s="156">
        <f t="shared" ref="CT39:CX39" si="370">SUM(H39,AL39,BP39)</f>
        <v>30</v>
      </c>
      <c r="CU39" s="156">
        <f t="shared" si="370"/>
        <v>0</v>
      </c>
      <c r="CV39" s="156">
        <f t="shared" si="370"/>
        <v>4</v>
      </c>
      <c r="CW39" s="156">
        <f t="shared" si="370"/>
        <v>0</v>
      </c>
      <c r="CX39" s="156">
        <f t="shared" si="370"/>
        <v>0</v>
      </c>
      <c r="CY39" s="165">
        <f t="shared" si="22"/>
        <v>0.1333333333</v>
      </c>
      <c r="CZ39" s="156">
        <f t="shared" ref="CZ39:DC39" si="371">SUM(N39,AR39,BV39)</f>
        <v>0</v>
      </c>
      <c r="DA39" s="156">
        <f t="shared" si="371"/>
        <v>4</v>
      </c>
      <c r="DB39" s="156">
        <f t="shared" si="371"/>
        <v>26</v>
      </c>
      <c r="DC39" s="156">
        <f t="shared" si="371"/>
        <v>0</v>
      </c>
      <c r="DD39" s="157">
        <f t="shared" si="43"/>
        <v>30</v>
      </c>
      <c r="DE39" s="156">
        <f t="shared" ref="DE39:DG39" si="372">SUM(S39,AW39,CA39)</f>
        <v>4</v>
      </c>
      <c r="DF39" s="156">
        <f t="shared" si="372"/>
        <v>26</v>
      </c>
      <c r="DG39" s="156">
        <f t="shared" si="372"/>
        <v>0</v>
      </c>
      <c r="DH39" s="157">
        <f t="shared" si="45"/>
        <v>30</v>
      </c>
      <c r="DI39" s="156">
        <f t="shared" ref="DI39:DK39" si="373">IF(DA39-DE39&lt;0,0,DA39-DE39)</f>
        <v>0</v>
      </c>
      <c r="DJ39" s="156">
        <f t="shared" si="373"/>
        <v>0</v>
      </c>
      <c r="DK39" s="156">
        <f t="shared" si="373"/>
        <v>0</v>
      </c>
      <c r="DL39" s="157">
        <f t="shared" si="47"/>
        <v>0</v>
      </c>
      <c r="DM39" s="156">
        <f t="shared" ref="DM39:DQ39" si="374">SUM(AA39,BE39,CI39)</f>
        <v>2</v>
      </c>
      <c r="DN39" s="156">
        <f t="shared" si="374"/>
        <v>2</v>
      </c>
      <c r="DO39" s="156">
        <f t="shared" si="374"/>
        <v>1</v>
      </c>
      <c r="DP39" s="156">
        <f t="shared" si="374"/>
        <v>0</v>
      </c>
      <c r="DQ39" s="156">
        <f t="shared" si="374"/>
        <v>1</v>
      </c>
      <c r="DR39" s="157">
        <f t="shared" si="49"/>
        <v>2</v>
      </c>
      <c r="DS39" s="156">
        <f t="shared" ref="DS39:DT39" si="375">SUM(AG39,BK39,CO39)</f>
        <v>0</v>
      </c>
      <c r="DT39" s="156">
        <f t="shared" si="375"/>
        <v>0</v>
      </c>
      <c r="DU39" s="160"/>
    </row>
    <row r="40" ht="19.5" customHeight="1">
      <c r="A40" s="146">
        <v>35.0</v>
      </c>
      <c r="B40" s="147">
        <v>45360.0</v>
      </c>
      <c r="C40" s="161" t="s">
        <v>122</v>
      </c>
      <c r="D40" s="162" t="s">
        <v>251</v>
      </c>
      <c r="E40" s="163"/>
      <c r="F40" s="155"/>
      <c r="G40" s="165" t="str">
        <f t="shared" si="10"/>
        <v>-</v>
      </c>
      <c r="H40" s="155"/>
      <c r="I40" s="155"/>
      <c r="J40" s="155"/>
      <c r="K40" s="155"/>
      <c r="L40" s="155"/>
      <c r="M40" s="165" t="str">
        <f t="shared" si="11"/>
        <v>-</v>
      </c>
      <c r="N40" s="155"/>
      <c r="O40" s="155"/>
      <c r="P40" s="155"/>
      <c r="Q40" s="155"/>
      <c r="R40" s="157">
        <f t="shared" si="28"/>
        <v>0</v>
      </c>
      <c r="S40" s="155"/>
      <c r="T40" s="155"/>
      <c r="U40" s="155"/>
      <c r="V40" s="157">
        <f t="shared" si="51"/>
        <v>0</v>
      </c>
      <c r="W40" s="156">
        <f t="shared" ref="W40:Y40" si="376">IF(O40-S40&lt;0,0,O40-S40)</f>
        <v>0</v>
      </c>
      <c r="X40" s="156">
        <f t="shared" si="376"/>
        <v>0</v>
      </c>
      <c r="Y40" s="156">
        <f t="shared" si="376"/>
        <v>0</v>
      </c>
      <c r="Z40" s="157">
        <f t="shared" si="30"/>
        <v>0</v>
      </c>
      <c r="AA40" s="155"/>
      <c r="AB40" s="155"/>
      <c r="AC40" s="155"/>
      <c r="AD40" s="155"/>
      <c r="AE40" s="155"/>
      <c r="AF40" s="157">
        <f t="shared" si="31"/>
        <v>0</v>
      </c>
      <c r="AG40" s="155"/>
      <c r="AH40" s="155"/>
      <c r="AI40" s="163"/>
      <c r="AJ40" s="155"/>
      <c r="AK40" s="165" t="str">
        <f t="shared" si="13"/>
        <v>-</v>
      </c>
      <c r="AL40" s="155"/>
      <c r="AM40" s="155"/>
      <c r="AN40" s="155"/>
      <c r="AO40" s="155"/>
      <c r="AP40" s="155"/>
      <c r="AQ40" s="165" t="str">
        <f t="shared" si="14"/>
        <v>-</v>
      </c>
      <c r="AR40" s="155"/>
      <c r="AS40" s="155"/>
      <c r="AT40" s="155"/>
      <c r="AU40" s="155"/>
      <c r="AV40" s="157">
        <f t="shared" si="32"/>
        <v>0</v>
      </c>
      <c r="AW40" s="155"/>
      <c r="AX40" s="155"/>
      <c r="AY40" s="155"/>
      <c r="AZ40" s="157">
        <f t="shared" si="53"/>
        <v>0</v>
      </c>
      <c r="BA40" s="156">
        <f t="shared" ref="BA40:BC40" si="377">IF(AS40-AW40&lt;0,0,AS40-AW40)</f>
        <v>0</v>
      </c>
      <c r="BB40" s="156">
        <f t="shared" si="377"/>
        <v>0</v>
      </c>
      <c r="BC40" s="156">
        <f t="shared" si="377"/>
        <v>0</v>
      </c>
      <c r="BD40" s="157">
        <f t="shared" si="34"/>
        <v>0</v>
      </c>
      <c r="BE40" s="155"/>
      <c r="BF40" s="155"/>
      <c r="BG40" s="155"/>
      <c r="BH40" s="155"/>
      <c r="BI40" s="155"/>
      <c r="BJ40" s="157">
        <f t="shared" si="35"/>
        <v>0</v>
      </c>
      <c r="BK40" s="155"/>
      <c r="BL40" s="155"/>
      <c r="BM40" s="163">
        <v>153.0</v>
      </c>
      <c r="BN40" s="155">
        <v>26.0</v>
      </c>
      <c r="BO40" s="165">
        <f t="shared" si="16"/>
        <v>0.1699346405</v>
      </c>
      <c r="BP40" s="155">
        <v>26.0</v>
      </c>
      <c r="BQ40" s="155">
        <v>0.0</v>
      </c>
      <c r="BR40" s="155">
        <v>5.0</v>
      </c>
      <c r="BS40" s="155">
        <v>1.0</v>
      </c>
      <c r="BT40" s="155">
        <v>0.0</v>
      </c>
      <c r="BU40" s="164">
        <f t="shared" si="17"/>
        <v>0.2307692308</v>
      </c>
      <c r="BV40" s="155">
        <f t="shared" si="337"/>
        <v>0</v>
      </c>
      <c r="BW40" s="155">
        <v>5.0</v>
      </c>
      <c r="BX40" s="155">
        <v>1.0</v>
      </c>
      <c r="BY40" s="155">
        <v>0.0</v>
      </c>
      <c r="BZ40" s="157">
        <f t="shared" si="36"/>
        <v>6</v>
      </c>
      <c r="CA40" s="155">
        <v>5.0</v>
      </c>
      <c r="CB40" s="155">
        <v>1.0</v>
      </c>
      <c r="CC40" s="155">
        <v>0.0</v>
      </c>
      <c r="CD40" s="157">
        <f t="shared" si="55"/>
        <v>6</v>
      </c>
      <c r="CE40" s="156">
        <f t="shared" ref="CE40:CG40" si="378">IF(BW40-CA40&lt;0,0,BW40-CA40)</f>
        <v>0</v>
      </c>
      <c r="CF40" s="156">
        <f t="shared" si="378"/>
        <v>0</v>
      </c>
      <c r="CG40" s="156">
        <f t="shared" si="378"/>
        <v>0</v>
      </c>
      <c r="CH40" s="157">
        <f t="shared" si="38"/>
        <v>0</v>
      </c>
      <c r="CI40" s="155">
        <v>4.0</v>
      </c>
      <c r="CJ40" s="155">
        <v>0.0</v>
      </c>
      <c r="CK40" s="155">
        <v>0.0</v>
      </c>
      <c r="CL40" s="155">
        <v>0.0</v>
      </c>
      <c r="CM40" s="155">
        <v>0.0</v>
      </c>
      <c r="CN40" s="157">
        <f t="shared" si="39"/>
        <v>0</v>
      </c>
      <c r="CO40" s="155">
        <v>0.0</v>
      </c>
      <c r="CP40" s="155">
        <v>0.0</v>
      </c>
      <c r="CQ40" s="166">
        <f t="shared" ref="CQ40:CR40" si="379">SUM(E40,AI40,BM40)</f>
        <v>153</v>
      </c>
      <c r="CR40" s="156">
        <f t="shared" si="379"/>
        <v>26</v>
      </c>
      <c r="CS40" s="165">
        <f t="shared" si="20"/>
        <v>0.1699346405</v>
      </c>
      <c r="CT40" s="156">
        <f t="shared" ref="CT40:CX40" si="380">SUM(H40,AL40,BP40)</f>
        <v>26</v>
      </c>
      <c r="CU40" s="156">
        <f t="shared" si="380"/>
        <v>0</v>
      </c>
      <c r="CV40" s="156">
        <f t="shared" si="380"/>
        <v>5</v>
      </c>
      <c r="CW40" s="156">
        <f t="shared" si="380"/>
        <v>1</v>
      </c>
      <c r="CX40" s="156">
        <f t="shared" si="380"/>
        <v>0</v>
      </c>
      <c r="CY40" s="165">
        <f t="shared" si="22"/>
        <v>0.2307692308</v>
      </c>
      <c r="CZ40" s="156">
        <f t="shared" ref="CZ40:DC40" si="381">SUM(N40,AR40,BV40)</f>
        <v>0</v>
      </c>
      <c r="DA40" s="156">
        <f t="shared" si="381"/>
        <v>5</v>
      </c>
      <c r="DB40" s="156">
        <f t="shared" si="381"/>
        <v>1</v>
      </c>
      <c r="DC40" s="156">
        <f t="shared" si="381"/>
        <v>0</v>
      </c>
      <c r="DD40" s="157">
        <f t="shared" si="43"/>
        <v>6</v>
      </c>
      <c r="DE40" s="156">
        <f t="shared" ref="DE40:DG40" si="382">SUM(S40,AW40,CA40)</f>
        <v>5</v>
      </c>
      <c r="DF40" s="156">
        <f t="shared" si="382"/>
        <v>1</v>
      </c>
      <c r="DG40" s="156">
        <f t="shared" si="382"/>
        <v>0</v>
      </c>
      <c r="DH40" s="157">
        <f t="shared" si="45"/>
        <v>6</v>
      </c>
      <c r="DI40" s="156">
        <f t="shared" ref="DI40:DK40" si="383">IF(DA40-DE40&lt;0,0,DA40-DE40)</f>
        <v>0</v>
      </c>
      <c r="DJ40" s="156">
        <f t="shared" si="383"/>
        <v>0</v>
      </c>
      <c r="DK40" s="156">
        <f t="shared" si="383"/>
        <v>0</v>
      </c>
      <c r="DL40" s="157">
        <f t="shared" si="47"/>
        <v>0</v>
      </c>
      <c r="DM40" s="156">
        <f t="shared" ref="DM40:DQ40" si="384">SUM(AA40,BE40,CI40)</f>
        <v>4</v>
      </c>
      <c r="DN40" s="156">
        <f t="shared" si="384"/>
        <v>0</v>
      </c>
      <c r="DO40" s="156">
        <f t="shared" si="384"/>
        <v>0</v>
      </c>
      <c r="DP40" s="156">
        <f t="shared" si="384"/>
        <v>0</v>
      </c>
      <c r="DQ40" s="156">
        <f t="shared" si="384"/>
        <v>0</v>
      </c>
      <c r="DR40" s="157">
        <f t="shared" si="49"/>
        <v>0</v>
      </c>
      <c r="DS40" s="156">
        <f t="shared" ref="DS40:DT40" si="385">SUM(AG40,BK40,CO40)</f>
        <v>0</v>
      </c>
      <c r="DT40" s="156">
        <f t="shared" si="385"/>
        <v>0</v>
      </c>
      <c r="DU40" s="160"/>
    </row>
    <row r="41" ht="19.5" customHeight="1">
      <c r="A41" s="146">
        <v>36.0</v>
      </c>
      <c r="B41" s="147">
        <v>45360.0</v>
      </c>
      <c r="C41" s="161" t="s">
        <v>131</v>
      </c>
      <c r="D41" s="162" t="s">
        <v>242</v>
      </c>
      <c r="E41" s="163"/>
      <c r="F41" s="155"/>
      <c r="G41" s="165" t="str">
        <f t="shared" si="10"/>
        <v>-</v>
      </c>
      <c r="H41" s="155"/>
      <c r="I41" s="155"/>
      <c r="J41" s="155"/>
      <c r="K41" s="155"/>
      <c r="L41" s="155"/>
      <c r="M41" s="165" t="str">
        <f t="shared" si="11"/>
        <v>-</v>
      </c>
      <c r="N41" s="155"/>
      <c r="O41" s="155"/>
      <c r="P41" s="155"/>
      <c r="Q41" s="155"/>
      <c r="R41" s="157">
        <f t="shared" si="28"/>
        <v>0</v>
      </c>
      <c r="S41" s="155"/>
      <c r="T41" s="155"/>
      <c r="U41" s="155"/>
      <c r="V41" s="157">
        <f t="shared" si="51"/>
        <v>0</v>
      </c>
      <c r="W41" s="156">
        <f t="shared" ref="W41:Y41" si="386">IF(O41-S41&lt;0,0,O41-S41)</f>
        <v>0</v>
      </c>
      <c r="X41" s="156">
        <f t="shared" si="386"/>
        <v>0</v>
      </c>
      <c r="Y41" s="156">
        <f t="shared" si="386"/>
        <v>0</v>
      </c>
      <c r="Z41" s="157">
        <f t="shared" si="30"/>
        <v>0</v>
      </c>
      <c r="AA41" s="155"/>
      <c r="AB41" s="155"/>
      <c r="AC41" s="155"/>
      <c r="AD41" s="155"/>
      <c r="AE41" s="155"/>
      <c r="AF41" s="157">
        <f t="shared" si="31"/>
        <v>0</v>
      </c>
      <c r="AG41" s="155"/>
      <c r="AH41" s="155"/>
      <c r="AI41" s="163"/>
      <c r="AJ41" s="155"/>
      <c r="AK41" s="165" t="str">
        <f t="shared" si="13"/>
        <v>-</v>
      </c>
      <c r="AL41" s="155"/>
      <c r="AM41" s="155"/>
      <c r="AN41" s="155"/>
      <c r="AO41" s="155"/>
      <c r="AP41" s="155"/>
      <c r="AQ41" s="165" t="str">
        <f t="shared" si="14"/>
        <v>-</v>
      </c>
      <c r="AR41" s="155"/>
      <c r="AS41" s="155"/>
      <c r="AT41" s="155"/>
      <c r="AU41" s="155"/>
      <c r="AV41" s="157">
        <f t="shared" si="32"/>
        <v>0</v>
      </c>
      <c r="AW41" s="155"/>
      <c r="AX41" s="155"/>
      <c r="AY41" s="155"/>
      <c r="AZ41" s="157">
        <f t="shared" si="53"/>
        <v>0</v>
      </c>
      <c r="BA41" s="156">
        <f t="shared" ref="BA41:BC41" si="387">IF(AS41-AW41&lt;0,0,AS41-AW41)</f>
        <v>0</v>
      </c>
      <c r="BB41" s="156">
        <f t="shared" si="387"/>
        <v>0</v>
      </c>
      <c r="BC41" s="156">
        <f t="shared" si="387"/>
        <v>0</v>
      </c>
      <c r="BD41" s="157">
        <f t="shared" si="34"/>
        <v>0</v>
      </c>
      <c r="BE41" s="155"/>
      <c r="BF41" s="155"/>
      <c r="BG41" s="155"/>
      <c r="BH41" s="155"/>
      <c r="BI41" s="155"/>
      <c r="BJ41" s="157">
        <f t="shared" si="35"/>
        <v>0</v>
      </c>
      <c r="BK41" s="155"/>
      <c r="BL41" s="155"/>
      <c r="BM41" s="163">
        <v>125.0</v>
      </c>
      <c r="BN41" s="155">
        <v>12.0</v>
      </c>
      <c r="BO41" s="164">
        <f t="shared" si="16"/>
        <v>0.096</v>
      </c>
      <c r="BP41" s="155">
        <v>12.0</v>
      </c>
      <c r="BQ41" s="155">
        <v>0.0</v>
      </c>
      <c r="BR41" s="155">
        <v>2.0</v>
      </c>
      <c r="BS41" s="155">
        <v>0.0</v>
      </c>
      <c r="BT41" s="155">
        <v>0.0</v>
      </c>
      <c r="BU41" s="164">
        <f t="shared" si="17"/>
        <v>0.1666666667</v>
      </c>
      <c r="BV41" s="155">
        <f t="shared" si="337"/>
        <v>0</v>
      </c>
      <c r="BW41" s="155">
        <v>2.0</v>
      </c>
      <c r="BX41" s="155">
        <v>0.0</v>
      </c>
      <c r="BY41" s="155">
        <v>0.0</v>
      </c>
      <c r="BZ41" s="157">
        <f t="shared" si="36"/>
        <v>2</v>
      </c>
      <c r="CA41" s="155">
        <v>2.0</v>
      </c>
      <c r="CB41" s="155">
        <v>0.0</v>
      </c>
      <c r="CC41" s="155">
        <v>0.0</v>
      </c>
      <c r="CD41" s="157">
        <f t="shared" si="55"/>
        <v>2</v>
      </c>
      <c r="CE41" s="156">
        <f t="shared" ref="CE41:CG41" si="388">IF(BW41-CA41&lt;0,0,BW41-CA41)</f>
        <v>0</v>
      </c>
      <c r="CF41" s="156">
        <f t="shared" si="388"/>
        <v>0</v>
      </c>
      <c r="CG41" s="156">
        <f t="shared" si="388"/>
        <v>0</v>
      </c>
      <c r="CH41" s="157">
        <f t="shared" si="38"/>
        <v>0</v>
      </c>
      <c r="CI41" s="155">
        <v>0.0</v>
      </c>
      <c r="CJ41" s="155">
        <v>0.0</v>
      </c>
      <c r="CK41" s="155">
        <v>0.0</v>
      </c>
      <c r="CL41" s="155">
        <v>0.0</v>
      </c>
      <c r="CM41" s="155">
        <v>0.0</v>
      </c>
      <c r="CN41" s="157">
        <f t="shared" si="39"/>
        <v>0</v>
      </c>
      <c r="CO41" s="155">
        <v>0.0</v>
      </c>
      <c r="CP41" s="155">
        <v>0.0</v>
      </c>
      <c r="CQ41" s="166">
        <f t="shared" ref="CQ41:CR41" si="389">SUM(E41,AI41,BM41)</f>
        <v>125</v>
      </c>
      <c r="CR41" s="156">
        <f t="shared" si="389"/>
        <v>12</v>
      </c>
      <c r="CS41" s="165">
        <f t="shared" si="20"/>
        <v>0.096</v>
      </c>
      <c r="CT41" s="156">
        <f t="shared" ref="CT41:CX41" si="390">SUM(H41,AL41,BP41)</f>
        <v>12</v>
      </c>
      <c r="CU41" s="156">
        <f t="shared" si="390"/>
        <v>0</v>
      </c>
      <c r="CV41" s="156">
        <f t="shared" si="390"/>
        <v>2</v>
      </c>
      <c r="CW41" s="156">
        <f t="shared" si="390"/>
        <v>0</v>
      </c>
      <c r="CX41" s="156">
        <f t="shared" si="390"/>
        <v>0</v>
      </c>
      <c r="CY41" s="165">
        <f t="shared" si="22"/>
        <v>0.1666666667</v>
      </c>
      <c r="CZ41" s="156">
        <f t="shared" ref="CZ41:DC41" si="391">SUM(N41,AR41,BV41)</f>
        <v>0</v>
      </c>
      <c r="DA41" s="156">
        <f t="shared" si="391"/>
        <v>2</v>
      </c>
      <c r="DB41" s="156">
        <f t="shared" si="391"/>
        <v>0</v>
      </c>
      <c r="DC41" s="156">
        <f t="shared" si="391"/>
        <v>0</v>
      </c>
      <c r="DD41" s="157">
        <f t="shared" si="43"/>
        <v>2</v>
      </c>
      <c r="DE41" s="156">
        <f t="shared" ref="DE41:DG41" si="392">SUM(S41,AW41,CA41)</f>
        <v>2</v>
      </c>
      <c r="DF41" s="156">
        <f t="shared" si="392"/>
        <v>0</v>
      </c>
      <c r="DG41" s="156">
        <f t="shared" si="392"/>
        <v>0</v>
      </c>
      <c r="DH41" s="157">
        <f t="shared" si="45"/>
        <v>2</v>
      </c>
      <c r="DI41" s="156">
        <f t="shared" ref="DI41:DK41" si="393">IF(DA41-DE41&lt;0,0,DA41-DE41)</f>
        <v>0</v>
      </c>
      <c r="DJ41" s="156">
        <f t="shared" si="393"/>
        <v>0</v>
      </c>
      <c r="DK41" s="156">
        <f t="shared" si="393"/>
        <v>0</v>
      </c>
      <c r="DL41" s="157">
        <f t="shared" si="47"/>
        <v>0</v>
      </c>
      <c r="DM41" s="156">
        <f t="shared" ref="DM41:DQ41" si="394">SUM(AA41,BE41,CI41)</f>
        <v>0</v>
      </c>
      <c r="DN41" s="156">
        <f t="shared" si="394"/>
        <v>0</v>
      </c>
      <c r="DO41" s="156">
        <f t="shared" si="394"/>
        <v>0</v>
      </c>
      <c r="DP41" s="156">
        <f t="shared" si="394"/>
        <v>0</v>
      </c>
      <c r="DQ41" s="156">
        <f t="shared" si="394"/>
        <v>0</v>
      </c>
      <c r="DR41" s="157">
        <f t="shared" si="49"/>
        <v>0</v>
      </c>
      <c r="DS41" s="156">
        <f t="shared" ref="DS41:DT41" si="395">SUM(AG41,BK41,CO41)</f>
        <v>0</v>
      </c>
      <c r="DT41" s="156">
        <f t="shared" si="395"/>
        <v>0</v>
      </c>
      <c r="DU41" s="160"/>
    </row>
    <row r="42" ht="19.5" customHeight="1">
      <c r="A42" s="146">
        <v>37.0</v>
      </c>
      <c r="B42" s="147">
        <v>45363.0</v>
      </c>
      <c r="C42" s="161" t="s">
        <v>217</v>
      </c>
      <c r="D42" s="162" t="s">
        <v>252</v>
      </c>
      <c r="E42" s="163"/>
      <c r="F42" s="155"/>
      <c r="G42" s="165" t="str">
        <f t="shared" si="10"/>
        <v>-</v>
      </c>
      <c r="H42" s="155"/>
      <c r="I42" s="155"/>
      <c r="J42" s="155"/>
      <c r="K42" s="155"/>
      <c r="L42" s="155"/>
      <c r="M42" s="165" t="str">
        <f t="shared" si="11"/>
        <v>-</v>
      </c>
      <c r="N42" s="155"/>
      <c r="O42" s="155"/>
      <c r="P42" s="155"/>
      <c r="Q42" s="155"/>
      <c r="R42" s="157">
        <f t="shared" si="28"/>
        <v>0</v>
      </c>
      <c r="S42" s="155"/>
      <c r="T42" s="155"/>
      <c r="U42" s="155"/>
      <c r="V42" s="157">
        <f t="shared" si="51"/>
        <v>0</v>
      </c>
      <c r="W42" s="156">
        <f t="shared" ref="W42:Y42" si="396">IF(O42-S42&lt;0,0,O42-S42)</f>
        <v>0</v>
      </c>
      <c r="X42" s="156">
        <f t="shared" si="396"/>
        <v>0</v>
      </c>
      <c r="Y42" s="156">
        <f t="shared" si="396"/>
        <v>0</v>
      </c>
      <c r="Z42" s="157">
        <f t="shared" si="30"/>
        <v>0</v>
      </c>
      <c r="AA42" s="155"/>
      <c r="AB42" s="155"/>
      <c r="AC42" s="155"/>
      <c r="AD42" s="155"/>
      <c r="AE42" s="155"/>
      <c r="AF42" s="157">
        <f t="shared" si="31"/>
        <v>0</v>
      </c>
      <c r="AG42" s="155"/>
      <c r="AH42" s="155"/>
      <c r="AI42" s="163"/>
      <c r="AJ42" s="155"/>
      <c r="AK42" s="165" t="str">
        <f t="shared" si="13"/>
        <v>-</v>
      </c>
      <c r="AL42" s="155"/>
      <c r="AM42" s="155"/>
      <c r="AN42" s="155"/>
      <c r="AO42" s="155"/>
      <c r="AP42" s="155"/>
      <c r="AQ42" s="165" t="str">
        <f t="shared" si="14"/>
        <v>-</v>
      </c>
      <c r="AR42" s="155"/>
      <c r="AS42" s="155"/>
      <c r="AT42" s="155"/>
      <c r="AU42" s="155"/>
      <c r="AV42" s="157">
        <f t="shared" si="32"/>
        <v>0</v>
      </c>
      <c r="AW42" s="155"/>
      <c r="AX42" s="155"/>
      <c r="AY42" s="155"/>
      <c r="AZ42" s="157">
        <f t="shared" si="53"/>
        <v>0</v>
      </c>
      <c r="BA42" s="156">
        <f t="shared" ref="BA42:BC42" si="397">IF(AS42-AW42&lt;0,0,AS42-AW42)</f>
        <v>0</v>
      </c>
      <c r="BB42" s="156">
        <f t="shared" si="397"/>
        <v>0</v>
      </c>
      <c r="BC42" s="156">
        <f t="shared" si="397"/>
        <v>0</v>
      </c>
      <c r="BD42" s="157">
        <f t="shared" si="34"/>
        <v>0</v>
      </c>
      <c r="BE42" s="155"/>
      <c r="BF42" s="155"/>
      <c r="BG42" s="155"/>
      <c r="BH42" s="155"/>
      <c r="BI42" s="155"/>
      <c r="BJ42" s="157">
        <f t="shared" si="35"/>
        <v>0</v>
      </c>
      <c r="BK42" s="155"/>
      <c r="BL42" s="155"/>
      <c r="BM42" s="163">
        <v>204.0</v>
      </c>
      <c r="BN42" s="155">
        <v>52.0</v>
      </c>
      <c r="BO42" s="165">
        <f t="shared" si="16"/>
        <v>0.2549019608</v>
      </c>
      <c r="BP42" s="155">
        <v>52.0</v>
      </c>
      <c r="BQ42" s="155">
        <v>0.0</v>
      </c>
      <c r="BR42" s="155">
        <v>3.0</v>
      </c>
      <c r="BS42" s="155">
        <v>0.0</v>
      </c>
      <c r="BT42" s="155">
        <v>0.0</v>
      </c>
      <c r="BU42" s="164">
        <f t="shared" si="17"/>
        <v>0.05769230769</v>
      </c>
      <c r="BV42" s="155">
        <f t="shared" si="337"/>
        <v>0</v>
      </c>
      <c r="BW42" s="155">
        <v>3.0</v>
      </c>
      <c r="BX42" s="155">
        <v>0.0</v>
      </c>
      <c r="BY42" s="155">
        <v>0.0</v>
      </c>
      <c r="BZ42" s="157">
        <f t="shared" si="36"/>
        <v>3</v>
      </c>
      <c r="CA42" s="155">
        <v>3.0</v>
      </c>
      <c r="CB42" s="155">
        <v>0.0</v>
      </c>
      <c r="CC42" s="155">
        <v>0.0</v>
      </c>
      <c r="CD42" s="157">
        <f t="shared" si="55"/>
        <v>3</v>
      </c>
      <c r="CE42" s="156">
        <f t="shared" ref="CE42:CG42" si="398">IF(BW42-CA42&lt;0,0,BW42-CA42)</f>
        <v>0</v>
      </c>
      <c r="CF42" s="156">
        <f t="shared" si="398"/>
        <v>0</v>
      </c>
      <c r="CG42" s="156">
        <f t="shared" si="398"/>
        <v>0</v>
      </c>
      <c r="CH42" s="157">
        <f t="shared" si="38"/>
        <v>0</v>
      </c>
      <c r="CI42" s="155">
        <v>0.0</v>
      </c>
      <c r="CJ42" s="155">
        <v>0.0</v>
      </c>
      <c r="CK42" s="155">
        <v>0.0</v>
      </c>
      <c r="CL42" s="155">
        <v>0.0</v>
      </c>
      <c r="CM42" s="155">
        <v>0.0</v>
      </c>
      <c r="CN42" s="157">
        <f t="shared" si="39"/>
        <v>0</v>
      </c>
      <c r="CO42" s="155">
        <v>0.0</v>
      </c>
      <c r="CP42" s="155">
        <v>0.0</v>
      </c>
      <c r="CQ42" s="166">
        <f t="shared" ref="CQ42:CR42" si="399">SUM(E42,AI42,BM42)</f>
        <v>204</v>
      </c>
      <c r="CR42" s="156">
        <f t="shared" si="399"/>
        <v>52</v>
      </c>
      <c r="CS42" s="165">
        <f t="shared" si="20"/>
        <v>0.2549019608</v>
      </c>
      <c r="CT42" s="156">
        <f t="shared" ref="CT42:CX42" si="400">SUM(H42,AL42,BP42)</f>
        <v>52</v>
      </c>
      <c r="CU42" s="156">
        <f t="shared" si="400"/>
        <v>0</v>
      </c>
      <c r="CV42" s="156">
        <f t="shared" si="400"/>
        <v>3</v>
      </c>
      <c r="CW42" s="156">
        <f t="shared" si="400"/>
        <v>0</v>
      </c>
      <c r="CX42" s="156">
        <f t="shared" si="400"/>
        <v>0</v>
      </c>
      <c r="CY42" s="165">
        <f t="shared" si="22"/>
        <v>0.05769230769</v>
      </c>
      <c r="CZ42" s="156">
        <f t="shared" ref="CZ42:DC42" si="401">SUM(N42,AR42,BV42)</f>
        <v>0</v>
      </c>
      <c r="DA42" s="156">
        <f t="shared" si="401"/>
        <v>3</v>
      </c>
      <c r="DB42" s="156">
        <f t="shared" si="401"/>
        <v>0</v>
      </c>
      <c r="DC42" s="156">
        <f t="shared" si="401"/>
        <v>0</v>
      </c>
      <c r="DD42" s="157">
        <f t="shared" si="43"/>
        <v>3</v>
      </c>
      <c r="DE42" s="156">
        <f t="shared" ref="DE42:DG42" si="402">SUM(S42,AW42,CA42)</f>
        <v>3</v>
      </c>
      <c r="DF42" s="156">
        <f t="shared" si="402"/>
        <v>0</v>
      </c>
      <c r="DG42" s="156">
        <f t="shared" si="402"/>
        <v>0</v>
      </c>
      <c r="DH42" s="157">
        <f t="shared" si="45"/>
        <v>3</v>
      </c>
      <c r="DI42" s="156">
        <f t="shared" ref="DI42:DK42" si="403">IF(DA42-DE42&lt;0,0,DA42-DE42)</f>
        <v>0</v>
      </c>
      <c r="DJ42" s="156">
        <f t="shared" si="403"/>
        <v>0</v>
      </c>
      <c r="DK42" s="156">
        <f t="shared" si="403"/>
        <v>0</v>
      </c>
      <c r="DL42" s="157">
        <f t="shared" si="47"/>
        <v>0</v>
      </c>
      <c r="DM42" s="156">
        <f t="shared" ref="DM42:DQ42" si="404">SUM(AA42,BE42,CI42)</f>
        <v>0</v>
      </c>
      <c r="DN42" s="156">
        <f t="shared" si="404"/>
        <v>0</v>
      </c>
      <c r="DO42" s="156">
        <f t="shared" si="404"/>
        <v>0</v>
      </c>
      <c r="DP42" s="156">
        <f t="shared" si="404"/>
        <v>0</v>
      </c>
      <c r="DQ42" s="156">
        <f t="shared" si="404"/>
        <v>0</v>
      </c>
      <c r="DR42" s="157">
        <f t="shared" si="49"/>
        <v>0</v>
      </c>
      <c r="DS42" s="156">
        <f t="shared" ref="DS42:DT42" si="405">SUM(AG42,BK42,CO42)</f>
        <v>0</v>
      </c>
      <c r="DT42" s="156">
        <f t="shared" si="405"/>
        <v>0</v>
      </c>
      <c r="DU42" s="160"/>
    </row>
    <row r="43" ht="19.5" customHeight="1">
      <c r="A43" s="146">
        <v>38.0</v>
      </c>
      <c r="B43" s="147">
        <v>45363.0</v>
      </c>
      <c r="C43" s="161" t="s">
        <v>131</v>
      </c>
      <c r="D43" s="162" t="s">
        <v>253</v>
      </c>
      <c r="E43" s="163"/>
      <c r="F43" s="155"/>
      <c r="G43" s="165" t="str">
        <f t="shared" si="10"/>
        <v>-</v>
      </c>
      <c r="H43" s="155"/>
      <c r="I43" s="155"/>
      <c r="J43" s="155"/>
      <c r="K43" s="155"/>
      <c r="L43" s="155"/>
      <c r="M43" s="165" t="str">
        <f t="shared" si="11"/>
        <v>-</v>
      </c>
      <c r="N43" s="155"/>
      <c r="O43" s="155"/>
      <c r="P43" s="155"/>
      <c r="Q43" s="155"/>
      <c r="R43" s="157">
        <f t="shared" si="28"/>
        <v>0</v>
      </c>
      <c r="S43" s="155"/>
      <c r="T43" s="155"/>
      <c r="U43" s="155"/>
      <c r="V43" s="157">
        <f t="shared" si="51"/>
        <v>0</v>
      </c>
      <c r="W43" s="156">
        <f t="shared" ref="W43:Y43" si="406">IF(O43-S43&lt;0,0,O43-S43)</f>
        <v>0</v>
      </c>
      <c r="X43" s="156">
        <f t="shared" si="406"/>
        <v>0</v>
      </c>
      <c r="Y43" s="156">
        <f t="shared" si="406"/>
        <v>0</v>
      </c>
      <c r="Z43" s="157">
        <f t="shared" si="30"/>
        <v>0</v>
      </c>
      <c r="AA43" s="155"/>
      <c r="AB43" s="155"/>
      <c r="AC43" s="155"/>
      <c r="AD43" s="155"/>
      <c r="AE43" s="155"/>
      <c r="AF43" s="157">
        <f t="shared" si="31"/>
        <v>0</v>
      </c>
      <c r="AG43" s="155"/>
      <c r="AH43" s="155"/>
      <c r="AI43" s="163"/>
      <c r="AJ43" s="155"/>
      <c r="AK43" s="165" t="str">
        <f t="shared" si="13"/>
        <v>-</v>
      </c>
      <c r="AL43" s="155"/>
      <c r="AM43" s="155"/>
      <c r="AN43" s="155"/>
      <c r="AO43" s="155"/>
      <c r="AP43" s="155"/>
      <c r="AQ43" s="165" t="str">
        <f t="shared" si="14"/>
        <v>-</v>
      </c>
      <c r="AR43" s="155"/>
      <c r="AS43" s="155"/>
      <c r="AT43" s="155"/>
      <c r="AU43" s="155"/>
      <c r="AV43" s="157">
        <f t="shared" si="32"/>
        <v>0</v>
      </c>
      <c r="AW43" s="155"/>
      <c r="AX43" s="155"/>
      <c r="AY43" s="155"/>
      <c r="AZ43" s="157">
        <f t="shared" si="53"/>
        <v>0</v>
      </c>
      <c r="BA43" s="156">
        <f t="shared" ref="BA43:BC43" si="407">IF(AS43-AW43&lt;0,0,AS43-AW43)</f>
        <v>0</v>
      </c>
      <c r="BB43" s="156">
        <f t="shared" si="407"/>
        <v>0</v>
      </c>
      <c r="BC43" s="156">
        <f t="shared" si="407"/>
        <v>0</v>
      </c>
      <c r="BD43" s="157">
        <f t="shared" si="34"/>
        <v>0</v>
      </c>
      <c r="BE43" s="155"/>
      <c r="BF43" s="155"/>
      <c r="BG43" s="155"/>
      <c r="BH43" s="155"/>
      <c r="BI43" s="155"/>
      <c r="BJ43" s="157">
        <f t="shared" si="35"/>
        <v>0</v>
      </c>
      <c r="BK43" s="155"/>
      <c r="BL43" s="155"/>
      <c r="BM43" s="163">
        <v>211.0</v>
      </c>
      <c r="BN43" s="155">
        <v>25.0</v>
      </c>
      <c r="BO43" s="164">
        <f t="shared" si="16"/>
        <v>0.1184834123</v>
      </c>
      <c r="BP43" s="155">
        <v>9.0</v>
      </c>
      <c r="BQ43" s="155">
        <v>0.0</v>
      </c>
      <c r="BR43" s="155">
        <v>1.0</v>
      </c>
      <c r="BS43" s="155">
        <v>1.0</v>
      </c>
      <c r="BT43" s="155">
        <v>0.0</v>
      </c>
      <c r="BU43" s="164">
        <f t="shared" si="17"/>
        <v>0.2222222222</v>
      </c>
      <c r="BV43" s="155">
        <f t="shared" si="337"/>
        <v>16</v>
      </c>
      <c r="BW43" s="155">
        <v>1.0</v>
      </c>
      <c r="BX43" s="155">
        <v>3.0</v>
      </c>
      <c r="BY43" s="155">
        <v>0.0</v>
      </c>
      <c r="BZ43" s="157">
        <f t="shared" si="36"/>
        <v>4</v>
      </c>
      <c r="CA43" s="155">
        <v>0.0</v>
      </c>
      <c r="CB43" s="155">
        <v>0.0</v>
      </c>
      <c r="CC43" s="155">
        <v>0.0</v>
      </c>
      <c r="CD43" s="157">
        <f t="shared" si="55"/>
        <v>0</v>
      </c>
      <c r="CE43" s="156">
        <f t="shared" ref="CE43:CG43" si="408">IF(BW43-CA43&lt;0,0,BW43-CA43)</f>
        <v>1</v>
      </c>
      <c r="CF43" s="156">
        <f t="shared" si="408"/>
        <v>3</v>
      </c>
      <c r="CG43" s="156">
        <f t="shared" si="408"/>
        <v>0</v>
      </c>
      <c r="CH43" s="157">
        <f t="shared" si="38"/>
        <v>4</v>
      </c>
      <c r="CI43" s="155">
        <v>0.0</v>
      </c>
      <c r="CJ43" s="155">
        <v>0.0</v>
      </c>
      <c r="CK43" s="155">
        <v>0.0</v>
      </c>
      <c r="CL43" s="155">
        <v>0.0</v>
      </c>
      <c r="CM43" s="155">
        <v>0.0</v>
      </c>
      <c r="CN43" s="157">
        <f t="shared" si="39"/>
        <v>0</v>
      </c>
      <c r="CO43" s="155">
        <v>0.0</v>
      </c>
      <c r="CP43" s="155">
        <v>0.0</v>
      </c>
      <c r="CQ43" s="166">
        <f t="shared" ref="CQ43:CR43" si="409">SUM(E43,AI43,BM43)</f>
        <v>211</v>
      </c>
      <c r="CR43" s="156">
        <f t="shared" si="409"/>
        <v>25</v>
      </c>
      <c r="CS43" s="165">
        <f t="shared" si="20"/>
        <v>0.1184834123</v>
      </c>
      <c r="CT43" s="156">
        <f t="shared" ref="CT43:CX43" si="410">SUM(H43,AL43,BP43)</f>
        <v>9</v>
      </c>
      <c r="CU43" s="156">
        <f t="shared" si="410"/>
        <v>0</v>
      </c>
      <c r="CV43" s="156">
        <f t="shared" si="410"/>
        <v>1</v>
      </c>
      <c r="CW43" s="156">
        <f t="shared" si="410"/>
        <v>1</v>
      </c>
      <c r="CX43" s="156">
        <f t="shared" si="410"/>
        <v>0</v>
      </c>
      <c r="CY43" s="165">
        <f t="shared" si="22"/>
        <v>0.2222222222</v>
      </c>
      <c r="CZ43" s="156">
        <f t="shared" ref="CZ43:DC43" si="411">SUM(N43,AR43,BV43)</f>
        <v>16</v>
      </c>
      <c r="DA43" s="156">
        <f t="shared" si="411"/>
        <v>1</v>
      </c>
      <c r="DB43" s="156">
        <f t="shared" si="411"/>
        <v>3</v>
      </c>
      <c r="DC43" s="156">
        <f t="shared" si="411"/>
        <v>0</v>
      </c>
      <c r="DD43" s="157">
        <f t="shared" si="43"/>
        <v>4</v>
      </c>
      <c r="DE43" s="156">
        <f t="shared" ref="DE43:DG43" si="412">SUM(S43,AW43,CA43)</f>
        <v>0</v>
      </c>
      <c r="DF43" s="156">
        <f t="shared" si="412"/>
        <v>0</v>
      </c>
      <c r="DG43" s="156">
        <f t="shared" si="412"/>
        <v>0</v>
      </c>
      <c r="DH43" s="157">
        <f t="shared" si="45"/>
        <v>0</v>
      </c>
      <c r="DI43" s="156">
        <f t="shared" ref="DI43:DK43" si="413">IF(DA43-DE43&lt;0,0,DA43-DE43)</f>
        <v>1</v>
      </c>
      <c r="DJ43" s="156">
        <f t="shared" si="413"/>
        <v>3</v>
      </c>
      <c r="DK43" s="156">
        <f t="shared" si="413"/>
        <v>0</v>
      </c>
      <c r="DL43" s="157">
        <f t="shared" si="47"/>
        <v>4</v>
      </c>
      <c r="DM43" s="156">
        <f t="shared" ref="DM43:DQ43" si="414">SUM(AA43,BE43,CI43)</f>
        <v>0</v>
      </c>
      <c r="DN43" s="156">
        <f t="shared" si="414"/>
        <v>0</v>
      </c>
      <c r="DO43" s="156">
        <f t="shared" si="414"/>
        <v>0</v>
      </c>
      <c r="DP43" s="156">
        <f t="shared" si="414"/>
        <v>0</v>
      </c>
      <c r="DQ43" s="156">
        <f t="shared" si="414"/>
        <v>0</v>
      </c>
      <c r="DR43" s="157">
        <f t="shared" si="49"/>
        <v>0</v>
      </c>
      <c r="DS43" s="156">
        <f t="shared" ref="DS43:DT43" si="415">SUM(AG43,BK43,CO43)</f>
        <v>0</v>
      </c>
      <c r="DT43" s="156">
        <f t="shared" si="415"/>
        <v>0</v>
      </c>
      <c r="DU43" s="160"/>
    </row>
    <row r="44" ht="19.5" customHeight="1">
      <c r="A44" s="146">
        <v>39.0</v>
      </c>
      <c r="B44" s="147">
        <v>45363.0</v>
      </c>
      <c r="C44" s="161" t="s">
        <v>122</v>
      </c>
      <c r="D44" s="162" t="s">
        <v>251</v>
      </c>
      <c r="E44" s="163"/>
      <c r="F44" s="155"/>
      <c r="G44" s="165" t="str">
        <f t="shared" si="10"/>
        <v>-</v>
      </c>
      <c r="H44" s="155"/>
      <c r="I44" s="155"/>
      <c r="J44" s="155"/>
      <c r="K44" s="155"/>
      <c r="L44" s="155"/>
      <c r="M44" s="165" t="str">
        <f t="shared" si="11"/>
        <v>-</v>
      </c>
      <c r="N44" s="155"/>
      <c r="O44" s="155"/>
      <c r="P44" s="155"/>
      <c r="Q44" s="155"/>
      <c r="R44" s="157">
        <f t="shared" si="28"/>
        <v>0</v>
      </c>
      <c r="S44" s="155"/>
      <c r="T44" s="155"/>
      <c r="U44" s="155"/>
      <c r="V44" s="157">
        <f t="shared" si="51"/>
        <v>0</v>
      </c>
      <c r="W44" s="156">
        <f t="shared" ref="W44:Y44" si="416">IF(O44-S44&lt;0,0,O44-S44)</f>
        <v>0</v>
      </c>
      <c r="X44" s="156">
        <f t="shared" si="416"/>
        <v>0</v>
      </c>
      <c r="Y44" s="156">
        <f t="shared" si="416"/>
        <v>0</v>
      </c>
      <c r="Z44" s="157">
        <f t="shared" si="30"/>
        <v>0</v>
      </c>
      <c r="AA44" s="155"/>
      <c r="AB44" s="155"/>
      <c r="AC44" s="155"/>
      <c r="AD44" s="155"/>
      <c r="AE44" s="155"/>
      <c r="AF44" s="157">
        <f t="shared" si="31"/>
        <v>0</v>
      </c>
      <c r="AG44" s="155"/>
      <c r="AH44" s="155"/>
      <c r="AI44" s="163"/>
      <c r="AJ44" s="155"/>
      <c r="AK44" s="165" t="str">
        <f t="shared" si="13"/>
        <v>-</v>
      </c>
      <c r="AL44" s="155"/>
      <c r="AM44" s="155"/>
      <c r="AN44" s="155"/>
      <c r="AO44" s="155"/>
      <c r="AP44" s="155"/>
      <c r="AQ44" s="165" t="str">
        <f t="shared" si="14"/>
        <v>-</v>
      </c>
      <c r="AR44" s="155"/>
      <c r="AS44" s="155"/>
      <c r="AT44" s="155"/>
      <c r="AU44" s="155"/>
      <c r="AV44" s="157">
        <f t="shared" si="32"/>
        <v>0</v>
      </c>
      <c r="AW44" s="155"/>
      <c r="AX44" s="155"/>
      <c r="AY44" s="155"/>
      <c r="AZ44" s="157">
        <f t="shared" si="53"/>
        <v>0</v>
      </c>
      <c r="BA44" s="156">
        <f t="shared" ref="BA44:BC44" si="417">IF(AS44-AW44&lt;0,0,AS44-AW44)</f>
        <v>0</v>
      </c>
      <c r="BB44" s="156">
        <f t="shared" si="417"/>
        <v>0</v>
      </c>
      <c r="BC44" s="156">
        <f t="shared" si="417"/>
        <v>0</v>
      </c>
      <c r="BD44" s="157">
        <f t="shared" si="34"/>
        <v>0</v>
      </c>
      <c r="BE44" s="155"/>
      <c r="BF44" s="155"/>
      <c r="BG44" s="155"/>
      <c r="BH44" s="155"/>
      <c r="BI44" s="155"/>
      <c r="BJ44" s="157">
        <f t="shared" si="35"/>
        <v>0</v>
      </c>
      <c r="BK44" s="155"/>
      <c r="BL44" s="155"/>
      <c r="BM44" s="163">
        <v>109.0</v>
      </c>
      <c r="BN44" s="155">
        <v>28.0</v>
      </c>
      <c r="BO44" s="165">
        <f t="shared" si="16"/>
        <v>0.2568807339</v>
      </c>
      <c r="BP44" s="155">
        <v>22.0</v>
      </c>
      <c r="BQ44" s="155">
        <v>0.0</v>
      </c>
      <c r="BR44" s="155">
        <v>0.0</v>
      </c>
      <c r="BS44" s="155">
        <v>0.0</v>
      </c>
      <c r="BT44" s="155">
        <v>0.0</v>
      </c>
      <c r="BU44" s="164">
        <f t="shared" si="17"/>
        <v>0</v>
      </c>
      <c r="BV44" s="155">
        <f t="shared" si="337"/>
        <v>6</v>
      </c>
      <c r="BW44" s="155">
        <v>0.0</v>
      </c>
      <c r="BX44" s="155">
        <v>0.0</v>
      </c>
      <c r="BY44" s="155">
        <v>0.0</v>
      </c>
      <c r="BZ44" s="157">
        <f t="shared" si="36"/>
        <v>0</v>
      </c>
      <c r="CA44" s="155">
        <v>0.0</v>
      </c>
      <c r="CB44" s="155">
        <v>0.0</v>
      </c>
      <c r="CC44" s="155">
        <v>0.0</v>
      </c>
      <c r="CD44" s="157">
        <f t="shared" si="55"/>
        <v>0</v>
      </c>
      <c r="CE44" s="156">
        <f t="shared" ref="CE44:CG44" si="418">IF(BW44-CA44&lt;0,0,BW44-CA44)</f>
        <v>0</v>
      </c>
      <c r="CF44" s="156">
        <f t="shared" si="418"/>
        <v>0</v>
      </c>
      <c r="CG44" s="156">
        <f t="shared" si="418"/>
        <v>0</v>
      </c>
      <c r="CH44" s="157">
        <f t="shared" si="38"/>
        <v>0</v>
      </c>
      <c r="CI44" s="155">
        <v>0.0</v>
      </c>
      <c r="CJ44" s="155">
        <v>0.0</v>
      </c>
      <c r="CK44" s="155">
        <v>0.0</v>
      </c>
      <c r="CL44" s="155">
        <v>0.0</v>
      </c>
      <c r="CM44" s="155">
        <v>0.0</v>
      </c>
      <c r="CN44" s="157">
        <f t="shared" si="39"/>
        <v>0</v>
      </c>
      <c r="CO44" s="155">
        <v>0.0</v>
      </c>
      <c r="CP44" s="155">
        <v>0.0</v>
      </c>
      <c r="CQ44" s="166">
        <f t="shared" ref="CQ44:CR44" si="419">SUM(E44,AI44,BM44)</f>
        <v>109</v>
      </c>
      <c r="CR44" s="156">
        <f t="shared" si="419"/>
        <v>28</v>
      </c>
      <c r="CS44" s="165">
        <f t="shared" si="20"/>
        <v>0.2568807339</v>
      </c>
      <c r="CT44" s="156">
        <f t="shared" ref="CT44:CX44" si="420">SUM(H44,AL44,BP44)</f>
        <v>22</v>
      </c>
      <c r="CU44" s="156">
        <f t="shared" si="420"/>
        <v>0</v>
      </c>
      <c r="CV44" s="156">
        <f t="shared" si="420"/>
        <v>0</v>
      </c>
      <c r="CW44" s="156">
        <f t="shared" si="420"/>
        <v>0</v>
      </c>
      <c r="CX44" s="156">
        <f t="shared" si="420"/>
        <v>0</v>
      </c>
      <c r="CY44" s="165">
        <f t="shared" si="22"/>
        <v>0</v>
      </c>
      <c r="CZ44" s="156">
        <f t="shared" ref="CZ44:DC44" si="421">SUM(N44,AR44,BV44)</f>
        <v>6</v>
      </c>
      <c r="DA44" s="156">
        <f t="shared" si="421"/>
        <v>0</v>
      </c>
      <c r="DB44" s="156">
        <f t="shared" si="421"/>
        <v>0</v>
      </c>
      <c r="DC44" s="156">
        <f t="shared" si="421"/>
        <v>0</v>
      </c>
      <c r="DD44" s="157">
        <f t="shared" si="43"/>
        <v>0</v>
      </c>
      <c r="DE44" s="156">
        <f t="shared" ref="DE44:DG44" si="422">SUM(S44,AW44,CA44)</f>
        <v>0</v>
      </c>
      <c r="DF44" s="156">
        <f t="shared" si="422"/>
        <v>0</v>
      </c>
      <c r="DG44" s="156">
        <f t="shared" si="422"/>
        <v>0</v>
      </c>
      <c r="DH44" s="157">
        <f t="shared" si="45"/>
        <v>0</v>
      </c>
      <c r="DI44" s="156">
        <f t="shared" ref="DI44:DK44" si="423">IF(DA44-DE44&lt;0,0,DA44-DE44)</f>
        <v>0</v>
      </c>
      <c r="DJ44" s="156">
        <f t="shared" si="423"/>
        <v>0</v>
      </c>
      <c r="DK44" s="156">
        <f t="shared" si="423"/>
        <v>0</v>
      </c>
      <c r="DL44" s="157">
        <f t="shared" si="47"/>
        <v>0</v>
      </c>
      <c r="DM44" s="156">
        <f t="shared" ref="DM44:DQ44" si="424">SUM(AA44,BE44,CI44)</f>
        <v>0</v>
      </c>
      <c r="DN44" s="156">
        <f t="shared" si="424"/>
        <v>0</v>
      </c>
      <c r="DO44" s="156">
        <f t="shared" si="424"/>
        <v>0</v>
      </c>
      <c r="DP44" s="156">
        <f t="shared" si="424"/>
        <v>0</v>
      </c>
      <c r="DQ44" s="156">
        <f t="shared" si="424"/>
        <v>0</v>
      </c>
      <c r="DR44" s="157">
        <f t="shared" si="49"/>
        <v>0</v>
      </c>
      <c r="DS44" s="156">
        <f t="shared" ref="DS44:DT44" si="425">SUM(AG44,BK44,CO44)</f>
        <v>0</v>
      </c>
      <c r="DT44" s="156">
        <f t="shared" si="425"/>
        <v>0</v>
      </c>
      <c r="DU44" s="160"/>
    </row>
    <row r="45" ht="19.5" customHeight="1">
      <c r="A45" s="146">
        <v>40.0</v>
      </c>
      <c r="B45" s="147">
        <v>45364.0</v>
      </c>
      <c r="C45" s="161" t="s">
        <v>219</v>
      </c>
      <c r="D45" s="162" t="s">
        <v>254</v>
      </c>
      <c r="E45" s="163"/>
      <c r="F45" s="155"/>
      <c r="G45" s="165" t="str">
        <f t="shared" si="10"/>
        <v>-</v>
      </c>
      <c r="H45" s="155"/>
      <c r="I45" s="155"/>
      <c r="J45" s="155"/>
      <c r="K45" s="155"/>
      <c r="L45" s="155"/>
      <c r="M45" s="165" t="str">
        <f t="shared" si="11"/>
        <v>-</v>
      </c>
      <c r="N45" s="155"/>
      <c r="O45" s="155"/>
      <c r="P45" s="155"/>
      <c r="Q45" s="155"/>
      <c r="R45" s="157">
        <f t="shared" si="28"/>
        <v>0</v>
      </c>
      <c r="S45" s="155"/>
      <c r="T45" s="155"/>
      <c r="U45" s="155"/>
      <c r="V45" s="157">
        <f t="shared" si="51"/>
        <v>0</v>
      </c>
      <c r="W45" s="156">
        <f t="shared" ref="W45:Y45" si="426">IF(O45-S45&lt;0,0,O45-S45)</f>
        <v>0</v>
      </c>
      <c r="X45" s="156">
        <f t="shared" si="426"/>
        <v>0</v>
      </c>
      <c r="Y45" s="156">
        <f t="shared" si="426"/>
        <v>0</v>
      </c>
      <c r="Z45" s="157">
        <f t="shared" si="30"/>
        <v>0</v>
      </c>
      <c r="AA45" s="155"/>
      <c r="AB45" s="155"/>
      <c r="AC45" s="155"/>
      <c r="AD45" s="155"/>
      <c r="AE45" s="155"/>
      <c r="AF45" s="157">
        <f t="shared" si="31"/>
        <v>0</v>
      </c>
      <c r="AG45" s="155"/>
      <c r="AH45" s="155"/>
      <c r="AI45" s="163"/>
      <c r="AJ45" s="155"/>
      <c r="AK45" s="165" t="str">
        <f t="shared" si="13"/>
        <v>-</v>
      </c>
      <c r="AL45" s="155"/>
      <c r="AM45" s="155"/>
      <c r="AN45" s="155"/>
      <c r="AO45" s="155"/>
      <c r="AP45" s="155"/>
      <c r="AQ45" s="165" t="str">
        <f t="shared" si="14"/>
        <v>-</v>
      </c>
      <c r="AR45" s="155"/>
      <c r="AS45" s="155"/>
      <c r="AT45" s="155"/>
      <c r="AU45" s="155"/>
      <c r="AV45" s="157">
        <f t="shared" si="32"/>
        <v>0</v>
      </c>
      <c r="AW45" s="155"/>
      <c r="AX45" s="155"/>
      <c r="AY45" s="155"/>
      <c r="AZ45" s="157">
        <f t="shared" si="53"/>
        <v>0</v>
      </c>
      <c r="BA45" s="156">
        <f t="shared" ref="BA45:BC45" si="427">IF(AS45-AW45&lt;0,0,AS45-AW45)</f>
        <v>0</v>
      </c>
      <c r="BB45" s="156">
        <f t="shared" si="427"/>
        <v>0</v>
      </c>
      <c r="BC45" s="156">
        <f t="shared" si="427"/>
        <v>0</v>
      </c>
      <c r="BD45" s="157">
        <f t="shared" si="34"/>
        <v>0</v>
      </c>
      <c r="BE45" s="155"/>
      <c r="BF45" s="155"/>
      <c r="BG45" s="155"/>
      <c r="BH45" s="155"/>
      <c r="BI45" s="155"/>
      <c r="BJ45" s="157">
        <f t="shared" si="35"/>
        <v>0</v>
      </c>
      <c r="BK45" s="155"/>
      <c r="BL45" s="155"/>
      <c r="BM45" s="163">
        <v>161.0</v>
      </c>
      <c r="BN45" s="155">
        <v>37.0</v>
      </c>
      <c r="BO45" s="165">
        <f t="shared" si="16"/>
        <v>0.2298136646</v>
      </c>
      <c r="BP45" s="155">
        <v>37.0</v>
      </c>
      <c r="BQ45" s="155">
        <v>1.0</v>
      </c>
      <c r="BR45" s="155">
        <v>1.0</v>
      </c>
      <c r="BS45" s="155">
        <v>0.0</v>
      </c>
      <c r="BT45" s="155">
        <v>0.0</v>
      </c>
      <c r="BU45" s="164">
        <f t="shared" si="17"/>
        <v>0.05405405405</v>
      </c>
      <c r="BV45" s="155">
        <f t="shared" si="337"/>
        <v>0</v>
      </c>
      <c r="BW45" s="155">
        <v>1.0</v>
      </c>
      <c r="BX45" s="155">
        <v>2.0</v>
      </c>
      <c r="BY45" s="155">
        <v>1.0</v>
      </c>
      <c r="BZ45" s="157">
        <f t="shared" si="36"/>
        <v>4</v>
      </c>
      <c r="CA45" s="155">
        <v>1.0</v>
      </c>
      <c r="CB45" s="155">
        <v>2.0</v>
      </c>
      <c r="CC45" s="155">
        <v>1.0</v>
      </c>
      <c r="CD45" s="157">
        <f t="shared" si="55"/>
        <v>4</v>
      </c>
      <c r="CE45" s="156">
        <f t="shared" ref="CE45:CG45" si="428">IF(BW45-CA45&lt;0,0,BW45-CA45)</f>
        <v>0</v>
      </c>
      <c r="CF45" s="156">
        <f t="shared" si="428"/>
        <v>0</v>
      </c>
      <c r="CG45" s="156">
        <f t="shared" si="428"/>
        <v>0</v>
      </c>
      <c r="CH45" s="157">
        <f t="shared" si="38"/>
        <v>0</v>
      </c>
      <c r="CI45" s="155">
        <v>3.0</v>
      </c>
      <c r="CJ45" s="155">
        <v>0.0</v>
      </c>
      <c r="CK45" s="155">
        <v>0.0</v>
      </c>
      <c r="CL45" s="155">
        <v>0.0</v>
      </c>
      <c r="CM45" s="155">
        <v>0.0</v>
      </c>
      <c r="CN45" s="157">
        <f t="shared" si="39"/>
        <v>0</v>
      </c>
      <c r="CO45" s="155">
        <v>0.0</v>
      </c>
      <c r="CP45" s="155">
        <v>0.0</v>
      </c>
      <c r="CQ45" s="166">
        <f t="shared" ref="CQ45:CR45" si="429">SUM(E45,AI45,BM45)</f>
        <v>161</v>
      </c>
      <c r="CR45" s="156">
        <f t="shared" si="429"/>
        <v>37</v>
      </c>
      <c r="CS45" s="165">
        <f t="shared" si="20"/>
        <v>0.2298136646</v>
      </c>
      <c r="CT45" s="156">
        <f t="shared" ref="CT45:CX45" si="430">SUM(H45,AL45,BP45)</f>
        <v>37</v>
      </c>
      <c r="CU45" s="156">
        <f t="shared" si="430"/>
        <v>1</v>
      </c>
      <c r="CV45" s="156">
        <f t="shared" si="430"/>
        <v>1</v>
      </c>
      <c r="CW45" s="156">
        <f t="shared" si="430"/>
        <v>0</v>
      </c>
      <c r="CX45" s="156">
        <f t="shared" si="430"/>
        <v>0</v>
      </c>
      <c r="CY45" s="165">
        <f t="shared" si="22"/>
        <v>0.05405405405</v>
      </c>
      <c r="CZ45" s="156">
        <f t="shared" ref="CZ45:DC45" si="431">SUM(N45,AR45,BV45)</f>
        <v>0</v>
      </c>
      <c r="DA45" s="156">
        <f t="shared" si="431"/>
        <v>1</v>
      </c>
      <c r="DB45" s="156">
        <f t="shared" si="431"/>
        <v>2</v>
      </c>
      <c r="DC45" s="156">
        <f t="shared" si="431"/>
        <v>1</v>
      </c>
      <c r="DD45" s="157">
        <f t="shared" si="43"/>
        <v>4</v>
      </c>
      <c r="DE45" s="156">
        <f t="shared" ref="DE45:DG45" si="432">SUM(S45,AW45,CA45)</f>
        <v>1</v>
      </c>
      <c r="DF45" s="156">
        <f t="shared" si="432"/>
        <v>2</v>
      </c>
      <c r="DG45" s="156">
        <f t="shared" si="432"/>
        <v>1</v>
      </c>
      <c r="DH45" s="157">
        <f t="shared" si="45"/>
        <v>4</v>
      </c>
      <c r="DI45" s="156">
        <f t="shared" ref="DI45:DK45" si="433">IF(DA45-DE45&lt;0,0,DA45-DE45)</f>
        <v>0</v>
      </c>
      <c r="DJ45" s="156">
        <f t="shared" si="433"/>
        <v>0</v>
      </c>
      <c r="DK45" s="156">
        <f t="shared" si="433"/>
        <v>0</v>
      </c>
      <c r="DL45" s="157">
        <f t="shared" si="47"/>
        <v>0</v>
      </c>
      <c r="DM45" s="156">
        <f t="shared" ref="DM45:DQ45" si="434">SUM(AA45,BE45,CI45)</f>
        <v>3</v>
      </c>
      <c r="DN45" s="156">
        <f t="shared" si="434"/>
        <v>0</v>
      </c>
      <c r="DO45" s="156">
        <f t="shared" si="434"/>
        <v>0</v>
      </c>
      <c r="DP45" s="156">
        <f t="shared" si="434"/>
        <v>0</v>
      </c>
      <c r="DQ45" s="156">
        <f t="shared" si="434"/>
        <v>0</v>
      </c>
      <c r="DR45" s="157">
        <f t="shared" si="49"/>
        <v>0</v>
      </c>
      <c r="DS45" s="156">
        <f t="shared" ref="DS45:DT45" si="435">SUM(AG45,BK45,CO45)</f>
        <v>0</v>
      </c>
      <c r="DT45" s="156">
        <f t="shared" si="435"/>
        <v>0</v>
      </c>
      <c r="DU45" s="160"/>
    </row>
    <row r="46" ht="19.5" customHeight="1">
      <c r="A46" s="146">
        <v>41.0</v>
      </c>
      <c r="B46" s="147">
        <v>45365.0</v>
      </c>
      <c r="C46" s="161" t="s">
        <v>146</v>
      </c>
      <c r="D46" s="162" t="s">
        <v>255</v>
      </c>
      <c r="E46" s="163"/>
      <c r="F46" s="155"/>
      <c r="G46" s="165" t="str">
        <f t="shared" si="10"/>
        <v>-</v>
      </c>
      <c r="H46" s="155"/>
      <c r="I46" s="155"/>
      <c r="J46" s="155"/>
      <c r="K46" s="155"/>
      <c r="L46" s="155"/>
      <c r="M46" s="165" t="str">
        <f t="shared" si="11"/>
        <v>-</v>
      </c>
      <c r="N46" s="155"/>
      <c r="O46" s="155"/>
      <c r="P46" s="155"/>
      <c r="Q46" s="155"/>
      <c r="R46" s="157">
        <f t="shared" si="28"/>
        <v>0</v>
      </c>
      <c r="S46" s="155"/>
      <c r="T46" s="155"/>
      <c r="U46" s="155"/>
      <c r="V46" s="157">
        <f t="shared" si="51"/>
        <v>0</v>
      </c>
      <c r="W46" s="156">
        <f t="shared" ref="W46:Y46" si="436">IF(O46-S46&lt;0,0,O46-S46)</f>
        <v>0</v>
      </c>
      <c r="X46" s="156">
        <f t="shared" si="436"/>
        <v>0</v>
      </c>
      <c r="Y46" s="156">
        <f t="shared" si="436"/>
        <v>0</v>
      </c>
      <c r="Z46" s="157">
        <f t="shared" si="30"/>
        <v>0</v>
      </c>
      <c r="AA46" s="155"/>
      <c r="AB46" s="155"/>
      <c r="AC46" s="155"/>
      <c r="AD46" s="155"/>
      <c r="AE46" s="155"/>
      <c r="AF46" s="157">
        <f t="shared" si="31"/>
        <v>0</v>
      </c>
      <c r="AG46" s="155"/>
      <c r="AH46" s="155"/>
      <c r="AI46" s="163"/>
      <c r="AJ46" s="155"/>
      <c r="AK46" s="165" t="str">
        <f t="shared" si="13"/>
        <v>-</v>
      </c>
      <c r="AL46" s="155"/>
      <c r="AM46" s="155"/>
      <c r="AN46" s="155"/>
      <c r="AO46" s="155"/>
      <c r="AP46" s="155"/>
      <c r="AQ46" s="165" t="str">
        <f t="shared" si="14"/>
        <v>-</v>
      </c>
      <c r="AR46" s="155"/>
      <c r="AS46" s="155"/>
      <c r="AT46" s="155"/>
      <c r="AU46" s="155"/>
      <c r="AV46" s="157">
        <f t="shared" si="32"/>
        <v>0</v>
      </c>
      <c r="AW46" s="155"/>
      <c r="AX46" s="155"/>
      <c r="AY46" s="155"/>
      <c r="AZ46" s="157">
        <f t="shared" si="53"/>
        <v>0</v>
      </c>
      <c r="BA46" s="156">
        <f t="shared" ref="BA46:BC46" si="437">IF(AS46-AW46&lt;0,0,AS46-AW46)</f>
        <v>0</v>
      </c>
      <c r="BB46" s="156">
        <f t="shared" si="437"/>
        <v>0</v>
      </c>
      <c r="BC46" s="156">
        <f t="shared" si="437"/>
        <v>0</v>
      </c>
      <c r="BD46" s="157">
        <f t="shared" si="34"/>
        <v>0</v>
      </c>
      <c r="BE46" s="155"/>
      <c r="BF46" s="155"/>
      <c r="BG46" s="155"/>
      <c r="BH46" s="155"/>
      <c r="BI46" s="155"/>
      <c r="BJ46" s="157">
        <f t="shared" si="35"/>
        <v>0</v>
      </c>
      <c r="BK46" s="155"/>
      <c r="BL46" s="155"/>
      <c r="BM46" s="163">
        <v>151.0</v>
      </c>
      <c r="BN46" s="155">
        <v>33.0</v>
      </c>
      <c r="BO46" s="165">
        <f t="shared" si="16"/>
        <v>0.2185430464</v>
      </c>
      <c r="BP46" s="155">
        <v>33.0</v>
      </c>
      <c r="BQ46" s="155">
        <v>0.0</v>
      </c>
      <c r="BR46" s="155">
        <v>4.0</v>
      </c>
      <c r="BS46" s="155">
        <v>0.0</v>
      </c>
      <c r="BT46" s="155">
        <v>0.0</v>
      </c>
      <c r="BU46" s="164">
        <f t="shared" si="17"/>
        <v>0.1212121212</v>
      </c>
      <c r="BV46" s="155">
        <f t="shared" si="337"/>
        <v>0</v>
      </c>
      <c r="BW46" s="155">
        <v>4.0</v>
      </c>
      <c r="BX46" s="155">
        <v>3.0</v>
      </c>
      <c r="BY46" s="155">
        <v>0.0</v>
      </c>
      <c r="BZ46" s="157">
        <f t="shared" si="36"/>
        <v>7</v>
      </c>
      <c r="CA46" s="167">
        <v>4.0</v>
      </c>
      <c r="CB46" s="155">
        <v>3.0</v>
      </c>
      <c r="CC46" s="155">
        <v>0.0</v>
      </c>
      <c r="CD46" s="157">
        <f t="shared" si="55"/>
        <v>7</v>
      </c>
      <c r="CE46" s="156">
        <f t="shared" ref="CE46:CG46" si="438">IF(BW46-CA46&lt;0,0,BW46-CA46)</f>
        <v>0</v>
      </c>
      <c r="CF46" s="156">
        <f t="shared" si="438"/>
        <v>0</v>
      </c>
      <c r="CG46" s="156">
        <f t="shared" si="438"/>
        <v>0</v>
      </c>
      <c r="CH46" s="157">
        <f t="shared" si="38"/>
        <v>0</v>
      </c>
      <c r="CI46" s="155">
        <v>8.0</v>
      </c>
      <c r="CJ46" s="155">
        <v>2.0</v>
      </c>
      <c r="CK46" s="155">
        <v>0.0</v>
      </c>
      <c r="CL46" s="155">
        <v>0.0</v>
      </c>
      <c r="CM46" s="155">
        <v>0.0</v>
      </c>
      <c r="CN46" s="157">
        <f t="shared" si="39"/>
        <v>0</v>
      </c>
      <c r="CO46" s="155">
        <v>0.0</v>
      </c>
      <c r="CP46" s="155">
        <v>0.0</v>
      </c>
      <c r="CQ46" s="166">
        <f t="shared" ref="CQ46:CR46" si="439">SUM(E46,AI46,BM46)</f>
        <v>151</v>
      </c>
      <c r="CR46" s="156">
        <f t="shared" si="439"/>
        <v>33</v>
      </c>
      <c r="CS46" s="165">
        <f t="shared" si="20"/>
        <v>0.2185430464</v>
      </c>
      <c r="CT46" s="156">
        <f t="shared" ref="CT46:CX46" si="440">SUM(H46,AL46,BP46)</f>
        <v>33</v>
      </c>
      <c r="CU46" s="156">
        <f t="shared" si="440"/>
        <v>0</v>
      </c>
      <c r="CV46" s="156">
        <f t="shared" si="440"/>
        <v>4</v>
      </c>
      <c r="CW46" s="156">
        <f t="shared" si="440"/>
        <v>0</v>
      </c>
      <c r="CX46" s="156">
        <f t="shared" si="440"/>
        <v>0</v>
      </c>
      <c r="CY46" s="165">
        <f t="shared" si="22"/>
        <v>0.1212121212</v>
      </c>
      <c r="CZ46" s="156">
        <f t="shared" ref="CZ46:DC46" si="441">SUM(N46,AR46,BV46)</f>
        <v>0</v>
      </c>
      <c r="DA46" s="156">
        <f t="shared" si="441"/>
        <v>4</v>
      </c>
      <c r="DB46" s="156">
        <f t="shared" si="441"/>
        <v>3</v>
      </c>
      <c r="DC46" s="156">
        <f t="shared" si="441"/>
        <v>0</v>
      </c>
      <c r="DD46" s="157">
        <f t="shared" si="43"/>
        <v>7</v>
      </c>
      <c r="DE46" s="156">
        <f t="shared" ref="DE46:DG46" si="442">SUM(S46,AW46,CA46)</f>
        <v>4</v>
      </c>
      <c r="DF46" s="156">
        <f t="shared" si="442"/>
        <v>3</v>
      </c>
      <c r="DG46" s="156">
        <f t="shared" si="442"/>
        <v>0</v>
      </c>
      <c r="DH46" s="157">
        <f t="shared" si="45"/>
        <v>7</v>
      </c>
      <c r="DI46" s="156">
        <f t="shared" ref="DI46:DK46" si="443">IF(DA46-DE46&lt;0,0,DA46-DE46)</f>
        <v>0</v>
      </c>
      <c r="DJ46" s="156">
        <f t="shared" si="443"/>
        <v>0</v>
      </c>
      <c r="DK46" s="156">
        <f t="shared" si="443"/>
        <v>0</v>
      </c>
      <c r="DL46" s="157">
        <f t="shared" si="47"/>
        <v>0</v>
      </c>
      <c r="DM46" s="156">
        <f t="shared" ref="DM46:DQ46" si="444">SUM(AA46,BE46,CI46)</f>
        <v>8</v>
      </c>
      <c r="DN46" s="156">
        <f t="shared" si="444"/>
        <v>2</v>
      </c>
      <c r="DO46" s="156">
        <f t="shared" si="444"/>
        <v>0</v>
      </c>
      <c r="DP46" s="156">
        <f t="shared" si="444"/>
        <v>0</v>
      </c>
      <c r="DQ46" s="156">
        <f t="shared" si="444"/>
        <v>0</v>
      </c>
      <c r="DR46" s="157">
        <f t="shared" si="49"/>
        <v>0</v>
      </c>
      <c r="DS46" s="156">
        <f t="shared" ref="DS46:DT46" si="445">SUM(AG46,BK46,CO46)</f>
        <v>0</v>
      </c>
      <c r="DT46" s="156">
        <f t="shared" si="445"/>
        <v>0</v>
      </c>
      <c r="DU46" s="160"/>
    </row>
    <row r="47" ht="19.5" customHeight="1">
      <c r="A47" s="146">
        <v>42.0</v>
      </c>
      <c r="B47" s="147">
        <v>45366.0</v>
      </c>
      <c r="C47" s="161" t="s">
        <v>115</v>
      </c>
      <c r="D47" s="162" t="s">
        <v>256</v>
      </c>
      <c r="E47" s="163"/>
      <c r="F47" s="155"/>
      <c r="G47" s="165" t="str">
        <f t="shared" si="10"/>
        <v>-</v>
      </c>
      <c r="H47" s="155"/>
      <c r="I47" s="155"/>
      <c r="J47" s="155"/>
      <c r="K47" s="155"/>
      <c r="L47" s="155"/>
      <c r="M47" s="165" t="str">
        <f t="shared" si="11"/>
        <v>-</v>
      </c>
      <c r="N47" s="155"/>
      <c r="O47" s="155"/>
      <c r="P47" s="155"/>
      <c r="Q47" s="155"/>
      <c r="R47" s="157">
        <f t="shared" si="28"/>
        <v>0</v>
      </c>
      <c r="S47" s="155"/>
      <c r="T47" s="155"/>
      <c r="U47" s="155"/>
      <c r="V47" s="157">
        <f t="shared" si="51"/>
        <v>0</v>
      </c>
      <c r="W47" s="156">
        <f t="shared" ref="W47:Y47" si="446">IF(O47-S47&lt;0,0,O47-S47)</f>
        <v>0</v>
      </c>
      <c r="X47" s="156">
        <f t="shared" si="446"/>
        <v>0</v>
      </c>
      <c r="Y47" s="156">
        <f t="shared" si="446"/>
        <v>0</v>
      </c>
      <c r="Z47" s="157">
        <f t="shared" si="30"/>
        <v>0</v>
      </c>
      <c r="AA47" s="155"/>
      <c r="AB47" s="155"/>
      <c r="AC47" s="155"/>
      <c r="AD47" s="155"/>
      <c r="AE47" s="155"/>
      <c r="AF47" s="157">
        <f t="shared" si="31"/>
        <v>0</v>
      </c>
      <c r="AG47" s="155"/>
      <c r="AH47" s="155"/>
      <c r="AI47" s="163"/>
      <c r="AJ47" s="155"/>
      <c r="AK47" s="165" t="str">
        <f t="shared" si="13"/>
        <v>-</v>
      </c>
      <c r="AL47" s="155"/>
      <c r="AM47" s="155"/>
      <c r="AN47" s="155"/>
      <c r="AO47" s="155"/>
      <c r="AP47" s="155"/>
      <c r="AQ47" s="165" t="str">
        <f t="shared" si="14"/>
        <v>-</v>
      </c>
      <c r="AR47" s="155"/>
      <c r="AS47" s="155"/>
      <c r="AT47" s="155"/>
      <c r="AU47" s="155"/>
      <c r="AV47" s="157">
        <f t="shared" si="32"/>
        <v>0</v>
      </c>
      <c r="AW47" s="155"/>
      <c r="AX47" s="155"/>
      <c r="AY47" s="155"/>
      <c r="AZ47" s="157">
        <f t="shared" si="53"/>
        <v>0</v>
      </c>
      <c r="BA47" s="156">
        <f t="shared" ref="BA47:BC47" si="447">IF(AS47-AW47&lt;0,0,AS47-AW47)</f>
        <v>0</v>
      </c>
      <c r="BB47" s="156">
        <f t="shared" si="447"/>
        <v>0</v>
      </c>
      <c r="BC47" s="156">
        <f t="shared" si="447"/>
        <v>0</v>
      </c>
      <c r="BD47" s="157">
        <f t="shared" si="34"/>
        <v>0</v>
      </c>
      <c r="BE47" s="155"/>
      <c r="BF47" s="155"/>
      <c r="BG47" s="155"/>
      <c r="BH47" s="155"/>
      <c r="BI47" s="155"/>
      <c r="BJ47" s="157">
        <f t="shared" si="35"/>
        <v>0</v>
      </c>
      <c r="BK47" s="155"/>
      <c r="BL47" s="155"/>
      <c r="BM47" s="163">
        <v>155.0</v>
      </c>
      <c r="BN47" s="155">
        <v>36.0</v>
      </c>
      <c r="BO47" s="165">
        <f t="shared" si="16"/>
        <v>0.2322580645</v>
      </c>
      <c r="BP47" s="155">
        <v>36.0</v>
      </c>
      <c r="BQ47" s="155">
        <v>0.0</v>
      </c>
      <c r="BR47" s="155">
        <v>3.0</v>
      </c>
      <c r="BS47" s="155">
        <v>0.0</v>
      </c>
      <c r="BT47" s="155">
        <v>0.0</v>
      </c>
      <c r="BU47" s="164">
        <f t="shared" si="17"/>
        <v>0.08333333333</v>
      </c>
      <c r="BV47" s="155">
        <f t="shared" si="337"/>
        <v>0</v>
      </c>
      <c r="BW47" s="155">
        <v>3.0</v>
      </c>
      <c r="BX47" s="155">
        <v>0.0</v>
      </c>
      <c r="BY47" s="155">
        <v>0.0</v>
      </c>
      <c r="BZ47" s="157">
        <f t="shared" si="36"/>
        <v>3</v>
      </c>
      <c r="CA47" s="155">
        <v>3.0</v>
      </c>
      <c r="CB47" s="155">
        <v>0.0</v>
      </c>
      <c r="CC47" s="155">
        <v>0.0</v>
      </c>
      <c r="CD47" s="157">
        <f t="shared" si="55"/>
        <v>3</v>
      </c>
      <c r="CE47" s="156">
        <f t="shared" ref="CE47:CG47" si="448">IF(BW47-CA47&lt;0,0,BW47-CA47)</f>
        <v>0</v>
      </c>
      <c r="CF47" s="156">
        <f t="shared" si="448"/>
        <v>0</v>
      </c>
      <c r="CG47" s="156">
        <f t="shared" si="448"/>
        <v>0</v>
      </c>
      <c r="CH47" s="157">
        <f t="shared" si="38"/>
        <v>0</v>
      </c>
      <c r="CI47" s="155">
        <v>3.0</v>
      </c>
      <c r="CJ47" s="155">
        <v>0.0</v>
      </c>
      <c r="CK47" s="155">
        <v>0.0</v>
      </c>
      <c r="CL47" s="155">
        <v>0.0</v>
      </c>
      <c r="CM47" s="155">
        <v>0.0</v>
      </c>
      <c r="CN47" s="157">
        <f t="shared" si="39"/>
        <v>0</v>
      </c>
      <c r="CO47" s="155">
        <v>0.0</v>
      </c>
      <c r="CP47" s="155">
        <v>0.0</v>
      </c>
      <c r="CQ47" s="166">
        <f t="shared" ref="CQ47:CR47" si="449">SUM(E47,AI47,BM47)</f>
        <v>155</v>
      </c>
      <c r="CR47" s="156">
        <f t="shared" si="449"/>
        <v>36</v>
      </c>
      <c r="CS47" s="165">
        <f t="shared" si="20"/>
        <v>0.2322580645</v>
      </c>
      <c r="CT47" s="156">
        <f t="shared" ref="CT47:CX47" si="450">SUM(H47,AL47,BP47)</f>
        <v>36</v>
      </c>
      <c r="CU47" s="156">
        <f t="shared" si="450"/>
        <v>0</v>
      </c>
      <c r="CV47" s="156">
        <f t="shared" si="450"/>
        <v>3</v>
      </c>
      <c r="CW47" s="156">
        <f t="shared" si="450"/>
        <v>0</v>
      </c>
      <c r="CX47" s="156">
        <f t="shared" si="450"/>
        <v>0</v>
      </c>
      <c r="CY47" s="165">
        <f t="shared" si="22"/>
        <v>0.08333333333</v>
      </c>
      <c r="CZ47" s="156">
        <f t="shared" ref="CZ47:DC47" si="451">SUM(N47,AR47,BV47)</f>
        <v>0</v>
      </c>
      <c r="DA47" s="156">
        <f t="shared" si="451"/>
        <v>3</v>
      </c>
      <c r="DB47" s="156">
        <f t="shared" si="451"/>
        <v>0</v>
      </c>
      <c r="DC47" s="156">
        <f t="shared" si="451"/>
        <v>0</v>
      </c>
      <c r="DD47" s="157">
        <f t="shared" si="43"/>
        <v>3</v>
      </c>
      <c r="DE47" s="156">
        <f t="shared" ref="DE47:DG47" si="452">SUM(S47,AW47,CA47)</f>
        <v>3</v>
      </c>
      <c r="DF47" s="156">
        <f t="shared" si="452"/>
        <v>0</v>
      </c>
      <c r="DG47" s="156">
        <f t="shared" si="452"/>
        <v>0</v>
      </c>
      <c r="DH47" s="157">
        <f t="shared" si="45"/>
        <v>3</v>
      </c>
      <c r="DI47" s="156">
        <f t="shared" ref="DI47:DK47" si="453">IF(DA47-DE47&lt;0,0,DA47-DE47)</f>
        <v>0</v>
      </c>
      <c r="DJ47" s="156">
        <f t="shared" si="453"/>
        <v>0</v>
      </c>
      <c r="DK47" s="156">
        <f t="shared" si="453"/>
        <v>0</v>
      </c>
      <c r="DL47" s="157">
        <f t="shared" si="47"/>
        <v>0</v>
      </c>
      <c r="DM47" s="156">
        <f t="shared" ref="DM47:DQ47" si="454">SUM(AA47,BE47,CI47)</f>
        <v>3</v>
      </c>
      <c r="DN47" s="156">
        <f t="shared" si="454"/>
        <v>0</v>
      </c>
      <c r="DO47" s="156">
        <f t="shared" si="454"/>
        <v>0</v>
      </c>
      <c r="DP47" s="156">
        <f t="shared" si="454"/>
        <v>0</v>
      </c>
      <c r="DQ47" s="156">
        <f t="shared" si="454"/>
        <v>0</v>
      </c>
      <c r="DR47" s="157">
        <f t="shared" si="49"/>
        <v>0</v>
      </c>
      <c r="DS47" s="156">
        <f t="shared" ref="DS47:DT47" si="455">SUM(AG47,BK47,CO47)</f>
        <v>0</v>
      </c>
      <c r="DT47" s="156">
        <f t="shared" si="455"/>
        <v>0</v>
      </c>
      <c r="DU47" s="160"/>
    </row>
    <row r="48" ht="19.5" customHeight="1">
      <c r="A48" s="146">
        <v>43.0</v>
      </c>
      <c r="B48" s="147">
        <v>45369.0</v>
      </c>
      <c r="C48" s="161" t="s">
        <v>132</v>
      </c>
      <c r="D48" s="162" t="s">
        <v>257</v>
      </c>
      <c r="E48" s="163"/>
      <c r="F48" s="155"/>
      <c r="G48" s="165" t="str">
        <f t="shared" si="10"/>
        <v>-</v>
      </c>
      <c r="H48" s="155"/>
      <c r="I48" s="155"/>
      <c r="J48" s="155"/>
      <c r="K48" s="155"/>
      <c r="L48" s="155"/>
      <c r="M48" s="165" t="str">
        <f t="shared" si="11"/>
        <v>-</v>
      </c>
      <c r="N48" s="155"/>
      <c r="O48" s="155"/>
      <c r="P48" s="155"/>
      <c r="Q48" s="155"/>
      <c r="R48" s="157">
        <f t="shared" si="28"/>
        <v>0</v>
      </c>
      <c r="S48" s="155"/>
      <c r="T48" s="155"/>
      <c r="U48" s="155"/>
      <c r="V48" s="157">
        <f t="shared" si="51"/>
        <v>0</v>
      </c>
      <c r="W48" s="156">
        <f t="shared" ref="W48:Y48" si="456">IF(O48-S48&lt;0,0,O48-S48)</f>
        <v>0</v>
      </c>
      <c r="X48" s="156">
        <f t="shared" si="456"/>
        <v>0</v>
      </c>
      <c r="Y48" s="156">
        <f t="shared" si="456"/>
        <v>0</v>
      </c>
      <c r="Z48" s="157">
        <f t="shared" si="30"/>
        <v>0</v>
      </c>
      <c r="AA48" s="155"/>
      <c r="AB48" s="155"/>
      <c r="AC48" s="155"/>
      <c r="AD48" s="155"/>
      <c r="AE48" s="155"/>
      <c r="AF48" s="157">
        <f t="shared" si="31"/>
        <v>0</v>
      </c>
      <c r="AG48" s="155"/>
      <c r="AH48" s="155"/>
      <c r="AI48" s="163"/>
      <c r="AJ48" s="155"/>
      <c r="AK48" s="165" t="str">
        <f t="shared" si="13"/>
        <v>-</v>
      </c>
      <c r="AL48" s="155"/>
      <c r="AM48" s="155"/>
      <c r="AN48" s="155"/>
      <c r="AO48" s="155"/>
      <c r="AP48" s="155"/>
      <c r="AQ48" s="165" t="str">
        <f t="shared" si="14"/>
        <v>-</v>
      </c>
      <c r="AR48" s="155"/>
      <c r="AS48" s="155"/>
      <c r="AT48" s="155"/>
      <c r="AU48" s="155"/>
      <c r="AV48" s="157">
        <f t="shared" si="32"/>
        <v>0</v>
      </c>
      <c r="AW48" s="155"/>
      <c r="AX48" s="155"/>
      <c r="AY48" s="155"/>
      <c r="AZ48" s="157">
        <f t="shared" si="53"/>
        <v>0</v>
      </c>
      <c r="BA48" s="156">
        <f t="shared" ref="BA48:BC48" si="457">IF(AS48-AW48&lt;0,0,AS48-AW48)</f>
        <v>0</v>
      </c>
      <c r="BB48" s="156">
        <f t="shared" si="457"/>
        <v>0</v>
      </c>
      <c r="BC48" s="156">
        <f t="shared" si="457"/>
        <v>0</v>
      </c>
      <c r="BD48" s="157">
        <f t="shared" si="34"/>
        <v>0</v>
      </c>
      <c r="BE48" s="155"/>
      <c r="BF48" s="155"/>
      <c r="BG48" s="155"/>
      <c r="BH48" s="155"/>
      <c r="BI48" s="155"/>
      <c r="BJ48" s="157">
        <f t="shared" si="35"/>
        <v>0</v>
      </c>
      <c r="BK48" s="155"/>
      <c r="BL48" s="155"/>
      <c r="BM48" s="163">
        <v>148.0</v>
      </c>
      <c r="BN48" s="155">
        <v>39.0</v>
      </c>
      <c r="BO48" s="165">
        <f t="shared" si="16"/>
        <v>0.2635135135</v>
      </c>
      <c r="BP48" s="155">
        <v>40.0</v>
      </c>
      <c r="BQ48" s="155">
        <v>0.0</v>
      </c>
      <c r="BR48" s="155">
        <v>4.0</v>
      </c>
      <c r="BS48" s="155">
        <v>3.0</v>
      </c>
      <c r="BT48" s="155">
        <v>0.0</v>
      </c>
      <c r="BU48" s="164">
        <f t="shared" si="17"/>
        <v>0.175</v>
      </c>
      <c r="BV48" s="155">
        <v>0.0</v>
      </c>
      <c r="BW48" s="155">
        <v>3.0</v>
      </c>
      <c r="BX48" s="155">
        <v>8.0</v>
      </c>
      <c r="BY48" s="155">
        <v>0.0</v>
      </c>
      <c r="BZ48" s="157">
        <f t="shared" si="36"/>
        <v>11</v>
      </c>
      <c r="CA48" s="155">
        <v>3.0</v>
      </c>
      <c r="CB48" s="155">
        <v>8.0</v>
      </c>
      <c r="CC48" s="155">
        <v>0.0</v>
      </c>
      <c r="CD48" s="157">
        <f t="shared" si="55"/>
        <v>11</v>
      </c>
      <c r="CE48" s="156">
        <f t="shared" ref="CE48:CG48" si="458">IF(BW48-CA48&lt;0,0,BW48-CA48)</f>
        <v>0</v>
      </c>
      <c r="CF48" s="156">
        <f t="shared" si="458"/>
        <v>0</v>
      </c>
      <c r="CG48" s="156">
        <f t="shared" si="458"/>
        <v>0</v>
      </c>
      <c r="CH48" s="157">
        <f t="shared" si="38"/>
        <v>0</v>
      </c>
      <c r="CI48" s="155">
        <v>11.0</v>
      </c>
      <c r="CJ48" s="155">
        <v>1.0</v>
      </c>
      <c r="CK48" s="155">
        <v>0.0</v>
      </c>
      <c r="CL48" s="155">
        <v>1.0</v>
      </c>
      <c r="CM48" s="155">
        <v>4.0</v>
      </c>
      <c r="CN48" s="157">
        <f t="shared" si="39"/>
        <v>5</v>
      </c>
      <c r="CO48" s="155">
        <v>0.0</v>
      </c>
      <c r="CP48" s="155">
        <v>0.0</v>
      </c>
      <c r="CQ48" s="166">
        <f t="shared" ref="CQ48:CR48" si="459">SUM(E48,AI48,BM48)</f>
        <v>148</v>
      </c>
      <c r="CR48" s="156">
        <f t="shared" si="459"/>
        <v>39</v>
      </c>
      <c r="CS48" s="165">
        <f t="shared" si="20"/>
        <v>0.2635135135</v>
      </c>
      <c r="CT48" s="156">
        <f t="shared" ref="CT48:CX48" si="460">SUM(H48,AL48,BP48)</f>
        <v>40</v>
      </c>
      <c r="CU48" s="156">
        <f t="shared" si="460"/>
        <v>0</v>
      </c>
      <c r="CV48" s="156">
        <f t="shared" si="460"/>
        <v>4</v>
      </c>
      <c r="CW48" s="156">
        <f t="shared" si="460"/>
        <v>3</v>
      </c>
      <c r="CX48" s="156">
        <f t="shared" si="460"/>
        <v>0</v>
      </c>
      <c r="CY48" s="165">
        <f t="shared" si="22"/>
        <v>0.175</v>
      </c>
      <c r="CZ48" s="156">
        <f t="shared" ref="CZ48:DC48" si="461">SUM(N48,AR48,BV48)</f>
        <v>0</v>
      </c>
      <c r="DA48" s="156">
        <f t="shared" si="461"/>
        <v>3</v>
      </c>
      <c r="DB48" s="156">
        <f t="shared" si="461"/>
        <v>8</v>
      </c>
      <c r="DC48" s="156">
        <f t="shared" si="461"/>
        <v>0</v>
      </c>
      <c r="DD48" s="157">
        <f t="shared" si="43"/>
        <v>11</v>
      </c>
      <c r="DE48" s="156">
        <f t="shared" ref="DE48:DG48" si="462">SUM(S48,AW48,CA48)</f>
        <v>3</v>
      </c>
      <c r="DF48" s="156">
        <f t="shared" si="462"/>
        <v>8</v>
      </c>
      <c r="DG48" s="156">
        <f t="shared" si="462"/>
        <v>0</v>
      </c>
      <c r="DH48" s="157">
        <f t="shared" si="45"/>
        <v>11</v>
      </c>
      <c r="DI48" s="156">
        <f t="shared" ref="DI48:DK48" si="463">IF(DA48-DE48&lt;0,0,DA48-DE48)</f>
        <v>0</v>
      </c>
      <c r="DJ48" s="156">
        <f t="shared" si="463"/>
        <v>0</v>
      </c>
      <c r="DK48" s="156">
        <f t="shared" si="463"/>
        <v>0</v>
      </c>
      <c r="DL48" s="157">
        <f t="shared" si="47"/>
        <v>0</v>
      </c>
      <c r="DM48" s="156">
        <f t="shared" ref="DM48:DQ48" si="464">SUM(AA48,BE48,CI48)</f>
        <v>11</v>
      </c>
      <c r="DN48" s="156">
        <f t="shared" si="464"/>
        <v>1</v>
      </c>
      <c r="DO48" s="156">
        <f t="shared" si="464"/>
        <v>0</v>
      </c>
      <c r="DP48" s="156">
        <f t="shared" si="464"/>
        <v>1</v>
      </c>
      <c r="DQ48" s="156">
        <f t="shared" si="464"/>
        <v>4</v>
      </c>
      <c r="DR48" s="157">
        <f t="shared" si="49"/>
        <v>5</v>
      </c>
      <c r="DS48" s="156">
        <f t="shared" ref="DS48:DT48" si="465">SUM(AG48,BK48,CO48)</f>
        <v>0</v>
      </c>
      <c r="DT48" s="156">
        <f t="shared" si="465"/>
        <v>0</v>
      </c>
      <c r="DU48" s="160"/>
    </row>
    <row r="49" ht="19.5" customHeight="1">
      <c r="A49" s="146">
        <v>44.0</v>
      </c>
      <c r="B49" s="147">
        <v>45370.0</v>
      </c>
      <c r="C49" s="161" t="s">
        <v>122</v>
      </c>
      <c r="D49" s="162" t="s">
        <v>258</v>
      </c>
      <c r="E49" s="163"/>
      <c r="F49" s="155"/>
      <c r="G49" s="165" t="str">
        <f t="shared" si="10"/>
        <v>-</v>
      </c>
      <c r="H49" s="155"/>
      <c r="I49" s="155"/>
      <c r="J49" s="155"/>
      <c r="K49" s="155"/>
      <c r="L49" s="155"/>
      <c r="M49" s="165" t="str">
        <f t="shared" si="11"/>
        <v>-</v>
      </c>
      <c r="N49" s="155"/>
      <c r="O49" s="155"/>
      <c r="P49" s="155"/>
      <c r="Q49" s="155"/>
      <c r="R49" s="157">
        <f t="shared" si="28"/>
        <v>0</v>
      </c>
      <c r="S49" s="155"/>
      <c r="T49" s="155"/>
      <c r="U49" s="155"/>
      <c r="V49" s="157">
        <f t="shared" si="51"/>
        <v>0</v>
      </c>
      <c r="W49" s="156">
        <f t="shared" ref="W49:Y49" si="466">IF(O49-S49&lt;0,0,O49-S49)</f>
        <v>0</v>
      </c>
      <c r="X49" s="156">
        <f t="shared" si="466"/>
        <v>0</v>
      </c>
      <c r="Y49" s="156">
        <f t="shared" si="466"/>
        <v>0</v>
      </c>
      <c r="Z49" s="157">
        <f t="shared" si="30"/>
        <v>0</v>
      </c>
      <c r="AA49" s="155"/>
      <c r="AB49" s="155"/>
      <c r="AC49" s="155"/>
      <c r="AD49" s="155"/>
      <c r="AE49" s="155"/>
      <c r="AF49" s="157">
        <f t="shared" si="31"/>
        <v>0</v>
      </c>
      <c r="AG49" s="155"/>
      <c r="AH49" s="155"/>
      <c r="AI49" s="163"/>
      <c r="AJ49" s="155"/>
      <c r="AK49" s="165" t="str">
        <f t="shared" si="13"/>
        <v>-</v>
      </c>
      <c r="AL49" s="155"/>
      <c r="AM49" s="155"/>
      <c r="AN49" s="155"/>
      <c r="AO49" s="155"/>
      <c r="AP49" s="155"/>
      <c r="AQ49" s="165" t="str">
        <f t="shared" si="14"/>
        <v>-</v>
      </c>
      <c r="AR49" s="155"/>
      <c r="AS49" s="155"/>
      <c r="AT49" s="155"/>
      <c r="AU49" s="155"/>
      <c r="AV49" s="157">
        <f t="shared" si="32"/>
        <v>0</v>
      </c>
      <c r="AW49" s="155"/>
      <c r="AX49" s="155"/>
      <c r="AY49" s="155"/>
      <c r="AZ49" s="157">
        <f t="shared" si="53"/>
        <v>0</v>
      </c>
      <c r="BA49" s="156">
        <f t="shared" ref="BA49:BC49" si="467">IF(AS49-AW49&lt;0,0,AS49-AW49)</f>
        <v>0</v>
      </c>
      <c r="BB49" s="156">
        <f t="shared" si="467"/>
        <v>0</v>
      </c>
      <c r="BC49" s="156">
        <f t="shared" si="467"/>
        <v>0</v>
      </c>
      <c r="BD49" s="157">
        <f t="shared" si="34"/>
        <v>0</v>
      </c>
      <c r="BE49" s="155"/>
      <c r="BF49" s="155"/>
      <c r="BG49" s="155"/>
      <c r="BH49" s="155"/>
      <c r="BI49" s="155"/>
      <c r="BJ49" s="157">
        <f t="shared" si="35"/>
        <v>0</v>
      </c>
      <c r="BK49" s="155"/>
      <c r="BL49" s="155"/>
      <c r="BM49" s="163">
        <v>128.0</v>
      </c>
      <c r="BN49" s="155">
        <v>21.0</v>
      </c>
      <c r="BO49" s="165">
        <f t="shared" si="16"/>
        <v>0.1640625</v>
      </c>
      <c r="BP49" s="155">
        <v>21.0</v>
      </c>
      <c r="BQ49" s="155">
        <v>0.0</v>
      </c>
      <c r="BR49" s="155">
        <v>0.0</v>
      </c>
      <c r="BS49" s="155">
        <v>0.0</v>
      </c>
      <c r="BT49" s="155">
        <v>0.0</v>
      </c>
      <c r="BU49" s="164">
        <f t="shared" si="17"/>
        <v>0</v>
      </c>
      <c r="BV49" s="155">
        <f t="shared" ref="BV49:BV57" si="478">BN49-BP49</f>
        <v>0</v>
      </c>
      <c r="BW49" s="155">
        <v>0.0</v>
      </c>
      <c r="BX49" s="155">
        <v>3.0</v>
      </c>
      <c r="BY49" s="155">
        <v>0.0</v>
      </c>
      <c r="BZ49" s="157">
        <f t="shared" si="36"/>
        <v>3</v>
      </c>
      <c r="CA49" s="155">
        <v>0.0</v>
      </c>
      <c r="CB49" s="155">
        <v>3.0</v>
      </c>
      <c r="CC49" s="155">
        <v>0.0</v>
      </c>
      <c r="CD49" s="157">
        <f t="shared" si="55"/>
        <v>3</v>
      </c>
      <c r="CE49" s="156">
        <f t="shared" ref="CE49:CG49" si="468">IF(BW49-CA49&lt;0,0,BW49-CA49)</f>
        <v>0</v>
      </c>
      <c r="CF49" s="156">
        <f t="shared" si="468"/>
        <v>0</v>
      </c>
      <c r="CG49" s="156">
        <f t="shared" si="468"/>
        <v>0</v>
      </c>
      <c r="CH49" s="157">
        <f t="shared" si="38"/>
        <v>0</v>
      </c>
      <c r="CI49" s="155">
        <v>0.0</v>
      </c>
      <c r="CJ49" s="155">
        <v>0.0</v>
      </c>
      <c r="CK49" s="155">
        <v>0.0</v>
      </c>
      <c r="CL49" s="155">
        <v>0.0</v>
      </c>
      <c r="CM49" s="155">
        <v>0.0</v>
      </c>
      <c r="CN49" s="157">
        <f t="shared" si="39"/>
        <v>0</v>
      </c>
      <c r="CO49" s="155">
        <v>0.0</v>
      </c>
      <c r="CP49" s="155">
        <v>0.0</v>
      </c>
      <c r="CQ49" s="166">
        <f t="shared" ref="CQ49:CR49" si="469">SUM(E49,AI49,BM49)</f>
        <v>128</v>
      </c>
      <c r="CR49" s="156">
        <f t="shared" si="469"/>
        <v>21</v>
      </c>
      <c r="CS49" s="165">
        <f t="shared" si="20"/>
        <v>0.1640625</v>
      </c>
      <c r="CT49" s="156">
        <f t="shared" ref="CT49:CX49" si="470">SUM(H49,AL49,BP49)</f>
        <v>21</v>
      </c>
      <c r="CU49" s="156">
        <f t="shared" si="470"/>
        <v>0</v>
      </c>
      <c r="CV49" s="156">
        <f t="shared" si="470"/>
        <v>0</v>
      </c>
      <c r="CW49" s="156">
        <f t="shared" si="470"/>
        <v>0</v>
      </c>
      <c r="CX49" s="156">
        <f t="shared" si="470"/>
        <v>0</v>
      </c>
      <c r="CY49" s="165">
        <f t="shared" si="22"/>
        <v>0</v>
      </c>
      <c r="CZ49" s="156">
        <f t="shared" ref="CZ49:DC49" si="471">SUM(N49,AR49,BV49)</f>
        <v>0</v>
      </c>
      <c r="DA49" s="156">
        <f t="shared" si="471"/>
        <v>0</v>
      </c>
      <c r="DB49" s="156">
        <f t="shared" si="471"/>
        <v>3</v>
      </c>
      <c r="DC49" s="156">
        <f t="shared" si="471"/>
        <v>0</v>
      </c>
      <c r="DD49" s="157">
        <f t="shared" si="43"/>
        <v>3</v>
      </c>
      <c r="DE49" s="156">
        <f t="shared" ref="DE49:DG49" si="472">SUM(S49,AW49,CA49)</f>
        <v>0</v>
      </c>
      <c r="DF49" s="156">
        <f t="shared" si="472"/>
        <v>3</v>
      </c>
      <c r="DG49" s="156">
        <f t="shared" si="472"/>
        <v>0</v>
      </c>
      <c r="DH49" s="157">
        <f t="shared" si="45"/>
        <v>3</v>
      </c>
      <c r="DI49" s="156">
        <f t="shared" ref="DI49:DK49" si="473">IF(DA49-DE49&lt;0,0,DA49-DE49)</f>
        <v>0</v>
      </c>
      <c r="DJ49" s="156">
        <f t="shared" si="473"/>
        <v>0</v>
      </c>
      <c r="DK49" s="156">
        <f t="shared" si="473"/>
        <v>0</v>
      </c>
      <c r="DL49" s="157">
        <f t="shared" si="47"/>
        <v>0</v>
      </c>
      <c r="DM49" s="156">
        <f t="shared" ref="DM49:DQ49" si="474">SUM(AA49,BE49,CI49)</f>
        <v>0</v>
      </c>
      <c r="DN49" s="156">
        <f t="shared" si="474"/>
        <v>0</v>
      </c>
      <c r="DO49" s="156">
        <f t="shared" si="474"/>
        <v>0</v>
      </c>
      <c r="DP49" s="156">
        <f t="shared" si="474"/>
        <v>0</v>
      </c>
      <c r="DQ49" s="156">
        <f t="shared" si="474"/>
        <v>0</v>
      </c>
      <c r="DR49" s="157">
        <f t="shared" si="49"/>
        <v>0</v>
      </c>
      <c r="DS49" s="156">
        <f t="shared" ref="DS49:DT49" si="475">SUM(AG49,BK49,CO49)</f>
        <v>0</v>
      </c>
      <c r="DT49" s="156">
        <f t="shared" si="475"/>
        <v>0</v>
      </c>
      <c r="DU49" s="160"/>
    </row>
    <row r="50" ht="19.5" customHeight="1">
      <c r="A50" s="146">
        <v>45.0</v>
      </c>
      <c r="B50" s="147">
        <v>45370.0</v>
      </c>
      <c r="C50" s="161" t="s">
        <v>166</v>
      </c>
      <c r="D50" s="162" t="s">
        <v>259</v>
      </c>
      <c r="E50" s="163"/>
      <c r="F50" s="155"/>
      <c r="G50" s="165" t="str">
        <f t="shared" si="10"/>
        <v>-</v>
      </c>
      <c r="H50" s="155"/>
      <c r="I50" s="155"/>
      <c r="J50" s="155"/>
      <c r="K50" s="155"/>
      <c r="L50" s="155"/>
      <c r="M50" s="165" t="str">
        <f t="shared" si="11"/>
        <v>-</v>
      </c>
      <c r="N50" s="155"/>
      <c r="O50" s="155"/>
      <c r="P50" s="155"/>
      <c r="Q50" s="155"/>
      <c r="R50" s="157">
        <f t="shared" si="28"/>
        <v>0</v>
      </c>
      <c r="S50" s="155"/>
      <c r="T50" s="155"/>
      <c r="U50" s="155"/>
      <c r="V50" s="157">
        <f t="shared" si="51"/>
        <v>0</v>
      </c>
      <c r="W50" s="156">
        <f t="shared" ref="W50:Y50" si="476">IF(O50-S50&lt;0,0,O50-S50)</f>
        <v>0</v>
      </c>
      <c r="X50" s="156">
        <f t="shared" si="476"/>
        <v>0</v>
      </c>
      <c r="Y50" s="156">
        <f t="shared" si="476"/>
        <v>0</v>
      </c>
      <c r="Z50" s="157">
        <f t="shared" si="30"/>
        <v>0</v>
      </c>
      <c r="AA50" s="155"/>
      <c r="AB50" s="155"/>
      <c r="AC50" s="155"/>
      <c r="AD50" s="155"/>
      <c r="AE50" s="155"/>
      <c r="AF50" s="157">
        <f t="shared" si="31"/>
        <v>0</v>
      </c>
      <c r="AG50" s="155"/>
      <c r="AH50" s="155"/>
      <c r="AI50" s="163"/>
      <c r="AJ50" s="155"/>
      <c r="AK50" s="165" t="str">
        <f t="shared" si="13"/>
        <v>-</v>
      </c>
      <c r="AL50" s="155"/>
      <c r="AM50" s="155"/>
      <c r="AN50" s="155"/>
      <c r="AO50" s="155"/>
      <c r="AP50" s="155"/>
      <c r="AQ50" s="165" t="str">
        <f t="shared" si="14"/>
        <v>-</v>
      </c>
      <c r="AR50" s="155"/>
      <c r="AS50" s="155"/>
      <c r="AT50" s="155"/>
      <c r="AU50" s="155"/>
      <c r="AV50" s="157">
        <f t="shared" si="32"/>
        <v>0</v>
      </c>
      <c r="AW50" s="155"/>
      <c r="AX50" s="155"/>
      <c r="AY50" s="155"/>
      <c r="AZ50" s="157">
        <f t="shared" si="53"/>
        <v>0</v>
      </c>
      <c r="BA50" s="156">
        <f t="shared" ref="BA50:BC50" si="477">IF(AS50-AW50&lt;0,0,AS50-AW50)</f>
        <v>0</v>
      </c>
      <c r="BB50" s="156">
        <f t="shared" si="477"/>
        <v>0</v>
      </c>
      <c r="BC50" s="156">
        <f t="shared" si="477"/>
        <v>0</v>
      </c>
      <c r="BD50" s="157">
        <f t="shared" si="34"/>
        <v>0</v>
      </c>
      <c r="BE50" s="155"/>
      <c r="BF50" s="155"/>
      <c r="BG50" s="155"/>
      <c r="BH50" s="155"/>
      <c r="BI50" s="155"/>
      <c r="BJ50" s="157">
        <f t="shared" si="35"/>
        <v>0</v>
      </c>
      <c r="BK50" s="155"/>
      <c r="BL50" s="155"/>
      <c r="BM50" s="163">
        <v>115.0</v>
      </c>
      <c r="BN50" s="155">
        <v>23.0</v>
      </c>
      <c r="BO50" s="165">
        <f t="shared" si="16"/>
        <v>0.2</v>
      </c>
      <c r="BP50" s="155">
        <v>23.0</v>
      </c>
      <c r="BQ50" s="155">
        <v>0.0</v>
      </c>
      <c r="BR50" s="155">
        <v>1.0</v>
      </c>
      <c r="BS50" s="155">
        <v>0.0</v>
      </c>
      <c r="BT50" s="155">
        <v>0.0</v>
      </c>
      <c r="BU50" s="164">
        <f t="shared" si="17"/>
        <v>0.04347826087</v>
      </c>
      <c r="BV50" s="155">
        <f t="shared" si="478"/>
        <v>0</v>
      </c>
      <c r="BW50" s="155">
        <v>0.0</v>
      </c>
      <c r="BX50" s="155">
        <v>1.0</v>
      </c>
      <c r="BY50" s="155">
        <v>0.0</v>
      </c>
      <c r="BZ50" s="157">
        <f t="shared" si="36"/>
        <v>1</v>
      </c>
      <c r="CA50" s="155">
        <v>0.0</v>
      </c>
      <c r="CB50" s="155">
        <v>1.0</v>
      </c>
      <c r="CC50" s="155">
        <v>0.0</v>
      </c>
      <c r="CD50" s="157">
        <f t="shared" si="55"/>
        <v>1</v>
      </c>
      <c r="CE50" s="156">
        <f t="shared" ref="CE50:CG50" si="479">IF(BW50-CA50&lt;0,0,BW50-CA50)</f>
        <v>0</v>
      </c>
      <c r="CF50" s="156">
        <f t="shared" si="479"/>
        <v>0</v>
      </c>
      <c r="CG50" s="156">
        <f t="shared" si="479"/>
        <v>0</v>
      </c>
      <c r="CH50" s="157">
        <f t="shared" si="38"/>
        <v>0</v>
      </c>
      <c r="CI50" s="155">
        <v>0.0</v>
      </c>
      <c r="CJ50" s="155">
        <v>0.0</v>
      </c>
      <c r="CK50" s="155">
        <v>0.0</v>
      </c>
      <c r="CL50" s="155">
        <v>0.0</v>
      </c>
      <c r="CM50" s="155">
        <v>0.0</v>
      </c>
      <c r="CN50" s="157">
        <f t="shared" si="39"/>
        <v>0</v>
      </c>
      <c r="CO50" s="155">
        <v>0.0</v>
      </c>
      <c r="CP50" s="155">
        <v>0.0</v>
      </c>
      <c r="CQ50" s="166">
        <f t="shared" ref="CQ50:CR50" si="480">SUM(E50,AI50,BM50)</f>
        <v>115</v>
      </c>
      <c r="CR50" s="156">
        <f t="shared" si="480"/>
        <v>23</v>
      </c>
      <c r="CS50" s="165">
        <f t="shared" si="20"/>
        <v>0.2</v>
      </c>
      <c r="CT50" s="156">
        <f t="shared" ref="CT50:CX50" si="481">SUM(H50,AL50,BP50)</f>
        <v>23</v>
      </c>
      <c r="CU50" s="156">
        <f t="shared" si="481"/>
        <v>0</v>
      </c>
      <c r="CV50" s="156">
        <f t="shared" si="481"/>
        <v>1</v>
      </c>
      <c r="CW50" s="156">
        <f t="shared" si="481"/>
        <v>0</v>
      </c>
      <c r="CX50" s="156">
        <f t="shared" si="481"/>
        <v>0</v>
      </c>
      <c r="CY50" s="165">
        <f t="shared" si="22"/>
        <v>0.04347826087</v>
      </c>
      <c r="CZ50" s="156">
        <f t="shared" ref="CZ50:DC50" si="482">SUM(N50,AR50,BV50)</f>
        <v>0</v>
      </c>
      <c r="DA50" s="156">
        <f t="shared" si="482"/>
        <v>0</v>
      </c>
      <c r="DB50" s="156">
        <f t="shared" si="482"/>
        <v>1</v>
      </c>
      <c r="DC50" s="156">
        <f t="shared" si="482"/>
        <v>0</v>
      </c>
      <c r="DD50" s="157">
        <f t="shared" si="43"/>
        <v>1</v>
      </c>
      <c r="DE50" s="156">
        <f t="shared" ref="DE50:DG50" si="483">SUM(S50,AW50,CA50)</f>
        <v>0</v>
      </c>
      <c r="DF50" s="156">
        <f t="shared" si="483"/>
        <v>1</v>
      </c>
      <c r="DG50" s="156">
        <f t="shared" si="483"/>
        <v>0</v>
      </c>
      <c r="DH50" s="157">
        <f t="shared" si="45"/>
        <v>1</v>
      </c>
      <c r="DI50" s="156">
        <f t="shared" ref="DI50:DK50" si="484">IF(DA50-DE50&lt;0,0,DA50-DE50)</f>
        <v>0</v>
      </c>
      <c r="DJ50" s="156">
        <f t="shared" si="484"/>
        <v>0</v>
      </c>
      <c r="DK50" s="156">
        <f t="shared" si="484"/>
        <v>0</v>
      </c>
      <c r="DL50" s="157">
        <f t="shared" si="47"/>
        <v>0</v>
      </c>
      <c r="DM50" s="156">
        <f t="shared" ref="DM50:DQ50" si="485">SUM(AA50,BE50,CI50)</f>
        <v>0</v>
      </c>
      <c r="DN50" s="156">
        <f t="shared" si="485"/>
        <v>0</v>
      </c>
      <c r="DO50" s="156">
        <f t="shared" si="485"/>
        <v>0</v>
      </c>
      <c r="DP50" s="156">
        <f t="shared" si="485"/>
        <v>0</v>
      </c>
      <c r="DQ50" s="156">
        <f t="shared" si="485"/>
        <v>0</v>
      </c>
      <c r="DR50" s="157">
        <f t="shared" si="49"/>
        <v>0</v>
      </c>
      <c r="DS50" s="156">
        <f t="shared" ref="DS50:DT50" si="486">SUM(AG50,BK50,CO50)</f>
        <v>0</v>
      </c>
      <c r="DT50" s="156">
        <f t="shared" si="486"/>
        <v>0</v>
      </c>
      <c r="DU50" s="160"/>
    </row>
    <row r="51" ht="19.5" customHeight="1">
      <c r="A51" s="146">
        <v>46.0</v>
      </c>
      <c r="B51" s="147">
        <v>45371.0</v>
      </c>
      <c r="C51" s="161" t="s">
        <v>115</v>
      </c>
      <c r="D51" s="162" t="s">
        <v>260</v>
      </c>
      <c r="E51" s="163"/>
      <c r="F51" s="155"/>
      <c r="G51" s="165" t="str">
        <f t="shared" si="10"/>
        <v>-</v>
      </c>
      <c r="H51" s="155"/>
      <c r="I51" s="155"/>
      <c r="J51" s="155"/>
      <c r="K51" s="155"/>
      <c r="L51" s="155"/>
      <c r="M51" s="165" t="str">
        <f t="shared" si="11"/>
        <v>-</v>
      </c>
      <c r="N51" s="155"/>
      <c r="O51" s="155"/>
      <c r="P51" s="155"/>
      <c r="Q51" s="155"/>
      <c r="R51" s="157">
        <f t="shared" si="28"/>
        <v>0</v>
      </c>
      <c r="S51" s="155"/>
      <c r="T51" s="155"/>
      <c r="U51" s="155"/>
      <c r="V51" s="157">
        <f t="shared" si="51"/>
        <v>0</v>
      </c>
      <c r="W51" s="156">
        <f t="shared" ref="W51:Y51" si="487">IF(O51-S51&lt;0,0,O51-S51)</f>
        <v>0</v>
      </c>
      <c r="X51" s="156">
        <f t="shared" si="487"/>
        <v>0</v>
      </c>
      <c r="Y51" s="156">
        <f t="shared" si="487"/>
        <v>0</v>
      </c>
      <c r="Z51" s="157">
        <f t="shared" si="30"/>
        <v>0</v>
      </c>
      <c r="AA51" s="155"/>
      <c r="AB51" s="155"/>
      <c r="AC51" s="155"/>
      <c r="AD51" s="155"/>
      <c r="AE51" s="155"/>
      <c r="AF51" s="157">
        <f t="shared" si="31"/>
        <v>0</v>
      </c>
      <c r="AG51" s="155"/>
      <c r="AH51" s="155"/>
      <c r="AI51" s="163"/>
      <c r="AJ51" s="155"/>
      <c r="AK51" s="165" t="str">
        <f t="shared" si="13"/>
        <v>-</v>
      </c>
      <c r="AL51" s="155"/>
      <c r="AM51" s="155"/>
      <c r="AN51" s="155"/>
      <c r="AO51" s="155"/>
      <c r="AP51" s="155"/>
      <c r="AQ51" s="165" t="str">
        <f t="shared" si="14"/>
        <v>-</v>
      </c>
      <c r="AR51" s="155"/>
      <c r="AS51" s="155"/>
      <c r="AT51" s="155"/>
      <c r="AU51" s="155"/>
      <c r="AV51" s="157">
        <f t="shared" si="32"/>
        <v>0</v>
      </c>
      <c r="AW51" s="155"/>
      <c r="AX51" s="155"/>
      <c r="AY51" s="155"/>
      <c r="AZ51" s="157">
        <f t="shared" si="53"/>
        <v>0</v>
      </c>
      <c r="BA51" s="156">
        <f t="shared" ref="BA51:BC51" si="488">IF(AS51-AW51&lt;0,0,AS51-AW51)</f>
        <v>0</v>
      </c>
      <c r="BB51" s="156">
        <f t="shared" si="488"/>
        <v>0</v>
      </c>
      <c r="BC51" s="156">
        <f t="shared" si="488"/>
        <v>0</v>
      </c>
      <c r="BD51" s="157">
        <f t="shared" si="34"/>
        <v>0</v>
      </c>
      <c r="BE51" s="155"/>
      <c r="BF51" s="155"/>
      <c r="BG51" s="155"/>
      <c r="BH51" s="155"/>
      <c r="BI51" s="155"/>
      <c r="BJ51" s="157">
        <f t="shared" si="35"/>
        <v>0</v>
      </c>
      <c r="BK51" s="155"/>
      <c r="BL51" s="155"/>
      <c r="BM51" s="163">
        <v>152.0</v>
      </c>
      <c r="BN51" s="155">
        <v>41.0</v>
      </c>
      <c r="BO51" s="165">
        <f t="shared" si="16"/>
        <v>0.2697368421</v>
      </c>
      <c r="BP51" s="155">
        <v>41.0</v>
      </c>
      <c r="BQ51" s="155">
        <v>1.0</v>
      </c>
      <c r="BR51" s="155">
        <v>3.0</v>
      </c>
      <c r="BS51" s="155">
        <v>0.0</v>
      </c>
      <c r="BT51" s="155">
        <v>0.0</v>
      </c>
      <c r="BU51" s="164">
        <f t="shared" si="17"/>
        <v>0.09756097561</v>
      </c>
      <c r="BV51" s="155">
        <f t="shared" si="478"/>
        <v>0</v>
      </c>
      <c r="BW51" s="155">
        <v>3.0</v>
      </c>
      <c r="BX51" s="155">
        <v>0.0</v>
      </c>
      <c r="BY51" s="155">
        <v>1.0</v>
      </c>
      <c r="BZ51" s="157">
        <f t="shared" si="36"/>
        <v>4</v>
      </c>
      <c r="CA51" s="155">
        <v>3.0</v>
      </c>
      <c r="CB51" s="155">
        <v>0.0</v>
      </c>
      <c r="CC51" s="155">
        <v>1.0</v>
      </c>
      <c r="CD51" s="157">
        <f t="shared" si="55"/>
        <v>4</v>
      </c>
      <c r="CE51" s="156">
        <f t="shared" ref="CE51:CG51" si="489">IF(BW51-CA51&lt;0,0,BW51-CA51)</f>
        <v>0</v>
      </c>
      <c r="CF51" s="156">
        <f t="shared" si="489"/>
        <v>0</v>
      </c>
      <c r="CG51" s="156">
        <f t="shared" si="489"/>
        <v>0</v>
      </c>
      <c r="CH51" s="157">
        <f t="shared" si="38"/>
        <v>0</v>
      </c>
      <c r="CI51" s="155">
        <v>0.0</v>
      </c>
      <c r="CJ51" s="155">
        <v>0.0</v>
      </c>
      <c r="CK51" s="155">
        <v>0.0</v>
      </c>
      <c r="CL51" s="155">
        <v>0.0</v>
      </c>
      <c r="CM51" s="155">
        <v>0.0</v>
      </c>
      <c r="CN51" s="157">
        <f t="shared" si="39"/>
        <v>0</v>
      </c>
      <c r="CO51" s="155">
        <v>0.0</v>
      </c>
      <c r="CP51" s="155">
        <v>0.0</v>
      </c>
      <c r="CQ51" s="166">
        <f t="shared" ref="CQ51:CR51" si="490">SUM(E51,AI51,BM51)</f>
        <v>152</v>
      </c>
      <c r="CR51" s="156">
        <f t="shared" si="490"/>
        <v>41</v>
      </c>
      <c r="CS51" s="165">
        <f t="shared" si="20"/>
        <v>0.2697368421</v>
      </c>
      <c r="CT51" s="156">
        <f t="shared" ref="CT51:CX51" si="491">SUM(H51,AL51,BP51)</f>
        <v>41</v>
      </c>
      <c r="CU51" s="156">
        <f t="shared" si="491"/>
        <v>1</v>
      </c>
      <c r="CV51" s="156">
        <f t="shared" si="491"/>
        <v>3</v>
      </c>
      <c r="CW51" s="156">
        <f t="shared" si="491"/>
        <v>0</v>
      </c>
      <c r="CX51" s="156">
        <f t="shared" si="491"/>
        <v>0</v>
      </c>
      <c r="CY51" s="165">
        <f t="shared" si="22"/>
        <v>0.09756097561</v>
      </c>
      <c r="CZ51" s="156">
        <f t="shared" ref="CZ51:DC51" si="492">SUM(N51,AR51,BV51)</f>
        <v>0</v>
      </c>
      <c r="DA51" s="156">
        <f t="shared" si="492"/>
        <v>3</v>
      </c>
      <c r="DB51" s="156">
        <f t="shared" si="492"/>
        <v>0</v>
      </c>
      <c r="DC51" s="156">
        <f t="shared" si="492"/>
        <v>1</v>
      </c>
      <c r="DD51" s="157">
        <f t="shared" si="43"/>
        <v>4</v>
      </c>
      <c r="DE51" s="156">
        <f t="shared" ref="DE51:DG51" si="493">SUM(S51,AW51,CA51)</f>
        <v>3</v>
      </c>
      <c r="DF51" s="156">
        <f t="shared" si="493"/>
        <v>0</v>
      </c>
      <c r="DG51" s="156">
        <f t="shared" si="493"/>
        <v>1</v>
      </c>
      <c r="DH51" s="157">
        <f t="shared" si="45"/>
        <v>4</v>
      </c>
      <c r="DI51" s="156">
        <f t="shared" ref="DI51:DK51" si="494">IF(DA51-DE51&lt;0,0,DA51-DE51)</f>
        <v>0</v>
      </c>
      <c r="DJ51" s="156">
        <f t="shared" si="494"/>
        <v>0</v>
      </c>
      <c r="DK51" s="156">
        <f t="shared" si="494"/>
        <v>0</v>
      </c>
      <c r="DL51" s="157">
        <f t="shared" si="47"/>
        <v>0</v>
      </c>
      <c r="DM51" s="156">
        <f t="shared" ref="DM51:DQ51" si="495">SUM(AA51,BE51,CI51)</f>
        <v>0</v>
      </c>
      <c r="DN51" s="156">
        <f t="shared" si="495"/>
        <v>0</v>
      </c>
      <c r="DO51" s="156">
        <f t="shared" si="495"/>
        <v>0</v>
      </c>
      <c r="DP51" s="156">
        <f t="shared" si="495"/>
        <v>0</v>
      </c>
      <c r="DQ51" s="156">
        <f t="shared" si="495"/>
        <v>0</v>
      </c>
      <c r="DR51" s="157">
        <f t="shared" si="49"/>
        <v>0</v>
      </c>
      <c r="DS51" s="156">
        <f t="shared" ref="DS51:DT51" si="496">SUM(AG51,BK51,CO51)</f>
        <v>0</v>
      </c>
      <c r="DT51" s="156">
        <f t="shared" si="496"/>
        <v>0</v>
      </c>
      <c r="DU51" s="160"/>
    </row>
    <row r="52" ht="19.5" customHeight="1">
      <c r="A52" s="146">
        <v>47.0</v>
      </c>
      <c r="B52" s="147">
        <v>45372.0</v>
      </c>
      <c r="C52" s="161" t="s">
        <v>166</v>
      </c>
      <c r="D52" s="162" t="s">
        <v>261</v>
      </c>
      <c r="E52" s="163"/>
      <c r="F52" s="155"/>
      <c r="G52" s="165" t="str">
        <f t="shared" si="10"/>
        <v>-</v>
      </c>
      <c r="H52" s="155"/>
      <c r="I52" s="155"/>
      <c r="J52" s="155"/>
      <c r="K52" s="155"/>
      <c r="L52" s="155"/>
      <c r="M52" s="165" t="str">
        <f t="shared" si="11"/>
        <v>-</v>
      </c>
      <c r="N52" s="155"/>
      <c r="O52" s="155"/>
      <c r="P52" s="155"/>
      <c r="Q52" s="155"/>
      <c r="R52" s="157">
        <f t="shared" si="28"/>
        <v>0</v>
      </c>
      <c r="S52" s="155"/>
      <c r="T52" s="155"/>
      <c r="U52" s="155"/>
      <c r="V52" s="157">
        <f t="shared" si="51"/>
        <v>0</v>
      </c>
      <c r="W52" s="156">
        <f t="shared" ref="W52:Y52" si="497">IF(O52-S52&lt;0,0,O52-S52)</f>
        <v>0</v>
      </c>
      <c r="X52" s="156">
        <f t="shared" si="497"/>
        <v>0</v>
      </c>
      <c r="Y52" s="156">
        <f t="shared" si="497"/>
        <v>0</v>
      </c>
      <c r="Z52" s="157">
        <f t="shared" si="30"/>
        <v>0</v>
      </c>
      <c r="AA52" s="155"/>
      <c r="AB52" s="155"/>
      <c r="AC52" s="155"/>
      <c r="AD52" s="155"/>
      <c r="AE52" s="155"/>
      <c r="AF52" s="157">
        <f t="shared" si="31"/>
        <v>0</v>
      </c>
      <c r="AG52" s="155"/>
      <c r="AH52" s="155"/>
      <c r="AI52" s="163"/>
      <c r="AJ52" s="155"/>
      <c r="AK52" s="165" t="str">
        <f t="shared" si="13"/>
        <v>-</v>
      </c>
      <c r="AL52" s="155"/>
      <c r="AM52" s="155"/>
      <c r="AN52" s="155"/>
      <c r="AO52" s="155"/>
      <c r="AP52" s="155"/>
      <c r="AQ52" s="165" t="str">
        <f t="shared" si="14"/>
        <v>-</v>
      </c>
      <c r="AR52" s="155"/>
      <c r="AS52" s="155"/>
      <c r="AT52" s="155"/>
      <c r="AU52" s="155"/>
      <c r="AV52" s="157">
        <f t="shared" si="32"/>
        <v>0</v>
      </c>
      <c r="AW52" s="155"/>
      <c r="AX52" s="155"/>
      <c r="AY52" s="155"/>
      <c r="AZ52" s="157">
        <f t="shared" si="53"/>
        <v>0</v>
      </c>
      <c r="BA52" s="156">
        <f t="shared" ref="BA52:BC52" si="498">IF(AS52-AW52&lt;0,0,AS52-AW52)</f>
        <v>0</v>
      </c>
      <c r="BB52" s="156">
        <f t="shared" si="498"/>
        <v>0</v>
      </c>
      <c r="BC52" s="156">
        <f t="shared" si="498"/>
        <v>0</v>
      </c>
      <c r="BD52" s="157">
        <f t="shared" si="34"/>
        <v>0</v>
      </c>
      <c r="BE52" s="155"/>
      <c r="BF52" s="155"/>
      <c r="BG52" s="155"/>
      <c r="BH52" s="155"/>
      <c r="BI52" s="155"/>
      <c r="BJ52" s="157">
        <f t="shared" si="35"/>
        <v>0</v>
      </c>
      <c r="BK52" s="155"/>
      <c r="BL52" s="155"/>
      <c r="BM52" s="163">
        <v>182.0</v>
      </c>
      <c r="BN52" s="155">
        <v>26.0</v>
      </c>
      <c r="BO52" s="164">
        <f t="shared" si="16"/>
        <v>0.1428571429</v>
      </c>
      <c r="BP52" s="155">
        <v>26.0</v>
      </c>
      <c r="BQ52" s="155">
        <v>0.0</v>
      </c>
      <c r="BR52" s="155">
        <v>0.0</v>
      </c>
      <c r="BS52" s="155">
        <v>0.0</v>
      </c>
      <c r="BT52" s="155">
        <v>0.0</v>
      </c>
      <c r="BU52" s="164">
        <f t="shared" si="17"/>
        <v>0</v>
      </c>
      <c r="BV52" s="155">
        <f t="shared" si="478"/>
        <v>0</v>
      </c>
      <c r="BW52" s="155">
        <v>0.0</v>
      </c>
      <c r="BX52" s="155">
        <v>0.0</v>
      </c>
      <c r="BY52" s="155">
        <v>0.0</v>
      </c>
      <c r="BZ52" s="157">
        <f t="shared" si="36"/>
        <v>0</v>
      </c>
      <c r="CA52" s="155">
        <v>0.0</v>
      </c>
      <c r="CB52" s="155">
        <v>0.0</v>
      </c>
      <c r="CC52" s="155">
        <v>0.0</v>
      </c>
      <c r="CD52" s="157">
        <f t="shared" si="55"/>
        <v>0</v>
      </c>
      <c r="CE52" s="156">
        <f t="shared" ref="CE52:CG52" si="499">IF(BW52-CA52&lt;0,0,BW52-CA52)</f>
        <v>0</v>
      </c>
      <c r="CF52" s="156">
        <f t="shared" si="499"/>
        <v>0</v>
      </c>
      <c r="CG52" s="156">
        <f t="shared" si="499"/>
        <v>0</v>
      </c>
      <c r="CH52" s="157">
        <f t="shared" si="38"/>
        <v>0</v>
      </c>
      <c r="CI52" s="155">
        <v>0.0</v>
      </c>
      <c r="CJ52" s="155">
        <v>0.0</v>
      </c>
      <c r="CK52" s="155">
        <v>0.0</v>
      </c>
      <c r="CL52" s="155">
        <v>0.0</v>
      </c>
      <c r="CM52" s="155">
        <v>0.0</v>
      </c>
      <c r="CN52" s="157">
        <f t="shared" si="39"/>
        <v>0</v>
      </c>
      <c r="CO52" s="155">
        <v>0.0</v>
      </c>
      <c r="CP52" s="155">
        <v>0.0</v>
      </c>
      <c r="CQ52" s="166">
        <f t="shared" ref="CQ52:CR52" si="500">SUM(E52,AI52,BM52)</f>
        <v>182</v>
      </c>
      <c r="CR52" s="156">
        <f t="shared" si="500"/>
        <v>26</v>
      </c>
      <c r="CS52" s="165">
        <f t="shared" si="20"/>
        <v>0.1428571429</v>
      </c>
      <c r="CT52" s="156">
        <f t="shared" ref="CT52:CX52" si="501">SUM(H52,AL52,BP52)</f>
        <v>26</v>
      </c>
      <c r="CU52" s="156">
        <f t="shared" si="501"/>
        <v>0</v>
      </c>
      <c r="CV52" s="156">
        <f t="shared" si="501"/>
        <v>0</v>
      </c>
      <c r="CW52" s="156">
        <f t="shared" si="501"/>
        <v>0</v>
      </c>
      <c r="CX52" s="156">
        <f t="shared" si="501"/>
        <v>0</v>
      </c>
      <c r="CY52" s="165">
        <f t="shared" si="22"/>
        <v>0</v>
      </c>
      <c r="CZ52" s="156">
        <f t="shared" ref="CZ52:DC52" si="502">SUM(N52,AR52,BV52)</f>
        <v>0</v>
      </c>
      <c r="DA52" s="156">
        <f t="shared" si="502"/>
        <v>0</v>
      </c>
      <c r="DB52" s="156">
        <f t="shared" si="502"/>
        <v>0</v>
      </c>
      <c r="DC52" s="156">
        <f t="shared" si="502"/>
        <v>0</v>
      </c>
      <c r="DD52" s="157">
        <f t="shared" si="43"/>
        <v>0</v>
      </c>
      <c r="DE52" s="156">
        <f t="shared" ref="DE52:DG52" si="503">SUM(S52,AW52,CA52)</f>
        <v>0</v>
      </c>
      <c r="DF52" s="156">
        <f t="shared" si="503"/>
        <v>0</v>
      </c>
      <c r="DG52" s="156">
        <f t="shared" si="503"/>
        <v>0</v>
      </c>
      <c r="DH52" s="157">
        <f t="shared" si="45"/>
        <v>0</v>
      </c>
      <c r="DI52" s="156">
        <f t="shared" ref="DI52:DK52" si="504">IF(DA52-DE52&lt;0,0,DA52-DE52)</f>
        <v>0</v>
      </c>
      <c r="DJ52" s="156">
        <f t="shared" si="504"/>
        <v>0</v>
      </c>
      <c r="DK52" s="156">
        <f t="shared" si="504"/>
        <v>0</v>
      </c>
      <c r="DL52" s="157">
        <f t="shared" si="47"/>
        <v>0</v>
      </c>
      <c r="DM52" s="156">
        <f t="shared" ref="DM52:DQ52" si="505">SUM(AA52,BE52,CI52)</f>
        <v>0</v>
      </c>
      <c r="DN52" s="156">
        <f t="shared" si="505"/>
        <v>0</v>
      </c>
      <c r="DO52" s="156">
        <f t="shared" si="505"/>
        <v>0</v>
      </c>
      <c r="DP52" s="156">
        <f t="shared" si="505"/>
        <v>0</v>
      </c>
      <c r="DQ52" s="156">
        <f t="shared" si="505"/>
        <v>0</v>
      </c>
      <c r="DR52" s="157">
        <f t="shared" si="49"/>
        <v>0</v>
      </c>
      <c r="DS52" s="156">
        <f t="shared" ref="DS52:DT52" si="506">SUM(AG52,BK52,CO52)</f>
        <v>0</v>
      </c>
      <c r="DT52" s="156">
        <f t="shared" si="506"/>
        <v>0</v>
      </c>
      <c r="DU52" s="160"/>
    </row>
    <row r="53" ht="19.5" customHeight="1">
      <c r="A53" s="146">
        <v>48.0</v>
      </c>
      <c r="B53" s="147">
        <v>45374.0</v>
      </c>
      <c r="C53" s="161" t="s">
        <v>122</v>
      </c>
      <c r="D53" s="162" t="s">
        <v>251</v>
      </c>
      <c r="E53" s="163"/>
      <c r="F53" s="155"/>
      <c r="G53" s="165" t="str">
        <f t="shared" si="10"/>
        <v>-</v>
      </c>
      <c r="H53" s="155"/>
      <c r="I53" s="155"/>
      <c r="J53" s="155"/>
      <c r="K53" s="155"/>
      <c r="L53" s="155"/>
      <c r="M53" s="165" t="str">
        <f t="shared" si="11"/>
        <v>-</v>
      </c>
      <c r="N53" s="155"/>
      <c r="O53" s="155"/>
      <c r="P53" s="155"/>
      <c r="Q53" s="155"/>
      <c r="R53" s="157">
        <f t="shared" si="28"/>
        <v>0</v>
      </c>
      <c r="S53" s="155"/>
      <c r="T53" s="155"/>
      <c r="U53" s="155"/>
      <c r="V53" s="157">
        <f t="shared" si="51"/>
        <v>0</v>
      </c>
      <c r="W53" s="156">
        <f t="shared" ref="W53:Y53" si="507">IF(O53-S53&lt;0,0,O53-S53)</f>
        <v>0</v>
      </c>
      <c r="X53" s="156">
        <f t="shared" si="507"/>
        <v>0</v>
      </c>
      <c r="Y53" s="156">
        <f t="shared" si="507"/>
        <v>0</v>
      </c>
      <c r="Z53" s="157">
        <f t="shared" si="30"/>
        <v>0</v>
      </c>
      <c r="AA53" s="155"/>
      <c r="AB53" s="155"/>
      <c r="AC53" s="155"/>
      <c r="AD53" s="155"/>
      <c r="AE53" s="155"/>
      <c r="AF53" s="157">
        <f t="shared" si="31"/>
        <v>0</v>
      </c>
      <c r="AG53" s="155"/>
      <c r="AH53" s="155"/>
      <c r="AI53" s="163"/>
      <c r="AJ53" s="155"/>
      <c r="AK53" s="165" t="str">
        <f t="shared" si="13"/>
        <v>-</v>
      </c>
      <c r="AL53" s="155"/>
      <c r="AM53" s="155"/>
      <c r="AN53" s="155"/>
      <c r="AO53" s="155"/>
      <c r="AP53" s="155"/>
      <c r="AQ53" s="165" t="str">
        <f t="shared" si="14"/>
        <v>-</v>
      </c>
      <c r="AR53" s="155"/>
      <c r="AS53" s="155"/>
      <c r="AT53" s="155"/>
      <c r="AU53" s="155"/>
      <c r="AV53" s="157">
        <f t="shared" si="32"/>
        <v>0</v>
      </c>
      <c r="AW53" s="155"/>
      <c r="AX53" s="155"/>
      <c r="AY53" s="155"/>
      <c r="AZ53" s="157">
        <f t="shared" si="53"/>
        <v>0</v>
      </c>
      <c r="BA53" s="156">
        <f t="shared" ref="BA53:BC53" si="508">IF(AS53-AW53&lt;0,0,AS53-AW53)</f>
        <v>0</v>
      </c>
      <c r="BB53" s="156">
        <f t="shared" si="508"/>
        <v>0</v>
      </c>
      <c r="BC53" s="156">
        <f t="shared" si="508"/>
        <v>0</v>
      </c>
      <c r="BD53" s="157">
        <f t="shared" si="34"/>
        <v>0</v>
      </c>
      <c r="BE53" s="155"/>
      <c r="BF53" s="155"/>
      <c r="BG53" s="155"/>
      <c r="BH53" s="155"/>
      <c r="BI53" s="155"/>
      <c r="BJ53" s="157">
        <f t="shared" si="35"/>
        <v>0</v>
      </c>
      <c r="BK53" s="155"/>
      <c r="BL53" s="155"/>
      <c r="BM53" s="163">
        <v>154.0</v>
      </c>
      <c r="BN53" s="155">
        <v>35.0</v>
      </c>
      <c r="BO53" s="165">
        <f t="shared" si="16"/>
        <v>0.2272727273</v>
      </c>
      <c r="BP53" s="155">
        <v>31.0</v>
      </c>
      <c r="BQ53" s="155">
        <v>0.0</v>
      </c>
      <c r="BR53" s="155">
        <v>4.0</v>
      </c>
      <c r="BS53" s="155">
        <v>0.0</v>
      </c>
      <c r="BT53" s="155">
        <v>0.0</v>
      </c>
      <c r="BU53" s="164">
        <f t="shared" si="17"/>
        <v>0.1290322581</v>
      </c>
      <c r="BV53" s="155">
        <f t="shared" si="478"/>
        <v>4</v>
      </c>
      <c r="BW53" s="155">
        <v>4.0</v>
      </c>
      <c r="BX53" s="155">
        <v>6.0</v>
      </c>
      <c r="BY53" s="155">
        <v>0.0</v>
      </c>
      <c r="BZ53" s="157">
        <f t="shared" si="36"/>
        <v>10</v>
      </c>
      <c r="CA53" s="155">
        <v>3.0</v>
      </c>
      <c r="CB53" s="155">
        <v>6.0</v>
      </c>
      <c r="CC53" s="155">
        <v>0.0</v>
      </c>
      <c r="CD53" s="157">
        <f t="shared" si="55"/>
        <v>9</v>
      </c>
      <c r="CE53" s="156">
        <f t="shared" ref="CE53:CG53" si="509">IF(BW53-CA53&lt;0,0,BW53-CA53)</f>
        <v>1</v>
      </c>
      <c r="CF53" s="156">
        <f t="shared" si="509"/>
        <v>0</v>
      </c>
      <c r="CG53" s="156">
        <f t="shared" si="509"/>
        <v>0</v>
      </c>
      <c r="CH53" s="157">
        <f t="shared" si="38"/>
        <v>1</v>
      </c>
      <c r="CI53" s="155">
        <v>27.0</v>
      </c>
      <c r="CJ53" s="155">
        <v>11.0</v>
      </c>
      <c r="CK53" s="155">
        <v>0.0</v>
      </c>
      <c r="CL53" s="155">
        <v>0.0</v>
      </c>
      <c r="CM53" s="155">
        <v>0.0</v>
      </c>
      <c r="CN53" s="157">
        <f t="shared" si="39"/>
        <v>0</v>
      </c>
      <c r="CO53" s="155">
        <v>0.0</v>
      </c>
      <c r="CP53" s="155">
        <v>0.0</v>
      </c>
      <c r="CQ53" s="166">
        <f t="shared" ref="CQ53:CR53" si="510">SUM(E53,AI53,BM53)</f>
        <v>154</v>
      </c>
      <c r="CR53" s="156">
        <f t="shared" si="510"/>
        <v>35</v>
      </c>
      <c r="CS53" s="165">
        <f t="shared" si="20"/>
        <v>0.2272727273</v>
      </c>
      <c r="CT53" s="156">
        <f t="shared" ref="CT53:CX53" si="511">SUM(H53,AL53,BP53)</f>
        <v>31</v>
      </c>
      <c r="CU53" s="156">
        <f t="shared" si="511"/>
        <v>0</v>
      </c>
      <c r="CV53" s="156">
        <f t="shared" si="511"/>
        <v>4</v>
      </c>
      <c r="CW53" s="156">
        <f t="shared" si="511"/>
        <v>0</v>
      </c>
      <c r="CX53" s="156">
        <f t="shared" si="511"/>
        <v>0</v>
      </c>
      <c r="CY53" s="165">
        <f t="shared" si="22"/>
        <v>0.1290322581</v>
      </c>
      <c r="CZ53" s="156">
        <f t="shared" ref="CZ53:DC53" si="512">SUM(N53,AR53,BV53)</f>
        <v>4</v>
      </c>
      <c r="DA53" s="156">
        <f t="shared" si="512"/>
        <v>4</v>
      </c>
      <c r="DB53" s="156">
        <f t="shared" si="512"/>
        <v>6</v>
      </c>
      <c r="DC53" s="156">
        <f t="shared" si="512"/>
        <v>0</v>
      </c>
      <c r="DD53" s="157">
        <f t="shared" si="43"/>
        <v>10</v>
      </c>
      <c r="DE53" s="156">
        <f t="shared" ref="DE53:DG53" si="513">SUM(S53,AW53,CA53)</f>
        <v>3</v>
      </c>
      <c r="DF53" s="156">
        <f t="shared" si="513"/>
        <v>6</v>
      </c>
      <c r="DG53" s="156">
        <f t="shared" si="513"/>
        <v>0</v>
      </c>
      <c r="DH53" s="157">
        <f t="shared" si="45"/>
        <v>9</v>
      </c>
      <c r="DI53" s="156">
        <f t="shared" ref="DI53:DK53" si="514">IF(DA53-DE53&lt;0,0,DA53-DE53)</f>
        <v>1</v>
      </c>
      <c r="DJ53" s="156">
        <f t="shared" si="514"/>
        <v>0</v>
      </c>
      <c r="DK53" s="156">
        <f t="shared" si="514"/>
        <v>0</v>
      </c>
      <c r="DL53" s="157">
        <f t="shared" si="47"/>
        <v>1</v>
      </c>
      <c r="DM53" s="156">
        <f t="shared" ref="DM53:DQ53" si="515">SUM(AA53,BE53,CI53)</f>
        <v>27</v>
      </c>
      <c r="DN53" s="156">
        <f t="shared" si="515"/>
        <v>11</v>
      </c>
      <c r="DO53" s="156">
        <f t="shared" si="515"/>
        <v>0</v>
      </c>
      <c r="DP53" s="156">
        <f t="shared" si="515"/>
        <v>0</v>
      </c>
      <c r="DQ53" s="156">
        <f t="shared" si="515"/>
        <v>0</v>
      </c>
      <c r="DR53" s="157">
        <f t="shared" si="49"/>
        <v>0</v>
      </c>
      <c r="DS53" s="156">
        <f t="shared" ref="DS53:DT53" si="516">SUM(AG53,BK53,CO53)</f>
        <v>0</v>
      </c>
      <c r="DT53" s="156">
        <f t="shared" si="516"/>
        <v>0</v>
      </c>
      <c r="DU53" s="160"/>
    </row>
    <row r="54" ht="19.5" customHeight="1">
      <c r="A54" s="146">
        <v>49.0</v>
      </c>
      <c r="B54" s="147">
        <v>45376.0</v>
      </c>
      <c r="C54" s="161" t="s">
        <v>121</v>
      </c>
      <c r="D54" s="162" t="s">
        <v>262</v>
      </c>
      <c r="E54" s="163"/>
      <c r="F54" s="155"/>
      <c r="G54" s="165" t="str">
        <f t="shared" si="10"/>
        <v>-</v>
      </c>
      <c r="H54" s="155"/>
      <c r="I54" s="155"/>
      <c r="J54" s="155"/>
      <c r="K54" s="155"/>
      <c r="L54" s="155"/>
      <c r="M54" s="165" t="str">
        <f t="shared" si="11"/>
        <v>-</v>
      </c>
      <c r="N54" s="155"/>
      <c r="O54" s="155"/>
      <c r="P54" s="155"/>
      <c r="Q54" s="155"/>
      <c r="R54" s="157">
        <f t="shared" si="28"/>
        <v>0</v>
      </c>
      <c r="S54" s="155"/>
      <c r="T54" s="155"/>
      <c r="U54" s="155"/>
      <c r="V54" s="157">
        <f t="shared" si="51"/>
        <v>0</v>
      </c>
      <c r="W54" s="156">
        <f t="shared" ref="W54:Y54" si="517">IF(O54-S54&lt;0,0,O54-S54)</f>
        <v>0</v>
      </c>
      <c r="X54" s="156">
        <f t="shared" si="517"/>
        <v>0</v>
      </c>
      <c r="Y54" s="156">
        <f t="shared" si="517"/>
        <v>0</v>
      </c>
      <c r="Z54" s="157">
        <f t="shared" si="30"/>
        <v>0</v>
      </c>
      <c r="AA54" s="155"/>
      <c r="AB54" s="155"/>
      <c r="AC54" s="155"/>
      <c r="AD54" s="155"/>
      <c r="AE54" s="155"/>
      <c r="AF54" s="157">
        <f t="shared" si="31"/>
        <v>0</v>
      </c>
      <c r="AG54" s="155"/>
      <c r="AH54" s="155"/>
      <c r="AI54" s="163"/>
      <c r="AJ54" s="155"/>
      <c r="AK54" s="165" t="str">
        <f t="shared" si="13"/>
        <v>-</v>
      </c>
      <c r="AL54" s="155"/>
      <c r="AM54" s="155"/>
      <c r="AN54" s="155"/>
      <c r="AO54" s="155"/>
      <c r="AP54" s="155"/>
      <c r="AQ54" s="165" t="str">
        <f t="shared" si="14"/>
        <v>-</v>
      </c>
      <c r="AR54" s="155"/>
      <c r="AS54" s="155"/>
      <c r="AT54" s="155"/>
      <c r="AU54" s="155"/>
      <c r="AV54" s="157">
        <f t="shared" si="32"/>
        <v>0</v>
      </c>
      <c r="AW54" s="155"/>
      <c r="AX54" s="155"/>
      <c r="AY54" s="155"/>
      <c r="AZ54" s="157">
        <f t="shared" si="53"/>
        <v>0</v>
      </c>
      <c r="BA54" s="156">
        <f t="shared" ref="BA54:BC54" si="518">IF(AS54-AW54&lt;0,0,AS54-AW54)</f>
        <v>0</v>
      </c>
      <c r="BB54" s="156">
        <f t="shared" si="518"/>
        <v>0</v>
      </c>
      <c r="BC54" s="156">
        <f t="shared" si="518"/>
        <v>0</v>
      </c>
      <c r="BD54" s="157">
        <f t="shared" si="34"/>
        <v>0</v>
      </c>
      <c r="BE54" s="155"/>
      <c r="BF54" s="155"/>
      <c r="BG54" s="155"/>
      <c r="BH54" s="155"/>
      <c r="BI54" s="155"/>
      <c r="BJ54" s="157">
        <f t="shared" si="35"/>
        <v>0</v>
      </c>
      <c r="BK54" s="155"/>
      <c r="BL54" s="155"/>
      <c r="BM54" s="163">
        <v>123.0</v>
      </c>
      <c r="BN54" s="155">
        <v>14.0</v>
      </c>
      <c r="BO54" s="164">
        <f t="shared" si="16"/>
        <v>0.1138211382</v>
      </c>
      <c r="BP54" s="155">
        <v>20.0</v>
      </c>
      <c r="BQ54" s="155">
        <v>1.0</v>
      </c>
      <c r="BR54" s="155">
        <v>1.0</v>
      </c>
      <c r="BS54" s="155">
        <v>1.0</v>
      </c>
      <c r="BT54" s="155">
        <v>0.0</v>
      </c>
      <c r="BU54" s="164">
        <f t="shared" si="17"/>
        <v>0.15</v>
      </c>
      <c r="BV54" s="155">
        <f t="shared" si="478"/>
        <v>-6</v>
      </c>
      <c r="BW54" s="155">
        <v>2.0</v>
      </c>
      <c r="BX54" s="155">
        <v>0.0</v>
      </c>
      <c r="BY54" s="155">
        <v>1.0</v>
      </c>
      <c r="BZ54" s="157">
        <f t="shared" si="36"/>
        <v>3</v>
      </c>
      <c r="CA54" s="155">
        <v>2.0</v>
      </c>
      <c r="CB54" s="155">
        <v>0.0</v>
      </c>
      <c r="CC54" s="155">
        <v>1.0</v>
      </c>
      <c r="CD54" s="157">
        <f t="shared" si="55"/>
        <v>3</v>
      </c>
      <c r="CE54" s="156">
        <f t="shared" ref="CE54:CG54" si="519">IF(BW54-CA54&lt;0,0,BW54-CA54)</f>
        <v>0</v>
      </c>
      <c r="CF54" s="156">
        <f t="shared" si="519"/>
        <v>0</v>
      </c>
      <c r="CG54" s="156">
        <f t="shared" si="519"/>
        <v>0</v>
      </c>
      <c r="CH54" s="157">
        <f t="shared" si="38"/>
        <v>0</v>
      </c>
      <c r="CI54" s="155">
        <v>0.0</v>
      </c>
      <c r="CJ54" s="155">
        <v>0.0</v>
      </c>
      <c r="CK54" s="155">
        <v>0.0</v>
      </c>
      <c r="CL54" s="155">
        <v>0.0</v>
      </c>
      <c r="CM54" s="155">
        <v>0.0</v>
      </c>
      <c r="CN54" s="157">
        <f t="shared" si="39"/>
        <v>0</v>
      </c>
      <c r="CO54" s="155">
        <v>0.0</v>
      </c>
      <c r="CP54" s="155">
        <v>0.0</v>
      </c>
      <c r="CQ54" s="166">
        <f t="shared" ref="CQ54:CR54" si="520">SUM(E54,AI54,BM54)</f>
        <v>123</v>
      </c>
      <c r="CR54" s="156">
        <f t="shared" si="520"/>
        <v>14</v>
      </c>
      <c r="CS54" s="165">
        <f t="shared" si="20"/>
        <v>0.1138211382</v>
      </c>
      <c r="CT54" s="156">
        <f t="shared" ref="CT54:CX54" si="521">SUM(H54,AL54,BP54)</f>
        <v>20</v>
      </c>
      <c r="CU54" s="156">
        <f t="shared" si="521"/>
        <v>1</v>
      </c>
      <c r="CV54" s="156">
        <f t="shared" si="521"/>
        <v>1</v>
      </c>
      <c r="CW54" s="156">
        <f t="shared" si="521"/>
        <v>1</v>
      </c>
      <c r="CX54" s="156">
        <f t="shared" si="521"/>
        <v>0</v>
      </c>
      <c r="CY54" s="165">
        <f t="shared" si="22"/>
        <v>0.15</v>
      </c>
      <c r="CZ54" s="156">
        <f t="shared" ref="CZ54:DC54" si="522">SUM(N54,AR54,BV54)</f>
        <v>-6</v>
      </c>
      <c r="DA54" s="156">
        <f t="shared" si="522"/>
        <v>2</v>
      </c>
      <c r="DB54" s="156">
        <f t="shared" si="522"/>
        <v>0</v>
      </c>
      <c r="DC54" s="156">
        <f t="shared" si="522"/>
        <v>1</v>
      </c>
      <c r="DD54" s="157">
        <f t="shared" si="43"/>
        <v>3</v>
      </c>
      <c r="DE54" s="156">
        <f t="shared" ref="DE54:DG54" si="523">SUM(S54,AW54,CA54)</f>
        <v>2</v>
      </c>
      <c r="DF54" s="156">
        <f t="shared" si="523"/>
        <v>0</v>
      </c>
      <c r="DG54" s="156">
        <f t="shared" si="523"/>
        <v>1</v>
      </c>
      <c r="DH54" s="157">
        <f t="shared" si="45"/>
        <v>3</v>
      </c>
      <c r="DI54" s="156">
        <f t="shared" ref="DI54:DK54" si="524">IF(DA54-DE54&lt;0,0,DA54-DE54)</f>
        <v>0</v>
      </c>
      <c r="DJ54" s="156">
        <f t="shared" si="524"/>
        <v>0</v>
      </c>
      <c r="DK54" s="156">
        <f t="shared" si="524"/>
        <v>0</v>
      </c>
      <c r="DL54" s="157">
        <f t="shared" si="47"/>
        <v>0</v>
      </c>
      <c r="DM54" s="156">
        <f t="shared" ref="DM54:DQ54" si="525">SUM(AA54,BE54,CI54)</f>
        <v>0</v>
      </c>
      <c r="DN54" s="156">
        <f t="shared" si="525"/>
        <v>0</v>
      </c>
      <c r="DO54" s="156">
        <f t="shared" si="525"/>
        <v>0</v>
      </c>
      <c r="DP54" s="156">
        <f t="shared" si="525"/>
        <v>0</v>
      </c>
      <c r="DQ54" s="156">
        <f t="shared" si="525"/>
        <v>0</v>
      </c>
      <c r="DR54" s="157">
        <f t="shared" si="49"/>
        <v>0</v>
      </c>
      <c r="DS54" s="156">
        <f t="shared" ref="DS54:DT54" si="526">SUM(AG54,BK54,CO54)</f>
        <v>0</v>
      </c>
      <c r="DT54" s="156">
        <f t="shared" si="526"/>
        <v>0</v>
      </c>
      <c r="DU54" s="160"/>
    </row>
    <row r="55" ht="19.5" customHeight="1">
      <c r="A55" s="146">
        <v>50.0</v>
      </c>
      <c r="B55" s="147">
        <v>45376.0</v>
      </c>
      <c r="C55" s="161" t="s">
        <v>148</v>
      </c>
      <c r="D55" s="162" t="s">
        <v>263</v>
      </c>
      <c r="E55" s="163"/>
      <c r="F55" s="155"/>
      <c r="G55" s="165" t="str">
        <f t="shared" si="10"/>
        <v>-</v>
      </c>
      <c r="H55" s="155"/>
      <c r="I55" s="155"/>
      <c r="J55" s="155"/>
      <c r="K55" s="155"/>
      <c r="L55" s="155"/>
      <c r="M55" s="165" t="str">
        <f t="shared" si="11"/>
        <v>-</v>
      </c>
      <c r="N55" s="155"/>
      <c r="O55" s="155"/>
      <c r="P55" s="155"/>
      <c r="Q55" s="155"/>
      <c r="R55" s="157">
        <f t="shared" si="28"/>
        <v>0</v>
      </c>
      <c r="S55" s="155"/>
      <c r="T55" s="155"/>
      <c r="U55" s="155"/>
      <c r="V55" s="157">
        <f t="shared" si="51"/>
        <v>0</v>
      </c>
      <c r="W55" s="156">
        <f t="shared" ref="W55:Y55" si="527">IF(O55-S55&lt;0,0,O55-S55)</f>
        <v>0</v>
      </c>
      <c r="X55" s="156">
        <f t="shared" si="527"/>
        <v>0</v>
      </c>
      <c r="Y55" s="156">
        <f t="shared" si="527"/>
        <v>0</v>
      </c>
      <c r="Z55" s="157">
        <f t="shared" si="30"/>
        <v>0</v>
      </c>
      <c r="AA55" s="155"/>
      <c r="AB55" s="155"/>
      <c r="AC55" s="155"/>
      <c r="AD55" s="155"/>
      <c r="AE55" s="155"/>
      <c r="AF55" s="157">
        <f t="shared" si="31"/>
        <v>0</v>
      </c>
      <c r="AG55" s="155"/>
      <c r="AH55" s="155"/>
      <c r="AI55" s="163"/>
      <c r="AJ55" s="155"/>
      <c r="AK55" s="165" t="str">
        <f t="shared" si="13"/>
        <v>-</v>
      </c>
      <c r="AL55" s="155"/>
      <c r="AM55" s="155"/>
      <c r="AN55" s="155"/>
      <c r="AO55" s="155"/>
      <c r="AP55" s="155"/>
      <c r="AQ55" s="165" t="str">
        <f t="shared" si="14"/>
        <v>-</v>
      </c>
      <c r="AR55" s="155"/>
      <c r="AS55" s="155"/>
      <c r="AT55" s="155"/>
      <c r="AU55" s="155"/>
      <c r="AV55" s="157">
        <f t="shared" si="32"/>
        <v>0</v>
      </c>
      <c r="AW55" s="155"/>
      <c r="AX55" s="155"/>
      <c r="AY55" s="155"/>
      <c r="AZ55" s="157">
        <f t="shared" si="53"/>
        <v>0</v>
      </c>
      <c r="BA55" s="156">
        <f t="shared" ref="BA55:BC55" si="528">IF(AS55-AW55&lt;0,0,AS55-AW55)</f>
        <v>0</v>
      </c>
      <c r="BB55" s="156">
        <f t="shared" si="528"/>
        <v>0</v>
      </c>
      <c r="BC55" s="156">
        <f t="shared" si="528"/>
        <v>0</v>
      </c>
      <c r="BD55" s="157">
        <f t="shared" si="34"/>
        <v>0</v>
      </c>
      <c r="BE55" s="155"/>
      <c r="BF55" s="155"/>
      <c r="BG55" s="155"/>
      <c r="BH55" s="155"/>
      <c r="BI55" s="155"/>
      <c r="BJ55" s="157">
        <f t="shared" si="35"/>
        <v>0</v>
      </c>
      <c r="BK55" s="155"/>
      <c r="BL55" s="155"/>
      <c r="BM55" s="163">
        <v>101.0</v>
      </c>
      <c r="BN55" s="155">
        <v>11.0</v>
      </c>
      <c r="BO55" s="164">
        <f t="shared" si="16"/>
        <v>0.1089108911</v>
      </c>
      <c r="BP55" s="155">
        <v>11.0</v>
      </c>
      <c r="BQ55" s="155">
        <v>0.0</v>
      </c>
      <c r="BR55" s="155">
        <v>1.0</v>
      </c>
      <c r="BS55" s="155">
        <v>0.0</v>
      </c>
      <c r="BT55" s="155">
        <v>0.0</v>
      </c>
      <c r="BU55" s="164">
        <f t="shared" si="17"/>
        <v>0.09090909091</v>
      </c>
      <c r="BV55" s="155">
        <f t="shared" si="478"/>
        <v>0</v>
      </c>
      <c r="BW55" s="155">
        <v>1.0</v>
      </c>
      <c r="BX55" s="155">
        <v>5.0</v>
      </c>
      <c r="BY55" s="155">
        <v>0.0</v>
      </c>
      <c r="BZ55" s="157">
        <f t="shared" si="36"/>
        <v>6</v>
      </c>
      <c r="CA55" s="155">
        <v>1.0</v>
      </c>
      <c r="CB55" s="155">
        <v>5.0</v>
      </c>
      <c r="CC55" s="155">
        <v>0.0</v>
      </c>
      <c r="CD55" s="157">
        <f t="shared" si="55"/>
        <v>6</v>
      </c>
      <c r="CE55" s="156">
        <f t="shared" ref="CE55:CG55" si="529">IF(BW55-CA55&lt;0,0,BW55-CA55)</f>
        <v>0</v>
      </c>
      <c r="CF55" s="156">
        <f t="shared" si="529"/>
        <v>0</v>
      </c>
      <c r="CG55" s="156">
        <f t="shared" si="529"/>
        <v>0</v>
      </c>
      <c r="CH55" s="157">
        <f t="shared" si="38"/>
        <v>0</v>
      </c>
      <c r="CI55" s="155">
        <v>2.0</v>
      </c>
      <c r="CJ55" s="155">
        <v>0.0</v>
      </c>
      <c r="CK55" s="155">
        <v>0.0</v>
      </c>
      <c r="CL55" s="155">
        <v>0.0</v>
      </c>
      <c r="CM55" s="155">
        <v>0.0</v>
      </c>
      <c r="CN55" s="157">
        <f t="shared" si="39"/>
        <v>0</v>
      </c>
      <c r="CO55" s="155">
        <v>0.0</v>
      </c>
      <c r="CP55" s="155">
        <v>0.0</v>
      </c>
      <c r="CQ55" s="166">
        <f t="shared" ref="CQ55:CR55" si="530">SUM(E55,AI55,BM55)</f>
        <v>101</v>
      </c>
      <c r="CR55" s="156">
        <f t="shared" si="530"/>
        <v>11</v>
      </c>
      <c r="CS55" s="165">
        <f t="shared" si="20"/>
        <v>0.1089108911</v>
      </c>
      <c r="CT55" s="156">
        <f t="shared" ref="CT55:CX55" si="531">SUM(H55,AL55,BP55)</f>
        <v>11</v>
      </c>
      <c r="CU55" s="156">
        <f t="shared" si="531"/>
        <v>0</v>
      </c>
      <c r="CV55" s="156">
        <f t="shared" si="531"/>
        <v>1</v>
      </c>
      <c r="CW55" s="156">
        <f t="shared" si="531"/>
        <v>0</v>
      </c>
      <c r="CX55" s="156">
        <f t="shared" si="531"/>
        <v>0</v>
      </c>
      <c r="CY55" s="165">
        <f t="shared" si="22"/>
        <v>0.09090909091</v>
      </c>
      <c r="CZ55" s="156">
        <f t="shared" ref="CZ55:DC55" si="532">SUM(N55,AR55,BV55)</f>
        <v>0</v>
      </c>
      <c r="DA55" s="156">
        <f t="shared" si="532"/>
        <v>1</v>
      </c>
      <c r="DB55" s="156">
        <f t="shared" si="532"/>
        <v>5</v>
      </c>
      <c r="DC55" s="156">
        <f t="shared" si="532"/>
        <v>0</v>
      </c>
      <c r="DD55" s="157">
        <f t="shared" si="43"/>
        <v>6</v>
      </c>
      <c r="DE55" s="156">
        <f t="shared" ref="DE55:DG55" si="533">SUM(S55,AW55,CA55)</f>
        <v>1</v>
      </c>
      <c r="DF55" s="156">
        <f t="shared" si="533"/>
        <v>5</v>
      </c>
      <c r="DG55" s="156">
        <f t="shared" si="533"/>
        <v>0</v>
      </c>
      <c r="DH55" s="157">
        <f t="shared" si="45"/>
        <v>6</v>
      </c>
      <c r="DI55" s="156">
        <f t="shared" ref="DI55:DK55" si="534">IF(DA55-DE55&lt;0,0,DA55-DE55)</f>
        <v>0</v>
      </c>
      <c r="DJ55" s="156">
        <f t="shared" si="534"/>
        <v>0</v>
      </c>
      <c r="DK55" s="156">
        <f t="shared" si="534"/>
        <v>0</v>
      </c>
      <c r="DL55" s="157">
        <f t="shared" si="47"/>
        <v>0</v>
      </c>
      <c r="DM55" s="156">
        <f t="shared" ref="DM55:DQ55" si="535">SUM(AA55,BE55,CI55)</f>
        <v>2</v>
      </c>
      <c r="DN55" s="156">
        <f t="shared" si="535"/>
        <v>0</v>
      </c>
      <c r="DO55" s="156">
        <f t="shared" si="535"/>
        <v>0</v>
      </c>
      <c r="DP55" s="156">
        <f t="shared" si="535"/>
        <v>0</v>
      </c>
      <c r="DQ55" s="156">
        <f t="shared" si="535"/>
        <v>0</v>
      </c>
      <c r="DR55" s="157">
        <f t="shared" si="49"/>
        <v>0</v>
      </c>
      <c r="DS55" s="156">
        <f t="shared" ref="DS55:DT55" si="536">SUM(AG55,BK55,CO55)</f>
        <v>0</v>
      </c>
      <c r="DT55" s="156">
        <f t="shared" si="536"/>
        <v>0</v>
      </c>
      <c r="DU55" s="160"/>
    </row>
    <row r="56" ht="19.5" customHeight="1">
      <c r="A56" s="146">
        <v>51.0</v>
      </c>
      <c r="B56" s="147">
        <v>45377.0</v>
      </c>
      <c r="C56" s="161" t="s">
        <v>146</v>
      </c>
      <c r="D56" s="162" t="s">
        <v>264</v>
      </c>
      <c r="E56" s="163"/>
      <c r="F56" s="155"/>
      <c r="G56" s="165" t="str">
        <f t="shared" si="10"/>
        <v>-</v>
      </c>
      <c r="H56" s="155"/>
      <c r="I56" s="155"/>
      <c r="J56" s="155"/>
      <c r="K56" s="155"/>
      <c r="L56" s="155"/>
      <c r="M56" s="165" t="str">
        <f t="shared" si="11"/>
        <v>-</v>
      </c>
      <c r="N56" s="155"/>
      <c r="O56" s="155"/>
      <c r="P56" s="155"/>
      <c r="Q56" s="155"/>
      <c r="R56" s="157">
        <f t="shared" si="28"/>
        <v>0</v>
      </c>
      <c r="S56" s="155"/>
      <c r="T56" s="155"/>
      <c r="U56" s="155"/>
      <c r="V56" s="157">
        <f t="shared" si="51"/>
        <v>0</v>
      </c>
      <c r="W56" s="156">
        <f t="shared" ref="W56:Y56" si="537">IF(O56-S56&lt;0,0,O56-S56)</f>
        <v>0</v>
      </c>
      <c r="X56" s="156">
        <f t="shared" si="537"/>
        <v>0</v>
      </c>
      <c r="Y56" s="156">
        <f t="shared" si="537"/>
        <v>0</v>
      </c>
      <c r="Z56" s="157">
        <f t="shared" si="30"/>
        <v>0</v>
      </c>
      <c r="AA56" s="155"/>
      <c r="AB56" s="155"/>
      <c r="AC56" s="155"/>
      <c r="AD56" s="155"/>
      <c r="AE56" s="155"/>
      <c r="AF56" s="157">
        <f t="shared" si="31"/>
        <v>0</v>
      </c>
      <c r="AG56" s="155"/>
      <c r="AH56" s="155"/>
      <c r="AI56" s="163"/>
      <c r="AJ56" s="155"/>
      <c r="AK56" s="165" t="str">
        <f t="shared" si="13"/>
        <v>-</v>
      </c>
      <c r="AL56" s="155"/>
      <c r="AM56" s="155"/>
      <c r="AN56" s="155"/>
      <c r="AO56" s="155"/>
      <c r="AP56" s="155"/>
      <c r="AQ56" s="165" t="str">
        <f t="shared" si="14"/>
        <v>-</v>
      </c>
      <c r="AR56" s="155"/>
      <c r="AS56" s="155"/>
      <c r="AT56" s="155"/>
      <c r="AU56" s="155"/>
      <c r="AV56" s="157">
        <f t="shared" si="32"/>
        <v>0</v>
      </c>
      <c r="AW56" s="155"/>
      <c r="AX56" s="155"/>
      <c r="AY56" s="155"/>
      <c r="AZ56" s="157">
        <f t="shared" si="53"/>
        <v>0</v>
      </c>
      <c r="BA56" s="156">
        <f t="shared" ref="BA56:BC56" si="538">IF(AS56-AW56&lt;0,0,AS56-AW56)</f>
        <v>0</v>
      </c>
      <c r="BB56" s="156">
        <f t="shared" si="538"/>
        <v>0</v>
      </c>
      <c r="BC56" s="156">
        <f t="shared" si="538"/>
        <v>0</v>
      </c>
      <c r="BD56" s="157">
        <f t="shared" si="34"/>
        <v>0</v>
      </c>
      <c r="BE56" s="155"/>
      <c r="BF56" s="155"/>
      <c r="BG56" s="155"/>
      <c r="BH56" s="155"/>
      <c r="BI56" s="155"/>
      <c r="BJ56" s="157">
        <f t="shared" si="35"/>
        <v>0</v>
      </c>
      <c r="BK56" s="155"/>
      <c r="BL56" s="155"/>
      <c r="BM56" s="163">
        <v>189.0</v>
      </c>
      <c r="BN56" s="155">
        <v>36.0</v>
      </c>
      <c r="BO56" s="165">
        <f t="shared" si="16"/>
        <v>0.1904761905</v>
      </c>
      <c r="BP56" s="155">
        <v>35.0</v>
      </c>
      <c r="BQ56" s="155">
        <v>1.0</v>
      </c>
      <c r="BR56" s="155">
        <v>1.0</v>
      </c>
      <c r="BS56" s="155">
        <v>3.0</v>
      </c>
      <c r="BT56" s="155">
        <v>0.0</v>
      </c>
      <c r="BU56" s="164">
        <f t="shared" si="17"/>
        <v>0.1428571429</v>
      </c>
      <c r="BV56" s="155">
        <f t="shared" si="478"/>
        <v>1</v>
      </c>
      <c r="BW56" s="155">
        <v>1.0</v>
      </c>
      <c r="BX56" s="155">
        <v>3.0</v>
      </c>
      <c r="BY56" s="155">
        <v>0.0</v>
      </c>
      <c r="BZ56" s="157">
        <f t="shared" si="36"/>
        <v>4</v>
      </c>
      <c r="CA56" s="155">
        <v>0.0</v>
      </c>
      <c r="CB56" s="155">
        <v>0.0</v>
      </c>
      <c r="CC56" s="155">
        <v>0.0</v>
      </c>
      <c r="CD56" s="157">
        <f t="shared" si="55"/>
        <v>0</v>
      </c>
      <c r="CE56" s="156">
        <f t="shared" ref="CE56:CG56" si="539">IF(BW56-CA56&lt;0,0,BW56-CA56)</f>
        <v>1</v>
      </c>
      <c r="CF56" s="156">
        <f t="shared" si="539"/>
        <v>3</v>
      </c>
      <c r="CG56" s="156">
        <f t="shared" si="539"/>
        <v>0</v>
      </c>
      <c r="CH56" s="157">
        <f t="shared" si="38"/>
        <v>4</v>
      </c>
      <c r="CI56" s="155">
        <v>0.0</v>
      </c>
      <c r="CJ56" s="155">
        <v>0.0</v>
      </c>
      <c r="CK56" s="155">
        <v>0.0</v>
      </c>
      <c r="CL56" s="155">
        <v>0.0</v>
      </c>
      <c r="CM56" s="155">
        <v>0.0</v>
      </c>
      <c r="CN56" s="157">
        <f t="shared" si="39"/>
        <v>0</v>
      </c>
      <c r="CO56" s="155">
        <v>0.0</v>
      </c>
      <c r="CP56" s="155">
        <v>0.0</v>
      </c>
      <c r="CQ56" s="166">
        <f t="shared" ref="CQ56:CR56" si="540">SUM(E56,AI56,BM56)</f>
        <v>189</v>
      </c>
      <c r="CR56" s="156">
        <f t="shared" si="540"/>
        <v>36</v>
      </c>
      <c r="CS56" s="165">
        <f t="shared" si="20"/>
        <v>0.1904761905</v>
      </c>
      <c r="CT56" s="156">
        <f t="shared" ref="CT56:CX56" si="541">SUM(H56,AL56,BP56)</f>
        <v>35</v>
      </c>
      <c r="CU56" s="156">
        <f t="shared" si="541"/>
        <v>1</v>
      </c>
      <c r="CV56" s="156">
        <f t="shared" si="541"/>
        <v>1</v>
      </c>
      <c r="CW56" s="156">
        <f t="shared" si="541"/>
        <v>3</v>
      </c>
      <c r="CX56" s="156">
        <f t="shared" si="541"/>
        <v>0</v>
      </c>
      <c r="CY56" s="165">
        <f t="shared" si="22"/>
        <v>0.1428571429</v>
      </c>
      <c r="CZ56" s="156">
        <f t="shared" ref="CZ56:DC56" si="542">SUM(N56,AR56,BV56)</f>
        <v>1</v>
      </c>
      <c r="DA56" s="156">
        <f t="shared" si="542"/>
        <v>1</v>
      </c>
      <c r="DB56" s="156">
        <f t="shared" si="542"/>
        <v>3</v>
      </c>
      <c r="DC56" s="156">
        <f t="shared" si="542"/>
        <v>0</v>
      </c>
      <c r="DD56" s="157">
        <f t="shared" si="43"/>
        <v>4</v>
      </c>
      <c r="DE56" s="156">
        <f t="shared" ref="DE56:DG56" si="543">SUM(S56,AW56,CA56)</f>
        <v>0</v>
      </c>
      <c r="DF56" s="156">
        <f t="shared" si="543"/>
        <v>0</v>
      </c>
      <c r="DG56" s="156">
        <f t="shared" si="543"/>
        <v>0</v>
      </c>
      <c r="DH56" s="157">
        <f t="shared" si="45"/>
        <v>0</v>
      </c>
      <c r="DI56" s="156">
        <f t="shared" ref="DI56:DK56" si="544">IF(DA56-DE56&lt;0,0,DA56-DE56)</f>
        <v>1</v>
      </c>
      <c r="DJ56" s="156">
        <f t="shared" si="544"/>
        <v>3</v>
      </c>
      <c r="DK56" s="156">
        <f t="shared" si="544"/>
        <v>0</v>
      </c>
      <c r="DL56" s="157">
        <f t="shared" si="47"/>
        <v>4</v>
      </c>
      <c r="DM56" s="156">
        <f t="shared" ref="DM56:DQ56" si="545">SUM(AA56,BE56,CI56)</f>
        <v>0</v>
      </c>
      <c r="DN56" s="156">
        <f t="shared" si="545"/>
        <v>0</v>
      </c>
      <c r="DO56" s="156">
        <f t="shared" si="545"/>
        <v>0</v>
      </c>
      <c r="DP56" s="156">
        <f t="shared" si="545"/>
        <v>0</v>
      </c>
      <c r="DQ56" s="156">
        <f t="shared" si="545"/>
        <v>0</v>
      </c>
      <c r="DR56" s="157">
        <f t="shared" si="49"/>
        <v>0</v>
      </c>
      <c r="DS56" s="156">
        <f t="shared" ref="DS56:DT56" si="546">SUM(AG56,BK56,CO56)</f>
        <v>0</v>
      </c>
      <c r="DT56" s="156">
        <f t="shared" si="546"/>
        <v>0</v>
      </c>
      <c r="DU56" s="160"/>
    </row>
    <row r="57" ht="19.5" customHeight="1">
      <c r="A57" s="146">
        <v>52.0</v>
      </c>
      <c r="B57" s="147">
        <v>45377.0</v>
      </c>
      <c r="C57" s="161" t="s">
        <v>147</v>
      </c>
      <c r="D57" s="162" t="s">
        <v>265</v>
      </c>
      <c r="E57" s="163"/>
      <c r="F57" s="155"/>
      <c r="G57" s="165" t="str">
        <f t="shared" si="10"/>
        <v>-</v>
      </c>
      <c r="H57" s="155"/>
      <c r="I57" s="155"/>
      <c r="J57" s="155"/>
      <c r="K57" s="155"/>
      <c r="L57" s="155"/>
      <c r="M57" s="165" t="str">
        <f t="shared" si="11"/>
        <v>-</v>
      </c>
      <c r="N57" s="155"/>
      <c r="O57" s="155"/>
      <c r="P57" s="155"/>
      <c r="Q57" s="155"/>
      <c r="R57" s="157">
        <f t="shared" si="28"/>
        <v>0</v>
      </c>
      <c r="S57" s="155"/>
      <c r="T57" s="155"/>
      <c r="U57" s="155"/>
      <c r="V57" s="157">
        <f t="shared" si="51"/>
        <v>0</v>
      </c>
      <c r="W57" s="156">
        <f t="shared" ref="W57:Y57" si="547">IF(O57-S57&lt;0,0,O57-S57)</f>
        <v>0</v>
      </c>
      <c r="X57" s="156">
        <f t="shared" si="547"/>
        <v>0</v>
      </c>
      <c r="Y57" s="156">
        <f t="shared" si="547"/>
        <v>0</v>
      </c>
      <c r="Z57" s="157">
        <f t="shared" si="30"/>
        <v>0</v>
      </c>
      <c r="AA57" s="155"/>
      <c r="AB57" s="155"/>
      <c r="AC57" s="155"/>
      <c r="AD57" s="155"/>
      <c r="AE57" s="155"/>
      <c r="AF57" s="157">
        <f t="shared" si="31"/>
        <v>0</v>
      </c>
      <c r="AG57" s="155"/>
      <c r="AH57" s="155"/>
      <c r="AI57" s="163"/>
      <c r="AJ57" s="155"/>
      <c r="AK57" s="165" t="str">
        <f t="shared" si="13"/>
        <v>-</v>
      </c>
      <c r="AL57" s="155"/>
      <c r="AM57" s="155"/>
      <c r="AN57" s="155"/>
      <c r="AO57" s="155"/>
      <c r="AP57" s="155"/>
      <c r="AQ57" s="165" t="str">
        <f t="shared" si="14"/>
        <v>-</v>
      </c>
      <c r="AR57" s="155"/>
      <c r="AS57" s="155"/>
      <c r="AT57" s="155"/>
      <c r="AU57" s="155"/>
      <c r="AV57" s="157">
        <f t="shared" si="32"/>
        <v>0</v>
      </c>
      <c r="AW57" s="155"/>
      <c r="AX57" s="155"/>
      <c r="AY57" s="155"/>
      <c r="AZ57" s="157">
        <f t="shared" si="53"/>
        <v>0</v>
      </c>
      <c r="BA57" s="156">
        <f t="shared" ref="BA57:BC57" si="548">IF(AS57-AW57&lt;0,0,AS57-AW57)</f>
        <v>0</v>
      </c>
      <c r="BB57" s="156">
        <f t="shared" si="548"/>
        <v>0</v>
      </c>
      <c r="BC57" s="156">
        <f t="shared" si="548"/>
        <v>0</v>
      </c>
      <c r="BD57" s="157">
        <f t="shared" si="34"/>
        <v>0</v>
      </c>
      <c r="BE57" s="155"/>
      <c r="BF57" s="155"/>
      <c r="BG57" s="155"/>
      <c r="BH57" s="155"/>
      <c r="BI57" s="155"/>
      <c r="BJ57" s="157">
        <f t="shared" si="35"/>
        <v>0</v>
      </c>
      <c r="BK57" s="155"/>
      <c r="BL57" s="155"/>
      <c r="BM57" s="163">
        <v>248.0</v>
      </c>
      <c r="BN57" s="155">
        <v>25.0</v>
      </c>
      <c r="BO57" s="164">
        <f t="shared" si="16"/>
        <v>0.1008064516</v>
      </c>
      <c r="BP57" s="155">
        <v>24.0</v>
      </c>
      <c r="BQ57" s="155">
        <v>0.0</v>
      </c>
      <c r="BR57" s="155">
        <v>4.0</v>
      </c>
      <c r="BS57" s="155">
        <v>0.0</v>
      </c>
      <c r="BT57" s="155">
        <v>0.0</v>
      </c>
      <c r="BU57" s="164">
        <f t="shared" si="17"/>
        <v>0.1666666667</v>
      </c>
      <c r="BV57" s="155">
        <f t="shared" si="478"/>
        <v>1</v>
      </c>
      <c r="BW57" s="155">
        <v>4.0</v>
      </c>
      <c r="BX57" s="155">
        <v>0.0</v>
      </c>
      <c r="BY57" s="155">
        <v>0.0</v>
      </c>
      <c r="BZ57" s="157">
        <f t="shared" si="36"/>
        <v>4</v>
      </c>
      <c r="CA57" s="155">
        <v>2.0</v>
      </c>
      <c r="CB57" s="155">
        <v>0.0</v>
      </c>
      <c r="CC57" s="155">
        <v>0.0</v>
      </c>
      <c r="CD57" s="157">
        <f t="shared" si="55"/>
        <v>2</v>
      </c>
      <c r="CE57" s="156">
        <f t="shared" ref="CE57:CG57" si="549">IF(BW57-CA57&lt;0,0,BW57-CA57)</f>
        <v>2</v>
      </c>
      <c r="CF57" s="156">
        <f t="shared" si="549"/>
        <v>0</v>
      </c>
      <c r="CG57" s="156">
        <f t="shared" si="549"/>
        <v>0</v>
      </c>
      <c r="CH57" s="157">
        <f t="shared" si="38"/>
        <v>2</v>
      </c>
      <c r="CI57" s="155">
        <v>1.0</v>
      </c>
      <c r="CJ57" s="155">
        <v>1.0</v>
      </c>
      <c r="CK57" s="155">
        <v>0.0</v>
      </c>
      <c r="CL57" s="155">
        <v>0.0</v>
      </c>
      <c r="CM57" s="155">
        <v>0.0</v>
      </c>
      <c r="CN57" s="157">
        <f t="shared" si="39"/>
        <v>0</v>
      </c>
      <c r="CO57" s="155">
        <v>0.0</v>
      </c>
      <c r="CP57" s="155">
        <v>0.0</v>
      </c>
      <c r="CQ57" s="166">
        <f t="shared" ref="CQ57:CR57" si="550">SUM(E57,AI57,BM57)</f>
        <v>248</v>
      </c>
      <c r="CR57" s="156">
        <f t="shared" si="550"/>
        <v>25</v>
      </c>
      <c r="CS57" s="165">
        <f t="shared" si="20"/>
        <v>0.1008064516</v>
      </c>
      <c r="CT57" s="156">
        <f t="shared" ref="CT57:CX57" si="551">SUM(H57,AL57,BP57)</f>
        <v>24</v>
      </c>
      <c r="CU57" s="156">
        <f t="shared" si="551"/>
        <v>0</v>
      </c>
      <c r="CV57" s="156">
        <f t="shared" si="551"/>
        <v>4</v>
      </c>
      <c r="CW57" s="156">
        <f t="shared" si="551"/>
        <v>0</v>
      </c>
      <c r="CX57" s="156">
        <f t="shared" si="551"/>
        <v>0</v>
      </c>
      <c r="CY57" s="165">
        <f t="shared" si="22"/>
        <v>0.1666666667</v>
      </c>
      <c r="CZ57" s="156">
        <f t="shared" ref="CZ57:DC57" si="552">SUM(N57,AR57,BV57)</f>
        <v>1</v>
      </c>
      <c r="DA57" s="156">
        <f t="shared" si="552"/>
        <v>4</v>
      </c>
      <c r="DB57" s="156">
        <f t="shared" si="552"/>
        <v>0</v>
      </c>
      <c r="DC57" s="156">
        <f t="shared" si="552"/>
        <v>0</v>
      </c>
      <c r="DD57" s="157">
        <f t="shared" si="43"/>
        <v>4</v>
      </c>
      <c r="DE57" s="156">
        <f t="shared" ref="DE57:DG57" si="553">SUM(S57,AW57,CA57)</f>
        <v>2</v>
      </c>
      <c r="DF57" s="156">
        <f t="shared" si="553"/>
        <v>0</v>
      </c>
      <c r="DG57" s="156">
        <f t="shared" si="553"/>
        <v>0</v>
      </c>
      <c r="DH57" s="157">
        <f t="shared" si="45"/>
        <v>2</v>
      </c>
      <c r="DI57" s="156">
        <f t="shared" ref="DI57:DK57" si="554">IF(DA57-DE57&lt;0,0,DA57-DE57)</f>
        <v>2</v>
      </c>
      <c r="DJ57" s="156">
        <f t="shared" si="554"/>
        <v>0</v>
      </c>
      <c r="DK57" s="156">
        <f t="shared" si="554"/>
        <v>0</v>
      </c>
      <c r="DL57" s="157">
        <f t="shared" si="47"/>
        <v>2</v>
      </c>
      <c r="DM57" s="156">
        <f t="shared" ref="DM57:DQ57" si="555">SUM(AA57,BE57,CI57)</f>
        <v>1</v>
      </c>
      <c r="DN57" s="156">
        <f t="shared" si="555"/>
        <v>1</v>
      </c>
      <c r="DO57" s="156">
        <f t="shared" si="555"/>
        <v>0</v>
      </c>
      <c r="DP57" s="156">
        <f t="shared" si="555"/>
        <v>0</v>
      </c>
      <c r="DQ57" s="156">
        <f t="shared" si="555"/>
        <v>0</v>
      </c>
      <c r="DR57" s="157">
        <f t="shared" si="49"/>
        <v>0</v>
      </c>
      <c r="DS57" s="156">
        <f t="shared" ref="DS57:DT57" si="556">SUM(AG57,BK57,CO57)</f>
        <v>0</v>
      </c>
      <c r="DT57" s="156">
        <f t="shared" si="556"/>
        <v>0</v>
      </c>
      <c r="DU57" s="160"/>
    </row>
    <row r="58" ht="19.5" customHeight="1">
      <c r="A58" s="168">
        <v>53.0</v>
      </c>
      <c r="B58" s="169"/>
      <c r="C58" s="170"/>
      <c r="D58" s="171"/>
      <c r="E58" s="172"/>
      <c r="F58" s="173"/>
      <c r="G58" s="174" t="str">
        <f t="shared" si="10"/>
        <v>-</v>
      </c>
      <c r="H58" s="173"/>
      <c r="I58" s="173"/>
      <c r="J58" s="173"/>
      <c r="K58" s="173"/>
      <c r="L58" s="173"/>
      <c r="M58" s="174" t="str">
        <f t="shared" si="11"/>
        <v>-</v>
      </c>
      <c r="N58" s="173"/>
      <c r="O58" s="173"/>
      <c r="P58" s="173"/>
      <c r="Q58" s="173"/>
      <c r="R58" s="175">
        <f t="shared" si="28"/>
        <v>0</v>
      </c>
      <c r="S58" s="173"/>
      <c r="T58" s="173"/>
      <c r="U58" s="173"/>
      <c r="V58" s="175">
        <f t="shared" si="51"/>
        <v>0</v>
      </c>
      <c r="W58" s="176">
        <f t="shared" ref="W58:Y58" si="557">IF(O58-S58&lt;0,0,O58-S58)</f>
        <v>0</v>
      </c>
      <c r="X58" s="176">
        <f t="shared" si="557"/>
        <v>0</v>
      </c>
      <c r="Y58" s="176">
        <f t="shared" si="557"/>
        <v>0</v>
      </c>
      <c r="Z58" s="175">
        <f t="shared" si="30"/>
        <v>0</v>
      </c>
      <c r="AA58" s="173"/>
      <c r="AB58" s="173"/>
      <c r="AC58" s="173"/>
      <c r="AD58" s="173"/>
      <c r="AE58" s="173"/>
      <c r="AF58" s="175">
        <f t="shared" si="31"/>
        <v>0</v>
      </c>
      <c r="AG58" s="173"/>
      <c r="AH58" s="173"/>
      <c r="AI58" s="172"/>
      <c r="AJ58" s="173"/>
      <c r="AK58" s="174" t="str">
        <f t="shared" si="13"/>
        <v>-</v>
      </c>
      <c r="AL58" s="173"/>
      <c r="AM58" s="173"/>
      <c r="AN58" s="173"/>
      <c r="AO58" s="173"/>
      <c r="AP58" s="173"/>
      <c r="AQ58" s="174" t="str">
        <f t="shared" si="14"/>
        <v>-</v>
      </c>
      <c r="AR58" s="173"/>
      <c r="AS58" s="173"/>
      <c r="AT58" s="173"/>
      <c r="AU58" s="173"/>
      <c r="AV58" s="175">
        <f t="shared" si="32"/>
        <v>0</v>
      </c>
      <c r="AW58" s="173"/>
      <c r="AX58" s="173"/>
      <c r="AY58" s="173"/>
      <c r="AZ58" s="175">
        <f t="shared" si="53"/>
        <v>0</v>
      </c>
      <c r="BA58" s="176">
        <f t="shared" ref="BA58:BC58" si="558">IF(AS58-AW58&lt;0,0,AS58-AW58)</f>
        <v>0</v>
      </c>
      <c r="BB58" s="176">
        <f t="shared" si="558"/>
        <v>0</v>
      </c>
      <c r="BC58" s="176">
        <f t="shared" si="558"/>
        <v>0</v>
      </c>
      <c r="BD58" s="175">
        <f t="shared" si="34"/>
        <v>0</v>
      </c>
      <c r="BE58" s="173"/>
      <c r="BF58" s="173"/>
      <c r="BG58" s="173"/>
      <c r="BH58" s="173"/>
      <c r="BI58" s="173"/>
      <c r="BJ58" s="175">
        <f t="shared" si="35"/>
        <v>0</v>
      </c>
      <c r="BK58" s="173"/>
      <c r="BL58" s="173"/>
      <c r="BM58" s="172"/>
      <c r="BN58" s="173"/>
      <c r="BO58" s="174" t="str">
        <f t="shared" si="16"/>
        <v>-</v>
      </c>
      <c r="BP58" s="173"/>
      <c r="BQ58" s="173"/>
      <c r="BR58" s="173"/>
      <c r="BS58" s="173"/>
      <c r="BT58" s="173"/>
      <c r="BU58" s="174" t="str">
        <f t="shared" si="17"/>
        <v>-</v>
      </c>
      <c r="BV58" s="173"/>
      <c r="BW58" s="173"/>
      <c r="BX58" s="173"/>
      <c r="BY58" s="173"/>
      <c r="BZ58" s="175">
        <f t="shared" si="36"/>
        <v>0</v>
      </c>
      <c r="CA58" s="173"/>
      <c r="CB58" s="173"/>
      <c r="CC58" s="173"/>
      <c r="CD58" s="175">
        <f t="shared" si="55"/>
        <v>0</v>
      </c>
      <c r="CE58" s="176">
        <f t="shared" ref="CE58:CG58" si="559">IF(BW58-CA58&lt;0,0,BW58-CA58)</f>
        <v>0</v>
      </c>
      <c r="CF58" s="176">
        <f t="shared" si="559"/>
        <v>0</v>
      </c>
      <c r="CG58" s="176">
        <f t="shared" si="559"/>
        <v>0</v>
      </c>
      <c r="CH58" s="175">
        <f t="shared" si="38"/>
        <v>0</v>
      </c>
      <c r="CI58" s="173"/>
      <c r="CJ58" s="173"/>
      <c r="CK58" s="173"/>
      <c r="CL58" s="173"/>
      <c r="CM58" s="173"/>
      <c r="CN58" s="175">
        <f t="shared" si="39"/>
        <v>0</v>
      </c>
      <c r="CO58" s="173"/>
      <c r="CP58" s="173"/>
      <c r="CQ58" s="177">
        <f t="shared" ref="CQ58:CR58" si="560">SUM(E58,AI58,BM58)</f>
        <v>0</v>
      </c>
      <c r="CR58" s="176">
        <f t="shared" si="560"/>
        <v>0</v>
      </c>
      <c r="CS58" s="174" t="str">
        <f t="shared" si="20"/>
        <v>-</v>
      </c>
      <c r="CT58" s="176">
        <f t="shared" ref="CT58:CX58" si="561">SUM(H58,AL58,BP58)</f>
        <v>0</v>
      </c>
      <c r="CU58" s="176">
        <f t="shared" si="561"/>
        <v>0</v>
      </c>
      <c r="CV58" s="176">
        <f t="shared" si="561"/>
        <v>0</v>
      </c>
      <c r="CW58" s="176">
        <f t="shared" si="561"/>
        <v>0</v>
      </c>
      <c r="CX58" s="176">
        <f t="shared" si="561"/>
        <v>0</v>
      </c>
      <c r="CY58" s="174" t="str">
        <f t="shared" si="22"/>
        <v>-</v>
      </c>
      <c r="CZ58" s="176">
        <f t="shared" ref="CZ58:DC58" si="562">SUM(N58,AR58,BV58)</f>
        <v>0</v>
      </c>
      <c r="DA58" s="176">
        <f t="shared" si="562"/>
        <v>0</v>
      </c>
      <c r="DB58" s="176">
        <f t="shared" si="562"/>
        <v>0</v>
      </c>
      <c r="DC58" s="176">
        <f t="shared" si="562"/>
        <v>0</v>
      </c>
      <c r="DD58" s="175">
        <f t="shared" si="43"/>
        <v>0</v>
      </c>
      <c r="DE58" s="176">
        <f t="shared" ref="DE58:DG58" si="563">SUM(S58,AW58,CA58)</f>
        <v>0</v>
      </c>
      <c r="DF58" s="176">
        <f t="shared" si="563"/>
        <v>0</v>
      </c>
      <c r="DG58" s="176">
        <f t="shared" si="563"/>
        <v>0</v>
      </c>
      <c r="DH58" s="175">
        <f t="shared" si="45"/>
        <v>0</v>
      </c>
      <c r="DI58" s="176">
        <f t="shared" ref="DI58:DK58" si="564">IF(DA58-DE58&lt;0,0,DA58-DE58)</f>
        <v>0</v>
      </c>
      <c r="DJ58" s="176">
        <f t="shared" si="564"/>
        <v>0</v>
      </c>
      <c r="DK58" s="176">
        <f t="shared" si="564"/>
        <v>0</v>
      </c>
      <c r="DL58" s="175">
        <f t="shared" si="47"/>
        <v>0</v>
      </c>
      <c r="DM58" s="176">
        <f t="shared" ref="DM58:DQ58" si="565">SUM(AA58,BE58,CI58)</f>
        <v>0</v>
      </c>
      <c r="DN58" s="176">
        <f t="shared" si="565"/>
        <v>0</v>
      </c>
      <c r="DO58" s="176">
        <f t="shared" si="565"/>
        <v>0</v>
      </c>
      <c r="DP58" s="176">
        <f t="shared" si="565"/>
        <v>0</v>
      </c>
      <c r="DQ58" s="176">
        <f t="shared" si="565"/>
        <v>0</v>
      </c>
      <c r="DR58" s="175">
        <f t="shared" si="49"/>
        <v>0</v>
      </c>
      <c r="DS58" s="176">
        <f t="shared" ref="DS58:DT58" si="566">SUM(AG58,BK58,CO58)</f>
        <v>0</v>
      </c>
      <c r="DT58" s="176">
        <f t="shared" si="566"/>
        <v>0</v>
      </c>
      <c r="DU58" s="178"/>
    </row>
    <row r="59" ht="19.5" customHeight="1">
      <c r="A59" s="168">
        <v>54.0</v>
      </c>
      <c r="B59" s="169"/>
      <c r="C59" s="170"/>
      <c r="D59" s="171"/>
      <c r="E59" s="172"/>
      <c r="F59" s="173"/>
      <c r="G59" s="174" t="str">
        <f t="shared" si="10"/>
        <v>-</v>
      </c>
      <c r="H59" s="173"/>
      <c r="I59" s="173"/>
      <c r="J59" s="173"/>
      <c r="K59" s="173"/>
      <c r="L59" s="173"/>
      <c r="M59" s="174" t="str">
        <f t="shared" si="11"/>
        <v>-</v>
      </c>
      <c r="N59" s="173"/>
      <c r="O59" s="173"/>
      <c r="P59" s="173"/>
      <c r="Q59" s="173"/>
      <c r="R59" s="175">
        <f t="shared" si="28"/>
        <v>0</v>
      </c>
      <c r="S59" s="173"/>
      <c r="T59" s="173"/>
      <c r="U59" s="173"/>
      <c r="V59" s="175">
        <f t="shared" si="51"/>
        <v>0</v>
      </c>
      <c r="W59" s="176">
        <f t="shared" ref="W59:Y59" si="567">IF(O59-S59&lt;0,0,O59-S59)</f>
        <v>0</v>
      </c>
      <c r="X59" s="176">
        <f t="shared" si="567"/>
        <v>0</v>
      </c>
      <c r="Y59" s="176">
        <f t="shared" si="567"/>
        <v>0</v>
      </c>
      <c r="Z59" s="175">
        <f t="shared" si="30"/>
        <v>0</v>
      </c>
      <c r="AA59" s="173"/>
      <c r="AB59" s="173"/>
      <c r="AC59" s="173"/>
      <c r="AD59" s="173"/>
      <c r="AE59" s="173"/>
      <c r="AF59" s="175">
        <f t="shared" si="31"/>
        <v>0</v>
      </c>
      <c r="AG59" s="173"/>
      <c r="AH59" s="173"/>
      <c r="AI59" s="172"/>
      <c r="AJ59" s="173"/>
      <c r="AK59" s="174" t="str">
        <f t="shared" si="13"/>
        <v>-</v>
      </c>
      <c r="AL59" s="173"/>
      <c r="AM59" s="173"/>
      <c r="AN59" s="173"/>
      <c r="AO59" s="173"/>
      <c r="AP59" s="173"/>
      <c r="AQ59" s="174" t="str">
        <f t="shared" si="14"/>
        <v>-</v>
      </c>
      <c r="AR59" s="173"/>
      <c r="AS59" s="173"/>
      <c r="AT59" s="173"/>
      <c r="AU59" s="173"/>
      <c r="AV59" s="175">
        <f t="shared" si="32"/>
        <v>0</v>
      </c>
      <c r="AW59" s="173"/>
      <c r="AX59" s="173"/>
      <c r="AY59" s="173"/>
      <c r="AZ59" s="175">
        <f t="shared" si="53"/>
        <v>0</v>
      </c>
      <c r="BA59" s="176">
        <f t="shared" ref="BA59:BC59" si="568">IF(AS59-AW59&lt;0,0,AS59-AW59)</f>
        <v>0</v>
      </c>
      <c r="BB59" s="176">
        <f t="shared" si="568"/>
        <v>0</v>
      </c>
      <c r="BC59" s="176">
        <f t="shared" si="568"/>
        <v>0</v>
      </c>
      <c r="BD59" s="175">
        <f t="shared" si="34"/>
        <v>0</v>
      </c>
      <c r="BE59" s="173"/>
      <c r="BF59" s="173"/>
      <c r="BG59" s="173"/>
      <c r="BH59" s="173"/>
      <c r="BI59" s="173"/>
      <c r="BJ59" s="175">
        <f t="shared" si="35"/>
        <v>0</v>
      </c>
      <c r="BK59" s="173"/>
      <c r="BL59" s="173"/>
      <c r="BM59" s="172"/>
      <c r="BN59" s="173"/>
      <c r="BO59" s="174" t="str">
        <f t="shared" si="16"/>
        <v>-</v>
      </c>
      <c r="BP59" s="173"/>
      <c r="BQ59" s="173"/>
      <c r="BR59" s="173"/>
      <c r="BS59" s="173"/>
      <c r="BT59" s="173"/>
      <c r="BU59" s="174" t="str">
        <f t="shared" si="17"/>
        <v>-</v>
      </c>
      <c r="BV59" s="173"/>
      <c r="BW59" s="173"/>
      <c r="BX59" s="173"/>
      <c r="BY59" s="173"/>
      <c r="BZ59" s="175">
        <f t="shared" si="36"/>
        <v>0</v>
      </c>
      <c r="CA59" s="173"/>
      <c r="CB59" s="173"/>
      <c r="CC59" s="173"/>
      <c r="CD59" s="175">
        <f t="shared" si="55"/>
        <v>0</v>
      </c>
      <c r="CE59" s="176">
        <f t="shared" ref="CE59:CG59" si="569">IF(BW59-CA59&lt;0,0,BW59-CA59)</f>
        <v>0</v>
      </c>
      <c r="CF59" s="176">
        <f t="shared" si="569"/>
        <v>0</v>
      </c>
      <c r="CG59" s="176">
        <f t="shared" si="569"/>
        <v>0</v>
      </c>
      <c r="CH59" s="175">
        <f t="shared" si="38"/>
        <v>0</v>
      </c>
      <c r="CI59" s="173"/>
      <c r="CJ59" s="173"/>
      <c r="CK59" s="173"/>
      <c r="CL59" s="173"/>
      <c r="CM59" s="173"/>
      <c r="CN59" s="175">
        <f t="shared" si="39"/>
        <v>0</v>
      </c>
      <c r="CO59" s="173"/>
      <c r="CP59" s="173"/>
      <c r="CQ59" s="177">
        <f t="shared" ref="CQ59:CR59" si="570">SUM(E59,AI59,BM59)</f>
        <v>0</v>
      </c>
      <c r="CR59" s="176">
        <f t="shared" si="570"/>
        <v>0</v>
      </c>
      <c r="CS59" s="174" t="str">
        <f t="shared" si="20"/>
        <v>-</v>
      </c>
      <c r="CT59" s="176">
        <f t="shared" ref="CT59:CX59" si="571">SUM(H59,AL59,BP59)</f>
        <v>0</v>
      </c>
      <c r="CU59" s="176">
        <f t="shared" si="571"/>
        <v>0</v>
      </c>
      <c r="CV59" s="176">
        <f t="shared" si="571"/>
        <v>0</v>
      </c>
      <c r="CW59" s="176">
        <f t="shared" si="571"/>
        <v>0</v>
      </c>
      <c r="CX59" s="176">
        <f t="shared" si="571"/>
        <v>0</v>
      </c>
      <c r="CY59" s="174" t="str">
        <f t="shared" si="22"/>
        <v>-</v>
      </c>
      <c r="CZ59" s="176">
        <f t="shared" ref="CZ59:DC59" si="572">SUM(N59,AR59,BV59)</f>
        <v>0</v>
      </c>
      <c r="DA59" s="176">
        <f t="shared" si="572"/>
        <v>0</v>
      </c>
      <c r="DB59" s="176">
        <f t="shared" si="572"/>
        <v>0</v>
      </c>
      <c r="DC59" s="176">
        <f t="shared" si="572"/>
        <v>0</v>
      </c>
      <c r="DD59" s="175">
        <f t="shared" si="43"/>
        <v>0</v>
      </c>
      <c r="DE59" s="176">
        <f t="shared" ref="DE59:DG59" si="573">SUM(S59,AW59,CA59)</f>
        <v>0</v>
      </c>
      <c r="DF59" s="176">
        <f t="shared" si="573"/>
        <v>0</v>
      </c>
      <c r="DG59" s="176">
        <f t="shared" si="573"/>
        <v>0</v>
      </c>
      <c r="DH59" s="175">
        <f t="shared" si="45"/>
        <v>0</v>
      </c>
      <c r="DI59" s="176">
        <f t="shared" ref="DI59:DK59" si="574">IF(DA59-DE59&lt;0,0,DA59-DE59)</f>
        <v>0</v>
      </c>
      <c r="DJ59" s="176">
        <f t="shared" si="574"/>
        <v>0</v>
      </c>
      <c r="DK59" s="176">
        <f t="shared" si="574"/>
        <v>0</v>
      </c>
      <c r="DL59" s="175">
        <f t="shared" si="47"/>
        <v>0</v>
      </c>
      <c r="DM59" s="176">
        <f t="shared" ref="DM59:DQ59" si="575">SUM(AA59,BE59,CI59)</f>
        <v>0</v>
      </c>
      <c r="DN59" s="176">
        <f t="shared" si="575"/>
        <v>0</v>
      </c>
      <c r="DO59" s="176">
        <f t="shared" si="575"/>
        <v>0</v>
      </c>
      <c r="DP59" s="176">
        <f t="shared" si="575"/>
        <v>0</v>
      </c>
      <c r="DQ59" s="176">
        <f t="shared" si="575"/>
        <v>0</v>
      </c>
      <c r="DR59" s="175">
        <f t="shared" si="49"/>
        <v>0</v>
      </c>
      <c r="DS59" s="176">
        <f t="shared" ref="DS59:DT59" si="576">SUM(AG59,BK59,CO59)</f>
        <v>0</v>
      </c>
      <c r="DT59" s="176">
        <f t="shared" si="576"/>
        <v>0</v>
      </c>
      <c r="DU59" s="178"/>
    </row>
    <row r="60" ht="19.5" customHeight="1">
      <c r="A60" s="168">
        <v>55.0</v>
      </c>
      <c r="B60" s="169"/>
      <c r="C60" s="170"/>
      <c r="D60" s="171"/>
      <c r="E60" s="172"/>
      <c r="F60" s="173"/>
      <c r="G60" s="174" t="str">
        <f t="shared" si="10"/>
        <v>-</v>
      </c>
      <c r="H60" s="173"/>
      <c r="I60" s="173"/>
      <c r="J60" s="173"/>
      <c r="K60" s="173"/>
      <c r="L60" s="173"/>
      <c r="M60" s="174" t="str">
        <f t="shared" si="11"/>
        <v>-</v>
      </c>
      <c r="N60" s="173"/>
      <c r="O60" s="173"/>
      <c r="P60" s="173"/>
      <c r="Q60" s="173"/>
      <c r="R60" s="175">
        <f t="shared" si="28"/>
        <v>0</v>
      </c>
      <c r="S60" s="173"/>
      <c r="T60" s="173"/>
      <c r="U60" s="173"/>
      <c r="V60" s="175">
        <f t="shared" si="51"/>
        <v>0</v>
      </c>
      <c r="W60" s="176">
        <f t="shared" ref="W60:Y60" si="577">IF(O60-S60&lt;0,0,O60-S60)</f>
        <v>0</v>
      </c>
      <c r="X60" s="176">
        <f t="shared" si="577"/>
        <v>0</v>
      </c>
      <c r="Y60" s="176">
        <f t="shared" si="577"/>
        <v>0</v>
      </c>
      <c r="Z60" s="175">
        <f t="shared" si="30"/>
        <v>0</v>
      </c>
      <c r="AA60" s="173"/>
      <c r="AB60" s="173"/>
      <c r="AC60" s="173"/>
      <c r="AD60" s="173"/>
      <c r="AE60" s="173"/>
      <c r="AF60" s="175">
        <f t="shared" si="31"/>
        <v>0</v>
      </c>
      <c r="AG60" s="173"/>
      <c r="AH60" s="173"/>
      <c r="AI60" s="172"/>
      <c r="AJ60" s="173"/>
      <c r="AK60" s="174" t="str">
        <f t="shared" si="13"/>
        <v>-</v>
      </c>
      <c r="AL60" s="173"/>
      <c r="AM60" s="173"/>
      <c r="AN60" s="173"/>
      <c r="AO60" s="173"/>
      <c r="AP60" s="173"/>
      <c r="AQ60" s="174" t="str">
        <f t="shared" si="14"/>
        <v>-</v>
      </c>
      <c r="AR60" s="173"/>
      <c r="AS60" s="173"/>
      <c r="AT60" s="173"/>
      <c r="AU60" s="173"/>
      <c r="AV60" s="175">
        <f t="shared" si="32"/>
        <v>0</v>
      </c>
      <c r="AW60" s="173"/>
      <c r="AX60" s="173"/>
      <c r="AY60" s="173"/>
      <c r="AZ60" s="175">
        <f t="shared" si="53"/>
        <v>0</v>
      </c>
      <c r="BA60" s="176">
        <f t="shared" ref="BA60:BC60" si="578">IF(AS60-AW60&lt;0,0,AS60-AW60)</f>
        <v>0</v>
      </c>
      <c r="BB60" s="176">
        <f t="shared" si="578"/>
        <v>0</v>
      </c>
      <c r="BC60" s="176">
        <f t="shared" si="578"/>
        <v>0</v>
      </c>
      <c r="BD60" s="175">
        <f t="shared" si="34"/>
        <v>0</v>
      </c>
      <c r="BE60" s="173"/>
      <c r="BF60" s="173"/>
      <c r="BG60" s="173"/>
      <c r="BH60" s="173"/>
      <c r="BI60" s="173"/>
      <c r="BJ60" s="175">
        <f t="shared" si="35"/>
        <v>0</v>
      </c>
      <c r="BK60" s="173"/>
      <c r="BL60" s="173"/>
      <c r="BM60" s="172"/>
      <c r="BN60" s="173"/>
      <c r="BO60" s="174" t="str">
        <f t="shared" si="16"/>
        <v>-</v>
      </c>
      <c r="BP60" s="173"/>
      <c r="BQ60" s="173"/>
      <c r="BR60" s="173"/>
      <c r="BS60" s="173"/>
      <c r="BT60" s="173"/>
      <c r="BU60" s="174" t="str">
        <f t="shared" si="17"/>
        <v>-</v>
      </c>
      <c r="BV60" s="173"/>
      <c r="BW60" s="173"/>
      <c r="BX60" s="173"/>
      <c r="BY60" s="173"/>
      <c r="BZ60" s="175">
        <f t="shared" si="36"/>
        <v>0</v>
      </c>
      <c r="CA60" s="173"/>
      <c r="CB60" s="173"/>
      <c r="CC60" s="173"/>
      <c r="CD60" s="175">
        <f t="shared" si="55"/>
        <v>0</v>
      </c>
      <c r="CE60" s="176">
        <f t="shared" ref="CE60:CG60" si="579">IF(BW60-CA60&lt;0,0,BW60-CA60)</f>
        <v>0</v>
      </c>
      <c r="CF60" s="176">
        <f t="shared" si="579"/>
        <v>0</v>
      </c>
      <c r="CG60" s="176">
        <f t="shared" si="579"/>
        <v>0</v>
      </c>
      <c r="CH60" s="175">
        <f t="shared" si="38"/>
        <v>0</v>
      </c>
      <c r="CI60" s="173"/>
      <c r="CJ60" s="173"/>
      <c r="CK60" s="173"/>
      <c r="CL60" s="173"/>
      <c r="CM60" s="173"/>
      <c r="CN60" s="175">
        <f t="shared" si="39"/>
        <v>0</v>
      </c>
      <c r="CO60" s="173"/>
      <c r="CP60" s="173"/>
      <c r="CQ60" s="177">
        <f t="shared" ref="CQ60:CR60" si="580">SUM(E60,AI60,BM60)</f>
        <v>0</v>
      </c>
      <c r="CR60" s="176">
        <f t="shared" si="580"/>
        <v>0</v>
      </c>
      <c r="CS60" s="174" t="str">
        <f t="shared" si="20"/>
        <v>-</v>
      </c>
      <c r="CT60" s="176">
        <f t="shared" ref="CT60:CX60" si="581">SUM(H60,AL60,BP60)</f>
        <v>0</v>
      </c>
      <c r="CU60" s="176">
        <f t="shared" si="581"/>
        <v>0</v>
      </c>
      <c r="CV60" s="176">
        <f t="shared" si="581"/>
        <v>0</v>
      </c>
      <c r="CW60" s="176">
        <f t="shared" si="581"/>
        <v>0</v>
      </c>
      <c r="CX60" s="176">
        <f t="shared" si="581"/>
        <v>0</v>
      </c>
      <c r="CY60" s="174" t="str">
        <f t="shared" si="22"/>
        <v>-</v>
      </c>
      <c r="CZ60" s="176">
        <f t="shared" ref="CZ60:DC60" si="582">SUM(N60,AR60,BV60)</f>
        <v>0</v>
      </c>
      <c r="DA60" s="176">
        <f t="shared" si="582"/>
        <v>0</v>
      </c>
      <c r="DB60" s="176">
        <f t="shared" si="582"/>
        <v>0</v>
      </c>
      <c r="DC60" s="176">
        <f t="shared" si="582"/>
        <v>0</v>
      </c>
      <c r="DD60" s="175">
        <f t="shared" si="43"/>
        <v>0</v>
      </c>
      <c r="DE60" s="176">
        <f t="shared" ref="DE60:DG60" si="583">SUM(S60,AW60,CA60)</f>
        <v>0</v>
      </c>
      <c r="DF60" s="176">
        <f t="shared" si="583"/>
        <v>0</v>
      </c>
      <c r="DG60" s="176">
        <f t="shared" si="583"/>
        <v>0</v>
      </c>
      <c r="DH60" s="175">
        <f t="shared" si="45"/>
        <v>0</v>
      </c>
      <c r="DI60" s="176">
        <f t="shared" ref="DI60:DK60" si="584">IF(DA60-DE60&lt;0,0,DA60-DE60)</f>
        <v>0</v>
      </c>
      <c r="DJ60" s="176">
        <f t="shared" si="584"/>
        <v>0</v>
      </c>
      <c r="DK60" s="176">
        <f t="shared" si="584"/>
        <v>0</v>
      </c>
      <c r="DL60" s="175">
        <f t="shared" si="47"/>
        <v>0</v>
      </c>
      <c r="DM60" s="176">
        <f t="shared" ref="DM60:DQ60" si="585">SUM(AA60,BE60,CI60)</f>
        <v>0</v>
      </c>
      <c r="DN60" s="176">
        <f t="shared" si="585"/>
        <v>0</v>
      </c>
      <c r="DO60" s="176">
        <f t="shared" si="585"/>
        <v>0</v>
      </c>
      <c r="DP60" s="176">
        <f t="shared" si="585"/>
        <v>0</v>
      </c>
      <c r="DQ60" s="176">
        <f t="shared" si="585"/>
        <v>0</v>
      </c>
      <c r="DR60" s="175">
        <f t="shared" si="49"/>
        <v>0</v>
      </c>
      <c r="DS60" s="176">
        <f t="shared" ref="DS60:DT60" si="586">SUM(AG60,BK60,CO60)</f>
        <v>0</v>
      </c>
      <c r="DT60" s="176">
        <f t="shared" si="586"/>
        <v>0</v>
      </c>
      <c r="DU60" s="178"/>
    </row>
    <row r="61" ht="19.5" customHeight="1">
      <c r="A61" s="168">
        <v>56.0</v>
      </c>
      <c r="B61" s="169"/>
      <c r="C61" s="170"/>
      <c r="D61" s="171"/>
      <c r="E61" s="172"/>
      <c r="F61" s="173"/>
      <c r="G61" s="174" t="str">
        <f t="shared" si="10"/>
        <v>-</v>
      </c>
      <c r="H61" s="173"/>
      <c r="I61" s="173"/>
      <c r="J61" s="173"/>
      <c r="K61" s="173"/>
      <c r="L61" s="173"/>
      <c r="M61" s="174" t="str">
        <f t="shared" si="11"/>
        <v>-</v>
      </c>
      <c r="N61" s="173"/>
      <c r="O61" s="173"/>
      <c r="P61" s="173"/>
      <c r="Q61" s="173"/>
      <c r="R61" s="175">
        <f t="shared" si="28"/>
        <v>0</v>
      </c>
      <c r="S61" s="173"/>
      <c r="T61" s="173"/>
      <c r="U61" s="173"/>
      <c r="V61" s="175">
        <f t="shared" si="51"/>
        <v>0</v>
      </c>
      <c r="W61" s="176">
        <f t="shared" ref="W61:Y61" si="587">IF(O61-S61&lt;0,0,O61-S61)</f>
        <v>0</v>
      </c>
      <c r="X61" s="176">
        <f t="shared" si="587"/>
        <v>0</v>
      </c>
      <c r="Y61" s="176">
        <f t="shared" si="587"/>
        <v>0</v>
      </c>
      <c r="Z61" s="175">
        <f t="shared" si="30"/>
        <v>0</v>
      </c>
      <c r="AA61" s="173"/>
      <c r="AB61" s="173"/>
      <c r="AC61" s="173"/>
      <c r="AD61" s="173"/>
      <c r="AE61" s="173"/>
      <c r="AF61" s="175">
        <f t="shared" si="31"/>
        <v>0</v>
      </c>
      <c r="AG61" s="173"/>
      <c r="AH61" s="173"/>
      <c r="AI61" s="172"/>
      <c r="AJ61" s="173"/>
      <c r="AK61" s="174" t="str">
        <f t="shared" si="13"/>
        <v>-</v>
      </c>
      <c r="AL61" s="173"/>
      <c r="AM61" s="173"/>
      <c r="AN61" s="173"/>
      <c r="AO61" s="173"/>
      <c r="AP61" s="173"/>
      <c r="AQ61" s="174" t="str">
        <f t="shared" si="14"/>
        <v>-</v>
      </c>
      <c r="AR61" s="173"/>
      <c r="AS61" s="173"/>
      <c r="AT61" s="173"/>
      <c r="AU61" s="173"/>
      <c r="AV61" s="175">
        <f t="shared" si="32"/>
        <v>0</v>
      </c>
      <c r="AW61" s="173"/>
      <c r="AX61" s="173"/>
      <c r="AY61" s="173"/>
      <c r="AZ61" s="175">
        <f t="shared" si="53"/>
        <v>0</v>
      </c>
      <c r="BA61" s="176">
        <f t="shared" ref="BA61:BC61" si="588">IF(AS61-AW61&lt;0,0,AS61-AW61)</f>
        <v>0</v>
      </c>
      <c r="BB61" s="176">
        <f t="shared" si="588"/>
        <v>0</v>
      </c>
      <c r="BC61" s="176">
        <f t="shared" si="588"/>
        <v>0</v>
      </c>
      <c r="BD61" s="175">
        <f t="shared" si="34"/>
        <v>0</v>
      </c>
      <c r="BE61" s="173"/>
      <c r="BF61" s="173"/>
      <c r="BG61" s="173"/>
      <c r="BH61" s="173"/>
      <c r="BI61" s="173"/>
      <c r="BJ61" s="175">
        <f t="shared" si="35"/>
        <v>0</v>
      </c>
      <c r="BK61" s="173"/>
      <c r="BL61" s="173"/>
      <c r="BM61" s="172"/>
      <c r="BN61" s="173"/>
      <c r="BO61" s="174" t="str">
        <f t="shared" si="16"/>
        <v>-</v>
      </c>
      <c r="BP61" s="173"/>
      <c r="BQ61" s="173"/>
      <c r="BR61" s="173"/>
      <c r="BS61" s="173"/>
      <c r="BT61" s="173"/>
      <c r="BU61" s="174" t="str">
        <f t="shared" si="17"/>
        <v>-</v>
      </c>
      <c r="BV61" s="173"/>
      <c r="BW61" s="173"/>
      <c r="BX61" s="173"/>
      <c r="BY61" s="173"/>
      <c r="BZ61" s="175">
        <f t="shared" si="36"/>
        <v>0</v>
      </c>
      <c r="CA61" s="173"/>
      <c r="CB61" s="173"/>
      <c r="CC61" s="173"/>
      <c r="CD61" s="175">
        <f t="shared" si="55"/>
        <v>0</v>
      </c>
      <c r="CE61" s="176">
        <f t="shared" ref="CE61:CG61" si="589">IF(BW61-CA61&lt;0,0,BW61-CA61)</f>
        <v>0</v>
      </c>
      <c r="CF61" s="176">
        <f t="shared" si="589"/>
        <v>0</v>
      </c>
      <c r="CG61" s="176">
        <f t="shared" si="589"/>
        <v>0</v>
      </c>
      <c r="CH61" s="175">
        <f t="shared" si="38"/>
        <v>0</v>
      </c>
      <c r="CI61" s="173"/>
      <c r="CJ61" s="173"/>
      <c r="CK61" s="173"/>
      <c r="CL61" s="173"/>
      <c r="CM61" s="173"/>
      <c r="CN61" s="175">
        <f t="shared" si="39"/>
        <v>0</v>
      </c>
      <c r="CO61" s="173"/>
      <c r="CP61" s="173"/>
      <c r="CQ61" s="177">
        <f t="shared" ref="CQ61:CR61" si="590">SUM(E61,AI61,BM61)</f>
        <v>0</v>
      </c>
      <c r="CR61" s="176">
        <f t="shared" si="590"/>
        <v>0</v>
      </c>
      <c r="CS61" s="174" t="str">
        <f t="shared" si="20"/>
        <v>-</v>
      </c>
      <c r="CT61" s="176">
        <f t="shared" ref="CT61:CX61" si="591">SUM(H61,AL61,BP61)</f>
        <v>0</v>
      </c>
      <c r="CU61" s="176">
        <f t="shared" si="591"/>
        <v>0</v>
      </c>
      <c r="CV61" s="176">
        <f t="shared" si="591"/>
        <v>0</v>
      </c>
      <c r="CW61" s="176">
        <f t="shared" si="591"/>
        <v>0</v>
      </c>
      <c r="CX61" s="176">
        <f t="shared" si="591"/>
        <v>0</v>
      </c>
      <c r="CY61" s="174" t="str">
        <f t="shared" si="22"/>
        <v>-</v>
      </c>
      <c r="CZ61" s="176">
        <f t="shared" ref="CZ61:DC61" si="592">SUM(N61,AR61,BV61)</f>
        <v>0</v>
      </c>
      <c r="DA61" s="176">
        <f t="shared" si="592"/>
        <v>0</v>
      </c>
      <c r="DB61" s="176">
        <f t="shared" si="592"/>
        <v>0</v>
      </c>
      <c r="DC61" s="176">
        <f t="shared" si="592"/>
        <v>0</v>
      </c>
      <c r="DD61" s="175">
        <f t="shared" si="43"/>
        <v>0</v>
      </c>
      <c r="DE61" s="176">
        <f t="shared" ref="DE61:DG61" si="593">SUM(S61,AW61,CA61)</f>
        <v>0</v>
      </c>
      <c r="DF61" s="176">
        <f t="shared" si="593"/>
        <v>0</v>
      </c>
      <c r="DG61" s="176">
        <f t="shared" si="593"/>
        <v>0</v>
      </c>
      <c r="DH61" s="175">
        <f t="shared" si="45"/>
        <v>0</v>
      </c>
      <c r="DI61" s="176">
        <f t="shared" ref="DI61:DK61" si="594">IF(DA61-DE61&lt;0,0,DA61-DE61)</f>
        <v>0</v>
      </c>
      <c r="DJ61" s="176">
        <f t="shared" si="594"/>
        <v>0</v>
      </c>
      <c r="DK61" s="176">
        <f t="shared" si="594"/>
        <v>0</v>
      </c>
      <c r="DL61" s="175">
        <f t="shared" si="47"/>
        <v>0</v>
      </c>
      <c r="DM61" s="176">
        <f t="shared" ref="DM61:DQ61" si="595">SUM(AA61,BE61,CI61)</f>
        <v>0</v>
      </c>
      <c r="DN61" s="176">
        <f t="shared" si="595"/>
        <v>0</v>
      </c>
      <c r="DO61" s="176">
        <f t="shared" si="595"/>
        <v>0</v>
      </c>
      <c r="DP61" s="176">
        <f t="shared" si="595"/>
        <v>0</v>
      </c>
      <c r="DQ61" s="176">
        <f t="shared" si="595"/>
        <v>0</v>
      </c>
      <c r="DR61" s="175">
        <f t="shared" si="49"/>
        <v>0</v>
      </c>
      <c r="DS61" s="176">
        <f t="shared" ref="DS61:DT61" si="596">SUM(AG61,BK61,CO61)</f>
        <v>0</v>
      </c>
      <c r="DT61" s="176">
        <f t="shared" si="596"/>
        <v>0</v>
      </c>
      <c r="DU61" s="178"/>
    </row>
    <row r="62" ht="19.5" customHeight="1">
      <c r="A62" s="168">
        <v>57.0</v>
      </c>
      <c r="B62" s="169"/>
      <c r="C62" s="170"/>
      <c r="D62" s="171"/>
      <c r="E62" s="172"/>
      <c r="F62" s="173"/>
      <c r="G62" s="174" t="str">
        <f t="shared" si="10"/>
        <v>-</v>
      </c>
      <c r="H62" s="173"/>
      <c r="I62" s="173"/>
      <c r="J62" s="173"/>
      <c r="K62" s="173"/>
      <c r="L62" s="173"/>
      <c r="M62" s="174" t="str">
        <f t="shared" si="11"/>
        <v>-</v>
      </c>
      <c r="N62" s="173"/>
      <c r="O62" s="173"/>
      <c r="P62" s="173"/>
      <c r="Q62" s="173"/>
      <c r="R62" s="175">
        <f t="shared" si="28"/>
        <v>0</v>
      </c>
      <c r="S62" s="173"/>
      <c r="T62" s="173"/>
      <c r="U62" s="173"/>
      <c r="V62" s="175">
        <f t="shared" si="51"/>
        <v>0</v>
      </c>
      <c r="W62" s="176">
        <f t="shared" ref="W62:Y62" si="597">IF(O62-S62&lt;0,0,O62-S62)</f>
        <v>0</v>
      </c>
      <c r="X62" s="176">
        <f t="shared" si="597"/>
        <v>0</v>
      </c>
      <c r="Y62" s="176">
        <f t="shared" si="597"/>
        <v>0</v>
      </c>
      <c r="Z62" s="175">
        <f t="shared" si="30"/>
        <v>0</v>
      </c>
      <c r="AA62" s="173"/>
      <c r="AB62" s="173"/>
      <c r="AC62" s="173"/>
      <c r="AD62" s="173"/>
      <c r="AE62" s="173"/>
      <c r="AF62" s="175">
        <f t="shared" si="31"/>
        <v>0</v>
      </c>
      <c r="AG62" s="173"/>
      <c r="AH62" s="173"/>
      <c r="AI62" s="172"/>
      <c r="AJ62" s="173"/>
      <c r="AK62" s="174" t="str">
        <f t="shared" si="13"/>
        <v>-</v>
      </c>
      <c r="AL62" s="173"/>
      <c r="AM62" s="173"/>
      <c r="AN62" s="173"/>
      <c r="AO62" s="173"/>
      <c r="AP62" s="173"/>
      <c r="AQ62" s="174" t="str">
        <f t="shared" si="14"/>
        <v>-</v>
      </c>
      <c r="AR62" s="173"/>
      <c r="AS62" s="173"/>
      <c r="AT62" s="173"/>
      <c r="AU62" s="173"/>
      <c r="AV62" s="175">
        <f t="shared" si="32"/>
        <v>0</v>
      </c>
      <c r="AW62" s="173"/>
      <c r="AX62" s="173"/>
      <c r="AY62" s="173"/>
      <c r="AZ62" s="175">
        <f t="shared" si="53"/>
        <v>0</v>
      </c>
      <c r="BA62" s="176">
        <f t="shared" ref="BA62:BC62" si="598">IF(AS62-AW62&lt;0,0,AS62-AW62)</f>
        <v>0</v>
      </c>
      <c r="BB62" s="176">
        <f t="shared" si="598"/>
        <v>0</v>
      </c>
      <c r="BC62" s="176">
        <f t="shared" si="598"/>
        <v>0</v>
      </c>
      <c r="BD62" s="175">
        <f t="shared" si="34"/>
        <v>0</v>
      </c>
      <c r="BE62" s="173"/>
      <c r="BF62" s="173"/>
      <c r="BG62" s="173"/>
      <c r="BH62" s="173"/>
      <c r="BI62" s="173"/>
      <c r="BJ62" s="175">
        <f t="shared" si="35"/>
        <v>0</v>
      </c>
      <c r="BK62" s="173"/>
      <c r="BL62" s="173"/>
      <c r="BM62" s="172"/>
      <c r="BN62" s="173"/>
      <c r="BO62" s="174" t="str">
        <f t="shared" si="16"/>
        <v>-</v>
      </c>
      <c r="BP62" s="173"/>
      <c r="BQ62" s="173"/>
      <c r="BR62" s="173"/>
      <c r="BS62" s="173"/>
      <c r="BT62" s="173"/>
      <c r="BU62" s="174" t="str">
        <f t="shared" si="17"/>
        <v>-</v>
      </c>
      <c r="BV62" s="173"/>
      <c r="BW62" s="173"/>
      <c r="BX62" s="173"/>
      <c r="BY62" s="173"/>
      <c r="BZ62" s="175">
        <f t="shared" si="36"/>
        <v>0</v>
      </c>
      <c r="CA62" s="173"/>
      <c r="CB62" s="173"/>
      <c r="CC62" s="173"/>
      <c r="CD62" s="175">
        <f t="shared" si="55"/>
        <v>0</v>
      </c>
      <c r="CE62" s="176">
        <f t="shared" ref="CE62:CG62" si="599">IF(BW62-CA62&lt;0,0,BW62-CA62)</f>
        <v>0</v>
      </c>
      <c r="CF62" s="176">
        <f t="shared" si="599"/>
        <v>0</v>
      </c>
      <c r="CG62" s="176">
        <f t="shared" si="599"/>
        <v>0</v>
      </c>
      <c r="CH62" s="175">
        <f t="shared" si="38"/>
        <v>0</v>
      </c>
      <c r="CI62" s="173"/>
      <c r="CJ62" s="173"/>
      <c r="CK62" s="173"/>
      <c r="CL62" s="173"/>
      <c r="CM62" s="173"/>
      <c r="CN62" s="175">
        <f t="shared" si="39"/>
        <v>0</v>
      </c>
      <c r="CO62" s="173"/>
      <c r="CP62" s="173"/>
      <c r="CQ62" s="177">
        <f t="shared" ref="CQ62:CR62" si="600">SUM(E62,AI62,BM62)</f>
        <v>0</v>
      </c>
      <c r="CR62" s="176">
        <f t="shared" si="600"/>
        <v>0</v>
      </c>
      <c r="CS62" s="174" t="str">
        <f t="shared" si="20"/>
        <v>-</v>
      </c>
      <c r="CT62" s="176">
        <f t="shared" ref="CT62:CX62" si="601">SUM(H62,AL62,BP62)</f>
        <v>0</v>
      </c>
      <c r="CU62" s="176">
        <f t="shared" si="601"/>
        <v>0</v>
      </c>
      <c r="CV62" s="176">
        <f t="shared" si="601"/>
        <v>0</v>
      </c>
      <c r="CW62" s="176">
        <f t="shared" si="601"/>
        <v>0</v>
      </c>
      <c r="CX62" s="176">
        <f t="shared" si="601"/>
        <v>0</v>
      </c>
      <c r="CY62" s="174" t="str">
        <f t="shared" si="22"/>
        <v>-</v>
      </c>
      <c r="CZ62" s="176">
        <f t="shared" ref="CZ62:DC62" si="602">SUM(N62,AR62,BV62)</f>
        <v>0</v>
      </c>
      <c r="DA62" s="176">
        <f t="shared" si="602"/>
        <v>0</v>
      </c>
      <c r="DB62" s="176">
        <f t="shared" si="602"/>
        <v>0</v>
      </c>
      <c r="DC62" s="176">
        <f t="shared" si="602"/>
        <v>0</v>
      </c>
      <c r="DD62" s="175">
        <f t="shared" si="43"/>
        <v>0</v>
      </c>
      <c r="DE62" s="176">
        <f t="shared" ref="DE62:DG62" si="603">SUM(S62,AW62,CA62)</f>
        <v>0</v>
      </c>
      <c r="DF62" s="176">
        <f t="shared" si="603"/>
        <v>0</v>
      </c>
      <c r="DG62" s="176">
        <f t="shared" si="603"/>
        <v>0</v>
      </c>
      <c r="DH62" s="175">
        <f t="shared" si="45"/>
        <v>0</v>
      </c>
      <c r="DI62" s="176">
        <f t="shared" ref="DI62:DK62" si="604">IF(DA62-DE62&lt;0,0,DA62-DE62)</f>
        <v>0</v>
      </c>
      <c r="DJ62" s="176">
        <f t="shared" si="604"/>
        <v>0</v>
      </c>
      <c r="DK62" s="176">
        <f t="shared" si="604"/>
        <v>0</v>
      </c>
      <c r="DL62" s="175">
        <f t="shared" si="47"/>
        <v>0</v>
      </c>
      <c r="DM62" s="176">
        <f t="shared" ref="DM62:DQ62" si="605">SUM(AA62,BE62,CI62)</f>
        <v>0</v>
      </c>
      <c r="DN62" s="176">
        <f t="shared" si="605"/>
        <v>0</v>
      </c>
      <c r="DO62" s="176">
        <f t="shared" si="605"/>
        <v>0</v>
      </c>
      <c r="DP62" s="176">
        <f t="shared" si="605"/>
        <v>0</v>
      </c>
      <c r="DQ62" s="176">
        <f t="shared" si="605"/>
        <v>0</v>
      </c>
      <c r="DR62" s="175">
        <f t="shared" si="49"/>
        <v>0</v>
      </c>
      <c r="DS62" s="176">
        <f t="shared" ref="DS62:DT62" si="606">SUM(AG62,BK62,CO62)</f>
        <v>0</v>
      </c>
      <c r="DT62" s="176">
        <f t="shared" si="606"/>
        <v>0</v>
      </c>
      <c r="DU62" s="178"/>
    </row>
    <row r="63" ht="19.5" customHeight="1">
      <c r="A63" s="168">
        <v>58.0</v>
      </c>
      <c r="B63" s="169"/>
      <c r="C63" s="170"/>
      <c r="D63" s="171"/>
      <c r="E63" s="172"/>
      <c r="F63" s="173"/>
      <c r="G63" s="174" t="str">
        <f t="shared" si="10"/>
        <v>-</v>
      </c>
      <c r="H63" s="173"/>
      <c r="I63" s="173"/>
      <c r="J63" s="173"/>
      <c r="K63" s="173"/>
      <c r="L63" s="173"/>
      <c r="M63" s="174" t="str">
        <f t="shared" si="11"/>
        <v>-</v>
      </c>
      <c r="N63" s="173"/>
      <c r="O63" s="173"/>
      <c r="P63" s="173"/>
      <c r="Q63" s="173"/>
      <c r="R63" s="175">
        <f t="shared" si="28"/>
        <v>0</v>
      </c>
      <c r="S63" s="173"/>
      <c r="T63" s="173"/>
      <c r="U63" s="173"/>
      <c r="V63" s="175">
        <f t="shared" si="51"/>
        <v>0</v>
      </c>
      <c r="W63" s="176">
        <f t="shared" ref="W63:Y63" si="607">IF(O63-S63&lt;0,0,O63-S63)</f>
        <v>0</v>
      </c>
      <c r="X63" s="176">
        <f t="shared" si="607"/>
        <v>0</v>
      </c>
      <c r="Y63" s="176">
        <f t="shared" si="607"/>
        <v>0</v>
      </c>
      <c r="Z63" s="175">
        <f t="shared" si="30"/>
        <v>0</v>
      </c>
      <c r="AA63" s="173"/>
      <c r="AB63" s="173"/>
      <c r="AC63" s="173"/>
      <c r="AD63" s="173"/>
      <c r="AE63" s="173"/>
      <c r="AF63" s="175">
        <f t="shared" si="31"/>
        <v>0</v>
      </c>
      <c r="AG63" s="173"/>
      <c r="AH63" s="173"/>
      <c r="AI63" s="172"/>
      <c r="AJ63" s="173"/>
      <c r="AK63" s="174" t="str">
        <f t="shared" si="13"/>
        <v>-</v>
      </c>
      <c r="AL63" s="173"/>
      <c r="AM63" s="173"/>
      <c r="AN63" s="173"/>
      <c r="AO63" s="173"/>
      <c r="AP63" s="173"/>
      <c r="AQ63" s="174" t="str">
        <f t="shared" si="14"/>
        <v>-</v>
      </c>
      <c r="AR63" s="173"/>
      <c r="AS63" s="173"/>
      <c r="AT63" s="173"/>
      <c r="AU63" s="173"/>
      <c r="AV63" s="175">
        <f t="shared" si="32"/>
        <v>0</v>
      </c>
      <c r="AW63" s="173"/>
      <c r="AX63" s="173"/>
      <c r="AY63" s="173"/>
      <c r="AZ63" s="175">
        <f t="shared" si="53"/>
        <v>0</v>
      </c>
      <c r="BA63" s="176">
        <f t="shared" ref="BA63:BC63" si="608">IF(AS63-AW63&lt;0,0,AS63-AW63)</f>
        <v>0</v>
      </c>
      <c r="BB63" s="176">
        <f t="shared" si="608"/>
        <v>0</v>
      </c>
      <c r="BC63" s="176">
        <f t="shared" si="608"/>
        <v>0</v>
      </c>
      <c r="BD63" s="175">
        <f t="shared" si="34"/>
        <v>0</v>
      </c>
      <c r="BE63" s="173"/>
      <c r="BF63" s="173"/>
      <c r="BG63" s="173"/>
      <c r="BH63" s="173"/>
      <c r="BI63" s="173"/>
      <c r="BJ63" s="175">
        <f t="shared" si="35"/>
        <v>0</v>
      </c>
      <c r="BK63" s="173"/>
      <c r="BL63" s="173"/>
      <c r="BM63" s="172"/>
      <c r="BN63" s="173"/>
      <c r="BO63" s="174" t="str">
        <f t="shared" si="16"/>
        <v>-</v>
      </c>
      <c r="BP63" s="173"/>
      <c r="BQ63" s="173"/>
      <c r="BR63" s="173"/>
      <c r="BS63" s="173"/>
      <c r="BT63" s="173"/>
      <c r="BU63" s="174" t="str">
        <f t="shared" si="17"/>
        <v>-</v>
      </c>
      <c r="BV63" s="173"/>
      <c r="BW63" s="173"/>
      <c r="BX63" s="173"/>
      <c r="BY63" s="173"/>
      <c r="BZ63" s="175">
        <f t="shared" si="36"/>
        <v>0</v>
      </c>
      <c r="CA63" s="173"/>
      <c r="CB63" s="173"/>
      <c r="CC63" s="173"/>
      <c r="CD63" s="175">
        <f t="shared" si="55"/>
        <v>0</v>
      </c>
      <c r="CE63" s="176">
        <f t="shared" ref="CE63:CG63" si="609">IF(BW63-CA63&lt;0,0,BW63-CA63)</f>
        <v>0</v>
      </c>
      <c r="CF63" s="176">
        <f t="shared" si="609"/>
        <v>0</v>
      </c>
      <c r="CG63" s="176">
        <f t="shared" si="609"/>
        <v>0</v>
      </c>
      <c r="CH63" s="175">
        <f t="shared" si="38"/>
        <v>0</v>
      </c>
      <c r="CI63" s="173"/>
      <c r="CJ63" s="173"/>
      <c r="CK63" s="173"/>
      <c r="CL63" s="173"/>
      <c r="CM63" s="173"/>
      <c r="CN63" s="175">
        <f t="shared" si="39"/>
        <v>0</v>
      </c>
      <c r="CO63" s="173"/>
      <c r="CP63" s="173"/>
      <c r="CQ63" s="177">
        <f t="shared" ref="CQ63:CR63" si="610">SUM(E63,AI63,BM63)</f>
        <v>0</v>
      </c>
      <c r="CR63" s="176">
        <f t="shared" si="610"/>
        <v>0</v>
      </c>
      <c r="CS63" s="174" t="str">
        <f t="shared" si="20"/>
        <v>-</v>
      </c>
      <c r="CT63" s="176">
        <f t="shared" ref="CT63:CX63" si="611">SUM(H63,AL63,BP63)</f>
        <v>0</v>
      </c>
      <c r="CU63" s="176">
        <f t="shared" si="611"/>
        <v>0</v>
      </c>
      <c r="CV63" s="176">
        <f t="shared" si="611"/>
        <v>0</v>
      </c>
      <c r="CW63" s="176">
        <f t="shared" si="611"/>
        <v>0</v>
      </c>
      <c r="CX63" s="176">
        <f t="shared" si="611"/>
        <v>0</v>
      </c>
      <c r="CY63" s="174" t="str">
        <f t="shared" si="22"/>
        <v>-</v>
      </c>
      <c r="CZ63" s="176">
        <f t="shared" ref="CZ63:DC63" si="612">SUM(N63,AR63,BV63)</f>
        <v>0</v>
      </c>
      <c r="DA63" s="176">
        <f t="shared" si="612"/>
        <v>0</v>
      </c>
      <c r="DB63" s="176">
        <f t="shared" si="612"/>
        <v>0</v>
      </c>
      <c r="DC63" s="176">
        <f t="shared" si="612"/>
        <v>0</v>
      </c>
      <c r="DD63" s="175">
        <f t="shared" si="43"/>
        <v>0</v>
      </c>
      <c r="DE63" s="176">
        <f t="shared" ref="DE63:DG63" si="613">SUM(S63,AW63,CA63)</f>
        <v>0</v>
      </c>
      <c r="DF63" s="176">
        <f t="shared" si="613"/>
        <v>0</v>
      </c>
      <c r="DG63" s="176">
        <f t="shared" si="613"/>
        <v>0</v>
      </c>
      <c r="DH63" s="175">
        <f t="shared" si="45"/>
        <v>0</v>
      </c>
      <c r="DI63" s="176">
        <f t="shared" ref="DI63:DK63" si="614">IF(DA63-DE63&lt;0,0,DA63-DE63)</f>
        <v>0</v>
      </c>
      <c r="DJ63" s="176">
        <f t="shared" si="614"/>
        <v>0</v>
      </c>
      <c r="DK63" s="176">
        <f t="shared" si="614"/>
        <v>0</v>
      </c>
      <c r="DL63" s="175">
        <f t="shared" si="47"/>
        <v>0</v>
      </c>
      <c r="DM63" s="176">
        <f t="shared" ref="DM63:DQ63" si="615">SUM(AA63,BE63,CI63)</f>
        <v>0</v>
      </c>
      <c r="DN63" s="176">
        <f t="shared" si="615"/>
        <v>0</v>
      </c>
      <c r="DO63" s="176">
        <f t="shared" si="615"/>
        <v>0</v>
      </c>
      <c r="DP63" s="176">
        <f t="shared" si="615"/>
        <v>0</v>
      </c>
      <c r="DQ63" s="176">
        <f t="shared" si="615"/>
        <v>0</v>
      </c>
      <c r="DR63" s="175">
        <f t="shared" si="49"/>
        <v>0</v>
      </c>
      <c r="DS63" s="176">
        <f t="shared" ref="DS63:DT63" si="616">SUM(AG63,BK63,CO63)</f>
        <v>0</v>
      </c>
      <c r="DT63" s="176">
        <f t="shared" si="616"/>
        <v>0</v>
      </c>
      <c r="DU63" s="178"/>
    </row>
    <row r="64" ht="19.5" customHeight="1">
      <c r="A64" s="168">
        <v>59.0</v>
      </c>
      <c r="B64" s="169"/>
      <c r="C64" s="170"/>
      <c r="D64" s="171"/>
      <c r="E64" s="172"/>
      <c r="F64" s="173"/>
      <c r="G64" s="174" t="str">
        <f t="shared" si="10"/>
        <v>-</v>
      </c>
      <c r="H64" s="173"/>
      <c r="I64" s="173"/>
      <c r="J64" s="173"/>
      <c r="K64" s="173"/>
      <c r="L64" s="173"/>
      <c r="M64" s="174" t="str">
        <f t="shared" si="11"/>
        <v>-</v>
      </c>
      <c r="N64" s="173"/>
      <c r="O64" s="173"/>
      <c r="P64" s="173"/>
      <c r="Q64" s="173"/>
      <c r="R64" s="175">
        <f t="shared" si="28"/>
        <v>0</v>
      </c>
      <c r="S64" s="173"/>
      <c r="T64" s="173"/>
      <c r="U64" s="173"/>
      <c r="V64" s="175">
        <f t="shared" si="51"/>
        <v>0</v>
      </c>
      <c r="W64" s="176">
        <f t="shared" ref="W64:Y64" si="617">IF(O64-S64&lt;0,0,O64-S64)</f>
        <v>0</v>
      </c>
      <c r="X64" s="176">
        <f t="shared" si="617"/>
        <v>0</v>
      </c>
      <c r="Y64" s="176">
        <f t="shared" si="617"/>
        <v>0</v>
      </c>
      <c r="Z64" s="175">
        <f t="shared" si="30"/>
        <v>0</v>
      </c>
      <c r="AA64" s="173"/>
      <c r="AB64" s="173"/>
      <c r="AC64" s="173"/>
      <c r="AD64" s="173"/>
      <c r="AE64" s="173"/>
      <c r="AF64" s="175">
        <f t="shared" si="31"/>
        <v>0</v>
      </c>
      <c r="AG64" s="173"/>
      <c r="AH64" s="173"/>
      <c r="AI64" s="172"/>
      <c r="AJ64" s="173"/>
      <c r="AK64" s="174" t="str">
        <f t="shared" si="13"/>
        <v>-</v>
      </c>
      <c r="AL64" s="173"/>
      <c r="AM64" s="173"/>
      <c r="AN64" s="173"/>
      <c r="AO64" s="173"/>
      <c r="AP64" s="173"/>
      <c r="AQ64" s="174" t="str">
        <f t="shared" si="14"/>
        <v>-</v>
      </c>
      <c r="AR64" s="173"/>
      <c r="AS64" s="173"/>
      <c r="AT64" s="173"/>
      <c r="AU64" s="173"/>
      <c r="AV64" s="175">
        <f t="shared" si="32"/>
        <v>0</v>
      </c>
      <c r="AW64" s="173"/>
      <c r="AX64" s="173"/>
      <c r="AY64" s="173"/>
      <c r="AZ64" s="175">
        <f t="shared" si="53"/>
        <v>0</v>
      </c>
      <c r="BA64" s="176">
        <f t="shared" ref="BA64:BC64" si="618">IF(AS64-AW64&lt;0,0,AS64-AW64)</f>
        <v>0</v>
      </c>
      <c r="BB64" s="176">
        <f t="shared" si="618"/>
        <v>0</v>
      </c>
      <c r="BC64" s="176">
        <f t="shared" si="618"/>
        <v>0</v>
      </c>
      <c r="BD64" s="175">
        <f t="shared" si="34"/>
        <v>0</v>
      </c>
      <c r="BE64" s="173"/>
      <c r="BF64" s="173"/>
      <c r="BG64" s="173"/>
      <c r="BH64" s="173"/>
      <c r="BI64" s="173"/>
      <c r="BJ64" s="175">
        <f t="shared" si="35"/>
        <v>0</v>
      </c>
      <c r="BK64" s="173"/>
      <c r="BL64" s="173"/>
      <c r="BM64" s="172"/>
      <c r="BN64" s="173"/>
      <c r="BO64" s="174" t="str">
        <f t="shared" si="16"/>
        <v>-</v>
      </c>
      <c r="BP64" s="173"/>
      <c r="BQ64" s="173"/>
      <c r="BR64" s="173"/>
      <c r="BS64" s="173"/>
      <c r="BT64" s="173"/>
      <c r="BU64" s="174" t="str">
        <f t="shared" si="17"/>
        <v>-</v>
      </c>
      <c r="BV64" s="173"/>
      <c r="BW64" s="173"/>
      <c r="BX64" s="173"/>
      <c r="BY64" s="173"/>
      <c r="BZ64" s="175">
        <f t="shared" si="36"/>
        <v>0</v>
      </c>
      <c r="CA64" s="173"/>
      <c r="CB64" s="173"/>
      <c r="CC64" s="173"/>
      <c r="CD64" s="175">
        <f t="shared" si="55"/>
        <v>0</v>
      </c>
      <c r="CE64" s="176">
        <f t="shared" ref="CE64:CG64" si="619">IF(BW64-CA64&lt;0,0,BW64-CA64)</f>
        <v>0</v>
      </c>
      <c r="CF64" s="176">
        <f t="shared" si="619"/>
        <v>0</v>
      </c>
      <c r="CG64" s="176">
        <f t="shared" si="619"/>
        <v>0</v>
      </c>
      <c r="CH64" s="175">
        <f t="shared" si="38"/>
        <v>0</v>
      </c>
      <c r="CI64" s="173"/>
      <c r="CJ64" s="173"/>
      <c r="CK64" s="173"/>
      <c r="CL64" s="173"/>
      <c r="CM64" s="173"/>
      <c r="CN64" s="175">
        <f t="shared" si="39"/>
        <v>0</v>
      </c>
      <c r="CO64" s="173"/>
      <c r="CP64" s="173"/>
      <c r="CQ64" s="177">
        <f t="shared" ref="CQ64:CR64" si="620">SUM(E64,AI64,BM64)</f>
        <v>0</v>
      </c>
      <c r="CR64" s="176">
        <f t="shared" si="620"/>
        <v>0</v>
      </c>
      <c r="CS64" s="174" t="str">
        <f t="shared" si="20"/>
        <v>-</v>
      </c>
      <c r="CT64" s="176">
        <f t="shared" ref="CT64:CX64" si="621">SUM(H64,AL64,BP64)</f>
        <v>0</v>
      </c>
      <c r="CU64" s="176">
        <f t="shared" si="621"/>
        <v>0</v>
      </c>
      <c r="CV64" s="176">
        <f t="shared" si="621"/>
        <v>0</v>
      </c>
      <c r="CW64" s="176">
        <f t="shared" si="621"/>
        <v>0</v>
      </c>
      <c r="CX64" s="176">
        <f t="shared" si="621"/>
        <v>0</v>
      </c>
      <c r="CY64" s="174" t="str">
        <f t="shared" si="22"/>
        <v>-</v>
      </c>
      <c r="CZ64" s="176">
        <f t="shared" ref="CZ64:DC64" si="622">SUM(N64,AR64,BV64)</f>
        <v>0</v>
      </c>
      <c r="DA64" s="176">
        <f t="shared" si="622"/>
        <v>0</v>
      </c>
      <c r="DB64" s="176">
        <f t="shared" si="622"/>
        <v>0</v>
      </c>
      <c r="DC64" s="176">
        <f t="shared" si="622"/>
        <v>0</v>
      </c>
      <c r="DD64" s="175">
        <f t="shared" si="43"/>
        <v>0</v>
      </c>
      <c r="DE64" s="176">
        <f t="shared" ref="DE64:DG64" si="623">SUM(S64,AW64,CA64)</f>
        <v>0</v>
      </c>
      <c r="DF64" s="176">
        <f t="shared" si="623"/>
        <v>0</v>
      </c>
      <c r="DG64" s="176">
        <f t="shared" si="623"/>
        <v>0</v>
      </c>
      <c r="DH64" s="175">
        <f t="shared" si="45"/>
        <v>0</v>
      </c>
      <c r="DI64" s="176">
        <f t="shared" ref="DI64:DK64" si="624">IF(DA64-DE64&lt;0,0,DA64-DE64)</f>
        <v>0</v>
      </c>
      <c r="DJ64" s="176">
        <f t="shared" si="624"/>
        <v>0</v>
      </c>
      <c r="DK64" s="176">
        <f t="shared" si="624"/>
        <v>0</v>
      </c>
      <c r="DL64" s="175">
        <f t="shared" si="47"/>
        <v>0</v>
      </c>
      <c r="DM64" s="176">
        <f t="shared" ref="DM64:DQ64" si="625">SUM(AA64,BE64,CI64)</f>
        <v>0</v>
      </c>
      <c r="DN64" s="176">
        <f t="shared" si="625"/>
        <v>0</v>
      </c>
      <c r="DO64" s="176">
        <f t="shared" si="625"/>
        <v>0</v>
      </c>
      <c r="DP64" s="176">
        <f t="shared" si="625"/>
        <v>0</v>
      </c>
      <c r="DQ64" s="176">
        <f t="shared" si="625"/>
        <v>0</v>
      </c>
      <c r="DR64" s="175">
        <f t="shared" si="49"/>
        <v>0</v>
      </c>
      <c r="DS64" s="176">
        <f t="shared" ref="DS64:DT64" si="626">SUM(AG64,BK64,CO64)</f>
        <v>0</v>
      </c>
      <c r="DT64" s="176">
        <f t="shared" si="626"/>
        <v>0</v>
      </c>
      <c r="DU64" s="178"/>
    </row>
    <row r="65" ht="19.5" customHeight="1">
      <c r="A65" s="168">
        <v>60.0</v>
      </c>
      <c r="B65" s="169"/>
      <c r="C65" s="170"/>
      <c r="D65" s="171"/>
      <c r="E65" s="172"/>
      <c r="F65" s="173"/>
      <c r="G65" s="174" t="str">
        <f t="shared" si="10"/>
        <v>-</v>
      </c>
      <c r="H65" s="173"/>
      <c r="I65" s="173"/>
      <c r="J65" s="173"/>
      <c r="K65" s="173"/>
      <c r="L65" s="173"/>
      <c r="M65" s="174" t="str">
        <f t="shared" si="11"/>
        <v>-</v>
      </c>
      <c r="N65" s="173"/>
      <c r="O65" s="173"/>
      <c r="P65" s="173"/>
      <c r="Q65" s="173"/>
      <c r="R65" s="175">
        <f t="shared" si="28"/>
        <v>0</v>
      </c>
      <c r="S65" s="173"/>
      <c r="T65" s="173"/>
      <c r="U65" s="173"/>
      <c r="V65" s="175">
        <f t="shared" si="51"/>
        <v>0</v>
      </c>
      <c r="W65" s="176">
        <f t="shared" ref="W65:Y65" si="627">IF(O65-S65&lt;0,0,O65-S65)</f>
        <v>0</v>
      </c>
      <c r="X65" s="176">
        <f t="shared" si="627"/>
        <v>0</v>
      </c>
      <c r="Y65" s="176">
        <f t="shared" si="627"/>
        <v>0</v>
      </c>
      <c r="Z65" s="175">
        <f t="shared" si="30"/>
        <v>0</v>
      </c>
      <c r="AA65" s="173"/>
      <c r="AB65" s="173"/>
      <c r="AC65" s="173"/>
      <c r="AD65" s="173"/>
      <c r="AE65" s="173"/>
      <c r="AF65" s="175">
        <f t="shared" si="31"/>
        <v>0</v>
      </c>
      <c r="AG65" s="173"/>
      <c r="AH65" s="173"/>
      <c r="AI65" s="172"/>
      <c r="AJ65" s="173"/>
      <c r="AK65" s="174" t="str">
        <f t="shared" si="13"/>
        <v>-</v>
      </c>
      <c r="AL65" s="173"/>
      <c r="AM65" s="173"/>
      <c r="AN65" s="173"/>
      <c r="AO65" s="173"/>
      <c r="AP65" s="173"/>
      <c r="AQ65" s="174" t="str">
        <f t="shared" si="14"/>
        <v>-</v>
      </c>
      <c r="AR65" s="173"/>
      <c r="AS65" s="173"/>
      <c r="AT65" s="173"/>
      <c r="AU65" s="173"/>
      <c r="AV65" s="175">
        <f t="shared" si="32"/>
        <v>0</v>
      </c>
      <c r="AW65" s="173"/>
      <c r="AX65" s="173"/>
      <c r="AY65" s="173"/>
      <c r="AZ65" s="175">
        <f t="shared" si="53"/>
        <v>0</v>
      </c>
      <c r="BA65" s="176">
        <f t="shared" ref="BA65:BC65" si="628">IF(AS65-AW65&lt;0,0,AS65-AW65)</f>
        <v>0</v>
      </c>
      <c r="BB65" s="176">
        <f t="shared" si="628"/>
        <v>0</v>
      </c>
      <c r="BC65" s="176">
        <f t="shared" si="628"/>
        <v>0</v>
      </c>
      <c r="BD65" s="175">
        <f t="shared" si="34"/>
        <v>0</v>
      </c>
      <c r="BE65" s="173"/>
      <c r="BF65" s="173"/>
      <c r="BG65" s="173"/>
      <c r="BH65" s="173"/>
      <c r="BI65" s="173"/>
      <c r="BJ65" s="175">
        <f t="shared" si="35"/>
        <v>0</v>
      </c>
      <c r="BK65" s="173"/>
      <c r="BL65" s="173"/>
      <c r="BM65" s="172"/>
      <c r="BN65" s="173"/>
      <c r="BO65" s="174" t="str">
        <f t="shared" si="16"/>
        <v>-</v>
      </c>
      <c r="BP65" s="173"/>
      <c r="BQ65" s="173"/>
      <c r="BR65" s="173"/>
      <c r="BS65" s="173"/>
      <c r="BT65" s="173"/>
      <c r="BU65" s="174" t="str">
        <f t="shared" si="17"/>
        <v>-</v>
      </c>
      <c r="BV65" s="173"/>
      <c r="BW65" s="173"/>
      <c r="BX65" s="173"/>
      <c r="BY65" s="173"/>
      <c r="BZ65" s="175">
        <f t="shared" si="36"/>
        <v>0</v>
      </c>
      <c r="CA65" s="173"/>
      <c r="CB65" s="173"/>
      <c r="CC65" s="173"/>
      <c r="CD65" s="175">
        <f t="shared" si="55"/>
        <v>0</v>
      </c>
      <c r="CE65" s="176">
        <f t="shared" ref="CE65:CG65" si="629">IF(BW65-CA65&lt;0,0,BW65-CA65)</f>
        <v>0</v>
      </c>
      <c r="CF65" s="176">
        <f t="shared" si="629"/>
        <v>0</v>
      </c>
      <c r="CG65" s="176">
        <f t="shared" si="629"/>
        <v>0</v>
      </c>
      <c r="CH65" s="175">
        <f t="shared" si="38"/>
        <v>0</v>
      </c>
      <c r="CI65" s="173"/>
      <c r="CJ65" s="173"/>
      <c r="CK65" s="173"/>
      <c r="CL65" s="173"/>
      <c r="CM65" s="173"/>
      <c r="CN65" s="175">
        <f t="shared" si="39"/>
        <v>0</v>
      </c>
      <c r="CO65" s="173"/>
      <c r="CP65" s="173"/>
      <c r="CQ65" s="177">
        <f t="shared" ref="CQ65:CR65" si="630">SUM(E65,AI65,BM65)</f>
        <v>0</v>
      </c>
      <c r="CR65" s="176">
        <f t="shared" si="630"/>
        <v>0</v>
      </c>
      <c r="CS65" s="174" t="str">
        <f t="shared" si="20"/>
        <v>-</v>
      </c>
      <c r="CT65" s="176">
        <f t="shared" ref="CT65:CX65" si="631">SUM(H65,AL65,BP65)</f>
        <v>0</v>
      </c>
      <c r="CU65" s="176">
        <f t="shared" si="631"/>
        <v>0</v>
      </c>
      <c r="CV65" s="176">
        <f t="shared" si="631"/>
        <v>0</v>
      </c>
      <c r="CW65" s="176">
        <f t="shared" si="631"/>
        <v>0</v>
      </c>
      <c r="CX65" s="176">
        <f t="shared" si="631"/>
        <v>0</v>
      </c>
      <c r="CY65" s="174" t="str">
        <f t="shared" si="22"/>
        <v>-</v>
      </c>
      <c r="CZ65" s="176">
        <f t="shared" ref="CZ65:DC65" si="632">SUM(N65,AR65,BV65)</f>
        <v>0</v>
      </c>
      <c r="DA65" s="176">
        <f t="shared" si="632"/>
        <v>0</v>
      </c>
      <c r="DB65" s="176">
        <f t="shared" si="632"/>
        <v>0</v>
      </c>
      <c r="DC65" s="176">
        <f t="shared" si="632"/>
        <v>0</v>
      </c>
      <c r="DD65" s="175">
        <f t="shared" si="43"/>
        <v>0</v>
      </c>
      <c r="DE65" s="176">
        <f t="shared" ref="DE65:DG65" si="633">SUM(S65,AW65,CA65)</f>
        <v>0</v>
      </c>
      <c r="DF65" s="176">
        <f t="shared" si="633"/>
        <v>0</v>
      </c>
      <c r="DG65" s="176">
        <f t="shared" si="633"/>
        <v>0</v>
      </c>
      <c r="DH65" s="175">
        <f t="shared" si="45"/>
        <v>0</v>
      </c>
      <c r="DI65" s="176">
        <f t="shared" ref="DI65:DK65" si="634">IF(DA65-DE65&lt;0,0,DA65-DE65)</f>
        <v>0</v>
      </c>
      <c r="DJ65" s="176">
        <f t="shared" si="634"/>
        <v>0</v>
      </c>
      <c r="DK65" s="176">
        <f t="shared" si="634"/>
        <v>0</v>
      </c>
      <c r="DL65" s="175">
        <f t="shared" si="47"/>
        <v>0</v>
      </c>
      <c r="DM65" s="176">
        <f t="shared" ref="DM65:DQ65" si="635">SUM(AA65,BE65,CI65)</f>
        <v>0</v>
      </c>
      <c r="DN65" s="176">
        <f t="shared" si="635"/>
        <v>0</v>
      </c>
      <c r="DO65" s="176">
        <f t="shared" si="635"/>
        <v>0</v>
      </c>
      <c r="DP65" s="176">
        <f t="shared" si="635"/>
        <v>0</v>
      </c>
      <c r="DQ65" s="176">
        <f t="shared" si="635"/>
        <v>0</v>
      </c>
      <c r="DR65" s="175">
        <f t="shared" si="49"/>
        <v>0</v>
      </c>
      <c r="DS65" s="176">
        <f t="shared" ref="DS65:DT65" si="636">SUM(AG65,BK65,CO65)</f>
        <v>0</v>
      </c>
      <c r="DT65" s="176">
        <f t="shared" si="636"/>
        <v>0</v>
      </c>
      <c r="DU65" s="178"/>
    </row>
    <row r="66" ht="19.5" customHeight="1">
      <c r="A66" s="168">
        <v>61.0</v>
      </c>
      <c r="B66" s="169"/>
      <c r="C66" s="170"/>
      <c r="D66" s="171"/>
      <c r="E66" s="172"/>
      <c r="F66" s="173"/>
      <c r="G66" s="174" t="str">
        <f t="shared" si="10"/>
        <v>-</v>
      </c>
      <c r="H66" s="173"/>
      <c r="I66" s="173"/>
      <c r="J66" s="173"/>
      <c r="K66" s="173"/>
      <c r="L66" s="173"/>
      <c r="M66" s="174" t="str">
        <f t="shared" si="11"/>
        <v>-</v>
      </c>
      <c r="N66" s="173"/>
      <c r="O66" s="173"/>
      <c r="P66" s="173"/>
      <c r="Q66" s="173"/>
      <c r="R66" s="175">
        <f t="shared" si="28"/>
        <v>0</v>
      </c>
      <c r="S66" s="173"/>
      <c r="T66" s="173"/>
      <c r="U66" s="173"/>
      <c r="V66" s="175">
        <f t="shared" si="51"/>
        <v>0</v>
      </c>
      <c r="W66" s="176">
        <f t="shared" ref="W66:Y66" si="637">IF(O66-S66&lt;0,0,O66-S66)</f>
        <v>0</v>
      </c>
      <c r="X66" s="176">
        <f t="shared" si="637"/>
        <v>0</v>
      </c>
      <c r="Y66" s="176">
        <f t="shared" si="637"/>
        <v>0</v>
      </c>
      <c r="Z66" s="175">
        <f t="shared" si="30"/>
        <v>0</v>
      </c>
      <c r="AA66" s="173"/>
      <c r="AB66" s="173"/>
      <c r="AC66" s="173"/>
      <c r="AD66" s="173"/>
      <c r="AE66" s="173"/>
      <c r="AF66" s="175">
        <f t="shared" si="31"/>
        <v>0</v>
      </c>
      <c r="AG66" s="173"/>
      <c r="AH66" s="173"/>
      <c r="AI66" s="172"/>
      <c r="AJ66" s="173"/>
      <c r="AK66" s="174" t="str">
        <f t="shared" si="13"/>
        <v>-</v>
      </c>
      <c r="AL66" s="173"/>
      <c r="AM66" s="173"/>
      <c r="AN66" s="173"/>
      <c r="AO66" s="173"/>
      <c r="AP66" s="173"/>
      <c r="AQ66" s="174" t="str">
        <f t="shared" si="14"/>
        <v>-</v>
      </c>
      <c r="AR66" s="173"/>
      <c r="AS66" s="173"/>
      <c r="AT66" s="173"/>
      <c r="AU66" s="173"/>
      <c r="AV66" s="175">
        <f t="shared" si="32"/>
        <v>0</v>
      </c>
      <c r="AW66" s="173"/>
      <c r="AX66" s="173"/>
      <c r="AY66" s="173"/>
      <c r="AZ66" s="175">
        <f t="shared" si="53"/>
        <v>0</v>
      </c>
      <c r="BA66" s="176">
        <f t="shared" ref="BA66:BC66" si="638">IF(AS66-AW66&lt;0,0,AS66-AW66)</f>
        <v>0</v>
      </c>
      <c r="BB66" s="176">
        <f t="shared" si="638"/>
        <v>0</v>
      </c>
      <c r="BC66" s="176">
        <f t="shared" si="638"/>
        <v>0</v>
      </c>
      <c r="BD66" s="175">
        <f t="shared" si="34"/>
        <v>0</v>
      </c>
      <c r="BE66" s="173"/>
      <c r="BF66" s="173"/>
      <c r="BG66" s="173"/>
      <c r="BH66" s="173"/>
      <c r="BI66" s="173"/>
      <c r="BJ66" s="175">
        <f t="shared" si="35"/>
        <v>0</v>
      </c>
      <c r="BK66" s="173"/>
      <c r="BL66" s="173"/>
      <c r="BM66" s="172"/>
      <c r="BN66" s="173"/>
      <c r="BO66" s="174" t="str">
        <f t="shared" si="16"/>
        <v>-</v>
      </c>
      <c r="BP66" s="173"/>
      <c r="BQ66" s="173"/>
      <c r="BR66" s="173"/>
      <c r="BS66" s="173"/>
      <c r="BT66" s="173"/>
      <c r="BU66" s="174" t="str">
        <f t="shared" si="17"/>
        <v>-</v>
      </c>
      <c r="BV66" s="173"/>
      <c r="BW66" s="173"/>
      <c r="BX66" s="173"/>
      <c r="BY66" s="173"/>
      <c r="BZ66" s="175">
        <f t="shared" si="36"/>
        <v>0</v>
      </c>
      <c r="CA66" s="173"/>
      <c r="CB66" s="173"/>
      <c r="CC66" s="173"/>
      <c r="CD66" s="175">
        <f t="shared" si="55"/>
        <v>0</v>
      </c>
      <c r="CE66" s="176">
        <f t="shared" ref="CE66:CG66" si="639">IF(BW66-CA66&lt;0,0,BW66-CA66)</f>
        <v>0</v>
      </c>
      <c r="CF66" s="176">
        <f t="shared" si="639"/>
        <v>0</v>
      </c>
      <c r="CG66" s="176">
        <f t="shared" si="639"/>
        <v>0</v>
      </c>
      <c r="CH66" s="175">
        <f t="shared" si="38"/>
        <v>0</v>
      </c>
      <c r="CI66" s="173"/>
      <c r="CJ66" s="173"/>
      <c r="CK66" s="173"/>
      <c r="CL66" s="173"/>
      <c r="CM66" s="173"/>
      <c r="CN66" s="175">
        <f t="shared" si="39"/>
        <v>0</v>
      </c>
      <c r="CO66" s="173"/>
      <c r="CP66" s="173"/>
      <c r="CQ66" s="177">
        <f t="shared" ref="CQ66:CR66" si="640">SUM(E66,AI66,BM66)</f>
        <v>0</v>
      </c>
      <c r="CR66" s="176">
        <f t="shared" si="640"/>
        <v>0</v>
      </c>
      <c r="CS66" s="174" t="str">
        <f t="shared" si="20"/>
        <v>-</v>
      </c>
      <c r="CT66" s="176">
        <f t="shared" ref="CT66:CX66" si="641">SUM(H66,AL66,BP66)</f>
        <v>0</v>
      </c>
      <c r="CU66" s="176">
        <f t="shared" si="641"/>
        <v>0</v>
      </c>
      <c r="CV66" s="176">
        <f t="shared" si="641"/>
        <v>0</v>
      </c>
      <c r="CW66" s="176">
        <f t="shared" si="641"/>
        <v>0</v>
      </c>
      <c r="CX66" s="176">
        <f t="shared" si="641"/>
        <v>0</v>
      </c>
      <c r="CY66" s="174" t="str">
        <f t="shared" si="22"/>
        <v>-</v>
      </c>
      <c r="CZ66" s="176">
        <f t="shared" ref="CZ66:DC66" si="642">SUM(N66,AR66,BV66)</f>
        <v>0</v>
      </c>
      <c r="DA66" s="176">
        <f t="shared" si="642"/>
        <v>0</v>
      </c>
      <c r="DB66" s="176">
        <f t="shared" si="642"/>
        <v>0</v>
      </c>
      <c r="DC66" s="176">
        <f t="shared" si="642"/>
        <v>0</v>
      </c>
      <c r="DD66" s="175">
        <f t="shared" si="43"/>
        <v>0</v>
      </c>
      <c r="DE66" s="176">
        <f t="shared" ref="DE66:DG66" si="643">SUM(S66,AW66,CA66)</f>
        <v>0</v>
      </c>
      <c r="DF66" s="176">
        <f t="shared" si="643"/>
        <v>0</v>
      </c>
      <c r="DG66" s="176">
        <f t="shared" si="643"/>
        <v>0</v>
      </c>
      <c r="DH66" s="175">
        <f t="shared" si="45"/>
        <v>0</v>
      </c>
      <c r="DI66" s="176">
        <f t="shared" ref="DI66:DK66" si="644">IF(DA66-DE66&lt;0,0,DA66-DE66)</f>
        <v>0</v>
      </c>
      <c r="DJ66" s="176">
        <f t="shared" si="644"/>
        <v>0</v>
      </c>
      <c r="DK66" s="176">
        <f t="shared" si="644"/>
        <v>0</v>
      </c>
      <c r="DL66" s="175">
        <f t="shared" si="47"/>
        <v>0</v>
      </c>
      <c r="DM66" s="176">
        <f t="shared" ref="DM66:DQ66" si="645">SUM(AA66,BE66,CI66)</f>
        <v>0</v>
      </c>
      <c r="DN66" s="176">
        <f t="shared" si="645"/>
        <v>0</v>
      </c>
      <c r="DO66" s="176">
        <f t="shared" si="645"/>
        <v>0</v>
      </c>
      <c r="DP66" s="176">
        <f t="shared" si="645"/>
        <v>0</v>
      </c>
      <c r="DQ66" s="176">
        <f t="shared" si="645"/>
        <v>0</v>
      </c>
      <c r="DR66" s="175">
        <f t="shared" si="49"/>
        <v>0</v>
      </c>
      <c r="DS66" s="176">
        <f t="shared" ref="DS66:DT66" si="646">SUM(AG66,BK66,CO66)</f>
        <v>0</v>
      </c>
      <c r="DT66" s="176">
        <f t="shared" si="646"/>
        <v>0</v>
      </c>
      <c r="DU66" s="178"/>
    </row>
    <row r="67" ht="19.5" customHeight="1">
      <c r="A67" s="168">
        <v>62.0</v>
      </c>
      <c r="B67" s="169"/>
      <c r="C67" s="170"/>
      <c r="D67" s="171"/>
      <c r="E67" s="172"/>
      <c r="F67" s="173"/>
      <c r="G67" s="174" t="str">
        <f t="shared" si="10"/>
        <v>-</v>
      </c>
      <c r="H67" s="173"/>
      <c r="I67" s="173"/>
      <c r="J67" s="173"/>
      <c r="K67" s="173"/>
      <c r="L67" s="173"/>
      <c r="M67" s="174" t="str">
        <f t="shared" si="11"/>
        <v>-</v>
      </c>
      <c r="N67" s="173"/>
      <c r="O67" s="173"/>
      <c r="P67" s="173"/>
      <c r="Q67" s="173"/>
      <c r="R67" s="175">
        <f t="shared" si="28"/>
        <v>0</v>
      </c>
      <c r="S67" s="173"/>
      <c r="T67" s="173"/>
      <c r="U67" s="173"/>
      <c r="V67" s="175">
        <f t="shared" si="51"/>
        <v>0</v>
      </c>
      <c r="W67" s="176">
        <f t="shared" ref="W67:Y67" si="647">IF(O67-S67&lt;0,0,O67-S67)</f>
        <v>0</v>
      </c>
      <c r="X67" s="176">
        <f t="shared" si="647"/>
        <v>0</v>
      </c>
      <c r="Y67" s="176">
        <f t="shared" si="647"/>
        <v>0</v>
      </c>
      <c r="Z67" s="175">
        <f t="shared" si="30"/>
        <v>0</v>
      </c>
      <c r="AA67" s="173"/>
      <c r="AB67" s="173"/>
      <c r="AC67" s="173"/>
      <c r="AD67" s="173"/>
      <c r="AE67" s="173"/>
      <c r="AF67" s="175">
        <f t="shared" si="31"/>
        <v>0</v>
      </c>
      <c r="AG67" s="173"/>
      <c r="AH67" s="173"/>
      <c r="AI67" s="172"/>
      <c r="AJ67" s="173"/>
      <c r="AK67" s="174" t="str">
        <f t="shared" si="13"/>
        <v>-</v>
      </c>
      <c r="AL67" s="173"/>
      <c r="AM67" s="173"/>
      <c r="AN67" s="173"/>
      <c r="AO67" s="173"/>
      <c r="AP67" s="173"/>
      <c r="AQ67" s="174" t="str">
        <f t="shared" si="14"/>
        <v>-</v>
      </c>
      <c r="AR67" s="173"/>
      <c r="AS67" s="173"/>
      <c r="AT67" s="173"/>
      <c r="AU67" s="173"/>
      <c r="AV67" s="175">
        <f t="shared" si="32"/>
        <v>0</v>
      </c>
      <c r="AW67" s="173"/>
      <c r="AX67" s="173"/>
      <c r="AY67" s="173"/>
      <c r="AZ67" s="175">
        <f t="shared" si="53"/>
        <v>0</v>
      </c>
      <c r="BA67" s="176">
        <f t="shared" ref="BA67:BC67" si="648">IF(AS67-AW67&lt;0,0,AS67-AW67)</f>
        <v>0</v>
      </c>
      <c r="BB67" s="176">
        <f t="shared" si="648"/>
        <v>0</v>
      </c>
      <c r="BC67" s="176">
        <f t="shared" si="648"/>
        <v>0</v>
      </c>
      <c r="BD67" s="175">
        <f t="shared" si="34"/>
        <v>0</v>
      </c>
      <c r="BE67" s="173"/>
      <c r="BF67" s="173"/>
      <c r="BG67" s="173"/>
      <c r="BH67" s="173"/>
      <c r="BI67" s="173"/>
      <c r="BJ67" s="175">
        <f t="shared" si="35"/>
        <v>0</v>
      </c>
      <c r="BK67" s="173"/>
      <c r="BL67" s="173"/>
      <c r="BM67" s="172"/>
      <c r="BN67" s="173"/>
      <c r="BO67" s="174" t="str">
        <f t="shared" si="16"/>
        <v>-</v>
      </c>
      <c r="BP67" s="173"/>
      <c r="BQ67" s="173"/>
      <c r="BR67" s="173"/>
      <c r="BS67" s="173"/>
      <c r="BT67" s="173"/>
      <c r="BU67" s="174" t="str">
        <f t="shared" si="17"/>
        <v>-</v>
      </c>
      <c r="BV67" s="173"/>
      <c r="BW67" s="173"/>
      <c r="BX67" s="173"/>
      <c r="BY67" s="173"/>
      <c r="BZ67" s="175">
        <f t="shared" si="36"/>
        <v>0</v>
      </c>
      <c r="CA67" s="173"/>
      <c r="CB67" s="173"/>
      <c r="CC67" s="173"/>
      <c r="CD67" s="175">
        <f t="shared" si="55"/>
        <v>0</v>
      </c>
      <c r="CE67" s="176">
        <f t="shared" ref="CE67:CG67" si="649">IF(BW67-CA67&lt;0,0,BW67-CA67)</f>
        <v>0</v>
      </c>
      <c r="CF67" s="176">
        <f t="shared" si="649"/>
        <v>0</v>
      </c>
      <c r="CG67" s="176">
        <f t="shared" si="649"/>
        <v>0</v>
      </c>
      <c r="CH67" s="175">
        <f t="shared" si="38"/>
        <v>0</v>
      </c>
      <c r="CI67" s="173"/>
      <c r="CJ67" s="173"/>
      <c r="CK67" s="173"/>
      <c r="CL67" s="173"/>
      <c r="CM67" s="173"/>
      <c r="CN67" s="175">
        <f t="shared" si="39"/>
        <v>0</v>
      </c>
      <c r="CO67" s="173"/>
      <c r="CP67" s="173"/>
      <c r="CQ67" s="177">
        <f t="shared" ref="CQ67:CR67" si="650">SUM(E67,AI67,BM67)</f>
        <v>0</v>
      </c>
      <c r="CR67" s="176">
        <f t="shared" si="650"/>
        <v>0</v>
      </c>
      <c r="CS67" s="174" t="str">
        <f t="shared" si="20"/>
        <v>-</v>
      </c>
      <c r="CT67" s="176">
        <f t="shared" ref="CT67:CX67" si="651">SUM(H67,AL67,BP67)</f>
        <v>0</v>
      </c>
      <c r="CU67" s="176">
        <f t="shared" si="651"/>
        <v>0</v>
      </c>
      <c r="CV67" s="176">
        <f t="shared" si="651"/>
        <v>0</v>
      </c>
      <c r="CW67" s="176">
        <f t="shared" si="651"/>
        <v>0</v>
      </c>
      <c r="CX67" s="176">
        <f t="shared" si="651"/>
        <v>0</v>
      </c>
      <c r="CY67" s="174" t="str">
        <f t="shared" si="22"/>
        <v>-</v>
      </c>
      <c r="CZ67" s="176">
        <f t="shared" ref="CZ67:DC67" si="652">SUM(N67,AR67,BV67)</f>
        <v>0</v>
      </c>
      <c r="DA67" s="176">
        <f t="shared" si="652"/>
        <v>0</v>
      </c>
      <c r="DB67" s="176">
        <f t="shared" si="652"/>
        <v>0</v>
      </c>
      <c r="DC67" s="176">
        <f t="shared" si="652"/>
        <v>0</v>
      </c>
      <c r="DD67" s="175">
        <f t="shared" si="43"/>
        <v>0</v>
      </c>
      <c r="DE67" s="176">
        <f t="shared" ref="DE67:DG67" si="653">SUM(S67,AW67,CA67)</f>
        <v>0</v>
      </c>
      <c r="DF67" s="176">
        <f t="shared" si="653"/>
        <v>0</v>
      </c>
      <c r="DG67" s="176">
        <f t="shared" si="653"/>
        <v>0</v>
      </c>
      <c r="DH67" s="175">
        <f t="shared" si="45"/>
        <v>0</v>
      </c>
      <c r="DI67" s="176">
        <f t="shared" ref="DI67:DK67" si="654">IF(DA67-DE67&lt;0,0,DA67-DE67)</f>
        <v>0</v>
      </c>
      <c r="DJ67" s="176">
        <f t="shared" si="654"/>
        <v>0</v>
      </c>
      <c r="DK67" s="176">
        <f t="shared" si="654"/>
        <v>0</v>
      </c>
      <c r="DL67" s="175">
        <f t="shared" si="47"/>
        <v>0</v>
      </c>
      <c r="DM67" s="176">
        <f t="shared" ref="DM67:DQ67" si="655">SUM(AA67,BE67,CI67)</f>
        <v>0</v>
      </c>
      <c r="DN67" s="176">
        <f t="shared" si="655"/>
        <v>0</v>
      </c>
      <c r="DO67" s="176">
        <f t="shared" si="655"/>
        <v>0</v>
      </c>
      <c r="DP67" s="176">
        <f t="shared" si="655"/>
        <v>0</v>
      </c>
      <c r="DQ67" s="176">
        <f t="shared" si="655"/>
        <v>0</v>
      </c>
      <c r="DR67" s="175">
        <f t="shared" si="49"/>
        <v>0</v>
      </c>
      <c r="DS67" s="176">
        <f t="shared" ref="DS67:DT67" si="656">SUM(AG67,BK67,CO67)</f>
        <v>0</v>
      </c>
      <c r="DT67" s="176">
        <f t="shared" si="656"/>
        <v>0</v>
      </c>
      <c r="DU67" s="178"/>
    </row>
    <row r="68" ht="19.5" customHeight="1">
      <c r="A68" s="168">
        <v>63.0</v>
      </c>
      <c r="B68" s="169"/>
      <c r="C68" s="170"/>
      <c r="D68" s="171"/>
      <c r="E68" s="172"/>
      <c r="F68" s="173"/>
      <c r="G68" s="174" t="str">
        <f t="shared" si="10"/>
        <v>-</v>
      </c>
      <c r="H68" s="173"/>
      <c r="I68" s="173"/>
      <c r="J68" s="173"/>
      <c r="K68" s="173"/>
      <c r="L68" s="173"/>
      <c r="M68" s="174" t="str">
        <f t="shared" si="11"/>
        <v>-</v>
      </c>
      <c r="N68" s="173"/>
      <c r="O68" s="173"/>
      <c r="P68" s="173"/>
      <c r="Q68" s="173"/>
      <c r="R68" s="175">
        <f t="shared" si="28"/>
        <v>0</v>
      </c>
      <c r="S68" s="173"/>
      <c r="T68" s="173"/>
      <c r="U68" s="173"/>
      <c r="V68" s="175">
        <f t="shared" si="51"/>
        <v>0</v>
      </c>
      <c r="W68" s="176">
        <f t="shared" ref="W68:Y68" si="657">IF(O68-S68&lt;0,0,O68-S68)</f>
        <v>0</v>
      </c>
      <c r="X68" s="176">
        <f t="shared" si="657"/>
        <v>0</v>
      </c>
      <c r="Y68" s="176">
        <f t="shared" si="657"/>
        <v>0</v>
      </c>
      <c r="Z68" s="175">
        <f t="shared" si="30"/>
        <v>0</v>
      </c>
      <c r="AA68" s="173"/>
      <c r="AB68" s="173"/>
      <c r="AC68" s="173"/>
      <c r="AD68" s="173"/>
      <c r="AE68" s="173"/>
      <c r="AF68" s="175">
        <f t="shared" si="31"/>
        <v>0</v>
      </c>
      <c r="AG68" s="173"/>
      <c r="AH68" s="173"/>
      <c r="AI68" s="172"/>
      <c r="AJ68" s="173"/>
      <c r="AK68" s="174" t="str">
        <f t="shared" si="13"/>
        <v>-</v>
      </c>
      <c r="AL68" s="173"/>
      <c r="AM68" s="173"/>
      <c r="AN68" s="173"/>
      <c r="AO68" s="173"/>
      <c r="AP68" s="173"/>
      <c r="AQ68" s="174" t="str">
        <f t="shared" si="14"/>
        <v>-</v>
      </c>
      <c r="AR68" s="173"/>
      <c r="AS68" s="173"/>
      <c r="AT68" s="173"/>
      <c r="AU68" s="173"/>
      <c r="AV68" s="175">
        <f t="shared" si="32"/>
        <v>0</v>
      </c>
      <c r="AW68" s="173"/>
      <c r="AX68" s="173"/>
      <c r="AY68" s="173"/>
      <c r="AZ68" s="175">
        <f t="shared" si="53"/>
        <v>0</v>
      </c>
      <c r="BA68" s="176">
        <f t="shared" ref="BA68:BC68" si="658">IF(AS68-AW68&lt;0,0,AS68-AW68)</f>
        <v>0</v>
      </c>
      <c r="BB68" s="176">
        <f t="shared" si="658"/>
        <v>0</v>
      </c>
      <c r="BC68" s="176">
        <f t="shared" si="658"/>
        <v>0</v>
      </c>
      <c r="BD68" s="175">
        <f t="shared" si="34"/>
        <v>0</v>
      </c>
      <c r="BE68" s="173"/>
      <c r="BF68" s="173"/>
      <c r="BG68" s="173"/>
      <c r="BH68" s="173"/>
      <c r="BI68" s="173"/>
      <c r="BJ68" s="175">
        <f t="shared" si="35"/>
        <v>0</v>
      </c>
      <c r="BK68" s="173"/>
      <c r="BL68" s="173"/>
      <c r="BM68" s="172"/>
      <c r="BN68" s="173"/>
      <c r="BO68" s="174" t="str">
        <f t="shared" si="16"/>
        <v>-</v>
      </c>
      <c r="BP68" s="173"/>
      <c r="BQ68" s="173"/>
      <c r="BR68" s="173"/>
      <c r="BS68" s="173"/>
      <c r="BT68" s="173"/>
      <c r="BU68" s="174" t="str">
        <f t="shared" si="17"/>
        <v>-</v>
      </c>
      <c r="BV68" s="173"/>
      <c r="BW68" s="173"/>
      <c r="BX68" s="173"/>
      <c r="BY68" s="173"/>
      <c r="BZ68" s="175">
        <f t="shared" si="36"/>
        <v>0</v>
      </c>
      <c r="CA68" s="173"/>
      <c r="CB68" s="173"/>
      <c r="CC68" s="173"/>
      <c r="CD68" s="175">
        <f t="shared" si="55"/>
        <v>0</v>
      </c>
      <c r="CE68" s="176">
        <f t="shared" ref="CE68:CG68" si="659">IF(BW68-CA68&lt;0,0,BW68-CA68)</f>
        <v>0</v>
      </c>
      <c r="CF68" s="176">
        <f t="shared" si="659"/>
        <v>0</v>
      </c>
      <c r="CG68" s="176">
        <f t="shared" si="659"/>
        <v>0</v>
      </c>
      <c r="CH68" s="175">
        <f t="shared" si="38"/>
        <v>0</v>
      </c>
      <c r="CI68" s="173"/>
      <c r="CJ68" s="173"/>
      <c r="CK68" s="173"/>
      <c r="CL68" s="173"/>
      <c r="CM68" s="173"/>
      <c r="CN68" s="175">
        <f t="shared" si="39"/>
        <v>0</v>
      </c>
      <c r="CO68" s="173"/>
      <c r="CP68" s="173"/>
      <c r="CQ68" s="177">
        <f t="shared" ref="CQ68:CR68" si="660">SUM(E68,AI68,BM68)</f>
        <v>0</v>
      </c>
      <c r="CR68" s="176">
        <f t="shared" si="660"/>
        <v>0</v>
      </c>
      <c r="CS68" s="174" t="str">
        <f t="shared" si="20"/>
        <v>-</v>
      </c>
      <c r="CT68" s="176">
        <f t="shared" ref="CT68:CX68" si="661">SUM(H68,AL68,BP68)</f>
        <v>0</v>
      </c>
      <c r="CU68" s="176">
        <f t="shared" si="661"/>
        <v>0</v>
      </c>
      <c r="CV68" s="176">
        <f t="shared" si="661"/>
        <v>0</v>
      </c>
      <c r="CW68" s="176">
        <f t="shared" si="661"/>
        <v>0</v>
      </c>
      <c r="CX68" s="176">
        <f t="shared" si="661"/>
        <v>0</v>
      </c>
      <c r="CY68" s="174" t="str">
        <f t="shared" si="22"/>
        <v>-</v>
      </c>
      <c r="CZ68" s="176">
        <f t="shared" ref="CZ68:DC68" si="662">SUM(N68,AR68,BV68)</f>
        <v>0</v>
      </c>
      <c r="DA68" s="176">
        <f t="shared" si="662"/>
        <v>0</v>
      </c>
      <c r="DB68" s="176">
        <f t="shared" si="662"/>
        <v>0</v>
      </c>
      <c r="DC68" s="176">
        <f t="shared" si="662"/>
        <v>0</v>
      </c>
      <c r="DD68" s="175">
        <f t="shared" si="43"/>
        <v>0</v>
      </c>
      <c r="DE68" s="176">
        <f t="shared" ref="DE68:DG68" si="663">SUM(S68,AW68,CA68)</f>
        <v>0</v>
      </c>
      <c r="DF68" s="176">
        <f t="shared" si="663"/>
        <v>0</v>
      </c>
      <c r="DG68" s="176">
        <f t="shared" si="663"/>
        <v>0</v>
      </c>
      <c r="DH68" s="175">
        <f t="shared" si="45"/>
        <v>0</v>
      </c>
      <c r="DI68" s="176">
        <f t="shared" ref="DI68:DK68" si="664">IF(DA68-DE68&lt;0,0,DA68-DE68)</f>
        <v>0</v>
      </c>
      <c r="DJ68" s="176">
        <f t="shared" si="664"/>
        <v>0</v>
      </c>
      <c r="DK68" s="176">
        <f t="shared" si="664"/>
        <v>0</v>
      </c>
      <c r="DL68" s="175">
        <f t="shared" si="47"/>
        <v>0</v>
      </c>
      <c r="DM68" s="176">
        <f t="shared" ref="DM68:DQ68" si="665">SUM(AA68,BE68,CI68)</f>
        <v>0</v>
      </c>
      <c r="DN68" s="176">
        <f t="shared" si="665"/>
        <v>0</v>
      </c>
      <c r="DO68" s="176">
        <f t="shared" si="665"/>
        <v>0</v>
      </c>
      <c r="DP68" s="176">
        <f t="shared" si="665"/>
        <v>0</v>
      </c>
      <c r="DQ68" s="176">
        <f t="shared" si="665"/>
        <v>0</v>
      </c>
      <c r="DR68" s="175">
        <f t="shared" si="49"/>
        <v>0</v>
      </c>
      <c r="DS68" s="176">
        <f t="shared" ref="DS68:DT68" si="666">SUM(AG68,BK68,CO68)</f>
        <v>0</v>
      </c>
      <c r="DT68" s="176">
        <f t="shared" si="666"/>
        <v>0</v>
      </c>
      <c r="DU68" s="178"/>
    </row>
    <row r="69" ht="19.5" customHeight="1">
      <c r="A69" s="168">
        <v>64.0</v>
      </c>
      <c r="B69" s="169"/>
      <c r="C69" s="170"/>
      <c r="D69" s="171"/>
      <c r="E69" s="172"/>
      <c r="F69" s="173"/>
      <c r="G69" s="174" t="str">
        <f t="shared" si="10"/>
        <v>-</v>
      </c>
      <c r="H69" s="173"/>
      <c r="I69" s="173"/>
      <c r="J69" s="173"/>
      <c r="K69" s="173"/>
      <c r="L69" s="173"/>
      <c r="M69" s="174" t="str">
        <f t="shared" si="11"/>
        <v>-</v>
      </c>
      <c r="N69" s="173"/>
      <c r="O69" s="173"/>
      <c r="P69" s="173"/>
      <c r="Q69" s="173"/>
      <c r="R69" s="175">
        <f t="shared" si="28"/>
        <v>0</v>
      </c>
      <c r="S69" s="173"/>
      <c r="T69" s="173"/>
      <c r="U69" s="173"/>
      <c r="V69" s="175">
        <f t="shared" si="51"/>
        <v>0</v>
      </c>
      <c r="W69" s="176">
        <f t="shared" ref="W69:Y69" si="667">IF(O69-S69&lt;0,0,O69-S69)</f>
        <v>0</v>
      </c>
      <c r="X69" s="176">
        <f t="shared" si="667"/>
        <v>0</v>
      </c>
      <c r="Y69" s="176">
        <f t="shared" si="667"/>
        <v>0</v>
      </c>
      <c r="Z69" s="175">
        <f t="shared" si="30"/>
        <v>0</v>
      </c>
      <c r="AA69" s="173"/>
      <c r="AB69" s="173"/>
      <c r="AC69" s="173"/>
      <c r="AD69" s="173"/>
      <c r="AE69" s="173"/>
      <c r="AF69" s="175">
        <f t="shared" si="31"/>
        <v>0</v>
      </c>
      <c r="AG69" s="173"/>
      <c r="AH69" s="173"/>
      <c r="AI69" s="172"/>
      <c r="AJ69" s="173"/>
      <c r="AK69" s="174" t="str">
        <f t="shared" si="13"/>
        <v>-</v>
      </c>
      <c r="AL69" s="173"/>
      <c r="AM69" s="173"/>
      <c r="AN69" s="173"/>
      <c r="AO69" s="173"/>
      <c r="AP69" s="173"/>
      <c r="AQ69" s="174" t="str">
        <f t="shared" si="14"/>
        <v>-</v>
      </c>
      <c r="AR69" s="173"/>
      <c r="AS69" s="173"/>
      <c r="AT69" s="173"/>
      <c r="AU69" s="173"/>
      <c r="AV69" s="175">
        <f t="shared" si="32"/>
        <v>0</v>
      </c>
      <c r="AW69" s="173"/>
      <c r="AX69" s="173"/>
      <c r="AY69" s="173"/>
      <c r="AZ69" s="175">
        <f t="shared" si="53"/>
        <v>0</v>
      </c>
      <c r="BA69" s="176">
        <f t="shared" ref="BA69:BC69" si="668">IF(AS69-AW69&lt;0,0,AS69-AW69)</f>
        <v>0</v>
      </c>
      <c r="BB69" s="176">
        <f t="shared" si="668"/>
        <v>0</v>
      </c>
      <c r="BC69" s="176">
        <f t="shared" si="668"/>
        <v>0</v>
      </c>
      <c r="BD69" s="175">
        <f t="shared" si="34"/>
        <v>0</v>
      </c>
      <c r="BE69" s="173"/>
      <c r="BF69" s="173"/>
      <c r="BG69" s="173"/>
      <c r="BH69" s="173"/>
      <c r="BI69" s="173"/>
      <c r="BJ69" s="175">
        <f t="shared" si="35"/>
        <v>0</v>
      </c>
      <c r="BK69" s="173"/>
      <c r="BL69" s="173"/>
      <c r="BM69" s="172"/>
      <c r="BN69" s="173"/>
      <c r="BO69" s="174" t="str">
        <f t="shared" si="16"/>
        <v>-</v>
      </c>
      <c r="BP69" s="173"/>
      <c r="BQ69" s="173"/>
      <c r="BR69" s="173"/>
      <c r="BS69" s="173"/>
      <c r="BT69" s="173"/>
      <c r="BU69" s="174" t="str">
        <f t="shared" si="17"/>
        <v>-</v>
      </c>
      <c r="BV69" s="173"/>
      <c r="BW69" s="173"/>
      <c r="BX69" s="173"/>
      <c r="BY69" s="173"/>
      <c r="BZ69" s="175">
        <f t="shared" si="36"/>
        <v>0</v>
      </c>
      <c r="CA69" s="173"/>
      <c r="CB69" s="173"/>
      <c r="CC69" s="173"/>
      <c r="CD69" s="175">
        <f t="shared" si="55"/>
        <v>0</v>
      </c>
      <c r="CE69" s="176">
        <f t="shared" ref="CE69:CG69" si="669">IF(BW69-CA69&lt;0,0,BW69-CA69)</f>
        <v>0</v>
      </c>
      <c r="CF69" s="176">
        <f t="shared" si="669"/>
        <v>0</v>
      </c>
      <c r="CG69" s="176">
        <f t="shared" si="669"/>
        <v>0</v>
      </c>
      <c r="CH69" s="175">
        <f t="shared" si="38"/>
        <v>0</v>
      </c>
      <c r="CI69" s="173"/>
      <c r="CJ69" s="173"/>
      <c r="CK69" s="173"/>
      <c r="CL69" s="173"/>
      <c r="CM69" s="173"/>
      <c r="CN69" s="175">
        <f t="shared" si="39"/>
        <v>0</v>
      </c>
      <c r="CO69" s="173"/>
      <c r="CP69" s="173"/>
      <c r="CQ69" s="177">
        <f t="shared" ref="CQ69:CR69" si="670">SUM(E69,AI69,BM69)</f>
        <v>0</v>
      </c>
      <c r="CR69" s="176">
        <f t="shared" si="670"/>
        <v>0</v>
      </c>
      <c r="CS69" s="174" t="str">
        <f t="shared" si="20"/>
        <v>-</v>
      </c>
      <c r="CT69" s="176">
        <f t="shared" ref="CT69:CX69" si="671">SUM(H69,AL69,BP69)</f>
        <v>0</v>
      </c>
      <c r="CU69" s="176">
        <f t="shared" si="671"/>
        <v>0</v>
      </c>
      <c r="CV69" s="176">
        <f t="shared" si="671"/>
        <v>0</v>
      </c>
      <c r="CW69" s="176">
        <f t="shared" si="671"/>
        <v>0</v>
      </c>
      <c r="CX69" s="176">
        <f t="shared" si="671"/>
        <v>0</v>
      </c>
      <c r="CY69" s="174" t="str">
        <f t="shared" si="22"/>
        <v>-</v>
      </c>
      <c r="CZ69" s="176">
        <f t="shared" ref="CZ69:DC69" si="672">SUM(N69,AR69,BV69)</f>
        <v>0</v>
      </c>
      <c r="DA69" s="176">
        <f t="shared" si="672"/>
        <v>0</v>
      </c>
      <c r="DB69" s="176">
        <f t="shared" si="672"/>
        <v>0</v>
      </c>
      <c r="DC69" s="176">
        <f t="shared" si="672"/>
        <v>0</v>
      </c>
      <c r="DD69" s="175">
        <f t="shared" si="43"/>
        <v>0</v>
      </c>
      <c r="DE69" s="176">
        <f t="shared" ref="DE69:DG69" si="673">SUM(S69,AW69,CA69)</f>
        <v>0</v>
      </c>
      <c r="DF69" s="176">
        <f t="shared" si="673"/>
        <v>0</v>
      </c>
      <c r="DG69" s="176">
        <f t="shared" si="673"/>
        <v>0</v>
      </c>
      <c r="DH69" s="175">
        <f t="shared" si="45"/>
        <v>0</v>
      </c>
      <c r="DI69" s="176">
        <f t="shared" ref="DI69:DK69" si="674">IF(DA69-DE69&lt;0,0,DA69-DE69)</f>
        <v>0</v>
      </c>
      <c r="DJ69" s="176">
        <f t="shared" si="674"/>
        <v>0</v>
      </c>
      <c r="DK69" s="176">
        <f t="shared" si="674"/>
        <v>0</v>
      </c>
      <c r="DL69" s="175">
        <f t="shared" si="47"/>
        <v>0</v>
      </c>
      <c r="DM69" s="176">
        <f t="shared" ref="DM69:DQ69" si="675">SUM(AA69,BE69,CI69)</f>
        <v>0</v>
      </c>
      <c r="DN69" s="176">
        <f t="shared" si="675"/>
        <v>0</v>
      </c>
      <c r="DO69" s="176">
        <f t="shared" si="675"/>
        <v>0</v>
      </c>
      <c r="DP69" s="176">
        <f t="shared" si="675"/>
        <v>0</v>
      </c>
      <c r="DQ69" s="176">
        <f t="shared" si="675"/>
        <v>0</v>
      </c>
      <c r="DR69" s="175">
        <f t="shared" si="49"/>
        <v>0</v>
      </c>
      <c r="DS69" s="176">
        <f t="shared" ref="DS69:DT69" si="676">SUM(AG69,BK69,CO69)</f>
        <v>0</v>
      </c>
      <c r="DT69" s="176">
        <f t="shared" si="676"/>
        <v>0</v>
      </c>
      <c r="DU69" s="178"/>
    </row>
    <row r="70" ht="19.5" customHeight="1">
      <c r="A70" s="168">
        <v>65.0</v>
      </c>
      <c r="B70" s="169"/>
      <c r="C70" s="170"/>
      <c r="D70" s="171"/>
      <c r="E70" s="172"/>
      <c r="F70" s="173"/>
      <c r="G70" s="174" t="str">
        <f t="shared" si="10"/>
        <v>-</v>
      </c>
      <c r="H70" s="173"/>
      <c r="I70" s="173"/>
      <c r="J70" s="173"/>
      <c r="K70" s="173"/>
      <c r="L70" s="173"/>
      <c r="M70" s="174" t="str">
        <f t="shared" si="11"/>
        <v>-</v>
      </c>
      <c r="N70" s="173"/>
      <c r="O70" s="173"/>
      <c r="P70" s="173"/>
      <c r="Q70" s="173"/>
      <c r="R70" s="175">
        <f t="shared" si="28"/>
        <v>0</v>
      </c>
      <c r="S70" s="173"/>
      <c r="T70" s="173"/>
      <c r="U70" s="173"/>
      <c r="V70" s="175">
        <f t="shared" si="51"/>
        <v>0</v>
      </c>
      <c r="W70" s="176">
        <f t="shared" ref="W70:Y70" si="677">IF(O70-S70&lt;0,0,O70-S70)</f>
        <v>0</v>
      </c>
      <c r="X70" s="176">
        <f t="shared" si="677"/>
        <v>0</v>
      </c>
      <c r="Y70" s="176">
        <f t="shared" si="677"/>
        <v>0</v>
      </c>
      <c r="Z70" s="175">
        <f t="shared" si="30"/>
        <v>0</v>
      </c>
      <c r="AA70" s="173"/>
      <c r="AB70" s="173"/>
      <c r="AC70" s="173"/>
      <c r="AD70" s="173"/>
      <c r="AE70" s="173"/>
      <c r="AF70" s="175">
        <f t="shared" si="31"/>
        <v>0</v>
      </c>
      <c r="AG70" s="173"/>
      <c r="AH70" s="173"/>
      <c r="AI70" s="172"/>
      <c r="AJ70" s="173"/>
      <c r="AK70" s="174" t="str">
        <f t="shared" si="13"/>
        <v>-</v>
      </c>
      <c r="AL70" s="173"/>
      <c r="AM70" s="173"/>
      <c r="AN70" s="173"/>
      <c r="AO70" s="173"/>
      <c r="AP70" s="173"/>
      <c r="AQ70" s="174" t="str">
        <f t="shared" si="14"/>
        <v>-</v>
      </c>
      <c r="AR70" s="173"/>
      <c r="AS70" s="173"/>
      <c r="AT70" s="173"/>
      <c r="AU70" s="173"/>
      <c r="AV70" s="175">
        <f t="shared" si="32"/>
        <v>0</v>
      </c>
      <c r="AW70" s="173"/>
      <c r="AX70" s="173"/>
      <c r="AY70" s="173"/>
      <c r="AZ70" s="175">
        <f t="shared" si="53"/>
        <v>0</v>
      </c>
      <c r="BA70" s="176">
        <f t="shared" ref="BA70:BC70" si="678">IF(AS70-AW70&lt;0,0,AS70-AW70)</f>
        <v>0</v>
      </c>
      <c r="BB70" s="176">
        <f t="shared" si="678"/>
        <v>0</v>
      </c>
      <c r="BC70" s="176">
        <f t="shared" si="678"/>
        <v>0</v>
      </c>
      <c r="BD70" s="175">
        <f t="shared" si="34"/>
        <v>0</v>
      </c>
      <c r="BE70" s="173"/>
      <c r="BF70" s="173"/>
      <c r="BG70" s="173"/>
      <c r="BH70" s="173"/>
      <c r="BI70" s="173"/>
      <c r="BJ70" s="175">
        <f t="shared" si="35"/>
        <v>0</v>
      </c>
      <c r="BK70" s="173"/>
      <c r="BL70" s="173"/>
      <c r="BM70" s="172"/>
      <c r="BN70" s="173"/>
      <c r="BO70" s="174" t="str">
        <f t="shared" si="16"/>
        <v>-</v>
      </c>
      <c r="BP70" s="173"/>
      <c r="BQ70" s="173"/>
      <c r="BR70" s="173"/>
      <c r="BS70" s="173"/>
      <c r="BT70" s="173"/>
      <c r="BU70" s="174" t="str">
        <f t="shared" si="17"/>
        <v>-</v>
      </c>
      <c r="BV70" s="173"/>
      <c r="BW70" s="173"/>
      <c r="BX70" s="173"/>
      <c r="BY70" s="173"/>
      <c r="BZ70" s="175">
        <f t="shared" si="36"/>
        <v>0</v>
      </c>
      <c r="CA70" s="173"/>
      <c r="CB70" s="173"/>
      <c r="CC70" s="173"/>
      <c r="CD70" s="175">
        <f t="shared" si="55"/>
        <v>0</v>
      </c>
      <c r="CE70" s="176">
        <f t="shared" ref="CE70:CG70" si="679">IF(BW70-CA70&lt;0,0,BW70-CA70)</f>
        <v>0</v>
      </c>
      <c r="CF70" s="176">
        <f t="shared" si="679"/>
        <v>0</v>
      </c>
      <c r="CG70" s="176">
        <f t="shared" si="679"/>
        <v>0</v>
      </c>
      <c r="CH70" s="175">
        <f t="shared" si="38"/>
        <v>0</v>
      </c>
      <c r="CI70" s="173"/>
      <c r="CJ70" s="173"/>
      <c r="CK70" s="173"/>
      <c r="CL70" s="173"/>
      <c r="CM70" s="173"/>
      <c r="CN70" s="175">
        <f t="shared" si="39"/>
        <v>0</v>
      </c>
      <c r="CO70" s="173"/>
      <c r="CP70" s="173"/>
      <c r="CQ70" s="177">
        <f t="shared" ref="CQ70:CR70" si="680">SUM(E70,AI70,BM70)</f>
        <v>0</v>
      </c>
      <c r="CR70" s="176">
        <f t="shared" si="680"/>
        <v>0</v>
      </c>
      <c r="CS70" s="174" t="str">
        <f t="shared" si="20"/>
        <v>-</v>
      </c>
      <c r="CT70" s="176">
        <f t="shared" ref="CT70:CX70" si="681">SUM(H70,AL70,BP70)</f>
        <v>0</v>
      </c>
      <c r="CU70" s="176">
        <f t="shared" si="681"/>
        <v>0</v>
      </c>
      <c r="CV70" s="176">
        <f t="shared" si="681"/>
        <v>0</v>
      </c>
      <c r="CW70" s="176">
        <f t="shared" si="681"/>
        <v>0</v>
      </c>
      <c r="CX70" s="176">
        <f t="shared" si="681"/>
        <v>0</v>
      </c>
      <c r="CY70" s="174" t="str">
        <f t="shared" si="22"/>
        <v>-</v>
      </c>
      <c r="CZ70" s="176">
        <f t="shared" ref="CZ70:DC70" si="682">SUM(N70,AR70,BV70)</f>
        <v>0</v>
      </c>
      <c r="DA70" s="176">
        <f t="shared" si="682"/>
        <v>0</v>
      </c>
      <c r="DB70" s="176">
        <f t="shared" si="682"/>
        <v>0</v>
      </c>
      <c r="DC70" s="176">
        <f t="shared" si="682"/>
        <v>0</v>
      </c>
      <c r="DD70" s="175">
        <f t="shared" si="43"/>
        <v>0</v>
      </c>
      <c r="DE70" s="176">
        <f t="shared" ref="DE70:DG70" si="683">SUM(S70,AW70,CA70)</f>
        <v>0</v>
      </c>
      <c r="DF70" s="176">
        <f t="shared" si="683"/>
        <v>0</v>
      </c>
      <c r="DG70" s="176">
        <f t="shared" si="683"/>
        <v>0</v>
      </c>
      <c r="DH70" s="175">
        <f t="shared" si="45"/>
        <v>0</v>
      </c>
      <c r="DI70" s="176">
        <f t="shared" ref="DI70:DK70" si="684">IF(DA70-DE70&lt;0,0,DA70-DE70)</f>
        <v>0</v>
      </c>
      <c r="DJ70" s="176">
        <f t="shared" si="684"/>
        <v>0</v>
      </c>
      <c r="DK70" s="176">
        <f t="shared" si="684"/>
        <v>0</v>
      </c>
      <c r="DL70" s="175">
        <f t="shared" si="47"/>
        <v>0</v>
      </c>
      <c r="DM70" s="176">
        <f t="shared" ref="DM70:DQ70" si="685">SUM(AA70,BE70,CI70)</f>
        <v>0</v>
      </c>
      <c r="DN70" s="176">
        <f t="shared" si="685"/>
        <v>0</v>
      </c>
      <c r="DO70" s="176">
        <f t="shared" si="685"/>
        <v>0</v>
      </c>
      <c r="DP70" s="176">
        <f t="shared" si="685"/>
        <v>0</v>
      </c>
      <c r="DQ70" s="176">
        <f t="shared" si="685"/>
        <v>0</v>
      </c>
      <c r="DR70" s="175">
        <f t="shared" si="49"/>
        <v>0</v>
      </c>
      <c r="DS70" s="176">
        <f t="shared" ref="DS70:DT70" si="686">SUM(AG70,BK70,CO70)</f>
        <v>0</v>
      </c>
      <c r="DT70" s="176">
        <f t="shared" si="686"/>
        <v>0</v>
      </c>
      <c r="DU70" s="178"/>
    </row>
    <row r="71" ht="19.5" customHeight="1">
      <c r="A71" s="168">
        <v>66.0</v>
      </c>
      <c r="B71" s="169"/>
      <c r="C71" s="170"/>
      <c r="D71" s="171"/>
      <c r="E71" s="172"/>
      <c r="F71" s="173"/>
      <c r="G71" s="174" t="str">
        <f t="shared" si="10"/>
        <v>-</v>
      </c>
      <c r="H71" s="173"/>
      <c r="I71" s="173"/>
      <c r="J71" s="173"/>
      <c r="K71" s="173"/>
      <c r="L71" s="173"/>
      <c r="M71" s="174" t="str">
        <f t="shared" si="11"/>
        <v>-</v>
      </c>
      <c r="N71" s="173"/>
      <c r="O71" s="173"/>
      <c r="P71" s="173"/>
      <c r="Q71" s="173"/>
      <c r="R71" s="175">
        <f t="shared" si="28"/>
        <v>0</v>
      </c>
      <c r="S71" s="173"/>
      <c r="T71" s="173"/>
      <c r="U71" s="173"/>
      <c r="V71" s="175">
        <f t="shared" si="51"/>
        <v>0</v>
      </c>
      <c r="W71" s="176">
        <f t="shared" ref="W71:Y71" si="687">IF(O71-S71&lt;0,0,O71-S71)</f>
        <v>0</v>
      </c>
      <c r="X71" s="176">
        <f t="shared" si="687"/>
        <v>0</v>
      </c>
      <c r="Y71" s="176">
        <f t="shared" si="687"/>
        <v>0</v>
      </c>
      <c r="Z71" s="175">
        <f t="shared" si="30"/>
        <v>0</v>
      </c>
      <c r="AA71" s="173"/>
      <c r="AB71" s="173"/>
      <c r="AC71" s="173"/>
      <c r="AD71" s="173"/>
      <c r="AE71" s="173"/>
      <c r="AF71" s="175">
        <f t="shared" si="31"/>
        <v>0</v>
      </c>
      <c r="AG71" s="173"/>
      <c r="AH71" s="173"/>
      <c r="AI71" s="172"/>
      <c r="AJ71" s="173"/>
      <c r="AK71" s="174" t="str">
        <f t="shared" si="13"/>
        <v>-</v>
      </c>
      <c r="AL71" s="173"/>
      <c r="AM71" s="173"/>
      <c r="AN71" s="173"/>
      <c r="AO71" s="173"/>
      <c r="AP71" s="173"/>
      <c r="AQ71" s="174" t="str">
        <f t="shared" si="14"/>
        <v>-</v>
      </c>
      <c r="AR71" s="173"/>
      <c r="AS71" s="173"/>
      <c r="AT71" s="173"/>
      <c r="AU71" s="173"/>
      <c r="AV71" s="175">
        <f t="shared" si="32"/>
        <v>0</v>
      </c>
      <c r="AW71" s="173"/>
      <c r="AX71" s="173"/>
      <c r="AY71" s="173"/>
      <c r="AZ71" s="175">
        <f t="shared" si="53"/>
        <v>0</v>
      </c>
      <c r="BA71" s="176">
        <f t="shared" ref="BA71:BC71" si="688">IF(AS71-AW71&lt;0,0,AS71-AW71)</f>
        <v>0</v>
      </c>
      <c r="BB71" s="176">
        <f t="shared" si="688"/>
        <v>0</v>
      </c>
      <c r="BC71" s="176">
        <f t="shared" si="688"/>
        <v>0</v>
      </c>
      <c r="BD71" s="175">
        <f t="shared" si="34"/>
        <v>0</v>
      </c>
      <c r="BE71" s="173"/>
      <c r="BF71" s="173"/>
      <c r="BG71" s="173"/>
      <c r="BH71" s="173"/>
      <c r="BI71" s="173"/>
      <c r="BJ71" s="175">
        <f t="shared" si="35"/>
        <v>0</v>
      </c>
      <c r="BK71" s="173"/>
      <c r="BL71" s="173"/>
      <c r="BM71" s="172"/>
      <c r="BN71" s="173"/>
      <c r="BO71" s="174" t="str">
        <f t="shared" si="16"/>
        <v>-</v>
      </c>
      <c r="BP71" s="173"/>
      <c r="BQ71" s="173"/>
      <c r="BR71" s="173"/>
      <c r="BS71" s="173"/>
      <c r="BT71" s="173"/>
      <c r="BU71" s="174" t="str">
        <f t="shared" si="17"/>
        <v>-</v>
      </c>
      <c r="BV71" s="173"/>
      <c r="BW71" s="173"/>
      <c r="BX71" s="173"/>
      <c r="BY71" s="173"/>
      <c r="BZ71" s="175">
        <f t="shared" si="36"/>
        <v>0</v>
      </c>
      <c r="CA71" s="173"/>
      <c r="CB71" s="173"/>
      <c r="CC71" s="173"/>
      <c r="CD71" s="175">
        <f t="shared" si="55"/>
        <v>0</v>
      </c>
      <c r="CE71" s="176">
        <f t="shared" ref="CE71:CG71" si="689">IF(BW71-CA71&lt;0,0,BW71-CA71)</f>
        <v>0</v>
      </c>
      <c r="CF71" s="176">
        <f t="shared" si="689"/>
        <v>0</v>
      </c>
      <c r="CG71" s="176">
        <f t="shared" si="689"/>
        <v>0</v>
      </c>
      <c r="CH71" s="175">
        <f t="shared" si="38"/>
        <v>0</v>
      </c>
      <c r="CI71" s="173"/>
      <c r="CJ71" s="173"/>
      <c r="CK71" s="173"/>
      <c r="CL71" s="173"/>
      <c r="CM71" s="173"/>
      <c r="CN71" s="175">
        <f t="shared" si="39"/>
        <v>0</v>
      </c>
      <c r="CO71" s="173"/>
      <c r="CP71" s="173"/>
      <c r="CQ71" s="177">
        <f t="shared" ref="CQ71:CR71" si="690">SUM(E71,AI71,BM71)</f>
        <v>0</v>
      </c>
      <c r="CR71" s="176">
        <f t="shared" si="690"/>
        <v>0</v>
      </c>
      <c r="CS71" s="174" t="str">
        <f t="shared" si="20"/>
        <v>-</v>
      </c>
      <c r="CT71" s="176">
        <f t="shared" ref="CT71:CX71" si="691">SUM(H71,AL71,BP71)</f>
        <v>0</v>
      </c>
      <c r="CU71" s="176">
        <f t="shared" si="691"/>
        <v>0</v>
      </c>
      <c r="CV71" s="176">
        <f t="shared" si="691"/>
        <v>0</v>
      </c>
      <c r="CW71" s="176">
        <f t="shared" si="691"/>
        <v>0</v>
      </c>
      <c r="CX71" s="176">
        <f t="shared" si="691"/>
        <v>0</v>
      </c>
      <c r="CY71" s="174" t="str">
        <f t="shared" si="22"/>
        <v>-</v>
      </c>
      <c r="CZ71" s="176">
        <f t="shared" ref="CZ71:DC71" si="692">SUM(N71,AR71,BV71)</f>
        <v>0</v>
      </c>
      <c r="DA71" s="176">
        <f t="shared" si="692"/>
        <v>0</v>
      </c>
      <c r="DB71" s="176">
        <f t="shared" si="692"/>
        <v>0</v>
      </c>
      <c r="DC71" s="176">
        <f t="shared" si="692"/>
        <v>0</v>
      </c>
      <c r="DD71" s="175">
        <f t="shared" si="43"/>
        <v>0</v>
      </c>
      <c r="DE71" s="176">
        <f t="shared" ref="DE71:DG71" si="693">SUM(S71,AW71,CA71)</f>
        <v>0</v>
      </c>
      <c r="DF71" s="176">
        <f t="shared" si="693"/>
        <v>0</v>
      </c>
      <c r="DG71" s="176">
        <f t="shared" si="693"/>
        <v>0</v>
      </c>
      <c r="DH71" s="175">
        <f t="shared" si="45"/>
        <v>0</v>
      </c>
      <c r="DI71" s="176">
        <f t="shared" ref="DI71:DK71" si="694">IF(DA71-DE71&lt;0,0,DA71-DE71)</f>
        <v>0</v>
      </c>
      <c r="DJ71" s="176">
        <f t="shared" si="694"/>
        <v>0</v>
      </c>
      <c r="DK71" s="176">
        <f t="shared" si="694"/>
        <v>0</v>
      </c>
      <c r="DL71" s="175">
        <f t="shared" si="47"/>
        <v>0</v>
      </c>
      <c r="DM71" s="176">
        <f t="shared" ref="DM71:DQ71" si="695">SUM(AA71,BE71,CI71)</f>
        <v>0</v>
      </c>
      <c r="DN71" s="176">
        <f t="shared" si="695"/>
        <v>0</v>
      </c>
      <c r="DO71" s="176">
        <f t="shared" si="695"/>
        <v>0</v>
      </c>
      <c r="DP71" s="176">
        <f t="shared" si="695"/>
        <v>0</v>
      </c>
      <c r="DQ71" s="176">
        <f t="shared" si="695"/>
        <v>0</v>
      </c>
      <c r="DR71" s="175">
        <f t="shared" si="49"/>
        <v>0</v>
      </c>
      <c r="DS71" s="176">
        <f t="shared" ref="DS71:DT71" si="696">SUM(AG71,BK71,CO71)</f>
        <v>0</v>
      </c>
      <c r="DT71" s="176">
        <f t="shared" si="696"/>
        <v>0</v>
      </c>
      <c r="DU71" s="178"/>
    </row>
    <row r="72" ht="19.5" customHeight="1">
      <c r="A72" s="168">
        <v>67.0</v>
      </c>
      <c r="B72" s="169"/>
      <c r="C72" s="170"/>
      <c r="D72" s="171"/>
      <c r="E72" s="172"/>
      <c r="F72" s="173"/>
      <c r="G72" s="174" t="str">
        <f t="shared" si="10"/>
        <v>-</v>
      </c>
      <c r="H72" s="173"/>
      <c r="I72" s="173"/>
      <c r="J72" s="173"/>
      <c r="K72" s="173"/>
      <c r="L72" s="173"/>
      <c r="M72" s="174" t="str">
        <f t="shared" si="11"/>
        <v>-</v>
      </c>
      <c r="N72" s="173"/>
      <c r="O72" s="173"/>
      <c r="P72" s="173"/>
      <c r="Q72" s="173"/>
      <c r="R72" s="175">
        <f t="shared" si="28"/>
        <v>0</v>
      </c>
      <c r="S72" s="173"/>
      <c r="T72" s="173"/>
      <c r="U72" s="173"/>
      <c r="V72" s="175">
        <f t="shared" si="51"/>
        <v>0</v>
      </c>
      <c r="W72" s="176">
        <f t="shared" ref="W72:Y72" si="697">IF(O72-S72&lt;0,0,O72-S72)</f>
        <v>0</v>
      </c>
      <c r="X72" s="176">
        <f t="shared" si="697"/>
        <v>0</v>
      </c>
      <c r="Y72" s="176">
        <f t="shared" si="697"/>
        <v>0</v>
      </c>
      <c r="Z72" s="175">
        <f t="shared" si="30"/>
        <v>0</v>
      </c>
      <c r="AA72" s="173"/>
      <c r="AB72" s="173"/>
      <c r="AC72" s="173"/>
      <c r="AD72" s="173"/>
      <c r="AE72" s="173"/>
      <c r="AF72" s="175">
        <f t="shared" si="31"/>
        <v>0</v>
      </c>
      <c r="AG72" s="173"/>
      <c r="AH72" s="173"/>
      <c r="AI72" s="172"/>
      <c r="AJ72" s="173"/>
      <c r="AK72" s="174" t="str">
        <f t="shared" si="13"/>
        <v>-</v>
      </c>
      <c r="AL72" s="173"/>
      <c r="AM72" s="173"/>
      <c r="AN72" s="173"/>
      <c r="AO72" s="173"/>
      <c r="AP72" s="173"/>
      <c r="AQ72" s="174" t="str">
        <f t="shared" si="14"/>
        <v>-</v>
      </c>
      <c r="AR72" s="173"/>
      <c r="AS72" s="173"/>
      <c r="AT72" s="173"/>
      <c r="AU72" s="173"/>
      <c r="AV72" s="175">
        <f t="shared" si="32"/>
        <v>0</v>
      </c>
      <c r="AW72" s="173"/>
      <c r="AX72" s="173"/>
      <c r="AY72" s="173"/>
      <c r="AZ72" s="175">
        <f t="shared" si="53"/>
        <v>0</v>
      </c>
      <c r="BA72" s="176">
        <f t="shared" ref="BA72:BC72" si="698">IF(AS72-AW72&lt;0,0,AS72-AW72)</f>
        <v>0</v>
      </c>
      <c r="BB72" s="176">
        <f t="shared" si="698"/>
        <v>0</v>
      </c>
      <c r="BC72" s="176">
        <f t="shared" si="698"/>
        <v>0</v>
      </c>
      <c r="BD72" s="175">
        <f t="shared" si="34"/>
        <v>0</v>
      </c>
      <c r="BE72" s="173"/>
      <c r="BF72" s="173"/>
      <c r="BG72" s="173"/>
      <c r="BH72" s="173"/>
      <c r="BI72" s="173"/>
      <c r="BJ72" s="175">
        <f t="shared" si="35"/>
        <v>0</v>
      </c>
      <c r="BK72" s="173"/>
      <c r="BL72" s="173"/>
      <c r="BM72" s="172"/>
      <c r="BN72" s="173"/>
      <c r="BO72" s="174" t="str">
        <f t="shared" si="16"/>
        <v>-</v>
      </c>
      <c r="BP72" s="173"/>
      <c r="BQ72" s="173"/>
      <c r="BR72" s="173"/>
      <c r="BS72" s="173"/>
      <c r="BT72" s="173"/>
      <c r="BU72" s="174" t="str">
        <f t="shared" si="17"/>
        <v>-</v>
      </c>
      <c r="BV72" s="173"/>
      <c r="BW72" s="173"/>
      <c r="BX72" s="173"/>
      <c r="BY72" s="173"/>
      <c r="BZ72" s="175">
        <f t="shared" si="36"/>
        <v>0</v>
      </c>
      <c r="CA72" s="173"/>
      <c r="CB72" s="173"/>
      <c r="CC72" s="173"/>
      <c r="CD72" s="175">
        <f t="shared" si="55"/>
        <v>0</v>
      </c>
      <c r="CE72" s="176">
        <f t="shared" ref="CE72:CG72" si="699">IF(BW72-CA72&lt;0,0,BW72-CA72)</f>
        <v>0</v>
      </c>
      <c r="CF72" s="176">
        <f t="shared" si="699"/>
        <v>0</v>
      </c>
      <c r="CG72" s="176">
        <f t="shared" si="699"/>
        <v>0</v>
      </c>
      <c r="CH72" s="175">
        <f t="shared" si="38"/>
        <v>0</v>
      </c>
      <c r="CI72" s="173"/>
      <c r="CJ72" s="173"/>
      <c r="CK72" s="173"/>
      <c r="CL72" s="173"/>
      <c r="CM72" s="173"/>
      <c r="CN72" s="175">
        <f t="shared" si="39"/>
        <v>0</v>
      </c>
      <c r="CO72" s="173"/>
      <c r="CP72" s="173"/>
      <c r="CQ72" s="177">
        <f t="shared" ref="CQ72:CR72" si="700">SUM(E72,AI72,BM72)</f>
        <v>0</v>
      </c>
      <c r="CR72" s="176">
        <f t="shared" si="700"/>
        <v>0</v>
      </c>
      <c r="CS72" s="174" t="str">
        <f t="shared" si="20"/>
        <v>-</v>
      </c>
      <c r="CT72" s="176">
        <f t="shared" ref="CT72:CX72" si="701">SUM(H72,AL72,BP72)</f>
        <v>0</v>
      </c>
      <c r="CU72" s="176">
        <f t="shared" si="701"/>
        <v>0</v>
      </c>
      <c r="CV72" s="176">
        <f t="shared" si="701"/>
        <v>0</v>
      </c>
      <c r="CW72" s="176">
        <f t="shared" si="701"/>
        <v>0</v>
      </c>
      <c r="CX72" s="176">
        <f t="shared" si="701"/>
        <v>0</v>
      </c>
      <c r="CY72" s="174" t="str">
        <f t="shared" si="22"/>
        <v>-</v>
      </c>
      <c r="CZ72" s="176">
        <f t="shared" ref="CZ72:DC72" si="702">SUM(N72,AR72,BV72)</f>
        <v>0</v>
      </c>
      <c r="DA72" s="176">
        <f t="shared" si="702"/>
        <v>0</v>
      </c>
      <c r="DB72" s="176">
        <f t="shared" si="702"/>
        <v>0</v>
      </c>
      <c r="DC72" s="176">
        <f t="shared" si="702"/>
        <v>0</v>
      </c>
      <c r="DD72" s="175">
        <f t="shared" si="43"/>
        <v>0</v>
      </c>
      <c r="DE72" s="176">
        <f t="shared" ref="DE72:DG72" si="703">SUM(S72,AW72,CA72)</f>
        <v>0</v>
      </c>
      <c r="DF72" s="176">
        <f t="shared" si="703"/>
        <v>0</v>
      </c>
      <c r="DG72" s="176">
        <f t="shared" si="703"/>
        <v>0</v>
      </c>
      <c r="DH72" s="175">
        <f t="shared" si="45"/>
        <v>0</v>
      </c>
      <c r="DI72" s="176">
        <f t="shared" ref="DI72:DK72" si="704">IF(DA72-DE72&lt;0,0,DA72-DE72)</f>
        <v>0</v>
      </c>
      <c r="DJ72" s="176">
        <f t="shared" si="704"/>
        <v>0</v>
      </c>
      <c r="DK72" s="176">
        <f t="shared" si="704"/>
        <v>0</v>
      </c>
      <c r="DL72" s="175">
        <f t="shared" si="47"/>
        <v>0</v>
      </c>
      <c r="DM72" s="176">
        <f t="shared" ref="DM72:DQ72" si="705">SUM(AA72,BE72,CI72)</f>
        <v>0</v>
      </c>
      <c r="DN72" s="176">
        <f t="shared" si="705"/>
        <v>0</v>
      </c>
      <c r="DO72" s="176">
        <f t="shared" si="705"/>
        <v>0</v>
      </c>
      <c r="DP72" s="176">
        <f t="shared" si="705"/>
        <v>0</v>
      </c>
      <c r="DQ72" s="176">
        <f t="shared" si="705"/>
        <v>0</v>
      </c>
      <c r="DR72" s="175">
        <f t="shared" si="49"/>
        <v>0</v>
      </c>
      <c r="DS72" s="176">
        <f t="shared" ref="DS72:DT72" si="706">SUM(AG72,BK72,CO72)</f>
        <v>0</v>
      </c>
      <c r="DT72" s="176">
        <f t="shared" si="706"/>
        <v>0</v>
      </c>
      <c r="DU72" s="178"/>
    </row>
    <row r="73" ht="19.5" customHeight="1">
      <c r="A73" s="168">
        <v>68.0</v>
      </c>
      <c r="B73" s="169"/>
      <c r="C73" s="170"/>
      <c r="D73" s="171"/>
      <c r="E73" s="172"/>
      <c r="F73" s="173"/>
      <c r="G73" s="174" t="str">
        <f t="shared" si="10"/>
        <v>-</v>
      </c>
      <c r="H73" s="173"/>
      <c r="I73" s="173"/>
      <c r="J73" s="173"/>
      <c r="K73" s="173"/>
      <c r="L73" s="173"/>
      <c r="M73" s="174" t="str">
        <f t="shared" si="11"/>
        <v>-</v>
      </c>
      <c r="N73" s="173"/>
      <c r="O73" s="173"/>
      <c r="P73" s="173"/>
      <c r="Q73" s="173"/>
      <c r="R73" s="175">
        <f t="shared" si="28"/>
        <v>0</v>
      </c>
      <c r="S73" s="173"/>
      <c r="T73" s="173"/>
      <c r="U73" s="173"/>
      <c r="V73" s="175">
        <f t="shared" si="51"/>
        <v>0</v>
      </c>
      <c r="W73" s="176">
        <f t="shared" ref="W73:Y73" si="707">IF(O73-S73&lt;0,0,O73-S73)</f>
        <v>0</v>
      </c>
      <c r="X73" s="176">
        <f t="shared" si="707"/>
        <v>0</v>
      </c>
      <c r="Y73" s="176">
        <f t="shared" si="707"/>
        <v>0</v>
      </c>
      <c r="Z73" s="175">
        <f t="shared" si="30"/>
        <v>0</v>
      </c>
      <c r="AA73" s="173"/>
      <c r="AB73" s="173"/>
      <c r="AC73" s="173"/>
      <c r="AD73" s="173"/>
      <c r="AE73" s="173"/>
      <c r="AF73" s="175">
        <f t="shared" si="31"/>
        <v>0</v>
      </c>
      <c r="AG73" s="173"/>
      <c r="AH73" s="173"/>
      <c r="AI73" s="172"/>
      <c r="AJ73" s="173"/>
      <c r="AK73" s="174" t="str">
        <f t="shared" si="13"/>
        <v>-</v>
      </c>
      <c r="AL73" s="173"/>
      <c r="AM73" s="173"/>
      <c r="AN73" s="173"/>
      <c r="AO73" s="173"/>
      <c r="AP73" s="173"/>
      <c r="AQ73" s="174" t="str">
        <f t="shared" si="14"/>
        <v>-</v>
      </c>
      <c r="AR73" s="173"/>
      <c r="AS73" s="173"/>
      <c r="AT73" s="173"/>
      <c r="AU73" s="173"/>
      <c r="AV73" s="175">
        <f t="shared" si="32"/>
        <v>0</v>
      </c>
      <c r="AW73" s="173"/>
      <c r="AX73" s="173"/>
      <c r="AY73" s="173"/>
      <c r="AZ73" s="175">
        <f t="shared" si="53"/>
        <v>0</v>
      </c>
      <c r="BA73" s="176">
        <f t="shared" ref="BA73:BC73" si="708">IF(AS73-AW73&lt;0,0,AS73-AW73)</f>
        <v>0</v>
      </c>
      <c r="BB73" s="176">
        <f t="shared" si="708"/>
        <v>0</v>
      </c>
      <c r="BC73" s="176">
        <f t="shared" si="708"/>
        <v>0</v>
      </c>
      <c r="BD73" s="175">
        <f t="shared" si="34"/>
        <v>0</v>
      </c>
      <c r="BE73" s="173"/>
      <c r="BF73" s="173"/>
      <c r="BG73" s="173"/>
      <c r="BH73" s="173"/>
      <c r="BI73" s="173"/>
      <c r="BJ73" s="175">
        <f t="shared" si="35"/>
        <v>0</v>
      </c>
      <c r="BK73" s="173"/>
      <c r="BL73" s="173"/>
      <c r="BM73" s="172"/>
      <c r="BN73" s="173"/>
      <c r="BO73" s="174" t="str">
        <f t="shared" si="16"/>
        <v>-</v>
      </c>
      <c r="BP73" s="173"/>
      <c r="BQ73" s="173"/>
      <c r="BR73" s="173"/>
      <c r="BS73" s="173"/>
      <c r="BT73" s="173"/>
      <c r="BU73" s="174" t="str">
        <f t="shared" si="17"/>
        <v>-</v>
      </c>
      <c r="BV73" s="173"/>
      <c r="BW73" s="173"/>
      <c r="BX73" s="173"/>
      <c r="BY73" s="173"/>
      <c r="BZ73" s="175">
        <f t="shared" si="36"/>
        <v>0</v>
      </c>
      <c r="CA73" s="173"/>
      <c r="CB73" s="173"/>
      <c r="CC73" s="173"/>
      <c r="CD73" s="175">
        <f t="shared" si="55"/>
        <v>0</v>
      </c>
      <c r="CE73" s="176">
        <f t="shared" ref="CE73:CG73" si="709">IF(BW73-CA73&lt;0,0,BW73-CA73)</f>
        <v>0</v>
      </c>
      <c r="CF73" s="176">
        <f t="shared" si="709"/>
        <v>0</v>
      </c>
      <c r="CG73" s="176">
        <f t="shared" si="709"/>
        <v>0</v>
      </c>
      <c r="CH73" s="175">
        <f t="shared" si="38"/>
        <v>0</v>
      </c>
      <c r="CI73" s="173"/>
      <c r="CJ73" s="173"/>
      <c r="CK73" s="173"/>
      <c r="CL73" s="173"/>
      <c r="CM73" s="173"/>
      <c r="CN73" s="175">
        <f t="shared" si="39"/>
        <v>0</v>
      </c>
      <c r="CO73" s="173"/>
      <c r="CP73" s="173"/>
      <c r="CQ73" s="177">
        <f t="shared" ref="CQ73:CR73" si="710">SUM(E73,AI73,BM73)</f>
        <v>0</v>
      </c>
      <c r="CR73" s="176">
        <f t="shared" si="710"/>
        <v>0</v>
      </c>
      <c r="CS73" s="174" t="str">
        <f t="shared" si="20"/>
        <v>-</v>
      </c>
      <c r="CT73" s="176">
        <f t="shared" ref="CT73:CX73" si="711">SUM(H73,AL73,BP73)</f>
        <v>0</v>
      </c>
      <c r="CU73" s="176">
        <f t="shared" si="711"/>
        <v>0</v>
      </c>
      <c r="CV73" s="176">
        <f t="shared" si="711"/>
        <v>0</v>
      </c>
      <c r="CW73" s="176">
        <f t="shared" si="711"/>
        <v>0</v>
      </c>
      <c r="CX73" s="176">
        <f t="shared" si="711"/>
        <v>0</v>
      </c>
      <c r="CY73" s="174" t="str">
        <f t="shared" si="22"/>
        <v>-</v>
      </c>
      <c r="CZ73" s="176">
        <f t="shared" ref="CZ73:DC73" si="712">SUM(N73,AR73,BV73)</f>
        <v>0</v>
      </c>
      <c r="DA73" s="176">
        <f t="shared" si="712"/>
        <v>0</v>
      </c>
      <c r="DB73" s="176">
        <f t="shared" si="712"/>
        <v>0</v>
      </c>
      <c r="DC73" s="176">
        <f t="shared" si="712"/>
        <v>0</v>
      </c>
      <c r="DD73" s="175">
        <f t="shared" si="43"/>
        <v>0</v>
      </c>
      <c r="DE73" s="176">
        <f t="shared" ref="DE73:DG73" si="713">SUM(S73,AW73,CA73)</f>
        <v>0</v>
      </c>
      <c r="DF73" s="176">
        <f t="shared" si="713"/>
        <v>0</v>
      </c>
      <c r="DG73" s="176">
        <f t="shared" si="713"/>
        <v>0</v>
      </c>
      <c r="DH73" s="175">
        <f t="shared" si="45"/>
        <v>0</v>
      </c>
      <c r="DI73" s="176">
        <f t="shared" ref="DI73:DK73" si="714">IF(DA73-DE73&lt;0,0,DA73-DE73)</f>
        <v>0</v>
      </c>
      <c r="DJ73" s="176">
        <f t="shared" si="714"/>
        <v>0</v>
      </c>
      <c r="DK73" s="176">
        <f t="shared" si="714"/>
        <v>0</v>
      </c>
      <c r="DL73" s="175">
        <f t="shared" si="47"/>
        <v>0</v>
      </c>
      <c r="DM73" s="176">
        <f t="shared" ref="DM73:DQ73" si="715">SUM(AA73,BE73,CI73)</f>
        <v>0</v>
      </c>
      <c r="DN73" s="176">
        <f t="shared" si="715"/>
        <v>0</v>
      </c>
      <c r="DO73" s="176">
        <f t="shared" si="715"/>
        <v>0</v>
      </c>
      <c r="DP73" s="176">
        <f t="shared" si="715"/>
        <v>0</v>
      </c>
      <c r="DQ73" s="176">
        <f t="shared" si="715"/>
        <v>0</v>
      </c>
      <c r="DR73" s="175">
        <f t="shared" si="49"/>
        <v>0</v>
      </c>
      <c r="DS73" s="176">
        <f t="shared" ref="DS73:DT73" si="716">SUM(AG73,BK73,CO73)</f>
        <v>0</v>
      </c>
      <c r="DT73" s="176">
        <f t="shared" si="716"/>
        <v>0</v>
      </c>
      <c r="DU73" s="178"/>
    </row>
    <row r="74" ht="19.5" customHeight="1">
      <c r="A74" s="168">
        <v>69.0</v>
      </c>
      <c r="B74" s="169"/>
      <c r="C74" s="170"/>
      <c r="D74" s="171"/>
      <c r="E74" s="172"/>
      <c r="F74" s="173"/>
      <c r="G74" s="174" t="str">
        <f t="shared" si="10"/>
        <v>-</v>
      </c>
      <c r="H74" s="173"/>
      <c r="I74" s="173"/>
      <c r="J74" s="173"/>
      <c r="K74" s="173"/>
      <c r="L74" s="173"/>
      <c r="M74" s="174" t="str">
        <f t="shared" si="11"/>
        <v>-</v>
      </c>
      <c r="N74" s="173"/>
      <c r="O74" s="173"/>
      <c r="P74" s="173"/>
      <c r="Q74" s="173"/>
      <c r="R74" s="175">
        <f t="shared" si="28"/>
        <v>0</v>
      </c>
      <c r="S74" s="173"/>
      <c r="T74" s="173"/>
      <c r="U74" s="173"/>
      <c r="V74" s="175">
        <f t="shared" si="51"/>
        <v>0</v>
      </c>
      <c r="W74" s="176">
        <f t="shared" ref="W74:Y74" si="717">IF(O74-S74&lt;0,0,O74-S74)</f>
        <v>0</v>
      </c>
      <c r="X74" s="176">
        <f t="shared" si="717"/>
        <v>0</v>
      </c>
      <c r="Y74" s="176">
        <f t="shared" si="717"/>
        <v>0</v>
      </c>
      <c r="Z74" s="175">
        <f t="shared" si="30"/>
        <v>0</v>
      </c>
      <c r="AA74" s="173"/>
      <c r="AB74" s="173"/>
      <c r="AC74" s="173"/>
      <c r="AD74" s="173"/>
      <c r="AE74" s="173"/>
      <c r="AF74" s="175">
        <f t="shared" si="31"/>
        <v>0</v>
      </c>
      <c r="AG74" s="173"/>
      <c r="AH74" s="173"/>
      <c r="AI74" s="172"/>
      <c r="AJ74" s="173"/>
      <c r="AK74" s="174" t="str">
        <f t="shared" si="13"/>
        <v>-</v>
      </c>
      <c r="AL74" s="173"/>
      <c r="AM74" s="173"/>
      <c r="AN74" s="173"/>
      <c r="AO74" s="173"/>
      <c r="AP74" s="173"/>
      <c r="AQ74" s="174" t="str">
        <f t="shared" si="14"/>
        <v>-</v>
      </c>
      <c r="AR74" s="173"/>
      <c r="AS74" s="173"/>
      <c r="AT74" s="173"/>
      <c r="AU74" s="173"/>
      <c r="AV74" s="175">
        <f t="shared" si="32"/>
        <v>0</v>
      </c>
      <c r="AW74" s="173"/>
      <c r="AX74" s="173"/>
      <c r="AY74" s="173"/>
      <c r="AZ74" s="175">
        <f t="shared" si="53"/>
        <v>0</v>
      </c>
      <c r="BA74" s="176">
        <f t="shared" ref="BA74:BC74" si="718">IF(AS74-AW74&lt;0,0,AS74-AW74)</f>
        <v>0</v>
      </c>
      <c r="BB74" s="176">
        <f t="shared" si="718"/>
        <v>0</v>
      </c>
      <c r="BC74" s="176">
        <f t="shared" si="718"/>
        <v>0</v>
      </c>
      <c r="BD74" s="175">
        <f t="shared" si="34"/>
        <v>0</v>
      </c>
      <c r="BE74" s="173"/>
      <c r="BF74" s="173"/>
      <c r="BG74" s="173"/>
      <c r="BH74" s="173"/>
      <c r="BI74" s="173"/>
      <c r="BJ74" s="175">
        <f t="shared" si="35"/>
        <v>0</v>
      </c>
      <c r="BK74" s="173"/>
      <c r="BL74" s="173"/>
      <c r="BM74" s="172"/>
      <c r="BN74" s="173"/>
      <c r="BO74" s="174" t="str">
        <f t="shared" si="16"/>
        <v>-</v>
      </c>
      <c r="BP74" s="173"/>
      <c r="BQ74" s="173"/>
      <c r="BR74" s="173"/>
      <c r="BS74" s="173"/>
      <c r="BT74" s="173"/>
      <c r="BU74" s="174" t="str">
        <f t="shared" si="17"/>
        <v>-</v>
      </c>
      <c r="BV74" s="173"/>
      <c r="BW74" s="173"/>
      <c r="BX74" s="173"/>
      <c r="BY74" s="173"/>
      <c r="BZ74" s="175">
        <f t="shared" si="36"/>
        <v>0</v>
      </c>
      <c r="CA74" s="173"/>
      <c r="CB74" s="173"/>
      <c r="CC74" s="173"/>
      <c r="CD74" s="175">
        <f t="shared" si="55"/>
        <v>0</v>
      </c>
      <c r="CE74" s="176">
        <f t="shared" ref="CE74:CG74" si="719">IF(BW74-CA74&lt;0,0,BW74-CA74)</f>
        <v>0</v>
      </c>
      <c r="CF74" s="176">
        <f t="shared" si="719"/>
        <v>0</v>
      </c>
      <c r="CG74" s="176">
        <f t="shared" si="719"/>
        <v>0</v>
      </c>
      <c r="CH74" s="175">
        <f t="shared" si="38"/>
        <v>0</v>
      </c>
      <c r="CI74" s="173"/>
      <c r="CJ74" s="173"/>
      <c r="CK74" s="173"/>
      <c r="CL74" s="173"/>
      <c r="CM74" s="173"/>
      <c r="CN74" s="175">
        <f t="shared" si="39"/>
        <v>0</v>
      </c>
      <c r="CO74" s="173"/>
      <c r="CP74" s="173"/>
      <c r="CQ74" s="177">
        <f t="shared" ref="CQ74:CR74" si="720">SUM(E74,AI74,BM74)</f>
        <v>0</v>
      </c>
      <c r="CR74" s="176">
        <f t="shared" si="720"/>
        <v>0</v>
      </c>
      <c r="CS74" s="174" t="str">
        <f t="shared" si="20"/>
        <v>-</v>
      </c>
      <c r="CT74" s="176">
        <f t="shared" ref="CT74:CX74" si="721">SUM(H74,AL74,BP74)</f>
        <v>0</v>
      </c>
      <c r="CU74" s="176">
        <f t="shared" si="721"/>
        <v>0</v>
      </c>
      <c r="CV74" s="176">
        <f t="shared" si="721"/>
        <v>0</v>
      </c>
      <c r="CW74" s="176">
        <f t="shared" si="721"/>
        <v>0</v>
      </c>
      <c r="CX74" s="176">
        <f t="shared" si="721"/>
        <v>0</v>
      </c>
      <c r="CY74" s="174" t="str">
        <f t="shared" si="22"/>
        <v>-</v>
      </c>
      <c r="CZ74" s="176">
        <f t="shared" ref="CZ74:DC74" si="722">SUM(N74,AR74,BV74)</f>
        <v>0</v>
      </c>
      <c r="DA74" s="176">
        <f t="shared" si="722"/>
        <v>0</v>
      </c>
      <c r="DB74" s="176">
        <f t="shared" si="722"/>
        <v>0</v>
      </c>
      <c r="DC74" s="176">
        <f t="shared" si="722"/>
        <v>0</v>
      </c>
      <c r="DD74" s="175">
        <f t="shared" si="43"/>
        <v>0</v>
      </c>
      <c r="DE74" s="176">
        <f t="shared" ref="DE74:DG74" si="723">SUM(S74,AW74,CA74)</f>
        <v>0</v>
      </c>
      <c r="DF74" s="176">
        <f t="shared" si="723"/>
        <v>0</v>
      </c>
      <c r="DG74" s="176">
        <f t="shared" si="723"/>
        <v>0</v>
      </c>
      <c r="DH74" s="175">
        <f t="shared" si="45"/>
        <v>0</v>
      </c>
      <c r="DI74" s="176">
        <f t="shared" ref="DI74:DK74" si="724">IF(DA74-DE74&lt;0,0,DA74-DE74)</f>
        <v>0</v>
      </c>
      <c r="DJ74" s="176">
        <f t="shared" si="724"/>
        <v>0</v>
      </c>
      <c r="DK74" s="176">
        <f t="shared" si="724"/>
        <v>0</v>
      </c>
      <c r="DL74" s="175">
        <f t="shared" si="47"/>
        <v>0</v>
      </c>
      <c r="DM74" s="176">
        <f t="shared" ref="DM74:DQ74" si="725">SUM(AA74,BE74,CI74)</f>
        <v>0</v>
      </c>
      <c r="DN74" s="176">
        <f t="shared" si="725"/>
        <v>0</v>
      </c>
      <c r="DO74" s="176">
        <f t="shared" si="725"/>
        <v>0</v>
      </c>
      <c r="DP74" s="176">
        <f t="shared" si="725"/>
        <v>0</v>
      </c>
      <c r="DQ74" s="176">
        <f t="shared" si="725"/>
        <v>0</v>
      </c>
      <c r="DR74" s="175">
        <f t="shared" si="49"/>
        <v>0</v>
      </c>
      <c r="DS74" s="176">
        <f t="shared" ref="DS74:DT74" si="726">SUM(AG74,BK74,CO74)</f>
        <v>0</v>
      </c>
      <c r="DT74" s="176">
        <f t="shared" si="726"/>
        <v>0</v>
      </c>
      <c r="DU74" s="178"/>
    </row>
    <row r="75" ht="19.5" customHeight="1">
      <c r="A75" s="168">
        <v>70.0</v>
      </c>
      <c r="B75" s="169"/>
      <c r="C75" s="170"/>
      <c r="D75" s="171"/>
      <c r="E75" s="172"/>
      <c r="F75" s="173"/>
      <c r="G75" s="174" t="str">
        <f t="shared" si="10"/>
        <v>-</v>
      </c>
      <c r="H75" s="173"/>
      <c r="I75" s="173"/>
      <c r="J75" s="173"/>
      <c r="K75" s="173"/>
      <c r="L75" s="173"/>
      <c r="M75" s="174" t="str">
        <f t="shared" si="11"/>
        <v>-</v>
      </c>
      <c r="N75" s="173"/>
      <c r="O75" s="173"/>
      <c r="P75" s="173"/>
      <c r="Q75" s="173"/>
      <c r="R75" s="175">
        <f t="shared" si="28"/>
        <v>0</v>
      </c>
      <c r="S75" s="173"/>
      <c r="T75" s="173"/>
      <c r="U75" s="173"/>
      <c r="V75" s="175">
        <f t="shared" si="51"/>
        <v>0</v>
      </c>
      <c r="W75" s="176">
        <f t="shared" ref="W75:Y75" si="727">IF(O75-S75&lt;0,0,O75-S75)</f>
        <v>0</v>
      </c>
      <c r="X75" s="176">
        <f t="shared" si="727"/>
        <v>0</v>
      </c>
      <c r="Y75" s="176">
        <f t="shared" si="727"/>
        <v>0</v>
      </c>
      <c r="Z75" s="175">
        <f t="shared" si="30"/>
        <v>0</v>
      </c>
      <c r="AA75" s="173"/>
      <c r="AB75" s="173"/>
      <c r="AC75" s="173"/>
      <c r="AD75" s="173"/>
      <c r="AE75" s="173"/>
      <c r="AF75" s="175">
        <f t="shared" si="31"/>
        <v>0</v>
      </c>
      <c r="AG75" s="173"/>
      <c r="AH75" s="173"/>
      <c r="AI75" s="172"/>
      <c r="AJ75" s="173"/>
      <c r="AK75" s="174" t="str">
        <f t="shared" si="13"/>
        <v>-</v>
      </c>
      <c r="AL75" s="173"/>
      <c r="AM75" s="173"/>
      <c r="AN75" s="173"/>
      <c r="AO75" s="173"/>
      <c r="AP75" s="173"/>
      <c r="AQ75" s="174" t="str">
        <f t="shared" si="14"/>
        <v>-</v>
      </c>
      <c r="AR75" s="173"/>
      <c r="AS75" s="173"/>
      <c r="AT75" s="173"/>
      <c r="AU75" s="173"/>
      <c r="AV75" s="175">
        <f t="shared" si="32"/>
        <v>0</v>
      </c>
      <c r="AW75" s="173"/>
      <c r="AX75" s="173"/>
      <c r="AY75" s="173"/>
      <c r="AZ75" s="175">
        <f t="shared" si="53"/>
        <v>0</v>
      </c>
      <c r="BA75" s="176">
        <f t="shared" ref="BA75:BC75" si="728">IF(AS75-AW75&lt;0,0,AS75-AW75)</f>
        <v>0</v>
      </c>
      <c r="BB75" s="176">
        <f t="shared" si="728"/>
        <v>0</v>
      </c>
      <c r="BC75" s="176">
        <f t="shared" si="728"/>
        <v>0</v>
      </c>
      <c r="BD75" s="175">
        <f t="shared" si="34"/>
        <v>0</v>
      </c>
      <c r="BE75" s="173"/>
      <c r="BF75" s="173"/>
      <c r="BG75" s="173"/>
      <c r="BH75" s="173"/>
      <c r="BI75" s="173"/>
      <c r="BJ75" s="175">
        <f t="shared" si="35"/>
        <v>0</v>
      </c>
      <c r="BK75" s="173"/>
      <c r="BL75" s="173"/>
      <c r="BM75" s="172"/>
      <c r="BN75" s="173"/>
      <c r="BO75" s="174" t="str">
        <f t="shared" si="16"/>
        <v>-</v>
      </c>
      <c r="BP75" s="173"/>
      <c r="BQ75" s="173"/>
      <c r="BR75" s="173"/>
      <c r="BS75" s="173"/>
      <c r="BT75" s="173"/>
      <c r="BU75" s="174" t="str">
        <f t="shared" si="17"/>
        <v>-</v>
      </c>
      <c r="BV75" s="173"/>
      <c r="BW75" s="173"/>
      <c r="BX75" s="173"/>
      <c r="BY75" s="173"/>
      <c r="BZ75" s="175">
        <f t="shared" si="36"/>
        <v>0</v>
      </c>
      <c r="CA75" s="173"/>
      <c r="CB75" s="173"/>
      <c r="CC75" s="173"/>
      <c r="CD75" s="175">
        <f t="shared" si="55"/>
        <v>0</v>
      </c>
      <c r="CE75" s="176">
        <f t="shared" ref="CE75:CG75" si="729">IF(BW75-CA75&lt;0,0,BW75-CA75)</f>
        <v>0</v>
      </c>
      <c r="CF75" s="176">
        <f t="shared" si="729"/>
        <v>0</v>
      </c>
      <c r="CG75" s="176">
        <f t="shared" si="729"/>
        <v>0</v>
      </c>
      <c r="CH75" s="175">
        <f t="shared" si="38"/>
        <v>0</v>
      </c>
      <c r="CI75" s="173"/>
      <c r="CJ75" s="173"/>
      <c r="CK75" s="173"/>
      <c r="CL75" s="173"/>
      <c r="CM75" s="173"/>
      <c r="CN75" s="175">
        <f t="shared" si="39"/>
        <v>0</v>
      </c>
      <c r="CO75" s="173"/>
      <c r="CP75" s="173"/>
      <c r="CQ75" s="177">
        <f t="shared" ref="CQ75:CR75" si="730">SUM(E75,AI75,BM75)</f>
        <v>0</v>
      </c>
      <c r="CR75" s="176">
        <f t="shared" si="730"/>
        <v>0</v>
      </c>
      <c r="CS75" s="174" t="str">
        <f t="shared" si="20"/>
        <v>-</v>
      </c>
      <c r="CT75" s="176">
        <f t="shared" ref="CT75:CX75" si="731">SUM(H75,AL75,BP75)</f>
        <v>0</v>
      </c>
      <c r="CU75" s="176">
        <f t="shared" si="731"/>
        <v>0</v>
      </c>
      <c r="CV75" s="176">
        <f t="shared" si="731"/>
        <v>0</v>
      </c>
      <c r="CW75" s="176">
        <f t="shared" si="731"/>
        <v>0</v>
      </c>
      <c r="CX75" s="176">
        <f t="shared" si="731"/>
        <v>0</v>
      </c>
      <c r="CY75" s="174" t="str">
        <f t="shared" si="22"/>
        <v>-</v>
      </c>
      <c r="CZ75" s="176">
        <f t="shared" ref="CZ75:DC75" si="732">SUM(N75,AR75,BV75)</f>
        <v>0</v>
      </c>
      <c r="DA75" s="176">
        <f t="shared" si="732"/>
        <v>0</v>
      </c>
      <c r="DB75" s="176">
        <f t="shared" si="732"/>
        <v>0</v>
      </c>
      <c r="DC75" s="176">
        <f t="shared" si="732"/>
        <v>0</v>
      </c>
      <c r="DD75" s="175">
        <f t="shared" si="43"/>
        <v>0</v>
      </c>
      <c r="DE75" s="176">
        <f t="shared" ref="DE75:DG75" si="733">SUM(S75,AW75,CA75)</f>
        <v>0</v>
      </c>
      <c r="DF75" s="176">
        <f t="shared" si="733"/>
        <v>0</v>
      </c>
      <c r="DG75" s="176">
        <f t="shared" si="733"/>
        <v>0</v>
      </c>
      <c r="DH75" s="175">
        <f t="shared" si="45"/>
        <v>0</v>
      </c>
      <c r="DI75" s="176">
        <f t="shared" ref="DI75:DK75" si="734">IF(DA75-DE75&lt;0,0,DA75-DE75)</f>
        <v>0</v>
      </c>
      <c r="DJ75" s="176">
        <f t="shared" si="734"/>
        <v>0</v>
      </c>
      <c r="DK75" s="176">
        <f t="shared" si="734"/>
        <v>0</v>
      </c>
      <c r="DL75" s="175">
        <f t="shared" si="47"/>
        <v>0</v>
      </c>
      <c r="DM75" s="176">
        <f t="shared" ref="DM75:DQ75" si="735">SUM(AA75,BE75,CI75)</f>
        <v>0</v>
      </c>
      <c r="DN75" s="176">
        <f t="shared" si="735"/>
        <v>0</v>
      </c>
      <c r="DO75" s="176">
        <f t="shared" si="735"/>
        <v>0</v>
      </c>
      <c r="DP75" s="176">
        <f t="shared" si="735"/>
        <v>0</v>
      </c>
      <c r="DQ75" s="176">
        <f t="shared" si="735"/>
        <v>0</v>
      </c>
      <c r="DR75" s="175">
        <f t="shared" si="49"/>
        <v>0</v>
      </c>
      <c r="DS75" s="176">
        <f t="shared" ref="DS75:DT75" si="736">SUM(AG75,BK75,CO75)</f>
        <v>0</v>
      </c>
      <c r="DT75" s="176">
        <f t="shared" si="736"/>
        <v>0</v>
      </c>
      <c r="DU75" s="178"/>
    </row>
    <row r="76" ht="19.5" customHeight="1">
      <c r="A76" s="168">
        <v>71.0</v>
      </c>
      <c r="B76" s="169"/>
      <c r="C76" s="170"/>
      <c r="D76" s="171"/>
      <c r="E76" s="172"/>
      <c r="F76" s="173"/>
      <c r="G76" s="174" t="str">
        <f t="shared" si="10"/>
        <v>-</v>
      </c>
      <c r="H76" s="173"/>
      <c r="I76" s="173"/>
      <c r="J76" s="173"/>
      <c r="K76" s="173"/>
      <c r="L76" s="173"/>
      <c r="M76" s="174" t="str">
        <f t="shared" si="11"/>
        <v>-</v>
      </c>
      <c r="N76" s="173"/>
      <c r="O76" s="173"/>
      <c r="P76" s="173"/>
      <c r="Q76" s="173"/>
      <c r="R76" s="175">
        <f t="shared" si="28"/>
        <v>0</v>
      </c>
      <c r="S76" s="173"/>
      <c r="T76" s="173"/>
      <c r="U76" s="173"/>
      <c r="V76" s="175">
        <f t="shared" si="51"/>
        <v>0</v>
      </c>
      <c r="W76" s="176">
        <f t="shared" ref="W76:Y76" si="737">IF(O76-S76&lt;0,0,O76-S76)</f>
        <v>0</v>
      </c>
      <c r="X76" s="176">
        <f t="shared" si="737"/>
        <v>0</v>
      </c>
      <c r="Y76" s="176">
        <f t="shared" si="737"/>
        <v>0</v>
      </c>
      <c r="Z76" s="175">
        <f t="shared" si="30"/>
        <v>0</v>
      </c>
      <c r="AA76" s="173"/>
      <c r="AB76" s="173"/>
      <c r="AC76" s="173"/>
      <c r="AD76" s="173"/>
      <c r="AE76" s="173"/>
      <c r="AF76" s="175">
        <f t="shared" si="31"/>
        <v>0</v>
      </c>
      <c r="AG76" s="173"/>
      <c r="AH76" s="173"/>
      <c r="AI76" s="172"/>
      <c r="AJ76" s="173"/>
      <c r="AK76" s="174" t="str">
        <f t="shared" si="13"/>
        <v>-</v>
      </c>
      <c r="AL76" s="173"/>
      <c r="AM76" s="173"/>
      <c r="AN76" s="173"/>
      <c r="AO76" s="173"/>
      <c r="AP76" s="173"/>
      <c r="AQ76" s="174" t="str">
        <f t="shared" si="14"/>
        <v>-</v>
      </c>
      <c r="AR76" s="173"/>
      <c r="AS76" s="173"/>
      <c r="AT76" s="173"/>
      <c r="AU76" s="173"/>
      <c r="AV76" s="175">
        <f t="shared" si="32"/>
        <v>0</v>
      </c>
      <c r="AW76" s="173"/>
      <c r="AX76" s="173"/>
      <c r="AY76" s="173"/>
      <c r="AZ76" s="175">
        <f t="shared" si="53"/>
        <v>0</v>
      </c>
      <c r="BA76" s="176">
        <f t="shared" ref="BA76:BC76" si="738">IF(AS76-AW76&lt;0,0,AS76-AW76)</f>
        <v>0</v>
      </c>
      <c r="BB76" s="176">
        <f t="shared" si="738"/>
        <v>0</v>
      </c>
      <c r="BC76" s="176">
        <f t="shared" si="738"/>
        <v>0</v>
      </c>
      <c r="BD76" s="175">
        <f t="shared" si="34"/>
        <v>0</v>
      </c>
      <c r="BE76" s="173"/>
      <c r="BF76" s="173"/>
      <c r="BG76" s="173"/>
      <c r="BH76" s="173"/>
      <c r="BI76" s="173"/>
      <c r="BJ76" s="175">
        <f t="shared" si="35"/>
        <v>0</v>
      </c>
      <c r="BK76" s="173"/>
      <c r="BL76" s="173"/>
      <c r="BM76" s="172"/>
      <c r="BN76" s="173"/>
      <c r="BO76" s="174" t="str">
        <f t="shared" si="16"/>
        <v>-</v>
      </c>
      <c r="BP76" s="173"/>
      <c r="BQ76" s="173"/>
      <c r="BR76" s="173"/>
      <c r="BS76" s="173"/>
      <c r="BT76" s="173"/>
      <c r="BU76" s="174" t="str">
        <f t="shared" si="17"/>
        <v>-</v>
      </c>
      <c r="BV76" s="173"/>
      <c r="BW76" s="173"/>
      <c r="BX76" s="173"/>
      <c r="BY76" s="173"/>
      <c r="BZ76" s="175">
        <f t="shared" si="36"/>
        <v>0</v>
      </c>
      <c r="CA76" s="173"/>
      <c r="CB76" s="173"/>
      <c r="CC76" s="173"/>
      <c r="CD76" s="175">
        <f t="shared" si="55"/>
        <v>0</v>
      </c>
      <c r="CE76" s="176">
        <f t="shared" ref="CE76:CG76" si="739">IF(BW76-CA76&lt;0,0,BW76-CA76)</f>
        <v>0</v>
      </c>
      <c r="CF76" s="176">
        <f t="shared" si="739"/>
        <v>0</v>
      </c>
      <c r="CG76" s="176">
        <f t="shared" si="739"/>
        <v>0</v>
      </c>
      <c r="CH76" s="175">
        <f t="shared" si="38"/>
        <v>0</v>
      </c>
      <c r="CI76" s="173"/>
      <c r="CJ76" s="173"/>
      <c r="CK76" s="173"/>
      <c r="CL76" s="173"/>
      <c r="CM76" s="173"/>
      <c r="CN76" s="175">
        <f t="shared" si="39"/>
        <v>0</v>
      </c>
      <c r="CO76" s="173"/>
      <c r="CP76" s="173"/>
      <c r="CQ76" s="177">
        <f t="shared" ref="CQ76:CR76" si="740">SUM(E76,AI76,BM76)</f>
        <v>0</v>
      </c>
      <c r="CR76" s="176">
        <f t="shared" si="740"/>
        <v>0</v>
      </c>
      <c r="CS76" s="174" t="str">
        <f t="shared" si="20"/>
        <v>-</v>
      </c>
      <c r="CT76" s="176">
        <f t="shared" ref="CT76:CX76" si="741">SUM(H76,AL76,BP76)</f>
        <v>0</v>
      </c>
      <c r="CU76" s="176">
        <f t="shared" si="741"/>
        <v>0</v>
      </c>
      <c r="CV76" s="176">
        <f t="shared" si="741"/>
        <v>0</v>
      </c>
      <c r="CW76" s="176">
        <f t="shared" si="741"/>
        <v>0</v>
      </c>
      <c r="CX76" s="176">
        <f t="shared" si="741"/>
        <v>0</v>
      </c>
      <c r="CY76" s="174" t="str">
        <f t="shared" si="22"/>
        <v>-</v>
      </c>
      <c r="CZ76" s="176">
        <f t="shared" ref="CZ76:DC76" si="742">SUM(N76,AR76,BV76)</f>
        <v>0</v>
      </c>
      <c r="DA76" s="176">
        <f t="shared" si="742"/>
        <v>0</v>
      </c>
      <c r="DB76" s="176">
        <f t="shared" si="742"/>
        <v>0</v>
      </c>
      <c r="DC76" s="176">
        <f t="shared" si="742"/>
        <v>0</v>
      </c>
      <c r="DD76" s="175">
        <f t="shared" si="43"/>
        <v>0</v>
      </c>
      <c r="DE76" s="176">
        <f t="shared" ref="DE76:DG76" si="743">SUM(S76,AW76,CA76)</f>
        <v>0</v>
      </c>
      <c r="DF76" s="176">
        <f t="shared" si="743"/>
        <v>0</v>
      </c>
      <c r="DG76" s="176">
        <f t="shared" si="743"/>
        <v>0</v>
      </c>
      <c r="DH76" s="175">
        <f t="shared" si="45"/>
        <v>0</v>
      </c>
      <c r="DI76" s="176">
        <f t="shared" ref="DI76:DK76" si="744">IF(DA76-DE76&lt;0,0,DA76-DE76)</f>
        <v>0</v>
      </c>
      <c r="DJ76" s="176">
        <f t="shared" si="744"/>
        <v>0</v>
      </c>
      <c r="DK76" s="176">
        <f t="shared" si="744"/>
        <v>0</v>
      </c>
      <c r="DL76" s="175">
        <f t="shared" si="47"/>
        <v>0</v>
      </c>
      <c r="DM76" s="176">
        <f t="shared" ref="DM76:DQ76" si="745">SUM(AA76,BE76,CI76)</f>
        <v>0</v>
      </c>
      <c r="DN76" s="176">
        <f t="shared" si="745"/>
        <v>0</v>
      </c>
      <c r="DO76" s="176">
        <f t="shared" si="745"/>
        <v>0</v>
      </c>
      <c r="DP76" s="176">
        <f t="shared" si="745"/>
        <v>0</v>
      </c>
      <c r="DQ76" s="176">
        <f t="shared" si="745"/>
        <v>0</v>
      </c>
      <c r="DR76" s="175">
        <f t="shared" si="49"/>
        <v>0</v>
      </c>
      <c r="DS76" s="176">
        <f t="shared" ref="DS76:DT76" si="746">SUM(AG76,BK76,CO76)</f>
        <v>0</v>
      </c>
      <c r="DT76" s="176">
        <f t="shared" si="746"/>
        <v>0</v>
      </c>
      <c r="DU76" s="178"/>
    </row>
    <row r="77" ht="19.5" customHeight="1">
      <c r="A77" s="168">
        <v>72.0</v>
      </c>
      <c r="B77" s="169"/>
      <c r="C77" s="170"/>
      <c r="D77" s="171"/>
      <c r="E77" s="172"/>
      <c r="F77" s="173"/>
      <c r="G77" s="174" t="str">
        <f t="shared" si="10"/>
        <v>-</v>
      </c>
      <c r="H77" s="173"/>
      <c r="I77" s="173"/>
      <c r="J77" s="173"/>
      <c r="K77" s="173"/>
      <c r="L77" s="173"/>
      <c r="M77" s="174" t="str">
        <f t="shared" si="11"/>
        <v>-</v>
      </c>
      <c r="N77" s="173"/>
      <c r="O77" s="173"/>
      <c r="P77" s="173"/>
      <c r="Q77" s="173"/>
      <c r="R77" s="175">
        <f t="shared" si="28"/>
        <v>0</v>
      </c>
      <c r="S77" s="173"/>
      <c r="T77" s="173"/>
      <c r="U77" s="173"/>
      <c r="V77" s="175">
        <f t="shared" si="51"/>
        <v>0</v>
      </c>
      <c r="W77" s="176">
        <f t="shared" ref="W77:Y77" si="747">IF(O77-S77&lt;0,0,O77-S77)</f>
        <v>0</v>
      </c>
      <c r="X77" s="176">
        <f t="shared" si="747"/>
        <v>0</v>
      </c>
      <c r="Y77" s="176">
        <f t="shared" si="747"/>
        <v>0</v>
      </c>
      <c r="Z77" s="175">
        <f t="shared" si="30"/>
        <v>0</v>
      </c>
      <c r="AA77" s="173"/>
      <c r="AB77" s="173"/>
      <c r="AC77" s="173"/>
      <c r="AD77" s="173"/>
      <c r="AE77" s="173"/>
      <c r="AF77" s="175">
        <f t="shared" si="31"/>
        <v>0</v>
      </c>
      <c r="AG77" s="173"/>
      <c r="AH77" s="173"/>
      <c r="AI77" s="172"/>
      <c r="AJ77" s="173"/>
      <c r="AK77" s="174" t="str">
        <f t="shared" si="13"/>
        <v>-</v>
      </c>
      <c r="AL77" s="173"/>
      <c r="AM77" s="173"/>
      <c r="AN77" s="173"/>
      <c r="AO77" s="173"/>
      <c r="AP77" s="173"/>
      <c r="AQ77" s="174" t="str">
        <f t="shared" si="14"/>
        <v>-</v>
      </c>
      <c r="AR77" s="173"/>
      <c r="AS77" s="173"/>
      <c r="AT77" s="173"/>
      <c r="AU77" s="173"/>
      <c r="AV77" s="175">
        <f t="shared" si="32"/>
        <v>0</v>
      </c>
      <c r="AW77" s="173"/>
      <c r="AX77" s="173"/>
      <c r="AY77" s="173"/>
      <c r="AZ77" s="175">
        <f t="shared" si="53"/>
        <v>0</v>
      </c>
      <c r="BA77" s="176">
        <f t="shared" ref="BA77:BC77" si="748">IF(AS77-AW77&lt;0,0,AS77-AW77)</f>
        <v>0</v>
      </c>
      <c r="BB77" s="176">
        <f t="shared" si="748"/>
        <v>0</v>
      </c>
      <c r="BC77" s="176">
        <f t="shared" si="748"/>
        <v>0</v>
      </c>
      <c r="BD77" s="175">
        <f t="shared" si="34"/>
        <v>0</v>
      </c>
      <c r="BE77" s="173"/>
      <c r="BF77" s="173"/>
      <c r="BG77" s="173"/>
      <c r="BH77" s="173"/>
      <c r="BI77" s="173"/>
      <c r="BJ77" s="175">
        <f t="shared" si="35"/>
        <v>0</v>
      </c>
      <c r="BK77" s="173"/>
      <c r="BL77" s="173"/>
      <c r="BM77" s="172"/>
      <c r="BN77" s="173"/>
      <c r="BO77" s="174" t="str">
        <f t="shared" si="16"/>
        <v>-</v>
      </c>
      <c r="BP77" s="173"/>
      <c r="BQ77" s="173"/>
      <c r="BR77" s="173"/>
      <c r="BS77" s="173"/>
      <c r="BT77" s="173"/>
      <c r="BU77" s="174" t="str">
        <f t="shared" si="17"/>
        <v>-</v>
      </c>
      <c r="BV77" s="173"/>
      <c r="BW77" s="173"/>
      <c r="BX77" s="173"/>
      <c r="BY77" s="173"/>
      <c r="BZ77" s="175">
        <f t="shared" si="36"/>
        <v>0</v>
      </c>
      <c r="CA77" s="173"/>
      <c r="CB77" s="173"/>
      <c r="CC77" s="173"/>
      <c r="CD77" s="175">
        <f t="shared" si="55"/>
        <v>0</v>
      </c>
      <c r="CE77" s="176">
        <f t="shared" ref="CE77:CG77" si="749">IF(BW77-CA77&lt;0,0,BW77-CA77)</f>
        <v>0</v>
      </c>
      <c r="CF77" s="176">
        <f t="shared" si="749"/>
        <v>0</v>
      </c>
      <c r="CG77" s="176">
        <f t="shared" si="749"/>
        <v>0</v>
      </c>
      <c r="CH77" s="175">
        <f t="shared" si="38"/>
        <v>0</v>
      </c>
      <c r="CI77" s="173"/>
      <c r="CJ77" s="173"/>
      <c r="CK77" s="173"/>
      <c r="CL77" s="173"/>
      <c r="CM77" s="173"/>
      <c r="CN77" s="175">
        <f t="shared" si="39"/>
        <v>0</v>
      </c>
      <c r="CO77" s="173"/>
      <c r="CP77" s="173"/>
      <c r="CQ77" s="177">
        <f t="shared" ref="CQ77:CR77" si="750">SUM(E77,AI77,BM77)</f>
        <v>0</v>
      </c>
      <c r="CR77" s="176">
        <f t="shared" si="750"/>
        <v>0</v>
      </c>
      <c r="CS77" s="174" t="str">
        <f t="shared" si="20"/>
        <v>-</v>
      </c>
      <c r="CT77" s="176">
        <f t="shared" ref="CT77:CX77" si="751">SUM(H77,AL77,BP77)</f>
        <v>0</v>
      </c>
      <c r="CU77" s="176">
        <f t="shared" si="751"/>
        <v>0</v>
      </c>
      <c r="CV77" s="176">
        <f t="shared" si="751"/>
        <v>0</v>
      </c>
      <c r="CW77" s="176">
        <f t="shared" si="751"/>
        <v>0</v>
      </c>
      <c r="CX77" s="176">
        <f t="shared" si="751"/>
        <v>0</v>
      </c>
      <c r="CY77" s="174" t="str">
        <f t="shared" si="22"/>
        <v>-</v>
      </c>
      <c r="CZ77" s="176">
        <f t="shared" ref="CZ77:DC77" si="752">SUM(N77,AR77,BV77)</f>
        <v>0</v>
      </c>
      <c r="DA77" s="176">
        <f t="shared" si="752"/>
        <v>0</v>
      </c>
      <c r="DB77" s="176">
        <f t="shared" si="752"/>
        <v>0</v>
      </c>
      <c r="DC77" s="176">
        <f t="shared" si="752"/>
        <v>0</v>
      </c>
      <c r="DD77" s="175">
        <f t="shared" si="43"/>
        <v>0</v>
      </c>
      <c r="DE77" s="176">
        <f t="shared" ref="DE77:DG77" si="753">SUM(S77,AW77,CA77)</f>
        <v>0</v>
      </c>
      <c r="DF77" s="176">
        <f t="shared" si="753"/>
        <v>0</v>
      </c>
      <c r="DG77" s="176">
        <f t="shared" si="753"/>
        <v>0</v>
      </c>
      <c r="DH77" s="175">
        <f t="shared" si="45"/>
        <v>0</v>
      </c>
      <c r="DI77" s="176">
        <f t="shared" ref="DI77:DK77" si="754">IF(DA77-DE77&lt;0,0,DA77-DE77)</f>
        <v>0</v>
      </c>
      <c r="DJ77" s="176">
        <f t="shared" si="754"/>
        <v>0</v>
      </c>
      <c r="DK77" s="176">
        <f t="shared" si="754"/>
        <v>0</v>
      </c>
      <c r="DL77" s="175">
        <f t="shared" si="47"/>
        <v>0</v>
      </c>
      <c r="DM77" s="176">
        <f t="shared" ref="DM77:DQ77" si="755">SUM(AA77,BE77,CI77)</f>
        <v>0</v>
      </c>
      <c r="DN77" s="176">
        <f t="shared" si="755"/>
        <v>0</v>
      </c>
      <c r="DO77" s="176">
        <f t="shared" si="755"/>
        <v>0</v>
      </c>
      <c r="DP77" s="176">
        <f t="shared" si="755"/>
        <v>0</v>
      </c>
      <c r="DQ77" s="176">
        <f t="shared" si="755"/>
        <v>0</v>
      </c>
      <c r="DR77" s="175">
        <f t="shared" si="49"/>
        <v>0</v>
      </c>
      <c r="DS77" s="176">
        <f t="shared" ref="DS77:DT77" si="756">SUM(AG77,BK77,CO77)</f>
        <v>0</v>
      </c>
      <c r="DT77" s="176">
        <f t="shared" si="756"/>
        <v>0</v>
      </c>
      <c r="DU77" s="178"/>
    </row>
    <row r="78" ht="19.5" customHeight="1">
      <c r="A78" s="168">
        <v>73.0</v>
      </c>
      <c r="B78" s="169"/>
      <c r="C78" s="170"/>
      <c r="D78" s="171"/>
      <c r="E78" s="172"/>
      <c r="F78" s="173"/>
      <c r="G78" s="174" t="str">
        <f t="shared" si="10"/>
        <v>-</v>
      </c>
      <c r="H78" s="173"/>
      <c r="I78" s="173"/>
      <c r="J78" s="173"/>
      <c r="K78" s="173"/>
      <c r="L78" s="173"/>
      <c r="M78" s="174" t="str">
        <f t="shared" si="11"/>
        <v>-</v>
      </c>
      <c r="N78" s="173"/>
      <c r="O78" s="173"/>
      <c r="P78" s="173"/>
      <c r="Q78" s="173"/>
      <c r="R78" s="175">
        <f t="shared" si="28"/>
        <v>0</v>
      </c>
      <c r="S78" s="173"/>
      <c r="T78" s="173"/>
      <c r="U78" s="173"/>
      <c r="V78" s="175">
        <f t="shared" si="51"/>
        <v>0</v>
      </c>
      <c r="W78" s="176">
        <f t="shared" ref="W78:Y78" si="757">IF(O78-S78&lt;0,0,O78-S78)</f>
        <v>0</v>
      </c>
      <c r="X78" s="176">
        <f t="shared" si="757"/>
        <v>0</v>
      </c>
      <c r="Y78" s="176">
        <f t="shared" si="757"/>
        <v>0</v>
      </c>
      <c r="Z78" s="175">
        <f t="shared" si="30"/>
        <v>0</v>
      </c>
      <c r="AA78" s="173"/>
      <c r="AB78" s="173"/>
      <c r="AC78" s="173"/>
      <c r="AD78" s="173"/>
      <c r="AE78" s="173"/>
      <c r="AF78" s="175">
        <f t="shared" si="31"/>
        <v>0</v>
      </c>
      <c r="AG78" s="173"/>
      <c r="AH78" s="173"/>
      <c r="AI78" s="172"/>
      <c r="AJ78" s="173"/>
      <c r="AK78" s="174" t="str">
        <f t="shared" si="13"/>
        <v>-</v>
      </c>
      <c r="AL78" s="173"/>
      <c r="AM78" s="173"/>
      <c r="AN78" s="173"/>
      <c r="AO78" s="173"/>
      <c r="AP78" s="173"/>
      <c r="AQ78" s="174" t="str">
        <f t="shared" si="14"/>
        <v>-</v>
      </c>
      <c r="AR78" s="173"/>
      <c r="AS78" s="173"/>
      <c r="AT78" s="173"/>
      <c r="AU78" s="173"/>
      <c r="AV78" s="175">
        <f t="shared" si="32"/>
        <v>0</v>
      </c>
      <c r="AW78" s="173"/>
      <c r="AX78" s="173"/>
      <c r="AY78" s="173"/>
      <c r="AZ78" s="175">
        <f t="shared" si="53"/>
        <v>0</v>
      </c>
      <c r="BA78" s="176">
        <f t="shared" ref="BA78:BC78" si="758">IF(AS78-AW78&lt;0,0,AS78-AW78)</f>
        <v>0</v>
      </c>
      <c r="BB78" s="176">
        <f t="shared" si="758"/>
        <v>0</v>
      </c>
      <c r="BC78" s="176">
        <f t="shared" si="758"/>
        <v>0</v>
      </c>
      <c r="BD78" s="175">
        <f t="shared" si="34"/>
        <v>0</v>
      </c>
      <c r="BE78" s="173"/>
      <c r="BF78" s="173"/>
      <c r="BG78" s="173"/>
      <c r="BH78" s="173"/>
      <c r="BI78" s="173"/>
      <c r="BJ78" s="175">
        <f t="shared" si="35"/>
        <v>0</v>
      </c>
      <c r="BK78" s="173"/>
      <c r="BL78" s="173"/>
      <c r="BM78" s="172"/>
      <c r="BN78" s="173"/>
      <c r="BO78" s="174" t="str">
        <f t="shared" si="16"/>
        <v>-</v>
      </c>
      <c r="BP78" s="173"/>
      <c r="BQ78" s="173"/>
      <c r="BR78" s="173"/>
      <c r="BS78" s="173"/>
      <c r="BT78" s="173"/>
      <c r="BU78" s="174" t="str">
        <f t="shared" si="17"/>
        <v>-</v>
      </c>
      <c r="BV78" s="173"/>
      <c r="BW78" s="173"/>
      <c r="BX78" s="173"/>
      <c r="BY78" s="173"/>
      <c r="BZ78" s="175">
        <f t="shared" si="36"/>
        <v>0</v>
      </c>
      <c r="CA78" s="173"/>
      <c r="CB78" s="173"/>
      <c r="CC78" s="173"/>
      <c r="CD78" s="175">
        <f t="shared" si="55"/>
        <v>0</v>
      </c>
      <c r="CE78" s="176">
        <f t="shared" ref="CE78:CG78" si="759">IF(BW78-CA78&lt;0,0,BW78-CA78)</f>
        <v>0</v>
      </c>
      <c r="CF78" s="176">
        <f t="shared" si="759"/>
        <v>0</v>
      </c>
      <c r="CG78" s="176">
        <f t="shared" si="759"/>
        <v>0</v>
      </c>
      <c r="CH78" s="175">
        <f t="shared" si="38"/>
        <v>0</v>
      </c>
      <c r="CI78" s="173"/>
      <c r="CJ78" s="173"/>
      <c r="CK78" s="173"/>
      <c r="CL78" s="173"/>
      <c r="CM78" s="173"/>
      <c r="CN78" s="175">
        <f t="shared" si="39"/>
        <v>0</v>
      </c>
      <c r="CO78" s="173"/>
      <c r="CP78" s="173"/>
      <c r="CQ78" s="177">
        <f t="shared" ref="CQ78:CR78" si="760">SUM(E78,AI78,BM78)</f>
        <v>0</v>
      </c>
      <c r="CR78" s="176">
        <f t="shared" si="760"/>
        <v>0</v>
      </c>
      <c r="CS78" s="174" t="str">
        <f t="shared" si="20"/>
        <v>-</v>
      </c>
      <c r="CT78" s="176">
        <f t="shared" ref="CT78:CX78" si="761">SUM(H78,AL78,BP78)</f>
        <v>0</v>
      </c>
      <c r="CU78" s="176">
        <f t="shared" si="761"/>
        <v>0</v>
      </c>
      <c r="CV78" s="176">
        <f t="shared" si="761"/>
        <v>0</v>
      </c>
      <c r="CW78" s="176">
        <f t="shared" si="761"/>
        <v>0</v>
      </c>
      <c r="CX78" s="176">
        <f t="shared" si="761"/>
        <v>0</v>
      </c>
      <c r="CY78" s="174" t="str">
        <f t="shared" si="22"/>
        <v>-</v>
      </c>
      <c r="CZ78" s="176">
        <f t="shared" ref="CZ78:DC78" si="762">SUM(N78,AR78,BV78)</f>
        <v>0</v>
      </c>
      <c r="DA78" s="176">
        <f t="shared" si="762"/>
        <v>0</v>
      </c>
      <c r="DB78" s="176">
        <f t="shared" si="762"/>
        <v>0</v>
      </c>
      <c r="DC78" s="176">
        <f t="shared" si="762"/>
        <v>0</v>
      </c>
      <c r="DD78" s="175">
        <f t="shared" si="43"/>
        <v>0</v>
      </c>
      <c r="DE78" s="176">
        <f t="shared" ref="DE78:DG78" si="763">SUM(S78,AW78,CA78)</f>
        <v>0</v>
      </c>
      <c r="DF78" s="176">
        <f t="shared" si="763"/>
        <v>0</v>
      </c>
      <c r="DG78" s="176">
        <f t="shared" si="763"/>
        <v>0</v>
      </c>
      <c r="DH78" s="175">
        <f t="shared" si="45"/>
        <v>0</v>
      </c>
      <c r="DI78" s="176">
        <f t="shared" ref="DI78:DK78" si="764">IF(DA78-DE78&lt;0,0,DA78-DE78)</f>
        <v>0</v>
      </c>
      <c r="DJ78" s="176">
        <f t="shared" si="764"/>
        <v>0</v>
      </c>
      <c r="DK78" s="176">
        <f t="shared" si="764"/>
        <v>0</v>
      </c>
      <c r="DL78" s="175">
        <f t="shared" si="47"/>
        <v>0</v>
      </c>
      <c r="DM78" s="176">
        <f t="shared" ref="DM78:DQ78" si="765">SUM(AA78,BE78,CI78)</f>
        <v>0</v>
      </c>
      <c r="DN78" s="176">
        <f t="shared" si="765"/>
        <v>0</v>
      </c>
      <c r="DO78" s="176">
        <f t="shared" si="765"/>
        <v>0</v>
      </c>
      <c r="DP78" s="176">
        <f t="shared" si="765"/>
        <v>0</v>
      </c>
      <c r="DQ78" s="176">
        <f t="shared" si="765"/>
        <v>0</v>
      </c>
      <c r="DR78" s="175">
        <f t="shared" si="49"/>
        <v>0</v>
      </c>
      <c r="DS78" s="176">
        <f t="shared" ref="DS78:DT78" si="766">SUM(AG78,BK78,CO78)</f>
        <v>0</v>
      </c>
      <c r="DT78" s="176">
        <f t="shared" si="766"/>
        <v>0</v>
      </c>
      <c r="DU78" s="178"/>
    </row>
    <row r="79" ht="19.5" customHeight="1">
      <c r="A79" s="168">
        <v>74.0</v>
      </c>
      <c r="B79" s="169"/>
      <c r="C79" s="170"/>
      <c r="D79" s="171"/>
      <c r="E79" s="172"/>
      <c r="F79" s="173"/>
      <c r="G79" s="174" t="str">
        <f t="shared" si="10"/>
        <v>-</v>
      </c>
      <c r="H79" s="173"/>
      <c r="I79" s="173"/>
      <c r="J79" s="173"/>
      <c r="K79" s="173"/>
      <c r="L79" s="173"/>
      <c r="M79" s="174" t="str">
        <f t="shared" si="11"/>
        <v>-</v>
      </c>
      <c r="N79" s="173"/>
      <c r="O79" s="173"/>
      <c r="P79" s="173"/>
      <c r="Q79" s="173"/>
      <c r="R79" s="175">
        <f t="shared" si="28"/>
        <v>0</v>
      </c>
      <c r="S79" s="173"/>
      <c r="T79" s="173"/>
      <c r="U79" s="173"/>
      <c r="V79" s="175">
        <f t="shared" si="51"/>
        <v>0</v>
      </c>
      <c r="W79" s="176">
        <f t="shared" ref="W79:Y79" si="767">IF(O79-S79&lt;0,0,O79-S79)</f>
        <v>0</v>
      </c>
      <c r="X79" s="176">
        <f t="shared" si="767"/>
        <v>0</v>
      </c>
      <c r="Y79" s="176">
        <f t="shared" si="767"/>
        <v>0</v>
      </c>
      <c r="Z79" s="175">
        <f t="shared" si="30"/>
        <v>0</v>
      </c>
      <c r="AA79" s="173"/>
      <c r="AB79" s="173"/>
      <c r="AC79" s="173"/>
      <c r="AD79" s="173"/>
      <c r="AE79" s="173"/>
      <c r="AF79" s="175">
        <f t="shared" si="31"/>
        <v>0</v>
      </c>
      <c r="AG79" s="173"/>
      <c r="AH79" s="173"/>
      <c r="AI79" s="172"/>
      <c r="AJ79" s="173"/>
      <c r="AK79" s="174" t="str">
        <f t="shared" si="13"/>
        <v>-</v>
      </c>
      <c r="AL79" s="173"/>
      <c r="AM79" s="173"/>
      <c r="AN79" s="173"/>
      <c r="AO79" s="173"/>
      <c r="AP79" s="173"/>
      <c r="AQ79" s="174" t="str">
        <f t="shared" si="14"/>
        <v>-</v>
      </c>
      <c r="AR79" s="173"/>
      <c r="AS79" s="173"/>
      <c r="AT79" s="173"/>
      <c r="AU79" s="173"/>
      <c r="AV79" s="175">
        <f t="shared" si="32"/>
        <v>0</v>
      </c>
      <c r="AW79" s="173"/>
      <c r="AX79" s="173"/>
      <c r="AY79" s="173"/>
      <c r="AZ79" s="175">
        <f t="shared" si="53"/>
        <v>0</v>
      </c>
      <c r="BA79" s="176">
        <f t="shared" ref="BA79:BC79" si="768">IF(AS79-AW79&lt;0,0,AS79-AW79)</f>
        <v>0</v>
      </c>
      <c r="BB79" s="176">
        <f t="shared" si="768"/>
        <v>0</v>
      </c>
      <c r="BC79" s="176">
        <f t="shared" si="768"/>
        <v>0</v>
      </c>
      <c r="BD79" s="175">
        <f t="shared" si="34"/>
        <v>0</v>
      </c>
      <c r="BE79" s="173"/>
      <c r="BF79" s="173"/>
      <c r="BG79" s="173"/>
      <c r="BH79" s="173"/>
      <c r="BI79" s="173"/>
      <c r="BJ79" s="175">
        <f t="shared" si="35"/>
        <v>0</v>
      </c>
      <c r="BK79" s="173"/>
      <c r="BL79" s="173"/>
      <c r="BM79" s="172"/>
      <c r="BN79" s="173"/>
      <c r="BO79" s="174" t="str">
        <f t="shared" si="16"/>
        <v>-</v>
      </c>
      <c r="BP79" s="173"/>
      <c r="BQ79" s="173"/>
      <c r="BR79" s="173"/>
      <c r="BS79" s="173"/>
      <c r="BT79" s="173"/>
      <c r="BU79" s="174" t="str">
        <f t="shared" si="17"/>
        <v>-</v>
      </c>
      <c r="BV79" s="173"/>
      <c r="BW79" s="173"/>
      <c r="BX79" s="173"/>
      <c r="BY79" s="173"/>
      <c r="BZ79" s="175">
        <f t="shared" si="36"/>
        <v>0</v>
      </c>
      <c r="CA79" s="173"/>
      <c r="CB79" s="173"/>
      <c r="CC79" s="173"/>
      <c r="CD79" s="175">
        <f t="shared" si="55"/>
        <v>0</v>
      </c>
      <c r="CE79" s="176">
        <f t="shared" ref="CE79:CG79" si="769">IF(BW79-CA79&lt;0,0,BW79-CA79)</f>
        <v>0</v>
      </c>
      <c r="CF79" s="176">
        <f t="shared" si="769"/>
        <v>0</v>
      </c>
      <c r="CG79" s="176">
        <f t="shared" si="769"/>
        <v>0</v>
      </c>
      <c r="CH79" s="175">
        <f t="shared" si="38"/>
        <v>0</v>
      </c>
      <c r="CI79" s="173"/>
      <c r="CJ79" s="173"/>
      <c r="CK79" s="173"/>
      <c r="CL79" s="173"/>
      <c r="CM79" s="173"/>
      <c r="CN79" s="175">
        <f t="shared" si="39"/>
        <v>0</v>
      </c>
      <c r="CO79" s="173"/>
      <c r="CP79" s="173"/>
      <c r="CQ79" s="177">
        <f t="shared" ref="CQ79:CR79" si="770">SUM(E79,AI79,BM79)</f>
        <v>0</v>
      </c>
      <c r="CR79" s="176">
        <f t="shared" si="770"/>
        <v>0</v>
      </c>
      <c r="CS79" s="174" t="str">
        <f t="shared" si="20"/>
        <v>-</v>
      </c>
      <c r="CT79" s="176">
        <f t="shared" ref="CT79:CX79" si="771">SUM(H79,AL79,BP79)</f>
        <v>0</v>
      </c>
      <c r="CU79" s="176">
        <f t="shared" si="771"/>
        <v>0</v>
      </c>
      <c r="CV79" s="176">
        <f t="shared" si="771"/>
        <v>0</v>
      </c>
      <c r="CW79" s="176">
        <f t="shared" si="771"/>
        <v>0</v>
      </c>
      <c r="CX79" s="176">
        <f t="shared" si="771"/>
        <v>0</v>
      </c>
      <c r="CY79" s="174" t="str">
        <f t="shared" si="22"/>
        <v>-</v>
      </c>
      <c r="CZ79" s="176">
        <f t="shared" ref="CZ79:DC79" si="772">SUM(N79,AR79,BV79)</f>
        <v>0</v>
      </c>
      <c r="DA79" s="176">
        <f t="shared" si="772"/>
        <v>0</v>
      </c>
      <c r="DB79" s="176">
        <f t="shared" si="772"/>
        <v>0</v>
      </c>
      <c r="DC79" s="176">
        <f t="shared" si="772"/>
        <v>0</v>
      </c>
      <c r="DD79" s="175">
        <f t="shared" si="43"/>
        <v>0</v>
      </c>
      <c r="DE79" s="176">
        <f t="shared" ref="DE79:DG79" si="773">SUM(S79,AW79,CA79)</f>
        <v>0</v>
      </c>
      <c r="DF79" s="176">
        <f t="shared" si="773"/>
        <v>0</v>
      </c>
      <c r="DG79" s="176">
        <f t="shared" si="773"/>
        <v>0</v>
      </c>
      <c r="DH79" s="175">
        <f t="shared" si="45"/>
        <v>0</v>
      </c>
      <c r="DI79" s="176">
        <f t="shared" ref="DI79:DK79" si="774">IF(DA79-DE79&lt;0,0,DA79-DE79)</f>
        <v>0</v>
      </c>
      <c r="DJ79" s="176">
        <f t="shared" si="774"/>
        <v>0</v>
      </c>
      <c r="DK79" s="176">
        <f t="shared" si="774"/>
        <v>0</v>
      </c>
      <c r="DL79" s="175">
        <f t="shared" si="47"/>
        <v>0</v>
      </c>
      <c r="DM79" s="176">
        <f t="shared" ref="DM79:DQ79" si="775">SUM(AA79,BE79,CI79)</f>
        <v>0</v>
      </c>
      <c r="DN79" s="176">
        <f t="shared" si="775"/>
        <v>0</v>
      </c>
      <c r="DO79" s="176">
        <f t="shared" si="775"/>
        <v>0</v>
      </c>
      <c r="DP79" s="176">
        <f t="shared" si="775"/>
        <v>0</v>
      </c>
      <c r="DQ79" s="176">
        <f t="shared" si="775"/>
        <v>0</v>
      </c>
      <c r="DR79" s="175">
        <f t="shared" si="49"/>
        <v>0</v>
      </c>
      <c r="DS79" s="176">
        <f t="shared" ref="DS79:DT79" si="776">SUM(AG79,BK79,CO79)</f>
        <v>0</v>
      </c>
      <c r="DT79" s="176">
        <f t="shared" si="776"/>
        <v>0</v>
      </c>
      <c r="DU79" s="178"/>
    </row>
    <row r="80" ht="19.5" customHeight="1">
      <c r="A80" s="168">
        <v>75.0</v>
      </c>
      <c r="B80" s="169"/>
      <c r="C80" s="170"/>
      <c r="D80" s="171"/>
      <c r="E80" s="172"/>
      <c r="F80" s="173"/>
      <c r="G80" s="174" t="str">
        <f t="shared" si="10"/>
        <v>-</v>
      </c>
      <c r="H80" s="173"/>
      <c r="I80" s="173"/>
      <c r="J80" s="173"/>
      <c r="K80" s="173"/>
      <c r="L80" s="173"/>
      <c r="M80" s="174" t="str">
        <f t="shared" si="11"/>
        <v>-</v>
      </c>
      <c r="N80" s="173"/>
      <c r="O80" s="173"/>
      <c r="P80" s="173"/>
      <c r="Q80" s="173"/>
      <c r="R80" s="175">
        <f t="shared" si="28"/>
        <v>0</v>
      </c>
      <c r="S80" s="173"/>
      <c r="T80" s="173"/>
      <c r="U80" s="173"/>
      <c r="V80" s="175">
        <f t="shared" si="51"/>
        <v>0</v>
      </c>
      <c r="W80" s="176">
        <f t="shared" ref="W80:Y80" si="777">IF(O80-S80&lt;0,0,O80-S80)</f>
        <v>0</v>
      </c>
      <c r="X80" s="176">
        <f t="shared" si="777"/>
        <v>0</v>
      </c>
      <c r="Y80" s="176">
        <f t="shared" si="777"/>
        <v>0</v>
      </c>
      <c r="Z80" s="175">
        <f t="shared" si="30"/>
        <v>0</v>
      </c>
      <c r="AA80" s="173"/>
      <c r="AB80" s="173"/>
      <c r="AC80" s="173"/>
      <c r="AD80" s="173"/>
      <c r="AE80" s="173"/>
      <c r="AF80" s="175">
        <f t="shared" si="31"/>
        <v>0</v>
      </c>
      <c r="AG80" s="173"/>
      <c r="AH80" s="173"/>
      <c r="AI80" s="172"/>
      <c r="AJ80" s="173"/>
      <c r="AK80" s="174" t="str">
        <f t="shared" si="13"/>
        <v>-</v>
      </c>
      <c r="AL80" s="173"/>
      <c r="AM80" s="173"/>
      <c r="AN80" s="173"/>
      <c r="AO80" s="173"/>
      <c r="AP80" s="173"/>
      <c r="AQ80" s="174" t="str">
        <f t="shared" si="14"/>
        <v>-</v>
      </c>
      <c r="AR80" s="173"/>
      <c r="AS80" s="173"/>
      <c r="AT80" s="173"/>
      <c r="AU80" s="173"/>
      <c r="AV80" s="175">
        <f t="shared" si="32"/>
        <v>0</v>
      </c>
      <c r="AW80" s="173"/>
      <c r="AX80" s="173"/>
      <c r="AY80" s="173"/>
      <c r="AZ80" s="175">
        <f t="shared" si="53"/>
        <v>0</v>
      </c>
      <c r="BA80" s="176">
        <f t="shared" ref="BA80:BC80" si="778">IF(AS80-AW80&lt;0,0,AS80-AW80)</f>
        <v>0</v>
      </c>
      <c r="BB80" s="176">
        <f t="shared" si="778"/>
        <v>0</v>
      </c>
      <c r="BC80" s="176">
        <f t="shared" si="778"/>
        <v>0</v>
      </c>
      <c r="BD80" s="175">
        <f t="shared" si="34"/>
        <v>0</v>
      </c>
      <c r="BE80" s="173"/>
      <c r="BF80" s="173"/>
      <c r="BG80" s="173"/>
      <c r="BH80" s="173"/>
      <c r="BI80" s="173"/>
      <c r="BJ80" s="175">
        <f t="shared" si="35"/>
        <v>0</v>
      </c>
      <c r="BK80" s="173"/>
      <c r="BL80" s="173"/>
      <c r="BM80" s="172"/>
      <c r="BN80" s="173"/>
      <c r="BO80" s="174" t="str">
        <f t="shared" si="16"/>
        <v>-</v>
      </c>
      <c r="BP80" s="173"/>
      <c r="BQ80" s="173"/>
      <c r="BR80" s="173"/>
      <c r="BS80" s="173"/>
      <c r="BT80" s="173"/>
      <c r="BU80" s="174" t="str">
        <f t="shared" si="17"/>
        <v>-</v>
      </c>
      <c r="BV80" s="173"/>
      <c r="BW80" s="173"/>
      <c r="BX80" s="173"/>
      <c r="BY80" s="173"/>
      <c r="BZ80" s="175">
        <f t="shared" si="36"/>
        <v>0</v>
      </c>
      <c r="CA80" s="173"/>
      <c r="CB80" s="173"/>
      <c r="CC80" s="173"/>
      <c r="CD80" s="175">
        <f t="shared" si="55"/>
        <v>0</v>
      </c>
      <c r="CE80" s="176">
        <f t="shared" ref="CE80:CG80" si="779">IF(BW80-CA80&lt;0,0,BW80-CA80)</f>
        <v>0</v>
      </c>
      <c r="CF80" s="176">
        <f t="shared" si="779"/>
        <v>0</v>
      </c>
      <c r="CG80" s="176">
        <f t="shared" si="779"/>
        <v>0</v>
      </c>
      <c r="CH80" s="175">
        <f t="shared" si="38"/>
        <v>0</v>
      </c>
      <c r="CI80" s="173"/>
      <c r="CJ80" s="173"/>
      <c r="CK80" s="173"/>
      <c r="CL80" s="173"/>
      <c r="CM80" s="173"/>
      <c r="CN80" s="175">
        <f t="shared" si="39"/>
        <v>0</v>
      </c>
      <c r="CO80" s="173"/>
      <c r="CP80" s="173"/>
      <c r="CQ80" s="177">
        <f t="shared" ref="CQ80:CR80" si="780">SUM(E80,AI80,BM80)</f>
        <v>0</v>
      </c>
      <c r="CR80" s="176">
        <f t="shared" si="780"/>
        <v>0</v>
      </c>
      <c r="CS80" s="174" t="str">
        <f t="shared" si="20"/>
        <v>-</v>
      </c>
      <c r="CT80" s="176">
        <f t="shared" ref="CT80:CX80" si="781">SUM(H80,AL80,BP80)</f>
        <v>0</v>
      </c>
      <c r="CU80" s="176">
        <f t="shared" si="781"/>
        <v>0</v>
      </c>
      <c r="CV80" s="176">
        <f t="shared" si="781"/>
        <v>0</v>
      </c>
      <c r="CW80" s="176">
        <f t="shared" si="781"/>
        <v>0</v>
      </c>
      <c r="CX80" s="176">
        <f t="shared" si="781"/>
        <v>0</v>
      </c>
      <c r="CY80" s="174" t="str">
        <f t="shared" si="22"/>
        <v>-</v>
      </c>
      <c r="CZ80" s="176">
        <f t="shared" ref="CZ80:DC80" si="782">SUM(N80,AR80,BV80)</f>
        <v>0</v>
      </c>
      <c r="DA80" s="176">
        <f t="shared" si="782"/>
        <v>0</v>
      </c>
      <c r="DB80" s="176">
        <f t="shared" si="782"/>
        <v>0</v>
      </c>
      <c r="DC80" s="176">
        <f t="shared" si="782"/>
        <v>0</v>
      </c>
      <c r="DD80" s="175">
        <f t="shared" si="43"/>
        <v>0</v>
      </c>
      <c r="DE80" s="176">
        <f t="shared" ref="DE80:DG80" si="783">SUM(S80,AW80,CA80)</f>
        <v>0</v>
      </c>
      <c r="DF80" s="176">
        <f t="shared" si="783"/>
        <v>0</v>
      </c>
      <c r="DG80" s="176">
        <f t="shared" si="783"/>
        <v>0</v>
      </c>
      <c r="DH80" s="175">
        <f t="shared" si="45"/>
        <v>0</v>
      </c>
      <c r="DI80" s="176">
        <f t="shared" ref="DI80:DK80" si="784">IF(DA80-DE80&lt;0,0,DA80-DE80)</f>
        <v>0</v>
      </c>
      <c r="DJ80" s="176">
        <f t="shared" si="784"/>
        <v>0</v>
      </c>
      <c r="DK80" s="176">
        <f t="shared" si="784"/>
        <v>0</v>
      </c>
      <c r="DL80" s="175">
        <f t="shared" si="47"/>
        <v>0</v>
      </c>
      <c r="DM80" s="176">
        <f t="shared" ref="DM80:DQ80" si="785">SUM(AA80,BE80,CI80)</f>
        <v>0</v>
      </c>
      <c r="DN80" s="176">
        <f t="shared" si="785"/>
        <v>0</v>
      </c>
      <c r="DO80" s="176">
        <f t="shared" si="785"/>
        <v>0</v>
      </c>
      <c r="DP80" s="176">
        <f t="shared" si="785"/>
        <v>0</v>
      </c>
      <c r="DQ80" s="176">
        <f t="shared" si="785"/>
        <v>0</v>
      </c>
      <c r="DR80" s="175">
        <f t="shared" si="49"/>
        <v>0</v>
      </c>
      <c r="DS80" s="176">
        <f t="shared" ref="DS80:DT80" si="786">SUM(AG80,BK80,CO80)</f>
        <v>0</v>
      </c>
      <c r="DT80" s="176">
        <f t="shared" si="786"/>
        <v>0</v>
      </c>
      <c r="DU80" s="178"/>
    </row>
    <row r="81" ht="19.5" customHeight="1">
      <c r="A81" s="168">
        <v>76.0</v>
      </c>
      <c r="B81" s="179"/>
      <c r="C81" s="180"/>
      <c r="D81" s="181"/>
      <c r="E81" s="172"/>
      <c r="F81" s="173"/>
      <c r="G81" s="174" t="str">
        <f t="shared" si="10"/>
        <v>-</v>
      </c>
      <c r="H81" s="173"/>
      <c r="I81" s="173"/>
      <c r="J81" s="173"/>
      <c r="K81" s="173"/>
      <c r="L81" s="173"/>
      <c r="M81" s="174" t="str">
        <f t="shared" si="11"/>
        <v>-</v>
      </c>
      <c r="N81" s="173"/>
      <c r="O81" s="173"/>
      <c r="P81" s="173"/>
      <c r="Q81" s="173"/>
      <c r="R81" s="175">
        <f t="shared" si="28"/>
        <v>0</v>
      </c>
      <c r="S81" s="173"/>
      <c r="T81" s="173"/>
      <c r="U81" s="173"/>
      <c r="V81" s="175">
        <f t="shared" si="51"/>
        <v>0</v>
      </c>
      <c r="W81" s="176">
        <f t="shared" ref="W81:Y81" si="787">IF(O81-S81&lt;0,0,O81-S81)</f>
        <v>0</v>
      </c>
      <c r="X81" s="176">
        <f t="shared" si="787"/>
        <v>0</v>
      </c>
      <c r="Y81" s="176">
        <f t="shared" si="787"/>
        <v>0</v>
      </c>
      <c r="Z81" s="175">
        <f t="shared" si="30"/>
        <v>0</v>
      </c>
      <c r="AA81" s="173"/>
      <c r="AB81" s="173"/>
      <c r="AC81" s="173"/>
      <c r="AD81" s="173"/>
      <c r="AE81" s="173"/>
      <c r="AF81" s="175">
        <f t="shared" si="31"/>
        <v>0</v>
      </c>
      <c r="AG81" s="173"/>
      <c r="AH81" s="173"/>
      <c r="AI81" s="172"/>
      <c r="AJ81" s="173"/>
      <c r="AK81" s="174" t="str">
        <f t="shared" si="13"/>
        <v>-</v>
      </c>
      <c r="AL81" s="173"/>
      <c r="AM81" s="173"/>
      <c r="AN81" s="173"/>
      <c r="AO81" s="173"/>
      <c r="AP81" s="173"/>
      <c r="AQ81" s="174" t="str">
        <f t="shared" si="14"/>
        <v>-</v>
      </c>
      <c r="AR81" s="173"/>
      <c r="AS81" s="173"/>
      <c r="AT81" s="173"/>
      <c r="AU81" s="173"/>
      <c r="AV81" s="175">
        <f t="shared" si="32"/>
        <v>0</v>
      </c>
      <c r="AW81" s="173"/>
      <c r="AX81" s="173"/>
      <c r="AY81" s="173"/>
      <c r="AZ81" s="175">
        <f t="shared" si="53"/>
        <v>0</v>
      </c>
      <c r="BA81" s="176">
        <f t="shared" ref="BA81:BC81" si="788">IF(AS81-AW81&lt;0,0,AS81-AW81)</f>
        <v>0</v>
      </c>
      <c r="BB81" s="176">
        <f t="shared" si="788"/>
        <v>0</v>
      </c>
      <c r="BC81" s="176">
        <f t="shared" si="788"/>
        <v>0</v>
      </c>
      <c r="BD81" s="175">
        <f t="shared" si="34"/>
        <v>0</v>
      </c>
      <c r="BE81" s="173"/>
      <c r="BF81" s="173"/>
      <c r="BG81" s="173"/>
      <c r="BH81" s="173"/>
      <c r="BI81" s="173"/>
      <c r="BJ81" s="175">
        <f t="shared" si="35"/>
        <v>0</v>
      </c>
      <c r="BK81" s="173"/>
      <c r="BL81" s="173"/>
      <c r="BM81" s="172"/>
      <c r="BN81" s="173"/>
      <c r="BO81" s="174" t="str">
        <f t="shared" si="16"/>
        <v>-</v>
      </c>
      <c r="BP81" s="173"/>
      <c r="BQ81" s="173"/>
      <c r="BR81" s="173"/>
      <c r="BS81" s="173"/>
      <c r="BT81" s="173"/>
      <c r="BU81" s="174" t="str">
        <f t="shared" si="17"/>
        <v>-</v>
      </c>
      <c r="BV81" s="173"/>
      <c r="BW81" s="173"/>
      <c r="BX81" s="173"/>
      <c r="BY81" s="173"/>
      <c r="BZ81" s="175">
        <f t="shared" si="36"/>
        <v>0</v>
      </c>
      <c r="CA81" s="173"/>
      <c r="CB81" s="173"/>
      <c r="CC81" s="173"/>
      <c r="CD81" s="175">
        <f t="shared" si="55"/>
        <v>0</v>
      </c>
      <c r="CE81" s="176">
        <f t="shared" ref="CE81:CG81" si="789">IF(BW81-CA81&lt;0,0,BW81-CA81)</f>
        <v>0</v>
      </c>
      <c r="CF81" s="176">
        <f t="shared" si="789"/>
        <v>0</v>
      </c>
      <c r="CG81" s="176">
        <f t="shared" si="789"/>
        <v>0</v>
      </c>
      <c r="CH81" s="175">
        <f t="shared" si="38"/>
        <v>0</v>
      </c>
      <c r="CI81" s="173"/>
      <c r="CJ81" s="173"/>
      <c r="CK81" s="173"/>
      <c r="CL81" s="173"/>
      <c r="CM81" s="173"/>
      <c r="CN81" s="175">
        <f t="shared" si="39"/>
        <v>0</v>
      </c>
      <c r="CO81" s="173"/>
      <c r="CP81" s="173"/>
      <c r="CQ81" s="177">
        <f t="shared" ref="CQ81:CR81" si="790">SUM(E81,AI81,BM81)</f>
        <v>0</v>
      </c>
      <c r="CR81" s="176">
        <f t="shared" si="790"/>
        <v>0</v>
      </c>
      <c r="CS81" s="174" t="str">
        <f t="shared" si="20"/>
        <v>-</v>
      </c>
      <c r="CT81" s="176">
        <f t="shared" ref="CT81:CX81" si="791">SUM(H81,AL81,BP81)</f>
        <v>0</v>
      </c>
      <c r="CU81" s="176">
        <f t="shared" si="791"/>
        <v>0</v>
      </c>
      <c r="CV81" s="176">
        <f t="shared" si="791"/>
        <v>0</v>
      </c>
      <c r="CW81" s="176">
        <f t="shared" si="791"/>
        <v>0</v>
      </c>
      <c r="CX81" s="176">
        <f t="shared" si="791"/>
        <v>0</v>
      </c>
      <c r="CY81" s="174" t="str">
        <f t="shared" si="22"/>
        <v>-</v>
      </c>
      <c r="CZ81" s="176">
        <f t="shared" ref="CZ81:DC81" si="792">SUM(N81,AR81,BV81)</f>
        <v>0</v>
      </c>
      <c r="DA81" s="176">
        <f t="shared" si="792"/>
        <v>0</v>
      </c>
      <c r="DB81" s="176">
        <f t="shared" si="792"/>
        <v>0</v>
      </c>
      <c r="DC81" s="176">
        <f t="shared" si="792"/>
        <v>0</v>
      </c>
      <c r="DD81" s="175">
        <f t="shared" si="43"/>
        <v>0</v>
      </c>
      <c r="DE81" s="176">
        <f t="shared" ref="DE81:DG81" si="793">SUM(S81,AW81,CA81)</f>
        <v>0</v>
      </c>
      <c r="DF81" s="176">
        <f t="shared" si="793"/>
        <v>0</v>
      </c>
      <c r="DG81" s="176">
        <f t="shared" si="793"/>
        <v>0</v>
      </c>
      <c r="DH81" s="175">
        <f t="shared" si="45"/>
        <v>0</v>
      </c>
      <c r="DI81" s="176">
        <f t="shared" ref="DI81:DK81" si="794">IF(DA81-DE81&lt;0,0,DA81-DE81)</f>
        <v>0</v>
      </c>
      <c r="DJ81" s="176">
        <f t="shared" si="794"/>
        <v>0</v>
      </c>
      <c r="DK81" s="176">
        <f t="shared" si="794"/>
        <v>0</v>
      </c>
      <c r="DL81" s="175">
        <f t="shared" si="47"/>
        <v>0</v>
      </c>
      <c r="DM81" s="176">
        <f t="shared" ref="DM81:DQ81" si="795">SUM(AA81,BE81,CI81)</f>
        <v>0</v>
      </c>
      <c r="DN81" s="176">
        <f t="shared" si="795"/>
        <v>0</v>
      </c>
      <c r="DO81" s="176">
        <f t="shared" si="795"/>
        <v>0</v>
      </c>
      <c r="DP81" s="176">
        <f t="shared" si="795"/>
        <v>0</v>
      </c>
      <c r="DQ81" s="176">
        <f t="shared" si="795"/>
        <v>0</v>
      </c>
      <c r="DR81" s="175">
        <f t="shared" si="49"/>
        <v>0</v>
      </c>
      <c r="DS81" s="176">
        <f t="shared" ref="DS81:DT81" si="796">SUM(AG81,BK81,CO81)</f>
        <v>0</v>
      </c>
      <c r="DT81" s="176">
        <f t="shared" si="796"/>
        <v>0</v>
      </c>
      <c r="DU81" s="178"/>
    </row>
    <row r="82" ht="19.5" customHeight="1">
      <c r="A82" s="168">
        <v>77.0</v>
      </c>
      <c r="B82" s="179"/>
      <c r="C82" s="180"/>
      <c r="D82" s="181"/>
      <c r="E82" s="172"/>
      <c r="F82" s="173"/>
      <c r="G82" s="174" t="str">
        <f t="shared" si="10"/>
        <v>-</v>
      </c>
      <c r="H82" s="173"/>
      <c r="I82" s="173"/>
      <c r="J82" s="173"/>
      <c r="K82" s="173"/>
      <c r="L82" s="173"/>
      <c r="M82" s="174" t="str">
        <f t="shared" si="11"/>
        <v>-</v>
      </c>
      <c r="N82" s="173"/>
      <c r="O82" s="173"/>
      <c r="P82" s="173"/>
      <c r="Q82" s="173"/>
      <c r="R82" s="175">
        <f t="shared" si="28"/>
        <v>0</v>
      </c>
      <c r="S82" s="173"/>
      <c r="T82" s="173"/>
      <c r="U82" s="173"/>
      <c r="V82" s="175">
        <f t="shared" si="51"/>
        <v>0</v>
      </c>
      <c r="W82" s="176">
        <f t="shared" ref="W82:Y82" si="797">IF(O82-S82&lt;0,0,O82-S82)</f>
        <v>0</v>
      </c>
      <c r="X82" s="176">
        <f t="shared" si="797"/>
        <v>0</v>
      </c>
      <c r="Y82" s="176">
        <f t="shared" si="797"/>
        <v>0</v>
      </c>
      <c r="Z82" s="175">
        <f t="shared" si="30"/>
        <v>0</v>
      </c>
      <c r="AA82" s="173"/>
      <c r="AB82" s="173"/>
      <c r="AC82" s="173"/>
      <c r="AD82" s="173"/>
      <c r="AE82" s="173"/>
      <c r="AF82" s="175">
        <f t="shared" si="31"/>
        <v>0</v>
      </c>
      <c r="AG82" s="173"/>
      <c r="AH82" s="173"/>
      <c r="AI82" s="172"/>
      <c r="AJ82" s="173"/>
      <c r="AK82" s="174" t="str">
        <f t="shared" si="13"/>
        <v>-</v>
      </c>
      <c r="AL82" s="173"/>
      <c r="AM82" s="173"/>
      <c r="AN82" s="173"/>
      <c r="AO82" s="173"/>
      <c r="AP82" s="173"/>
      <c r="AQ82" s="174" t="str">
        <f t="shared" si="14"/>
        <v>-</v>
      </c>
      <c r="AR82" s="173"/>
      <c r="AS82" s="173"/>
      <c r="AT82" s="173"/>
      <c r="AU82" s="173"/>
      <c r="AV82" s="175">
        <f t="shared" si="32"/>
        <v>0</v>
      </c>
      <c r="AW82" s="173"/>
      <c r="AX82" s="173"/>
      <c r="AY82" s="173"/>
      <c r="AZ82" s="175">
        <f t="shared" si="53"/>
        <v>0</v>
      </c>
      <c r="BA82" s="176">
        <f t="shared" ref="BA82:BC82" si="798">IF(AS82-AW82&lt;0,0,AS82-AW82)</f>
        <v>0</v>
      </c>
      <c r="BB82" s="176">
        <f t="shared" si="798"/>
        <v>0</v>
      </c>
      <c r="BC82" s="176">
        <f t="shared" si="798"/>
        <v>0</v>
      </c>
      <c r="BD82" s="175">
        <f t="shared" si="34"/>
        <v>0</v>
      </c>
      <c r="BE82" s="173"/>
      <c r="BF82" s="173"/>
      <c r="BG82" s="173"/>
      <c r="BH82" s="173"/>
      <c r="BI82" s="173"/>
      <c r="BJ82" s="175">
        <f t="shared" si="35"/>
        <v>0</v>
      </c>
      <c r="BK82" s="173"/>
      <c r="BL82" s="173"/>
      <c r="BM82" s="172"/>
      <c r="BN82" s="173"/>
      <c r="BO82" s="174" t="str">
        <f t="shared" si="16"/>
        <v>-</v>
      </c>
      <c r="BP82" s="173"/>
      <c r="BQ82" s="173"/>
      <c r="BR82" s="173"/>
      <c r="BS82" s="173"/>
      <c r="BT82" s="173"/>
      <c r="BU82" s="174" t="str">
        <f t="shared" si="17"/>
        <v>-</v>
      </c>
      <c r="BV82" s="173"/>
      <c r="BW82" s="173"/>
      <c r="BX82" s="173"/>
      <c r="BY82" s="173"/>
      <c r="BZ82" s="175">
        <f t="shared" si="36"/>
        <v>0</v>
      </c>
      <c r="CA82" s="173"/>
      <c r="CB82" s="173"/>
      <c r="CC82" s="173"/>
      <c r="CD82" s="175">
        <f t="shared" si="55"/>
        <v>0</v>
      </c>
      <c r="CE82" s="176">
        <f t="shared" ref="CE82:CG82" si="799">IF(BW82-CA82&lt;0,0,BW82-CA82)</f>
        <v>0</v>
      </c>
      <c r="CF82" s="176">
        <f t="shared" si="799"/>
        <v>0</v>
      </c>
      <c r="CG82" s="176">
        <f t="shared" si="799"/>
        <v>0</v>
      </c>
      <c r="CH82" s="175">
        <f t="shared" si="38"/>
        <v>0</v>
      </c>
      <c r="CI82" s="173"/>
      <c r="CJ82" s="173"/>
      <c r="CK82" s="173"/>
      <c r="CL82" s="173"/>
      <c r="CM82" s="173"/>
      <c r="CN82" s="175">
        <f t="shared" si="39"/>
        <v>0</v>
      </c>
      <c r="CO82" s="173"/>
      <c r="CP82" s="173"/>
      <c r="CQ82" s="177">
        <f t="shared" ref="CQ82:CR82" si="800">SUM(E82,AI82,BM82)</f>
        <v>0</v>
      </c>
      <c r="CR82" s="176">
        <f t="shared" si="800"/>
        <v>0</v>
      </c>
      <c r="CS82" s="174" t="str">
        <f t="shared" si="20"/>
        <v>-</v>
      </c>
      <c r="CT82" s="176">
        <f t="shared" ref="CT82:CX82" si="801">SUM(H82,AL82,BP82)</f>
        <v>0</v>
      </c>
      <c r="CU82" s="176">
        <f t="shared" si="801"/>
        <v>0</v>
      </c>
      <c r="CV82" s="176">
        <f t="shared" si="801"/>
        <v>0</v>
      </c>
      <c r="CW82" s="176">
        <f t="shared" si="801"/>
        <v>0</v>
      </c>
      <c r="CX82" s="176">
        <f t="shared" si="801"/>
        <v>0</v>
      </c>
      <c r="CY82" s="174" t="str">
        <f t="shared" si="22"/>
        <v>-</v>
      </c>
      <c r="CZ82" s="176">
        <f t="shared" ref="CZ82:DC82" si="802">SUM(N82,AR82,BV82)</f>
        <v>0</v>
      </c>
      <c r="DA82" s="176">
        <f t="shared" si="802"/>
        <v>0</v>
      </c>
      <c r="DB82" s="176">
        <f t="shared" si="802"/>
        <v>0</v>
      </c>
      <c r="DC82" s="176">
        <f t="shared" si="802"/>
        <v>0</v>
      </c>
      <c r="DD82" s="175">
        <f t="shared" si="43"/>
        <v>0</v>
      </c>
      <c r="DE82" s="176">
        <f t="shared" ref="DE82:DG82" si="803">SUM(S82,AW82,CA82)</f>
        <v>0</v>
      </c>
      <c r="DF82" s="176">
        <f t="shared" si="803"/>
        <v>0</v>
      </c>
      <c r="DG82" s="176">
        <f t="shared" si="803"/>
        <v>0</v>
      </c>
      <c r="DH82" s="175">
        <f t="shared" si="45"/>
        <v>0</v>
      </c>
      <c r="DI82" s="176">
        <f t="shared" ref="DI82:DK82" si="804">IF(DA82-DE82&lt;0,0,DA82-DE82)</f>
        <v>0</v>
      </c>
      <c r="DJ82" s="176">
        <f t="shared" si="804"/>
        <v>0</v>
      </c>
      <c r="DK82" s="176">
        <f t="shared" si="804"/>
        <v>0</v>
      </c>
      <c r="DL82" s="175">
        <f t="shared" si="47"/>
        <v>0</v>
      </c>
      <c r="DM82" s="176">
        <f t="shared" ref="DM82:DQ82" si="805">SUM(AA82,BE82,CI82)</f>
        <v>0</v>
      </c>
      <c r="DN82" s="176">
        <f t="shared" si="805"/>
        <v>0</v>
      </c>
      <c r="DO82" s="176">
        <f t="shared" si="805"/>
        <v>0</v>
      </c>
      <c r="DP82" s="176">
        <f t="shared" si="805"/>
        <v>0</v>
      </c>
      <c r="DQ82" s="176">
        <f t="shared" si="805"/>
        <v>0</v>
      </c>
      <c r="DR82" s="175">
        <f t="shared" si="49"/>
        <v>0</v>
      </c>
      <c r="DS82" s="176">
        <f t="shared" ref="DS82:DT82" si="806">SUM(AG82,BK82,CO82)</f>
        <v>0</v>
      </c>
      <c r="DT82" s="176">
        <f t="shared" si="806"/>
        <v>0</v>
      </c>
      <c r="DU82" s="178"/>
    </row>
    <row r="83" ht="19.5" customHeight="1">
      <c r="A83" s="168">
        <v>78.0</v>
      </c>
      <c r="B83" s="179"/>
      <c r="C83" s="180"/>
      <c r="D83" s="181"/>
      <c r="E83" s="172"/>
      <c r="F83" s="173"/>
      <c r="G83" s="174" t="str">
        <f t="shared" si="10"/>
        <v>-</v>
      </c>
      <c r="H83" s="173"/>
      <c r="I83" s="173"/>
      <c r="J83" s="173"/>
      <c r="K83" s="173"/>
      <c r="L83" s="173"/>
      <c r="M83" s="174" t="str">
        <f t="shared" si="11"/>
        <v>-</v>
      </c>
      <c r="N83" s="173"/>
      <c r="O83" s="173"/>
      <c r="P83" s="173"/>
      <c r="Q83" s="173"/>
      <c r="R83" s="175">
        <f t="shared" si="28"/>
        <v>0</v>
      </c>
      <c r="S83" s="173"/>
      <c r="T83" s="173"/>
      <c r="U83" s="173"/>
      <c r="V83" s="175">
        <f t="shared" si="51"/>
        <v>0</v>
      </c>
      <c r="W83" s="176">
        <f t="shared" ref="W83:Y83" si="807">IF(O83-S83&lt;0,0,O83-S83)</f>
        <v>0</v>
      </c>
      <c r="X83" s="176">
        <f t="shared" si="807"/>
        <v>0</v>
      </c>
      <c r="Y83" s="176">
        <f t="shared" si="807"/>
        <v>0</v>
      </c>
      <c r="Z83" s="175">
        <f t="shared" si="30"/>
        <v>0</v>
      </c>
      <c r="AA83" s="173"/>
      <c r="AB83" s="173"/>
      <c r="AC83" s="173"/>
      <c r="AD83" s="173"/>
      <c r="AE83" s="173"/>
      <c r="AF83" s="175">
        <f t="shared" si="31"/>
        <v>0</v>
      </c>
      <c r="AG83" s="173"/>
      <c r="AH83" s="173"/>
      <c r="AI83" s="172"/>
      <c r="AJ83" s="173"/>
      <c r="AK83" s="174" t="str">
        <f t="shared" si="13"/>
        <v>-</v>
      </c>
      <c r="AL83" s="173"/>
      <c r="AM83" s="173"/>
      <c r="AN83" s="173"/>
      <c r="AO83" s="173"/>
      <c r="AP83" s="173"/>
      <c r="AQ83" s="174" t="str">
        <f t="shared" si="14"/>
        <v>-</v>
      </c>
      <c r="AR83" s="173"/>
      <c r="AS83" s="173"/>
      <c r="AT83" s="173"/>
      <c r="AU83" s="173"/>
      <c r="AV83" s="175">
        <f t="shared" si="32"/>
        <v>0</v>
      </c>
      <c r="AW83" s="173"/>
      <c r="AX83" s="173"/>
      <c r="AY83" s="173"/>
      <c r="AZ83" s="175">
        <f t="shared" si="53"/>
        <v>0</v>
      </c>
      <c r="BA83" s="176">
        <f t="shared" ref="BA83:BC83" si="808">IF(AS83-AW83&lt;0,0,AS83-AW83)</f>
        <v>0</v>
      </c>
      <c r="BB83" s="176">
        <f t="shared" si="808"/>
        <v>0</v>
      </c>
      <c r="BC83" s="176">
        <f t="shared" si="808"/>
        <v>0</v>
      </c>
      <c r="BD83" s="175">
        <f t="shared" si="34"/>
        <v>0</v>
      </c>
      <c r="BE83" s="173"/>
      <c r="BF83" s="173"/>
      <c r="BG83" s="173"/>
      <c r="BH83" s="173"/>
      <c r="BI83" s="173"/>
      <c r="BJ83" s="175">
        <f t="shared" si="35"/>
        <v>0</v>
      </c>
      <c r="BK83" s="173"/>
      <c r="BL83" s="173"/>
      <c r="BM83" s="172"/>
      <c r="BN83" s="173"/>
      <c r="BO83" s="174" t="str">
        <f t="shared" si="16"/>
        <v>-</v>
      </c>
      <c r="BP83" s="173"/>
      <c r="BQ83" s="173"/>
      <c r="BR83" s="173"/>
      <c r="BS83" s="173"/>
      <c r="BT83" s="173"/>
      <c r="BU83" s="174" t="str">
        <f t="shared" si="17"/>
        <v>-</v>
      </c>
      <c r="BV83" s="173"/>
      <c r="BW83" s="173"/>
      <c r="BX83" s="173"/>
      <c r="BY83" s="173"/>
      <c r="BZ83" s="175">
        <f t="shared" si="36"/>
        <v>0</v>
      </c>
      <c r="CA83" s="173"/>
      <c r="CB83" s="173"/>
      <c r="CC83" s="173"/>
      <c r="CD83" s="175">
        <f t="shared" si="55"/>
        <v>0</v>
      </c>
      <c r="CE83" s="176">
        <f t="shared" ref="CE83:CG83" si="809">IF(BW83-CA83&lt;0,0,BW83-CA83)</f>
        <v>0</v>
      </c>
      <c r="CF83" s="176">
        <f t="shared" si="809"/>
        <v>0</v>
      </c>
      <c r="CG83" s="176">
        <f t="shared" si="809"/>
        <v>0</v>
      </c>
      <c r="CH83" s="175">
        <f t="shared" si="38"/>
        <v>0</v>
      </c>
      <c r="CI83" s="173"/>
      <c r="CJ83" s="173"/>
      <c r="CK83" s="173"/>
      <c r="CL83" s="173"/>
      <c r="CM83" s="173"/>
      <c r="CN83" s="175">
        <f t="shared" si="39"/>
        <v>0</v>
      </c>
      <c r="CO83" s="173"/>
      <c r="CP83" s="173"/>
      <c r="CQ83" s="177">
        <f t="shared" ref="CQ83:CR83" si="810">SUM(E83,AI83,BM83)</f>
        <v>0</v>
      </c>
      <c r="CR83" s="176">
        <f t="shared" si="810"/>
        <v>0</v>
      </c>
      <c r="CS83" s="174" t="str">
        <f t="shared" si="20"/>
        <v>-</v>
      </c>
      <c r="CT83" s="176">
        <f t="shared" ref="CT83:CX83" si="811">SUM(H83,AL83,BP83)</f>
        <v>0</v>
      </c>
      <c r="CU83" s="176">
        <f t="shared" si="811"/>
        <v>0</v>
      </c>
      <c r="CV83" s="176">
        <f t="shared" si="811"/>
        <v>0</v>
      </c>
      <c r="CW83" s="176">
        <f t="shared" si="811"/>
        <v>0</v>
      </c>
      <c r="CX83" s="176">
        <f t="shared" si="811"/>
        <v>0</v>
      </c>
      <c r="CY83" s="174" t="str">
        <f t="shared" si="22"/>
        <v>-</v>
      </c>
      <c r="CZ83" s="176">
        <f t="shared" ref="CZ83:DC83" si="812">SUM(N83,AR83,BV83)</f>
        <v>0</v>
      </c>
      <c r="DA83" s="176">
        <f t="shared" si="812"/>
        <v>0</v>
      </c>
      <c r="DB83" s="176">
        <f t="shared" si="812"/>
        <v>0</v>
      </c>
      <c r="DC83" s="176">
        <f t="shared" si="812"/>
        <v>0</v>
      </c>
      <c r="DD83" s="175">
        <f t="shared" si="43"/>
        <v>0</v>
      </c>
      <c r="DE83" s="176">
        <f t="shared" ref="DE83:DG83" si="813">SUM(S83,AW83,CA83)</f>
        <v>0</v>
      </c>
      <c r="DF83" s="176">
        <f t="shared" si="813"/>
        <v>0</v>
      </c>
      <c r="DG83" s="176">
        <f t="shared" si="813"/>
        <v>0</v>
      </c>
      <c r="DH83" s="175">
        <f t="shared" si="45"/>
        <v>0</v>
      </c>
      <c r="DI83" s="176">
        <f t="shared" ref="DI83:DK83" si="814">IF(DA83-DE83&lt;0,0,DA83-DE83)</f>
        <v>0</v>
      </c>
      <c r="DJ83" s="176">
        <f t="shared" si="814"/>
        <v>0</v>
      </c>
      <c r="DK83" s="176">
        <f t="shared" si="814"/>
        <v>0</v>
      </c>
      <c r="DL83" s="175">
        <f t="shared" si="47"/>
        <v>0</v>
      </c>
      <c r="DM83" s="176">
        <f t="shared" ref="DM83:DQ83" si="815">SUM(AA83,BE83,CI83)</f>
        <v>0</v>
      </c>
      <c r="DN83" s="176">
        <f t="shared" si="815"/>
        <v>0</v>
      </c>
      <c r="DO83" s="176">
        <f t="shared" si="815"/>
        <v>0</v>
      </c>
      <c r="DP83" s="176">
        <f t="shared" si="815"/>
        <v>0</v>
      </c>
      <c r="DQ83" s="176">
        <f t="shared" si="815"/>
        <v>0</v>
      </c>
      <c r="DR83" s="175">
        <f t="shared" si="49"/>
        <v>0</v>
      </c>
      <c r="DS83" s="176">
        <f t="shared" ref="DS83:DT83" si="816">SUM(AG83,BK83,CO83)</f>
        <v>0</v>
      </c>
      <c r="DT83" s="176">
        <f t="shared" si="816"/>
        <v>0</v>
      </c>
      <c r="DU83" s="178"/>
    </row>
    <row r="84" ht="19.5" customHeight="1">
      <c r="A84" s="168">
        <v>79.0</v>
      </c>
      <c r="B84" s="179"/>
      <c r="C84" s="180"/>
      <c r="D84" s="181"/>
      <c r="E84" s="172"/>
      <c r="F84" s="173"/>
      <c r="G84" s="174" t="str">
        <f t="shared" si="10"/>
        <v>-</v>
      </c>
      <c r="H84" s="173"/>
      <c r="I84" s="173"/>
      <c r="J84" s="173"/>
      <c r="K84" s="173"/>
      <c r="L84" s="173"/>
      <c r="M84" s="174" t="str">
        <f t="shared" si="11"/>
        <v>-</v>
      </c>
      <c r="N84" s="173"/>
      <c r="O84" s="173"/>
      <c r="P84" s="173"/>
      <c r="Q84" s="173"/>
      <c r="R84" s="175">
        <f t="shared" si="28"/>
        <v>0</v>
      </c>
      <c r="S84" s="173"/>
      <c r="T84" s="173"/>
      <c r="U84" s="173"/>
      <c r="V84" s="175">
        <f t="shared" si="51"/>
        <v>0</v>
      </c>
      <c r="W84" s="176">
        <f t="shared" ref="W84:Y84" si="817">IF(O84-S84&lt;0,0,O84-S84)</f>
        <v>0</v>
      </c>
      <c r="X84" s="176">
        <f t="shared" si="817"/>
        <v>0</v>
      </c>
      <c r="Y84" s="176">
        <f t="shared" si="817"/>
        <v>0</v>
      </c>
      <c r="Z84" s="175">
        <f t="shared" si="30"/>
        <v>0</v>
      </c>
      <c r="AA84" s="173"/>
      <c r="AB84" s="173"/>
      <c r="AC84" s="173"/>
      <c r="AD84" s="173"/>
      <c r="AE84" s="173"/>
      <c r="AF84" s="175">
        <f t="shared" si="31"/>
        <v>0</v>
      </c>
      <c r="AG84" s="173"/>
      <c r="AH84" s="173"/>
      <c r="AI84" s="172"/>
      <c r="AJ84" s="173"/>
      <c r="AK84" s="174" t="str">
        <f t="shared" si="13"/>
        <v>-</v>
      </c>
      <c r="AL84" s="173"/>
      <c r="AM84" s="173"/>
      <c r="AN84" s="173"/>
      <c r="AO84" s="173"/>
      <c r="AP84" s="173"/>
      <c r="AQ84" s="174" t="str">
        <f t="shared" si="14"/>
        <v>-</v>
      </c>
      <c r="AR84" s="173"/>
      <c r="AS84" s="173"/>
      <c r="AT84" s="173"/>
      <c r="AU84" s="173"/>
      <c r="AV84" s="175">
        <f t="shared" si="32"/>
        <v>0</v>
      </c>
      <c r="AW84" s="173"/>
      <c r="AX84" s="173"/>
      <c r="AY84" s="173"/>
      <c r="AZ84" s="175">
        <f t="shared" si="53"/>
        <v>0</v>
      </c>
      <c r="BA84" s="176">
        <f t="shared" ref="BA84:BC84" si="818">IF(AS84-AW84&lt;0,0,AS84-AW84)</f>
        <v>0</v>
      </c>
      <c r="BB84" s="176">
        <f t="shared" si="818"/>
        <v>0</v>
      </c>
      <c r="BC84" s="176">
        <f t="shared" si="818"/>
        <v>0</v>
      </c>
      <c r="BD84" s="175">
        <f t="shared" si="34"/>
        <v>0</v>
      </c>
      <c r="BE84" s="173"/>
      <c r="BF84" s="173"/>
      <c r="BG84" s="173"/>
      <c r="BH84" s="173"/>
      <c r="BI84" s="173"/>
      <c r="BJ84" s="175">
        <f t="shared" si="35"/>
        <v>0</v>
      </c>
      <c r="BK84" s="173"/>
      <c r="BL84" s="173"/>
      <c r="BM84" s="172"/>
      <c r="BN84" s="173"/>
      <c r="BO84" s="174" t="str">
        <f t="shared" si="16"/>
        <v>-</v>
      </c>
      <c r="BP84" s="173"/>
      <c r="BQ84" s="173"/>
      <c r="BR84" s="173"/>
      <c r="BS84" s="173"/>
      <c r="BT84" s="173"/>
      <c r="BU84" s="174" t="str">
        <f t="shared" si="17"/>
        <v>-</v>
      </c>
      <c r="BV84" s="173"/>
      <c r="BW84" s="173"/>
      <c r="BX84" s="173"/>
      <c r="BY84" s="173"/>
      <c r="BZ84" s="175">
        <f t="shared" si="36"/>
        <v>0</v>
      </c>
      <c r="CA84" s="173"/>
      <c r="CB84" s="173"/>
      <c r="CC84" s="173"/>
      <c r="CD84" s="175">
        <f t="shared" si="55"/>
        <v>0</v>
      </c>
      <c r="CE84" s="176">
        <f t="shared" ref="CE84:CG84" si="819">IF(BW84-CA84&lt;0,0,BW84-CA84)</f>
        <v>0</v>
      </c>
      <c r="CF84" s="176">
        <f t="shared" si="819"/>
        <v>0</v>
      </c>
      <c r="CG84" s="176">
        <f t="shared" si="819"/>
        <v>0</v>
      </c>
      <c r="CH84" s="175">
        <f t="shared" si="38"/>
        <v>0</v>
      </c>
      <c r="CI84" s="173"/>
      <c r="CJ84" s="173"/>
      <c r="CK84" s="173"/>
      <c r="CL84" s="173"/>
      <c r="CM84" s="173"/>
      <c r="CN84" s="175">
        <f t="shared" si="39"/>
        <v>0</v>
      </c>
      <c r="CO84" s="173"/>
      <c r="CP84" s="173"/>
      <c r="CQ84" s="177">
        <f t="shared" ref="CQ84:CR84" si="820">SUM(E84,AI84,BM84)</f>
        <v>0</v>
      </c>
      <c r="CR84" s="176">
        <f t="shared" si="820"/>
        <v>0</v>
      </c>
      <c r="CS84" s="174" t="str">
        <f t="shared" si="20"/>
        <v>-</v>
      </c>
      <c r="CT84" s="176">
        <f t="shared" ref="CT84:CX84" si="821">SUM(H84,AL84,BP84)</f>
        <v>0</v>
      </c>
      <c r="CU84" s="176">
        <f t="shared" si="821"/>
        <v>0</v>
      </c>
      <c r="CV84" s="176">
        <f t="shared" si="821"/>
        <v>0</v>
      </c>
      <c r="CW84" s="176">
        <f t="shared" si="821"/>
        <v>0</v>
      </c>
      <c r="CX84" s="176">
        <f t="shared" si="821"/>
        <v>0</v>
      </c>
      <c r="CY84" s="174" t="str">
        <f t="shared" si="22"/>
        <v>-</v>
      </c>
      <c r="CZ84" s="176">
        <f t="shared" ref="CZ84:DC84" si="822">SUM(N84,AR84,BV84)</f>
        <v>0</v>
      </c>
      <c r="DA84" s="176">
        <f t="shared" si="822"/>
        <v>0</v>
      </c>
      <c r="DB84" s="176">
        <f t="shared" si="822"/>
        <v>0</v>
      </c>
      <c r="DC84" s="176">
        <f t="shared" si="822"/>
        <v>0</v>
      </c>
      <c r="DD84" s="175">
        <f t="shared" si="43"/>
        <v>0</v>
      </c>
      <c r="DE84" s="176">
        <f t="shared" ref="DE84:DG84" si="823">SUM(S84,AW84,CA84)</f>
        <v>0</v>
      </c>
      <c r="DF84" s="176">
        <f t="shared" si="823"/>
        <v>0</v>
      </c>
      <c r="DG84" s="176">
        <f t="shared" si="823"/>
        <v>0</v>
      </c>
      <c r="DH84" s="175">
        <f t="shared" si="45"/>
        <v>0</v>
      </c>
      <c r="DI84" s="176">
        <f t="shared" ref="DI84:DK84" si="824">IF(DA84-DE84&lt;0,0,DA84-DE84)</f>
        <v>0</v>
      </c>
      <c r="DJ84" s="176">
        <f t="shared" si="824"/>
        <v>0</v>
      </c>
      <c r="DK84" s="176">
        <f t="shared" si="824"/>
        <v>0</v>
      </c>
      <c r="DL84" s="175">
        <f t="shared" si="47"/>
        <v>0</v>
      </c>
      <c r="DM84" s="176">
        <f t="shared" ref="DM84:DQ84" si="825">SUM(AA84,BE84,CI84)</f>
        <v>0</v>
      </c>
      <c r="DN84" s="176">
        <f t="shared" si="825"/>
        <v>0</v>
      </c>
      <c r="DO84" s="176">
        <f t="shared" si="825"/>
        <v>0</v>
      </c>
      <c r="DP84" s="176">
        <f t="shared" si="825"/>
        <v>0</v>
      </c>
      <c r="DQ84" s="176">
        <f t="shared" si="825"/>
        <v>0</v>
      </c>
      <c r="DR84" s="175">
        <f t="shared" si="49"/>
        <v>0</v>
      </c>
      <c r="DS84" s="176">
        <f t="shared" ref="DS84:DT84" si="826">SUM(AG84,BK84,CO84)</f>
        <v>0</v>
      </c>
      <c r="DT84" s="176">
        <f t="shared" si="826"/>
        <v>0</v>
      </c>
      <c r="DU84" s="178"/>
    </row>
    <row r="85" ht="19.5" customHeight="1">
      <c r="A85" s="168">
        <v>80.0</v>
      </c>
      <c r="B85" s="179"/>
      <c r="C85" s="180"/>
      <c r="D85" s="181"/>
      <c r="E85" s="172"/>
      <c r="F85" s="173"/>
      <c r="G85" s="174" t="str">
        <f t="shared" si="10"/>
        <v>-</v>
      </c>
      <c r="H85" s="173"/>
      <c r="I85" s="173"/>
      <c r="J85" s="173"/>
      <c r="K85" s="173"/>
      <c r="L85" s="173"/>
      <c r="M85" s="174" t="str">
        <f t="shared" si="11"/>
        <v>-</v>
      </c>
      <c r="N85" s="173"/>
      <c r="O85" s="173"/>
      <c r="P85" s="173"/>
      <c r="Q85" s="173"/>
      <c r="R85" s="175">
        <f t="shared" si="28"/>
        <v>0</v>
      </c>
      <c r="S85" s="173"/>
      <c r="T85" s="173"/>
      <c r="U85" s="173"/>
      <c r="V85" s="175">
        <f t="shared" si="51"/>
        <v>0</v>
      </c>
      <c r="W85" s="176">
        <f t="shared" ref="W85:Y85" si="827">IF(O85-S85&lt;0,0,O85-S85)</f>
        <v>0</v>
      </c>
      <c r="X85" s="176">
        <f t="shared" si="827"/>
        <v>0</v>
      </c>
      <c r="Y85" s="176">
        <f t="shared" si="827"/>
        <v>0</v>
      </c>
      <c r="Z85" s="175">
        <f t="shared" si="30"/>
        <v>0</v>
      </c>
      <c r="AA85" s="173"/>
      <c r="AB85" s="173"/>
      <c r="AC85" s="173"/>
      <c r="AD85" s="173"/>
      <c r="AE85" s="173"/>
      <c r="AF85" s="175">
        <f t="shared" si="31"/>
        <v>0</v>
      </c>
      <c r="AG85" s="173"/>
      <c r="AH85" s="173"/>
      <c r="AI85" s="172"/>
      <c r="AJ85" s="173"/>
      <c r="AK85" s="174" t="str">
        <f t="shared" si="13"/>
        <v>-</v>
      </c>
      <c r="AL85" s="173"/>
      <c r="AM85" s="173"/>
      <c r="AN85" s="173"/>
      <c r="AO85" s="173"/>
      <c r="AP85" s="173"/>
      <c r="AQ85" s="174" t="str">
        <f t="shared" si="14"/>
        <v>-</v>
      </c>
      <c r="AR85" s="173"/>
      <c r="AS85" s="173"/>
      <c r="AT85" s="173"/>
      <c r="AU85" s="173"/>
      <c r="AV85" s="175">
        <f t="shared" si="32"/>
        <v>0</v>
      </c>
      <c r="AW85" s="173"/>
      <c r="AX85" s="173"/>
      <c r="AY85" s="173"/>
      <c r="AZ85" s="175">
        <f t="shared" si="53"/>
        <v>0</v>
      </c>
      <c r="BA85" s="176">
        <f t="shared" ref="BA85:BC85" si="828">IF(AS85-AW85&lt;0,0,AS85-AW85)</f>
        <v>0</v>
      </c>
      <c r="BB85" s="176">
        <f t="shared" si="828"/>
        <v>0</v>
      </c>
      <c r="BC85" s="176">
        <f t="shared" si="828"/>
        <v>0</v>
      </c>
      <c r="BD85" s="175">
        <f t="shared" si="34"/>
        <v>0</v>
      </c>
      <c r="BE85" s="173"/>
      <c r="BF85" s="173"/>
      <c r="BG85" s="173"/>
      <c r="BH85" s="173"/>
      <c r="BI85" s="173"/>
      <c r="BJ85" s="175">
        <f t="shared" si="35"/>
        <v>0</v>
      </c>
      <c r="BK85" s="173"/>
      <c r="BL85" s="173"/>
      <c r="BM85" s="172"/>
      <c r="BN85" s="173"/>
      <c r="BO85" s="174" t="str">
        <f t="shared" si="16"/>
        <v>-</v>
      </c>
      <c r="BP85" s="173"/>
      <c r="BQ85" s="173"/>
      <c r="BR85" s="173"/>
      <c r="BS85" s="173"/>
      <c r="BT85" s="173"/>
      <c r="BU85" s="174" t="str">
        <f t="shared" si="17"/>
        <v>-</v>
      </c>
      <c r="BV85" s="173"/>
      <c r="BW85" s="173"/>
      <c r="BX85" s="173"/>
      <c r="BY85" s="173"/>
      <c r="BZ85" s="175">
        <f t="shared" si="36"/>
        <v>0</v>
      </c>
      <c r="CA85" s="173"/>
      <c r="CB85" s="173"/>
      <c r="CC85" s="173"/>
      <c r="CD85" s="175">
        <f t="shared" si="55"/>
        <v>0</v>
      </c>
      <c r="CE85" s="176">
        <f t="shared" ref="CE85:CG85" si="829">IF(BW85-CA85&lt;0,0,BW85-CA85)</f>
        <v>0</v>
      </c>
      <c r="CF85" s="176">
        <f t="shared" si="829"/>
        <v>0</v>
      </c>
      <c r="CG85" s="176">
        <f t="shared" si="829"/>
        <v>0</v>
      </c>
      <c r="CH85" s="175">
        <f t="shared" si="38"/>
        <v>0</v>
      </c>
      <c r="CI85" s="173"/>
      <c r="CJ85" s="173"/>
      <c r="CK85" s="173"/>
      <c r="CL85" s="173"/>
      <c r="CM85" s="173"/>
      <c r="CN85" s="175">
        <f t="shared" si="39"/>
        <v>0</v>
      </c>
      <c r="CO85" s="173"/>
      <c r="CP85" s="173"/>
      <c r="CQ85" s="177">
        <f t="shared" ref="CQ85:CR85" si="830">SUM(E85,AI85,BM85)</f>
        <v>0</v>
      </c>
      <c r="CR85" s="176">
        <f t="shared" si="830"/>
        <v>0</v>
      </c>
      <c r="CS85" s="174" t="str">
        <f t="shared" si="20"/>
        <v>-</v>
      </c>
      <c r="CT85" s="176">
        <f t="shared" ref="CT85:CX85" si="831">SUM(H85,AL85,BP85)</f>
        <v>0</v>
      </c>
      <c r="CU85" s="176">
        <f t="shared" si="831"/>
        <v>0</v>
      </c>
      <c r="CV85" s="176">
        <f t="shared" si="831"/>
        <v>0</v>
      </c>
      <c r="CW85" s="176">
        <f t="shared" si="831"/>
        <v>0</v>
      </c>
      <c r="CX85" s="176">
        <f t="shared" si="831"/>
        <v>0</v>
      </c>
      <c r="CY85" s="174" t="str">
        <f t="shared" si="22"/>
        <v>-</v>
      </c>
      <c r="CZ85" s="176">
        <f t="shared" ref="CZ85:DC85" si="832">SUM(N85,AR85,BV85)</f>
        <v>0</v>
      </c>
      <c r="DA85" s="176">
        <f t="shared" si="832"/>
        <v>0</v>
      </c>
      <c r="DB85" s="176">
        <f t="shared" si="832"/>
        <v>0</v>
      </c>
      <c r="DC85" s="176">
        <f t="shared" si="832"/>
        <v>0</v>
      </c>
      <c r="DD85" s="175">
        <f t="shared" si="43"/>
        <v>0</v>
      </c>
      <c r="DE85" s="176">
        <f t="shared" ref="DE85:DG85" si="833">SUM(S85,AW85,CA85)</f>
        <v>0</v>
      </c>
      <c r="DF85" s="176">
        <f t="shared" si="833"/>
        <v>0</v>
      </c>
      <c r="DG85" s="176">
        <f t="shared" si="833"/>
        <v>0</v>
      </c>
      <c r="DH85" s="175">
        <f t="shared" si="45"/>
        <v>0</v>
      </c>
      <c r="DI85" s="176">
        <f t="shared" ref="DI85:DK85" si="834">IF(DA85-DE85&lt;0,0,DA85-DE85)</f>
        <v>0</v>
      </c>
      <c r="DJ85" s="176">
        <f t="shared" si="834"/>
        <v>0</v>
      </c>
      <c r="DK85" s="176">
        <f t="shared" si="834"/>
        <v>0</v>
      </c>
      <c r="DL85" s="175">
        <f t="shared" si="47"/>
        <v>0</v>
      </c>
      <c r="DM85" s="176">
        <f t="shared" ref="DM85:DQ85" si="835">SUM(AA85,BE85,CI85)</f>
        <v>0</v>
      </c>
      <c r="DN85" s="176">
        <f t="shared" si="835"/>
        <v>0</v>
      </c>
      <c r="DO85" s="176">
        <f t="shared" si="835"/>
        <v>0</v>
      </c>
      <c r="DP85" s="176">
        <f t="shared" si="835"/>
        <v>0</v>
      </c>
      <c r="DQ85" s="176">
        <f t="shared" si="835"/>
        <v>0</v>
      </c>
      <c r="DR85" s="175">
        <f t="shared" si="49"/>
        <v>0</v>
      </c>
      <c r="DS85" s="176">
        <f t="shared" ref="DS85:DT85" si="836">SUM(AG85,BK85,CO85)</f>
        <v>0</v>
      </c>
      <c r="DT85" s="176">
        <f t="shared" si="836"/>
        <v>0</v>
      </c>
      <c r="DU85" s="178"/>
    </row>
    <row r="86" ht="19.5" customHeight="1">
      <c r="A86" s="168">
        <v>81.0</v>
      </c>
      <c r="B86" s="179"/>
      <c r="C86" s="180"/>
      <c r="D86" s="181"/>
      <c r="E86" s="172"/>
      <c r="F86" s="173"/>
      <c r="G86" s="174" t="str">
        <f t="shared" si="10"/>
        <v>-</v>
      </c>
      <c r="H86" s="173"/>
      <c r="I86" s="173"/>
      <c r="J86" s="173"/>
      <c r="K86" s="173"/>
      <c r="L86" s="173"/>
      <c r="M86" s="174" t="str">
        <f t="shared" si="11"/>
        <v>-</v>
      </c>
      <c r="N86" s="173"/>
      <c r="O86" s="173"/>
      <c r="P86" s="173"/>
      <c r="Q86" s="173"/>
      <c r="R86" s="175">
        <f t="shared" si="28"/>
        <v>0</v>
      </c>
      <c r="S86" s="173"/>
      <c r="T86" s="173"/>
      <c r="U86" s="173"/>
      <c r="V86" s="175">
        <f t="shared" si="51"/>
        <v>0</v>
      </c>
      <c r="W86" s="176">
        <f t="shared" ref="W86:Y86" si="837">IF(O86-S86&lt;0,0,O86-S86)</f>
        <v>0</v>
      </c>
      <c r="X86" s="176">
        <f t="shared" si="837"/>
        <v>0</v>
      </c>
      <c r="Y86" s="176">
        <f t="shared" si="837"/>
        <v>0</v>
      </c>
      <c r="Z86" s="175">
        <f t="shared" si="30"/>
        <v>0</v>
      </c>
      <c r="AA86" s="173"/>
      <c r="AB86" s="173"/>
      <c r="AC86" s="173"/>
      <c r="AD86" s="173"/>
      <c r="AE86" s="173"/>
      <c r="AF86" s="175">
        <f t="shared" si="31"/>
        <v>0</v>
      </c>
      <c r="AG86" s="173"/>
      <c r="AH86" s="173"/>
      <c r="AI86" s="172"/>
      <c r="AJ86" s="173"/>
      <c r="AK86" s="174" t="str">
        <f t="shared" si="13"/>
        <v>-</v>
      </c>
      <c r="AL86" s="173"/>
      <c r="AM86" s="173"/>
      <c r="AN86" s="173"/>
      <c r="AO86" s="173"/>
      <c r="AP86" s="173"/>
      <c r="AQ86" s="174" t="str">
        <f t="shared" si="14"/>
        <v>-</v>
      </c>
      <c r="AR86" s="173"/>
      <c r="AS86" s="173"/>
      <c r="AT86" s="173"/>
      <c r="AU86" s="173"/>
      <c r="AV86" s="175">
        <f t="shared" si="32"/>
        <v>0</v>
      </c>
      <c r="AW86" s="173"/>
      <c r="AX86" s="173"/>
      <c r="AY86" s="173"/>
      <c r="AZ86" s="175">
        <f t="shared" si="53"/>
        <v>0</v>
      </c>
      <c r="BA86" s="176">
        <f t="shared" ref="BA86:BC86" si="838">IF(AS86-AW86&lt;0,0,AS86-AW86)</f>
        <v>0</v>
      </c>
      <c r="BB86" s="176">
        <f t="shared" si="838"/>
        <v>0</v>
      </c>
      <c r="BC86" s="176">
        <f t="shared" si="838"/>
        <v>0</v>
      </c>
      <c r="BD86" s="175">
        <f t="shared" si="34"/>
        <v>0</v>
      </c>
      <c r="BE86" s="173"/>
      <c r="BF86" s="173"/>
      <c r="BG86" s="173"/>
      <c r="BH86" s="173"/>
      <c r="BI86" s="173"/>
      <c r="BJ86" s="175">
        <f t="shared" si="35"/>
        <v>0</v>
      </c>
      <c r="BK86" s="173"/>
      <c r="BL86" s="173"/>
      <c r="BM86" s="172"/>
      <c r="BN86" s="173"/>
      <c r="BO86" s="174" t="str">
        <f t="shared" si="16"/>
        <v>-</v>
      </c>
      <c r="BP86" s="173"/>
      <c r="BQ86" s="173"/>
      <c r="BR86" s="173"/>
      <c r="BS86" s="173"/>
      <c r="BT86" s="173"/>
      <c r="BU86" s="174" t="str">
        <f t="shared" si="17"/>
        <v>-</v>
      </c>
      <c r="BV86" s="173"/>
      <c r="BW86" s="173"/>
      <c r="BX86" s="173"/>
      <c r="BY86" s="173"/>
      <c r="BZ86" s="175">
        <f t="shared" si="36"/>
        <v>0</v>
      </c>
      <c r="CA86" s="173"/>
      <c r="CB86" s="173"/>
      <c r="CC86" s="173"/>
      <c r="CD86" s="175">
        <f t="shared" si="55"/>
        <v>0</v>
      </c>
      <c r="CE86" s="176">
        <f t="shared" ref="CE86:CG86" si="839">IF(BW86-CA86&lt;0,0,BW86-CA86)</f>
        <v>0</v>
      </c>
      <c r="CF86" s="176">
        <f t="shared" si="839"/>
        <v>0</v>
      </c>
      <c r="CG86" s="176">
        <f t="shared" si="839"/>
        <v>0</v>
      </c>
      <c r="CH86" s="175">
        <f t="shared" si="38"/>
        <v>0</v>
      </c>
      <c r="CI86" s="173"/>
      <c r="CJ86" s="173"/>
      <c r="CK86" s="173"/>
      <c r="CL86" s="173"/>
      <c r="CM86" s="173"/>
      <c r="CN86" s="175">
        <f t="shared" si="39"/>
        <v>0</v>
      </c>
      <c r="CO86" s="173"/>
      <c r="CP86" s="173"/>
      <c r="CQ86" s="177">
        <f t="shared" ref="CQ86:CR86" si="840">SUM(E86,AI86,BM86)</f>
        <v>0</v>
      </c>
      <c r="CR86" s="176">
        <f t="shared" si="840"/>
        <v>0</v>
      </c>
      <c r="CS86" s="174" t="str">
        <f t="shared" si="20"/>
        <v>-</v>
      </c>
      <c r="CT86" s="176">
        <f t="shared" ref="CT86:CX86" si="841">SUM(H86,AL86,BP86)</f>
        <v>0</v>
      </c>
      <c r="CU86" s="176">
        <f t="shared" si="841"/>
        <v>0</v>
      </c>
      <c r="CV86" s="176">
        <f t="shared" si="841"/>
        <v>0</v>
      </c>
      <c r="CW86" s="176">
        <f t="shared" si="841"/>
        <v>0</v>
      </c>
      <c r="CX86" s="176">
        <f t="shared" si="841"/>
        <v>0</v>
      </c>
      <c r="CY86" s="174" t="str">
        <f t="shared" si="22"/>
        <v>-</v>
      </c>
      <c r="CZ86" s="176">
        <f t="shared" ref="CZ86:DC86" si="842">SUM(N86,AR86,BV86)</f>
        <v>0</v>
      </c>
      <c r="DA86" s="176">
        <f t="shared" si="842"/>
        <v>0</v>
      </c>
      <c r="DB86" s="176">
        <f t="shared" si="842"/>
        <v>0</v>
      </c>
      <c r="DC86" s="176">
        <f t="shared" si="842"/>
        <v>0</v>
      </c>
      <c r="DD86" s="175">
        <f t="shared" si="43"/>
        <v>0</v>
      </c>
      <c r="DE86" s="176">
        <f t="shared" ref="DE86:DG86" si="843">SUM(S86,AW86,CA86)</f>
        <v>0</v>
      </c>
      <c r="DF86" s="176">
        <f t="shared" si="843"/>
        <v>0</v>
      </c>
      <c r="DG86" s="176">
        <f t="shared" si="843"/>
        <v>0</v>
      </c>
      <c r="DH86" s="175">
        <f t="shared" si="45"/>
        <v>0</v>
      </c>
      <c r="DI86" s="176">
        <f t="shared" ref="DI86:DK86" si="844">IF(DA86-DE86&lt;0,0,DA86-DE86)</f>
        <v>0</v>
      </c>
      <c r="DJ86" s="176">
        <f t="shared" si="844"/>
        <v>0</v>
      </c>
      <c r="DK86" s="176">
        <f t="shared" si="844"/>
        <v>0</v>
      </c>
      <c r="DL86" s="175">
        <f t="shared" si="47"/>
        <v>0</v>
      </c>
      <c r="DM86" s="176">
        <f t="shared" ref="DM86:DQ86" si="845">SUM(AA86,BE86,CI86)</f>
        <v>0</v>
      </c>
      <c r="DN86" s="176">
        <f t="shared" si="845"/>
        <v>0</v>
      </c>
      <c r="DO86" s="176">
        <f t="shared" si="845"/>
        <v>0</v>
      </c>
      <c r="DP86" s="176">
        <f t="shared" si="845"/>
        <v>0</v>
      </c>
      <c r="DQ86" s="176">
        <f t="shared" si="845"/>
        <v>0</v>
      </c>
      <c r="DR86" s="175">
        <f t="shared" si="49"/>
        <v>0</v>
      </c>
      <c r="DS86" s="176">
        <f t="shared" ref="DS86:DT86" si="846">SUM(AG86,BK86,CO86)</f>
        <v>0</v>
      </c>
      <c r="DT86" s="176">
        <f t="shared" si="846"/>
        <v>0</v>
      </c>
      <c r="DU86" s="178"/>
    </row>
    <row r="87" ht="19.5" customHeight="1">
      <c r="A87" s="168">
        <v>82.0</v>
      </c>
      <c r="B87" s="179"/>
      <c r="C87" s="180"/>
      <c r="D87" s="181"/>
      <c r="E87" s="172"/>
      <c r="F87" s="173"/>
      <c r="G87" s="174" t="str">
        <f t="shared" si="10"/>
        <v>-</v>
      </c>
      <c r="H87" s="173"/>
      <c r="I87" s="173"/>
      <c r="J87" s="173"/>
      <c r="K87" s="173"/>
      <c r="L87" s="173"/>
      <c r="M87" s="174" t="str">
        <f t="shared" si="11"/>
        <v>-</v>
      </c>
      <c r="N87" s="173"/>
      <c r="O87" s="173"/>
      <c r="P87" s="173"/>
      <c r="Q87" s="173"/>
      <c r="R87" s="175">
        <f t="shared" si="28"/>
        <v>0</v>
      </c>
      <c r="S87" s="173"/>
      <c r="T87" s="173"/>
      <c r="U87" s="173"/>
      <c r="V87" s="175">
        <f t="shared" si="51"/>
        <v>0</v>
      </c>
      <c r="W87" s="176">
        <f t="shared" ref="W87:Y87" si="847">IF(O87-S87&lt;0,0,O87-S87)</f>
        <v>0</v>
      </c>
      <c r="X87" s="176">
        <f t="shared" si="847"/>
        <v>0</v>
      </c>
      <c r="Y87" s="176">
        <f t="shared" si="847"/>
        <v>0</v>
      </c>
      <c r="Z87" s="175">
        <f t="shared" si="30"/>
        <v>0</v>
      </c>
      <c r="AA87" s="173"/>
      <c r="AB87" s="173"/>
      <c r="AC87" s="173"/>
      <c r="AD87" s="173"/>
      <c r="AE87" s="173"/>
      <c r="AF87" s="175">
        <f t="shared" si="31"/>
        <v>0</v>
      </c>
      <c r="AG87" s="173"/>
      <c r="AH87" s="173"/>
      <c r="AI87" s="172"/>
      <c r="AJ87" s="173"/>
      <c r="AK87" s="174" t="str">
        <f t="shared" si="13"/>
        <v>-</v>
      </c>
      <c r="AL87" s="173"/>
      <c r="AM87" s="173"/>
      <c r="AN87" s="173"/>
      <c r="AO87" s="173"/>
      <c r="AP87" s="173"/>
      <c r="AQ87" s="174" t="str">
        <f t="shared" si="14"/>
        <v>-</v>
      </c>
      <c r="AR87" s="173"/>
      <c r="AS87" s="173"/>
      <c r="AT87" s="173"/>
      <c r="AU87" s="173"/>
      <c r="AV87" s="175">
        <f t="shared" si="32"/>
        <v>0</v>
      </c>
      <c r="AW87" s="173"/>
      <c r="AX87" s="173"/>
      <c r="AY87" s="173"/>
      <c r="AZ87" s="175">
        <f t="shared" si="53"/>
        <v>0</v>
      </c>
      <c r="BA87" s="176">
        <f t="shared" ref="BA87:BC87" si="848">IF(AS87-AW87&lt;0,0,AS87-AW87)</f>
        <v>0</v>
      </c>
      <c r="BB87" s="176">
        <f t="shared" si="848"/>
        <v>0</v>
      </c>
      <c r="BC87" s="176">
        <f t="shared" si="848"/>
        <v>0</v>
      </c>
      <c r="BD87" s="175">
        <f t="shared" si="34"/>
        <v>0</v>
      </c>
      <c r="BE87" s="173"/>
      <c r="BF87" s="173"/>
      <c r="BG87" s="173"/>
      <c r="BH87" s="173"/>
      <c r="BI87" s="173"/>
      <c r="BJ87" s="175">
        <f t="shared" si="35"/>
        <v>0</v>
      </c>
      <c r="BK87" s="173"/>
      <c r="BL87" s="173"/>
      <c r="BM87" s="172"/>
      <c r="BN87" s="173"/>
      <c r="BO87" s="174" t="str">
        <f t="shared" si="16"/>
        <v>-</v>
      </c>
      <c r="BP87" s="173"/>
      <c r="BQ87" s="173"/>
      <c r="BR87" s="173"/>
      <c r="BS87" s="173"/>
      <c r="BT87" s="173"/>
      <c r="BU87" s="174" t="str">
        <f t="shared" si="17"/>
        <v>-</v>
      </c>
      <c r="BV87" s="173"/>
      <c r="BW87" s="173"/>
      <c r="BX87" s="173"/>
      <c r="BY87" s="173"/>
      <c r="BZ87" s="175">
        <f t="shared" si="36"/>
        <v>0</v>
      </c>
      <c r="CA87" s="173"/>
      <c r="CB87" s="173"/>
      <c r="CC87" s="173"/>
      <c r="CD87" s="175">
        <f t="shared" si="55"/>
        <v>0</v>
      </c>
      <c r="CE87" s="176">
        <f t="shared" ref="CE87:CG87" si="849">IF(BW87-CA87&lt;0,0,BW87-CA87)</f>
        <v>0</v>
      </c>
      <c r="CF87" s="176">
        <f t="shared" si="849"/>
        <v>0</v>
      </c>
      <c r="CG87" s="176">
        <f t="shared" si="849"/>
        <v>0</v>
      </c>
      <c r="CH87" s="175">
        <f t="shared" si="38"/>
        <v>0</v>
      </c>
      <c r="CI87" s="173"/>
      <c r="CJ87" s="173"/>
      <c r="CK87" s="173"/>
      <c r="CL87" s="173"/>
      <c r="CM87" s="173"/>
      <c r="CN87" s="175">
        <f t="shared" si="39"/>
        <v>0</v>
      </c>
      <c r="CO87" s="173"/>
      <c r="CP87" s="173"/>
      <c r="CQ87" s="177">
        <f t="shared" ref="CQ87:CR87" si="850">SUM(E87,AI87,BM87)</f>
        <v>0</v>
      </c>
      <c r="CR87" s="176">
        <f t="shared" si="850"/>
        <v>0</v>
      </c>
      <c r="CS87" s="174" t="str">
        <f t="shared" si="20"/>
        <v>-</v>
      </c>
      <c r="CT87" s="176">
        <f t="shared" ref="CT87:CX87" si="851">SUM(H87,AL87,BP87)</f>
        <v>0</v>
      </c>
      <c r="CU87" s="176">
        <f t="shared" si="851"/>
        <v>0</v>
      </c>
      <c r="CV87" s="176">
        <f t="shared" si="851"/>
        <v>0</v>
      </c>
      <c r="CW87" s="176">
        <f t="shared" si="851"/>
        <v>0</v>
      </c>
      <c r="CX87" s="176">
        <f t="shared" si="851"/>
        <v>0</v>
      </c>
      <c r="CY87" s="174" t="str">
        <f t="shared" si="22"/>
        <v>-</v>
      </c>
      <c r="CZ87" s="176">
        <f t="shared" ref="CZ87:DC87" si="852">SUM(N87,AR87,BV87)</f>
        <v>0</v>
      </c>
      <c r="DA87" s="176">
        <f t="shared" si="852"/>
        <v>0</v>
      </c>
      <c r="DB87" s="176">
        <f t="shared" si="852"/>
        <v>0</v>
      </c>
      <c r="DC87" s="176">
        <f t="shared" si="852"/>
        <v>0</v>
      </c>
      <c r="DD87" s="175">
        <f t="shared" si="43"/>
        <v>0</v>
      </c>
      <c r="DE87" s="176">
        <f t="shared" ref="DE87:DG87" si="853">SUM(S87,AW87,CA87)</f>
        <v>0</v>
      </c>
      <c r="DF87" s="176">
        <f t="shared" si="853"/>
        <v>0</v>
      </c>
      <c r="DG87" s="176">
        <f t="shared" si="853"/>
        <v>0</v>
      </c>
      <c r="DH87" s="175">
        <f t="shared" si="45"/>
        <v>0</v>
      </c>
      <c r="DI87" s="176">
        <f t="shared" ref="DI87:DK87" si="854">IF(DA87-DE87&lt;0,0,DA87-DE87)</f>
        <v>0</v>
      </c>
      <c r="DJ87" s="176">
        <f t="shared" si="854"/>
        <v>0</v>
      </c>
      <c r="DK87" s="176">
        <f t="shared" si="854"/>
        <v>0</v>
      </c>
      <c r="DL87" s="175">
        <f t="shared" si="47"/>
        <v>0</v>
      </c>
      <c r="DM87" s="176">
        <f t="shared" ref="DM87:DQ87" si="855">SUM(AA87,BE87,CI87)</f>
        <v>0</v>
      </c>
      <c r="DN87" s="176">
        <f t="shared" si="855"/>
        <v>0</v>
      </c>
      <c r="DO87" s="176">
        <f t="shared" si="855"/>
        <v>0</v>
      </c>
      <c r="DP87" s="176">
        <f t="shared" si="855"/>
        <v>0</v>
      </c>
      <c r="DQ87" s="176">
        <f t="shared" si="855"/>
        <v>0</v>
      </c>
      <c r="DR87" s="175">
        <f t="shared" si="49"/>
        <v>0</v>
      </c>
      <c r="DS87" s="176">
        <f t="shared" ref="DS87:DT87" si="856">SUM(AG87,BK87,CO87)</f>
        <v>0</v>
      </c>
      <c r="DT87" s="176">
        <f t="shared" si="856"/>
        <v>0</v>
      </c>
      <c r="DU87" s="178"/>
    </row>
    <row r="88" ht="19.5" customHeight="1">
      <c r="A88" s="168">
        <v>83.0</v>
      </c>
      <c r="B88" s="179"/>
      <c r="C88" s="180"/>
      <c r="D88" s="181"/>
      <c r="E88" s="172"/>
      <c r="F88" s="173"/>
      <c r="G88" s="174" t="str">
        <f t="shared" si="10"/>
        <v>-</v>
      </c>
      <c r="H88" s="173"/>
      <c r="I88" s="173"/>
      <c r="J88" s="173"/>
      <c r="K88" s="173"/>
      <c r="L88" s="173"/>
      <c r="M88" s="174" t="str">
        <f t="shared" si="11"/>
        <v>-</v>
      </c>
      <c r="N88" s="173"/>
      <c r="O88" s="173"/>
      <c r="P88" s="173"/>
      <c r="Q88" s="173"/>
      <c r="R88" s="175">
        <f t="shared" si="28"/>
        <v>0</v>
      </c>
      <c r="S88" s="173"/>
      <c r="T88" s="173"/>
      <c r="U88" s="173"/>
      <c r="V88" s="175">
        <f t="shared" si="51"/>
        <v>0</v>
      </c>
      <c r="W88" s="176">
        <f t="shared" ref="W88:Y88" si="857">IF(O88-S88&lt;0,0,O88-S88)</f>
        <v>0</v>
      </c>
      <c r="X88" s="176">
        <f t="shared" si="857"/>
        <v>0</v>
      </c>
      <c r="Y88" s="176">
        <f t="shared" si="857"/>
        <v>0</v>
      </c>
      <c r="Z88" s="175">
        <f t="shared" si="30"/>
        <v>0</v>
      </c>
      <c r="AA88" s="173"/>
      <c r="AB88" s="173"/>
      <c r="AC88" s="173"/>
      <c r="AD88" s="173"/>
      <c r="AE88" s="173"/>
      <c r="AF88" s="175">
        <f t="shared" si="31"/>
        <v>0</v>
      </c>
      <c r="AG88" s="173"/>
      <c r="AH88" s="173"/>
      <c r="AI88" s="172"/>
      <c r="AJ88" s="173"/>
      <c r="AK88" s="174" t="str">
        <f t="shared" si="13"/>
        <v>-</v>
      </c>
      <c r="AL88" s="173"/>
      <c r="AM88" s="173"/>
      <c r="AN88" s="173"/>
      <c r="AO88" s="173"/>
      <c r="AP88" s="173"/>
      <c r="AQ88" s="174" t="str">
        <f t="shared" si="14"/>
        <v>-</v>
      </c>
      <c r="AR88" s="173"/>
      <c r="AS88" s="173"/>
      <c r="AT88" s="173"/>
      <c r="AU88" s="173"/>
      <c r="AV88" s="175">
        <f t="shared" si="32"/>
        <v>0</v>
      </c>
      <c r="AW88" s="173"/>
      <c r="AX88" s="173"/>
      <c r="AY88" s="173"/>
      <c r="AZ88" s="175">
        <f t="shared" si="53"/>
        <v>0</v>
      </c>
      <c r="BA88" s="176">
        <f t="shared" ref="BA88:BC88" si="858">IF(AS88-AW88&lt;0,0,AS88-AW88)</f>
        <v>0</v>
      </c>
      <c r="BB88" s="176">
        <f t="shared" si="858"/>
        <v>0</v>
      </c>
      <c r="BC88" s="176">
        <f t="shared" si="858"/>
        <v>0</v>
      </c>
      <c r="BD88" s="175">
        <f t="shared" si="34"/>
        <v>0</v>
      </c>
      <c r="BE88" s="173"/>
      <c r="BF88" s="173"/>
      <c r="BG88" s="173"/>
      <c r="BH88" s="173"/>
      <c r="BI88" s="173"/>
      <c r="BJ88" s="175">
        <f t="shared" si="35"/>
        <v>0</v>
      </c>
      <c r="BK88" s="173"/>
      <c r="BL88" s="173"/>
      <c r="BM88" s="172"/>
      <c r="BN88" s="173"/>
      <c r="BO88" s="174" t="str">
        <f t="shared" si="16"/>
        <v>-</v>
      </c>
      <c r="BP88" s="173"/>
      <c r="BQ88" s="173"/>
      <c r="BR88" s="173"/>
      <c r="BS88" s="173"/>
      <c r="BT88" s="173"/>
      <c r="BU88" s="174" t="str">
        <f t="shared" si="17"/>
        <v>-</v>
      </c>
      <c r="BV88" s="173"/>
      <c r="BW88" s="173"/>
      <c r="BX88" s="173"/>
      <c r="BY88" s="173"/>
      <c r="BZ88" s="175">
        <f t="shared" si="36"/>
        <v>0</v>
      </c>
      <c r="CA88" s="173"/>
      <c r="CB88" s="173"/>
      <c r="CC88" s="173"/>
      <c r="CD88" s="175">
        <f t="shared" si="55"/>
        <v>0</v>
      </c>
      <c r="CE88" s="176">
        <f t="shared" ref="CE88:CG88" si="859">IF(BW88-CA88&lt;0,0,BW88-CA88)</f>
        <v>0</v>
      </c>
      <c r="CF88" s="176">
        <f t="shared" si="859"/>
        <v>0</v>
      </c>
      <c r="CG88" s="176">
        <f t="shared" si="859"/>
        <v>0</v>
      </c>
      <c r="CH88" s="175">
        <f t="shared" si="38"/>
        <v>0</v>
      </c>
      <c r="CI88" s="173"/>
      <c r="CJ88" s="173"/>
      <c r="CK88" s="173"/>
      <c r="CL88" s="173"/>
      <c r="CM88" s="173"/>
      <c r="CN88" s="175">
        <f t="shared" si="39"/>
        <v>0</v>
      </c>
      <c r="CO88" s="173"/>
      <c r="CP88" s="173"/>
      <c r="CQ88" s="177">
        <f t="shared" ref="CQ88:CR88" si="860">SUM(E88,AI88,BM88)</f>
        <v>0</v>
      </c>
      <c r="CR88" s="176">
        <f t="shared" si="860"/>
        <v>0</v>
      </c>
      <c r="CS88" s="174" t="str">
        <f t="shared" si="20"/>
        <v>-</v>
      </c>
      <c r="CT88" s="176">
        <f t="shared" ref="CT88:CX88" si="861">SUM(H88,AL88,BP88)</f>
        <v>0</v>
      </c>
      <c r="CU88" s="176">
        <f t="shared" si="861"/>
        <v>0</v>
      </c>
      <c r="CV88" s="176">
        <f t="shared" si="861"/>
        <v>0</v>
      </c>
      <c r="CW88" s="176">
        <f t="shared" si="861"/>
        <v>0</v>
      </c>
      <c r="CX88" s="176">
        <f t="shared" si="861"/>
        <v>0</v>
      </c>
      <c r="CY88" s="174" t="str">
        <f t="shared" si="22"/>
        <v>-</v>
      </c>
      <c r="CZ88" s="176">
        <f t="shared" ref="CZ88:DC88" si="862">SUM(N88,AR88,BV88)</f>
        <v>0</v>
      </c>
      <c r="DA88" s="176">
        <f t="shared" si="862"/>
        <v>0</v>
      </c>
      <c r="DB88" s="176">
        <f t="shared" si="862"/>
        <v>0</v>
      </c>
      <c r="DC88" s="176">
        <f t="shared" si="862"/>
        <v>0</v>
      </c>
      <c r="DD88" s="175">
        <f t="shared" si="43"/>
        <v>0</v>
      </c>
      <c r="DE88" s="176">
        <f t="shared" ref="DE88:DG88" si="863">SUM(S88,AW88,CA88)</f>
        <v>0</v>
      </c>
      <c r="DF88" s="176">
        <f t="shared" si="863"/>
        <v>0</v>
      </c>
      <c r="DG88" s="176">
        <f t="shared" si="863"/>
        <v>0</v>
      </c>
      <c r="DH88" s="175">
        <f t="shared" si="45"/>
        <v>0</v>
      </c>
      <c r="DI88" s="176">
        <f t="shared" ref="DI88:DK88" si="864">IF(DA88-DE88&lt;0,0,DA88-DE88)</f>
        <v>0</v>
      </c>
      <c r="DJ88" s="176">
        <f t="shared" si="864"/>
        <v>0</v>
      </c>
      <c r="DK88" s="176">
        <f t="shared" si="864"/>
        <v>0</v>
      </c>
      <c r="DL88" s="175">
        <f t="shared" si="47"/>
        <v>0</v>
      </c>
      <c r="DM88" s="176">
        <f t="shared" ref="DM88:DQ88" si="865">SUM(AA88,BE88,CI88)</f>
        <v>0</v>
      </c>
      <c r="DN88" s="176">
        <f t="shared" si="865"/>
        <v>0</v>
      </c>
      <c r="DO88" s="176">
        <f t="shared" si="865"/>
        <v>0</v>
      </c>
      <c r="DP88" s="176">
        <f t="shared" si="865"/>
        <v>0</v>
      </c>
      <c r="DQ88" s="176">
        <f t="shared" si="865"/>
        <v>0</v>
      </c>
      <c r="DR88" s="175">
        <f t="shared" si="49"/>
        <v>0</v>
      </c>
      <c r="DS88" s="176">
        <f t="shared" ref="DS88:DT88" si="866">SUM(AG88,BK88,CO88)</f>
        <v>0</v>
      </c>
      <c r="DT88" s="176">
        <f t="shared" si="866"/>
        <v>0</v>
      </c>
      <c r="DU88" s="178"/>
    </row>
    <row r="89" ht="19.5" customHeight="1">
      <c r="A89" s="168">
        <v>84.0</v>
      </c>
      <c r="B89" s="179"/>
      <c r="C89" s="180"/>
      <c r="D89" s="181"/>
      <c r="E89" s="172"/>
      <c r="F89" s="173"/>
      <c r="G89" s="174" t="str">
        <f t="shared" si="10"/>
        <v>-</v>
      </c>
      <c r="H89" s="173"/>
      <c r="I89" s="173"/>
      <c r="J89" s="173"/>
      <c r="K89" s="173"/>
      <c r="L89" s="173"/>
      <c r="M89" s="174" t="str">
        <f t="shared" si="11"/>
        <v>-</v>
      </c>
      <c r="N89" s="173"/>
      <c r="O89" s="173"/>
      <c r="P89" s="173"/>
      <c r="Q89" s="173"/>
      <c r="R89" s="175">
        <f t="shared" si="28"/>
        <v>0</v>
      </c>
      <c r="S89" s="173"/>
      <c r="T89" s="173"/>
      <c r="U89" s="173"/>
      <c r="V89" s="175">
        <f t="shared" si="51"/>
        <v>0</v>
      </c>
      <c r="W89" s="176">
        <f t="shared" ref="W89:Y89" si="867">IF(O89-S89&lt;0,0,O89-S89)</f>
        <v>0</v>
      </c>
      <c r="X89" s="176">
        <f t="shared" si="867"/>
        <v>0</v>
      </c>
      <c r="Y89" s="176">
        <f t="shared" si="867"/>
        <v>0</v>
      </c>
      <c r="Z89" s="175">
        <f t="shared" si="30"/>
        <v>0</v>
      </c>
      <c r="AA89" s="173"/>
      <c r="AB89" s="173"/>
      <c r="AC89" s="173"/>
      <c r="AD89" s="173"/>
      <c r="AE89" s="173"/>
      <c r="AF89" s="175">
        <f t="shared" si="31"/>
        <v>0</v>
      </c>
      <c r="AG89" s="173"/>
      <c r="AH89" s="173"/>
      <c r="AI89" s="172"/>
      <c r="AJ89" s="173"/>
      <c r="AK89" s="174" t="str">
        <f t="shared" si="13"/>
        <v>-</v>
      </c>
      <c r="AL89" s="173"/>
      <c r="AM89" s="173"/>
      <c r="AN89" s="173"/>
      <c r="AO89" s="173"/>
      <c r="AP89" s="173"/>
      <c r="AQ89" s="174" t="str">
        <f t="shared" si="14"/>
        <v>-</v>
      </c>
      <c r="AR89" s="173"/>
      <c r="AS89" s="173"/>
      <c r="AT89" s="173"/>
      <c r="AU89" s="173"/>
      <c r="AV89" s="175">
        <f t="shared" si="32"/>
        <v>0</v>
      </c>
      <c r="AW89" s="173"/>
      <c r="AX89" s="173"/>
      <c r="AY89" s="173"/>
      <c r="AZ89" s="175">
        <f t="shared" si="53"/>
        <v>0</v>
      </c>
      <c r="BA89" s="176">
        <f t="shared" ref="BA89:BC89" si="868">IF(AS89-AW89&lt;0,0,AS89-AW89)</f>
        <v>0</v>
      </c>
      <c r="BB89" s="176">
        <f t="shared" si="868"/>
        <v>0</v>
      </c>
      <c r="BC89" s="176">
        <f t="shared" si="868"/>
        <v>0</v>
      </c>
      <c r="BD89" s="175">
        <f t="shared" si="34"/>
        <v>0</v>
      </c>
      <c r="BE89" s="173"/>
      <c r="BF89" s="173"/>
      <c r="BG89" s="173"/>
      <c r="BH89" s="173"/>
      <c r="BI89" s="173"/>
      <c r="BJ89" s="175">
        <f t="shared" si="35"/>
        <v>0</v>
      </c>
      <c r="BK89" s="173"/>
      <c r="BL89" s="173"/>
      <c r="BM89" s="172"/>
      <c r="BN89" s="173"/>
      <c r="BO89" s="174" t="str">
        <f t="shared" si="16"/>
        <v>-</v>
      </c>
      <c r="BP89" s="173"/>
      <c r="BQ89" s="173"/>
      <c r="BR89" s="173"/>
      <c r="BS89" s="173"/>
      <c r="BT89" s="173"/>
      <c r="BU89" s="174" t="str">
        <f t="shared" si="17"/>
        <v>-</v>
      </c>
      <c r="BV89" s="173"/>
      <c r="BW89" s="173"/>
      <c r="BX89" s="173"/>
      <c r="BY89" s="173"/>
      <c r="BZ89" s="175">
        <f t="shared" si="36"/>
        <v>0</v>
      </c>
      <c r="CA89" s="173"/>
      <c r="CB89" s="173"/>
      <c r="CC89" s="173"/>
      <c r="CD89" s="175">
        <f t="shared" si="55"/>
        <v>0</v>
      </c>
      <c r="CE89" s="176">
        <f t="shared" ref="CE89:CG89" si="869">IF(BW89-CA89&lt;0,0,BW89-CA89)</f>
        <v>0</v>
      </c>
      <c r="CF89" s="176">
        <f t="shared" si="869"/>
        <v>0</v>
      </c>
      <c r="CG89" s="176">
        <f t="shared" si="869"/>
        <v>0</v>
      </c>
      <c r="CH89" s="175">
        <f t="shared" si="38"/>
        <v>0</v>
      </c>
      <c r="CI89" s="173"/>
      <c r="CJ89" s="173"/>
      <c r="CK89" s="173"/>
      <c r="CL89" s="173"/>
      <c r="CM89" s="173"/>
      <c r="CN89" s="175">
        <f t="shared" si="39"/>
        <v>0</v>
      </c>
      <c r="CO89" s="173"/>
      <c r="CP89" s="173"/>
      <c r="CQ89" s="177">
        <f t="shared" ref="CQ89:CR89" si="870">SUM(E89,AI89,BM89)</f>
        <v>0</v>
      </c>
      <c r="CR89" s="176">
        <f t="shared" si="870"/>
        <v>0</v>
      </c>
      <c r="CS89" s="174" t="str">
        <f t="shared" si="20"/>
        <v>-</v>
      </c>
      <c r="CT89" s="176">
        <f t="shared" ref="CT89:CX89" si="871">SUM(H89,AL89,BP89)</f>
        <v>0</v>
      </c>
      <c r="CU89" s="176">
        <f t="shared" si="871"/>
        <v>0</v>
      </c>
      <c r="CV89" s="176">
        <f t="shared" si="871"/>
        <v>0</v>
      </c>
      <c r="CW89" s="176">
        <f t="shared" si="871"/>
        <v>0</v>
      </c>
      <c r="CX89" s="176">
        <f t="shared" si="871"/>
        <v>0</v>
      </c>
      <c r="CY89" s="174" t="str">
        <f t="shared" si="22"/>
        <v>-</v>
      </c>
      <c r="CZ89" s="176">
        <f t="shared" ref="CZ89:DC89" si="872">SUM(N89,AR89,BV89)</f>
        <v>0</v>
      </c>
      <c r="DA89" s="176">
        <f t="shared" si="872"/>
        <v>0</v>
      </c>
      <c r="DB89" s="176">
        <f t="shared" si="872"/>
        <v>0</v>
      </c>
      <c r="DC89" s="176">
        <f t="shared" si="872"/>
        <v>0</v>
      </c>
      <c r="DD89" s="175">
        <f t="shared" si="43"/>
        <v>0</v>
      </c>
      <c r="DE89" s="176">
        <f t="shared" ref="DE89:DG89" si="873">SUM(S89,AW89,CA89)</f>
        <v>0</v>
      </c>
      <c r="DF89" s="176">
        <f t="shared" si="873"/>
        <v>0</v>
      </c>
      <c r="DG89" s="176">
        <f t="shared" si="873"/>
        <v>0</v>
      </c>
      <c r="DH89" s="175">
        <f t="shared" si="45"/>
        <v>0</v>
      </c>
      <c r="DI89" s="176">
        <f t="shared" ref="DI89:DK89" si="874">IF(DA89-DE89&lt;0,0,DA89-DE89)</f>
        <v>0</v>
      </c>
      <c r="DJ89" s="176">
        <f t="shared" si="874"/>
        <v>0</v>
      </c>
      <c r="DK89" s="176">
        <f t="shared" si="874"/>
        <v>0</v>
      </c>
      <c r="DL89" s="175">
        <f t="shared" si="47"/>
        <v>0</v>
      </c>
      <c r="DM89" s="176">
        <f t="shared" ref="DM89:DQ89" si="875">SUM(AA89,BE89,CI89)</f>
        <v>0</v>
      </c>
      <c r="DN89" s="176">
        <f t="shared" si="875"/>
        <v>0</v>
      </c>
      <c r="DO89" s="176">
        <f t="shared" si="875"/>
        <v>0</v>
      </c>
      <c r="DP89" s="176">
        <f t="shared" si="875"/>
        <v>0</v>
      </c>
      <c r="DQ89" s="176">
        <f t="shared" si="875"/>
        <v>0</v>
      </c>
      <c r="DR89" s="175">
        <f t="shared" si="49"/>
        <v>0</v>
      </c>
      <c r="DS89" s="176">
        <f t="shared" ref="DS89:DT89" si="876">SUM(AG89,BK89,CO89)</f>
        <v>0</v>
      </c>
      <c r="DT89" s="176">
        <f t="shared" si="876"/>
        <v>0</v>
      </c>
      <c r="DU89" s="178"/>
    </row>
    <row r="90" ht="19.5" customHeight="1">
      <c r="A90" s="168">
        <v>85.0</v>
      </c>
      <c r="B90" s="179"/>
      <c r="C90" s="180"/>
      <c r="D90" s="181"/>
      <c r="E90" s="172"/>
      <c r="F90" s="173"/>
      <c r="G90" s="174" t="str">
        <f t="shared" si="10"/>
        <v>-</v>
      </c>
      <c r="H90" s="173"/>
      <c r="I90" s="173"/>
      <c r="J90" s="173"/>
      <c r="K90" s="173"/>
      <c r="L90" s="173"/>
      <c r="M90" s="174" t="str">
        <f t="shared" si="11"/>
        <v>-</v>
      </c>
      <c r="N90" s="173"/>
      <c r="O90" s="173"/>
      <c r="P90" s="173"/>
      <c r="Q90" s="173"/>
      <c r="R90" s="175">
        <f t="shared" si="28"/>
        <v>0</v>
      </c>
      <c r="S90" s="173"/>
      <c r="T90" s="173"/>
      <c r="U90" s="173"/>
      <c r="V90" s="175">
        <f t="shared" si="51"/>
        <v>0</v>
      </c>
      <c r="W90" s="176">
        <f t="shared" ref="W90:Y90" si="877">IF(O90-S90&lt;0,0,O90-S90)</f>
        <v>0</v>
      </c>
      <c r="X90" s="176">
        <f t="shared" si="877"/>
        <v>0</v>
      </c>
      <c r="Y90" s="176">
        <f t="shared" si="877"/>
        <v>0</v>
      </c>
      <c r="Z90" s="175">
        <f t="shared" si="30"/>
        <v>0</v>
      </c>
      <c r="AA90" s="173"/>
      <c r="AB90" s="173"/>
      <c r="AC90" s="173"/>
      <c r="AD90" s="173"/>
      <c r="AE90" s="173"/>
      <c r="AF90" s="175">
        <f t="shared" si="31"/>
        <v>0</v>
      </c>
      <c r="AG90" s="173"/>
      <c r="AH90" s="173"/>
      <c r="AI90" s="172"/>
      <c r="AJ90" s="173"/>
      <c r="AK90" s="174" t="str">
        <f t="shared" si="13"/>
        <v>-</v>
      </c>
      <c r="AL90" s="173"/>
      <c r="AM90" s="173"/>
      <c r="AN90" s="173"/>
      <c r="AO90" s="173"/>
      <c r="AP90" s="173"/>
      <c r="AQ90" s="174" t="str">
        <f t="shared" si="14"/>
        <v>-</v>
      </c>
      <c r="AR90" s="173"/>
      <c r="AS90" s="173"/>
      <c r="AT90" s="173"/>
      <c r="AU90" s="173"/>
      <c r="AV90" s="175">
        <f t="shared" si="32"/>
        <v>0</v>
      </c>
      <c r="AW90" s="173"/>
      <c r="AX90" s="173"/>
      <c r="AY90" s="173"/>
      <c r="AZ90" s="175">
        <f t="shared" si="53"/>
        <v>0</v>
      </c>
      <c r="BA90" s="176">
        <f t="shared" ref="BA90:BC90" si="878">IF(AS90-AW90&lt;0,0,AS90-AW90)</f>
        <v>0</v>
      </c>
      <c r="BB90" s="176">
        <f t="shared" si="878"/>
        <v>0</v>
      </c>
      <c r="BC90" s="176">
        <f t="shared" si="878"/>
        <v>0</v>
      </c>
      <c r="BD90" s="175">
        <f t="shared" si="34"/>
        <v>0</v>
      </c>
      <c r="BE90" s="173"/>
      <c r="BF90" s="173"/>
      <c r="BG90" s="173"/>
      <c r="BH90" s="173"/>
      <c r="BI90" s="173"/>
      <c r="BJ90" s="175">
        <f t="shared" si="35"/>
        <v>0</v>
      </c>
      <c r="BK90" s="173"/>
      <c r="BL90" s="173"/>
      <c r="BM90" s="172"/>
      <c r="BN90" s="173"/>
      <c r="BO90" s="174" t="str">
        <f t="shared" si="16"/>
        <v>-</v>
      </c>
      <c r="BP90" s="173"/>
      <c r="BQ90" s="173"/>
      <c r="BR90" s="173"/>
      <c r="BS90" s="173"/>
      <c r="BT90" s="173"/>
      <c r="BU90" s="174" t="str">
        <f t="shared" si="17"/>
        <v>-</v>
      </c>
      <c r="BV90" s="173"/>
      <c r="BW90" s="173"/>
      <c r="BX90" s="173"/>
      <c r="BY90" s="173"/>
      <c r="BZ90" s="175">
        <f t="shared" si="36"/>
        <v>0</v>
      </c>
      <c r="CA90" s="173"/>
      <c r="CB90" s="173"/>
      <c r="CC90" s="173"/>
      <c r="CD90" s="175">
        <f t="shared" si="55"/>
        <v>0</v>
      </c>
      <c r="CE90" s="176">
        <f t="shared" ref="CE90:CG90" si="879">IF(BW90-CA90&lt;0,0,BW90-CA90)</f>
        <v>0</v>
      </c>
      <c r="CF90" s="176">
        <f t="shared" si="879"/>
        <v>0</v>
      </c>
      <c r="CG90" s="176">
        <f t="shared" si="879"/>
        <v>0</v>
      </c>
      <c r="CH90" s="175">
        <f t="shared" si="38"/>
        <v>0</v>
      </c>
      <c r="CI90" s="173"/>
      <c r="CJ90" s="173"/>
      <c r="CK90" s="173"/>
      <c r="CL90" s="173"/>
      <c r="CM90" s="173"/>
      <c r="CN90" s="175">
        <f t="shared" si="39"/>
        <v>0</v>
      </c>
      <c r="CO90" s="173"/>
      <c r="CP90" s="173"/>
      <c r="CQ90" s="177">
        <f t="shared" ref="CQ90:CR90" si="880">SUM(E90,AI90,BM90)</f>
        <v>0</v>
      </c>
      <c r="CR90" s="176">
        <f t="shared" si="880"/>
        <v>0</v>
      </c>
      <c r="CS90" s="174" t="str">
        <f t="shared" si="20"/>
        <v>-</v>
      </c>
      <c r="CT90" s="176">
        <f t="shared" ref="CT90:CX90" si="881">SUM(H90,AL90,BP90)</f>
        <v>0</v>
      </c>
      <c r="CU90" s="176">
        <f t="shared" si="881"/>
        <v>0</v>
      </c>
      <c r="CV90" s="176">
        <f t="shared" si="881"/>
        <v>0</v>
      </c>
      <c r="CW90" s="176">
        <f t="shared" si="881"/>
        <v>0</v>
      </c>
      <c r="CX90" s="176">
        <f t="shared" si="881"/>
        <v>0</v>
      </c>
      <c r="CY90" s="174" t="str">
        <f t="shared" si="22"/>
        <v>-</v>
      </c>
      <c r="CZ90" s="176">
        <f t="shared" ref="CZ90:DC90" si="882">SUM(N90,AR90,BV90)</f>
        <v>0</v>
      </c>
      <c r="DA90" s="176">
        <f t="shared" si="882"/>
        <v>0</v>
      </c>
      <c r="DB90" s="176">
        <f t="shared" si="882"/>
        <v>0</v>
      </c>
      <c r="DC90" s="176">
        <f t="shared" si="882"/>
        <v>0</v>
      </c>
      <c r="DD90" s="175">
        <f t="shared" si="43"/>
        <v>0</v>
      </c>
      <c r="DE90" s="176">
        <f t="shared" ref="DE90:DG90" si="883">SUM(S90,AW90,CA90)</f>
        <v>0</v>
      </c>
      <c r="DF90" s="176">
        <f t="shared" si="883"/>
        <v>0</v>
      </c>
      <c r="DG90" s="176">
        <f t="shared" si="883"/>
        <v>0</v>
      </c>
      <c r="DH90" s="175">
        <f t="shared" si="45"/>
        <v>0</v>
      </c>
      <c r="DI90" s="176">
        <f t="shared" ref="DI90:DK90" si="884">IF(DA90-DE90&lt;0,0,DA90-DE90)</f>
        <v>0</v>
      </c>
      <c r="DJ90" s="176">
        <f t="shared" si="884"/>
        <v>0</v>
      </c>
      <c r="DK90" s="176">
        <f t="shared" si="884"/>
        <v>0</v>
      </c>
      <c r="DL90" s="175">
        <f t="shared" si="47"/>
        <v>0</v>
      </c>
      <c r="DM90" s="176">
        <f t="shared" ref="DM90:DQ90" si="885">SUM(AA90,BE90,CI90)</f>
        <v>0</v>
      </c>
      <c r="DN90" s="176">
        <f t="shared" si="885"/>
        <v>0</v>
      </c>
      <c r="DO90" s="176">
        <f t="shared" si="885"/>
        <v>0</v>
      </c>
      <c r="DP90" s="176">
        <f t="shared" si="885"/>
        <v>0</v>
      </c>
      <c r="DQ90" s="176">
        <f t="shared" si="885"/>
        <v>0</v>
      </c>
      <c r="DR90" s="175">
        <f t="shared" si="49"/>
        <v>0</v>
      </c>
      <c r="DS90" s="176">
        <f t="shared" ref="DS90:DT90" si="886">SUM(AG90,BK90,CO90)</f>
        <v>0</v>
      </c>
      <c r="DT90" s="176">
        <f t="shared" si="886"/>
        <v>0</v>
      </c>
      <c r="DU90" s="178"/>
    </row>
    <row r="91" ht="19.5" customHeight="1">
      <c r="A91" s="168">
        <v>86.0</v>
      </c>
      <c r="B91" s="179"/>
      <c r="C91" s="180"/>
      <c r="D91" s="181"/>
      <c r="E91" s="172"/>
      <c r="F91" s="173"/>
      <c r="G91" s="174" t="str">
        <f t="shared" si="10"/>
        <v>-</v>
      </c>
      <c r="H91" s="173"/>
      <c r="I91" s="173"/>
      <c r="J91" s="173"/>
      <c r="K91" s="173"/>
      <c r="L91" s="173"/>
      <c r="M91" s="174" t="str">
        <f t="shared" si="11"/>
        <v>-</v>
      </c>
      <c r="N91" s="173"/>
      <c r="O91" s="173"/>
      <c r="P91" s="173"/>
      <c r="Q91" s="173"/>
      <c r="R91" s="175">
        <f t="shared" si="28"/>
        <v>0</v>
      </c>
      <c r="S91" s="173"/>
      <c r="T91" s="173"/>
      <c r="U91" s="173"/>
      <c r="V91" s="175">
        <f t="shared" si="51"/>
        <v>0</v>
      </c>
      <c r="W91" s="176">
        <f t="shared" ref="W91:Y91" si="887">IF(O91-S91&lt;0,0,O91-S91)</f>
        <v>0</v>
      </c>
      <c r="X91" s="176">
        <f t="shared" si="887"/>
        <v>0</v>
      </c>
      <c r="Y91" s="176">
        <f t="shared" si="887"/>
        <v>0</v>
      </c>
      <c r="Z91" s="175">
        <f t="shared" si="30"/>
        <v>0</v>
      </c>
      <c r="AA91" s="173"/>
      <c r="AB91" s="173"/>
      <c r="AC91" s="173"/>
      <c r="AD91" s="173"/>
      <c r="AE91" s="173"/>
      <c r="AF91" s="175">
        <f t="shared" si="31"/>
        <v>0</v>
      </c>
      <c r="AG91" s="173"/>
      <c r="AH91" s="173"/>
      <c r="AI91" s="172"/>
      <c r="AJ91" s="173"/>
      <c r="AK91" s="174" t="str">
        <f t="shared" si="13"/>
        <v>-</v>
      </c>
      <c r="AL91" s="173"/>
      <c r="AM91" s="173"/>
      <c r="AN91" s="173"/>
      <c r="AO91" s="173"/>
      <c r="AP91" s="173"/>
      <c r="AQ91" s="174" t="str">
        <f t="shared" si="14"/>
        <v>-</v>
      </c>
      <c r="AR91" s="173"/>
      <c r="AS91" s="173"/>
      <c r="AT91" s="173"/>
      <c r="AU91" s="173"/>
      <c r="AV91" s="175">
        <f t="shared" si="32"/>
        <v>0</v>
      </c>
      <c r="AW91" s="173"/>
      <c r="AX91" s="173"/>
      <c r="AY91" s="173"/>
      <c r="AZ91" s="175">
        <f t="shared" si="53"/>
        <v>0</v>
      </c>
      <c r="BA91" s="176">
        <f t="shared" ref="BA91:BC91" si="888">IF(AS91-AW91&lt;0,0,AS91-AW91)</f>
        <v>0</v>
      </c>
      <c r="BB91" s="176">
        <f t="shared" si="888"/>
        <v>0</v>
      </c>
      <c r="BC91" s="176">
        <f t="shared" si="888"/>
        <v>0</v>
      </c>
      <c r="BD91" s="175">
        <f t="shared" si="34"/>
        <v>0</v>
      </c>
      <c r="BE91" s="173"/>
      <c r="BF91" s="173"/>
      <c r="BG91" s="173"/>
      <c r="BH91" s="173"/>
      <c r="BI91" s="173"/>
      <c r="BJ91" s="175">
        <f t="shared" si="35"/>
        <v>0</v>
      </c>
      <c r="BK91" s="173"/>
      <c r="BL91" s="173"/>
      <c r="BM91" s="172"/>
      <c r="BN91" s="173"/>
      <c r="BO91" s="174" t="str">
        <f t="shared" si="16"/>
        <v>-</v>
      </c>
      <c r="BP91" s="173"/>
      <c r="BQ91" s="173"/>
      <c r="BR91" s="173"/>
      <c r="BS91" s="173"/>
      <c r="BT91" s="173"/>
      <c r="BU91" s="174" t="str">
        <f t="shared" si="17"/>
        <v>-</v>
      </c>
      <c r="BV91" s="173"/>
      <c r="BW91" s="173"/>
      <c r="BX91" s="173"/>
      <c r="BY91" s="173"/>
      <c r="BZ91" s="175">
        <f t="shared" si="36"/>
        <v>0</v>
      </c>
      <c r="CA91" s="173"/>
      <c r="CB91" s="173"/>
      <c r="CC91" s="173"/>
      <c r="CD91" s="175">
        <f t="shared" si="55"/>
        <v>0</v>
      </c>
      <c r="CE91" s="176">
        <f t="shared" ref="CE91:CG91" si="889">IF(BW91-CA91&lt;0,0,BW91-CA91)</f>
        <v>0</v>
      </c>
      <c r="CF91" s="176">
        <f t="shared" si="889"/>
        <v>0</v>
      </c>
      <c r="CG91" s="176">
        <f t="shared" si="889"/>
        <v>0</v>
      </c>
      <c r="CH91" s="175">
        <f t="shared" si="38"/>
        <v>0</v>
      </c>
      <c r="CI91" s="173"/>
      <c r="CJ91" s="173"/>
      <c r="CK91" s="173"/>
      <c r="CL91" s="173"/>
      <c r="CM91" s="173"/>
      <c r="CN91" s="175">
        <f t="shared" si="39"/>
        <v>0</v>
      </c>
      <c r="CO91" s="173"/>
      <c r="CP91" s="173"/>
      <c r="CQ91" s="177">
        <f t="shared" ref="CQ91:CR91" si="890">SUM(E91,AI91,BM91)</f>
        <v>0</v>
      </c>
      <c r="CR91" s="176">
        <f t="shared" si="890"/>
        <v>0</v>
      </c>
      <c r="CS91" s="174" t="str">
        <f t="shared" si="20"/>
        <v>-</v>
      </c>
      <c r="CT91" s="176">
        <f t="shared" ref="CT91:CX91" si="891">SUM(H91,AL91,BP91)</f>
        <v>0</v>
      </c>
      <c r="CU91" s="176">
        <f t="shared" si="891"/>
        <v>0</v>
      </c>
      <c r="CV91" s="176">
        <f t="shared" si="891"/>
        <v>0</v>
      </c>
      <c r="CW91" s="176">
        <f t="shared" si="891"/>
        <v>0</v>
      </c>
      <c r="CX91" s="176">
        <f t="shared" si="891"/>
        <v>0</v>
      </c>
      <c r="CY91" s="174" t="str">
        <f t="shared" si="22"/>
        <v>-</v>
      </c>
      <c r="CZ91" s="176">
        <f t="shared" ref="CZ91:DC91" si="892">SUM(N91,AR91,BV91)</f>
        <v>0</v>
      </c>
      <c r="DA91" s="176">
        <f t="shared" si="892"/>
        <v>0</v>
      </c>
      <c r="DB91" s="176">
        <f t="shared" si="892"/>
        <v>0</v>
      </c>
      <c r="DC91" s="176">
        <f t="shared" si="892"/>
        <v>0</v>
      </c>
      <c r="DD91" s="175">
        <f t="shared" si="43"/>
        <v>0</v>
      </c>
      <c r="DE91" s="176">
        <f t="shared" ref="DE91:DG91" si="893">SUM(S91,AW91,CA91)</f>
        <v>0</v>
      </c>
      <c r="DF91" s="176">
        <f t="shared" si="893"/>
        <v>0</v>
      </c>
      <c r="DG91" s="176">
        <f t="shared" si="893"/>
        <v>0</v>
      </c>
      <c r="DH91" s="175">
        <f t="shared" si="45"/>
        <v>0</v>
      </c>
      <c r="DI91" s="176">
        <f t="shared" ref="DI91:DK91" si="894">IF(DA91-DE91&lt;0,0,DA91-DE91)</f>
        <v>0</v>
      </c>
      <c r="DJ91" s="176">
        <f t="shared" si="894"/>
        <v>0</v>
      </c>
      <c r="DK91" s="176">
        <f t="shared" si="894"/>
        <v>0</v>
      </c>
      <c r="DL91" s="175">
        <f t="shared" si="47"/>
        <v>0</v>
      </c>
      <c r="DM91" s="176">
        <f t="shared" ref="DM91:DQ91" si="895">SUM(AA91,BE91,CI91)</f>
        <v>0</v>
      </c>
      <c r="DN91" s="176">
        <f t="shared" si="895"/>
        <v>0</v>
      </c>
      <c r="DO91" s="176">
        <f t="shared" si="895"/>
        <v>0</v>
      </c>
      <c r="DP91" s="176">
        <f t="shared" si="895"/>
        <v>0</v>
      </c>
      <c r="DQ91" s="176">
        <f t="shared" si="895"/>
        <v>0</v>
      </c>
      <c r="DR91" s="175">
        <f t="shared" si="49"/>
        <v>0</v>
      </c>
      <c r="DS91" s="176">
        <f t="shared" ref="DS91:DT91" si="896">SUM(AG91,BK91,CO91)</f>
        <v>0</v>
      </c>
      <c r="DT91" s="176">
        <f t="shared" si="896"/>
        <v>0</v>
      </c>
      <c r="DU91" s="178"/>
    </row>
    <row r="92" ht="19.5" customHeight="1">
      <c r="A92" s="168">
        <v>87.0</v>
      </c>
      <c r="B92" s="179"/>
      <c r="C92" s="180"/>
      <c r="D92" s="181"/>
      <c r="E92" s="172"/>
      <c r="F92" s="173"/>
      <c r="G92" s="174" t="str">
        <f t="shared" si="10"/>
        <v>-</v>
      </c>
      <c r="H92" s="173"/>
      <c r="I92" s="173"/>
      <c r="J92" s="173"/>
      <c r="K92" s="173"/>
      <c r="L92" s="173"/>
      <c r="M92" s="174" t="str">
        <f t="shared" si="11"/>
        <v>-</v>
      </c>
      <c r="N92" s="173"/>
      <c r="O92" s="173"/>
      <c r="P92" s="173"/>
      <c r="Q92" s="173"/>
      <c r="R92" s="175">
        <f t="shared" si="28"/>
        <v>0</v>
      </c>
      <c r="S92" s="173"/>
      <c r="T92" s="173"/>
      <c r="U92" s="173"/>
      <c r="V92" s="175">
        <f t="shared" si="51"/>
        <v>0</v>
      </c>
      <c r="W92" s="176">
        <f t="shared" ref="W92:Y92" si="897">IF(O92-S92&lt;0,0,O92-S92)</f>
        <v>0</v>
      </c>
      <c r="X92" s="176">
        <f t="shared" si="897"/>
        <v>0</v>
      </c>
      <c r="Y92" s="176">
        <f t="shared" si="897"/>
        <v>0</v>
      </c>
      <c r="Z92" s="175">
        <f t="shared" si="30"/>
        <v>0</v>
      </c>
      <c r="AA92" s="173"/>
      <c r="AB92" s="173"/>
      <c r="AC92" s="173"/>
      <c r="AD92" s="173"/>
      <c r="AE92" s="173"/>
      <c r="AF92" s="175">
        <f t="shared" si="31"/>
        <v>0</v>
      </c>
      <c r="AG92" s="173"/>
      <c r="AH92" s="173"/>
      <c r="AI92" s="172"/>
      <c r="AJ92" s="173"/>
      <c r="AK92" s="174" t="str">
        <f t="shared" si="13"/>
        <v>-</v>
      </c>
      <c r="AL92" s="173"/>
      <c r="AM92" s="173"/>
      <c r="AN92" s="173"/>
      <c r="AO92" s="173"/>
      <c r="AP92" s="173"/>
      <c r="AQ92" s="174" t="str">
        <f t="shared" si="14"/>
        <v>-</v>
      </c>
      <c r="AR92" s="173"/>
      <c r="AS92" s="173"/>
      <c r="AT92" s="173"/>
      <c r="AU92" s="173"/>
      <c r="AV92" s="175">
        <f t="shared" si="32"/>
        <v>0</v>
      </c>
      <c r="AW92" s="173"/>
      <c r="AX92" s="173"/>
      <c r="AY92" s="173"/>
      <c r="AZ92" s="175">
        <f t="shared" si="53"/>
        <v>0</v>
      </c>
      <c r="BA92" s="176">
        <f t="shared" ref="BA92:BC92" si="898">IF(AS92-AW92&lt;0,0,AS92-AW92)</f>
        <v>0</v>
      </c>
      <c r="BB92" s="176">
        <f t="shared" si="898"/>
        <v>0</v>
      </c>
      <c r="BC92" s="176">
        <f t="shared" si="898"/>
        <v>0</v>
      </c>
      <c r="BD92" s="175">
        <f t="shared" si="34"/>
        <v>0</v>
      </c>
      <c r="BE92" s="173"/>
      <c r="BF92" s="173"/>
      <c r="BG92" s="173"/>
      <c r="BH92" s="173"/>
      <c r="BI92" s="173"/>
      <c r="BJ92" s="175">
        <f t="shared" si="35"/>
        <v>0</v>
      </c>
      <c r="BK92" s="173"/>
      <c r="BL92" s="173"/>
      <c r="BM92" s="172"/>
      <c r="BN92" s="173"/>
      <c r="BO92" s="174" t="str">
        <f t="shared" si="16"/>
        <v>-</v>
      </c>
      <c r="BP92" s="173"/>
      <c r="BQ92" s="173"/>
      <c r="BR92" s="173"/>
      <c r="BS92" s="173"/>
      <c r="BT92" s="173"/>
      <c r="BU92" s="174" t="str">
        <f t="shared" si="17"/>
        <v>-</v>
      </c>
      <c r="BV92" s="173"/>
      <c r="BW92" s="173"/>
      <c r="BX92" s="173"/>
      <c r="BY92" s="173"/>
      <c r="BZ92" s="175">
        <f t="shared" si="36"/>
        <v>0</v>
      </c>
      <c r="CA92" s="173"/>
      <c r="CB92" s="173"/>
      <c r="CC92" s="173"/>
      <c r="CD92" s="175">
        <f t="shared" si="55"/>
        <v>0</v>
      </c>
      <c r="CE92" s="176">
        <f t="shared" ref="CE92:CG92" si="899">IF(BW92-CA92&lt;0,0,BW92-CA92)</f>
        <v>0</v>
      </c>
      <c r="CF92" s="176">
        <f t="shared" si="899"/>
        <v>0</v>
      </c>
      <c r="CG92" s="176">
        <f t="shared" si="899"/>
        <v>0</v>
      </c>
      <c r="CH92" s="175">
        <f t="shared" si="38"/>
        <v>0</v>
      </c>
      <c r="CI92" s="173"/>
      <c r="CJ92" s="173"/>
      <c r="CK92" s="173"/>
      <c r="CL92" s="173"/>
      <c r="CM92" s="173"/>
      <c r="CN92" s="175">
        <f t="shared" si="39"/>
        <v>0</v>
      </c>
      <c r="CO92" s="173"/>
      <c r="CP92" s="173"/>
      <c r="CQ92" s="177">
        <f t="shared" ref="CQ92:CR92" si="900">SUM(E92,AI92,BM92)</f>
        <v>0</v>
      </c>
      <c r="CR92" s="176">
        <f t="shared" si="900"/>
        <v>0</v>
      </c>
      <c r="CS92" s="174" t="str">
        <f t="shared" si="20"/>
        <v>-</v>
      </c>
      <c r="CT92" s="176">
        <f t="shared" ref="CT92:CX92" si="901">SUM(H92,AL92,BP92)</f>
        <v>0</v>
      </c>
      <c r="CU92" s="176">
        <f t="shared" si="901"/>
        <v>0</v>
      </c>
      <c r="CV92" s="176">
        <f t="shared" si="901"/>
        <v>0</v>
      </c>
      <c r="CW92" s="176">
        <f t="shared" si="901"/>
        <v>0</v>
      </c>
      <c r="CX92" s="176">
        <f t="shared" si="901"/>
        <v>0</v>
      </c>
      <c r="CY92" s="174" t="str">
        <f t="shared" si="22"/>
        <v>-</v>
      </c>
      <c r="CZ92" s="176">
        <f t="shared" ref="CZ92:DC92" si="902">SUM(N92,AR92,BV92)</f>
        <v>0</v>
      </c>
      <c r="DA92" s="176">
        <f t="shared" si="902"/>
        <v>0</v>
      </c>
      <c r="DB92" s="176">
        <f t="shared" si="902"/>
        <v>0</v>
      </c>
      <c r="DC92" s="176">
        <f t="shared" si="902"/>
        <v>0</v>
      </c>
      <c r="DD92" s="175">
        <f t="shared" si="43"/>
        <v>0</v>
      </c>
      <c r="DE92" s="176">
        <f t="shared" ref="DE92:DG92" si="903">SUM(S92,AW92,CA92)</f>
        <v>0</v>
      </c>
      <c r="DF92" s="176">
        <f t="shared" si="903"/>
        <v>0</v>
      </c>
      <c r="DG92" s="176">
        <f t="shared" si="903"/>
        <v>0</v>
      </c>
      <c r="DH92" s="175">
        <f t="shared" si="45"/>
        <v>0</v>
      </c>
      <c r="DI92" s="176">
        <f t="shared" ref="DI92:DK92" si="904">IF(DA92-DE92&lt;0,0,DA92-DE92)</f>
        <v>0</v>
      </c>
      <c r="DJ92" s="176">
        <f t="shared" si="904"/>
        <v>0</v>
      </c>
      <c r="DK92" s="176">
        <f t="shared" si="904"/>
        <v>0</v>
      </c>
      <c r="DL92" s="175">
        <f t="shared" si="47"/>
        <v>0</v>
      </c>
      <c r="DM92" s="176">
        <f t="shared" ref="DM92:DQ92" si="905">SUM(AA92,BE92,CI92)</f>
        <v>0</v>
      </c>
      <c r="DN92" s="176">
        <f t="shared" si="905"/>
        <v>0</v>
      </c>
      <c r="DO92" s="176">
        <f t="shared" si="905"/>
        <v>0</v>
      </c>
      <c r="DP92" s="176">
        <f t="shared" si="905"/>
        <v>0</v>
      </c>
      <c r="DQ92" s="176">
        <f t="shared" si="905"/>
        <v>0</v>
      </c>
      <c r="DR92" s="175">
        <f t="shared" si="49"/>
        <v>0</v>
      </c>
      <c r="DS92" s="176">
        <f t="shared" ref="DS92:DT92" si="906">SUM(AG92,BK92,CO92)</f>
        <v>0</v>
      </c>
      <c r="DT92" s="176">
        <f t="shared" si="906"/>
        <v>0</v>
      </c>
      <c r="DU92" s="178"/>
    </row>
    <row r="93" ht="19.5" customHeight="1">
      <c r="A93" s="168">
        <v>88.0</v>
      </c>
      <c r="B93" s="179"/>
      <c r="C93" s="180"/>
      <c r="D93" s="181"/>
      <c r="E93" s="172"/>
      <c r="F93" s="173"/>
      <c r="G93" s="174" t="str">
        <f t="shared" si="10"/>
        <v>-</v>
      </c>
      <c r="H93" s="173"/>
      <c r="I93" s="173"/>
      <c r="J93" s="173"/>
      <c r="K93" s="173"/>
      <c r="L93" s="173"/>
      <c r="M93" s="174" t="str">
        <f t="shared" si="11"/>
        <v>-</v>
      </c>
      <c r="N93" s="173"/>
      <c r="O93" s="173"/>
      <c r="P93" s="173"/>
      <c r="Q93" s="173"/>
      <c r="R93" s="175">
        <f t="shared" si="28"/>
        <v>0</v>
      </c>
      <c r="S93" s="173"/>
      <c r="T93" s="173"/>
      <c r="U93" s="173"/>
      <c r="V93" s="175">
        <f t="shared" si="51"/>
        <v>0</v>
      </c>
      <c r="W93" s="176">
        <f t="shared" ref="W93:Y93" si="907">IF(O93-S93&lt;0,0,O93-S93)</f>
        <v>0</v>
      </c>
      <c r="X93" s="176">
        <f t="shared" si="907"/>
        <v>0</v>
      </c>
      <c r="Y93" s="176">
        <f t="shared" si="907"/>
        <v>0</v>
      </c>
      <c r="Z93" s="175">
        <f t="shared" si="30"/>
        <v>0</v>
      </c>
      <c r="AA93" s="173"/>
      <c r="AB93" s="173"/>
      <c r="AC93" s="173"/>
      <c r="AD93" s="173"/>
      <c r="AE93" s="173"/>
      <c r="AF93" s="175">
        <f t="shared" si="31"/>
        <v>0</v>
      </c>
      <c r="AG93" s="173"/>
      <c r="AH93" s="173"/>
      <c r="AI93" s="172"/>
      <c r="AJ93" s="173"/>
      <c r="AK93" s="174" t="str">
        <f t="shared" si="13"/>
        <v>-</v>
      </c>
      <c r="AL93" s="173"/>
      <c r="AM93" s="173"/>
      <c r="AN93" s="173"/>
      <c r="AO93" s="173"/>
      <c r="AP93" s="173"/>
      <c r="AQ93" s="174" t="str">
        <f t="shared" si="14"/>
        <v>-</v>
      </c>
      <c r="AR93" s="173"/>
      <c r="AS93" s="173"/>
      <c r="AT93" s="173"/>
      <c r="AU93" s="173"/>
      <c r="AV93" s="175">
        <f t="shared" si="32"/>
        <v>0</v>
      </c>
      <c r="AW93" s="173"/>
      <c r="AX93" s="173"/>
      <c r="AY93" s="173"/>
      <c r="AZ93" s="175">
        <f t="shared" si="53"/>
        <v>0</v>
      </c>
      <c r="BA93" s="176">
        <f t="shared" ref="BA93:BC93" si="908">IF(AS93-AW93&lt;0,0,AS93-AW93)</f>
        <v>0</v>
      </c>
      <c r="BB93" s="176">
        <f t="shared" si="908"/>
        <v>0</v>
      </c>
      <c r="BC93" s="176">
        <f t="shared" si="908"/>
        <v>0</v>
      </c>
      <c r="BD93" s="175">
        <f t="shared" si="34"/>
        <v>0</v>
      </c>
      <c r="BE93" s="173"/>
      <c r="BF93" s="173"/>
      <c r="BG93" s="173"/>
      <c r="BH93" s="173"/>
      <c r="BI93" s="173"/>
      <c r="BJ93" s="175">
        <f t="shared" si="35"/>
        <v>0</v>
      </c>
      <c r="BK93" s="173"/>
      <c r="BL93" s="173"/>
      <c r="BM93" s="172"/>
      <c r="BN93" s="173"/>
      <c r="BO93" s="174" t="str">
        <f t="shared" si="16"/>
        <v>-</v>
      </c>
      <c r="BP93" s="173"/>
      <c r="BQ93" s="173"/>
      <c r="BR93" s="173"/>
      <c r="BS93" s="173"/>
      <c r="BT93" s="173"/>
      <c r="BU93" s="174" t="str">
        <f t="shared" si="17"/>
        <v>-</v>
      </c>
      <c r="BV93" s="173"/>
      <c r="BW93" s="173"/>
      <c r="BX93" s="173"/>
      <c r="BY93" s="173"/>
      <c r="BZ93" s="175">
        <f t="shared" si="36"/>
        <v>0</v>
      </c>
      <c r="CA93" s="173"/>
      <c r="CB93" s="173"/>
      <c r="CC93" s="173"/>
      <c r="CD93" s="175">
        <f t="shared" si="55"/>
        <v>0</v>
      </c>
      <c r="CE93" s="176">
        <f t="shared" ref="CE93:CG93" si="909">IF(BW93-CA93&lt;0,0,BW93-CA93)</f>
        <v>0</v>
      </c>
      <c r="CF93" s="176">
        <f t="shared" si="909"/>
        <v>0</v>
      </c>
      <c r="CG93" s="176">
        <f t="shared" si="909"/>
        <v>0</v>
      </c>
      <c r="CH93" s="175">
        <f t="shared" si="38"/>
        <v>0</v>
      </c>
      <c r="CI93" s="173"/>
      <c r="CJ93" s="173"/>
      <c r="CK93" s="173"/>
      <c r="CL93" s="173"/>
      <c r="CM93" s="173"/>
      <c r="CN93" s="175">
        <f t="shared" si="39"/>
        <v>0</v>
      </c>
      <c r="CO93" s="173"/>
      <c r="CP93" s="173"/>
      <c r="CQ93" s="177">
        <f t="shared" ref="CQ93:CR93" si="910">SUM(E93,AI93,BM93)</f>
        <v>0</v>
      </c>
      <c r="CR93" s="176">
        <f t="shared" si="910"/>
        <v>0</v>
      </c>
      <c r="CS93" s="174" t="str">
        <f t="shared" si="20"/>
        <v>-</v>
      </c>
      <c r="CT93" s="176">
        <f t="shared" ref="CT93:CX93" si="911">SUM(H93,AL93,BP93)</f>
        <v>0</v>
      </c>
      <c r="CU93" s="176">
        <f t="shared" si="911"/>
        <v>0</v>
      </c>
      <c r="CV93" s="176">
        <f t="shared" si="911"/>
        <v>0</v>
      </c>
      <c r="CW93" s="176">
        <f t="shared" si="911"/>
        <v>0</v>
      </c>
      <c r="CX93" s="176">
        <f t="shared" si="911"/>
        <v>0</v>
      </c>
      <c r="CY93" s="174" t="str">
        <f t="shared" si="22"/>
        <v>-</v>
      </c>
      <c r="CZ93" s="176">
        <f t="shared" ref="CZ93:DC93" si="912">SUM(N93,AR93,BV93)</f>
        <v>0</v>
      </c>
      <c r="DA93" s="176">
        <f t="shared" si="912"/>
        <v>0</v>
      </c>
      <c r="DB93" s="176">
        <f t="shared" si="912"/>
        <v>0</v>
      </c>
      <c r="DC93" s="176">
        <f t="shared" si="912"/>
        <v>0</v>
      </c>
      <c r="DD93" s="175">
        <f t="shared" si="43"/>
        <v>0</v>
      </c>
      <c r="DE93" s="176">
        <f t="shared" ref="DE93:DG93" si="913">SUM(S93,AW93,CA93)</f>
        <v>0</v>
      </c>
      <c r="DF93" s="176">
        <f t="shared" si="913"/>
        <v>0</v>
      </c>
      <c r="DG93" s="176">
        <f t="shared" si="913"/>
        <v>0</v>
      </c>
      <c r="DH93" s="175">
        <f t="shared" si="45"/>
        <v>0</v>
      </c>
      <c r="DI93" s="176">
        <f t="shared" ref="DI93:DK93" si="914">IF(DA93-DE93&lt;0,0,DA93-DE93)</f>
        <v>0</v>
      </c>
      <c r="DJ93" s="176">
        <f t="shared" si="914"/>
        <v>0</v>
      </c>
      <c r="DK93" s="176">
        <f t="shared" si="914"/>
        <v>0</v>
      </c>
      <c r="DL93" s="175">
        <f t="shared" si="47"/>
        <v>0</v>
      </c>
      <c r="DM93" s="176">
        <f t="shared" ref="DM93:DQ93" si="915">SUM(AA93,BE93,CI93)</f>
        <v>0</v>
      </c>
      <c r="DN93" s="176">
        <f t="shared" si="915"/>
        <v>0</v>
      </c>
      <c r="DO93" s="176">
        <f t="shared" si="915"/>
        <v>0</v>
      </c>
      <c r="DP93" s="176">
        <f t="shared" si="915"/>
        <v>0</v>
      </c>
      <c r="DQ93" s="176">
        <f t="shared" si="915"/>
        <v>0</v>
      </c>
      <c r="DR93" s="175">
        <f t="shared" si="49"/>
        <v>0</v>
      </c>
      <c r="DS93" s="176">
        <f t="shared" ref="DS93:DT93" si="916">SUM(AG93,BK93,CO93)</f>
        <v>0</v>
      </c>
      <c r="DT93" s="176">
        <f t="shared" si="916"/>
        <v>0</v>
      </c>
      <c r="DU93" s="178"/>
    </row>
    <row r="94" ht="19.5" customHeight="1">
      <c r="A94" s="168">
        <v>89.0</v>
      </c>
      <c r="B94" s="179"/>
      <c r="C94" s="180"/>
      <c r="D94" s="181"/>
      <c r="E94" s="172"/>
      <c r="F94" s="173"/>
      <c r="G94" s="174" t="str">
        <f t="shared" si="10"/>
        <v>-</v>
      </c>
      <c r="H94" s="173"/>
      <c r="I94" s="173"/>
      <c r="J94" s="173"/>
      <c r="K94" s="173"/>
      <c r="L94" s="173"/>
      <c r="M94" s="174" t="str">
        <f t="shared" si="11"/>
        <v>-</v>
      </c>
      <c r="N94" s="173"/>
      <c r="O94" s="173"/>
      <c r="P94" s="173"/>
      <c r="Q94" s="173"/>
      <c r="R94" s="175">
        <f t="shared" si="28"/>
        <v>0</v>
      </c>
      <c r="S94" s="173"/>
      <c r="T94" s="173"/>
      <c r="U94" s="173"/>
      <c r="V94" s="175">
        <f t="shared" si="51"/>
        <v>0</v>
      </c>
      <c r="W94" s="176">
        <f t="shared" ref="W94:Y94" si="917">IF(O94-S94&lt;0,0,O94-S94)</f>
        <v>0</v>
      </c>
      <c r="X94" s="176">
        <f t="shared" si="917"/>
        <v>0</v>
      </c>
      <c r="Y94" s="176">
        <f t="shared" si="917"/>
        <v>0</v>
      </c>
      <c r="Z94" s="175">
        <f t="shared" si="30"/>
        <v>0</v>
      </c>
      <c r="AA94" s="173"/>
      <c r="AB94" s="173"/>
      <c r="AC94" s="173"/>
      <c r="AD94" s="173"/>
      <c r="AE94" s="173"/>
      <c r="AF94" s="175">
        <f t="shared" si="31"/>
        <v>0</v>
      </c>
      <c r="AG94" s="173"/>
      <c r="AH94" s="173"/>
      <c r="AI94" s="172"/>
      <c r="AJ94" s="173"/>
      <c r="AK94" s="174" t="str">
        <f t="shared" si="13"/>
        <v>-</v>
      </c>
      <c r="AL94" s="173"/>
      <c r="AM94" s="173"/>
      <c r="AN94" s="173"/>
      <c r="AO94" s="173"/>
      <c r="AP94" s="173"/>
      <c r="AQ94" s="174" t="str">
        <f t="shared" si="14"/>
        <v>-</v>
      </c>
      <c r="AR94" s="173"/>
      <c r="AS94" s="173"/>
      <c r="AT94" s="173"/>
      <c r="AU94" s="173"/>
      <c r="AV94" s="175">
        <f t="shared" si="32"/>
        <v>0</v>
      </c>
      <c r="AW94" s="173"/>
      <c r="AX94" s="173"/>
      <c r="AY94" s="173"/>
      <c r="AZ94" s="175">
        <f t="shared" si="53"/>
        <v>0</v>
      </c>
      <c r="BA94" s="176">
        <f t="shared" ref="BA94:BC94" si="918">IF(AS94-AW94&lt;0,0,AS94-AW94)</f>
        <v>0</v>
      </c>
      <c r="BB94" s="176">
        <f t="shared" si="918"/>
        <v>0</v>
      </c>
      <c r="BC94" s="176">
        <f t="shared" si="918"/>
        <v>0</v>
      </c>
      <c r="BD94" s="175">
        <f t="shared" si="34"/>
        <v>0</v>
      </c>
      <c r="BE94" s="173"/>
      <c r="BF94" s="173"/>
      <c r="BG94" s="173"/>
      <c r="BH94" s="173"/>
      <c r="BI94" s="173"/>
      <c r="BJ94" s="175">
        <f t="shared" si="35"/>
        <v>0</v>
      </c>
      <c r="BK94" s="173"/>
      <c r="BL94" s="173"/>
      <c r="BM94" s="172"/>
      <c r="BN94" s="173"/>
      <c r="BO94" s="174" t="str">
        <f t="shared" si="16"/>
        <v>-</v>
      </c>
      <c r="BP94" s="173"/>
      <c r="BQ94" s="173"/>
      <c r="BR94" s="173"/>
      <c r="BS94" s="173"/>
      <c r="BT94" s="173"/>
      <c r="BU94" s="174" t="str">
        <f t="shared" si="17"/>
        <v>-</v>
      </c>
      <c r="BV94" s="173"/>
      <c r="BW94" s="173"/>
      <c r="BX94" s="173"/>
      <c r="BY94" s="173"/>
      <c r="BZ94" s="175">
        <f t="shared" si="36"/>
        <v>0</v>
      </c>
      <c r="CA94" s="173"/>
      <c r="CB94" s="173"/>
      <c r="CC94" s="173"/>
      <c r="CD94" s="175">
        <f t="shared" si="55"/>
        <v>0</v>
      </c>
      <c r="CE94" s="176">
        <f t="shared" ref="CE94:CG94" si="919">IF(BW94-CA94&lt;0,0,BW94-CA94)</f>
        <v>0</v>
      </c>
      <c r="CF94" s="176">
        <f t="shared" si="919"/>
        <v>0</v>
      </c>
      <c r="CG94" s="176">
        <f t="shared" si="919"/>
        <v>0</v>
      </c>
      <c r="CH94" s="175">
        <f t="shared" si="38"/>
        <v>0</v>
      </c>
      <c r="CI94" s="173"/>
      <c r="CJ94" s="173"/>
      <c r="CK94" s="173"/>
      <c r="CL94" s="173"/>
      <c r="CM94" s="173"/>
      <c r="CN94" s="175">
        <f t="shared" si="39"/>
        <v>0</v>
      </c>
      <c r="CO94" s="173"/>
      <c r="CP94" s="173"/>
      <c r="CQ94" s="177">
        <f t="shared" ref="CQ94:CR94" si="920">SUM(E94,AI94,BM94)</f>
        <v>0</v>
      </c>
      <c r="CR94" s="176">
        <f t="shared" si="920"/>
        <v>0</v>
      </c>
      <c r="CS94" s="174" t="str">
        <f t="shared" si="20"/>
        <v>-</v>
      </c>
      <c r="CT94" s="176">
        <f t="shared" ref="CT94:CX94" si="921">SUM(H94,AL94,BP94)</f>
        <v>0</v>
      </c>
      <c r="CU94" s="176">
        <f t="shared" si="921"/>
        <v>0</v>
      </c>
      <c r="CV94" s="176">
        <f t="shared" si="921"/>
        <v>0</v>
      </c>
      <c r="CW94" s="176">
        <f t="shared" si="921"/>
        <v>0</v>
      </c>
      <c r="CX94" s="176">
        <f t="shared" si="921"/>
        <v>0</v>
      </c>
      <c r="CY94" s="174" t="str">
        <f t="shared" si="22"/>
        <v>-</v>
      </c>
      <c r="CZ94" s="176">
        <f t="shared" ref="CZ94:DC94" si="922">SUM(N94,AR94,BV94)</f>
        <v>0</v>
      </c>
      <c r="DA94" s="176">
        <f t="shared" si="922"/>
        <v>0</v>
      </c>
      <c r="DB94" s="176">
        <f t="shared" si="922"/>
        <v>0</v>
      </c>
      <c r="DC94" s="176">
        <f t="shared" si="922"/>
        <v>0</v>
      </c>
      <c r="DD94" s="175">
        <f t="shared" si="43"/>
        <v>0</v>
      </c>
      <c r="DE94" s="176">
        <f t="shared" ref="DE94:DG94" si="923">SUM(S94,AW94,CA94)</f>
        <v>0</v>
      </c>
      <c r="DF94" s="176">
        <f t="shared" si="923"/>
        <v>0</v>
      </c>
      <c r="DG94" s="176">
        <f t="shared" si="923"/>
        <v>0</v>
      </c>
      <c r="DH94" s="175">
        <f t="shared" si="45"/>
        <v>0</v>
      </c>
      <c r="DI94" s="176">
        <f t="shared" ref="DI94:DK94" si="924">IF(DA94-DE94&lt;0,0,DA94-DE94)</f>
        <v>0</v>
      </c>
      <c r="DJ94" s="176">
        <f t="shared" si="924"/>
        <v>0</v>
      </c>
      <c r="DK94" s="176">
        <f t="shared" si="924"/>
        <v>0</v>
      </c>
      <c r="DL94" s="175">
        <f t="shared" si="47"/>
        <v>0</v>
      </c>
      <c r="DM94" s="176">
        <f t="shared" ref="DM94:DQ94" si="925">SUM(AA94,BE94,CI94)</f>
        <v>0</v>
      </c>
      <c r="DN94" s="176">
        <f t="shared" si="925"/>
        <v>0</v>
      </c>
      <c r="DO94" s="176">
        <f t="shared" si="925"/>
        <v>0</v>
      </c>
      <c r="DP94" s="176">
        <f t="shared" si="925"/>
        <v>0</v>
      </c>
      <c r="DQ94" s="176">
        <f t="shared" si="925"/>
        <v>0</v>
      </c>
      <c r="DR94" s="175">
        <f t="shared" si="49"/>
        <v>0</v>
      </c>
      <c r="DS94" s="176">
        <f t="shared" ref="DS94:DT94" si="926">SUM(AG94,BK94,CO94)</f>
        <v>0</v>
      </c>
      <c r="DT94" s="176">
        <f t="shared" si="926"/>
        <v>0</v>
      </c>
      <c r="DU94" s="178"/>
    </row>
    <row r="95" ht="19.5" customHeight="1">
      <c r="A95" s="168">
        <v>90.0</v>
      </c>
      <c r="B95" s="179"/>
      <c r="C95" s="180"/>
      <c r="D95" s="181"/>
      <c r="E95" s="172"/>
      <c r="F95" s="173"/>
      <c r="G95" s="174" t="str">
        <f t="shared" si="10"/>
        <v>-</v>
      </c>
      <c r="H95" s="173"/>
      <c r="I95" s="173"/>
      <c r="J95" s="173"/>
      <c r="K95" s="173"/>
      <c r="L95" s="173"/>
      <c r="M95" s="174" t="str">
        <f t="shared" si="11"/>
        <v>-</v>
      </c>
      <c r="N95" s="173"/>
      <c r="O95" s="173"/>
      <c r="P95" s="173"/>
      <c r="Q95" s="173"/>
      <c r="R95" s="175">
        <f t="shared" si="28"/>
        <v>0</v>
      </c>
      <c r="S95" s="173"/>
      <c r="T95" s="173"/>
      <c r="U95" s="173"/>
      <c r="V95" s="175">
        <f t="shared" si="51"/>
        <v>0</v>
      </c>
      <c r="W95" s="176">
        <f t="shared" ref="W95:Y95" si="927">IF(O95-S95&lt;0,0,O95-S95)</f>
        <v>0</v>
      </c>
      <c r="X95" s="176">
        <f t="shared" si="927"/>
        <v>0</v>
      </c>
      <c r="Y95" s="176">
        <f t="shared" si="927"/>
        <v>0</v>
      </c>
      <c r="Z95" s="175">
        <f t="shared" si="30"/>
        <v>0</v>
      </c>
      <c r="AA95" s="173"/>
      <c r="AB95" s="173"/>
      <c r="AC95" s="173"/>
      <c r="AD95" s="173"/>
      <c r="AE95" s="173"/>
      <c r="AF95" s="175">
        <f t="shared" si="31"/>
        <v>0</v>
      </c>
      <c r="AG95" s="173"/>
      <c r="AH95" s="173"/>
      <c r="AI95" s="172"/>
      <c r="AJ95" s="173"/>
      <c r="AK95" s="174" t="str">
        <f t="shared" si="13"/>
        <v>-</v>
      </c>
      <c r="AL95" s="173"/>
      <c r="AM95" s="173"/>
      <c r="AN95" s="173"/>
      <c r="AO95" s="173"/>
      <c r="AP95" s="173"/>
      <c r="AQ95" s="174" t="str">
        <f t="shared" si="14"/>
        <v>-</v>
      </c>
      <c r="AR95" s="173"/>
      <c r="AS95" s="173"/>
      <c r="AT95" s="173"/>
      <c r="AU95" s="173"/>
      <c r="AV95" s="175">
        <f t="shared" si="32"/>
        <v>0</v>
      </c>
      <c r="AW95" s="173"/>
      <c r="AX95" s="173"/>
      <c r="AY95" s="173"/>
      <c r="AZ95" s="175">
        <f t="shared" si="53"/>
        <v>0</v>
      </c>
      <c r="BA95" s="176">
        <f t="shared" ref="BA95:BC95" si="928">IF(AS95-AW95&lt;0,0,AS95-AW95)</f>
        <v>0</v>
      </c>
      <c r="BB95" s="176">
        <f t="shared" si="928"/>
        <v>0</v>
      </c>
      <c r="BC95" s="176">
        <f t="shared" si="928"/>
        <v>0</v>
      </c>
      <c r="BD95" s="175">
        <f t="shared" si="34"/>
        <v>0</v>
      </c>
      <c r="BE95" s="173"/>
      <c r="BF95" s="173"/>
      <c r="BG95" s="173"/>
      <c r="BH95" s="173"/>
      <c r="BI95" s="173"/>
      <c r="BJ95" s="175">
        <f t="shared" si="35"/>
        <v>0</v>
      </c>
      <c r="BK95" s="173"/>
      <c r="BL95" s="173"/>
      <c r="BM95" s="172"/>
      <c r="BN95" s="173"/>
      <c r="BO95" s="174" t="str">
        <f t="shared" si="16"/>
        <v>-</v>
      </c>
      <c r="BP95" s="173"/>
      <c r="BQ95" s="173"/>
      <c r="BR95" s="173"/>
      <c r="BS95" s="173"/>
      <c r="BT95" s="173"/>
      <c r="BU95" s="174" t="str">
        <f t="shared" si="17"/>
        <v>-</v>
      </c>
      <c r="BV95" s="173"/>
      <c r="BW95" s="173"/>
      <c r="BX95" s="173"/>
      <c r="BY95" s="173"/>
      <c r="BZ95" s="175">
        <f t="shared" si="36"/>
        <v>0</v>
      </c>
      <c r="CA95" s="173"/>
      <c r="CB95" s="173"/>
      <c r="CC95" s="173"/>
      <c r="CD95" s="175">
        <f t="shared" si="55"/>
        <v>0</v>
      </c>
      <c r="CE95" s="176">
        <f t="shared" ref="CE95:CG95" si="929">IF(BW95-CA95&lt;0,0,BW95-CA95)</f>
        <v>0</v>
      </c>
      <c r="CF95" s="176">
        <f t="shared" si="929"/>
        <v>0</v>
      </c>
      <c r="CG95" s="176">
        <f t="shared" si="929"/>
        <v>0</v>
      </c>
      <c r="CH95" s="175">
        <f t="shared" si="38"/>
        <v>0</v>
      </c>
      <c r="CI95" s="173"/>
      <c r="CJ95" s="173"/>
      <c r="CK95" s="173"/>
      <c r="CL95" s="173"/>
      <c r="CM95" s="173"/>
      <c r="CN95" s="175">
        <f t="shared" si="39"/>
        <v>0</v>
      </c>
      <c r="CO95" s="173"/>
      <c r="CP95" s="173"/>
      <c r="CQ95" s="177">
        <f t="shared" ref="CQ95:CR95" si="930">SUM(E95,AI95,BM95)</f>
        <v>0</v>
      </c>
      <c r="CR95" s="176">
        <f t="shared" si="930"/>
        <v>0</v>
      </c>
      <c r="CS95" s="174" t="str">
        <f t="shared" si="20"/>
        <v>-</v>
      </c>
      <c r="CT95" s="176">
        <f t="shared" ref="CT95:CX95" si="931">SUM(H95,AL95,BP95)</f>
        <v>0</v>
      </c>
      <c r="CU95" s="176">
        <f t="shared" si="931"/>
        <v>0</v>
      </c>
      <c r="CV95" s="176">
        <f t="shared" si="931"/>
        <v>0</v>
      </c>
      <c r="CW95" s="176">
        <f t="shared" si="931"/>
        <v>0</v>
      </c>
      <c r="CX95" s="176">
        <f t="shared" si="931"/>
        <v>0</v>
      </c>
      <c r="CY95" s="174" t="str">
        <f t="shared" si="22"/>
        <v>-</v>
      </c>
      <c r="CZ95" s="176">
        <f t="shared" ref="CZ95:DC95" si="932">SUM(N95,AR95,BV95)</f>
        <v>0</v>
      </c>
      <c r="DA95" s="176">
        <f t="shared" si="932"/>
        <v>0</v>
      </c>
      <c r="DB95" s="176">
        <f t="shared" si="932"/>
        <v>0</v>
      </c>
      <c r="DC95" s="176">
        <f t="shared" si="932"/>
        <v>0</v>
      </c>
      <c r="DD95" s="175">
        <f t="shared" si="43"/>
        <v>0</v>
      </c>
      <c r="DE95" s="176">
        <f t="shared" ref="DE95:DG95" si="933">SUM(S95,AW95,CA95)</f>
        <v>0</v>
      </c>
      <c r="DF95" s="176">
        <f t="shared" si="933"/>
        <v>0</v>
      </c>
      <c r="DG95" s="176">
        <f t="shared" si="933"/>
        <v>0</v>
      </c>
      <c r="DH95" s="175">
        <f t="shared" si="45"/>
        <v>0</v>
      </c>
      <c r="DI95" s="176">
        <f t="shared" ref="DI95:DK95" si="934">IF(DA95-DE95&lt;0,0,DA95-DE95)</f>
        <v>0</v>
      </c>
      <c r="DJ95" s="176">
        <f t="shared" si="934"/>
        <v>0</v>
      </c>
      <c r="DK95" s="176">
        <f t="shared" si="934"/>
        <v>0</v>
      </c>
      <c r="DL95" s="175">
        <f t="shared" si="47"/>
        <v>0</v>
      </c>
      <c r="DM95" s="176">
        <f t="shared" ref="DM95:DQ95" si="935">SUM(AA95,BE95,CI95)</f>
        <v>0</v>
      </c>
      <c r="DN95" s="176">
        <f t="shared" si="935"/>
        <v>0</v>
      </c>
      <c r="DO95" s="176">
        <f t="shared" si="935"/>
        <v>0</v>
      </c>
      <c r="DP95" s="176">
        <f t="shared" si="935"/>
        <v>0</v>
      </c>
      <c r="DQ95" s="176">
        <f t="shared" si="935"/>
        <v>0</v>
      </c>
      <c r="DR95" s="175">
        <f t="shared" si="49"/>
        <v>0</v>
      </c>
      <c r="DS95" s="176">
        <f t="shared" ref="DS95:DT95" si="936">SUM(AG95,BK95,CO95)</f>
        <v>0</v>
      </c>
      <c r="DT95" s="176">
        <f t="shared" si="936"/>
        <v>0</v>
      </c>
      <c r="DU95" s="178"/>
    </row>
    <row r="96" ht="19.5" customHeight="1">
      <c r="A96" s="168">
        <v>91.0</v>
      </c>
      <c r="B96" s="179"/>
      <c r="C96" s="180"/>
      <c r="D96" s="181"/>
      <c r="E96" s="172"/>
      <c r="F96" s="173"/>
      <c r="G96" s="174" t="str">
        <f t="shared" si="10"/>
        <v>-</v>
      </c>
      <c r="H96" s="173"/>
      <c r="I96" s="173"/>
      <c r="J96" s="173"/>
      <c r="K96" s="173"/>
      <c r="L96" s="173"/>
      <c r="M96" s="174" t="str">
        <f t="shared" si="11"/>
        <v>-</v>
      </c>
      <c r="N96" s="173"/>
      <c r="O96" s="173"/>
      <c r="P96" s="173"/>
      <c r="Q96" s="173"/>
      <c r="R96" s="175">
        <f t="shared" si="28"/>
        <v>0</v>
      </c>
      <c r="S96" s="173"/>
      <c r="T96" s="173"/>
      <c r="U96" s="173"/>
      <c r="V96" s="175">
        <f t="shared" si="51"/>
        <v>0</v>
      </c>
      <c r="W96" s="176">
        <f t="shared" ref="W96:Y96" si="937">IF(O96-S96&lt;0,0,O96-S96)</f>
        <v>0</v>
      </c>
      <c r="X96" s="176">
        <f t="shared" si="937"/>
        <v>0</v>
      </c>
      <c r="Y96" s="176">
        <f t="shared" si="937"/>
        <v>0</v>
      </c>
      <c r="Z96" s="175">
        <f t="shared" si="30"/>
        <v>0</v>
      </c>
      <c r="AA96" s="173"/>
      <c r="AB96" s="173"/>
      <c r="AC96" s="173"/>
      <c r="AD96" s="173"/>
      <c r="AE96" s="173"/>
      <c r="AF96" s="175">
        <f t="shared" si="31"/>
        <v>0</v>
      </c>
      <c r="AG96" s="173"/>
      <c r="AH96" s="173"/>
      <c r="AI96" s="172"/>
      <c r="AJ96" s="173"/>
      <c r="AK96" s="174" t="str">
        <f t="shared" si="13"/>
        <v>-</v>
      </c>
      <c r="AL96" s="173"/>
      <c r="AM96" s="173"/>
      <c r="AN96" s="173"/>
      <c r="AO96" s="173"/>
      <c r="AP96" s="173"/>
      <c r="AQ96" s="174" t="str">
        <f t="shared" si="14"/>
        <v>-</v>
      </c>
      <c r="AR96" s="173"/>
      <c r="AS96" s="173"/>
      <c r="AT96" s="173"/>
      <c r="AU96" s="173"/>
      <c r="AV96" s="175">
        <f t="shared" si="32"/>
        <v>0</v>
      </c>
      <c r="AW96" s="173"/>
      <c r="AX96" s="173"/>
      <c r="AY96" s="173"/>
      <c r="AZ96" s="175">
        <f t="shared" si="53"/>
        <v>0</v>
      </c>
      <c r="BA96" s="176">
        <f t="shared" ref="BA96:BC96" si="938">IF(AS96-AW96&lt;0,0,AS96-AW96)</f>
        <v>0</v>
      </c>
      <c r="BB96" s="176">
        <f t="shared" si="938"/>
        <v>0</v>
      </c>
      <c r="BC96" s="176">
        <f t="shared" si="938"/>
        <v>0</v>
      </c>
      <c r="BD96" s="175">
        <f t="shared" si="34"/>
        <v>0</v>
      </c>
      <c r="BE96" s="173"/>
      <c r="BF96" s="173"/>
      <c r="BG96" s="173"/>
      <c r="BH96" s="173"/>
      <c r="BI96" s="173"/>
      <c r="BJ96" s="175">
        <f t="shared" si="35"/>
        <v>0</v>
      </c>
      <c r="BK96" s="173"/>
      <c r="BL96" s="173"/>
      <c r="BM96" s="172"/>
      <c r="BN96" s="173"/>
      <c r="BO96" s="174" t="str">
        <f t="shared" si="16"/>
        <v>-</v>
      </c>
      <c r="BP96" s="173"/>
      <c r="BQ96" s="173"/>
      <c r="BR96" s="173"/>
      <c r="BS96" s="173"/>
      <c r="BT96" s="173"/>
      <c r="BU96" s="174" t="str">
        <f t="shared" si="17"/>
        <v>-</v>
      </c>
      <c r="BV96" s="173"/>
      <c r="BW96" s="173"/>
      <c r="BX96" s="173"/>
      <c r="BY96" s="173"/>
      <c r="BZ96" s="175">
        <f t="shared" si="36"/>
        <v>0</v>
      </c>
      <c r="CA96" s="173"/>
      <c r="CB96" s="173"/>
      <c r="CC96" s="173"/>
      <c r="CD96" s="175">
        <f t="shared" si="55"/>
        <v>0</v>
      </c>
      <c r="CE96" s="176">
        <f t="shared" ref="CE96:CG96" si="939">IF(BW96-CA96&lt;0,0,BW96-CA96)</f>
        <v>0</v>
      </c>
      <c r="CF96" s="176">
        <f t="shared" si="939"/>
        <v>0</v>
      </c>
      <c r="CG96" s="176">
        <f t="shared" si="939"/>
        <v>0</v>
      </c>
      <c r="CH96" s="175">
        <f t="shared" si="38"/>
        <v>0</v>
      </c>
      <c r="CI96" s="173"/>
      <c r="CJ96" s="173"/>
      <c r="CK96" s="173"/>
      <c r="CL96" s="173"/>
      <c r="CM96" s="173"/>
      <c r="CN96" s="175">
        <f t="shared" si="39"/>
        <v>0</v>
      </c>
      <c r="CO96" s="173"/>
      <c r="CP96" s="173"/>
      <c r="CQ96" s="177">
        <f t="shared" ref="CQ96:CR96" si="940">SUM(E96,AI96,BM96)</f>
        <v>0</v>
      </c>
      <c r="CR96" s="176">
        <f t="shared" si="940"/>
        <v>0</v>
      </c>
      <c r="CS96" s="174" t="str">
        <f t="shared" si="20"/>
        <v>-</v>
      </c>
      <c r="CT96" s="176">
        <f t="shared" ref="CT96:CX96" si="941">SUM(H96,AL96,BP96)</f>
        <v>0</v>
      </c>
      <c r="CU96" s="176">
        <f t="shared" si="941"/>
        <v>0</v>
      </c>
      <c r="CV96" s="176">
        <f t="shared" si="941"/>
        <v>0</v>
      </c>
      <c r="CW96" s="176">
        <f t="shared" si="941"/>
        <v>0</v>
      </c>
      <c r="CX96" s="176">
        <f t="shared" si="941"/>
        <v>0</v>
      </c>
      <c r="CY96" s="174" t="str">
        <f t="shared" si="22"/>
        <v>-</v>
      </c>
      <c r="CZ96" s="176">
        <f t="shared" ref="CZ96:DC96" si="942">SUM(N96,AR96,BV96)</f>
        <v>0</v>
      </c>
      <c r="DA96" s="176">
        <f t="shared" si="942"/>
        <v>0</v>
      </c>
      <c r="DB96" s="176">
        <f t="shared" si="942"/>
        <v>0</v>
      </c>
      <c r="DC96" s="176">
        <f t="shared" si="942"/>
        <v>0</v>
      </c>
      <c r="DD96" s="175">
        <f t="shared" si="43"/>
        <v>0</v>
      </c>
      <c r="DE96" s="176">
        <f t="shared" ref="DE96:DG96" si="943">SUM(S96,AW96,CA96)</f>
        <v>0</v>
      </c>
      <c r="DF96" s="176">
        <f t="shared" si="943"/>
        <v>0</v>
      </c>
      <c r="DG96" s="176">
        <f t="shared" si="943"/>
        <v>0</v>
      </c>
      <c r="DH96" s="175">
        <f t="shared" si="45"/>
        <v>0</v>
      </c>
      <c r="DI96" s="176">
        <f t="shared" ref="DI96:DK96" si="944">IF(DA96-DE96&lt;0,0,DA96-DE96)</f>
        <v>0</v>
      </c>
      <c r="DJ96" s="176">
        <f t="shared" si="944"/>
        <v>0</v>
      </c>
      <c r="DK96" s="176">
        <f t="shared" si="944"/>
        <v>0</v>
      </c>
      <c r="DL96" s="175">
        <f t="shared" si="47"/>
        <v>0</v>
      </c>
      <c r="DM96" s="176">
        <f t="shared" ref="DM96:DQ96" si="945">SUM(AA96,BE96,CI96)</f>
        <v>0</v>
      </c>
      <c r="DN96" s="176">
        <f t="shared" si="945"/>
        <v>0</v>
      </c>
      <c r="DO96" s="176">
        <f t="shared" si="945"/>
        <v>0</v>
      </c>
      <c r="DP96" s="176">
        <f t="shared" si="945"/>
        <v>0</v>
      </c>
      <c r="DQ96" s="176">
        <f t="shared" si="945"/>
        <v>0</v>
      </c>
      <c r="DR96" s="175">
        <f t="shared" si="49"/>
        <v>0</v>
      </c>
      <c r="DS96" s="176">
        <f t="shared" ref="DS96:DT96" si="946">SUM(AG96,BK96,CO96)</f>
        <v>0</v>
      </c>
      <c r="DT96" s="176">
        <f t="shared" si="946"/>
        <v>0</v>
      </c>
      <c r="DU96" s="178"/>
    </row>
    <row r="97" ht="19.5" customHeight="1">
      <c r="A97" s="168">
        <v>92.0</v>
      </c>
      <c r="B97" s="179"/>
      <c r="C97" s="180"/>
      <c r="D97" s="181"/>
      <c r="E97" s="172"/>
      <c r="F97" s="173"/>
      <c r="G97" s="174" t="str">
        <f t="shared" si="10"/>
        <v>-</v>
      </c>
      <c r="H97" s="173"/>
      <c r="I97" s="173"/>
      <c r="J97" s="173"/>
      <c r="K97" s="173"/>
      <c r="L97" s="173"/>
      <c r="M97" s="174" t="str">
        <f t="shared" si="11"/>
        <v>-</v>
      </c>
      <c r="N97" s="173"/>
      <c r="O97" s="173"/>
      <c r="P97" s="173"/>
      <c r="Q97" s="173"/>
      <c r="R97" s="175">
        <f t="shared" si="28"/>
        <v>0</v>
      </c>
      <c r="S97" s="173"/>
      <c r="T97" s="173"/>
      <c r="U97" s="173"/>
      <c r="V97" s="175">
        <f t="shared" si="51"/>
        <v>0</v>
      </c>
      <c r="W97" s="176">
        <f t="shared" ref="W97:Y97" si="947">IF(O97-S97&lt;0,0,O97-S97)</f>
        <v>0</v>
      </c>
      <c r="X97" s="176">
        <f t="shared" si="947"/>
        <v>0</v>
      </c>
      <c r="Y97" s="176">
        <f t="shared" si="947"/>
        <v>0</v>
      </c>
      <c r="Z97" s="175">
        <f t="shared" si="30"/>
        <v>0</v>
      </c>
      <c r="AA97" s="173"/>
      <c r="AB97" s="173"/>
      <c r="AC97" s="173"/>
      <c r="AD97" s="173"/>
      <c r="AE97" s="173"/>
      <c r="AF97" s="175">
        <f t="shared" si="31"/>
        <v>0</v>
      </c>
      <c r="AG97" s="173"/>
      <c r="AH97" s="173"/>
      <c r="AI97" s="172"/>
      <c r="AJ97" s="173"/>
      <c r="AK97" s="174" t="str">
        <f t="shared" si="13"/>
        <v>-</v>
      </c>
      <c r="AL97" s="173"/>
      <c r="AM97" s="173"/>
      <c r="AN97" s="173"/>
      <c r="AO97" s="173"/>
      <c r="AP97" s="173"/>
      <c r="AQ97" s="174" t="str">
        <f t="shared" si="14"/>
        <v>-</v>
      </c>
      <c r="AR97" s="173"/>
      <c r="AS97" s="173"/>
      <c r="AT97" s="173"/>
      <c r="AU97" s="173"/>
      <c r="AV97" s="175">
        <f t="shared" si="32"/>
        <v>0</v>
      </c>
      <c r="AW97" s="173"/>
      <c r="AX97" s="173"/>
      <c r="AY97" s="173"/>
      <c r="AZ97" s="175">
        <f t="shared" si="53"/>
        <v>0</v>
      </c>
      <c r="BA97" s="176">
        <f t="shared" ref="BA97:BC97" si="948">IF(AS97-AW97&lt;0,0,AS97-AW97)</f>
        <v>0</v>
      </c>
      <c r="BB97" s="176">
        <f t="shared" si="948"/>
        <v>0</v>
      </c>
      <c r="BC97" s="176">
        <f t="shared" si="948"/>
        <v>0</v>
      </c>
      <c r="BD97" s="175">
        <f t="shared" si="34"/>
        <v>0</v>
      </c>
      <c r="BE97" s="173"/>
      <c r="BF97" s="173"/>
      <c r="BG97" s="173"/>
      <c r="BH97" s="173"/>
      <c r="BI97" s="173"/>
      <c r="BJ97" s="175">
        <f t="shared" si="35"/>
        <v>0</v>
      </c>
      <c r="BK97" s="173"/>
      <c r="BL97" s="173"/>
      <c r="BM97" s="172"/>
      <c r="BN97" s="173"/>
      <c r="BO97" s="174" t="str">
        <f t="shared" si="16"/>
        <v>-</v>
      </c>
      <c r="BP97" s="173"/>
      <c r="BQ97" s="173"/>
      <c r="BR97" s="173"/>
      <c r="BS97" s="173"/>
      <c r="BT97" s="173"/>
      <c r="BU97" s="174" t="str">
        <f t="shared" si="17"/>
        <v>-</v>
      </c>
      <c r="BV97" s="173"/>
      <c r="BW97" s="173"/>
      <c r="BX97" s="173"/>
      <c r="BY97" s="173"/>
      <c r="BZ97" s="175">
        <f t="shared" si="36"/>
        <v>0</v>
      </c>
      <c r="CA97" s="173"/>
      <c r="CB97" s="173"/>
      <c r="CC97" s="173"/>
      <c r="CD97" s="175">
        <f t="shared" si="55"/>
        <v>0</v>
      </c>
      <c r="CE97" s="176">
        <f t="shared" ref="CE97:CG97" si="949">IF(BW97-CA97&lt;0,0,BW97-CA97)</f>
        <v>0</v>
      </c>
      <c r="CF97" s="176">
        <f t="shared" si="949"/>
        <v>0</v>
      </c>
      <c r="CG97" s="176">
        <f t="shared" si="949"/>
        <v>0</v>
      </c>
      <c r="CH97" s="175">
        <f t="shared" si="38"/>
        <v>0</v>
      </c>
      <c r="CI97" s="173"/>
      <c r="CJ97" s="173"/>
      <c r="CK97" s="173"/>
      <c r="CL97" s="173"/>
      <c r="CM97" s="173"/>
      <c r="CN97" s="175">
        <f t="shared" si="39"/>
        <v>0</v>
      </c>
      <c r="CO97" s="173"/>
      <c r="CP97" s="173"/>
      <c r="CQ97" s="177">
        <f t="shared" ref="CQ97:CR97" si="950">SUM(E97,AI97,BM97)</f>
        <v>0</v>
      </c>
      <c r="CR97" s="176">
        <f t="shared" si="950"/>
        <v>0</v>
      </c>
      <c r="CS97" s="174" t="str">
        <f t="shared" si="20"/>
        <v>-</v>
      </c>
      <c r="CT97" s="176">
        <f t="shared" ref="CT97:CX97" si="951">SUM(H97,AL97,BP97)</f>
        <v>0</v>
      </c>
      <c r="CU97" s="176">
        <f t="shared" si="951"/>
        <v>0</v>
      </c>
      <c r="CV97" s="176">
        <f t="shared" si="951"/>
        <v>0</v>
      </c>
      <c r="CW97" s="176">
        <f t="shared" si="951"/>
        <v>0</v>
      </c>
      <c r="CX97" s="176">
        <f t="shared" si="951"/>
        <v>0</v>
      </c>
      <c r="CY97" s="174" t="str">
        <f t="shared" si="22"/>
        <v>-</v>
      </c>
      <c r="CZ97" s="176">
        <f t="shared" ref="CZ97:DC97" si="952">SUM(N97,AR97,BV97)</f>
        <v>0</v>
      </c>
      <c r="DA97" s="176">
        <f t="shared" si="952"/>
        <v>0</v>
      </c>
      <c r="DB97" s="176">
        <f t="shared" si="952"/>
        <v>0</v>
      </c>
      <c r="DC97" s="176">
        <f t="shared" si="952"/>
        <v>0</v>
      </c>
      <c r="DD97" s="175">
        <f t="shared" si="43"/>
        <v>0</v>
      </c>
      <c r="DE97" s="176">
        <f t="shared" ref="DE97:DG97" si="953">SUM(S97,AW97,CA97)</f>
        <v>0</v>
      </c>
      <c r="DF97" s="176">
        <f t="shared" si="953"/>
        <v>0</v>
      </c>
      <c r="DG97" s="176">
        <f t="shared" si="953"/>
        <v>0</v>
      </c>
      <c r="DH97" s="175">
        <f t="shared" si="45"/>
        <v>0</v>
      </c>
      <c r="DI97" s="176">
        <f t="shared" ref="DI97:DK97" si="954">IF(DA97-DE97&lt;0,0,DA97-DE97)</f>
        <v>0</v>
      </c>
      <c r="DJ97" s="176">
        <f t="shared" si="954"/>
        <v>0</v>
      </c>
      <c r="DK97" s="176">
        <f t="shared" si="954"/>
        <v>0</v>
      </c>
      <c r="DL97" s="175">
        <f t="shared" si="47"/>
        <v>0</v>
      </c>
      <c r="DM97" s="176">
        <f t="shared" ref="DM97:DQ97" si="955">SUM(AA97,BE97,CI97)</f>
        <v>0</v>
      </c>
      <c r="DN97" s="176">
        <f t="shared" si="955"/>
        <v>0</v>
      </c>
      <c r="DO97" s="176">
        <f t="shared" si="955"/>
        <v>0</v>
      </c>
      <c r="DP97" s="176">
        <f t="shared" si="955"/>
        <v>0</v>
      </c>
      <c r="DQ97" s="176">
        <f t="shared" si="955"/>
        <v>0</v>
      </c>
      <c r="DR97" s="175">
        <f t="shared" si="49"/>
        <v>0</v>
      </c>
      <c r="DS97" s="176">
        <f t="shared" ref="DS97:DT97" si="956">SUM(AG97,BK97,CO97)</f>
        <v>0</v>
      </c>
      <c r="DT97" s="176">
        <f t="shared" si="956"/>
        <v>0</v>
      </c>
      <c r="DU97" s="178"/>
    </row>
    <row r="98" ht="19.5" customHeight="1">
      <c r="A98" s="168">
        <v>93.0</v>
      </c>
      <c r="B98" s="179"/>
      <c r="C98" s="180"/>
      <c r="D98" s="181"/>
      <c r="E98" s="172"/>
      <c r="F98" s="173"/>
      <c r="G98" s="174" t="str">
        <f t="shared" si="10"/>
        <v>-</v>
      </c>
      <c r="H98" s="173"/>
      <c r="I98" s="173"/>
      <c r="J98" s="173"/>
      <c r="K98" s="173"/>
      <c r="L98" s="173"/>
      <c r="M98" s="174" t="str">
        <f t="shared" si="11"/>
        <v>-</v>
      </c>
      <c r="N98" s="173"/>
      <c r="O98" s="173"/>
      <c r="P98" s="173"/>
      <c r="Q98" s="173"/>
      <c r="R98" s="175">
        <f t="shared" si="28"/>
        <v>0</v>
      </c>
      <c r="S98" s="173"/>
      <c r="T98" s="173"/>
      <c r="U98" s="173"/>
      <c r="V98" s="175">
        <f t="shared" si="51"/>
        <v>0</v>
      </c>
      <c r="W98" s="176">
        <f t="shared" ref="W98:Y98" si="957">IF(O98-S98&lt;0,0,O98-S98)</f>
        <v>0</v>
      </c>
      <c r="X98" s="176">
        <f t="shared" si="957"/>
        <v>0</v>
      </c>
      <c r="Y98" s="176">
        <f t="shared" si="957"/>
        <v>0</v>
      </c>
      <c r="Z98" s="175">
        <f t="shared" si="30"/>
        <v>0</v>
      </c>
      <c r="AA98" s="173"/>
      <c r="AB98" s="173"/>
      <c r="AC98" s="173"/>
      <c r="AD98" s="173"/>
      <c r="AE98" s="173"/>
      <c r="AF98" s="175">
        <f t="shared" si="31"/>
        <v>0</v>
      </c>
      <c r="AG98" s="173"/>
      <c r="AH98" s="173"/>
      <c r="AI98" s="172"/>
      <c r="AJ98" s="173"/>
      <c r="AK98" s="174" t="str">
        <f t="shared" si="13"/>
        <v>-</v>
      </c>
      <c r="AL98" s="173"/>
      <c r="AM98" s="173"/>
      <c r="AN98" s="173"/>
      <c r="AO98" s="173"/>
      <c r="AP98" s="173"/>
      <c r="AQ98" s="174" t="str">
        <f t="shared" si="14"/>
        <v>-</v>
      </c>
      <c r="AR98" s="173"/>
      <c r="AS98" s="173"/>
      <c r="AT98" s="173"/>
      <c r="AU98" s="173"/>
      <c r="AV98" s="175">
        <f t="shared" si="32"/>
        <v>0</v>
      </c>
      <c r="AW98" s="173"/>
      <c r="AX98" s="173"/>
      <c r="AY98" s="173"/>
      <c r="AZ98" s="175">
        <f t="shared" si="53"/>
        <v>0</v>
      </c>
      <c r="BA98" s="176">
        <f t="shared" ref="BA98:BC98" si="958">IF(AS98-AW98&lt;0,0,AS98-AW98)</f>
        <v>0</v>
      </c>
      <c r="BB98" s="176">
        <f t="shared" si="958"/>
        <v>0</v>
      </c>
      <c r="BC98" s="176">
        <f t="shared" si="958"/>
        <v>0</v>
      </c>
      <c r="BD98" s="175">
        <f t="shared" si="34"/>
        <v>0</v>
      </c>
      <c r="BE98" s="173"/>
      <c r="BF98" s="173"/>
      <c r="BG98" s="173"/>
      <c r="BH98" s="173"/>
      <c r="BI98" s="173"/>
      <c r="BJ98" s="175">
        <f t="shared" si="35"/>
        <v>0</v>
      </c>
      <c r="BK98" s="173"/>
      <c r="BL98" s="173"/>
      <c r="BM98" s="172"/>
      <c r="BN98" s="173"/>
      <c r="BO98" s="174" t="str">
        <f t="shared" si="16"/>
        <v>-</v>
      </c>
      <c r="BP98" s="173"/>
      <c r="BQ98" s="173"/>
      <c r="BR98" s="173"/>
      <c r="BS98" s="173"/>
      <c r="BT98" s="173"/>
      <c r="BU98" s="174" t="str">
        <f t="shared" si="17"/>
        <v>-</v>
      </c>
      <c r="BV98" s="173"/>
      <c r="BW98" s="173"/>
      <c r="BX98" s="173"/>
      <c r="BY98" s="173"/>
      <c r="BZ98" s="175">
        <f t="shared" si="36"/>
        <v>0</v>
      </c>
      <c r="CA98" s="173"/>
      <c r="CB98" s="173"/>
      <c r="CC98" s="173"/>
      <c r="CD98" s="175">
        <f t="shared" si="55"/>
        <v>0</v>
      </c>
      <c r="CE98" s="176">
        <f t="shared" ref="CE98:CG98" si="959">IF(BW98-CA98&lt;0,0,BW98-CA98)</f>
        <v>0</v>
      </c>
      <c r="CF98" s="176">
        <f t="shared" si="959"/>
        <v>0</v>
      </c>
      <c r="CG98" s="176">
        <f t="shared" si="959"/>
        <v>0</v>
      </c>
      <c r="CH98" s="175">
        <f t="shared" si="38"/>
        <v>0</v>
      </c>
      <c r="CI98" s="173"/>
      <c r="CJ98" s="173"/>
      <c r="CK98" s="173"/>
      <c r="CL98" s="173"/>
      <c r="CM98" s="173"/>
      <c r="CN98" s="175">
        <f t="shared" si="39"/>
        <v>0</v>
      </c>
      <c r="CO98" s="173"/>
      <c r="CP98" s="173"/>
      <c r="CQ98" s="177">
        <f t="shared" ref="CQ98:CR98" si="960">SUM(E98,AI98,BM98)</f>
        <v>0</v>
      </c>
      <c r="CR98" s="176">
        <f t="shared" si="960"/>
        <v>0</v>
      </c>
      <c r="CS98" s="174" t="str">
        <f t="shared" si="20"/>
        <v>-</v>
      </c>
      <c r="CT98" s="176">
        <f t="shared" ref="CT98:CX98" si="961">SUM(H98,AL98,BP98)</f>
        <v>0</v>
      </c>
      <c r="CU98" s="176">
        <f t="shared" si="961"/>
        <v>0</v>
      </c>
      <c r="CV98" s="176">
        <f t="shared" si="961"/>
        <v>0</v>
      </c>
      <c r="CW98" s="176">
        <f t="shared" si="961"/>
        <v>0</v>
      </c>
      <c r="CX98" s="176">
        <f t="shared" si="961"/>
        <v>0</v>
      </c>
      <c r="CY98" s="174" t="str">
        <f t="shared" si="22"/>
        <v>-</v>
      </c>
      <c r="CZ98" s="176">
        <f t="shared" ref="CZ98:DC98" si="962">SUM(N98,AR98,BV98)</f>
        <v>0</v>
      </c>
      <c r="DA98" s="176">
        <f t="shared" si="962"/>
        <v>0</v>
      </c>
      <c r="DB98" s="176">
        <f t="shared" si="962"/>
        <v>0</v>
      </c>
      <c r="DC98" s="176">
        <f t="shared" si="962"/>
        <v>0</v>
      </c>
      <c r="DD98" s="175">
        <f t="shared" si="43"/>
        <v>0</v>
      </c>
      <c r="DE98" s="176">
        <f t="shared" ref="DE98:DG98" si="963">SUM(S98,AW98,CA98)</f>
        <v>0</v>
      </c>
      <c r="DF98" s="176">
        <f t="shared" si="963"/>
        <v>0</v>
      </c>
      <c r="DG98" s="176">
        <f t="shared" si="963"/>
        <v>0</v>
      </c>
      <c r="DH98" s="175">
        <f t="shared" si="45"/>
        <v>0</v>
      </c>
      <c r="DI98" s="176">
        <f t="shared" ref="DI98:DK98" si="964">IF(DA98-DE98&lt;0,0,DA98-DE98)</f>
        <v>0</v>
      </c>
      <c r="DJ98" s="176">
        <f t="shared" si="964"/>
        <v>0</v>
      </c>
      <c r="DK98" s="176">
        <f t="shared" si="964"/>
        <v>0</v>
      </c>
      <c r="DL98" s="175">
        <f t="shared" si="47"/>
        <v>0</v>
      </c>
      <c r="DM98" s="176">
        <f t="shared" ref="DM98:DQ98" si="965">SUM(AA98,BE98,CI98)</f>
        <v>0</v>
      </c>
      <c r="DN98" s="176">
        <f t="shared" si="965"/>
        <v>0</v>
      </c>
      <c r="DO98" s="176">
        <f t="shared" si="965"/>
        <v>0</v>
      </c>
      <c r="DP98" s="176">
        <f t="shared" si="965"/>
        <v>0</v>
      </c>
      <c r="DQ98" s="176">
        <f t="shared" si="965"/>
        <v>0</v>
      </c>
      <c r="DR98" s="175">
        <f t="shared" si="49"/>
        <v>0</v>
      </c>
      <c r="DS98" s="176">
        <f t="shared" ref="DS98:DT98" si="966">SUM(AG98,BK98,CO98)</f>
        <v>0</v>
      </c>
      <c r="DT98" s="176">
        <f t="shared" si="966"/>
        <v>0</v>
      </c>
      <c r="DU98" s="178"/>
    </row>
    <row r="99" ht="19.5" customHeight="1">
      <c r="A99" s="168">
        <v>94.0</v>
      </c>
      <c r="B99" s="179"/>
      <c r="C99" s="180"/>
      <c r="D99" s="181"/>
      <c r="E99" s="172"/>
      <c r="F99" s="173"/>
      <c r="G99" s="174" t="str">
        <f t="shared" si="10"/>
        <v>-</v>
      </c>
      <c r="H99" s="173"/>
      <c r="I99" s="173"/>
      <c r="J99" s="173"/>
      <c r="K99" s="173"/>
      <c r="L99" s="173"/>
      <c r="M99" s="174" t="str">
        <f t="shared" si="11"/>
        <v>-</v>
      </c>
      <c r="N99" s="173"/>
      <c r="O99" s="173"/>
      <c r="P99" s="173"/>
      <c r="Q99" s="173"/>
      <c r="R99" s="175">
        <f t="shared" si="28"/>
        <v>0</v>
      </c>
      <c r="S99" s="173"/>
      <c r="T99" s="173"/>
      <c r="U99" s="173"/>
      <c r="V99" s="175">
        <f t="shared" si="51"/>
        <v>0</v>
      </c>
      <c r="W99" s="176">
        <f t="shared" ref="W99:Y99" si="967">IF(O99-S99&lt;0,0,O99-S99)</f>
        <v>0</v>
      </c>
      <c r="X99" s="176">
        <f t="shared" si="967"/>
        <v>0</v>
      </c>
      <c r="Y99" s="176">
        <f t="shared" si="967"/>
        <v>0</v>
      </c>
      <c r="Z99" s="175">
        <f t="shared" si="30"/>
        <v>0</v>
      </c>
      <c r="AA99" s="173"/>
      <c r="AB99" s="173"/>
      <c r="AC99" s="173"/>
      <c r="AD99" s="173"/>
      <c r="AE99" s="173"/>
      <c r="AF99" s="175">
        <f t="shared" si="31"/>
        <v>0</v>
      </c>
      <c r="AG99" s="173"/>
      <c r="AH99" s="173"/>
      <c r="AI99" s="172"/>
      <c r="AJ99" s="173"/>
      <c r="AK99" s="174" t="str">
        <f t="shared" si="13"/>
        <v>-</v>
      </c>
      <c r="AL99" s="173"/>
      <c r="AM99" s="173"/>
      <c r="AN99" s="173"/>
      <c r="AO99" s="173"/>
      <c r="AP99" s="173"/>
      <c r="AQ99" s="174" t="str">
        <f t="shared" si="14"/>
        <v>-</v>
      </c>
      <c r="AR99" s="173"/>
      <c r="AS99" s="173"/>
      <c r="AT99" s="173"/>
      <c r="AU99" s="173"/>
      <c r="AV99" s="175">
        <f t="shared" si="32"/>
        <v>0</v>
      </c>
      <c r="AW99" s="173"/>
      <c r="AX99" s="173"/>
      <c r="AY99" s="173"/>
      <c r="AZ99" s="175">
        <f t="shared" si="53"/>
        <v>0</v>
      </c>
      <c r="BA99" s="176">
        <f t="shared" ref="BA99:BC99" si="968">IF(AS99-AW99&lt;0,0,AS99-AW99)</f>
        <v>0</v>
      </c>
      <c r="BB99" s="176">
        <f t="shared" si="968"/>
        <v>0</v>
      </c>
      <c r="BC99" s="176">
        <f t="shared" si="968"/>
        <v>0</v>
      </c>
      <c r="BD99" s="175">
        <f t="shared" si="34"/>
        <v>0</v>
      </c>
      <c r="BE99" s="173"/>
      <c r="BF99" s="173"/>
      <c r="BG99" s="173"/>
      <c r="BH99" s="173"/>
      <c r="BI99" s="173"/>
      <c r="BJ99" s="175">
        <f t="shared" si="35"/>
        <v>0</v>
      </c>
      <c r="BK99" s="173"/>
      <c r="BL99" s="173"/>
      <c r="BM99" s="172"/>
      <c r="BN99" s="173"/>
      <c r="BO99" s="174" t="str">
        <f t="shared" si="16"/>
        <v>-</v>
      </c>
      <c r="BP99" s="173"/>
      <c r="BQ99" s="173"/>
      <c r="BR99" s="173"/>
      <c r="BS99" s="173"/>
      <c r="BT99" s="173"/>
      <c r="BU99" s="174" t="str">
        <f t="shared" si="17"/>
        <v>-</v>
      </c>
      <c r="BV99" s="173"/>
      <c r="BW99" s="173"/>
      <c r="BX99" s="173"/>
      <c r="BY99" s="173"/>
      <c r="BZ99" s="175">
        <f t="shared" si="36"/>
        <v>0</v>
      </c>
      <c r="CA99" s="173"/>
      <c r="CB99" s="173"/>
      <c r="CC99" s="173"/>
      <c r="CD99" s="175">
        <f t="shared" si="55"/>
        <v>0</v>
      </c>
      <c r="CE99" s="176">
        <f t="shared" ref="CE99:CG99" si="969">IF(BW99-CA99&lt;0,0,BW99-CA99)</f>
        <v>0</v>
      </c>
      <c r="CF99" s="176">
        <f t="shared" si="969"/>
        <v>0</v>
      </c>
      <c r="CG99" s="176">
        <f t="shared" si="969"/>
        <v>0</v>
      </c>
      <c r="CH99" s="175">
        <f t="shared" si="38"/>
        <v>0</v>
      </c>
      <c r="CI99" s="173"/>
      <c r="CJ99" s="173"/>
      <c r="CK99" s="173"/>
      <c r="CL99" s="173"/>
      <c r="CM99" s="173"/>
      <c r="CN99" s="175">
        <f t="shared" si="39"/>
        <v>0</v>
      </c>
      <c r="CO99" s="173"/>
      <c r="CP99" s="173"/>
      <c r="CQ99" s="177">
        <f t="shared" ref="CQ99:CR99" si="970">SUM(E99,AI99,BM99)</f>
        <v>0</v>
      </c>
      <c r="CR99" s="176">
        <f t="shared" si="970"/>
        <v>0</v>
      </c>
      <c r="CS99" s="174" t="str">
        <f t="shared" si="20"/>
        <v>-</v>
      </c>
      <c r="CT99" s="176">
        <f t="shared" ref="CT99:CX99" si="971">SUM(H99,AL99,BP99)</f>
        <v>0</v>
      </c>
      <c r="CU99" s="176">
        <f t="shared" si="971"/>
        <v>0</v>
      </c>
      <c r="CV99" s="176">
        <f t="shared" si="971"/>
        <v>0</v>
      </c>
      <c r="CW99" s="176">
        <f t="shared" si="971"/>
        <v>0</v>
      </c>
      <c r="CX99" s="176">
        <f t="shared" si="971"/>
        <v>0</v>
      </c>
      <c r="CY99" s="174" t="str">
        <f t="shared" si="22"/>
        <v>-</v>
      </c>
      <c r="CZ99" s="176">
        <f t="shared" ref="CZ99:DC99" si="972">SUM(N99,AR99,BV99)</f>
        <v>0</v>
      </c>
      <c r="DA99" s="176">
        <f t="shared" si="972"/>
        <v>0</v>
      </c>
      <c r="DB99" s="176">
        <f t="shared" si="972"/>
        <v>0</v>
      </c>
      <c r="DC99" s="176">
        <f t="shared" si="972"/>
        <v>0</v>
      </c>
      <c r="DD99" s="175">
        <f t="shared" si="43"/>
        <v>0</v>
      </c>
      <c r="DE99" s="176">
        <f t="shared" ref="DE99:DG99" si="973">SUM(S99,AW99,CA99)</f>
        <v>0</v>
      </c>
      <c r="DF99" s="176">
        <f t="shared" si="973"/>
        <v>0</v>
      </c>
      <c r="DG99" s="176">
        <f t="shared" si="973"/>
        <v>0</v>
      </c>
      <c r="DH99" s="175">
        <f t="shared" si="45"/>
        <v>0</v>
      </c>
      <c r="DI99" s="176">
        <f t="shared" ref="DI99:DK99" si="974">IF(DA99-DE99&lt;0,0,DA99-DE99)</f>
        <v>0</v>
      </c>
      <c r="DJ99" s="176">
        <f t="shared" si="974"/>
        <v>0</v>
      </c>
      <c r="DK99" s="176">
        <f t="shared" si="974"/>
        <v>0</v>
      </c>
      <c r="DL99" s="175">
        <f t="shared" si="47"/>
        <v>0</v>
      </c>
      <c r="DM99" s="176">
        <f t="shared" ref="DM99:DQ99" si="975">SUM(AA99,BE99,CI99)</f>
        <v>0</v>
      </c>
      <c r="DN99" s="176">
        <f t="shared" si="975"/>
        <v>0</v>
      </c>
      <c r="DO99" s="176">
        <f t="shared" si="975"/>
        <v>0</v>
      </c>
      <c r="DP99" s="176">
        <f t="shared" si="975"/>
        <v>0</v>
      </c>
      <c r="DQ99" s="176">
        <f t="shared" si="975"/>
        <v>0</v>
      </c>
      <c r="DR99" s="175">
        <f t="shared" si="49"/>
        <v>0</v>
      </c>
      <c r="DS99" s="176">
        <f t="shared" ref="DS99:DT99" si="976">SUM(AG99,BK99,CO99)</f>
        <v>0</v>
      </c>
      <c r="DT99" s="176">
        <f t="shared" si="976"/>
        <v>0</v>
      </c>
      <c r="DU99" s="178"/>
    </row>
    <row r="100" ht="19.5" customHeight="1">
      <c r="A100" s="168">
        <v>95.0</v>
      </c>
      <c r="B100" s="179"/>
      <c r="C100" s="180"/>
      <c r="D100" s="181"/>
      <c r="E100" s="172"/>
      <c r="F100" s="173"/>
      <c r="G100" s="174" t="str">
        <f t="shared" si="10"/>
        <v>-</v>
      </c>
      <c r="H100" s="173"/>
      <c r="I100" s="173"/>
      <c r="J100" s="173"/>
      <c r="K100" s="173"/>
      <c r="L100" s="173"/>
      <c r="M100" s="174" t="str">
        <f t="shared" si="11"/>
        <v>-</v>
      </c>
      <c r="N100" s="173"/>
      <c r="O100" s="173"/>
      <c r="P100" s="173"/>
      <c r="Q100" s="173"/>
      <c r="R100" s="175">
        <f t="shared" si="28"/>
        <v>0</v>
      </c>
      <c r="S100" s="173"/>
      <c r="T100" s="173"/>
      <c r="U100" s="173"/>
      <c r="V100" s="175">
        <f t="shared" si="51"/>
        <v>0</v>
      </c>
      <c r="W100" s="176">
        <f t="shared" ref="W100:Y100" si="977">IF(O100-S100&lt;0,0,O100-S100)</f>
        <v>0</v>
      </c>
      <c r="X100" s="176">
        <f t="shared" si="977"/>
        <v>0</v>
      </c>
      <c r="Y100" s="176">
        <f t="shared" si="977"/>
        <v>0</v>
      </c>
      <c r="Z100" s="175">
        <f t="shared" si="30"/>
        <v>0</v>
      </c>
      <c r="AA100" s="173"/>
      <c r="AB100" s="173"/>
      <c r="AC100" s="173"/>
      <c r="AD100" s="173"/>
      <c r="AE100" s="173"/>
      <c r="AF100" s="175">
        <f t="shared" si="31"/>
        <v>0</v>
      </c>
      <c r="AG100" s="173"/>
      <c r="AH100" s="173"/>
      <c r="AI100" s="172"/>
      <c r="AJ100" s="173"/>
      <c r="AK100" s="174" t="str">
        <f t="shared" si="13"/>
        <v>-</v>
      </c>
      <c r="AL100" s="173"/>
      <c r="AM100" s="173"/>
      <c r="AN100" s="173"/>
      <c r="AO100" s="173"/>
      <c r="AP100" s="173"/>
      <c r="AQ100" s="174" t="str">
        <f t="shared" si="14"/>
        <v>-</v>
      </c>
      <c r="AR100" s="173"/>
      <c r="AS100" s="173"/>
      <c r="AT100" s="173"/>
      <c r="AU100" s="173"/>
      <c r="AV100" s="175">
        <f t="shared" si="32"/>
        <v>0</v>
      </c>
      <c r="AW100" s="173"/>
      <c r="AX100" s="173"/>
      <c r="AY100" s="173"/>
      <c r="AZ100" s="175">
        <f t="shared" si="53"/>
        <v>0</v>
      </c>
      <c r="BA100" s="176">
        <f t="shared" ref="BA100:BC100" si="978">IF(AS100-AW100&lt;0,0,AS100-AW100)</f>
        <v>0</v>
      </c>
      <c r="BB100" s="176">
        <f t="shared" si="978"/>
        <v>0</v>
      </c>
      <c r="BC100" s="176">
        <f t="shared" si="978"/>
        <v>0</v>
      </c>
      <c r="BD100" s="175">
        <f t="shared" si="34"/>
        <v>0</v>
      </c>
      <c r="BE100" s="173"/>
      <c r="BF100" s="173"/>
      <c r="BG100" s="173"/>
      <c r="BH100" s="173"/>
      <c r="BI100" s="173"/>
      <c r="BJ100" s="175">
        <f t="shared" si="35"/>
        <v>0</v>
      </c>
      <c r="BK100" s="173"/>
      <c r="BL100" s="173"/>
      <c r="BM100" s="172"/>
      <c r="BN100" s="173"/>
      <c r="BO100" s="174" t="str">
        <f t="shared" si="16"/>
        <v>-</v>
      </c>
      <c r="BP100" s="173"/>
      <c r="BQ100" s="173"/>
      <c r="BR100" s="173"/>
      <c r="BS100" s="173"/>
      <c r="BT100" s="173"/>
      <c r="BU100" s="174" t="str">
        <f t="shared" si="17"/>
        <v>-</v>
      </c>
      <c r="BV100" s="173"/>
      <c r="BW100" s="173"/>
      <c r="BX100" s="173"/>
      <c r="BY100" s="173"/>
      <c r="BZ100" s="175">
        <f t="shared" si="36"/>
        <v>0</v>
      </c>
      <c r="CA100" s="173"/>
      <c r="CB100" s="173"/>
      <c r="CC100" s="173"/>
      <c r="CD100" s="175">
        <f t="shared" si="55"/>
        <v>0</v>
      </c>
      <c r="CE100" s="176">
        <f t="shared" ref="CE100:CG100" si="979">IF(BW100-CA100&lt;0,0,BW100-CA100)</f>
        <v>0</v>
      </c>
      <c r="CF100" s="176">
        <f t="shared" si="979"/>
        <v>0</v>
      </c>
      <c r="CG100" s="176">
        <f t="shared" si="979"/>
        <v>0</v>
      </c>
      <c r="CH100" s="175">
        <f t="shared" si="38"/>
        <v>0</v>
      </c>
      <c r="CI100" s="173"/>
      <c r="CJ100" s="173"/>
      <c r="CK100" s="173"/>
      <c r="CL100" s="173"/>
      <c r="CM100" s="173"/>
      <c r="CN100" s="175">
        <f t="shared" si="39"/>
        <v>0</v>
      </c>
      <c r="CO100" s="173"/>
      <c r="CP100" s="173"/>
      <c r="CQ100" s="177">
        <f t="shared" ref="CQ100:CR100" si="980">SUM(E100,AI100,BM100)</f>
        <v>0</v>
      </c>
      <c r="CR100" s="176">
        <f t="shared" si="980"/>
        <v>0</v>
      </c>
      <c r="CS100" s="174" t="str">
        <f t="shared" si="20"/>
        <v>-</v>
      </c>
      <c r="CT100" s="176">
        <f t="shared" ref="CT100:CX100" si="981">SUM(H100,AL100,BP100)</f>
        <v>0</v>
      </c>
      <c r="CU100" s="176">
        <f t="shared" si="981"/>
        <v>0</v>
      </c>
      <c r="CV100" s="176">
        <f t="shared" si="981"/>
        <v>0</v>
      </c>
      <c r="CW100" s="176">
        <f t="shared" si="981"/>
        <v>0</v>
      </c>
      <c r="CX100" s="176">
        <f t="shared" si="981"/>
        <v>0</v>
      </c>
      <c r="CY100" s="174" t="str">
        <f t="shared" si="22"/>
        <v>-</v>
      </c>
      <c r="CZ100" s="176">
        <f t="shared" ref="CZ100:DC100" si="982">SUM(N100,AR100,BV100)</f>
        <v>0</v>
      </c>
      <c r="DA100" s="176">
        <f t="shared" si="982"/>
        <v>0</v>
      </c>
      <c r="DB100" s="176">
        <f t="shared" si="982"/>
        <v>0</v>
      </c>
      <c r="DC100" s="176">
        <f t="shared" si="982"/>
        <v>0</v>
      </c>
      <c r="DD100" s="175">
        <f t="shared" si="43"/>
        <v>0</v>
      </c>
      <c r="DE100" s="176">
        <f t="shared" ref="DE100:DG100" si="983">SUM(S100,AW100,CA100)</f>
        <v>0</v>
      </c>
      <c r="DF100" s="176">
        <f t="shared" si="983"/>
        <v>0</v>
      </c>
      <c r="DG100" s="176">
        <f t="shared" si="983"/>
        <v>0</v>
      </c>
      <c r="DH100" s="175">
        <f t="shared" si="45"/>
        <v>0</v>
      </c>
      <c r="DI100" s="176">
        <f t="shared" ref="DI100:DK100" si="984">IF(DA100-DE100&lt;0,0,DA100-DE100)</f>
        <v>0</v>
      </c>
      <c r="DJ100" s="176">
        <f t="shared" si="984"/>
        <v>0</v>
      </c>
      <c r="DK100" s="176">
        <f t="shared" si="984"/>
        <v>0</v>
      </c>
      <c r="DL100" s="175">
        <f t="shared" si="47"/>
        <v>0</v>
      </c>
      <c r="DM100" s="176">
        <f t="shared" ref="DM100:DQ100" si="985">SUM(AA100,BE100,CI100)</f>
        <v>0</v>
      </c>
      <c r="DN100" s="176">
        <f t="shared" si="985"/>
        <v>0</v>
      </c>
      <c r="DO100" s="176">
        <f t="shared" si="985"/>
        <v>0</v>
      </c>
      <c r="DP100" s="176">
        <f t="shared" si="985"/>
        <v>0</v>
      </c>
      <c r="DQ100" s="176">
        <f t="shared" si="985"/>
        <v>0</v>
      </c>
      <c r="DR100" s="175">
        <f t="shared" si="49"/>
        <v>0</v>
      </c>
      <c r="DS100" s="176">
        <f t="shared" ref="DS100:DT100" si="986">SUM(AG100,BK100,CO100)</f>
        <v>0</v>
      </c>
      <c r="DT100" s="176">
        <f t="shared" si="986"/>
        <v>0</v>
      </c>
      <c r="DU100" s="178"/>
    </row>
    <row r="101" ht="19.5" customHeight="1">
      <c r="A101" s="168">
        <v>96.0</v>
      </c>
      <c r="B101" s="179"/>
      <c r="C101" s="180"/>
      <c r="D101" s="181"/>
      <c r="E101" s="172"/>
      <c r="F101" s="173"/>
      <c r="G101" s="174" t="str">
        <f t="shared" si="10"/>
        <v>-</v>
      </c>
      <c r="H101" s="173"/>
      <c r="I101" s="173"/>
      <c r="J101" s="173"/>
      <c r="K101" s="173"/>
      <c r="L101" s="173"/>
      <c r="M101" s="174" t="str">
        <f t="shared" si="11"/>
        <v>-</v>
      </c>
      <c r="N101" s="173"/>
      <c r="O101" s="173"/>
      <c r="P101" s="173"/>
      <c r="Q101" s="173"/>
      <c r="R101" s="175">
        <f t="shared" si="28"/>
        <v>0</v>
      </c>
      <c r="S101" s="173"/>
      <c r="T101" s="173"/>
      <c r="U101" s="173"/>
      <c r="V101" s="175">
        <f t="shared" si="51"/>
        <v>0</v>
      </c>
      <c r="W101" s="176">
        <f t="shared" ref="W101:Y101" si="987">IF(O101-S101&lt;0,0,O101-S101)</f>
        <v>0</v>
      </c>
      <c r="X101" s="176">
        <f t="shared" si="987"/>
        <v>0</v>
      </c>
      <c r="Y101" s="176">
        <f t="shared" si="987"/>
        <v>0</v>
      </c>
      <c r="Z101" s="175">
        <f t="shared" si="30"/>
        <v>0</v>
      </c>
      <c r="AA101" s="173"/>
      <c r="AB101" s="173"/>
      <c r="AC101" s="173"/>
      <c r="AD101" s="173"/>
      <c r="AE101" s="173"/>
      <c r="AF101" s="175">
        <f t="shared" si="31"/>
        <v>0</v>
      </c>
      <c r="AG101" s="173"/>
      <c r="AH101" s="173"/>
      <c r="AI101" s="172"/>
      <c r="AJ101" s="173"/>
      <c r="AK101" s="174" t="str">
        <f t="shared" si="13"/>
        <v>-</v>
      </c>
      <c r="AL101" s="173"/>
      <c r="AM101" s="173"/>
      <c r="AN101" s="173"/>
      <c r="AO101" s="173"/>
      <c r="AP101" s="173"/>
      <c r="AQ101" s="174" t="str">
        <f t="shared" si="14"/>
        <v>-</v>
      </c>
      <c r="AR101" s="173"/>
      <c r="AS101" s="173"/>
      <c r="AT101" s="173"/>
      <c r="AU101" s="173"/>
      <c r="AV101" s="175">
        <f t="shared" si="32"/>
        <v>0</v>
      </c>
      <c r="AW101" s="173"/>
      <c r="AX101" s="173"/>
      <c r="AY101" s="173"/>
      <c r="AZ101" s="175">
        <f t="shared" si="53"/>
        <v>0</v>
      </c>
      <c r="BA101" s="176">
        <f t="shared" ref="BA101:BC101" si="988">IF(AS101-AW101&lt;0,0,AS101-AW101)</f>
        <v>0</v>
      </c>
      <c r="BB101" s="176">
        <f t="shared" si="988"/>
        <v>0</v>
      </c>
      <c r="BC101" s="176">
        <f t="shared" si="988"/>
        <v>0</v>
      </c>
      <c r="BD101" s="175">
        <f t="shared" si="34"/>
        <v>0</v>
      </c>
      <c r="BE101" s="173"/>
      <c r="BF101" s="173"/>
      <c r="BG101" s="173"/>
      <c r="BH101" s="173"/>
      <c r="BI101" s="173"/>
      <c r="BJ101" s="175">
        <f t="shared" si="35"/>
        <v>0</v>
      </c>
      <c r="BK101" s="173"/>
      <c r="BL101" s="173"/>
      <c r="BM101" s="172"/>
      <c r="BN101" s="173"/>
      <c r="BO101" s="174" t="str">
        <f t="shared" si="16"/>
        <v>-</v>
      </c>
      <c r="BP101" s="173"/>
      <c r="BQ101" s="173"/>
      <c r="BR101" s="173"/>
      <c r="BS101" s="173"/>
      <c r="BT101" s="173"/>
      <c r="BU101" s="174" t="str">
        <f t="shared" si="17"/>
        <v>-</v>
      </c>
      <c r="BV101" s="173"/>
      <c r="BW101" s="173"/>
      <c r="BX101" s="173"/>
      <c r="BY101" s="173"/>
      <c r="BZ101" s="175">
        <f t="shared" si="36"/>
        <v>0</v>
      </c>
      <c r="CA101" s="173"/>
      <c r="CB101" s="173"/>
      <c r="CC101" s="173"/>
      <c r="CD101" s="175">
        <f t="shared" si="55"/>
        <v>0</v>
      </c>
      <c r="CE101" s="176">
        <f t="shared" ref="CE101:CG101" si="989">IF(BW101-CA101&lt;0,0,BW101-CA101)</f>
        <v>0</v>
      </c>
      <c r="CF101" s="176">
        <f t="shared" si="989"/>
        <v>0</v>
      </c>
      <c r="CG101" s="176">
        <f t="shared" si="989"/>
        <v>0</v>
      </c>
      <c r="CH101" s="175">
        <f t="shared" si="38"/>
        <v>0</v>
      </c>
      <c r="CI101" s="173"/>
      <c r="CJ101" s="173"/>
      <c r="CK101" s="173"/>
      <c r="CL101" s="173"/>
      <c r="CM101" s="173"/>
      <c r="CN101" s="175">
        <f t="shared" si="39"/>
        <v>0</v>
      </c>
      <c r="CO101" s="173"/>
      <c r="CP101" s="173"/>
      <c r="CQ101" s="177">
        <f t="shared" ref="CQ101:CR101" si="990">SUM(E101,AI101,BM101)</f>
        <v>0</v>
      </c>
      <c r="CR101" s="176">
        <f t="shared" si="990"/>
        <v>0</v>
      </c>
      <c r="CS101" s="174" t="str">
        <f t="shared" si="20"/>
        <v>-</v>
      </c>
      <c r="CT101" s="176">
        <f t="shared" ref="CT101:CX101" si="991">SUM(H101,AL101,BP101)</f>
        <v>0</v>
      </c>
      <c r="CU101" s="176">
        <f t="shared" si="991"/>
        <v>0</v>
      </c>
      <c r="CV101" s="176">
        <f t="shared" si="991"/>
        <v>0</v>
      </c>
      <c r="CW101" s="176">
        <f t="shared" si="991"/>
        <v>0</v>
      </c>
      <c r="CX101" s="176">
        <f t="shared" si="991"/>
        <v>0</v>
      </c>
      <c r="CY101" s="174" t="str">
        <f t="shared" si="22"/>
        <v>-</v>
      </c>
      <c r="CZ101" s="176">
        <f t="shared" ref="CZ101:DC101" si="992">SUM(N101,AR101,BV101)</f>
        <v>0</v>
      </c>
      <c r="DA101" s="176">
        <f t="shared" si="992"/>
        <v>0</v>
      </c>
      <c r="DB101" s="176">
        <f t="shared" si="992"/>
        <v>0</v>
      </c>
      <c r="DC101" s="176">
        <f t="shared" si="992"/>
        <v>0</v>
      </c>
      <c r="DD101" s="175">
        <f t="shared" si="43"/>
        <v>0</v>
      </c>
      <c r="DE101" s="176">
        <f t="shared" ref="DE101:DG101" si="993">SUM(S101,AW101,CA101)</f>
        <v>0</v>
      </c>
      <c r="DF101" s="176">
        <f t="shared" si="993"/>
        <v>0</v>
      </c>
      <c r="DG101" s="176">
        <f t="shared" si="993"/>
        <v>0</v>
      </c>
      <c r="DH101" s="175">
        <f t="shared" si="45"/>
        <v>0</v>
      </c>
      <c r="DI101" s="176">
        <f t="shared" ref="DI101:DK101" si="994">IF(DA101-DE101&lt;0,0,DA101-DE101)</f>
        <v>0</v>
      </c>
      <c r="DJ101" s="176">
        <f t="shared" si="994"/>
        <v>0</v>
      </c>
      <c r="DK101" s="176">
        <f t="shared" si="994"/>
        <v>0</v>
      </c>
      <c r="DL101" s="175">
        <f t="shared" si="47"/>
        <v>0</v>
      </c>
      <c r="DM101" s="176">
        <f t="shared" ref="DM101:DQ101" si="995">SUM(AA101,BE101,CI101)</f>
        <v>0</v>
      </c>
      <c r="DN101" s="176">
        <f t="shared" si="995"/>
        <v>0</v>
      </c>
      <c r="DO101" s="176">
        <f t="shared" si="995"/>
        <v>0</v>
      </c>
      <c r="DP101" s="176">
        <f t="shared" si="995"/>
        <v>0</v>
      </c>
      <c r="DQ101" s="176">
        <f t="shared" si="995"/>
        <v>0</v>
      </c>
      <c r="DR101" s="175">
        <f t="shared" si="49"/>
        <v>0</v>
      </c>
      <c r="DS101" s="176">
        <f t="shared" ref="DS101:DT101" si="996">SUM(AG101,BK101,CO101)</f>
        <v>0</v>
      </c>
      <c r="DT101" s="176">
        <f t="shared" si="996"/>
        <v>0</v>
      </c>
      <c r="DU101" s="178"/>
    </row>
    <row r="102" ht="19.5" customHeight="1">
      <c r="A102" s="168">
        <v>97.0</v>
      </c>
      <c r="B102" s="179"/>
      <c r="C102" s="180"/>
      <c r="D102" s="181"/>
      <c r="E102" s="172"/>
      <c r="F102" s="173"/>
      <c r="G102" s="174" t="str">
        <f t="shared" si="10"/>
        <v>-</v>
      </c>
      <c r="H102" s="173"/>
      <c r="I102" s="173"/>
      <c r="J102" s="173"/>
      <c r="K102" s="173"/>
      <c r="L102" s="173"/>
      <c r="M102" s="174" t="str">
        <f t="shared" si="11"/>
        <v>-</v>
      </c>
      <c r="N102" s="173"/>
      <c r="O102" s="173"/>
      <c r="P102" s="173"/>
      <c r="Q102" s="173"/>
      <c r="R102" s="175">
        <f t="shared" si="28"/>
        <v>0</v>
      </c>
      <c r="S102" s="173"/>
      <c r="T102" s="173"/>
      <c r="U102" s="173"/>
      <c r="V102" s="175">
        <f t="shared" si="51"/>
        <v>0</v>
      </c>
      <c r="W102" s="176">
        <f t="shared" ref="W102:Y102" si="997">IF(O102-S102&lt;0,0,O102-S102)</f>
        <v>0</v>
      </c>
      <c r="X102" s="176">
        <f t="shared" si="997"/>
        <v>0</v>
      </c>
      <c r="Y102" s="176">
        <f t="shared" si="997"/>
        <v>0</v>
      </c>
      <c r="Z102" s="175">
        <f t="shared" si="30"/>
        <v>0</v>
      </c>
      <c r="AA102" s="173"/>
      <c r="AB102" s="173"/>
      <c r="AC102" s="173"/>
      <c r="AD102" s="173"/>
      <c r="AE102" s="173"/>
      <c r="AF102" s="175">
        <f t="shared" si="31"/>
        <v>0</v>
      </c>
      <c r="AG102" s="173"/>
      <c r="AH102" s="173"/>
      <c r="AI102" s="172"/>
      <c r="AJ102" s="173"/>
      <c r="AK102" s="174" t="str">
        <f t="shared" si="13"/>
        <v>-</v>
      </c>
      <c r="AL102" s="173"/>
      <c r="AM102" s="173"/>
      <c r="AN102" s="173"/>
      <c r="AO102" s="173"/>
      <c r="AP102" s="173"/>
      <c r="AQ102" s="174" t="str">
        <f t="shared" si="14"/>
        <v>-</v>
      </c>
      <c r="AR102" s="173"/>
      <c r="AS102" s="173"/>
      <c r="AT102" s="173"/>
      <c r="AU102" s="173"/>
      <c r="AV102" s="175">
        <f t="shared" si="32"/>
        <v>0</v>
      </c>
      <c r="AW102" s="173"/>
      <c r="AX102" s="173"/>
      <c r="AY102" s="173"/>
      <c r="AZ102" s="175">
        <f t="shared" si="53"/>
        <v>0</v>
      </c>
      <c r="BA102" s="176">
        <f t="shared" ref="BA102:BC102" si="998">IF(AS102-AW102&lt;0,0,AS102-AW102)</f>
        <v>0</v>
      </c>
      <c r="BB102" s="176">
        <f t="shared" si="998"/>
        <v>0</v>
      </c>
      <c r="BC102" s="176">
        <f t="shared" si="998"/>
        <v>0</v>
      </c>
      <c r="BD102" s="175">
        <f t="shared" si="34"/>
        <v>0</v>
      </c>
      <c r="BE102" s="173"/>
      <c r="BF102" s="173"/>
      <c r="BG102" s="173"/>
      <c r="BH102" s="173"/>
      <c r="BI102" s="173"/>
      <c r="BJ102" s="175">
        <f t="shared" si="35"/>
        <v>0</v>
      </c>
      <c r="BK102" s="173"/>
      <c r="BL102" s="173"/>
      <c r="BM102" s="172"/>
      <c r="BN102" s="173"/>
      <c r="BO102" s="174" t="str">
        <f t="shared" si="16"/>
        <v>-</v>
      </c>
      <c r="BP102" s="173"/>
      <c r="BQ102" s="173"/>
      <c r="BR102" s="173"/>
      <c r="BS102" s="173"/>
      <c r="BT102" s="173"/>
      <c r="BU102" s="174" t="str">
        <f t="shared" si="17"/>
        <v>-</v>
      </c>
      <c r="BV102" s="173"/>
      <c r="BW102" s="173"/>
      <c r="BX102" s="173"/>
      <c r="BY102" s="173"/>
      <c r="BZ102" s="175">
        <f t="shared" si="36"/>
        <v>0</v>
      </c>
      <c r="CA102" s="173"/>
      <c r="CB102" s="173"/>
      <c r="CC102" s="173"/>
      <c r="CD102" s="175">
        <f t="shared" si="55"/>
        <v>0</v>
      </c>
      <c r="CE102" s="176">
        <f t="shared" ref="CE102:CG102" si="999">IF(BW102-CA102&lt;0,0,BW102-CA102)</f>
        <v>0</v>
      </c>
      <c r="CF102" s="176">
        <f t="shared" si="999"/>
        <v>0</v>
      </c>
      <c r="CG102" s="176">
        <f t="shared" si="999"/>
        <v>0</v>
      </c>
      <c r="CH102" s="175">
        <f t="shared" si="38"/>
        <v>0</v>
      </c>
      <c r="CI102" s="173"/>
      <c r="CJ102" s="173"/>
      <c r="CK102" s="173"/>
      <c r="CL102" s="173"/>
      <c r="CM102" s="173"/>
      <c r="CN102" s="175">
        <f t="shared" si="39"/>
        <v>0</v>
      </c>
      <c r="CO102" s="173"/>
      <c r="CP102" s="173"/>
      <c r="CQ102" s="177">
        <f t="shared" ref="CQ102:CR102" si="1000">SUM(E102,AI102,BM102)</f>
        <v>0</v>
      </c>
      <c r="CR102" s="176">
        <f t="shared" si="1000"/>
        <v>0</v>
      </c>
      <c r="CS102" s="174" t="str">
        <f t="shared" si="20"/>
        <v>-</v>
      </c>
      <c r="CT102" s="176">
        <f t="shared" ref="CT102:CX102" si="1001">SUM(H102,AL102,BP102)</f>
        <v>0</v>
      </c>
      <c r="CU102" s="176">
        <f t="shared" si="1001"/>
        <v>0</v>
      </c>
      <c r="CV102" s="176">
        <f t="shared" si="1001"/>
        <v>0</v>
      </c>
      <c r="CW102" s="176">
        <f t="shared" si="1001"/>
        <v>0</v>
      </c>
      <c r="CX102" s="176">
        <f t="shared" si="1001"/>
        <v>0</v>
      </c>
      <c r="CY102" s="174" t="str">
        <f t="shared" si="22"/>
        <v>-</v>
      </c>
      <c r="CZ102" s="176">
        <f t="shared" ref="CZ102:DC102" si="1002">SUM(N102,AR102,BV102)</f>
        <v>0</v>
      </c>
      <c r="DA102" s="176">
        <f t="shared" si="1002"/>
        <v>0</v>
      </c>
      <c r="DB102" s="176">
        <f t="shared" si="1002"/>
        <v>0</v>
      </c>
      <c r="DC102" s="176">
        <f t="shared" si="1002"/>
        <v>0</v>
      </c>
      <c r="DD102" s="175">
        <f t="shared" si="43"/>
        <v>0</v>
      </c>
      <c r="DE102" s="176">
        <f t="shared" ref="DE102:DG102" si="1003">SUM(S102,AW102,CA102)</f>
        <v>0</v>
      </c>
      <c r="DF102" s="176">
        <f t="shared" si="1003"/>
        <v>0</v>
      </c>
      <c r="DG102" s="176">
        <f t="shared" si="1003"/>
        <v>0</v>
      </c>
      <c r="DH102" s="175">
        <f t="shared" si="45"/>
        <v>0</v>
      </c>
      <c r="DI102" s="176">
        <f t="shared" ref="DI102:DK102" si="1004">IF(DA102-DE102&lt;0,0,DA102-DE102)</f>
        <v>0</v>
      </c>
      <c r="DJ102" s="176">
        <f t="shared" si="1004"/>
        <v>0</v>
      </c>
      <c r="DK102" s="176">
        <f t="shared" si="1004"/>
        <v>0</v>
      </c>
      <c r="DL102" s="175">
        <f t="shared" si="47"/>
        <v>0</v>
      </c>
      <c r="DM102" s="176">
        <f t="shared" ref="DM102:DQ102" si="1005">SUM(AA102,BE102,CI102)</f>
        <v>0</v>
      </c>
      <c r="DN102" s="176">
        <f t="shared" si="1005"/>
        <v>0</v>
      </c>
      <c r="DO102" s="176">
        <f t="shared" si="1005"/>
        <v>0</v>
      </c>
      <c r="DP102" s="176">
        <f t="shared" si="1005"/>
        <v>0</v>
      </c>
      <c r="DQ102" s="176">
        <f t="shared" si="1005"/>
        <v>0</v>
      </c>
      <c r="DR102" s="175">
        <f t="shared" si="49"/>
        <v>0</v>
      </c>
      <c r="DS102" s="176">
        <f t="shared" ref="DS102:DT102" si="1006">SUM(AG102,BK102,CO102)</f>
        <v>0</v>
      </c>
      <c r="DT102" s="176">
        <f t="shared" si="1006"/>
        <v>0</v>
      </c>
      <c r="DU102" s="178"/>
    </row>
    <row r="103" ht="19.5" customHeight="1">
      <c r="A103" s="168">
        <v>98.0</v>
      </c>
      <c r="B103" s="179"/>
      <c r="C103" s="180"/>
      <c r="D103" s="181"/>
      <c r="E103" s="172"/>
      <c r="F103" s="173"/>
      <c r="G103" s="174" t="str">
        <f t="shared" si="10"/>
        <v>-</v>
      </c>
      <c r="H103" s="173"/>
      <c r="I103" s="173"/>
      <c r="J103" s="173"/>
      <c r="K103" s="173"/>
      <c r="L103" s="173"/>
      <c r="M103" s="174" t="str">
        <f t="shared" si="11"/>
        <v>-</v>
      </c>
      <c r="N103" s="173"/>
      <c r="O103" s="173"/>
      <c r="P103" s="173"/>
      <c r="Q103" s="173"/>
      <c r="R103" s="175">
        <f t="shared" si="28"/>
        <v>0</v>
      </c>
      <c r="S103" s="173"/>
      <c r="T103" s="173"/>
      <c r="U103" s="173"/>
      <c r="V103" s="175">
        <f t="shared" si="51"/>
        <v>0</v>
      </c>
      <c r="W103" s="176">
        <f t="shared" ref="W103:Y103" si="1007">IF(O103-S103&lt;0,0,O103-S103)</f>
        <v>0</v>
      </c>
      <c r="X103" s="176">
        <f t="shared" si="1007"/>
        <v>0</v>
      </c>
      <c r="Y103" s="176">
        <f t="shared" si="1007"/>
        <v>0</v>
      </c>
      <c r="Z103" s="175">
        <f t="shared" si="30"/>
        <v>0</v>
      </c>
      <c r="AA103" s="173"/>
      <c r="AB103" s="173"/>
      <c r="AC103" s="173"/>
      <c r="AD103" s="173"/>
      <c r="AE103" s="173"/>
      <c r="AF103" s="175">
        <f t="shared" si="31"/>
        <v>0</v>
      </c>
      <c r="AG103" s="173"/>
      <c r="AH103" s="173"/>
      <c r="AI103" s="172"/>
      <c r="AJ103" s="173"/>
      <c r="AK103" s="174" t="str">
        <f t="shared" si="13"/>
        <v>-</v>
      </c>
      <c r="AL103" s="173"/>
      <c r="AM103" s="173"/>
      <c r="AN103" s="173"/>
      <c r="AO103" s="173"/>
      <c r="AP103" s="173"/>
      <c r="AQ103" s="174" t="str">
        <f t="shared" si="14"/>
        <v>-</v>
      </c>
      <c r="AR103" s="173"/>
      <c r="AS103" s="173"/>
      <c r="AT103" s="173"/>
      <c r="AU103" s="173"/>
      <c r="AV103" s="175">
        <f t="shared" si="32"/>
        <v>0</v>
      </c>
      <c r="AW103" s="173"/>
      <c r="AX103" s="173"/>
      <c r="AY103" s="173"/>
      <c r="AZ103" s="175">
        <f t="shared" si="53"/>
        <v>0</v>
      </c>
      <c r="BA103" s="176">
        <f t="shared" ref="BA103:BC103" si="1008">IF(AS103-AW103&lt;0,0,AS103-AW103)</f>
        <v>0</v>
      </c>
      <c r="BB103" s="176">
        <f t="shared" si="1008"/>
        <v>0</v>
      </c>
      <c r="BC103" s="176">
        <f t="shared" si="1008"/>
        <v>0</v>
      </c>
      <c r="BD103" s="175">
        <f t="shared" si="34"/>
        <v>0</v>
      </c>
      <c r="BE103" s="173"/>
      <c r="BF103" s="173"/>
      <c r="BG103" s="173"/>
      <c r="BH103" s="173"/>
      <c r="BI103" s="173"/>
      <c r="BJ103" s="175">
        <f t="shared" si="35"/>
        <v>0</v>
      </c>
      <c r="BK103" s="173"/>
      <c r="BL103" s="173"/>
      <c r="BM103" s="172"/>
      <c r="BN103" s="173"/>
      <c r="BO103" s="174" t="str">
        <f t="shared" si="16"/>
        <v>-</v>
      </c>
      <c r="BP103" s="173"/>
      <c r="BQ103" s="173"/>
      <c r="BR103" s="173"/>
      <c r="BS103" s="173"/>
      <c r="BT103" s="173"/>
      <c r="BU103" s="174" t="str">
        <f t="shared" si="17"/>
        <v>-</v>
      </c>
      <c r="BV103" s="173"/>
      <c r="BW103" s="173"/>
      <c r="BX103" s="173"/>
      <c r="BY103" s="173"/>
      <c r="BZ103" s="175">
        <f t="shared" si="36"/>
        <v>0</v>
      </c>
      <c r="CA103" s="173"/>
      <c r="CB103" s="173"/>
      <c r="CC103" s="173"/>
      <c r="CD103" s="175">
        <f t="shared" si="55"/>
        <v>0</v>
      </c>
      <c r="CE103" s="176">
        <f t="shared" ref="CE103:CG103" si="1009">IF(BW103-CA103&lt;0,0,BW103-CA103)</f>
        <v>0</v>
      </c>
      <c r="CF103" s="176">
        <f t="shared" si="1009"/>
        <v>0</v>
      </c>
      <c r="CG103" s="176">
        <f t="shared" si="1009"/>
        <v>0</v>
      </c>
      <c r="CH103" s="175">
        <f t="shared" si="38"/>
        <v>0</v>
      </c>
      <c r="CI103" s="173"/>
      <c r="CJ103" s="173"/>
      <c r="CK103" s="173"/>
      <c r="CL103" s="173"/>
      <c r="CM103" s="173"/>
      <c r="CN103" s="175">
        <f t="shared" si="39"/>
        <v>0</v>
      </c>
      <c r="CO103" s="173"/>
      <c r="CP103" s="173"/>
      <c r="CQ103" s="177">
        <f t="shared" ref="CQ103:CR103" si="1010">SUM(E103,AI103,BM103)</f>
        <v>0</v>
      </c>
      <c r="CR103" s="176">
        <f t="shared" si="1010"/>
        <v>0</v>
      </c>
      <c r="CS103" s="174" t="str">
        <f t="shared" si="20"/>
        <v>-</v>
      </c>
      <c r="CT103" s="176">
        <f t="shared" ref="CT103:CX103" si="1011">SUM(H103,AL103,BP103)</f>
        <v>0</v>
      </c>
      <c r="CU103" s="176">
        <f t="shared" si="1011"/>
        <v>0</v>
      </c>
      <c r="CV103" s="176">
        <f t="shared" si="1011"/>
        <v>0</v>
      </c>
      <c r="CW103" s="176">
        <f t="shared" si="1011"/>
        <v>0</v>
      </c>
      <c r="CX103" s="176">
        <f t="shared" si="1011"/>
        <v>0</v>
      </c>
      <c r="CY103" s="174" t="str">
        <f t="shared" si="22"/>
        <v>-</v>
      </c>
      <c r="CZ103" s="176">
        <f t="shared" ref="CZ103:DC103" si="1012">SUM(N103,AR103,BV103)</f>
        <v>0</v>
      </c>
      <c r="DA103" s="176">
        <f t="shared" si="1012"/>
        <v>0</v>
      </c>
      <c r="DB103" s="176">
        <f t="shared" si="1012"/>
        <v>0</v>
      </c>
      <c r="DC103" s="176">
        <f t="shared" si="1012"/>
        <v>0</v>
      </c>
      <c r="DD103" s="175">
        <f t="shared" si="43"/>
        <v>0</v>
      </c>
      <c r="DE103" s="176">
        <f t="shared" ref="DE103:DG103" si="1013">SUM(S103,AW103,CA103)</f>
        <v>0</v>
      </c>
      <c r="DF103" s="176">
        <f t="shared" si="1013"/>
        <v>0</v>
      </c>
      <c r="DG103" s="176">
        <f t="shared" si="1013"/>
        <v>0</v>
      </c>
      <c r="DH103" s="175">
        <f t="shared" si="45"/>
        <v>0</v>
      </c>
      <c r="DI103" s="176">
        <f t="shared" ref="DI103:DK103" si="1014">IF(DA103-DE103&lt;0,0,DA103-DE103)</f>
        <v>0</v>
      </c>
      <c r="DJ103" s="176">
        <f t="shared" si="1014"/>
        <v>0</v>
      </c>
      <c r="DK103" s="176">
        <f t="shared" si="1014"/>
        <v>0</v>
      </c>
      <c r="DL103" s="175">
        <f t="shared" si="47"/>
        <v>0</v>
      </c>
      <c r="DM103" s="176">
        <f t="shared" ref="DM103:DQ103" si="1015">SUM(AA103,BE103,CI103)</f>
        <v>0</v>
      </c>
      <c r="DN103" s="176">
        <f t="shared" si="1015"/>
        <v>0</v>
      </c>
      <c r="DO103" s="176">
        <f t="shared" si="1015"/>
        <v>0</v>
      </c>
      <c r="DP103" s="176">
        <f t="shared" si="1015"/>
        <v>0</v>
      </c>
      <c r="DQ103" s="176">
        <f t="shared" si="1015"/>
        <v>0</v>
      </c>
      <c r="DR103" s="175">
        <f t="shared" si="49"/>
        <v>0</v>
      </c>
      <c r="DS103" s="176">
        <f t="shared" ref="DS103:DT103" si="1016">SUM(AG103,BK103,CO103)</f>
        <v>0</v>
      </c>
      <c r="DT103" s="176">
        <f t="shared" si="1016"/>
        <v>0</v>
      </c>
      <c r="DU103" s="178"/>
    </row>
    <row r="104" ht="19.5" customHeight="1">
      <c r="A104" s="168">
        <v>99.0</v>
      </c>
      <c r="B104" s="179"/>
      <c r="C104" s="180"/>
      <c r="D104" s="181"/>
      <c r="E104" s="172"/>
      <c r="F104" s="173"/>
      <c r="G104" s="174" t="str">
        <f t="shared" si="10"/>
        <v>-</v>
      </c>
      <c r="H104" s="173"/>
      <c r="I104" s="173"/>
      <c r="J104" s="173"/>
      <c r="K104" s="173"/>
      <c r="L104" s="173"/>
      <c r="M104" s="174" t="str">
        <f t="shared" si="11"/>
        <v>-</v>
      </c>
      <c r="N104" s="173"/>
      <c r="O104" s="173"/>
      <c r="P104" s="173"/>
      <c r="Q104" s="173"/>
      <c r="R104" s="175">
        <f t="shared" si="28"/>
        <v>0</v>
      </c>
      <c r="S104" s="173"/>
      <c r="T104" s="173"/>
      <c r="U104" s="173"/>
      <c r="V104" s="175">
        <f t="shared" si="51"/>
        <v>0</v>
      </c>
      <c r="W104" s="176">
        <f t="shared" ref="W104:Y104" si="1017">IF(O104-S104&lt;0,0,O104-S104)</f>
        <v>0</v>
      </c>
      <c r="X104" s="176">
        <f t="shared" si="1017"/>
        <v>0</v>
      </c>
      <c r="Y104" s="176">
        <f t="shared" si="1017"/>
        <v>0</v>
      </c>
      <c r="Z104" s="175">
        <f t="shared" si="30"/>
        <v>0</v>
      </c>
      <c r="AA104" s="173"/>
      <c r="AB104" s="173"/>
      <c r="AC104" s="173"/>
      <c r="AD104" s="173"/>
      <c r="AE104" s="173"/>
      <c r="AF104" s="175">
        <f t="shared" si="31"/>
        <v>0</v>
      </c>
      <c r="AG104" s="173"/>
      <c r="AH104" s="173"/>
      <c r="AI104" s="172"/>
      <c r="AJ104" s="173"/>
      <c r="AK104" s="174" t="str">
        <f t="shared" si="13"/>
        <v>-</v>
      </c>
      <c r="AL104" s="173"/>
      <c r="AM104" s="173"/>
      <c r="AN104" s="173"/>
      <c r="AO104" s="173"/>
      <c r="AP104" s="173"/>
      <c r="AQ104" s="174" t="str">
        <f t="shared" si="14"/>
        <v>-</v>
      </c>
      <c r="AR104" s="173"/>
      <c r="AS104" s="173"/>
      <c r="AT104" s="173"/>
      <c r="AU104" s="173"/>
      <c r="AV104" s="175">
        <f t="shared" si="32"/>
        <v>0</v>
      </c>
      <c r="AW104" s="173"/>
      <c r="AX104" s="173"/>
      <c r="AY104" s="173"/>
      <c r="AZ104" s="175">
        <f t="shared" si="53"/>
        <v>0</v>
      </c>
      <c r="BA104" s="176">
        <f t="shared" ref="BA104:BC104" si="1018">IF(AS104-AW104&lt;0,0,AS104-AW104)</f>
        <v>0</v>
      </c>
      <c r="BB104" s="176">
        <f t="shared" si="1018"/>
        <v>0</v>
      </c>
      <c r="BC104" s="176">
        <f t="shared" si="1018"/>
        <v>0</v>
      </c>
      <c r="BD104" s="175">
        <f t="shared" si="34"/>
        <v>0</v>
      </c>
      <c r="BE104" s="173"/>
      <c r="BF104" s="173"/>
      <c r="BG104" s="173"/>
      <c r="BH104" s="173"/>
      <c r="BI104" s="173"/>
      <c r="BJ104" s="175">
        <f t="shared" si="35"/>
        <v>0</v>
      </c>
      <c r="BK104" s="173"/>
      <c r="BL104" s="173"/>
      <c r="BM104" s="172"/>
      <c r="BN104" s="173"/>
      <c r="BO104" s="174" t="str">
        <f t="shared" si="16"/>
        <v>-</v>
      </c>
      <c r="BP104" s="173"/>
      <c r="BQ104" s="173"/>
      <c r="BR104" s="173"/>
      <c r="BS104" s="173"/>
      <c r="BT104" s="173"/>
      <c r="BU104" s="174" t="str">
        <f t="shared" si="17"/>
        <v>-</v>
      </c>
      <c r="BV104" s="173"/>
      <c r="BW104" s="173"/>
      <c r="BX104" s="173"/>
      <c r="BY104" s="173"/>
      <c r="BZ104" s="175">
        <f t="shared" si="36"/>
        <v>0</v>
      </c>
      <c r="CA104" s="173"/>
      <c r="CB104" s="173"/>
      <c r="CC104" s="173"/>
      <c r="CD104" s="175">
        <f t="shared" si="55"/>
        <v>0</v>
      </c>
      <c r="CE104" s="176">
        <f t="shared" ref="CE104:CG104" si="1019">IF(BW104-CA104&lt;0,0,BW104-CA104)</f>
        <v>0</v>
      </c>
      <c r="CF104" s="176">
        <f t="shared" si="1019"/>
        <v>0</v>
      </c>
      <c r="CG104" s="176">
        <f t="shared" si="1019"/>
        <v>0</v>
      </c>
      <c r="CH104" s="175">
        <f t="shared" si="38"/>
        <v>0</v>
      </c>
      <c r="CI104" s="173"/>
      <c r="CJ104" s="173"/>
      <c r="CK104" s="173"/>
      <c r="CL104" s="173"/>
      <c r="CM104" s="173"/>
      <c r="CN104" s="175">
        <f t="shared" si="39"/>
        <v>0</v>
      </c>
      <c r="CO104" s="173"/>
      <c r="CP104" s="173"/>
      <c r="CQ104" s="177">
        <f t="shared" ref="CQ104:CR104" si="1020">SUM(E104,AI104,BM104)</f>
        <v>0</v>
      </c>
      <c r="CR104" s="176">
        <f t="shared" si="1020"/>
        <v>0</v>
      </c>
      <c r="CS104" s="174" t="str">
        <f t="shared" si="20"/>
        <v>-</v>
      </c>
      <c r="CT104" s="176">
        <f t="shared" ref="CT104:CX104" si="1021">SUM(H104,AL104,BP104)</f>
        <v>0</v>
      </c>
      <c r="CU104" s="176">
        <f t="shared" si="1021"/>
        <v>0</v>
      </c>
      <c r="CV104" s="176">
        <f t="shared" si="1021"/>
        <v>0</v>
      </c>
      <c r="CW104" s="176">
        <f t="shared" si="1021"/>
        <v>0</v>
      </c>
      <c r="CX104" s="176">
        <f t="shared" si="1021"/>
        <v>0</v>
      </c>
      <c r="CY104" s="174" t="str">
        <f t="shared" si="22"/>
        <v>-</v>
      </c>
      <c r="CZ104" s="176">
        <f t="shared" ref="CZ104:DC104" si="1022">SUM(N104,AR104,BV104)</f>
        <v>0</v>
      </c>
      <c r="DA104" s="176">
        <f t="shared" si="1022"/>
        <v>0</v>
      </c>
      <c r="DB104" s="176">
        <f t="shared" si="1022"/>
        <v>0</v>
      </c>
      <c r="DC104" s="176">
        <f t="shared" si="1022"/>
        <v>0</v>
      </c>
      <c r="DD104" s="175">
        <f t="shared" si="43"/>
        <v>0</v>
      </c>
      <c r="DE104" s="176">
        <f t="shared" ref="DE104:DG104" si="1023">SUM(S104,AW104,CA104)</f>
        <v>0</v>
      </c>
      <c r="DF104" s="176">
        <f t="shared" si="1023"/>
        <v>0</v>
      </c>
      <c r="DG104" s="176">
        <f t="shared" si="1023"/>
        <v>0</v>
      </c>
      <c r="DH104" s="175">
        <f t="shared" si="45"/>
        <v>0</v>
      </c>
      <c r="DI104" s="176">
        <f t="shared" ref="DI104:DK104" si="1024">IF(DA104-DE104&lt;0,0,DA104-DE104)</f>
        <v>0</v>
      </c>
      <c r="DJ104" s="176">
        <f t="shared" si="1024"/>
        <v>0</v>
      </c>
      <c r="DK104" s="176">
        <f t="shared" si="1024"/>
        <v>0</v>
      </c>
      <c r="DL104" s="175">
        <f t="shared" si="47"/>
        <v>0</v>
      </c>
      <c r="DM104" s="176">
        <f t="shared" ref="DM104:DQ104" si="1025">SUM(AA104,BE104,CI104)</f>
        <v>0</v>
      </c>
      <c r="DN104" s="176">
        <f t="shared" si="1025"/>
        <v>0</v>
      </c>
      <c r="DO104" s="176">
        <f t="shared" si="1025"/>
        <v>0</v>
      </c>
      <c r="DP104" s="176">
        <f t="shared" si="1025"/>
        <v>0</v>
      </c>
      <c r="DQ104" s="176">
        <f t="shared" si="1025"/>
        <v>0</v>
      </c>
      <c r="DR104" s="175">
        <f t="shared" si="49"/>
        <v>0</v>
      </c>
      <c r="DS104" s="176">
        <f t="shared" ref="DS104:DT104" si="1026">SUM(AG104,BK104,CO104)</f>
        <v>0</v>
      </c>
      <c r="DT104" s="176">
        <f t="shared" si="1026"/>
        <v>0</v>
      </c>
      <c r="DU104" s="178"/>
    </row>
    <row r="105" ht="19.5" customHeight="1">
      <c r="A105" s="168">
        <v>100.0</v>
      </c>
      <c r="B105" s="179"/>
      <c r="C105" s="180"/>
      <c r="D105" s="181"/>
      <c r="E105" s="172"/>
      <c r="F105" s="173"/>
      <c r="G105" s="174" t="str">
        <f t="shared" si="10"/>
        <v>-</v>
      </c>
      <c r="H105" s="173"/>
      <c r="I105" s="173"/>
      <c r="J105" s="173"/>
      <c r="K105" s="173"/>
      <c r="L105" s="173"/>
      <c r="M105" s="174" t="str">
        <f t="shared" si="11"/>
        <v>-</v>
      </c>
      <c r="N105" s="173"/>
      <c r="O105" s="173"/>
      <c r="P105" s="173"/>
      <c r="Q105" s="173"/>
      <c r="R105" s="175">
        <f t="shared" si="28"/>
        <v>0</v>
      </c>
      <c r="S105" s="173"/>
      <c r="T105" s="173"/>
      <c r="U105" s="173"/>
      <c r="V105" s="175">
        <f t="shared" si="51"/>
        <v>0</v>
      </c>
      <c r="W105" s="176">
        <f t="shared" ref="W105:Y105" si="1027">IF(O105-S105&lt;0,0,O105-S105)</f>
        <v>0</v>
      </c>
      <c r="X105" s="176">
        <f t="shared" si="1027"/>
        <v>0</v>
      </c>
      <c r="Y105" s="176">
        <f t="shared" si="1027"/>
        <v>0</v>
      </c>
      <c r="Z105" s="175">
        <f t="shared" si="30"/>
        <v>0</v>
      </c>
      <c r="AA105" s="173"/>
      <c r="AB105" s="173"/>
      <c r="AC105" s="173"/>
      <c r="AD105" s="173"/>
      <c r="AE105" s="173"/>
      <c r="AF105" s="175">
        <f t="shared" si="31"/>
        <v>0</v>
      </c>
      <c r="AG105" s="173"/>
      <c r="AH105" s="173"/>
      <c r="AI105" s="172"/>
      <c r="AJ105" s="173"/>
      <c r="AK105" s="174" t="str">
        <f t="shared" si="13"/>
        <v>-</v>
      </c>
      <c r="AL105" s="173"/>
      <c r="AM105" s="173"/>
      <c r="AN105" s="173"/>
      <c r="AO105" s="173"/>
      <c r="AP105" s="173"/>
      <c r="AQ105" s="174" t="str">
        <f t="shared" si="14"/>
        <v>-</v>
      </c>
      <c r="AR105" s="173"/>
      <c r="AS105" s="173"/>
      <c r="AT105" s="173"/>
      <c r="AU105" s="173"/>
      <c r="AV105" s="175">
        <f t="shared" si="32"/>
        <v>0</v>
      </c>
      <c r="AW105" s="173"/>
      <c r="AX105" s="173"/>
      <c r="AY105" s="173"/>
      <c r="AZ105" s="175">
        <f t="shared" si="53"/>
        <v>0</v>
      </c>
      <c r="BA105" s="176">
        <f t="shared" ref="BA105:BC105" si="1028">IF(AS105-AW105&lt;0,0,AS105-AW105)</f>
        <v>0</v>
      </c>
      <c r="BB105" s="176">
        <f t="shared" si="1028"/>
        <v>0</v>
      </c>
      <c r="BC105" s="176">
        <f t="shared" si="1028"/>
        <v>0</v>
      </c>
      <c r="BD105" s="175">
        <f t="shared" si="34"/>
        <v>0</v>
      </c>
      <c r="BE105" s="173"/>
      <c r="BF105" s="173"/>
      <c r="BG105" s="173"/>
      <c r="BH105" s="173"/>
      <c r="BI105" s="173"/>
      <c r="BJ105" s="175">
        <f t="shared" si="35"/>
        <v>0</v>
      </c>
      <c r="BK105" s="173"/>
      <c r="BL105" s="173"/>
      <c r="BM105" s="172"/>
      <c r="BN105" s="173"/>
      <c r="BO105" s="174" t="str">
        <f t="shared" si="16"/>
        <v>-</v>
      </c>
      <c r="BP105" s="173"/>
      <c r="BQ105" s="173"/>
      <c r="BR105" s="173"/>
      <c r="BS105" s="173"/>
      <c r="BT105" s="173"/>
      <c r="BU105" s="174" t="str">
        <f t="shared" si="17"/>
        <v>-</v>
      </c>
      <c r="BV105" s="173"/>
      <c r="BW105" s="173"/>
      <c r="BX105" s="173"/>
      <c r="BY105" s="173"/>
      <c r="BZ105" s="175">
        <f t="shared" si="36"/>
        <v>0</v>
      </c>
      <c r="CA105" s="173"/>
      <c r="CB105" s="173"/>
      <c r="CC105" s="173"/>
      <c r="CD105" s="175">
        <f t="shared" si="55"/>
        <v>0</v>
      </c>
      <c r="CE105" s="176">
        <f t="shared" ref="CE105:CG105" si="1029">IF(BW105-CA105&lt;0,0,BW105-CA105)</f>
        <v>0</v>
      </c>
      <c r="CF105" s="176">
        <f t="shared" si="1029"/>
        <v>0</v>
      </c>
      <c r="CG105" s="176">
        <f t="shared" si="1029"/>
        <v>0</v>
      </c>
      <c r="CH105" s="175">
        <f t="shared" si="38"/>
        <v>0</v>
      </c>
      <c r="CI105" s="173"/>
      <c r="CJ105" s="173"/>
      <c r="CK105" s="173"/>
      <c r="CL105" s="173"/>
      <c r="CM105" s="173"/>
      <c r="CN105" s="175">
        <f t="shared" si="39"/>
        <v>0</v>
      </c>
      <c r="CO105" s="173"/>
      <c r="CP105" s="173"/>
      <c r="CQ105" s="177">
        <f t="shared" ref="CQ105:CR105" si="1030">SUM(E105,AI105,BM105)</f>
        <v>0</v>
      </c>
      <c r="CR105" s="176">
        <f t="shared" si="1030"/>
        <v>0</v>
      </c>
      <c r="CS105" s="174" t="str">
        <f t="shared" si="20"/>
        <v>-</v>
      </c>
      <c r="CT105" s="176">
        <f t="shared" ref="CT105:CX105" si="1031">SUM(H105,AL105,BP105)</f>
        <v>0</v>
      </c>
      <c r="CU105" s="176">
        <f t="shared" si="1031"/>
        <v>0</v>
      </c>
      <c r="CV105" s="176">
        <f t="shared" si="1031"/>
        <v>0</v>
      </c>
      <c r="CW105" s="176">
        <f t="shared" si="1031"/>
        <v>0</v>
      </c>
      <c r="CX105" s="176">
        <f t="shared" si="1031"/>
        <v>0</v>
      </c>
      <c r="CY105" s="174" t="str">
        <f t="shared" si="22"/>
        <v>-</v>
      </c>
      <c r="CZ105" s="176">
        <f t="shared" ref="CZ105:DC105" si="1032">SUM(N105,AR105,BV105)</f>
        <v>0</v>
      </c>
      <c r="DA105" s="176">
        <f t="shared" si="1032"/>
        <v>0</v>
      </c>
      <c r="DB105" s="176">
        <f t="shared" si="1032"/>
        <v>0</v>
      </c>
      <c r="DC105" s="176">
        <f t="shared" si="1032"/>
        <v>0</v>
      </c>
      <c r="DD105" s="175">
        <f t="shared" si="43"/>
        <v>0</v>
      </c>
      <c r="DE105" s="176">
        <f t="shared" ref="DE105:DG105" si="1033">SUM(S105,AW105,CA105)</f>
        <v>0</v>
      </c>
      <c r="DF105" s="176">
        <f t="shared" si="1033"/>
        <v>0</v>
      </c>
      <c r="DG105" s="176">
        <f t="shared" si="1033"/>
        <v>0</v>
      </c>
      <c r="DH105" s="175">
        <f t="shared" si="45"/>
        <v>0</v>
      </c>
      <c r="DI105" s="176">
        <f t="shared" ref="DI105:DK105" si="1034">IF(DA105-DE105&lt;0,0,DA105-DE105)</f>
        <v>0</v>
      </c>
      <c r="DJ105" s="176">
        <f t="shared" si="1034"/>
        <v>0</v>
      </c>
      <c r="DK105" s="176">
        <f t="shared" si="1034"/>
        <v>0</v>
      </c>
      <c r="DL105" s="175">
        <f t="shared" si="47"/>
        <v>0</v>
      </c>
      <c r="DM105" s="176">
        <f t="shared" ref="DM105:DQ105" si="1035">SUM(AA105,BE105,CI105)</f>
        <v>0</v>
      </c>
      <c r="DN105" s="176">
        <f t="shared" si="1035"/>
        <v>0</v>
      </c>
      <c r="DO105" s="176">
        <f t="shared" si="1035"/>
        <v>0</v>
      </c>
      <c r="DP105" s="176">
        <f t="shared" si="1035"/>
        <v>0</v>
      </c>
      <c r="DQ105" s="176">
        <f t="shared" si="1035"/>
        <v>0</v>
      </c>
      <c r="DR105" s="175">
        <f t="shared" si="49"/>
        <v>0</v>
      </c>
      <c r="DS105" s="176">
        <f t="shared" ref="DS105:DT105" si="1036">SUM(AG105,BK105,CO105)</f>
        <v>0</v>
      </c>
      <c r="DT105" s="176">
        <f t="shared" si="1036"/>
        <v>0</v>
      </c>
      <c r="DU105" s="178"/>
    </row>
    <row r="106" ht="19.5" customHeight="1">
      <c r="A106" s="168">
        <v>101.0</v>
      </c>
      <c r="B106" s="179"/>
      <c r="C106" s="180"/>
      <c r="D106" s="181"/>
      <c r="E106" s="172"/>
      <c r="F106" s="173"/>
      <c r="G106" s="174" t="str">
        <f t="shared" si="10"/>
        <v>-</v>
      </c>
      <c r="H106" s="173"/>
      <c r="I106" s="173"/>
      <c r="J106" s="173"/>
      <c r="K106" s="173"/>
      <c r="L106" s="173"/>
      <c r="M106" s="174" t="str">
        <f t="shared" si="11"/>
        <v>-</v>
      </c>
      <c r="N106" s="173"/>
      <c r="O106" s="173"/>
      <c r="P106" s="173"/>
      <c r="Q106" s="173"/>
      <c r="R106" s="175">
        <f t="shared" si="28"/>
        <v>0</v>
      </c>
      <c r="S106" s="173"/>
      <c r="T106" s="173"/>
      <c r="U106" s="173"/>
      <c r="V106" s="175">
        <f t="shared" si="51"/>
        <v>0</v>
      </c>
      <c r="W106" s="176">
        <f t="shared" ref="W106:Y106" si="1037">IF(O106-S106&lt;0,0,O106-S106)</f>
        <v>0</v>
      </c>
      <c r="X106" s="176">
        <f t="shared" si="1037"/>
        <v>0</v>
      </c>
      <c r="Y106" s="176">
        <f t="shared" si="1037"/>
        <v>0</v>
      </c>
      <c r="Z106" s="175">
        <f t="shared" si="30"/>
        <v>0</v>
      </c>
      <c r="AA106" s="173"/>
      <c r="AB106" s="173"/>
      <c r="AC106" s="173"/>
      <c r="AD106" s="173"/>
      <c r="AE106" s="173"/>
      <c r="AF106" s="175">
        <f t="shared" si="31"/>
        <v>0</v>
      </c>
      <c r="AG106" s="173"/>
      <c r="AH106" s="173"/>
      <c r="AI106" s="172"/>
      <c r="AJ106" s="173"/>
      <c r="AK106" s="174" t="str">
        <f t="shared" si="13"/>
        <v>-</v>
      </c>
      <c r="AL106" s="173"/>
      <c r="AM106" s="173"/>
      <c r="AN106" s="173"/>
      <c r="AO106" s="173"/>
      <c r="AP106" s="173"/>
      <c r="AQ106" s="174" t="str">
        <f t="shared" si="14"/>
        <v>-</v>
      </c>
      <c r="AR106" s="173"/>
      <c r="AS106" s="173"/>
      <c r="AT106" s="173"/>
      <c r="AU106" s="173"/>
      <c r="AV106" s="175">
        <f t="shared" si="32"/>
        <v>0</v>
      </c>
      <c r="AW106" s="173"/>
      <c r="AX106" s="173"/>
      <c r="AY106" s="173"/>
      <c r="AZ106" s="175">
        <f t="shared" si="53"/>
        <v>0</v>
      </c>
      <c r="BA106" s="176">
        <f t="shared" ref="BA106:BC106" si="1038">IF(AS106-AW106&lt;0,0,AS106-AW106)</f>
        <v>0</v>
      </c>
      <c r="BB106" s="176">
        <f t="shared" si="1038"/>
        <v>0</v>
      </c>
      <c r="BC106" s="176">
        <f t="shared" si="1038"/>
        <v>0</v>
      </c>
      <c r="BD106" s="175">
        <f t="shared" si="34"/>
        <v>0</v>
      </c>
      <c r="BE106" s="173"/>
      <c r="BF106" s="173"/>
      <c r="BG106" s="173"/>
      <c r="BH106" s="173"/>
      <c r="BI106" s="173"/>
      <c r="BJ106" s="175">
        <f t="shared" si="35"/>
        <v>0</v>
      </c>
      <c r="BK106" s="173"/>
      <c r="BL106" s="173"/>
      <c r="BM106" s="172"/>
      <c r="BN106" s="173"/>
      <c r="BO106" s="174" t="str">
        <f t="shared" si="16"/>
        <v>-</v>
      </c>
      <c r="BP106" s="173"/>
      <c r="BQ106" s="173"/>
      <c r="BR106" s="173"/>
      <c r="BS106" s="173"/>
      <c r="BT106" s="173"/>
      <c r="BU106" s="174" t="str">
        <f t="shared" si="17"/>
        <v>-</v>
      </c>
      <c r="BV106" s="173"/>
      <c r="BW106" s="173"/>
      <c r="BX106" s="173"/>
      <c r="BY106" s="173"/>
      <c r="BZ106" s="175">
        <f t="shared" si="36"/>
        <v>0</v>
      </c>
      <c r="CA106" s="173"/>
      <c r="CB106" s="173"/>
      <c r="CC106" s="173"/>
      <c r="CD106" s="175">
        <f t="shared" si="55"/>
        <v>0</v>
      </c>
      <c r="CE106" s="176">
        <f t="shared" ref="CE106:CG106" si="1039">IF(BW106-CA106&lt;0,0,BW106-CA106)</f>
        <v>0</v>
      </c>
      <c r="CF106" s="176">
        <f t="shared" si="1039"/>
        <v>0</v>
      </c>
      <c r="CG106" s="176">
        <f t="shared" si="1039"/>
        <v>0</v>
      </c>
      <c r="CH106" s="175">
        <f t="shared" si="38"/>
        <v>0</v>
      </c>
      <c r="CI106" s="173"/>
      <c r="CJ106" s="173"/>
      <c r="CK106" s="173"/>
      <c r="CL106" s="173"/>
      <c r="CM106" s="173"/>
      <c r="CN106" s="175">
        <f t="shared" si="39"/>
        <v>0</v>
      </c>
      <c r="CO106" s="173"/>
      <c r="CP106" s="173"/>
      <c r="CQ106" s="177">
        <f t="shared" ref="CQ106:CR106" si="1040">SUM(E106,AI106,BM106)</f>
        <v>0</v>
      </c>
      <c r="CR106" s="176">
        <f t="shared" si="1040"/>
        <v>0</v>
      </c>
      <c r="CS106" s="174" t="str">
        <f t="shared" si="20"/>
        <v>-</v>
      </c>
      <c r="CT106" s="176">
        <f t="shared" ref="CT106:CX106" si="1041">SUM(H106,AL106,BP106)</f>
        <v>0</v>
      </c>
      <c r="CU106" s="176">
        <f t="shared" si="1041"/>
        <v>0</v>
      </c>
      <c r="CV106" s="176">
        <f t="shared" si="1041"/>
        <v>0</v>
      </c>
      <c r="CW106" s="176">
        <f t="shared" si="1041"/>
        <v>0</v>
      </c>
      <c r="CX106" s="176">
        <f t="shared" si="1041"/>
        <v>0</v>
      </c>
      <c r="CY106" s="174" t="str">
        <f t="shared" si="22"/>
        <v>-</v>
      </c>
      <c r="CZ106" s="176">
        <f t="shared" ref="CZ106:DC106" si="1042">SUM(N106,AR106,BV106)</f>
        <v>0</v>
      </c>
      <c r="DA106" s="176">
        <f t="shared" si="1042"/>
        <v>0</v>
      </c>
      <c r="DB106" s="176">
        <f t="shared" si="1042"/>
        <v>0</v>
      </c>
      <c r="DC106" s="176">
        <f t="shared" si="1042"/>
        <v>0</v>
      </c>
      <c r="DD106" s="175">
        <f t="shared" si="43"/>
        <v>0</v>
      </c>
      <c r="DE106" s="176">
        <f t="shared" ref="DE106:DG106" si="1043">SUM(S106,AW106,CA106)</f>
        <v>0</v>
      </c>
      <c r="DF106" s="176">
        <f t="shared" si="1043"/>
        <v>0</v>
      </c>
      <c r="DG106" s="176">
        <f t="shared" si="1043"/>
        <v>0</v>
      </c>
      <c r="DH106" s="175">
        <f t="shared" si="45"/>
        <v>0</v>
      </c>
      <c r="DI106" s="176">
        <f t="shared" ref="DI106:DK106" si="1044">IF(DA106-DE106&lt;0,0,DA106-DE106)</f>
        <v>0</v>
      </c>
      <c r="DJ106" s="176">
        <f t="shared" si="1044"/>
        <v>0</v>
      </c>
      <c r="DK106" s="176">
        <f t="shared" si="1044"/>
        <v>0</v>
      </c>
      <c r="DL106" s="175">
        <f t="shared" si="47"/>
        <v>0</v>
      </c>
      <c r="DM106" s="176">
        <f t="shared" ref="DM106:DQ106" si="1045">SUM(AA106,BE106,CI106)</f>
        <v>0</v>
      </c>
      <c r="DN106" s="176">
        <f t="shared" si="1045"/>
        <v>0</v>
      </c>
      <c r="DO106" s="176">
        <f t="shared" si="1045"/>
        <v>0</v>
      </c>
      <c r="DP106" s="176">
        <f t="shared" si="1045"/>
        <v>0</v>
      </c>
      <c r="DQ106" s="176">
        <f t="shared" si="1045"/>
        <v>0</v>
      </c>
      <c r="DR106" s="175">
        <f t="shared" si="49"/>
        <v>0</v>
      </c>
      <c r="DS106" s="176">
        <f t="shared" ref="DS106:DT106" si="1046">SUM(AG106,BK106,CO106)</f>
        <v>0</v>
      </c>
      <c r="DT106" s="176">
        <f t="shared" si="1046"/>
        <v>0</v>
      </c>
      <c r="DU106" s="178"/>
    </row>
    <row r="107" ht="19.5" customHeight="1">
      <c r="A107" s="168">
        <v>102.0</v>
      </c>
      <c r="B107" s="179"/>
      <c r="C107" s="180"/>
      <c r="D107" s="181"/>
      <c r="E107" s="172"/>
      <c r="F107" s="173"/>
      <c r="G107" s="174" t="str">
        <f t="shared" si="10"/>
        <v>-</v>
      </c>
      <c r="H107" s="173"/>
      <c r="I107" s="173"/>
      <c r="J107" s="173"/>
      <c r="K107" s="173"/>
      <c r="L107" s="173"/>
      <c r="M107" s="174" t="str">
        <f t="shared" si="11"/>
        <v>-</v>
      </c>
      <c r="N107" s="173"/>
      <c r="O107" s="173"/>
      <c r="P107" s="173"/>
      <c r="Q107" s="173"/>
      <c r="R107" s="175">
        <f t="shared" si="28"/>
        <v>0</v>
      </c>
      <c r="S107" s="173"/>
      <c r="T107" s="173"/>
      <c r="U107" s="173"/>
      <c r="V107" s="175">
        <f t="shared" si="51"/>
        <v>0</v>
      </c>
      <c r="W107" s="176">
        <f t="shared" ref="W107:Y107" si="1047">IF(O107-S107&lt;0,0,O107-S107)</f>
        <v>0</v>
      </c>
      <c r="X107" s="176">
        <f t="shared" si="1047"/>
        <v>0</v>
      </c>
      <c r="Y107" s="176">
        <f t="shared" si="1047"/>
        <v>0</v>
      </c>
      <c r="Z107" s="175">
        <f t="shared" si="30"/>
        <v>0</v>
      </c>
      <c r="AA107" s="173"/>
      <c r="AB107" s="173"/>
      <c r="AC107" s="173"/>
      <c r="AD107" s="173"/>
      <c r="AE107" s="173"/>
      <c r="AF107" s="175">
        <f t="shared" si="31"/>
        <v>0</v>
      </c>
      <c r="AG107" s="173"/>
      <c r="AH107" s="173"/>
      <c r="AI107" s="172"/>
      <c r="AJ107" s="173"/>
      <c r="AK107" s="174" t="str">
        <f t="shared" si="13"/>
        <v>-</v>
      </c>
      <c r="AL107" s="173"/>
      <c r="AM107" s="173"/>
      <c r="AN107" s="173"/>
      <c r="AO107" s="173"/>
      <c r="AP107" s="173"/>
      <c r="AQ107" s="174" t="str">
        <f t="shared" si="14"/>
        <v>-</v>
      </c>
      <c r="AR107" s="173"/>
      <c r="AS107" s="173"/>
      <c r="AT107" s="173"/>
      <c r="AU107" s="173"/>
      <c r="AV107" s="175">
        <f t="shared" si="32"/>
        <v>0</v>
      </c>
      <c r="AW107" s="173"/>
      <c r="AX107" s="173"/>
      <c r="AY107" s="173"/>
      <c r="AZ107" s="175">
        <f t="shared" si="53"/>
        <v>0</v>
      </c>
      <c r="BA107" s="176">
        <f t="shared" ref="BA107:BC107" si="1048">IF(AS107-AW107&lt;0,0,AS107-AW107)</f>
        <v>0</v>
      </c>
      <c r="BB107" s="176">
        <f t="shared" si="1048"/>
        <v>0</v>
      </c>
      <c r="BC107" s="176">
        <f t="shared" si="1048"/>
        <v>0</v>
      </c>
      <c r="BD107" s="175">
        <f t="shared" si="34"/>
        <v>0</v>
      </c>
      <c r="BE107" s="173"/>
      <c r="BF107" s="173"/>
      <c r="BG107" s="173"/>
      <c r="BH107" s="173"/>
      <c r="BI107" s="173"/>
      <c r="BJ107" s="175">
        <f t="shared" si="35"/>
        <v>0</v>
      </c>
      <c r="BK107" s="173"/>
      <c r="BL107" s="173"/>
      <c r="BM107" s="172"/>
      <c r="BN107" s="173"/>
      <c r="BO107" s="174" t="str">
        <f t="shared" si="16"/>
        <v>-</v>
      </c>
      <c r="BP107" s="173"/>
      <c r="BQ107" s="173"/>
      <c r="BR107" s="173"/>
      <c r="BS107" s="173"/>
      <c r="BT107" s="173"/>
      <c r="BU107" s="174" t="str">
        <f t="shared" si="17"/>
        <v>-</v>
      </c>
      <c r="BV107" s="173"/>
      <c r="BW107" s="173"/>
      <c r="BX107" s="173"/>
      <c r="BY107" s="173"/>
      <c r="BZ107" s="175">
        <f t="shared" si="36"/>
        <v>0</v>
      </c>
      <c r="CA107" s="173"/>
      <c r="CB107" s="173"/>
      <c r="CC107" s="173"/>
      <c r="CD107" s="175">
        <f t="shared" si="55"/>
        <v>0</v>
      </c>
      <c r="CE107" s="176">
        <f t="shared" ref="CE107:CG107" si="1049">IF(BW107-CA107&lt;0,0,BW107-CA107)</f>
        <v>0</v>
      </c>
      <c r="CF107" s="176">
        <f t="shared" si="1049"/>
        <v>0</v>
      </c>
      <c r="CG107" s="176">
        <f t="shared" si="1049"/>
        <v>0</v>
      </c>
      <c r="CH107" s="175">
        <f t="shared" si="38"/>
        <v>0</v>
      </c>
      <c r="CI107" s="173"/>
      <c r="CJ107" s="173"/>
      <c r="CK107" s="173"/>
      <c r="CL107" s="173"/>
      <c r="CM107" s="173"/>
      <c r="CN107" s="175">
        <f t="shared" si="39"/>
        <v>0</v>
      </c>
      <c r="CO107" s="173"/>
      <c r="CP107" s="173"/>
      <c r="CQ107" s="177">
        <f t="shared" ref="CQ107:CR107" si="1050">SUM(E107,AI107,BM107)</f>
        <v>0</v>
      </c>
      <c r="CR107" s="176">
        <f t="shared" si="1050"/>
        <v>0</v>
      </c>
      <c r="CS107" s="174" t="str">
        <f t="shared" si="20"/>
        <v>-</v>
      </c>
      <c r="CT107" s="176">
        <f t="shared" ref="CT107:CX107" si="1051">SUM(H107,AL107,BP107)</f>
        <v>0</v>
      </c>
      <c r="CU107" s="176">
        <f t="shared" si="1051"/>
        <v>0</v>
      </c>
      <c r="CV107" s="176">
        <f t="shared" si="1051"/>
        <v>0</v>
      </c>
      <c r="CW107" s="176">
        <f t="shared" si="1051"/>
        <v>0</v>
      </c>
      <c r="CX107" s="176">
        <f t="shared" si="1051"/>
        <v>0</v>
      </c>
      <c r="CY107" s="174" t="str">
        <f t="shared" si="22"/>
        <v>-</v>
      </c>
      <c r="CZ107" s="176">
        <f t="shared" ref="CZ107:DC107" si="1052">SUM(N107,AR107,BV107)</f>
        <v>0</v>
      </c>
      <c r="DA107" s="176">
        <f t="shared" si="1052"/>
        <v>0</v>
      </c>
      <c r="DB107" s="176">
        <f t="shared" si="1052"/>
        <v>0</v>
      </c>
      <c r="DC107" s="176">
        <f t="shared" si="1052"/>
        <v>0</v>
      </c>
      <c r="DD107" s="175">
        <f t="shared" si="43"/>
        <v>0</v>
      </c>
      <c r="DE107" s="176">
        <f t="shared" ref="DE107:DG107" si="1053">SUM(S107,AW107,CA107)</f>
        <v>0</v>
      </c>
      <c r="DF107" s="176">
        <f t="shared" si="1053"/>
        <v>0</v>
      </c>
      <c r="DG107" s="176">
        <f t="shared" si="1053"/>
        <v>0</v>
      </c>
      <c r="DH107" s="175">
        <f t="shared" si="45"/>
        <v>0</v>
      </c>
      <c r="DI107" s="176">
        <f t="shared" ref="DI107:DK107" si="1054">IF(DA107-DE107&lt;0,0,DA107-DE107)</f>
        <v>0</v>
      </c>
      <c r="DJ107" s="176">
        <f t="shared" si="1054"/>
        <v>0</v>
      </c>
      <c r="DK107" s="176">
        <f t="shared" si="1054"/>
        <v>0</v>
      </c>
      <c r="DL107" s="175">
        <f t="shared" si="47"/>
        <v>0</v>
      </c>
      <c r="DM107" s="176">
        <f t="shared" ref="DM107:DQ107" si="1055">SUM(AA107,BE107,CI107)</f>
        <v>0</v>
      </c>
      <c r="DN107" s="176">
        <f t="shared" si="1055"/>
        <v>0</v>
      </c>
      <c r="DO107" s="176">
        <f t="shared" si="1055"/>
        <v>0</v>
      </c>
      <c r="DP107" s="176">
        <f t="shared" si="1055"/>
        <v>0</v>
      </c>
      <c r="DQ107" s="176">
        <f t="shared" si="1055"/>
        <v>0</v>
      </c>
      <c r="DR107" s="175">
        <f t="shared" si="49"/>
        <v>0</v>
      </c>
      <c r="DS107" s="176">
        <f t="shared" ref="DS107:DT107" si="1056">SUM(AG107,BK107,CO107)</f>
        <v>0</v>
      </c>
      <c r="DT107" s="176">
        <f t="shared" si="1056"/>
        <v>0</v>
      </c>
      <c r="DU107" s="178"/>
    </row>
    <row r="108" ht="19.5" customHeight="1">
      <c r="A108" s="168">
        <v>103.0</v>
      </c>
      <c r="B108" s="179"/>
      <c r="C108" s="180"/>
      <c r="D108" s="181"/>
      <c r="E108" s="172"/>
      <c r="F108" s="173"/>
      <c r="G108" s="174" t="str">
        <f t="shared" si="10"/>
        <v>-</v>
      </c>
      <c r="H108" s="173"/>
      <c r="I108" s="173"/>
      <c r="J108" s="173"/>
      <c r="K108" s="173"/>
      <c r="L108" s="173"/>
      <c r="M108" s="174" t="str">
        <f t="shared" si="11"/>
        <v>-</v>
      </c>
      <c r="N108" s="173"/>
      <c r="O108" s="173"/>
      <c r="P108" s="173"/>
      <c r="Q108" s="173"/>
      <c r="R108" s="175">
        <f t="shared" si="28"/>
        <v>0</v>
      </c>
      <c r="S108" s="173"/>
      <c r="T108" s="173"/>
      <c r="U108" s="173"/>
      <c r="V108" s="175">
        <f t="shared" si="51"/>
        <v>0</v>
      </c>
      <c r="W108" s="176">
        <f t="shared" ref="W108:Y108" si="1057">IF(O108-S108&lt;0,0,O108-S108)</f>
        <v>0</v>
      </c>
      <c r="X108" s="176">
        <f t="shared" si="1057"/>
        <v>0</v>
      </c>
      <c r="Y108" s="176">
        <f t="shared" si="1057"/>
        <v>0</v>
      </c>
      <c r="Z108" s="175">
        <f t="shared" si="30"/>
        <v>0</v>
      </c>
      <c r="AA108" s="173"/>
      <c r="AB108" s="173"/>
      <c r="AC108" s="173"/>
      <c r="AD108" s="173"/>
      <c r="AE108" s="173"/>
      <c r="AF108" s="175">
        <f t="shared" si="31"/>
        <v>0</v>
      </c>
      <c r="AG108" s="173"/>
      <c r="AH108" s="173"/>
      <c r="AI108" s="172"/>
      <c r="AJ108" s="173"/>
      <c r="AK108" s="174" t="str">
        <f t="shared" si="13"/>
        <v>-</v>
      </c>
      <c r="AL108" s="173"/>
      <c r="AM108" s="173"/>
      <c r="AN108" s="173"/>
      <c r="AO108" s="173"/>
      <c r="AP108" s="173"/>
      <c r="AQ108" s="174" t="str">
        <f t="shared" si="14"/>
        <v>-</v>
      </c>
      <c r="AR108" s="173"/>
      <c r="AS108" s="173"/>
      <c r="AT108" s="173"/>
      <c r="AU108" s="173"/>
      <c r="AV108" s="175">
        <f t="shared" si="32"/>
        <v>0</v>
      </c>
      <c r="AW108" s="173"/>
      <c r="AX108" s="173"/>
      <c r="AY108" s="173"/>
      <c r="AZ108" s="175">
        <f t="shared" si="53"/>
        <v>0</v>
      </c>
      <c r="BA108" s="176">
        <f t="shared" ref="BA108:BC108" si="1058">IF(AS108-AW108&lt;0,0,AS108-AW108)</f>
        <v>0</v>
      </c>
      <c r="BB108" s="176">
        <f t="shared" si="1058"/>
        <v>0</v>
      </c>
      <c r="BC108" s="176">
        <f t="shared" si="1058"/>
        <v>0</v>
      </c>
      <c r="BD108" s="175">
        <f t="shared" si="34"/>
        <v>0</v>
      </c>
      <c r="BE108" s="173"/>
      <c r="BF108" s="173"/>
      <c r="BG108" s="173"/>
      <c r="BH108" s="173"/>
      <c r="BI108" s="173"/>
      <c r="BJ108" s="175">
        <f t="shared" si="35"/>
        <v>0</v>
      </c>
      <c r="BK108" s="173"/>
      <c r="BL108" s="173"/>
      <c r="BM108" s="172"/>
      <c r="BN108" s="173"/>
      <c r="BO108" s="174" t="str">
        <f t="shared" si="16"/>
        <v>-</v>
      </c>
      <c r="BP108" s="173"/>
      <c r="BQ108" s="173"/>
      <c r="BR108" s="173"/>
      <c r="BS108" s="173"/>
      <c r="BT108" s="173"/>
      <c r="BU108" s="174" t="str">
        <f t="shared" si="17"/>
        <v>-</v>
      </c>
      <c r="BV108" s="173"/>
      <c r="BW108" s="173"/>
      <c r="BX108" s="173"/>
      <c r="BY108" s="173"/>
      <c r="BZ108" s="175">
        <f t="shared" si="36"/>
        <v>0</v>
      </c>
      <c r="CA108" s="173"/>
      <c r="CB108" s="173"/>
      <c r="CC108" s="173"/>
      <c r="CD108" s="175">
        <f t="shared" si="55"/>
        <v>0</v>
      </c>
      <c r="CE108" s="176">
        <f t="shared" ref="CE108:CG108" si="1059">IF(BW108-CA108&lt;0,0,BW108-CA108)</f>
        <v>0</v>
      </c>
      <c r="CF108" s="176">
        <f t="shared" si="1059"/>
        <v>0</v>
      </c>
      <c r="CG108" s="176">
        <f t="shared" si="1059"/>
        <v>0</v>
      </c>
      <c r="CH108" s="175">
        <f t="shared" si="38"/>
        <v>0</v>
      </c>
      <c r="CI108" s="173"/>
      <c r="CJ108" s="173"/>
      <c r="CK108" s="173"/>
      <c r="CL108" s="173"/>
      <c r="CM108" s="173"/>
      <c r="CN108" s="175">
        <f t="shared" si="39"/>
        <v>0</v>
      </c>
      <c r="CO108" s="173"/>
      <c r="CP108" s="173"/>
      <c r="CQ108" s="177">
        <f t="shared" ref="CQ108:CR108" si="1060">SUM(E108,AI108,BM108)</f>
        <v>0</v>
      </c>
      <c r="CR108" s="176">
        <f t="shared" si="1060"/>
        <v>0</v>
      </c>
      <c r="CS108" s="174" t="str">
        <f t="shared" si="20"/>
        <v>-</v>
      </c>
      <c r="CT108" s="176">
        <f t="shared" ref="CT108:CX108" si="1061">SUM(H108,AL108,BP108)</f>
        <v>0</v>
      </c>
      <c r="CU108" s="176">
        <f t="shared" si="1061"/>
        <v>0</v>
      </c>
      <c r="CV108" s="176">
        <f t="shared" si="1061"/>
        <v>0</v>
      </c>
      <c r="CW108" s="176">
        <f t="shared" si="1061"/>
        <v>0</v>
      </c>
      <c r="CX108" s="176">
        <f t="shared" si="1061"/>
        <v>0</v>
      </c>
      <c r="CY108" s="174" t="str">
        <f t="shared" si="22"/>
        <v>-</v>
      </c>
      <c r="CZ108" s="176">
        <f t="shared" ref="CZ108:DC108" si="1062">SUM(N108,AR108,BV108)</f>
        <v>0</v>
      </c>
      <c r="DA108" s="176">
        <f t="shared" si="1062"/>
        <v>0</v>
      </c>
      <c r="DB108" s="176">
        <f t="shared" si="1062"/>
        <v>0</v>
      </c>
      <c r="DC108" s="176">
        <f t="shared" si="1062"/>
        <v>0</v>
      </c>
      <c r="DD108" s="175">
        <f t="shared" si="43"/>
        <v>0</v>
      </c>
      <c r="DE108" s="176">
        <f t="shared" ref="DE108:DG108" si="1063">SUM(S108,AW108,CA108)</f>
        <v>0</v>
      </c>
      <c r="DF108" s="176">
        <f t="shared" si="1063"/>
        <v>0</v>
      </c>
      <c r="DG108" s="176">
        <f t="shared" si="1063"/>
        <v>0</v>
      </c>
      <c r="DH108" s="175">
        <f t="shared" si="45"/>
        <v>0</v>
      </c>
      <c r="DI108" s="176">
        <f t="shared" ref="DI108:DK108" si="1064">IF(DA108-DE108&lt;0,0,DA108-DE108)</f>
        <v>0</v>
      </c>
      <c r="DJ108" s="176">
        <f t="shared" si="1064"/>
        <v>0</v>
      </c>
      <c r="DK108" s="176">
        <f t="shared" si="1064"/>
        <v>0</v>
      </c>
      <c r="DL108" s="175">
        <f t="shared" si="47"/>
        <v>0</v>
      </c>
      <c r="DM108" s="176">
        <f t="shared" ref="DM108:DQ108" si="1065">SUM(AA108,BE108,CI108)</f>
        <v>0</v>
      </c>
      <c r="DN108" s="176">
        <f t="shared" si="1065"/>
        <v>0</v>
      </c>
      <c r="DO108" s="176">
        <f t="shared" si="1065"/>
        <v>0</v>
      </c>
      <c r="DP108" s="176">
        <f t="shared" si="1065"/>
        <v>0</v>
      </c>
      <c r="DQ108" s="176">
        <f t="shared" si="1065"/>
        <v>0</v>
      </c>
      <c r="DR108" s="175">
        <f t="shared" si="49"/>
        <v>0</v>
      </c>
      <c r="DS108" s="176">
        <f t="shared" ref="DS108:DT108" si="1066">SUM(AG108,BK108,CO108)</f>
        <v>0</v>
      </c>
      <c r="DT108" s="176">
        <f t="shared" si="1066"/>
        <v>0</v>
      </c>
      <c r="DU108" s="178"/>
    </row>
    <row r="109" ht="19.5" customHeight="1">
      <c r="A109" s="168">
        <v>104.0</v>
      </c>
      <c r="B109" s="179"/>
      <c r="C109" s="180"/>
      <c r="D109" s="181"/>
      <c r="E109" s="172"/>
      <c r="F109" s="173"/>
      <c r="G109" s="174" t="str">
        <f t="shared" si="10"/>
        <v>-</v>
      </c>
      <c r="H109" s="173"/>
      <c r="I109" s="173"/>
      <c r="J109" s="173"/>
      <c r="K109" s="173"/>
      <c r="L109" s="173"/>
      <c r="M109" s="174" t="str">
        <f t="shared" si="11"/>
        <v>-</v>
      </c>
      <c r="N109" s="173"/>
      <c r="O109" s="173"/>
      <c r="P109" s="173"/>
      <c r="Q109" s="173"/>
      <c r="R109" s="175">
        <f t="shared" si="28"/>
        <v>0</v>
      </c>
      <c r="S109" s="173"/>
      <c r="T109" s="173"/>
      <c r="U109" s="173"/>
      <c r="V109" s="175">
        <f t="shared" si="51"/>
        <v>0</v>
      </c>
      <c r="W109" s="176">
        <f t="shared" ref="W109:Y109" si="1067">IF(O109-S109&lt;0,0,O109-S109)</f>
        <v>0</v>
      </c>
      <c r="X109" s="176">
        <f t="shared" si="1067"/>
        <v>0</v>
      </c>
      <c r="Y109" s="176">
        <f t="shared" si="1067"/>
        <v>0</v>
      </c>
      <c r="Z109" s="175">
        <f t="shared" si="30"/>
        <v>0</v>
      </c>
      <c r="AA109" s="173"/>
      <c r="AB109" s="173"/>
      <c r="AC109" s="173"/>
      <c r="AD109" s="173"/>
      <c r="AE109" s="173"/>
      <c r="AF109" s="175">
        <f t="shared" si="31"/>
        <v>0</v>
      </c>
      <c r="AG109" s="173"/>
      <c r="AH109" s="173"/>
      <c r="AI109" s="172"/>
      <c r="AJ109" s="173"/>
      <c r="AK109" s="174" t="str">
        <f t="shared" si="13"/>
        <v>-</v>
      </c>
      <c r="AL109" s="173"/>
      <c r="AM109" s="173"/>
      <c r="AN109" s="173"/>
      <c r="AO109" s="173"/>
      <c r="AP109" s="173"/>
      <c r="AQ109" s="174" t="str">
        <f t="shared" si="14"/>
        <v>-</v>
      </c>
      <c r="AR109" s="173"/>
      <c r="AS109" s="173"/>
      <c r="AT109" s="173"/>
      <c r="AU109" s="173"/>
      <c r="AV109" s="175">
        <f t="shared" si="32"/>
        <v>0</v>
      </c>
      <c r="AW109" s="173"/>
      <c r="AX109" s="173"/>
      <c r="AY109" s="173"/>
      <c r="AZ109" s="175">
        <f t="shared" si="53"/>
        <v>0</v>
      </c>
      <c r="BA109" s="176">
        <f t="shared" ref="BA109:BC109" si="1068">IF(AS109-AW109&lt;0,0,AS109-AW109)</f>
        <v>0</v>
      </c>
      <c r="BB109" s="176">
        <f t="shared" si="1068"/>
        <v>0</v>
      </c>
      <c r="BC109" s="176">
        <f t="shared" si="1068"/>
        <v>0</v>
      </c>
      <c r="BD109" s="175">
        <f t="shared" si="34"/>
        <v>0</v>
      </c>
      <c r="BE109" s="173"/>
      <c r="BF109" s="173"/>
      <c r="BG109" s="173"/>
      <c r="BH109" s="173"/>
      <c r="BI109" s="173"/>
      <c r="BJ109" s="175">
        <f t="shared" si="35"/>
        <v>0</v>
      </c>
      <c r="BK109" s="173"/>
      <c r="BL109" s="173"/>
      <c r="BM109" s="172"/>
      <c r="BN109" s="173"/>
      <c r="BO109" s="174" t="str">
        <f t="shared" si="16"/>
        <v>-</v>
      </c>
      <c r="BP109" s="173"/>
      <c r="BQ109" s="173"/>
      <c r="BR109" s="173"/>
      <c r="BS109" s="173"/>
      <c r="BT109" s="173"/>
      <c r="BU109" s="174" t="str">
        <f t="shared" si="17"/>
        <v>-</v>
      </c>
      <c r="BV109" s="173"/>
      <c r="BW109" s="173"/>
      <c r="BX109" s="173"/>
      <c r="BY109" s="173"/>
      <c r="BZ109" s="175">
        <f t="shared" si="36"/>
        <v>0</v>
      </c>
      <c r="CA109" s="173"/>
      <c r="CB109" s="173"/>
      <c r="CC109" s="173"/>
      <c r="CD109" s="175">
        <f t="shared" si="55"/>
        <v>0</v>
      </c>
      <c r="CE109" s="176">
        <f t="shared" ref="CE109:CG109" si="1069">IF(BW109-CA109&lt;0,0,BW109-CA109)</f>
        <v>0</v>
      </c>
      <c r="CF109" s="176">
        <f t="shared" si="1069"/>
        <v>0</v>
      </c>
      <c r="CG109" s="176">
        <f t="shared" si="1069"/>
        <v>0</v>
      </c>
      <c r="CH109" s="175">
        <f t="shared" si="38"/>
        <v>0</v>
      </c>
      <c r="CI109" s="173"/>
      <c r="CJ109" s="173"/>
      <c r="CK109" s="173"/>
      <c r="CL109" s="173"/>
      <c r="CM109" s="173"/>
      <c r="CN109" s="175">
        <f t="shared" si="39"/>
        <v>0</v>
      </c>
      <c r="CO109" s="173"/>
      <c r="CP109" s="173"/>
      <c r="CQ109" s="177">
        <f t="shared" ref="CQ109:CR109" si="1070">SUM(E109,AI109,BM109)</f>
        <v>0</v>
      </c>
      <c r="CR109" s="176">
        <f t="shared" si="1070"/>
        <v>0</v>
      </c>
      <c r="CS109" s="174" t="str">
        <f t="shared" si="20"/>
        <v>-</v>
      </c>
      <c r="CT109" s="176">
        <f t="shared" ref="CT109:CX109" si="1071">SUM(H109,AL109,BP109)</f>
        <v>0</v>
      </c>
      <c r="CU109" s="176">
        <f t="shared" si="1071"/>
        <v>0</v>
      </c>
      <c r="CV109" s="176">
        <f t="shared" si="1071"/>
        <v>0</v>
      </c>
      <c r="CW109" s="176">
        <f t="shared" si="1071"/>
        <v>0</v>
      </c>
      <c r="CX109" s="176">
        <f t="shared" si="1071"/>
        <v>0</v>
      </c>
      <c r="CY109" s="174" t="str">
        <f t="shared" si="22"/>
        <v>-</v>
      </c>
      <c r="CZ109" s="176">
        <f t="shared" ref="CZ109:DC109" si="1072">SUM(N109,AR109,BV109)</f>
        <v>0</v>
      </c>
      <c r="DA109" s="176">
        <f t="shared" si="1072"/>
        <v>0</v>
      </c>
      <c r="DB109" s="176">
        <f t="shared" si="1072"/>
        <v>0</v>
      </c>
      <c r="DC109" s="176">
        <f t="shared" si="1072"/>
        <v>0</v>
      </c>
      <c r="DD109" s="175">
        <f t="shared" si="43"/>
        <v>0</v>
      </c>
      <c r="DE109" s="176">
        <f t="shared" ref="DE109:DG109" si="1073">SUM(S109,AW109,CA109)</f>
        <v>0</v>
      </c>
      <c r="DF109" s="176">
        <f t="shared" si="1073"/>
        <v>0</v>
      </c>
      <c r="DG109" s="176">
        <f t="shared" si="1073"/>
        <v>0</v>
      </c>
      <c r="DH109" s="175">
        <f t="shared" si="45"/>
        <v>0</v>
      </c>
      <c r="DI109" s="176">
        <f t="shared" ref="DI109:DK109" si="1074">IF(DA109-DE109&lt;0,0,DA109-DE109)</f>
        <v>0</v>
      </c>
      <c r="DJ109" s="176">
        <f t="shared" si="1074"/>
        <v>0</v>
      </c>
      <c r="DK109" s="176">
        <f t="shared" si="1074"/>
        <v>0</v>
      </c>
      <c r="DL109" s="175">
        <f t="shared" si="47"/>
        <v>0</v>
      </c>
      <c r="DM109" s="176">
        <f t="shared" ref="DM109:DQ109" si="1075">SUM(AA109,BE109,CI109)</f>
        <v>0</v>
      </c>
      <c r="DN109" s="176">
        <f t="shared" si="1075"/>
        <v>0</v>
      </c>
      <c r="DO109" s="176">
        <f t="shared" si="1075"/>
        <v>0</v>
      </c>
      <c r="DP109" s="176">
        <f t="shared" si="1075"/>
        <v>0</v>
      </c>
      <c r="DQ109" s="176">
        <f t="shared" si="1075"/>
        <v>0</v>
      </c>
      <c r="DR109" s="175">
        <f t="shared" si="49"/>
        <v>0</v>
      </c>
      <c r="DS109" s="176">
        <f t="shared" ref="DS109:DT109" si="1076">SUM(AG109,BK109,CO109)</f>
        <v>0</v>
      </c>
      <c r="DT109" s="176">
        <f t="shared" si="1076"/>
        <v>0</v>
      </c>
      <c r="DU109" s="178"/>
    </row>
    <row r="110" ht="19.5" customHeight="1">
      <c r="A110" s="168">
        <v>105.0</v>
      </c>
      <c r="B110" s="179"/>
      <c r="C110" s="180"/>
      <c r="D110" s="181"/>
      <c r="E110" s="172"/>
      <c r="F110" s="173"/>
      <c r="G110" s="174" t="str">
        <f t="shared" si="10"/>
        <v>-</v>
      </c>
      <c r="H110" s="173"/>
      <c r="I110" s="173"/>
      <c r="J110" s="173"/>
      <c r="K110" s="173"/>
      <c r="L110" s="173"/>
      <c r="M110" s="174" t="str">
        <f t="shared" si="11"/>
        <v>-</v>
      </c>
      <c r="N110" s="173"/>
      <c r="O110" s="173"/>
      <c r="P110" s="173"/>
      <c r="Q110" s="173"/>
      <c r="R110" s="175">
        <f t="shared" si="28"/>
        <v>0</v>
      </c>
      <c r="S110" s="173"/>
      <c r="T110" s="173"/>
      <c r="U110" s="173"/>
      <c r="V110" s="175">
        <f t="shared" si="51"/>
        <v>0</v>
      </c>
      <c r="W110" s="176">
        <f t="shared" ref="W110:Y110" si="1077">IF(O110-S110&lt;0,0,O110-S110)</f>
        <v>0</v>
      </c>
      <c r="X110" s="176">
        <f t="shared" si="1077"/>
        <v>0</v>
      </c>
      <c r="Y110" s="176">
        <f t="shared" si="1077"/>
        <v>0</v>
      </c>
      <c r="Z110" s="175">
        <f t="shared" si="30"/>
        <v>0</v>
      </c>
      <c r="AA110" s="173"/>
      <c r="AB110" s="173"/>
      <c r="AC110" s="173"/>
      <c r="AD110" s="173"/>
      <c r="AE110" s="173"/>
      <c r="AF110" s="175">
        <f t="shared" si="31"/>
        <v>0</v>
      </c>
      <c r="AG110" s="173"/>
      <c r="AH110" s="173"/>
      <c r="AI110" s="172"/>
      <c r="AJ110" s="173"/>
      <c r="AK110" s="174" t="str">
        <f t="shared" si="13"/>
        <v>-</v>
      </c>
      <c r="AL110" s="173"/>
      <c r="AM110" s="173"/>
      <c r="AN110" s="173"/>
      <c r="AO110" s="173"/>
      <c r="AP110" s="173"/>
      <c r="AQ110" s="174" t="str">
        <f t="shared" si="14"/>
        <v>-</v>
      </c>
      <c r="AR110" s="173"/>
      <c r="AS110" s="173"/>
      <c r="AT110" s="173"/>
      <c r="AU110" s="173"/>
      <c r="AV110" s="175">
        <f t="shared" si="32"/>
        <v>0</v>
      </c>
      <c r="AW110" s="173"/>
      <c r="AX110" s="173"/>
      <c r="AY110" s="173"/>
      <c r="AZ110" s="175">
        <f t="shared" si="53"/>
        <v>0</v>
      </c>
      <c r="BA110" s="176">
        <f t="shared" ref="BA110:BC110" si="1078">IF(AS110-AW110&lt;0,0,AS110-AW110)</f>
        <v>0</v>
      </c>
      <c r="BB110" s="176">
        <f t="shared" si="1078"/>
        <v>0</v>
      </c>
      <c r="BC110" s="176">
        <f t="shared" si="1078"/>
        <v>0</v>
      </c>
      <c r="BD110" s="175">
        <f t="shared" si="34"/>
        <v>0</v>
      </c>
      <c r="BE110" s="173"/>
      <c r="BF110" s="173"/>
      <c r="BG110" s="173"/>
      <c r="BH110" s="173"/>
      <c r="BI110" s="173"/>
      <c r="BJ110" s="175">
        <f t="shared" si="35"/>
        <v>0</v>
      </c>
      <c r="BK110" s="173"/>
      <c r="BL110" s="173"/>
      <c r="BM110" s="172"/>
      <c r="BN110" s="173"/>
      <c r="BO110" s="174" t="str">
        <f t="shared" si="16"/>
        <v>-</v>
      </c>
      <c r="BP110" s="173"/>
      <c r="BQ110" s="173"/>
      <c r="BR110" s="173"/>
      <c r="BS110" s="173"/>
      <c r="BT110" s="173"/>
      <c r="BU110" s="174" t="str">
        <f t="shared" si="17"/>
        <v>-</v>
      </c>
      <c r="BV110" s="173"/>
      <c r="BW110" s="173"/>
      <c r="BX110" s="173"/>
      <c r="BY110" s="173"/>
      <c r="BZ110" s="175">
        <f t="shared" si="36"/>
        <v>0</v>
      </c>
      <c r="CA110" s="173"/>
      <c r="CB110" s="173"/>
      <c r="CC110" s="173"/>
      <c r="CD110" s="175">
        <f t="shared" si="55"/>
        <v>0</v>
      </c>
      <c r="CE110" s="176">
        <f t="shared" ref="CE110:CG110" si="1079">IF(BW110-CA110&lt;0,0,BW110-CA110)</f>
        <v>0</v>
      </c>
      <c r="CF110" s="176">
        <f t="shared" si="1079"/>
        <v>0</v>
      </c>
      <c r="CG110" s="176">
        <f t="shared" si="1079"/>
        <v>0</v>
      </c>
      <c r="CH110" s="175">
        <f t="shared" si="38"/>
        <v>0</v>
      </c>
      <c r="CI110" s="173"/>
      <c r="CJ110" s="173"/>
      <c r="CK110" s="173"/>
      <c r="CL110" s="173"/>
      <c r="CM110" s="173"/>
      <c r="CN110" s="175">
        <f t="shared" si="39"/>
        <v>0</v>
      </c>
      <c r="CO110" s="173"/>
      <c r="CP110" s="173"/>
      <c r="CQ110" s="177">
        <f t="shared" ref="CQ110:CR110" si="1080">SUM(E110,AI110,BM110)</f>
        <v>0</v>
      </c>
      <c r="CR110" s="176">
        <f t="shared" si="1080"/>
        <v>0</v>
      </c>
      <c r="CS110" s="174" t="str">
        <f t="shared" si="20"/>
        <v>-</v>
      </c>
      <c r="CT110" s="176">
        <f t="shared" ref="CT110:CX110" si="1081">SUM(H110,AL110,BP110)</f>
        <v>0</v>
      </c>
      <c r="CU110" s="176">
        <f t="shared" si="1081"/>
        <v>0</v>
      </c>
      <c r="CV110" s="176">
        <f t="shared" si="1081"/>
        <v>0</v>
      </c>
      <c r="CW110" s="176">
        <f t="shared" si="1081"/>
        <v>0</v>
      </c>
      <c r="CX110" s="176">
        <f t="shared" si="1081"/>
        <v>0</v>
      </c>
      <c r="CY110" s="174" t="str">
        <f t="shared" si="22"/>
        <v>-</v>
      </c>
      <c r="CZ110" s="176">
        <f t="shared" ref="CZ110:DC110" si="1082">SUM(N110,AR110,BV110)</f>
        <v>0</v>
      </c>
      <c r="DA110" s="176">
        <f t="shared" si="1082"/>
        <v>0</v>
      </c>
      <c r="DB110" s="176">
        <f t="shared" si="1082"/>
        <v>0</v>
      </c>
      <c r="DC110" s="176">
        <f t="shared" si="1082"/>
        <v>0</v>
      </c>
      <c r="DD110" s="175">
        <f t="shared" si="43"/>
        <v>0</v>
      </c>
      <c r="DE110" s="176">
        <f t="shared" ref="DE110:DG110" si="1083">SUM(S110,AW110,CA110)</f>
        <v>0</v>
      </c>
      <c r="DF110" s="176">
        <f t="shared" si="1083"/>
        <v>0</v>
      </c>
      <c r="DG110" s="176">
        <f t="shared" si="1083"/>
        <v>0</v>
      </c>
      <c r="DH110" s="175">
        <f t="shared" si="45"/>
        <v>0</v>
      </c>
      <c r="DI110" s="176">
        <f t="shared" ref="DI110:DK110" si="1084">IF(DA110-DE110&lt;0,0,DA110-DE110)</f>
        <v>0</v>
      </c>
      <c r="DJ110" s="176">
        <f t="shared" si="1084"/>
        <v>0</v>
      </c>
      <c r="DK110" s="176">
        <f t="shared" si="1084"/>
        <v>0</v>
      </c>
      <c r="DL110" s="175">
        <f t="shared" si="47"/>
        <v>0</v>
      </c>
      <c r="DM110" s="176">
        <f t="shared" ref="DM110:DQ110" si="1085">SUM(AA110,BE110,CI110)</f>
        <v>0</v>
      </c>
      <c r="DN110" s="176">
        <f t="shared" si="1085"/>
        <v>0</v>
      </c>
      <c r="DO110" s="176">
        <f t="shared" si="1085"/>
        <v>0</v>
      </c>
      <c r="DP110" s="176">
        <f t="shared" si="1085"/>
        <v>0</v>
      </c>
      <c r="DQ110" s="176">
        <f t="shared" si="1085"/>
        <v>0</v>
      </c>
      <c r="DR110" s="175">
        <f t="shared" si="49"/>
        <v>0</v>
      </c>
      <c r="DS110" s="176">
        <f t="shared" ref="DS110:DT110" si="1086">SUM(AG110,BK110,CO110)</f>
        <v>0</v>
      </c>
      <c r="DT110" s="176">
        <f t="shared" si="1086"/>
        <v>0</v>
      </c>
      <c r="DU110" s="178"/>
    </row>
    <row r="111" ht="19.5" customHeight="1">
      <c r="A111" s="168">
        <v>106.0</v>
      </c>
      <c r="B111" s="179"/>
      <c r="C111" s="180"/>
      <c r="D111" s="181"/>
      <c r="E111" s="172"/>
      <c r="F111" s="173"/>
      <c r="G111" s="174" t="str">
        <f t="shared" si="10"/>
        <v>-</v>
      </c>
      <c r="H111" s="173"/>
      <c r="I111" s="173"/>
      <c r="J111" s="173"/>
      <c r="K111" s="173"/>
      <c r="L111" s="173"/>
      <c r="M111" s="174" t="str">
        <f t="shared" si="11"/>
        <v>-</v>
      </c>
      <c r="N111" s="173"/>
      <c r="O111" s="173"/>
      <c r="P111" s="173"/>
      <c r="Q111" s="173"/>
      <c r="R111" s="175">
        <f t="shared" si="28"/>
        <v>0</v>
      </c>
      <c r="S111" s="173"/>
      <c r="T111" s="173"/>
      <c r="U111" s="173"/>
      <c r="V111" s="175">
        <f t="shared" si="51"/>
        <v>0</v>
      </c>
      <c r="W111" s="176">
        <f t="shared" ref="W111:Y111" si="1087">IF(O111-S111&lt;0,0,O111-S111)</f>
        <v>0</v>
      </c>
      <c r="X111" s="176">
        <f t="shared" si="1087"/>
        <v>0</v>
      </c>
      <c r="Y111" s="176">
        <f t="shared" si="1087"/>
        <v>0</v>
      </c>
      <c r="Z111" s="175">
        <f t="shared" si="30"/>
        <v>0</v>
      </c>
      <c r="AA111" s="173"/>
      <c r="AB111" s="173"/>
      <c r="AC111" s="173"/>
      <c r="AD111" s="173"/>
      <c r="AE111" s="173"/>
      <c r="AF111" s="175">
        <f t="shared" si="31"/>
        <v>0</v>
      </c>
      <c r="AG111" s="173"/>
      <c r="AH111" s="173"/>
      <c r="AI111" s="172"/>
      <c r="AJ111" s="173"/>
      <c r="AK111" s="174" t="str">
        <f t="shared" si="13"/>
        <v>-</v>
      </c>
      <c r="AL111" s="173"/>
      <c r="AM111" s="173"/>
      <c r="AN111" s="173"/>
      <c r="AO111" s="173"/>
      <c r="AP111" s="173"/>
      <c r="AQ111" s="174" t="str">
        <f t="shared" si="14"/>
        <v>-</v>
      </c>
      <c r="AR111" s="173"/>
      <c r="AS111" s="173"/>
      <c r="AT111" s="173"/>
      <c r="AU111" s="173"/>
      <c r="AV111" s="175">
        <f t="shared" si="32"/>
        <v>0</v>
      </c>
      <c r="AW111" s="173"/>
      <c r="AX111" s="173"/>
      <c r="AY111" s="173"/>
      <c r="AZ111" s="175">
        <f t="shared" si="53"/>
        <v>0</v>
      </c>
      <c r="BA111" s="176">
        <f t="shared" ref="BA111:BC111" si="1088">IF(AS111-AW111&lt;0,0,AS111-AW111)</f>
        <v>0</v>
      </c>
      <c r="BB111" s="176">
        <f t="shared" si="1088"/>
        <v>0</v>
      </c>
      <c r="BC111" s="176">
        <f t="shared" si="1088"/>
        <v>0</v>
      </c>
      <c r="BD111" s="175">
        <f t="shared" si="34"/>
        <v>0</v>
      </c>
      <c r="BE111" s="173"/>
      <c r="BF111" s="173"/>
      <c r="BG111" s="173"/>
      <c r="BH111" s="173"/>
      <c r="BI111" s="173"/>
      <c r="BJ111" s="175">
        <f t="shared" si="35"/>
        <v>0</v>
      </c>
      <c r="BK111" s="173"/>
      <c r="BL111" s="173"/>
      <c r="BM111" s="172"/>
      <c r="BN111" s="173"/>
      <c r="BO111" s="174" t="str">
        <f t="shared" si="16"/>
        <v>-</v>
      </c>
      <c r="BP111" s="173"/>
      <c r="BQ111" s="173"/>
      <c r="BR111" s="173"/>
      <c r="BS111" s="173"/>
      <c r="BT111" s="173"/>
      <c r="BU111" s="174" t="str">
        <f t="shared" si="17"/>
        <v>-</v>
      </c>
      <c r="BV111" s="173"/>
      <c r="BW111" s="173"/>
      <c r="BX111" s="173"/>
      <c r="BY111" s="173"/>
      <c r="BZ111" s="175">
        <f t="shared" si="36"/>
        <v>0</v>
      </c>
      <c r="CA111" s="173"/>
      <c r="CB111" s="173"/>
      <c r="CC111" s="173"/>
      <c r="CD111" s="175">
        <f t="shared" si="55"/>
        <v>0</v>
      </c>
      <c r="CE111" s="176">
        <f t="shared" ref="CE111:CG111" si="1089">IF(BW111-CA111&lt;0,0,BW111-CA111)</f>
        <v>0</v>
      </c>
      <c r="CF111" s="176">
        <f t="shared" si="1089"/>
        <v>0</v>
      </c>
      <c r="CG111" s="176">
        <f t="shared" si="1089"/>
        <v>0</v>
      </c>
      <c r="CH111" s="175">
        <f t="shared" si="38"/>
        <v>0</v>
      </c>
      <c r="CI111" s="173"/>
      <c r="CJ111" s="173"/>
      <c r="CK111" s="173"/>
      <c r="CL111" s="173"/>
      <c r="CM111" s="173"/>
      <c r="CN111" s="175">
        <f t="shared" si="39"/>
        <v>0</v>
      </c>
      <c r="CO111" s="173"/>
      <c r="CP111" s="173"/>
      <c r="CQ111" s="177">
        <f t="shared" ref="CQ111:CR111" si="1090">SUM(E111,AI111,BM111)</f>
        <v>0</v>
      </c>
      <c r="CR111" s="176">
        <f t="shared" si="1090"/>
        <v>0</v>
      </c>
      <c r="CS111" s="174" t="str">
        <f t="shared" si="20"/>
        <v>-</v>
      </c>
      <c r="CT111" s="176">
        <f t="shared" ref="CT111:CX111" si="1091">SUM(H111,AL111,BP111)</f>
        <v>0</v>
      </c>
      <c r="CU111" s="176">
        <f t="shared" si="1091"/>
        <v>0</v>
      </c>
      <c r="CV111" s="176">
        <f t="shared" si="1091"/>
        <v>0</v>
      </c>
      <c r="CW111" s="176">
        <f t="shared" si="1091"/>
        <v>0</v>
      </c>
      <c r="CX111" s="176">
        <f t="shared" si="1091"/>
        <v>0</v>
      </c>
      <c r="CY111" s="174" t="str">
        <f t="shared" si="22"/>
        <v>-</v>
      </c>
      <c r="CZ111" s="176">
        <f t="shared" ref="CZ111:DC111" si="1092">SUM(N111,AR111,BV111)</f>
        <v>0</v>
      </c>
      <c r="DA111" s="176">
        <f t="shared" si="1092"/>
        <v>0</v>
      </c>
      <c r="DB111" s="176">
        <f t="shared" si="1092"/>
        <v>0</v>
      </c>
      <c r="DC111" s="176">
        <f t="shared" si="1092"/>
        <v>0</v>
      </c>
      <c r="DD111" s="175">
        <f t="shared" si="43"/>
        <v>0</v>
      </c>
      <c r="DE111" s="176">
        <f t="shared" ref="DE111:DG111" si="1093">SUM(S111,AW111,CA111)</f>
        <v>0</v>
      </c>
      <c r="DF111" s="176">
        <f t="shared" si="1093"/>
        <v>0</v>
      </c>
      <c r="DG111" s="176">
        <f t="shared" si="1093"/>
        <v>0</v>
      </c>
      <c r="DH111" s="175">
        <f t="shared" si="45"/>
        <v>0</v>
      </c>
      <c r="DI111" s="176">
        <f t="shared" ref="DI111:DK111" si="1094">IF(DA111-DE111&lt;0,0,DA111-DE111)</f>
        <v>0</v>
      </c>
      <c r="DJ111" s="176">
        <f t="shared" si="1094"/>
        <v>0</v>
      </c>
      <c r="DK111" s="176">
        <f t="shared" si="1094"/>
        <v>0</v>
      </c>
      <c r="DL111" s="175">
        <f t="shared" si="47"/>
        <v>0</v>
      </c>
      <c r="DM111" s="176">
        <f t="shared" ref="DM111:DQ111" si="1095">SUM(AA111,BE111,CI111)</f>
        <v>0</v>
      </c>
      <c r="DN111" s="176">
        <f t="shared" si="1095"/>
        <v>0</v>
      </c>
      <c r="DO111" s="176">
        <f t="shared" si="1095"/>
        <v>0</v>
      </c>
      <c r="DP111" s="176">
        <f t="shared" si="1095"/>
        <v>0</v>
      </c>
      <c r="DQ111" s="176">
        <f t="shared" si="1095"/>
        <v>0</v>
      </c>
      <c r="DR111" s="175">
        <f t="shared" si="49"/>
        <v>0</v>
      </c>
      <c r="DS111" s="176">
        <f t="shared" ref="DS111:DT111" si="1096">SUM(AG111,BK111,CO111)</f>
        <v>0</v>
      </c>
      <c r="DT111" s="176">
        <f t="shared" si="1096"/>
        <v>0</v>
      </c>
      <c r="DU111" s="178"/>
    </row>
    <row r="112" ht="19.5" customHeight="1">
      <c r="A112" s="168">
        <v>107.0</v>
      </c>
      <c r="B112" s="179"/>
      <c r="C112" s="180"/>
      <c r="D112" s="181"/>
      <c r="E112" s="172"/>
      <c r="F112" s="173"/>
      <c r="G112" s="174" t="str">
        <f t="shared" si="10"/>
        <v>-</v>
      </c>
      <c r="H112" s="173"/>
      <c r="I112" s="173"/>
      <c r="J112" s="173"/>
      <c r="K112" s="173"/>
      <c r="L112" s="173"/>
      <c r="M112" s="174" t="str">
        <f t="shared" si="11"/>
        <v>-</v>
      </c>
      <c r="N112" s="173"/>
      <c r="O112" s="173"/>
      <c r="P112" s="173"/>
      <c r="Q112" s="173"/>
      <c r="R112" s="175">
        <f t="shared" si="28"/>
        <v>0</v>
      </c>
      <c r="S112" s="173"/>
      <c r="T112" s="173"/>
      <c r="U112" s="173"/>
      <c r="V112" s="175">
        <f t="shared" si="51"/>
        <v>0</v>
      </c>
      <c r="W112" s="176">
        <f t="shared" ref="W112:Y112" si="1097">IF(O112-S112&lt;0,0,O112-S112)</f>
        <v>0</v>
      </c>
      <c r="X112" s="176">
        <f t="shared" si="1097"/>
        <v>0</v>
      </c>
      <c r="Y112" s="176">
        <f t="shared" si="1097"/>
        <v>0</v>
      </c>
      <c r="Z112" s="175">
        <f t="shared" si="30"/>
        <v>0</v>
      </c>
      <c r="AA112" s="173"/>
      <c r="AB112" s="173"/>
      <c r="AC112" s="173"/>
      <c r="AD112" s="173"/>
      <c r="AE112" s="173"/>
      <c r="AF112" s="175">
        <f t="shared" si="31"/>
        <v>0</v>
      </c>
      <c r="AG112" s="173"/>
      <c r="AH112" s="173"/>
      <c r="AI112" s="172"/>
      <c r="AJ112" s="173"/>
      <c r="AK112" s="174" t="str">
        <f t="shared" si="13"/>
        <v>-</v>
      </c>
      <c r="AL112" s="173"/>
      <c r="AM112" s="173"/>
      <c r="AN112" s="173"/>
      <c r="AO112" s="173"/>
      <c r="AP112" s="173"/>
      <c r="AQ112" s="174" t="str">
        <f t="shared" si="14"/>
        <v>-</v>
      </c>
      <c r="AR112" s="173"/>
      <c r="AS112" s="173"/>
      <c r="AT112" s="173"/>
      <c r="AU112" s="173"/>
      <c r="AV112" s="175">
        <f t="shared" si="32"/>
        <v>0</v>
      </c>
      <c r="AW112" s="173"/>
      <c r="AX112" s="173"/>
      <c r="AY112" s="173"/>
      <c r="AZ112" s="175">
        <f t="shared" si="53"/>
        <v>0</v>
      </c>
      <c r="BA112" s="176">
        <f t="shared" ref="BA112:BC112" si="1098">IF(AS112-AW112&lt;0,0,AS112-AW112)</f>
        <v>0</v>
      </c>
      <c r="BB112" s="176">
        <f t="shared" si="1098"/>
        <v>0</v>
      </c>
      <c r="BC112" s="176">
        <f t="shared" si="1098"/>
        <v>0</v>
      </c>
      <c r="BD112" s="175">
        <f t="shared" si="34"/>
        <v>0</v>
      </c>
      <c r="BE112" s="173"/>
      <c r="BF112" s="173"/>
      <c r="BG112" s="173"/>
      <c r="BH112" s="173"/>
      <c r="BI112" s="173"/>
      <c r="BJ112" s="175">
        <f t="shared" si="35"/>
        <v>0</v>
      </c>
      <c r="BK112" s="173"/>
      <c r="BL112" s="173"/>
      <c r="BM112" s="172"/>
      <c r="BN112" s="173"/>
      <c r="BO112" s="174" t="str">
        <f t="shared" si="16"/>
        <v>-</v>
      </c>
      <c r="BP112" s="173"/>
      <c r="BQ112" s="173"/>
      <c r="BR112" s="173"/>
      <c r="BS112" s="173"/>
      <c r="BT112" s="173"/>
      <c r="BU112" s="174" t="str">
        <f t="shared" si="17"/>
        <v>-</v>
      </c>
      <c r="BV112" s="173"/>
      <c r="BW112" s="173"/>
      <c r="BX112" s="173"/>
      <c r="BY112" s="173"/>
      <c r="BZ112" s="175">
        <f t="shared" si="36"/>
        <v>0</v>
      </c>
      <c r="CA112" s="173"/>
      <c r="CB112" s="173"/>
      <c r="CC112" s="173"/>
      <c r="CD112" s="175">
        <f t="shared" si="55"/>
        <v>0</v>
      </c>
      <c r="CE112" s="176">
        <f t="shared" ref="CE112:CG112" si="1099">IF(BW112-CA112&lt;0,0,BW112-CA112)</f>
        <v>0</v>
      </c>
      <c r="CF112" s="176">
        <f t="shared" si="1099"/>
        <v>0</v>
      </c>
      <c r="CG112" s="176">
        <f t="shared" si="1099"/>
        <v>0</v>
      </c>
      <c r="CH112" s="175">
        <f t="shared" si="38"/>
        <v>0</v>
      </c>
      <c r="CI112" s="173"/>
      <c r="CJ112" s="173"/>
      <c r="CK112" s="173"/>
      <c r="CL112" s="173"/>
      <c r="CM112" s="173"/>
      <c r="CN112" s="175">
        <f t="shared" si="39"/>
        <v>0</v>
      </c>
      <c r="CO112" s="173"/>
      <c r="CP112" s="173"/>
      <c r="CQ112" s="177">
        <f t="shared" ref="CQ112:CR112" si="1100">SUM(E112,AI112,BM112)</f>
        <v>0</v>
      </c>
      <c r="CR112" s="176">
        <f t="shared" si="1100"/>
        <v>0</v>
      </c>
      <c r="CS112" s="174" t="str">
        <f t="shared" si="20"/>
        <v>-</v>
      </c>
      <c r="CT112" s="176">
        <f t="shared" ref="CT112:CX112" si="1101">SUM(H112,AL112,BP112)</f>
        <v>0</v>
      </c>
      <c r="CU112" s="176">
        <f t="shared" si="1101"/>
        <v>0</v>
      </c>
      <c r="CV112" s="176">
        <f t="shared" si="1101"/>
        <v>0</v>
      </c>
      <c r="CW112" s="176">
        <f t="shared" si="1101"/>
        <v>0</v>
      </c>
      <c r="CX112" s="176">
        <f t="shared" si="1101"/>
        <v>0</v>
      </c>
      <c r="CY112" s="174" t="str">
        <f t="shared" si="22"/>
        <v>-</v>
      </c>
      <c r="CZ112" s="176">
        <f t="shared" ref="CZ112:DC112" si="1102">SUM(N112,AR112,BV112)</f>
        <v>0</v>
      </c>
      <c r="DA112" s="176">
        <f t="shared" si="1102"/>
        <v>0</v>
      </c>
      <c r="DB112" s="176">
        <f t="shared" si="1102"/>
        <v>0</v>
      </c>
      <c r="DC112" s="176">
        <f t="shared" si="1102"/>
        <v>0</v>
      </c>
      <c r="DD112" s="175">
        <f t="shared" si="43"/>
        <v>0</v>
      </c>
      <c r="DE112" s="176">
        <f t="shared" ref="DE112:DG112" si="1103">SUM(S112,AW112,CA112)</f>
        <v>0</v>
      </c>
      <c r="DF112" s="176">
        <f t="shared" si="1103"/>
        <v>0</v>
      </c>
      <c r="DG112" s="176">
        <f t="shared" si="1103"/>
        <v>0</v>
      </c>
      <c r="DH112" s="175">
        <f t="shared" si="45"/>
        <v>0</v>
      </c>
      <c r="DI112" s="176">
        <f t="shared" ref="DI112:DK112" si="1104">IF(DA112-DE112&lt;0,0,DA112-DE112)</f>
        <v>0</v>
      </c>
      <c r="DJ112" s="176">
        <f t="shared" si="1104"/>
        <v>0</v>
      </c>
      <c r="DK112" s="176">
        <f t="shared" si="1104"/>
        <v>0</v>
      </c>
      <c r="DL112" s="175">
        <f t="shared" si="47"/>
        <v>0</v>
      </c>
      <c r="DM112" s="176">
        <f t="shared" ref="DM112:DQ112" si="1105">SUM(AA112,BE112,CI112)</f>
        <v>0</v>
      </c>
      <c r="DN112" s="176">
        <f t="shared" si="1105"/>
        <v>0</v>
      </c>
      <c r="DO112" s="176">
        <f t="shared" si="1105"/>
        <v>0</v>
      </c>
      <c r="DP112" s="176">
        <f t="shared" si="1105"/>
        <v>0</v>
      </c>
      <c r="DQ112" s="176">
        <f t="shared" si="1105"/>
        <v>0</v>
      </c>
      <c r="DR112" s="175">
        <f t="shared" si="49"/>
        <v>0</v>
      </c>
      <c r="DS112" s="176">
        <f t="shared" ref="DS112:DT112" si="1106">SUM(AG112,BK112,CO112)</f>
        <v>0</v>
      </c>
      <c r="DT112" s="176">
        <f t="shared" si="1106"/>
        <v>0</v>
      </c>
      <c r="DU112" s="178"/>
    </row>
    <row r="113" ht="19.5" customHeight="1">
      <c r="A113" s="182">
        <f t="shared" ref="A113:A305" si="1117">A112+1</f>
        <v>108</v>
      </c>
      <c r="B113" s="179"/>
      <c r="C113" s="180"/>
      <c r="D113" s="181"/>
      <c r="E113" s="172"/>
      <c r="F113" s="173"/>
      <c r="G113" s="174" t="str">
        <f t="shared" si="10"/>
        <v>-</v>
      </c>
      <c r="H113" s="173"/>
      <c r="I113" s="173"/>
      <c r="J113" s="173"/>
      <c r="K113" s="173"/>
      <c r="L113" s="173"/>
      <c r="M113" s="174" t="str">
        <f t="shared" si="11"/>
        <v>-</v>
      </c>
      <c r="N113" s="173"/>
      <c r="O113" s="173"/>
      <c r="P113" s="173"/>
      <c r="Q113" s="173"/>
      <c r="R113" s="175">
        <f t="shared" si="28"/>
        <v>0</v>
      </c>
      <c r="S113" s="173"/>
      <c r="T113" s="173"/>
      <c r="U113" s="173"/>
      <c r="V113" s="175">
        <f t="shared" si="51"/>
        <v>0</v>
      </c>
      <c r="W113" s="176">
        <f t="shared" ref="W113:Y113" si="1107">IF(O113-S113&lt;0,0,O113-S113)</f>
        <v>0</v>
      </c>
      <c r="X113" s="176">
        <f t="shared" si="1107"/>
        <v>0</v>
      </c>
      <c r="Y113" s="176">
        <f t="shared" si="1107"/>
        <v>0</v>
      </c>
      <c r="Z113" s="175">
        <f t="shared" si="30"/>
        <v>0</v>
      </c>
      <c r="AA113" s="173"/>
      <c r="AB113" s="173"/>
      <c r="AC113" s="173"/>
      <c r="AD113" s="173"/>
      <c r="AE113" s="173"/>
      <c r="AF113" s="175">
        <f t="shared" si="31"/>
        <v>0</v>
      </c>
      <c r="AG113" s="173"/>
      <c r="AH113" s="173"/>
      <c r="AI113" s="172"/>
      <c r="AJ113" s="173"/>
      <c r="AK113" s="174" t="str">
        <f t="shared" si="13"/>
        <v>-</v>
      </c>
      <c r="AL113" s="173"/>
      <c r="AM113" s="173"/>
      <c r="AN113" s="173"/>
      <c r="AO113" s="173"/>
      <c r="AP113" s="173"/>
      <c r="AQ113" s="174" t="str">
        <f t="shared" si="14"/>
        <v>-</v>
      </c>
      <c r="AR113" s="173"/>
      <c r="AS113" s="173"/>
      <c r="AT113" s="173"/>
      <c r="AU113" s="173"/>
      <c r="AV113" s="175">
        <f t="shared" si="32"/>
        <v>0</v>
      </c>
      <c r="AW113" s="173"/>
      <c r="AX113" s="173"/>
      <c r="AY113" s="173"/>
      <c r="AZ113" s="175">
        <f t="shared" si="53"/>
        <v>0</v>
      </c>
      <c r="BA113" s="176">
        <f t="shared" ref="BA113:BC113" si="1108">IF(AS113-AW113&lt;0,0,AS113-AW113)</f>
        <v>0</v>
      </c>
      <c r="BB113" s="176">
        <f t="shared" si="1108"/>
        <v>0</v>
      </c>
      <c r="BC113" s="176">
        <f t="shared" si="1108"/>
        <v>0</v>
      </c>
      <c r="BD113" s="175">
        <f t="shared" si="34"/>
        <v>0</v>
      </c>
      <c r="BE113" s="173"/>
      <c r="BF113" s="173"/>
      <c r="BG113" s="173"/>
      <c r="BH113" s="173"/>
      <c r="BI113" s="173"/>
      <c r="BJ113" s="175">
        <f t="shared" si="35"/>
        <v>0</v>
      </c>
      <c r="BK113" s="173"/>
      <c r="BL113" s="173"/>
      <c r="BM113" s="172"/>
      <c r="BN113" s="173"/>
      <c r="BO113" s="174" t="str">
        <f t="shared" si="16"/>
        <v>-</v>
      </c>
      <c r="BP113" s="173"/>
      <c r="BQ113" s="173"/>
      <c r="BR113" s="173"/>
      <c r="BS113" s="173"/>
      <c r="BT113" s="173"/>
      <c r="BU113" s="174" t="str">
        <f t="shared" si="17"/>
        <v>-</v>
      </c>
      <c r="BV113" s="173"/>
      <c r="BW113" s="173"/>
      <c r="BX113" s="173"/>
      <c r="BY113" s="173"/>
      <c r="BZ113" s="175">
        <f t="shared" si="36"/>
        <v>0</v>
      </c>
      <c r="CA113" s="173"/>
      <c r="CB113" s="173"/>
      <c r="CC113" s="173"/>
      <c r="CD113" s="175">
        <f t="shared" si="55"/>
        <v>0</v>
      </c>
      <c r="CE113" s="176">
        <f t="shared" ref="CE113:CG113" si="1109">IF(BW113-CA113&lt;0,0,BW113-CA113)</f>
        <v>0</v>
      </c>
      <c r="CF113" s="176">
        <f t="shared" si="1109"/>
        <v>0</v>
      </c>
      <c r="CG113" s="176">
        <f t="shared" si="1109"/>
        <v>0</v>
      </c>
      <c r="CH113" s="175">
        <f t="shared" si="38"/>
        <v>0</v>
      </c>
      <c r="CI113" s="173"/>
      <c r="CJ113" s="173"/>
      <c r="CK113" s="173"/>
      <c r="CL113" s="173"/>
      <c r="CM113" s="173"/>
      <c r="CN113" s="175">
        <f t="shared" si="39"/>
        <v>0</v>
      </c>
      <c r="CO113" s="173"/>
      <c r="CP113" s="173"/>
      <c r="CQ113" s="177">
        <f t="shared" ref="CQ113:CR113" si="1110">SUM(E113,AI113,BM113)</f>
        <v>0</v>
      </c>
      <c r="CR113" s="176">
        <f t="shared" si="1110"/>
        <v>0</v>
      </c>
      <c r="CS113" s="174" t="str">
        <f t="shared" si="20"/>
        <v>-</v>
      </c>
      <c r="CT113" s="176">
        <f t="shared" ref="CT113:CX113" si="1111">SUM(H113,AL113,BP113)</f>
        <v>0</v>
      </c>
      <c r="CU113" s="176">
        <f t="shared" si="1111"/>
        <v>0</v>
      </c>
      <c r="CV113" s="176">
        <f t="shared" si="1111"/>
        <v>0</v>
      </c>
      <c r="CW113" s="176">
        <f t="shared" si="1111"/>
        <v>0</v>
      </c>
      <c r="CX113" s="176">
        <f t="shared" si="1111"/>
        <v>0</v>
      </c>
      <c r="CY113" s="174" t="str">
        <f t="shared" si="22"/>
        <v>-</v>
      </c>
      <c r="CZ113" s="176">
        <f t="shared" ref="CZ113:DC113" si="1112">SUM(N113,AR113,BV113)</f>
        <v>0</v>
      </c>
      <c r="DA113" s="176">
        <f t="shared" si="1112"/>
        <v>0</v>
      </c>
      <c r="DB113" s="176">
        <f t="shared" si="1112"/>
        <v>0</v>
      </c>
      <c r="DC113" s="176">
        <f t="shared" si="1112"/>
        <v>0</v>
      </c>
      <c r="DD113" s="175">
        <f t="shared" si="43"/>
        <v>0</v>
      </c>
      <c r="DE113" s="176">
        <f t="shared" ref="DE113:DG113" si="1113">SUM(S113,AW113,CA113)</f>
        <v>0</v>
      </c>
      <c r="DF113" s="176">
        <f t="shared" si="1113"/>
        <v>0</v>
      </c>
      <c r="DG113" s="176">
        <f t="shared" si="1113"/>
        <v>0</v>
      </c>
      <c r="DH113" s="175">
        <f t="shared" si="45"/>
        <v>0</v>
      </c>
      <c r="DI113" s="176">
        <f t="shared" ref="DI113:DK113" si="1114">IF(DA113-DE113&lt;0,0,DA113-DE113)</f>
        <v>0</v>
      </c>
      <c r="DJ113" s="176">
        <f t="shared" si="1114"/>
        <v>0</v>
      </c>
      <c r="DK113" s="176">
        <f t="shared" si="1114"/>
        <v>0</v>
      </c>
      <c r="DL113" s="175">
        <f t="shared" si="47"/>
        <v>0</v>
      </c>
      <c r="DM113" s="176">
        <f t="shared" ref="DM113:DQ113" si="1115">SUM(AA113,BE113,CI113)</f>
        <v>0</v>
      </c>
      <c r="DN113" s="176">
        <f t="shared" si="1115"/>
        <v>0</v>
      </c>
      <c r="DO113" s="176">
        <f t="shared" si="1115"/>
        <v>0</v>
      </c>
      <c r="DP113" s="176">
        <f t="shared" si="1115"/>
        <v>0</v>
      </c>
      <c r="DQ113" s="176">
        <f t="shared" si="1115"/>
        <v>0</v>
      </c>
      <c r="DR113" s="175">
        <f t="shared" si="49"/>
        <v>0</v>
      </c>
      <c r="DS113" s="176">
        <f t="shared" ref="DS113:DT113" si="1116">SUM(AG113,BK113,CO113)</f>
        <v>0</v>
      </c>
      <c r="DT113" s="176">
        <f t="shared" si="1116"/>
        <v>0</v>
      </c>
      <c r="DU113" s="178"/>
    </row>
    <row r="114" ht="19.5" customHeight="1">
      <c r="A114" s="182">
        <f t="shared" si="1117"/>
        <v>109</v>
      </c>
      <c r="B114" s="179"/>
      <c r="C114" s="180"/>
      <c r="D114" s="181"/>
      <c r="E114" s="172"/>
      <c r="F114" s="173"/>
      <c r="G114" s="174" t="str">
        <f t="shared" si="10"/>
        <v>-</v>
      </c>
      <c r="H114" s="173"/>
      <c r="I114" s="173"/>
      <c r="J114" s="173"/>
      <c r="K114" s="173"/>
      <c r="L114" s="173"/>
      <c r="M114" s="174" t="str">
        <f t="shared" si="11"/>
        <v>-</v>
      </c>
      <c r="N114" s="173"/>
      <c r="O114" s="173"/>
      <c r="P114" s="173"/>
      <c r="Q114" s="173"/>
      <c r="R114" s="175">
        <f t="shared" si="28"/>
        <v>0</v>
      </c>
      <c r="S114" s="173"/>
      <c r="T114" s="173"/>
      <c r="U114" s="173"/>
      <c r="V114" s="175">
        <f t="shared" si="51"/>
        <v>0</v>
      </c>
      <c r="W114" s="176">
        <f t="shared" ref="W114:Y114" si="1118">IF(O114-S114&lt;0,0,O114-S114)</f>
        <v>0</v>
      </c>
      <c r="X114" s="176">
        <f t="shared" si="1118"/>
        <v>0</v>
      </c>
      <c r="Y114" s="176">
        <f t="shared" si="1118"/>
        <v>0</v>
      </c>
      <c r="Z114" s="175">
        <f t="shared" si="30"/>
        <v>0</v>
      </c>
      <c r="AA114" s="173"/>
      <c r="AB114" s="173"/>
      <c r="AC114" s="173"/>
      <c r="AD114" s="173"/>
      <c r="AE114" s="173"/>
      <c r="AF114" s="175">
        <f t="shared" si="31"/>
        <v>0</v>
      </c>
      <c r="AG114" s="173"/>
      <c r="AH114" s="173"/>
      <c r="AI114" s="172"/>
      <c r="AJ114" s="173"/>
      <c r="AK114" s="174" t="str">
        <f t="shared" si="13"/>
        <v>-</v>
      </c>
      <c r="AL114" s="173"/>
      <c r="AM114" s="173"/>
      <c r="AN114" s="173"/>
      <c r="AO114" s="173"/>
      <c r="AP114" s="173"/>
      <c r="AQ114" s="174" t="str">
        <f t="shared" si="14"/>
        <v>-</v>
      </c>
      <c r="AR114" s="173"/>
      <c r="AS114" s="173"/>
      <c r="AT114" s="173"/>
      <c r="AU114" s="173"/>
      <c r="AV114" s="175">
        <f t="shared" si="32"/>
        <v>0</v>
      </c>
      <c r="AW114" s="173"/>
      <c r="AX114" s="173"/>
      <c r="AY114" s="173"/>
      <c r="AZ114" s="175">
        <f t="shared" si="53"/>
        <v>0</v>
      </c>
      <c r="BA114" s="176">
        <f t="shared" ref="BA114:BC114" si="1119">IF(AS114-AW114&lt;0,0,AS114-AW114)</f>
        <v>0</v>
      </c>
      <c r="BB114" s="176">
        <f t="shared" si="1119"/>
        <v>0</v>
      </c>
      <c r="BC114" s="176">
        <f t="shared" si="1119"/>
        <v>0</v>
      </c>
      <c r="BD114" s="175">
        <f t="shared" si="34"/>
        <v>0</v>
      </c>
      <c r="BE114" s="173"/>
      <c r="BF114" s="173"/>
      <c r="BG114" s="173"/>
      <c r="BH114" s="173"/>
      <c r="BI114" s="173"/>
      <c r="BJ114" s="175">
        <f t="shared" si="35"/>
        <v>0</v>
      </c>
      <c r="BK114" s="173"/>
      <c r="BL114" s="173"/>
      <c r="BM114" s="172"/>
      <c r="BN114" s="173"/>
      <c r="BO114" s="174" t="str">
        <f t="shared" si="16"/>
        <v>-</v>
      </c>
      <c r="BP114" s="173"/>
      <c r="BQ114" s="173"/>
      <c r="BR114" s="173"/>
      <c r="BS114" s="173"/>
      <c r="BT114" s="173"/>
      <c r="BU114" s="174" t="str">
        <f t="shared" si="17"/>
        <v>-</v>
      </c>
      <c r="BV114" s="173"/>
      <c r="BW114" s="173"/>
      <c r="BX114" s="173"/>
      <c r="BY114" s="173"/>
      <c r="BZ114" s="175">
        <f t="shared" si="36"/>
        <v>0</v>
      </c>
      <c r="CA114" s="173"/>
      <c r="CB114" s="173"/>
      <c r="CC114" s="173"/>
      <c r="CD114" s="175">
        <f t="shared" si="55"/>
        <v>0</v>
      </c>
      <c r="CE114" s="176">
        <f t="shared" ref="CE114:CG114" si="1120">IF(BW114-CA114&lt;0,0,BW114-CA114)</f>
        <v>0</v>
      </c>
      <c r="CF114" s="176">
        <f t="shared" si="1120"/>
        <v>0</v>
      </c>
      <c r="CG114" s="176">
        <f t="shared" si="1120"/>
        <v>0</v>
      </c>
      <c r="CH114" s="175">
        <f t="shared" si="38"/>
        <v>0</v>
      </c>
      <c r="CI114" s="173"/>
      <c r="CJ114" s="173"/>
      <c r="CK114" s="173"/>
      <c r="CL114" s="173"/>
      <c r="CM114" s="173"/>
      <c r="CN114" s="175">
        <f t="shared" si="39"/>
        <v>0</v>
      </c>
      <c r="CO114" s="173"/>
      <c r="CP114" s="173"/>
      <c r="CQ114" s="177">
        <f t="shared" ref="CQ114:CR114" si="1121">SUM(E114,AI114,BM114)</f>
        <v>0</v>
      </c>
      <c r="CR114" s="176">
        <f t="shared" si="1121"/>
        <v>0</v>
      </c>
      <c r="CS114" s="174" t="str">
        <f t="shared" si="20"/>
        <v>-</v>
      </c>
      <c r="CT114" s="176">
        <f t="shared" ref="CT114:CX114" si="1122">SUM(H114,AL114,BP114)</f>
        <v>0</v>
      </c>
      <c r="CU114" s="176">
        <f t="shared" si="1122"/>
        <v>0</v>
      </c>
      <c r="CV114" s="176">
        <f t="shared" si="1122"/>
        <v>0</v>
      </c>
      <c r="CW114" s="176">
        <f t="shared" si="1122"/>
        <v>0</v>
      </c>
      <c r="CX114" s="176">
        <f t="shared" si="1122"/>
        <v>0</v>
      </c>
      <c r="CY114" s="174" t="str">
        <f t="shared" si="22"/>
        <v>-</v>
      </c>
      <c r="CZ114" s="176">
        <f t="shared" ref="CZ114:DC114" si="1123">SUM(N114,AR114,BV114)</f>
        <v>0</v>
      </c>
      <c r="DA114" s="176">
        <f t="shared" si="1123"/>
        <v>0</v>
      </c>
      <c r="DB114" s="176">
        <f t="shared" si="1123"/>
        <v>0</v>
      </c>
      <c r="DC114" s="176">
        <f t="shared" si="1123"/>
        <v>0</v>
      </c>
      <c r="DD114" s="175">
        <f t="shared" si="43"/>
        <v>0</v>
      </c>
      <c r="DE114" s="176">
        <f t="shared" ref="DE114:DG114" si="1124">SUM(S114,AW114,CA114)</f>
        <v>0</v>
      </c>
      <c r="DF114" s="176">
        <f t="shared" si="1124"/>
        <v>0</v>
      </c>
      <c r="DG114" s="176">
        <f t="shared" si="1124"/>
        <v>0</v>
      </c>
      <c r="DH114" s="175">
        <f t="shared" si="45"/>
        <v>0</v>
      </c>
      <c r="DI114" s="176">
        <f t="shared" ref="DI114:DK114" si="1125">IF(DA114-DE114&lt;0,0,DA114-DE114)</f>
        <v>0</v>
      </c>
      <c r="DJ114" s="176">
        <f t="shared" si="1125"/>
        <v>0</v>
      </c>
      <c r="DK114" s="176">
        <f t="shared" si="1125"/>
        <v>0</v>
      </c>
      <c r="DL114" s="175">
        <f t="shared" si="47"/>
        <v>0</v>
      </c>
      <c r="DM114" s="176">
        <f t="shared" ref="DM114:DQ114" si="1126">SUM(AA114,BE114,CI114)</f>
        <v>0</v>
      </c>
      <c r="DN114" s="176">
        <f t="shared" si="1126"/>
        <v>0</v>
      </c>
      <c r="DO114" s="176">
        <f t="shared" si="1126"/>
        <v>0</v>
      </c>
      <c r="DP114" s="176">
        <f t="shared" si="1126"/>
        <v>0</v>
      </c>
      <c r="DQ114" s="176">
        <f t="shared" si="1126"/>
        <v>0</v>
      </c>
      <c r="DR114" s="175">
        <f t="shared" si="49"/>
        <v>0</v>
      </c>
      <c r="DS114" s="176">
        <f t="shared" ref="DS114:DT114" si="1127">SUM(AG114,BK114,CO114)</f>
        <v>0</v>
      </c>
      <c r="DT114" s="176">
        <f t="shared" si="1127"/>
        <v>0</v>
      </c>
      <c r="DU114" s="178"/>
    </row>
    <row r="115" ht="19.5" customHeight="1">
      <c r="A115" s="182">
        <f t="shared" si="1117"/>
        <v>110</v>
      </c>
      <c r="B115" s="179"/>
      <c r="C115" s="180"/>
      <c r="D115" s="181"/>
      <c r="E115" s="172"/>
      <c r="F115" s="173"/>
      <c r="G115" s="174" t="str">
        <f t="shared" si="10"/>
        <v>-</v>
      </c>
      <c r="H115" s="173"/>
      <c r="I115" s="173"/>
      <c r="J115" s="173"/>
      <c r="K115" s="173"/>
      <c r="L115" s="173"/>
      <c r="M115" s="174" t="str">
        <f t="shared" si="11"/>
        <v>-</v>
      </c>
      <c r="N115" s="173"/>
      <c r="O115" s="173"/>
      <c r="P115" s="173"/>
      <c r="Q115" s="173"/>
      <c r="R115" s="175">
        <f t="shared" si="28"/>
        <v>0</v>
      </c>
      <c r="S115" s="173"/>
      <c r="T115" s="173"/>
      <c r="U115" s="173"/>
      <c r="V115" s="175">
        <f t="shared" si="51"/>
        <v>0</v>
      </c>
      <c r="W115" s="176">
        <f t="shared" ref="W115:Y115" si="1128">IF(O115-S115&lt;0,0,O115-S115)</f>
        <v>0</v>
      </c>
      <c r="X115" s="176">
        <f t="shared" si="1128"/>
        <v>0</v>
      </c>
      <c r="Y115" s="176">
        <f t="shared" si="1128"/>
        <v>0</v>
      </c>
      <c r="Z115" s="175">
        <f t="shared" si="30"/>
        <v>0</v>
      </c>
      <c r="AA115" s="173"/>
      <c r="AB115" s="173"/>
      <c r="AC115" s="173"/>
      <c r="AD115" s="173"/>
      <c r="AE115" s="173"/>
      <c r="AF115" s="175">
        <f t="shared" si="31"/>
        <v>0</v>
      </c>
      <c r="AG115" s="173"/>
      <c r="AH115" s="173"/>
      <c r="AI115" s="172"/>
      <c r="AJ115" s="173"/>
      <c r="AK115" s="174" t="str">
        <f t="shared" si="13"/>
        <v>-</v>
      </c>
      <c r="AL115" s="173"/>
      <c r="AM115" s="173"/>
      <c r="AN115" s="173"/>
      <c r="AO115" s="173"/>
      <c r="AP115" s="173"/>
      <c r="AQ115" s="174" t="str">
        <f t="shared" si="14"/>
        <v>-</v>
      </c>
      <c r="AR115" s="173"/>
      <c r="AS115" s="173"/>
      <c r="AT115" s="173"/>
      <c r="AU115" s="173"/>
      <c r="AV115" s="175">
        <f t="shared" si="32"/>
        <v>0</v>
      </c>
      <c r="AW115" s="173"/>
      <c r="AX115" s="173"/>
      <c r="AY115" s="173"/>
      <c r="AZ115" s="175">
        <f t="shared" si="53"/>
        <v>0</v>
      </c>
      <c r="BA115" s="176">
        <f t="shared" ref="BA115:BC115" si="1129">IF(AS115-AW115&lt;0,0,AS115-AW115)</f>
        <v>0</v>
      </c>
      <c r="BB115" s="176">
        <f t="shared" si="1129"/>
        <v>0</v>
      </c>
      <c r="BC115" s="176">
        <f t="shared" si="1129"/>
        <v>0</v>
      </c>
      <c r="BD115" s="175">
        <f t="shared" si="34"/>
        <v>0</v>
      </c>
      <c r="BE115" s="173"/>
      <c r="BF115" s="173"/>
      <c r="BG115" s="173"/>
      <c r="BH115" s="173"/>
      <c r="BI115" s="173"/>
      <c r="BJ115" s="175">
        <f t="shared" si="35"/>
        <v>0</v>
      </c>
      <c r="BK115" s="173"/>
      <c r="BL115" s="173"/>
      <c r="BM115" s="172"/>
      <c r="BN115" s="173"/>
      <c r="BO115" s="174" t="str">
        <f t="shared" si="16"/>
        <v>-</v>
      </c>
      <c r="BP115" s="173"/>
      <c r="BQ115" s="173"/>
      <c r="BR115" s="173"/>
      <c r="BS115" s="173"/>
      <c r="BT115" s="173"/>
      <c r="BU115" s="174" t="str">
        <f t="shared" si="17"/>
        <v>-</v>
      </c>
      <c r="BV115" s="173"/>
      <c r="BW115" s="173"/>
      <c r="BX115" s="173"/>
      <c r="BY115" s="173"/>
      <c r="BZ115" s="175">
        <f t="shared" si="36"/>
        <v>0</v>
      </c>
      <c r="CA115" s="173"/>
      <c r="CB115" s="173"/>
      <c r="CC115" s="173"/>
      <c r="CD115" s="175">
        <f t="shared" si="55"/>
        <v>0</v>
      </c>
      <c r="CE115" s="176">
        <f t="shared" ref="CE115:CG115" si="1130">IF(BW115-CA115&lt;0,0,BW115-CA115)</f>
        <v>0</v>
      </c>
      <c r="CF115" s="176">
        <f t="shared" si="1130"/>
        <v>0</v>
      </c>
      <c r="CG115" s="176">
        <f t="shared" si="1130"/>
        <v>0</v>
      </c>
      <c r="CH115" s="175">
        <f t="shared" si="38"/>
        <v>0</v>
      </c>
      <c r="CI115" s="173"/>
      <c r="CJ115" s="173"/>
      <c r="CK115" s="173"/>
      <c r="CL115" s="173"/>
      <c r="CM115" s="173"/>
      <c r="CN115" s="175">
        <f t="shared" si="39"/>
        <v>0</v>
      </c>
      <c r="CO115" s="173"/>
      <c r="CP115" s="173"/>
      <c r="CQ115" s="177">
        <f t="shared" ref="CQ115:CR115" si="1131">SUM(E115,AI115,BM115)</f>
        <v>0</v>
      </c>
      <c r="CR115" s="176">
        <f t="shared" si="1131"/>
        <v>0</v>
      </c>
      <c r="CS115" s="174" t="str">
        <f t="shared" si="20"/>
        <v>-</v>
      </c>
      <c r="CT115" s="176">
        <f t="shared" ref="CT115:CX115" si="1132">SUM(H115,AL115,BP115)</f>
        <v>0</v>
      </c>
      <c r="CU115" s="176">
        <f t="shared" si="1132"/>
        <v>0</v>
      </c>
      <c r="CV115" s="176">
        <f t="shared" si="1132"/>
        <v>0</v>
      </c>
      <c r="CW115" s="176">
        <f t="shared" si="1132"/>
        <v>0</v>
      </c>
      <c r="CX115" s="176">
        <f t="shared" si="1132"/>
        <v>0</v>
      </c>
      <c r="CY115" s="174" t="str">
        <f t="shared" si="22"/>
        <v>-</v>
      </c>
      <c r="CZ115" s="176">
        <f t="shared" ref="CZ115:DC115" si="1133">SUM(N115,AR115,BV115)</f>
        <v>0</v>
      </c>
      <c r="DA115" s="176">
        <f t="shared" si="1133"/>
        <v>0</v>
      </c>
      <c r="DB115" s="176">
        <f t="shared" si="1133"/>
        <v>0</v>
      </c>
      <c r="DC115" s="176">
        <f t="shared" si="1133"/>
        <v>0</v>
      </c>
      <c r="DD115" s="175">
        <f t="shared" si="43"/>
        <v>0</v>
      </c>
      <c r="DE115" s="176">
        <f t="shared" ref="DE115:DG115" si="1134">SUM(S115,AW115,CA115)</f>
        <v>0</v>
      </c>
      <c r="DF115" s="176">
        <f t="shared" si="1134"/>
        <v>0</v>
      </c>
      <c r="DG115" s="176">
        <f t="shared" si="1134"/>
        <v>0</v>
      </c>
      <c r="DH115" s="175">
        <f t="shared" si="45"/>
        <v>0</v>
      </c>
      <c r="DI115" s="176">
        <f t="shared" ref="DI115:DK115" si="1135">IF(DA115-DE115&lt;0,0,DA115-DE115)</f>
        <v>0</v>
      </c>
      <c r="DJ115" s="176">
        <f t="shared" si="1135"/>
        <v>0</v>
      </c>
      <c r="DK115" s="176">
        <f t="shared" si="1135"/>
        <v>0</v>
      </c>
      <c r="DL115" s="175">
        <f t="shared" si="47"/>
        <v>0</v>
      </c>
      <c r="DM115" s="176">
        <f t="shared" ref="DM115:DQ115" si="1136">SUM(AA115,BE115,CI115)</f>
        <v>0</v>
      </c>
      <c r="DN115" s="176">
        <f t="shared" si="1136"/>
        <v>0</v>
      </c>
      <c r="DO115" s="176">
        <f t="shared" si="1136"/>
        <v>0</v>
      </c>
      <c r="DP115" s="176">
        <f t="shared" si="1136"/>
        <v>0</v>
      </c>
      <c r="DQ115" s="176">
        <f t="shared" si="1136"/>
        <v>0</v>
      </c>
      <c r="DR115" s="175">
        <f t="shared" si="49"/>
        <v>0</v>
      </c>
      <c r="DS115" s="176">
        <f t="shared" ref="DS115:DT115" si="1137">SUM(AG115,BK115,CO115)</f>
        <v>0</v>
      </c>
      <c r="DT115" s="176">
        <f t="shared" si="1137"/>
        <v>0</v>
      </c>
      <c r="DU115" s="178"/>
    </row>
    <row r="116" ht="19.5" customHeight="1">
      <c r="A116" s="182">
        <f t="shared" si="1117"/>
        <v>111</v>
      </c>
      <c r="B116" s="179"/>
      <c r="C116" s="180"/>
      <c r="D116" s="181"/>
      <c r="E116" s="172"/>
      <c r="F116" s="173"/>
      <c r="G116" s="174" t="str">
        <f t="shared" si="10"/>
        <v>-</v>
      </c>
      <c r="H116" s="173"/>
      <c r="I116" s="173"/>
      <c r="J116" s="173"/>
      <c r="K116" s="173"/>
      <c r="L116" s="173"/>
      <c r="M116" s="174" t="str">
        <f t="shared" si="11"/>
        <v>-</v>
      </c>
      <c r="N116" s="173"/>
      <c r="O116" s="173"/>
      <c r="P116" s="173"/>
      <c r="Q116" s="173"/>
      <c r="R116" s="175">
        <f t="shared" si="28"/>
        <v>0</v>
      </c>
      <c r="S116" s="173"/>
      <c r="T116" s="173"/>
      <c r="U116" s="173"/>
      <c r="V116" s="175">
        <f t="shared" si="51"/>
        <v>0</v>
      </c>
      <c r="W116" s="176">
        <f t="shared" ref="W116:Y116" si="1138">IF(O116-S116&lt;0,0,O116-S116)</f>
        <v>0</v>
      </c>
      <c r="X116" s="176">
        <f t="shared" si="1138"/>
        <v>0</v>
      </c>
      <c r="Y116" s="176">
        <f t="shared" si="1138"/>
        <v>0</v>
      </c>
      <c r="Z116" s="175">
        <f t="shared" si="30"/>
        <v>0</v>
      </c>
      <c r="AA116" s="173"/>
      <c r="AB116" s="173"/>
      <c r="AC116" s="173"/>
      <c r="AD116" s="173"/>
      <c r="AE116" s="173"/>
      <c r="AF116" s="175">
        <f t="shared" si="31"/>
        <v>0</v>
      </c>
      <c r="AG116" s="173"/>
      <c r="AH116" s="173"/>
      <c r="AI116" s="172"/>
      <c r="AJ116" s="173"/>
      <c r="AK116" s="174" t="str">
        <f t="shared" si="13"/>
        <v>-</v>
      </c>
      <c r="AL116" s="173"/>
      <c r="AM116" s="173"/>
      <c r="AN116" s="173"/>
      <c r="AO116" s="173"/>
      <c r="AP116" s="173"/>
      <c r="AQ116" s="174" t="str">
        <f t="shared" si="14"/>
        <v>-</v>
      </c>
      <c r="AR116" s="173"/>
      <c r="AS116" s="173"/>
      <c r="AT116" s="173"/>
      <c r="AU116" s="173"/>
      <c r="AV116" s="175">
        <f t="shared" si="32"/>
        <v>0</v>
      </c>
      <c r="AW116" s="173"/>
      <c r="AX116" s="173"/>
      <c r="AY116" s="173"/>
      <c r="AZ116" s="175">
        <f t="shared" si="53"/>
        <v>0</v>
      </c>
      <c r="BA116" s="176">
        <f t="shared" ref="BA116:BC116" si="1139">IF(AS116-AW116&lt;0,0,AS116-AW116)</f>
        <v>0</v>
      </c>
      <c r="BB116" s="176">
        <f t="shared" si="1139"/>
        <v>0</v>
      </c>
      <c r="BC116" s="176">
        <f t="shared" si="1139"/>
        <v>0</v>
      </c>
      <c r="BD116" s="175">
        <f t="shared" si="34"/>
        <v>0</v>
      </c>
      <c r="BE116" s="173"/>
      <c r="BF116" s="173"/>
      <c r="BG116" s="173"/>
      <c r="BH116" s="173"/>
      <c r="BI116" s="173"/>
      <c r="BJ116" s="175">
        <f t="shared" si="35"/>
        <v>0</v>
      </c>
      <c r="BK116" s="173"/>
      <c r="BL116" s="173"/>
      <c r="BM116" s="172"/>
      <c r="BN116" s="173"/>
      <c r="BO116" s="174" t="str">
        <f t="shared" si="16"/>
        <v>-</v>
      </c>
      <c r="BP116" s="173"/>
      <c r="BQ116" s="173"/>
      <c r="BR116" s="173"/>
      <c r="BS116" s="173"/>
      <c r="BT116" s="173"/>
      <c r="BU116" s="174" t="str">
        <f t="shared" si="17"/>
        <v>-</v>
      </c>
      <c r="BV116" s="173"/>
      <c r="BW116" s="173"/>
      <c r="BX116" s="173"/>
      <c r="BY116" s="173"/>
      <c r="BZ116" s="175">
        <f t="shared" si="36"/>
        <v>0</v>
      </c>
      <c r="CA116" s="173"/>
      <c r="CB116" s="173"/>
      <c r="CC116" s="173"/>
      <c r="CD116" s="175">
        <f t="shared" si="55"/>
        <v>0</v>
      </c>
      <c r="CE116" s="176">
        <f t="shared" ref="CE116:CG116" si="1140">IF(BW116-CA116&lt;0,0,BW116-CA116)</f>
        <v>0</v>
      </c>
      <c r="CF116" s="176">
        <f t="shared" si="1140"/>
        <v>0</v>
      </c>
      <c r="CG116" s="176">
        <f t="shared" si="1140"/>
        <v>0</v>
      </c>
      <c r="CH116" s="175">
        <f t="shared" si="38"/>
        <v>0</v>
      </c>
      <c r="CI116" s="173"/>
      <c r="CJ116" s="173"/>
      <c r="CK116" s="173"/>
      <c r="CL116" s="173"/>
      <c r="CM116" s="173"/>
      <c r="CN116" s="175">
        <f t="shared" si="39"/>
        <v>0</v>
      </c>
      <c r="CO116" s="173"/>
      <c r="CP116" s="173"/>
      <c r="CQ116" s="177">
        <f t="shared" ref="CQ116:CR116" si="1141">SUM(E116,AI116,BM116)</f>
        <v>0</v>
      </c>
      <c r="CR116" s="176">
        <f t="shared" si="1141"/>
        <v>0</v>
      </c>
      <c r="CS116" s="174" t="str">
        <f t="shared" si="20"/>
        <v>-</v>
      </c>
      <c r="CT116" s="176">
        <f t="shared" ref="CT116:CX116" si="1142">SUM(H116,AL116,BP116)</f>
        <v>0</v>
      </c>
      <c r="CU116" s="176">
        <f t="shared" si="1142"/>
        <v>0</v>
      </c>
      <c r="CV116" s="176">
        <f t="shared" si="1142"/>
        <v>0</v>
      </c>
      <c r="CW116" s="176">
        <f t="shared" si="1142"/>
        <v>0</v>
      </c>
      <c r="CX116" s="176">
        <f t="shared" si="1142"/>
        <v>0</v>
      </c>
      <c r="CY116" s="174" t="str">
        <f t="shared" si="22"/>
        <v>-</v>
      </c>
      <c r="CZ116" s="176">
        <f t="shared" ref="CZ116:DC116" si="1143">SUM(N116,AR116,BV116)</f>
        <v>0</v>
      </c>
      <c r="DA116" s="176">
        <f t="shared" si="1143"/>
        <v>0</v>
      </c>
      <c r="DB116" s="176">
        <f t="shared" si="1143"/>
        <v>0</v>
      </c>
      <c r="DC116" s="176">
        <f t="shared" si="1143"/>
        <v>0</v>
      </c>
      <c r="DD116" s="175">
        <f t="shared" si="43"/>
        <v>0</v>
      </c>
      <c r="DE116" s="176">
        <f t="shared" ref="DE116:DG116" si="1144">SUM(S116,AW116,CA116)</f>
        <v>0</v>
      </c>
      <c r="DF116" s="176">
        <f t="shared" si="1144"/>
        <v>0</v>
      </c>
      <c r="DG116" s="176">
        <f t="shared" si="1144"/>
        <v>0</v>
      </c>
      <c r="DH116" s="175">
        <f t="shared" si="45"/>
        <v>0</v>
      </c>
      <c r="DI116" s="176">
        <f t="shared" ref="DI116:DK116" si="1145">IF(DA116-DE116&lt;0,0,DA116-DE116)</f>
        <v>0</v>
      </c>
      <c r="DJ116" s="176">
        <f t="shared" si="1145"/>
        <v>0</v>
      </c>
      <c r="DK116" s="176">
        <f t="shared" si="1145"/>
        <v>0</v>
      </c>
      <c r="DL116" s="175">
        <f t="shared" si="47"/>
        <v>0</v>
      </c>
      <c r="DM116" s="176">
        <f t="shared" ref="DM116:DQ116" si="1146">SUM(AA116,BE116,CI116)</f>
        <v>0</v>
      </c>
      <c r="DN116" s="176">
        <f t="shared" si="1146"/>
        <v>0</v>
      </c>
      <c r="DO116" s="176">
        <f t="shared" si="1146"/>
        <v>0</v>
      </c>
      <c r="DP116" s="176">
        <f t="shared" si="1146"/>
        <v>0</v>
      </c>
      <c r="DQ116" s="176">
        <f t="shared" si="1146"/>
        <v>0</v>
      </c>
      <c r="DR116" s="175">
        <f t="shared" si="49"/>
        <v>0</v>
      </c>
      <c r="DS116" s="176">
        <f t="shared" ref="DS116:DT116" si="1147">SUM(AG116,BK116,CO116)</f>
        <v>0</v>
      </c>
      <c r="DT116" s="176">
        <f t="shared" si="1147"/>
        <v>0</v>
      </c>
      <c r="DU116" s="178"/>
    </row>
    <row r="117" ht="19.5" customHeight="1">
      <c r="A117" s="182">
        <f t="shared" si="1117"/>
        <v>112</v>
      </c>
      <c r="B117" s="179"/>
      <c r="C117" s="180"/>
      <c r="D117" s="181"/>
      <c r="E117" s="172"/>
      <c r="F117" s="173"/>
      <c r="G117" s="174" t="str">
        <f t="shared" si="10"/>
        <v>-</v>
      </c>
      <c r="H117" s="173"/>
      <c r="I117" s="173"/>
      <c r="J117" s="173"/>
      <c r="K117" s="173"/>
      <c r="L117" s="173"/>
      <c r="M117" s="174" t="str">
        <f t="shared" si="11"/>
        <v>-</v>
      </c>
      <c r="N117" s="173"/>
      <c r="O117" s="173"/>
      <c r="P117" s="173"/>
      <c r="Q117" s="173"/>
      <c r="R117" s="175">
        <f t="shared" si="28"/>
        <v>0</v>
      </c>
      <c r="S117" s="173"/>
      <c r="T117" s="173"/>
      <c r="U117" s="173"/>
      <c r="V117" s="175">
        <f t="shared" si="51"/>
        <v>0</v>
      </c>
      <c r="W117" s="176">
        <f t="shared" ref="W117:Y117" si="1148">IF(O117-S117&lt;0,0,O117-S117)</f>
        <v>0</v>
      </c>
      <c r="X117" s="176">
        <f t="shared" si="1148"/>
        <v>0</v>
      </c>
      <c r="Y117" s="176">
        <f t="shared" si="1148"/>
        <v>0</v>
      </c>
      <c r="Z117" s="175">
        <f t="shared" si="30"/>
        <v>0</v>
      </c>
      <c r="AA117" s="173"/>
      <c r="AB117" s="173"/>
      <c r="AC117" s="173"/>
      <c r="AD117" s="173"/>
      <c r="AE117" s="173"/>
      <c r="AF117" s="175">
        <f t="shared" si="31"/>
        <v>0</v>
      </c>
      <c r="AG117" s="173"/>
      <c r="AH117" s="173"/>
      <c r="AI117" s="172"/>
      <c r="AJ117" s="173"/>
      <c r="AK117" s="174" t="str">
        <f t="shared" si="13"/>
        <v>-</v>
      </c>
      <c r="AL117" s="173"/>
      <c r="AM117" s="173"/>
      <c r="AN117" s="173"/>
      <c r="AO117" s="173"/>
      <c r="AP117" s="173"/>
      <c r="AQ117" s="174" t="str">
        <f t="shared" si="14"/>
        <v>-</v>
      </c>
      <c r="AR117" s="173"/>
      <c r="AS117" s="173"/>
      <c r="AT117" s="173"/>
      <c r="AU117" s="173"/>
      <c r="AV117" s="175">
        <f t="shared" si="32"/>
        <v>0</v>
      </c>
      <c r="AW117" s="173"/>
      <c r="AX117" s="173"/>
      <c r="AY117" s="173"/>
      <c r="AZ117" s="175">
        <f t="shared" si="53"/>
        <v>0</v>
      </c>
      <c r="BA117" s="176">
        <f t="shared" ref="BA117:BC117" si="1149">IF(AS117-AW117&lt;0,0,AS117-AW117)</f>
        <v>0</v>
      </c>
      <c r="BB117" s="176">
        <f t="shared" si="1149"/>
        <v>0</v>
      </c>
      <c r="BC117" s="176">
        <f t="shared" si="1149"/>
        <v>0</v>
      </c>
      <c r="BD117" s="175">
        <f t="shared" si="34"/>
        <v>0</v>
      </c>
      <c r="BE117" s="173"/>
      <c r="BF117" s="173"/>
      <c r="BG117" s="173"/>
      <c r="BH117" s="173"/>
      <c r="BI117" s="173"/>
      <c r="BJ117" s="175">
        <f t="shared" si="35"/>
        <v>0</v>
      </c>
      <c r="BK117" s="173"/>
      <c r="BL117" s="173"/>
      <c r="BM117" s="172"/>
      <c r="BN117" s="173"/>
      <c r="BO117" s="174" t="str">
        <f t="shared" si="16"/>
        <v>-</v>
      </c>
      <c r="BP117" s="173"/>
      <c r="BQ117" s="173"/>
      <c r="BR117" s="173"/>
      <c r="BS117" s="173"/>
      <c r="BT117" s="173"/>
      <c r="BU117" s="174" t="str">
        <f t="shared" si="17"/>
        <v>-</v>
      </c>
      <c r="BV117" s="173"/>
      <c r="BW117" s="173"/>
      <c r="BX117" s="173"/>
      <c r="BY117" s="173"/>
      <c r="BZ117" s="175">
        <f t="shared" si="36"/>
        <v>0</v>
      </c>
      <c r="CA117" s="173"/>
      <c r="CB117" s="173"/>
      <c r="CC117" s="173"/>
      <c r="CD117" s="175">
        <f t="shared" si="55"/>
        <v>0</v>
      </c>
      <c r="CE117" s="176">
        <f t="shared" ref="CE117:CG117" si="1150">IF(BW117-CA117&lt;0,0,BW117-CA117)</f>
        <v>0</v>
      </c>
      <c r="CF117" s="176">
        <f t="shared" si="1150"/>
        <v>0</v>
      </c>
      <c r="CG117" s="176">
        <f t="shared" si="1150"/>
        <v>0</v>
      </c>
      <c r="CH117" s="175">
        <f t="shared" si="38"/>
        <v>0</v>
      </c>
      <c r="CI117" s="173"/>
      <c r="CJ117" s="173"/>
      <c r="CK117" s="173"/>
      <c r="CL117" s="173"/>
      <c r="CM117" s="173"/>
      <c r="CN117" s="175">
        <f t="shared" si="39"/>
        <v>0</v>
      </c>
      <c r="CO117" s="173"/>
      <c r="CP117" s="173"/>
      <c r="CQ117" s="177">
        <f t="shared" ref="CQ117:CR117" si="1151">SUM(E117,AI117,BM117)</f>
        <v>0</v>
      </c>
      <c r="CR117" s="176">
        <f t="shared" si="1151"/>
        <v>0</v>
      </c>
      <c r="CS117" s="174" t="str">
        <f t="shared" si="20"/>
        <v>-</v>
      </c>
      <c r="CT117" s="176">
        <f t="shared" ref="CT117:CX117" si="1152">SUM(H117,AL117,BP117)</f>
        <v>0</v>
      </c>
      <c r="CU117" s="176">
        <f t="shared" si="1152"/>
        <v>0</v>
      </c>
      <c r="CV117" s="176">
        <f t="shared" si="1152"/>
        <v>0</v>
      </c>
      <c r="CW117" s="176">
        <f t="shared" si="1152"/>
        <v>0</v>
      </c>
      <c r="CX117" s="176">
        <f t="shared" si="1152"/>
        <v>0</v>
      </c>
      <c r="CY117" s="174" t="str">
        <f t="shared" si="22"/>
        <v>-</v>
      </c>
      <c r="CZ117" s="176">
        <f t="shared" ref="CZ117:DC117" si="1153">SUM(N117,AR117,BV117)</f>
        <v>0</v>
      </c>
      <c r="DA117" s="176">
        <f t="shared" si="1153"/>
        <v>0</v>
      </c>
      <c r="DB117" s="176">
        <f t="shared" si="1153"/>
        <v>0</v>
      </c>
      <c r="DC117" s="176">
        <f t="shared" si="1153"/>
        <v>0</v>
      </c>
      <c r="DD117" s="175">
        <f t="shared" si="43"/>
        <v>0</v>
      </c>
      <c r="DE117" s="176">
        <f t="shared" ref="DE117:DG117" si="1154">SUM(S117,AW117,CA117)</f>
        <v>0</v>
      </c>
      <c r="DF117" s="176">
        <f t="shared" si="1154"/>
        <v>0</v>
      </c>
      <c r="DG117" s="176">
        <f t="shared" si="1154"/>
        <v>0</v>
      </c>
      <c r="DH117" s="175">
        <f t="shared" si="45"/>
        <v>0</v>
      </c>
      <c r="DI117" s="176">
        <f t="shared" ref="DI117:DK117" si="1155">IF(DA117-DE117&lt;0,0,DA117-DE117)</f>
        <v>0</v>
      </c>
      <c r="DJ117" s="176">
        <f t="shared" si="1155"/>
        <v>0</v>
      </c>
      <c r="DK117" s="176">
        <f t="shared" si="1155"/>
        <v>0</v>
      </c>
      <c r="DL117" s="175">
        <f t="shared" si="47"/>
        <v>0</v>
      </c>
      <c r="DM117" s="176">
        <f t="shared" ref="DM117:DQ117" si="1156">SUM(AA117,BE117,CI117)</f>
        <v>0</v>
      </c>
      <c r="DN117" s="176">
        <f t="shared" si="1156"/>
        <v>0</v>
      </c>
      <c r="DO117" s="176">
        <f t="shared" si="1156"/>
        <v>0</v>
      </c>
      <c r="DP117" s="176">
        <f t="shared" si="1156"/>
        <v>0</v>
      </c>
      <c r="DQ117" s="176">
        <f t="shared" si="1156"/>
        <v>0</v>
      </c>
      <c r="DR117" s="175">
        <f t="shared" si="49"/>
        <v>0</v>
      </c>
      <c r="DS117" s="176">
        <f t="shared" ref="DS117:DT117" si="1157">SUM(AG117,BK117,CO117)</f>
        <v>0</v>
      </c>
      <c r="DT117" s="176">
        <f t="shared" si="1157"/>
        <v>0</v>
      </c>
      <c r="DU117" s="178"/>
    </row>
    <row r="118" ht="19.5" customHeight="1">
      <c r="A118" s="182">
        <f t="shared" si="1117"/>
        <v>113</v>
      </c>
      <c r="B118" s="179"/>
      <c r="C118" s="180"/>
      <c r="D118" s="181"/>
      <c r="E118" s="172"/>
      <c r="F118" s="173"/>
      <c r="G118" s="174" t="str">
        <f t="shared" si="10"/>
        <v>-</v>
      </c>
      <c r="H118" s="173"/>
      <c r="I118" s="173"/>
      <c r="J118" s="173"/>
      <c r="K118" s="173"/>
      <c r="L118" s="173"/>
      <c r="M118" s="174" t="str">
        <f t="shared" si="11"/>
        <v>-</v>
      </c>
      <c r="N118" s="173"/>
      <c r="O118" s="173"/>
      <c r="P118" s="173"/>
      <c r="Q118" s="173"/>
      <c r="R118" s="175">
        <f t="shared" si="28"/>
        <v>0</v>
      </c>
      <c r="S118" s="173"/>
      <c r="T118" s="173"/>
      <c r="U118" s="173"/>
      <c r="V118" s="175">
        <f t="shared" si="51"/>
        <v>0</v>
      </c>
      <c r="W118" s="176">
        <f t="shared" ref="W118:Y118" si="1158">IF(O118-S118&lt;0,0,O118-S118)</f>
        <v>0</v>
      </c>
      <c r="X118" s="176">
        <f t="shared" si="1158"/>
        <v>0</v>
      </c>
      <c r="Y118" s="176">
        <f t="shared" si="1158"/>
        <v>0</v>
      </c>
      <c r="Z118" s="175">
        <f t="shared" si="30"/>
        <v>0</v>
      </c>
      <c r="AA118" s="173"/>
      <c r="AB118" s="173"/>
      <c r="AC118" s="173"/>
      <c r="AD118" s="173"/>
      <c r="AE118" s="173"/>
      <c r="AF118" s="175">
        <f t="shared" si="31"/>
        <v>0</v>
      </c>
      <c r="AG118" s="173"/>
      <c r="AH118" s="173"/>
      <c r="AI118" s="172"/>
      <c r="AJ118" s="173"/>
      <c r="AK118" s="174" t="str">
        <f t="shared" si="13"/>
        <v>-</v>
      </c>
      <c r="AL118" s="173"/>
      <c r="AM118" s="173"/>
      <c r="AN118" s="173"/>
      <c r="AO118" s="173"/>
      <c r="AP118" s="173"/>
      <c r="AQ118" s="174" t="str">
        <f t="shared" si="14"/>
        <v>-</v>
      </c>
      <c r="AR118" s="173"/>
      <c r="AS118" s="173"/>
      <c r="AT118" s="173"/>
      <c r="AU118" s="173"/>
      <c r="AV118" s="175">
        <f t="shared" si="32"/>
        <v>0</v>
      </c>
      <c r="AW118" s="173"/>
      <c r="AX118" s="173"/>
      <c r="AY118" s="173"/>
      <c r="AZ118" s="175">
        <f t="shared" si="53"/>
        <v>0</v>
      </c>
      <c r="BA118" s="176">
        <f t="shared" ref="BA118:BC118" si="1159">IF(AS118-AW118&lt;0,0,AS118-AW118)</f>
        <v>0</v>
      </c>
      <c r="BB118" s="176">
        <f t="shared" si="1159"/>
        <v>0</v>
      </c>
      <c r="BC118" s="176">
        <f t="shared" si="1159"/>
        <v>0</v>
      </c>
      <c r="BD118" s="175">
        <f t="shared" si="34"/>
        <v>0</v>
      </c>
      <c r="BE118" s="173"/>
      <c r="BF118" s="173"/>
      <c r="BG118" s="173"/>
      <c r="BH118" s="173"/>
      <c r="BI118" s="173"/>
      <c r="BJ118" s="175">
        <f t="shared" si="35"/>
        <v>0</v>
      </c>
      <c r="BK118" s="173"/>
      <c r="BL118" s="173"/>
      <c r="BM118" s="172"/>
      <c r="BN118" s="173"/>
      <c r="BO118" s="174" t="str">
        <f t="shared" si="16"/>
        <v>-</v>
      </c>
      <c r="BP118" s="173"/>
      <c r="BQ118" s="173"/>
      <c r="BR118" s="173"/>
      <c r="BS118" s="173"/>
      <c r="BT118" s="173"/>
      <c r="BU118" s="174" t="str">
        <f t="shared" si="17"/>
        <v>-</v>
      </c>
      <c r="BV118" s="173"/>
      <c r="BW118" s="173"/>
      <c r="BX118" s="173"/>
      <c r="BY118" s="173"/>
      <c r="BZ118" s="175">
        <f t="shared" si="36"/>
        <v>0</v>
      </c>
      <c r="CA118" s="173"/>
      <c r="CB118" s="173"/>
      <c r="CC118" s="173"/>
      <c r="CD118" s="175">
        <f t="shared" si="55"/>
        <v>0</v>
      </c>
      <c r="CE118" s="176">
        <f t="shared" ref="CE118:CG118" si="1160">IF(BW118-CA118&lt;0,0,BW118-CA118)</f>
        <v>0</v>
      </c>
      <c r="CF118" s="176">
        <f t="shared" si="1160"/>
        <v>0</v>
      </c>
      <c r="CG118" s="176">
        <f t="shared" si="1160"/>
        <v>0</v>
      </c>
      <c r="CH118" s="175">
        <f t="shared" si="38"/>
        <v>0</v>
      </c>
      <c r="CI118" s="173"/>
      <c r="CJ118" s="173"/>
      <c r="CK118" s="173"/>
      <c r="CL118" s="173"/>
      <c r="CM118" s="173"/>
      <c r="CN118" s="175">
        <f t="shared" si="39"/>
        <v>0</v>
      </c>
      <c r="CO118" s="173"/>
      <c r="CP118" s="173"/>
      <c r="CQ118" s="177">
        <f t="shared" ref="CQ118:CR118" si="1161">SUM(E118,AI118,BM118)</f>
        <v>0</v>
      </c>
      <c r="CR118" s="176">
        <f t="shared" si="1161"/>
        <v>0</v>
      </c>
      <c r="CS118" s="174" t="str">
        <f t="shared" si="20"/>
        <v>-</v>
      </c>
      <c r="CT118" s="176">
        <f t="shared" ref="CT118:CX118" si="1162">SUM(H118,AL118,BP118)</f>
        <v>0</v>
      </c>
      <c r="CU118" s="176">
        <f t="shared" si="1162"/>
        <v>0</v>
      </c>
      <c r="CV118" s="176">
        <f t="shared" si="1162"/>
        <v>0</v>
      </c>
      <c r="CW118" s="176">
        <f t="shared" si="1162"/>
        <v>0</v>
      </c>
      <c r="CX118" s="176">
        <f t="shared" si="1162"/>
        <v>0</v>
      </c>
      <c r="CY118" s="174" t="str">
        <f t="shared" si="22"/>
        <v>-</v>
      </c>
      <c r="CZ118" s="176">
        <f t="shared" ref="CZ118:DC118" si="1163">SUM(N118,AR118,BV118)</f>
        <v>0</v>
      </c>
      <c r="DA118" s="176">
        <f t="shared" si="1163"/>
        <v>0</v>
      </c>
      <c r="DB118" s="176">
        <f t="shared" si="1163"/>
        <v>0</v>
      </c>
      <c r="DC118" s="176">
        <f t="shared" si="1163"/>
        <v>0</v>
      </c>
      <c r="DD118" s="175">
        <f t="shared" si="43"/>
        <v>0</v>
      </c>
      <c r="DE118" s="176">
        <f t="shared" ref="DE118:DG118" si="1164">SUM(S118,AW118,CA118)</f>
        <v>0</v>
      </c>
      <c r="DF118" s="176">
        <f t="shared" si="1164"/>
        <v>0</v>
      </c>
      <c r="DG118" s="176">
        <f t="shared" si="1164"/>
        <v>0</v>
      </c>
      <c r="DH118" s="175">
        <f t="shared" si="45"/>
        <v>0</v>
      </c>
      <c r="DI118" s="176">
        <f t="shared" ref="DI118:DK118" si="1165">IF(DA118-DE118&lt;0,0,DA118-DE118)</f>
        <v>0</v>
      </c>
      <c r="DJ118" s="176">
        <f t="shared" si="1165"/>
        <v>0</v>
      </c>
      <c r="DK118" s="176">
        <f t="shared" si="1165"/>
        <v>0</v>
      </c>
      <c r="DL118" s="175">
        <f t="shared" si="47"/>
        <v>0</v>
      </c>
      <c r="DM118" s="176">
        <f t="shared" ref="DM118:DQ118" si="1166">SUM(AA118,BE118,CI118)</f>
        <v>0</v>
      </c>
      <c r="DN118" s="176">
        <f t="shared" si="1166"/>
        <v>0</v>
      </c>
      <c r="DO118" s="176">
        <f t="shared" si="1166"/>
        <v>0</v>
      </c>
      <c r="DP118" s="176">
        <f t="shared" si="1166"/>
        <v>0</v>
      </c>
      <c r="DQ118" s="176">
        <f t="shared" si="1166"/>
        <v>0</v>
      </c>
      <c r="DR118" s="175">
        <f t="shared" si="49"/>
        <v>0</v>
      </c>
      <c r="DS118" s="176">
        <f t="shared" ref="DS118:DT118" si="1167">SUM(AG118,BK118,CO118)</f>
        <v>0</v>
      </c>
      <c r="DT118" s="176">
        <f t="shared" si="1167"/>
        <v>0</v>
      </c>
      <c r="DU118" s="178"/>
    </row>
    <row r="119" ht="19.5" customHeight="1">
      <c r="A119" s="182">
        <f t="shared" si="1117"/>
        <v>114</v>
      </c>
      <c r="B119" s="179"/>
      <c r="C119" s="180"/>
      <c r="D119" s="181"/>
      <c r="E119" s="172"/>
      <c r="F119" s="173"/>
      <c r="G119" s="174" t="str">
        <f t="shared" si="10"/>
        <v>-</v>
      </c>
      <c r="H119" s="173"/>
      <c r="I119" s="173"/>
      <c r="J119" s="173"/>
      <c r="K119" s="173"/>
      <c r="L119" s="173"/>
      <c r="M119" s="174" t="str">
        <f t="shared" si="11"/>
        <v>-</v>
      </c>
      <c r="N119" s="173"/>
      <c r="O119" s="173"/>
      <c r="P119" s="173"/>
      <c r="Q119" s="173"/>
      <c r="R119" s="175">
        <f t="shared" si="28"/>
        <v>0</v>
      </c>
      <c r="S119" s="173"/>
      <c r="T119" s="173"/>
      <c r="U119" s="173"/>
      <c r="V119" s="175">
        <f t="shared" si="51"/>
        <v>0</v>
      </c>
      <c r="W119" s="176">
        <f t="shared" ref="W119:Y119" si="1168">IF(O119-S119&lt;0,0,O119-S119)</f>
        <v>0</v>
      </c>
      <c r="X119" s="176">
        <f t="shared" si="1168"/>
        <v>0</v>
      </c>
      <c r="Y119" s="176">
        <f t="shared" si="1168"/>
        <v>0</v>
      </c>
      <c r="Z119" s="175">
        <f t="shared" si="30"/>
        <v>0</v>
      </c>
      <c r="AA119" s="173"/>
      <c r="AB119" s="173"/>
      <c r="AC119" s="173"/>
      <c r="AD119" s="173"/>
      <c r="AE119" s="173"/>
      <c r="AF119" s="175">
        <f t="shared" si="31"/>
        <v>0</v>
      </c>
      <c r="AG119" s="173"/>
      <c r="AH119" s="173"/>
      <c r="AI119" s="172"/>
      <c r="AJ119" s="173"/>
      <c r="AK119" s="174" t="str">
        <f t="shared" si="13"/>
        <v>-</v>
      </c>
      <c r="AL119" s="173"/>
      <c r="AM119" s="173"/>
      <c r="AN119" s="173"/>
      <c r="AO119" s="173"/>
      <c r="AP119" s="173"/>
      <c r="AQ119" s="174" t="str">
        <f t="shared" si="14"/>
        <v>-</v>
      </c>
      <c r="AR119" s="173"/>
      <c r="AS119" s="173"/>
      <c r="AT119" s="173"/>
      <c r="AU119" s="173"/>
      <c r="AV119" s="175">
        <f t="shared" si="32"/>
        <v>0</v>
      </c>
      <c r="AW119" s="173"/>
      <c r="AX119" s="173"/>
      <c r="AY119" s="173"/>
      <c r="AZ119" s="175">
        <f t="shared" si="53"/>
        <v>0</v>
      </c>
      <c r="BA119" s="176">
        <f t="shared" ref="BA119:BC119" si="1169">IF(AS119-AW119&lt;0,0,AS119-AW119)</f>
        <v>0</v>
      </c>
      <c r="BB119" s="176">
        <f t="shared" si="1169"/>
        <v>0</v>
      </c>
      <c r="BC119" s="176">
        <f t="shared" si="1169"/>
        <v>0</v>
      </c>
      <c r="BD119" s="175">
        <f t="shared" si="34"/>
        <v>0</v>
      </c>
      <c r="BE119" s="173"/>
      <c r="BF119" s="173"/>
      <c r="BG119" s="173"/>
      <c r="BH119" s="173"/>
      <c r="BI119" s="173"/>
      <c r="BJ119" s="175">
        <f t="shared" si="35"/>
        <v>0</v>
      </c>
      <c r="BK119" s="173"/>
      <c r="BL119" s="173"/>
      <c r="BM119" s="172"/>
      <c r="BN119" s="173"/>
      <c r="BO119" s="174" t="str">
        <f t="shared" si="16"/>
        <v>-</v>
      </c>
      <c r="BP119" s="173"/>
      <c r="BQ119" s="173"/>
      <c r="BR119" s="173"/>
      <c r="BS119" s="173"/>
      <c r="BT119" s="173"/>
      <c r="BU119" s="174" t="str">
        <f t="shared" si="17"/>
        <v>-</v>
      </c>
      <c r="BV119" s="173"/>
      <c r="BW119" s="173"/>
      <c r="BX119" s="173"/>
      <c r="BY119" s="173"/>
      <c r="BZ119" s="175">
        <f t="shared" si="36"/>
        <v>0</v>
      </c>
      <c r="CA119" s="173"/>
      <c r="CB119" s="173"/>
      <c r="CC119" s="173"/>
      <c r="CD119" s="175">
        <f t="shared" si="55"/>
        <v>0</v>
      </c>
      <c r="CE119" s="176">
        <f t="shared" ref="CE119:CG119" si="1170">IF(BW119-CA119&lt;0,0,BW119-CA119)</f>
        <v>0</v>
      </c>
      <c r="CF119" s="176">
        <f t="shared" si="1170"/>
        <v>0</v>
      </c>
      <c r="CG119" s="176">
        <f t="shared" si="1170"/>
        <v>0</v>
      </c>
      <c r="CH119" s="175">
        <f t="shared" si="38"/>
        <v>0</v>
      </c>
      <c r="CI119" s="173"/>
      <c r="CJ119" s="173"/>
      <c r="CK119" s="173"/>
      <c r="CL119" s="173"/>
      <c r="CM119" s="173"/>
      <c r="CN119" s="175">
        <f t="shared" si="39"/>
        <v>0</v>
      </c>
      <c r="CO119" s="173"/>
      <c r="CP119" s="173"/>
      <c r="CQ119" s="177">
        <f t="shared" ref="CQ119:CR119" si="1171">SUM(E119,AI119,BM119)</f>
        <v>0</v>
      </c>
      <c r="CR119" s="176">
        <f t="shared" si="1171"/>
        <v>0</v>
      </c>
      <c r="CS119" s="174" t="str">
        <f t="shared" si="20"/>
        <v>-</v>
      </c>
      <c r="CT119" s="176">
        <f t="shared" ref="CT119:CX119" si="1172">SUM(H119,AL119,BP119)</f>
        <v>0</v>
      </c>
      <c r="CU119" s="176">
        <f t="shared" si="1172"/>
        <v>0</v>
      </c>
      <c r="CV119" s="176">
        <f t="shared" si="1172"/>
        <v>0</v>
      </c>
      <c r="CW119" s="176">
        <f t="shared" si="1172"/>
        <v>0</v>
      </c>
      <c r="CX119" s="176">
        <f t="shared" si="1172"/>
        <v>0</v>
      </c>
      <c r="CY119" s="174" t="str">
        <f t="shared" si="22"/>
        <v>-</v>
      </c>
      <c r="CZ119" s="176">
        <f t="shared" ref="CZ119:DC119" si="1173">SUM(N119,AR119,BV119)</f>
        <v>0</v>
      </c>
      <c r="DA119" s="176">
        <f t="shared" si="1173"/>
        <v>0</v>
      </c>
      <c r="DB119" s="176">
        <f t="shared" si="1173"/>
        <v>0</v>
      </c>
      <c r="DC119" s="176">
        <f t="shared" si="1173"/>
        <v>0</v>
      </c>
      <c r="DD119" s="175">
        <f t="shared" si="43"/>
        <v>0</v>
      </c>
      <c r="DE119" s="176">
        <f t="shared" ref="DE119:DG119" si="1174">SUM(S119,AW119,CA119)</f>
        <v>0</v>
      </c>
      <c r="DF119" s="176">
        <f t="shared" si="1174"/>
        <v>0</v>
      </c>
      <c r="DG119" s="176">
        <f t="shared" si="1174"/>
        <v>0</v>
      </c>
      <c r="DH119" s="175">
        <f t="shared" si="45"/>
        <v>0</v>
      </c>
      <c r="DI119" s="176">
        <f t="shared" ref="DI119:DK119" si="1175">IF(DA119-DE119&lt;0,0,DA119-DE119)</f>
        <v>0</v>
      </c>
      <c r="DJ119" s="176">
        <f t="shared" si="1175"/>
        <v>0</v>
      </c>
      <c r="DK119" s="176">
        <f t="shared" si="1175"/>
        <v>0</v>
      </c>
      <c r="DL119" s="175">
        <f t="shared" si="47"/>
        <v>0</v>
      </c>
      <c r="DM119" s="176">
        <f t="shared" ref="DM119:DQ119" si="1176">SUM(AA119,BE119,CI119)</f>
        <v>0</v>
      </c>
      <c r="DN119" s="176">
        <f t="shared" si="1176"/>
        <v>0</v>
      </c>
      <c r="DO119" s="176">
        <f t="shared" si="1176"/>
        <v>0</v>
      </c>
      <c r="DP119" s="176">
        <f t="shared" si="1176"/>
        <v>0</v>
      </c>
      <c r="DQ119" s="176">
        <f t="shared" si="1176"/>
        <v>0</v>
      </c>
      <c r="DR119" s="175">
        <f t="shared" si="49"/>
        <v>0</v>
      </c>
      <c r="DS119" s="176">
        <f t="shared" ref="DS119:DT119" si="1177">SUM(AG119,BK119,CO119)</f>
        <v>0</v>
      </c>
      <c r="DT119" s="176">
        <f t="shared" si="1177"/>
        <v>0</v>
      </c>
      <c r="DU119" s="178"/>
    </row>
    <row r="120" ht="19.5" customHeight="1">
      <c r="A120" s="182">
        <f t="shared" si="1117"/>
        <v>115</v>
      </c>
      <c r="B120" s="179"/>
      <c r="C120" s="180"/>
      <c r="D120" s="181"/>
      <c r="E120" s="172"/>
      <c r="F120" s="173"/>
      <c r="G120" s="174" t="str">
        <f t="shared" si="10"/>
        <v>-</v>
      </c>
      <c r="H120" s="173"/>
      <c r="I120" s="173"/>
      <c r="J120" s="173"/>
      <c r="K120" s="173"/>
      <c r="L120" s="173"/>
      <c r="M120" s="174" t="str">
        <f t="shared" si="11"/>
        <v>-</v>
      </c>
      <c r="N120" s="173"/>
      <c r="O120" s="173"/>
      <c r="P120" s="173"/>
      <c r="Q120" s="173"/>
      <c r="R120" s="175">
        <f t="shared" si="28"/>
        <v>0</v>
      </c>
      <c r="S120" s="173"/>
      <c r="T120" s="173"/>
      <c r="U120" s="173"/>
      <c r="V120" s="175">
        <f t="shared" si="51"/>
        <v>0</v>
      </c>
      <c r="W120" s="176">
        <f t="shared" ref="W120:Y120" si="1178">IF(O120-S120&lt;0,0,O120-S120)</f>
        <v>0</v>
      </c>
      <c r="X120" s="176">
        <f t="shared" si="1178"/>
        <v>0</v>
      </c>
      <c r="Y120" s="176">
        <f t="shared" si="1178"/>
        <v>0</v>
      </c>
      <c r="Z120" s="175">
        <f t="shared" si="30"/>
        <v>0</v>
      </c>
      <c r="AA120" s="173"/>
      <c r="AB120" s="173"/>
      <c r="AC120" s="173"/>
      <c r="AD120" s="173"/>
      <c r="AE120" s="173"/>
      <c r="AF120" s="175">
        <f t="shared" si="31"/>
        <v>0</v>
      </c>
      <c r="AG120" s="173"/>
      <c r="AH120" s="173"/>
      <c r="AI120" s="172"/>
      <c r="AJ120" s="173"/>
      <c r="AK120" s="174" t="str">
        <f t="shared" si="13"/>
        <v>-</v>
      </c>
      <c r="AL120" s="173"/>
      <c r="AM120" s="173"/>
      <c r="AN120" s="173"/>
      <c r="AO120" s="173"/>
      <c r="AP120" s="173"/>
      <c r="AQ120" s="174" t="str">
        <f t="shared" si="14"/>
        <v>-</v>
      </c>
      <c r="AR120" s="173"/>
      <c r="AS120" s="173"/>
      <c r="AT120" s="173"/>
      <c r="AU120" s="173"/>
      <c r="AV120" s="175">
        <f t="shared" si="32"/>
        <v>0</v>
      </c>
      <c r="AW120" s="173"/>
      <c r="AX120" s="173"/>
      <c r="AY120" s="173"/>
      <c r="AZ120" s="175">
        <f t="shared" si="53"/>
        <v>0</v>
      </c>
      <c r="BA120" s="176">
        <f t="shared" ref="BA120:BC120" si="1179">IF(AS120-AW120&lt;0,0,AS120-AW120)</f>
        <v>0</v>
      </c>
      <c r="BB120" s="176">
        <f t="shared" si="1179"/>
        <v>0</v>
      </c>
      <c r="BC120" s="176">
        <f t="shared" si="1179"/>
        <v>0</v>
      </c>
      <c r="BD120" s="175">
        <f t="shared" si="34"/>
        <v>0</v>
      </c>
      <c r="BE120" s="173"/>
      <c r="BF120" s="173"/>
      <c r="BG120" s="173"/>
      <c r="BH120" s="173"/>
      <c r="BI120" s="173"/>
      <c r="BJ120" s="175">
        <f t="shared" si="35"/>
        <v>0</v>
      </c>
      <c r="BK120" s="173"/>
      <c r="BL120" s="173"/>
      <c r="BM120" s="172"/>
      <c r="BN120" s="173"/>
      <c r="BO120" s="174" t="str">
        <f t="shared" si="16"/>
        <v>-</v>
      </c>
      <c r="BP120" s="173"/>
      <c r="BQ120" s="173"/>
      <c r="BR120" s="173"/>
      <c r="BS120" s="173"/>
      <c r="BT120" s="173"/>
      <c r="BU120" s="174" t="str">
        <f t="shared" si="17"/>
        <v>-</v>
      </c>
      <c r="BV120" s="173"/>
      <c r="BW120" s="173"/>
      <c r="BX120" s="173"/>
      <c r="BY120" s="173"/>
      <c r="BZ120" s="175">
        <f t="shared" si="36"/>
        <v>0</v>
      </c>
      <c r="CA120" s="173"/>
      <c r="CB120" s="173"/>
      <c r="CC120" s="173"/>
      <c r="CD120" s="175">
        <f t="shared" si="55"/>
        <v>0</v>
      </c>
      <c r="CE120" s="176">
        <f t="shared" ref="CE120:CG120" si="1180">IF(BW120-CA120&lt;0,0,BW120-CA120)</f>
        <v>0</v>
      </c>
      <c r="CF120" s="176">
        <f t="shared" si="1180"/>
        <v>0</v>
      </c>
      <c r="CG120" s="176">
        <f t="shared" si="1180"/>
        <v>0</v>
      </c>
      <c r="CH120" s="175">
        <f t="shared" si="38"/>
        <v>0</v>
      </c>
      <c r="CI120" s="173"/>
      <c r="CJ120" s="173"/>
      <c r="CK120" s="173"/>
      <c r="CL120" s="173"/>
      <c r="CM120" s="173"/>
      <c r="CN120" s="175">
        <f t="shared" si="39"/>
        <v>0</v>
      </c>
      <c r="CO120" s="173"/>
      <c r="CP120" s="173"/>
      <c r="CQ120" s="177">
        <f t="shared" ref="CQ120:CR120" si="1181">SUM(E120,AI120,BM120)</f>
        <v>0</v>
      </c>
      <c r="CR120" s="176">
        <f t="shared" si="1181"/>
        <v>0</v>
      </c>
      <c r="CS120" s="174" t="str">
        <f t="shared" si="20"/>
        <v>-</v>
      </c>
      <c r="CT120" s="176">
        <f t="shared" ref="CT120:CX120" si="1182">SUM(H120,AL120,BP120)</f>
        <v>0</v>
      </c>
      <c r="CU120" s="176">
        <f t="shared" si="1182"/>
        <v>0</v>
      </c>
      <c r="CV120" s="176">
        <f t="shared" si="1182"/>
        <v>0</v>
      </c>
      <c r="CW120" s="176">
        <f t="shared" si="1182"/>
        <v>0</v>
      </c>
      <c r="CX120" s="176">
        <f t="shared" si="1182"/>
        <v>0</v>
      </c>
      <c r="CY120" s="174" t="str">
        <f t="shared" si="22"/>
        <v>-</v>
      </c>
      <c r="CZ120" s="176">
        <f t="shared" ref="CZ120:DC120" si="1183">SUM(N120,AR120,BV120)</f>
        <v>0</v>
      </c>
      <c r="DA120" s="176">
        <f t="shared" si="1183"/>
        <v>0</v>
      </c>
      <c r="DB120" s="176">
        <f t="shared" si="1183"/>
        <v>0</v>
      </c>
      <c r="DC120" s="176">
        <f t="shared" si="1183"/>
        <v>0</v>
      </c>
      <c r="DD120" s="175">
        <f t="shared" si="43"/>
        <v>0</v>
      </c>
      <c r="DE120" s="176">
        <f t="shared" ref="DE120:DG120" si="1184">SUM(S120,AW120,CA120)</f>
        <v>0</v>
      </c>
      <c r="DF120" s="176">
        <f t="shared" si="1184"/>
        <v>0</v>
      </c>
      <c r="DG120" s="176">
        <f t="shared" si="1184"/>
        <v>0</v>
      </c>
      <c r="DH120" s="175">
        <f t="shared" si="45"/>
        <v>0</v>
      </c>
      <c r="DI120" s="176">
        <f t="shared" ref="DI120:DK120" si="1185">IF(DA120-DE120&lt;0,0,DA120-DE120)</f>
        <v>0</v>
      </c>
      <c r="DJ120" s="176">
        <f t="shared" si="1185"/>
        <v>0</v>
      </c>
      <c r="DK120" s="176">
        <f t="shared" si="1185"/>
        <v>0</v>
      </c>
      <c r="DL120" s="175">
        <f t="shared" si="47"/>
        <v>0</v>
      </c>
      <c r="DM120" s="176">
        <f t="shared" ref="DM120:DQ120" si="1186">SUM(AA120,BE120,CI120)</f>
        <v>0</v>
      </c>
      <c r="DN120" s="176">
        <f t="shared" si="1186"/>
        <v>0</v>
      </c>
      <c r="DO120" s="176">
        <f t="shared" si="1186"/>
        <v>0</v>
      </c>
      <c r="DP120" s="176">
        <f t="shared" si="1186"/>
        <v>0</v>
      </c>
      <c r="DQ120" s="176">
        <f t="shared" si="1186"/>
        <v>0</v>
      </c>
      <c r="DR120" s="175">
        <f t="shared" si="49"/>
        <v>0</v>
      </c>
      <c r="DS120" s="176">
        <f t="shared" ref="DS120:DT120" si="1187">SUM(AG120,BK120,CO120)</f>
        <v>0</v>
      </c>
      <c r="DT120" s="176">
        <f t="shared" si="1187"/>
        <v>0</v>
      </c>
      <c r="DU120" s="178"/>
    </row>
    <row r="121" ht="19.5" customHeight="1">
      <c r="A121" s="182">
        <f t="shared" si="1117"/>
        <v>116</v>
      </c>
      <c r="B121" s="179"/>
      <c r="C121" s="180"/>
      <c r="D121" s="181"/>
      <c r="E121" s="172"/>
      <c r="F121" s="173"/>
      <c r="G121" s="174" t="str">
        <f t="shared" si="10"/>
        <v>-</v>
      </c>
      <c r="H121" s="173"/>
      <c r="I121" s="173"/>
      <c r="J121" s="173"/>
      <c r="K121" s="173"/>
      <c r="L121" s="173"/>
      <c r="M121" s="174" t="str">
        <f t="shared" si="11"/>
        <v>-</v>
      </c>
      <c r="N121" s="173"/>
      <c r="O121" s="173"/>
      <c r="P121" s="173"/>
      <c r="Q121" s="173"/>
      <c r="R121" s="175">
        <f t="shared" si="28"/>
        <v>0</v>
      </c>
      <c r="S121" s="173"/>
      <c r="T121" s="173"/>
      <c r="U121" s="173"/>
      <c r="V121" s="175">
        <f t="shared" si="51"/>
        <v>0</v>
      </c>
      <c r="W121" s="176">
        <f t="shared" ref="W121:Y121" si="1188">IF(O121-S121&lt;0,0,O121-S121)</f>
        <v>0</v>
      </c>
      <c r="X121" s="176">
        <f t="shared" si="1188"/>
        <v>0</v>
      </c>
      <c r="Y121" s="176">
        <f t="shared" si="1188"/>
        <v>0</v>
      </c>
      <c r="Z121" s="175">
        <f t="shared" si="30"/>
        <v>0</v>
      </c>
      <c r="AA121" s="173"/>
      <c r="AB121" s="173"/>
      <c r="AC121" s="173"/>
      <c r="AD121" s="173"/>
      <c r="AE121" s="173"/>
      <c r="AF121" s="175">
        <f t="shared" si="31"/>
        <v>0</v>
      </c>
      <c r="AG121" s="173"/>
      <c r="AH121" s="173"/>
      <c r="AI121" s="172"/>
      <c r="AJ121" s="173"/>
      <c r="AK121" s="174" t="str">
        <f t="shared" si="13"/>
        <v>-</v>
      </c>
      <c r="AL121" s="173"/>
      <c r="AM121" s="173"/>
      <c r="AN121" s="173"/>
      <c r="AO121" s="173"/>
      <c r="AP121" s="173"/>
      <c r="AQ121" s="174" t="str">
        <f t="shared" si="14"/>
        <v>-</v>
      </c>
      <c r="AR121" s="173"/>
      <c r="AS121" s="173"/>
      <c r="AT121" s="173"/>
      <c r="AU121" s="173"/>
      <c r="AV121" s="175">
        <f t="shared" si="32"/>
        <v>0</v>
      </c>
      <c r="AW121" s="173"/>
      <c r="AX121" s="173"/>
      <c r="AY121" s="173"/>
      <c r="AZ121" s="175">
        <f t="shared" si="53"/>
        <v>0</v>
      </c>
      <c r="BA121" s="176">
        <f t="shared" ref="BA121:BC121" si="1189">IF(AS121-AW121&lt;0,0,AS121-AW121)</f>
        <v>0</v>
      </c>
      <c r="BB121" s="176">
        <f t="shared" si="1189"/>
        <v>0</v>
      </c>
      <c r="BC121" s="176">
        <f t="shared" si="1189"/>
        <v>0</v>
      </c>
      <c r="BD121" s="175">
        <f t="shared" si="34"/>
        <v>0</v>
      </c>
      <c r="BE121" s="173"/>
      <c r="BF121" s="173"/>
      <c r="BG121" s="173"/>
      <c r="BH121" s="173"/>
      <c r="BI121" s="173"/>
      <c r="BJ121" s="175">
        <f t="shared" si="35"/>
        <v>0</v>
      </c>
      <c r="BK121" s="173"/>
      <c r="BL121" s="173"/>
      <c r="BM121" s="172"/>
      <c r="BN121" s="173"/>
      <c r="BO121" s="174" t="str">
        <f t="shared" si="16"/>
        <v>-</v>
      </c>
      <c r="BP121" s="173"/>
      <c r="BQ121" s="173"/>
      <c r="BR121" s="173"/>
      <c r="BS121" s="173"/>
      <c r="BT121" s="173"/>
      <c r="BU121" s="174" t="str">
        <f t="shared" si="17"/>
        <v>-</v>
      </c>
      <c r="BV121" s="173"/>
      <c r="BW121" s="173"/>
      <c r="BX121" s="173"/>
      <c r="BY121" s="173"/>
      <c r="BZ121" s="175">
        <f t="shared" si="36"/>
        <v>0</v>
      </c>
      <c r="CA121" s="173"/>
      <c r="CB121" s="173"/>
      <c r="CC121" s="173"/>
      <c r="CD121" s="175">
        <f t="shared" si="55"/>
        <v>0</v>
      </c>
      <c r="CE121" s="176">
        <f t="shared" ref="CE121:CG121" si="1190">IF(BW121-CA121&lt;0,0,BW121-CA121)</f>
        <v>0</v>
      </c>
      <c r="CF121" s="176">
        <f t="shared" si="1190"/>
        <v>0</v>
      </c>
      <c r="CG121" s="176">
        <f t="shared" si="1190"/>
        <v>0</v>
      </c>
      <c r="CH121" s="175">
        <f t="shared" si="38"/>
        <v>0</v>
      </c>
      <c r="CI121" s="173"/>
      <c r="CJ121" s="173"/>
      <c r="CK121" s="173"/>
      <c r="CL121" s="173"/>
      <c r="CM121" s="173"/>
      <c r="CN121" s="175">
        <f t="shared" si="39"/>
        <v>0</v>
      </c>
      <c r="CO121" s="173"/>
      <c r="CP121" s="173"/>
      <c r="CQ121" s="177">
        <f t="shared" ref="CQ121:CR121" si="1191">SUM(E121,AI121,BM121)</f>
        <v>0</v>
      </c>
      <c r="CR121" s="176">
        <f t="shared" si="1191"/>
        <v>0</v>
      </c>
      <c r="CS121" s="174" t="str">
        <f t="shared" si="20"/>
        <v>-</v>
      </c>
      <c r="CT121" s="176">
        <f t="shared" ref="CT121:CX121" si="1192">SUM(H121,AL121,BP121)</f>
        <v>0</v>
      </c>
      <c r="CU121" s="176">
        <f t="shared" si="1192"/>
        <v>0</v>
      </c>
      <c r="CV121" s="176">
        <f t="shared" si="1192"/>
        <v>0</v>
      </c>
      <c r="CW121" s="176">
        <f t="shared" si="1192"/>
        <v>0</v>
      </c>
      <c r="CX121" s="176">
        <f t="shared" si="1192"/>
        <v>0</v>
      </c>
      <c r="CY121" s="174" t="str">
        <f t="shared" si="22"/>
        <v>-</v>
      </c>
      <c r="CZ121" s="176">
        <f t="shared" ref="CZ121:DC121" si="1193">SUM(N121,AR121,BV121)</f>
        <v>0</v>
      </c>
      <c r="DA121" s="176">
        <f t="shared" si="1193"/>
        <v>0</v>
      </c>
      <c r="DB121" s="176">
        <f t="shared" si="1193"/>
        <v>0</v>
      </c>
      <c r="DC121" s="176">
        <f t="shared" si="1193"/>
        <v>0</v>
      </c>
      <c r="DD121" s="175">
        <f t="shared" si="43"/>
        <v>0</v>
      </c>
      <c r="DE121" s="176">
        <f t="shared" ref="DE121:DG121" si="1194">SUM(S121,AW121,CA121)</f>
        <v>0</v>
      </c>
      <c r="DF121" s="176">
        <f t="shared" si="1194"/>
        <v>0</v>
      </c>
      <c r="DG121" s="176">
        <f t="shared" si="1194"/>
        <v>0</v>
      </c>
      <c r="DH121" s="175">
        <f t="shared" si="45"/>
        <v>0</v>
      </c>
      <c r="DI121" s="176">
        <f t="shared" ref="DI121:DK121" si="1195">IF(DA121-DE121&lt;0,0,DA121-DE121)</f>
        <v>0</v>
      </c>
      <c r="DJ121" s="176">
        <f t="shared" si="1195"/>
        <v>0</v>
      </c>
      <c r="DK121" s="176">
        <f t="shared" si="1195"/>
        <v>0</v>
      </c>
      <c r="DL121" s="175">
        <f t="shared" si="47"/>
        <v>0</v>
      </c>
      <c r="DM121" s="176">
        <f t="shared" ref="DM121:DQ121" si="1196">SUM(AA121,BE121,CI121)</f>
        <v>0</v>
      </c>
      <c r="DN121" s="176">
        <f t="shared" si="1196"/>
        <v>0</v>
      </c>
      <c r="DO121" s="176">
        <f t="shared" si="1196"/>
        <v>0</v>
      </c>
      <c r="DP121" s="176">
        <f t="shared" si="1196"/>
        <v>0</v>
      </c>
      <c r="DQ121" s="176">
        <f t="shared" si="1196"/>
        <v>0</v>
      </c>
      <c r="DR121" s="175">
        <f t="shared" si="49"/>
        <v>0</v>
      </c>
      <c r="DS121" s="176">
        <f t="shared" ref="DS121:DT121" si="1197">SUM(AG121,BK121,CO121)</f>
        <v>0</v>
      </c>
      <c r="DT121" s="176">
        <f t="shared" si="1197"/>
        <v>0</v>
      </c>
      <c r="DU121" s="178"/>
    </row>
    <row r="122" ht="19.5" customHeight="1">
      <c r="A122" s="182">
        <f t="shared" si="1117"/>
        <v>117</v>
      </c>
      <c r="B122" s="179"/>
      <c r="C122" s="180"/>
      <c r="D122" s="181"/>
      <c r="E122" s="172"/>
      <c r="F122" s="173"/>
      <c r="G122" s="174" t="str">
        <f t="shared" si="10"/>
        <v>-</v>
      </c>
      <c r="H122" s="173"/>
      <c r="I122" s="173"/>
      <c r="J122" s="173"/>
      <c r="K122" s="173"/>
      <c r="L122" s="173"/>
      <c r="M122" s="174" t="str">
        <f t="shared" si="11"/>
        <v>-</v>
      </c>
      <c r="N122" s="173"/>
      <c r="O122" s="173"/>
      <c r="P122" s="173"/>
      <c r="Q122" s="173"/>
      <c r="R122" s="175">
        <f t="shared" si="28"/>
        <v>0</v>
      </c>
      <c r="S122" s="173"/>
      <c r="T122" s="173"/>
      <c r="U122" s="173"/>
      <c r="V122" s="175">
        <f t="shared" si="51"/>
        <v>0</v>
      </c>
      <c r="W122" s="176">
        <f t="shared" ref="W122:Y122" si="1198">IF(O122-S122&lt;0,0,O122-S122)</f>
        <v>0</v>
      </c>
      <c r="X122" s="176">
        <f t="shared" si="1198"/>
        <v>0</v>
      </c>
      <c r="Y122" s="176">
        <f t="shared" si="1198"/>
        <v>0</v>
      </c>
      <c r="Z122" s="175">
        <f t="shared" si="30"/>
        <v>0</v>
      </c>
      <c r="AA122" s="173"/>
      <c r="AB122" s="173"/>
      <c r="AC122" s="173"/>
      <c r="AD122" s="173"/>
      <c r="AE122" s="173"/>
      <c r="AF122" s="175">
        <f t="shared" si="31"/>
        <v>0</v>
      </c>
      <c r="AG122" s="173"/>
      <c r="AH122" s="173"/>
      <c r="AI122" s="172"/>
      <c r="AJ122" s="173"/>
      <c r="AK122" s="174" t="str">
        <f t="shared" si="13"/>
        <v>-</v>
      </c>
      <c r="AL122" s="173"/>
      <c r="AM122" s="173"/>
      <c r="AN122" s="173"/>
      <c r="AO122" s="173"/>
      <c r="AP122" s="173"/>
      <c r="AQ122" s="174" t="str">
        <f t="shared" si="14"/>
        <v>-</v>
      </c>
      <c r="AR122" s="173"/>
      <c r="AS122" s="173"/>
      <c r="AT122" s="173"/>
      <c r="AU122" s="173"/>
      <c r="AV122" s="175">
        <f t="shared" si="32"/>
        <v>0</v>
      </c>
      <c r="AW122" s="173"/>
      <c r="AX122" s="173"/>
      <c r="AY122" s="173"/>
      <c r="AZ122" s="175">
        <f t="shared" si="53"/>
        <v>0</v>
      </c>
      <c r="BA122" s="176">
        <f t="shared" ref="BA122:BC122" si="1199">IF(AS122-AW122&lt;0,0,AS122-AW122)</f>
        <v>0</v>
      </c>
      <c r="BB122" s="176">
        <f t="shared" si="1199"/>
        <v>0</v>
      </c>
      <c r="BC122" s="176">
        <f t="shared" si="1199"/>
        <v>0</v>
      </c>
      <c r="BD122" s="175">
        <f t="shared" si="34"/>
        <v>0</v>
      </c>
      <c r="BE122" s="173"/>
      <c r="BF122" s="173"/>
      <c r="BG122" s="173"/>
      <c r="BH122" s="173"/>
      <c r="BI122" s="173"/>
      <c r="BJ122" s="175">
        <f t="shared" si="35"/>
        <v>0</v>
      </c>
      <c r="BK122" s="173"/>
      <c r="BL122" s="173"/>
      <c r="BM122" s="172"/>
      <c r="BN122" s="173"/>
      <c r="BO122" s="174" t="str">
        <f t="shared" si="16"/>
        <v>-</v>
      </c>
      <c r="BP122" s="173"/>
      <c r="BQ122" s="173"/>
      <c r="BR122" s="173"/>
      <c r="BS122" s="173"/>
      <c r="BT122" s="173"/>
      <c r="BU122" s="174" t="str">
        <f t="shared" si="17"/>
        <v>-</v>
      </c>
      <c r="BV122" s="173"/>
      <c r="BW122" s="173"/>
      <c r="BX122" s="173"/>
      <c r="BY122" s="173"/>
      <c r="BZ122" s="175">
        <f t="shared" si="36"/>
        <v>0</v>
      </c>
      <c r="CA122" s="173"/>
      <c r="CB122" s="173"/>
      <c r="CC122" s="173"/>
      <c r="CD122" s="175">
        <f t="shared" si="55"/>
        <v>0</v>
      </c>
      <c r="CE122" s="176">
        <f t="shared" ref="CE122:CG122" si="1200">IF(BW122-CA122&lt;0,0,BW122-CA122)</f>
        <v>0</v>
      </c>
      <c r="CF122" s="176">
        <f t="shared" si="1200"/>
        <v>0</v>
      </c>
      <c r="CG122" s="176">
        <f t="shared" si="1200"/>
        <v>0</v>
      </c>
      <c r="CH122" s="175">
        <f t="shared" si="38"/>
        <v>0</v>
      </c>
      <c r="CI122" s="173"/>
      <c r="CJ122" s="173"/>
      <c r="CK122" s="173"/>
      <c r="CL122" s="173"/>
      <c r="CM122" s="173"/>
      <c r="CN122" s="175">
        <f t="shared" si="39"/>
        <v>0</v>
      </c>
      <c r="CO122" s="173"/>
      <c r="CP122" s="173"/>
      <c r="CQ122" s="177">
        <f t="shared" ref="CQ122:CR122" si="1201">SUM(E122,AI122,BM122)</f>
        <v>0</v>
      </c>
      <c r="CR122" s="176">
        <f t="shared" si="1201"/>
        <v>0</v>
      </c>
      <c r="CS122" s="174" t="str">
        <f t="shared" si="20"/>
        <v>-</v>
      </c>
      <c r="CT122" s="176">
        <f t="shared" ref="CT122:CX122" si="1202">SUM(H122,AL122,BP122)</f>
        <v>0</v>
      </c>
      <c r="CU122" s="176">
        <f t="shared" si="1202"/>
        <v>0</v>
      </c>
      <c r="CV122" s="176">
        <f t="shared" si="1202"/>
        <v>0</v>
      </c>
      <c r="CW122" s="176">
        <f t="shared" si="1202"/>
        <v>0</v>
      </c>
      <c r="CX122" s="176">
        <f t="shared" si="1202"/>
        <v>0</v>
      </c>
      <c r="CY122" s="174" t="str">
        <f t="shared" si="22"/>
        <v>-</v>
      </c>
      <c r="CZ122" s="176">
        <f t="shared" ref="CZ122:DC122" si="1203">SUM(N122,AR122,BV122)</f>
        <v>0</v>
      </c>
      <c r="DA122" s="176">
        <f t="shared" si="1203"/>
        <v>0</v>
      </c>
      <c r="DB122" s="176">
        <f t="shared" si="1203"/>
        <v>0</v>
      </c>
      <c r="DC122" s="176">
        <f t="shared" si="1203"/>
        <v>0</v>
      </c>
      <c r="DD122" s="175">
        <f t="shared" si="43"/>
        <v>0</v>
      </c>
      <c r="DE122" s="176">
        <f t="shared" ref="DE122:DG122" si="1204">SUM(S122,AW122,CA122)</f>
        <v>0</v>
      </c>
      <c r="DF122" s="176">
        <f t="shared" si="1204"/>
        <v>0</v>
      </c>
      <c r="DG122" s="176">
        <f t="shared" si="1204"/>
        <v>0</v>
      </c>
      <c r="DH122" s="175">
        <f t="shared" si="45"/>
        <v>0</v>
      </c>
      <c r="DI122" s="176">
        <f t="shared" ref="DI122:DK122" si="1205">IF(DA122-DE122&lt;0,0,DA122-DE122)</f>
        <v>0</v>
      </c>
      <c r="DJ122" s="176">
        <f t="shared" si="1205"/>
        <v>0</v>
      </c>
      <c r="DK122" s="176">
        <f t="shared" si="1205"/>
        <v>0</v>
      </c>
      <c r="DL122" s="175">
        <f t="shared" si="47"/>
        <v>0</v>
      </c>
      <c r="DM122" s="176">
        <f t="shared" ref="DM122:DQ122" si="1206">SUM(AA122,BE122,CI122)</f>
        <v>0</v>
      </c>
      <c r="DN122" s="176">
        <f t="shared" si="1206"/>
        <v>0</v>
      </c>
      <c r="DO122" s="176">
        <f t="shared" si="1206"/>
        <v>0</v>
      </c>
      <c r="DP122" s="176">
        <f t="shared" si="1206"/>
        <v>0</v>
      </c>
      <c r="DQ122" s="176">
        <f t="shared" si="1206"/>
        <v>0</v>
      </c>
      <c r="DR122" s="175">
        <f t="shared" si="49"/>
        <v>0</v>
      </c>
      <c r="DS122" s="176">
        <f t="shared" ref="DS122:DT122" si="1207">SUM(AG122,BK122,CO122)</f>
        <v>0</v>
      </c>
      <c r="DT122" s="176">
        <f t="shared" si="1207"/>
        <v>0</v>
      </c>
      <c r="DU122" s="178"/>
    </row>
    <row r="123" ht="19.5" customHeight="1">
      <c r="A123" s="182">
        <f t="shared" si="1117"/>
        <v>118</v>
      </c>
      <c r="B123" s="179"/>
      <c r="C123" s="180"/>
      <c r="D123" s="181"/>
      <c r="E123" s="172"/>
      <c r="F123" s="173"/>
      <c r="G123" s="174" t="str">
        <f t="shared" si="10"/>
        <v>-</v>
      </c>
      <c r="H123" s="173"/>
      <c r="I123" s="173"/>
      <c r="J123" s="173"/>
      <c r="K123" s="173"/>
      <c r="L123" s="173"/>
      <c r="M123" s="174" t="str">
        <f t="shared" si="11"/>
        <v>-</v>
      </c>
      <c r="N123" s="173"/>
      <c r="O123" s="173"/>
      <c r="P123" s="173"/>
      <c r="Q123" s="173"/>
      <c r="R123" s="175">
        <f t="shared" si="28"/>
        <v>0</v>
      </c>
      <c r="S123" s="173"/>
      <c r="T123" s="173"/>
      <c r="U123" s="173"/>
      <c r="V123" s="175">
        <f t="shared" si="51"/>
        <v>0</v>
      </c>
      <c r="W123" s="176">
        <f t="shared" ref="W123:Y123" si="1208">IF(O123-S123&lt;0,0,O123-S123)</f>
        <v>0</v>
      </c>
      <c r="X123" s="176">
        <f t="shared" si="1208"/>
        <v>0</v>
      </c>
      <c r="Y123" s="176">
        <f t="shared" si="1208"/>
        <v>0</v>
      </c>
      <c r="Z123" s="175">
        <f t="shared" si="30"/>
        <v>0</v>
      </c>
      <c r="AA123" s="173"/>
      <c r="AB123" s="173"/>
      <c r="AC123" s="173"/>
      <c r="AD123" s="173"/>
      <c r="AE123" s="173"/>
      <c r="AF123" s="175">
        <f t="shared" si="31"/>
        <v>0</v>
      </c>
      <c r="AG123" s="173"/>
      <c r="AH123" s="173"/>
      <c r="AI123" s="172"/>
      <c r="AJ123" s="173"/>
      <c r="AK123" s="174" t="str">
        <f t="shared" si="13"/>
        <v>-</v>
      </c>
      <c r="AL123" s="173"/>
      <c r="AM123" s="173"/>
      <c r="AN123" s="173"/>
      <c r="AO123" s="173"/>
      <c r="AP123" s="173"/>
      <c r="AQ123" s="174" t="str">
        <f t="shared" si="14"/>
        <v>-</v>
      </c>
      <c r="AR123" s="173"/>
      <c r="AS123" s="173"/>
      <c r="AT123" s="173"/>
      <c r="AU123" s="173"/>
      <c r="AV123" s="175">
        <f t="shared" si="32"/>
        <v>0</v>
      </c>
      <c r="AW123" s="173"/>
      <c r="AX123" s="173"/>
      <c r="AY123" s="173"/>
      <c r="AZ123" s="175">
        <f t="shared" si="53"/>
        <v>0</v>
      </c>
      <c r="BA123" s="176">
        <f t="shared" ref="BA123:BC123" si="1209">IF(AS123-AW123&lt;0,0,AS123-AW123)</f>
        <v>0</v>
      </c>
      <c r="BB123" s="176">
        <f t="shared" si="1209"/>
        <v>0</v>
      </c>
      <c r="BC123" s="176">
        <f t="shared" si="1209"/>
        <v>0</v>
      </c>
      <c r="BD123" s="175">
        <f t="shared" si="34"/>
        <v>0</v>
      </c>
      <c r="BE123" s="173"/>
      <c r="BF123" s="173"/>
      <c r="BG123" s="173"/>
      <c r="BH123" s="173"/>
      <c r="BI123" s="173"/>
      <c r="BJ123" s="175">
        <f t="shared" si="35"/>
        <v>0</v>
      </c>
      <c r="BK123" s="173"/>
      <c r="BL123" s="173"/>
      <c r="BM123" s="172"/>
      <c r="BN123" s="173"/>
      <c r="BO123" s="174" t="str">
        <f t="shared" si="16"/>
        <v>-</v>
      </c>
      <c r="BP123" s="173"/>
      <c r="BQ123" s="173"/>
      <c r="BR123" s="173"/>
      <c r="BS123" s="173"/>
      <c r="BT123" s="173"/>
      <c r="BU123" s="174" t="str">
        <f t="shared" si="17"/>
        <v>-</v>
      </c>
      <c r="BV123" s="173"/>
      <c r="BW123" s="173"/>
      <c r="BX123" s="173"/>
      <c r="BY123" s="173"/>
      <c r="BZ123" s="175">
        <f t="shared" si="36"/>
        <v>0</v>
      </c>
      <c r="CA123" s="173"/>
      <c r="CB123" s="173"/>
      <c r="CC123" s="173"/>
      <c r="CD123" s="175">
        <f t="shared" si="55"/>
        <v>0</v>
      </c>
      <c r="CE123" s="176">
        <f t="shared" ref="CE123:CG123" si="1210">IF(BW123-CA123&lt;0,0,BW123-CA123)</f>
        <v>0</v>
      </c>
      <c r="CF123" s="176">
        <f t="shared" si="1210"/>
        <v>0</v>
      </c>
      <c r="CG123" s="176">
        <f t="shared" si="1210"/>
        <v>0</v>
      </c>
      <c r="CH123" s="175">
        <f t="shared" si="38"/>
        <v>0</v>
      </c>
      <c r="CI123" s="173"/>
      <c r="CJ123" s="173"/>
      <c r="CK123" s="173"/>
      <c r="CL123" s="173"/>
      <c r="CM123" s="173"/>
      <c r="CN123" s="175">
        <f t="shared" si="39"/>
        <v>0</v>
      </c>
      <c r="CO123" s="173"/>
      <c r="CP123" s="173"/>
      <c r="CQ123" s="177">
        <f t="shared" ref="CQ123:CR123" si="1211">SUM(E123,AI123,BM123)</f>
        <v>0</v>
      </c>
      <c r="CR123" s="176">
        <f t="shared" si="1211"/>
        <v>0</v>
      </c>
      <c r="CS123" s="174" t="str">
        <f t="shared" si="20"/>
        <v>-</v>
      </c>
      <c r="CT123" s="176">
        <f t="shared" ref="CT123:CX123" si="1212">SUM(H123,AL123,BP123)</f>
        <v>0</v>
      </c>
      <c r="CU123" s="176">
        <f t="shared" si="1212"/>
        <v>0</v>
      </c>
      <c r="CV123" s="176">
        <f t="shared" si="1212"/>
        <v>0</v>
      </c>
      <c r="CW123" s="176">
        <f t="shared" si="1212"/>
        <v>0</v>
      </c>
      <c r="CX123" s="176">
        <f t="shared" si="1212"/>
        <v>0</v>
      </c>
      <c r="CY123" s="174" t="str">
        <f t="shared" si="22"/>
        <v>-</v>
      </c>
      <c r="CZ123" s="176">
        <f t="shared" ref="CZ123:DC123" si="1213">SUM(N123,AR123,BV123)</f>
        <v>0</v>
      </c>
      <c r="DA123" s="176">
        <f t="shared" si="1213"/>
        <v>0</v>
      </c>
      <c r="DB123" s="176">
        <f t="shared" si="1213"/>
        <v>0</v>
      </c>
      <c r="DC123" s="176">
        <f t="shared" si="1213"/>
        <v>0</v>
      </c>
      <c r="DD123" s="175">
        <f t="shared" si="43"/>
        <v>0</v>
      </c>
      <c r="DE123" s="176">
        <f t="shared" ref="DE123:DG123" si="1214">SUM(S123,AW123,CA123)</f>
        <v>0</v>
      </c>
      <c r="DF123" s="176">
        <f t="shared" si="1214"/>
        <v>0</v>
      </c>
      <c r="DG123" s="176">
        <f t="shared" si="1214"/>
        <v>0</v>
      </c>
      <c r="DH123" s="175">
        <f t="shared" si="45"/>
        <v>0</v>
      </c>
      <c r="DI123" s="176">
        <f t="shared" ref="DI123:DK123" si="1215">IF(DA123-DE123&lt;0,0,DA123-DE123)</f>
        <v>0</v>
      </c>
      <c r="DJ123" s="176">
        <f t="shared" si="1215"/>
        <v>0</v>
      </c>
      <c r="DK123" s="176">
        <f t="shared" si="1215"/>
        <v>0</v>
      </c>
      <c r="DL123" s="175">
        <f t="shared" si="47"/>
        <v>0</v>
      </c>
      <c r="DM123" s="176">
        <f t="shared" ref="DM123:DQ123" si="1216">SUM(AA123,BE123,CI123)</f>
        <v>0</v>
      </c>
      <c r="DN123" s="176">
        <f t="shared" si="1216"/>
        <v>0</v>
      </c>
      <c r="DO123" s="176">
        <f t="shared" si="1216"/>
        <v>0</v>
      </c>
      <c r="DP123" s="176">
        <f t="shared" si="1216"/>
        <v>0</v>
      </c>
      <c r="DQ123" s="176">
        <f t="shared" si="1216"/>
        <v>0</v>
      </c>
      <c r="DR123" s="175">
        <f t="shared" si="49"/>
        <v>0</v>
      </c>
      <c r="DS123" s="176">
        <f t="shared" ref="DS123:DT123" si="1217">SUM(AG123,BK123,CO123)</f>
        <v>0</v>
      </c>
      <c r="DT123" s="176">
        <f t="shared" si="1217"/>
        <v>0</v>
      </c>
      <c r="DU123" s="178"/>
    </row>
    <row r="124" ht="19.5" customHeight="1">
      <c r="A124" s="182">
        <f t="shared" si="1117"/>
        <v>119</v>
      </c>
      <c r="B124" s="179"/>
      <c r="C124" s="180"/>
      <c r="D124" s="181"/>
      <c r="E124" s="172"/>
      <c r="F124" s="173"/>
      <c r="G124" s="174" t="str">
        <f t="shared" si="10"/>
        <v>-</v>
      </c>
      <c r="H124" s="173"/>
      <c r="I124" s="173"/>
      <c r="J124" s="173"/>
      <c r="K124" s="173"/>
      <c r="L124" s="173"/>
      <c r="M124" s="174" t="str">
        <f t="shared" si="11"/>
        <v>-</v>
      </c>
      <c r="N124" s="173"/>
      <c r="O124" s="173"/>
      <c r="P124" s="173"/>
      <c r="Q124" s="173"/>
      <c r="R124" s="175">
        <f t="shared" si="28"/>
        <v>0</v>
      </c>
      <c r="S124" s="173"/>
      <c r="T124" s="173"/>
      <c r="U124" s="173"/>
      <c r="V124" s="175">
        <f t="shared" si="51"/>
        <v>0</v>
      </c>
      <c r="W124" s="176">
        <f t="shared" ref="W124:Y124" si="1218">IF(O124-S124&lt;0,0,O124-S124)</f>
        <v>0</v>
      </c>
      <c r="X124" s="176">
        <f t="shared" si="1218"/>
        <v>0</v>
      </c>
      <c r="Y124" s="176">
        <f t="shared" si="1218"/>
        <v>0</v>
      </c>
      <c r="Z124" s="175">
        <f t="shared" si="30"/>
        <v>0</v>
      </c>
      <c r="AA124" s="173"/>
      <c r="AB124" s="173"/>
      <c r="AC124" s="173"/>
      <c r="AD124" s="173"/>
      <c r="AE124" s="173"/>
      <c r="AF124" s="175">
        <f t="shared" si="31"/>
        <v>0</v>
      </c>
      <c r="AG124" s="173"/>
      <c r="AH124" s="173"/>
      <c r="AI124" s="172"/>
      <c r="AJ124" s="173"/>
      <c r="AK124" s="174" t="str">
        <f t="shared" si="13"/>
        <v>-</v>
      </c>
      <c r="AL124" s="173"/>
      <c r="AM124" s="173"/>
      <c r="AN124" s="173"/>
      <c r="AO124" s="173"/>
      <c r="AP124" s="173"/>
      <c r="AQ124" s="174" t="str">
        <f t="shared" si="14"/>
        <v>-</v>
      </c>
      <c r="AR124" s="173"/>
      <c r="AS124" s="173"/>
      <c r="AT124" s="173"/>
      <c r="AU124" s="173"/>
      <c r="AV124" s="175">
        <f t="shared" si="32"/>
        <v>0</v>
      </c>
      <c r="AW124" s="173"/>
      <c r="AX124" s="173"/>
      <c r="AY124" s="173"/>
      <c r="AZ124" s="175">
        <f t="shared" si="53"/>
        <v>0</v>
      </c>
      <c r="BA124" s="176">
        <f t="shared" ref="BA124:BC124" si="1219">IF(AS124-AW124&lt;0,0,AS124-AW124)</f>
        <v>0</v>
      </c>
      <c r="BB124" s="176">
        <f t="shared" si="1219"/>
        <v>0</v>
      </c>
      <c r="BC124" s="176">
        <f t="shared" si="1219"/>
        <v>0</v>
      </c>
      <c r="BD124" s="175">
        <f t="shared" si="34"/>
        <v>0</v>
      </c>
      <c r="BE124" s="173"/>
      <c r="BF124" s="173"/>
      <c r="BG124" s="173"/>
      <c r="BH124" s="173"/>
      <c r="BI124" s="173"/>
      <c r="BJ124" s="175">
        <f t="shared" si="35"/>
        <v>0</v>
      </c>
      <c r="BK124" s="173"/>
      <c r="BL124" s="173"/>
      <c r="BM124" s="172"/>
      <c r="BN124" s="173"/>
      <c r="BO124" s="174" t="str">
        <f t="shared" si="16"/>
        <v>-</v>
      </c>
      <c r="BP124" s="173"/>
      <c r="BQ124" s="173"/>
      <c r="BR124" s="173"/>
      <c r="BS124" s="173"/>
      <c r="BT124" s="173"/>
      <c r="BU124" s="174" t="str">
        <f t="shared" si="17"/>
        <v>-</v>
      </c>
      <c r="BV124" s="173"/>
      <c r="BW124" s="173"/>
      <c r="BX124" s="173"/>
      <c r="BY124" s="173"/>
      <c r="BZ124" s="175">
        <f t="shared" si="36"/>
        <v>0</v>
      </c>
      <c r="CA124" s="173"/>
      <c r="CB124" s="173"/>
      <c r="CC124" s="173"/>
      <c r="CD124" s="175">
        <f t="shared" si="55"/>
        <v>0</v>
      </c>
      <c r="CE124" s="176">
        <f t="shared" ref="CE124:CG124" si="1220">IF(BW124-CA124&lt;0,0,BW124-CA124)</f>
        <v>0</v>
      </c>
      <c r="CF124" s="176">
        <f t="shared" si="1220"/>
        <v>0</v>
      </c>
      <c r="CG124" s="176">
        <f t="shared" si="1220"/>
        <v>0</v>
      </c>
      <c r="CH124" s="175">
        <f t="shared" si="38"/>
        <v>0</v>
      </c>
      <c r="CI124" s="173"/>
      <c r="CJ124" s="173"/>
      <c r="CK124" s="173"/>
      <c r="CL124" s="173"/>
      <c r="CM124" s="173"/>
      <c r="CN124" s="175">
        <f t="shared" si="39"/>
        <v>0</v>
      </c>
      <c r="CO124" s="173"/>
      <c r="CP124" s="173"/>
      <c r="CQ124" s="177">
        <f t="shared" ref="CQ124:CR124" si="1221">SUM(E124,AI124,BM124)</f>
        <v>0</v>
      </c>
      <c r="CR124" s="176">
        <f t="shared" si="1221"/>
        <v>0</v>
      </c>
      <c r="CS124" s="174" t="str">
        <f t="shared" si="20"/>
        <v>-</v>
      </c>
      <c r="CT124" s="176">
        <f t="shared" ref="CT124:CX124" si="1222">SUM(H124,AL124,BP124)</f>
        <v>0</v>
      </c>
      <c r="CU124" s="176">
        <f t="shared" si="1222"/>
        <v>0</v>
      </c>
      <c r="CV124" s="176">
        <f t="shared" si="1222"/>
        <v>0</v>
      </c>
      <c r="CW124" s="176">
        <f t="shared" si="1222"/>
        <v>0</v>
      </c>
      <c r="CX124" s="176">
        <f t="shared" si="1222"/>
        <v>0</v>
      </c>
      <c r="CY124" s="174" t="str">
        <f t="shared" si="22"/>
        <v>-</v>
      </c>
      <c r="CZ124" s="176">
        <f t="shared" ref="CZ124:DC124" si="1223">SUM(N124,AR124,BV124)</f>
        <v>0</v>
      </c>
      <c r="DA124" s="176">
        <f t="shared" si="1223"/>
        <v>0</v>
      </c>
      <c r="DB124" s="176">
        <f t="shared" si="1223"/>
        <v>0</v>
      </c>
      <c r="DC124" s="176">
        <f t="shared" si="1223"/>
        <v>0</v>
      </c>
      <c r="DD124" s="175">
        <f t="shared" si="43"/>
        <v>0</v>
      </c>
      <c r="DE124" s="176">
        <f t="shared" ref="DE124:DG124" si="1224">SUM(S124,AW124,CA124)</f>
        <v>0</v>
      </c>
      <c r="DF124" s="176">
        <f t="shared" si="1224"/>
        <v>0</v>
      </c>
      <c r="DG124" s="176">
        <f t="shared" si="1224"/>
        <v>0</v>
      </c>
      <c r="DH124" s="175">
        <f t="shared" si="45"/>
        <v>0</v>
      </c>
      <c r="DI124" s="176">
        <f t="shared" ref="DI124:DK124" si="1225">IF(DA124-DE124&lt;0,0,DA124-DE124)</f>
        <v>0</v>
      </c>
      <c r="DJ124" s="176">
        <f t="shared" si="1225"/>
        <v>0</v>
      </c>
      <c r="DK124" s="176">
        <f t="shared" si="1225"/>
        <v>0</v>
      </c>
      <c r="DL124" s="175">
        <f t="shared" si="47"/>
        <v>0</v>
      </c>
      <c r="DM124" s="176">
        <f t="shared" ref="DM124:DQ124" si="1226">SUM(AA124,BE124,CI124)</f>
        <v>0</v>
      </c>
      <c r="DN124" s="176">
        <f t="shared" si="1226"/>
        <v>0</v>
      </c>
      <c r="DO124" s="176">
        <f t="shared" si="1226"/>
        <v>0</v>
      </c>
      <c r="DP124" s="176">
        <f t="shared" si="1226"/>
        <v>0</v>
      </c>
      <c r="DQ124" s="176">
        <f t="shared" si="1226"/>
        <v>0</v>
      </c>
      <c r="DR124" s="175">
        <f t="shared" si="49"/>
        <v>0</v>
      </c>
      <c r="DS124" s="176">
        <f t="shared" ref="DS124:DT124" si="1227">SUM(AG124,BK124,CO124)</f>
        <v>0</v>
      </c>
      <c r="DT124" s="176">
        <f t="shared" si="1227"/>
        <v>0</v>
      </c>
      <c r="DU124" s="178"/>
    </row>
    <row r="125" ht="19.5" customHeight="1">
      <c r="A125" s="182">
        <f t="shared" si="1117"/>
        <v>120</v>
      </c>
      <c r="B125" s="179"/>
      <c r="C125" s="180"/>
      <c r="D125" s="181"/>
      <c r="E125" s="172"/>
      <c r="F125" s="173"/>
      <c r="G125" s="174" t="str">
        <f t="shared" si="10"/>
        <v>-</v>
      </c>
      <c r="H125" s="173"/>
      <c r="I125" s="173"/>
      <c r="J125" s="173"/>
      <c r="K125" s="173"/>
      <c r="L125" s="173"/>
      <c r="M125" s="174" t="str">
        <f t="shared" si="11"/>
        <v>-</v>
      </c>
      <c r="N125" s="173"/>
      <c r="O125" s="173"/>
      <c r="P125" s="173"/>
      <c r="Q125" s="173"/>
      <c r="R125" s="175">
        <f t="shared" si="28"/>
        <v>0</v>
      </c>
      <c r="S125" s="173"/>
      <c r="T125" s="173"/>
      <c r="U125" s="173"/>
      <c r="V125" s="175">
        <f t="shared" si="51"/>
        <v>0</v>
      </c>
      <c r="W125" s="176">
        <f t="shared" ref="W125:Y125" si="1228">IF(O125-S125&lt;0,0,O125-S125)</f>
        <v>0</v>
      </c>
      <c r="X125" s="176">
        <f t="shared" si="1228"/>
        <v>0</v>
      </c>
      <c r="Y125" s="176">
        <f t="shared" si="1228"/>
        <v>0</v>
      </c>
      <c r="Z125" s="175">
        <f t="shared" si="30"/>
        <v>0</v>
      </c>
      <c r="AA125" s="173"/>
      <c r="AB125" s="173"/>
      <c r="AC125" s="173"/>
      <c r="AD125" s="173"/>
      <c r="AE125" s="173"/>
      <c r="AF125" s="175">
        <f t="shared" si="31"/>
        <v>0</v>
      </c>
      <c r="AG125" s="173"/>
      <c r="AH125" s="173"/>
      <c r="AI125" s="172"/>
      <c r="AJ125" s="173"/>
      <c r="AK125" s="174" t="str">
        <f t="shared" si="13"/>
        <v>-</v>
      </c>
      <c r="AL125" s="173"/>
      <c r="AM125" s="173"/>
      <c r="AN125" s="173"/>
      <c r="AO125" s="173"/>
      <c r="AP125" s="173"/>
      <c r="AQ125" s="174" t="str">
        <f t="shared" si="14"/>
        <v>-</v>
      </c>
      <c r="AR125" s="173"/>
      <c r="AS125" s="173"/>
      <c r="AT125" s="173"/>
      <c r="AU125" s="173"/>
      <c r="AV125" s="175">
        <f t="shared" si="32"/>
        <v>0</v>
      </c>
      <c r="AW125" s="173"/>
      <c r="AX125" s="173"/>
      <c r="AY125" s="173"/>
      <c r="AZ125" s="175">
        <f t="shared" si="53"/>
        <v>0</v>
      </c>
      <c r="BA125" s="176">
        <f t="shared" ref="BA125:BC125" si="1229">IF(AS125-AW125&lt;0,0,AS125-AW125)</f>
        <v>0</v>
      </c>
      <c r="BB125" s="176">
        <f t="shared" si="1229"/>
        <v>0</v>
      </c>
      <c r="BC125" s="176">
        <f t="shared" si="1229"/>
        <v>0</v>
      </c>
      <c r="BD125" s="175">
        <f t="shared" si="34"/>
        <v>0</v>
      </c>
      <c r="BE125" s="173"/>
      <c r="BF125" s="173"/>
      <c r="BG125" s="173"/>
      <c r="BH125" s="173"/>
      <c r="BI125" s="173"/>
      <c r="BJ125" s="175">
        <f t="shared" si="35"/>
        <v>0</v>
      </c>
      <c r="BK125" s="173"/>
      <c r="BL125" s="173"/>
      <c r="BM125" s="172"/>
      <c r="BN125" s="173"/>
      <c r="BO125" s="174" t="str">
        <f t="shared" si="16"/>
        <v>-</v>
      </c>
      <c r="BP125" s="173"/>
      <c r="BQ125" s="173"/>
      <c r="BR125" s="173"/>
      <c r="BS125" s="173"/>
      <c r="BT125" s="173"/>
      <c r="BU125" s="174" t="str">
        <f t="shared" si="17"/>
        <v>-</v>
      </c>
      <c r="BV125" s="173"/>
      <c r="BW125" s="173"/>
      <c r="BX125" s="173"/>
      <c r="BY125" s="173"/>
      <c r="BZ125" s="175">
        <f t="shared" si="36"/>
        <v>0</v>
      </c>
      <c r="CA125" s="173"/>
      <c r="CB125" s="173"/>
      <c r="CC125" s="173"/>
      <c r="CD125" s="175">
        <f t="shared" si="55"/>
        <v>0</v>
      </c>
      <c r="CE125" s="176">
        <f t="shared" ref="CE125:CG125" si="1230">IF(BW125-CA125&lt;0,0,BW125-CA125)</f>
        <v>0</v>
      </c>
      <c r="CF125" s="176">
        <f t="shared" si="1230"/>
        <v>0</v>
      </c>
      <c r="CG125" s="176">
        <f t="shared" si="1230"/>
        <v>0</v>
      </c>
      <c r="CH125" s="175">
        <f t="shared" si="38"/>
        <v>0</v>
      </c>
      <c r="CI125" s="173"/>
      <c r="CJ125" s="173"/>
      <c r="CK125" s="173"/>
      <c r="CL125" s="173"/>
      <c r="CM125" s="173"/>
      <c r="CN125" s="175">
        <f t="shared" si="39"/>
        <v>0</v>
      </c>
      <c r="CO125" s="173"/>
      <c r="CP125" s="173"/>
      <c r="CQ125" s="177">
        <f t="shared" ref="CQ125:CR125" si="1231">SUM(E125,AI125,BM125)</f>
        <v>0</v>
      </c>
      <c r="CR125" s="176">
        <f t="shared" si="1231"/>
        <v>0</v>
      </c>
      <c r="CS125" s="174" t="str">
        <f t="shared" si="20"/>
        <v>-</v>
      </c>
      <c r="CT125" s="176">
        <f t="shared" ref="CT125:CX125" si="1232">SUM(H125,AL125,BP125)</f>
        <v>0</v>
      </c>
      <c r="CU125" s="176">
        <f t="shared" si="1232"/>
        <v>0</v>
      </c>
      <c r="CV125" s="176">
        <f t="shared" si="1232"/>
        <v>0</v>
      </c>
      <c r="CW125" s="176">
        <f t="shared" si="1232"/>
        <v>0</v>
      </c>
      <c r="CX125" s="176">
        <f t="shared" si="1232"/>
        <v>0</v>
      </c>
      <c r="CY125" s="174" t="str">
        <f t="shared" si="22"/>
        <v>-</v>
      </c>
      <c r="CZ125" s="176">
        <f t="shared" ref="CZ125:DC125" si="1233">SUM(N125,AR125,BV125)</f>
        <v>0</v>
      </c>
      <c r="DA125" s="176">
        <f t="shared" si="1233"/>
        <v>0</v>
      </c>
      <c r="DB125" s="176">
        <f t="shared" si="1233"/>
        <v>0</v>
      </c>
      <c r="DC125" s="176">
        <f t="shared" si="1233"/>
        <v>0</v>
      </c>
      <c r="DD125" s="175">
        <f t="shared" si="43"/>
        <v>0</v>
      </c>
      <c r="DE125" s="176">
        <f t="shared" ref="DE125:DG125" si="1234">SUM(S125,AW125,CA125)</f>
        <v>0</v>
      </c>
      <c r="DF125" s="176">
        <f t="shared" si="1234"/>
        <v>0</v>
      </c>
      <c r="DG125" s="176">
        <f t="shared" si="1234"/>
        <v>0</v>
      </c>
      <c r="DH125" s="175">
        <f t="shared" si="45"/>
        <v>0</v>
      </c>
      <c r="DI125" s="176">
        <f t="shared" ref="DI125:DK125" si="1235">IF(DA125-DE125&lt;0,0,DA125-DE125)</f>
        <v>0</v>
      </c>
      <c r="DJ125" s="176">
        <f t="shared" si="1235"/>
        <v>0</v>
      </c>
      <c r="DK125" s="176">
        <f t="shared" si="1235"/>
        <v>0</v>
      </c>
      <c r="DL125" s="175">
        <f t="shared" si="47"/>
        <v>0</v>
      </c>
      <c r="DM125" s="176">
        <f t="shared" ref="DM125:DQ125" si="1236">SUM(AA125,BE125,CI125)</f>
        <v>0</v>
      </c>
      <c r="DN125" s="176">
        <f t="shared" si="1236"/>
        <v>0</v>
      </c>
      <c r="DO125" s="176">
        <f t="shared" si="1236"/>
        <v>0</v>
      </c>
      <c r="DP125" s="176">
        <f t="shared" si="1236"/>
        <v>0</v>
      </c>
      <c r="DQ125" s="176">
        <f t="shared" si="1236"/>
        <v>0</v>
      </c>
      <c r="DR125" s="175">
        <f t="shared" si="49"/>
        <v>0</v>
      </c>
      <c r="DS125" s="176">
        <f t="shared" ref="DS125:DT125" si="1237">SUM(AG125,BK125,CO125)</f>
        <v>0</v>
      </c>
      <c r="DT125" s="176">
        <f t="shared" si="1237"/>
        <v>0</v>
      </c>
      <c r="DU125" s="178"/>
    </row>
    <row r="126" ht="19.5" customHeight="1">
      <c r="A126" s="182">
        <f t="shared" si="1117"/>
        <v>121</v>
      </c>
      <c r="B126" s="179"/>
      <c r="C126" s="180"/>
      <c r="D126" s="181"/>
      <c r="E126" s="172"/>
      <c r="F126" s="173"/>
      <c r="G126" s="174" t="str">
        <f t="shared" si="10"/>
        <v>-</v>
      </c>
      <c r="H126" s="173"/>
      <c r="I126" s="173"/>
      <c r="J126" s="173"/>
      <c r="K126" s="173"/>
      <c r="L126" s="173"/>
      <c r="M126" s="174" t="str">
        <f t="shared" si="11"/>
        <v>-</v>
      </c>
      <c r="N126" s="173"/>
      <c r="O126" s="173"/>
      <c r="P126" s="173"/>
      <c r="Q126" s="173"/>
      <c r="R126" s="175">
        <f t="shared" si="28"/>
        <v>0</v>
      </c>
      <c r="S126" s="173"/>
      <c r="T126" s="173"/>
      <c r="U126" s="173"/>
      <c r="V126" s="175">
        <f t="shared" si="51"/>
        <v>0</v>
      </c>
      <c r="W126" s="176">
        <f t="shared" ref="W126:Y126" si="1238">IF(O126-S126&lt;0,0,O126-S126)</f>
        <v>0</v>
      </c>
      <c r="X126" s="176">
        <f t="shared" si="1238"/>
        <v>0</v>
      </c>
      <c r="Y126" s="176">
        <f t="shared" si="1238"/>
        <v>0</v>
      </c>
      <c r="Z126" s="175">
        <f t="shared" si="30"/>
        <v>0</v>
      </c>
      <c r="AA126" s="173"/>
      <c r="AB126" s="173"/>
      <c r="AC126" s="173"/>
      <c r="AD126" s="173"/>
      <c r="AE126" s="173"/>
      <c r="AF126" s="175">
        <f t="shared" si="31"/>
        <v>0</v>
      </c>
      <c r="AG126" s="173"/>
      <c r="AH126" s="173"/>
      <c r="AI126" s="172"/>
      <c r="AJ126" s="173"/>
      <c r="AK126" s="174" t="str">
        <f t="shared" si="13"/>
        <v>-</v>
      </c>
      <c r="AL126" s="173"/>
      <c r="AM126" s="173"/>
      <c r="AN126" s="173"/>
      <c r="AO126" s="173"/>
      <c r="AP126" s="173"/>
      <c r="AQ126" s="174" t="str">
        <f t="shared" si="14"/>
        <v>-</v>
      </c>
      <c r="AR126" s="173"/>
      <c r="AS126" s="173"/>
      <c r="AT126" s="173"/>
      <c r="AU126" s="173"/>
      <c r="AV126" s="175">
        <f t="shared" si="32"/>
        <v>0</v>
      </c>
      <c r="AW126" s="173"/>
      <c r="AX126" s="173"/>
      <c r="AY126" s="173"/>
      <c r="AZ126" s="175">
        <f t="shared" si="53"/>
        <v>0</v>
      </c>
      <c r="BA126" s="176">
        <f t="shared" ref="BA126:BC126" si="1239">IF(AS126-AW126&lt;0,0,AS126-AW126)</f>
        <v>0</v>
      </c>
      <c r="BB126" s="176">
        <f t="shared" si="1239"/>
        <v>0</v>
      </c>
      <c r="BC126" s="176">
        <f t="shared" si="1239"/>
        <v>0</v>
      </c>
      <c r="BD126" s="175">
        <f t="shared" si="34"/>
        <v>0</v>
      </c>
      <c r="BE126" s="173"/>
      <c r="BF126" s="173"/>
      <c r="BG126" s="173"/>
      <c r="BH126" s="173"/>
      <c r="BI126" s="173"/>
      <c r="BJ126" s="175">
        <f t="shared" si="35"/>
        <v>0</v>
      </c>
      <c r="BK126" s="173"/>
      <c r="BL126" s="173"/>
      <c r="BM126" s="172"/>
      <c r="BN126" s="173"/>
      <c r="BO126" s="174" t="str">
        <f t="shared" si="16"/>
        <v>-</v>
      </c>
      <c r="BP126" s="173"/>
      <c r="BQ126" s="173"/>
      <c r="BR126" s="173"/>
      <c r="BS126" s="173"/>
      <c r="BT126" s="173"/>
      <c r="BU126" s="174" t="str">
        <f t="shared" si="17"/>
        <v>-</v>
      </c>
      <c r="BV126" s="173"/>
      <c r="BW126" s="173"/>
      <c r="BX126" s="173"/>
      <c r="BY126" s="173"/>
      <c r="BZ126" s="175">
        <f t="shared" si="36"/>
        <v>0</v>
      </c>
      <c r="CA126" s="173"/>
      <c r="CB126" s="173"/>
      <c r="CC126" s="173"/>
      <c r="CD126" s="175">
        <f t="shared" si="55"/>
        <v>0</v>
      </c>
      <c r="CE126" s="176">
        <f t="shared" ref="CE126:CG126" si="1240">IF(BW126-CA126&lt;0,0,BW126-CA126)</f>
        <v>0</v>
      </c>
      <c r="CF126" s="176">
        <f t="shared" si="1240"/>
        <v>0</v>
      </c>
      <c r="CG126" s="176">
        <f t="shared" si="1240"/>
        <v>0</v>
      </c>
      <c r="CH126" s="175">
        <f t="shared" si="38"/>
        <v>0</v>
      </c>
      <c r="CI126" s="173"/>
      <c r="CJ126" s="173"/>
      <c r="CK126" s="173"/>
      <c r="CL126" s="173"/>
      <c r="CM126" s="173"/>
      <c r="CN126" s="175">
        <f t="shared" si="39"/>
        <v>0</v>
      </c>
      <c r="CO126" s="173"/>
      <c r="CP126" s="173"/>
      <c r="CQ126" s="177">
        <f t="shared" ref="CQ126:CR126" si="1241">SUM(E126,AI126,BM126)</f>
        <v>0</v>
      </c>
      <c r="CR126" s="176">
        <f t="shared" si="1241"/>
        <v>0</v>
      </c>
      <c r="CS126" s="174" t="str">
        <f t="shared" si="20"/>
        <v>-</v>
      </c>
      <c r="CT126" s="176">
        <f t="shared" ref="CT126:CX126" si="1242">SUM(H126,AL126,BP126)</f>
        <v>0</v>
      </c>
      <c r="CU126" s="176">
        <f t="shared" si="1242"/>
        <v>0</v>
      </c>
      <c r="CV126" s="176">
        <f t="shared" si="1242"/>
        <v>0</v>
      </c>
      <c r="CW126" s="176">
        <f t="shared" si="1242"/>
        <v>0</v>
      </c>
      <c r="CX126" s="176">
        <f t="shared" si="1242"/>
        <v>0</v>
      </c>
      <c r="CY126" s="174" t="str">
        <f t="shared" si="22"/>
        <v>-</v>
      </c>
      <c r="CZ126" s="176">
        <f t="shared" ref="CZ126:DC126" si="1243">SUM(N126,AR126,BV126)</f>
        <v>0</v>
      </c>
      <c r="DA126" s="176">
        <f t="shared" si="1243"/>
        <v>0</v>
      </c>
      <c r="DB126" s="176">
        <f t="shared" si="1243"/>
        <v>0</v>
      </c>
      <c r="DC126" s="176">
        <f t="shared" si="1243"/>
        <v>0</v>
      </c>
      <c r="DD126" s="175">
        <f t="shared" si="43"/>
        <v>0</v>
      </c>
      <c r="DE126" s="176">
        <f t="shared" ref="DE126:DG126" si="1244">SUM(S126,AW126,CA126)</f>
        <v>0</v>
      </c>
      <c r="DF126" s="176">
        <f t="shared" si="1244"/>
        <v>0</v>
      </c>
      <c r="DG126" s="176">
        <f t="shared" si="1244"/>
        <v>0</v>
      </c>
      <c r="DH126" s="175">
        <f t="shared" si="45"/>
        <v>0</v>
      </c>
      <c r="DI126" s="176">
        <f t="shared" ref="DI126:DK126" si="1245">IF(DA126-DE126&lt;0,0,DA126-DE126)</f>
        <v>0</v>
      </c>
      <c r="DJ126" s="176">
        <f t="shared" si="1245"/>
        <v>0</v>
      </c>
      <c r="DK126" s="176">
        <f t="shared" si="1245"/>
        <v>0</v>
      </c>
      <c r="DL126" s="175">
        <f t="shared" si="47"/>
        <v>0</v>
      </c>
      <c r="DM126" s="176">
        <f t="shared" ref="DM126:DQ126" si="1246">SUM(AA126,BE126,CI126)</f>
        <v>0</v>
      </c>
      <c r="DN126" s="176">
        <f t="shared" si="1246"/>
        <v>0</v>
      </c>
      <c r="DO126" s="176">
        <f t="shared" si="1246"/>
        <v>0</v>
      </c>
      <c r="DP126" s="176">
        <f t="shared" si="1246"/>
        <v>0</v>
      </c>
      <c r="DQ126" s="176">
        <f t="shared" si="1246"/>
        <v>0</v>
      </c>
      <c r="DR126" s="175">
        <f t="shared" si="49"/>
        <v>0</v>
      </c>
      <c r="DS126" s="176">
        <f t="shared" ref="DS126:DT126" si="1247">SUM(AG126,BK126,CO126)</f>
        <v>0</v>
      </c>
      <c r="DT126" s="176">
        <f t="shared" si="1247"/>
        <v>0</v>
      </c>
      <c r="DU126" s="178"/>
    </row>
    <row r="127" ht="19.5" customHeight="1">
      <c r="A127" s="182">
        <f t="shared" si="1117"/>
        <v>122</v>
      </c>
      <c r="B127" s="179"/>
      <c r="C127" s="180"/>
      <c r="D127" s="181"/>
      <c r="E127" s="172"/>
      <c r="F127" s="173"/>
      <c r="G127" s="174" t="str">
        <f t="shared" si="10"/>
        <v>-</v>
      </c>
      <c r="H127" s="173"/>
      <c r="I127" s="173"/>
      <c r="J127" s="173"/>
      <c r="K127" s="173"/>
      <c r="L127" s="173"/>
      <c r="M127" s="174" t="str">
        <f t="shared" si="11"/>
        <v>-</v>
      </c>
      <c r="N127" s="173"/>
      <c r="O127" s="173"/>
      <c r="P127" s="173"/>
      <c r="Q127" s="173"/>
      <c r="R127" s="175">
        <f t="shared" si="28"/>
        <v>0</v>
      </c>
      <c r="S127" s="173"/>
      <c r="T127" s="173"/>
      <c r="U127" s="173"/>
      <c r="V127" s="175">
        <f t="shared" si="51"/>
        <v>0</v>
      </c>
      <c r="W127" s="176">
        <f t="shared" ref="W127:Y127" si="1248">IF(O127-S127&lt;0,0,O127-S127)</f>
        <v>0</v>
      </c>
      <c r="X127" s="176">
        <f t="shared" si="1248"/>
        <v>0</v>
      </c>
      <c r="Y127" s="176">
        <f t="shared" si="1248"/>
        <v>0</v>
      </c>
      <c r="Z127" s="175">
        <f t="shared" si="30"/>
        <v>0</v>
      </c>
      <c r="AA127" s="173"/>
      <c r="AB127" s="173"/>
      <c r="AC127" s="173"/>
      <c r="AD127" s="173"/>
      <c r="AE127" s="173"/>
      <c r="AF127" s="175">
        <f t="shared" si="31"/>
        <v>0</v>
      </c>
      <c r="AG127" s="173"/>
      <c r="AH127" s="173"/>
      <c r="AI127" s="172"/>
      <c r="AJ127" s="173"/>
      <c r="AK127" s="174" t="str">
        <f t="shared" si="13"/>
        <v>-</v>
      </c>
      <c r="AL127" s="173"/>
      <c r="AM127" s="173"/>
      <c r="AN127" s="173"/>
      <c r="AO127" s="173"/>
      <c r="AP127" s="173"/>
      <c r="AQ127" s="174" t="str">
        <f t="shared" si="14"/>
        <v>-</v>
      </c>
      <c r="AR127" s="173"/>
      <c r="AS127" s="173"/>
      <c r="AT127" s="173"/>
      <c r="AU127" s="173"/>
      <c r="AV127" s="175">
        <f t="shared" si="32"/>
        <v>0</v>
      </c>
      <c r="AW127" s="173"/>
      <c r="AX127" s="173"/>
      <c r="AY127" s="173"/>
      <c r="AZ127" s="175">
        <f t="shared" si="53"/>
        <v>0</v>
      </c>
      <c r="BA127" s="176">
        <f t="shared" ref="BA127:BC127" si="1249">IF(AS127-AW127&lt;0,0,AS127-AW127)</f>
        <v>0</v>
      </c>
      <c r="BB127" s="176">
        <f t="shared" si="1249"/>
        <v>0</v>
      </c>
      <c r="BC127" s="176">
        <f t="shared" si="1249"/>
        <v>0</v>
      </c>
      <c r="BD127" s="175">
        <f t="shared" si="34"/>
        <v>0</v>
      </c>
      <c r="BE127" s="173"/>
      <c r="BF127" s="173"/>
      <c r="BG127" s="173"/>
      <c r="BH127" s="173"/>
      <c r="BI127" s="173"/>
      <c r="BJ127" s="175">
        <f t="shared" si="35"/>
        <v>0</v>
      </c>
      <c r="BK127" s="173"/>
      <c r="BL127" s="173"/>
      <c r="BM127" s="172"/>
      <c r="BN127" s="173"/>
      <c r="BO127" s="174" t="str">
        <f t="shared" si="16"/>
        <v>-</v>
      </c>
      <c r="BP127" s="173"/>
      <c r="BQ127" s="173"/>
      <c r="BR127" s="173"/>
      <c r="BS127" s="173"/>
      <c r="BT127" s="173"/>
      <c r="BU127" s="174" t="str">
        <f t="shared" si="17"/>
        <v>-</v>
      </c>
      <c r="BV127" s="173"/>
      <c r="BW127" s="173"/>
      <c r="BX127" s="173"/>
      <c r="BY127" s="173"/>
      <c r="BZ127" s="175">
        <f t="shared" si="36"/>
        <v>0</v>
      </c>
      <c r="CA127" s="173"/>
      <c r="CB127" s="173"/>
      <c r="CC127" s="173"/>
      <c r="CD127" s="175">
        <f t="shared" si="55"/>
        <v>0</v>
      </c>
      <c r="CE127" s="176">
        <f t="shared" ref="CE127:CG127" si="1250">IF(BW127-CA127&lt;0,0,BW127-CA127)</f>
        <v>0</v>
      </c>
      <c r="CF127" s="176">
        <f t="shared" si="1250"/>
        <v>0</v>
      </c>
      <c r="CG127" s="176">
        <f t="shared" si="1250"/>
        <v>0</v>
      </c>
      <c r="CH127" s="175">
        <f t="shared" si="38"/>
        <v>0</v>
      </c>
      <c r="CI127" s="173"/>
      <c r="CJ127" s="173"/>
      <c r="CK127" s="173"/>
      <c r="CL127" s="173"/>
      <c r="CM127" s="173"/>
      <c r="CN127" s="175">
        <f t="shared" si="39"/>
        <v>0</v>
      </c>
      <c r="CO127" s="173"/>
      <c r="CP127" s="173"/>
      <c r="CQ127" s="177">
        <f t="shared" ref="CQ127:CR127" si="1251">SUM(E127,AI127,BM127)</f>
        <v>0</v>
      </c>
      <c r="CR127" s="176">
        <f t="shared" si="1251"/>
        <v>0</v>
      </c>
      <c r="CS127" s="174" t="str">
        <f t="shared" si="20"/>
        <v>-</v>
      </c>
      <c r="CT127" s="176">
        <f t="shared" ref="CT127:CX127" si="1252">SUM(H127,AL127,BP127)</f>
        <v>0</v>
      </c>
      <c r="CU127" s="176">
        <f t="shared" si="1252"/>
        <v>0</v>
      </c>
      <c r="CV127" s="176">
        <f t="shared" si="1252"/>
        <v>0</v>
      </c>
      <c r="CW127" s="176">
        <f t="shared" si="1252"/>
        <v>0</v>
      </c>
      <c r="CX127" s="176">
        <f t="shared" si="1252"/>
        <v>0</v>
      </c>
      <c r="CY127" s="174" t="str">
        <f t="shared" si="22"/>
        <v>-</v>
      </c>
      <c r="CZ127" s="176">
        <f t="shared" ref="CZ127:DC127" si="1253">SUM(N127,AR127,BV127)</f>
        <v>0</v>
      </c>
      <c r="DA127" s="176">
        <f t="shared" si="1253"/>
        <v>0</v>
      </c>
      <c r="DB127" s="176">
        <f t="shared" si="1253"/>
        <v>0</v>
      </c>
      <c r="DC127" s="176">
        <f t="shared" si="1253"/>
        <v>0</v>
      </c>
      <c r="DD127" s="175">
        <f t="shared" si="43"/>
        <v>0</v>
      </c>
      <c r="DE127" s="176">
        <f t="shared" ref="DE127:DG127" si="1254">SUM(S127,AW127,CA127)</f>
        <v>0</v>
      </c>
      <c r="DF127" s="176">
        <f t="shared" si="1254"/>
        <v>0</v>
      </c>
      <c r="DG127" s="176">
        <f t="shared" si="1254"/>
        <v>0</v>
      </c>
      <c r="DH127" s="175">
        <f t="shared" si="45"/>
        <v>0</v>
      </c>
      <c r="DI127" s="176">
        <f t="shared" ref="DI127:DK127" si="1255">IF(DA127-DE127&lt;0,0,DA127-DE127)</f>
        <v>0</v>
      </c>
      <c r="DJ127" s="176">
        <f t="shared" si="1255"/>
        <v>0</v>
      </c>
      <c r="DK127" s="176">
        <f t="shared" si="1255"/>
        <v>0</v>
      </c>
      <c r="DL127" s="175">
        <f t="shared" si="47"/>
        <v>0</v>
      </c>
      <c r="DM127" s="176">
        <f t="shared" ref="DM127:DQ127" si="1256">SUM(AA127,BE127,CI127)</f>
        <v>0</v>
      </c>
      <c r="DN127" s="176">
        <f t="shared" si="1256"/>
        <v>0</v>
      </c>
      <c r="DO127" s="176">
        <f t="shared" si="1256"/>
        <v>0</v>
      </c>
      <c r="DP127" s="176">
        <f t="shared" si="1256"/>
        <v>0</v>
      </c>
      <c r="DQ127" s="176">
        <f t="shared" si="1256"/>
        <v>0</v>
      </c>
      <c r="DR127" s="175">
        <f t="shared" si="49"/>
        <v>0</v>
      </c>
      <c r="DS127" s="176">
        <f t="shared" ref="DS127:DT127" si="1257">SUM(AG127,BK127,CO127)</f>
        <v>0</v>
      </c>
      <c r="DT127" s="176">
        <f t="shared" si="1257"/>
        <v>0</v>
      </c>
      <c r="DU127" s="178"/>
    </row>
    <row r="128" ht="19.5" customHeight="1">
      <c r="A128" s="182">
        <f t="shared" si="1117"/>
        <v>123</v>
      </c>
      <c r="B128" s="179"/>
      <c r="C128" s="180"/>
      <c r="D128" s="181"/>
      <c r="E128" s="172"/>
      <c r="F128" s="173"/>
      <c r="G128" s="174" t="str">
        <f t="shared" si="10"/>
        <v>-</v>
      </c>
      <c r="H128" s="173"/>
      <c r="I128" s="173"/>
      <c r="J128" s="173"/>
      <c r="K128" s="173"/>
      <c r="L128" s="173"/>
      <c r="M128" s="174" t="str">
        <f t="shared" si="11"/>
        <v>-</v>
      </c>
      <c r="N128" s="173"/>
      <c r="O128" s="173"/>
      <c r="P128" s="173"/>
      <c r="Q128" s="173"/>
      <c r="R128" s="175">
        <f t="shared" si="28"/>
        <v>0</v>
      </c>
      <c r="S128" s="173"/>
      <c r="T128" s="173"/>
      <c r="U128" s="173"/>
      <c r="V128" s="175">
        <f t="shared" si="51"/>
        <v>0</v>
      </c>
      <c r="W128" s="176">
        <f t="shared" ref="W128:Y128" si="1258">IF(O128-S128&lt;0,0,O128-S128)</f>
        <v>0</v>
      </c>
      <c r="X128" s="176">
        <f t="shared" si="1258"/>
        <v>0</v>
      </c>
      <c r="Y128" s="176">
        <f t="shared" si="1258"/>
        <v>0</v>
      </c>
      <c r="Z128" s="175">
        <f t="shared" si="30"/>
        <v>0</v>
      </c>
      <c r="AA128" s="173"/>
      <c r="AB128" s="173"/>
      <c r="AC128" s="173"/>
      <c r="AD128" s="173"/>
      <c r="AE128" s="173"/>
      <c r="AF128" s="175">
        <f t="shared" si="31"/>
        <v>0</v>
      </c>
      <c r="AG128" s="173"/>
      <c r="AH128" s="173"/>
      <c r="AI128" s="172"/>
      <c r="AJ128" s="173"/>
      <c r="AK128" s="174" t="str">
        <f t="shared" si="13"/>
        <v>-</v>
      </c>
      <c r="AL128" s="173"/>
      <c r="AM128" s="173"/>
      <c r="AN128" s="173"/>
      <c r="AO128" s="173"/>
      <c r="AP128" s="173"/>
      <c r="AQ128" s="174" t="str">
        <f t="shared" si="14"/>
        <v>-</v>
      </c>
      <c r="AR128" s="173"/>
      <c r="AS128" s="173"/>
      <c r="AT128" s="173"/>
      <c r="AU128" s="173"/>
      <c r="AV128" s="175">
        <f t="shared" si="32"/>
        <v>0</v>
      </c>
      <c r="AW128" s="173"/>
      <c r="AX128" s="173"/>
      <c r="AY128" s="173"/>
      <c r="AZ128" s="175">
        <f t="shared" si="53"/>
        <v>0</v>
      </c>
      <c r="BA128" s="176">
        <f t="shared" ref="BA128:BC128" si="1259">IF(AS128-AW128&lt;0,0,AS128-AW128)</f>
        <v>0</v>
      </c>
      <c r="BB128" s="176">
        <f t="shared" si="1259"/>
        <v>0</v>
      </c>
      <c r="BC128" s="176">
        <f t="shared" si="1259"/>
        <v>0</v>
      </c>
      <c r="BD128" s="175">
        <f t="shared" si="34"/>
        <v>0</v>
      </c>
      <c r="BE128" s="173"/>
      <c r="BF128" s="173"/>
      <c r="BG128" s="173"/>
      <c r="BH128" s="173"/>
      <c r="BI128" s="173"/>
      <c r="BJ128" s="175">
        <f t="shared" si="35"/>
        <v>0</v>
      </c>
      <c r="BK128" s="173"/>
      <c r="BL128" s="173"/>
      <c r="BM128" s="172"/>
      <c r="BN128" s="173"/>
      <c r="BO128" s="174" t="str">
        <f t="shared" si="16"/>
        <v>-</v>
      </c>
      <c r="BP128" s="173"/>
      <c r="BQ128" s="173"/>
      <c r="BR128" s="173"/>
      <c r="BS128" s="173"/>
      <c r="BT128" s="173"/>
      <c r="BU128" s="174" t="str">
        <f t="shared" si="17"/>
        <v>-</v>
      </c>
      <c r="BV128" s="173"/>
      <c r="BW128" s="173"/>
      <c r="BX128" s="173"/>
      <c r="BY128" s="173"/>
      <c r="BZ128" s="175">
        <f t="shared" si="36"/>
        <v>0</v>
      </c>
      <c r="CA128" s="173"/>
      <c r="CB128" s="173"/>
      <c r="CC128" s="173"/>
      <c r="CD128" s="175">
        <f t="shared" si="55"/>
        <v>0</v>
      </c>
      <c r="CE128" s="176">
        <f t="shared" ref="CE128:CG128" si="1260">IF(BW128-CA128&lt;0,0,BW128-CA128)</f>
        <v>0</v>
      </c>
      <c r="CF128" s="176">
        <f t="shared" si="1260"/>
        <v>0</v>
      </c>
      <c r="CG128" s="176">
        <f t="shared" si="1260"/>
        <v>0</v>
      </c>
      <c r="CH128" s="175">
        <f t="shared" si="38"/>
        <v>0</v>
      </c>
      <c r="CI128" s="173"/>
      <c r="CJ128" s="173"/>
      <c r="CK128" s="173"/>
      <c r="CL128" s="173"/>
      <c r="CM128" s="173"/>
      <c r="CN128" s="175">
        <f t="shared" si="39"/>
        <v>0</v>
      </c>
      <c r="CO128" s="173"/>
      <c r="CP128" s="173"/>
      <c r="CQ128" s="177">
        <f t="shared" ref="CQ128:CR128" si="1261">SUM(E128,AI128,BM128)</f>
        <v>0</v>
      </c>
      <c r="CR128" s="176">
        <f t="shared" si="1261"/>
        <v>0</v>
      </c>
      <c r="CS128" s="174" t="str">
        <f t="shared" si="20"/>
        <v>-</v>
      </c>
      <c r="CT128" s="176">
        <f t="shared" ref="CT128:CX128" si="1262">SUM(H128,AL128,BP128)</f>
        <v>0</v>
      </c>
      <c r="CU128" s="176">
        <f t="shared" si="1262"/>
        <v>0</v>
      </c>
      <c r="CV128" s="176">
        <f t="shared" si="1262"/>
        <v>0</v>
      </c>
      <c r="CW128" s="176">
        <f t="shared" si="1262"/>
        <v>0</v>
      </c>
      <c r="CX128" s="176">
        <f t="shared" si="1262"/>
        <v>0</v>
      </c>
      <c r="CY128" s="174" t="str">
        <f t="shared" si="22"/>
        <v>-</v>
      </c>
      <c r="CZ128" s="176">
        <f t="shared" ref="CZ128:DC128" si="1263">SUM(N128,AR128,BV128)</f>
        <v>0</v>
      </c>
      <c r="DA128" s="176">
        <f t="shared" si="1263"/>
        <v>0</v>
      </c>
      <c r="DB128" s="176">
        <f t="shared" si="1263"/>
        <v>0</v>
      </c>
      <c r="DC128" s="176">
        <f t="shared" si="1263"/>
        <v>0</v>
      </c>
      <c r="DD128" s="175">
        <f t="shared" si="43"/>
        <v>0</v>
      </c>
      <c r="DE128" s="176">
        <f t="shared" ref="DE128:DG128" si="1264">SUM(S128,AW128,CA128)</f>
        <v>0</v>
      </c>
      <c r="DF128" s="176">
        <f t="shared" si="1264"/>
        <v>0</v>
      </c>
      <c r="DG128" s="176">
        <f t="shared" si="1264"/>
        <v>0</v>
      </c>
      <c r="DH128" s="175">
        <f t="shared" si="45"/>
        <v>0</v>
      </c>
      <c r="DI128" s="176">
        <f t="shared" ref="DI128:DK128" si="1265">IF(DA128-DE128&lt;0,0,DA128-DE128)</f>
        <v>0</v>
      </c>
      <c r="DJ128" s="176">
        <f t="shared" si="1265"/>
        <v>0</v>
      </c>
      <c r="DK128" s="176">
        <f t="shared" si="1265"/>
        <v>0</v>
      </c>
      <c r="DL128" s="175">
        <f t="shared" si="47"/>
        <v>0</v>
      </c>
      <c r="DM128" s="176">
        <f t="shared" ref="DM128:DQ128" si="1266">SUM(AA128,BE128,CI128)</f>
        <v>0</v>
      </c>
      <c r="DN128" s="176">
        <f t="shared" si="1266"/>
        <v>0</v>
      </c>
      <c r="DO128" s="176">
        <f t="shared" si="1266"/>
        <v>0</v>
      </c>
      <c r="DP128" s="176">
        <f t="shared" si="1266"/>
        <v>0</v>
      </c>
      <c r="DQ128" s="176">
        <f t="shared" si="1266"/>
        <v>0</v>
      </c>
      <c r="DR128" s="175">
        <f t="shared" si="49"/>
        <v>0</v>
      </c>
      <c r="DS128" s="176">
        <f t="shared" ref="DS128:DT128" si="1267">SUM(AG128,BK128,CO128)</f>
        <v>0</v>
      </c>
      <c r="DT128" s="176">
        <f t="shared" si="1267"/>
        <v>0</v>
      </c>
      <c r="DU128" s="178"/>
    </row>
    <row r="129" ht="19.5" customHeight="1">
      <c r="A129" s="182">
        <f t="shared" si="1117"/>
        <v>124</v>
      </c>
      <c r="B129" s="179"/>
      <c r="C129" s="180"/>
      <c r="D129" s="181"/>
      <c r="E129" s="172"/>
      <c r="F129" s="173"/>
      <c r="G129" s="174" t="str">
        <f t="shared" si="10"/>
        <v>-</v>
      </c>
      <c r="H129" s="173"/>
      <c r="I129" s="173"/>
      <c r="J129" s="173"/>
      <c r="K129" s="173"/>
      <c r="L129" s="173"/>
      <c r="M129" s="174" t="str">
        <f t="shared" si="11"/>
        <v>-</v>
      </c>
      <c r="N129" s="173"/>
      <c r="O129" s="173"/>
      <c r="P129" s="173"/>
      <c r="Q129" s="173"/>
      <c r="R129" s="175">
        <f t="shared" si="28"/>
        <v>0</v>
      </c>
      <c r="S129" s="173"/>
      <c r="T129" s="173"/>
      <c r="U129" s="173"/>
      <c r="V129" s="175">
        <f t="shared" si="51"/>
        <v>0</v>
      </c>
      <c r="W129" s="176">
        <f t="shared" ref="W129:Y129" si="1268">IF(O129-S129&lt;0,0,O129-S129)</f>
        <v>0</v>
      </c>
      <c r="X129" s="176">
        <f t="shared" si="1268"/>
        <v>0</v>
      </c>
      <c r="Y129" s="176">
        <f t="shared" si="1268"/>
        <v>0</v>
      </c>
      <c r="Z129" s="175">
        <f t="shared" si="30"/>
        <v>0</v>
      </c>
      <c r="AA129" s="173"/>
      <c r="AB129" s="173"/>
      <c r="AC129" s="173"/>
      <c r="AD129" s="173"/>
      <c r="AE129" s="173"/>
      <c r="AF129" s="175">
        <f t="shared" si="31"/>
        <v>0</v>
      </c>
      <c r="AG129" s="173"/>
      <c r="AH129" s="173"/>
      <c r="AI129" s="172"/>
      <c r="AJ129" s="173"/>
      <c r="AK129" s="174" t="str">
        <f t="shared" si="13"/>
        <v>-</v>
      </c>
      <c r="AL129" s="173"/>
      <c r="AM129" s="173"/>
      <c r="AN129" s="173"/>
      <c r="AO129" s="173"/>
      <c r="AP129" s="173"/>
      <c r="AQ129" s="174" t="str">
        <f t="shared" si="14"/>
        <v>-</v>
      </c>
      <c r="AR129" s="173"/>
      <c r="AS129" s="173"/>
      <c r="AT129" s="173"/>
      <c r="AU129" s="173"/>
      <c r="AV129" s="175">
        <f t="shared" si="32"/>
        <v>0</v>
      </c>
      <c r="AW129" s="173"/>
      <c r="AX129" s="173"/>
      <c r="AY129" s="173"/>
      <c r="AZ129" s="175">
        <f t="shared" si="53"/>
        <v>0</v>
      </c>
      <c r="BA129" s="176">
        <f t="shared" ref="BA129:BC129" si="1269">IF(AS129-AW129&lt;0,0,AS129-AW129)</f>
        <v>0</v>
      </c>
      <c r="BB129" s="176">
        <f t="shared" si="1269"/>
        <v>0</v>
      </c>
      <c r="BC129" s="176">
        <f t="shared" si="1269"/>
        <v>0</v>
      </c>
      <c r="BD129" s="175">
        <f t="shared" si="34"/>
        <v>0</v>
      </c>
      <c r="BE129" s="173"/>
      <c r="BF129" s="173"/>
      <c r="BG129" s="173"/>
      <c r="BH129" s="173"/>
      <c r="BI129" s="173"/>
      <c r="BJ129" s="175">
        <f t="shared" si="35"/>
        <v>0</v>
      </c>
      <c r="BK129" s="173"/>
      <c r="BL129" s="173"/>
      <c r="BM129" s="172"/>
      <c r="BN129" s="173"/>
      <c r="BO129" s="174" t="str">
        <f t="shared" si="16"/>
        <v>-</v>
      </c>
      <c r="BP129" s="173"/>
      <c r="BQ129" s="173"/>
      <c r="BR129" s="173"/>
      <c r="BS129" s="173"/>
      <c r="BT129" s="173"/>
      <c r="BU129" s="174" t="str">
        <f t="shared" si="17"/>
        <v>-</v>
      </c>
      <c r="BV129" s="173"/>
      <c r="BW129" s="173"/>
      <c r="BX129" s="173"/>
      <c r="BY129" s="173"/>
      <c r="BZ129" s="175">
        <f t="shared" si="36"/>
        <v>0</v>
      </c>
      <c r="CA129" s="173"/>
      <c r="CB129" s="173"/>
      <c r="CC129" s="173"/>
      <c r="CD129" s="175">
        <f t="shared" si="55"/>
        <v>0</v>
      </c>
      <c r="CE129" s="176">
        <f t="shared" ref="CE129:CG129" si="1270">IF(BW129-CA129&lt;0,0,BW129-CA129)</f>
        <v>0</v>
      </c>
      <c r="CF129" s="176">
        <f t="shared" si="1270"/>
        <v>0</v>
      </c>
      <c r="CG129" s="176">
        <f t="shared" si="1270"/>
        <v>0</v>
      </c>
      <c r="CH129" s="175">
        <f t="shared" si="38"/>
        <v>0</v>
      </c>
      <c r="CI129" s="173"/>
      <c r="CJ129" s="173"/>
      <c r="CK129" s="173"/>
      <c r="CL129" s="173"/>
      <c r="CM129" s="173"/>
      <c r="CN129" s="175">
        <f t="shared" si="39"/>
        <v>0</v>
      </c>
      <c r="CO129" s="173"/>
      <c r="CP129" s="173"/>
      <c r="CQ129" s="177">
        <f t="shared" ref="CQ129:CR129" si="1271">SUM(E129,AI129,BM129)</f>
        <v>0</v>
      </c>
      <c r="CR129" s="176">
        <f t="shared" si="1271"/>
        <v>0</v>
      </c>
      <c r="CS129" s="174" t="str">
        <f t="shared" si="20"/>
        <v>-</v>
      </c>
      <c r="CT129" s="176">
        <f t="shared" ref="CT129:CX129" si="1272">SUM(H129,AL129,BP129)</f>
        <v>0</v>
      </c>
      <c r="CU129" s="176">
        <f t="shared" si="1272"/>
        <v>0</v>
      </c>
      <c r="CV129" s="176">
        <f t="shared" si="1272"/>
        <v>0</v>
      </c>
      <c r="CW129" s="176">
        <f t="shared" si="1272"/>
        <v>0</v>
      </c>
      <c r="CX129" s="176">
        <f t="shared" si="1272"/>
        <v>0</v>
      </c>
      <c r="CY129" s="174" t="str">
        <f t="shared" si="22"/>
        <v>-</v>
      </c>
      <c r="CZ129" s="176">
        <f t="shared" ref="CZ129:DC129" si="1273">SUM(N129,AR129,BV129)</f>
        <v>0</v>
      </c>
      <c r="DA129" s="176">
        <f t="shared" si="1273"/>
        <v>0</v>
      </c>
      <c r="DB129" s="176">
        <f t="shared" si="1273"/>
        <v>0</v>
      </c>
      <c r="DC129" s="176">
        <f t="shared" si="1273"/>
        <v>0</v>
      </c>
      <c r="DD129" s="175">
        <f t="shared" si="43"/>
        <v>0</v>
      </c>
      <c r="DE129" s="176">
        <f t="shared" ref="DE129:DG129" si="1274">SUM(S129,AW129,CA129)</f>
        <v>0</v>
      </c>
      <c r="DF129" s="176">
        <f t="shared" si="1274"/>
        <v>0</v>
      </c>
      <c r="DG129" s="176">
        <f t="shared" si="1274"/>
        <v>0</v>
      </c>
      <c r="DH129" s="175">
        <f t="shared" si="45"/>
        <v>0</v>
      </c>
      <c r="DI129" s="176">
        <f t="shared" ref="DI129:DK129" si="1275">IF(DA129-DE129&lt;0,0,DA129-DE129)</f>
        <v>0</v>
      </c>
      <c r="DJ129" s="176">
        <f t="shared" si="1275"/>
        <v>0</v>
      </c>
      <c r="DK129" s="176">
        <f t="shared" si="1275"/>
        <v>0</v>
      </c>
      <c r="DL129" s="175">
        <f t="shared" si="47"/>
        <v>0</v>
      </c>
      <c r="DM129" s="176">
        <f t="shared" ref="DM129:DQ129" si="1276">SUM(AA129,BE129,CI129)</f>
        <v>0</v>
      </c>
      <c r="DN129" s="176">
        <f t="shared" si="1276"/>
        <v>0</v>
      </c>
      <c r="DO129" s="176">
        <f t="shared" si="1276"/>
        <v>0</v>
      </c>
      <c r="DP129" s="176">
        <f t="shared" si="1276"/>
        <v>0</v>
      </c>
      <c r="DQ129" s="176">
        <f t="shared" si="1276"/>
        <v>0</v>
      </c>
      <c r="DR129" s="175">
        <f t="shared" si="49"/>
        <v>0</v>
      </c>
      <c r="DS129" s="176">
        <f t="shared" ref="DS129:DT129" si="1277">SUM(AG129,BK129,CO129)</f>
        <v>0</v>
      </c>
      <c r="DT129" s="176">
        <f t="shared" si="1277"/>
        <v>0</v>
      </c>
      <c r="DU129" s="178"/>
    </row>
    <row r="130" ht="19.5" customHeight="1">
      <c r="A130" s="182">
        <f t="shared" si="1117"/>
        <v>125</v>
      </c>
      <c r="B130" s="179"/>
      <c r="C130" s="180"/>
      <c r="D130" s="181"/>
      <c r="E130" s="172"/>
      <c r="F130" s="173"/>
      <c r="G130" s="174" t="str">
        <f t="shared" si="10"/>
        <v>-</v>
      </c>
      <c r="H130" s="173"/>
      <c r="I130" s="173"/>
      <c r="J130" s="173"/>
      <c r="K130" s="173"/>
      <c r="L130" s="173"/>
      <c r="M130" s="174" t="str">
        <f t="shared" si="11"/>
        <v>-</v>
      </c>
      <c r="N130" s="173"/>
      <c r="O130" s="173"/>
      <c r="P130" s="173"/>
      <c r="Q130" s="173"/>
      <c r="R130" s="175">
        <f t="shared" si="28"/>
        <v>0</v>
      </c>
      <c r="S130" s="173"/>
      <c r="T130" s="173"/>
      <c r="U130" s="173"/>
      <c r="V130" s="175">
        <f t="shared" si="51"/>
        <v>0</v>
      </c>
      <c r="W130" s="176">
        <f t="shared" ref="W130:Y130" si="1278">IF(O130-S130&lt;0,0,O130-S130)</f>
        <v>0</v>
      </c>
      <c r="X130" s="176">
        <f t="shared" si="1278"/>
        <v>0</v>
      </c>
      <c r="Y130" s="176">
        <f t="shared" si="1278"/>
        <v>0</v>
      </c>
      <c r="Z130" s="175">
        <f t="shared" si="30"/>
        <v>0</v>
      </c>
      <c r="AA130" s="173"/>
      <c r="AB130" s="173"/>
      <c r="AC130" s="173"/>
      <c r="AD130" s="173"/>
      <c r="AE130" s="173"/>
      <c r="AF130" s="175">
        <f t="shared" si="31"/>
        <v>0</v>
      </c>
      <c r="AG130" s="173"/>
      <c r="AH130" s="173"/>
      <c r="AI130" s="172"/>
      <c r="AJ130" s="173"/>
      <c r="AK130" s="174" t="str">
        <f t="shared" si="13"/>
        <v>-</v>
      </c>
      <c r="AL130" s="173"/>
      <c r="AM130" s="173"/>
      <c r="AN130" s="173"/>
      <c r="AO130" s="173"/>
      <c r="AP130" s="173"/>
      <c r="AQ130" s="174" t="str">
        <f t="shared" si="14"/>
        <v>-</v>
      </c>
      <c r="AR130" s="173"/>
      <c r="AS130" s="173"/>
      <c r="AT130" s="173"/>
      <c r="AU130" s="173"/>
      <c r="AV130" s="175">
        <f t="shared" si="32"/>
        <v>0</v>
      </c>
      <c r="AW130" s="173"/>
      <c r="AX130" s="173"/>
      <c r="AY130" s="173"/>
      <c r="AZ130" s="175">
        <f t="shared" si="53"/>
        <v>0</v>
      </c>
      <c r="BA130" s="176">
        <f t="shared" ref="BA130:BC130" si="1279">IF(AS130-AW130&lt;0,0,AS130-AW130)</f>
        <v>0</v>
      </c>
      <c r="BB130" s="176">
        <f t="shared" si="1279"/>
        <v>0</v>
      </c>
      <c r="BC130" s="176">
        <f t="shared" si="1279"/>
        <v>0</v>
      </c>
      <c r="BD130" s="175">
        <f t="shared" si="34"/>
        <v>0</v>
      </c>
      <c r="BE130" s="173"/>
      <c r="BF130" s="173"/>
      <c r="BG130" s="173"/>
      <c r="BH130" s="173"/>
      <c r="BI130" s="173"/>
      <c r="BJ130" s="175">
        <f t="shared" si="35"/>
        <v>0</v>
      </c>
      <c r="BK130" s="173"/>
      <c r="BL130" s="173"/>
      <c r="BM130" s="172"/>
      <c r="BN130" s="173"/>
      <c r="BO130" s="174" t="str">
        <f t="shared" si="16"/>
        <v>-</v>
      </c>
      <c r="BP130" s="173"/>
      <c r="BQ130" s="173"/>
      <c r="BR130" s="173"/>
      <c r="BS130" s="173"/>
      <c r="BT130" s="173"/>
      <c r="BU130" s="174" t="str">
        <f t="shared" si="17"/>
        <v>-</v>
      </c>
      <c r="BV130" s="173"/>
      <c r="BW130" s="173"/>
      <c r="BX130" s="173"/>
      <c r="BY130" s="173"/>
      <c r="BZ130" s="175">
        <f t="shared" si="36"/>
        <v>0</v>
      </c>
      <c r="CA130" s="173"/>
      <c r="CB130" s="173"/>
      <c r="CC130" s="173"/>
      <c r="CD130" s="175">
        <f t="shared" si="55"/>
        <v>0</v>
      </c>
      <c r="CE130" s="176">
        <f t="shared" ref="CE130:CG130" si="1280">IF(BW130-CA130&lt;0,0,BW130-CA130)</f>
        <v>0</v>
      </c>
      <c r="CF130" s="176">
        <f t="shared" si="1280"/>
        <v>0</v>
      </c>
      <c r="CG130" s="176">
        <f t="shared" si="1280"/>
        <v>0</v>
      </c>
      <c r="CH130" s="175">
        <f t="shared" si="38"/>
        <v>0</v>
      </c>
      <c r="CI130" s="173"/>
      <c r="CJ130" s="173"/>
      <c r="CK130" s="173"/>
      <c r="CL130" s="173"/>
      <c r="CM130" s="173"/>
      <c r="CN130" s="175">
        <f t="shared" si="39"/>
        <v>0</v>
      </c>
      <c r="CO130" s="173"/>
      <c r="CP130" s="173"/>
      <c r="CQ130" s="177">
        <f t="shared" ref="CQ130:CR130" si="1281">SUM(E130,AI130,BM130)</f>
        <v>0</v>
      </c>
      <c r="CR130" s="176">
        <f t="shared" si="1281"/>
        <v>0</v>
      </c>
      <c r="CS130" s="174" t="str">
        <f t="shared" si="20"/>
        <v>-</v>
      </c>
      <c r="CT130" s="176">
        <f t="shared" ref="CT130:CX130" si="1282">SUM(H130,AL130,BP130)</f>
        <v>0</v>
      </c>
      <c r="CU130" s="176">
        <f t="shared" si="1282"/>
        <v>0</v>
      </c>
      <c r="CV130" s="176">
        <f t="shared" si="1282"/>
        <v>0</v>
      </c>
      <c r="CW130" s="176">
        <f t="shared" si="1282"/>
        <v>0</v>
      </c>
      <c r="CX130" s="176">
        <f t="shared" si="1282"/>
        <v>0</v>
      </c>
      <c r="CY130" s="174" t="str">
        <f t="shared" si="22"/>
        <v>-</v>
      </c>
      <c r="CZ130" s="176">
        <f t="shared" ref="CZ130:DC130" si="1283">SUM(N130,AR130,BV130)</f>
        <v>0</v>
      </c>
      <c r="DA130" s="176">
        <f t="shared" si="1283"/>
        <v>0</v>
      </c>
      <c r="DB130" s="176">
        <f t="shared" si="1283"/>
        <v>0</v>
      </c>
      <c r="DC130" s="176">
        <f t="shared" si="1283"/>
        <v>0</v>
      </c>
      <c r="DD130" s="175">
        <f t="shared" si="43"/>
        <v>0</v>
      </c>
      <c r="DE130" s="176">
        <f t="shared" ref="DE130:DG130" si="1284">SUM(S130,AW130,CA130)</f>
        <v>0</v>
      </c>
      <c r="DF130" s="176">
        <f t="shared" si="1284"/>
        <v>0</v>
      </c>
      <c r="DG130" s="176">
        <f t="shared" si="1284"/>
        <v>0</v>
      </c>
      <c r="DH130" s="175">
        <f t="shared" si="45"/>
        <v>0</v>
      </c>
      <c r="DI130" s="176">
        <f t="shared" ref="DI130:DK130" si="1285">IF(DA130-DE130&lt;0,0,DA130-DE130)</f>
        <v>0</v>
      </c>
      <c r="DJ130" s="176">
        <f t="shared" si="1285"/>
        <v>0</v>
      </c>
      <c r="DK130" s="176">
        <f t="shared" si="1285"/>
        <v>0</v>
      </c>
      <c r="DL130" s="175">
        <f t="shared" si="47"/>
        <v>0</v>
      </c>
      <c r="DM130" s="176">
        <f t="shared" ref="DM130:DQ130" si="1286">SUM(AA130,BE130,CI130)</f>
        <v>0</v>
      </c>
      <c r="DN130" s="176">
        <f t="shared" si="1286"/>
        <v>0</v>
      </c>
      <c r="DO130" s="176">
        <f t="shared" si="1286"/>
        <v>0</v>
      </c>
      <c r="DP130" s="176">
        <f t="shared" si="1286"/>
        <v>0</v>
      </c>
      <c r="DQ130" s="176">
        <f t="shared" si="1286"/>
        <v>0</v>
      </c>
      <c r="DR130" s="175">
        <f t="shared" si="49"/>
        <v>0</v>
      </c>
      <c r="DS130" s="176">
        <f t="shared" ref="DS130:DT130" si="1287">SUM(AG130,BK130,CO130)</f>
        <v>0</v>
      </c>
      <c r="DT130" s="176">
        <f t="shared" si="1287"/>
        <v>0</v>
      </c>
      <c r="DU130" s="178"/>
    </row>
    <row r="131" ht="19.5" customHeight="1">
      <c r="A131" s="182">
        <f t="shared" si="1117"/>
        <v>126</v>
      </c>
      <c r="B131" s="179"/>
      <c r="C131" s="180"/>
      <c r="D131" s="181"/>
      <c r="E131" s="172"/>
      <c r="F131" s="173"/>
      <c r="G131" s="174" t="str">
        <f t="shared" si="10"/>
        <v>-</v>
      </c>
      <c r="H131" s="173"/>
      <c r="I131" s="173"/>
      <c r="J131" s="173"/>
      <c r="K131" s="173"/>
      <c r="L131" s="173"/>
      <c r="M131" s="174" t="str">
        <f t="shared" si="11"/>
        <v>-</v>
      </c>
      <c r="N131" s="173"/>
      <c r="O131" s="173"/>
      <c r="P131" s="173"/>
      <c r="Q131" s="173"/>
      <c r="R131" s="175">
        <f t="shared" si="28"/>
        <v>0</v>
      </c>
      <c r="S131" s="173"/>
      <c r="T131" s="173"/>
      <c r="U131" s="173"/>
      <c r="V131" s="175">
        <f t="shared" si="51"/>
        <v>0</v>
      </c>
      <c r="W131" s="176">
        <f t="shared" ref="W131:Y131" si="1288">IF(O131-S131&lt;0,0,O131-S131)</f>
        <v>0</v>
      </c>
      <c r="X131" s="176">
        <f t="shared" si="1288"/>
        <v>0</v>
      </c>
      <c r="Y131" s="176">
        <f t="shared" si="1288"/>
        <v>0</v>
      </c>
      <c r="Z131" s="175">
        <f t="shared" si="30"/>
        <v>0</v>
      </c>
      <c r="AA131" s="173"/>
      <c r="AB131" s="173"/>
      <c r="AC131" s="173"/>
      <c r="AD131" s="173"/>
      <c r="AE131" s="173"/>
      <c r="AF131" s="175">
        <f t="shared" si="31"/>
        <v>0</v>
      </c>
      <c r="AG131" s="173"/>
      <c r="AH131" s="173"/>
      <c r="AI131" s="172"/>
      <c r="AJ131" s="173"/>
      <c r="AK131" s="174" t="str">
        <f t="shared" si="13"/>
        <v>-</v>
      </c>
      <c r="AL131" s="173"/>
      <c r="AM131" s="173"/>
      <c r="AN131" s="173"/>
      <c r="AO131" s="173"/>
      <c r="AP131" s="173"/>
      <c r="AQ131" s="174" t="str">
        <f t="shared" si="14"/>
        <v>-</v>
      </c>
      <c r="AR131" s="173"/>
      <c r="AS131" s="173"/>
      <c r="AT131" s="173"/>
      <c r="AU131" s="173"/>
      <c r="AV131" s="175">
        <f t="shared" si="32"/>
        <v>0</v>
      </c>
      <c r="AW131" s="173"/>
      <c r="AX131" s="173"/>
      <c r="AY131" s="173"/>
      <c r="AZ131" s="175">
        <f t="shared" si="53"/>
        <v>0</v>
      </c>
      <c r="BA131" s="176">
        <f t="shared" ref="BA131:BC131" si="1289">IF(AS131-AW131&lt;0,0,AS131-AW131)</f>
        <v>0</v>
      </c>
      <c r="BB131" s="176">
        <f t="shared" si="1289"/>
        <v>0</v>
      </c>
      <c r="BC131" s="176">
        <f t="shared" si="1289"/>
        <v>0</v>
      </c>
      <c r="BD131" s="175">
        <f t="shared" si="34"/>
        <v>0</v>
      </c>
      <c r="BE131" s="173"/>
      <c r="BF131" s="173"/>
      <c r="BG131" s="173"/>
      <c r="BH131" s="173"/>
      <c r="BI131" s="173"/>
      <c r="BJ131" s="175">
        <f t="shared" si="35"/>
        <v>0</v>
      </c>
      <c r="BK131" s="173"/>
      <c r="BL131" s="173"/>
      <c r="BM131" s="172"/>
      <c r="BN131" s="173"/>
      <c r="BO131" s="174" t="str">
        <f t="shared" si="16"/>
        <v>-</v>
      </c>
      <c r="BP131" s="173"/>
      <c r="BQ131" s="173"/>
      <c r="BR131" s="173"/>
      <c r="BS131" s="173"/>
      <c r="BT131" s="173"/>
      <c r="BU131" s="174" t="str">
        <f t="shared" si="17"/>
        <v>-</v>
      </c>
      <c r="BV131" s="173"/>
      <c r="BW131" s="173"/>
      <c r="BX131" s="173"/>
      <c r="BY131" s="173"/>
      <c r="BZ131" s="175">
        <f t="shared" si="36"/>
        <v>0</v>
      </c>
      <c r="CA131" s="173"/>
      <c r="CB131" s="173"/>
      <c r="CC131" s="173"/>
      <c r="CD131" s="175">
        <f t="shared" si="55"/>
        <v>0</v>
      </c>
      <c r="CE131" s="176">
        <f t="shared" ref="CE131:CG131" si="1290">IF(BW131-CA131&lt;0,0,BW131-CA131)</f>
        <v>0</v>
      </c>
      <c r="CF131" s="176">
        <f t="shared" si="1290"/>
        <v>0</v>
      </c>
      <c r="CG131" s="176">
        <f t="shared" si="1290"/>
        <v>0</v>
      </c>
      <c r="CH131" s="175">
        <f t="shared" si="38"/>
        <v>0</v>
      </c>
      <c r="CI131" s="173"/>
      <c r="CJ131" s="173"/>
      <c r="CK131" s="173"/>
      <c r="CL131" s="173"/>
      <c r="CM131" s="173"/>
      <c r="CN131" s="175">
        <f t="shared" si="39"/>
        <v>0</v>
      </c>
      <c r="CO131" s="173"/>
      <c r="CP131" s="173"/>
      <c r="CQ131" s="177">
        <f t="shared" ref="CQ131:CR131" si="1291">SUM(E131,AI131,BM131)</f>
        <v>0</v>
      </c>
      <c r="CR131" s="176">
        <f t="shared" si="1291"/>
        <v>0</v>
      </c>
      <c r="CS131" s="174" t="str">
        <f t="shared" si="20"/>
        <v>-</v>
      </c>
      <c r="CT131" s="176">
        <f t="shared" ref="CT131:CX131" si="1292">SUM(H131,AL131,BP131)</f>
        <v>0</v>
      </c>
      <c r="CU131" s="176">
        <f t="shared" si="1292"/>
        <v>0</v>
      </c>
      <c r="CV131" s="176">
        <f t="shared" si="1292"/>
        <v>0</v>
      </c>
      <c r="CW131" s="176">
        <f t="shared" si="1292"/>
        <v>0</v>
      </c>
      <c r="CX131" s="176">
        <f t="shared" si="1292"/>
        <v>0</v>
      </c>
      <c r="CY131" s="174" t="str">
        <f t="shared" si="22"/>
        <v>-</v>
      </c>
      <c r="CZ131" s="176">
        <f t="shared" ref="CZ131:DC131" si="1293">SUM(N131,AR131,BV131)</f>
        <v>0</v>
      </c>
      <c r="DA131" s="176">
        <f t="shared" si="1293"/>
        <v>0</v>
      </c>
      <c r="DB131" s="176">
        <f t="shared" si="1293"/>
        <v>0</v>
      </c>
      <c r="DC131" s="176">
        <f t="shared" si="1293"/>
        <v>0</v>
      </c>
      <c r="DD131" s="175">
        <f t="shared" si="43"/>
        <v>0</v>
      </c>
      <c r="DE131" s="176">
        <f t="shared" ref="DE131:DG131" si="1294">SUM(S131,AW131,CA131)</f>
        <v>0</v>
      </c>
      <c r="DF131" s="176">
        <f t="shared" si="1294"/>
        <v>0</v>
      </c>
      <c r="DG131" s="176">
        <f t="shared" si="1294"/>
        <v>0</v>
      </c>
      <c r="DH131" s="175">
        <f t="shared" si="45"/>
        <v>0</v>
      </c>
      <c r="DI131" s="176">
        <f t="shared" ref="DI131:DK131" si="1295">IF(DA131-DE131&lt;0,0,DA131-DE131)</f>
        <v>0</v>
      </c>
      <c r="DJ131" s="176">
        <f t="shared" si="1295"/>
        <v>0</v>
      </c>
      <c r="DK131" s="176">
        <f t="shared" si="1295"/>
        <v>0</v>
      </c>
      <c r="DL131" s="175">
        <f t="shared" si="47"/>
        <v>0</v>
      </c>
      <c r="DM131" s="176">
        <f t="shared" ref="DM131:DQ131" si="1296">SUM(AA131,BE131,CI131)</f>
        <v>0</v>
      </c>
      <c r="DN131" s="176">
        <f t="shared" si="1296"/>
        <v>0</v>
      </c>
      <c r="DO131" s="176">
        <f t="shared" si="1296"/>
        <v>0</v>
      </c>
      <c r="DP131" s="176">
        <f t="shared" si="1296"/>
        <v>0</v>
      </c>
      <c r="DQ131" s="176">
        <f t="shared" si="1296"/>
        <v>0</v>
      </c>
      <c r="DR131" s="175">
        <f t="shared" si="49"/>
        <v>0</v>
      </c>
      <c r="DS131" s="176">
        <f t="shared" ref="DS131:DT131" si="1297">SUM(AG131,BK131,CO131)</f>
        <v>0</v>
      </c>
      <c r="DT131" s="176">
        <f t="shared" si="1297"/>
        <v>0</v>
      </c>
      <c r="DU131" s="178"/>
    </row>
    <row r="132" ht="19.5" customHeight="1">
      <c r="A132" s="182">
        <f t="shared" si="1117"/>
        <v>127</v>
      </c>
      <c r="B132" s="179"/>
      <c r="C132" s="180"/>
      <c r="D132" s="181"/>
      <c r="E132" s="172"/>
      <c r="F132" s="173"/>
      <c r="G132" s="174" t="str">
        <f t="shared" si="10"/>
        <v>-</v>
      </c>
      <c r="H132" s="173"/>
      <c r="I132" s="173"/>
      <c r="J132" s="173"/>
      <c r="K132" s="173"/>
      <c r="L132" s="173"/>
      <c r="M132" s="174" t="str">
        <f t="shared" si="11"/>
        <v>-</v>
      </c>
      <c r="N132" s="173"/>
      <c r="O132" s="173"/>
      <c r="P132" s="173"/>
      <c r="Q132" s="173"/>
      <c r="R132" s="175">
        <f t="shared" si="28"/>
        <v>0</v>
      </c>
      <c r="S132" s="173"/>
      <c r="T132" s="173"/>
      <c r="U132" s="173"/>
      <c r="V132" s="175">
        <f t="shared" si="51"/>
        <v>0</v>
      </c>
      <c r="W132" s="176">
        <f t="shared" ref="W132:Y132" si="1298">IF(O132-S132&lt;0,0,O132-S132)</f>
        <v>0</v>
      </c>
      <c r="X132" s="176">
        <f t="shared" si="1298"/>
        <v>0</v>
      </c>
      <c r="Y132" s="176">
        <f t="shared" si="1298"/>
        <v>0</v>
      </c>
      <c r="Z132" s="175">
        <f t="shared" si="30"/>
        <v>0</v>
      </c>
      <c r="AA132" s="173"/>
      <c r="AB132" s="173"/>
      <c r="AC132" s="173"/>
      <c r="AD132" s="173"/>
      <c r="AE132" s="173"/>
      <c r="AF132" s="175">
        <f t="shared" si="31"/>
        <v>0</v>
      </c>
      <c r="AG132" s="173"/>
      <c r="AH132" s="173"/>
      <c r="AI132" s="172"/>
      <c r="AJ132" s="173"/>
      <c r="AK132" s="174" t="str">
        <f t="shared" si="13"/>
        <v>-</v>
      </c>
      <c r="AL132" s="173"/>
      <c r="AM132" s="173"/>
      <c r="AN132" s="173"/>
      <c r="AO132" s="173"/>
      <c r="AP132" s="173"/>
      <c r="AQ132" s="174" t="str">
        <f t="shared" si="14"/>
        <v>-</v>
      </c>
      <c r="AR132" s="173"/>
      <c r="AS132" s="173"/>
      <c r="AT132" s="173"/>
      <c r="AU132" s="173"/>
      <c r="AV132" s="175">
        <f t="shared" si="32"/>
        <v>0</v>
      </c>
      <c r="AW132" s="173"/>
      <c r="AX132" s="173"/>
      <c r="AY132" s="173"/>
      <c r="AZ132" s="175">
        <f t="shared" si="53"/>
        <v>0</v>
      </c>
      <c r="BA132" s="176">
        <f t="shared" ref="BA132:BC132" si="1299">IF(AS132-AW132&lt;0,0,AS132-AW132)</f>
        <v>0</v>
      </c>
      <c r="BB132" s="176">
        <f t="shared" si="1299"/>
        <v>0</v>
      </c>
      <c r="BC132" s="176">
        <f t="shared" si="1299"/>
        <v>0</v>
      </c>
      <c r="BD132" s="175">
        <f t="shared" si="34"/>
        <v>0</v>
      </c>
      <c r="BE132" s="173"/>
      <c r="BF132" s="173"/>
      <c r="BG132" s="173"/>
      <c r="BH132" s="173"/>
      <c r="BI132" s="173"/>
      <c r="BJ132" s="175">
        <f t="shared" si="35"/>
        <v>0</v>
      </c>
      <c r="BK132" s="173"/>
      <c r="BL132" s="173"/>
      <c r="BM132" s="172"/>
      <c r="BN132" s="173"/>
      <c r="BO132" s="174" t="str">
        <f t="shared" si="16"/>
        <v>-</v>
      </c>
      <c r="BP132" s="173"/>
      <c r="BQ132" s="173"/>
      <c r="BR132" s="173"/>
      <c r="BS132" s="173"/>
      <c r="BT132" s="173"/>
      <c r="BU132" s="174" t="str">
        <f t="shared" si="17"/>
        <v>-</v>
      </c>
      <c r="BV132" s="173"/>
      <c r="BW132" s="173"/>
      <c r="BX132" s="173"/>
      <c r="BY132" s="173"/>
      <c r="BZ132" s="175">
        <f t="shared" si="36"/>
        <v>0</v>
      </c>
      <c r="CA132" s="173"/>
      <c r="CB132" s="173"/>
      <c r="CC132" s="173"/>
      <c r="CD132" s="175">
        <f t="shared" si="55"/>
        <v>0</v>
      </c>
      <c r="CE132" s="176">
        <f t="shared" ref="CE132:CG132" si="1300">IF(BW132-CA132&lt;0,0,BW132-CA132)</f>
        <v>0</v>
      </c>
      <c r="CF132" s="176">
        <f t="shared" si="1300"/>
        <v>0</v>
      </c>
      <c r="CG132" s="176">
        <f t="shared" si="1300"/>
        <v>0</v>
      </c>
      <c r="CH132" s="175">
        <f t="shared" si="38"/>
        <v>0</v>
      </c>
      <c r="CI132" s="173"/>
      <c r="CJ132" s="173"/>
      <c r="CK132" s="173"/>
      <c r="CL132" s="173"/>
      <c r="CM132" s="173"/>
      <c r="CN132" s="175">
        <f t="shared" si="39"/>
        <v>0</v>
      </c>
      <c r="CO132" s="173"/>
      <c r="CP132" s="173"/>
      <c r="CQ132" s="177">
        <f t="shared" ref="CQ132:CR132" si="1301">SUM(E132,AI132,BM132)</f>
        <v>0</v>
      </c>
      <c r="CR132" s="176">
        <f t="shared" si="1301"/>
        <v>0</v>
      </c>
      <c r="CS132" s="174" t="str">
        <f t="shared" si="20"/>
        <v>-</v>
      </c>
      <c r="CT132" s="176">
        <f t="shared" ref="CT132:CX132" si="1302">SUM(H132,AL132,BP132)</f>
        <v>0</v>
      </c>
      <c r="CU132" s="176">
        <f t="shared" si="1302"/>
        <v>0</v>
      </c>
      <c r="CV132" s="176">
        <f t="shared" si="1302"/>
        <v>0</v>
      </c>
      <c r="CW132" s="176">
        <f t="shared" si="1302"/>
        <v>0</v>
      </c>
      <c r="CX132" s="176">
        <f t="shared" si="1302"/>
        <v>0</v>
      </c>
      <c r="CY132" s="174" t="str">
        <f t="shared" si="22"/>
        <v>-</v>
      </c>
      <c r="CZ132" s="176">
        <f t="shared" ref="CZ132:DC132" si="1303">SUM(N132,AR132,BV132)</f>
        <v>0</v>
      </c>
      <c r="DA132" s="176">
        <f t="shared" si="1303"/>
        <v>0</v>
      </c>
      <c r="DB132" s="176">
        <f t="shared" si="1303"/>
        <v>0</v>
      </c>
      <c r="DC132" s="176">
        <f t="shared" si="1303"/>
        <v>0</v>
      </c>
      <c r="DD132" s="175">
        <f t="shared" si="43"/>
        <v>0</v>
      </c>
      <c r="DE132" s="176">
        <f t="shared" ref="DE132:DG132" si="1304">SUM(S132,AW132,CA132)</f>
        <v>0</v>
      </c>
      <c r="DF132" s="176">
        <f t="shared" si="1304"/>
        <v>0</v>
      </c>
      <c r="DG132" s="176">
        <f t="shared" si="1304"/>
        <v>0</v>
      </c>
      <c r="DH132" s="175">
        <f t="shared" si="45"/>
        <v>0</v>
      </c>
      <c r="DI132" s="176">
        <f t="shared" ref="DI132:DK132" si="1305">IF(DA132-DE132&lt;0,0,DA132-DE132)</f>
        <v>0</v>
      </c>
      <c r="DJ132" s="176">
        <f t="shared" si="1305"/>
        <v>0</v>
      </c>
      <c r="DK132" s="176">
        <f t="shared" si="1305"/>
        <v>0</v>
      </c>
      <c r="DL132" s="175">
        <f t="shared" si="47"/>
        <v>0</v>
      </c>
      <c r="DM132" s="176">
        <f t="shared" ref="DM132:DQ132" si="1306">SUM(AA132,BE132,CI132)</f>
        <v>0</v>
      </c>
      <c r="DN132" s="176">
        <f t="shared" si="1306"/>
        <v>0</v>
      </c>
      <c r="DO132" s="176">
        <f t="shared" si="1306"/>
        <v>0</v>
      </c>
      <c r="DP132" s="176">
        <f t="shared" si="1306"/>
        <v>0</v>
      </c>
      <c r="DQ132" s="176">
        <f t="shared" si="1306"/>
        <v>0</v>
      </c>
      <c r="DR132" s="175">
        <f t="shared" si="49"/>
        <v>0</v>
      </c>
      <c r="DS132" s="176">
        <f t="shared" ref="DS132:DT132" si="1307">SUM(AG132,BK132,CO132)</f>
        <v>0</v>
      </c>
      <c r="DT132" s="176">
        <f t="shared" si="1307"/>
        <v>0</v>
      </c>
      <c r="DU132" s="178"/>
    </row>
    <row r="133" ht="19.5" customHeight="1">
      <c r="A133" s="182">
        <f t="shared" si="1117"/>
        <v>128</v>
      </c>
      <c r="B133" s="179"/>
      <c r="C133" s="180"/>
      <c r="D133" s="181"/>
      <c r="E133" s="172"/>
      <c r="F133" s="173"/>
      <c r="G133" s="174" t="str">
        <f t="shared" si="10"/>
        <v>-</v>
      </c>
      <c r="H133" s="173"/>
      <c r="I133" s="173"/>
      <c r="J133" s="173"/>
      <c r="K133" s="173"/>
      <c r="L133" s="173"/>
      <c r="M133" s="174" t="str">
        <f t="shared" si="11"/>
        <v>-</v>
      </c>
      <c r="N133" s="173"/>
      <c r="O133" s="173"/>
      <c r="P133" s="173"/>
      <c r="Q133" s="173"/>
      <c r="R133" s="175">
        <f t="shared" si="28"/>
        <v>0</v>
      </c>
      <c r="S133" s="173"/>
      <c r="T133" s="173"/>
      <c r="U133" s="173"/>
      <c r="V133" s="175">
        <f t="shared" si="51"/>
        <v>0</v>
      </c>
      <c r="W133" s="176">
        <f t="shared" ref="W133:Y133" si="1308">IF(O133-S133&lt;0,0,O133-S133)</f>
        <v>0</v>
      </c>
      <c r="X133" s="176">
        <f t="shared" si="1308"/>
        <v>0</v>
      </c>
      <c r="Y133" s="176">
        <f t="shared" si="1308"/>
        <v>0</v>
      </c>
      <c r="Z133" s="175">
        <f t="shared" si="30"/>
        <v>0</v>
      </c>
      <c r="AA133" s="173"/>
      <c r="AB133" s="173"/>
      <c r="AC133" s="173"/>
      <c r="AD133" s="173"/>
      <c r="AE133" s="173"/>
      <c r="AF133" s="175">
        <f t="shared" si="31"/>
        <v>0</v>
      </c>
      <c r="AG133" s="173"/>
      <c r="AH133" s="173"/>
      <c r="AI133" s="172"/>
      <c r="AJ133" s="173"/>
      <c r="AK133" s="174" t="str">
        <f t="shared" si="13"/>
        <v>-</v>
      </c>
      <c r="AL133" s="173"/>
      <c r="AM133" s="173"/>
      <c r="AN133" s="173"/>
      <c r="AO133" s="173"/>
      <c r="AP133" s="173"/>
      <c r="AQ133" s="174" t="str">
        <f t="shared" si="14"/>
        <v>-</v>
      </c>
      <c r="AR133" s="173"/>
      <c r="AS133" s="173"/>
      <c r="AT133" s="173"/>
      <c r="AU133" s="173"/>
      <c r="AV133" s="175">
        <f t="shared" si="32"/>
        <v>0</v>
      </c>
      <c r="AW133" s="173"/>
      <c r="AX133" s="173"/>
      <c r="AY133" s="173"/>
      <c r="AZ133" s="175">
        <f t="shared" si="53"/>
        <v>0</v>
      </c>
      <c r="BA133" s="176">
        <f t="shared" ref="BA133:BC133" si="1309">IF(AS133-AW133&lt;0,0,AS133-AW133)</f>
        <v>0</v>
      </c>
      <c r="BB133" s="176">
        <f t="shared" si="1309"/>
        <v>0</v>
      </c>
      <c r="BC133" s="176">
        <f t="shared" si="1309"/>
        <v>0</v>
      </c>
      <c r="BD133" s="175">
        <f t="shared" si="34"/>
        <v>0</v>
      </c>
      <c r="BE133" s="173"/>
      <c r="BF133" s="173"/>
      <c r="BG133" s="173"/>
      <c r="BH133" s="173"/>
      <c r="BI133" s="173"/>
      <c r="BJ133" s="175">
        <f t="shared" si="35"/>
        <v>0</v>
      </c>
      <c r="BK133" s="173"/>
      <c r="BL133" s="173"/>
      <c r="BM133" s="172"/>
      <c r="BN133" s="173"/>
      <c r="BO133" s="174" t="str">
        <f t="shared" si="16"/>
        <v>-</v>
      </c>
      <c r="BP133" s="173"/>
      <c r="BQ133" s="173"/>
      <c r="BR133" s="173"/>
      <c r="BS133" s="173"/>
      <c r="BT133" s="173"/>
      <c r="BU133" s="174" t="str">
        <f t="shared" si="17"/>
        <v>-</v>
      </c>
      <c r="BV133" s="173"/>
      <c r="BW133" s="173"/>
      <c r="BX133" s="173"/>
      <c r="BY133" s="173"/>
      <c r="BZ133" s="175">
        <f t="shared" si="36"/>
        <v>0</v>
      </c>
      <c r="CA133" s="173"/>
      <c r="CB133" s="173"/>
      <c r="CC133" s="173"/>
      <c r="CD133" s="175">
        <f t="shared" si="55"/>
        <v>0</v>
      </c>
      <c r="CE133" s="176">
        <f t="shared" ref="CE133:CG133" si="1310">IF(BW133-CA133&lt;0,0,BW133-CA133)</f>
        <v>0</v>
      </c>
      <c r="CF133" s="176">
        <f t="shared" si="1310"/>
        <v>0</v>
      </c>
      <c r="CG133" s="176">
        <f t="shared" si="1310"/>
        <v>0</v>
      </c>
      <c r="CH133" s="175">
        <f t="shared" si="38"/>
        <v>0</v>
      </c>
      <c r="CI133" s="173"/>
      <c r="CJ133" s="173"/>
      <c r="CK133" s="173"/>
      <c r="CL133" s="173"/>
      <c r="CM133" s="173"/>
      <c r="CN133" s="175">
        <f t="shared" si="39"/>
        <v>0</v>
      </c>
      <c r="CO133" s="173"/>
      <c r="CP133" s="173"/>
      <c r="CQ133" s="177">
        <f t="shared" ref="CQ133:CR133" si="1311">SUM(E133,AI133,BM133)</f>
        <v>0</v>
      </c>
      <c r="CR133" s="176">
        <f t="shared" si="1311"/>
        <v>0</v>
      </c>
      <c r="CS133" s="174" t="str">
        <f t="shared" si="20"/>
        <v>-</v>
      </c>
      <c r="CT133" s="176">
        <f t="shared" ref="CT133:CX133" si="1312">SUM(H133,AL133,BP133)</f>
        <v>0</v>
      </c>
      <c r="CU133" s="176">
        <f t="shared" si="1312"/>
        <v>0</v>
      </c>
      <c r="CV133" s="176">
        <f t="shared" si="1312"/>
        <v>0</v>
      </c>
      <c r="CW133" s="176">
        <f t="shared" si="1312"/>
        <v>0</v>
      </c>
      <c r="CX133" s="176">
        <f t="shared" si="1312"/>
        <v>0</v>
      </c>
      <c r="CY133" s="174" t="str">
        <f t="shared" si="22"/>
        <v>-</v>
      </c>
      <c r="CZ133" s="176">
        <f t="shared" ref="CZ133:DC133" si="1313">SUM(N133,AR133,BV133)</f>
        <v>0</v>
      </c>
      <c r="DA133" s="176">
        <f t="shared" si="1313"/>
        <v>0</v>
      </c>
      <c r="DB133" s="176">
        <f t="shared" si="1313"/>
        <v>0</v>
      </c>
      <c r="DC133" s="176">
        <f t="shared" si="1313"/>
        <v>0</v>
      </c>
      <c r="DD133" s="175">
        <f t="shared" si="43"/>
        <v>0</v>
      </c>
      <c r="DE133" s="176">
        <f t="shared" ref="DE133:DG133" si="1314">SUM(S133,AW133,CA133)</f>
        <v>0</v>
      </c>
      <c r="DF133" s="176">
        <f t="shared" si="1314"/>
        <v>0</v>
      </c>
      <c r="DG133" s="176">
        <f t="shared" si="1314"/>
        <v>0</v>
      </c>
      <c r="DH133" s="175">
        <f t="shared" si="45"/>
        <v>0</v>
      </c>
      <c r="DI133" s="176">
        <f t="shared" ref="DI133:DK133" si="1315">IF(DA133-DE133&lt;0,0,DA133-DE133)</f>
        <v>0</v>
      </c>
      <c r="DJ133" s="176">
        <f t="shared" si="1315"/>
        <v>0</v>
      </c>
      <c r="DK133" s="176">
        <f t="shared" si="1315"/>
        <v>0</v>
      </c>
      <c r="DL133" s="175">
        <f t="shared" si="47"/>
        <v>0</v>
      </c>
      <c r="DM133" s="176">
        <f t="shared" ref="DM133:DQ133" si="1316">SUM(AA133,BE133,CI133)</f>
        <v>0</v>
      </c>
      <c r="DN133" s="176">
        <f t="shared" si="1316"/>
        <v>0</v>
      </c>
      <c r="DO133" s="176">
        <f t="shared" si="1316"/>
        <v>0</v>
      </c>
      <c r="DP133" s="176">
        <f t="shared" si="1316"/>
        <v>0</v>
      </c>
      <c r="DQ133" s="176">
        <f t="shared" si="1316"/>
        <v>0</v>
      </c>
      <c r="DR133" s="175">
        <f t="shared" si="49"/>
        <v>0</v>
      </c>
      <c r="DS133" s="176">
        <f t="shared" ref="DS133:DT133" si="1317">SUM(AG133,BK133,CO133)</f>
        <v>0</v>
      </c>
      <c r="DT133" s="176">
        <f t="shared" si="1317"/>
        <v>0</v>
      </c>
      <c r="DU133" s="178"/>
    </row>
    <row r="134" ht="19.5" customHeight="1">
      <c r="A134" s="182">
        <f t="shared" si="1117"/>
        <v>129</v>
      </c>
      <c r="B134" s="179"/>
      <c r="C134" s="180"/>
      <c r="D134" s="181"/>
      <c r="E134" s="172"/>
      <c r="F134" s="173"/>
      <c r="G134" s="174" t="str">
        <f t="shared" si="10"/>
        <v>-</v>
      </c>
      <c r="H134" s="173"/>
      <c r="I134" s="173"/>
      <c r="J134" s="173"/>
      <c r="K134" s="173"/>
      <c r="L134" s="173"/>
      <c r="M134" s="174" t="str">
        <f t="shared" si="11"/>
        <v>-</v>
      </c>
      <c r="N134" s="173"/>
      <c r="O134" s="173"/>
      <c r="P134" s="173"/>
      <c r="Q134" s="173"/>
      <c r="R134" s="175">
        <f t="shared" si="28"/>
        <v>0</v>
      </c>
      <c r="S134" s="173"/>
      <c r="T134" s="173"/>
      <c r="U134" s="173"/>
      <c r="V134" s="175">
        <f t="shared" si="51"/>
        <v>0</v>
      </c>
      <c r="W134" s="176">
        <f t="shared" ref="W134:Y134" si="1318">IF(O134-S134&lt;0,0,O134-S134)</f>
        <v>0</v>
      </c>
      <c r="X134" s="176">
        <f t="shared" si="1318"/>
        <v>0</v>
      </c>
      <c r="Y134" s="176">
        <f t="shared" si="1318"/>
        <v>0</v>
      </c>
      <c r="Z134" s="175">
        <f t="shared" si="30"/>
        <v>0</v>
      </c>
      <c r="AA134" s="173"/>
      <c r="AB134" s="173"/>
      <c r="AC134" s="173"/>
      <c r="AD134" s="173"/>
      <c r="AE134" s="173"/>
      <c r="AF134" s="175">
        <f t="shared" si="31"/>
        <v>0</v>
      </c>
      <c r="AG134" s="173"/>
      <c r="AH134" s="173"/>
      <c r="AI134" s="172"/>
      <c r="AJ134" s="173"/>
      <c r="AK134" s="174" t="str">
        <f t="shared" si="13"/>
        <v>-</v>
      </c>
      <c r="AL134" s="173"/>
      <c r="AM134" s="173"/>
      <c r="AN134" s="173"/>
      <c r="AO134" s="173"/>
      <c r="AP134" s="173"/>
      <c r="AQ134" s="174" t="str">
        <f t="shared" si="14"/>
        <v>-</v>
      </c>
      <c r="AR134" s="173"/>
      <c r="AS134" s="173"/>
      <c r="AT134" s="173"/>
      <c r="AU134" s="173"/>
      <c r="AV134" s="175">
        <f t="shared" si="32"/>
        <v>0</v>
      </c>
      <c r="AW134" s="173"/>
      <c r="AX134" s="173"/>
      <c r="AY134" s="173"/>
      <c r="AZ134" s="175">
        <f t="shared" si="53"/>
        <v>0</v>
      </c>
      <c r="BA134" s="176">
        <f t="shared" ref="BA134:BC134" si="1319">IF(AS134-AW134&lt;0,0,AS134-AW134)</f>
        <v>0</v>
      </c>
      <c r="BB134" s="176">
        <f t="shared" si="1319"/>
        <v>0</v>
      </c>
      <c r="BC134" s="176">
        <f t="shared" si="1319"/>
        <v>0</v>
      </c>
      <c r="BD134" s="175">
        <f t="shared" si="34"/>
        <v>0</v>
      </c>
      <c r="BE134" s="173"/>
      <c r="BF134" s="173"/>
      <c r="BG134" s="173"/>
      <c r="BH134" s="173"/>
      <c r="BI134" s="173"/>
      <c r="BJ134" s="175">
        <f t="shared" si="35"/>
        <v>0</v>
      </c>
      <c r="BK134" s="173"/>
      <c r="BL134" s="173"/>
      <c r="BM134" s="172"/>
      <c r="BN134" s="173"/>
      <c r="BO134" s="174" t="str">
        <f t="shared" si="16"/>
        <v>-</v>
      </c>
      <c r="BP134" s="173"/>
      <c r="BQ134" s="173"/>
      <c r="BR134" s="173"/>
      <c r="BS134" s="173"/>
      <c r="BT134" s="173"/>
      <c r="BU134" s="174" t="str">
        <f t="shared" si="17"/>
        <v>-</v>
      </c>
      <c r="BV134" s="173"/>
      <c r="BW134" s="173"/>
      <c r="BX134" s="173"/>
      <c r="BY134" s="173"/>
      <c r="BZ134" s="175">
        <f t="shared" si="36"/>
        <v>0</v>
      </c>
      <c r="CA134" s="173"/>
      <c r="CB134" s="173"/>
      <c r="CC134" s="173"/>
      <c r="CD134" s="175">
        <f t="shared" si="55"/>
        <v>0</v>
      </c>
      <c r="CE134" s="176">
        <f t="shared" ref="CE134:CG134" si="1320">IF(BW134-CA134&lt;0,0,BW134-CA134)</f>
        <v>0</v>
      </c>
      <c r="CF134" s="176">
        <f t="shared" si="1320"/>
        <v>0</v>
      </c>
      <c r="CG134" s="176">
        <f t="shared" si="1320"/>
        <v>0</v>
      </c>
      <c r="CH134" s="175">
        <f t="shared" si="38"/>
        <v>0</v>
      </c>
      <c r="CI134" s="173"/>
      <c r="CJ134" s="173"/>
      <c r="CK134" s="173"/>
      <c r="CL134" s="173"/>
      <c r="CM134" s="173"/>
      <c r="CN134" s="175">
        <f t="shared" si="39"/>
        <v>0</v>
      </c>
      <c r="CO134" s="173"/>
      <c r="CP134" s="173"/>
      <c r="CQ134" s="177">
        <f t="shared" ref="CQ134:CR134" si="1321">SUM(E134,AI134,BM134)</f>
        <v>0</v>
      </c>
      <c r="CR134" s="176">
        <f t="shared" si="1321"/>
        <v>0</v>
      </c>
      <c r="CS134" s="174" t="str">
        <f t="shared" si="20"/>
        <v>-</v>
      </c>
      <c r="CT134" s="176">
        <f t="shared" ref="CT134:CX134" si="1322">SUM(H134,AL134,BP134)</f>
        <v>0</v>
      </c>
      <c r="CU134" s="176">
        <f t="shared" si="1322"/>
        <v>0</v>
      </c>
      <c r="CV134" s="176">
        <f t="shared" si="1322"/>
        <v>0</v>
      </c>
      <c r="CW134" s="176">
        <f t="shared" si="1322"/>
        <v>0</v>
      </c>
      <c r="CX134" s="176">
        <f t="shared" si="1322"/>
        <v>0</v>
      </c>
      <c r="CY134" s="174" t="str">
        <f t="shared" si="22"/>
        <v>-</v>
      </c>
      <c r="CZ134" s="176">
        <f t="shared" ref="CZ134:DC134" si="1323">SUM(N134,AR134,BV134)</f>
        <v>0</v>
      </c>
      <c r="DA134" s="176">
        <f t="shared" si="1323"/>
        <v>0</v>
      </c>
      <c r="DB134" s="176">
        <f t="shared" si="1323"/>
        <v>0</v>
      </c>
      <c r="DC134" s="176">
        <f t="shared" si="1323"/>
        <v>0</v>
      </c>
      <c r="DD134" s="175">
        <f t="shared" si="43"/>
        <v>0</v>
      </c>
      <c r="DE134" s="176">
        <f t="shared" ref="DE134:DG134" si="1324">SUM(S134,AW134,CA134)</f>
        <v>0</v>
      </c>
      <c r="DF134" s="176">
        <f t="shared" si="1324"/>
        <v>0</v>
      </c>
      <c r="DG134" s="176">
        <f t="shared" si="1324"/>
        <v>0</v>
      </c>
      <c r="DH134" s="175">
        <f t="shared" si="45"/>
        <v>0</v>
      </c>
      <c r="DI134" s="176">
        <f t="shared" ref="DI134:DK134" si="1325">IF(DA134-DE134&lt;0,0,DA134-DE134)</f>
        <v>0</v>
      </c>
      <c r="DJ134" s="176">
        <f t="shared" si="1325"/>
        <v>0</v>
      </c>
      <c r="DK134" s="176">
        <f t="shared" si="1325"/>
        <v>0</v>
      </c>
      <c r="DL134" s="175">
        <f t="shared" si="47"/>
        <v>0</v>
      </c>
      <c r="DM134" s="176">
        <f t="shared" ref="DM134:DQ134" si="1326">SUM(AA134,BE134,CI134)</f>
        <v>0</v>
      </c>
      <c r="DN134" s="176">
        <f t="shared" si="1326"/>
        <v>0</v>
      </c>
      <c r="DO134" s="176">
        <f t="shared" si="1326"/>
        <v>0</v>
      </c>
      <c r="DP134" s="176">
        <f t="shared" si="1326"/>
        <v>0</v>
      </c>
      <c r="DQ134" s="176">
        <f t="shared" si="1326"/>
        <v>0</v>
      </c>
      <c r="DR134" s="175">
        <f t="shared" si="49"/>
        <v>0</v>
      </c>
      <c r="DS134" s="176">
        <f t="shared" ref="DS134:DT134" si="1327">SUM(AG134,BK134,CO134)</f>
        <v>0</v>
      </c>
      <c r="DT134" s="176">
        <f t="shared" si="1327"/>
        <v>0</v>
      </c>
      <c r="DU134" s="178"/>
    </row>
    <row r="135" ht="19.5" customHeight="1">
      <c r="A135" s="182">
        <f t="shared" si="1117"/>
        <v>130</v>
      </c>
      <c r="B135" s="179"/>
      <c r="C135" s="180"/>
      <c r="D135" s="181"/>
      <c r="E135" s="172"/>
      <c r="F135" s="173"/>
      <c r="G135" s="174" t="str">
        <f t="shared" si="10"/>
        <v>-</v>
      </c>
      <c r="H135" s="173"/>
      <c r="I135" s="173"/>
      <c r="J135" s="173"/>
      <c r="K135" s="173"/>
      <c r="L135" s="173"/>
      <c r="M135" s="174" t="str">
        <f t="shared" si="11"/>
        <v>-</v>
      </c>
      <c r="N135" s="173"/>
      <c r="O135" s="173"/>
      <c r="P135" s="173"/>
      <c r="Q135" s="173"/>
      <c r="R135" s="175">
        <f t="shared" si="28"/>
        <v>0</v>
      </c>
      <c r="S135" s="173"/>
      <c r="T135" s="173"/>
      <c r="U135" s="173"/>
      <c r="V135" s="175">
        <f t="shared" si="51"/>
        <v>0</v>
      </c>
      <c r="W135" s="176">
        <f t="shared" ref="W135:Y135" si="1328">IF(O135-S135&lt;0,0,O135-S135)</f>
        <v>0</v>
      </c>
      <c r="X135" s="176">
        <f t="shared" si="1328"/>
        <v>0</v>
      </c>
      <c r="Y135" s="176">
        <f t="shared" si="1328"/>
        <v>0</v>
      </c>
      <c r="Z135" s="175">
        <f t="shared" si="30"/>
        <v>0</v>
      </c>
      <c r="AA135" s="173"/>
      <c r="AB135" s="173"/>
      <c r="AC135" s="173"/>
      <c r="AD135" s="173"/>
      <c r="AE135" s="173"/>
      <c r="AF135" s="175">
        <f t="shared" si="31"/>
        <v>0</v>
      </c>
      <c r="AG135" s="173"/>
      <c r="AH135" s="173"/>
      <c r="AI135" s="172"/>
      <c r="AJ135" s="173"/>
      <c r="AK135" s="174" t="str">
        <f t="shared" si="13"/>
        <v>-</v>
      </c>
      <c r="AL135" s="173"/>
      <c r="AM135" s="173"/>
      <c r="AN135" s="173"/>
      <c r="AO135" s="173"/>
      <c r="AP135" s="173"/>
      <c r="AQ135" s="174" t="str">
        <f t="shared" si="14"/>
        <v>-</v>
      </c>
      <c r="AR135" s="173"/>
      <c r="AS135" s="173"/>
      <c r="AT135" s="173"/>
      <c r="AU135" s="173"/>
      <c r="AV135" s="175">
        <f t="shared" si="32"/>
        <v>0</v>
      </c>
      <c r="AW135" s="173"/>
      <c r="AX135" s="173"/>
      <c r="AY135" s="173"/>
      <c r="AZ135" s="175">
        <f t="shared" si="53"/>
        <v>0</v>
      </c>
      <c r="BA135" s="176">
        <f t="shared" ref="BA135:BC135" si="1329">IF(AS135-AW135&lt;0,0,AS135-AW135)</f>
        <v>0</v>
      </c>
      <c r="BB135" s="176">
        <f t="shared" si="1329"/>
        <v>0</v>
      </c>
      <c r="BC135" s="176">
        <f t="shared" si="1329"/>
        <v>0</v>
      </c>
      <c r="BD135" s="175">
        <f t="shared" si="34"/>
        <v>0</v>
      </c>
      <c r="BE135" s="173"/>
      <c r="BF135" s="173"/>
      <c r="BG135" s="173"/>
      <c r="BH135" s="173"/>
      <c r="BI135" s="173"/>
      <c r="BJ135" s="175">
        <f t="shared" si="35"/>
        <v>0</v>
      </c>
      <c r="BK135" s="173"/>
      <c r="BL135" s="173"/>
      <c r="BM135" s="172"/>
      <c r="BN135" s="173"/>
      <c r="BO135" s="174" t="str">
        <f t="shared" si="16"/>
        <v>-</v>
      </c>
      <c r="BP135" s="173"/>
      <c r="BQ135" s="173"/>
      <c r="BR135" s="173"/>
      <c r="BS135" s="173"/>
      <c r="BT135" s="173"/>
      <c r="BU135" s="174" t="str">
        <f t="shared" si="17"/>
        <v>-</v>
      </c>
      <c r="BV135" s="173"/>
      <c r="BW135" s="173"/>
      <c r="BX135" s="173"/>
      <c r="BY135" s="173"/>
      <c r="BZ135" s="175">
        <f t="shared" si="36"/>
        <v>0</v>
      </c>
      <c r="CA135" s="173"/>
      <c r="CB135" s="173"/>
      <c r="CC135" s="173"/>
      <c r="CD135" s="175">
        <f t="shared" si="55"/>
        <v>0</v>
      </c>
      <c r="CE135" s="176">
        <f t="shared" ref="CE135:CG135" si="1330">IF(BW135-CA135&lt;0,0,BW135-CA135)</f>
        <v>0</v>
      </c>
      <c r="CF135" s="176">
        <f t="shared" si="1330"/>
        <v>0</v>
      </c>
      <c r="CG135" s="176">
        <f t="shared" si="1330"/>
        <v>0</v>
      </c>
      <c r="CH135" s="175">
        <f t="shared" si="38"/>
        <v>0</v>
      </c>
      <c r="CI135" s="173"/>
      <c r="CJ135" s="173"/>
      <c r="CK135" s="173"/>
      <c r="CL135" s="173"/>
      <c r="CM135" s="173"/>
      <c r="CN135" s="175">
        <f t="shared" si="39"/>
        <v>0</v>
      </c>
      <c r="CO135" s="173"/>
      <c r="CP135" s="173"/>
      <c r="CQ135" s="177">
        <f t="shared" ref="CQ135:CR135" si="1331">SUM(E135,AI135,BM135)</f>
        <v>0</v>
      </c>
      <c r="CR135" s="176">
        <f t="shared" si="1331"/>
        <v>0</v>
      </c>
      <c r="CS135" s="174" t="str">
        <f t="shared" si="20"/>
        <v>-</v>
      </c>
      <c r="CT135" s="176">
        <f t="shared" ref="CT135:CX135" si="1332">SUM(H135,AL135,BP135)</f>
        <v>0</v>
      </c>
      <c r="CU135" s="176">
        <f t="shared" si="1332"/>
        <v>0</v>
      </c>
      <c r="CV135" s="176">
        <f t="shared" si="1332"/>
        <v>0</v>
      </c>
      <c r="CW135" s="176">
        <f t="shared" si="1332"/>
        <v>0</v>
      </c>
      <c r="CX135" s="176">
        <f t="shared" si="1332"/>
        <v>0</v>
      </c>
      <c r="CY135" s="174" t="str">
        <f t="shared" si="22"/>
        <v>-</v>
      </c>
      <c r="CZ135" s="176">
        <f t="shared" ref="CZ135:DC135" si="1333">SUM(N135,AR135,BV135)</f>
        <v>0</v>
      </c>
      <c r="DA135" s="176">
        <f t="shared" si="1333"/>
        <v>0</v>
      </c>
      <c r="DB135" s="176">
        <f t="shared" si="1333"/>
        <v>0</v>
      </c>
      <c r="DC135" s="176">
        <f t="shared" si="1333"/>
        <v>0</v>
      </c>
      <c r="DD135" s="175">
        <f t="shared" si="43"/>
        <v>0</v>
      </c>
      <c r="DE135" s="176">
        <f t="shared" ref="DE135:DG135" si="1334">SUM(S135,AW135,CA135)</f>
        <v>0</v>
      </c>
      <c r="DF135" s="176">
        <f t="shared" si="1334"/>
        <v>0</v>
      </c>
      <c r="DG135" s="176">
        <f t="shared" si="1334"/>
        <v>0</v>
      </c>
      <c r="DH135" s="175">
        <f t="shared" si="45"/>
        <v>0</v>
      </c>
      <c r="DI135" s="176">
        <f t="shared" ref="DI135:DK135" si="1335">IF(DA135-DE135&lt;0,0,DA135-DE135)</f>
        <v>0</v>
      </c>
      <c r="DJ135" s="176">
        <f t="shared" si="1335"/>
        <v>0</v>
      </c>
      <c r="DK135" s="176">
        <f t="shared" si="1335"/>
        <v>0</v>
      </c>
      <c r="DL135" s="175">
        <f t="shared" si="47"/>
        <v>0</v>
      </c>
      <c r="DM135" s="176">
        <f t="shared" ref="DM135:DQ135" si="1336">SUM(AA135,BE135,CI135)</f>
        <v>0</v>
      </c>
      <c r="DN135" s="176">
        <f t="shared" si="1336"/>
        <v>0</v>
      </c>
      <c r="DO135" s="176">
        <f t="shared" si="1336"/>
        <v>0</v>
      </c>
      <c r="DP135" s="176">
        <f t="shared" si="1336"/>
        <v>0</v>
      </c>
      <c r="DQ135" s="176">
        <f t="shared" si="1336"/>
        <v>0</v>
      </c>
      <c r="DR135" s="175">
        <f t="shared" si="49"/>
        <v>0</v>
      </c>
      <c r="DS135" s="176">
        <f t="shared" ref="DS135:DT135" si="1337">SUM(AG135,BK135,CO135)</f>
        <v>0</v>
      </c>
      <c r="DT135" s="176">
        <f t="shared" si="1337"/>
        <v>0</v>
      </c>
      <c r="DU135" s="178"/>
    </row>
    <row r="136" ht="19.5" customHeight="1">
      <c r="A136" s="182">
        <f t="shared" si="1117"/>
        <v>131</v>
      </c>
      <c r="B136" s="179"/>
      <c r="C136" s="180"/>
      <c r="D136" s="181"/>
      <c r="E136" s="172"/>
      <c r="F136" s="173"/>
      <c r="G136" s="174" t="str">
        <f t="shared" si="10"/>
        <v>-</v>
      </c>
      <c r="H136" s="173"/>
      <c r="I136" s="173"/>
      <c r="J136" s="173"/>
      <c r="K136" s="173"/>
      <c r="L136" s="173"/>
      <c r="M136" s="174" t="str">
        <f t="shared" si="11"/>
        <v>-</v>
      </c>
      <c r="N136" s="173"/>
      <c r="O136" s="173"/>
      <c r="P136" s="173"/>
      <c r="Q136" s="173"/>
      <c r="R136" s="175">
        <f t="shared" si="28"/>
        <v>0</v>
      </c>
      <c r="S136" s="173"/>
      <c r="T136" s="173"/>
      <c r="U136" s="173"/>
      <c r="V136" s="175">
        <f t="shared" si="51"/>
        <v>0</v>
      </c>
      <c r="W136" s="176">
        <f t="shared" ref="W136:Y136" si="1338">IF(O136-S136&lt;0,0,O136-S136)</f>
        <v>0</v>
      </c>
      <c r="X136" s="176">
        <f t="shared" si="1338"/>
        <v>0</v>
      </c>
      <c r="Y136" s="176">
        <f t="shared" si="1338"/>
        <v>0</v>
      </c>
      <c r="Z136" s="175">
        <f t="shared" si="30"/>
        <v>0</v>
      </c>
      <c r="AA136" s="173"/>
      <c r="AB136" s="173"/>
      <c r="AC136" s="173"/>
      <c r="AD136" s="173"/>
      <c r="AE136" s="173"/>
      <c r="AF136" s="175">
        <f t="shared" si="31"/>
        <v>0</v>
      </c>
      <c r="AG136" s="173"/>
      <c r="AH136" s="173"/>
      <c r="AI136" s="172"/>
      <c r="AJ136" s="173"/>
      <c r="AK136" s="174" t="str">
        <f t="shared" si="13"/>
        <v>-</v>
      </c>
      <c r="AL136" s="173"/>
      <c r="AM136" s="173"/>
      <c r="AN136" s="173"/>
      <c r="AO136" s="173"/>
      <c r="AP136" s="173"/>
      <c r="AQ136" s="174" t="str">
        <f t="shared" si="14"/>
        <v>-</v>
      </c>
      <c r="AR136" s="173"/>
      <c r="AS136" s="173"/>
      <c r="AT136" s="173"/>
      <c r="AU136" s="173"/>
      <c r="AV136" s="175">
        <f t="shared" si="32"/>
        <v>0</v>
      </c>
      <c r="AW136" s="173"/>
      <c r="AX136" s="173"/>
      <c r="AY136" s="173"/>
      <c r="AZ136" s="175">
        <f t="shared" si="53"/>
        <v>0</v>
      </c>
      <c r="BA136" s="176">
        <f t="shared" ref="BA136:BC136" si="1339">IF(AS136-AW136&lt;0,0,AS136-AW136)</f>
        <v>0</v>
      </c>
      <c r="BB136" s="176">
        <f t="shared" si="1339"/>
        <v>0</v>
      </c>
      <c r="BC136" s="176">
        <f t="shared" si="1339"/>
        <v>0</v>
      </c>
      <c r="BD136" s="175">
        <f t="shared" si="34"/>
        <v>0</v>
      </c>
      <c r="BE136" s="173"/>
      <c r="BF136" s="173"/>
      <c r="BG136" s="173"/>
      <c r="BH136" s="173"/>
      <c r="BI136" s="173"/>
      <c r="BJ136" s="175">
        <f t="shared" si="35"/>
        <v>0</v>
      </c>
      <c r="BK136" s="173"/>
      <c r="BL136" s="173"/>
      <c r="BM136" s="172"/>
      <c r="BN136" s="173"/>
      <c r="BO136" s="174" t="str">
        <f t="shared" si="16"/>
        <v>-</v>
      </c>
      <c r="BP136" s="173"/>
      <c r="BQ136" s="173"/>
      <c r="BR136" s="173"/>
      <c r="BS136" s="173"/>
      <c r="BT136" s="173"/>
      <c r="BU136" s="174" t="str">
        <f t="shared" si="17"/>
        <v>-</v>
      </c>
      <c r="BV136" s="173"/>
      <c r="BW136" s="173"/>
      <c r="BX136" s="173"/>
      <c r="BY136" s="173"/>
      <c r="BZ136" s="175">
        <f t="shared" si="36"/>
        <v>0</v>
      </c>
      <c r="CA136" s="173"/>
      <c r="CB136" s="173"/>
      <c r="CC136" s="173"/>
      <c r="CD136" s="175">
        <f t="shared" si="55"/>
        <v>0</v>
      </c>
      <c r="CE136" s="176">
        <f t="shared" ref="CE136:CG136" si="1340">IF(BW136-CA136&lt;0,0,BW136-CA136)</f>
        <v>0</v>
      </c>
      <c r="CF136" s="176">
        <f t="shared" si="1340"/>
        <v>0</v>
      </c>
      <c r="CG136" s="176">
        <f t="shared" si="1340"/>
        <v>0</v>
      </c>
      <c r="CH136" s="175">
        <f t="shared" si="38"/>
        <v>0</v>
      </c>
      <c r="CI136" s="173"/>
      <c r="CJ136" s="173"/>
      <c r="CK136" s="173"/>
      <c r="CL136" s="173"/>
      <c r="CM136" s="173"/>
      <c r="CN136" s="175">
        <f t="shared" si="39"/>
        <v>0</v>
      </c>
      <c r="CO136" s="173"/>
      <c r="CP136" s="173"/>
      <c r="CQ136" s="177">
        <f t="shared" ref="CQ136:CR136" si="1341">SUM(E136,AI136,BM136)</f>
        <v>0</v>
      </c>
      <c r="CR136" s="176">
        <f t="shared" si="1341"/>
        <v>0</v>
      </c>
      <c r="CS136" s="174" t="str">
        <f t="shared" si="20"/>
        <v>-</v>
      </c>
      <c r="CT136" s="176">
        <f t="shared" ref="CT136:CX136" si="1342">SUM(H136,AL136,BP136)</f>
        <v>0</v>
      </c>
      <c r="CU136" s="176">
        <f t="shared" si="1342"/>
        <v>0</v>
      </c>
      <c r="CV136" s="176">
        <f t="shared" si="1342"/>
        <v>0</v>
      </c>
      <c r="CW136" s="176">
        <f t="shared" si="1342"/>
        <v>0</v>
      </c>
      <c r="CX136" s="176">
        <f t="shared" si="1342"/>
        <v>0</v>
      </c>
      <c r="CY136" s="174" t="str">
        <f t="shared" si="22"/>
        <v>-</v>
      </c>
      <c r="CZ136" s="176">
        <f t="shared" ref="CZ136:DC136" si="1343">SUM(N136,AR136,BV136)</f>
        <v>0</v>
      </c>
      <c r="DA136" s="176">
        <f t="shared" si="1343"/>
        <v>0</v>
      </c>
      <c r="DB136" s="176">
        <f t="shared" si="1343"/>
        <v>0</v>
      </c>
      <c r="DC136" s="176">
        <f t="shared" si="1343"/>
        <v>0</v>
      </c>
      <c r="DD136" s="175">
        <f t="shared" si="43"/>
        <v>0</v>
      </c>
      <c r="DE136" s="176">
        <f t="shared" ref="DE136:DG136" si="1344">SUM(S136,AW136,CA136)</f>
        <v>0</v>
      </c>
      <c r="DF136" s="176">
        <f t="shared" si="1344"/>
        <v>0</v>
      </c>
      <c r="DG136" s="176">
        <f t="shared" si="1344"/>
        <v>0</v>
      </c>
      <c r="DH136" s="175">
        <f t="shared" si="45"/>
        <v>0</v>
      </c>
      <c r="DI136" s="176">
        <f t="shared" ref="DI136:DK136" si="1345">IF(DA136-DE136&lt;0,0,DA136-DE136)</f>
        <v>0</v>
      </c>
      <c r="DJ136" s="176">
        <f t="shared" si="1345"/>
        <v>0</v>
      </c>
      <c r="DK136" s="176">
        <f t="shared" si="1345"/>
        <v>0</v>
      </c>
      <c r="DL136" s="175">
        <f t="shared" si="47"/>
        <v>0</v>
      </c>
      <c r="DM136" s="176">
        <f t="shared" ref="DM136:DQ136" si="1346">SUM(AA136,BE136,CI136)</f>
        <v>0</v>
      </c>
      <c r="DN136" s="176">
        <f t="shared" si="1346"/>
        <v>0</v>
      </c>
      <c r="DO136" s="176">
        <f t="shared" si="1346"/>
        <v>0</v>
      </c>
      <c r="DP136" s="176">
        <f t="shared" si="1346"/>
        <v>0</v>
      </c>
      <c r="DQ136" s="176">
        <f t="shared" si="1346"/>
        <v>0</v>
      </c>
      <c r="DR136" s="175">
        <f t="shared" si="49"/>
        <v>0</v>
      </c>
      <c r="DS136" s="176">
        <f t="shared" ref="DS136:DT136" si="1347">SUM(AG136,BK136,CO136)</f>
        <v>0</v>
      </c>
      <c r="DT136" s="176">
        <f t="shared" si="1347"/>
        <v>0</v>
      </c>
      <c r="DU136" s="178"/>
    </row>
    <row r="137" ht="19.5" customHeight="1">
      <c r="A137" s="182">
        <f t="shared" si="1117"/>
        <v>132</v>
      </c>
      <c r="B137" s="179"/>
      <c r="C137" s="180"/>
      <c r="D137" s="181"/>
      <c r="E137" s="172"/>
      <c r="F137" s="173"/>
      <c r="G137" s="174" t="str">
        <f t="shared" si="10"/>
        <v>-</v>
      </c>
      <c r="H137" s="173"/>
      <c r="I137" s="173"/>
      <c r="J137" s="173"/>
      <c r="K137" s="173"/>
      <c r="L137" s="173"/>
      <c r="M137" s="174" t="str">
        <f t="shared" si="11"/>
        <v>-</v>
      </c>
      <c r="N137" s="173"/>
      <c r="O137" s="173"/>
      <c r="P137" s="173"/>
      <c r="Q137" s="173"/>
      <c r="R137" s="175">
        <f t="shared" si="28"/>
        <v>0</v>
      </c>
      <c r="S137" s="173"/>
      <c r="T137" s="173"/>
      <c r="U137" s="173"/>
      <c r="V137" s="175">
        <f t="shared" si="51"/>
        <v>0</v>
      </c>
      <c r="W137" s="176">
        <f t="shared" ref="W137:Y137" si="1348">IF(O137-S137&lt;0,0,O137-S137)</f>
        <v>0</v>
      </c>
      <c r="X137" s="176">
        <f t="shared" si="1348"/>
        <v>0</v>
      </c>
      <c r="Y137" s="176">
        <f t="shared" si="1348"/>
        <v>0</v>
      </c>
      <c r="Z137" s="175">
        <f t="shared" si="30"/>
        <v>0</v>
      </c>
      <c r="AA137" s="173"/>
      <c r="AB137" s="173"/>
      <c r="AC137" s="173"/>
      <c r="AD137" s="173"/>
      <c r="AE137" s="173"/>
      <c r="AF137" s="175">
        <f t="shared" si="31"/>
        <v>0</v>
      </c>
      <c r="AG137" s="173"/>
      <c r="AH137" s="173"/>
      <c r="AI137" s="172"/>
      <c r="AJ137" s="173"/>
      <c r="AK137" s="174" t="str">
        <f t="shared" si="13"/>
        <v>-</v>
      </c>
      <c r="AL137" s="173"/>
      <c r="AM137" s="173"/>
      <c r="AN137" s="173"/>
      <c r="AO137" s="173"/>
      <c r="AP137" s="173"/>
      <c r="AQ137" s="174" t="str">
        <f t="shared" si="14"/>
        <v>-</v>
      </c>
      <c r="AR137" s="173"/>
      <c r="AS137" s="173"/>
      <c r="AT137" s="173"/>
      <c r="AU137" s="173"/>
      <c r="AV137" s="175">
        <f t="shared" si="32"/>
        <v>0</v>
      </c>
      <c r="AW137" s="173"/>
      <c r="AX137" s="173"/>
      <c r="AY137" s="173"/>
      <c r="AZ137" s="175">
        <f t="shared" si="53"/>
        <v>0</v>
      </c>
      <c r="BA137" s="176">
        <f t="shared" ref="BA137:BC137" si="1349">IF(AS137-AW137&lt;0,0,AS137-AW137)</f>
        <v>0</v>
      </c>
      <c r="BB137" s="176">
        <f t="shared" si="1349"/>
        <v>0</v>
      </c>
      <c r="BC137" s="176">
        <f t="shared" si="1349"/>
        <v>0</v>
      </c>
      <c r="BD137" s="175">
        <f t="shared" si="34"/>
        <v>0</v>
      </c>
      <c r="BE137" s="173"/>
      <c r="BF137" s="173"/>
      <c r="BG137" s="173"/>
      <c r="BH137" s="173"/>
      <c r="BI137" s="173"/>
      <c r="BJ137" s="175">
        <f t="shared" si="35"/>
        <v>0</v>
      </c>
      <c r="BK137" s="173"/>
      <c r="BL137" s="173"/>
      <c r="BM137" s="172"/>
      <c r="BN137" s="173"/>
      <c r="BO137" s="174" t="str">
        <f t="shared" si="16"/>
        <v>-</v>
      </c>
      <c r="BP137" s="173"/>
      <c r="BQ137" s="173"/>
      <c r="BR137" s="173"/>
      <c r="BS137" s="173"/>
      <c r="BT137" s="173"/>
      <c r="BU137" s="174" t="str">
        <f t="shared" si="17"/>
        <v>-</v>
      </c>
      <c r="BV137" s="173"/>
      <c r="BW137" s="173"/>
      <c r="BX137" s="173"/>
      <c r="BY137" s="173"/>
      <c r="BZ137" s="175">
        <f t="shared" si="36"/>
        <v>0</v>
      </c>
      <c r="CA137" s="173"/>
      <c r="CB137" s="173"/>
      <c r="CC137" s="173"/>
      <c r="CD137" s="175">
        <f t="shared" si="55"/>
        <v>0</v>
      </c>
      <c r="CE137" s="176">
        <f t="shared" ref="CE137:CG137" si="1350">IF(BW137-CA137&lt;0,0,BW137-CA137)</f>
        <v>0</v>
      </c>
      <c r="CF137" s="176">
        <f t="shared" si="1350"/>
        <v>0</v>
      </c>
      <c r="CG137" s="176">
        <f t="shared" si="1350"/>
        <v>0</v>
      </c>
      <c r="CH137" s="175">
        <f t="shared" si="38"/>
        <v>0</v>
      </c>
      <c r="CI137" s="173"/>
      <c r="CJ137" s="173"/>
      <c r="CK137" s="173"/>
      <c r="CL137" s="173"/>
      <c r="CM137" s="173"/>
      <c r="CN137" s="175">
        <f t="shared" si="39"/>
        <v>0</v>
      </c>
      <c r="CO137" s="173"/>
      <c r="CP137" s="173"/>
      <c r="CQ137" s="177">
        <f t="shared" ref="CQ137:CR137" si="1351">SUM(E137,AI137,BM137)</f>
        <v>0</v>
      </c>
      <c r="CR137" s="176">
        <f t="shared" si="1351"/>
        <v>0</v>
      </c>
      <c r="CS137" s="174" t="str">
        <f t="shared" si="20"/>
        <v>-</v>
      </c>
      <c r="CT137" s="176">
        <f t="shared" ref="CT137:CX137" si="1352">SUM(H137,AL137,BP137)</f>
        <v>0</v>
      </c>
      <c r="CU137" s="176">
        <f t="shared" si="1352"/>
        <v>0</v>
      </c>
      <c r="CV137" s="176">
        <f t="shared" si="1352"/>
        <v>0</v>
      </c>
      <c r="CW137" s="176">
        <f t="shared" si="1352"/>
        <v>0</v>
      </c>
      <c r="CX137" s="176">
        <f t="shared" si="1352"/>
        <v>0</v>
      </c>
      <c r="CY137" s="174" t="str">
        <f t="shared" si="22"/>
        <v>-</v>
      </c>
      <c r="CZ137" s="176">
        <f t="shared" ref="CZ137:DC137" si="1353">SUM(N137,AR137,BV137)</f>
        <v>0</v>
      </c>
      <c r="DA137" s="176">
        <f t="shared" si="1353"/>
        <v>0</v>
      </c>
      <c r="DB137" s="176">
        <f t="shared" si="1353"/>
        <v>0</v>
      </c>
      <c r="DC137" s="176">
        <f t="shared" si="1353"/>
        <v>0</v>
      </c>
      <c r="DD137" s="175">
        <f t="shared" si="43"/>
        <v>0</v>
      </c>
      <c r="DE137" s="176">
        <f t="shared" ref="DE137:DG137" si="1354">SUM(S137,AW137,CA137)</f>
        <v>0</v>
      </c>
      <c r="DF137" s="176">
        <f t="shared" si="1354"/>
        <v>0</v>
      </c>
      <c r="DG137" s="176">
        <f t="shared" si="1354"/>
        <v>0</v>
      </c>
      <c r="DH137" s="175">
        <f t="shared" si="45"/>
        <v>0</v>
      </c>
      <c r="DI137" s="176">
        <f t="shared" ref="DI137:DK137" si="1355">IF(DA137-DE137&lt;0,0,DA137-DE137)</f>
        <v>0</v>
      </c>
      <c r="DJ137" s="176">
        <f t="shared" si="1355"/>
        <v>0</v>
      </c>
      <c r="DK137" s="176">
        <f t="shared" si="1355"/>
        <v>0</v>
      </c>
      <c r="DL137" s="175">
        <f t="shared" si="47"/>
        <v>0</v>
      </c>
      <c r="DM137" s="176">
        <f t="shared" ref="DM137:DQ137" si="1356">SUM(AA137,BE137,CI137)</f>
        <v>0</v>
      </c>
      <c r="DN137" s="176">
        <f t="shared" si="1356"/>
        <v>0</v>
      </c>
      <c r="DO137" s="176">
        <f t="shared" si="1356"/>
        <v>0</v>
      </c>
      <c r="DP137" s="176">
        <f t="shared" si="1356"/>
        <v>0</v>
      </c>
      <c r="DQ137" s="176">
        <f t="shared" si="1356"/>
        <v>0</v>
      </c>
      <c r="DR137" s="175">
        <f t="shared" si="49"/>
        <v>0</v>
      </c>
      <c r="DS137" s="176">
        <f t="shared" ref="DS137:DT137" si="1357">SUM(AG137,BK137,CO137)</f>
        <v>0</v>
      </c>
      <c r="DT137" s="176">
        <f t="shared" si="1357"/>
        <v>0</v>
      </c>
      <c r="DU137" s="178"/>
    </row>
    <row r="138" ht="19.5" customHeight="1">
      <c r="A138" s="182">
        <f t="shared" si="1117"/>
        <v>133</v>
      </c>
      <c r="B138" s="179"/>
      <c r="C138" s="180"/>
      <c r="D138" s="181"/>
      <c r="E138" s="172"/>
      <c r="F138" s="173"/>
      <c r="G138" s="174" t="str">
        <f t="shared" si="10"/>
        <v>-</v>
      </c>
      <c r="H138" s="173"/>
      <c r="I138" s="173"/>
      <c r="J138" s="173"/>
      <c r="K138" s="173"/>
      <c r="L138" s="173"/>
      <c r="M138" s="174" t="str">
        <f t="shared" si="11"/>
        <v>-</v>
      </c>
      <c r="N138" s="173"/>
      <c r="O138" s="173"/>
      <c r="P138" s="173"/>
      <c r="Q138" s="173"/>
      <c r="R138" s="175">
        <f t="shared" si="28"/>
        <v>0</v>
      </c>
      <c r="S138" s="173"/>
      <c r="T138" s="173"/>
      <c r="U138" s="173"/>
      <c r="V138" s="175">
        <f t="shared" si="51"/>
        <v>0</v>
      </c>
      <c r="W138" s="176">
        <f t="shared" ref="W138:Y138" si="1358">IF(O138-S138&lt;0,0,O138-S138)</f>
        <v>0</v>
      </c>
      <c r="X138" s="176">
        <f t="shared" si="1358"/>
        <v>0</v>
      </c>
      <c r="Y138" s="176">
        <f t="shared" si="1358"/>
        <v>0</v>
      </c>
      <c r="Z138" s="175">
        <f t="shared" si="30"/>
        <v>0</v>
      </c>
      <c r="AA138" s="173"/>
      <c r="AB138" s="173"/>
      <c r="AC138" s="173"/>
      <c r="AD138" s="173"/>
      <c r="AE138" s="173"/>
      <c r="AF138" s="175">
        <f t="shared" si="31"/>
        <v>0</v>
      </c>
      <c r="AG138" s="173"/>
      <c r="AH138" s="173"/>
      <c r="AI138" s="172"/>
      <c r="AJ138" s="173"/>
      <c r="AK138" s="174" t="str">
        <f t="shared" si="13"/>
        <v>-</v>
      </c>
      <c r="AL138" s="173"/>
      <c r="AM138" s="173"/>
      <c r="AN138" s="173"/>
      <c r="AO138" s="173"/>
      <c r="AP138" s="173"/>
      <c r="AQ138" s="174" t="str">
        <f t="shared" si="14"/>
        <v>-</v>
      </c>
      <c r="AR138" s="173"/>
      <c r="AS138" s="173"/>
      <c r="AT138" s="173"/>
      <c r="AU138" s="173"/>
      <c r="AV138" s="175">
        <f t="shared" si="32"/>
        <v>0</v>
      </c>
      <c r="AW138" s="173"/>
      <c r="AX138" s="173"/>
      <c r="AY138" s="173"/>
      <c r="AZ138" s="175">
        <f t="shared" si="53"/>
        <v>0</v>
      </c>
      <c r="BA138" s="176">
        <f t="shared" ref="BA138:BC138" si="1359">IF(AS138-AW138&lt;0,0,AS138-AW138)</f>
        <v>0</v>
      </c>
      <c r="BB138" s="176">
        <f t="shared" si="1359"/>
        <v>0</v>
      </c>
      <c r="BC138" s="176">
        <f t="shared" si="1359"/>
        <v>0</v>
      </c>
      <c r="BD138" s="175">
        <f t="shared" si="34"/>
        <v>0</v>
      </c>
      <c r="BE138" s="173"/>
      <c r="BF138" s="173"/>
      <c r="BG138" s="173"/>
      <c r="BH138" s="173"/>
      <c r="BI138" s="173"/>
      <c r="BJ138" s="175">
        <f t="shared" si="35"/>
        <v>0</v>
      </c>
      <c r="BK138" s="173"/>
      <c r="BL138" s="173"/>
      <c r="BM138" s="172"/>
      <c r="BN138" s="173"/>
      <c r="BO138" s="174" t="str">
        <f t="shared" si="16"/>
        <v>-</v>
      </c>
      <c r="BP138" s="173"/>
      <c r="BQ138" s="173"/>
      <c r="BR138" s="173"/>
      <c r="BS138" s="173"/>
      <c r="BT138" s="173"/>
      <c r="BU138" s="174" t="str">
        <f t="shared" si="17"/>
        <v>-</v>
      </c>
      <c r="BV138" s="173"/>
      <c r="BW138" s="173"/>
      <c r="BX138" s="173"/>
      <c r="BY138" s="173"/>
      <c r="BZ138" s="175">
        <f t="shared" si="36"/>
        <v>0</v>
      </c>
      <c r="CA138" s="173"/>
      <c r="CB138" s="173"/>
      <c r="CC138" s="173"/>
      <c r="CD138" s="175">
        <f t="shared" si="55"/>
        <v>0</v>
      </c>
      <c r="CE138" s="176">
        <f t="shared" ref="CE138:CG138" si="1360">IF(BW138-CA138&lt;0,0,BW138-CA138)</f>
        <v>0</v>
      </c>
      <c r="CF138" s="176">
        <f t="shared" si="1360"/>
        <v>0</v>
      </c>
      <c r="CG138" s="176">
        <f t="shared" si="1360"/>
        <v>0</v>
      </c>
      <c r="CH138" s="175">
        <f t="shared" si="38"/>
        <v>0</v>
      </c>
      <c r="CI138" s="173"/>
      <c r="CJ138" s="173"/>
      <c r="CK138" s="173"/>
      <c r="CL138" s="173"/>
      <c r="CM138" s="173"/>
      <c r="CN138" s="175">
        <f t="shared" si="39"/>
        <v>0</v>
      </c>
      <c r="CO138" s="173"/>
      <c r="CP138" s="173"/>
      <c r="CQ138" s="177">
        <f t="shared" ref="CQ138:CR138" si="1361">SUM(E138,AI138,BM138)</f>
        <v>0</v>
      </c>
      <c r="CR138" s="176">
        <f t="shared" si="1361"/>
        <v>0</v>
      </c>
      <c r="CS138" s="174" t="str">
        <f t="shared" si="20"/>
        <v>-</v>
      </c>
      <c r="CT138" s="176">
        <f t="shared" ref="CT138:CX138" si="1362">SUM(H138,AL138,BP138)</f>
        <v>0</v>
      </c>
      <c r="CU138" s="176">
        <f t="shared" si="1362"/>
        <v>0</v>
      </c>
      <c r="CV138" s="176">
        <f t="shared" si="1362"/>
        <v>0</v>
      </c>
      <c r="CW138" s="176">
        <f t="shared" si="1362"/>
        <v>0</v>
      </c>
      <c r="CX138" s="176">
        <f t="shared" si="1362"/>
        <v>0</v>
      </c>
      <c r="CY138" s="174" t="str">
        <f t="shared" si="22"/>
        <v>-</v>
      </c>
      <c r="CZ138" s="176">
        <f t="shared" ref="CZ138:DC138" si="1363">SUM(N138,AR138,BV138)</f>
        <v>0</v>
      </c>
      <c r="DA138" s="176">
        <f t="shared" si="1363"/>
        <v>0</v>
      </c>
      <c r="DB138" s="176">
        <f t="shared" si="1363"/>
        <v>0</v>
      </c>
      <c r="DC138" s="176">
        <f t="shared" si="1363"/>
        <v>0</v>
      </c>
      <c r="DD138" s="175">
        <f t="shared" si="43"/>
        <v>0</v>
      </c>
      <c r="DE138" s="176">
        <f t="shared" ref="DE138:DG138" si="1364">SUM(S138,AW138,CA138)</f>
        <v>0</v>
      </c>
      <c r="DF138" s="176">
        <f t="shared" si="1364"/>
        <v>0</v>
      </c>
      <c r="DG138" s="176">
        <f t="shared" si="1364"/>
        <v>0</v>
      </c>
      <c r="DH138" s="175">
        <f t="shared" si="45"/>
        <v>0</v>
      </c>
      <c r="DI138" s="176">
        <f t="shared" ref="DI138:DK138" si="1365">IF(DA138-DE138&lt;0,0,DA138-DE138)</f>
        <v>0</v>
      </c>
      <c r="DJ138" s="176">
        <f t="shared" si="1365"/>
        <v>0</v>
      </c>
      <c r="DK138" s="176">
        <f t="shared" si="1365"/>
        <v>0</v>
      </c>
      <c r="DL138" s="175">
        <f t="shared" si="47"/>
        <v>0</v>
      </c>
      <c r="DM138" s="176">
        <f t="shared" ref="DM138:DQ138" si="1366">SUM(AA138,BE138,CI138)</f>
        <v>0</v>
      </c>
      <c r="DN138" s="176">
        <f t="shared" si="1366"/>
        <v>0</v>
      </c>
      <c r="DO138" s="176">
        <f t="shared" si="1366"/>
        <v>0</v>
      </c>
      <c r="DP138" s="176">
        <f t="shared" si="1366"/>
        <v>0</v>
      </c>
      <c r="DQ138" s="176">
        <f t="shared" si="1366"/>
        <v>0</v>
      </c>
      <c r="DR138" s="175">
        <f t="shared" si="49"/>
        <v>0</v>
      </c>
      <c r="DS138" s="176">
        <f t="shared" ref="DS138:DT138" si="1367">SUM(AG138,BK138,CO138)</f>
        <v>0</v>
      </c>
      <c r="DT138" s="176">
        <f t="shared" si="1367"/>
        <v>0</v>
      </c>
      <c r="DU138" s="178"/>
    </row>
    <row r="139" ht="19.5" customHeight="1">
      <c r="A139" s="182">
        <f t="shared" si="1117"/>
        <v>134</v>
      </c>
      <c r="B139" s="179"/>
      <c r="C139" s="180"/>
      <c r="D139" s="181"/>
      <c r="E139" s="172"/>
      <c r="F139" s="173"/>
      <c r="G139" s="174" t="str">
        <f t="shared" si="10"/>
        <v>-</v>
      </c>
      <c r="H139" s="173"/>
      <c r="I139" s="173"/>
      <c r="J139" s="173"/>
      <c r="K139" s="173"/>
      <c r="L139" s="173"/>
      <c r="M139" s="174" t="str">
        <f t="shared" si="11"/>
        <v>-</v>
      </c>
      <c r="N139" s="173"/>
      <c r="O139" s="173"/>
      <c r="P139" s="173"/>
      <c r="Q139" s="173"/>
      <c r="R139" s="175">
        <f t="shared" si="28"/>
        <v>0</v>
      </c>
      <c r="S139" s="173"/>
      <c r="T139" s="173"/>
      <c r="U139" s="173"/>
      <c r="V139" s="175">
        <f t="shared" si="51"/>
        <v>0</v>
      </c>
      <c r="W139" s="176">
        <f t="shared" ref="W139:Y139" si="1368">IF(O139-S139&lt;0,0,O139-S139)</f>
        <v>0</v>
      </c>
      <c r="X139" s="176">
        <f t="shared" si="1368"/>
        <v>0</v>
      </c>
      <c r="Y139" s="176">
        <f t="shared" si="1368"/>
        <v>0</v>
      </c>
      <c r="Z139" s="175">
        <f t="shared" si="30"/>
        <v>0</v>
      </c>
      <c r="AA139" s="173"/>
      <c r="AB139" s="173"/>
      <c r="AC139" s="173"/>
      <c r="AD139" s="173"/>
      <c r="AE139" s="173"/>
      <c r="AF139" s="175">
        <f t="shared" si="31"/>
        <v>0</v>
      </c>
      <c r="AG139" s="173"/>
      <c r="AH139" s="173"/>
      <c r="AI139" s="172"/>
      <c r="AJ139" s="173"/>
      <c r="AK139" s="174" t="str">
        <f t="shared" si="13"/>
        <v>-</v>
      </c>
      <c r="AL139" s="173"/>
      <c r="AM139" s="173"/>
      <c r="AN139" s="173"/>
      <c r="AO139" s="173"/>
      <c r="AP139" s="173"/>
      <c r="AQ139" s="174" t="str">
        <f t="shared" si="14"/>
        <v>-</v>
      </c>
      <c r="AR139" s="173"/>
      <c r="AS139" s="173"/>
      <c r="AT139" s="173"/>
      <c r="AU139" s="173"/>
      <c r="AV139" s="175">
        <f t="shared" si="32"/>
        <v>0</v>
      </c>
      <c r="AW139" s="173"/>
      <c r="AX139" s="173"/>
      <c r="AY139" s="173"/>
      <c r="AZ139" s="175">
        <f t="shared" si="53"/>
        <v>0</v>
      </c>
      <c r="BA139" s="176">
        <f t="shared" ref="BA139:BC139" si="1369">IF(AS139-AW139&lt;0,0,AS139-AW139)</f>
        <v>0</v>
      </c>
      <c r="BB139" s="176">
        <f t="shared" si="1369"/>
        <v>0</v>
      </c>
      <c r="BC139" s="176">
        <f t="shared" si="1369"/>
        <v>0</v>
      </c>
      <c r="BD139" s="175">
        <f t="shared" si="34"/>
        <v>0</v>
      </c>
      <c r="BE139" s="173"/>
      <c r="BF139" s="173"/>
      <c r="BG139" s="173"/>
      <c r="BH139" s="173"/>
      <c r="BI139" s="173"/>
      <c r="BJ139" s="175">
        <f t="shared" si="35"/>
        <v>0</v>
      </c>
      <c r="BK139" s="173"/>
      <c r="BL139" s="173"/>
      <c r="BM139" s="172"/>
      <c r="BN139" s="173"/>
      <c r="BO139" s="174" t="str">
        <f t="shared" si="16"/>
        <v>-</v>
      </c>
      <c r="BP139" s="173"/>
      <c r="BQ139" s="173"/>
      <c r="BR139" s="173"/>
      <c r="BS139" s="173"/>
      <c r="BT139" s="173"/>
      <c r="BU139" s="174" t="str">
        <f t="shared" si="17"/>
        <v>-</v>
      </c>
      <c r="BV139" s="173"/>
      <c r="BW139" s="173"/>
      <c r="BX139" s="173"/>
      <c r="BY139" s="173"/>
      <c r="BZ139" s="175">
        <f t="shared" si="36"/>
        <v>0</v>
      </c>
      <c r="CA139" s="173"/>
      <c r="CB139" s="173"/>
      <c r="CC139" s="173"/>
      <c r="CD139" s="175">
        <f t="shared" si="55"/>
        <v>0</v>
      </c>
      <c r="CE139" s="176">
        <f t="shared" ref="CE139:CG139" si="1370">IF(BW139-CA139&lt;0,0,BW139-CA139)</f>
        <v>0</v>
      </c>
      <c r="CF139" s="176">
        <f t="shared" si="1370"/>
        <v>0</v>
      </c>
      <c r="CG139" s="176">
        <f t="shared" si="1370"/>
        <v>0</v>
      </c>
      <c r="CH139" s="175">
        <f t="shared" si="38"/>
        <v>0</v>
      </c>
      <c r="CI139" s="173"/>
      <c r="CJ139" s="173"/>
      <c r="CK139" s="173"/>
      <c r="CL139" s="173"/>
      <c r="CM139" s="173"/>
      <c r="CN139" s="175">
        <f t="shared" si="39"/>
        <v>0</v>
      </c>
      <c r="CO139" s="173"/>
      <c r="CP139" s="173"/>
      <c r="CQ139" s="177">
        <f t="shared" ref="CQ139:CR139" si="1371">SUM(E139,AI139,BM139)</f>
        <v>0</v>
      </c>
      <c r="CR139" s="176">
        <f t="shared" si="1371"/>
        <v>0</v>
      </c>
      <c r="CS139" s="174" t="str">
        <f t="shared" si="20"/>
        <v>-</v>
      </c>
      <c r="CT139" s="176">
        <f t="shared" ref="CT139:CX139" si="1372">SUM(H139,AL139,BP139)</f>
        <v>0</v>
      </c>
      <c r="CU139" s="176">
        <f t="shared" si="1372"/>
        <v>0</v>
      </c>
      <c r="CV139" s="176">
        <f t="shared" si="1372"/>
        <v>0</v>
      </c>
      <c r="CW139" s="176">
        <f t="shared" si="1372"/>
        <v>0</v>
      </c>
      <c r="CX139" s="176">
        <f t="shared" si="1372"/>
        <v>0</v>
      </c>
      <c r="CY139" s="174" t="str">
        <f t="shared" si="22"/>
        <v>-</v>
      </c>
      <c r="CZ139" s="176">
        <f t="shared" ref="CZ139:DC139" si="1373">SUM(N139,AR139,BV139)</f>
        <v>0</v>
      </c>
      <c r="DA139" s="176">
        <f t="shared" si="1373"/>
        <v>0</v>
      </c>
      <c r="DB139" s="176">
        <f t="shared" si="1373"/>
        <v>0</v>
      </c>
      <c r="DC139" s="176">
        <f t="shared" si="1373"/>
        <v>0</v>
      </c>
      <c r="DD139" s="175">
        <f t="shared" si="43"/>
        <v>0</v>
      </c>
      <c r="DE139" s="176">
        <f t="shared" ref="DE139:DG139" si="1374">SUM(S139,AW139,CA139)</f>
        <v>0</v>
      </c>
      <c r="DF139" s="176">
        <f t="shared" si="1374"/>
        <v>0</v>
      </c>
      <c r="DG139" s="176">
        <f t="shared" si="1374"/>
        <v>0</v>
      </c>
      <c r="DH139" s="175">
        <f t="shared" si="45"/>
        <v>0</v>
      </c>
      <c r="DI139" s="176">
        <f t="shared" ref="DI139:DK139" si="1375">IF(DA139-DE139&lt;0,0,DA139-DE139)</f>
        <v>0</v>
      </c>
      <c r="DJ139" s="176">
        <f t="shared" si="1375"/>
        <v>0</v>
      </c>
      <c r="DK139" s="176">
        <f t="shared" si="1375"/>
        <v>0</v>
      </c>
      <c r="DL139" s="175">
        <f t="shared" si="47"/>
        <v>0</v>
      </c>
      <c r="DM139" s="176">
        <f t="shared" ref="DM139:DQ139" si="1376">SUM(AA139,BE139,CI139)</f>
        <v>0</v>
      </c>
      <c r="DN139" s="176">
        <f t="shared" si="1376"/>
        <v>0</v>
      </c>
      <c r="DO139" s="176">
        <f t="shared" si="1376"/>
        <v>0</v>
      </c>
      <c r="DP139" s="176">
        <f t="shared" si="1376"/>
        <v>0</v>
      </c>
      <c r="DQ139" s="176">
        <f t="shared" si="1376"/>
        <v>0</v>
      </c>
      <c r="DR139" s="175">
        <f t="shared" si="49"/>
        <v>0</v>
      </c>
      <c r="DS139" s="176">
        <f t="shared" ref="DS139:DT139" si="1377">SUM(AG139,BK139,CO139)</f>
        <v>0</v>
      </c>
      <c r="DT139" s="176">
        <f t="shared" si="1377"/>
        <v>0</v>
      </c>
      <c r="DU139" s="178"/>
    </row>
    <row r="140" ht="19.5" customHeight="1">
      <c r="A140" s="182">
        <f t="shared" si="1117"/>
        <v>135</v>
      </c>
      <c r="B140" s="179"/>
      <c r="C140" s="180"/>
      <c r="D140" s="181"/>
      <c r="E140" s="172"/>
      <c r="F140" s="173"/>
      <c r="G140" s="174" t="str">
        <f t="shared" si="10"/>
        <v>-</v>
      </c>
      <c r="H140" s="173"/>
      <c r="I140" s="173"/>
      <c r="J140" s="173"/>
      <c r="K140" s="173"/>
      <c r="L140" s="173"/>
      <c r="M140" s="174" t="str">
        <f t="shared" si="11"/>
        <v>-</v>
      </c>
      <c r="N140" s="173"/>
      <c r="O140" s="173"/>
      <c r="P140" s="173"/>
      <c r="Q140" s="173"/>
      <c r="R140" s="175">
        <f t="shared" si="28"/>
        <v>0</v>
      </c>
      <c r="S140" s="173"/>
      <c r="T140" s="173"/>
      <c r="U140" s="173"/>
      <c r="V140" s="175">
        <f t="shared" si="51"/>
        <v>0</v>
      </c>
      <c r="W140" s="176">
        <f t="shared" ref="W140:Y140" si="1378">IF(O140-S140&lt;0,0,O140-S140)</f>
        <v>0</v>
      </c>
      <c r="X140" s="176">
        <f t="shared" si="1378"/>
        <v>0</v>
      </c>
      <c r="Y140" s="176">
        <f t="shared" si="1378"/>
        <v>0</v>
      </c>
      <c r="Z140" s="175">
        <f t="shared" si="30"/>
        <v>0</v>
      </c>
      <c r="AA140" s="173"/>
      <c r="AB140" s="173"/>
      <c r="AC140" s="173"/>
      <c r="AD140" s="173"/>
      <c r="AE140" s="173"/>
      <c r="AF140" s="175">
        <f t="shared" si="31"/>
        <v>0</v>
      </c>
      <c r="AG140" s="173"/>
      <c r="AH140" s="173"/>
      <c r="AI140" s="172"/>
      <c r="AJ140" s="173"/>
      <c r="AK140" s="174" t="str">
        <f t="shared" si="13"/>
        <v>-</v>
      </c>
      <c r="AL140" s="173"/>
      <c r="AM140" s="173"/>
      <c r="AN140" s="173"/>
      <c r="AO140" s="173"/>
      <c r="AP140" s="173"/>
      <c r="AQ140" s="174" t="str">
        <f t="shared" si="14"/>
        <v>-</v>
      </c>
      <c r="AR140" s="173"/>
      <c r="AS140" s="173"/>
      <c r="AT140" s="173"/>
      <c r="AU140" s="173"/>
      <c r="AV140" s="175">
        <f t="shared" si="32"/>
        <v>0</v>
      </c>
      <c r="AW140" s="173"/>
      <c r="AX140" s="173"/>
      <c r="AY140" s="173"/>
      <c r="AZ140" s="175">
        <f t="shared" si="53"/>
        <v>0</v>
      </c>
      <c r="BA140" s="176">
        <f t="shared" ref="BA140:BC140" si="1379">IF(AS140-AW140&lt;0,0,AS140-AW140)</f>
        <v>0</v>
      </c>
      <c r="BB140" s="176">
        <f t="shared" si="1379"/>
        <v>0</v>
      </c>
      <c r="BC140" s="176">
        <f t="shared" si="1379"/>
        <v>0</v>
      </c>
      <c r="BD140" s="175">
        <f t="shared" si="34"/>
        <v>0</v>
      </c>
      <c r="BE140" s="173"/>
      <c r="BF140" s="173"/>
      <c r="BG140" s="173"/>
      <c r="BH140" s="173"/>
      <c r="BI140" s="173"/>
      <c r="BJ140" s="175">
        <f t="shared" si="35"/>
        <v>0</v>
      </c>
      <c r="BK140" s="173"/>
      <c r="BL140" s="173"/>
      <c r="BM140" s="172"/>
      <c r="BN140" s="173"/>
      <c r="BO140" s="174" t="str">
        <f t="shared" si="16"/>
        <v>-</v>
      </c>
      <c r="BP140" s="173"/>
      <c r="BQ140" s="173"/>
      <c r="BR140" s="173"/>
      <c r="BS140" s="173"/>
      <c r="BT140" s="173"/>
      <c r="BU140" s="174" t="str">
        <f t="shared" si="17"/>
        <v>-</v>
      </c>
      <c r="BV140" s="173"/>
      <c r="BW140" s="173"/>
      <c r="BX140" s="173"/>
      <c r="BY140" s="173"/>
      <c r="BZ140" s="175">
        <f t="shared" si="36"/>
        <v>0</v>
      </c>
      <c r="CA140" s="173"/>
      <c r="CB140" s="173"/>
      <c r="CC140" s="173"/>
      <c r="CD140" s="175">
        <f t="shared" si="55"/>
        <v>0</v>
      </c>
      <c r="CE140" s="176">
        <f t="shared" ref="CE140:CG140" si="1380">IF(BW140-CA140&lt;0,0,BW140-CA140)</f>
        <v>0</v>
      </c>
      <c r="CF140" s="176">
        <f t="shared" si="1380"/>
        <v>0</v>
      </c>
      <c r="CG140" s="176">
        <f t="shared" si="1380"/>
        <v>0</v>
      </c>
      <c r="CH140" s="175">
        <f t="shared" si="38"/>
        <v>0</v>
      </c>
      <c r="CI140" s="173"/>
      <c r="CJ140" s="173"/>
      <c r="CK140" s="173"/>
      <c r="CL140" s="173"/>
      <c r="CM140" s="173"/>
      <c r="CN140" s="175">
        <f t="shared" si="39"/>
        <v>0</v>
      </c>
      <c r="CO140" s="173"/>
      <c r="CP140" s="173"/>
      <c r="CQ140" s="177">
        <f t="shared" ref="CQ140:CR140" si="1381">SUM(E140,AI140,BM140)</f>
        <v>0</v>
      </c>
      <c r="CR140" s="176">
        <f t="shared" si="1381"/>
        <v>0</v>
      </c>
      <c r="CS140" s="174" t="str">
        <f t="shared" si="20"/>
        <v>-</v>
      </c>
      <c r="CT140" s="176">
        <f t="shared" ref="CT140:CX140" si="1382">SUM(H140,AL140,BP140)</f>
        <v>0</v>
      </c>
      <c r="CU140" s="176">
        <f t="shared" si="1382"/>
        <v>0</v>
      </c>
      <c r="CV140" s="176">
        <f t="shared" si="1382"/>
        <v>0</v>
      </c>
      <c r="CW140" s="176">
        <f t="shared" si="1382"/>
        <v>0</v>
      </c>
      <c r="CX140" s="176">
        <f t="shared" si="1382"/>
        <v>0</v>
      </c>
      <c r="CY140" s="174" t="str">
        <f t="shared" si="22"/>
        <v>-</v>
      </c>
      <c r="CZ140" s="176">
        <f t="shared" ref="CZ140:DC140" si="1383">SUM(N140,AR140,BV140)</f>
        <v>0</v>
      </c>
      <c r="DA140" s="176">
        <f t="shared" si="1383"/>
        <v>0</v>
      </c>
      <c r="DB140" s="176">
        <f t="shared" si="1383"/>
        <v>0</v>
      </c>
      <c r="DC140" s="176">
        <f t="shared" si="1383"/>
        <v>0</v>
      </c>
      <c r="DD140" s="175">
        <f t="shared" si="43"/>
        <v>0</v>
      </c>
      <c r="DE140" s="176">
        <f t="shared" ref="DE140:DG140" si="1384">SUM(S140,AW140,CA140)</f>
        <v>0</v>
      </c>
      <c r="DF140" s="176">
        <f t="shared" si="1384"/>
        <v>0</v>
      </c>
      <c r="DG140" s="176">
        <f t="shared" si="1384"/>
        <v>0</v>
      </c>
      <c r="DH140" s="175">
        <f t="shared" si="45"/>
        <v>0</v>
      </c>
      <c r="DI140" s="176">
        <f t="shared" ref="DI140:DK140" si="1385">IF(DA140-DE140&lt;0,0,DA140-DE140)</f>
        <v>0</v>
      </c>
      <c r="DJ140" s="176">
        <f t="shared" si="1385"/>
        <v>0</v>
      </c>
      <c r="DK140" s="176">
        <f t="shared" si="1385"/>
        <v>0</v>
      </c>
      <c r="DL140" s="175">
        <f t="shared" si="47"/>
        <v>0</v>
      </c>
      <c r="DM140" s="176">
        <f t="shared" ref="DM140:DQ140" si="1386">SUM(AA140,BE140,CI140)</f>
        <v>0</v>
      </c>
      <c r="DN140" s="176">
        <f t="shared" si="1386"/>
        <v>0</v>
      </c>
      <c r="DO140" s="176">
        <f t="shared" si="1386"/>
        <v>0</v>
      </c>
      <c r="DP140" s="176">
        <f t="shared" si="1386"/>
        <v>0</v>
      </c>
      <c r="DQ140" s="176">
        <f t="shared" si="1386"/>
        <v>0</v>
      </c>
      <c r="DR140" s="175">
        <f t="shared" si="49"/>
        <v>0</v>
      </c>
      <c r="DS140" s="176">
        <f t="shared" ref="DS140:DT140" si="1387">SUM(AG140,BK140,CO140)</f>
        <v>0</v>
      </c>
      <c r="DT140" s="176">
        <f t="shared" si="1387"/>
        <v>0</v>
      </c>
      <c r="DU140" s="178"/>
    </row>
    <row r="141" ht="19.5" customHeight="1">
      <c r="A141" s="182">
        <f t="shared" si="1117"/>
        <v>136</v>
      </c>
      <c r="B141" s="179"/>
      <c r="C141" s="180"/>
      <c r="D141" s="181"/>
      <c r="E141" s="172"/>
      <c r="F141" s="173"/>
      <c r="G141" s="174" t="str">
        <f t="shared" si="10"/>
        <v>-</v>
      </c>
      <c r="H141" s="173"/>
      <c r="I141" s="173"/>
      <c r="J141" s="173"/>
      <c r="K141" s="173"/>
      <c r="L141" s="173"/>
      <c r="M141" s="174" t="str">
        <f t="shared" si="11"/>
        <v>-</v>
      </c>
      <c r="N141" s="173"/>
      <c r="O141" s="173"/>
      <c r="P141" s="173"/>
      <c r="Q141" s="173"/>
      <c r="R141" s="175">
        <f t="shared" si="28"/>
        <v>0</v>
      </c>
      <c r="S141" s="173"/>
      <c r="T141" s="173"/>
      <c r="U141" s="173"/>
      <c r="V141" s="175">
        <f t="shared" si="51"/>
        <v>0</v>
      </c>
      <c r="W141" s="176">
        <f t="shared" ref="W141:Y141" si="1388">IF(O141-S141&lt;0,0,O141-S141)</f>
        <v>0</v>
      </c>
      <c r="X141" s="176">
        <f t="shared" si="1388"/>
        <v>0</v>
      </c>
      <c r="Y141" s="176">
        <f t="shared" si="1388"/>
        <v>0</v>
      </c>
      <c r="Z141" s="175">
        <f t="shared" si="30"/>
        <v>0</v>
      </c>
      <c r="AA141" s="173"/>
      <c r="AB141" s="173"/>
      <c r="AC141" s="173"/>
      <c r="AD141" s="173"/>
      <c r="AE141" s="173"/>
      <c r="AF141" s="175">
        <f t="shared" si="31"/>
        <v>0</v>
      </c>
      <c r="AG141" s="173"/>
      <c r="AH141" s="173"/>
      <c r="AI141" s="172"/>
      <c r="AJ141" s="173"/>
      <c r="AK141" s="174" t="str">
        <f t="shared" si="13"/>
        <v>-</v>
      </c>
      <c r="AL141" s="173"/>
      <c r="AM141" s="173"/>
      <c r="AN141" s="173"/>
      <c r="AO141" s="173"/>
      <c r="AP141" s="173"/>
      <c r="AQ141" s="174" t="str">
        <f t="shared" si="14"/>
        <v>-</v>
      </c>
      <c r="AR141" s="173"/>
      <c r="AS141" s="173"/>
      <c r="AT141" s="173"/>
      <c r="AU141" s="173"/>
      <c r="AV141" s="175">
        <f t="shared" si="32"/>
        <v>0</v>
      </c>
      <c r="AW141" s="173"/>
      <c r="AX141" s="173"/>
      <c r="AY141" s="173"/>
      <c r="AZ141" s="175">
        <f t="shared" si="53"/>
        <v>0</v>
      </c>
      <c r="BA141" s="176">
        <f t="shared" ref="BA141:BC141" si="1389">IF(AS141-AW141&lt;0,0,AS141-AW141)</f>
        <v>0</v>
      </c>
      <c r="BB141" s="176">
        <f t="shared" si="1389"/>
        <v>0</v>
      </c>
      <c r="BC141" s="176">
        <f t="shared" si="1389"/>
        <v>0</v>
      </c>
      <c r="BD141" s="175">
        <f t="shared" si="34"/>
        <v>0</v>
      </c>
      <c r="BE141" s="173"/>
      <c r="BF141" s="173"/>
      <c r="BG141" s="173"/>
      <c r="BH141" s="173"/>
      <c r="BI141" s="173"/>
      <c r="BJ141" s="175">
        <f t="shared" si="35"/>
        <v>0</v>
      </c>
      <c r="BK141" s="173"/>
      <c r="BL141" s="173"/>
      <c r="BM141" s="172"/>
      <c r="BN141" s="173"/>
      <c r="BO141" s="174" t="str">
        <f t="shared" si="16"/>
        <v>-</v>
      </c>
      <c r="BP141" s="173"/>
      <c r="BQ141" s="173"/>
      <c r="BR141" s="173"/>
      <c r="BS141" s="173"/>
      <c r="BT141" s="173"/>
      <c r="BU141" s="174" t="str">
        <f t="shared" si="17"/>
        <v>-</v>
      </c>
      <c r="BV141" s="173"/>
      <c r="BW141" s="173"/>
      <c r="BX141" s="173"/>
      <c r="BY141" s="173"/>
      <c r="BZ141" s="175">
        <f t="shared" si="36"/>
        <v>0</v>
      </c>
      <c r="CA141" s="173"/>
      <c r="CB141" s="173"/>
      <c r="CC141" s="173"/>
      <c r="CD141" s="175">
        <f t="shared" si="55"/>
        <v>0</v>
      </c>
      <c r="CE141" s="176">
        <f t="shared" ref="CE141:CG141" si="1390">IF(BW141-CA141&lt;0,0,BW141-CA141)</f>
        <v>0</v>
      </c>
      <c r="CF141" s="176">
        <f t="shared" si="1390"/>
        <v>0</v>
      </c>
      <c r="CG141" s="176">
        <f t="shared" si="1390"/>
        <v>0</v>
      </c>
      <c r="CH141" s="175">
        <f t="shared" si="38"/>
        <v>0</v>
      </c>
      <c r="CI141" s="173"/>
      <c r="CJ141" s="173"/>
      <c r="CK141" s="173"/>
      <c r="CL141" s="173"/>
      <c r="CM141" s="173"/>
      <c r="CN141" s="175">
        <f t="shared" si="39"/>
        <v>0</v>
      </c>
      <c r="CO141" s="173"/>
      <c r="CP141" s="173"/>
      <c r="CQ141" s="177">
        <f t="shared" ref="CQ141:CR141" si="1391">SUM(E141,AI141,BM141)</f>
        <v>0</v>
      </c>
      <c r="CR141" s="176">
        <f t="shared" si="1391"/>
        <v>0</v>
      </c>
      <c r="CS141" s="174" t="str">
        <f t="shared" si="20"/>
        <v>-</v>
      </c>
      <c r="CT141" s="176">
        <f t="shared" ref="CT141:CX141" si="1392">SUM(H141,AL141,BP141)</f>
        <v>0</v>
      </c>
      <c r="CU141" s="176">
        <f t="shared" si="1392"/>
        <v>0</v>
      </c>
      <c r="CV141" s="176">
        <f t="shared" si="1392"/>
        <v>0</v>
      </c>
      <c r="CW141" s="176">
        <f t="shared" si="1392"/>
        <v>0</v>
      </c>
      <c r="CX141" s="176">
        <f t="shared" si="1392"/>
        <v>0</v>
      </c>
      <c r="CY141" s="174" t="str">
        <f t="shared" si="22"/>
        <v>-</v>
      </c>
      <c r="CZ141" s="176">
        <f t="shared" ref="CZ141:DC141" si="1393">SUM(N141,AR141,BV141)</f>
        <v>0</v>
      </c>
      <c r="DA141" s="176">
        <f t="shared" si="1393"/>
        <v>0</v>
      </c>
      <c r="DB141" s="176">
        <f t="shared" si="1393"/>
        <v>0</v>
      </c>
      <c r="DC141" s="176">
        <f t="shared" si="1393"/>
        <v>0</v>
      </c>
      <c r="DD141" s="175">
        <f t="shared" si="43"/>
        <v>0</v>
      </c>
      <c r="DE141" s="176">
        <f t="shared" ref="DE141:DG141" si="1394">SUM(S141,AW141,CA141)</f>
        <v>0</v>
      </c>
      <c r="DF141" s="176">
        <f t="shared" si="1394"/>
        <v>0</v>
      </c>
      <c r="DG141" s="176">
        <f t="shared" si="1394"/>
        <v>0</v>
      </c>
      <c r="DH141" s="175">
        <f t="shared" si="45"/>
        <v>0</v>
      </c>
      <c r="DI141" s="176">
        <f t="shared" ref="DI141:DK141" si="1395">IF(DA141-DE141&lt;0,0,DA141-DE141)</f>
        <v>0</v>
      </c>
      <c r="DJ141" s="176">
        <f t="shared" si="1395"/>
        <v>0</v>
      </c>
      <c r="DK141" s="176">
        <f t="shared" si="1395"/>
        <v>0</v>
      </c>
      <c r="DL141" s="175">
        <f t="shared" si="47"/>
        <v>0</v>
      </c>
      <c r="DM141" s="176">
        <f t="shared" ref="DM141:DQ141" si="1396">SUM(AA141,BE141,CI141)</f>
        <v>0</v>
      </c>
      <c r="DN141" s="176">
        <f t="shared" si="1396"/>
        <v>0</v>
      </c>
      <c r="DO141" s="176">
        <f t="shared" si="1396"/>
        <v>0</v>
      </c>
      <c r="DP141" s="176">
        <f t="shared" si="1396"/>
        <v>0</v>
      </c>
      <c r="DQ141" s="176">
        <f t="shared" si="1396"/>
        <v>0</v>
      </c>
      <c r="DR141" s="175">
        <f t="shared" si="49"/>
        <v>0</v>
      </c>
      <c r="DS141" s="176">
        <f t="shared" ref="DS141:DT141" si="1397">SUM(AG141,BK141,CO141)</f>
        <v>0</v>
      </c>
      <c r="DT141" s="176">
        <f t="shared" si="1397"/>
        <v>0</v>
      </c>
      <c r="DU141" s="178"/>
    </row>
    <row r="142" ht="19.5" customHeight="1">
      <c r="A142" s="182">
        <f t="shared" si="1117"/>
        <v>137</v>
      </c>
      <c r="B142" s="179"/>
      <c r="C142" s="180"/>
      <c r="D142" s="181"/>
      <c r="E142" s="172"/>
      <c r="F142" s="173"/>
      <c r="G142" s="174" t="str">
        <f t="shared" si="10"/>
        <v>-</v>
      </c>
      <c r="H142" s="173"/>
      <c r="I142" s="173"/>
      <c r="J142" s="173"/>
      <c r="K142" s="173"/>
      <c r="L142" s="173"/>
      <c r="M142" s="174" t="str">
        <f t="shared" si="11"/>
        <v>-</v>
      </c>
      <c r="N142" s="173"/>
      <c r="O142" s="173"/>
      <c r="P142" s="173"/>
      <c r="Q142" s="173"/>
      <c r="R142" s="175">
        <f t="shared" si="28"/>
        <v>0</v>
      </c>
      <c r="S142" s="173"/>
      <c r="T142" s="173"/>
      <c r="U142" s="173"/>
      <c r="V142" s="175">
        <f t="shared" si="51"/>
        <v>0</v>
      </c>
      <c r="W142" s="176">
        <f t="shared" ref="W142:Y142" si="1398">IF(O142-S142&lt;0,0,O142-S142)</f>
        <v>0</v>
      </c>
      <c r="X142" s="176">
        <f t="shared" si="1398"/>
        <v>0</v>
      </c>
      <c r="Y142" s="176">
        <f t="shared" si="1398"/>
        <v>0</v>
      </c>
      <c r="Z142" s="175">
        <f t="shared" si="30"/>
        <v>0</v>
      </c>
      <c r="AA142" s="173"/>
      <c r="AB142" s="173"/>
      <c r="AC142" s="173"/>
      <c r="AD142" s="173"/>
      <c r="AE142" s="173"/>
      <c r="AF142" s="175">
        <f t="shared" si="31"/>
        <v>0</v>
      </c>
      <c r="AG142" s="173"/>
      <c r="AH142" s="173"/>
      <c r="AI142" s="172"/>
      <c r="AJ142" s="173"/>
      <c r="AK142" s="174" t="str">
        <f t="shared" si="13"/>
        <v>-</v>
      </c>
      <c r="AL142" s="173"/>
      <c r="AM142" s="173"/>
      <c r="AN142" s="173"/>
      <c r="AO142" s="173"/>
      <c r="AP142" s="173"/>
      <c r="AQ142" s="174" t="str">
        <f t="shared" si="14"/>
        <v>-</v>
      </c>
      <c r="AR142" s="173"/>
      <c r="AS142" s="173"/>
      <c r="AT142" s="173"/>
      <c r="AU142" s="173"/>
      <c r="AV142" s="175">
        <f t="shared" si="32"/>
        <v>0</v>
      </c>
      <c r="AW142" s="173"/>
      <c r="AX142" s="173"/>
      <c r="AY142" s="173"/>
      <c r="AZ142" s="175">
        <f t="shared" si="53"/>
        <v>0</v>
      </c>
      <c r="BA142" s="176">
        <f t="shared" ref="BA142:BC142" si="1399">IF(AS142-AW142&lt;0,0,AS142-AW142)</f>
        <v>0</v>
      </c>
      <c r="BB142" s="176">
        <f t="shared" si="1399"/>
        <v>0</v>
      </c>
      <c r="BC142" s="176">
        <f t="shared" si="1399"/>
        <v>0</v>
      </c>
      <c r="BD142" s="175">
        <f t="shared" si="34"/>
        <v>0</v>
      </c>
      <c r="BE142" s="173"/>
      <c r="BF142" s="173"/>
      <c r="BG142" s="173"/>
      <c r="BH142" s="173"/>
      <c r="BI142" s="173"/>
      <c r="BJ142" s="175">
        <f t="shared" si="35"/>
        <v>0</v>
      </c>
      <c r="BK142" s="173"/>
      <c r="BL142" s="173"/>
      <c r="BM142" s="172"/>
      <c r="BN142" s="173"/>
      <c r="BO142" s="174" t="str">
        <f t="shared" si="16"/>
        <v>-</v>
      </c>
      <c r="BP142" s="173"/>
      <c r="BQ142" s="173"/>
      <c r="BR142" s="173"/>
      <c r="BS142" s="173"/>
      <c r="BT142" s="173"/>
      <c r="BU142" s="174" t="str">
        <f t="shared" si="17"/>
        <v>-</v>
      </c>
      <c r="BV142" s="173"/>
      <c r="BW142" s="173"/>
      <c r="BX142" s="173"/>
      <c r="BY142" s="173"/>
      <c r="BZ142" s="175">
        <f t="shared" si="36"/>
        <v>0</v>
      </c>
      <c r="CA142" s="173"/>
      <c r="CB142" s="173"/>
      <c r="CC142" s="173"/>
      <c r="CD142" s="175">
        <f t="shared" si="55"/>
        <v>0</v>
      </c>
      <c r="CE142" s="176">
        <f t="shared" ref="CE142:CG142" si="1400">IF(BW142-CA142&lt;0,0,BW142-CA142)</f>
        <v>0</v>
      </c>
      <c r="CF142" s="176">
        <f t="shared" si="1400"/>
        <v>0</v>
      </c>
      <c r="CG142" s="176">
        <f t="shared" si="1400"/>
        <v>0</v>
      </c>
      <c r="CH142" s="175">
        <f t="shared" si="38"/>
        <v>0</v>
      </c>
      <c r="CI142" s="173"/>
      <c r="CJ142" s="173"/>
      <c r="CK142" s="173"/>
      <c r="CL142" s="173"/>
      <c r="CM142" s="173"/>
      <c r="CN142" s="175">
        <f t="shared" si="39"/>
        <v>0</v>
      </c>
      <c r="CO142" s="173"/>
      <c r="CP142" s="173"/>
      <c r="CQ142" s="177">
        <f t="shared" ref="CQ142:CR142" si="1401">SUM(E142,AI142,BM142)</f>
        <v>0</v>
      </c>
      <c r="CR142" s="176">
        <f t="shared" si="1401"/>
        <v>0</v>
      </c>
      <c r="CS142" s="174" t="str">
        <f t="shared" si="20"/>
        <v>-</v>
      </c>
      <c r="CT142" s="176">
        <f t="shared" ref="CT142:CX142" si="1402">SUM(H142,AL142,BP142)</f>
        <v>0</v>
      </c>
      <c r="CU142" s="176">
        <f t="shared" si="1402"/>
        <v>0</v>
      </c>
      <c r="CV142" s="176">
        <f t="shared" si="1402"/>
        <v>0</v>
      </c>
      <c r="CW142" s="176">
        <f t="shared" si="1402"/>
        <v>0</v>
      </c>
      <c r="CX142" s="176">
        <f t="shared" si="1402"/>
        <v>0</v>
      </c>
      <c r="CY142" s="174" t="str">
        <f t="shared" si="22"/>
        <v>-</v>
      </c>
      <c r="CZ142" s="176">
        <f t="shared" ref="CZ142:DC142" si="1403">SUM(N142,AR142,BV142)</f>
        <v>0</v>
      </c>
      <c r="DA142" s="176">
        <f t="shared" si="1403"/>
        <v>0</v>
      </c>
      <c r="DB142" s="176">
        <f t="shared" si="1403"/>
        <v>0</v>
      </c>
      <c r="DC142" s="176">
        <f t="shared" si="1403"/>
        <v>0</v>
      </c>
      <c r="DD142" s="175">
        <f t="shared" si="43"/>
        <v>0</v>
      </c>
      <c r="DE142" s="176">
        <f t="shared" ref="DE142:DG142" si="1404">SUM(S142,AW142,CA142)</f>
        <v>0</v>
      </c>
      <c r="DF142" s="176">
        <f t="shared" si="1404"/>
        <v>0</v>
      </c>
      <c r="DG142" s="176">
        <f t="shared" si="1404"/>
        <v>0</v>
      </c>
      <c r="DH142" s="175">
        <f t="shared" si="45"/>
        <v>0</v>
      </c>
      <c r="DI142" s="176">
        <f t="shared" ref="DI142:DK142" si="1405">IF(DA142-DE142&lt;0,0,DA142-DE142)</f>
        <v>0</v>
      </c>
      <c r="DJ142" s="176">
        <f t="shared" si="1405"/>
        <v>0</v>
      </c>
      <c r="DK142" s="176">
        <f t="shared" si="1405"/>
        <v>0</v>
      </c>
      <c r="DL142" s="175">
        <f t="shared" si="47"/>
        <v>0</v>
      </c>
      <c r="DM142" s="176">
        <f t="shared" ref="DM142:DQ142" si="1406">SUM(AA142,BE142,CI142)</f>
        <v>0</v>
      </c>
      <c r="DN142" s="176">
        <f t="shared" si="1406"/>
        <v>0</v>
      </c>
      <c r="DO142" s="176">
        <f t="shared" si="1406"/>
        <v>0</v>
      </c>
      <c r="DP142" s="176">
        <f t="shared" si="1406"/>
        <v>0</v>
      </c>
      <c r="DQ142" s="176">
        <f t="shared" si="1406"/>
        <v>0</v>
      </c>
      <c r="DR142" s="175">
        <f t="shared" si="49"/>
        <v>0</v>
      </c>
      <c r="DS142" s="176">
        <f t="shared" ref="DS142:DT142" si="1407">SUM(AG142,BK142,CO142)</f>
        <v>0</v>
      </c>
      <c r="DT142" s="176">
        <f t="shared" si="1407"/>
        <v>0</v>
      </c>
      <c r="DU142" s="178"/>
    </row>
    <row r="143" ht="19.5" customHeight="1">
      <c r="A143" s="182">
        <f t="shared" si="1117"/>
        <v>138</v>
      </c>
      <c r="B143" s="179"/>
      <c r="C143" s="180"/>
      <c r="D143" s="181"/>
      <c r="E143" s="172"/>
      <c r="F143" s="173"/>
      <c r="G143" s="174" t="str">
        <f t="shared" si="10"/>
        <v>-</v>
      </c>
      <c r="H143" s="173"/>
      <c r="I143" s="173"/>
      <c r="J143" s="173"/>
      <c r="K143" s="173"/>
      <c r="L143" s="173"/>
      <c r="M143" s="174" t="str">
        <f t="shared" si="11"/>
        <v>-</v>
      </c>
      <c r="N143" s="173"/>
      <c r="O143" s="173"/>
      <c r="P143" s="173"/>
      <c r="Q143" s="173"/>
      <c r="R143" s="175">
        <f t="shared" si="28"/>
        <v>0</v>
      </c>
      <c r="S143" s="173"/>
      <c r="T143" s="173"/>
      <c r="U143" s="173"/>
      <c r="V143" s="175">
        <f t="shared" si="51"/>
        <v>0</v>
      </c>
      <c r="W143" s="176">
        <f t="shared" ref="W143:Y143" si="1408">IF(O143-S143&lt;0,0,O143-S143)</f>
        <v>0</v>
      </c>
      <c r="X143" s="176">
        <f t="shared" si="1408"/>
        <v>0</v>
      </c>
      <c r="Y143" s="176">
        <f t="shared" si="1408"/>
        <v>0</v>
      </c>
      <c r="Z143" s="175">
        <f t="shared" si="30"/>
        <v>0</v>
      </c>
      <c r="AA143" s="173"/>
      <c r="AB143" s="173"/>
      <c r="AC143" s="173"/>
      <c r="AD143" s="173"/>
      <c r="AE143" s="173"/>
      <c r="AF143" s="175">
        <f t="shared" si="31"/>
        <v>0</v>
      </c>
      <c r="AG143" s="173"/>
      <c r="AH143" s="173"/>
      <c r="AI143" s="172"/>
      <c r="AJ143" s="173"/>
      <c r="AK143" s="174" t="str">
        <f t="shared" si="13"/>
        <v>-</v>
      </c>
      <c r="AL143" s="173"/>
      <c r="AM143" s="173"/>
      <c r="AN143" s="173"/>
      <c r="AO143" s="173"/>
      <c r="AP143" s="173"/>
      <c r="AQ143" s="174" t="str">
        <f t="shared" si="14"/>
        <v>-</v>
      </c>
      <c r="AR143" s="173"/>
      <c r="AS143" s="173"/>
      <c r="AT143" s="173"/>
      <c r="AU143" s="173"/>
      <c r="AV143" s="175">
        <f t="shared" si="32"/>
        <v>0</v>
      </c>
      <c r="AW143" s="173"/>
      <c r="AX143" s="173"/>
      <c r="AY143" s="173"/>
      <c r="AZ143" s="175">
        <f t="shared" si="53"/>
        <v>0</v>
      </c>
      <c r="BA143" s="176">
        <f t="shared" ref="BA143:BC143" si="1409">IF(AS143-AW143&lt;0,0,AS143-AW143)</f>
        <v>0</v>
      </c>
      <c r="BB143" s="176">
        <f t="shared" si="1409"/>
        <v>0</v>
      </c>
      <c r="BC143" s="176">
        <f t="shared" si="1409"/>
        <v>0</v>
      </c>
      <c r="BD143" s="175">
        <f t="shared" si="34"/>
        <v>0</v>
      </c>
      <c r="BE143" s="173"/>
      <c r="BF143" s="173"/>
      <c r="BG143" s="173"/>
      <c r="BH143" s="173"/>
      <c r="BI143" s="173"/>
      <c r="BJ143" s="175">
        <f t="shared" si="35"/>
        <v>0</v>
      </c>
      <c r="BK143" s="173"/>
      <c r="BL143" s="173"/>
      <c r="BM143" s="172"/>
      <c r="BN143" s="173"/>
      <c r="BO143" s="174" t="str">
        <f t="shared" si="16"/>
        <v>-</v>
      </c>
      <c r="BP143" s="173"/>
      <c r="BQ143" s="173"/>
      <c r="BR143" s="173"/>
      <c r="BS143" s="173"/>
      <c r="BT143" s="173"/>
      <c r="BU143" s="174" t="str">
        <f t="shared" si="17"/>
        <v>-</v>
      </c>
      <c r="BV143" s="173"/>
      <c r="BW143" s="173"/>
      <c r="BX143" s="173"/>
      <c r="BY143" s="173"/>
      <c r="BZ143" s="175">
        <f t="shared" si="36"/>
        <v>0</v>
      </c>
      <c r="CA143" s="173"/>
      <c r="CB143" s="173"/>
      <c r="CC143" s="173"/>
      <c r="CD143" s="175">
        <f t="shared" si="55"/>
        <v>0</v>
      </c>
      <c r="CE143" s="176">
        <f t="shared" ref="CE143:CG143" si="1410">IF(BW143-CA143&lt;0,0,BW143-CA143)</f>
        <v>0</v>
      </c>
      <c r="CF143" s="176">
        <f t="shared" si="1410"/>
        <v>0</v>
      </c>
      <c r="CG143" s="176">
        <f t="shared" si="1410"/>
        <v>0</v>
      </c>
      <c r="CH143" s="175">
        <f t="shared" si="38"/>
        <v>0</v>
      </c>
      <c r="CI143" s="173"/>
      <c r="CJ143" s="173"/>
      <c r="CK143" s="173"/>
      <c r="CL143" s="173"/>
      <c r="CM143" s="173"/>
      <c r="CN143" s="175">
        <f t="shared" si="39"/>
        <v>0</v>
      </c>
      <c r="CO143" s="173"/>
      <c r="CP143" s="173"/>
      <c r="CQ143" s="177">
        <f t="shared" ref="CQ143:CR143" si="1411">SUM(E143,AI143,BM143)</f>
        <v>0</v>
      </c>
      <c r="CR143" s="176">
        <f t="shared" si="1411"/>
        <v>0</v>
      </c>
      <c r="CS143" s="174" t="str">
        <f t="shared" si="20"/>
        <v>-</v>
      </c>
      <c r="CT143" s="176">
        <f t="shared" ref="CT143:CX143" si="1412">SUM(H143,AL143,BP143)</f>
        <v>0</v>
      </c>
      <c r="CU143" s="176">
        <f t="shared" si="1412"/>
        <v>0</v>
      </c>
      <c r="CV143" s="176">
        <f t="shared" si="1412"/>
        <v>0</v>
      </c>
      <c r="CW143" s="176">
        <f t="shared" si="1412"/>
        <v>0</v>
      </c>
      <c r="CX143" s="176">
        <f t="shared" si="1412"/>
        <v>0</v>
      </c>
      <c r="CY143" s="174" t="str">
        <f t="shared" si="22"/>
        <v>-</v>
      </c>
      <c r="CZ143" s="176">
        <f t="shared" ref="CZ143:DC143" si="1413">SUM(N143,AR143,BV143)</f>
        <v>0</v>
      </c>
      <c r="DA143" s="176">
        <f t="shared" si="1413"/>
        <v>0</v>
      </c>
      <c r="DB143" s="176">
        <f t="shared" si="1413"/>
        <v>0</v>
      </c>
      <c r="DC143" s="176">
        <f t="shared" si="1413"/>
        <v>0</v>
      </c>
      <c r="DD143" s="175">
        <f t="shared" si="43"/>
        <v>0</v>
      </c>
      <c r="DE143" s="176">
        <f t="shared" ref="DE143:DG143" si="1414">SUM(S143,AW143,CA143)</f>
        <v>0</v>
      </c>
      <c r="DF143" s="176">
        <f t="shared" si="1414"/>
        <v>0</v>
      </c>
      <c r="DG143" s="176">
        <f t="shared" si="1414"/>
        <v>0</v>
      </c>
      <c r="DH143" s="175">
        <f t="shared" si="45"/>
        <v>0</v>
      </c>
      <c r="DI143" s="176">
        <f t="shared" ref="DI143:DK143" si="1415">IF(DA143-DE143&lt;0,0,DA143-DE143)</f>
        <v>0</v>
      </c>
      <c r="DJ143" s="176">
        <f t="shared" si="1415"/>
        <v>0</v>
      </c>
      <c r="DK143" s="176">
        <f t="shared" si="1415"/>
        <v>0</v>
      </c>
      <c r="DL143" s="175">
        <f t="shared" si="47"/>
        <v>0</v>
      </c>
      <c r="DM143" s="176">
        <f t="shared" ref="DM143:DQ143" si="1416">SUM(AA143,BE143,CI143)</f>
        <v>0</v>
      </c>
      <c r="DN143" s="176">
        <f t="shared" si="1416"/>
        <v>0</v>
      </c>
      <c r="DO143" s="176">
        <f t="shared" si="1416"/>
        <v>0</v>
      </c>
      <c r="DP143" s="176">
        <f t="shared" si="1416"/>
        <v>0</v>
      </c>
      <c r="DQ143" s="176">
        <f t="shared" si="1416"/>
        <v>0</v>
      </c>
      <c r="DR143" s="175">
        <f t="shared" si="49"/>
        <v>0</v>
      </c>
      <c r="DS143" s="176">
        <f t="shared" ref="DS143:DT143" si="1417">SUM(AG143,BK143,CO143)</f>
        <v>0</v>
      </c>
      <c r="DT143" s="176">
        <f t="shared" si="1417"/>
        <v>0</v>
      </c>
      <c r="DU143" s="178"/>
    </row>
    <row r="144" ht="19.5" customHeight="1">
      <c r="A144" s="182">
        <f t="shared" si="1117"/>
        <v>139</v>
      </c>
      <c r="B144" s="179"/>
      <c r="C144" s="180"/>
      <c r="D144" s="181"/>
      <c r="E144" s="172"/>
      <c r="F144" s="173"/>
      <c r="G144" s="174" t="str">
        <f t="shared" si="10"/>
        <v>-</v>
      </c>
      <c r="H144" s="173"/>
      <c r="I144" s="173"/>
      <c r="J144" s="173"/>
      <c r="K144" s="173"/>
      <c r="L144" s="173"/>
      <c r="M144" s="174" t="str">
        <f t="shared" si="11"/>
        <v>-</v>
      </c>
      <c r="N144" s="173"/>
      <c r="O144" s="173"/>
      <c r="P144" s="173"/>
      <c r="Q144" s="173"/>
      <c r="R144" s="175">
        <f t="shared" si="28"/>
        <v>0</v>
      </c>
      <c r="S144" s="173"/>
      <c r="T144" s="173"/>
      <c r="U144" s="173"/>
      <c r="V144" s="175">
        <f t="shared" si="51"/>
        <v>0</v>
      </c>
      <c r="W144" s="176">
        <f t="shared" ref="W144:Y144" si="1418">IF(O144-S144&lt;0,0,O144-S144)</f>
        <v>0</v>
      </c>
      <c r="X144" s="176">
        <f t="shared" si="1418"/>
        <v>0</v>
      </c>
      <c r="Y144" s="176">
        <f t="shared" si="1418"/>
        <v>0</v>
      </c>
      <c r="Z144" s="175">
        <f t="shared" si="30"/>
        <v>0</v>
      </c>
      <c r="AA144" s="173"/>
      <c r="AB144" s="173"/>
      <c r="AC144" s="173"/>
      <c r="AD144" s="173"/>
      <c r="AE144" s="173"/>
      <c r="AF144" s="175">
        <f t="shared" si="31"/>
        <v>0</v>
      </c>
      <c r="AG144" s="173"/>
      <c r="AH144" s="173"/>
      <c r="AI144" s="172"/>
      <c r="AJ144" s="173"/>
      <c r="AK144" s="174" t="str">
        <f t="shared" si="13"/>
        <v>-</v>
      </c>
      <c r="AL144" s="173"/>
      <c r="AM144" s="173"/>
      <c r="AN144" s="173"/>
      <c r="AO144" s="173"/>
      <c r="AP144" s="173"/>
      <c r="AQ144" s="174" t="str">
        <f t="shared" si="14"/>
        <v>-</v>
      </c>
      <c r="AR144" s="173"/>
      <c r="AS144" s="173"/>
      <c r="AT144" s="173"/>
      <c r="AU144" s="173"/>
      <c r="AV144" s="175">
        <f t="shared" si="32"/>
        <v>0</v>
      </c>
      <c r="AW144" s="173"/>
      <c r="AX144" s="173"/>
      <c r="AY144" s="173"/>
      <c r="AZ144" s="175">
        <f t="shared" si="53"/>
        <v>0</v>
      </c>
      <c r="BA144" s="176">
        <f t="shared" ref="BA144:BC144" si="1419">IF(AS144-AW144&lt;0,0,AS144-AW144)</f>
        <v>0</v>
      </c>
      <c r="BB144" s="176">
        <f t="shared" si="1419"/>
        <v>0</v>
      </c>
      <c r="BC144" s="176">
        <f t="shared" si="1419"/>
        <v>0</v>
      </c>
      <c r="BD144" s="175">
        <f t="shared" si="34"/>
        <v>0</v>
      </c>
      <c r="BE144" s="173"/>
      <c r="BF144" s="173"/>
      <c r="BG144" s="173"/>
      <c r="BH144" s="173"/>
      <c r="BI144" s="173"/>
      <c r="BJ144" s="175">
        <f t="shared" si="35"/>
        <v>0</v>
      </c>
      <c r="BK144" s="173"/>
      <c r="BL144" s="173"/>
      <c r="BM144" s="172"/>
      <c r="BN144" s="173"/>
      <c r="BO144" s="174" t="str">
        <f t="shared" si="16"/>
        <v>-</v>
      </c>
      <c r="BP144" s="173"/>
      <c r="BQ144" s="173"/>
      <c r="BR144" s="173"/>
      <c r="BS144" s="173"/>
      <c r="BT144" s="173"/>
      <c r="BU144" s="174" t="str">
        <f t="shared" si="17"/>
        <v>-</v>
      </c>
      <c r="BV144" s="173"/>
      <c r="BW144" s="173"/>
      <c r="BX144" s="173"/>
      <c r="BY144" s="173"/>
      <c r="BZ144" s="175">
        <f t="shared" si="36"/>
        <v>0</v>
      </c>
      <c r="CA144" s="173"/>
      <c r="CB144" s="173"/>
      <c r="CC144" s="173"/>
      <c r="CD144" s="175">
        <f t="shared" si="55"/>
        <v>0</v>
      </c>
      <c r="CE144" s="176">
        <f t="shared" ref="CE144:CG144" si="1420">IF(BW144-CA144&lt;0,0,BW144-CA144)</f>
        <v>0</v>
      </c>
      <c r="CF144" s="176">
        <f t="shared" si="1420"/>
        <v>0</v>
      </c>
      <c r="CG144" s="176">
        <f t="shared" si="1420"/>
        <v>0</v>
      </c>
      <c r="CH144" s="175">
        <f t="shared" si="38"/>
        <v>0</v>
      </c>
      <c r="CI144" s="173"/>
      <c r="CJ144" s="173"/>
      <c r="CK144" s="173"/>
      <c r="CL144" s="173"/>
      <c r="CM144" s="173"/>
      <c r="CN144" s="175">
        <f t="shared" si="39"/>
        <v>0</v>
      </c>
      <c r="CO144" s="173"/>
      <c r="CP144" s="173"/>
      <c r="CQ144" s="177">
        <f t="shared" ref="CQ144:CR144" si="1421">SUM(E144,AI144,BM144)</f>
        <v>0</v>
      </c>
      <c r="CR144" s="176">
        <f t="shared" si="1421"/>
        <v>0</v>
      </c>
      <c r="CS144" s="174" t="str">
        <f t="shared" si="20"/>
        <v>-</v>
      </c>
      <c r="CT144" s="176">
        <f t="shared" ref="CT144:CX144" si="1422">SUM(H144,AL144,BP144)</f>
        <v>0</v>
      </c>
      <c r="CU144" s="176">
        <f t="shared" si="1422"/>
        <v>0</v>
      </c>
      <c r="CV144" s="176">
        <f t="shared" si="1422"/>
        <v>0</v>
      </c>
      <c r="CW144" s="176">
        <f t="shared" si="1422"/>
        <v>0</v>
      </c>
      <c r="CX144" s="176">
        <f t="shared" si="1422"/>
        <v>0</v>
      </c>
      <c r="CY144" s="174" t="str">
        <f t="shared" si="22"/>
        <v>-</v>
      </c>
      <c r="CZ144" s="176">
        <f t="shared" ref="CZ144:DC144" si="1423">SUM(N144,AR144,BV144)</f>
        <v>0</v>
      </c>
      <c r="DA144" s="176">
        <f t="shared" si="1423"/>
        <v>0</v>
      </c>
      <c r="DB144" s="176">
        <f t="shared" si="1423"/>
        <v>0</v>
      </c>
      <c r="DC144" s="176">
        <f t="shared" si="1423"/>
        <v>0</v>
      </c>
      <c r="DD144" s="175">
        <f t="shared" si="43"/>
        <v>0</v>
      </c>
      <c r="DE144" s="176">
        <f t="shared" ref="DE144:DG144" si="1424">SUM(S144,AW144,CA144)</f>
        <v>0</v>
      </c>
      <c r="DF144" s="176">
        <f t="shared" si="1424"/>
        <v>0</v>
      </c>
      <c r="DG144" s="176">
        <f t="shared" si="1424"/>
        <v>0</v>
      </c>
      <c r="DH144" s="175">
        <f t="shared" si="45"/>
        <v>0</v>
      </c>
      <c r="DI144" s="176">
        <f t="shared" ref="DI144:DK144" si="1425">IF(DA144-DE144&lt;0,0,DA144-DE144)</f>
        <v>0</v>
      </c>
      <c r="DJ144" s="176">
        <f t="shared" si="1425"/>
        <v>0</v>
      </c>
      <c r="DK144" s="176">
        <f t="shared" si="1425"/>
        <v>0</v>
      </c>
      <c r="DL144" s="175">
        <f t="shared" si="47"/>
        <v>0</v>
      </c>
      <c r="DM144" s="176">
        <f t="shared" ref="DM144:DQ144" si="1426">SUM(AA144,BE144,CI144)</f>
        <v>0</v>
      </c>
      <c r="DN144" s="176">
        <f t="shared" si="1426"/>
        <v>0</v>
      </c>
      <c r="DO144" s="176">
        <f t="shared" si="1426"/>
        <v>0</v>
      </c>
      <c r="DP144" s="176">
        <f t="shared" si="1426"/>
        <v>0</v>
      </c>
      <c r="DQ144" s="176">
        <f t="shared" si="1426"/>
        <v>0</v>
      </c>
      <c r="DR144" s="175">
        <f t="shared" si="49"/>
        <v>0</v>
      </c>
      <c r="DS144" s="176">
        <f t="shared" ref="DS144:DT144" si="1427">SUM(AG144,BK144,CO144)</f>
        <v>0</v>
      </c>
      <c r="DT144" s="176">
        <f t="shared" si="1427"/>
        <v>0</v>
      </c>
      <c r="DU144" s="178"/>
    </row>
    <row r="145" ht="19.5" customHeight="1">
      <c r="A145" s="182">
        <f t="shared" si="1117"/>
        <v>140</v>
      </c>
      <c r="B145" s="179"/>
      <c r="C145" s="180"/>
      <c r="D145" s="181"/>
      <c r="E145" s="172"/>
      <c r="F145" s="173"/>
      <c r="G145" s="174" t="str">
        <f t="shared" si="10"/>
        <v>-</v>
      </c>
      <c r="H145" s="173"/>
      <c r="I145" s="173"/>
      <c r="J145" s="173"/>
      <c r="K145" s="173"/>
      <c r="L145" s="173"/>
      <c r="M145" s="174" t="str">
        <f t="shared" si="11"/>
        <v>-</v>
      </c>
      <c r="N145" s="173"/>
      <c r="O145" s="173"/>
      <c r="P145" s="173"/>
      <c r="Q145" s="173"/>
      <c r="R145" s="175">
        <f t="shared" si="28"/>
        <v>0</v>
      </c>
      <c r="S145" s="173"/>
      <c r="T145" s="173"/>
      <c r="U145" s="173"/>
      <c r="V145" s="175">
        <f t="shared" si="51"/>
        <v>0</v>
      </c>
      <c r="W145" s="176">
        <f t="shared" ref="W145:Y145" si="1428">IF(O145-S145&lt;0,0,O145-S145)</f>
        <v>0</v>
      </c>
      <c r="X145" s="176">
        <f t="shared" si="1428"/>
        <v>0</v>
      </c>
      <c r="Y145" s="176">
        <f t="shared" si="1428"/>
        <v>0</v>
      </c>
      <c r="Z145" s="175">
        <f t="shared" si="30"/>
        <v>0</v>
      </c>
      <c r="AA145" s="173"/>
      <c r="AB145" s="173"/>
      <c r="AC145" s="173"/>
      <c r="AD145" s="173"/>
      <c r="AE145" s="173"/>
      <c r="AF145" s="175">
        <f t="shared" si="31"/>
        <v>0</v>
      </c>
      <c r="AG145" s="173"/>
      <c r="AH145" s="173"/>
      <c r="AI145" s="172"/>
      <c r="AJ145" s="173"/>
      <c r="AK145" s="174" t="str">
        <f t="shared" si="13"/>
        <v>-</v>
      </c>
      <c r="AL145" s="173"/>
      <c r="AM145" s="173"/>
      <c r="AN145" s="173"/>
      <c r="AO145" s="173"/>
      <c r="AP145" s="173"/>
      <c r="AQ145" s="174" t="str">
        <f t="shared" si="14"/>
        <v>-</v>
      </c>
      <c r="AR145" s="173"/>
      <c r="AS145" s="173"/>
      <c r="AT145" s="173"/>
      <c r="AU145" s="173"/>
      <c r="AV145" s="175">
        <f t="shared" si="32"/>
        <v>0</v>
      </c>
      <c r="AW145" s="173"/>
      <c r="AX145" s="173"/>
      <c r="AY145" s="173"/>
      <c r="AZ145" s="175">
        <f t="shared" si="53"/>
        <v>0</v>
      </c>
      <c r="BA145" s="176">
        <f t="shared" ref="BA145:BC145" si="1429">IF(AS145-AW145&lt;0,0,AS145-AW145)</f>
        <v>0</v>
      </c>
      <c r="BB145" s="176">
        <f t="shared" si="1429"/>
        <v>0</v>
      </c>
      <c r="BC145" s="176">
        <f t="shared" si="1429"/>
        <v>0</v>
      </c>
      <c r="BD145" s="175">
        <f t="shared" si="34"/>
        <v>0</v>
      </c>
      <c r="BE145" s="173"/>
      <c r="BF145" s="173"/>
      <c r="BG145" s="173"/>
      <c r="BH145" s="173"/>
      <c r="BI145" s="173"/>
      <c r="BJ145" s="175">
        <f t="shared" si="35"/>
        <v>0</v>
      </c>
      <c r="BK145" s="173"/>
      <c r="BL145" s="173"/>
      <c r="BM145" s="172"/>
      <c r="BN145" s="173"/>
      <c r="BO145" s="174" t="str">
        <f t="shared" si="16"/>
        <v>-</v>
      </c>
      <c r="BP145" s="173"/>
      <c r="BQ145" s="173"/>
      <c r="BR145" s="173"/>
      <c r="BS145" s="173"/>
      <c r="BT145" s="173"/>
      <c r="BU145" s="174" t="str">
        <f t="shared" si="17"/>
        <v>-</v>
      </c>
      <c r="BV145" s="173"/>
      <c r="BW145" s="173"/>
      <c r="BX145" s="173"/>
      <c r="BY145" s="173"/>
      <c r="BZ145" s="175">
        <f t="shared" si="36"/>
        <v>0</v>
      </c>
      <c r="CA145" s="173"/>
      <c r="CB145" s="173"/>
      <c r="CC145" s="173"/>
      <c r="CD145" s="175">
        <f t="shared" si="55"/>
        <v>0</v>
      </c>
      <c r="CE145" s="176">
        <f t="shared" ref="CE145:CG145" si="1430">IF(BW145-CA145&lt;0,0,BW145-CA145)</f>
        <v>0</v>
      </c>
      <c r="CF145" s="176">
        <f t="shared" si="1430"/>
        <v>0</v>
      </c>
      <c r="CG145" s="176">
        <f t="shared" si="1430"/>
        <v>0</v>
      </c>
      <c r="CH145" s="175">
        <f t="shared" si="38"/>
        <v>0</v>
      </c>
      <c r="CI145" s="173"/>
      <c r="CJ145" s="173"/>
      <c r="CK145" s="173"/>
      <c r="CL145" s="173"/>
      <c r="CM145" s="173"/>
      <c r="CN145" s="175">
        <f t="shared" si="39"/>
        <v>0</v>
      </c>
      <c r="CO145" s="173"/>
      <c r="CP145" s="173"/>
      <c r="CQ145" s="177">
        <f t="shared" ref="CQ145:CR145" si="1431">SUM(E145,AI145,BM145)</f>
        <v>0</v>
      </c>
      <c r="CR145" s="176">
        <f t="shared" si="1431"/>
        <v>0</v>
      </c>
      <c r="CS145" s="174" t="str">
        <f t="shared" si="20"/>
        <v>-</v>
      </c>
      <c r="CT145" s="176">
        <f t="shared" ref="CT145:CX145" si="1432">SUM(H145,AL145,BP145)</f>
        <v>0</v>
      </c>
      <c r="CU145" s="176">
        <f t="shared" si="1432"/>
        <v>0</v>
      </c>
      <c r="CV145" s="176">
        <f t="shared" si="1432"/>
        <v>0</v>
      </c>
      <c r="CW145" s="176">
        <f t="shared" si="1432"/>
        <v>0</v>
      </c>
      <c r="CX145" s="176">
        <f t="shared" si="1432"/>
        <v>0</v>
      </c>
      <c r="CY145" s="174" t="str">
        <f t="shared" si="22"/>
        <v>-</v>
      </c>
      <c r="CZ145" s="176">
        <f t="shared" ref="CZ145:DC145" si="1433">SUM(N145,AR145,BV145)</f>
        <v>0</v>
      </c>
      <c r="DA145" s="176">
        <f t="shared" si="1433"/>
        <v>0</v>
      </c>
      <c r="DB145" s="176">
        <f t="shared" si="1433"/>
        <v>0</v>
      </c>
      <c r="DC145" s="176">
        <f t="shared" si="1433"/>
        <v>0</v>
      </c>
      <c r="DD145" s="175">
        <f t="shared" si="43"/>
        <v>0</v>
      </c>
      <c r="DE145" s="176">
        <f t="shared" ref="DE145:DG145" si="1434">SUM(S145,AW145,CA145)</f>
        <v>0</v>
      </c>
      <c r="DF145" s="176">
        <f t="shared" si="1434"/>
        <v>0</v>
      </c>
      <c r="DG145" s="176">
        <f t="shared" si="1434"/>
        <v>0</v>
      </c>
      <c r="DH145" s="175">
        <f t="shared" si="45"/>
        <v>0</v>
      </c>
      <c r="DI145" s="176">
        <f t="shared" ref="DI145:DK145" si="1435">IF(DA145-DE145&lt;0,0,DA145-DE145)</f>
        <v>0</v>
      </c>
      <c r="DJ145" s="176">
        <f t="shared" si="1435"/>
        <v>0</v>
      </c>
      <c r="DK145" s="176">
        <f t="shared" si="1435"/>
        <v>0</v>
      </c>
      <c r="DL145" s="175">
        <f t="shared" si="47"/>
        <v>0</v>
      </c>
      <c r="DM145" s="176">
        <f t="shared" ref="DM145:DQ145" si="1436">SUM(AA145,BE145,CI145)</f>
        <v>0</v>
      </c>
      <c r="DN145" s="176">
        <f t="shared" si="1436"/>
        <v>0</v>
      </c>
      <c r="DO145" s="176">
        <f t="shared" si="1436"/>
        <v>0</v>
      </c>
      <c r="DP145" s="176">
        <f t="shared" si="1436"/>
        <v>0</v>
      </c>
      <c r="DQ145" s="176">
        <f t="shared" si="1436"/>
        <v>0</v>
      </c>
      <c r="DR145" s="175">
        <f t="shared" si="49"/>
        <v>0</v>
      </c>
      <c r="DS145" s="176">
        <f t="shared" ref="DS145:DT145" si="1437">SUM(AG145,BK145,CO145)</f>
        <v>0</v>
      </c>
      <c r="DT145" s="176">
        <f t="shared" si="1437"/>
        <v>0</v>
      </c>
      <c r="DU145" s="178"/>
    </row>
    <row r="146" ht="19.5" customHeight="1">
      <c r="A146" s="182">
        <f t="shared" si="1117"/>
        <v>141</v>
      </c>
      <c r="B146" s="179"/>
      <c r="C146" s="180"/>
      <c r="D146" s="181"/>
      <c r="E146" s="172"/>
      <c r="F146" s="173"/>
      <c r="G146" s="174" t="str">
        <f t="shared" si="10"/>
        <v>-</v>
      </c>
      <c r="H146" s="173"/>
      <c r="I146" s="173"/>
      <c r="J146" s="173"/>
      <c r="K146" s="173"/>
      <c r="L146" s="173"/>
      <c r="M146" s="174" t="str">
        <f t="shared" si="11"/>
        <v>-</v>
      </c>
      <c r="N146" s="173"/>
      <c r="O146" s="173"/>
      <c r="P146" s="173"/>
      <c r="Q146" s="173"/>
      <c r="R146" s="175">
        <f t="shared" si="28"/>
        <v>0</v>
      </c>
      <c r="S146" s="173"/>
      <c r="T146" s="173"/>
      <c r="U146" s="173"/>
      <c r="V146" s="175">
        <f t="shared" si="51"/>
        <v>0</v>
      </c>
      <c r="W146" s="176">
        <f t="shared" ref="W146:Y146" si="1438">IF(O146-S146&lt;0,0,O146-S146)</f>
        <v>0</v>
      </c>
      <c r="X146" s="176">
        <f t="shared" si="1438"/>
        <v>0</v>
      </c>
      <c r="Y146" s="176">
        <f t="shared" si="1438"/>
        <v>0</v>
      </c>
      <c r="Z146" s="175">
        <f t="shared" si="30"/>
        <v>0</v>
      </c>
      <c r="AA146" s="173"/>
      <c r="AB146" s="173"/>
      <c r="AC146" s="173"/>
      <c r="AD146" s="173"/>
      <c r="AE146" s="173"/>
      <c r="AF146" s="175">
        <f t="shared" si="31"/>
        <v>0</v>
      </c>
      <c r="AG146" s="173"/>
      <c r="AH146" s="173"/>
      <c r="AI146" s="172"/>
      <c r="AJ146" s="173"/>
      <c r="AK146" s="174" t="str">
        <f t="shared" si="13"/>
        <v>-</v>
      </c>
      <c r="AL146" s="173"/>
      <c r="AM146" s="173"/>
      <c r="AN146" s="173"/>
      <c r="AO146" s="173"/>
      <c r="AP146" s="173"/>
      <c r="AQ146" s="174" t="str">
        <f t="shared" si="14"/>
        <v>-</v>
      </c>
      <c r="AR146" s="173"/>
      <c r="AS146" s="173"/>
      <c r="AT146" s="173"/>
      <c r="AU146" s="173"/>
      <c r="AV146" s="175">
        <f t="shared" si="32"/>
        <v>0</v>
      </c>
      <c r="AW146" s="173"/>
      <c r="AX146" s="173"/>
      <c r="AY146" s="173"/>
      <c r="AZ146" s="175">
        <f t="shared" si="53"/>
        <v>0</v>
      </c>
      <c r="BA146" s="176">
        <f t="shared" ref="BA146:BC146" si="1439">IF(AS146-AW146&lt;0,0,AS146-AW146)</f>
        <v>0</v>
      </c>
      <c r="BB146" s="176">
        <f t="shared" si="1439"/>
        <v>0</v>
      </c>
      <c r="BC146" s="176">
        <f t="shared" si="1439"/>
        <v>0</v>
      </c>
      <c r="BD146" s="175">
        <f t="shared" si="34"/>
        <v>0</v>
      </c>
      <c r="BE146" s="173"/>
      <c r="BF146" s="173"/>
      <c r="BG146" s="173"/>
      <c r="BH146" s="173"/>
      <c r="BI146" s="173"/>
      <c r="BJ146" s="175">
        <f t="shared" si="35"/>
        <v>0</v>
      </c>
      <c r="BK146" s="173"/>
      <c r="BL146" s="173"/>
      <c r="BM146" s="172"/>
      <c r="BN146" s="173"/>
      <c r="BO146" s="174" t="str">
        <f t="shared" si="16"/>
        <v>-</v>
      </c>
      <c r="BP146" s="173"/>
      <c r="BQ146" s="173"/>
      <c r="BR146" s="173"/>
      <c r="BS146" s="173"/>
      <c r="BT146" s="173"/>
      <c r="BU146" s="174" t="str">
        <f t="shared" si="17"/>
        <v>-</v>
      </c>
      <c r="BV146" s="173"/>
      <c r="BW146" s="173"/>
      <c r="BX146" s="173"/>
      <c r="BY146" s="173"/>
      <c r="BZ146" s="175">
        <f t="shared" si="36"/>
        <v>0</v>
      </c>
      <c r="CA146" s="173"/>
      <c r="CB146" s="173"/>
      <c r="CC146" s="173"/>
      <c r="CD146" s="175">
        <f t="shared" si="55"/>
        <v>0</v>
      </c>
      <c r="CE146" s="176">
        <f t="shared" ref="CE146:CG146" si="1440">IF(BW146-CA146&lt;0,0,BW146-CA146)</f>
        <v>0</v>
      </c>
      <c r="CF146" s="176">
        <f t="shared" si="1440"/>
        <v>0</v>
      </c>
      <c r="CG146" s="176">
        <f t="shared" si="1440"/>
        <v>0</v>
      </c>
      <c r="CH146" s="175">
        <f t="shared" si="38"/>
        <v>0</v>
      </c>
      <c r="CI146" s="173"/>
      <c r="CJ146" s="173"/>
      <c r="CK146" s="173"/>
      <c r="CL146" s="173"/>
      <c r="CM146" s="173"/>
      <c r="CN146" s="175">
        <f t="shared" si="39"/>
        <v>0</v>
      </c>
      <c r="CO146" s="173"/>
      <c r="CP146" s="173"/>
      <c r="CQ146" s="177">
        <f t="shared" ref="CQ146:CR146" si="1441">SUM(E146,AI146,BM146)</f>
        <v>0</v>
      </c>
      <c r="CR146" s="176">
        <f t="shared" si="1441"/>
        <v>0</v>
      </c>
      <c r="CS146" s="174" t="str">
        <f t="shared" si="20"/>
        <v>-</v>
      </c>
      <c r="CT146" s="176">
        <f t="shared" ref="CT146:CX146" si="1442">SUM(H146,AL146,BP146)</f>
        <v>0</v>
      </c>
      <c r="CU146" s="176">
        <f t="shared" si="1442"/>
        <v>0</v>
      </c>
      <c r="CV146" s="176">
        <f t="shared" si="1442"/>
        <v>0</v>
      </c>
      <c r="CW146" s="176">
        <f t="shared" si="1442"/>
        <v>0</v>
      </c>
      <c r="CX146" s="176">
        <f t="shared" si="1442"/>
        <v>0</v>
      </c>
      <c r="CY146" s="174" t="str">
        <f t="shared" si="22"/>
        <v>-</v>
      </c>
      <c r="CZ146" s="176">
        <f t="shared" ref="CZ146:DC146" si="1443">SUM(N146,AR146,BV146)</f>
        <v>0</v>
      </c>
      <c r="DA146" s="176">
        <f t="shared" si="1443"/>
        <v>0</v>
      </c>
      <c r="DB146" s="176">
        <f t="shared" si="1443"/>
        <v>0</v>
      </c>
      <c r="DC146" s="176">
        <f t="shared" si="1443"/>
        <v>0</v>
      </c>
      <c r="DD146" s="175">
        <f t="shared" si="43"/>
        <v>0</v>
      </c>
      <c r="DE146" s="176">
        <f t="shared" ref="DE146:DG146" si="1444">SUM(S146,AW146,CA146)</f>
        <v>0</v>
      </c>
      <c r="DF146" s="176">
        <f t="shared" si="1444"/>
        <v>0</v>
      </c>
      <c r="DG146" s="176">
        <f t="shared" si="1444"/>
        <v>0</v>
      </c>
      <c r="DH146" s="175">
        <f t="shared" si="45"/>
        <v>0</v>
      </c>
      <c r="DI146" s="176">
        <f t="shared" ref="DI146:DK146" si="1445">IF(DA146-DE146&lt;0,0,DA146-DE146)</f>
        <v>0</v>
      </c>
      <c r="DJ146" s="176">
        <f t="shared" si="1445"/>
        <v>0</v>
      </c>
      <c r="DK146" s="176">
        <f t="shared" si="1445"/>
        <v>0</v>
      </c>
      <c r="DL146" s="175">
        <f t="shared" si="47"/>
        <v>0</v>
      </c>
      <c r="DM146" s="176">
        <f t="shared" ref="DM146:DQ146" si="1446">SUM(AA146,BE146,CI146)</f>
        <v>0</v>
      </c>
      <c r="DN146" s="176">
        <f t="shared" si="1446"/>
        <v>0</v>
      </c>
      <c r="DO146" s="176">
        <f t="shared" si="1446"/>
        <v>0</v>
      </c>
      <c r="DP146" s="176">
        <f t="shared" si="1446"/>
        <v>0</v>
      </c>
      <c r="DQ146" s="176">
        <f t="shared" si="1446"/>
        <v>0</v>
      </c>
      <c r="DR146" s="175">
        <f t="shared" si="49"/>
        <v>0</v>
      </c>
      <c r="DS146" s="176">
        <f t="shared" ref="DS146:DT146" si="1447">SUM(AG146,BK146,CO146)</f>
        <v>0</v>
      </c>
      <c r="DT146" s="176">
        <f t="shared" si="1447"/>
        <v>0</v>
      </c>
      <c r="DU146" s="178"/>
    </row>
    <row r="147" ht="19.5" customHeight="1">
      <c r="A147" s="182">
        <f t="shared" si="1117"/>
        <v>142</v>
      </c>
      <c r="B147" s="179"/>
      <c r="C147" s="180"/>
      <c r="D147" s="181"/>
      <c r="E147" s="172"/>
      <c r="F147" s="173"/>
      <c r="G147" s="174" t="str">
        <f t="shared" si="10"/>
        <v>-</v>
      </c>
      <c r="H147" s="173"/>
      <c r="I147" s="173"/>
      <c r="J147" s="173"/>
      <c r="K147" s="173"/>
      <c r="L147" s="173"/>
      <c r="M147" s="174" t="str">
        <f t="shared" si="11"/>
        <v>-</v>
      </c>
      <c r="N147" s="173"/>
      <c r="O147" s="173"/>
      <c r="P147" s="173"/>
      <c r="Q147" s="173"/>
      <c r="R147" s="175">
        <f t="shared" si="28"/>
        <v>0</v>
      </c>
      <c r="S147" s="173"/>
      <c r="T147" s="173"/>
      <c r="U147" s="173"/>
      <c r="V147" s="175">
        <f t="shared" si="51"/>
        <v>0</v>
      </c>
      <c r="W147" s="176">
        <f t="shared" ref="W147:Y147" si="1448">IF(O147-S147&lt;0,0,O147-S147)</f>
        <v>0</v>
      </c>
      <c r="X147" s="176">
        <f t="shared" si="1448"/>
        <v>0</v>
      </c>
      <c r="Y147" s="176">
        <f t="shared" si="1448"/>
        <v>0</v>
      </c>
      <c r="Z147" s="175">
        <f t="shared" si="30"/>
        <v>0</v>
      </c>
      <c r="AA147" s="173"/>
      <c r="AB147" s="173"/>
      <c r="AC147" s="173"/>
      <c r="AD147" s="173"/>
      <c r="AE147" s="173"/>
      <c r="AF147" s="175">
        <f t="shared" si="31"/>
        <v>0</v>
      </c>
      <c r="AG147" s="173"/>
      <c r="AH147" s="173"/>
      <c r="AI147" s="172"/>
      <c r="AJ147" s="173"/>
      <c r="AK147" s="174" t="str">
        <f t="shared" si="13"/>
        <v>-</v>
      </c>
      <c r="AL147" s="173"/>
      <c r="AM147" s="173"/>
      <c r="AN147" s="173"/>
      <c r="AO147" s="173"/>
      <c r="AP147" s="173"/>
      <c r="AQ147" s="174" t="str">
        <f t="shared" si="14"/>
        <v>-</v>
      </c>
      <c r="AR147" s="173"/>
      <c r="AS147" s="173"/>
      <c r="AT147" s="173"/>
      <c r="AU147" s="173"/>
      <c r="AV147" s="175">
        <f t="shared" si="32"/>
        <v>0</v>
      </c>
      <c r="AW147" s="173"/>
      <c r="AX147" s="173"/>
      <c r="AY147" s="173"/>
      <c r="AZ147" s="175">
        <f t="shared" si="53"/>
        <v>0</v>
      </c>
      <c r="BA147" s="176">
        <f t="shared" ref="BA147:BC147" si="1449">IF(AS147-AW147&lt;0,0,AS147-AW147)</f>
        <v>0</v>
      </c>
      <c r="BB147" s="176">
        <f t="shared" si="1449"/>
        <v>0</v>
      </c>
      <c r="BC147" s="176">
        <f t="shared" si="1449"/>
        <v>0</v>
      </c>
      <c r="BD147" s="175">
        <f t="shared" si="34"/>
        <v>0</v>
      </c>
      <c r="BE147" s="173"/>
      <c r="BF147" s="173"/>
      <c r="BG147" s="173"/>
      <c r="BH147" s="173"/>
      <c r="BI147" s="173"/>
      <c r="BJ147" s="175">
        <f t="shared" si="35"/>
        <v>0</v>
      </c>
      <c r="BK147" s="173"/>
      <c r="BL147" s="173"/>
      <c r="BM147" s="172"/>
      <c r="BN147" s="173"/>
      <c r="BO147" s="174" t="str">
        <f t="shared" si="16"/>
        <v>-</v>
      </c>
      <c r="BP147" s="173"/>
      <c r="BQ147" s="173"/>
      <c r="BR147" s="173"/>
      <c r="BS147" s="173"/>
      <c r="BT147" s="173"/>
      <c r="BU147" s="174" t="str">
        <f t="shared" si="17"/>
        <v>-</v>
      </c>
      <c r="BV147" s="173"/>
      <c r="BW147" s="173"/>
      <c r="BX147" s="173"/>
      <c r="BY147" s="173"/>
      <c r="BZ147" s="175">
        <f t="shared" si="36"/>
        <v>0</v>
      </c>
      <c r="CA147" s="173"/>
      <c r="CB147" s="173"/>
      <c r="CC147" s="173"/>
      <c r="CD147" s="175">
        <f t="shared" si="55"/>
        <v>0</v>
      </c>
      <c r="CE147" s="176">
        <f t="shared" ref="CE147:CG147" si="1450">IF(BW147-CA147&lt;0,0,BW147-CA147)</f>
        <v>0</v>
      </c>
      <c r="CF147" s="176">
        <f t="shared" si="1450"/>
        <v>0</v>
      </c>
      <c r="CG147" s="176">
        <f t="shared" si="1450"/>
        <v>0</v>
      </c>
      <c r="CH147" s="175">
        <f t="shared" si="38"/>
        <v>0</v>
      </c>
      <c r="CI147" s="173"/>
      <c r="CJ147" s="173"/>
      <c r="CK147" s="173"/>
      <c r="CL147" s="173"/>
      <c r="CM147" s="173"/>
      <c r="CN147" s="175">
        <f t="shared" si="39"/>
        <v>0</v>
      </c>
      <c r="CO147" s="173"/>
      <c r="CP147" s="173"/>
      <c r="CQ147" s="177">
        <f t="shared" ref="CQ147:CR147" si="1451">SUM(E147,AI147,BM147)</f>
        <v>0</v>
      </c>
      <c r="CR147" s="176">
        <f t="shared" si="1451"/>
        <v>0</v>
      </c>
      <c r="CS147" s="174" t="str">
        <f t="shared" si="20"/>
        <v>-</v>
      </c>
      <c r="CT147" s="176">
        <f t="shared" ref="CT147:CX147" si="1452">SUM(H147,AL147,BP147)</f>
        <v>0</v>
      </c>
      <c r="CU147" s="176">
        <f t="shared" si="1452"/>
        <v>0</v>
      </c>
      <c r="CV147" s="176">
        <f t="shared" si="1452"/>
        <v>0</v>
      </c>
      <c r="CW147" s="176">
        <f t="shared" si="1452"/>
        <v>0</v>
      </c>
      <c r="CX147" s="176">
        <f t="shared" si="1452"/>
        <v>0</v>
      </c>
      <c r="CY147" s="174" t="str">
        <f t="shared" si="22"/>
        <v>-</v>
      </c>
      <c r="CZ147" s="176">
        <f t="shared" ref="CZ147:DC147" si="1453">SUM(N147,AR147,BV147)</f>
        <v>0</v>
      </c>
      <c r="DA147" s="176">
        <f t="shared" si="1453"/>
        <v>0</v>
      </c>
      <c r="DB147" s="176">
        <f t="shared" si="1453"/>
        <v>0</v>
      </c>
      <c r="DC147" s="176">
        <f t="shared" si="1453"/>
        <v>0</v>
      </c>
      <c r="DD147" s="175">
        <f t="shared" si="43"/>
        <v>0</v>
      </c>
      <c r="DE147" s="176">
        <f t="shared" ref="DE147:DG147" si="1454">SUM(S147,AW147,CA147)</f>
        <v>0</v>
      </c>
      <c r="DF147" s="176">
        <f t="shared" si="1454"/>
        <v>0</v>
      </c>
      <c r="DG147" s="176">
        <f t="shared" si="1454"/>
        <v>0</v>
      </c>
      <c r="DH147" s="175">
        <f t="shared" si="45"/>
        <v>0</v>
      </c>
      <c r="DI147" s="176">
        <f t="shared" ref="DI147:DK147" si="1455">IF(DA147-DE147&lt;0,0,DA147-DE147)</f>
        <v>0</v>
      </c>
      <c r="DJ147" s="176">
        <f t="shared" si="1455"/>
        <v>0</v>
      </c>
      <c r="DK147" s="176">
        <f t="shared" si="1455"/>
        <v>0</v>
      </c>
      <c r="DL147" s="175">
        <f t="shared" si="47"/>
        <v>0</v>
      </c>
      <c r="DM147" s="176">
        <f t="shared" ref="DM147:DQ147" si="1456">SUM(AA147,BE147,CI147)</f>
        <v>0</v>
      </c>
      <c r="DN147" s="176">
        <f t="shared" si="1456"/>
        <v>0</v>
      </c>
      <c r="DO147" s="176">
        <f t="shared" si="1456"/>
        <v>0</v>
      </c>
      <c r="DP147" s="176">
        <f t="shared" si="1456"/>
        <v>0</v>
      </c>
      <c r="DQ147" s="176">
        <f t="shared" si="1456"/>
        <v>0</v>
      </c>
      <c r="DR147" s="175">
        <f t="shared" si="49"/>
        <v>0</v>
      </c>
      <c r="DS147" s="176">
        <f t="shared" ref="DS147:DT147" si="1457">SUM(AG147,BK147,CO147)</f>
        <v>0</v>
      </c>
      <c r="DT147" s="176">
        <f t="shared" si="1457"/>
        <v>0</v>
      </c>
      <c r="DU147" s="178"/>
    </row>
    <row r="148" ht="19.5" customHeight="1">
      <c r="A148" s="182">
        <f t="shared" si="1117"/>
        <v>143</v>
      </c>
      <c r="B148" s="179"/>
      <c r="C148" s="180"/>
      <c r="D148" s="181"/>
      <c r="E148" s="172"/>
      <c r="F148" s="173"/>
      <c r="G148" s="174" t="str">
        <f t="shared" si="10"/>
        <v>-</v>
      </c>
      <c r="H148" s="173"/>
      <c r="I148" s="173"/>
      <c r="J148" s="173"/>
      <c r="K148" s="173"/>
      <c r="L148" s="173"/>
      <c r="M148" s="174" t="str">
        <f t="shared" si="11"/>
        <v>-</v>
      </c>
      <c r="N148" s="173"/>
      <c r="O148" s="173"/>
      <c r="P148" s="173"/>
      <c r="Q148" s="173"/>
      <c r="R148" s="175">
        <f t="shared" si="28"/>
        <v>0</v>
      </c>
      <c r="S148" s="173"/>
      <c r="T148" s="173"/>
      <c r="U148" s="173"/>
      <c r="V148" s="175">
        <f t="shared" si="51"/>
        <v>0</v>
      </c>
      <c r="W148" s="176">
        <f t="shared" ref="W148:Y148" si="1458">IF(O148-S148&lt;0,0,O148-S148)</f>
        <v>0</v>
      </c>
      <c r="X148" s="176">
        <f t="shared" si="1458"/>
        <v>0</v>
      </c>
      <c r="Y148" s="176">
        <f t="shared" si="1458"/>
        <v>0</v>
      </c>
      <c r="Z148" s="175">
        <f t="shared" si="30"/>
        <v>0</v>
      </c>
      <c r="AA148" s="173"/>
      <c r="AB148" s="173"/>
      <c r="AC148" s="173"/>
      <c r="AD148" s="173"/>
      <c r="AE148" s="173"/>
      <c r="AF148" s="175">
        <f t="shared" si="31"/>
        <v>0</v>
      </c>
      <c r="AG148" s="173"/>
      <c r="AH148" s="173"/>
      <c r="AI148" s="172"/>
      <c r="AJ148" s="173"/>
      <c r="AK148" s="174" t="str">
        <f t="shared" si="13"/>
        <v>-</v>
      </c>
      <c r="AL148" s="173"/>
      <c r="AM148" s="173"/>
      <c r="AN148" s="173"/>
      <c r="AO148" s="173"/>
      <c r="AP148" s="173"/>
      <c r="AQ148" s="174" t="str">
        <f t="shared" si="14"/>
        <v>-</v>
      </c>
      <c r="AR148" s="173"/>
      <c r="AS148" s="173"/>
      <c r="AT148" s="173"/>
      <c r="AU148" s="173"/>
      <c r="AV148" s="175">
        <f t="shared" si="32"/>
        <v>0</v>
      </c>
      <c r="AW148" s="173"/>
      <c r="AX148" s="173"/>
      <c r="AY148" s="173"/>
      <c r="AZ148" s="175">
        <f t="shared" si="53"/>
        <v>0</v>
      </c>
      <c r="BA148" s="176">
        <f t="shared" ref="BA148:BC148" si="1459">IF(AS148-AW148&lt;0,0,AS148-AW148)</f>
        <v>0</v>
      </c>
      <c r="BB148" s="176">
        <f t="shared" si="1459"/>
        <v>0</v>
      </c>
      <c r="BC148" s="176">
        <f t="shared" si="1459"/>
        <v>0</v>
      </c>
      <c r="BD148" s="175">
        <f t="shared" si="34"/>
        <v>0</v>
      </c>
      <c r="BE148" s="173"/>
      <c r="BF148" s="173"/>
      <c r="BG148" s="173"/>
      <c r="BH148" s="173"/>
      <c r="BI148" s="173"/>
      <c r="BJ148" s="175">
        <f t="shared" si="35"/>
        <v>0</v>
      </c>
      <c r="BK148" s="173"/>
      <c r="BL148" s="173"/>
      <c r="BM148" s="172"/>
      <c r="BN148" s="173"/>
      <c r="BO148" s="174" t="str">
        <f t="shared" si="16"/>
        <v>-</v>
      </c>
      <c r="BP148" s="173"/>
      <c r="BQ148" s="173"/>
      <c r="BR148" s="173"/>
      <c r="BS148" s="173"/>
      <c r="BT148" s="173"/>
      <c r="BU148" s="174" t="str">
        <f t="shared" si="17"/>
        <v>-</v>
      </c>
      <c r="BV148" s="173"/>
      <c r="BW148" s="173"/>
      <c r="BX148" s="173"/>
      <c r="BY148" s="173"/>
      <c r="BZ148" s="175">
        <f t="shared" si="36"/>
        <v>0</v>
      </c>
      <c r="CA148" s="173"/>
      <c r="CB148" s="173"/>
      <c r="CC148" s="173"/>
      <c r="CD148" s="175">
        <f t="shared" si="55"/>
        <v>0</v>
      </c>
      <c r="CE148" s="176">
        <f t="shared" ref="CE148:CG148" si="1460">IF(BW148-CA148&lt;0,0,BW148-CA148)</f>
        <v>0</v>
      </c>
      <c r="CF148" s="176">
        <f t="shared" si="1460"/>
        <v>0</v>
      </c>
      <c r="CG148" s="176">
        <f t="shared" si="1460"/>
        <v>0</v>
      </c>
      <c r="CH148" s="175">
        <f t="shared" si="38"/>
        <v>0</v>
      </c>
      <c r="CI148" s="173"/>
      <c r="CJ148" s="173"/>
      <c r="CK148" s="173"/>
      <c r="CL148" s="173"/>
      <c r="CM148" s="173"/>
      <c r="CN148" s="175">
        <f t="shared" si="39"/>
        <v>0</v>
      </c>
      <c r="CO148" s="173"/>
      <c r="CP148" s="173"/>
      <c r="CQ148" s="177">
        <f t="shared" ref="CQ148:CR148" si="1461">SUM(E148,AI148,BM148)</f>
        <v>0</v>
      </c>
      <c r="CR148" s="176">
        <f t="shared" si="1461"/>
        <v>0</v>
      </c>
      <c r="CS148" s="174" t="str">
        <f t="shared" si="20"/>
        <v>-</v>
      </c>
      <c r="CT148" s="176">
        <f t="shared" ref="CT148:CX148" si="1462">SUM(H148,AL148,BP148)</f>
        <v>0</v>
      </c>
      <c r="CU148" s="176">
        <f t="shared" si="1462"/>
        <v>0</v>
      </c>
      <c r="CV148" s="176">
        <f t="shared" si="1462"/>
        <v>0</v>
      </c>
      <c r="CW148" s="176">
        <f t="shared" si="1462"/>
        <v>0</v>
      </c>
      <c r="CX148" s="176">
        <f t="shared" si="1462"/>
        <v>0</v>
      </c>
      <c r="CY148" s="174" t="str">
        <f t="shared" si="22"/>
        <v>-</v>
      </c>
      <c r="CZ148" s="176">
        <f t="shared" ref="CZ148:DC148" si="1463">SUM(N148,AR148,BV148)</f>
        <v>0</v>
      </c>
      <c r="DA148" s="176">
        <f t="shared" si="1463"/>
        <v>0</v>
      </c>
      <c r="DB148" s="176">
        <f t="shared" si="1463"/>
        <v>0</v>
      </c>
      <c r="DC148" s="176">
        <f t="shared" si="1463"/>
        <v>0</v>
      </c>
      <c r="DD148" s="175">
        <f t="shared" si="43"/>
        <v>0</v>
      </c>
      <c r="DE148" s="176">
        <f t="shared" ref="DE148:DG148" si="1464">SUM(S148,AW148,CA148)</f>
        <v>0</v>
      </c>
      <c r="DF148" s="176">
        <f t="shared" si="1464"/>
        <v>0</v>
      </c>
      <c r="DG148" s="176">
        <f t="shared" si="1464"/>
        <v>0</v>
      </c>
      <c r="DH148" s="175">
        <f t="shared" si="45"/>
        <v>0</v>
      </c>
      <c r="DI148" s="176">
        <f t="shared" ref="DI148:DK148" si="1465">IF(DA148-DE148&lt;0,0,DA148-DE148)</f>
        <v>0</v>
      </c>
      <c r="DJ148" s="176">
        <f t="shared" si="1465"/>
        <v>0</v>
      </c>
      <c r="DK148" s="176">
        <f t="shared" si="1465"/>
        <v>0</v>
      </c>
      <c r="DL148" s="175">
        <f t="shared" si="47"/>
        <v>0</v>
      </c>
      <c r="DM148" s="176">
        <f t="shared" ref="DM148:DQ148" si="1466">SUM(AA148,BE148,CI148)</f>
        <v>0</v>
      </c>
      <c r="DN148" s="176">
        <f t="shared" si="1466"/>
        <v>0</v>
      </c>
      <c r="DO148" s="176">
        <f t="shared" si="1466"/>
        <v>0</v>
      </c>
      <c r="DP148" s="176">
        <f t="shared" si="1466"/>
        <v>0</v>
      </c>
      <c r="DQ148" s="176">
        <f t="shared" si="1466"/>
        <v>0</v>
      </c>
      <c r="DR148" s="175">
        <f t="shared" si="49"/>
        <v>0</v>
      </c>
      <c r="DS148" s="176">
        <f t="shared" ref="DS148:DT148" si="1467">SUM(AG148,BK148,CO148)</f>
        <v>0</v>
      </c>
      <c r="DT148" s="176">
        <f t="shared" si="1467"/>
        <v>0</v>
      </c>
      <c r="DU148" s="178"/>
    </row>
    <row r="149" ht="19.5" customHeight="1">
      <c r="A149" s="182">
        <f t="shared" si="1117"/>
        <v>144</v>
      </c>
      <c r="B149" s="179"/>
      <c r="C149" s="180"/>
      <c r="D149" s="181"/>
      <c r="E149" s="172"/>
      <c r="F149" s="173"/>
      <c r="G149" s="174" t="str">
        <f t="shared" si="10"/>
        <v>-</v>
      </c>
      <c r="H149" s="173"/>
      <c r="I149" s="173"/>
      <c r="J149" s="173"/>
      <c r="K149" s="173"/>
      <c r="L149" s="173"/>
      <c r="M149" s="174" t="str">
        <f t="shared" si="11"/>
        <v>-</v>
      </c>
      <c r="N149" s="173"/>
      <c r="O149" s="173"/>
      <c r="P149" s="173"/>
      <c r="Q149" s="173"/>
      <c r="R149" s="175">
        <f t="shared" si="28"/>
        <v>0</v>
      </c>
      <c r="S149" s="173"/>
      <c r="T149" s="173"/>
      <c r="U149" s="173"/>
      <c r="V149" s="175">
        <f t="shared" si="51"/>
        <v>0</v>
      </c>
      <c r="W149" s="176">
        <f t="shared" ref="W149:Y149" si="1468">IF(O149-S149&lt;0,0,O149-S149)</f>
        <v>0</v>
      </c>
      <c r="X149" s="176">
        <f t="shared" si="1468"/>
        <v>0</v>
      </c>
      <c r="Y149" s="176">
        <f t="shared" si="1468"/>
        <v>0</v>
      </c>
      <c r="Z149" s="175">
        <f t="shared" si="30"/>
        <v>0</v>
      </c>
      <c r="AA149" s="173"/>
      <c r="AB149" s="173"/>
      <c r="AC149" s="173"/>
      <c r="AD149" s="173"/>
      <c r="AE149" s="173"/>
      <c r="AF149" s="175">
        <f t="shared" si="31"/>
        <v>0</v>
      </c>
      <c r="AG149" s="173"/>
      <c r="AH149" s="173"/>
      <c r="AI149" s="172"/>
      <c r="AJ149" s="173"/>
      <c r="AK149" s="174" t="str">
        <f t="shared" si="13"/>
        <v>-</v>
      </c>
      <c r="AL149" s="173"/>
      <c r="AM149" s="173"/>
      <c r="AN149" s="173"/>
      <c r="AO149" s="173"/>
      <c r="AP149" s="173"/>
      <c r="AQ149" s="174" t="str">
        <f t="shared" si="14"/>
        <v>-</v>
      </c>
      <c r="AR149" s="173"/>
      <c r="AS149" s="173"/>
      <c r="AT149" s="173"/>
      <c r="AU149" s="173"/>
      <c r="AV149" s="175">
        <f t="shared" si="32"/>
        <v>0</v>
      </c>
      <c r="AW149" s="173"/>
      <c r="AX149" s="173"/>
      <c r="AY149" s="173"/>
      <c r="AZ149" s="175">
        <f t="shared" si="53"/>
        <v>0</v>
      </c>
      <c r="BA149" s="176">
        <f t="shared" ref="BA149:BC149" si="1469">IF(AS149-AW149&lt;0,0,AS149-AW149)</f>
        <v>0</v>
      </c>
      <c r="BB149" s="176">
        <f t="shared" si="1469"/>
        <v>0</v>
      </c>
      <c r="BC149" s="176">
        <f t="shared" si="1469"/>
        <v>0</v>
      </c>
      <c r="BD149" s="175">
        <f t="shared" si="34"/>
        <v>0</v>
      </c>
      <c r="BE149" s="173"/>
      <c r="BF149" s="173"/>
      <c r="BG149" s="173"/>
      <c r="BH149" s="173"/>
      <c r="BI149" s="173"/>
      <c r="BJ149" s="175">
        <f t="shared" si="35"/>
        <v>0</v>
      </c>
      <c r="BK149" s="173"/>
      <c r="BL149" s="173"/>
      <c r="BM149" s="172"/>
      <c r="BN149" s="173"/>
      <c r="BO149" s="174" t="str">
        <f t="shared" si="16"/>
        <v>-</v>
      </c>
      <c r="BP149" s="173"/>
      <c r="BQ149" s="173"/>
      <c r="BR149" s="173"/>
      <c r="BS149" s="173"/>
      <c r="BT149" s="173"/>
      <c r="BU149" s="174" t="str">
        <f t="shared" si="17"/>
        <v>-</v>
      </c>
      <c r="BV149" s="173"/>
      <c r="BW149" s="173"/>
      <c r="BX149" s="173"/>
      <c r="BY149" s="173"/>
      <c r="BZ149" s="175">
        <f t="shared" si="36"/>
        <v>0</v>
      </c>
      <c r="CA149" s="173"/>
      <c r="CB149" s="173"/>
      <c r="CC149" s="173"/>
      <c r="CD149" s="175">
        <f t="shared" si="55"/>
        <v>0</v>
      </c>
      <c r="CE149" s="176">
        <f t="shared" ref="CE149:CG149" si="1470">IF(BW149-CA149&lt;0,0,BW149-CA149)</f>
        <v>0</v>
      </c>
      <c r="CF149" s="176">
        <f t="shared" si="1470"/>
        <v>0</v>
      </c>
      <c r="CG149" s="176">
        <f t="shared" si="1470"/>
        <v>0</v>
      </c>
      <c r="CH149" s="175">
        <f t="shared" si="38"/>
        <v>0</v>
      </c>
      <c r="CI149" s="173"/>
      <c r="CJ149" s="173"/>
      <c r="CK149" s="173"/>
      <c r="CL149" s="173"/>
      <c r="CM149" s="173"/>
      <c r="CN149" s="175">
        <f t="shared" si="39"/>
        <v>0</v>
      </c>
      <c r="CO149" s="173"/>
      <c r="CP149" s="173"/>
      <c r="CQ149" s="177">
        <f t="shared" ref="CQ149:CR149" si="1471">SUM(E149,AI149,BM149)</f>
        <v>0</v>
      </c>
      <c r="CR149" s="176">
        <f t="shared" si="1471"/>
        <v>0</v>
      </c>
      <c r="CS149" s="174" t="str">
        <f t="shared" si="20"/>
        <v>-</v>
      </c>
      <c r="CT149" s="176">
        <f t="shared" ref="CT149:CX149" si="1472">SUM(H149,AL149,BP149)</f>
        <v>0</v>
      </c>
      <c r="CU149" s="176">
        <f t="shared" si="1472"/>
        <v>0</v>
      </c>
      <c r="CV149" s="176">
        <f t="shared" si="1472"/>
        <v>0</v>
      </c>
      <c r="CW149" s="176">
        <f t="shared" si="1472"/>
        <v>0</v>
      </c>
      <c r="CX149" s="176">
        <f t="shared" si="1472"/>
        <v>0</v>
      </c>
      <c r="CY149" s="174" t="str">
        <f t="shared" si="22"/>
        <v>-</v>
      </c>
      <c r="CZ149" s="176">
        <f t="shared" ref="CZ149:DC149" si="1473">SUM(N149,AR149,BV149)</f>
        <v>0</v>
      </c>
      <c r="DA149" s="176">
        <f t="shared" si="1473"/>
        <v>0</v>
      </c>
      <c r="DB149" s="176">
        <f t="shared" si="1473"/>
        <v>0</v>
      </c>
      <c r="DC149" s="176">
        <f t="shared" si="1473"/>
        <v>0</v>
      </c>
      <c r="DD149" s="175">
        <f t="shared" si="43"/>
        <v>0</v>
      </c>
      <c r="DE149" s="176">
        <f t="shared" ref="DE149:DG149" si="1474">SUM(S149,AW149,CA149)</f>
        <v>0</v>
      </c>
      <c r="DF149" s="176">
        <f t="shared" si="1474"/>
        <v>0</v>
      </c>
      <c r="DG149" s="176">
        <f t="shared" si="1474"/>
        <v>0</v>
      </c>
      <c r="DH149" s="175">
        <f t="shared" si="45"/>
        <v>0</v>
      </c>
      <c r="DI149" s="176">
        <f t="shared" ref="DI149:DK149" si="1475">IF(DA149-DE149&lt;0,0,DA149-DE149)</f>
        <v>0</v>
      </c>
      <c r="DJ149" s="176">
        <f t="shared" si="1475"/>
        <v>0</v>
      </c>
      <c r="DK149" s="176">
        <f t="shared" si="1475"/>
        <v>0</v>
      </c>
      <c r="DL149" s="175">
        <f t="shared" si="47"/>
        <v>0</v>
      </c>
      <c r="DM149" s="176">
        <f t="shared" ref="DM149:DQ149" si="1476">SUM(AA149,BE149,CI149)</f>
        <v>0</v>
      </c>
      <c r="DN149" s="176">
        <f t="shared" si="1476"/>
        <v>0</v>
      </c>
      <c r="DO149" s="176">
        <f t="shared" si="1476"/>
        <v>0</v>
      </c>
      <c r="DP149" s="176">
        <f t="shared" si="1476"/>
        <v>0</v>
      </c>
      <c r="DQ149" s="176">
        <f t="shared" si="1476"/>
        <v>0</v>
      </c>
      <c r="DR149" s="175">
        <f t="shared" si="49"/>
        <v>0</v>
      </c>
      <c r="DS149" s="176">
        <f t="shared" ref="DS149:DT149" si="1477">SUM(AG149,BK149,CO149)</f>
        <v>0</v>
      </c>
      <c r="DT149" s="176">
        <f t="shared" si="1477"/>
        <v>0</v>
      </c>
      <c r="DU149" s="178"/>
    </row>
    <row r="150" ht="19.5" customHeight="1">
      <c r="A150" s="182">
        <f t="shared" si="1117"/>
        <v>145</v>
      </c>
      <c r="B150" s="179"/>
      <c r="C150" s="180"/>
      <c r="D150" s="181"/>
      <c r="E150" s="172"/>
      <c r="F150" s="173"/>
      <c r="G150" s="174" t="str">
        <f t="shared" si="10"/>
        <v>-</v>
      </c>
      <c r="H150" s="173"/>
      <c r="I150" s="173"/>
      <c r="J150" s="173"/>
      <c r="K150" s="173"/>
      <c r="L150" s="173"/>
      <c r="M150" s="174" t="str">
        <f t="shared" si="11"/>
        <v>-</v>
      </c>
      <c r="N150" s="173"/>
      <c r="O150" s="173"/>
      <c r="P150" s="173"/>
      <c r="Q150" s="173"/>
      <c r="R150" s="175">
        <f t="shared" si="28"/>
        <v>0</v>
      </c>
      <c r="S150" s="173"/>
      <c r="T150" s="173"/>
      <c r="U150" s="173"/>
      <c r="V150" s="175">
        <f t="shared" si="51"/>
        <v>0</v>
      </c>
      <c r="W150" s="176">
        <f t="shared" ref="W150:Y150" si="1478">IF(O150-S150&lt;0,0,O150-S150)</f>
        <v>0</v>
      </c>
      <c r="X150" s="176">
        <f t="shared" si="1478"/>
        <v>0</v>
      </c>
      <c r="Y150" s="176">
        <f t="shared" si="1478"/>
        <v>0</v>
      </c>
      <c r="Z150" s="175">
        <f t="shared" si="30"/>
        <v>0</v>
      </c>
      <c r="AA150" s="173"/>
      <c r="AB150" s="173"/>
      <c r="AC150" s="173"/>
      <c r="AD150" s="173"/>
      <c r="AE150" s="173"/>
      <c r="AF150" s="175">
        <f t="shared" si="31"/>
        <v>0</v>
      </c>
      <c r="AG150" s="173"/>
      <c r="AH150" s="173"/>
      <c r="AI150" s="172"/>
      <c r="AJ150" s="173"/>
      <c r="AK150" s="174" t="str">
        <f t="shared" si="13"/>
        <v>-</v>
      </c>
      <c r="AL150" s="173"/>
      <c r="AM150" s="173"/>
      <c r="AN150" s="173"/>
      <c r="AO150" s="173"/>
      <c r="AP150" s="173"/>
      <c r="AQ150" s="174" t="str">
        <f t="shared" si="14"/>
        <v>-</v>
      </c>
      <c r="AR150" s="173"/>
      <c r="AS150" s="173"/>
      <c r="AT150" s="173"/>
      <c r="AU150" s="173"/>
      <c r="AV150" s="175">
        <f t="shared" si="32"/>
        <v>0</v>
      </c>
      <c r="AW150" s="173"/>
      <c r="AX150" s="173"/>
      <c r="AY150" s="173"/>
      <c r="AZ150" s="175">
        <f t="shared" si="53"/>
        <v>0</v>
      </c>
      <c r="BA150" s="176">
        <f t="shared" ref="BA150:BC150" si="1479">IF(AS150-AW150&lt;0,0,AS150-AW150)</f>
        <v>0</v>
      </c>
      <c r="BB150" s="176">
        <f t="shared" si="1479"/>
        <v>0</v>
      </c>
      <c r="BC150" s="176">
        <f t="shared" si="1479"/>
        <v>0</v>
      </c>
      <c r="BD150" s="175">
        <f t="shared" si="34"/>
        <v>0</v>
      </c>
      <c r="BE150" s="173"/>
      <c r="BF150" s="173"/>
      <c r="BG150" s="173"/>
      <c r="BH150" s="173"/>
      <c r="BI150" s="173"/>
      <c r="BJ150" s="175">
        <f t="shared" si="35"/>
        <v>0</v>
      </c>
      <c r="BK150" s="173"/>
      <c r="BL150" s="173"/>
      <c r="BM150" s="172"/>
      <c r="BN150" s="173"/>
      <c r="BO150" s="174" t="str">
        <f t="shared" si="16"/>
        <v>-</v>
      </c>
      <c r="BP150" s="173"/>
      <c r="BQ150" s="173"/>
      <c r="BR150" s="173"/>
      <c r="BS150" s="173"/>
      <c r="BT150" s="173"/>
      <c r="BU150" s="174" t="str">
        <f t="shared" si="17"/>
        <v>-</v>
      </c>
      <c r="BV150" s="173"/>
      <c r="BW150" s="173"/>
      <c r="BX150" s="173"/>
      <c r="BY150" s="173"/>
      <c r="BZ150" s="175">
        <f t="shared" si="36"/>
        <v>0</v>
      </c>
      <c r="CA150" s="173"/>
      <c r="CB150" s="173"/>
      <c r="CC150" s="173"/>
      <c r="CD150" s="175">
        <f t="shared" si="55"/>
        <v>0</v>
      </c>
      <c r="CE150" s="176">
        <f t="shared" ref="CE150:CG150" si="1480">IF(BW150-CA150&lt;0,0,BW150-CA150)</f>
        <v>0</v>
      </c>
      <c r="CF150" s="176">
        <f t="shared" si="1480"/>
        <v>0</v>
      </c>
      <c r="CG150" s="176">
        <f t="shared" si="1480"/>
        <v>0</v>
      </c>
      <c r="CH150" s="175">
        <f t="shared" si="38"/>
        <v>0</v>
      </c>
      <c r="CI150" s="173"/>
      <c r="CJ150" s="173"/>
      <c r="CK150" s="173"/>
      <c r="CL150" s="173"/>
      <c r="CM150" s="173"/>
      <c r="CN150" s="175">
        <f t="shared" si="39"/>
        <v>0</v>
      </c>
      <c r="CO150" s="173"/>
      <c r="CP150" s="173"/>
      <c r="CQ150" s="177">
        <f t="shared" ref="CQ150:CR150" si="1481">SUM(E150,AI150,BM150)</f>
        <v>0</v>
      </c>
      <c r="CR150" s="176">
        <f t="shared" si="1481"/>
        <v>0</v>
      </c>
      <c r="CS150" s="174" t="str">
        <f t="shared" si="20"/>
        <v>-</v>
      </c>
      <c r="CT150" s="176">
        <f t="shared" ref="CT150:CX150" si="1482">SUM(H150,AL150,BP150)</f>
        <v>0</v>
      </c>
      <c r="CU150" s="176">
        <f t="shared" si="1482"/>
        <v>0</v>
      </c>
      <c r="CV150" s="176">
        <f t="shared" si="1482"/>
        <v>0</v>
      </c>
      <c r="CW150" s="176">
        <f t="shared" si="1482"/>
        <v>0</v>
      </c>
      <c r="CX150" s="176">
        <f t="shared" si="1482"/>
        <v>0</v>
      </c>
      <c r="CY150" s="174" t="str">
        <f t="shared" si="22"/>
        <v>-</v>
      </c>
      <c r="CZ150" s="176">
        <f t="shared" ref="CZ150:DC150" si="1483">SUM(N150,AR150,BV150)</f>
        <v>0</v>
      </c>
      <c r="DA150" s="176">
        <f t="shared" si="1483"/>
        <v>0</v>
      </c>
      <c r="DB150" s="176">
        <f t="shared" si="1483"/>
        <v>0</v>
      </c>
      <c r="DC150" s="176">
        <f t="shared" si="1483"/>
        <v>0</v>
      </c>
      <c r="DD150" s="175">
        <f t="shared" si="43"/>
        <v>0</v>
      </c>
      <c r="DE150" s="176">
        <f t="shared" ref="DE150:DG150" si="1484">SUM(S150,AW150,CA150)</f>
        <v>0</v>
      </c>
      <c r="DF150" s="176">
        <f t="shared" si="1484"/>
        <v>0</v>
      </c>
      <c r="DG150" s="176">
        <f t="shared" si="1484"/>
        <v>0</v>
      </c>
      <c r="DH150" s="175">
        <f t="shared" si="45"/>
        <v>0</v>
      </c>
      <c r="DI150" s="176">
        <f t="shared" ref="DI150:DK150" si="1485">IF(DA150-DE150&lt;0,0,DA150-DE150)</f>
        <v>0</v>
      </c>
      <c r="DJ150" s="176">
        <f t="shared" si="1485"/>
        <v>0</v>
      </c>
      <c r="DK150" s="176">
        <f t="shared" si="1485"/>
        <v>0</v>
      </c>
      <c r="DL150" s="175">
        <f t="shared" si="47"/>
        <v>0</v>
      </c>
      <c r="DM150" s="176">
        <f t="shared" ref="DM150:DQ150" si="1486">SUM(AA150,BE150,CI150)</f>
        <v>0</v>
      </c>
      <c r="DN150" s="176">
        <f t="shared" si="1486"/>
        <v>0</v>
      </c>
      <c r="DO150" s="176">
        <f t="shared" si="1486"/>
        <v>0</v>
      </c>
      <c r="DP150" s="176">
        <f t="shared" si="1486"/>
        <v>0</v>
      </c>
      <c r="DQ150" s="176">
        <f t="shared" si="1486"/>
        <v>0</v>
      </c>
      <c r="DR150" s="175">
        <f t="shared" si="49"/>
        <v>0</v>
      </c>
      <c r="DS150" s="176">
        <f t="shared" ref="DS150:DT150" si="1487">SUM(AG150,BK150,CO150)</f>
        <v>0</v>
      </c>
      <c r="DT150" s="176">
        <f t="shared" si="1487"/>
        <v>0</v>
      </c>
      <c r="DU150" s="178"/>
    </row>
    <row r="151" ht="19.5" customHeight="1">
      <c r="A151" s="182">
        <f t="shared" si="1117"/>
        <v>146</v>
      </c>
      <c r="B151" s="179"/>
      <c r="C151" s="180"/>
      <c r="D151" s="181"/>
      <c r="E151" s="172"/>
      <c r="F151" s="173"/>
      <c r="G151" s="174" t="str">
        <f t="shared" si="10"/>
        <v>-</v>
      </c>
      <c r="H151" s="173"/>
      <c r="I151" s="173"/>
      <c r="J151" s="173"/>
      <c r="K151" s="173"/>
      <c r="L151" s="173"/>
      <c r="M151" s="174" t="str">
        <f t="shared" si="11"/>
        <v>-</v>
      </c>
      <c r="N151" s="173"/>
      <c r="O151" s="173"/>
      <c r="P151" s="173"/>
      <c r="Q151" s="173"/>
      <c r="R151" s="175">
        <f t="shared" si="28"/>
        <v>0</v>
      </c>
      <c r="S151" s="173"/>
      <c r="T151" s="173"/>
      <c r="U151" s="173"/>
      <c r="V151" s="175">
        <f t="shared" si="51"/>
        <v>0</v>
      </c>
      <c r="W151" s="176">
        <f t="shared" ref="W151:Y151" si="1488">IF(O151-S151&lt;0,0,O151-S151)</f>
        <v>0</v>
      </c>
      <c r="X151" s="176">
        <f t="shared" si="1488"/>
        <v>0</v>
      </c>
      <c r="Y151" s="176">
        <f t="shared" si="1488"/>
        <v>0</v>
      </c>
      <c r="Z151" s="175">
        <f t="shared" si="30"/>
        <v>0</v>
      </c>
      <c r="AA151" s="173"/>
      <c r="AB151" s="173"/>
      <c r="AC151" s="173"/>
      <c r="AD151" s="173"/>
      <c r="AE151" s="173"/>
      <c r="AF151" s="175">
        <f t="shared" si="31"/>
        <v>0</v>
      </c>
      <c r="AG151" s="173"/>
      <c r="AH151" s="173"/>
      <c r="AI151" s="172"/>
      <c r="AJ151" s="173"/>
      <c r="AK151" s="174" t="str">
        <f t="shared" si="13"/>
        <v>-</v>
      </c>
      <c r="AL151" s="173"/>
      <c r="AM151" s="173"/>
      <c r="AN151" s="173"/>
      <c r="AO151" s="173"/>
      <c r="AP151" s="173"/>
      <c r="AQ151" s="174" t="str">
        <f t="shared" si="14"/>
        <v>-</v>
      </c>
      <c r="AR151" s="173"/>
      <c r="AS151" s="173"/>
      <c r="AT151" s="173"/>
      <c r="AU151" s="173"/>
      <c r="AV151" s="175">
        <f t="shared" si="32"/>
        <v>0</v>
      </c>
      <c r="AW151" s="173"/>
      <c r="AX151" s="173"/>
      <c r="AY151" s="173"/>
      <c r="AZ151" s="175">
        <f t="shared" si="53"/>
        <v>0</v>
      </c>
      <c r="BA151" s="176">
        <f t="shared" ref="BA151:BC151" si="1489">IF(AS151-AW151&lt;0,0,AS151-AW151)</f>
        <v>0</v>
      </c>
      <c r="BB151" s="176">
        <f t="shared" si="1489"/>
        <v>0</v>
      </c>
      <c r="BC151" s="176">
        <f t="shared" si="1489"/>
        <v>0</v>
      </c>
      <c r="BD151" s="175">
        <f t="shared" si="34"/>
        <v>0</v>
      </c>
      <c r="BE151" s="173"/>
      <c r="BF151" s="173"/>
      <c r="BG151" s="173"/>
      <c r="BH151" s="173"/>
      <c r="BI151" s="173"/>
      <c r="BJ151" s="175">
        <f t="shared" si="35"/>
        <v>0</v>
      </c>
      <c r="BK151" s="173"/>
      <c r="BL151" s="173"/>
      <c r="BM151" s="172"/>
      <c r="BN151" s="173"/>
      <c r="BO151" s="174" t="str">
        <f t="shared" si="16"/>
        <v>-</v>
      </c>
      <c r="BP151" s="173"/>
      <c r="BQ151" s="173"/>
      <c r="BR151" s="173"/>
      <c r="BS151" s="173"/>
      <c r="BT151" s="173"/>
      <c r="BU151" s="174" t="str">
        <f t="shared" si="17"/>
        <v>-</v>
      </c>
      <c r="BV151" s="173"/>
      <c r="BW151" s="173"/>
      <c r="BX151" s="173"/>
      <c r="BY151" s="173"/>
      <c r="BZ151" s="175">
        <f t="shared" si="36"/>
        <v>0</v>
      </c>
      <c r="CA151" s="173"/>
      <c r="CB151" s="173"/>
      <c r="CC151" s="173"/>
      <c r="CD151" s="175">
        <f t="shared" si="55"/>
        <v>0</v>
      </c>
      <c r="CE151" s="176">
        <f t="shared" ref="CE151:CG151" si="1490">IF(BW151-CA151&lt;0,0,BW151-CA151)</f>
        <v>0</v>
      </c>
      <c r="CF151" s="176">
        <f t="shared" si="1490"/>
        <v>0</v>
      </c>
      <c r="CG151" s="176">
        <f t="shared" si="1490"/>
        <v>0</v>
      </c>
      <c r="CH151" s="175">
        <f t="shared" si="38"/>
        <v>0</v>
      </c>
      <c r="CI151" s="173"/>
      <c r="CJ151" s="173"/>
      <c r="CK151" s="173"/>
      <c r="CL151" s="173"/>
      <c r="CM151" s="173"/>
      <c r="CN151" s="175">
        <f t="shared" si="39"/>
        <v>0</v>
      </c>
      <c r="CO151" s="173"/>
      <c r="CP151" s="173"/>
      <c r="CQ151" s="177">
        <f t="shared" ref="CQ151:CR151" si="1491">SUM(E151,AI151,BM151)</f>
        <v>0</v>
      </c>
      <c r="CR151" s="176">
        <f t="shared" si="1491"/>
        <v>0</v>
      </c>
      <c r="CS151" s="174" t="str">
        <f t="shared" si="20"/>
        <v>-</v>
      </c>
      <c r="CT151" s="176">
        <f t="shared" ref="CT151:CX151" si="1492">SUM(H151,AL151,BP151)</f>
        <v>0</v>
      </c>
      <c r="CU151" s="176">
        <f t="shared" si="1492"/>
        <v>0</v>
      </c>
      <c r="CV151" s="176">
        <f t="shared" si="1492"/>
        <v>0</v>
      </c>
      <c r="CW151" s="176">
        <f t="shared" si="1492"/>
        <v>0</v>
      </c>
      <c r="CX151" s="176">
        <f t="shared" si="1492"/>
        <v>0</v>
      </c>
      <c r="CY151" s="174" t="str">
        <f t="shared" si="22"/>
        <v>-</v>
      </c>
      <c r="CZ151" s="176">
        <f t="shared" ref="CZ151:DC151" si="1493">SUM(N151,AR151,BV151)</f>
        <v>0</v>
      </c>
      <c r="DA151" s="176">
        <f t="shared" si="1493"/>
        <v>0</v>
      </c>
      <c r="DB151" s="176">
        <f t="shared" si="1493"/>
        <v>0</v>
      </c>
      <c r="DC151" s="176">
        <f t="shared" si="1493"/>
        <v>0</v>
      </c>
      <c r="DD151" s="175">
        <f t="shared" si="43"/>
        <v>0</v>
      </c>
      <c r="DE151" s="176">
        <f t="shared" ref="DE151:DG151" si="1494">SUM(S151,AW151,CA151)</f>
        <v>0</v>
      </c>
      <c r="DF151" s="176">
        <f t="shared" si="1494"/>
        <v>0</v>
      </c>
      <c r="DG151" s="176">
        <f t="shared" si="1494"/>
        <v>0</v>
      </c>
      <c r="DH151" s="175">
        <f t="shared" si="45"/>
        <v>0</v>
      </c>
      <c r="DI151" s="176">
        <f t="shared" ref="DI151:DK151" si="1495">IF(DA151-DE151&lt;0,0,DA151-DE151)</f>
        <v>0</v>
      </c>
      <c r="DJ151" s="176">
        <f t="shared" si="1495"/>
        <v>0</v>
      </c>
      <c r="DK151" s="176">
        <f t="shared" si="1495"/>
        <v>0</v>
      </c>
      <c r="DL151" s="175">
        <f t="shared" si="47"/>
        <v>0</v>
      </c>
      <c r="DM151" s="176">
        <f t="shared" ref="DM151:DQ151" si="1496">SUM(AA151,BE151,CI151)</f>
        <v>0</v>
      </c>
      <c r="DN151" s="176">
        <f t="shared" si="1496"/>
        <v>0</v>
      </c>
      <c r="DO151" s="176">
        <f t="shared" si="1496"/>
        <v>0</v>
      </c>
      <c r="DP151" s="176">
        <f t="shared" si="1496"/>
        <v>0</v>
      </c>
      <c r="DQ151" s="176">
        <f t="shared" si="1496"/>
        <v>0</v>
      </c>
      <c r="DR151" s="175">
        <f t="shared" si="49"/>
        <v>0</v>
      </c>
      <c r="DS151" s="176">
        <f t="shared" ref="DS151:DT151" si="1497">SUM(AG151,BK151,CO151)</f>
        <v>0</v>
      </c>
      <c r="DT151" s="176">
        <f t="shared" si="1497"/>
        <v>0</v>
      </c>
      <c r="DU151" s="178"/>
    </row>
    <row r="152" ht="19.5" customHeight="1">
      <c r="A152" s="182">
        <f t="shared" si="1117"/>
        <v>147</v>
      </c>
      <c r="B152" s="179"/>
      <c r="C152" s="180"/>
      <c r="D152" s="181"/>
      <c r="E152" s="172"/>
      <c r="F152" s="173"/>
      <c r="G152" s="174" t="str">
        <f t="shared" si="10"/>
        <v>-</v>
      </c>
      <c r="H152" s="173"/>
      <c r="I152" s="173"/>
      <c r="J152" s="173"/>
      <c r="K152" s="173"/>
      <c r="L152" s="173"/>
      <c r="M152" s="174" t="str">
        <f t="shared" si="11"/>
        <v>-</v>
      </c>
      <c r="N152" s="173"/>
      <c r="O152" s="173"/>
      <c r="P152" s="173"/>
      <c r="Q152" s="173"/>
      <c r="R152" s="175">
        <f t="shared" si="28"/>
        <v>0</v>
      </c>
      <c r="S152" s="173"/>
      <c r="T152" s="173"/>
      <c r="U152" s="173"/>
      <c r="V152" s="175">
        <f t="shared" si="51"/>
        <v>0</v>
      </c>
      <c r="W152" s="176">
        <f t="shared" ref="W152:Y152" si="1498">IF(O152-S152&lt;0,0,O152-S152)</f>
        <v>0</v>
      </c>
      <c r="X152" s="176">
        <f t="shared" si="1498"/>
        <v>0</v>
      </c>
      <c r="Y152" s="176">
        <f t="shared" si="1498"/>
        <v>0</v>
      </c>
      <c r="Z152" s="175">
        <f t="shared" si="30"/>
        <v>0</v>
      </c>
      <c r="AA152" s="173"/>
      <c r="AB152" s="173"/>
      <c r="AC152" s="173"/>
      <c r="AD152" s="173"/>
      <c r="AE152" s="173"/>
      <c r="AF152" s="175">
        <f t="shared" si="31"/>
        <v>0</v>
      </c>
      <c r="AG152" s="173"/>
      <c r="AH152" s="173"/>
      <c r="AI152" s="172"/>
      <c r="AJ152" s="173"/>
      <c r="AK152" s="174" t="str">
        <f t="shared" si="13"/>
        <v>-</v>
      </c>
      <c r="AL152" s="173"/>
      <c r="AM152" s="173"/>
      <c r="AN152" s="173"/>
      <c r="AO152" s="173"/>
      <c r="AP152" s="173"/>
      <c r="AQ152" s="174" t="str">
        <f t="shared" si="14"/>
        <v>-</v>
      </c>
      <c r="AR152" s="173"/>
      <c r="AS152" s="173"/>
      <c r="AT152" s="173"/>
      <c r="AU152" s="173"/>
      <c r="AV152" s="175">
        <f t="shared" si="32"/>
        <v>0</v>
      </c>
      <c r="AW152" s="173"/>
      <c r="AX152" s="173"/>
      <c r="AY152" s="173"/>
      <c r="AZ152" s="175">
        <f t="shared" si="53"/>
        <v>0</v>
      </c>
      <c r="BA152" s="176">
        <f t="shared" ref="BA152:BC152" si="1499">IF(AS152-AW152&lt;0,0,AS152-AW152)</f>
        <v>0</v>
      </c>
      <c r="BB152" s="176">
        <f t="shared" si="1499"/>
        <v>0</v>
      </c>
      <c r="BC152" s="176">
        <f t="shared" si="1499"/>
        <v>0</v>
      </c>
      <c r="BD152" s="175">
        <f t="shared" si="34"/>
        <v>0</v>
      </c>
      <c r="BE152" s="173"/>
      <c r="BF152" s="173"/>
      <c r="BG152" s="173"/>
      <c r="BH152" s="173"/>
      <c r="BI152" s="173"/>
      <c r="BJ152" s="175">
        <f t="shared" si="35"/>
        <v>0</v>
      </c>
      <c r="BK152" s="173"/>
      <c r="BL152" s="173"/>
      <c r="BM152" s="172"/>
      <c r="BN152" s="173"/>
      <c r="BO152" s="174" t="str">
        <f t="shared" si="16"/>
        <v>-</v>
      </c>
      <c r="BP152" s="173"/>
      <c r="BQ152" s="173"/>
      <c r="BR152" s="173"/>
      <c r="BS152" s="173"/>
      <c r="BT152" s="173"/>
      <c r="BU152" s="174" t="str">
        <f t="shared" si="17"/>
        <v>-</v>
      </c>
      <c r="BV152" s="173"/>
      <c r="BW152" s="173"/>
      <c r="BX152" s="173"/>
      <c r="BY152" s="173"/>
      <c r="BZ152" s="175">
        <f t="shared" si="36"/>
        <v>0</v>
      </c>
      <c r="CA152" s="173"/>
      <c r="CB152" s="173"/>
      <c r="CC152" s="173"/>
      <c r="CD152" s="175">
        <f t="shared" si="55"/>
        <v>0</v>
      </c>
      <c r="CE152" s="176">
        <f t="shared" ref="CE152:CG152" si="1500">IF(BW152-CA152&lt;0,0,BW152-CA152)</f>
        <v>0</v>
      </c>
      <c r="CF152" s="176">
        <f t="shared" si="1500"/>
        <v>0</v>
      </c>
      <c r="CG152" s="176">
        <f t="shared" si="1500"/>
        <v>0</v>
      </c>
      <c r="CH152" s="175">
        <f t="shared" si="38"/>
        <v>0</v>
      </c>
      <c r="CI152" s="173"/>
      <c r="CJ152" s="173"/>
      <c r="CK152" s="173"/>
      <c r="CL152" s="173"/>
      <c r="CM152" s="173"/>
      <c r="CN152" s="175">
        <f t="shared" si="39"/>
        <v>0</v>
      </c>
      <c r="CO152" s="173"/>
      <c r="CP152" s="173"/>
      <c r="CQ152" s="177">
        <f t="shared" ref="CQ152:CR152" si="1501">SUM(E152,AI152,BM152)</f>
        <v>0</v>
      </c>
      <c r="CR152" s="176">
        <f t="shared" si="1501"/>
        <v>0</v>
      </c>
      <c r="CS152" s="174" t="str">
        <f t="shared" si="20"/>
        <v>-</v>
      </c>
      <c r="CT152" s="176">
        <f t="shared" ref="CT152:CX152" si="1502">SUM(H152,AL152,BP152)</f>
        <v>0</v>
      </c>
      <c r="CU152" s="176">
        <f t="shared" si="1502"/>
        <v>0</v>
      </c>
      <c r="CV152" s="176">
        <f t="shared" si="1502"/>
        <v>0</v>
      </c>
      <c r="CW152" s="176">
        <f t="shared" si="1502"/>
        <v>0</v>
      </c>
      <c r="CX152" s="176">
        <f t="shared" si="1502"/>
        <v>0</v>
      </c>
      <c r="CY152" s="174" t="str">
        <f t="shared" si="22"/>
        <v>-</v>
      </c>
      <c r="CZ152" s="176">
        <f t="shared" ref="CZ152:DC152" si="1503">SUM(N152,AR152,BV152)</f>
        <v>0</v>
      </c>
      <c r="DA152" s="176">
        <f t="shared" si="1503"/>
        <v>0</v>
      </c>
      <c r="DB152" s="176">
        <f t="shared" si="1503"/>
        <v>0</v>
      </c>
      <c r="DC152" s="176">
        <f t="shared" si="1503"/>
        <v>0</v>
      </c>
      <c r="DD152" s="175">
        <f t="shared" si="43"/>
        <v>0</v>
      </c>
      <c r="DE152" s="176">
        <f t="shared" ref="DE152:DG152" si="1504">SUM(S152,AW152,CA152)</f>
        <v>0</v>
      </c>
      <c r="DF152" s="176">
        <f t="shared" si="1504"/>
        <v>0</v>
      </c>
      <c r="DG152" s="176">
        <f t="shared" si="1504"/>
        <v>0</v>
      </c>
      <c r="DH152" s="175">
        <f t="shared" si="45"/>
        <v>0</v>
      </c>
      <c r="DI152" s="176">
        <f t="shared" ref="DI152:DK152" si="1505">IF(DA152-DE152&lt;0,0,DA152-DE152)</f>
        <v>0</v>
      </c>
      <c r="DJ152" s="176">
        <f t="shared" si="1505"/>
        <v>0</v>
      </c>
      <c r="DK152" s="176">
        <f t="shared" si="1505"/>
        <v>0</v>
      </c>
      <c r="DL152" s="175">
        <f t="shared" si="47"/>
        <v>0</v>
      </c>
      <c r="DM152" s="176">
        <f t="shared" ref="DM152:DQ152" si="1506">SUM(AA152,BE152,CI152)</f>
        <v>0</v>
      </c>
      <c r="DN152" s="176">
        <f t="shared" si="1506"/>
        <v>0</v>
      </c>
      <c r="DO152" s="176">
        <f t="shared" si="1506"/>
        <v>0</v>
      </c>
      <c r="DP152" s="176">
        <f t="shared" si="1506"/>
        <v>0</v>
      </c>
      <c r="DQ152" s="176">
        <f t="shared" si="1506"/>
        <v>0</v>
      </c>
      <c r="DR152" s="175">
        <f t="shared" si="49"/>
        <v>0</v>
      </c>
      <c r="DS152" s="176">
        <f t="shared" ref="DS152:DT152" si="1507">SUM(AG152,BK152,CO152)</f>
        <v>0</v>
      </c>
      <c r="DT152" s="176">
        <f t="shared" si="1507"/>
        <v>0</v>
      </c>
      <c r="DU152" s="178"/>
    </row>
    <row r="153" ht="19.5" customHeight="1">
      <c r="A153" s="182">
        <f t="shared" si="1117"/>
        <v>148</v>
      </c>
      <c r="B153" s="179"/>
      <c r="C153" s="180"/>
      <c r="D153" s="181"/>
      <c r="E153" s="172"/>
      <c r="F153" s="173"/>
      <c r="G153" s="174" t="str">
        <f t="shared" si="10"/>
        <v>-</v>
      </c>
      <c r="H153" s="173"/>
      <c r="I153" s="173"/>
      <c r="J153" s="173"/>
      <c r="K153" s="173"/>
      <c r="L153" s="173"/>
      <c r="M153" s="174" t="str">
        <f t="shared" si="11"/>
        <v>-</v>
      </c>
      <c r="N153" s="173"/>
      <c r="O153" s="173"/>
      <c r="P153" s="173"/>
      <c r="Q153" s="173"/>
      <c r="R153" s="175">
        <f t="shared" si="28"/>
        <v>0</v>
      </c>
      <c r="S153" s="173"/>
      <c r="T153" s="173"/>
      <c r="U153" s="173"/>
      <c r="V153" s="175">
        <f t="shared" si="51"/>
        <v>0</v>
      </c>
      <c r="W153" s="176">
        <f t="shared" ref="W153:Y153" si="1508">IF(O153-S153&lt;0,0,O153-S153)</f>
        <v>0</v>
      </c>
      <c r="X153" s="176">
        <f t="shared" si="1508"/>
        <v>0</v>
      </c>
      <c r="Y153" s="176">
        <f t="shared" si="1508"/>
        <v>0</v>
      </c>
      <c r="Z153" s="175">
        <f t="shared" si="30"/>
        <v>0</v>
      </c>
      <c r="AA153" s="173"/>
      <c r="AB153" s="173"/>
      <c r="AC153" s="173"/>
      <c r="AD153" s="173"/>
      <c r="AE153" s="173"/>
      <c r="AF153" s="175">
        <f t="shared" si="31"/>
        <v>0</v>
      </c>
      <c r="AG153" s="173"/>
      <c r="AH153" s="173"/>
      <c r="AI153" s="172"/>
      <c r="AJ153" s="173"/>
      <c r="AK153" s="174" t="str">
        <f t="shared" si="13"/>
        <v>-</v>
      </c>
      <c r="AL153" s="173"/>
      <c r="AM153" s="173"/>
      <c r="AN153" s="173"/>
      <c r="AO153" s="173"/>
      <c r="AP153" s="173"/>
      <c r="AQ153" s="174" t="str">
        <f t="shared" si="14"/>
        <v>-</v>
      </c>
      <c r="AR153" s="173"/>
      <c r="AS153" s="173"/>
      <c r="AT153" s="173"/>
      <c r="AU153" s="173"/>
      <c r="AV153" s="175">
        <f t="shared" si="32"/>
        <v>0</v>
      </c>
      <c r="AW153" s="173"/>
      <c r="AX153" s="173"/>
      <c r="AY153" s="173"/>
      <c r="AZ153" s="175">
        <f t="shared" si="53"/>
        <v>0</v>
      </c>
      <c r="BA153" s="176">
        <f t="shared" ref="BA153:BC153" si="1509">IF(AS153-AW153&lt;0,0,AS153-AW153)</f>
        <v>0</v>
      </c>
      <c r="BB153" s="176">
        <f t="shared" si="1509"/>
        <v>0</v>
      </c>
      <c r="BC153" s="176">
        <f t="shared" si="1509"/>
        <v>0</v>
      </c>
      <c r="BD153" s="175">
        <f t="shared" si="34"/>
        <v>0</v>
      </c>
      <c r="BE153" s="173"/>
      <c r="BF153" s="173"/>
      <c r="BG153" s="173"/>
      <c r="BH153" s="173"/>
      <c r="BI153" s="173"/>
      <c r="BJ153" s="175">
        <f t="shared" si="35"/>
        <v>0</v>
      </c>
      <c r="BK153" s="173"/>
      <c r="BL153" s="173"/>
      <c r="BM153" s="172"/>
      <c r="BN153" s="173"/>
      <c r="BO153" s="174" t="str">
        <f t="shared" si="16"/>
        <v>-</v>
      </c>
      <c r="BP153" s="173"/>
      <c r="BQ153" s="173"/>
      <c r="BR153" s="173"/>
      <c r="BS153" s="173"/>
      <c r="BT153" s="173"/>
      <c r="BU153" s="174" t="str">
        <f t="shared" si="17"/>
        <v>-</v>
      </c>
      <c r="BV153" s="173"/>
      <c r="BW153" s="173"/>
      <c r="BX153" s="173"/>
      <c r="BY153" s="173"/>
      <c r="BZ153" s="175">
        <f t="shared" si="36"/>
        <v>0</v>
      </c>
      <c r="CA153" s="173"/>
      <c r="CB153" s="173"/>
      <c r="CC153" s="173"/>
      <c r="CD153" s="175">
        <f t="shared" si="55"/>
        <v>0</v>
      </c>
      <c r="CE153" s="176">
        <f t="shared" ref="CE153:CG153" si="1510">IF(BW153-CA153&lt;0,0,BW153-CA153)</f>
        <v>0</v>
      </c>
      <c r="CF153" s="176">
        <f t="shared" si="1510"/>
        <v>0</v>
      </c>
      <c r="CG153" s="176">
        <f t="shared" si="1510"/>
        <v>0</v>
      </c>
      <c r="CH153" s="175">
        <f t="shared" si="38"/>
        <v>0</v>
      </c>
      <c r="CI153" s="173"/>
      <c r="CJ153" s="173"/>
      <c r="CK153" s="173"/>
      <c r="CL153" s="173"/>
      <c r="CM153" s="173"/>
      <c r="CN153" s="175">
        <f t="shared" si="39"/>
        <v>0</v>
      </c>
      <c r="CO153" s="173"/>
      <c r="CP153" s="173"/>
      <c r="CQ153" s="177">
        <f t="shared" ref="CQ153:CR153" si="1511">SUM(E153,AI153,BM153)</f>
        <v>0</v>
      </c>
      <c r="CR153" s="176">
        <f t="shared" si="1511"/>
        <v>0</v>
      </c>
      <c r="CS153" s="174" t="str">
        <f t="shared" si="20"/>
        <v>-</v>
      </c>
      <c r="CT153" s="176">
        <f t="shared" ref="CT153:CX153" si="1512">SUM(H153,AL153,BP153)</f>
        <v>0</v>
      </c>
      <c r="CU153" s="176">
        <f t="shared" si="1512"/>
        <v>0</v>
      </c>
      <c r="CV153" s="176">
        <f t="shared" si="1512"/>
        <v>0</v>
      </c>
      <c r="CW153" s="176">
        <f t="shared" si="1512"/>
        <v>0</v>
      </c>
      <c r="CX153" s="176">
        <f t="shared" si="1512"/>
        <v>0</v>
      </c>
      <c r="CY153" s="174" t="str">
        <f t="shared" si="22"/>
        <v>-</v>
      </c>
      <c r="CZ153" s="176">
        <f t="shared" ref="CZ153:DC153" si="1513">SUM(N153,AR153,BV153)</f>
        <v>0</v>
      </c>
      <c r="DA153" s="176">
        <f t="shared" si="1513"/>
        <v>0</v>
      </c>
      <c r="DB153" s="176">
        <f t="shared" si="1513"/>
        <v>0</v>
      </c>
      <c r="DC153" s="176">
        <f t="shared" si="1513"/>
        <v>0</v>
      </c>
      <c r="DD153" s="175">
        <f t="shared" si="43"/>
        <v>0</v>
      </c>
      <c r="DE153" s="176">
        <f t="shared" ref="DE153:DG153" si="1514">SUM(S153,AW153,CA153)</f>
        <v>0</v>
      </c>
      <c r="DF153" s="176">
        <f t="shared" si="1514"/>
        <v>0</v>
      </c>
      <c r="DG153" s="176">
        <f t="shared" si="1514"/>
        <v>0</v>
      </c>
      <c r="DH153" s="175">
        <f t="shared" si="45"/>
        <v>0</v>
      </c>
      <c r="DI153" s="176">
        <f t="shared" ref="DI153:DK153" si="1515">IF(DA153-DE153&lt;0,0,DA153-DE153)</f>
        <v>0</v>
      </c>
      <c r="DJ153" s="176">
        <f t="shared" si="1515"/>
        <v>0</v>
      </c>
      <c r="DK153" s="176">
        <f t="shared" si="1515"/>
        <v>0</v>
      </c>
      <c r="DL153" s="175">
        <f t="shared" si="47"/>
        <v>0</v>
      </c>
      <c r="DM153" s="176">
        <f t="shared" ref="DM153:DQ153" si="1516">SUM(AA153,BE153,CI153)</f>
        <v>0</v>
      </c>
      <c r="DN153" s="176">
        <f t="shared" si="1516"/>
        <v>0</v>
      </c>
      <c r="DO153" s="176">
        <f t="shared" si="1516"/>
        <v>0</v>
      </c>
      <c r="DP153" s="176">
        <f t="shared" si="1516"/>
        <v>0</v>
      </c>
      <c r="DQ153" s="176">
        <f t="shared" si="1516"/>
        <v>0</v>
      </c>
      <c r="DR153" s="175">
        <f t="shared" si="49"/>
        <v>0</v>
      </c>
      <c r="DS153" s="176">
        <f t="shared" ref="DS153:DT153" si="1517">SUM(AG153,BK153,CO153)</f>
        <v>0</v>
      </c>
      <c r="DT153" s="176">
        <f t="shared" si="1517"/>
        <v>0</v>
      </c>
      <c r="DU153" s="178"/>
    </row>
    <row r="154" ht="19.5" customHeight="1">
      <c r="A154" s="182">
        <f t="shared" si="1117"/>
        <v>149</v>
      </c>
      <c r="B154" s="179"/>
      <c r="C154" s="180"/>
      <c r="D154" s="181"/>
      <c r="E154" s="172"/>
      <c r="F154" s="173"/>
      <c r="G154" s="174" t="str">
        <f t="shared" si="10"/>
        <v>-</v>
      </c>
      <c r="H154" s="173"/>
      <c r="I154" s="173"/>
      <c r="J154" s="173"/>
      <c r="K154" s="173"/>
      <c r="L154" s="173"/>
      <c r="M154" s="174" t="str">
        <f t="shared" si="11"/>
        <v>-</v>
      </c>
      <c r="N154" s="173"/>
      <c r="O154" s="173"/>
      <c r="P154" s="173"/>
      <c r="Q154" s="173"/>
      <c r="R154" s="175">
        <f t="shared" si="28"/>
        <v>0</v>
      </c>
      <c r="S154" s="173"/>
      <c r="T154" s="173"/>
      <c r="U154" s="173"/>
      <c r="V154" s="175">
        <f t="shared" si="51"/>
        <v>0</v>
      </c>
      <c r="W154" s="176">
        <f t="shared" ref="W154:Y154" si="1518">IF(O154-S154&lt;0,0,O154-S154)</f>
        <v>0</v>
      </c>
      <c r="X154" s="176">
        <f t="shared" si="1518"/>
        <v>0</v>
      </c>
      <c r="Y154" s="176">
        <f t="shared" si="1518"/>
        <v>0</v>
      </c>
      <c r="Z154" s="175">
        <f t="shared" si="30"/>
        <v>0</v>
      </c>
      <c r="AA154" s="173"/>
      <c r="AB154" s="173"/>
      <c r="AC154" s="173"/>
      <c r="AD154" s="173"/>
      <c r="AE154" s="173"/>
      <c r="AF154" s="175">
        <f t="shared" si="31"/>
        <v>0</v>
      </c>
      <c r="AG154" s="173"/>
      <c r="AH154" s="173"/>
      <c r="AI154" s="172"/>
      <c r="AJ154" s="173"/>
      <c r="AK154" s="174" t="str">
        <f t="shared" si="13"/>
        <v>-</v>
      </c>
      <c r="AL154" s="173"/>
      <c r="AM154" s="173"/>
      <c r="AN154" s="173"/>
      <c r="AO154" s="173"/>
      <c r="AP154" s="173"/>
      <c r="AQ154" s="174" t="str">
        <f t="shared" si="14"/>
        <v>-</v>
      </c>
      <c r="AR154" s="173"/>
      <c r="AS154" s="173"/>
      <c r="AT154" s="173"/>
      <c r="AU154" s="173"/>
      <c r="AV154" s="175">
        <f t="shared" si="32"/>
        <v>0</v>
      </c>
      <c r="AW154" s="173"/>
      <c r="AX154" s="173"/>
      <c r="AY154" s="173"/>
      <c r="AZ154" s="175">
        <f t="shared" si="53"/>
        <v>0</v>
      </c>
      <c r="BA154" s="176">
        <f t="shared" ref="BA154:BC154" si="1519">IF(AS154-AW154&lt;0,0,AS154-AW154)</f>
        <v>0</v>
      </c>
      <c r="BB154" s="176">
        <f t="shared" si="1519"/>
        <v>0</v>
      </c>
      <c r="BC154" s="176">
        <f t="shared" si="1519"/>
        <v>0</v>
      </c>
      <c r="BD154" s="175">
        <f t="shared" si="34"/>
        <v>0</v>
      </c>
      <c r="BE154" s="173"/>
      <c r="BF154" s="173"/>
      <c r="BG154" s="173"/>
      <c r="BH154" s="173"/>
      <c r="BI154" s="173"/>
      <c r="BJ154" s="175">
        <f t="shared" si="35"/>
        <v>0</v>
      </c>
      <c r="BK154" s="173"/>
      <c r="BL154" s="173"/>
      <c r="BM154" s="172"/>
      <c r="BN154" s="173"/>
      <c r="BO154" s="174" t="str">
        <f t="shared" si="16"/>
        <v>-</v>
      </c>
      <c r="BP154" s="173"/>
      <c r="BQ154" s="173"/>
      <c r="BR154" s="173"/>
      <c r="BS154" s="173"/>
      <c r="BT154" s="173"/>
      <c r="BU154" s="174" t="str">
        <f t="shared" si="17"/>
        <v>-</v>
      </c>
      <c r="BV154" s="173"/>
      <c r="BW154" s="173"/>
      <c r="BX154" s="173"/>
      <c r="BY154" s="173"/>
      <c r="BZ154" s="175">
        <f t="shared" si="36"/>
        <v>0</v>
      </c>
      <c r="CA154" s="173"/>
      <c r="CB154" s="173"/>
      <c r="CC154" s="173"/>
      <c r="CD154" s="175">
        <f t="shared" si="55"/>
        <v>0</v>
      </c>
      <c r="CE154" s="176">
        <f t="shared" ref="CE154:CG154" si="1520">IF(BW154-CA154&lt;0,0,BW154-CA154)</f>
        <v>0</v>
      </c>
      <c r="CF154" s="176">
        <f t="shared" si="1520"/>
        <v>0</v>
      </c>
      <c r="CG154" s="176">
        <f t="shared" si="1520"/>
        <v>0</v>
      </c>
      <c r="CH154" s="175">
        <f t="shared" si="38"/>
        <v>0</v>
      </c>
      <c r="CI154" s="173"/>
      <c r="CJ154" s="173"/>
      <c r="CK154" s="173"/>
      <c r="CL154" s="173"/>
      <c r="CM154" s="173"/>
      <c r="CN154" s="175">
        <f t="shared" si="39"/>
        <v>0</v>
      </c>
      <c r="CO154" s="173"/>
      <c r="CP154" s="173"/>
      <c r="CQ154" s="177">
        <f t="shared" ref="CQ154:CR154" si="1521">SUM(E154,AI154,BM154)</f>
        <v>0</v>
      </c>
      <c r="CR154" s="176">
        <f t="shared" si="1521"/>
        <v>0</v>
      </c>
      <c r="CS154" s="174" t="str">
        <f t="shared" si="20"/>
        <v>-</v>
      </c>
      <c r="CT154" s="176">
        <f t="shared" ref="CT154:CX154" si="1522">SUM(H154,AL154,BP154)</f>
        <v>0</v>
      </c>
      <c r="CU154" s="176">
        <f t="shared" si="1522"/>
        <v>0</v>
      </c>
      <c r="CV154" s="176">
        <f t="shared" si="1522"/>
        <v>0</v>
      </c>
      <c r="CW154" s="176">
        <f t="shared" si="1522"/>
        <v>0</v>
      </c>
      <c r="CX154" s="176">
        <f t="shared" si="1522"/>
        <v>0</v>
      </c>
      <c r="CY154" s="174" t="str">
        <f t="shared" si="22"/>
        <v>-</v>
      </c>
      <c r="CZ154" s="176">
        <f t="shared" ref="CZ154:DC154" si="1523">SUM(N154,AR154,BV154)</f>
        <v>0</v>
      </c>
      <c r="DA154" s="176">
        <f t="shared" si="1523"/>
        <v>0</v>
      </c>
      <c r="DB154" s="176">
        <f t="shared" si="1523"/>
        <v>0</v>
      </c>
      <c r="DC154" s="176">
        <f t="shared" si="1523"/>
        <v>0</v>
      </c>
      <c r="DD154" s="175">
        <f t="shared" si="43"/>
        <v>0</v>
      </c>
      <c r="DE154" s="176">
        <f t="shared" ref="DE154:DG154" si="1524">SUM(S154,AW154,CA154)</f>
        <v>0</v>
      </c>
      <c r="DF154" s="176">
        <f t="shared" si="1524"/>
        <v>0</v>
      </c>
      <c r="DG154" s="176">
        <f t="shared" si="1524"/>
        <v>0</v>
      </c>
      <c r="DH154" s="175">
        <f t="shared" si="45"/>
        <v>0</v>
      </c>
      <c r="DI154" s="176">
        <f t="shared" ref="DI154:DK154" si="1525">IF(DA154-DE154&lt;0,0,DA154-DE154)</f>
        <v>0</v>
      </c>
      <c r="DJ154" s="176">
        <f t="shared" si="1525"/>
        <v>0</v>
      </c>
      <c r="DK154" s="176">
        <f t="shared" si="1525"/>
        <v>0</v>
      </c>
      <c r="DL154" s="175">
        <f t="shared" si="47"/>
        <v>0</v>
      </c>
      <c r="DM154" s="176">
        <f t="shared" ref="DM154:DQ154" si="1526">SUM(AA154,BE154,CI154)</f>
        <v>0</v>
      </c>
      <c r="DN154" s="176">
        <f t="shared" si="1526"/>
        <v>0</v>
      </c>
      <c r="DO154" s="176">
        <f t="shared" si="1526"/>
        <v>0</v>
      </c>
      <c r="DP154" s="176">
        <f t="shared" si="1526"/>
        <v>0</v>
      </c>
      <c r="DQ154" s="176">
        <f t="shared" si="1526"/>
        <v>0</v>
      </c>
      <c r="DR154" s="175">
        <f t="shared" si="49"/>
        <v>0</v>
      </c>
      <c r="DS154" s="176">
        <f t="shared" ref="DS154:DT154" si="1527">SUM(AG154,BK154,CO154)</f>
        <v>0</v>
      </c>
      <c r="DT154" s="176">
        <f t="shared" si="1527"/>
        <v>0</v>
      </c>
      <c r="DU154" s="178"/>
    </row>
    <row r="155" ht="19.5" customHeight="1">
      <c r="A155" s="182">
        <f t="shared" si="1117"/>
        <v>150</v>
      </c>
      <c r="B155" s="179"/>
      <c r="C155" s="180"/>
      <c r="D155" s="181"/>
      <c r="E155" s="172"/>
      <c r="F155" s="173"/>
      <c r="G155" s="174" t="str">
        <f t="shared" si="10"/>
        <v>-</v>
      </c>
      <c r="H155" s="173"/>
      <c r="I155" s="173"/>
      <c r="J155" s="173"/>
      <c r="K155" s="173"/>
      <c r="L155" s="173"/>
      <c r="M155" s="174" t="str">
        <f t="shared" si="11"/>
        <v>-</v>
      </c>
      <c r="N155" s="173"/>
      <c r="O155" s="173"/>
      <c r="P155" s="173"/>
      <c r="Q155" s="173"/>
      <c r="R155" s="175">
        <f t="shared" si="28"/>
        <v>0</v>
      </c>
      <c r="S155" s="173"/>
      <c r="T155" s="173"/>
      <c r="U155" s="173"/>
      <c r="V155" s="175">
        <f t="shared" si="51"/>
        <v>0</v>
      </c>
      <c r="W155" s="176">
        <f t="shared" ref="W155:Y155" si="1528">IF(O155-S155&lt;0,0,O155-S155)</f>
        <v>0</v>
      </c>
      <c r="X155" s="176">
        <f t="shared" si="1528"/>
        <v>0</v>
      </c>
      <c r="Y155" s="176">
        <f t="shared" si="1528"/>
        <v>0</v>
      </c>
      <c r="Z155" s="175">
        <f t="shared" si="30"/>
        <v>0</v>
      </c>
      <c r="AA155" s="173"/>
      <c r="AB155" s="173"/>
      <c r="AC155" s="173"/>
      <c r="AD155" s="173"/>
      <c r="AE155" s="173"/>
      <c r="AF155" s="175">
        <f t="shared" si="31"/>
        <v>0</v>
      </c>
      <c r="AG155" s="173"/>
      <c r="AH155" s="173"/>
      <c r="AI155" s="172"/>
      <c r="AJ155" s="173"/>
      <c r="AK155" s="174" t="str">
        <f t="shared" si="13"/>
        <v>-</v>
      </c>
      <c r="AL155" s="173"/>
      <c r="AM155" s="173"/>
      <c r="AN155" s="173"/>
      <c r="AO155" s="173"/>
      <c r="AP155" s="173"/>
      <c r="AQ155" s="174" t="str">
        <f t="shared" si="14"/>
        <v>-</v>
      </c>
      <c r="AR155" s="173"/>
      <c r="AS155" s="173"/>
      <c r="AT155" s="173"/>
      <c r="AU155" s="173"/>
      <c r="AV155" s="175">
        <f t="shared" si="32"/>
        <v>0</v>
      </c>
      <c r="AW155" s="173"/>
      <c r="AX155" s="173"/>
      <c r="AY155" s="173"/>
      <c r="AZ155" s="175">
        <f t="shared" si="53"/>
        <v>0</v>
      </c>
      <c r="BA155" s="176">
        <f t="shared" ref="BA155:BC155" si="1529">IF(AS155-AW155&lt;0,0,AS155-AW155)</f>
        <v>0</v>
      </c>
      <c r="BB155" s="176">
        <f t="shared" si="1529"/>
        <v>0</v>
      </c>
      <c r="BC155" s="176">
        <f t="shared" si="1529"/>
        <v>0</v>
      </c>
      <c r="BD155" s="175">
        <f t="shared" si="34"/>
        <v>0</v>
      </c>
      <c r="BE155" s="173"/>
      <c r="BF155" s="173"/>
      <c r="BG155" s="173"/>
      <c r="BH155" s="173"/>
      <c r="BI155" s="173"/>
      <c r="BJ155" s="175">
        <f t="shared" si="35"/>
        <v>0</v>
      </c>
      <c r="BK155" s="173"/>
      <c r="BL155" s="173"/>
      <c r="BM155" s="172"/>
      <c r="BN155" s="173"/>
      <c r="BO155" s="174" t="str">
        <f t="shared" si="16"/>
        <v>-</v>
      </c>
      <c r="BP155" s="173"/>
      <c r="BQ155" s="173"/>
      <c r="BR155" s="173"/>
      <c r="BS155" s="173"/>
      <c r="BT155" s="173"/>
      <c r="BU155" s="174" t="str">
        <f t="shared" si="17"/>
        <v>-</v>
      </c>
      <c r="BV155" s="173"/>
      <c r="BW155" s="173"/>
      <c r="BX155" s="173"/>
      <c r="BY155" s="173"/>
      <c r="BZ155" s="175">
        <f t="shared" si="36"/>
        <v>0</v>
      </c>
      <c r="CA155" s="173"/>
      <c r="CB155" s="173"/>
      <c r="CC155" s="173"/>
      <c r="CD155" s="175">
        <f t="shared" si="55"/>
        <v>0</v>
      </c>
      <c r="CE155" s="176">
        <f t="shared" ref="CE155:CG155" si="1530">IF(BW155-CA155&lt;0,0,BW155-CA155)</f>
        <v>0</v>
      </c>
      <c r="CF155" s="176">
        <f t="shared" si="1530"/>
        <v>0</v>
      </c>
      <c r="CG155" s="176">
        <f t="shared" si="1530"/>
        <v>0</v>
      </c>
      <c r="CH155" s="175">
        <f t="shared" si="38"/>
        <v>0</v>
      </c>
      <c r="CI155" s="173"/>
      <c r="CJ155" s="173"/>
      <c r="CK155" s="173"/>
      <c r="CL155" s="173"/>
      <c r="CM155" s="173"/>
      <c r="CN155" s="175">
        <f t="shared" si="39"/>
        <v>0</v>
      </c>
      <c r="CO155" s="173"/>
      <c r="CP155" s="173"/>
      <c r="CQ155" s="177">
        <f t="shared" ref="CQ155:CR155" si="1531">SUM(E155,AI155,BM155)</f>
        <v>0</v>
      </c>
      <c r="CR155" s="176">
        <f t="shared" si="1531"/>
        <v>0</v>
      </c>
      <c r="CS155" s="174" t="str">
        <f t="shared" si="20"/>
        <v>-</v>
      </c>
      <c r="CT155" s="176">
        <f t="shared" ref="CT155:CX155" si="1532">SUM(H155,AL155,BP155)</f>
        <v>0</v>
      </c>
      <c r="CU155" s="176">
        <f t="shared" si="1532"/>
        <v>0</v>
      </c>
      <c r="CV155" s="176">
        <f t="shared" si="1532"/>
        <v>0</v>
      </c>
      <c r="CW155" s="176">
        <f t="shared" si="1532"/>
        <v>0</v>
      </c>
      <c r="CX155" s="176">
        <f t="shared" si="1532"/>
        <v>0</v>
      </c>
      <c r="CY155" s="174" t="str">
        <f t="shared" si="22"/>
        <v>-</v>
      </c>
      <c r="CZ155" s="176">
        <f t="shared" ref="CZ155:DC155" si="1533">SUM(N155,AR155,BV155)</f>
        <v>0</v>
      </c>
      <c r="DA155" s="176">
        <f t="shared" si="1533"/>
        <v>0</v>
      </c>
      <c r="DB155" s="176">
        <f t="shared" si="1533"/>
        <v>0</v>
      </c>
      <c r="DC155" s="176">
        <f t="shared" si="1533"/>
        <v>0</v>
      </c>
      <c r="DD155" s="175">
        <f t="shared" si="43"/>
        <v>0</v>
      </c>
      <c r="DE155" s="176">
        <f t="shared" ref="DE155:DG155" si="1534">SUM(S155,AW155,CA155)</f>
        <v>0</v>
      </c>
      <c r="DF155" s="176">
        <f t="shared" si="1534"/>
        <v>0</v>
      </c>
      <c r="DG155" s="176">
        <f t="shared" si="1534"/>
        <v>0</v>
      </c>
      <c r="DH155" s="175">
        <f t="shared" si="45"/>
        <v>0</v>
      </c>
      <c r="DI155" s="176">
        <f t="shared" ref="DI155:DK155" si="1535">IF(DA155-DE155&lt;0,0,DA155-DE155)</f>
        <v>0</v>
      </c>
      <c r="DJ155" s="176">
        <f t="shared" si="1535"/>
        <v>0</v>
      </c>
      <c r="DK155" s="176">
        <f t="shared" si="1535"/>
        <v>0</v>
      </c>
      <c r="DL155" s="175">
        <f t="shared" si="47"/>
        <v>0</v>
      </c>
      <c r="DM155" s="176">
        <f t="shared" ref="DM155:DQ155" si="1536">SUM(AA155,BE155,CI155)</f>
        <v>0</v>
      </c>
      <c r="DN155" s="176">
        <f t="shared" si="1536"/>
        <v>0</v>
      </c>
      <c r="DO155" s="176">
        <f t="shared" si="1536"/>
        <v>0</v>
      </c>
      <c r="DP155" s="176">
        <f t="shared" si="1536"/>
        <v>0</v>
      </c>
      <c r="DQ155" s="176">
        <f t="shared" si="1536"/>
        <v>0</v>
      </c>
      <c r="DR155" s="175">
        <f t="shared" si="49"/>
        <v>0</v>
      </c>
      <c r="DS155" s="176">
        <f t="shared" ref="DS155:DT155" si="1537">SUM(AG155,BK155,CO155)</f>
        <v>0</v>
      </c>
      <c r="DT155" s="176">
        <f t="shared" si="1537"/>
        <v>0</v>
      </c>
      <c r="DU155" s="178"/>
    </row>
    <row r="156" ht="19.5" customHeight="1">
      <c r="A156" s="182">
        <f t="shared" si="1117"/>
        <v>151</v>
      </c>
      <c r="B156" s="179"/>
      <c r="C156" s="180"/>
      <c r="D156" s="181"/>
      <c r="E156" s="172"/>
      <c r="F156" s="173"/>
      <c r="G156" s="174" t="str">
        <f t="shared" si="10"/>
        <v>-</v>
      </c>
      <c r="H156" s="173"/>
      <c r="I156" s="173"/>
      <c r="J156" s="173"/>
      <c r="K156" s="173"/>
      <c r="L156" s="173"/>
      <c r="M156" s="174" t="str">
        <f t="shared" si="11"/>
        <v>-</v>
      </c>
      <c r="N156" s="173"/>
      <c r="O156" s="173"/>
      <c r="P156" s="173"/>
      <c r="Q156" s="173"/>
      <c r="R156" s="175">
        <f t="shared" si="28"/>
        <v>0</v>
      </c>
      <c r="S156" s="173"/>
      <c r="T156" s="173"/>
      <c r="U156" s="173"/>
      <c r="V156" s="175">
        <f t="shared" si="51"/>
        <v>0</v>
      </c>
      <c r="W156" s="176">
        <f t="shared" ref="W156:Y156" si="1538">IF(O156-S156&lt;0,0,O156-S156)</f>
        <v>0</v>
      </c>
      <c r="X156" s="176">
        <f t="shared" si="1538"/>
        <v>0</v>
      </c>
      <c r="Y156" s="176">
        <f t="shared" si="1538"/>
        <v>0</v>
      </c>
      <c r="Z156" s="175">
        <f t="shared" si="30"/>
        <v>0</v>
      </c>
      <c r="AA156" s="173"/>
      <c r="AB156" s="173"/>
      <c r="AC156" s="173"/>
      <c r="AD156" s="173"/>
      <c r="AE156" s="173"/>
      <c r="AF156" s="175">
        <f t="shared" si="31"/>
        <v>0</v>
      </c>
      <c r="AG156" s="173"/>
      <c r="AH156" s="173"/>
      <c r="AI156" s="172"/>
      <c r="AJ156" s="173"/>
      <c r="AK156" s="174" t="str">
        <f t="shared" si="13"/>
        <v>-</v>
      </c>
      <c r="AL156" s="173"/>
      <c r="AM156" s="173"/>
      <c r="AN156" s="173"/>
      <c r="AO156" s="173"/>
      <c r="AP156" s="173"/>
      <c r="AQ156" s="174" t="str">
        <f t="shared" si="14"/>
        <v>-</v>
      </c>
      <c r="AR156" s="173"/>
      <c r="AS156" s="173"/>
      <c r="AT156" s="173"/>
      <c r="AU156" s="173"/>
      <c r="AV156" s="175">
        <f t="shared" si="32"/>
        <v>0</v>
      </c>
      <c r="AW156" s="173"/>
      <c r="AX156" s="173"/>
      <c r="AY156" s="173"/>
      <c r="AZ156" s="175">
        <f t="shared" si="53"/>
        <v>0</v>
      </c>
      <c r="BA156" s="176">
        <f t="shared" ref="BA156:BC156" si="1539">IF(AS156-AW156&lt;0,0,AS156-AW156)</f>
        <v>0</v>
      </c>
      <c r="BB156" s="176">
        <f t="shared" si="1539"/>
        <v>0</v>
      </c>
      <c r="BC156" s="176">
        <f t="shared" si="1539"/>
        <v>0</v>
      </c>
      <c r="BD156" s="175">
        <f t="shared" si="34"/>
        <v>0</v>
      </c>
      <c r="BE156" s="173"/>
      <c r="BF156" s="173"/>
      <c r="BG156" s="173"/>
      <c r="BH156" s="173"/>
      <c r="BI156" s="173"/>
      <c r="BJ156" s="175">
        <f t="shared" si="35"/>
        <v>0</v>
      </c>
      <c r="BK156" s="173"/>
      <c r="BL156" s="173"/>
      <c r="BM156" s="172"/>
      <c r="BN156" s="173"/>
      <c r="BO156" s="174" t="str">
        <f t="shared" si="16"/>
        <v>-</v>
      </c>
      <c r="BP156" s="173"/>
      <c r="BQ156" s="173"/>
      <c r="BR156" s="173"/>
      <c r="BS156" s="173"/>
      <c r="BT156" s="173"/>
      <c r="BU156" s="174" t="str">
        <f t="shared" si="17"/>
        <v>-</v>
      </c>
      <c r="BV156" s="173"/>
      <c r="BW156" s="173"/>
      <c r="BX156" s="173"/>
      <c r="BY156" s="173"/>
      <c r="BZ156" s="175">
        <f t="shared" si="36"/>
        <v>0</v>
      </c>
      <c r="CA156" s="173"/>
      <c r="CB156" s="173"/>
      <c r="CC156" s="173"/>
      <c r="CD156" s="175">
        <f t="shared" si="55"/>
        <v>0</v>
      </c>
      <c r="CE156" s="176">
        <f t="shared" ref="CE156:CG156" si="1540">IF(BW156-CA156&lt;0,0,BW156-CA156)</f>
        <v>0</v>
      </c>
      <c r="CF156" s="176">
        <f t="shared" si="1540"/>
        <v>0</v>
      </c>
      <c r="CG156" s="176">
        <f t="shared" si="1540"/>
        <v>0</v>
      </c>
      <c r="CH156" s="175">
        <f t="shared" si="38"/>
        <v>0</v>
      </c>
      <c r="CI156" s="173"/>
      <c r="CJ156" s="173"/>
      <c r="CK156" s="173"/>
      <c r="CL156" s="173"/>
      <c r="CM156" s="173"/>
      <c r="CN156" s="175">
        <f t="shared" si="39"/>
        <v>0</v>
      </c>
      <c r="CO156" s="173"/>
      <c r="CP156" s="173"/>
      <c r="CQ156" s="177">
        <f t="shared" ref="CQ156:CR156" si="1541">SUM(E156,AI156,BM156)</f>
        <v>0</v>
      </c>
      <c r="CR156" s="176">
        <f t="shared" si="1541"/>
        <v>0</v>
      </c>
      <c r="CS156" s="174" t="str">
        <f t="shared" si="20"/>
        <v>-</v>
      </c>
      <c r="CT156" s="176">
        <f t="shared" ref="CT156:CX156" si="1542">SUM(H156,AL156,BP156)</f>
        <v>0</v>
      </c>
      <c r="CU156" s="176">
        <f t="shared" si="1542"/>
        <v>0</v>
      </c>
      <c r="CV156" s="176">
        <f t="shared" si="1542"/>
        <v>0</v>
      </c>
      <c r="CW156" s="176">
        <f t="shared" si="1542"/>
        <v>0</v>
      </c>
      <c r="CX156" s="176">
        <f t="shared" si="1542"/>
        <v>0</v>
      </c>
      <c r="CY156" s="174" t="str">
        <f t="shared" si="22"/>
        <v>-</v>
      </c>
      <c r="CZ156" s="176">
        <f t="shared" ref="CZ156:DC156" si="1543">SUM(N156,AR156,BV156)</f>
        <v>0</v>
      </c>
      <c r="DA156" s="176">
        <f t="shared" si="1543"/>
        <v>0</v>
      </c>
      <c r="DB156" s="176">
        <f t="shared" si="1543"/>
        <v>0</v>
      </c>
      <c r="DC156" s="176">
        <f t="shared" si="1543"/>
        <v>0</v>
      </c>
      <c r="DD156" s="175">
        <f t="shared" si="43"/>
        <v>0</v>
      </c>
      <c r="DE156" s="176">
        <f t="shared" ref="DE156:DG156" si="1544">SUM(S156,AW156,CA156)</f>
        <v>0</v>
      </c>
      <c r="DF156" s="176">
        <f t="shared" si="1544"/>
        <v>0</v>
      </c>
      <c r="DG156" s="176">
        <f t="shared" si="1544"/>
        <v>0</v>
      </c>
      <c r="DH156" s="175">
        <f t="shared" si="45"/>
        <v>0</v>
      </c>
      <c r="DI156" s="176">
        <f t="shared" ref="DI156:DK156" si="1545">IF(DA156-DE156&lt;0,0,DA156-DE156)</f>
        <v>0</v>
      </c>
      <c r="DJ156" s="176">
        <f t="shared" si="1545"/>
        <v>0</v>
      </c>
      <c r="DK156" s="176">
        <f t="shared" si="1545"/>
        <v>0</v>
      </c>
      <c r="DL156" s="175">
        <f t="shared" si="47"/>
        <v>0</v>
      </c>
      <c r="DM156" s="176">
        <f t="shared" ref="DM156:DQ156" si="1546">SUM(AA156,BE156,CI156)</f>
        <v>0</v>
      </c>
      <c r="DN156" s="176">
        <f t="shared" si="1546"/>
        <v>0</v>
      </c>
      <c r="DO156" s="176">
        <f t="shared" si="1546"/>
        <v>0</v>
      </c>
      <c r="DP156" s="176">
        <f t="shared" si="1546"/>
        <v>0</v>
      </c>
      <c r="DQ156" s="176">
        <f t="shared" si="1546"/>
        <v>0</v>
      </c>
      <c r="DR156" s="175">
        <f t="shared" si="49"/>
        <v>0</v>
      </c>
      <c r="DS156" s="176">
        <f t="shared" ref="DS156:DT156" si="1547">SUM(AG156,BK156,CO156)</f>
        <v>0</v>
      </c>
      <c r="DT156" s="176">
        <f t="shared" si="1547"/>
        <v>0</v>
      </c>
      <c r="DU156" s="178"/>
    </row>
    <row r="157" ht="19.5" customHeight="1">
      <c r="A157" s="182">
        <f t="shared" si="1117"/>
        <v>152</v>
      </c>
      <c r="B157" s="179"/>
      <c r="C157" s="180"/>
      <c r="D157" s="181"/>
      <c r="E157" s="172"/>
      <c r="F157" s="173"/>
      <c r="G157" s="174" t="str">
        <f t="shared" si="10"/>
        <v>-</v>
      </c>
      <c r="H157" s="173"/>
      <c r="I157" s="173"/>
      <c r="J157" s="173"/>
      <c r="K157" s="173"/>
      <c r="L157" s="173"/>
      <c r="M157" s="174" t="str">
        <f t="shared" si="11"/>
        <v>-</v>
      </c>
      <c r="N157" s="173"/>
      <c r="O157" s="173"/>
      <c r="P157" s="173"/>
      <c r="Q157" s="173"/>
      <c r="R157" s="175">
        <f t="shared" si="28"/>
        <v>0</v>
      </c>
      <c r="S157" s="173"/>
      <c r="T157" s="173"/>
      <c r="U157" s="173"/>
      <c r="V157" s="175">
        <f t="shared" si="51"/>
        <v>0</v>
      </c>
      <c r="W157" s="176">
        <f t="shared" ref="W157:Y157" si="1548">IF(O157-S157&lt;0,0,O157-S157)</f>
        <v>0</v>
      </c>
      <c r="X157" s="176">
        <f t="shared" si="1548"/>
        <v>0</v>
      </c>
      <c r="Y157" s="176">
        <f t="shared" si="1548"/>
        <v>0</v>
      </c>
      <c r="Z157" s="175">
        <f t="shared" si="30"/>
        <v>0</v>
      </c>
      <c r="AA157" s="173"/>
      <c r="AB157" s="173"/>
      <c r="AC157" s="173"/>
      <c r="AD157" s="173"/>
      <c r="AE157" s="173"/>
      <c r="AF157" s="175">
        <f t="shared" si="31"/>
        <v>0</v>
      </c>
      <c r="AG157" s="173"/>
      <c r="AH157" s="173"/>
      <c r="AI157" s="172"/>
      <c r="AJ157" s="173"/>
      <c r="AK157" s="174" t="str">
        <f t="shared" si="13"/>
        <v>-</v>
      </c>
      <c r="AL157" s="173"/>
      <c r="AM157" s="173"/>
      <c r="AN157" s="173"/>
      <c r="AO157" s="173"/>
      <c r="AP157" s="173"/>
      <c r="AQ157" s="174" t="str">
        <f t="shared" si="14"/>
        <v>-</v>
      </c>
      <c r="AR157" s="173"/>
      <c r="AS157" s="173"/>
      <c r="AT157" s="173"/>
      <c r="AU157" s="173"/>
      <c r="AV157" s="175">
        <f t="shared" si="32"/>
        <v>0</v>
      </c>
      <c r="AW157" s="173"/>
      <c r="AX157" s="173"/>
      <c r="AY157" s="173"/>
      <c r="AZ157" s="175">
        <f t="shared" si="53"/>
        <v>0</v>
      </c>
      <c r="BA157" s="176">
        <f t="shared" ref="BA157:BC157" si="1549">IF(AS157-AW157&lt;0,0,AS157-AW157)</f>
        <v>0</v>
      </c>
      <c r="BB157" s="176">
        <f t="shared" si="1549"/>
        <v>0</v>
      </c>
      <c r="BC157" s="176">
        <f t="shared" si="1549"/>
        <v>0</v>
      </c>
      <c r="BD157" s="175">
        <f t="shared" si="34"/>
        <v>0</v>
      </c>
      <c r="BE157" s="173"/>
      <c r="BF157" s="173"/>
      <c r="BG157" s="173"/>
      <c r="BH157" s="173"/>
      <c r="BI157" s="173"/>
      <c r="BJ157" s="175">
        <f t="shared" si="35"/>
        <v>0</v>
      </c>
      <c r="BK157" s="173"/>
      <c r="BL157" s="173"/>
      <c r="BM157" s="172"/>
      <c r="BN157" s="173"/>
      <c r="BO157" s="174" t="str">
        <f t="shared" si="16"/>
        <v>-</v>
      </c>
      <c r="BP157" s="173"/>
      <c r="BQ157" s="173"/>
      <c r="BR157" s="173"/>
      <c r="BS157" s="173"/>
      <c r="BT157" s="173"/>
      <c r="BU157" s="174" t="str">
        <f t="shared" si="17"/>
        <v>-</v>
      </c>
      <c r="BV157" s="173"/>
      <c r="BW157" s="173"/>
      <c r="BX157" s="173"/>
      <c r="BY157" s="173"/>
      <c r="BZ157" s="175">
        <f t="shared" si="36"/>
        <v>0</v>
      </c>
      <c r="CA157" s="173"/>
      <c r="CB157" s="173"/>
      <c r="CC157" s="173"/>
      <c r="CD157" s="175">
        <f t="shared" si="55"/>
        <v>0</v>
      </c>
      <c r="CE157" s="176">
        <f t="shared" ref="CE157:CG157" si="1550">IF(BW157-CA157&lt;0,0,BW157-CA157)</f>
        <v>0</v>
      </c>
      <c r="CF157" s="176">
        <f t="shared" si="1550"/>
        <v>0</v>
      </c>
      <c r="CG157" s="176">
        <f t="shared" si="1550"/>
        <v>0</v>
      </c>
      <c r="CH157" s="175">
        <f t="shared" si="38"/>
        <v>0</v>
      </c>
      <c r="CI157" s="173"/>
      <c r="CJ157" s="173"/>
      <c r="CK157" s="173"/>
      <c r="CL157" s="173"/>
      <c r="CM157" s="173"/>
      <c r="CN157" s="175">
        <f t="shared" si="39"/>
        <v>0</v>
      </c>
      <c r="CO157" s="173"/>
      <c r="CP157" s="173"/>
      <c r="CQ157" s="177">
        <f t="shared" ref="CQ157:CR157" si="1551">SUM(E157,AI157,BM157)</f>
        <v>0</v>
      </c>
      <c r="CR157" s="176">
        <f t="shared" si="1551"/>
        <v>0</v>
      </c>
      <c r="CS157" s="174" t="str">
        <f t="shared" si="20"/>
        <v>-</v>
      </c>
      <c r="CT157" s="176">
        <f t="shared" ref="CT157:CX157" si="1552">SUM(H157,AL157,BP157)</f>
        <v>0</v>
      </c>
      <c r="CU157" s="176">
        <f t="shared" si="1552"/>
        <v>0</v>
      </c>
      <c r="CV157" s="176">
        <f t="shared" si="1552"/>
        <v>0</v>
      </c>
      <c r="CW157" s="176">
        <f t="shared" si="1552"/>
        <v>0</v>
      </c>
      <c r="CX157" s="176">
        <f t="shared" si="1552"/>
        <v>0</v>
      </c>
      <c r="CY157" s="174" t="str">
        <f t="shared" si="22"/>
        <v>-</v>
      </c>
      <c r="CZ157" s="176">
        <f t="shared" ref="CZ157:DC157" si="1553">SUM(N157,AR157,BV157)</f>
        <v>0</v>
      </c>
      <c r="DA157" s="176">
        <f t="shared" si="1553"/>
        <v>0</v>
      </c>
      <c r="DB157" s="176">
        <f t="shared" si="1553"/>
        <v>0</v>
      </c>
      <c r="DC157" s="176">
        <f t="shared" si="1553"/>
        <v>0</v>
      </c>
      <c r="DD157" s="175">
        <f t="shared" si="43"/>
        <v>0</v>
      </c>
      <c r="DE157" s="176">
        <f t="shared" ref="DE157:DG157" si="1554">SUM(S157,AW157,CA157)</f>
        <v>0</v>
      </c>
      <c r="DF157" s="176">
        <f t="shared" si="1554"/>
        <v>0</v>
      </c>
      <c r="DG157" s="176">
        <f t="shared" si="1554"/>
        <v>0</v>
      </c>
      <c r="DH157" s="175">
        <f t="shared" si="45"/>
        <v>0</v>
      </c>
      <c r="DI157" s="176">
        <f t="shared" ref="DI157:DK157" si="1555">IF(DA157-DE157&lt;0,0,DA157-DE157)</f>
        <v>0</v>
      </c>
      <c r="DJ157" s="176">
        <f t="shared" si="1555"/>
        <v>0</v>
      </c>
      <c r="DK157" s="176">
        <f t="shared" si="1555"/>
        <v>0</v>
      </c>
      <c r="DL157" s="175">
        <f t="shared" si="47"/>
        <v>0</v>
      </c>
      <c r="DM157" s="176">
        <f t="shared" ref="DM157:DQ157" si="1556">SUM(AA157,BE157,CI157)</f>
        <v>0</v>
      </c>
      <c r="DN157" s="176">
        <f t="shared" si="1556"/>
        <v>0</v>
      </c>
      <c r="DO157" s="176">
        <f t="shared" si="1556"/>
        <v>0</v>
      </c>
      <c r="DP157" s="176">
        <f t="shared" si="1556"/>
        <v>0</v>
      </c>
      <c r="DQ157" s="176">
        <f t="shared" si="1556"/>
        <v>0</v>
      </c>
      <c r="DR157" s="175">
        <f t="shared" si="49"/>
        <v>0</v>
      </c>
      <c r="DS157" s="176">
        <f t="shared" ref="DS157:DT157" si="1557">SUM(AG157,BK157,CO157)</f>
        <v>0</v>
      </c>
      <c r="DT157" s="176">
        <f t="shared" si="1557"/>
        <v>0</v>
      </c>
      <c r="DU157" s="178"/>
    </row>
    <row r="158" ht="19.5" customHeight="1">
      <c r="A158" s="182">
        <f t="shared" si="1117"/>
        <v>153</v>
      </c>
      <c r="B158" s="179"/>
      <c r="C158" s="180"/>
      <c r="D158" s="181"/>
      <c r="E158" s="172"/>
      <c r="F158" s="173"/>
      <c r="G158" s="174" t="str">
        <f t="shared" si="10"/>
        <v>-</v>
      </c>
      <c r="H158" s="173"/>
      <c r="I158" s="173"/>
      <c r="J158" s="173"/>
      <c r="K158" s="173"/>
      <c r="L158" s="173"/>
      <c r="M158" s="174" t="str">
        <f t="shared" si="11"/>
        <v>-</v>
      </c>
      <c r="N158" s="173"/>
      <c r="O158" s="173"/>
      <c r="P158" s="173"/>
      <c r="Q158" s="173"/>
      <c r="R158" s="175">
        <f t="shared" si="28"/>
        <v>0</v>
      </c>
      <c r="S158" s="173"/>
      <c r="T158" s="173"/>
      <c r="U158" s="173"/>
      <c r="V158" s="175">
        <f t="shared" si="51"/>
        <v>0</v>
      </c>
      <c r="W158" s="176">
        <f t="shared" ref="W158:Y158" si="1558">IF(O158-S158&lt;0,0,O158-S158)</f>
        <v>0</v>
      </c>
      <c r="X158" s="176">
        <f t="shared" si="1558"/>
        <v>0</v>
      </c>
      <c r="Y158" s="176">
        <f t="shared" si="1558"/>
        <v>0</v>
      </c>
      <c r="Z158" s="175">
        <f t="shared" si="30"/>
        <v>0</v>
      </c>
      <c r="AA158" s="173"/>
      <c r="AB158" s="173"/>
      <c r="AC158" s="173"/>
      <c r="AD158" s="173"/>
      <c r="AE158" s="173"/>
      <c r="AF158" s="175">
        <f t="shared" si="31"/>
        <v>0</v>
      </c>
      <c r="AG158" s="173"/>
      <c r="AH158" s="173"/>
      <c r="AI158" s="172"/>
      <c r="AJ158" s="173"/>
      <c r="AK158" s="174" t="str">
        <f t="shared" si="13"/>
        <v>-</v>
      </c>
      <c r="AL158" s="173"/>
      <c r="AM158" s="173"/>
      <c r="AN158" s="173"/>
      <c r="AO158" s="173"/>
      <c r="AP158" s="173"/>
      <c r="AQ158" s="174" t="str">
        <f t="shared" si="14"/>
        <v>-</v>
      </c>
      <c r="AR158" s="173"/>
      <c r="AS158" s="173"/>
      <c r="AT158" s="173"/>
      <c r="AU158" s="173"/>
      <c r="AV158" s="175">
        <f t="shared" si="32"/>
        <v>0</v>
      </c>
      <c r="AW158" s="173"/>
      <c r="AX158" s="173"/>
      <c r="AY158" s="173"/>
      <c r="AZ158" s="175">
        <f t="shared" si="53"/>
        <v>0</v>
      </c>
      <c r="BA158" s="176">
        <f t="shared" ref="BA158:BC158" si="1559">IF(AS158-AW158&lt;0,0,AS158-AW158)</f>
        <v>0</v>
      </c>
      <c r="BB158" s="176">
        <f t="shared" si="1559"/>
        <v>0</v>
      </c>
      <c r="BC158" s="176">
        <f t="shared" si="1559"/>
        <v>0</v>
      </c>
      <c r="BD158" s="175">
        <f t="shared" si="34"/>
        <v>0</v>
      </c>
      <c r="BE158" s="173"/>
      <c r="BF158" s="173"/>
      <c r="BG158" s="173"/>
      <c r="BH158" s="173"/>
      <c r="BI158" s="173"/>
      <c r="BJ158" s="175">
        <f t="shared" si="35"/>
        <v>0</v>
      </c>
      <c r="BK158" s="173"/>
      <c r="BL158" s="173"/>
      <c r="BM158" s="172"/>
      <c r="BN158" s="173"/>
      <c r="BO158" s="174" t="str">
        <f t="shared" si="16"/>
        <v>-</v>
      </c>
      <c r="BP158" s="173"/>
      <c r="BQ158" s="173"/>
      <c r="BR158" s="173"/>
      <c r="BS158" s="173"/>
      <c r="BT158" s="173"/>
      <c r="BU158" s="174" t="str">
        <f t="shared" si="17"/>
        <v>-</v>
      </c>
      <c r="BV158" s="173"/>
      <c r="BW158" s="173"/>
      <c r="BX158" s="173"/>
      <c r="BY158" s="173"/>
      <c r="BZ158" s="175">
        <f t="shared" si="36"/>
        <v>0</v>
      </c>
      <c r="CA158" s="173"/>
      <c r="CB158" s="173"/>
      <c r="CC158" s="173"/>
      <c r="CD158" s="175">
        <f t="shared" si="55"/>
        <v>0</v>
      </c>
      <c r="CE158" s="176">
        <f t="shared" ref="CE158:CG158" si="1560">IF(BW158-CA158&lt;0,0,BW158-CA158)</f>
        <v>0</v>
      </c>
      <c r="CF158" s="176">
        <f t="shared" si="1560"/>
        <v>0</v>
      </c>
      <c r="CG158" s="176">
        <f t="shared" si="1560"/>
        <v>0</v>
      </c>
      <c r="CH158" s="175">
        <f t="shared" si="38"/>
        <v>0</v>
      </c>
      <c r="CI158" s="173"/>
      <c r="CJ158" s="173"/>
      <c r="CK158" s="173"/>
      <c r="CL158" s="173"/>
      <c r="CM158" s="173"/>
      <c r="CN158" s="175">
        <f t="shared" si="39"/>
        <v>0</v>
      </c>
      <c r="CO158" s="173"/>
      <c r="CP158" s="173"/>
      <c r="CQ158" s="177">
        <f t="shared" ref="CQ158:CR158" si="1561">SUM(E158,AI158,BM158)</f>
        <v>0</v>
      </c>
      <c r="CR158" s="176">
        <f t="shared" si="1561"/>
        <v>0</v>
      </c>
      <c r="CS158" s="174" t="str">
        <f t="shared" si="20"/>
        <v>-</v>
      </c>
      <c r="CT158" s="176">
        <f t="shared" ref="CT158:CX158" si="1562">SUM(H158,AL158,BP158)</f>
        <v>0</v>
      </c>
      <c r="CU158" s="176">
        <f t="shared" si="1562"/>
        <v>0</v>
      </c>
      <c r="CV158" s="176">
        <f t="shared" si="1562"/>
        <v>0</v>
      </c>
      <c r="CW158" s="176">
        <f t="shared" si="1562"/>
        <v>0</v>
      </c>
      <c r="CX158" s="176">
        <f t="shared" si="1562"/>
        <v>0</v>
      </c>
      <c r="CY158" s="174" t="str">
        <f t="shared" si="22"/>
        <v>-</v>
      </c>
      <c r="CZ158" s="176">
        <f t="shared" ref="CZ158:DC158" si="1563">SUM(N158,AR158,BV158)</f>
        <v>0</v>
      </c>
      <c r="DA158" s="176">
        <f t="shared" si="1563"/>
        <v>0</v>
      </c>
      <c r="DB158" s="176">
        <f t="shared" si="1563"/>
        <v>0</v>
      </c>
      <c r="DC158" s="176">
        <f t="shared" si="1563"/>
        <v>0</v>
      </c>
      <c r="DD158" s="175">
        <f t="shared" si="43"/>
        <v>0</v>
      </c>
      <c r="DE158" s="176">
        <f t="shared" ref="DE158:DG158" si="1564">SUM(S158,AW158,CA158)</f>
        <v>0</v>
      </c>
      <c r="DF158" s="176">
        <f t="shared" si="1564"/>
        <v>0</v>
      </c>
      <c r="DG158" s="176">
        <f t="shared" si="1564"/>
        <v>0</v>
      </c>
      <c r="DH158" s="175">
        <f t="shared" si="45"/>
        <v>0</v>
      </c>
      <c r="DI158" s="176">
        <f t="shared" ref="DI158:DK158" si="1565">IF(DA158-DE158&lt;0,0,DA158-DE158)</f>
        <v>0</v>
      </c>
      <c r="DJ158" s="176">
        <f t="shared" si="1565"/>
        <v>0</v>
      </c>
      <c r="DK158" s="176">
        <f t="shared" si="1565"/>
        <v>0</v>
      </c>
      <c r="DL158" s="175">
        <f t="shared" si="47"/>
        <v>0</v>
      </c>
      <c r="DM158" s="176">
        <f t="shared" ref="DM158:DQ158" si="1566">SUM(AA158,BE158,CI158)</f>
        <v>0</v>
      </c>
      <c r="DN158" s="176">
        <f t="shared" si="1566"/>
        <v>0</v>
      </c>
      <c r="DO158" s="176">
        <f t="shared" si="1566"/>
        <v>0</v>
      </c>
      <c r="DP158" s="176">
        <f t="shared" si="1566"/>
        <v>0</v>
      </c>
      <c r="DQ158" s="176">
        <f t="shared" si="1566"/>
        <v>0</v>
      </c>
      <c r="DR158" s="175">
        <f t="shared" si="49"/>
        <v>0</v>
      </c>
      <c r="DS158" s="176">
        <f t="shared" ref="DS158:DT158" si="1567">SUM(AG158,BK158,CO158)</f>
        <v>0</v>
      </c>
      <c r="DT158" s="176">
        <f t="shared" si="1567"/>
        <v>0</v>
      </c>
      <c r="DU158" s="178"/>
    </row>
    <row r="159" ht="19.5" customHeight="1">
      <c r="A159" s="182">
        <f t="shared" si="1117"/>
        <v>154</v>
      </c>
      <c r="B159" s="179"/>
      <c r="C159" s="180"/>
      <c r="D159" s="181"/>
      <c r="E159" s="172"/>
      <c r="F159" s="173"/>
      <c r="G159" s="174" t="str">
        <f t="shared" si="10"/>
        <v>-</v>
      </c>
      <c r="H159" s="173"/>
      <c r="I159" s="173"/>
      <c r="J159" s="173"/>
      <c r="K159" s="173"/>
      <c r="L159" s="173"/>
      <c r="M159" s="174" t="str">
        <f t="shared" si="11"/>
        <v>-</v>
      </c>
      <c r="N159" s="173"/>
      <c r="O159" s="173"/>
      <c r="P159" s="173"/>
      <c r="Q159" s="173"/>
      <c r="R159" s="175">
        <f t="shared" si="28"/>
        <v>0</v>
      </c>
      <c r="S159" s="173"/>
      <c r="T159" s="173"/>
      <c r="U159" s="173"/>
      <c r="V159" s="175">
        <f t="shared" si="51"/>
        <v>0</v>
      </c>
      <c r="W159" s="176">
        <f t="shared" ref="W159:Y159" si="1568">IF(O159-S159&lt;0,0,O159-S159)</f>
        <v>0</v>
      </c>
      <c r="X159" s="176">
        <f t="shared" si="1568"/>
        <v>0</v>
      </c>
      <c r="Y159" s="176">
        <f t="shared" si="1568"/>
        <v>0</v>
      </c>
      <c r="Z159" s="175">
        <f t="shared" si="30"/>
        <v>0</v>
      </c>
      <c r="AA159" s="173"/>
      <c r="AB159" s="173"/>
      <c r="AC159" s="173"/>
      <c r="AD159" s="173"/>
      <c r="AE159" s="173"/>
      <c r="AF159" s="175">
        <f t="shared" si="31"/>
        <v>0</v>
      </c>
      <c r="AG159" s="173"/>
      <c r="AH159" s="173"/>
      <c r="AI159" s="172"/>
      <c r="AJ159" s="173"/>
      <c r="AK159" s="174" t="str">
        <f t="shared" si="13"/>
        <v>-</v>
      </c>
      <c r="AL159" s="173"/>
      <c r="AM159" s="173"/>
      <c r="AN159" s="173"/>
      <c r="AO159" s="173"/>
      <c r="AP159" s="173"/>
      <c r="AQ159" s="174" t="str">
        <f t="shared" si="14"/>
        <v>-</v>
      </c>
      <c r="AR159" s="173"/>
      <c r="AS159" s="173"/>
      <c r="AT159" s="173"/>
      <c r="AU159" s="173"/>
      <c r="AV159" s="175">
        <f t="shared" si="32"/>
        <v>0</v>
      </c>
      <c r="AW159" s="173"/>
      <c r="AX159" s="173"/>
      <c r="AY159" s="173"/>
      <c r="AZ159" s="175">
        <f t="shared" si="53"/>
        <v>0</v>
      </c>
      <c r="BA159" s="176">
        <f t="shared" ref="BA159:BC159" si="1569">IF(AS159-AW159&lt;0,0,AS159-AW159)</f>
        <v>0</v>
      </c>
      <c r="BB159" s="176">
        <f t="shared" si="1569"/>
        <v>0</v>
      </c>
      <c r="BC159" s="176">
        <f t="shared" si="1569"/>
        <v>0</v>
      </c>
      <c r="BD159" s="175">
        <f t="shared" si="34"/>
        <v>0</v>
      </c>
      <c r="BE159" s="173"/>
      <c r="BF159" s="173"/>
      <c r="BG159" s="173"/>
      <c r="BH159" s="173"/>
      <c r="BI159" s="173"/>
      <c r="BJ159" s="175">
        <f t="shared" si="35"/>
        <v>0</v>
      </c>
      <c r="BK159" s="173"/>
      <c r="BL159" s="173"/>
      <c r="BM159" s="172"/>
      <c r="BN159" s="173"/>
      <c r="BO159" s="174" t="str">
        <f t="shared" si="16"/>
        <v>-</v>
      </c>
      <c r="BP159" s="173"/>
      <c r="BQ159" s="173"/>
      <c r="BR159" s="173"/>
      <c r="BS159" s="173"/>
      <c r="BT159" s="173"/>
      <c r="BU159" s="174" t="str">
        <f t="shared" si="17"/>
        <v>-</v>
      </c>
      <c r="BV159" s="173"/>
      <c r="BW159" s="173"/>
      <c r="BX159" s="173"/>
      <c r="BY159" s="173"/>
      <c r="BZ159" s="175">
        <f t="shared" si="36"/>
        <v>0</v>
      </c>
      <c r="CA159" s="173"/>
      <c r="CB159" s="173"/>
      <c r="CC159" s="173"/>
      <c r="CD159" s="175">
        <f t="shared" si="55"/>
        <v>0</v>
      </c>
      <c r="CE159" s="176">
        <f t="shared" ref="CE159:CG159" si="1570">IF(BW159-CA159&lt;0,0,BW159-CA159)</f>
        <v>0</v>
      </c>
      <c r="CF159" s="176">
        <f t="shared" si="1570"/>
        <v>0</v>
      </c>
      <c r="CG159" s="176">
        <f t="shared" si="1570"/>
        <v>0</v>
      </c>
      <c r="CH159" s="175">
        <f t="shared" si="38"/>
        <v>0</v>
      </c>
      <c r="CI159" s="173"/>
      <c r="CJ159" s="173"/>
      <c r="CK159" s="173"/>
      <c r="CL159" s="173"/>
      <c r="CM159" s="173"/>
      <c r="CN159" s="175">
        <f t="shared" si="39"/>
        <v>0</v>
      </c>
      <c r="CO159" s="173"/>
      <c r="CP159" s="173"/>
      <c r="CQ159" s="177">
        <f t="shared" ref="CQ159:CR159" si="1571">SUM(E159,AI159,BM159)</f>
        <v>0</v>
      </c>
      <c r="CR159" s="176">
        <f t="shared" si="1571"/>
        <v>0</v>
      </c>
      <c r="CS159" s="174" t="str">
        <f t="shared" si="20"/>
        <v>-</v>
      </c>
      <c r="CT159" s="176">
        <f t="shared" ref="CT159:CX159" si="1572">SUM(H159,AL159,BP159)</f>
        <v>0</v>
      </c>
      <c r="CU159" s="176">
        <f t="shared" si="1572"/>
        <v>0</v>
      </c>
      <c r="CV159" s="176">
        <f t="shared" si="1572"/>
        <v>0</v>
      </c>
      <c r="CW159" s="176">
        <f t="shared" si="1572"/>
        <v>0</v>
      </c>
      <c r="CX159" s="176">
        <f t="shared" si="1572"/>
        <v>0</v>
      </c>
      <c r="CY159" s="174" t="str">
        <f t="shared" si="22"/>
        <v>-</v>
      </c>
      <c r="CZ159" s="176">
        <f t="shared" ref="CZ159:DC159" si="1573">SUM(N159,AR159,BV159)</f>
        <v>0</v>
      </c>
      <c r="DA159" s="176">
        <f t="shared" si="1573"/>
        <v>0</v>
      </c>
      <c r="DB159" s="176">
        <f t="shared" si="1573"/>
        <v>0</v>
      </c>
      <c r="DC159" s="176">
        <f t="shared" si="1573"/>
        <v>0</v>
      </c>
      <c r="DD159" s="175">
        <f t="shared" si="43"/>
        <v>0</v>
      </c>
      <c r="DE159" s="176">
        <f t="shared" ref="DE159:DG159" si="1574">SUM(S159,AW159,CA159)</f>
        <v>0</v>
      </c>
      <c r="DF159" s="176">
        <f t="shared" si="1574"/>
        <v>0</v>
      </c>
      <c r="DG159" s="176">
        <f t="shared" si="1574"/>
        <v>0</v>
      </c>
      <c r="DH159" s="175">
        <f t="shared" si="45"/>
        <v>0</v>
      </c>
      <c r="DI159" s="176">
        <f t="shared" ref="DI159:DK159" si="1575">IF(DA159-DE159&lt;0,0,DA159-DE159)</f>
        <v>0</v>
      </c>
      <c r="DJ159" s="176">
        <f t="shared" si="1575"/>
        <v>0</v>
      </c>
      <c r="DK159" s="176">
        <f t="shared" si="1575"/>
        <v>0</v>
      </c>
      <c r="DL159" s="175">
        <f t="shared" si="47"/>
        <v>0</v>
      </c>
      <c r="DM159" s="176">
        <f t="shared" ref="DM159:DQ159" si="1576">SUM(AA159,BE159,CI159)</f>
        <v>0</v>
      </c>
      <c r="DN159" s="176">
        <f t="shared" si="1576"/>
        <v>0</v>
      </c>
      <c r="DO159" s="176">
        <f t="shared" si="1576"/>
        <v>0</v>
      </c>
      <c r="DP159" s="176">
        <f t="shared" si="1576"/>
        <v>0</v>
      </c>
      <c r="DQ159" s="176">
        <f t="shared" si="1576"/>
        <v>0</v>
      </c>
      <c r="DR159" s="175">
        <f t="shared" si="49"/>
        <v>0</v>
      </c>
      <c r="DS159" s="176">
        <f t="shared" ref="DS159:DT159" si="1577">SUM(AG159,BK159,CO159)</f>
        <v>0</v>
      </c>
      <c r="DT159" s="176">
        <f t="shared" si="1577"/>
        <v>0</v>
      </c>
      <c r="DU159" s="178"/>
    </row>
    <row r="160" ht="19.5" customHeight="1">
      <c r="A160" s="182">
        <f t="shared" si="1117"/>
        <v>155</v>
      </c>
      <c r="B160" s="179"/>
      <c r="C160" s="180"/>
      <c r="D160" s="181"/>
      <c r="E160" s="172"/>
      <c r="F160" s="173"/>
      <c r="G160" s="174" t="str">
        <f t="shared" si="10"/>
        <v>-</v>
      </c>
      <c r="H160" s="173"/>
      <c r="I160" s="173"/>
      <c r="J160" s="173"/>
      <c r="K160" s="173"/>
      <c r="L160" s="173"/>
      <c r="M160" s="174" t="str">
        <f t="shared" si="11"/>
        <v>-</v>
      </c>
      <c r="N160" s="173"/>
      <c r="O160" s="173"/>
      <c r="P160" s="173"/>
      <c r="Q160" s="173"/>
      <c r="R160" s="175">
        <f t="shared" si="28"/>
        <v>0</v>
      </c>
      <c r="S160" s="173"/>
      <c r="T160" s="173"/>
      <c r="U160" s="173"/>
      <c r="V160" s="175">
        <f t="shared" si="51"/>
        <v>0</v>
      </c>
      <c r="W160" s="176">
        <f t="shared" ref="W160:Y160" si="1578">IF(O160-S160&lt;0,0,O160-S160)</f>
        <v>0</v>
      </c>
      <c r="X160" s="176">
        <f t="shared" si="1578"/>
        <v>0</v>
      </c>
      <c r="Y160" s="176">
        <f t="shared" si="1578"/>
        <v>0</v>
      </c>
      <c r="Z160" s="175">
        <f t="shared" si="30"/>
        <v>0</v>
      </c>
      <c r="AA160" s="173"/>
      <c r="AB160" s="173"/>
      <c r="AC160" s="173"/>
      <c r="AD160" s="173"/>
      <c r="AE160" s="173"/>
      <c r="AF160" s="175">
        <f t="shared" si="31"/>
        <v>0</v>
      </c>
      <c r="AG160" s="173"/>
      <c r="AH160" s="173"/>
      <c r="AI160" s="172"/>
      <c r="AJ160" s="173"/>
      <c r="AK160" s="174" t="str">
        <f t="shared" si="13"/>
        <v>-</v>
      </c>
      <c r="AL160" s="173"/>
      <c r="AM160" s="173"/>
      <c r="AN160" s="173"/>
      <c r="AO160" s="173"/>
      <c r="AP160" s="173"/>
      <c r="AQ160" s="174" t="str">
        <f t="shared" si="14"/>
        <v>-</v>
      </c>
      <c r="AR160" s="173"/>
      <c r="AS160" s="173"/>
      <c r="AT160" s="173"/>
      <c r="AU160" s="173"/>
      <c r="AV160" s="175">
        <f t="shared" si="32"/>
        <v>0</v>
      </c>
      <c r="AW160" s="173"/>
      <c r="AX160" s="173"/>
      <c r="AY160" s="173"/>
      <c r="AZ160" s="175">
        <f t="shared" si="53"/>
        <v>0</v>
      </c>
      <c r="BA160" s="176">
        <f t="shared" ref="BA160:BC160" si="1579">IF(AS160-AW160&lt;0,0,AS160-AW160)</f>
        <v>0</v>
      </c>
      <c r="BB160" s="176">
        <f t="shared" si="1579"/>
        <v>0</v>
      </c>
      <c r="BC160" s="176">
        <f t="shared" si="1579"/>
        <v>0</v>
      </c>
      <c r="BD160" s="175">
        <f t="shared" si="34"/>
        <v>0</v>
      </c>
      <c r="BE160" s="173"/>
      <c r="BF160" s="173"/>
      <c r="BG160" s="173"/>
      <c r="BH160" s="173"/>
      <c r="BI160" s="173"/>
      <c r="BJ160" s="175">
        <f t="shared" si="35"/>
        <v>0</v>
      </c>
      <c r="BK160" s="173"/>
      <c r="BL160" s="173"/>
      <c r="BM160" s="172"/>
      <c r="BN160" s="173"/>
      <c r="BO160" s="174" t="str">
        <f t="shared" si="16"/>
        <v>-</v>
      </c>
      <c r="BP160" s="173"/>
      <c r="BQ160" s="173"/>
      <c r="BR160" s="173"/>
      <c r="BS160" s="173"/>
      <c r="BT160" s="173"/>
      <c r="BU160" s="174" t="str">
        <f t="shared" si="17"/>
        <v>-</v>
      </c>
      <c r="BV160" s="173"/>
      <c r="BW160" s="173"/>
      <c r="BX160" s="173"/>
      <c r="BY160" s="173"/>
      <c r="BZ160" s="175">
        <f t="shared" si="36"/>
        <v>0</v>
      </c>
      <c r="CA160" s="173"/>
      <c r="CB160" s="173"/>
      <c r="CC160" s="173"/>
      <c r="CD160" s="175">
        <f t="shared" si="55"/>
        <v>0</v>
      </c>
      <c r="CE160" s="176">
        <f t="shared" ref="CE160:CG160" si="1580">IF(BW160-CA160&lt;0,0,BW160-CA160)</f>
        <v>0</v>
      </c>
      <c r="CF160" s="176">
        <f t="shared" si="1580"/>
        <v>0</v>
      </c>
      <c r="CG160" s="176">
        <f t="shared" si="1580"/>
        <v>0</v>
      </c>
      <c r="CH160" s="175">
        <f t="shared" si="38"/>
        <v>0</v>
      </c>
      <c r="CI160" s="173"/>
      <c r="CJ160" s="173"/>
      <c r="CK160" s="173"/>
      <c r="CL160" s="173"/>
      <c r="CM160" s="173"/>
      <c r="CN160" s="175">
        <f t="shared" si="39"/>
        <v>0</v>
      </c>
      <c r="CO160" s="173"/>
      <c r="CP160" s="173"/>
      <c r="CQ160" s="177">
        <f t="shared" ref="CQ160:CR160" si="1581">SUM(E160,AI160,BM160)</f>
        <v>0</v>
      </c>
      <c r="CR160" s="176">
        <f t="shared" si="1581"/>
        <v>0</v>
      </c>
      <c r="CS160" s="174" t="str">
        <f t="shared" si="20"/>
        <v>-</v>
      </c>
      <c r="CT160" s="176">
        <f t="shared" ref="CT160:CX160" si="1582">SUM(H160,AL160,BP160)</f>
        <v>0</v>
      </c>
      <c r="CU160" s="176">
        <f t="shared" si="1582"/>
        <v>0</v>
      </c>
      <c r="CV160" s="176">
        <f t="shared" si="1582"/>
        <v>0</v>
      </c>
      <c r="CW160" s="176">
        <f t="shared" si="1582"/>
        <v>0</v>
      </c>
      <c r="CX160" s="176">
        <f t="shared" si="1582"/>
        <v>0</v>
      </c>
      <c r="CY160" s="174" t="str">
        <f t="shared" si="22"/>
        <v>-</v>
      </c>
      <c r="CZ160" s="176">
        <f t="shared" ref="CZ160:DC160" si="1583">SUM(N160,AR160,BV160)</f>
        <v>0</v>
      </c>
      <c r="DA160" s="176">
        <f t="shared" si="1583"/>
        <v>0</v>
      </c>
      <c r="DB160" s="176">
        <f t="shared" si="1583"/>
        <v>0</v>
      </c>
      <c r="DC160" s="176">
        <f t="shared" si="1583"/>
        <v>0</v>
      </c>
      <c r="DD160" s="175">
        <f t="shared" si="43"/>
        <v>0</v>
      </c>
      <c r="DE160" s="176">
        <f t="shared" ref="DE160:DG160" si="1584">SUM(S160,AW160,CA160)</f>
        <v>0</v>
      </c>
      <c r="DF160" s="176">
        <f t="shared" si="1584"/>
        <v>0</v>
      </c>
      <c r="DG160" s="176">
        <f t="shared" si="1584"/>
        <v>0</v>
      </c>
      <c r="DH160" s="175">
        <f t="shared" si="45"/>
        <v>0</v>
      </c>
      <c r="DI160" s="176">
        <f t="shared" ref="DI160:DK160" si="1585">IF(DA160-DE160&lt;0,0,DA160-DE160)</f>
        <v>0</v>
      </c>
      <c r="DJ160" s="176">
        <f t="shared" si="1585"/>
        <v>0</v>
      </c>
      <c r="DK160" s="176">
        <f t="shared" si="1585"/>
        <v>0</v>
      </c>
      <c r="DL160" s="175">
        <f t="shared" si="47"/>
        <v>0</v>
      </c>
      <c r="DM160" s="176">
        <f t="shared" ref="DM160:DQ160" si="1586">SUM(AA160,BE160,CI160)</f>
        <v>0</v>
      </c>
      <c r="DN160" s="176">
        <f t="shared" si="1586"/>
        <v>0</v>
      </c>
      <c r="DO160" s="176">
        <f t="shared" si="1586"/>
        <v>0</v>
      </c>
      <c r="DP160" s="176">
        <f t="shared" si="1586"/>
        <v>0</v>
      </c>
      <c r="DQ160" s="176">
        <f t="shared" si="1586"/>
        <v>0</v>
      </c>
      <c r="DR160" s="175">
        <f t="shared" si="49"/>
        <v>0</v>
      </c>
      <c r="DS160" s="176">
        <f t="shared" ref="DS160:DT160" si="1587">SUM(AG160,BK160,CO160)</f>
        <v>0</v>
      </c>
      <c r="DT160" s="176">
        <f t="shared" si="1587"/>
        <v>0</v>
      </c>
      <c r="DU160" s="178"/>
    </row>
    <row r="161" ht="19.5" customHeight="1">
      <c r="A161" s="182">
        <f t="shared" si="1117"/>
        <v>156</v>
      </c>
      <c r="B161" s="179"/>
      <c r="C161" s="180"/>
      <c r="D161" s="181"/>
      <c r="E161" s="172"/>
      <c r="F161" s="173"/>
      <c r="G161" s="174" t="str">
        <f t="shared" si="10"/>
        <v>-</v>
      </c>
      <c r="H161" s="173"/>
      <c r="I161" s="173"/>
      <c r="J161" s="173"/>
      <c r="K161" s="173"/>
      <c r="L161" s="173"/>
      <c r="M161" s="174" t="str">
        <f t="shared" si="11"/>
        <v>-</v>
      </c>
      <c r="N161" s="173"/>
      <c r="O161" s="173"/>
      <c r="P161" s="173"/>
      <c r="Q161" s="173"/>
      <c r="R161" s="175">
        <f t="shared" si="28"/>
        <v>0</v>
      </c>
      <c r="S161" s="173"/>
      <c r="T161" s="173"/>
      <c r="U161" s="173"/>
      <c r="V161" s="175">
        <f t="shared" si="51"/>
        <v>0</v>
      </c>
      <c r="W161" s="176">
        <f t="shared" ref="W161:Y161" si="1588">IF(O161-S161&lt;0,0,O161-S161)</f>
        <v>0</v>
      </c>
      <c r="X161" s="176">
        <f t="shared" si="1588"/>
        <v>0</v>
      </c>
      <c r="Y161" s="176">
        <f t="shared" si="1588"/>
        <v>0</v>
      </c>
      <c r="Z161" s="175">
        <f t="shared" si="30"/>
        <v>0</v>
      </c>
      <c r="AA161" s="173"/>
      <c r="AB161" s="173"/>
      <c r="AC161" s="173"/>
      <c r="AD161" s="173"/>
      <c r="AE161" s="173"/>
      <c r="AF161" s="175">
        <f t="shared" si="31"/>
        <v>0</v>
      </c>
      <c r="AG161" s="173"/>
      <c r="AH161" s="173"/>
      <c r="AI161" s="172"/>
      <c r="AJ161" s="173"/>
      <c r="AK161" s="174" t="str">
        <f t="shared" si="13"/>
        <v>-</v>
      </c>
      <c r="AL161" s="173"/>
      <c r="AM161" s="173"/>
      <c r="AN161" s="173"/>
      <c r="AO161" s="173"/>
      <c r="AP161" s="173"/>
      <c r="AQ161" s="174" t="str">
        <f t="shared" si="14"/>
        <v>-</v>
      </c>
      <c r="AR161" s="173"/>
      <c r="AS161" s="173"/>
      <c r="AT161" s="173"/>
      <c r="AU161" s="173"/>
      <c r="AV161" s="175">
        <f t="shared" si="32"/>
        <v>0</v>
      </c>
      <c r="AW161" s="173"/>
      <c r="AX161" s="173"/>
      <c r="AY161" s="173"/>
      <c r="AZ161" s="175">
        <f t="shared" si="53"/>
        <v>0</v>
      </c>
      <c r="BA161" s="176">
        <f t="shared" ref="BA161:BC161" si="1589">IF(AS161-AW161&lt;0,0,AS161-AW161)</f>
        <v>0</v>
      </c>
      <c r="BB161" s="176">
        <f t="shared" si="1589"/>
        <v>0</v>
      </c>
      <c r="BC161" s="176">
        <f t="shared" si="1589"/>
        <v>0</v>
      </c>
      <c r="BD161" s="175">
        <f t="shared" si="34"/>
        <v>0</v>
      </c>
      <c r="BE161" s="173"/>
      <c r="BF161" s="173"/>
      <c r="BG161" s="173"/>
      <c r="BH161" s="173"/>
      <c r="BI161" s="173"/>
      <c r="BJ161" s="175">
        <f t="shared" si="35"/>
        <v>0</v>
      </c>
      <c r="BK161" s="173"/>
      <c r="BL161" s="173"/>
      <c r="BM161" s="172"/>
      <c r="BN161" s="173"/>
      <c r="BO161" s="174" t="str">
        <f t="shared" si="16"/>
        <v>-</v>
      </c>
      <c r="BP161" s="173"/>
      <c r="BQ161" s="173"/>
      <c r="BR161" s="173"/>
      <c r="BS161" s="173"/>
      <c r="BT161" s="173"/>
      <c r="BU161" s="174" t="str">
        <f t="shared" si="17"/>
        <v>-</v>
      </c>
      <c r="BV161" s="173"/>
      <c r="BW161" s="173"/>
      <c r="BX161" s="173"/>
      <c r="BY161" s="173"/>
      <c r="BZ161" s="175">
        <f t="shared" si="36"/>
        <v>0</v>
      </c>
      <c r="CA161" s="173"/>
      <c r="CB161" s="173"/>
      <c r="CC161" s="173"/>
      <c r="CD161" s="175">
        <f t="shared" si="55"/>
        <v>0</v>
      </c>
      <c r="CE161" s="176">
        <f t="shared" ref="CE161:CG161" si="1590">IF(BW161-CA161&lt;0,0,BW161-CA161)</f>
        <v>0</v>
      </c>
      <c r="CF161" s="176">
        <f t="shared" si="1590"/>
        <v>0</v>
      </c>
      <c r="CG161" s="176">
        <f t="shared" si="1590"/>
        <v>0</v>
      </c>
      <c r="CH161" s="175">
        <f t="shared" si="38"/>
        <v>0</v>
      </c>
      <c r="CI161" s="173"/>
      <c r="CJ161" s="173"/>
      <c r="CK161" s="173"/>
      <c r="CL161" s="173"/>
      <c r="CM161" s="173"/>
      <c r="CN161" s="175">
        <f t="shared" si="39"/>
        <v>0</v>
      </c>
      <c r="CO161" s="173"/>
      <c r="CP161" s="173"/>
      <c r="CQ161" s="177">
        <f t="shared" ref="CQ161:CR161" si="1591">SUM(E161,AI161,BM161)</f>
        <v>0</v>
      </c>
      <c r="CR161" s="176">
        <f t="shared" si="1591"/>
        <v>0</v>
      </c>
      <c r="CS161" s="174" t="str">
        <f t="shared" si="20"/>
        <v>-</v>
      </c>
      <c r="CT161" s="176">
        <f t="shared" ref="CT161:CX161" si="1592">SUM(H161,AL161,BP161)</f>
        <v>0</v>
      </c>
      <c r="CU161" s="176">
        <f t="shared" si="1592"/>
        <v>0</v>
      </c>
      <c r="CV161" s="176">
        <f t="shared" si="1592"/>
        <v>0</v>
      </c>
      <c r="CW161" s="176">
        <f t="shared" si="1592"/>
        <v>0</v>
      </c>
      <c r="CX161" s="176">
        <f t="shared" si="1592"/>
        <v>0</v>
      </c>
      <c r="CY161" s="174" t="str">
        <f t="shared" si="22"/>
        <v>-</v>
      </c>
      <c r="CZ161" s="176">
        <f t="shared" ref="CZ161:DC161" si="1593">SUM(N161,AR161,BV161)</f>
        <v>0</v>
      </c>
      <c r="DA161" s="176">
        <f t="shared" si="1593"/>
        <v>0</v>
      </c>
      <c r="DB161" s="176">
        <f t="shared" si="1593"/>
        <v>0</v>
      </c>
      <c r="DC161" s="176">
        <f t="shared" si="1593"/>
        <v>0</v>
      </c>
      <c r="DD161" s="175">
        <f t="shared" si="43"/>
        <v>0</v>
      </c>
      <c r="DE161" s="176">
        <f t="shared" ref="DE161:DG161" si="1594">SUM(S161,AW161,CA161)</f>
        <v>0</v>
      </c>
      <c r="DF161" s="176">
        <f t="shared" si="1594"/>
        <v>0</v>
      </c>
      <c r="DG161" s="176">
        <f t="shared" si="1594"/>
        <v>0</v>
      </c>
      <c r="DH161" s="175">
        <f t="shared" si="45"/>
        <v>0</v>
      </c>
      <c r="DI161" s="176">
        <f t="shared" ref="DI161:DK161" si="1595">IF(DA161-DE161&lt;0,0,DA161-DE161)</f>
        <v>0</v>
      </c>
      <c r="DJ161" s="176">
        <f t="shared" si="1595"/>
        <v>0</v>
      </c>
      <c r="DK161" s="176">
        <f t="shared" si="1595"/>
        <v>0</v>
      </c>
      <c r="DL161" s="175">
        <f t="shared" si="47"/>
        <v>0</v>
      </c>
      <c r="DM161" s="176">
        <f t="shared" ref="DM161:DQ161" si="1596">SUM(AA161,BE161,CI161)</f>
        <v>0</v>
      </c>
      <c r="DN161" s="176">
        <f t="shared" si="1596"/>
        <v>0</v>
      </c>
      <c r="DO161" s="176">
        <f t="shared" si="1596"/>
        <v>0</v>
      </c>
      <c r="DP161" s="176">
        <f t="shared" si="1596"/>
        <v>0</v>
      </c>
      <c r="DQ161" s="176">
        <f t="shared" si="1596"/>
        <v>0</v>
      </c>
      <c r="DR161" s="175">
        <f t="shared" si="49"/>
        <v>0</v>
      </c>
      <c r="DS161" s="176">
        <f t="shared" ref="DS161:DT161" si="1597">SUM(AG161,BK161,CO161)</f>
        <v>0</v>
      </c>
      <c r="DT161" s="176">
        <f t="shared" si="1597"/>
        <v>0</v>
      </c>
      <c r="DU161" s="178"/>
    </row>
    <row r="162" ht="19.5" customHeight="1">
      <c r="A162" s="182">
        <f t="shared" si="1117"/>
        <v>157</v>
      </c>
      <c r="B162" s="179"/>
      <c r="C162" s="180"/>
      <c r="D162" s="181"/>
      <c r="E162" s="172"/>
      <c r="F162" s="173"/>
      <c r="G162" s="174" t="str">
        <f t="shared" si="10"/>
        <v>-</v>
      </c>
      <c r="H162" s="173"/>
      <c r="I162" s="173"/>
      <c r="J162" s="173"/>
      <c r="K162" s="173"/>
      <c r="L162" s="173"/>
      <c r="M162" s="174" t="str">
        <f t="shared" si="11"/>
        <v>-</v>
      </c>
      <c r="N162" s="173"/>
      <c r="O162" s="173"/>
      <c r="P162" s="173"/>
      <c r="Q162" s="173"/>
      <c r="R162" s="175">
        <f t="shared" si="28"/>
        <v>0</v>
      </c>
      <c r="S162" s="173"/>
      <c r="T162" s="173"/>
      <c r="U162" s="173"/>
      <c r="V162" s="175">
        <f t="shared" si="51"/>
        <v>0</v>
      </c>
      <c r="W162" s="176">
        <f t="shared" ref="W162:Y162" si="1598">IF(O162-S162&lt;0,0,O162-S162)</f>
        <v>0</v>
      </c>
      <c r="X162" s="176">
        <f t="shared" si="1598"/>
        <v>0</v>
      </c>
      <c r="Y162" s="176">
        <f t="shared" si="1598"/>
        <v>0</v>
      </c>
      <c r="Z162" s="175">
        <f t="shared" si="30"/>
        <v>0</v>
      </c>
      <c r="AA162" s="173"/>
      <c r="AB162" s="173"/>
      <c r="AC162" s="173"/>
      <c r="AD162" s="173"/>
      <c r="AE162" s="173"/>
      <c r="AF162" s="175">
        <f t="shared" si="31"/>
        <v>0</v>
      </c>
      <c r="AG162" s="173"/>
      <c r="AH162" s="173"/>
      <c r="AI162" s="172"/>
      <c r="AJ162" s="173"/>
      <c r="AK162" s="174" t="str">
        <f t="shared" si="13"/>
        <v>-</v>
      </c>
      <c r="AL162" s="173"/>
      <c r="AM162" s="173"/>
      <c r="AN162" s="173"/>
      <c r="AO162" s="173"/>
      <c r="AP162" s="173"/>
      <c r="AQ162" s="174" t="str">
        <f t="shared" si="14"/>
        <v>-</v>
      </c>
      <c r="AR162" s="173"/>
      <c r="AS162" s="173"/>
      <c r="AT162" s="173"/>
      <c r="AU162" s="173"/>
      <c r="AV162" s="175">
        <f t="shared" si="32"/>
        <v>0</v>
      </c>
      <c r="AW162" s="173"/>
      <c r="AX162" s="173"/>
      <c r="AY162" s="173"/>
      <c r="AZ162" s="175">
        <f t="shared" si="53"/>
        <v>0</v>
      </c>
      <c r="BA162" s="176">
        <f t="shared" ref="BA162:BC162" si="1599">IF(AS162-AW162&lt;0,0,AS162-AW162)</f>
        <v>0</v>
      </c>
      <c r="BB162" s="176">
        <f t="shared" si="1599"/>
        <v>0</v>
      </c>
      <c r="BC162" s="176">
        <f t="shared" si="1599"/>
        <v>0</v>
      </c>
      <c r="BD162" s="175">
        <f t="shared" si="34"/>
        <v>0</v>
      </c>
      <c r="BE162" s="173"/>
      <c r="BF162" s="173"/>
      <c r="BG162" s="173"/>
      <c r="BH162" s="173"/>
      <c r="BI162" s="173"/>
      <c r="BJ162" s="175">
        <f t="shared" si="35"/>
        <v>0</v>
      </c>
      <c r="BK162" s="173"/>
      <c r="BL162" s="173"/>
      <c r="BM162" s="172"/>
      <c r="BN162" s="173"/>
      <c r="BO162" s="174" t="str">
        <f t="shared" si="16"/>
        <v>-</v>
      </c>
      <c r="BP162" s="173"/>
      <c r="BQ162" s="173"/>
      <c r="BR162" s="173"/>
      <c r="BS162" s="173"/>
      <c r="BT162" s="173"/>
      <c r="BU162" s="174" t="str">
        <f t="shared" si="17"/>
        <v>-</v>
      </c>
      <c r="BV162" s="173"/>
      <c r="BW162" s="173"/>
      <c r="BX162" s="173"/>
      <c r="BY162" s="173"/>
      <c r="BZ162" s="175">
        <f t="shared" si="36"/>
        <v>0</v>
      </c>
      <c r="CA162" s="173"/>
      <c r="CB162" s="173"/>
      <c r="CC162" s="173"/>
      <c r="CD162" s="175">
        <f t="shared" si="55"/>
        <v>0</v>
      </c>
      <c r="CE162" s="176">
        <f t="shared" ref="CE162:CG162" si="1600">IF(BW162-CA162&lt;0,0,BW162-CA162)</f>
        <v>0</v>
      </c>
      <c r="CF162" s="176">
        <f t="shared" si="1600"/>
        <v>0</v>
      </c>
      <c r="CG162" s="176">
        <f t="shared" si="1600"/>
        <v>0</v>
      </c>
      <c r="CH162" s="175">
        <f t="shared" si="38"/>
        <v>0</v>
      </c>
      <c r="CI162" s="173"/>
      <c r="CJ162" s="173"/>
      <c r="CK162" s="173"/>
      <c r="CL162" s="173"/>
      <c r="CM162" s="173"/>
      <c r="CN162" s="175">
        <f t="shared" si="39"/>
        <v>0</v>
      </c>
      <c r="CO162" s="173"/>
      <c r="CP162" s="173"/>
      <c r="CQ162" s="177">
        <f t="shared" ref="CQ162:CR162" si="1601">SUM(E162,AI162,BM162)</f>
        <v>0</v>
      </c>
      <c r="CR162" s="176">
        <f t="shared" si="1601"/>
        <v>0</v>
      </c>
      <c r="CS162" s="174" t="str">
        <f t="shared" si="20"/>
        <v>-</v>
      </c>
      <c r="CT162" s="176">
        <f t="shared" ref="CT162:CX162" si="1602">SUM(H162,AL162,BP162)</f>
        <v>0</v>
      </c>
      <c r="CU162" s="176">
        <f t="shared" si="1602"/>
        <v>0</v>
      </c>
      <c r="CV162" s="176">
        <f t="shared" si="1602"/>
        <v>0</v>
      </c>
      <c r="CW162" s="176">
        <f t="shared" si="1602"/>
        <v>0</v>
      </c>
      <c r="CX162" s="176">
        <f t="shared" si="1602"/>
        <v>0</v>
      </c>
      <c r="CY162" s="174" t="str">
        <f t="shared" si="22"/>
        <v>-</v>
      </c>
      <c r="CZ162" s="176">
        <f t="shared" ref="CZ162:DC162" si="1603">SUM(N162,AR162,BV162)</f>
        <v>0</v>
      </c>
      <c r="DA162" s="176">
        <f t="shared" si="1603"/>
        <v>0</v>
      </c>
      <c r="DB162" s="176">
        <f t="shared" si="1603"/>
        <v>0</v>
      </c>
      <c r="DC162" s="176">
        <f t="shared" si="1603"/>
        <v>0</v>
      </c>
      <c r="DD162" s="175">
        <f t="shared" si="43"/>
        <v>0</v>
      </c>
      <c r="DE162" s="176">
        <f t="shared" ref="DE162:DG162" si="1604">SUM(S162,AW162,CA162)</f>
        <v>0</v>
      </c>
      <c r="DF162" s="176">
        <f t="shared" si="1604"/>
        <v>0</v>
      </c>
      <c r="DG162" s="176">
        <f t="shared" si="1604"/>
        <v>0</v>
      </c>
      <c r="DH162" s="175">
        <f t="shared" si="45"/>
        <v>0</v>
      </c>
      <c r="DI162" s="176">
        <f t="shared" ref="DI162:DK162" si="1605">IF(DA162-DE162&lt;0,0,DA162-DE162)</f>
        <v>0</v>
      </c>
      <c r="DJ162" s="176">
        <f t="shared" si="1605"/>
        <v>0</v>
      </c>
      <c r="DK162" s="176">
        <f t="shared" si="1605"/>
        <v>0</v>
      </c>
      <c r="DL162" s="175">
        <f t="shared" si="47"/>
        <v>0</v>
      </c>
      <c r="DM162" s="176">
        <f t="shared" ref="DM162:DQ162" si="1606">SUM(AA162,BE162,CI162)</f>
        <v>0</v>
      </c>
      <c r="DN162" s="176">
        <f t="shared" si="1606"/>
        <v>0</v>
      </c>
      <c r="DO162" s="176">
        <f t="shared" si="1606"/>
        <v>0</v>
      </c>
      <c r="DP162" s="176">
        <f t="shared" si="1606"/>
        <v>0</v>
      </c>
      <c r="DQ162" s="176">
        <f t="shared" si="1606"/>
        <v>0</v>
      </c>
      <c r="DR162" s="175">
        <f t="shared" si="49"/>
        <v>0</v>
      </c>
      <c r="DS162" s="176">
        <f t="shared" ref="DS162:DT162" si="1607">SUM(AG162,BK162,CO162)</f>
        <v>0</v>
      </c>
      <c r="DT162" s="176">
        <f t="shared" si="1607"/>
        <v>0</v>
      </c>
      <c r="DU162" s="178"/>
    </row>
    <row r="163" ht="19.5" customHeight="1">
      <c r="A163" s="182">
        <f t="shared" si="1117"/>
        <v>158</v>
      </c>
      <c r="B163" s="179"/>
      <c r="C163" s="180"/>
      <c r="D163" s="181"/>
      <c r="E163" s="172"/>
      <c r="F163" s="173"/>
      <c r="G163" s="174" t="str">
        <f t="shared" si="10"/>
        <v>-</v>
      </c>
      <c r="H163" s="173"/>
      <c r="I163" s="173"/>
      <c r="J163" s="173"/>
      <c r="K163" s="173"/>
      <c r="L163" s="173"/>
      <c r="M163" s="174" t="str">
        <f t="shared" si="11"/>
        <v>-</v>
      </c>
      <c r="N163" s="173"/>
      <c r="O163" s="173"/>
      <c r="P163" s="173"/>
      <c r="Q163" s="173"/>
      <c r="R163" s="175">
        <f t="shared" si="28"/>
        <v>0</v>
      </c>
      <c r="S163" s="173"/>
      <c r="T163" s="173"/>
      <c r="U163" s="173"/>
      <c r="V163" s="175">
        <f t="shared" si="51"/>
        <v>0</v>
      </c>
      <c r="W163" s="176">
        <f t="shared" ref="W163:Y163" si="1608">IF(O163-S163&lt;0,0,O163-S163)</f>
        <v>0</v>
      </c>
      <c r="X163" s="176">
        <f t="shared" si="1608"/>
        <v>0</v>
      </c>
      <c r="Y163" s="176">
        <f t="shared" si="1608"/>
        <v>0</v>
      </c>
      <c r="Z163" s="175">
        <f t="shared" si="30"/>
        <v>0</v>
      </c>
      <c r="AA163" s="173"/>
      <c r="AB163" s="173"/>
      <c r="AC163" s="173"/>
      <c r="AD163" s="173"/>
      <c r="AE163" s="173"/>
      <c r="AF163" s="175">
        <f t="shared" si="31"/>
        <v>0</v>
      </c>
      <c r="AG163" s="173"/>
      <c r="AH163" s="173"/>
      <c r="AI163" s="172"/>
      <c r="AJ163" s="173"/>
      <c r="AK163" s="174" t="str">
        <f t="shared" si="13"/>
        <v>-</v>
      </c>
      <c r="AL163" s="173"/>
      <c r="AM163" s="173"/>
      <c r="AN163" s="173"/>
      <c r="AO163" s="173"/>
      <c r="AP163" s="173"/>
      <c r="AQ163" s="174" t="str">
        <f t="shared" si="14"/>
        <v>-</v>
      </c>
      <c r="AR163" s="173"/>
      <c r="AS163" s="173"/>
      <c r="AT163" s="173"/>
      <c r="AU163" s="173"/>
      <c r="AV163" s="175">
        <f t="shared" si="32"/>
        <v>0</v>
      </c>
      <c r="AW163" s="173"/>
      <c r="AX163" s="173"/>
      <c r="AY163" s="173"/>
      <c r="AZ163" s="175">
        <f t="shared" si="53"/>
        <v>0</v>
      </c>
      <c r="BA163" s="176">
        <f t="shared" ref="BA163:BC163" si="1609">IF(AS163-AW163&lt;0,0,AS163-AW163)</f>
        <v>0</v>
      </c>
      <c r="BB163" s="176">
        <f t="shared" si="1609"/>
        <v>0</v>
      </c>
      <c r="BC163" s="176">
        <f t="shared" si="1609"/>
        <v>0</v>
      </c>
      <c r="BD163" s="175">
        <f t="shared" si="34"/>
        <v>0</v>
      </c>
      <c r="BE163" s="173"/>
      <c r="BF163" s="173"/>
      <c r="BG163" s="173"/>
      <c r="BH163" s="173"/>
      <c r="BI163" s="173"/>
      <c r="BJ163" s="175">
        <f t="shared" si="35"/>
        <v>0</v>
      </c>
      <c r="BK163" s="173"/>
      <c r="BL163" s="173"/>
      <c r="BM163" s="172"/>
      <c r="BN163" s="173"/>
      <c r="BO163" s="174" t="str">
        <f t="shared" si="16"/>
        <v>-</v>
      </c>
      <c r="BP163" s="173"/>
      <c r="BQ163" s="173"/>
      <c r="BR163" s="173"/>
      <c r="BS163" s="173"/>
      <c r="BT163" s="173"/>
      <c r="BU163" s="174" t="str">
        <f t="shared" si="17"/>
        <v>-</v>
      </c>
      <c r="BV163" s="173"/>
      <c r="BW163" s="173"/>
      <c r="BX163" s="173"/>
      <c r="BY163" s="173"/>
      <c r="BZ163" s="175">
        <f t="shared" si="36"/>
        <v>0</v>
      </c>
      <c r="CA163" s="173"/>
      <c r="CB163" s="173"/>
      <c r="CC163" s="173"/>
      <c r="CD163" s="175">
        <f t="shared" si="55"/>
        <v>0</v>
      </c>
      <c r="CE163" s="176">
        <f t="shared" ref="CE163:CG163" si="1610">IF(BW163-CA163&lt;0,0,BW163-CA163)</f>
        <v>0</v>
      </c>
      <c r="CF163" s="176">
        <f t="shared" si="1610"/>
        <v>0</v>
      </c>
      <c r="CG163" s="176">
        <f t="shared" si="1610"/>
        <v>0</v>
      </c>
      <c r="CH163" s="175">
        <f t="shared" si="38"/>
        <v>0</v>
      </c>
      <c r="CI163" s="173"/>
      <c r="CJ163" s="173"/>
      <c r="CK163" s="173"/>
      <c r="CL163" s="173"/>
      <c r="CM163" s="173"/>
      <c r="CN163" s="175">
        <f t="shared" si="39"/>
        <v>0</v>
      </c>
      <c r="CO163" s="173"/>
      <c r="CP163" s="173"/>
      <c r="CQ163" s="177">
        <f t="shared" ref="CQ163:CR163" si="1611">SUM(E163,AI163,BM163)</f>
        <v>0</v>
      </c>
      <c r="CR163" s="176">
        <f t="shared" si="1611"/>
        <v>0</v>
      </c>
      <c r="CS163" s="174" t="str">
        <f t="shared" si="20"/>
        <v>-</v>
      </c>
      <c r="CT163" s="176">
        <f t="shared" ref="CT163:CX163" si="1612">SUM(H163,AL163,BP163)</f>
        <v>0</v>
      </c>
      <c r="CU163" s="176">
        <f t="shared" si="1612"/>
        <v>0</v>
      </c>
      <c r="CV163" s="176">
        <f t="shared" si="1612"/>
        <v>0</v>
      </c>
      <c r="CW163" s="176">
        <f t="shared" si="1612"/>
        <v>0</v>
      </c>
      <c r="CX163" s="176">
        <f t="shared" si="1612"/>
        <v>0</v>
      </c>
      <c r="CY163" s="174" t="str">
        <f t="shared" si="22"/>
        <v>-</v>
      </c>
      <c r="CZ163" s="176">
        <f t="shared" ref="CZ163:DC163" si="1613">SUM(N163,AR163,BV163)</f>
        <v>0</v>
      </c>
      <c r="DA163" s="176">
        <f t="shared" si="1613"/>
        <v>0</v>
      </c>
      <c r="DB163" s="176">
        <f t="shared" si="1613"/>
        <v>0</v>
      </c>
      <c r="DC163" s="176">
        <f t="shared" si="1613"/>
        <v>0</v>
      </c>
      <c r="DD163" s="175">
        <f t="shared" si="43"/>
        <v>0</v>
      </c>
      <c r="DE163" s="176">
        <f t="shared" ref="DE163:DG163" si="1614">SUM(S163,AW163,CA163)</f>
        <v>0</v>
      </c>
      <c r="DF163" s="176">
        <f t="shared" si="1614"/>
        <v>0</v>
      </c>
      <c r="DG163" s="176">
        <f t="shared" si="1614"/>
        <v>0</v>
      </c>
      <c r="DH163" s="175">
        <f t="shared" si="45"/>
        <v>0</v>
      </c>
      <c r="DI163" s="176">
        <f t="shared" ref="DI163:DK163" si="1615">IF(DA163-DE163&lt;0,0,DA163-DE163)</f>
        <v>0</v>
      </c>
      <c r="DJ163" s="176">
        <f t="shared" si="1615"/>
        <v>0</v>
      </c>
      <c r="DK163" s="176">
        <f t="shared" si="1615"/>
        <v>0</v>
      </c>
      <c r="DL163" s="175">
        <f t="shared" si="47"/>
        <v>0</v>
      </c>
      <c r="DM163" s="176">
        <f t="shared" ref="DM163:DQ163" si="1616">SUM(AA163,BE163,CI163)</f>
        <v>0</v>
      </c>
      <c r="DN163" s="176">
        <f t="shared" si="1616"/>
        <v>0</v>
      </c>
      <c r="DO163" s="176">
        <f t="shared" si="1616"/>
        <v>0</v>
      </c>
      <c r="DP163" s="176">
        <f t="shared" si="1616"/>
        <v>0</v>
      </c>
      <c r="DQ163" s="176">
        <f t="shared" si="1616"/>
        <v>0</v>
      </c>
      <c r="DR163" s="175">
        <f t="shared" si="49"/>
        <v>0</v>
      </c>
      <c r="DS163" s="176">
        <f t="shared" ref="DS163:DT163" si="1617">SUM(AG163,BK163,CO163)</f>
        <v>0</v>
      </c>
      <c r="DT163" s="176">
        <f t="shared" si="1617"/>
        <v>0</v>
      </c>
      <c r="DU163" s="178"/>
    </row>
    <row r="164" ht="19.5" customHeight="1">
      <c r="A164" s="182">
        <f t="shared" si="1117"/>
        <v>159</v>
      </c>
      <c r="B164" s="179"/>
      <c r="C164" s="180"/>
      <c r="D164" s="181"/>
      <c r="E164" s="172"/>
      <c r="F164" s="173"/>
      <c r="G164" s="174" t="str">
        <f t="shared" si="10"/>
        <v>-</v>
      </c>
      <c r="H164" s="173"/>
      <c r="I164" s="173"/>
      <c r="J164" s="173"/>
      <c r="K164" s="173"/>
      <c r="L164" s="173"/>
      <c r="M164" s="174" t="str">
        <f t="shared" si="11"/>
        <v>-</v>
      </c>
      <c r="N164" s="173"/>
      <c r="O164" s="173"/>
      <c r="P164" s="173"/>
      <c r="Q164" s="173"/>
      <c r="R164" s="175">
        <f t="shared" si="28"/>
        <v>0</v>
      </c>
      <c r="S164" s="173"/>
      <c r="T164" s="173"/>
      <c r="U164" s="173"/>
      <c r="V164" s="175">
        <f t="shared" si="51"/>
        <v>0</v>
      </c>
      <c r="W164" s="176">
        <f t="shared" ref="W164:Y164" si="1618">IF(O164-S164&lt;0,0,O164-S164)</f>
        <v>0</v>
      </c>
      <c r="X164" s="176">
        <f t="shared" si="1618"/>
        <v>0</v>
      </c>
      <c r="Y164" s="176">
        <f t="shared" si="1618"/>
        <v>0</v>
      </c>
      <c r="Z164" s="175">
        <f t="shared" si="30"/>
        <v>0</v>
      </c>
      <c r="AA164" s="173"/>
      <c r="AB164" s="173"/>
      <c r="AC164" s="173"/>
      <c r="AD164" s="173"/>
      <c r="AE164" s="173"/>
      <c r="AF164" s="175">
        <f t="shared" si="31"/>
        <v>0</v>
      </c>
      <c r="AG164" s="173"/>
      <c r="AH164" s="173"/>
      <c r="AI164" s="172"/>
      <c r="AJ164" s="173"/>
      <c r="AK164" s="174" t="str">
        <f t="shared" si="13"/>
        <v>-</v>
      </c>
      <c r="AL164" s="173"/>
      <c r="AM164" s="173"/>
      <c r="AN164" s="173"/>
      <c r="AO164" s="173"/>
      <c r="AP164" s="173"/>
      <c r="AQ164" s="174" t="str">
        <f t="shared" si="14"/>
        <v>-</v>
      </c>
      <c r="AR164" s="173"/>
      <c r="AS164" s="173"/>
      <c r="AT164" s="173"/>
      <c r="AU164" s="173"/>
      <c r="AV164" s="175">
        <f t="shared" si="32"/>
        <v>0</v>
      </c>
      <c r="AW164" s="173"/>
      <c r="AX164" s="173"/>
      <c r="AY164" s="173"/>
      <c r="AZ164" s="175">
        <f t="shared" si="53"/>
        <v>0</v>
      </c>
      <c r="BA164" s="176">
        <f t="shared" ref="BA164:BC164" si="1619">IF(AS164-AW164&lt;0,0,AS164-AW164)</f>
        <v>0</v>
      </c>
      <c r="BB164" s="176">
        <f t="shared" si="1619"/>
        <v>0</v>
      </c>
      <c r="BC164" s="176">
        <f t="shared" si="1619"/>
        <v>0</v>
      </c>
      <c r="BD164" s="175">
        <f t="shared" si="34"/>
        <v>0</v>
      </c>
      <c r="BE164" s="173"/>
      <c r="BF164" s="173"/>
      <c r="BG164" s="173"/>
      <c r="BH164" s="173"/>
      <c r="BI164" s="173"/>
      <c r="BJ164" s="175">
        <f t="shared" si="35"/>
        <v>0</v>
      </c>
      <c r="BK164" s="173"/>
      <c r="BL164" s="173"/>
      <c r="BM164" s="172"/>
      <c r="BN164" s="173"/>
      <c r="BO164" s="174" t="str">
        <f t="shared" si="16"/>
        <v>-</v>
      </c>
      <c r="BP164" s="173"/>
      <c r="BQ164" s="173"/>
      <c r="BR164" s="173"/>
      <c r="BS164" s="173"/>
      <c r="BT164" s="173"/>
      <c r="BU164" s="174" t="str">
        <f t="shared" si="17"/>
        <v>-</v>
      </c>
      <c r="BV164" s="173"/>
      <c r="BW164" s="173"/>
      <c r="BX164" s="173"/>
      <c r="BY164" s="173"/>
      <c r="BZ164" s="175">
        <f t="shared" si="36"/>
        <v>0</v>
      </c>
      <c r="CA164" s="173"/>
      <c r="CB164" s="173"/>
      <c r="CC164" s="173"/>
      <c r="CD164" s="175">
        <f t="shared" si="55"/>
        <v>0</v>
      </c>
      <c r="CE164" s="176">
        <f t="shared" ref="CE164:CG164" si="1620">IF(BW164-CA164&lt;0,0,BW164-CA164)</f>
        <v>0</v>
      </c>
      <c r="CF164" s="176">
        <f t="shared" si="1620"/>
        <v>0</v>
      </c>
      <c r="CG164" s="176">
        <f t="shared" si="1620"/>
        <v>0</v>
      </c>
      <c r="CH164" s="175">
        <f t="shared" si="38"/>
        <v>0</v>
      </c>
      <c r="CI164" s="173"/>
      <c r="CJ164" s="173"/>
      <c r="CK164" s="173"/>
      <c r="CL164" s="173"/>
      <c r="CM164" s="173"/>
      <c r="CN164" s="175">
        <f t="shared" si="39"/>
        <v>0</v>
      </c>
      <c r="CO164" s="173"/>
      <c r="CP164" s="173"/>
      <c r="CQ164" s="177">
        <f t="shared" ref="CQ164:CR164" si="1621">SUM(E164,AI164,BM164)</f>
        <v>0</v>
      </c>
      <c r="CR164" s="176">
        <f t="shared" si="1621"/>
        <v>0</v>
      </c>
      <c r="CS164" s="174" t="str">
        <f t="shared" si="20"/>
        <v>-</v>
      </c>
      <c r="CT164" s="176">
        <f t="shared" ref="CT164:CX164" si="1622">SUM(H164,AL164,BP164)</f>
        <v>0</v>
      </c>
      <c r="CU164" s="176">
        <f t="shared" si="1622"/>
        <v>0</v>
      </c>
      <c r="CV164" s="176">
        <f t="shared" si="1622"/>
        <v>0</v>
      </c>
      <c r="CW164" s="176">
        <f t="shared" si="1622"/>
        <v>0</v>
      </c>
      <c r="CX164" s="176">
        <f t="shared" si="1622"/>
        <v>0</v>
      </c>
      <c r="CY164" s="174" t="str">
        <f t="shared" si="22"/>
        <v>-</v>
      </c>
      <c r="CZ164" s="176">
        <f t="shared" ref="CZ164:DC164" si="1623">SUM(N164,AR164,BV164)</f>
        <v>0</v>
      </c>
      <c r="DA164" s="176">
        <f t="shared" si="1623"/>
        <v>0</v>
      </c>
      <c r="DB164" s="176">
        <f t="shared" si="1623"/>
        <v>0</v>
      </c>
      <c r="DC164" s="176">
        <f t="shared" si="1623"/>
        <v>0</v>
      </c>
      <c r="DD164" s="175">
        <f t="shared" si="43"/>
        <v>0</v>
      </c>
      <c r="DE164" s="176">
        <f t="shared" ref="DE164:DG164" si="1624">SUM(S164,AW164,CA164)</f>
        <v>0</v>
      </c>
      <c r="DF164" s="176">
        <f t="shared" si="1624"/>
        <v>0</v>
      </c>
      <c r="DG164" s="176">
        <f t="shared" si="1624"/>
        <v>0</v>
      </c>
      <c r="DH164" s="175">
        <f t="shared" si="45"/>
        <v>0</v>
      </c>
      <c r="DI164" s="176">
        <f t="shared" ref="DI164:DK164" si="1625">IF(DA164-DE164&lt;0,0,DA164-DE164)</f>
        <v>0</v>
      </c>
      <c r="DJ164" s="176">
        <f t="shared" si="1625"/>
        <v>0</v>
      </c>
      <c r="DK164" s="176">
        <f t="shared" si="1625"/>
        <v>0</v>
      </c>
      <c r="DL164" s="175">
        <f t="shared" si="47"/>
        <v>0</v>
      </c>
      <c r="DM164" s="176">
        <f t="shared" ref="DM164:DQ164" si="1626">SUM(AA164,BE164,CI164)</f>
        <v>0</v>
      </c>
      <c r="DN164" s="176">
        <f t="shared" si="1626"/>
        <v>0</v>
      </c>
      <c r="DO164" s="176">
        <f t="shared" si="1626"/>
        <v>0</v>
      </c>
      <c r="DP164" s="176">
        <f t="shared" si="1626"/>
        <v>0</v>
      </c>
      <c r="DQ164" s="176">
        <f t="shared" si="1626"/>
        <v>0</v>
      </c>
      <c r="DR164" s="175">
        <f t="shared" si="49"/>
        <v>0</v>
      </c>
      <c r="DS164" s="176">
        <f t="shared" ref="DS164:DT164" si="1627">SUM(AG164,BK164,CO164)</f>
        <v>0</v>
      </c>
      <c r="DT164" s="176">
        <f t="shared" si="1627"/>
        <v>0</v>
      </c>
      <c r="DU164" s="178"/>
    </row>
    <row r="165" ht="19.5" customHeight="1">
      <c r="A165" s="182">
        <f t="shared" si="1117"/>
        <v>160</v>
      </c>
      <c r="B165" s="179"/>
      <c r="C165" s="180"/>
      <c r="D165" s="181"/>
      <c r="E165" s="172"/>
      <c r="F165" s="173"/>
      <c r="G165" s="174" t="str">
        <f t="shared" si="10"/>
        <v>-</v>
      </c>
      <c r="H165" s="173"/>
      <c r="I165" s="173"/>
      <c r="J165" s="173"/>
      <c r="K165" s="173"/>
      <c r="L165" s="173"/>
      <c r="M165" s="174" t="str">
        <f t="shared" si="11"/>
        <v>-</v>
      </c>
      <c r="N165" s="173"/>
      <c r="O165" s="173"/>
      <c r="P165" s="173"/>
      <c r="Q165" s="173"/>
      <c r="R165" s="175">
        <f t="shared" si="28"/>
        <v>0</v>
      </c>
      <c r="S165" s="173"/>
      <c r="T165" s="173"/>
      <c r="U165" s="173"/>
      <c r="V165" s="175">
        <f t="shared" si="51"/>
        <v>0</v>
      </c>
      <c r="W165" s="176">
        <f t="shared" ref="W165:Y165" si="1628">IF(O165-S165&lt;0,0,O165-S165)</f>
        <v>0</v>
      </c>
      <c r="X165" s="176">
        <f t="shared" si="1628"/>
        <v>0</v>
      </c>
      <c r="Y165" s="176">
        <f t="shared" si="1628"/>
        <v>0</v>
      </c>
      <c r="Z165" s="175">
        <f t="shared" si="30"/>
        <v>0</v>
      </c>
      <c r="AA165" s="173"/>
      <c r="AB165" s="173"/>
      <c r="AC165" s="173"/>
      <c r="AD165" s="173"/>
      <c r="AE165" s="173"/>
      <c r="AF165" s="175">
        <f t="shared" si="31"/>
        <v>0</v>
      </c>
      <c r="AG165" s="173"/>
      <c r="AH165" s="173"/>
      <c r="AI165" s="172"/>
      <c r="AJ165" s="173"/>
      <c r="AK165" s="174" t="str">
        <f t="shared" si="13"/>
        <v>-</v>
      </c>
      <c r="AL165" s="173"/>
      <c r="AM165" s="173"/>
      <c r="AN165" s="173"/>
      <c r="AO165" s="173"/>
      <c r="AP165" s="173"/>
      <c r="AQ165" s="174" t="str">
        <f t="shared" si="14"/>
        <v>-</v>
      </c>
      <c r="AR165" s="173"/>
      <c r="AS165" s="173"/>
      <c r="AT165" s="173"/>
      <c r="AU165" s="173"/>
      <c r="AV165" s="175">
        <f t="shared" si="32"/>
        <v>0</v>
      </c>
      <c r="AW165" s="173"/>
      <c r="AX165" s="173"/>
      <c r="AY165" s="173"/>
      <c r="AZ165" s="175">
        <f t="shared" si="53"/>
        <v>0</v>
      </c>
      <c r="BA165" s="176">
        <f t="shared" ref="BA165:BC165" si="1629">IF(AS165-AW165&lt;0,0,AS165-AW165)</f>
        <v>0</v>
      </c>
      <c r="BB165" s="176">
        <f t="shared" si="1629"/>
        <v>0</v>
      </c>
      <c r="BC165" s="176">
        <f t="shared" si="1629"/>
        <v>0</v>
      </c>
      <c r="BD165" s="175">
        <f t="shared" si="34"/>
        <v>0</v>
      </c>
      <c r="BE165" s="173"/>
      <c r="BF165" s="173"/>
      <c r="BG165" s="173"/>
      <c r="BH165" s="173"/>
      <c r="BI165" s="173"/>
      <c r="BJ165" s="175">
        <f t="shared" si="35"/>
        <v>0</v>
      </c>
      <c r="BK165" s="173"/>
      <c r="BL165" s="173"/>
      <c r="BM165" s="172"/>
      <c r="BN165" s="173"/>
      <c r="BO165" s="174" t="str">
        <f t="shared" si="16"/>
        <v>-</v>
      </c>
      <c r="BP165" s="173"/>
      <c r="BQ165" s="173"/>
      <c r="BR165" s="173"/>
      <c r="BS165" s="173"/>
      <c r="BT165" s="173"/>
      <c r="BU165" s="174" t="str">
        <f t="shared" si="17"/>
        <v>-</v>
      </c>
      <c r="BV165" s="173"/>
      <c r="BW165" s="173"/>
      <c r="BX165" s="173"/>
      <c r="BY165" s="173"/>
      <c r="BZ165" s="175">
        <f t="shared" si="36"/>
        <v>0</v>
      </c>
      <c r="CA165" s="173"/>
      <c r="CB165" s="173"/>
      <c r="CC165" s="173"/>
      <c r="CD165" s="175">
        <f t="shared" si="55"/>
        <v>0</v>
      </c>
      <c r="CE165" s="176">
        <f t="shared" ref="CE165:CG165" si="1630">IF(BW165-CA165&lt;0,0,BW165-CA165)</f>
        <v>0</v>
      </c>
      <c r="CF165" s="176">
        <f t="shared" si="1630"/>
        <v>0</v>
      </c>
      <c r="CG165" s="176">
        <f t="shared" si="1630"/>
        <v>0</v>
      </c>
      <c r="CH165" s="175">
        <f t="shared" si="38"/>
        <v>0</v>
      </c>
      <c r="CI165" s="173"/>
      <c r="CJ165" s="173"/>
      <c r="CK165" s="173"/>
      <c r="CL165" s="173"/>
      <c r="CM165" s="173"/>
      <c r="CN165" s="175">
        <f t="shared" si="39"/>
        <v>0</v>
      </c>
      <c r="CO165" s="173"/>
      <c r="CP165" s="173"/>
      <c r="CQ165" s="177">
        <f t="shared" ref="CQ165:CR165" si="1631">SUM(E165,AI165,BM165)</f>
        <v>0</v>
      </c>
      <c r="CR165" s="176">
        <f t="shared" si="1631"/>
        <v>0</v>
      </c>
      <c r="CS165" s="174" t="str">
        <f t="shared" si="20"/>
        <v>-</v>
      </c>
      <c r="CT165" s="176">
        <f t="shared" ref="CT165:CX165" si="1632">SUM(H165,AL165,BP165)</f>
        <v>0</v>
      </c>
      <c r="CU165" s="176">
        <f t="shared" si="1632"/>
        <v>0</v>
      </c>
      <c r="CV165" s="176">
        <f t="shared" si="1632"/>
        <v>0</v>
      </c>
      <c r="CW165" s="176">
        <f t="shared" si="1632"/>
        <v>0</v>
      </c>
      <c r="CX165" s="176">
        <f t="shared" si="1632"/>
        <v>0</v>
      </c>
      <c r="CY165" s="174" t="str">
        <f t="shared" si="22"/>
        <v>-</v>
      </c>
      <c r="CZ165" s="176">
        <f t="shared" ref="CZ165:DC165" si="1633">SUM(N165,AR165,BV165)</f>
        <v>0</v>
      </c>
      <c r="DA165" s="176">
        <f t="shared" si="1633"/>
        <v>0</v>
      </c>
      <c r="DB165" s="176">
        <f t="shared" si="1633"/>
        <v>0</v>
      </c>
      <c r="DC165" s="176">
        <f t="shared" si="1633"/>
        <v>0</v>
      </c>
      <c r="DD165" s="175">
        <f t="shared" si="43"/>
        <v>0</v>
      </c>
      <c r="DE165" s="176">
        <f t="shared" ref="DE165:DG165" si="1634">SUM(S165,AW165,CA165)</f>
        <v>0</v>
      </c>
      <c r="DF165" s="176">
        <f t="shared" si="1634"/>
        <v>0</v>
      </c>
      <c r="DG165" s="176">
        <f t="shared" si="1634"/>
        <v>0</v>
      </c>
      <c r="DH165" s="175">
        <f t="shared" si="45"/>
        <v>0</v>
      </c>
      <c r="DI165" s="176">
        <f t="shared" ref="DI165:DK165" si="1635">IF(DA165-DE165&lt;0,0,DA165-DE165)</f>
        <v>0</v>
      </c>
      <c r="DJ165" s="176">
        <f t="shared" si="1635"/>
        <v>0</v>
      </c>
      <c r="DK165" s="176">
        <f t="shared" si="1635"/>
        <v>0</v>
      </c>
      <c r="DL165" s="175">
        <f t="shared" si="47"/>
        <v>0</v>
      </c>
      <c r="DM165" s="176">
        <f t="shared" ref="DM165:DQ165" si="1636">SUM(AA165,BE165,CI165)</f>
        <v>0</v>
      </c>
      <c r="DN165" s="176">
        <f t="shared" si="1636"/>
        <v>0</v>
      </c>
      <c r="DO165" s="176">
        <f t="shared" si="1636"/>
        <v>0</v>
      </c>
      <c r="DP165" s="176">
        <f t="shared" si="1636"/>
        <v>0</v>
      </c>
      <c r="DQ165" s="176">
        <f t="shared" si="1636"/>
        <v>0</v>
      </c>
      <c r="DR165" s="175">
        <f t="shared" si="49"/>
        <v>0</v>
      </c>
      <c r="DS165" s="176">
        <f t="shared" ref="DS165:DT165" si="1637">SUM(AG165,BK165,CO165)</f>
        <v>0</v>
      </c>
      <c r="DT165" s="176">
        <f t="shared" si="1637"/>
        <v>0</v>
      </c>
      <c r="DU165" s="178"/>
    </row>
    <row r="166" ht="19.5" customHeight="1">
      <c r="A166" s="182">
        <f t="shared" si="1117"/>
        <v>161</v>
      </c>
      <c r="B166" s="179"/>
      <c r="C166" s="180"/>
      <c r="D166" s="181"/>
      <c r="E166" s="172"/>
      <c r="F166" s="173"/>
      <c r="G166" s="174" t="str">
        <f t="shared" si="10"/>
        <v>-</v>
      </c>
      <c r="H166" s="173"/>
      <c r="I166" s="173"/>
      <c r="J166" s="173"/>
      <c r="K166" s="173"/>
      <c r="L166" s="173"/>
      <c r="M166" s="174" t="str">
        <f t="shared" si="11"/>
        <v>-</v>
      </c>
      <c r="N166" s="173"/>
      <c r="O166" s="173"/>
      <c r="P166" s="173"/>
      <c r="Q166" s="173"/>
      <c r="R166" s="175">
        <f t="shared" si="28"/>
        <v>0</v>
      </c>
      <c r="S166" s="173"/>
      <c r="T166" s="173"/>
      <c r="U166" s="173"/>
      <c r="V166" s="175">
        <f t="shared" si="51"/>
        <v>0</v>
      </c>
      <c r="W166" s="176">
        <f t="shared" ref="W166:Y166" si="1638">IF(O166-S166&lt;0,0,O166-S166)</f>
        <v>0</v>
      </c>
      <c r="X166" s="176">
        <f t="shared" si="1638"/>
        <v>0</v>
      </c>
      <c r="Y166" s="176">
        <f t="shared" si="1638"/>
        <v>0</v>
      </c>
      <c r="Z166" s="175">
        <f t="shared" si="30"/>
        <v>0</v>
      </c>
      <c r="AA166" s="173"/>
      <c r="AB166" s="173"/>
      <c r="AC166" s="173"/>
      <c r="AD166" s="173"/>
      <c r="AE166" s="173"/>
      <c r="AF166" s="175">
        <f t="shared" si="31"/>
        <v>0</v>
      </c>
      <c r="AG166" s="173"/>
      <c r="AH166" s="173"/>
      <c r="AI166" s="172"/>
      <c r="AJ166" s="173"/>
      <c r="AK166" s="174" t="str">
        <f t="shared" si="13"/>
        <v>-</v>
      </c>
      <c r="AL166" s="173"/>
      <c r="AM166" s="173"/>
      <c r="AN166" s="173"/>
      <c r="AO166" s="173"/>
      <c r="AP166" s="173"/>
      <c r="AQ166" s="174" t="str">
        <f t="shared" si="14"/>
        <v>-</v>
      </c>
      <c r="AR166" s="173"/>
      <c r="AS166" s="173"/>
      <c r="AT166" s="173"/>
      <c r="AU166" s="173"/>
      <c r="AV166" s="175">
        <f t="shared" si="32"/>
        <v>0</v>
      </c>
      <c r="AW166" s="173"/>
      <c r="AX166" s="173"/>
      <c r="AY166" s="173"/>
      <c r="AZ166" s="175">
        <f t="shared" si="53"/>
        <v>0</v>
      </c>
      <c r="BA166" s="176">
        <f t="shared" ref="BA166:BC166" si="1639">IF(AS166-AW166&lt;0,0,AS166-AW166)</f>
        <v>0</v>
      </c>
      <c r="BB166" s="176">
        <f t="shared" si="1639"/>
        <v>0</v>
      </c>
      <c r="BC166" s="176">
        <f t="shared" si="1639"/>
        <v>0</v>
      </c>
      <c r="BD166" s="175">
        <f t="shared" si="34"/>
        <v>0</v>
      </c>
      <c r="BE166" s="173"/>
      <c r="BF166" s="173"/>
      <c r="BG166" s="173"/>
      <c r="BH166" s="173"/>
      <c r="BI166" s="173"/>
      <c r="BJ166" s="175">
        <f t="shared" si="35"/>
        <v>0</v>
      </c>
      <c r="BK166" s="173"/>
      <c r="BL166" s="173"/>
      <c r="BM166" s="172"/>
      <c r="BN166" s="173"/>
      <c r="BO166" s="174" t="str">
        <f t="shared" si="16"/>
        <v>-</v>
      </c>
      <c r="BP166" s="173"/>
      <c r="BQ166" s="173"/>
      <c r="BR166" s="173"/>
      <c r="BS166" s="173"/>
      <c r="BT166" s="173"/>
      <c r="BU166" s="174" t="str">
        <f t="shared" si="17"/>
        <v>-</v>
      </c>
      <c r="BV166" s="173"/>
      <c r="BW166" s="173"/>
      <c r="BX166" s="173"/>
      <c r="BY166" s="173"/>
      <c r="BZ166" s="175">
        <f t="shared" si="36"/>
        <v>0</v>
      </c>
      <c r="CA166" s="173"/>
      <c r="CB166" s="173"/>
      <c r="CC166" s="173"/>
      <c r="CD166" s="175">
        <f t="shared" si="55"/>
        <v>0</v>
      </c>
      <c r="CE166" s="176">
        <f t="shared" ref="CE166:CG166" si="1640">IF(BW166-CA166&lt;0,0,BW166-CA166)</f>
        <v>0</v>
      </c>
      <c r="CF166" s="176">
        <f t="shared" si="1640"/>
        <v>0</v>
      </c>
      <c r="CG166" s="176">
        <f t="shared" si="1640"/>
        <v>0</v>
      </c>
      <c r="CH166" s="175">
        <f t="shared" si="38"/>
        <v>0</v>
      </c>
      <c r="CI166" s="173"/>
      <c r="CJ166" s="173"/>
      <c r="CK166" s="173"/>
      <c r="CL166" s="173"/>
      <c r="CM166" s="173"/>
      <c r="CN166" s="175">
        <f t="shared" si="39"/>
        <v>0</v>
      </c>
      <c r="CO166" s="173"/>
      <c r="CP166" s="173"/>
      <c r="CQ166" s="177">
        <f t="shared" ref="CQ166:CR166" si="1641">SUM(E166,AI166,BM166)</f>
        <v>0</v>
      </c>
      <c r="CR166" s="176">
        <f t="shared" si="1641"/>
        <v>0</v>
      </c>
      <c r="CS166" s="174" t="str">
        <f t="shared" si="20"/>
        <v>-</v>
      </c>
      <c r="CT166" s="176">
        <f t="shared" ref="CT166:CX166" si="1642">SUM(H166,AL166,BP166)</f>
        <v>0</v>
      </c>
      <c r="CU166" s="176">
        <f t="shared" si="1642"/>
        <v>0</v>
      </c>
      <c r="CV166" s="176">
        <f t="shared" si="1642"/>
        <v>0</v>
      </c>
      <c r="CW166" s="176">
        <f t="shared" si="1642"/>
        <v>0</v>
      </c>
      <c r="CX166" s="176">
        <f t="shared" si="1642"/>
        <v>0</v>
      </c>
      <c r="CY166" s="174" t="str">
        <f t="shared" si="22"/>
        <v>-</v>
      </c>
      <c r="CZ166" s="176">
        <f t="shared" ref="CZ166:DC166" si="1643">SUM(N166,AR166,BV166)</f>
        <v>0</v>
      </c>
      <c r="DA166" s="176">
        <f t="shared" si="1643"/>
        <v>0</v>
      </c>
      <c r="DB166" s="176">
        <f t="shared" si="1643"/>
        <v>0</v>
      </c>
      <c r="DC166" s="176">
        <f t="shared" si="1643"/>
        <v>0</v>
      </c>
      <c r="DD166" s="175">
        <f t="shared" si="43"/>
        <v>0</v>
      </c>
      <c r="DE166" s="176">
        <f t="shared" ref="DE166:DG166" si="1644">SUM(S166,AW166,CA166)</f>
        <v>0</v>
      </c>
      <c r="DF166" s="176">
        <f t="shared" si="1644"/>
        <v>0</v>
      </c>
      <c r="DG166" s="176">
        <f t="shared" si="1644"/>
        <v>0</v>
      </c>
      <c r="DH166" s="175">
        <f t="shared" si="45"/>
        <v>0</v>
      </c>
      <c r="DI166" s="176">
        <f t="shared" ref="DI166:DK166" si="1645">IF(DA166-DE166&lt;0,0,DA166-DE166)</f>
        <v>0</v>
      </c>
      <c r="DJ166" s="176">
        <f t="shared" si="1645"/>
        <v>0</v>
      </c>
      <c r="DK166" s="176">
        <f t="shared" si="1645"/>
        <v>0</v>
      </c>
      <c r="DL166" s="175">
        <f t="shared" si="47"/>
        <v>0</v>
      </c>
      <c r="DM166" s="176">
        <f t="shared" ref="DM166:DQ166" si="1646">SUM(AA166,BE166,CI166)</f>
        <v>0</v>
      </c>
      <c r="DN166" s="176">
        <f t="shared" si="1646"/>
        <v>0</v>
      </c>
      <c r="DO166" s="176">
        <f t="shared" si="1646"/>
        <v>0</v>
      </c>
      <c r="DP166" s="176">
        <f t="shared" si="1646"/>
        <v>0</v>
      </c>
      <c r="DQ166" s="176">
        <f t="shared" si="1646"/>
        <v>0</v>
      </c>
      <c r="DR166" s="175">
        <f t="shared" si="49"/>
        <v>0</v>
      </c>
      <c r="DS166" s="176">
        <f t="shared" ref="DS166:DT166" si="1647">SUM(AG166,BK166,CO166)</f>
        <v>0</v>
      </c>
      <c r="DT166" s="176">
        <f t="shared" si="1647"/>
        <v>0</v>
      </c>
      <c r="DU166" s="178"/>
    </row>
    <row r="167" ht="19.5" customHeight="1">
      <c r="A167" s="182">
        <f t="shared" si="1117"/>
        <v>162</v>
      </c>
      <c r="B167" s="179"/>
      <c r="C167" s="180"/>
      <c r="D167" s="181"/>
      <c r="E167" s="172"/>
      <c r="F167" s="173"/>
      <c r="G167" s="174" t="str">
        <f t="shared" si="10"/>
        <v>-</v>
      </c>
      <c r="H167" s="173"/>
      <c r="I167" s="173"/>
      <c r="J167" s="173"/>
      <c r="K167" s="173"/>
      <c r="L167" s="173"/>
      <c r="M167" s="174" t="str">
        <f t="shared" si="11"/>
        <v>-</v>
      </c>
      <c r="N167" s="173"/>
      <c r="O167" s="173"/>
      <c r="P167" s="173"/>
      <c r="Q167" s="173"/>
      <c r="R167" s="175">
        <f t="shared" si="28"/>
        <v>0</v>
      </c>
      <c r="S167" s="173"/>
      <c r="T167" s="173"/>
      <c r="U167" s="173"/>
      <c r="V167" s="175">
        <f t="shared" si="51"/>
        <v>0</v>
      </c>
      <c r="W167" s="176">
        <f t="shared" ref="W167:Y167" si="1648">IF(O167-S167&lt;0,0,O167-S167)</f>
        <v>0</v>
      </c>
      <c r="X167" s="176">
        <f t="shared" si="1648"/>
        <v>0</v>
      </c>
      <c r="Y167" s="176">
        <f t="shared" si="1648"/>
        <v>0</v>
      </c>
      <c r="Z167" s="175">
        <f t="shared" si="30"/>
        <v>0</v>
      </c>
      <c r="AA167" s="173"/>
      <c r="AB167" s="173"/>
      <c r="AC167" s="173"/>
      <c r="AD167" s="173"/>
      <c r="AE167" s="173"/>
      <c r="AF167" s="175">
        <f t="shared" si="31"/>
        <v>0</v>
      </c>
      <c r="AG167" s="173"/>
      <c r="AH167" s="173"/>
      <c r="AI167" s="172"/>
      <c r="AJ167" s="173"/>
      <c r="AK167" s="174" t="str">
        <f t="shared" si="13"/>
        <v>-</v>
      </c>
      <c r="AL167" s="173"/>
      <c r="AM167" s="173"/>
      <c r="AN167" s="173"/>
      <c r="AO167" s="173"/>
      <c r="AP167" s="173"/>
      <c r="AQ167" s="174" t="str">
        <f t="shared" si="14"/>
        <v>-</v>
      </c>
      <c r="AR167" s="173"/>
      <c r="AS167" s="173"/>
      <c r="AT167" s="173"/>
      <c r="AU167" s="173"/>
      <c r="AV167" s="175">
        <f t="shared" si="32"/>
        <v>0</v>
      </c>
      <c r="AW167" s="173"/>
      <c r="AX167" s="173"/>
      <c r="AY167" s="173"/>
      <c r="AZ167" s="175">
        <f t="shared" si="53"/>
        <v>0</v>
      </c>
      <c r="BA167" s="176">
        <f t="shared" ref="BA167:BC167" si="1649">IF(AS167-AW167&lt;0,0,AS167-AW167)</f>
        <v>0</v>
      </c>
      <c r="BB167" s="176">
        <f t="shared" si="1649"/>
        <v>0</v>
      </c>
      <c r="BC167" s="176">
        <f t="shared" si="1649"/>
        <v>0</v>
      </c>
      <c r="BD167" s="175">
        <f t="shared" si="34"/>
        <v>0</v>
      </c>
      <c r="BE167" s="173"/>
      <c r="BF167" s="173"/>
      <c r="BG167" s="173"/>
      <c r="BH167" s="173"/>
      <c r="BI167" s="173"/>
      <c r="BJ167" s="175">
        <f t="shared" si="35"/>
        <v>0</v>
      </c>
      <c r="BK167" s="173"/>
      <c r="BL167" s="173"/>
      <c r="BM167" s="172"/>
      <c r="BN167" s="173"/>
      <c r="BO167" s="174" t="str">
        <f t="shared" si="16"/>
        <v>-</v>
      </c>
      <c r="BP167" s="173"/>
      <c r="BQ167" s="173"/>
      <c r="BR167" s="173"/>
      <c r="BS167" s="173"/>
      <c r="BT167" s="173"/>
      <c r="BU167" s="174" t="str">
        <f t="shared" si="17"/>
        <v>-</v>
      </c>
      <c r="BV167" s="173"/>
      <c r="BW167" s="173"/>
      <c r="BX167" s="173"/>
      <c r="BY167" s="173"/>
      <c r="BZ167" s="175">
        <f t="shared" si="36"/>
        <v>0</v>
      </c>
      <c r="CA167" s="173"/>
      <c r="CB167" s="173"/>
      <c r="CC167" s="173"/>
      <c r="CD167" s="175">
        <f t="shared" si="55"/>
        <v>0</v>
      </c>
      <c r="CE167" s="176">
        <f t="shared" ref="CE167:CG167" si="1650">IF(BW167-CA167&lt;0,0,BW167-CA167)</f>
        <v>0</v>
      </c>
      <c r="CF167" s="176">
        <f t="shared" si="1650"/>
        <v>0</v>
      </c>
      <c r="CG167" s="176">
        <f t="shared" si="1650"/>
        <v>0</v>
      </c>
      <c r="CH167" s="175">
        <f t="shared" si="38"/>
        <v>0</v>
      </c>
      <c r="CI167" s="173"/>
      <c r="CJ167" s="173"/>
      <c r="CK167" s="173"/>
      <c r="CL167" s="173"/>
      <c r="CM167" s="173"/>
      <c r="CN167" s="175">
        <f t="shared" si="39"/>
        <v>0</v>
      </c>
      <c r="CO167" s="173"/>
      <c r="CP167" s="173"/>
      <c r="CQ167" s="177">
        <f t="shared" ref="CQ167:CR167" si="1651">SUM(E167,AI167,BM167)</f>
        <v>0</v>
      </c>
      <c r="CR167" s="176">
        <f t="shared" si="1651"/>
        <v>0</v>
      </c>
      <c r="CS167" s="174" t="str">
        <f t="shared" si="20"/>
        <v>-</v>
      </c>
      <c r="CT167" s="176">
        <f t="shared" ref="CT167:CX167" si="1652">SUM(H167,AL167,BP167)</f>
        <v>0</v>
      </c>
      <c r="CU167" s="176">
        <f t="shared" si="1652"/>
        <v>0</v>
      </c>
      <c r="CV167" s="176">
        <f t="shared" si="1652"/>
        <v>0</v>
      </c>
      <c r="CW167" s="176">
        <f t="shared" si="1652"/>
        <v>0</v>
      </c>
      <c r="CX167" s="176">
        <f t="shared" si="1652"/>
        <v>0</v>
      </c>
      <c r="CY167" s="174" t="str">
        <f t="shared" si="22"/>
        <v>-</v>
      </c>
      <c r="CZ167" s="176">
        <f t="shared" ref="CZ167:DC167" si="1653">SUM(N167,AR167,BV167)</f>
        <v>0</v>
      </c>
      <c r="DA167" s="176">
        <f t="shared" si="1653"/>
        <v>0</v>
      </c>
      <c r="DB167" s="176">
        <f t="shared" si="1653"/>
        <v>0</v>
      </c>
      <c r="DC167" s="176">
        <f t="shared" si="1653"/>
        <v>0</v>
      </c>
      <c r="DD167" s="175">
        <f t="shared" si="43"/>
        <v>0</v>
      </c>
      <c r="DE167" s="176">
        <f t="shared" ref="DE167:DG167" si="1654">SUM(S167,AW167,CA167)</f>
        <v>0</v>
      </c>
      <c r="DF167" s="176">
        <f t="shared" si="1654"/>
        <v>0</v>
      </c>
      <c r="DG167" s="176">
        <f t="shared" si="1654"/>
        <v>0</v>
      </c>
      <c r="DH167" s="175">
        <f t="shared" si="45"/>
        <v>0</v>
      </c>
      <c r="DI167" s="176">
        <f t="shared" ref="DI167:DK167" si="1655">IF(DA167-DE167&lt;0,0,DA167-DE167)</f>
        <v>0</v>
      </c>
      <c r="DJ167" s="176">
        <f t="shared" si="1655"/>
        <v>0</v>
      </c>
      <c r="DK167" s="176">
        <f t="shared" si="1655"/>
        <v>0</v>
      </c>
      <c r="DL167" s="175">
        <f t="shared" si="47"/>
        <v>0</v>
      </c>
      <c r="DM167" s="176">
        <f t="shared" ref="DM167:DQ167" si="1656">SUM(AA167,BE167,CI167)</f>
        <v>0</v>
      </c>
      <c r="DN167" s="176">
        <f t="shared" si="1656"/>
        <v>0</v>
      </c>
      <c r="DO167" s="176">
        <f t="shared" si="1656"/>
        <v>0</v>
      </c>
      <c r="DP167" s="176">
        <f t="shared" si="1656"/>
        <v>0</v>
      </c>
      <c r="DQ167" s="176">
        <f t="shared" si="1656"/>
        <v>0</v>
      </c>
      <c r="DR167" s="175">
        <f t="shared" si="49"/>
        <v>0</v>
      </c>
      <c r="DS167" s="176">
        <f t="shared" ref="DS167:DT167" si="1657">SUM(AG167,BK167,CO167)</f>
        <v>0</v>
      </c>
      <c r="DT167" s="176">
        <f t="shared" si="1657"/>
        <v>0</v>
      </c>
      <c r="DU167" s="178"/>
    </row>
    <row r="168" ht="19.5" customHeight="1">
      <c r="A168" s="182">
        <f t="shared" si="1117"/>
        <v>163</v>
      </c>
      <c r="B168" s="179"/>
      <c r="C168" s="180"/>
      <c r="D168" s="181"/>
      <c r="E168" s="172"/>
      <c r="F168" s="173"/>
      <c r="G168" s="174" t="str">
        <f t="shared" si="10"/>
        <v>-</v>
      </c>
      <c r="H168" s="173"/>
      <c r="I168" s="173"/>
      <c r="J168" s="173"/>
      <c r="K168" s="173"/>
      <c r="L168" s="173"/>
      <c r="M168" s="174" t="str">
        <f t="shared" si="11"/>
        <v>-</v>
      </c>
      <c r="N168" s="173"/>
      <c r="O168" s="173"/>
      <c r="P168" s="173"/>
      <c r="Q168" s="173"/>
      <c r="R168" s="175">
        <f t="shared" si="28"/>
        <v>0</v>
      </c>
      <c r="S168" s="173"/>
      <c r="T168" s="173"/>
      <c r="U168" s="173"/>
      <c r="V168" s="175">
        <f t="shared" si="51"/>
        <v>0</v>
      </c>
      <c r="W168" s="176">
        <f t="shared" ref="W168:Y168" si="1658">IF(O168-S168&lt;0,0,O168-S168)</f>
        <v>0</v>
      </c>
      <c r="X168" s="176">
        <f t="shared" si="1658"/>
        <v>0</v>
      </c>
      <c r="Y168" s="176">
        <f t="shared" si="1658"/>
        <v>0</v>
      </c>
      <c r="Z168" s="175">
        <f t="shared" si="30"/>
        <v>0</v>
      </c>
      <c r="AA168" s="173"/>
      <c r="AB168" s="173"/>
      <c r="AC168" s="173"/>
      <c r="AD168" s="173"/>
      <c r="AE168" s="173"/>
      <c r="AF168" s="175">
        <f t="shared" si="31"/>
        <v>0</v>
      </c>
      <c r="AG168" s="173"/>
      <c r="AH168" s="173"/>
      <c r="AI168" s="172"/>
      <c r="AJ168" s="173"/>
      <c r="AK168" s="174" t="str">
        <f t="shared" si="13"/>
        <v>-</v>
      </c>
      <c r="AL168" s="173"/>
      <c r="AM168" s="173"/>
      <c r="AN168" s="173"/>
      <c r="AO168" s="173"/>
      <c r="AP168" s="173"/>
      <c r="AQ168" s="174" t="str">
        <f t="shared" si="14"/>
        <v>-</v>
      </c>
      <c r="AR168" s="173"/>
      <c r="AS168" s="173"/>
      <c r="AT168" s="173"/>
      <c r="AU168" s="173"/>
      <c r="AV168" s="175">
        <f t="shared" si="32"/>
        <v>0</v>
      </c>
      <c r="AW168" s="173"/>
      <c r="AX168" s="173"/>
      <c r="AY168" s="173"/>
      <c r="AZ168" s="175">
        <f t="shared" si="53"/>
        <v>0</v>
      </c>
      <c r="BA168" s="176">
        <f t="shared" ref="BA168:BC168" si="1659">IF(AS168-AW168&lt;0,0,AS168-AW168)</f>
        <v>0</v>
      </c>
      <c r="BB168" s="176">
        <f t="shared" si="1659"/>
        <v>0</v>
      </c>
      <c r="BC168" s="176">
        <f t="shared" si="1659"/>
        <v>0</v>
      </c>
      <c r="BD168" s="175">
        <f t="shared" si="34"/>
        <v>0</v>
      </c>
      <c r="BE168" s="173"/>
      <c r="BF168" s="173"/>
      <c r="BG168" s="173"/>
      <c r="BH168" s="173"/>
      <c r="BI168" s="173"/>
      <c r="BJ168" s="175">
        <f t="shared" si="35"/>
        <v>0</v>
      </c>
      <c r="BK168" s="173"/>
      <c r="BL168" s="173"/>
      <c r="BM168" s="172"/>
      <c r="BN168" s="173"/>
      <c r="BO168" s="174" t="str">
        <f t="shared" si="16"/>
        <v>-</v>
      </c>
      <c r="BP168" s="173"/>
      <c r="BQ168" s="173"/>
      <c r="BR168" s="173"/>
      <c r="BS168" s="173"/>
      <c r="BT168" s="173"/>
      <c r="BU168" s="174" t="str">
        <f t="shared" si="17"/>
        <v>-</v>
      </c>
      <c r="BV168" s="173"/>
      <c r="BW168" s="173"/>
      <c r="BX168" s="173"/>
      <c r="BY168" s="173"/>
      <c r="BZ168" s="175">
        <f t="shared" si="36"/>
        <v>0</v>
      </c>
      <c r="CA168" s="173"/>
      <c r="CB168" s="173"/>
      <c r="CC168" s="173"/>
      <c r="CD168" s="175">
        <f t="shared" si="55"/>
        <v>0</v>
      </c>
      <c r="CE168" s="176">
        <f t="shared" ref="CE168:CG168" si="1660">IF(BW168-CA168&lt;0,0,BW168-CA168)</f>
        <v>0</v>
      </c>
      <c r="CF168" s="176">
        <f t="shared" si="1660"/>
        <v>0</v>
      </c>
      <c r="CG168" s="176">
        <f t="shared" si="1660"/>
        <v>0</v>
      </c>
      <c r="CH168" s="175">
        <f t="shared" si="38"/>
        <v>0</v>
      </c>
      <c r="CI168" s="173"/>
      <c r="CJ168" s="173"/>
      <c r="CK168" s="173"/>
      <c r="CL168" s="173"/>
      <c r="CM168" s="173"/>
      <c r="CN168" s="175">
        <f t="shared" si="39"/>
        <v>0</v>
      </c>
      <c r="CO168" s="173"/>
      <c r="CP168" s="173"/>
      <c r="CQ168" s="177">
        <f t="shared" ref="CQ168:CR168" si="1661">SUM(E168,AI168,BM168)</f>
        <v>0</v>
      </c>
      <c r="CR168" s="176">
        <f t="shared" si="1661"/>
        <v>0</v>
      </c>
      <c r="CS168" s="174" t="str">
        <f t="shared" si="20"/>
        <v>-</v>
      </c>
      <c r="CT168" s="176">
        <f t="shared" ref="CT168:CX168" si="1662">SUM(H168,AL168,BP168)</f>
        <v>0</v>
      </c>
      <c r="CU168" s="176">
        <f t="shared" si="1662"/>
        <v>0</v>
      </c>
      <c r="CV168" s="176">
        <f t="shared" si="1662"/>
        <v>0</v>
      </c>
      <c r="CW168" s="176">
        <f t="shared" si="1662"/>
        <v>0</v>
      </c>
      <c r="CX168" s="176">
        <f t="shared" si="1662"/>
        <v>0</v>
      </c>
      <c r="CY168" s="174" t="str">
        <f t="shared" si="22"/>
        <v>-</v>
      </c>
      <c r="CZ168" s="176">
        <f t="shared" ref="CZ168:DC168" si="1663">SUM(N168,AR168,BV168)</f>
        <v>0</v>
      </c>
      <c r="DA168" s="176">
        <f t="shared" si="1663"/>
        <v>0</v>
      </c>
      <c r="DB168" s="176">
        <f t="shared" si="1663"/>
        <v>0</v>
      </c>
      <c r="DC168" s="176">
        <f t="shared" si="1663"/>
        <v>0</v>
      </c>
      <c r="DD168" s="175">
        <f t="shared" si="43"/>
        <v>0</v>
      </c>
      <c r="DE168" s="176">
        <f t="shared" ref="DE168:DG168" si="1664">SUM(S168,AW168,CA168)</f>
        <v>0</v>
      </c>
      <c r="DF168" s="176">
        <f t="shared" si="1664"/>
        <v>0</v>
      </c>
      <c r="DG168" s="176">
        <f t="shared" si="1664"/>
        <v>0</v>
      </c>
      <c r="DH168" s="175">
        <f t="shared" si="45"/>
        <v>0</v>
      </c>
      <c r="DI168" s="176">
        <f t="shared" ref="DI168:DK168" si="1665">IF(DA168-DE168&lt;0,0,DA168-DE168)</f>
        <v>0</v>
      </c>
      <c r="DJ168" s="176">
        <f t="shared" si="1665"/>
        <v>0</v>
      </c>
      <c r="DK168" s="176">
        <f t="shared" si="1665"/>
        <v>0</v>
      </c>
      <c r="DL168" s="175">
        <f t="shared" si="47"/>
        <v>0</v>
      </c>
      <c r="DM168" s="176">
        <f t="shared" ref="DM168:DQ168" si="1666">SUM(AA168,BE168,CI168)</f>
        <v>0</v>
      </c>
      <c r="DN168" s="176">
        <f t="shared" si="1666"/>
        <v>0</v>
      </c>
      <c r="DO168" s="176">
        <f t="shared" si="1666"/>
        <v>0</v>
      </c>
      <c r="DP168" s="176">
        <f t="shared" si="1666"/>
        <v>0</v>
      </c>
      <c r="DQ168" s="176">
        <f t="shared" si="1666"/>
        <v>0</v>
      </c>
      <c r="DR168" s="175">
        <f t="shared" si="49"/>
        <v>0</v>
      </c>
      <c r="DS168" s="176">
        <f t="shared" ref="DS168:DT168" si="1667">SUM(AG168,BK168,CO168)</f>
        <v>0</v>
      </c>
      <c r="DT168" s="176">
        <f t="shared" si="1667"/>
        <v>0</v>
      </c>
      <c r="DU168" s="178"/>
    </row>
    <row r="169" ht="19.5" customHeight="1">
      <c r="A169" s="182">
        <f t="shared" si="1117"/>
        <v>164</v>
      </c>
      <c r="B169" s="179"/>
      <c r="C169" s="180"/>
      <c r="D169" s="181"/>
      <c r="E169" s="172"/>
      <c r="F169" s="173"/>
      <c r="G169" s="174" t="str">
        <f t="shared" si="10"/>
        <v>-</v>
      </c>
      <c r="H169" s="173"/>
      <c r="I169" s="173"/>
      <c r="J169" s="173"/>
      <c r="K169" s="173"/>
      <c r="L169" s="173"/>
      <c r="M169" s="174" t="str">
        <f t="shared" si="11"/>
        <v>-</v>
      </c>
      <c r="N169" s="173"/>
      <c r="O169" s="173"/>
      <c r="P169" s="173"/>
      <c r="Q169" s="173"/>
      <c r="R169" s="175">
        <f t="shared" si="28"/>
        <v>0</v>
      </c>
      <c r="S169" s="173"/>
      <c r="T169" s="173"/>
      <c r="U169" s="173"/>
      <c r="V169" s="175">
        <f t="shared" si="51"/>
        <v>0</v>
      </c>
      <c r="W169" s="176">
        <f t="shared" ref="W169:Y169" si="1668">IF(O169-S169&lt;0,0,O169-S169)</f>
        <v>0</v>
      </c>
      <c r="X169" s="176">
        <f t="shared" si="1668"/>
        <v>0</v>
      </c>
      <c r="Y169" s="176">
        <f t="shared" si="1668"/>
        <v>0</v>
      </c>
      <c r="Z169" s="175">
        <f t="shared" si="30"/>
        <v>0</v>
      </c>
      <c r="AA169" s="173"/>
      <c r="AB169" s="173"/>
      <c r="AC169" s="173"/>
      <c r="AD169" s="173"/>
      <c r="AE169" s="173"/>
      <c r="AF169" s="175">
        <f t="shared" si="31"/>
        <v>0</v>
      </c>
      <c r="AG169" s="173"/>
      <c r="AH169" s="173"/>
      <c r="AI169" s="172"/>
      <c r="AJ169" s="173"/>
      <c r="AK169" s="174" t="str">
        <f t="shared" si="13"/>
        <v>-</v>
      </c>
      <c r="AL169" s="173"/>
      <c r="AM169" s="173"/>
      <c r="AN169" s="173"/>
      <c r="AO169" s="173"/>
      <c r="AP169" s="173"/>
      <c r="AQ169" s="174" t="str">
        <f t="shared" si="14"/>
        <v>-</v>
      </c>
      <c r="AR169" s="173"/>
      <c r="AS169" s="173"/>
      <c r="AT169" s="173"/>
      <c r="AU169" s="173"/>
      <c r="AV169" s="175">
        <f t="shared" si="32"/>
        <v>0</v>
      </c>
      <c r="AW169" s="173"/>
      <c r="AX169" s="173"/>
      <c r="AY169" s="173"/>
      <c r="AZ169" s="175">
        <f t="shared" si="53"/>
        <v>0</v>
      </c>
      <c r="BA169" s="176">
        <f t="shared" ref="BA169:BC169" si="1669">IF(AS169-AW169&lt;0,0,AS169-AW169)</f>
        <v>0</v>
      </c>
      <c r="BB169" s="176">
        <f t="shared" si="1669"/>
        <v>0</v>
      </c>
      <c r="BC169" s="176">
        <f t="shared" si="1669"/>
        <v>0</v>
      </c>
      <c r="BD169" s="175">
        <f t="shared" si="34"/>
        <v>0</v>
      </c>
      <c r="BE169" s="173"/>
      <c r="BF169" s="173"/>
      <c r="BG169" s="173"/>
      <c r="BH169" s="173"/>
      <c r="BI169" s="173"/>
      <c r="BJ169" s="175">
        <f t="shared" si="35"/>
        <v>0</v>
      </c>
      <c r="BK169" s="173"/>
      <c r="BL169" s="173"/>
      <c r="BM169" s="172"/>
      <c r="BN169" s="173"/>
      <c r="BO169" s="174" t="str">
        <f t="shared" si="16"/>
        <v>-</v>
      </c>
      <c r="BP169" s="173"/>
      <c r="BQ169" s="173"/>
      <c r="BR169" s="173"/>
      <c r="BS169" s="173"/>
      <c r="BT169" s="173"/>
      <c r="BU169" s="174" t="str">
        <f t="shared" si="17"/>
        <v>-</v>
      </c>
      <c r="BV169" s="173"/>
      <c r="BW169" s="173"/>
      <c r="BX169" s="173"/>
      <c r="BY169" s="173"/>
      <c r="BZ169" s="175">
        <f t="shared" si="36"/>
        <v>0</v>
      </c>
      <c r="CA169" s="173"/>
      <c r="CB169" s="173"/>
      <c r="CC169" s="173"/>
      <c r="CD169" s="175">
        <f t="shared" si="55"/>
        <v>0</v>
      </c>
      <c r="CE169" s="176">
        <f t="shared" ref="CE169:CG169" si="1670">IF(BW169-CA169&lt;0,0,BW169-CA169)</f>
        <v>0</v>
      </c>
      <c r="CF169" s="176">
        <f t="shared" si="1670"/>
        <v>0</v>
      </c>
      <c r="CG169" s="176">
        <f t="shared" si="1670"/>
        <v>0</v>
      </c>
      <c r="CH169" s="175">
        <f t="shared" si="38"/>
        <v>0</v>
      </c>
      <c r="CI169" s="173"/>
      <c r="CJ169" s="173"/>
      <c r="CK169" s="173"/>
      <c r="CL169" s="173"/>
      <c r="CM169" s="173"/>
      <c r="CN169" s="175">
        <f t="shared" si="39"/>
        <v>0</v>
      </c>
      <c r="CO169" s="173"/>
      <c r="CP169" s="173"/>
      <c r="CQ169" s="177">
        <f t="shared" ref="CQ169:CR169" si="1671">SUM(E169,AI169,BM169)</f>
        <v>0</v>
      </c>
      <c r="CR169" s="176">
        <f t="shared" si="1671"/>
        <v>0</v>
      </c>
      <c r="CS169" s="174" t="str">
        <f t="shared" si="20"/>
        <v>-</v>
      </c>
      <c r="CT169" s="176">
        <f t="shared" ref="CT169:CX169" si="1672">SUM(H169,AL169,BP169)</f>
        <v>0</v>
      </c>
      <c r="CU169" s="176">
        <f t="shared" si="1672"/>
        <v>0</v>
      </c>
      <c r="CV169" s="176">
        <f t="shared" si="1672"/>
        <v>0</v>
      </c>
      <c r="CW169" s="176">
        <f t="shared" si="1672"/>
        <v>0</v>
      </c>
      <c r="CX169" s="176">
        <f t="shared" si="1672"/>
        <v>0</v>
      </c>
      <c r="CY169" s="174" t="str">
        <f t="shared" si="22"/>
        <v>-</v>
      </c>
      <c r="CZ169" s="176">
        <f t="shared" ref="CZ169:DC169" si="1673">SUM(N169,AR169,BV169)</f>
        <v>0</v>
      </c>
      <c r="DA169" s="176">
        <f t="shared" si="1673"/>
        <v>0</v>
      </c>
      <c r="DB169" s="176">
        <f t="shared" si="1673"/>
        <v>0</v>
      </c>
      <c r="DC169" s="176">
        <f t="shared" si="1673"/>
        <v>0</v>
      </c>
      <c r="DD169" s="175">
        <f t="shared" si="43"/>
        <v>0</v>
      </c>
      <c r="DE169" s="176">
        <f t="shared" ref="DE169:DG169" si="1674">SUM(S169,AW169,CA169)</f>
        <v>0</v>
      </c>
      <c r="DF169" s="176">
        <f t="shared" si="1674"/>
        <v>0</v>
      </c>
      <c r="DG169" s="176">
        <f t="shared" si="1674"/>
        <v>0</v>
      </c>
      <c r="DH169" s="175">
        <f t="shared" si="45"/>
        <v>0</v>
      </c>
      <c r="DI169" s="176">
        <f t="shared" ref="DI169:DK169" si="1675">IF(DA169-DE169&lt;0,0,DA169-DE169)</f>
        <v>0</v>
      </c>
      <c r="DJ169" s="176">
        <f t="shared" si="1675"/>
        <v>0</v>
      </c>
      <c r="DK169" s="176">
        <f t="shared" si="1675"/>
        <v>0</v>
      </c>
      <c r="DL169" s="175">
        <f t="shared" si="47"/>
        <v>0</v>
      </c>
      <c r="DM169" s="176">
        <f t="shared" ref="DM169:DQ169" si="1676">SUM(AA169,BE169,CI169)</f>
        <v>0</v>
      </c>
      <c r="DN169" s="176">
        <f t="shared" si="1676"/>
        <v>0</v>
      </c>
      <c r="DO169" s="176">
        <f t="shared" si="1676"/>
        <v>0</v>
      </c>
      <c r="DP169" s="176">
        <f t="shared" si="1676"/>
        <v>0</v>
      </c>
      <c r="DQ169" s="176">
        <f t="shared" si="1676"/>
        <v>0</v>
      </c>
      <c r="DR169" s="175">
        <f t="shared" si="49"/>
        <v>0</v>
      </c>
      <c r="DS169" s="176">
        <f t="shared" ref="DS169:DT169" si="1677">SUM(AG169,BK169,CO169)</f>
        <v>0</v>
      </c>
      <c r="DT169" s="176">
        <f t="shared" si="1677"/>
        <v>0</v>
      </c>
      <c r="DU169" s="178"/>
    </row>
    <row r="170" ht="19.5" customHeight="1">
      <c r="A170" s="182">
        <f t="shared" si="1117"/>
        <v>165</v>
      </c>
      <c r="B170" s="179"/>
      <c r="C170" s="180"/>
      <c r="D170" s="181"/>
      <c r="E170" s="172"/>
      <c r="F170" s="173"/>
      <c r="G170" s="174" t="str">
        <f t="shared" si="10"/>
        <v>-</v>
      </c>
      <c r="H170" s="173"/>
      <c r="I170" s="173"/>
      <c r="J170" s="173"/>
      <c r="K170" s="173"/>
      <c r="L170" s="173"/>
      <c r="M170" s="174" t="str">
        <f t="shared" si="11"/>
        <v>-</v>
      </c>
      <c r="N170" s="173"/>
      <c r="O170" s="173"/>
      <c r="P170" s="173"/>
      <c r="Q170" s="173"/>
      <c r="R170" s="175">
        <f t="shared" si="28"/>
        <v>0</v>
      </c>
      <c r="S170" s="173"/>
      <c r="T170" s="173"/>
      <c r="U170" s="173"/>
      <c r="V170" s="175">
        <f t="shared" si="51"/>
        <v>0</v>
      </c>
      <c r="W170" s="176">
        <f t="shared" ref="W170:Y170" si="1678">IF(O170-S170&lt;0,0,O170-S170)</f>
        <v>0</v>
      </c>
      <c r="X170" s="176">
        <f t="shared" si="1678"/>
        <v>0</v>
      </c>
      <c r="Y170" s="176">
        <f t="shared" si="1678"/>
        <v>0</v>
      </c>
      <c r="Z170" s="175">
        <f t="shared" si="30"/>
        <v>0</v>
      </c>
      <c r="AA170" s="173"/>
      <c r="AB170" s="173"/>
      <c r="AC170" s="173"/>
      <c r="AD170" s="173"/>
      <c r="AE170" s="173"/>
      <c r="AF170" s="175">
        <f t="shared" si="31"/>
        <v>0</v>
      </c>
      <c r="AG170" s="173"/>
      <c r="AH170" s="173"/>
      <c r="AI170" s="172"/>
      <c r="AJ170" s="173"/>
      <c r="AK170" s="174" t="str">
        <f t="shared" si="13"/>
        <v>-</v>
      </c>
      <c r="AL170" s="173"/>
      <c r="AM170" s="173"/>
      <c r="AN170" s="173"/>
      <c r="AO170" s="173"/>
      <c r="AP170" s="173"/>
      <c r="AQ170" s="174" t="str">
        <f t="shared" si="14"/>
        <v>-</v>
      </c>
      <c r="AR170" s="173"/>
      <c r="AS170" s="173"/>
      <c r="AT170" s="173"/>
      <c r="AU170" s="173"/>
      <c r="AV170" s="175">
        <f t="shared" si="32"/>
        <v>0</v>
      </c>
      <c r="AW170" s="173"/>
      <c r="AX170" s="173"/>
      <c r="AY170" s="173"/>
      <c r="AZ170" s="175">
        <f t="shared" si="53"/>
        <v>0</v>
      </c>
      <c r="BA170" s="176">
        <f t="shared" ref="BA170:BC170" si="1679">IF(AS170-AW170&lt;0,0,AS170-AW170)</f>
        <v>0</v>
      </c>
      <c r="BB170" s="176">
        <f t="shared" si="1679"/>
        <v>0</v>
      </c>
      <c r="BC170" s="176">
        <f t="shared" si="1679"/>
        <v>0</v>
      </c>
      <c r="BD170" s="175">
        <f t="shared" si="34"/>
        <v>0</v>
      </c>
      <c r="BE170" s="173"/>
      <c r="BF170" s="173"/>
      <c r="BG170" s="173"/>
      <c r="BH170" s="173"/>
      <c r="BI170" s="173"/>
      <c r="BJ170" s="175">
        <f t="shared" si="35"/>
        <v>0</v>
      </c>
      <c r="BK170" s="173"/>
      <c r="BL170" s="173"/>
      <c r="BM170" s="172"/>
      <c r="BN170" s="173"/>
      <c r="BO170" s="174" t="str">
        <f t="shared" si="16"/>
        <v>-</v>
      </c>
      <c r="BP170" s="173"/>
      <c r="BQ170" s="173"/>
      <c r="BR170" s="173"/>
      <c r="BS170" s="173"/>
      <c r="BT170" s="173"/>
      <c r="BU170" s="174" t="str">
        <f t="shared" si="17"/>
        <v>-</v>
      </c>
      <c r="BV170" s="173"/>
      <c r="BW170" s="173"/>
      <c r="BX170" s="173"/>
      <c r="BY170" s="173"/>
      <c r="BZ170" s="175">
        <f t="shared" si="36"/>
        <v>0</v>
      </c>
      <c r="CA170" s="173"/>
      <c r="CB170" s="173"/>
      <c r="CC170" s="173"/>
      <c r="CD170" s="175">
        <f t="shared" si="55"/>
        <v>0</v>
      </c>
      <c r="CE170" s="176">
        <f t="shared" ref="CE170:CG170" si="1680">IF(BW170-CA170&lt;0,0,BW170-CA170)</f>
        <v>0</v>
      </c>
      <c r="CF170" s="176">
        <f t="shared" si="1680"/>
        <v>0</v>
      </c>
      <c r="CG170" s="176">
        <f t="shared" si="1680"/>
        <v>0</v>
      </c>
      <c r="CH170" s="175">
        <f t="shared" si="38"/>
        <v>0</v>
      </c>
      <c r="CI170" s="173"/>
      <c r="CJ170" s="173"/>
      <c r="CK170" s="173"/>
      <c r="CL170" s="173"/>
      <c r="CM170" s="173"/>
      <c r="CN170" s="175">
        <f t="shared" si="39"/>
        <v>0</v>
      </c>
      <c r="CO170" s="173"/>
      <c r="CP170" s="173"/>
      <c r="CQ170" s="177">
        <f t="shared" ref="CQ170:CR170" si="1681">SUM(E170,AI170,BM170)</f>
        <v>0</v>
      </c>
      <c r="CR170" s="176">
        <f t="shared" si="1681"/>
        <v>0</v>
      </c>
      <c r="CS170" s="174" t="str">
        <f t="shared" si="20"/>
        <v>-</v>
      </c>
      <c r="CT170" s="176">
        <f t="shared" ref="CT170:CX170" si="1682">SUM(H170,AL170,BP170)</f>
        <v>0</v>
      </c>
      <c r="CU170" s="176">
        <f t="shared" si="1682"/>
        <v>0</v>
      </c>
      <c r="CV170" s="176">
        <f t="shared" si="1682"/>
        <v>0</v>
      </c>
      <c r="CW170" s="176">
        <f t="shared" si="1682"/>
        <v>0</v>
      </c>
      <c r="CX170" s="176">
        <f t="shared" si="1682"/>
        <v>0</v>
      </c>
      <c r="CY170" s="174" t="str">
        <f t="shared" si="22"/>
        <v>-</v>
      </c>
      <c r="CZ170" s="176">
        <f t="shared" ref="CZ170:DC170" si="1683">SUM(N170,AR170,BV170)</f>
        <v>0</v>
      </c>
      <c r="DA170" s="176">
        <f t="shared" si="1683"/>
        <v>0</v>
      </c>
      <c r="DB170" s="176">
        <f t="shared" si="1683"/>
        <v>0</v>
      </c>
      <c r="DC170" s="176">
        <f t="shared" si="1683"/>
        <v>0</v>
      </c>
      <c r="DD170" s="175">
        <f t="shared" si="43"/>
        <v>0</v>
      </c>
      <c r="DE170" s="176">
        <f t="shared" ref="DE170:DG170" si="1684">SUM(S170,AW170,CA170)</f>
        <v>0</v>
      </c>
      <c r="DF170" s="176">
        <f t="shared" si="1684"/>
        <v>0</v>
      </c>
      <c r="DG170" s="176">
        <f t="shared" si="1684"/>
        <v>0</v>
      </c>
      <c r="DH170" s="175">
        <f t="shared" si="45"/>
        <v>0</v>
      </c>
      <c r="DI170" s="176">
        <f t="shared" ref="DI170:DK170" si="1685">IF(DA170-DE170&lt;0,0,DA170-DE170)</f>
        <v>0</v>
      </c>
      <c r="DJ170" s="176">
        <f t="shared" si="1685"/>
        <v>0</v>
      </c>
      <c r="DK170" s="176">
        <f t="shared" si="1685"/>
        <v>0</v>
      </c>
      <c r="DL170" s="175">
        <f t="shared" si="47"/>
        <v>0</v>
      </c>
      <c r="DM170" s="176">
        <f t="shared" ref="DM170:DQ170" si="1686">SUM(AA170,BE170,CI170)</f>
        <v>0</v>
      </c>
      <c r="DN170" s="176">
        <f t="shared" si="1686"/>
        <v>0</v>
      </c>
      <c r="DO170" s="176">
        <f t="shared" si="1686"/>
        <v>0</v>
      </c>
      <c r="DP170" s="176">
        <f t="shared" si="1686"/>
        <v>0</v>
      </c>
      <c r="DQ170" s="176">
        <f t="shared" si="1686"/>
        <v>0</v>
      </c>
      <c r="DR170" s="175">
        <f t="shared" si="49"/>
        <v>0</v>
      </c>
      <c r="DS170" s="176">
        <f t="shared" ref="DS170:DT170" si="1687">SUM(AG170,BK170,CO170)</f>
        <v>0</v>
      </c>
      <c r="DT170" s="176">
        <f t="shared" si="1687"/>
        <v>0</v>
      </c>
      <c r="DU170" s="178"/>
    </row>
    <row r="171" ht="19.5" customHeight="1">
      <c r="A171" s="182">
        <f t="shared" si="1117"/>
        <v>166</v>
      </c>
      <c r="B171" s="179"/>
      <c r="C171" s="180"/>
      <c r="D171" s="181"/>
      <c r="E171" s="172"/>
      <c r="F171" s="173"/>
      <c r="G171" s="174" t="str">
        <f t="shared" si="10"/>
        <v>-</v>
      </c>
      <c r="H171" s="173"/>
      <c r="I171" s="173"/>
      <c r="J171" s="173"/>
      <c r="K171" s="173"/>
      <c r="L171" s="173"/>
      <c r="M171" s="174" t="str">
        <f t="shared" si="11"/>
        <v>-</v>
      </c>
      <c r="N171" s="173"/>
      <c r="O171" s="173"/>
      <c r="P171" s="173"/>
      <c r="Q171" s="173"/>
      <c r="R171" s="175">
        <f t="shared" si="28"/>
        <v>0</v>
      </c>
      <c r="S171" s="173"/>
      <c r="T171" s="173"/>
      <c r="U171" s="173"/>
      <c r="V171" s="175">
        <f t="shared" si="51"/>
        <v>0</v>
      </c>
      <c r="W171" s="176">
        <f t="shared" ref="W171:Y171" si="1688">IF(O171-S171&lt;0,0,O171-S171)</f>
        <v>0</v>
      </c>
      <c r="X171" s="176">
        <f t="shared" si="1688"/>
        <v>0</v>
      </c>
      <c r="Y171" s="176">
        <f t="shared" si="1688"/>
        <v>0</v>
      </c>
      <c r="Z171" s="175">
        <f t="shared" si="30"/>
        <v>0</v>
      </c>
      <c r="AA171" s="173"/>
      <c r="AB171" s="173"/>
      <c r="AC171" s="173"/>
      <c r="AD171" s="173"/>
      <c r="AE171" s="173"/>
      <c r="AF171" s="175">
        <f t="shared" si="31"/>
        <v>0</v>
      </c>
      <c r="AG171" s="173"/>
      <c r="AH171" s="173"/>
      <c r="AI171" s="172"/>
      <c r="AJ171" s="173"/>
      <c r="AK171" s="174" t="str">
        <f t="shared" si="13"/>
        <v>-</v>
      </c>
      <c r="AL171" s="173"/>
      <c r="AM171" s="173"/>
      <c r="AN171" s="173"/>
      <c r="AO171" s="173"/>
      <c r="AP171" s="173"/>
      <c r="AQ171" s="174" t="str">
        <f t="shared" si="14"/>
        <v>-</v>
      </c>
      <c r="AR171" s="173"/>
      <c r="AS171" s="173"/>
      <c r="AT171" s="173"/>
      <c r="AU171" s="173"/>
      <c r="AV171" s="175">
        <f t="shared" si="32"/>
        <v>0</v>
      </c>
      <c r="AW171" s="173"/>
      <c r="AX171" s="173"/>
      <c r="AY171" s="173"/>
      <c r="AZ171" s="175">
        <f t="shared" si="53"/>
        <v>0</v>
      </c>
      <c r="BA171" s="176">
        <f t="shared" ref="BA171:BC171" si="1689">IF(AS171-AW171&lt;0,0,AS171-AW171)</f>
        <v>0</v>
      </c>
      <c r="BB171" s="176">
        <f t="shared" si="1689"/>
        <v>0</v>
      </c>
      <c r="BC171" s="176">
        <f t="shared" si="1689"/>
        <v>0</v>
      </c>
      <c r="BD171" s="175">
        <f t="shared" si="34"/>
        <v>0</v>
      </c>
      <c r="BE171" s="173"/>
      <c r="BF171" s="173"/>
      <c r="BG171" s="173"/>
      <c r="BH171" s="173"/>
      <c r="BI171" s="173"/>
      <c r="BJ171" s="175">
        <f t="shared" si="35"/>
        <v>0</v>
      </c>
      <c r="BK171" s="173"/>
      <c r="BL171" s="173"/>
      <c r="BM171" s="172"/>
      <c r="BN171" s="173"/>
      <c r="BO171" s="174" t="str">
        <f t="shared" si="16"/>
        <v>-</v>
      </c>
      <c r="BP171" s="173"/>
      <c r="BQ171" s="173"/>
      <c r="BR171" s="173"/>
      <c r="BS171" s="173"/>
      <c r="BT171" s="173"/>
      <c r="BU171" s="174" t="str">
        <f t="shared" si="17"/>
        <v>-</v>
      </c>
      <c r="BV171" s="173"/>
      <c r="BW171" s="173"/>
      <c r="BX171" s="173"/>
      <c r="BY171" s="173"/>
      <c r="BZ171" s="175">
        <f t="shared" si="36"/>
        <v>0</v>
      </c>
      <c r="CA171" s="173"/>
      <c r="CB171" s="173"/>
      <c r="CC171" s="173"/>
      <c r="CD171" s="175">
        <f t="shared" si="55"/>
        <v>0</v>
      </c>
      <c r="CE171" s="176">
        <f t="shared" ref="CE171:CG171" si="1690">IF(BW171-CA171&lt;0,0,BW171-CA171)</f>
        <v>0</v>
      </c>
      <c r="CF171" s="176">
        <f t="shared" si="1690"/>
        <v>0</v>
      </c>
      <c r="CG171" s="176">
        <f t="shared" si="1690"/>
        <v>0</v>
      </c>
      <c r="CH171" s="175">
        <f t="shared" si="38"/>
        <v>0</v>
      </c>
      <c r="CI171" s="173"/>
      <c r="CJ171" s="173"/>
      <c r="CK171" s="173"/>
      <c r="CL171" s="173"/>
      <c r="CM171" s="173"/>
      <c r="CN171" s="175">
        <f t="shared" si="39"/>
        <v>0</v>
      </c>
      <c r="CO171" s="173"/>
      <c r="CP171" s="173"/>
      <c r="CQ171" s="177">
        <f t="shared" ref="CQ171:CR171" si="1691">SUM(E171,AI171,BM171)</f>
        <v>0</v>
      </c>
      <c r="CR171" s="176">
        <f t="shared" si="1691"/>
        <v>0</v>
      </c>
      <c r="CS171" s="174" t="str">
        <f t="shared" si="20"/>
        <v>-</v>
      </c>
      <c r="CT171" s="176">
        <f t="shared" ref="CT171:CX171" si="1692">SUM(H171,AL171,BP171)</f>
        <v>0</v>
      </c>
      <c r="CU171" s="176">
        <f t="shared" si="1692"/>
        <v>0</v>
      </c>
      <c r="CV171" s="176">
        <f t="shared" si="1692"/>
        <v>0</v>
      </c>
      <c r="CW171" s="176">
        <f t="shared" si="1692"/>
        <v>0</v>
      </c>
      <c r="CX171" s="176">
        <f t="shared" si="1692"/>
        <v>0</v>
      </c>
      <c r="CY171" s="174" t="str">
        <f t="shared" si="22"/>
        <v>-</v>
      </c>
      <c r="CZ171" s="176">
        <f t="shared" ref="CZ171:DC171" si="1693">SUM(N171,AR171,BV171)</f>
        <v>0</v>
      </c>
      <c r="DA171" s="176">
        <f t="shared" si="1693"/>
        <v>0</v>
      </c>
      <c r="DB171" s="176">
        <f t="shared" si="1693"/>
        <v>0</v>
      </c>
      <c r="DC171" s="176">
        <f t="shared" si="1693"/>
        <v>0</v>
      </c>
      <c r="DD171" s="175">
        <f t="shared" si="43"/>
        <v>0</v>
      </c>
      <c r="DE171" s="176">
        <f t="shared" ref="DE171:DG171" si="1694">SUM(S171,AW171,CA171)</f>
        <v>0</v>
      </c>
      <c r="DF171" s="176">
        <f t="shared" si="1694"/>
        <v>0</v>
      </c>
      <c r="DG171" s="176">
        <f t="shared" si="1694"/>
        <v>0</v>
      </c>
      <c r="DH171" s="175">
        <f t="shared" si="45"/>
        <v>0</v>
      </c>
      <c r="DI171" s="176">
        <f t="shared" ref="DI171:DK171" si="1695">IF(DA171-DE171&lt;0,0,DA171-DE171)</f>
        <v>0</v>
      </c>
      <c r="DJ171" s="176">
        <f t="shared" si="1695"/>
        <v>0</v>
      </c>
      <c r="DK171" s="176">
        <f t="shared" si="1695"/>
        <v>0</v>
      </c>
      <c r="DL171" s="175">
        <f t="shared" si="47"/>
        <v>0</v>
      </c>
      <c r="DM171" s="176">
        <f t="shared" ref="DM171:DQ171" si="1696">SUM(AA171,BE171,CI171)</f>
        <v>0</v>
      </c>
      <c r="DN171" s="176">
        <f t="shared" si="1696"/>
        <v>0</v>
      </c>
      <c r="DO171" s="176">
        <f t="shared" si="1696"/>
        <v>0</v>
      </c>
      <c r="DP171" s="176">
        <f t="shared" si="1696"/>
        <v>0</v>
      </c>
      <c r="DQ171" s="176">
        <f t="shared" si="1696"/>
        <v>0</v>
      </c>
      <c r="DR171" s="175">
        <f t="shared" si="49"/>
        <v>0</v>
      </c>
      <c r="DS171" s="176">
        <f t="shared" ref="DS171:DT171" si="1697">SUM(AG171,BK171,CO171)</f>
        <v>0</v>
      </c>
      <c r="DT171" s="176">
        <f t="shared" si="1697"/>
        <v>0</v>
      </c>
      <c r="DU171" s="178"/>
    </row>
    <row r="172" ht="19.5" customHeight="1">
      <c r="A172" s="182">
        <f t="shared" si="1117"/>
        <v>167</v>
      </c>
      <c r="B172" s="179"/>
      <c r="C172" s="180"/>
      <c r="D172" s="181"/>
      <c r="E172" s="172"/>
      <c r="F172" s="173"/>
      <c r="G172" s="174" t="str">
        <f t="shared" si="10"/>
        <v>-</v>
      </c>
      <c r="H172" s="173"/>
      <c r="I172" s="173"/>
      <c r="J172" s="173"/>
      <c r="K172" s="173"/>
      <c r="L172" s="173"/>
      <c r="M172" s="174" t="str">
        <f t="shared" si="11"/>
        <v>-</v>
      </c>
      <c r="N172" s="173"/>
      <c r="O172" s="173"/>
      <c r="P172" s="173"/>
      <c r="Q172" s="173"/>
      <c r="R172" s="175">
        <f t="shared" si="28"/>
        <v>0</v>
      </c>
      <c r="S172" s="173"/>
      <c r="T172" s="173"/>
      <c r="U172" s="173"/>
      <c r="V172" s="175">
        <f t="shared" si="51"/>
        <v>0</v>
      </c>
      <c r="W172" s="176">
        <f t="shared" ref="W172:Y172" si="1698">IF(O172-S172&lt;0,0,O172-S172)</f>
        <v>0</v>
      </c>
      <c r="X172" s="176">
        <f t="shared" si="1698"/>
        <v>0</v>
      </c>
      <c r="Y172" s="176">
        <f t="shared" si="1698"/>
        <v>0</v>
      </c>
      <c r="Z172" s="175">
        <f t="shared" si="30"/>
        <v>0</v>
      </c>
      <c r="AA172" s="173"/>
      <c r="AB172" s="173"/>
      <c r="AC172" s="173"/>
      <c r="AD172" s="173"/>
      <c r="AE172" s="173"/>
      <c r="AF172" s="175">
        <f t="shared" si="31"/>
        <v>0</v>
      </c>
      <c r="AG172" s="173"/>
      <c r="AH172" s="173"/>
      <c r="AI172" s="172"/>
      <c r="AJ172" s="173"/>
      <c r="AK172" s="174" t="str">
        <f t="shared" si="13"/>
        <v>-</v>
      </c>
      <c r="AL172" s="173"/>
      <c r="AM172" s="173"/>
      <c r="AN172" s="173"/>
      <c r="AO172" s="173"/>
      <c r="AP172" s="173"/>
      <c r="AQ172" s="174" t="str">
        <f t="shared" si="14"/>
        <v>-</v>
      </c>
      <c r="AR172" s="173"/>
      <c r="AS172" s="173"/>
      <c r="AT172" s="173"/>
      <c r="AU172" s="173"/>
      <c r="AV172" s="175">
        <f t="shared" si="32"/>
        <v>0</v>
      </c>
      <c r="AW172" s="173"/>
      <c r="AX172" s="173"/>
      <c r="AY172" s="173"/>
      <c r="AZ172" s="175">
        <f t="shared" si="53"/>
        <v>0</v>
      </c>
      <c r="BA172" s="176">
        <f t="shared" ref="BA172:BC172" si="1699">IF(AS172-AW172&lt;0,0,AS172-AW172)</f>
        <v>0</v>
      </c>
      <c r="BB172" s="176">
        <f t="shared" si="1699"/>
        <v>0</v>
      </c>
      <c r="BC172" s="176">
        <f t="shared" si="1699"/>
        <v>0</v>
      </c>
      <c r="BD172" s="175">
        <f t="shared" si="34"/>
        <v>0</v>
      </c>
      <c r="BE172" s="173"/>
      <c r="BF172" s="173"/>
      <c r="BG172" s="173"/>
      <c r="BH172" s="173"/>
      <c r="BI172" s="173"/>
      <c r="BJ172" s="175">
        <f t="shared" si="35"/>
        <v>0</v>
      </c>
      <c r="BK172" s="173"/>
      <c r="BL172" s="173"/>
      <c r="BM172" s="172"/>
      <c r="BN172" s="173"/>
      <c r="BO172" s="174" t="str">
        <f t="shared" si="16"/>
        <v>-</v>
      </c>
      <c r="BP172" s="173"/>
      <c r="BQ172" s="173"/>
      <c r="BR172" s="173"/>
      <c r="BS172" s="173"/>
      <c r="BT172" s="173"/>
      <c r="BU172" s="174" t="str">
        <f t="shared" si="17"/>
        <v>-</v>
      </c>
      <c r="BV172" s="173"/>
      <c r="BW172" s="173"/>
      <c r="BX172" s="173"/>
      <c r="BY172" s="173"/>
      <c r="BZ172" s="175">
        <f t="shared" si="36"/>
        <v>0</v>
      </c>
      <c r="CA172" s="173"/>
      <c r="CB172" s="173"/>
      <c r="CC172" s="173"/>
      <c r="CD172" s="175">
        <f t="shared" si="55"/>
        <v>0</v>
      </c>
      <c r="CE172" s="176">
        <f t="shared" ref="CE172:CG172" si="1700">IF(BW172-CA172&lt;0,0,BW172-CA172)</f>
        <v>0</v>
      </c>
      <c r="CF172" s="176">
        <f t="shared" si="1700"/>
        <v>0</v>
      </c>
      <c r="CG172" s="176">
        <f t="shared" si="1700"/>
        <v>0</v>
      </c>
      <c r="CH172" s="175">
        <f t="shared" si="38"/>
        <v>0</v>
      </c>
      <c r="CI172" s="173"/>
      <c r="CJ172" s="173"/>
      <c r="CK172" s="173"/>
      <c r="CL172" s="173"/>
      <c r="CM172" s="173"/>
      <c r="CN172" s="175">
        <f t="shared" si="39"/>
        <v>0</v>
      </c>
      <c r="CO172" s="173"/>
      <c r="CP172" s="173"/>
      <c r="CQ172" s="177">
        <f t="shared" ref="CQ172:CR172" si="1701">SUM(E172,AI172,BM172)</f>
        <v>0</v>
      </c>
      <c r="CR172" s="176">
        <f t="shared" si="1701"/>
        <v>0</v>
      </c>
      <c r="CS172" s="174" t="str">
        <f t="shared" si="20"/>
        <v>-</v>
      </c>
      <c r="CT172" s="176">
        <f t="shared" ref="CT172:CX172" si="1702">SUM(H172,AL172,BP172)</f>
        <v>0</v>
      </c>
      <c r="CU172" s="176">
        <f t="shared" si="1702"/>
        <v>0</v>
      </c>
      <c r="CV172" s="176">
        <f t="shared" si="1702"/>
        <v>0</v>
      </c>
      <c r="CW172" s="176">
        <f t="shared" si="1702"/>
        <v>0</v>
      </c>
      <c r="CX172" s="176">
        <f t="shared" si="1702"/>
        <v>0</v>
      </c>
      <c r="CY172" s="174" t="str">
        <f t="shared" si="22"/>
        <v>-</v>
      </c>
      <c r="CZ172" s="176">
        <f t="shared" ref="CZ172:DC172" si="1703">SUM(N172,AR172,BV172)</f>
        <v>0</v>
      </c>
      <c r="DA172" s="176">
        <f t="shared" si="1703"/>
        <v>0</v>
      </c>
      <c r="DB172" s="176">
        <f t="shared" si="1703"/>
        <v>0</v>
      </c>
      <c r="DC172" s="176">
        <f t="shared" si="1703"/>
        <v>0</v>
      </c>
      <c r="DD172" s="175">
        <f t="shared" si="43"/>
        <v>0</v>
      </c>
      <c r="DE172" s="176">
        <f t="shared" ref="DE172:DG172" si="1704">SUM(S172,AW172,CA172)</f>
        <v>0</v>
      </c>
      <c r="DF172" s="176">
        <f t="shared" si="1704"/>
        <v>0</v>
      </c>
      <c r="DG172" s="176">
        <f t="shared" si="1704"/>
        <v>0</v>
      </c>
      <c r="DH172" s="175">
        <f t="shared" si="45"/>
        <v>0</v>
      </c>
      <c r="DI172" s="176">
        <f t="shared" ref="DI172:DK172" si="1705">IF(DA172-DE172&lt;0,0,DA172-DE172)</f>
        <v>0</v>
      </c>
      <c r="DJ172" s="176">
        <f t="shared" si="1705"/>
        <v>0</v>
      </c>
      <c r="DK172" s="176">
        <f t="shared" si="1705"/>
        <v>0</v>
      </c>
      <c r="DL172" s="175">
        <f t="shared" si="47"/>
        <v>0</v>
      </c>
      <c r="DM172" s="176">
        <f t="shared" ref="DM172:DQ172" si="1706">SUM(AA172,BE172,CI172)</f>
        <v>0</v>
      </c>
      <c r="DN172" s="176">
        <f t="shared" si="1706"/>
        <v>0</v>
      </c>
      <c r="DO172" s="176">
        <f t="shared" si="1706"/>
        <v>0</v>
      </c>
      <c r="DP172" s="176">
        <f t="shared" si="1706"/>
        <v>0</v>
      </c>
      <c r="DQ172" s="176">
        <f t="shared" si="1706"/>
        <v>0</v>
      </c>
      <c r="DR172" s="175">
        <f t="shared" si="49"/>
        <v>0</v>
      </c>
      <c r="DS172" s="176">
        <f t="shared" ref="DS172:DT172" si="1707">SUM(AG172,BK172,CO172)</f>
        <v>0</v>
      </c>
      <c r="DT172" s="176">
        <f t="shared" si="1707"/>
        <v>0</v>
      </c>
      <c r="DU172" s="178"/>
    </row>
    <row r="173" ht="19.5" customHeight="1">
      <c r="A173" s="182">
        <f t="shared" si="1117"/>
        <v>168</v>
      </c>
      <c r="B173" s="179"/>
      <c r="C173" s="180"/>
      <c r="D173" s="181"/>
      <c r="E173" s="172"/>
      <c r="F173" s="173"/>
      <c r="G173" s="174" t="str">
        <f t="shared" si="10"/>
        <v>-</v>
      </c>
      <c r="H173" s="173"/>
      <c r="I173" s="173"/>
      <c r="J173" s="173"/>
      <c r="K173" s="173"/>
      <c r="L173" s="173"/>
      <c r="M173" s="174" t="str">
        <f t="shared" si="11"/>
        <v>-</v>
      </c>
      <c r="N173" s="173"/>
      <c r="O173" s="173"/>
      <c r="P173" s="173"/>
      <c r="Q173" s="173"/>
      <c r="R173" s="175">
        <f t="shared" si="28"/>
        <v>0</v>
      </c>
      <c r="S173" s="173"/>
      <c r="T173" s="173"/>
      <c r="U173" s="173"/>
      <c r="V173" s="175">
        <f t="shared" si="51"/>
        <v>0</v>
      </c>
      <c r="W173" s="176">
        <f t="shared" ref="W173:Y173" si="1708">IF(O173-S173&lt;0,0,O173-S173)</f>
        <v>0</v>
      </c>
      <c r="X173" s="176">
        <f t="shared" si="1708"/>
        <v>0</v>
      </c>
      <c r="Y173" s="176">
        <f t="shared" si="1708"/>
        <v>0</v>
      </c>
      <c r="Z173" s="175">
        <f t="shared" si="30"/>
        <v>0</v>
      </c>
      <c r="AA173" s="173"/>
      <c r="AB173" s="173"/>
      <c r="AC173" s="173"/>
      <c r="AD173" s="173"/>
      <c r="AE173" s="173"/>
      <c r="AF173" s="175">
        <f t="shared" si="31"/>
        <v>0</v>
      </c>
      <c r="AG173" s="173"/>
      <c r="AH173" s="173"/>
      <c r="AI173" s="172"/>
      <c r="AJ173" s="173"/>
      <c r="AK173" s="174" t="str">
        <f t="shared" si="13"/>
        <v>-</v>
      </c>
      <c r="AL173" s="173"/>
      <c r="AM173" s="173"/>
      <c r="AN173" s="173"/>
      <c r="AO173" s="173"/>
      <c r="AP173" s="173"/>
      <c r="AQ173" s="174" t="str">
        <f t="shared" si="14"/>
        <v>-</v>
      </c>
      <c r="AR173" s="173"/>
      <c r="AS173" s="173"/>
      <c r="AT173" s="173"/>
      <c r="AU173" s="173"/>
      <c r="AV173" s="175">
        <f t="shared" si="32"/>
        <v>0</v>
      </c>
      <c r="AW173" s="173"/>
      <c r="AX173" s="173"/>
      <c r="AY173" s="173"/>
      <c r="AZ173" s="175">
        <f t="shared" si="53"/>
        <v>0</v>
      </c>
      <c r="BA173" s="176">
        <f t="shared" ref="BA173:BC173" si="1709">IF(AS173-AW173&lt;0,0,AS173-AW173)</f>
        <v>0</v>
      </c>
      <c r="BB173" s="176">
        <f t="shared" si="1709"/>
        <v>0</v>
      </c>
      <c r="BC173" s="176">
        <f t="shared" si="1709"/>
        <v>0</v>
      </c>
      <c r="BD173" s="175">
        <f t="shared" si="34"/>
        <v>0</v>
      </c>
      <c r="BE173" s="173"/>
      <c r="BF173" s="173"/>
      <c r="BG173" s="173"/>
      <c r="BH173" s="173"/>
      <c r="BI173" s="173"/>
      <c r="BJ173" s="175">
        <f t="shared" si="35"/>
        <v>0</v>
      </c>
      <c r="BK173" s="173"/>
      <c r="BL173" s="173"/>
      <c r="BM173" s="172"/>
      <c r="BN173" s="173"/>
      <c r="BO173" s="174" t="str">
        <f t="shared" si="16"/>
        <v>-</v>
      </c>
      <c r="BP173" s="173"/>
      <c r="BQ173" s="173"/>
      <c r="BR173" s="173"/>
      <c r="BS173" s="173"/>
      <c r="BT173" s="173"/>
      <c r="BU173" s="174" t="str">
        <f t="shared" si="17"/>
        <v>-</v>
      </c>
      <c r="BV173" s="173"/>
      <c r="BW173" s="173"/>
      <c r="BX173" s="173"/>
      <c r="BY173" s="173"/>
      <c r="BZ173" s="175">
        <f t="shared" si="36"/>
        <v>0</v>
      </c>
      <c r="CA173" s="173"/>
      <c r="CB173" s="173"/>
      <c r="CC173" s="173"/>
      <c r="CD173" s="175">
        <f t="shared" si="55"/>
        <v>0</v>
      </c>
      <c r="CE173" s="176">
        <f t="shared" ref="CE173:CG173" si="1710">IF(BW173-CA173&lt;0,0,BW173-CA173)</f>
        <v>0</v>
      </c>
      <c r="CF173" s="176">
        <f t="shared" si="1710"/>
        <v>0</v>
      </c>
      <c r="CG173" s="176">
        <f t="shared" si="1710"/>
        <v>0</v>
      </c>
      <c r="CH173" s="175">
        <f t="shared" si="38"/>
        <v>0</v>
      </c>
      <c r="CI173" s="173"/>
      <c r="CJ173" s="173"/>
      <c r="CK173" s="173"/>
      <c r="CL173" s="173"/>
      <c r="CM173" s="173"/>
      <c r="CN173" s="175">
        <f t="shared" si="39"/>
        <v>0</v>
      </c>
      <c r="CO173" s="173"/>
      <c r="CP173" s="173"/>
      <c r="CQ173" s="177">
        <f t="shared" ref="CQ173:CR173" si="1711">SUM(E173,AI173,BM173)</f>
        <v>0</v>
      </c>
      <c r="CR173" s="176">
        <f t="shared" si="1711"/>
        <v>0</v>
      </c>
      <c r="CS173" s="174" t="str">
        <f t="shared" si="20"/>
        <v>-</v>
      </c>
      <c r="CT173" s="176">
        <f t="shared" ref="CT173:CX173" si="1712">SUM(H173,AL173,BP173)</f>
        <v>0</v>
      </c>
      <c r="CU173" s="176">
        <f t="shared" si="1712"/>
        <v>0</v>
      </c>
      <c r="CV173" s="176">
        <f t="shared" si="1712"/>
        <v>0</v>
      </c>
      <c r="CW173" s="176">
        <f t="shared" si="1712"/>
        <v>0</v>
      </c>
      <c r="CX173" s="176">
        <f t="shared" si="1712"/>
        <v>0</v>
      </c>
      <c r="CY173" s="174" t="str">
        <f t="shared" si="22"/>
        <v>-</v>
      </c>
      <c r="CZ173" s="176">
        <f t="shared" ref="CZ173:DC173" si="1713">SUM(N173,AR173,BV173)</f>
        <v>0</v>
      </c>
      <c r="DA173" s="176">
        <f t="shared" si="1713"/>
        <v>0</v>
      </c>
      <c r="DB173" s="176">
        <f t="shared" si="1713"/>
        <v>0</v>
      </c>
      <c r="DC173" s="176">
        <f t="shared" si="1713"/>
        <v>0</v>
      </c>
      <c r="DD173" s="175">
        <f t="shared" si="43"/>
        <v>0</v>
      </c>
      <c r="DE173" s="176">
        <f t="shared" ref="DE173:DG173" si="1714">SUM(S173,AW173,CA173)</f>
        <v>0</v>
      </c>
      <c r="DF173" s="176">
        <f t="shared" si="1714"/>
        <v>0</v>
      </c>
      <c r="DG173" s="176">
        <f t="shared" si="1714"/>
        <v>0</v>
      </c>
      <c r="DH173" s="175">
        <f t="shared" si="45"/>
        <v>0</v>
      </c>
      <c r="DI173" s="176">
        <f t="shared" ref="DI173:DK173" si="1715">IF(DA173-DE173&lt;0,0,DA173-DE173)</f>
        <v>0</v>
      </c>
      <c r="DJ173" s="176">
        <f t="shared" si="1715"/>
        <v>0</v>
      </c>
      <c r="DK173" s="176">
        <f t="shared" si="1715"/>
        <v>0</v>
      </c>
      <c r="DL173" s="175">
        <f t="shared" si="47"/>
        <v>0</v>
      </c>
      <c r="DM173" s="176">
        <f t="shared" ref="DM173:DQ173" si="1716">SUM(AA173,BE173,CI173)</f>
        <v>0</v>
      </c>
      <c r="DN173" s="176">
        <f t="shared" si="1716"/>
        <v>0</v>
      </c>
      <c r="DO173" s="176">
        <f t="shared" si="1716"/>
        <v>0</v>
      </c>
      <c r="DP173" s="176">
        <f t="shared" si="1716"/>
        <v>0</v>
      </c>
      <c r="DQ173" s="176">
        <f t="shared" si="1716"/>
        <v>0</v>
      </c>
      <c r="DR173" s="175">
        <f t="shared" si="49"/>
        <v>0</v>
      </c>
      <c r="DS173" s="176">
        <f t="shared" ref="DS173:DT173" si="1717">SUM(AG173,BK173,CO173)</f>
        <v>0</v>
      </c>
      <c r="DT173" s="176">
        <f t="shared" si="1717"/>
        <v>0</v>
      </c>
      <c r="DU173" s="178"/>
    </row>
    <row r="174" ht="19.5" customHeight="1">
      <c r="A174" s="182">
        <f t="shared" si="1117"/>
        <v>169</v>
      </c>
      <c r="B174" s="179"/>
      <c r="C174" s="180"/>
      <c r="D174" s="181"/>
      <c r="E174" s="172"/>
      <c r="F174" s="173"/>
      <c r="G174" s="174" t="str">
        <f t="shared" si="10"/>
        <v>-</v>
      </c>
      <c r="H174" s="173"/>
      <c r="I174" s="173"/>
      <c r="J174" s="173"/>
      <c r="K174" s="173"/>
      <c r="L174" s="173"/>
      <c r="M174" s="174" t="str">
        <f t="shared" si="11"/>
        <v>-</v>
      </c>
      <c r="N174" s="173"/>
      <c r="O174" s="173"/>
      <c r="P174" s="173"/>
      <c r="Q174" s="173"/>
      <c r="R174" s="175">
        <f t="shared" si="28"/>
        <v>0</v>
      </c>
      <c r="S174" s="173"/>
      <c r="T174" s="173"/>
      <c r="U174" s="173"/>
      <c r="V174" s="175">
        <f t="shared" si="51"/>
        <v>0</v>
      </c>
      <c r="W174" s="176">
        <f t="shared" ref="W174:Y174" si="1718">IF(O174-S174&lt;0,0,O174-S174)</f>
        <v>0</v>
      </c>
      <c r="X174" s="176">
        <f t="shared" si="1718"/>
        <v>0</v>
      </c>
      <c r="Y174" s="176">
        <f t="shared" si="1718"/>
        <v>0</v>
      </c>
      <c r="Z174" s="175">
        <f t="shared" si="30"/>
        <v>0</v>
      </c>
      <c r="AA174" s="173"/>
      <c r="AB174" s="173"/>
      <c r="AC174" s="173"/>
      <c r="AD174" s="173"/>
      <c r="AE174" s="173"/>
      <c r="AF174" s="175">
        <f t="shared" si="31"/>
        <v>0</v>
      </c>
      <c r="AG174" s="173"/>
      <c r="AH174" s="173"/>
      <c r="AI174" s="172"/>
      <c r="AJ174" s="173"/>
      <c r="AK174" s="174" t="str">
        <f t="shared" si="13"/>
        <v>-</v>
      </c>
      <c r="AL174" s="173"/>
      <c r="AM174" s="173"/>
      <c r="AN174" s="173"/>
      <c r="AO174" s="173"/>
      <c r="AP174" s="173"/>
      <c r="AQ174" s="174" t="str">
        <f t="shared" si="14"/>
        <v>-</v>
      </c>
      <c r="AR174" s="173"/>
      <c r="AS174" s="173"/>
      <c r="AT174" s="173"/>
      <c r="AU174" s="173"/>
      <c r="AV174" s="175">
        <f t="shared" si="32"/>
        <v>0</v>
      </c>
      <c r="AW174" s="173"/>
      <c r="AX174" s="173"/>
      <c r="AY174" s="173"/>
      <c r="AZ174" s="175">
        <f t="shared" si="53"/>
        <v>0</v>
      </c>
      <c r="BA174" s="176">
        <f t="shared" ref="BA174:BC174" si="1719">IF(AS174-AW174&lt;0,0,AS174-AW174)</f>
        <v>0</v>
      </c>
      <c r="BB174" s="176">
        <f t="shared" si="1719"/>
        <v>0</v>
      </c>
      <c r="BC174" s="176">
        <f t="shared" si="1719"/>
        <v>0</v>
      </c>
      <c r="BD174" s="175">
        <f t="shared" si="34"/>
        <v>0</v>
      </c>
      <c r="BE174" s="173"/>
      <c r="BF174" s="173"/>
      <c r="BG174" s="173"/>
      <c r="BH174" s="173"/>
      <c r="BI174" s="173"/>
      <c r="BJ174" s="175">
        <f t="shared" si="35"/>
        <v>0</v>
      </c>
      <c r="BK174" s="173"/>
      <c r="BL174" s="173"/>
      <c r="BM174" s="172"/>
      <c r="BN174" s="173"/>
      <c r="BO174" s="174" t="str">
        <f t="shared" si="16"/>
        <v>-</v>
      </c>
      <c r="BP174" s="173"/>
      <c r="BQ174" s="173"/>
      <c r="BR174" s="173"/>
      <c r="BS174" s="173"/>
      <c r="BT174" s="173"/>
      <c r="BU174" s="174" t="str">
        <f t="shared" si="17"/>
        <v>-</v>
      </c>
      <c r="BV174" s="173"/>
      <c r="BW174" s="173"/>
      <c r="BX174" s="173"/>
      <c r="BY174" s="173"/>
      <c r="BZ174" s="175">
        <f t="shared" si="36"/>
        <v>0</v>
      </c>
      <c r="CA174" s="173"/>
      <c r="CB174" s="173"/>
      <c r="CC174" s="173"/>
      <c r="CD174" s="175">
        <f t="shared" si="55"/>
        <v>0</v>
      </c>
      <c r="CE174" s="176">
        <f t="shared" ref="CE174:CG174" si="1720">IF(BW174-CA174&lt;0,0,BW174-CA174)</f>
        <v>0</v>
      </c>
      <c r="CF174" s="176">
        <f t="shared" si="1720"/>
        <v>0</v>
      </c>
      <c r="CG174" s="176">
        <f t="shared" si="1720"/>
        <v>0</v>
      </c>
      <c r="CH174" s="175">
        <f t="shared" si="38"/>
        <v>0</v>
      </c>
      <c r="CI174" s="173"/>
      <c r="CJ174" s="173"/>
      <c r="CK174" s="173"/>
      <c r="CL174" s="173"/>
      <c r="CM174" s="173"/>
      <c r="CN174" s="175">
        <f t="shared" si="39"/>
        <v>0</v>
      </c>
      <c r="CO174" s="173"/>
      <c r="CP174" s="173"/>
      <c r="CQ174" s="177">
        <f t="shared" ref="CQ174:CR174" si="1721">SUM(E174,AI174,BM174)</f>
        <v>0</v>
      </c>
      <c r="CR174" s="176">
        <f t="shared" si="1721"/>
        <v>0</v>
      </c>
      <c r="CS174" s="174" t="str">
        <f t="shared" si="20"/>
        <v>-</v>
      </c>
      <c r="CT174" s="176">
        <f t="shared" ref="CT174:CX174" si="1722">SUM(H174,AL174,BP174)</f>
        <v>0</v>
      </c>
      <c r="CU174" s="176">
        <f t="shared" si="1722"/>
        <v>0</v>
      </c>
      <c r="CV174" s="176">
        <f t="shared" si="1722"/>
        <v>0</v>
      </c>
      <c r="CW174" s="176">
        <f t="shared" si="1722"/>
        <v>0</v>
      </c>
      <c r="CX174" s="176">
        <f t="shared" si="1722"/>
        <v>0</v>
      </c>
      <c r="CY174" s="174" t="str">
        <f t="shared" si="22"/>
        <v>-</v>
      </c>
      <c r="CZ174" s="176">
        <f t="shared" ref="CZ174:DC174" si="1723">SUM(N174,AR174,BV174)</f>
        <v>0</v>
      </c>
      <c r="DA174" s="176">
        <f t="shared" si="1723"/>
        <v>0</v>
      </c>
      <c r="DB174" s="176">
        <f t="shared" si="1723"/>
        <v>0</v>
      </c>
      <c r="DC174" s="176">
        <f t="shared" si="1723"/>
        <v>0</v>
      </c>
      <c r="DD174" s="175">
        <f t="shared" si="43"/>
        <v>0</v>
      </c>
      <c r="DE174" s="176">
        <f t="shared" ref="DE174:DG174" si="1724">SUM(S174,AW174,CA174)</f>
        <v>0</v>
      </c>
      <c r="DF174" s="176">
        <f t="shared" si="1724"/>
        <v>0</v>
      </c>
      <c r="DG174" s="176">
        <f t="shared" si="1724"/>
        <v>0</v>
      </c>
      <c r="DH174" s="175">
        <f t="shared" si="45"/>
        <v>0</v>
      </c>
      <c r="DI174" s="176">
        <f t="shared" ref="DI174:DK174" si="1725">IF(DA174-DE174&lt;0,0,DA174-DE174)</f>
        <v>0</v>
      </c>
      <c r="DJ174" s="176">
        <f t="shared" si="1725"/>
        <v>0</v>
      </c>
      <c r="DK174" s="176">
        <f t="shared" si="1725"/>
        <v>0</v>
      </c>
      <c r="DL174" s="175">
        <f t="shared" si="47"/>
        <v>0</v>
      </c>
      <c r="DM174" s="176">
        <f t="shared" ref="DM174:DQ174" si="1726">SUM(AA174,BE174,CI174)</f>
        <v>0</v>
      </c>
      <c r="DN174" s="176">
        <f t="shared" si="1726"/>
        <v>0</v>
      </c>
      <c r="DO174" s="176">
        <f t="shared" si="1726"/>
        <v>0</v>
      </c>
      <c r="DP174" s="176">
        <f t="shared" si="1726"/>
        <v>0</v>
      </c>
      <c r="DQ174" s="176">
        <f t="shared" si="1726"/>
        <v>0</v>
      </c>
      <c r="DR174" s="175">
        <f t="shared" si="49"/>
        <v>0</v>
      </c>
      <c r="DS174" s="176">
        <f t="shared" ref="DS174:DT174" si="1727">SUM(AG174,BK174,CO174)</f>
        <v>0</v>
      </c>
      <c r="DT174" s="176">
        <f t="shared" si="1727"/>
        <v>0</v>
      </c>
      <c r="DU174" s="178"/>
    </row>
    <row r="175" ht="19.5" customHeight="1">
      <c r="A175" s="182">
        <f t="shared" si="1117"/>
        <v>170</v>
      </c>
      <c r="B175" s="179"/>
      <c r="C175" s="180"/>
      <c r="D175" s="181"/>
      <c r="E175" s="172"/>
      <c r="F175" s="173"/>
      <c r="G175" s="174" t="str">
        <f t="shared" si="10"/>
        <v>-</v>
      </c>
      <c r="H175" s="173"/>
      <c r="I175" s="173"/>
      <c r="J175" s="173"/>
      <c r="K175" s="173"/>
      <c r="L175" s="173"/>
      <c r="M175" s="174" t="str">
        <f t="shared" si="11"/>
        <v>-</v>
      </c>
      <c r="N175" s="173"/>
      <c r="O175" s="173"/>
      <c r="P175" s="173"/>
      <c r="Q175" s="173"/>
      <c r="R175" s="175">
        <f t="shared" si="28"/>
        <v>0</v>
      </c>
      <c r="S175" s="173"/>
      <c r="T175" s="173"/>
      <c r="U175" s="173"/>
      <c r="V175" s="175">
        <f t="shared" si="51"/>
        <v>0</v>
      </c>
      <c r="W175" s="176">
        <f t="shared" ref="W175:Y175" si="1728">IF(O175-S175&lt;0,0,O175-S175)</f>
        <v>0</v>
      </c>
      <c r="X175" s="176">
        <f t="shared" si="1728"/>
        <v>0</v>
      </c>
      <c r="Y175" s="176">
        <f t="shared" si="1728"/>
        <v>0</v>
      </c>
      <c r="Z175" s="175">
        <f t="shared" si="30"/>
        <v>0</v>
      </c>
      <c r="AA175" s="173"/>
      <c r="AB175" s="173"/>
      <c r="AC175" s="173"/>
      <c r="AD175" s="173"/>
      <c r="AE175" s="173"/>
      <c r="AF175" s="175">
        <f t="shared" si="31"/>
        <v>0</v>
      </c>
      <c r="AG175" s="173"/>
      <c r="AH175" s="173"/>
      <c r="AI175" s="172"/>
      <c r="AJ175" s="173"/>
      <c r="AK175" s="174" t="str">
        <f t="shared" si="13"/>
        <v>-</v>
      </c>
      <c r="AL175" s="173"/>
      <c r="AM175" s="173"/>
      <c r="AN175" s="173"/>
      <c r="AO175" s="173"/>
      <c r="AP175" s="173"/>
      <c r="AQ175" s="174" t="str">
        <f t="shared" si="14"/>
        <v>-</v>
      </c>
      <c r="AR175" s="173"/>
      <c r="AS175" s="173"/>
      <c r="AT175" s="173"/>
      <c r="AU175" s="173"/>
      <c r="AV175" s="175">
        <f t="shared" si="32"/>
        <v>0</v>
      </c>
      <c r="AW175" s="173"/>
      <c r="AX175" s="173"/>
      <c r="AY175" s="173"/>
      <c r="AZ175" s="175">
        <f t="shared" si="53"/>
        <v>0</v>
      </c>
      <c r="BA175" s="176">
        <f t="shared" ref="BA175:BC175" si="1729">IF(AS175-AW175&lt;0,0,AS175-AW175)</f>
        <v>0</v>
      </c>
      <c r="BB175" s="176">
        <f t="shared" si="1729"/>
        <v>0</v>
      </c>
      <c r="BC175" s="176">
        <f t="shared" si="1729"/>
        <v>0</v>
      </c>
      <c r="BD175" s="175">
        <f t="shared" si="34"/>
        <v>0</v>
      </c>
      <c r="BE175" s="173"/>
      <c r="BF175" s="173"/>
      <c r="BG175" s="173"/>
      <c r="BH175" s="173"/>
      <c r="BI175" s="173"/>
      <c r="BJ175" s="175">
        <f t="shared" si="35"/>
        <v>0</v>
      </c>
      <c r="BK175" s="173"/>
      <c r="BL175" s="173"/>
      <c r="BM175" s="172"/>
      <c r="BN175" s="173"/>
      <c r="BO175" s="174" t="str">
        <f t="shared" si="16"/>
        <v>-</v>
      </c>
      <c r="BP175" s="173"/>
      <c r="BQ175" s="173"/>
      <c r="BR175" s="173"/>
      <c r="BS175" s="173"/>
      <c r="BT175" s="173"/>
      <c r="BU175" s="174" t="str">
        <f t="shared" si="17"/>
        <v>-</v>
      </c>
      <c r="BV175" s="173"/>
      <c r="BW175" s="173"/>
      <c r="BX175" s="173"/>
      <c r="BY175" s="173"/>
      <c r="BZ175" s="175">
        <f t="shared" si="36"/>
        <v>0</v>
      </c>
      <c r="CA175" s="173"/>
      <c r="CB175" s="173"/>
      <c r="CC175" s="173"/>
      <c r="CD175" s="175">
        <f t="shared" si="55"/>
        <v>0</v>
      </c>
      <c r="CE175" s="176">
        <f t="shared" ref="CE175:CG175" si="1730">IF(BW175-CA175&lt;0,0,BW175-CA175)</f>
        <v>0</v>
      </c>
      <c r="CF175" s="176">
        <f t="shared" si="1730"/>
        <v>0</v>
      </c>
      <c r="CG175" s="176">
        <f t="shared" si="1730"/>
        <v>0</v>
      </c>
      <c r="CH175" s="175">
        <f t="shared" si="38"/>
        <v>0</v>
      </c>
      <c r="CI175" s="173"/>
      <c r="CJ175" s="173"/>
      <c r="CK175" s="173"/>
      <c r="CL175" s="173"/>
      <c r="CM175" s="173"/>
      <c r="CN175" s="175">
        <f t="shared" si="39"/>
        <v>0</v>
      </c>
      <c r="CO175" s="173"/>
      <c r="CP175" s="173"/>
      <c r="CQ175" s="177">
        <f t="shared" ref="CQ175:CR175" si="1731">SUM(E175,AI175,BM175)</f>
        <v>0</v>
      </c>
      <c r="CR175" s="176">
        <f t="shared" si="1731"/>
        <v>0</v>
      </c>
      <c r="CS175" s="174" t="str">
        <f t="shared" si="20"/>
        <v>-</v>
      </c>
      <c r="CT175" s="176">
        <f t="shared" ref="CT175:CX175" si="1732">SUM(H175,AL175,BP175)</f>
        <v>0</v>
      </c>
      <c r="CU175" s="176">
        <f t="shared" si="1732"/>
        <v>0</v>
      </c>
      <c r="CV175" s="176">
        <f t="shared" si="1732"/>
        <v>0</v>
      </c>
      <c r="CW175" s="176">
        <f t="shared" si="1732"/>
        <v>0</v>
      </c>
      <c r="CX175" s="176">
        <f t="shared" si="1732"/>
        <v>0</v>
      </c>
      <c r="CY175" s="174" t="str">
        <f t="shared" si="22"/>
        <v>-</v>
      </c>
      <c r="CZ175" s="176">
        <f t="shared" ref="CZ175:DC175" si="1733">SUM(N175,AR175,BV175)</f>
        <v>0</v>
      </c>
      <c r="DA175" s="176">
        <f t="shared" si="1733"/>
        <v>0</v>
      </c>
      <c r="DB175" s="176">
        <f t="shared" si="1733"/>
        <v>0</v>
      </c>
      <c r="DC175" s="176">
        <f t="shared" si="1733"/>
        <v>0</v>
      </c>
      <c r="DD175" s="175">
        <f t="shared" si="43"/>
        <v>0</v>
      </c>
      <c r="DE175" s="176">
        <f t="shared" ref="DE175:DG175" si="1734">SUM(S175,AW175,CA175)</f>
        <v>0</v>
      </c>
      <c r="DF175" s="176">
        <f t="shared" si="1734"/>
        <v>0</v>
      </c>
      <c r="DG175" s="176">
        <f t="shared" si="1734"/>
        <v>0</v>
      </c>
      <c r="DH175" s="175">
        <f t="shared" si="45"/>
        <v>0</v>
      </c>
      <c r="DI175" s="176">
        <f t="shared" ref="DI175:DK175" si="1735">IF(DA175-DE175&lt;0,0,DA175-DE175)</f>
        <v>0</v>
      </c>
      <c r="DJ175" s="176">
        <f t="shared" si="1735"/>
        <v>0</v>
      </c>
      <c r="DK175" s="176">
        <f t="shared" si="1735"/>
        <v>0</v>
      </c>
      <c r="DL175" s="175">
        <f t="shared" si="47"/>
        <v>0</v>
      </c>
      <c r="DM175" s="176">
        <f t="shared" ref="DM175:DQ175" si="1736">SUM(AA175,BE175,CI175)</f>
        <v>0</v>
      </c>
      <c r="DN175" s="176">
        <f t="shared" si="1736"/>
        <v>0</v>
      </c>
      <c r="DO175" s="176">
        <f t="shared" si="1736"/>
        <v>0</v>
      </c>
      <c r="DP175" s="176">
        <f t="shared" si="1736"/>
        <v>0</v>
      </c>
      <c r="DQ175" s="176">
        <f t="shared" si="1736"/>
        <v>0</v>
      </c>
      <c r="DR175" s="175">
        <f t="shared" si="49"/>
        <v>0</v>
      </c>
      <c r="DS175" s="176">
        <f t="shared" ref="DS175:DT175" si="1737">SUM(AG175,BK175,CO175)</f>
        <v>0</v>
      </c>
      <c r="DT175" s="176">
        <f t="shared" si="1737"/>
        <v>0</v>
      </c>
      <c r="DU175" s="178"/>
    </row>
    <row r="176" ht="19.5" customHeight="1">
      <c r="A176" s="182">
        <f t="shared" si="1117"/>
        <v>171</v>
      </c>
      <c r="B176" s="179"/>
      <c r="C176" s="180"/>
      <c r="D176" s="181"/>
      <c r="E176" s="172"/>
      <c r="F176" s="173"/>
      <c r="G176" s="174" t="str">
        <f t="shared" si="10"/>
        <v>-</v>
      </c>
      <c r="H176" s="173"/>
      <c r="I176" s="173"/>
      <c r="J176" s="173"/>
      <c r="K176" s="173"/>
      <c r="L176" s="173"/>
      <c r="M176" s="174" t="str">
        <f t="shared" si="11"/>
        <v>-</v>
      </c>
      <c r="N176" s="173"/>
      <c r="O176" s="173"/>
      <c r="P176" s="173"/>
      <c r="Q176" s="173"/>
      <c r="R176" s="175">
        <f t="shared" si="28"/>
        <v>0</v>
      </c>
      <c r="S176" s="173"/>
      <c r="T176" s="173"/>
      <c r="U176" s="173"/>
      <c r="V176" s="175">
        <f t="shared" si="51"/>
        <v>0</v>
      </c>
      <c r="W176" s="176">
        <f t="shared" ref="W176:Y176" si="1738">IF(O176-S176&lt;0,0,O176-S176)</f>
        <v>0</v>
      </c>
      <c r="X176" s="176">
        <f t="shared" si="1738"/>
        <v>0</v>
      </c>
      <c r="Y176" s="176">
        <f t="shared" si="1738"/>
        <v>0</v>
      </c>
      <c r="Z176" s="175">
        <f t="shared" si="30"/>
        <v>0</v>
      </c>
      <c r="AA176" s="173"/>
      <c r="AB176" s="173"/>
      <c r="AC176" s="173"/>
      <c r="AD176" s="173"/>
      <c r="AE176" s="173"/>
      <c r="AF176" s="175">
        <f t="shared" si="31"/>
        <v>0</v>
      </c>
      <c r="AG176" s="173"/>
      <c r="AH176" s="173"/>
      <c r="AI176" s="172"/>
      <c r="AJ176" s="173"/>
      <c r="AK176" s="174" t="str">
        <f t="shared" si="13"/>
        <v>-</v>
      </c>
      <c r="AL176" s="173"/>
      <c r="AM176" s="173"/>
      <c r="AN176" s="173"/>
      <c r="AO176" s="173"/>
      <c r="AP176" s="173"/>
      <c r="AQ176" s="174" t="str">
        <f t="shared" si="14"/>
        <v>-</v>
      </c>
      <c r="AR176" s="173"/>
      <c r="AS176" s="173"/>
      <c r="AT176" s="173"/>
      <c r="AU176" s="173"/>
      <c r="AV176" s="175">
        <f t="shared" si="32"/>
        <v>0</v>
      </c>
      <c r="AW176" s="173"/>
      <c r="AX176" s="173"/>
      <c r="AY176" s="173"/>
      <c r="AZ176" s="175">
        <f t="shared" si="53"/>
        <v>0</v>
      </c>
      <c r="BA176" s="176">
        <f t="shared" ref="BA176:BC176" si="1739">IF(AS176-AW176&lt;0,0,AS176-AW176)</f>
        <v>0</v>
      </c>
      <c r="BB176" s="176">
        <f t="shared" si="1739"/>
        <v>0</v>
      </c>
      <c r="BC176" s="176">
        <f t="shared" si="1739"/>
        <v>0</v>
      </c>
      <c r="BD176" s="175">
        <f t="shared" si="34"/>
        <v>0</v>
      </c>
      <c r="BE176" s="173"/>
      <c r="BF176" s="173"/>
      <c r="BG176" s="173"/>
      <c r="BH176" s="173"/>
      <c r="BI176" s="173"/>
      <c r="BJ176" s="175">
        <f t="shared" si="35"/>
        <v>0</v>
      </c>
      <c r="BK176" s="173"/>
      <c r="BL176" s="173"/>
      <c r="BM176" s="172"/>
      <c r="BN176" s="173"/>
      <c r="BO176" s="174" t="str">
        <f t="shared" si="16"/>
        <v>-</v>
      </c>
      <c r="BP176" s="173"/>
      <c r="BQ176" s="173"/>
      <c r="BR176" s="173"/>
      <c r="BS176" s="173"/>
      <c r="BT176" s="173"/>
      <c r="BU176" s="174" t="str">
        <f t="shared" si="17"/>
        <v>-</v>
      </c>
      <c r="BV176" s="173"/>
      <c r="BW176" s="173"/>
      <c r="BX176" s="173"/>
      <c r="BY176" s="173"/>
      <c r="BZ176" s="175">
        <f t="shared" si="36"/>
        <v>0</v>
      </c>
      <c r="CA176" s="173"/>
      <c r="CB176" s="173"/>
      <c r="CC176" s="173"/>
      <c r="CD176" s="175">
        <f t="shared" si="55"/>
        <v>0</v>
      </c>
      <c r="CE176" s="176">
        <f t="shared" ref="CE176:CG176" si="1740">IF(BW176-CA176&lt;0,0,BW176-CA176)</f>
        <v>0</v>
      </c>
      <c r="CF176" s="176">
        <f t="shared" si="1740"/>
        <v>0</v>
      </c>
      <c r="CG176" s="176">
        <f t="shared" si="1740"/>
        <v>0</v>
      </c>
      <c r="CH176" s="175">
        <f t="shared" si="38"/>
        <v>0</v>
      </c>
      <c r="CI176" s="173"/>
      <c r="CJ176" s="173"/>
      <c r="CK176" s="173"/>
      <c r="CL176" s="173"/>
      <c r="CM176" s="173"/>
      <c r="CN176" s="175">
        <f t="shared" si="39"/>
        <v>0</v>
      </c>
      <c r="CO176" s="173"/>
      <c r="CP176" s="173"/>
      <c r="CQ176" s="177">
        <f t="shared" ref="CQ176:CR176" si="1741">SUM(E176,AI176,BM176)</f>
        <v>0</v>
      </c>
      <c r="CR176" s="176">
        <f t="shared" si="1741"/>
        <v>0</v>
      </c>
      <c r="CS176" s="174" t="str">
        <f t="shared" si="20"/>
        <v>-</v>
      </c>
      <c r="CT176" s="176">
        <f t="shared" ref="CT176:CX176" si="1742">SUM(H176,AL176,BP176)</f>
        <v>0</v>
      </c>
      <c r="CU176" s="176">
        <f t="shared" si="1742"/>
        <v>0</v>
      </c>
      <c r="CV176" s="176">
        <f t="shared" si="1742"/>
        <v>0</v>
      </c>
      <c r="CW176" s="176">
        <f t="shared" si="1742"/>
        <v>0</v>
      </c>
      <c r="CX176" s="176">
        <f t="shared" si="1742"/>
        <v>0</v>
      </c>
      <c r="CY176" s="174" t="str">
        <f t="shared" si="22"/>
        <v>-</v>
      </c>
      <c r="CZ176" s="176">
        <f t="shared" ref="CZ176:DC176" si="1743">SUM(N176,AR176,BV176)</f>
        <v>0</v>
      </c>
      <c r="DA176" s="176">
        <f t="shared" si="1743"/>
        <v>0</v>
      </c>
      <c r="DB176" s="176">
        <f t="shared" si="1743"/>
        <v>0</v>
      </c>
      <c r="DC176" s="176">
        <f t="shared" si="1743"/>
        <v>0</v>
      </c>
      <c r="DD176" s="175">
        <f t="shared" si="43"/>
        <v>0</v>
      </c>
      <c r="DE176" s="176">
        <f t="shared" ref="DE176:DG176" si="1744">SUM(S176,AW176,CA176)</f>
        <v>0</v>
      </c>
      <c r="DF176" s="176">
        <f t="shared" si="1744"/>
        <v>0</v>
      </c>
      <c r="DG176" s="176">
        <f t="shared" si="1744"/>
        <v>0</v>
      </c>
      <c r="DH176" s="175">
        <f t="shared" si="45"/>
        <v>0</v>
      </c>
      <c r="DI176" s="176">
        <f t="shared" ref="DI176:DK176" si="1745">IF(DA176-DE176&lt;0,0,DA176-DE176)</f>
        <v>0</v>
      </c>
      <c r="DJ176" s="176">
        <f t="shared" si="1745"/>
        <v>0</v>
      </c>
      <c r="DK176" s="176">
        <f t="shared" si="1745"/>
        <v>0</v>
      </c>
      <c r="DL176" s="175">
        <f t="shared" si="47"/>
        <v>0</v>
      </c>
      <c r="DM176" s="176">
        <f t="shared" ref="DM176:DQ176" si="1746">SUM(AA176,BE176,CI176)</f>
        <v>0</v>
      </c>
      <c r="DN176" s="176">
        <f t="shared" si="1746"/>
        <v>0</v>
      </c>
      <c r="DO176" s="176">
        <f t="shared" si="1746"/>
        <v>0</v>
      </c>
      <c r="DP176" s="176">
        <f t="shared" si="1746"/>
        <v>0</v>
      </c>
      <c r="DQ176" s="176">
        <f t="shared" si="1746"/>
        <v>0</v>
      </c>
      <c r="DR176" s="175">
        <f t="shared" si="49"/>
        <v>0</v>
      </c>
      <c r="DS176" s="176">
        <f t="shared" ref="DS176:DT176" si="1747">SUM(AG176,BK176,CO176)</f>
        <v>0</v>
      </c>
      <c r="DT176" s="176">
        <f t="shared" si="1747"/>
        <v>0</v>
      </c>
      <c r="DU176" s="178"/>
    </row>
    <row r="177" ht="19.5" customHeight="1">
      <c r="A177" s="182">
        <f t="shared" si="1117"/>
        <v>172</v>
      </c>
      <c r="B177" s="179"/>
      <c r="C177" s="180"/>
      <c r="D177" s="181"/>
      <c r="E177" s="172"/>
      <c r="F177" s="173"/>
      <c r="G177" s="174" t="str">
        <f t="shared" si="10"/>
        <v>-</v>
      </c>
      <c r="H177" s="173"/>
      <c r="I177" s="173"/>
      <c r="J177" s="173"/>
      <c r="K177" s="173"/>
      <c r="L177" s="173"/>
      <c r="M177" s="174" t="str">
        <f t="shared" si="11"/>
        <v>-</v>
      </c>
      <c r="N177" s="173"/>
      <c r="O177" s="173"/>
      <c r="P177" s="173"/>
      <c r="Q177" s="173"/>
      <c r="R177" s="175">
        <f t="shared" si="28"/>
        <v>0</v>
      </c>
      <c r="S177" s="173"/>
      <c r="T177" s="173"/>
      <c r="U177" s="173"/>
      <c r="V177" s="175">
        <f t="shared" si="51"/>
        <v>0</v>
      </c>
      <c r="W177" s="176">
        <f t="shared" ref="W177:Y177" si="1748">IF(O177-S177&lt;0,0,O177-S177)</f>
        <v>0</v>
      </c>
      <c r="X177" s="176">
        <f t="shared" si="1748"/>
        <v>0</v>
      </c>
      <c r="Y177" s="176">
        <f t="shared" si="1748"/>
        <v>0</v>
      </c>
      <c r="Z177" s="175">
        <f t="shared" si="30"/>
        <v>0</v>
      </c>
      <c r="AA177" s="173"/>
      <c r="AB177" s="173"/>
      <c r="AC177" s="173"/>
      <c r="AD177" s="173"/>
      <c r="AE177" s="173"/>
      <c r="AF177" s="175">
        <f t="shared" si="31"/>
        <v>0</v>
      </c>
      <c r="AG177" s="173"/>
      <c r="AH177" s="173"/>
      <c r="AI177" s="172"/>
      <c r="AJ177" s="173"/>
      <c r="AK177" s="174" t="str">
        <f t="shared" si="13"/>
        <v>-</v>
      </c>
      <c r="AL177" s="173"/>
      <c r="AM177" s="173"/>
      <c r="AN177" s="173"/>
      <c r="AO177" s="173"/>
      <c r="AP177" s="173"/>
      <c r="AQ177" s="174" t="str">
        <f t="shared" si="14"/>
        <v>-</v>
      </c>
      <c r="AR177" s="173"/>
      <c r="AS177" s="173"/>
      <c r="AT177" s="173"/>
      <c r="AU177" s="173"/>
      <c r="AV177" s="175">
        <f t="shared" si="32"/>
        <v>0</v>
      </c>
      <c r="AW177" s="173"/>
      <c r="AX177" s="173"/>
      <c r="AY177" s="173"/>
      <c r="AZ177" s="175">
        <f t="shared" si="53"/>
        <v>0</v>
      </c>
      <c r="BA177" s="176">
        <f t="shared" ref="BA177:BC177" si="1749">IF(AS177-AW177&lt;0,0,AS177-AW177)</f>
        <v>0</v>
      </c>
      <c r="BB177" s="176">
        <f t="shared" si="1749"/>
        <v>0</v>
      </c>
      <c r="BC177" s="176">
        <f t="shared" si="1749"/>
        <v>0</v>
      </c>
      <c r="BD177" s="175">
        <f t="shared" si="34"/>
        <v>0</v>
      </c>
      <c r="BE177" s="173"/>
      <c r="BF177" s="173"/>
      <c r="BG177" s="173"/>
      <c r="BH177" s="173"/>
      <c r="BI177" s="173"/>
      <c r="BJ177" s="175">
        <f t="shared" si="35"/>
        <v>0</v>
      </c>
      <c r="BK177" s="173"/>
      <c r="BL177" s="173"/>
      <c r="BM177" s="172"/>
      <c r="BN177" s="173"/>
      <c r="BO177" s="174" t="str">
        <f t="shared" si="16"/>
        <v>-</v>
      </c>
      <c r="BP177" s="173"/>
      <c r="BQ177" s="173"/>
      <c r="BR177" s="173"/>
      <c r="BS177" s="173"/>
      <c r="BT177" s="173"/>
      <c r="BU177" s="174" t="str">
        <f t="shared" si="17"/>
        <v>-</v>
      </c>
      <c r="BV177" s="173"/>
      <c r="BW177" s="173"/>
      <c r="BX177" s="173"/>
      <c r="BY177" s="173"/>
      <c r="BZ177" s="175">
        <f t="shared" si="36"/>
        <v>0</v>
      </c>
      <c r="CA177" s="173"/>
      <c r="CB177" s="173"/>
      <c r="CC177" s="173"/>
      <c r="CD177" s="175">
        <f t="shared" si="55"/>
        <v>0</v>
      </c>
      <c r="CE177" s="176">
        <f t="shared" ref="CE177:CG177" si="1750">IF(BW177-CA177&lt;0,0,BW177-CA177)</f>
        <v>0</v>
      </c>
      <c r="CF177" s="176">
        <f t="shared" si="1750"/>
        <v>0</v>
      </c>
      <c r="CG177" s="176">
        <f t="shared" si="1750"/>
        <v>0</v>
      </c>
      <c r="CH177" s="175">
        <f t="shared" si="38"/>
        <v>0</v>
      </c>
      <c r="CI177" s="173"/>
      <c r="CJ177" s="173"/>
      <c r="CK177" s="173"/>
      <c r="CL177" s="173"/>
      <c r="CM177" s="173"/>
      <c r="CN177" s="175">
        <f t="shared" si="39"/>
        <v>0</v>
      </c>
      <c r="CO177" s="173"/>
      <c r="CP177" s="173"/>
      <c r="CQ177" s="177">
        <f t="shared" ref="CQ177:CR177" si="1751">SUM(E177,AI177,BM177)</f>
        <v>0</v>
      </c>
      <c r="CR177" s="176">
        <f t="shared" si="1751"/>
        <v>0</v>
      </c>
      <c r="CS177" s="174" t="str">
        <f t="shared" si="20"/>
        <v>-</v>
      </c>
      <c r="CT177" s="176">
        <f t="shared" ref="CT177:CX177" si="1752">SUM(H177,AL177,BP177)</f>
        <v>0</v>
      </c>
      <c r="CU177" s="176">
        <f t="shared" si="1752"/>
        <v>0</v>
      </c>
      <c r="CV177" s="176">
        <f t="shared" si="1752"/>
        <v>0</v>
      </c>
      <c r="CW177" s="176">
        <f t="shared" si="1752"/>
        <v>0</v>
      </c>
      <c r="CX177" s="176">
        <f t="shared" si="1752"/>
        <v>0</v>
      </c>
      <c r="CY177" s="174" t="str">
        <f t="shared" si="22"/>
        <v>-</v>
      </c>
      <c r="CZ177" s="176">
        <f t="shared" ref="CZ177:DC177" si="1753">SUM(N177,AR177,BV177)</f>
        <v>0</v>
      </c>
      <c r="DA177" s="176">
        <f t="shared" si="1753"/>
        <v>0</v>
      </c>
      <c r="DB177" s="176">
        <f t="shared" si="1753"/>
        <v>0</v>
      </c>
      <c r="DC177" s="176">
        <f t="shared" si="1753"/>
        <v>0</v>
      </c>
      <c r="DD177" s="175">
        <f t="shared" si="43"/>
        <v>0</v>
      </c>
      <c r="DE177" s="176">
        <f t="shared" ref="DE177:DG177" si="1754">SUM(S177,AW177,CA177)</f>
        <v>0</v>
      </c>
      <c r="DF177" s="176">
        <f t="shared" si="1754"/>
        <v>0</v>
      </c>
      <c r="DG177" s="176">
        <f t="shared" si="1754"/>
        <v>0</v>
      </c>
      <c r="DH177" s="175">
        <f t="shared" si="45"/>
        <v>0</v>
      </c>
      <c r="DI177" s="176">
        <f t="shared" ref="DI177:DK177" si="1755">IF(DA177-DE177&lt;0,0,DA177-DE177)</f>
        <v>0</v>
      </c>
      <c r="DJ177" s="176">
        <f t="shared" si="1755"/>
        <v>0</v>
      </c>
      <c r="DK177" s="176">
        <f t="shared" si="1755"/>
        <v>0</v>
      </c>
      <c r="DL177" s="175">
        <f t="shared" si="47"/>
        <v>0</v>
      </c>
      <c r="DM177" s="176">
        <f t="shared" ref="DM177:DQ177" si="1756">SUM(AA177,BE177,CI177)</f>
        <v>0</v>
      </c>
      <c r="DN177" s="176">
        <f t="shared" si="1756"/>
        <v>0</v>
      </c>
      <c r="DO177" s="176">
        <f t="shared" si="1756"/>
        <v>0</v>
      </c>
      <c r="DP177" s="176">
        <f t="shared" si="1756"/>
        <v>0</v>
      </c>
      <c r="DQ177" s="176">
        <f t="shared" si="1756"/>
        <v>0</v>
      </c>
      <c r="DR177" s="175">
        <f t="shared" si="49"/>
        <v>0</v>
      </c>
      <c r="DS177" s="176">
        <f t="shared" ref="DS177:DT177" si="1757">SUM(AG177,BK177,CO177)</f>
        <v>0</v>
      </c>
      <c r="DT177" s="176">
        <f t="shared" si="1757"/>
        <v>0</v>
      </c>
      <c r="DU177" s="178"/>
    </row>
    <row r="178" ht="19.5" customHeight="1">
      <c r="A178" s="182">
        <f t="shared" si="1117"/>
        <v>173</v>
      </c>
      <c r="B178" s="179"/>
      <c r="C178" s="180"/>
      <c r="D178" s="181"/>
      <c r="E178" s="172"/>
      <c r="F178" s="173"/>
      <c r="G178" s="174" t="str">
        <f t="shared" si="10"/>
        <v>-</v>
      </c>
      <c r="H178" s="173"/>
      <c r="I178" s="173"/>
      <c r="J178" s="173"/>
      <c r="K178" s="173"/>
      <c r="L178" s="173"/>
      <c r="M178" s="174" t="str">
        <f t="shared" si="11"/>
        <v>-</v>
      </c>
      <c r="N178" s="173"/>
      <c r="O178" s="173"/>
      <c r="P178" s="173"/>
      <c r="Q178" s="173"/>
      <c r="R178" s="175">
        <f t="shared" si="28"/>
        <v>0</v>
      </c>
      <c r="S178" s="173"/>
      <c r="T178" s="173"/>
      <c r="U178" s="173"/>
      <c r="V178" s="175">
        <f t="shared" si="51"/>
        <v>0</v>
      </c>
      <c r="W178" s="176">
        <f t="shared" ref="W178:Y178" si="1758">IF(O178-S178&lt;0,0,O178-S178)</f>
        <v>0</v>
      </c>
      <c r="X178" s="176">
        <f t="shared" si="1758"/>
        <v>0</v>
      </c>
      <c r="Y178" s="176">
        <f t="shared" si="1758"/>
        <v>0</v>
      </c>
      <c r="Z178" s="175">
        <f t="shared" si="30"/>
        <v>0</v>
      </c>
      <c r="AA178" s="173"/>
      <c r="AB178" s="173"/>
      <c r="AC178" s="173"/>
      <c r="AD178" s="173"/>
      <c r="AE178" s="173"/>
      <c r="AF178" s="175">
        <f t="shared" si="31"/>
        <v>0</v>
      </c>
      <c r="AG178" s="173"/>
      <c r="AH178" s="173"/>
      <c r="AI178" s="172"/>
      <c r="AJ178" s="173"/>
      <c r="AK178" s="174" t="str">
        <f t="shared" si="13"/>
        <v>-</v>
      </c>
      <c r="AL178" s="173"/>
      <c r="AM178" s="173"/>
      <c r="AN178" s="173"/>
      <c r="AO178" s="173"/>
      <c r="AP178" s="173"/>
      <c r="AQ178" s="174" t="str">
        <f t="shared" si="14"/>
        <v>-</v>
      </c>
      <c r="AR178" s="173"/>
      <c r="AS178" s="173"/>
      <c r="AT178" s="173"/>
      <c r="AU178" s="173"/>
      <c r="AV178" s="175">
        <f t="shared" si="32"/>
        <v>0</v>
      </c>
      <c r="AW178" s="173"/>
      <c r="AX178" s="173"/>
      <c r="AY178" s="173"/>
      <c r="AZ178" s="175">
        <f t="shared" si="53"/>
        <v>0</v>
      </c>
      <c r="BA178" s="176">
        <f t="shared" ref="BA178:BC178" si="1759">IF(AS178-AW178&lt;0,0,AS178-AW178)</f>
        <v>0</v>
      </c>
      <c r="BB178" s="176">
        <f t="shared" si="1759"/>
        <v>0</v>
      </c>
      <c r="BC178" s="176">
        <f t="shared" si="1759"/>
        <v>0</v>
      </c>
      <c r="BD178" s="175">
        <f t="shared" si="34"/>
        <v>0</v>
      </c>
      <c r="BE178" s="173"/>
      <c r="BF178" s="173"/>
      <c r="BG178" s="173"/>
      <c r="BH178" s="173"/>
      <c r="BI178" s="173"/>
      <c r="BJ178" s="175">
        <f t="shared" si="35"/>
        <v>0</v>
      </c>
      <c r="BK178" s="173"/>
      <c r="BL178" s="173"/>
      <c r="BM178" s="172"/>
      <c r="BN178" s="173"/>
      <c r="BO178" s="174" t="str">
        <f t="shared" si="16"/>
        <v>-</v>
      </c>
      <c r="BP178" s="173"/>
      <c r="BQ178" s="173"/>
      <c r="BR178" s="173"/>
      <c r="BS178" s="173"/>
      <c r="BT178" s="173"/>
      <c r="BU178" s="174" t="str">
        <f t="shared" si="17"/>
        <v>-</v>
      </c>
      <c r="BV178" s="173"/>
      <c r="BW178" s="173"/>
      <c r="BX178" s="173"/>
      <c r="BY178" s="173"/>
      <c r="BZ178" s="175">
        <f t="shared" si="36"/>
        <v>0</v>
      </c>
      <c r="CA178" s="173"/>
      <c r="CB178" s="173"/>
      <c r="CC178" s="173"/>
      <c r="CD178" s="175">
        <f t="shared" si="55"/>
        <v>0</v>
      </c>
      <c r="CE178" s="176">
        <f t="shared" ref="CE178:CG178" si="1760">IF(BW178-CA178&lt;0,0,BW178-CA178)</f>
        <v>0</v>
      </c>
      <c r="CF178" s="176">
        <f t="shared" si="1760"/>
        <v>0</v>
      </c>
      <c r="CG178" s="176">
        <f t="shared" si="1760"/>
        <v>0</v>
      </c>
      <c r="CH178" s="175">
        <f t="shared" si="38"/>
        <v>0</v>
      </c>
      <c r="CI178" s="173"/>
      <c r="CJ178" s="173"/>
      <c r="CK178" s="173"/>
      <c r="CL178" s="173"/>
      <c r="CM178" s="173"/>
      <c r="CN178" s="175">
        <f t="shared" si="39"/>
        <v>0</v>
      </c>
      <c r="CO178" s="173"/>
      <c r="CP178" s="173"/>
      <c r="CQ178" s="177">
        <f t="shared" ref="CQ178:CR178" si="1761">SUM(E178,AI178,BM178)</f>
        <v>0</v>
      </c>
      <c r="CR178" s="176">
        <f t="shared" si="1761"/>
        <v>0</v>
      </c>
      <c r="CS178" s="174" t="str">
        <f t="shared" si="20"/>
        <v>-</v>
      </c>
      <c r="CT178" s="176">
        <f t="shared" ref="CT178:CX178" si="1762">SUM(H178,AL178,BP178)</f>
        <v>0</v>
      </c>
      <c r="CU178" s="176">
        <f t="shared" si="1762"/>
        <v>0</v>
      </c>
      <c r="CV178" s="176">
        <f t="shared" si="1762"/>
        <v>0</v>
      </c>
      <c r="CW178" s="176">
        <f t="shared" si="1762"/>
        <v>0</v>
      </c>
      <c r="CX178" s="176">
        <f t="shared" si="1762"/>
        <v>0</v>
      </c>
      <c r="CY178" s="174" t="str">
        <f t="shared" si="22"/>
        <v>-</v>
      </c>
      <c r="CZ178" s="176">
        <f t="shared" ref="CZ178:DC178" si="1763">SUM(N178,AR178,BV178)</f>
        <v>0</v>
      </c>
      <c r="DA178" s="176">
        <f t="shared" si="1763"/>
        <v>0</v>
      </c>
      <c r="DB178" s="176">
        <f t="shared" si="1763"/>
        <v>0</v>
      </c>
      <c r="DC178" s="176">
        <f t="shared" si="1763"/>
        <v>0</v>
      </c>
      <c r="DD178" s="175">
        <f t="shared" si="43"/>
        <v>0</v>
      </c>
      <c r="DE178" s="176">
        <f t="shared" ref="DE178:DG178" si="1764">SUM(S178,AW178,CA178)</f>
        <v>0</v>
      </c>
      <c r="DF178" s="176">
        <f t="shared" si="1764"/>
        <v>0</v>
      </c>
      <c r="DG178" s="176">
        <f t="shared" si="1764"/>
        <v>0</v>
      </c>
      <c r="DH178" s="175">
        <f t="shared" si="45"/>
        <v>0</v>
      </c>
      <c r="DI178" s="176">
        <f t="shared" ref="DI178:DK178" si="1765">IF(DA178-DE178&lt;0,0,DA178-DE178)</f>
        <v>0</v>
      </c>
      <c r="DJ178" s="176">
        <f t="shared" si="1765"/>
        <v>0</v>
      </c>
      <c r="DK178" s="176">
        <f t="shared" si="1765"/>
        <v>0</v>
      </c>
      <c r="DL178" s="175">
        <f t="shared" si="47"/>
        <v>0</v>
      </c>
      <c r="DM178" s="176">
        <f t="shared" ref="DM178:DQ178" si="1766">SUM(AA178,BE178,CI178)</f>
        <v>0</v>
      </c>
      <c r="DN178" s="176">
        <f t="shared" si="1766"/>
        <v>0</v>
      </c>
      <c r="DO178" s="176">
        <f t="shared" si="1766"/>
        <v>0</v>
      </c>
      <c r="DP178" s="176">
        <f t="shared" si="1766"/>
        <v>0</v>
      </c>
      <c r="DQ178" s="176">
        <f t="shared" si="1766"/>
        <v>0</v>
      </c>
      <c r="DR178" s="175">
        <f t="shared" si="49"/>
        <v>0</v>
      </c>
      <c r="DS178" s="176">
        <f t="shared" ref="DS178:DT178" si="1767">SUM(AG178,BK178,CO178)</f>
        <v>0</v>
      </c>
      <c r="DT178" s="176">
        <f t="shared" si="1767"/>
        <v>0</v>
      </c>
      <c r="DU178" s="178"/>
    </row>
    <row r="179" ht="19.5" customHeight="1">
      <c r="A179" s="182">
        <f t="shared" si="1117"/>
        <v>174</v>
      </c>
      <c r="B179" s="179"/>
      <c r="C179" s="180"/>
      <c r="D179" s="181"/>
      <c r="E179" s="172"/>
      <c r="F179" s="173"/>
      <c r="G179" s="174" t="str">
        <f t="shared" si="10"/>
        <v>-</v>
      </c>
      <c r="H179" s="173"/>
      <c r="I179" s="173"/>
      <c r="J179" s="173"/>
      <c r="K179" s="173"/>
      <c r="L179" s="173"/>
      <c r="M179" s="174" t="str">
        <f t="shared" si="11"/>
        <v>-</v>
      </c>
      <c r="N179" s="173"/>
      <c r="O179" s="173"/>
      <c r="P179" s="173"/>
      <c r="Q179" s="173"/>
      <c r="R179" s="175">
        <f t="shared" si="28"/>
        <v>0</v>
      </c>
      <c r="S179" s="173"/>
      <c r="T179" s="173"/>
      <c r="U179" s="173"/>
      <c r="V179" s="175">
        <f t="shared" si="51"/>
        <v>0</v>
      </c>
      <c r="W179" s="176">
        <f t="shared" ref="W179:Y179" si="1768">IF(O179-S179&lt;0,0,O179-S179)</f>
        <v>0</v>
      </c>
      <c r="X179" s="176">
        <f t="shared" si="1768"/>
        <v>0</v>
      </c>
      <c r="Y179" s="176">
        <f t="shared" si="1768"/>
        <v>0</v>
      </c>
      <c r="Z179" s="175">
        <f t="shared" si="30"/>
        <v>0</v>
      </c>
      <c r="AA179" s="173"/>
      <c r="AB179" s="173"/>
      <c r="AC179" s="173"/>
      <c r="AD179" s="173"/>
      <c r="AE179" s="173"/>
      <c r="AF179" s="175">
        <f t="shared" si="31"/>
        <v>0</v>
      </c>
      <c r="AG179" s="173"/>
      <c r="AH179" s="173"/>
      <c r="AI179" s="172"/>
      <c r="AJ179" s="173"/>
      <c r="AK179" s="174" t="str">
        <f t="shared" si="13"/>
        <v>-</v>
      </c>
      <c r="AL179" s="173"/>
      <c r="AM179" s="173"/>
      <c r="AN179" s="173"/>
      <c r="AO179" s="173"/>
      <c r="AP179" s="173"/>
      <c r="AQ179" s="174" t="str">
        <f t="shared" si="14"/>
        <v>-</v>
      </c>
      <c r="AR179" s="173"/>
      <c r="AS179" s="173"/>
      <c r="AT179" s="173"/>
      <c r="AU179" s="173"/>
      <c r="AV179" s="175">
        <f t="shared" si="32"/>
        <v>0</v>
      </c>
      <c r="AW179" s="173"/>
      <c r="AX179" s="173"/>
      <c r="AY179" s="173"/>
      <c r="AZ179" s="175">
        <f t="shared" si="53"/>
        <v>0</v>
      </c>
      <c r="BA179" s="176">
        <f t="shared" ref="BA179:BC179" si="1769">IF(AS179-AW179&lt;0,0,AS179-AW179)</f>
        <v>0</v>
      </c>
      <c r="BB179" s="176">
        <f t="shared" si="1769"/>
        <v>0</v>
      </c>
      <c r="BC179" s="176">
        <f t="shared" si="1769"/>
        <v>0</v>
      </c>
      <c r="BD179" s="175">
        <f t="shared" si="34"/>
        <v>0</v>
      </c>
      <c r="BE179" s="173"/>
      <c r="BF179" s="173"/>
      <c r="BG179" s="173"/>
      <c r="BH179" s="173"/>
      <c r="BI179" s="173"/>
      <c r="BJ179" s="175">
        <f t="shared" si="35"/>
        <v>0</v>
      </c>
      <c r="BK179" s="173"/>
      <c r="BL179" s="173"/>
      <c r="BM179" s="172"/>
      <c r="BN179" s="173"/>
      <c r="BO179" s="174" t="str">
        <f t="shared" si="16"/>
        <v>-</v>
      </c>
      <c r="BP179" s="173"/>
      <c r="BQ179" s="173"/>
      <c r="BR179" s="173"/>
      <c r="BS179" s="173"/>
      <c r="BT179" s="173"/>
      <c r="BU179" s="174" t="str">
        <f t="shared" si="17"/>
        <v>-</v>
      </c>
      <c r="BV179" s="173"/>
      <c r="BW179" s="173"/>
      <c r="BX179" s="173"/>
      <c r="BY179" s="173"/>
      <c r="BZ179" s="175">
        <f t="shared" si="36"/>
        <v>0</v>
      </c>
      <c r="CA179" s="173"/>
      <c r="CB179" s="173"/>
      <c r="CC179" s="173"/>
      <c r="CD179" s="175">
        <f t="shared" si="55"/>
        <v>0</v>
      </c>
      <c r="CE179" s="176">
        <f t="shared" ref="CE179:CG179" si="1770">IF(BW179-CA179&lt;0,0,BW179-CA179)</f>
        <v>0</v>
      </c>
      <c r="CF179" s="176">
        <f t="shared" si="1770"/>
        <v>0</v>
      </c>
      <c r="CG179" s="176">
        <f t="shared" si="1770"/>
        <v>0</v>
      </c>
      <c r="CH179" s="175">
        <f t="shared" si="38"/>
        <v>0</v>
      </c>
      <c r="CI179" s="173"/>
      <c r="CJ179" s="173"/>
      <c r="CK179" s="173"/>
      <c r="CL179" s="173"/>
      <c r="CM179" s="173"/>
      <c r="CN179" s="175">
        <f t="shared" si="39"/>
        <v>0</v>
      </c>
      <c r="CO179" s="173"/>
      <c r="CP179" s="173"/>
      <c r="CQ179" s="177">
        <f t="shared" ref="CQ179:CR179" si="1771">SUM(E179,AI179,BM179)</f>
        <v>0</v>
      </c>
      <c r="CR179" s="176">
        <f t="shared" si="1771"/>
        <v>0</v>
      </c>
      <c r="CS179" s="174" t="str">
        <f t="shared" si="20"/>
        <v>-</v>
      </c>
      <c r="CT179" s="176">
        <f t="shared" ref="CT179:CX179" si="1772">SUM(H179,AL179,BP179)</f>
        <v>0</v>
      </c>
      <c r="CU179" s="176">
        <f t="shared" si="1772"/>
        <v>0</v>
      </c>
      <c r="CV179" s="176">
        <f t="shared" si="1772"/>
        <v>0</v>
      </c>
      <c r="CW179" s="176">
        <f t="shared" si="1772"/>
        <v>0</v>
      </c>
      <c r="CX179" s="176">
        <f t="shared" si="1772"/>
        <v>0</v>
      </c>
      <c r="CY179" s="174" t="str">
        <f t="shared" si="22"/>
        <v>-</v>
      </c>
      <c r="CZ179" s="176">
        <f t="shared" ref="CZ179:DC179" si="1773">SUM(N179,AR179,BV179)</f>
        <v>0</v>
      </c>
      <c r="DA179" s="176">
        <f t="shared" si="1773"/>
        <v>0</v>
      </c>
      <c r="DB179" s="176">
        <f t="shared" si="1773"/>
        <v>0</v>
      </c>
      <c r="DC179" s="176">
        <f t="shared" si="1773"/>
        <v>0</v>
      </c>
      <c r="DD179" s="175">
        <f t="shared" si="43"/>
        <v>0</v>
      </c>
      <c r="DE179" s="176">
        <f t="shared" ref="DE179:DG179" si="1774">SUM(S179,AW179,CA179)</f>
        <v>0</v>
      </c>
      <c r="DF179" s="176">
        <f t="shared" si="1774"/>
        <v>0</v>
      </c>
      <c r="DG179" s="176">
        <f t="shared" si="1774"/>
        <v>0</v>
      </c>
      <c r="DH179" s="175">
        <f t="shared" si="45"/>
        <v>0</v>
      </c>
      <c r="DI179" s="176">
        <f t="shared" ref="DI179:DK179" si="1775">IF(DA179-DE179&lt;0,0,DA179-DE179)</f>
        <v>0</v>
      </c>
      <c r="DJ179" s="176">
        <f t="shared" si="1775"/>
        <v>0</v>
      </c>
      <c r="DK179" s="176">
        <f t="shared" si="1775"/>
        <v>0</v>
      </c>
      <c r="DL179" s="175">
        <f t="shared" si="47"/>
        <v>0</v>
      </c>
      <c r="DM179" s="176">
        <f t="shared" ref="DM179:DQ179" si="1776">SUM(AA179,BE179,CI179)</f>
        <v>0</v>
      </c>
      <c r="DN179" s="176">
        <f t="shared" si="1776"/>
        <v>0</v>
      </c>
      <c r="DO179" s="176">
        <f t="shared" si="1776"/>
        <v>0</v>
      </c>
      <c r="DP179" s="176">
        <f t="shared" si="1776"/>
        <v>0</v>
      </c>
      <c r="DQ179" s="176">
        <f t="shared" si="1776"/>
        <v>0</v>
      </c>
      <c r="DR179" s="175">
        <f t="shared" si="49"/>
        <v>0</v>
      </c>
      <c r="DS179" s="176">
        <f t="shared" ref="DS179:DT179" si="1777">SUM(AG179,BK179,CO179)</f>
        <v>0</v>
      </c>
      <c r="DT179" s="176">
        <f t="shared" si="1777"/>
        <v>0</v>
      </c>
      <c r="DU179" s="178"/>
    </row>
    <row r="180" ht="19.5" customHeight="1">
      <c r="A180" s="182">
        <f t="shared" si="1117"/>
        <v>175</v>
      </c>
      <c r="B180" s="179"/>
      <c r="C180" s="180"/>
      <c r="D180" s="181"/>
      <c r="E180" s="172"/>
      <c r="F180" s="173"/>
      <c r="G180" s="174" t="str">
        <f t="shared" si="10"/>
        <v>-</v>
      </c>
      <c r="H180" s="173"/>
      <c r="I180" s="173"/>
      <c r="J180" s="173"/>
      <c r="K180" s="173"/>
      <c r="L180" s="173"/>
      <c r="M180" s="174" t="str">
        <f t="shared" si="11"/>
        <v>-</v>
      </c>
      <c r="N180" s="173"/>
      <c r="O180" s="173"/>
      <c r="P180" s="173"/>
      <c r="Q180" s="173"/>
      <c r="R180" s="175">
        <f t="shared" si="28"/>
        <v>0</v>
      </c>
      <c r="S180" s="173"/>
      <c r="T180" s="173"/>
      <c r="U180" s="173"/>
      <c r="V180" s="175">
        <f t="shared" si="51"/>
        <v>0</v>
      </c>
      <c r="W180" s="176">
        <f t="shared" ref="W180:Y180" si="1778">IF(O180-S180&lt;0,0,O180-S180)</f>
        <v>0</v>
      </c>
      <c r="X180" s="176">
        <f t="shared" si="1778"/>
        <v>0</v>
      </c>
      <c r="Y180" s="176">
        <f t="shared" si="1778"/>
        <v>0</v>
      </c>
      <c r="Z180" s="175">
        <f t="shared" si="30"/>
        <v>0</v>
      </c>
      <c r="AA180" s="173"/>
      <c r="AB180" s="173"/>
      <c r="AC180" s="173"/>
      <c r="AD180" s="173"/>
      <c r="AE180" s="173"/>
      <c r="AF180" s="175">
        <f t="shared" si="31"/>
        <v>0</v>
      </c>
      <c r="AG180" s="173"/>
      <c r="AH180" s="173"/>
      <c r="AI180" s="172"/>
      <c r="AJ180" s="173"/>
      <c r="AK180" s="174" t="str">
        <f t="shared" si="13"/>
        <v>-</v>
      </c>
      <c r="AL180" s="173"/>
      <c r="AM180" s="173"/>
      <c r="AN180" s="173"/>
      <c r="AO180" s="173"/>
      <c r="AP180" s="173"/>
      <c r="AQ180" s="174" t="str">
        <f t="shared" si="14"/>
        <v>-</v>
      </c>
      <c r="AR180" s="173"/>
      <c r="AS180" s="173"/>
      <c r="AT180" s="173"/>
      <c r="AU180" s="173"/>
      <c r="AV180" s="175">
        <f t="shared" si="32"/>
        <v>0</v>
      </c>
      <c r="AW180" s="173"/>
      <c r="AX180" s="173"/>
      <c r="AY180" s="173"/>
      <c r="AZ180" s="175">
        <f t="shared" si="53"/>
        <v>0</v>
      </c>
      <c r="BA180" s="176">
        <f t="shared" ref="BA180:BC180" si="1779">IF(AS180-AW180&lt;0,0,AS180-AW180)</f>
        <v>0</v>
      </c>
      <c r="BB180" s="176">
        <f t="shared" si="1779"/>
        <v>0</v>
      </c>
      <c r="BC180" s="176">
        <f t="shared" si="1779"/>
        <v>0</v>
      </c>
      <c r="BD180" s="175">
        <f t="shared" si="34"/>
        <v>0</v>
      </c>
      <c r="BE180" s="173"/>
      <c r="BF180" s="173"/>
      <c r="BG180" s="173"/>
      <c r="BH180" s="173"/>
      <c r="BI180" s="173"/>
      <c r="BJ180" s="175">
        <f t="shared" si="35"/>
        <v>0</v>
      </c>
      <c r="BK180" s="173"/>
      <c r="BL180" s="173"/>
      <c r="BM180" s="172"/>
      <c r="BN180" s="173"/>
      <c r="BO180" s="174" t="str">
        <f t="shared" si="16"/>
        <v>-</v>
      </c>
      <c r="BP180" s="173"/>
      <c r="BQ180" s="173"/>
      <c r="BR180" s="173"/>
      <c r="BS180" s="173"/>
      <c r="BT180" s="173"/>
      <c r="BU180" s="174" t="str">
        <f t="shared" si="17"/>
        <v>-</v>
      </c>
      <c r="BV180" s="173"/>
      <c r="BW180" s="173"/>
      <c r="BX180" s="173"/>
      <c r="BY180" s="173"/>
      <c r="BZ180" s="175">
        <f t="shared" si="36"/>
        <v>0</v>
      </c>
      <c r="CA180" s="173"/>
      <c r="CB180" s="173"/>
      <c r="CC180" s="173"/>
      <c r="CD180" s="175">
        <f t="shared" si="55"/>
        <v>0</v>
      </c>
      <c r="CE180" s="176">
        <f t="shared" ref="CE180:CG180" si="1780">IF(BW180-CA180&lt;0,0,BW180-CA180)</f>
        <v>0</v>
      </c>
      <c r="CF180" s="176">
        <f t="shared" si="1780"/>
        <v>0</v>
      </c>
      <c r="CG180" s="176">
        <f t="shared" si="1780"/>
        <v>0</v>
      </c>
      <c r="CH180" s="175">
        <f t="shared" si="38"/>
        <v>0</v>
      </c>
      <c r="CI180" s="173"/>
      <c r="CJ180" s="173"/>
      <c r="CK180" s="173"/>
      <c r="CL180" s="173"/>
      <c r="CM180" s="173"/>
      <c r="CN180" s="175">
        <f t="shared" si="39"/>
        <v>0</v>
      </c>
      <c r="CO180" s="173"/>
      <c r="CP180" s="173"/>
      <c r="CQ180" s="177">
        <f t="shared" ref="CQ180:CR180" si="1781">SUM(E180,AI180,BM180)</f>
        <v>0</v>
      </c>
      <c r="CR180" s="176">
        <f t="shared" si="1781"/>
        <v>0</v>
      </c>
      <c r="CS180" s="174" t="str">
        <f t="shared" si="20"/>
        <v>-</v>
      </c>
      <c r="CT180" s="176">
        <f t="shared" ref="CT180:CX180" si="1782">SUM(H180,AL180,BP180)</f>
        <v>0</v>
      </c>
      <c r="CU180" s="176">
        <f t="shared" si="1782"/>
        <v>0</v>
      </c>
      <c r="CV180" s="176">
        <f t="shared" si="1782"/>
        <v>0</v>
      </c>
      <c r="CW180" s="176">
        <f t="shared" si="1782"/>
        <v>0</v>
      </c>
      <c r="CX180" s="176">
        <f t="shared" si="1782"/>
        <v>0</v>
      </c>
      <c r="CY180" s="174" t="str">
        <f t="shared" si="22"/>
        <v>-</v>
      </c>
      <c r="CZ180" s="176">
        <f t="shared" ref="CZ180:DC180" si="1783">SUM(N180,AR180,BV180)</f>
        <v>0</v>
      </c>
      <c r="DA180" s="176">
        <f t="shared" si="1783"/>
        <v>0</v>
      </c>
      <c r="DB180" s="176">
        <f t="shared" si="1783"/>
        <v>0</v>
      </c>
      <c r="DC180" s="176">
        <f t="shared" si="1783"/>
        <v>0</v>
      </c>
      <c r="DD180" s="175">
        <f t="shared" si="43"/>
        <v>0</v>
      </c>
      <c r="DE180" s="176">
        <f t="shared" ref="DE180:DG180" si="1784">SUM(S180,AW180,CA180)</f>
        <v>0</v>
      </c>
      <c r="DF180" s="176">
        <f t="shared" si="1784"/>
        <v>0</v>
      </c>
      <c r="DG180" s="176">
        <f t="shared" si="1784"/>
        <v>0</v>
      </c>
      <c r="DH180" s="175">
        <f t="shared" si="45"/>
        <v>0</v>
      </c>
      <c r="DI180" s="176">
        <f t="shared" ref="DI180:DK180" si="1785">IF(DA180-DE180&lt;0,0,DA180-DE180)</f>
        <v>0</v>
      </c>
      <c r="DJ180" s="176">
        <f t="shared" si="1785"/>
        <v>0</v>
      </c>
      <c r="DK180" s="176">
        <f t="shared" si="1785"/>
        <v>0</v>
      </c>
      <c r="DL180" s="175">
        <f t="shared" si="47"/>
        <v>0</v>
      </c>
      <c r="DM180" s="176">
        <f t="shared" ref="DM180:DQ180" si="1786">SUM(AA180,BE180,CI180)</f>
        <v>0</v>
      </c>
      <c r="DN180" s="176">
        <f t="shared" si="1786"/>
        <v>0</v>
      </c>
      <c r="DO180" s="176">
        <f t="shared" si="1786"/>
        <v>0</v>
      </c>
      <c r="DP180" s="176">
        <f t="shared" si="1786"/>
        <v>0</v>
      </c>
      <c r="DQ180" s="176">
        <f t="shared" si="1786"/>
        <v>0</v>
      </c>
      <c r="DR180" s="175">
        <f t="shared" si="49"/>
        <v>0</v>
      </c>
      <c r="DS180" s="176">
        <f t="shared" ref="DS180:DT180" si="1787">SUM(AG180,BK180,CO180)</f>
        <v>0</v>
      </c>
      <c r="DT180" s="176">
        <f t="shared" si="1787"/>
        <v>0</v>
      </c>
      <c r="DU180" s="178"/>
    </row>
    <row r="181" ht="19.5" customHeight="1">
      <c r="A181" s="182">
        <f t="shared" si="1117"/>
        <v>176</v>
      </c>
      <c r="B181" s="179"/>
      <c r="C181" s="180"/>
      <c r="D181" s="181"/>
      <c r="E181" s="172"/>
      <c r="F181" s="173"/>
      <c r="G181" s="174" t="str">
        <f t="shared" si="10"/>
        <v>-</v>
      </c>
      <c r="H181" s="173"/>
      <c r="I181" s="173"/>
      <c r="J181" s="173"/>
      <c r="K181" s="173"/>
      <c r="L181" s="173"/>
      <c r="M181" s="174" t="str">
        <f t="shared" si="11"/>
        <v>-</v>
      </c>
      <c r="N181" s="173"/>
      <c r="O181" s="173"/>
      <c r="P181" s="173"/>
      <c r="Q181" s="173"/>
      <c r="R181" s="175">
        <f t="shared" si="28"/>
        <v>0</v>
      </c>
      <c r="S181" s="173"/>
      <c r="T181" s="173"/>
      <c r="U181" s="173"/>
      <c r="V181" s="175">
        <f t="shared" si="51"/>
        <v>0</v>
      </c>
      <c r="W181" s="176">
        <f t="shared" ref="W181:Y181" si="1788">IF(O181-S181&lt;0,0,O181-S181)</f>
        <v>0</v>
      </c>
      <c r="X181" s="176">
        <f t="shared" si="1788"/>
        <v>0</v>
      </c>
      <c r="Y181" s="176">
        <f t="shared" si="1788"/>
        <v>0</v>
      </c>
      <c r="Z181" s="175">
        <f t="shared" si="30"/>
        <v>0</v>
      </c>
      <c r="AA181" s="173"/>
      <c r="AB181" s="173"/>
      <c r="AC181" s="173"/>
      <c r="AD181" s="173"/>
      <c r="AE181" s="173"/>
      <c r="AF181" s="175">
        <f t="shared" si="31"/>
        <v>0</v>
      </c>
      <c r="AG181" s="173"/>
      <c r="AH181" s="173"/>
      <c r="AI181" s="172"/>
      <c r="AJ181" s="173"/>
      <c r="AK181" s="174" t="str">
        <f t="shared" si="13"/>
        <v>-</v>
      </c>
      <c r="AL181" s="173"/>
      <c r="AM181" s="173"/>
      <c r="AN181" s="173"/>
      <c r="AO181" s="173"/>
      <c r="AP181" s="173"/>
      <c r="AQ181" s="174" t="str">
        <f t="shared" si="14"/>
        <v>-</v>
      </c>
      <c r="AR181" s="173"/>
      <c r="AS181" s="173"/>
      <c r="AT181" s="173"/>
      <c r="AU181" s="173"/>
      <c r="AV181" s="175">
        <f t="shared" si="32"/>
        <v>0</v>
      </c>
      <c r="AW181" s="173"/>
      <c r="AX181" s="173"/>
      <c r="AY181" s="173"/>
      <c r="AZ181" s="175">
        <f t="shared" si="53"/>
        <v>0</v>
      </c>
      <c r="BA181" s="176">
        <f t="shared" ref="BA181:BC181" si="1789">IF(AS181-AW181&lt;0,0,AS181-AW181)</f>
        <v>0</v>
      </c>
      <c r="BB181" s="176">
        <f t="shared" si="1789"/>
        <v>0</v>
      </c>
      <c r="BC181" s="176">
        <f t="shared" si="1789"/>
        <v>0</v>
      </c>
      <c r="BD181" s="175">
        <f t="shared" si="34"/>
        <v>0</v>
      </c>
      <c r="BE181" s="173"/>
      <c r="BF181" s="173"/>
      <c r="BG181" s="173"/>
      <c r="BH181" s="173"/>
      <c r="BI181" s="173"/>
      <c r="BJ181" s="175">
        <f t="shared" si="35"/>
        <v>0</v>
      </c>
      <c r="BK181" s="173"/>
      <c r="BL181" s="173"/>
      <c r="BM181" s="172"/>
      <c r="BN181" s="173"/>
      <c r="BO181" s="174" t="str">
        <f t="shared" si="16"/>
        <v>-</v>
      </c>
      <c r="BP181" s="173"/>
      <c r="BQ181" s="173"/>
      <c r="BR181" s="173"/>
      <c r="BS181" s="173"/>
      <c r="BT181" s="173"/>
      <c r="BU181" s="174" t="str">
        <f t="shared" si="17"/>
        <v>-</v>
      </c>
      <c r="BV181" s="173"/>
      <c r="BW181" s="173"/>
      <c r="BX181" s="173"/>
      <c r="BY181" s="173"/>
      <c r="BZ181" s="175">
        <f t="shared" si="36"/>
        <v>0</v>
      </c>
      <c r="CA181" s="173"/>
      <c r="CB181" s="173"/>
      <c r="CC181" s="173"/>
      <c r="CD181" s="175">
        <f t="shared" si="55"/>
        <v>0</v>
      </c>
      <c r="CE181" s="176">
        <f t="shared" ref="CE181:CG181" si="1790">IF(BW181-CA181&lt;0,0,BW181-CA181)</f>
        <v>0</v>
      </c>
      <c r="CF181" s="176">
        <f t="shared" si="1790"/>
        <v>0</v>
      </c>
      <c r="CG181" s="176">
        <f t="shared" si="1790"/>
        <v>0</v>
      </c>
      <c r="CH181" s="175">
        <f t="shared" si="38"/>
        <v>0</v>
      </c>
      <c r="CI181" s="173"/>
      <c r="CJ181" s="173"/>
      <c r="CK181" s="173"/>
      <c r="CL181" s="173"/>
      <c r="CM181" s="173"/>
      <c r="CN181" s="175">
        <f t="shared" si="39"/>
        <v>0</v>
      </c>
      <c r="CO181" s="173"/>
      <c r="CP181" s="173"/>
      <c r="CQ181" s="177">
        <f t="shared" ref="CQ181:CR181" si="1791">SUM(E181,AI181,BM181)</f>
        <v>0</v>
      </c>
      <c r="CR181" s="176">
        <f t="shared" si="1791"/>
        <v>0</v>
      </c>
      <c r="CS181" s="174" t="str">
        <f t="shared" si="20"/>
        <v>-</v>
      </c>
      <c r="CT181" s="176">
        <f t="shared" ref="CT181:CX181" si="1792">SUM(H181,AL181,BP181)</f>
        <v>0</v>
      </c>
      <c r="CU181" s="176">
        <f t="shared" si="1792"/>
        <v>0</v>
      </c>
      <c r="CV181" s="176">
        <f t="shared" si="1792"/>
        <v>0</v>
      </c>
      <c r="CW181" s="176">
        <f t="shared" si="1792"/>
        <v>0</v>
      </c>
      <c r="CX181" s="176">
        <f t="shared" si="1792"/>
        <v>0</v>
      </c>
      <c r="CY181" s="174" t="str">
        <f t="shared" si="22"/>
        <v>-</v>
      </c>
      <c r="CZ181" s="176">
        <f t="shared" ref="CZ181:DC181" si="1793">SUM(N181,AR181,BV181)</f>
        <v>0</v>
      </c>
      <c r="DA181" s="176">
        <f t="shared" si="1793"/>
        <v>0</v>
      </c>
      <c r="DB181" s="176">
        <f t="shared" si="1793"/>
        <v>0</v>
      </c>
      <c r="DC181" s="176">
        <f t="shared" si="1793"/>
        <v>0</v>
      </c>
      <c r="DD181" s="175">
        <f t="shared" si="43"/>
        <v>0</v>
      </c>
      <c r="DE181" s="176">
        <f t="shared" ref="DE181:DG181" si="1794">SUM(S181,AW181,CA181)</f>
        <v>0</v>
      </c>
      <c r="DF181" s="176">
        <f t="shared" si="1794"/>
        <v>0</v>
      </c>
      <c r="DG181" s="176">
        <f t="shared" si="1794"/>
        <v>0</v>
      </c>
      <c r="DH181" s="175">
        <f t="shared" si="45"/>
        <v>0</v>
      </c>
      <c r="DI181" s="176">
        <f t="shared" ref="DI181:DK181" si="1795">IF(DA181-DE181&lt;0,0,DA181-DE181)</f>
        <v>0</v>
      </c>
      <c r="DJ181" s="176">
        <f t="shared" si="1795"/>
        <v>0</v>
      </c>
      <c r="DK181" s="176">
        <f t="shared" si="1795"/>
        <v>0</v>
      </c>
      <c r="DL181" s="175">
        <f t="shared" si="47"/>
        <v>0</v>
      </c>
      <c r="DM181" s="176">
        <f t="shared" ref="DM181:DQ181" si="1796">SUM(AA181,BE181,CI181)</f>
        <v>0</v>
      </c>
      <c r="DN181" s="176">
        <f t="shared" si="1796"/>
        <v>0</v>
      </c>
      <c r="DO181" s="176">
        <f t="shared" si="1796"/>
        <v>0</v>
      </c>
      <c r="DP181" s="176">
        <f t="shared" si="1796"/>
        <v>0</v>
      </c>
      <c r="DQ181" s="176">
        <f t="shared" si="1796"/>
        <v>0</v>
      </c>
      <c r="DR181" s="175">
        <f t="shared" si="49"/>
        <v>0</v>
      </c>
      <c r="DS181" s="176">
        <f t="shared" ref="DS181:DT181" si="1797">SUM(AG181,BK181,CO181)</f>
        <v>0</v>
      </c>
      <c r="DT181" s="176">
        <f t="shared" si="1797"/>
        <v>0</v>
      </c>
      <c r="DU181" s="178"/>
    </row>
    <row r="182" ht="19.5" customHeight="1">
      <c r="A182" s="182">
        <f t="shared" si="1117"/>
        <v>177</v>
      </c>
      <c r="B182" s="179"/>
      <c r="C182" s="180"/>
      <c r="D182" s="181"/>
      <c r="E182" s="172"/>
      <c r="F182" s="173"/>
      <c r="G182" s="174" t="str">
        <f t="shared" si="10"/>
        <v>-</v>
      </c>
      <c r="H182" s="173"/>
      <c r="I182" s="173"/>
      <c r="J182" s="173"/>
      <c r="K182" s="173"/>
      <c r="L182" s="173"/>
      <c r="M182" s="174" t="str">
        <f t="shared" si="11"/>
        <v>-</v>
      </c>
      <c r="N182" s="173"/>
      <c r="O182" s="173"/>
      <c r="P182" s="173"/>
      <c r="Q182" s="173"/>
      <c r="R182" s="175">
        <f t="shared" si="28"/>
        <v>0</v>
      </c>
      <c r="S182" s="173"/>
      <c r="T182" s="173"/>
      <c r="U182" s="173"/>
      <c r="V182" s="175">
        <f t="shared" si="51"/>
        <v>0</v>
      </c>
      <c r="W182" s="176">
        <f t="shared" ref="W182:Y182" si="1798">IF(O182-S182&lt;0,0,O182-S182)</f>
        <v>0</v>
      </c>
      <c r="X182" s="176">
        <f t="shared" si="1798"/>
        <v>0</v>
      </c>
      <c r="Y182" s="176">
        <f t="shared" si="1798"/>
        <v>0</v>
      </c>
      <c r="Z182" s="175">
        <f t="shared" si="30"/>
        <v>0</v>
      </c>
      <c r="AA182" s="173"/>
      <c r="AB182" s="173"/>
      <c r="AC182" s="173"/>
      <c r="AD182" s="173"/>
      <c r="AE182" s="173"/>
      <c r="AF182" s="175">
        <f t="shared" si="31"/>
        <v>0</v>
      </c>
      <c r="AG182" s="173"/>
      <c r="AH182" s="173"/>
      <c r="AI182" s="172"/>
      <c r="AJ182" s="173"/>
      <c r="AK182" s="174" t="str">
        <f t="shared" si="13"/>
        <v>-</v>
      </c>
      <c r="AL182" s="173"/>
      <c r="AM182" s="173"/>
      <c r="AN182" s="173"/>
      <c r="AO182" s="173"/>
      <c r="AP182" s="173"/>
      <c r="AQ182" s="174" t="str">
        <f t="shared" si="14"/>
        <v>-</v>
      </c>
      <c r="AR182" s="173"/>
      <c r="AS182" s="173"/>
      <c r="AT182" s="173"/>
      <c r="AU182" s="173"/>
      <c r="AV182" s="175">
        <f t="shared" si="32"/>
        <v>0</v>
      </c>
      <c r="AW182" s="173"/>
      <c r="AX182" s="173"/>
      <c r="AY182" s="173"/>
      <c r="AZ182" s="175">
        <f t="shared" si="53"/>
        <v>0</v>
      </c>
      <c r="BA182" s="176">
        <f t="shared" ref="BA182:BC182" si="1799">IF(AS182-AW182&lt;0,0,AS182-AW182)</f>
        <v>0</v>
      </c>
      <c r="BB182" s="176">
        <f t="shared" si="1799"/>
        <v>0</v>
      </c>
      <c r="BC182" s="176">
        <f t="shared" si="1799"/>
        <v>0</v>
      </c>
      <c r="BD182" s="175">
        <f t="shared" si="34"/>
        <v>0</v>
      </c>
      <c r="BE182" s="173"/>
      <c r="BF182" s="173"/>
      <c r="BG182" s="173"/>
      <c r="BH182" s="173"/>
      <c r="BI182" s="173"/>
      <c r="BJ182" s="175">
        <f t="shared" si="35"/>
        <v>0</v>
      </c>
      <c r="BK182" s="173"/>
      <c r="BL182" s="173"/>
      <c r="BM182" s="172"/>
      <c r="BN182" s="173"/>
      <c r="BO182" s="174" t="str">
        <f t="shared" si="16"/>
        <v>-</v>
      </c>
      <c r="BP182" s="173"/>
      <c r="BQ182" s="173"/>
      <c r="BR182" s="173"/>
      <c r="BS182" s="173"/>
      <c r="BT182" s="173"/>
      <c r="BU182" s="174" t="str">
        <f t="shared" si="17"/>
        <v>-</v>
      </c>
      <c r="BV182" s="173"/>
      <c r="BW182" s="173"/>
      <c r="BX182" s="173"/>
      <c r="BY182" s="173"/>
      <c r="BZ182" s="175">
        <f t="shared" si="36"/>
        <v>0</v>
      </c>
      <c r="CA182" s="173"/>
      <c r="CB182" s="173"/>
      <c r="CC182" s="173"/>
      <c r="CD182" s="175">
        <f t="shared" si="55"/>
        <v>0</v>
      </c>
      <c r="CE182" s="176">
        <f t="shared" ref="CE182:CG182" si="1800">IF(BW182-CA182&lt;0,0,BW182-CA182)</f>
        <v>0</v>
      </c>
      <c r="CF182" s="176">
        <f t="shared" si="1800"/>
        <v>0</v>
      </c>
      <c r="CG182" s="176">
        <f t="shared" si="1800"/>
        <v>0</v>
      </c>
      <c r="CH182" s="175">
        <f t="shared" si="38"/>
        <v>0</v>
      </c>
      <c r="CI182" s="173"/>
      <c r="CJ182" s="173"/>
      <c r="CK182" s="173"/>
      <c r="CL182" s="173"/>
      <c r="CM182" s="173"/>
      <c r="CN182" s="175">
        <f t="shared" si="39"/>
        <v>0</v>
      </c>
      <c r="CO182" s="173"/>
      <c r="CP182" s="173"/>
      <c r="CQ182" s="177">
        <f t="shared" ref="CQ182:CR182" si="1801">SUM(E182,AI182,BM182)</f>
        <v>0</v>
      </c>
      <c r="CR182" s="176">
        <f t="shared" si="1801"/>
        <v>0</v>
      </c>
      <c r="CS182" s="174" t="str">
        <f t="shared" si="20"/>
        <v>-</v>
      </c>
      <c r="CT182" s="176">
        <f t="shared" ref="CT182:CX182" si="1802">SUM(H182,AL182,BP182)</f>
        <v>0</v>
      </c>
      <c r="CU182" s="176">
        <f t="shared" si="1802"/>
        <v>0</v>
      </c>
      <c r="CV182" s="176">
        <f t="shared" si="1802"/>
        <v>0</v>
      </c>
      <c r="CW182" s="176">
        <f t="shared" si="1802"/>
        <v>0</v>
      </c>
      <c r="CX182" s="176">
        <f t="shared" si="1802"/>
        <v>0</v>
      </c>
      <c r="CY182" s="174" t="str">
        <f t="shared" si="22"/>
        <v>-</v>
      </c>
      <c r="CZ182" s="176">
        <f t="shared" ref="CZ182:DC182" si="1803">SUM(N182,AR182,BV182)</f>
        <v>0</v>
      </c>
      <c r="DA182" s="176">
        <f t="shared" si="1803"/>
        <v>0</v>
      </c>
      <c r="DB182" s="176">
        <f t="shared" si="1803"/>
        <v>0</v>
      </c>
      <c r="DC182" s="176">
        <f t="shared" si="1803"/>
        <v>0</v>
      </c>
      <c r="DD182" s="175">
        <f t="shared" si="43"/>
        <v>0</v>
      </c>
      <c r="DE182" s="176">
        <f t="shared" ref="DE182:DG182" si="1804">SUM(S182,AW182,CA182)</f>
        <v>0</v>
      </c>
      <c r="DF182" s="176">
        <f t="shared" si="1804"/>
        <v>0</v>
      </c>
      <c r="DG182" s="176">
        <f t="shared" si="1804"/>
        <v>0</v>
      </c>
      <c r="DH182" s="175">
        <f t="shared" si="45"/>
        <v>0</v>
      </c>
      <c r="DI182" s="176">
        <f t="shared" ref="DI182:DK182" si="1805">IF(DA182-DE182&lt;0,0,DA182-DE182)</f>
        <v>0</v>
      </c>
      <c r="DJ182" s="176">
        <f t="shared" si="1805"/>
        <v>0</v>
      </c>
      <c r="DK182" s="176">
        <f t="shared" si="1805"/>
        <v>0</v>
      </c>
      <c r="DL182" s="175">
        <f t="shared" si="47"/>
        <v>0</v>
      </c>
      <c r="DM182" s="176">
        <f t="shared" ref="DM182:DQ182" si="1806">SUM(AA182,BE182,CI182)</f>
        <v>0</v>
      </c>
      <c r="DN182" s="176">
        <f t="shared" si="1806"/>
        <v>0</v>
      </c>
      <c r="DO182" s="176">
        <f t="shared" si="1806"/>
        <v>0</v>
      </c>
      <c r="DP182" s="176">
        <f t="shared" si="1806"/>
        <v>0</v>
      </c>
      <c r="DQ182" s="176">
        <f t="shared" si="1806"/>
        <v>0</v>
      </c>
      <c r="DR182" s="175">
        <f t="shared" si="49"/>
        <v>0</v>
      </c>
      <c r="DS182" s="176">
        <f t="shared" ref="DS182:DT182" si="1807">SUM(AG182,BK182,CO182)</f>
        <v>0</v>
      </c>
      <c r="DT182" s="176">
        <f t="shared" si="1807"/>
        <v>0</v>
      </c>
      <c r="DU182" s="178"/>
    </row>
    <row r="183" ht="19.5" customHeight="1">
      <c r="A183" s="182">
        <f t="shared" si="1117"/>
        <v>178</v>
      </c>
      <c r="B183" s="179"/>
      <c r="C183" s="180"/>
      <c r="D183" s="181"/>
      <c r="E183" s="172"/>
      <c r="F183" s="173"/>
      <c r="G183" s="174" t="str">
        <f t="shared" si="10"/>
        <v>-</v>
      </c>
      <c r="H183" s="173"/>
      <c r="I183" s="173"/>
      <c r="J183" s="173"/>
      <c r="K183" s="173"/>
      <c r="L183" s="173"/>
      <c r="M183" s="174" t="str">
        <f t="shared" si="11"/>
        <v>-</v>
      </c>
      <c r="N183" s="173"/>
      <c r="O183" s="173"/>
      <c r="P183" s="173"/>
      <c r="Q183" s="173"/>
      <c r="R183" s="175">
        <f t="shared" si="28"/>
        <v>0</v>
      </c>
      <c r="S183" s="173"/>
      <c r="T183" s="173"/>
      <c r="U183" s="173"/>
      <c r="V183" s="175">
        <f t="shared" si="51"/>
        <v>0</v>
      </c>
      <c r="W183" s="176">
        <f t="shared" ref="W183:Y183" si="1808">IF(O183-S183&lt;0,0,O183-S183)</f>
        <v>0</v>
      </c>
      <c r="X183" s="176">
        <f t="shared" si="1808"/>
        <v>0</v>
      </c>
      <c r="Y183" s="176">
        <f t="shared" si="1808"/>
        <v>0</v>
      </c>
      <c r="Z183" s="175">
        <f t="shared" si="30"/>
        <v>0</v>
      </c>
      <c r="AA183" s="173"/>
      <c r="AB183" s="173"/>
      <c r="AC183" s="173"/>
      <c r="AD183" s="173"/>
      <c r="AE183" s="173"/>
      <c r="AF183" s="175">
        <f t="shared" si="31"/>
        <v>0</v>
      </c>
      <c r="AG183" s="173"/>
      <c r="AH183" s="173"/>
      <c r="AI183" s="172"/>
      <c r="AJ183" s="173"/>
      <c r="AK183" s="174" t="str">
        <f t="shared" si="13"/>
        <v>-</v>
      </c>
      <c r="AL183" s="173"/>
      <c r="AM183" s="173"/>
      <c r="AN183" s="173"/>
      <c r="AO183" s="173"/>
      <c r="AP183" s="173"/>
      <c r="AQ183" s="174" t="str">
        <f t="shared" si="14"/>
        <v>-</v>
      </c>
      <c r="AR183" s="173"/>
      <c r="AS183" s="173"/>
      <c r="AT183" s="173"/>
      <c r="AU183" s="173"/>
      <c r="AV183" s="175">
        <f t="shared" si="32"/>
        <v>0</v>
      </c>
      <c r="AW183" s="173"/>
      <c r="AX183" s="173"/>
      <c r="AY183" s="173"/>
      <c r="AZ183" s="175">
        <f t="shared" si="53"/>
        <v>0</v>
      </c>
      <c r="BA183" s="176">
        <f t="shared" ref="BA183:BC183" si="1809">IF(AS183-AW183&lt;0,0,AS183-AW183)</f>
        <v>0</v>
      </c>
      <c r="BB183" s="176">
        <f t="shared" si="1809"/>
        <v>0</v>
      </c>
      <c r="BC183" s="176">
        <f t="shared" si="1809"/>
        <v>0</v>
      </c>
      <c r="BD183" s="175">
        <f t="shared" si="34"/>
        <v>0</v>
      </c>
      <c r="BE183" s="173"/>
      <c r="BF183" s="173"/>
      <c r="BG183" s="173"/>
      <c r="BH183" s="173"/>
      <c r="BI183" s="173"/>
      <c r="BJ183" s="175">
        <f t="shared" si="35"/>
        <v>0</v>
      </c>
      <c r="BK183" s="173"/>
      <c r="BL183" s="173"/>
      <c r="BM183" s="172"/>
      <c r="BN183" s="173"/>
      <c r="BO183" s="174" t="str">
        <f t="shared" si="16"/>
        <v>-</v>
      </c>
      <c r="BP183" s="173"/>
      <c r="BQ183" s="173"/>
      <c r="BR183" s="173"/>
      <c r="BS183" s="173"/>
      <c r="BT183" s="173"/>
      <c r="BU183" s="174" t="str">
        <f t="shared" si="17"/>
        <v>-</v>
      </c>
      <c r="BV183" s="173"/>
      <c r="BW183" s="173"/>
      <c r="BX183" s="173"/>
      <c r="BY183" s="173"/>
      <c r="BZ183" s="175">
        <f t="shared" si="36"/>
        <v>0</v>
      </c>
      <c r="CA183" s="173"/>
      <c r="CB183" s="173"/>
      <c r="CC183" s="173"/>
      <c r="CD183" s="175">
        <f t="shared" si="55"/>
        <v>0</v>
      </c>
      <c r="CE183" s="176">
        <f t="shared" ref="CE183:CG183" si="1810">IF(BW183-CA183&lt;0,0,BW183-CA183)</f>
        <v>0</v>
      </c>
      <c r="CF183" s="176">
        <f t="shared" si="1810"/>
        <v>0</v>
      </c>
      <c r="CG183" s="176">
        <f t="shared" si="1810"/>
        <v>0</v>
      </c>
      <c r="CH183" s="175">
        <f t="shared" si="38"/>
        <v>0</v>
      </c>
      <c r="CI183" s="173"/>
      <c r="CJ183" s="173"/>
      <c r="CK183" s="173"/>
      <c r="CL183" s="173"/>
      <c r="CM183" s="173"/>
      <c r="CN183" s="175">
        <f t="shared" si="39"/>
        <v>0</v>
      </c>
      <c r="CO183" s="173"/>
      <c r="CP183" s="173"/>
      <c r="CQ183" s="177">
        <f t="shared" ref="CQ183:CR183" si="1811">SUM(E183,AI183,BM183)</f>
        <v>0</v>
      </c>
      <c r="CR183" s="176">
        <f t="shared" si="1811"/>
        <v>0</v>
      </c>
      <c r="CS183" s="174" t="str">
        <f t="shared" si="20"/>
        <v>-</v>
      </c>
      <c r="CT183" s="176">
        <f t="shared" ref="CT183:CX183" si="1812">SUM(H183,AL183,BP183)</f>
        <v>0</v>
      </c>
      <c r="CU183" s="176">
        <f t="shared" si="1812"/>
        <v>0</v>
      </c>
      <c r="CV183" s="176">
        <f t="shared" si="1812"/>
        <v>0</v>
      </c>
      <c r="CW183" s="176">
        <f t="shared" si="1812"/>
        <v>0</v>
      </c>
      <c r="CX183" s="176">
        <f t="shared" si="1812"/>
        <v>0</v>
      </c>
      <c r="CY183" s="174" t="str">
        <f t="shared" si="22"/>
        <v>-</v>
      </c>
      <c r="CZ183" s="176">
        <f t="shared" ref="CZ183:DC183" si="1813">SUM(N183,AR183,BV183)</f>
        <v>0</v>
      </c>
      <c r="DA183" s="176">
        <f t="shared" si="1813"/>
        <v>0</v>
      </c>
      <c r="DB183" s="176">
        <f t="shared" si="1813"/>
        <v>0</v>
      </c>
      <c r="DC183" s="176">
        <f t="shared" si="1813"/>
        <v>0</v>
      </c>
      <c r="DD183" s="175">
        <f t="shared" si="43"/>
        <v>0</v>
      </c>
      <c r="DE183" s="176">
        <f t="shared" ref="DE183:DG183" si="1814">SUM(S183,AW183,CA183)</f>
        <v>0</v>
      </c>
      <c r="DF183" s="176">
        <f t="shared" si="1814"/>
        <v>0</v>
      </c>
      <c r="DG183" s="176">
        <f t="shared" si="1814"/>
        <v>0</v>
      </c>
      <c r="DH183" s="175">
        <f t="shared" si="45"/>
        <v>0</v>
      </c>
      <c r="DI183" s="176">
        <f t="shared" ref="DI183:DK183" si="1815">IF(DA183-DE183&lt;0,0,DA183-DE183)</f>
        <v>0</v>
      </c>
      <c r="DJ183" s="176">
        <f t="shared" si="1815"/>
        <v>0</v>
      </c>
      <c r="DK183" s="176">
        <f t="shared" si="1815"/>
        <v>0</v>
      </c>
      <c r="DL183" s="175">
        <f t="shared" si="47"/>
        <v>0</v>
      </c>
      <c r="DM183" s="176">
        <f t="shared" ref="DM183:DQ183" si="1816">SUM(AA183,BE183,CI183)</f>
        <v>0</v>
      </c>
      <c r="DN183" s="176">
        <f t="shared" si="1816"/>
        <v>0</v>
      </c>
      <c r="DO183" s="176">
        <f t="shared" si="1816"/>
        <v>0</v>
      </c>
      <c r="DP183" s="176">
        <f t="shared" si="1816"/>
        <v>0</v>
      </c>
      <c r="DQ183" s="176">
        <f t="shared" si="1816"/>
        <v>0</v>
      </c>
      <c r="DR183" s="175">
        <f t="shared" si="49"/>
        <v>0</v>
      </c>
      <c r="DS183" s="176">
        <f t="shared" ref="DS183:DT183" si="1817">SUM(AG183,BK183,CO183)</f>
        <v>0</v>
      </c>
      <c r="DT183" s="176">
        <f t="shared" si="1817"/>
        <v>0</v>
      </c>
      <c r="DU183" s="178"/>
    </row>
    <row r="184" ht="19.5" customHeight="1">
      <c r="A184" s="182">
        <f t="shared" si="1117"/>
        <v>179</v>
      </c>
      <c r="B184" s="179"/>
      <c r="C184" s="180"/>
      <c r="D184" s="181"/>
      <c r="E184" s="172"/>
      <c r="F184" s="173"/>
      <c r="G184" s="174" t="str">
        <f t="shared" si="10"/>
        <v>-</v>
      </c>
      <c r="H184" s="173"/>
      <c r="I184" s="173"/>
      <c r="J184" s="173"/>
      <c r="K184" s="173"/>
      <c r="L184" s="173"/>
      <c r="M184" s="174" t="str">
        <f t="shared" si="11"/>
        <v>-</v>
      </c>
      <c r="N184" s="173"/>
      <c r="O184" s="173"/>
      <c r="P184" s="173"/>
      <c r="Q184" s="173"/>
      <c r="R184" s="175">
        <f t="shared" si="28"/>
        <v>0</v>
      </c>
      <c r="S184" s="173"/>
      <c r="T184" s="173"/>
      <c r="U184" s="173"/>
      <c r="V184" s="175">
        <f t="shared" si="51"/>
        <v>0</v>
      </c>
      <c r="W184" s="176">
        <f t="shared" ref="W184:Y184" si="1818">IF(O184-S184&lt;0,0,O184-S184)</f>
        <v>0</v>
      </c>
      <c r="X184" s="176">
        <f t="shared" si="1818"/>
        <v>0</v>
      </c>
      <c r="Y184" s="176">
        <f t="shared" si="1818"/>
        <v>0</v>
      </c>
      <c r="Z184" s="175">
        <f t="shared" si="30"/>
        <v>0</v>
      </c>
      <c r="AA184" s="173"/>
      <c r="AB184" s="173"/>
      <c r="AC184" s="173"/>
      <c r="AD184" s="173"/>
      <c r="AE184" s="173"/>
      <c r="AF184" s="175">
        <f t="shared" si="31"/>
        <v>0</v>
      </c>
      <c r="AG184" s="173"/>
      <c r="AH184" s="173"/>
      <c r="AI184" s="172"/>
      <c r="AJ184" s="173"/>
      <c r="AK184" s="174" t="str">
        <f t="shared" si="13"/>
        <v>-</v>
      </c>
      <c r="AL184" s="173"/>
      <c r="AM184" s="173"/>
      <c r="AN184" s="173"/>
      <c r="AO184" s="173"/>
      <c r="AP184" s="173"/>
      <c r="AQ184" s="174" t="str">
        <f t="shared" si="14"/>
        <v>-</v>
      </c>
      <c r="AR184" s="173"/>
      <c r="AS184" s="173"/>
      <c r="AT184" s="173"/>
      <c r="AU184" s="173"/>
      <c r="AV184" s="175">
        <f t="shared" si="32"/>
        <v>0</v>
      </c>
      <c r="AW184" s="173"/>
      <c r="AX184" s="173"/>
      <c r="AY184" s="173"/>
      <c r="AZ184" s="175">
        <f t="shared" si="53"/>
        <v>0</v>
      </c>
      <c r="BA184" s="176">
        <f t="shared" ref="BA184:BC184" si="1819">IF(AS184-AW184&lt;0,0,AS184-AW184)</f>
        <v>0</v>
      </c>
      <c r="BB184" s="176">
        <f t="shared" si="1819"/>
        <v>0</v>
      </c>
      <c r="BC184" s="176">
        <f t="shared" si="1819"/>
        <v>0</v>
      </c>
      <c r="BD184" s="175">
        <f t="shared" si="34"/>
        <v>0</v>
      </c>
      <c r="BE184" s="173"/>
      <c r="BF184" s="173"/>
      <c r="BG184" s="173"/>
      <c r="BH184" s="173"/>
      <c r="BI184" s="173"/>
      <c r="BJ184" s="175">
        <f t="shared" si="35"/>
        <v>0</v>
      </c>
      <c r="BK184" s="173"/>
      <c r="BL184" s="173"/>
      <c r="BM184" s="172"/>
      <c r="BN184" s="173"/>
      <c r="BO184" s="174" t="str">
        <f t="shared" si="16"/>
        <v>-</v>
      </c>
      <c r="BP184" s="173"/>
      <c r="BQ184" s="173"/>
      <c r="BR184" s="173"/>
      <c r="BS184" s="173"/>
      <c r="BT184" s="173"/>
      <c r="BU184" s="174" t="str">
        <f t="shared" si="17"/>
        <v>-</v>
      </c>
      <c r="BV184" s="173"/>
      <c r="BW184" s="173"/>
      <c r="BX184" s="173"/>
      <c r="BY184" s="173"/>
      <c r="BZ184" s="175">
        <f t="shared" si="36"/>
        <v>0</v>
      </c>
      <c r="CA184" s="173"/>
      <c r="CB184" s="173"/>
      <c r="CC184" s="173"/>
      <c r="CD184" s="175">
        <f t="shared" si="55"/>
        <v>0</v>
      </c>
      <c r="CE184" s="176">
        <f t="shared" ref="CE184:CG184" si="1820">IF(BW184-CA184&lt;0,0,BW184-CA184)</f>
        <v>0</v>
      </c>
      <c r="CF184" s="176">
        <f t="shared" si="1820"/>
        <v>0</v>
      </c>
      <c r="CG184" s="176">
        <f t="shared" si="1820"/>
        <v>0</v>
      </c>
      <c r="CH184" s="175">
        <f t="shared" si="38"/>
        <v>0</v>
      </c>
      <c r="CI184" s="173"/>
      <c r="CJ184" s="173"/>
      <c r="CK184" s="173"/>
      <c r="CL184" s="173"/>
      <c r="CM184" s="173"/>
      <c r="CN184" s="175">
        <f t="shared" si="39"/>
        <v>0</v>
      </c>
      <c r="CO184" s="173"/>
      <c r="CP184" s="173"/>
      <c r="CQ184" s="177">
        <f t="shared" ref="CQ184:CR184" si="1821">SUM(E184,AI184,BM184)</f>
        <v>0</v>
      </c>
      <c r="CR184" s="176">
        <f t="shared" si="1821"/>
        <v>0</v>
      </c>
      <c r="CS184" s="174" t="str">
        <f t="shared" si="20"/>
        <v>-</v>
      </c>
      <c r="CT184" s="176">
        <f t="shared" ref="CT184:CX184" si="1822">SUM(H184,AL184,BP184)</f>
        <v>0</v>
      </c>
      <c r="CU184" s="176">
        <f t="shared" si="1822"/>
        <v>0</v>
      </c>
      <c r="CV184" s="176">
        <f t="shared" si="1822"/>
        <v>0</v>
      </c>
      <c r="CW184" s="176">
        <f t="shared" si="1822"/>
        <v>0</v>
      </c>
      <c r="CX184" s="176">
        <f t="shared" si="1822"/>
        <v>0</v>
      </c>
      <c r="CY184" s="174" t="str">
        <f t="shared" si="22"/>
        <v>-</v>
      </c>
      <c r="CZ184" s="176">
        <f t="shared" ref="CZ184:DC184" si="1823">SUM(N184,AR184,BV184)</f>
        <v>0</v>
      </c>
      <c r="DA184" s="176">
        <f t="shared" si="1823"/>
        <v>0</v>
      </c>
      <c r="DB184" s="176">
        <f t="shared" si="1823"/>
        <v>0</v>
      </c>
      <c r="DC184" s="176">
        <f t="shared" si="1823"/>
        <v>0</v>
      </c>
      <c r="DD184" s="175">
        <f t="shared" si="43"/>
        <v>0</v>
      </c>
      <c r="DE184" s="176">
        <f t="shared" ref="DE184:DG184" si="1824">SUM(S184,AW184,CA184)</f>
        <v>0</v>
      </c>
      <c r="DF184" s="176">
        <f t="shared" si="1824"/>
        <v>0</v>
      </c>
      <c r="DG184" s="176">
        <f t="shared" si="1824"/>
        <v>0</v>
      </c>
      <c r="DH184" s="175">
        <f t="shared" si="45"/>
        <v>0</v>
      </c>
      <c r="DI184" s="176">
        <f t="shared" ref="DI184:DK184" si="1825">IF(DA184-DE184&lt;0,0,DA184-DE184)</f>
        <v>0</v>
      </c>
      <c r="DJ184" s="176">
        <f t="shared" si="1825"/>
        <v>0</v>
      </c>
      <c r="DK184" s="176">
        <f t="shared" si="1825"/>
        <v>0</v>
      </c>
      <c r="DL184" s="175">
        <f t="shared" si="47"/>
        <v>0</v>
      </c>
      <c r="DM184" s="176">
        <f t="shared" ref="DM184:DQ184" si="1826">SUM(AA184,BE184,CI184)</f>
        <v>0</v>
      </c>
      <c r="DN184" s="176">
        <f t="shared" si="1826"/>
        <v>0</v>
      </c>
      <c r="DO184" s="176">
        <f t="shared" si="1826"/>
        <v>0</v>
      </c>
      <c r="DP184" s="176">
        <f t="shared" si="1826"/>
        <v>0</v>
      </c>
      <c r="DQ184" s="176">
        <f t="shared" si="1826"/>
        <v>0</v>
      </c>
      <c r="DR184" s="175">
        <f t="shared" si="49"/>
        <v>0</v>
      </c>
      <c r="DS184" s="176">
        <f t="shared" ref="DS184:DT184" si="1827">SUM(AG184,BK184,CO184)</f>
        <v>0</v>
      </c>
      <c r="DT184" s="176">
        <f t="shared" si="1827"/>
        <v>0</v>
      </c>
      <c r="DU184" s="178"/>
    </row>
    <row r="185" ht="19.5" customHeight="1">
      <c r="A185" s="182">
        <f t="shared" si="1117"/>
        <v>180</v>
      </c>
      <c r="B185" s="179"/>
      <c r="C185" s="180"/>
      <c r="D185" s="181"/>
      <c r="E185" s="172"/>
      <c r="F185" s="173"/>
      <c r="G185" s="174" t="str">
        <f t="shared" si="10"/>
        <v>-</v>
      </c>
      <c r="H185" s="173"/>
      <c r="I185" s="173"/>
      <c r="J185" s="173"/>
      <c r="K185" s="173"/>
      <c r="L185" s="173"/>
      <c r="M185" s="174" t="str">
        <f t="shared" si="11"/>
        <v>-</v>
      </c>
      <c r="N185" s="173"/>
      <c r="O185" s="173"/>
      <c r="P185" s="173"/>
      <c r="Q185" s="173"/>
      <c r="R185" s="175">
        <f t="shared" si="28"/>
        <v>0</v>
      </c>
      <c r="S185" s="173"/>
      <c r="T185" s="173"/>
      <c r="U185" s="173"/>
      <c r="V185" s="175">
        <f t="shared" si="51"/>
        <v>0</v>
      </c>
      <c r="W185" s="176">
        <f t="shared" ref="W185:Y185" si="1828">IF(O185-S185&lt;0,0,O185-S185)</f>
        <v>0</v>
      </c>
      <c r="X185" s="176">
        <f t="shared" si="1828"/>
        <v>0</v>
      </c>
      <c r="Y185" s="176">
        <f t="shared" si="1828"/>
        <v>0</v>
      </c>
      <c r="Z185" s="175">
        <f t="shared" si="30"/>
        <v>0</v>
      </c>
      <c r="AA185" s="173"/>
      <c r="AB185" s="173"/>
      <c r="AC185" s="173"/>
      <c r="AD185" s="173"/>
      <c r="AE185" s="173"/>
      <c r="AF185" s="175">
        <f t="shared" si="31"/>
        <v>0</v>
      </c>
      <c r="AG185" s="173"/>
      <c r="AH185" s="173"/>
      <c r="AI185" s="172"/>
      <c r="AJ185" s="173"/>
      <c r="AK185" s="174" t="str">
        <f t="shared" si="13"/>
        <v>-</v>
      </c>
      <c r="AL185" s="173"/>
      <c r="AM185" s="173"/>
      <c r="AN185" s="173"/>
      <c r="AO185" s="173"/>
      <c r="AP185" s="173"/>
      <c r="AQ185" s="174" t="str">
        <f t="shared" si="14"/>
        <v>-</v>
      </c>
      <c r="AR185" s="173"/>
      <c r="AS185" s="173"/>
      <c r="AT185" s="173"/>
      <c r="AU185" s="173"/>
      <c r="AV185" s="175">
        <f t="shared" si="32"/>
        <v>0</v>
      </c>
      <c r="AW185" s="173"/>
      <c r="AX185" s="173"/>
      <c r="AY185" s="173"/>
      <c r="AZ185" s="175">
        <f t="shared" si="53"/>
        <v>0</v>
      </c>
      <c r="BA185" s="176">
        <f t="shared" ref="BA185:BC185" si="1829">IF(AS185-AW185&lt;0,0,AS185-AW185)</f>
        <v>0</v>
      </c>
      <c r="BB185" s="176">
        <f t="shared" si="1829"/>
        <v>0</v>
      </c>
      <c r="BC185" s="176">
        <f t="shared" si="1829"/>
        <v>0</v>
      </c>
      <c r="BD185" s="175">
        <f t="shared" si="34"/>
        <v>0</v>
      </c>
      <c r="BE185" s="173"/>
      <c r="BF185" s="173"/>
      <c r="BG185" s="173"/>
      <c r="BH185" s="173"/>
      <c r="BI185" s="173"/>
      <c r="BJ185" s="175">
        <f t="shared" si="35"/>
        <v>0</v>
      </c>
      <c r="BK185" s="173"/>
      <c r="BL185" s="173"/>
      <c r="BM185" s="172"/>
      <c r="BN185" s="173"/>
      <c r="BO185" s="174" t="str">
        <f t="shared" si="16"/>
        <v>-</v>
      </c>
      <c r="BP185" s="173"/>
      <c r="BQ185" s="173"/>
      <c r="BR185" s="173"/>
      <c r="BS185" s="173"/>
      <c r="BT185" s="173"/>
      <c r="BU185" s="174" t="str">
        <f t="shared" si="17"/>
        <v>-</v>
      </c>
      <c r="BV185" s="173"/>
      <c r="BW185" s="173"/>
      <c r="BX185" s="173"/>
      <c r="BY185" s="173"/>
      <c r="BZ185" s="175">
        <f t="shared" si="36"/>
        <v>0</v>
      </c>
      <c r="CA185" s="173"/>
      <c r="CB185" s="173"/>
      <c r="CC185" s="173"/>
      <c r="CD185" s="175">
        <f t="shared" si="55"/>
        <v>0</v>
      </c>
      <c r="CE185" s="176">
        <f t="shared" ref="CE185:CG185" si="1830">IF(BW185-CA185&lt;0,0,BW185-CA185)</f>
        <v>0</v>
      </c>
      <c r="CF185" s="176">
        <f t="shared" si="1830"/>
        <v>0</v>
      </c>
      <c r="CG185" s="176">
        <f t="shared" si="1830"/>
        <v>0</v>
      </c>
      <c r="CH185" s="175">
        <f t="shared" si="38"/>
        <v>0</v>
      </c>
      <c r="CI185" s="173"/>
      <c r="CJ185" s="173"/>
      <c r="CK185" s="173"/>
      <c r="CL185" s="173"/>
      <c r="CM185" s="173"/>
      <c r="CN185" s="175">
        <f t="shared" si="39"/>
        <v>0</v>
      </c>
      <c r="CO185" s="173"/>
      <c r="CP185" s="173"/>
      <c r="CQ185" s="177">
        <f t="shared" ref="CQ185:CR185" si="1831">SUM(E185,AI185,BM185)</f>
        <v>0</v>
      </c>
      <c r="CR185" s="176">
        <f t="shared" si="1831"/>
        <v>0</v>
      </c>
      <c r="CS185" s="174" t="str">
        <f t="shared" si="20"/>
        <v>-</v>
      </c>
      <c r="CT185" s="176">
        <f t="shared" ref="CT185:CX185" si="1832">SUM(H185,AL185,BP185)</f>
        <v>0</v>
      </c>
      <c r="CU185" s="176">
        <f t="shared" si="1832"/>
        <v>0</v>
      </c>
      <c r="CV185" s="176">
        <f t="shared" si="1832"/>
        <v>0</v>
      </c>
      <c r="CW185" s="176">
        <f t="shared" si="1832"/>
        <v>0</v>
      </c>
      <c r="CX185" s="176">
        <f t="shared" si="1832"/>
        <v>0</v>
      </c>
      <c r="CY185" s="174" t="str">
        <f t="shared" si="22"/>
        <v>-</v>
      </c>
      <c r="CZ185" s="176">
        <f t="shared" ref="CZ185:DC185" si="1833">SUM(N185,AR185,BV185)</f>
        <v>0</v>
      </c>
      <c r="DA185" s="176">
        <f t="shared" si="1833"/>
        <v>0</v>
      </c>
      <c r="DB185" s="176">
        <f t="shared" si="1833"/>
        <v>0</v>
      </c>
      <c r="DC185" s="176">
        <f t="shared" si="1833"/>
        <v>0</v>
      </c>
      <c r="DD185" s="175">
        <f t="shared" si="43"/>
        <v>0</v>
      </c>
      <c r="DE185" s="176">
        <f t="shared" ref="DE185:DG185" si="1834">SUM(S185,AW185,CA185)</f>
        <v>0</v>
      </c>
      <c r="DF185" s="176">
        <f t="shared" si="1834"/>
        <v>0</v>
      </c>
      <c r="DG185" s="176">
        <f t="shared" si="1834"/>
        <v>0</v>
      </c>
      <c r="DH185" s="175">
        <f t="shared" si="45"/>
        <v>0</v>
      </c>
      <c r="DI185" s="176">
        <f t="shared" ref="DI185:DK185" si="1835">IF(DA185-DE185&lt;0,0,DA185-DE185)</f>
        <v>0</v>
      </c>
      <c r="DJ185" s="176">
        <f t="shared" si="1835"/>
        <v>0</v>
      </c>
      <c r="DK185" s="176">
        <f t="shared" si="1835"/>
        <v>0</v>
      </c>
      <c r="DL185" s="175">
        <f t="shared" si="47"/>
        <v>0</v>
      </c>
      <c r="DM185" s="176">
        <f t="shared" ref="DM185:DQ185" si="1836">SUM(AA185,BE185,CI185)</f>
        <v>0</v>
      </c>
      <c r="DN185" s="176">
        <f t="shared" si="1836"/>
        <v>0</v>
      </c>
      <c r="DO185" s="176">
        <f t="shared" si="1836"/>
        <v>0</v>
      </c>
      <c r="DP185" s="176">
        <f t="shared" si="1836"/>
        <v>0</v>
      </c>
      <c r="DQ185" s="176">
        <f t="shared" si="1836"/>
        <v>0</v>
      </c>
      <c r="DR185" s="175">
        <f t="shared" si="49"/>
        <v>0</v>
      </c>
      <c r="DS185" s="176">
        <f t="shared" ref="DS185:DT185" si="1837">SUM(AG185,BK185,CO185)</f>
        <v>0</v>
      </c>
      <c r="DT185" s="176">
        <f t="shared" si="1837"/>
        <v>0</v>
      </c>
      <c r="DU185" s="178"/>
    </row>
    <row r="186" ht="19.5" customHeight="1">
      <c r="A186" s="182">
        <f t="shared" si="1117"/>
        <v>181</v>
      </c>
      <c r="B186" s="179"/>
      <c r="C186" s="180"/>
      <c r="D186" s="181"/>
      <c r="E186" s="172"/>
      <c r="F186" s="173"/>
      <c r="G186" s="174" t="str">
        <f t="shared" si="10"/>
        <v>-</v>
      </c>
      <c r="H186" s="173"/>
      <c r="I186" s="173"/>
      <c r="J186" s="173"/>
      <c r="K186" s="173"/>
      <c r="L186" s="173"/>
      <c r="M186" s="174" t="str">
        <f t="shared" si="11"/>
        <v>-</v>
      </c>
      <c r="N186" s="173"/>
      <c r="O186" s="173"/>
      <c r="P186" s="173"/>
      <c r="Q186" s="173"/>
      <c r="R186" s="175">
        <f t="shared" si="28"/>
        <v>0</v>
      </c>
      <c r="S186" s="173"/>
      <c r="T186" s="173"/>
      <c r="U186" s="173"/>
      <c r="V186" s="175">
        <f t="shared" si="51"/>
        <v>0</v>
      </c>
      <c r="W186" s="176">
        <f t="shared" ref="W186:Y186" si="1838">IF(O186-S186&lt;0,0,O186-S186)</f>
        <v>0</v>
      </c>
      <c r="X186" s="176">
        <f t="shared" si="1838"/>
        <v>0</v>
      </c>
      <c r="Y186" s="176">
        <f t="shared" si="1838"/>
        <v>0</v>
      </c>
      <c r="Z186" s="175">
        <f t="shared" si="30"/>
        <v>0</v>
      </c>
      <c r="AA186" s="173"/>
      <c r="AB186" s="173"/>
      <c r="AC186" s="173"/>
      <c r="AD186" s="173"/>
      <c r="AE186" s="173"/>
      <c r="AF186" s="175">
        <f t="shared" si="31"/>
        <v>0</v>
      </c>
      <c r="AG186" s="173"/>
      <c r="AH186" s="173"/>
      <c r="AI186" s="172"/>
      <c r="AJ186" s="173"/>
      <c r="AK186" s="174" t="str">
        <f t="shared" si="13"/>
        <v>-</v>
      </c>
      <c r="AL186" s="173"/>
      <c r="AM186" s="173"/>
      <c r="AN186" s="173"/>
      <c r="AO186" s="173"/>
      <c r="AP186" s="173"/>
      <c r="AQ186" s="174" t="str">
        <f t="shared" si="14"/>
        <v>-</v>
      </c>
      <c r="AR186" s="173"/>
      <c r="AS186" s="173"/>
      <c r="AT186" s="173"/>
      <c r="AU186" s="173"/>
      <c r="AV186" s="175">
        <f t="shared" si="32"/>
        <v>0</v>
      </c>
      <c r="AW186" s="173"/>
      <c r="AX186" s="173"/>
      <c r="AY186" s="173"/>
      <c r="AZ186" s="175">
        <f t="shared" si="53"/>
        <v>0</v>
      </c>
      <c r="BA186" s="176">
        <f t="shared" ref="BA186:BC186" si="1839">IF(AS186-AW186&lt;0,0,AS186-AW186)</f>
        <v>0</v>
      </c>
      <c r="BB186" s="176">
        <f t="shared" si="1839"/>
        <v>0</v>
      </c>
      <c r="BC186" s="176">
        <f t="shared" si="1839"/>
        <v>0</v>
      </c>
      <c r="BD186" s="175">
        <f t="shared" si="34"/>
        <v>0</v>
      </c>
      <c r="BE186" s="173"/>
      <c r="BF186" s="173"/>
      <c r="BG186" s="173"/>
      <c r="BH186" s="173"/>
      <c r="BI186" s="173"/>
      <c r="BJ186" s="175">
        <f t="shared" si="35"/>
        <v>0</v>
      </c>
      <c r="BK186" s="173"/>
      <c r="BL186" s="173"/>
      <c r="BM186" s="172"/>
      <c r="BN186" s="173"/>
      <c r="BO186" s="174" t="str">
        <f t="shared" si="16"/>
        <v>-</v>
      </c>
      <c r="BP186" s="173"/>
      <c r="BQ186" s="173"/>
      <c r="BR186" s="173"/>
      <c r="BS186" s="173"/>
      <c r="BT186" s="173"/>
      <c r="BU186" s="174" t="str">
        <f t="shared" si="17"/>
        <v>-</v>
      </c>
      <c r="BV186" s="173"/>
      <c r="BW186" s="173"/>
      <c r="BX186" s="173"/>
      <c r="BY186" s="173"/>
      <c r="BZ186" s="175">
        <f t="shared" si="36"/>
        <v>0</v>
      </c>
      <c r="CA186" s="173"/>
      <c r="CB186" s="173"/>
      <c r="CC186" s="173"/>
      <c r="CD186" s="175">
        <f t="shared" si="55"/>
        <v>0</v>
      </c>
      <c r="CE186" s="176">
        <f t="shared" ref="CE186:CG186" si="1840">IF(BW186-CA186&lt;0,0,BW186-CA186)</f>
        <v>0</v>
      </c>
      <c r="CF186" s="176">
        <f t="shared" si="1840"/>
        <v>0</v>
      </c>
      <c r="CG186" s="176">
        <f t="shared" si="1840"/>
        <v>0</v>
      </c>
      <c r="CH186" s="175">
        <f t="shared" si="38"/>
        <v>0</v>
      </c>
      <c r="CI186" s="173"/>
      <c r="CJ186" s="173"/>
      <c r="CK186" s="173"/>
      <c r="CL186" s="173"/>
      <c r="CM186" s="173"/>
      <c r="CN186" s="175">
        <f t="shared" si="39"/>
        <v>0</v>
      </c>
      <c r="CO186" s="173"/>
      <c r="CP186" s="173"/>
      <c r="CQ186" s="177">
        <f t="shared" ref="CQ186:CR186" si="1841">SUM(E186,AI186,BM186)</f>
        <v>0</v>
      </c>
      <c r="CR186" s="176">
        <f t="shared" si="1841"/>
        <v>0</v>
      </c>
      <c r="CS186" s="174" t="str">
        <f t="shared" si="20"/>
        <v>-</v>
      </c>
      <c r="CT186" s="176">
        <f t="shared" ref="CT186:CX186" si="1842">SUM(H186,AL186,BP186)</f>
        <v>0</v>
      </c>
      <c r="CU186" s="176">
        <f t="shared" si="1842"/>
        <v>0</v>
      </c>
      <c r="CV186" s="176">
        <f t="shared" si="1842"/>
        <v>0</v>
      </c>
      <c r="CW186" s="176">
        <f t="shared" si="1842"/>
        <v>0</v>
      </c>
      <c r="CX186" s="176">
        <f t="shared" si="1842"/>
        <v>0</v>
      </c>
      <c r="CY186" s="174" t="str">
        <f t="shared" si="22"/>
        <v>-</v>
      </c>
      <c r="CZ186" s="176">
        <f t="shared" ref="CZ186:DC186" si="1843">SUM(N186,AR186,BV186)</f>
        <v>0</v>
      </c>
      <c r="DA186" s="176">
        <f t="shared" si="1843"/>
        <v>0</v>
      </c>
      <c r="DB186" s="176">
        <f t="shared" si="1843"/>
        <v>0</v>
      </c>
      <c r="DC186" s="176">
        <f t="shared" si="1843"/>
        <v>0</v>
      </c>
      <c r="DD186" s="175">
        <f t="shared" si="43"/>
        <v>0</v>
      </c>
      <c r="DE186" s="176">
        <f t="shared" ref="DE186:DG186" si="1844">SUM(S186,AW186,CA186)</f>
        <v>0</v>
      </c>
      <c r="DF186" s="176">
        <f t="shared" si="1844"/>
        <v>0</v>
      </c>
      <c r="DG186" s="176">
        <f t="shared" si="1844"/>
        <v>0</v>
      </c>
      <c r="DH186" s="175">
        <f t="shared" si="45"/>
        <v>0</v>
      </c>
      <c r="DI186" s="176">
        <f t="shared" ref="DI186:DK186" si="1845">IF(DA186-DE186&lt;0,0,DA186-DE186)</f>
        <v>0</v>
      </c>
      <c r="DJ186" s="176">
        <f t="shared" si="1845"/>
        <v>0</v>
      </c>
      <c r="DK186" s="176">
        <f t="shared" si="1845"/>
        <v>0</v>
      </c>
      <c r="DL186" s="175">
        <f t="shared" si="47"/>
        <v>0</v>
      </c>
      <c r="DM186" s="176">
        <f t="shared" ref="DM186:DQ186" si="1846">SUM(AA186,BE186,CI186)</f>
        <v>0</v>
      </c>
      <c r="DN186" s="176">
        <f t="shared" si="1846"/>
        <v>0</v>
      </c>
      <c r="DO186" s="176">
        <f t="shared" si="1846"/>
        <v>0</v>
      </c>
      <c r="DP186" s="176">
        <f t="shared" si="1846"/>
        <v>0</v>
      </c>
      <c r="DQ186" s="176">
        <f t="shared" si="1846"/>
        <v>0</v>
      </c>
      <c r="DR186" s="175">
        <f t="shared" si="49"/>
        <v>0</v>
      </c>
      <c r="DS186" s="176">
        <f t="shared" ref="DS186:DT186" si="1847">SUM(AG186,BK186,CO186)</f>
        <v>0</v>
      </c>
      <c r="DT186" s="176">
        <f t="shared" si="1847"/>
        <v>0</v>
      </c>
      <c r="DU186" s="178"/>
    </row>
    <row r="187" ht="19.5" customHeight="1">
      <c r="A187" s="182">
        <f t="shared" si="1117"/>
        <v>182</v>
      </c>
      <c r="B187" s="179"/>
      <c r="C187" s="180"/>
      <c r="D187" s="181"/>
      <c r="E187" s="172"/>
      <c r="F187" s="173"/>
      <c r="G187" s="174" t="str">
        <f t="shared" si="10"/>
        <v>-</v>
      </c>
      <c r="H187" s="173"/>
      <c r="I187" s="173"/>
      <c r="J187" s="173"/>
      <c r="K187" s="173"/>
      <c r="L187" s="173"/>
      <c r="M187" s="174" t="str">
        <f t="shared" si="11"/>
        <v>-</v>
      </c>
      <c r="N187" s="173"/>
      <c r="O187" s="173"/>
      <c r="P187" s="173"/>
      <c r="Q187" s="173"/>
      <c r="R187" s="175">
        <f t="shared" si="28"/>
        <v>0</v>
      </c>
      <c r="S187" s="173"/>
      <c r="T187" s="173"/>
      <c r="U187" s="173"/>
      <c r="V187" s="175">
        <f t="shared" si="51"/>
        <v>0</v>
      </c>
      <c r="W187" s="176">
        <f t="shared" ref="W187:Y187" si="1848">IF(O187-S187&lt;0,0,O187-S187)</f>
        <v>0</v>
      </c>
      <c r="X187" s="176">
        <f t="shared" si="1848"/>
        <v>0</v>
      </c>
      <c r="Y187" s="176">
        <f t="shared" si="1848"/>
        <v>0</v>
      </c>
      <c r="Z187" s="175">
        <f t="shared" si="30"/>
        <v>0</v>
      </c>
      <c r="AA187" s="173"/>
      <c r="AB187" s="173"/>
      <c r="AC187" s="173"/>
      <c r="AD187" s="173"/>
      <c r="AE187" s="173"/>
      <c r="AF187" s="175">
        <f t="shared" si="31"/>
        <v>0</v>
      </c>
      <c r="AG187" s="173"/>
      <c r="AH187" s="173"/>
      <c r="AI187" s="172"/>
      <c r="AJ187" s="173"/>
      <c r="AK187" s="174" t="str">
        <f t="shared" si="13"/>
        <v>-</v>
      </c>
      <c r="AL187" s="173"/>
      <c r="AM187" s="173"/>
      <c r="AN187" s="173"/>
      <c r="AO187" s="173"/>
      <c r="AP187" s="173"/>
      <c r="AQ187" s="174" t="str">
        <f t="shared" si="14"/>
        <v>-</v>
      </c>
      <c r="AR187" s="173"/>
      <c r="AS187" s="173"/>
      <c r="AT187" s="173"/>
      <c r="AU187" s="173"/>
      <c r="AV187" s="175">
        <f t="shared" si="32"/>
        <v>0</v>
      </c>
      <c r="AW187" s="173"/>
      <c r="AX187" s="173"/>
      <c r="AY187" s="173"/>
      <c r="AZ187" s="175">
        <f t="shared" si="53"/>
        <v>0</v>
      </c>
      <c r="BA187" s="176">
        <f t="shared" ref="BA187:BC187" si="1849">IF(AS187-AW187&lt;0,0,AS187-AW187)</f>
        <v>0</v>
      </c>
      <c r="BB187" s="176">
        <f t="shared" si="1849"/>
        <v>0</v>
      </c>
      <c r="BC187" s="176">
        <f t="shared" si="1849"/>
        <v>0</v>
      </c>
      <c r="BD187" s="175">
        <f t="shared" si="34"/>
        <v>0</v>
      </c>
      <c r="BE187" s="173"/>
      <c r="BF187" s="173"/>
      <c r="BG187" s="173"/>
      <c r="BH187" s="173"/>
      <c r="BI187" s="173"/>
      <c r="BJ187" s="175">
        <f t="shared" si="35"/>
        <v>0</v>
      </c>
      <c r="BK187" s="173"/>
      <c r="BL187" s="173"/>
      <c r="BM187" s="172"/>
      <c r="BN187" s="173"/>
      <c r="BO187" s="174" t="str">
        <f t="shared" si="16"/>
        <v>-</v>
      </c>
      <c r="BP187" s="173"/>
      <c r="BQ187" s="173"/>
      <c r="BR187" s="173"/>
      <c r="BS187" s="173"/>
      <c r="BT187" s="173"/>
      <c r="BU187" s="174" t="str">
        <f t="shared" si="17"/>
        <v>-</v>
      </c>
      <c r="BV187" s="173"/>
      <c r="BW187" s="173"/>
      <c r="BX187" s="173"/>
      <c r="BY187" s="173"/>
      <c r="BZ187" s="175">
        <f t="shared" si="36"/>
        <v>0</v>
      </c>
      <c r="CA187" s="173"/>
      <c r="CB187" s="173"/>
      <c r="CC187" s="173"/>
      <c r="CD187" s="175">
        <f t="shared" si="55"/>
        <v>0</v>
      </c>
      <c r="CE187" s="176">
        <f t="shared" ref="CE187:CG187" si="1850">IF(BW187-CA187&lt;0,0,BW187-CA187)</f>
        <v>0</v>
      </c>
      <c r="CF187" s="176">
        <f t="shared" si="1850"/>
        <v>0</v>
      </c>
      <c r="CG187" s="176">
        <f t="shared" si="1850"/>
        <v>0</v>
      </c>
      <c r="CH187" s="175">
        <f t="shared" si="38"/>
        <v>0</v>
      </c>
      <c r="CI187" s="173"/>
      <c r="CJ187" s="173"/>
      <c r="CK187" s="173"/>
      <c r="CL187" s="173"/>
      <c r="CM187" s="173"/>
      <c r="CN187" s="175">
        <f t="shared" si="39"/>
        <v>0</v>
      </c>
      <c r="CO187" s="173"/>
      <c r="CP187" s="173"/>
      <c r="CQ187" s="177">
        <f t="shared" ref="CQ187:CR187" si="1851">SUM(E187,AI187,BM187)</f>
        <v>0</v>
      </c>
      <c r="CR187" s="176">
        <f t="shared" si="1851"/>
        <v>0</v>
      </c>
      <c r="CS187" s="174" t="str">
        <f t="shared" si="20"/>
        <v>-</v>
      </c>
      <c r="CT187" s="176">
        <f t="shared" ref="CT187:CX187" si="1852">SUM(H187,AL187,BP187)</f>
        <v>0</v>
      </c>
      <c r="CU187" s="176">
        <f t="shared" si="1852"/>
        <v>0</v>
      </c>
      <c r="CV187" s="176">
        <f t="shared" si="1852"/>
        <v>0</v>
      </c>
      <c r="CW187" s="176">
        <f t="shared" si="1852"/>
        <v>0</v>
      </c>
      <c r="CX187" s="176">
        <f t="shared" si="1852"/>
        <v>0</v>
      </c>
      <c r="CY187" s="174" t="str">
        <f t="shared" si="22"/>
        <v>-</v>
      </c>
      <c r="CZ187" s="176">
        <f t="shared" ref="CZ187:DC187" si="1853">SUM(N187,AR187,BV187)</f>
        <v>0</v>
      </c>
      <c r="DA187" s="176">
        <f t="shared" si="1853"/>
        <v>0</v>
      </c>
      <c r="DB187" s="176">
        <f t="shared" si="1853"/>
        <v>0</v>
      </c>
      <c r="DC187" s="176">
        <f t="shared" si="1853"/>
        <v>0</v>
      </c>
      <c r="DD187" s="175">
        <f t="shared" si="43"/>
        <v>0</v>
      </c>
      <c r="DE187" s="176">
        <f t="shared" ref="DE187:DG187" si="1854">SUM(S187,AW187,CA187)</f>
        <v>0</v>
      </c>
      <c r="DF187" s="176">
        <f t="shared" si="1854"/>
        <v>0</v>
      </c>
      <c r="DG187" s="176">
        <f t="shared" si="1854"/>
        <v>0</v>
      </c>
      <c r="DH187" s="175">
        <f t="shared" si="45"/>
        <v>0</v>
      </c>
      <c r="DI187" s="176">
        <f t="shared" ref="DI187:DK187" si="1855">IF(DA187-DE187&lt;0,0,DA187-DE187)</f>
        <v>0</v>
      </c>
      <c r="DJ187" s="176">
        <f t="shared" si="1855"/>
        <v>0</v>
      </c>
      <c r="DK187" s="176">
        <f t="shared" si="1855"/>
        <v>0</v>
      </c>
      <c r="DL187" s="175">
        <f t="shared" si="47"/>
        <v>0</v>
      </c>
      <c r="DM187" s="176">
        <f t="shared" ref="DM187:DQ187" si="1856">SUM(AA187,BE187,CI187)</f>
        <v>0</v>
      </c>
      <c r="DN187" s="176">
        <f t="shared" si="1856"/>
        <v>0</v>
      </c>
      <c r="DO187" s="176">
        <f t="shared" si="1856"/>
        <v>0</v>
      </c>
      <c r="DP187" s="176">
        <f t="shared" si="1856"/>
        <v>0</v>
      </c>
      <c r="DQ187" s="176">
        <f t="shared" si="1856"/>
        <v>0</v>
      </c>
      <c r="DR187" s="175">
        <f t="shared" si="49"/>
        <v>0</v>
      </c>
      <c r="DS187" s="176">
        <f t="shared" ref="DS187:DT187" si="1857">SUM(AG187,BK187,CO187)</f>
        <v>0</v>
      </c>
      <c r="DT187" s="176">
        <f t="shared" si="1857"/>
        <v>0</v>
      </c>
      <c r="DU187" s="178"/>
    </row>
    <row r="188" ht="19.5" customHeight="1">
      <c r="A188" s="182">
        <f t="shared" si="1117"/>
        <v>183</v>
      </c>
      <c r="B188" s="179"/>
      <c r="C188" s="180"/>
      <c r="D188" s="181"/>
      <c r="E188" s="172"/>
      <c r="F188" s="173"/>
      <c r="G188" s="174" t="str">
        <f t="shared" si="10"/>
        <v>-</v>
      </c>
      <c r="H188" s="173"/>
      <c r="I188" s="173"/>
      <c r="J188" s="173"/>
      <c r="K188" s="173"/>
      <c r="L188" s="173"/>
      <c r="M188" s="174" t="str">
        <f t="shared" si="11"/>
        <v>-</v>
      </c>
      <c r="N188" s="173"/>
      <c r="O188" s="173"/>
      <c r="P188" s="173"/>
      <c r="Q188" s="173"/>
      <c r="R188" s="175">
        <f t="shared" si="28"/>
        <v>0</v>
      </c>
      <c r="S188" s="173"/>
      <c r="T188" s="173"/>
      <c r="U188" s="173"/>
      <c r="V188" s="175">
        <f t="shared" si="51"/>
        <v>0</v>
      </c>
      <c r="W188" s="176">
        <f t="shared" ref="W188:Y188" si="1858">IF(O188-S188&lt;0,0,O188-S188)</f>
        <v>0</v>
      </c>
      <c r="X188" s="176">
        <f t="shared" si="1858"/>
        <v>0</v>
      </c>
      <c r="Y188" s="176">
        <f t="shared" si="1858"/>
        <v>0</v>
      </c>
      <c r="Z188" s="175">
        <f t="shared" si="30"/>
        <v>0</v>
      </c>
      <c r="AA188" s="173"/>
      <c r="AB188" s="173"/>
      <c r="AC188" s="173"/>
      <c r="AD188" s="173"/>
      <c r="AE188" s="173"/>
      <c r="AF188" s="175">
        <f t="shared" si="31"/>
        <v>0</v>
      </c>
      <c r="AG188" s="173"/>
      <c r="AH188" s="173"/>
      <c r="AI188" s="172"/>
      <c r="AJ188" s="173"/>
      <c r="AK188" s="174" t="str">
        <f t="shared" si="13"/>
        <v>-</v>
      </c>
      <c r="AL188" s="173"/>
      <c r="AM188" s="173"/>
      <c r="AN188" s="173"/>
      <c r="AO188" s="173"/>
      <c r="AP188" s="173"/>
      <c r="AQ188" s="174" t="str">
        <f t="shared" si="14"/>
        <v>-</v>
      </c>
      <c r="AR188" s="173"/>
      <c r="AS188" s="173"/>
      <c r="AT188" s="173"/>
      <c r="AU188" s="173"/>
      <c r="AV188" s="175">
        <f t="shared" si="32"/>
        <v>0</v>
      </c>
      <c r="AW188" s="173"/>
      <c r="AX188" s="173"/>
      <c r="AY188" s="173"/>
      <c r="AZ188" s="175">
        <f t="shared" si="53"/>
        <v>0</v>
      </c>
      <c r="BA188" s="176">
        <f t="shared" ref="BA188:BC188" si="1859">IF(AS188-AW188&lt;0,0,AS188-AW188)</f>
        <v>0</v>
      </c>
      <c r="BB188" s="176">
        <f t="shared" si="1859"/>
        <v>0</v>
      </c>
      <c r="BC188" s="176">
        <f t="shared" si="1859"/>
        <v>0</v>
      </c>
      <c r="BD188" s="175">
        <f t="shared" si="34"/>
        <v>0</v>
      </c>
      <c r="BE188" s="173"/>
      <c r="BF188" s="173"/>
      <c r="BG188" s="173"/>
      <c r="BH188" s="173"/>
      <c r="BI188" s="173"/>
      <c r="BJ188" s="175">
        <f t="shared" si="35"/>
        <v>0</v>
      </c>
      <c r="BK188" s="173"/>
      <c r="BL188" s="173"/>
      <c r="BM188" s="172"/>
      <c r="BN188" s="173"/>
      <c r="BO188" s="174" t="str">
        <f t="shared" si="16"/>
        <v>-</v>
      </c>
      <c r="BP188" s="173"/>
      <c r="BQ188" s="173"/>
      <c r="BR188" s="173"/>
      <c r="BS188" s="173"/>
      <c r="BT188" s="173"/>
      <c r="BU188" s="174" t="str">
        <f t="shared" si="17"/>
        <v>-</v>
      </c>
      <c r="BV188" s="173"/>
      <c r="BW188" s="173"/>
      <c r="BX188" s="173"/>
      <c r="BY188" s="173"/>
      <c r="BZ188" s="175">
        <f t="shared" si="36"/>
        <v>0</v>
      </c>
      <c r="CA188" s="173"/>
      <c r="CB188" s="173"/>
      <c r="CC188" s="173"/>
      <c r="CD188" s="175">
        <f t="shared" si="55"/>
        <v>0</v>
      </c>
      <c r="CE188" s="176">
        <f t="shared" ref="CE188:CG188" si="1860">IF(BW188-CA188&lt;0,0,BW188-CA188)</f>
        <v>0</v>
      </c>
      <c r="CF188" s="176">
        <f t="shared" si="1860"/>
        <v>0</v>
      </c>
      <c r="CG188" s="176">
        <f t="shared" si="1860"/>
        <v>0</v>
      </c>
      <c r="CH188" s="175">
        <f t="shared" si="38"/>
        <v>0</v>
      </c>
      <c r="CI188" s="173"/>
      <c r="CJ188" s="173"/>
      <c r="CK188" s="173"/>
      <c r="CL188" s="173"/>
      <c r="CM188" s="173"/>
      <c r="CN188" s="175">
        <f t="shared" si="39"/>
        <v>0</v>
      </c>
      <c r="CO188" s="173"/>
      <c r="CP188" s="173"/>
      <c r="CQ188" s="177">
        <f t="shared" ref="CQ188:CR188" si="1861">SUM(E188,AI188,BM188)</f>
        <v>0</v>
      </c>
      <c r="CR188" s="176">
        <f t="shared" si="1861"/>
        <v>0</v>
      </c>
      <c r="CS188" s="174" t="str">
        <f t="shared" si="20"/>
        <v>-</v>
      </c>
      <c r="CT188" s="176">
        <f t="shared" ref="CT188:CX188" si="1862">SUM(H188,AL188,BP188)</f>
        <v>0</v>
      </c>
      <c r="CU188" s="176">
        <f t="shared" si="1862"/>
        <v>0</v>
      </c>
      <c r="CV188" s="176">
        <f t="shared" si="1862"/>
        <v>0</v>
      </c>
      <c r="CW188" s="176">
        <f t="shared" si="1862"/>
        <v>0</v>
      </c>
      <c r="CX188" s="176">
        <f t="shared" si="1862"/>
        <v>0</v>
      </c>
      <c r="CY188" s="174" t="str">
        <f t="shared" si="22"/>
        <v>-</v>
      </c>
      <c r="CZ188" s="176">
        <f t="shared" ref="CZ188:DC188" si="1863">SUM(N188,AR188,BV188)</f>
        <v>0</v>
      </c>
      <c r="DA188" s="176">
        <f t="shared" si="1863"/>
        <v>0</v>
      </c>
      <c r="DB188" s="176">
        <f t="shared" si="1863"/>
        <v>0</v>
      </c>
      <c r="DC188" s="176">
        <f t="shared" si="1863"/>
        <v>0</v>
      </c>
      <c r="DD188" s="175">
        <f t="shared" si="43"/>
        <v>0</v>
      </c>
      <c r="DE188" s="176">
        <f t="shared" ref="DE188:DG188" si="1864">SUM(S188,AW188,CA188)</f>
        <v>0</v>
      </c>
      <c r="DF188" s="176">
        <f t="shared" si="1864"/>
        <v>0</v>
      </c>
      <c r="DG188" s="176">
        <f t="shared" si="1864"/>
        <v>0</v>
      </c>
      <c r="DH188" s="175">
        <f t="shared" si="45"/>
        <v>0</v>
      </c>
      <c r="DI188" s="176">
        <f t="shared" ref="DI188:DK188" si="1865">IF(DA188-DE188&lt;0,0,DA188-DE188)</f>
        <v>0</v>
      </c>
      <c r="DJ188" s="176">
        <f t="shared" si="1865"/>
        <v>0</v>
      </c>
      <c r="DK188" s="176">
        <f t="shared" si="1865"/>
        <v>0</v>
      </c>
      <c r="DL188" s="175">
        <f t="shared" si="47"/>
        <v>0</v>
      </c>
      <c r="DM188" s="176">
        <f t="shared" ref="DM188:DQ188" si="1866">SUM(AA188,BE188,CI188)</f>
        <v>0</v>
      </c>
      <c r="DN188" s="176">
        <f t="shared" si="1866"/>
        <v>0</v>
      </c>
      <c r="DO188" s="176">
        <f t="shared" si="1866"/>
        <v>0</v>
      </c>
      <c r="DP188" s="176">
        <f t="shared" si="1866"/>
        <v>0</v>
      </c>
      <c r="DQ188" s="176">
        <f t="shared" si="1866"/>
        <v>0</v>
      </c>
      <c r="DR188" s="175">
        <f t="shared" si="49"/>
        <v>0</v>
      </c>
      <c r="DS188" s="176">
        <f t="shared" ref="DS188:DT188" si="1867">SUM(AG188,BK188,CO188)</f>
        <v>0</v>
      </c>
      <c r="DT188" s="176">
        <f t="shared" si="1867"/>
        <v>0</v>
      </c>
      <c r="DU188" s="178"/>
    </row>
    <row r="189" ht="19.5" customHeight="1">
      <c r="A189" s="182">
        <f t="shared" si="1117"/>
        <v>184</v>
      </c>
      <c r="B189" s="179"/>
      <c r="C189" s="180"/>
      <c r="D189" s="181"/>
      <c r="E189" s="172"/>
      <c r="F189" s="173"/>
      <c r="G189" s="174" t="str">
        <f t="shared" si="10"/>
        <v>-</v>
      </c>
      <c r="H189" s="173"/>
      <c r="I189" s="173"/>
      <c r="J189" s="173"/>
      <c r="K189" s="173"/>
      <c r="L189" s="173"/>
      <c r="M189" s="174" t="str">
        <f t="shared" si="11"/>
        <v>-</v>
      </c>
      <c r="N189" s="173"/>
      <c r="O189" s="173"/>
      <c r="P189" s="173"/>
      <c r="Q189" s="173"/>
      <c r="R189" s="175">
        <f t="shared" si="28"/>
        <v>0</v>
      </c>
      <c r="S189" s="173"/>
      <c r="T189" s="173"/>
      <c r="U189" s="173"/>
      <c r="V189" s="175">
        <f t="shared" si="51"/>
        <v>0</v>
      </c>
      <c r="W189" s="176">
        <f t="shared" ref="W189:Y189" si="1868">IF(O189-S189&lt;0,0,O189-S189)</f>
        <v>0</v>
      </c>
      <c r="X189" s="176">
        <f t="shared" si="1868"/>
        <v>0</v>
      </c>
      <c r="Y189" s="176">
        <f t="shared" si="1868"/>
        <v>0</v>
      </c>
      <c r="Z189" s="175">
        <f t="shared" si="30"/>
        <v>0</v>
      </c>
      <c r="AA189" s="173"/>
      <c r="AB189" s="173"/>
      <c r="AC189" s="173"/>
      <c r="AD189" s="173"/>
      <c r="AE189" s="173"/>
      <c r="AF189" s="175">
        <f t="shared" si="31"/>
        <v>0</v>
      </c>
      <c r="AG189" s="173"/>
      <c r="AH189" s="173"/>
      <c r="AI189" s="172"/>
      <c r="AJ189" s="173"/>
      <c r="AK189" s="174" t="str">
        <f t="shared" si="13"/>
        <v>-</v>
      </c>
      <c r="AL189" s="173"/>
      <c r="AM189" s="173"/>
      <c r="AN189" s="173"/>
      <c r="AO189" s="173"/>
      <c r="AP189" s="173"/>
      <c r="AQ189" s="174" t="str">
        <f t="shared" si="14"/>
        <v>-</v>
      </c>
      <c r="AR189" s="173"/>
      <c r="AS189" s="173"/>
      <c r="AT189" s="173"/>
      <c r="AU189" s="173"/>
      <c r="AV189" s="175">
        <f t="shared" si="32"/>
        <v>0</v>
      </c>
      <c r="AW189" s="173"/>
      <c r="AX189" s="173"/>
      <c r="AY189" s="173"/>
      <c r="AZ189" s="175">
        <f t="shared" si="53"/>
        <v>0</v>
      </c>
      <c r="BA189" s="176">
        <f t="shared" ref="BA189:BC189" si="1869">IF(AS189-AW189&lt;0,0,AS189-AW189)</f>
        <v>0</v>
      </c>
      <c r="BB189" s="176">
        <f t="shared" si="1869"/>
        <v>0</v>
      </c>
      <c r="BC189" s="176">
        <f t="shared" si="1869"/>
        <v>0</v>
      </c>
      <c r="BD189" s="175">
        <f t="shared" si="34"/>
        <v>0</v>
      </c>
      <c r="BE189" s="173"/>
      <c r="BF189" s="173"/>
      <c r="BG189" s="173"/>
      <c r="BH189" s="173"/>
      <c r="BI189" s="173"/>
      <c r="BJ189" s="175">
        <f t="shared" si="35"/>
        <v>0</v>
      </c>
      <c r="BK189" s="173"/>
      <c r="BL189" s="173"/>
      <c r="BM189" s="172"/>
      <c r="BN189" s="173"/>
      <c r="BO189" s="174" t="str">
        <f t="shared" si="16"/>
        <v>-</v>
      </c>
      <c r="BP189" s="173"/>
      <c r="BQ189" s="173"/>
      <c r="BR189" s="173"/>
      <c r="BS189" s="173"/>
      <c r="BT189" s="173"/>
      <c r="BU189" s="174" t="str">
        <f t="shared" si="17"/>
        <v>-</v>
      </c>
      <c r="BV189" s="173"/>
      <c r="BW189" s="173"/>
      <c r="BX189" s="173"/>
      <c r="BY189" s="173"/>
      <c r="BZ189" s="175">
        <f t="shared" si="36"/>
        <v>0</v>
      </c>
      <c r="CA189" s="173"/>
      <c r="CB189" s="173"/>
      <c r="CC189" s="173"/>
      <c r="CD189" s="175">
        <f t="shared" si="55"/>
        <v>0</v>
      </c>
      <c r="CE189" s="176">
        <f t="shared" ref="CE189:CG189" si="1870">IF(BW189-CA189&lt;0,0,BW189-CA189)</f>
        <v>0</v>
      </c>
      <c r="CF189" s="176">
        <f t="shared" si="1870"/>
        <v>0</v>
      </c>
      <c r="CG189" s="176">
        <f t="shared" si="1870"/>
        <v>0</v>
      </c>
      <c r="CH189" s="175">
        <f t="shared" si="38"/>
        <v>0</v>
      </c>
      <c r="CI189" s="173"/>
      <c r="CJ189" s="173"/>
      <c r="CK189" s="173"/>
      <c r="CL189" s="173"/>
      <c r="CM189" s="173"/>
      <c r="CN189" s="175">
        <f t="shared" si="39"/>
        <v>0</v>
      </c>
      <c r="CO189" s="173"/>
      <c r="CP189" s="173"/>
      <c r="CQ189" s="177">
        <f t="shared" ref="CQ189:CR189" si="1871">SUM(E189,AI189,BM189)</f>
        <v>0</v>
      </c>
      <c r="CR189" s="176">
        <f t="shared" si="1871"/>
        <v>0</v>
      </c>
      <c r="CS189" s="174" t="str">
        <f t="shared" si="20"/>
        <v>-</v>
      </c>
      <c r="CT189" s="176">
        <f t="shared" ref="CT189:CX189" si="1872">SUM(H189,AL189,BP189)</f>
        <v>0</v>
      </c>
      <c r="CU189" s="176">
        <f t="shared" si="1872"/>
        <v>0</v>
      </c>
      <c r="CV189" s="176">
        <f t="shared" si="1872"/>
        <v>0</v>
      </c>
      <c r="CW189" s="176">
        <f t="shared" si="1872"/>
        <v>0</v>
      </c>
      <c r="CX189" s="176">
        <f t="shared" si="1872"/>
        <v>0</v>
      </c>
      <c r="CY189" s="174" t="str">
        <f t="shared" si="22"/>
        <v>-</v>
      </c>
      <c r="CZ189" s="176">
        <f t="shared" ref="CZ189:DC189" si="1873">SUM(N189,AR189,BV189)</f>
        <v>0</v>
      </c>
      <c r="DA189" s="176">
        <f t="shared" si="1873"/>
        <v>0</v>
      </c>
      <c r="DB189" s="176">
        <f t="shared" si="1873"/>
        <v>0</v>
      </c>
      <c r="DC189" s="176">
        <f t="shared" si="1873"/>
        <v>0</v>
      </c>
      <c r="DD189" s="175">
        <f t="shared" si="43"/>
        <v>0</v>
      </c>
      <c r="DE189" s="176">
        <f t="shared" ref="DE189:DG189" si="1874">SUM(S189,AW189,CA189)</f>
        <v>0</v>
      </c>
      <c r="DF189" s="176">
        <f t="shared" si="1874"/>
        <v>0</v>
      </c>
      <c r="DG189" s="176">
        <f t="shared" si="1874"/>
        <v>0</v>
      </c>
      <c r="DH189" s="175">
        <f t="shared" si="45"/>
        <v>0</v>
      </c>
      <c r="DI189" s="176">
        <f t="shared" ref="DI189:DK189" si="1875">IF(DA189-DE189&lt;0,0,DA189-DE189)</f>
        <v>0</v>
      </c>
      <c r="DJ189" s="176">
        <f t="shared" si="1875"/>
        <v>0</v>
      </c>
      <c r="DK189" s="176">
        <f t="shared" si="1875"/>
        <v>0</v>
      </c>
      <c r="DL189" s="175">
        <f t="shared" si="47"/>
        <v>0</v>
      </c>
      <c r="DM189" s="176">
        <f t="shared" ref="DM189:DQ189" si="1876">SUM(AA189,BE189,CI189)</f>
        <v>0</v>
      </c>
      <c r="DN189" s="176">
        <f t="shared" si="1876"/>
        <v>0</v>
      </c>
      <c r="DO189" s="176">
        <f t="shared" si="1876"/>
        <v>0</v>
      </c>
      <c r="DP189" s="176">
        <f t="shared" si="1876"/>
        <v>0</v>
      </c>
      <c r="DQ189" s="176">
        <f t="shared" si="1876"/>
        <v>0</v>
      </c>
      <c r="DR189" s="175">
        <f t="shared" si="49"/>
        <v>0</v>
      </c>
      <c r="DS189" s="176">
        <f t="shared" ref="DS189:DT189" si="1877">SUM(AG189,BK189,CO189)</f>
        <v>0</v>
      </c>
      <c r="DT189" s="176">
        <f t="shared" si="1877"/>
        <v>0</v>
      </c>
      <c r="DU189" s="178"/>
    </row>
    <row r="190" ht="19.5" customHeight="1">
      <c r="A190" s="182">
        <f t="shared" si="1117"/>
        <v>185</v>
      </c>
      <c r="B190" s="179"/>
      <c r="C190" s="180"/>
      <c r="D190" s="181"/>
      <c r="E190" s="172"/>
      <c r="F190" s="173"/>
      <c r="G190" s="174" t="str">
        <f t="shared" si="10"/>
        <v>-</v>
      </c>
      <c r="H190" s="173"/>
      <c r="I190" s="173"/>
      <c r="J190" s="173"/>
      <c r="K190" s="173"/>
      <c r="L190" s="173"/>
      <c r="M190" s="174" t="str">
        <f t="shared" si="11"/>
        <v>-</v>
      </c>
      <c r="N190" s="173"/>
      <c r="O190" s="173"/>
      <c r="P190" s="173"/>
      <c r="Q190" s="173"/>
      <c r="R190" s="175">
        <f t="shared" si="28"/>
        <v>0</v>
      </c>
      <c r="S190" s="173"/>
      <c r="T190" s="173"/>
      <c r="U190" s="173"/>
      <c r="V190" s="175">
        <f t="shared" si="51"/>
        <v>0</v>
      </c>
      <c r="W190" s="176">
        <f t="shared" ref="W190:Y190" si="1878">IF(O190-S190&lt;0,0,O190-S190)</f>
        <v>0</v>
      </c>
      <c r="X190" s="176">
        <f t="shared" si="1878"/>
        <v>0</v>
      </c>
      <c r="Y190" s="176">
        <f t="shared" si="1878"/>
        <v>0</v>
      </c>
      <c r="Z190" s="175">
        <f t="shared" si="30"/>
        <v>0</v>
      </c>
      <c r="AA190" s="173"/>
      <c r="AB190" s="173"/>
      <c r="AC190" s="173"/>
      <c r="AD190" s="173"/>
      <c r="AE190" s="173"/>
      <c r="AF190" s="175">
        <f t="shared" si="31"/>
        <v>0</v>
      </c>
      <c r="AG190" s="173"/>
      <c r="AH190" s="173"/>
      <c r="AI190" s="172"/>
      <c r="AJ190" s="173"/>
      <c r="AK190" s="174" t="str">
        <f t="shared" si="13"/>
        <v>-</v>
      </c>
      <c r="AL190" s="173"/>
      <c r="AM190" s="173"/>
      <c r="AN190" s="173"/>
      <c r="AO190" s="173"/>
      <c r="AP190" s="173"/>
      <c r="AQ190" s="174" t="str">
        <f t="shared" si="14"/>
        <v>-</v>
      </c>
      <c r="AR190" s="173"/>
      <c r="AS190" s="173"/>
      <c r="AT190" s="173"/>
      <c r="AU190" s="173"/>
      <c r="AV190" s="175">
        <f t="shared" si="32"/>
        <v>0</v>
      </c>
      <c r="AW190" s="173"/>
      <c r="AX190" s="173"/>
      <c r="AY190" s="173"/>
      <c r="AZ190" s="175">
        <f t="shared" si="53"/>
        <v>0</v>
      </c>
      <c r="BA190" s="176">
        <f t="shared" ref="BA190:BC190" si="1879">IF(AS190-AW190&lt;0,0,AS190-AW190)</f>
        <v>0</v>
      </c>
      <c r="BB190" s="176">
        <f t="shared" si="1879"/>
        <v>0</v>
      </c>
      <c r="BC190" s="176">
        <f t="shared" si="1879"/>
        <v>0</v>
      </c>
      <c r="BD190" s="175">
        <f t="shared" si="34"/>
        <v>0</v>
      </c>
      <c r="BE190" s="173"/>
      <c r="BF190" s="173"/>
      <c r="BG190" s="173"/>
      <c r="BH190" s="173"/>
      <c r="BI190" s="173"/>
      <c r="BJ190" s="175">
        <f t="shared" si="35"/>
        <v>0</v>
      </c>
      <c r="BK190" s="173"/>
      <c r="BL190" s="173"/>
      <c r="BM190" s="172"/>
      <c r="BN190" s="173"/>
      <c r="BO190" s="174" t="str">
        <f t="shared" si="16"/>
        <v>-</v>
      </c>
      <c r="BP190" s="173"/>
      <c r="BQ190" s="173"/>
      <c r="BR190" s="173"/>
      <c r="BS190" s="173"/>
      <c r="BT190" s="173"/>
      <c r="BU190" s="174" t="str">
        <f t="shared" si="17"/>
        <v>-</v>
      </c>
      <c r="BV190" s="173"/>
      <c r="BW190" s="173"/>
      <c r="BX190" s="173"/>
      <c r="BY190" s="173"/>
      <c r="BZ190" s="175">
        <f t="shared" si="36"/>
        <v>0</v>
      </c>
      <c r="CA190" s="173"/>
      <c r="CB190" s="173"/>
      <c r="CC190" s="173"/>
      <c r="CD190" s="175">
        <f t="shared" si="55"/>
        <v>0</v>
      </c>
      <c r="CE190" s="176">
        <f t="shared" ref="CE190:CG190" si="1880">IF(BW190-CA190&lt;0,0,BW190-CA190)</f>
        <v>0</v>
      </c>
      <c r="CF190" s="176">
        <f t="shared" si="1880"/>
        <v>0</v>
      </c>
      <c r="CG190" s="176">
        <f t="shared" si="1880"/>
        <v>0</v>
      </c>
      <c r="CH190" s="175">
        <f t="shared" si="38"/>
        <v>0</v>
      </c>
      <c r="CI190" s="173"/>
      <c r="CJ190" s="173"/>
      <c r="CK190" s="173"/>
      <c r="CL190" s="173"/>
      <c r="CM190" s="173"/>
      <c r="CN190" s="175">
        <f t="shared" si="39"/>
        <v>0</v>
      </c>
      <c r="CO190" s="173"/>
      <c r="CP190" s="173"/>
      <c r="CQ190" s="177">
        <f t="shared" ref="CQ190:CR190" si="1881">SUM(E190,AI190,BM190)</f>
        <v>0</v>
      </c>
      <c r="CR190" s="176">
        <f t="shared" si="1881"/>
        <v>0</v>
      </c>
      <c r="CS190" s="174" t="str">
        <f t="shared" si="20"/>
        <v>-</v>
      </c>
      <c r="CT190" s="176">
        <f t="shared" ref="CT190:CX190" si="1882">SUM(H190,AL190,BP190)</f>
        <v>0</v>
      </c>
      <c r="CU190" s="176">
        <f t="shared" si="1882"/>
        <v>0</v>
      </c>
      <c r="CV190" s="176">
        <f t="shared" si="1882"/>
        <v>0</v>
      </c>
      <c r="CW190" s="176">
        <f t="shared" si="1882"/>
        <v>0</v>
      </c>
      <c r="CX190" s="176">
        <f t="shared" si="1882"/>
        <v>0</v>
      </c>
      <c r="CY190" s="174" t="str">
        <f t="shared" si="22"/>
        <v>-</v>
      </c>
      <c r="CZ190" s="176">
        <f t="shared" ref="CZ190:DC190" si="1883">SUM(N190,AR190,BV190)</f>
        <v>0</v>
      </c>
      <c r="DA190" s="176">
        <f t="shared" si="1883"/>
        <v>0</v>
      </c>
      <c r="DB190" s="176">
        <f t="shared" si="1883"/>
        <v>0</v>
      </c>
      <c r="DC190" s="176">
        <f t="shared" si="1883"/>
        <v>0</v>
      </c>
      <c r="DD190" s="175">
        <f t="shared" si="43"/>
        <v>0</v>
      </c>
      <c r="DE190" s="176">
        <f t="shared" ref="DE190:DG190" si="1884">SUM(S190,AW190,CA190)</f>
        <v>0</v>
      </c>
      <c r="DF190" s="176">
        <f t="shared" si="1884"/>
        <v>0</v>
      </c>
      <c r="DG190" s="176">
        <f t="shared" si="1884"/>
        <v>0</v>
      </c>
      <c r="DH190" s="175">
        <f t="shared" si="45"/>
        <v>0</v>
      </c>
      <c r="DI190" s="176">
        <f t="shared" ref="DI190:DK190" si="1885">IF(DA190-DE190&lt;0,0,DA190-DE190)</f>
        <v>0</v>
      </c>
      <c r="DJ190" s="176">
        <f t="shared" si="1885"/>
        <v>0</v>
      </c>
      <c r="DK190" s="176">
        <f t="shared" si="1885"/>
        <v>0</v>
      </c>
      <c r="DL190" s="175">
        <f t="shared" si="47"/>
        <v>0</v>
      </c>
      <c r="DM190" s="176">
        <f t="shared" ref="DM190:DQ190" si="1886">SUM(AA190,BE190,CI190)</f>
        <v>0</v>
      </c>
      <c r="DN190" s="176">
        <f t="shared" si="1886"/>
        <v>0</v>
      </c>
      <c r="DO190" s="176">
        <f t="shared" si="1886"/>
        <v>0</v>
      </c>
      <c r="DP190" s="176">
        <f t="shared" si="1886"/>
        <v>0</v>
      </c>
      <c r="DQ190" s="176">
        <f t="shared" si="1886"/>
        <v>0</v>
      </c>
      <c r="DR190" s="175">
        <f t="shared" si="49"/>
        <v>0</v>
      </c>
      <c r="DS190" s="176">
        <f t="shared" ref="DS190:DT190" si="1887">SUM(AG190,BK190,CO190)</f>
        <v>0</v>
      </c>
      <c r="DT190" s="176">
        <f t="shared" si="1887"/>
        <v>0</v>
      </c>
      <c r="DU190" s="178"/>
    </row>
    <row r="191" ht="19.5" customHeight="1">
      <c r="A191" s="182">
        <f t="shared" si="1117"/>
        <v>186</v>
      </c>
      <c r="B191" s="179"/>
      <c r="C191" s="180"/>
      <c r="D191" s="181"/>
      <c r="E191" s="172"/>
      <c r="F191" s="173"/>
      <c r="G191" s="174" t="str">
        <f t="shared" si="10"/>
        <v>-</v>
      </c>
      <c r="H191" s="173"/>
      <c r="I191" s="173"/>
      <c r="J191" s="173"/>
      <c r="K191" s="173"/>
      <c r="L191" s="173"/>
      <c r="M191" s="174" t="str">
        <f t="shared" si="11"/>
        <v>-</v>
      </c>
      <c r="N191" s="173"/>
      <c r="O191" s="173"/>
      <c r="P191" s="173"/>
      <c r="Q191" s="173"/>
      <c r="R191" s="175">
        <f t="shared" si="28"/>
        <v>0</v>
      </c>
      <c r="S191" s="173"/>
      <c r="T191" s="173"/>
      <c r="U191" s="173"/>
      <c r="V191" s="175">
        <f t="shared" si="51"/>
        <v>0</v>
      </c>
      <c r="W191" s="176">
        <f t="shared" ref="W191:Y191" si="1888">IF(O191-S191&lt;0,0,O191-S191)</f>
        <v>0</v>
      </c>
      <c r="X191" s="176">
        <f t="shared" si="1888"/>
        <v>0</v>
      </c>
      <c r="Y191" s="176">
        <f t="shared" si="1888"/>
        <v>0</v>
      </c>
      <c r="Z191" s="175">
        <f t="shared" si="30"/>
        <v>0</v>
      </c>
      <c r="AA191" s="173"/>
      <c r="AB191" s="173"/>
      <c r="AC191" s="173"/>
      <c r="AD191" s="173"/>
      <c r="AE191" s="173"/>
      <c r="AF191" s="175">
        <f t="shared" si="31"/>
        <v>0</v>
      </c>
      <c r="AG191" s="173"/>
      <c r="AH191" s="173"/>
      <c r="AI191" s="172"/>
      <c r="AJ191" s="173"/>
      <c r="AK191" s="174" t="str">
        <f t="shared" si="13"/>
        <v>-</v>
      </c>
      <c r="AL191" s="173"/>
      <c r="AM191" s="173"/>
      <c r="AN191" s="173"/>
      <c r="AO191" s="173"/>
      <c r="AP191" s="173"/>
      <c r="AQ191" s="174" t="str">
        <f t="shared" si="14"/>
        <v>-</v>
      </c>
      <c r="AR191" s="173"/>
      <c r="AS191" s="173"/>
      <c r="AT191" s="173"/>
      <c r="AU191" s="173"/>
      <c r="AV191" s="175">
        <f t="shared" si="32"/>
        <v>0</v>
      </c>
      <c r="AW191" s="173"/>
      <c r="AX191" s="173"/>
      <c r="AY191" s="173"/>
      <c r="AZ191" s="175">
        <f t="shared" si="53"/>
        <v>0</v>
      </c>
      <c r="BA191" s="176">
        <f t="shared" ref="BA191:BC191" si="1889">IF(AS191-AW191&lt;0,0,AS191-AW191)</f>
        <v>0</v>
      </c>
      <c r="BB191" s="176">
        <f t="shared" si="1889"/>
        <v>0</v>
      </c>
      <c r="BC191" s="176">
        <f t="shared" si="1889"/>
        <v>0</v>
      </c>
      <c r="BD191" s="175">
        <f t="shared" si="34"/>
        <v>0</v>
      </c>
      <c r="BE191" s="173"/>
      <c r="BF191" s="173"/>
      <c r="BG191" s="173"/>
      <c r="BH191" s="173"/>
      <c r="BI191" s="173"/>
      <c r="BJ191" s="175">
        <f t="shared" si="35"/>
        <v>0</v>
      </c>
      <c r="BK191" s="173"/>
      <c r="BL191" s="173"/>
      <c r="BM191" s="172"/>
      <c r="BN191" s="173"/>
      <c r="BO191" s="174" t="str">
        <f t="shared" si="16"/>
        <v>-</v>
      </c>
      <c r="BP191" s="173"/>
      <c r="BQ191" s="173"/>
      <c r="BR191" s="173"/>
      <c r="BS191" s="173"/>
      <c r="BT191" s="173"/>
      <c r="BU191" s="174" t="str">
        <f t="shared" si="17"/>
        <v>-</v>
      </c>
      <c r="BV191" s="173"/>
      <c r="BW191" s="173"/>
      <c r="BX191" s="173"/>
      <c r="BY191" s="173"/>
      <c r="BZ191" s="175">
        <f t="shared" si="36"/>
        <v>0</v>
      </c>
      <c r="CA191" s="173"/>
      <c r="CB191" s="173"/>
      <c r="CC191" s="173"/>
      <c r="CD191" s="175">
        <f t="shared" si="55"/>
        <v>0</v>
      </c>
      <c r="CE191" s="176">
        <f t="shared" ref="CE191:CG191" si="1890">IF(BW191-CA191&lt;0,0,BW191-CA191)</f>
        <v>0</v>
      </c>
      <c r="CF191" s="176">
        <f t="shared" si="1890"/>
        <v>0</v>
      </c>
      <c r="CG191" s="176">
        <f t="shared" si="1890"/>
        <v>0</v>
      </c>
      <c r="CH191" s="175">
        <f t="shared" si="38"/>
        <v>0</v>
      </c>
      <c r="CI191" s="173"/>
      <c r="CJ191" s="173"/>
      <c r="CK191" s="173"/>
      <c r="CL191" s="173"/>
      <c r="CM191" s="173"/>
      <c r="CN191" s="175">
        <f t="shared" si="39"/>
        <v>0</v>
      </c>
      <c r="CO191" s="173"/>
      <c r="CP191" s="173"/>
      <c r="CQ191" s="177">
        <f t="shared" ref="CQ191:CR191" si="1891">SUM(E191,AI191,BM191)</f>
        <v>0</v>
      </c>
      <c r="CR191" s="176">
        <f t="shared" si="1891"/>
        <v>0</v>
      </c>
      <c r="CS191" s="174" t="str">
        <f t="shared" si="20"/>
        <v>-</v>
      </c>
      <c r="CT191" s="176">
        <f t="shared" ref="CT191:CX191" si="1892">SUM(H191,AL191,BP191)</f>
        <v>0</v>
      </c>
      <c r="CU191" s="176">
        <f t="shared" si="1892"/>
        <v>0</v>
      </c>
      <c r="CV191" s="176">
        <f t="shared" si="1892"/>
        <v>0</v>
      </c>
      <c r="CW191" s="176">
        <f t="shared" si="1892"/>
        <v>0</v>
      </c>
      <c r="CX191" s="176">
        <f t="shared" si="1892"/>
        <v>0</v>
      </c>
      <c r="CY191" s="174" t="str">
        <f t="shared" si="22"/>
        <v>-</v>
      </c>
      <c r="CZ191" s="176">
        <f t="shared" ref="CZ191:DC191" si="1893">SUM(N191,AR191,BV191)</f>
        <v>0</v>
      </c>
      <c r="DA191" s="176">
        <f t="shared" si="1893"/>
        <v>0</v>
      </c>
      <c r="DB191" s="176">
        <f t="shared" si="1893"/>
        <v>0</v>
      </c>
      <c r="DC191" s="176">
        <f t="shared" si="1893"/>
        <v>0</v>
      </c>
      <c r="DD191" s="175">
        <f t="shared" si="43"/>
        <v>0</v>
      </c>
      <c r="DE191" s="176">
        <f t="shared" ref="DE191:DG191" si="1894">SUM(S191,AW191,CA191)</f>
        <v>0</v>
      </c>
      <c r="DF191" s="176">
        <f t="shared" si="1894"/>
        <v>0</v>
      </c>
      <c r="DG191" s="176">
        <f t="shared" si="1894"/>
        <v>0</v>
      </c>
      <c r="DH191" s="175">
        <f t="shared" si="45"/>
        <v>0</v>
      </c>
      <c r="DI191" s="176">
        <f t="shared" ref="DI191:DK191" si="1895">IF(DA191-DE191&lt;0,0,DA191-DE191)</f>
        <v>0</v>
      </c>
      <c r="DJ191" s="176">
        <f t="shared" si="1895"/>
        <v>0</v>
      </c>
      <c r="DK191" s="176">
        <f t="shared" si="1895"/>
        <v>0</v>
      </c>
      <c r="DL191" s="175">
        <f t="shared" si="47"/>
        <v>0</v>
      </c>
      <c r="DM191" s="176">
        <f t="shared" ref="DM191:DQ191" si="1896">SUM(AA191,BE191,CI191)</f>
        <v>0</v>
      </c>
      <c r="DN191" s="176">
        <f t="shared" si="1896"/>
        <v>0</v>
      </c>
      <c r="DO191" s="176">
        <f t="shared" si="1896"/>
        <v>0</v>
      </c>
      <c r="DP191" s="176">
        <f t="shared" si="1896"/>
        <v>0</v>
      </c>
      <c r="DQ191" s="176">
        <f t="shared" si="1896"/>
        <v>0</v>
      </c>
      <c r="DR191" s="175">
        <f t="shared" si="49"/>
        <v>0</v>
      </c>
      <c r="DS191" s="176">
        <f t="shared" ref="DS191:DT191" si="1897">SUM(AG191,BK191,CO191)</f>
        <v>0</v>
      </c>
      <c r="DT191" s="176">
        <f t="shared" si="1897"/>
        <v>0</v>
      </c>
      <c r="DU191" s="178"/>
    </row>
    <row r="192" ht="19.5" customHeight="1">
      <c r="A192" s="182">
        <f t="shared" si="1117"/>
        <v>187</v>
      </c>
      <c r="B192" s="179"/>
      <c r="C192" s="180"/>
      <c r="D192" s="181"/>
      <c r="E192" s="172"/>
      <c r="F192" s="173"/>
      <c r="G192" s="174" t="str">
        <f t="shared" si="10"/>
        <v>-</v>
      </c>
      <c r="H192" s="173"/>
      <c r="I192" s="173"/>
      <c r="J192" s="173"/>
      <c r="K192" s="173"/>
      <c r="L192" s="173"/>
      <c r="M192" s="174" t="str">
        <f t="shared" si="11"/>
        <v>-</v>
      </c>
      <c r="N192" s="173"/>
      <c r="O192" s="173"/>
      <c r="P192" s="173"/>
      <c r="Q192" s="173"/>
      <c r="R192" s="175">
        <f t="shared" si="28"/>
        <v>0</v>
      </c>
      <c r="S192" s="173"/>
      <c r="T192" s="173"/>
      <c r="U192" s="173"/>
      <c r="V192" s="175">
        <f t="shared" si="51"/>
        <v>0</v>
      </c>
      <c r="W192" s="176">
        <f t="shared" ref="W192:Y192" si="1898">IF(O192-S192&lt;0,0,O192-S192)</f>
        <v>0</v>
      </c>
      <c r="X192" s="176">
        <f t="shared" si="1898"/>
        <v>0</v>
      </c>
      <c r="Y192" s="176">
        <f t="shared" si="1898"/>
        <v>0</v>
      </c>
      <c r="Z192" s="175">
        <f t="shared" si="30"/>
        <v>0</v>
      </c>
      <c r="AA192" s="173"/>
      <c r="AB192" s="173"/>
      <c r="AC192" s="173"/>
      <c r="AD192" s="173"/>
      <c r="AE192" s="173"/>
      <c r="AF192" s="175">
        <f t="shared" si="31"/>
        <v>0</v>
      </c>
      <c r="AG192" s="173"/>
      <c r="AH192" s="173"/>
      <c r="AI192" s="172"/>
      <c r="AJ192" s="173"/>
      <c r="AK192" s="174" t="str">
        <f t="shared" si="13"/>
        <v>-</v>
      </c>
      <c r="AL192" s="173"/>
      <c r="AM192" s="173"/>
      <c r="AN192" s="173"/>
      <c r="AO192" s="173"/>
      <c r="AP192" s="173"/>
      <c r="AQ192" s="174" t="str">
        <f t="shared" si="14"/>
        <v>-</v>
      </c>
      <c r="AR192" s="173"/>
      <c r="AS192" s="173"/>
      <c r="AT192" s="173"/>
      <c r="AU192" s="173"/>
      <c r="AV192" s="175">
        <f t="shared" si="32"/>
        <v>0</v>
      </c>
      <c r="AW192" s="173"/>
      <c r="AX192" s="173"/>
      <c r="AY192" s="173"/>
      <c r="AZ192" s="175">
        <f t="shared" si="53"/>
        <v>0</v>
      </c>
      <c r="BA192" s="176">
        <f t="shared" ref="BA192:BC192" si="1899">IF(AS192-AW192&lt;0,0,AS192-AW192)</f>
        <v>0</v>
      </c>
      <c r="BB192" s="176">
        <f t="shared" si="1899"/>
        <v>0</v>
      </c>
      <c r="BC192" s="176">
        <f t="shared" si="1899"/>
        <v>0</v>
      </c>
      <c r="BD192" s="175">
        <f t="shared" si="34"/>
        <v>0</v>
      </c>
      <c r="BE192" s="173"/>
      <c r="BF192" s="173"/>
      <c r="BG192" s="173"/>
      <c r="BH192" s="173"/>
      <c r="BI192" s="173"/>
      <c r="BJ192" s="175">
        <f t="shared" si="35"/>
        <v>0</v>
      </c>
      <c r="BK192" s="173"/>
      <c r="BL192" s="173"/>
      <c r="BM192" s="172"/>
      <c r="BN192" s="173"/>
      <c r="BO192" s="174" t="str">
        <f t="shared" si="16"/>
        <v>-</v>
      </c>
      <c r="BP192" s="173"/>
      <c r="BQ192" s="173"/>
      <c r="BR192" s="173"/>
      <c r="BS192" s="173"/>
      <c r="BT192" s="173"/>
      <c r="BU192" s="174" t="str">
        <f t="shared" si="17"/>
        <v>-</v>
      </c>
      <c r="BV192" s="173"/>
      <c r="BW192" s="173"/>
      <c r="BX192" s="173"/>
      <c r="BY192" s="173"/>
      <c r="BZ192" s="175">
        <f t="shared" si="36"/>
        <v>0</v>
      </c>
      <c r="CA192" s="173"/>
      <c r="CB192" s="173"/>
      <c r="CC192" s="173"/>
      <c r="CD192" s="175">
        <f t="shared" si="55"/>
        <v>0</v>
      </c>
      <c r="CE192" s="176">
        <f t="shared" ref="CE192:CG192" si="1900">IF(BW192-CA192&lt;0,0,BW192-CA192)</f>
        <v>0</v>
      </c>
      <c r="CF192" s="176">
        <f t="shared" si="1900"/>
        <v>0</v>
      </c>
      <c r="CG192" s="176">
        <f t="shared" si="1900"/>
        <v>0</v>
      </c>
      <c r="CH192" s="175">
        <f t="shared" si="38"/>
        <v>0</v>
      </c>
      <c r="CI192" s="173"/>
      <c r="CJ192" s="173"/>
      <c r="CK192" s="173"/>
      <c r="CL192" s="173"/>
      <c r="CM192" s="173"/>
      <c r="CN192" s="175">
        <f t="shared" si="39"/>
        <v>0</v>
      </c>
      <c r="CO192" s="173"/>
      <c r="CP192" s="173"/>
      <c r="CQ192" s="177">
        <f t="shared" ref="CQ192:CR192" si="1901">SUM(E192,AI192,BM192)</f>
        <v>0</v>
      </c>
      <c r="CR192" s="176">
        <f t="shared" si="1901"/>
        <v>0</v>
      </c>
      <c r="CS192" s="174" t="str">
        <f t="shared" si="20"/>
        <v>-</v>
      </c>
      <c r="CT192" s="176">
        <f t="shared" ref="CT192:CX192" si="1902">SUM(H192,AL192,BP192)</f>
        <v>0</v>
      </c>
      <c r="CU192" s="176">
        <f t="shared" si="1902"/>
        <v>0</v>
      </c>
      <c r="CV192" s="176">
        <f t="shared" si="1902"/>
        <v>0</v>
      </c>
      <c r="CW192" s="176">
        <f t="shared" si="1902"/>
        <v>0</v>
      </c>
      <c r="CX192" s="176">
        <f t="shared" si="1902"/>
        <v>0</v>
      </c>
      <c r="CY192" s="174" t="str">
        <f t="shared" si="22"/>
        <v>-</v>
      </c>
      <c r="CZ192" s="176">
        <f t="shared" ref="CZ192:DC192" si="1903">SUM(N192,AR192,BV192)</f>
        <v>0</v>
      </c>
      <c r="DA192" s="176">
        <f t="shared" si="1903"/>
        <v>0</v>
      </c>
      <c r="DB192" s="176">
        <f t="shared" si="1903"/>
        <v>0</v>
      </c>
      <c r="DC192" s="176">
        <f t="shared" si="1903"/>
        <v>0</v>
      </c>
      <c r="DD192" s="175">
        <f t="shared" si="43"/>
        <v>0</v>
      </c>
      <c r="DE192" s="176">
        <f t="shared" ref="DE192:DG192" si="1904">SUM(S192,AW192,CA192)</f>
        <v>0</v>
      </c>
      <c r="DF192" s="176">
        <f t="shared" si="1904"/>
        <v>0</v>
      </c>
      <c r="DG192" s="176">
        <f t="shared" si="1904"/>
        <v>0</v>
      </c>
      <c r="DH192" s="175">
        <f t="shared" si="45"/>
        <v>0</v>
      </c>
      <c r="DI192" s="176">
        <f t="shared" ref="DI192:DK192" si="1905">IF(DA192-DE192&lt;0,0,DA192-DE192)</f>
        <v>0</v>
      </c>
      <c r="DJ192" s="176">
        <f t="shared" si="1905"/>
        <v>0</v>
      </c>
      <c r="DK192" s="176">
        <f t="shared" si="1905"/>
        <v>0</v>
      </c>
      <c r="DL192" s="175">
        <f t="shared" si="47"/>
        <v>0</v>
      </c>
      <c r="DM192" s="176">
        <f t="shared" ref="DM192:DQ192" si="1906">SUM(AA192,BE192,CI192)</f>
        <v>0</v>
      </c>
      <c r="DN192" s="176">
        <f t="shared" si="1906"/>
        <v>0</v>
      </c>
      <c r="DO192" s="176">
        <f t="shared" si="1906"/>
        <v>0</v>
      </c>
      <c r="DP192" s="176">
        <f t="shared" si="1906"/>
        <v>0</v>
      </c>
      <c r="DQ192" s="176">
        <f t="shared" si="1906"/>
        <v>0</v>
      </c>
      <c r="DR192" s="175">
        <f t="shared" si="49"/>
        <v>0</v>
      </c>
      <c r="DS192" s="176">
        <f t="shared" ref="DS192:DT192" si="1907">SUM(AG192,BK192,CO192)</f>
        <v>0</v>
      </c>
      <c r="DT192" s="176">
        <f t="shared" si="1907"/>
        <v>0</v>
      </c>
      <c r="DU192" s="178"/>
    </row>
    <row r="193" ht="19.5" customHeight="1">
      <c r="A193" s="182">
        <f t="shared" si="1117"/>
        <v>188</v>
      </c>
      <c r="B193" s="179"/>
      <c r="C193" s="180"/>
      <c r="D193" s="181"/>
      <c r="E193" s="172"/>
      <c r="F193" s="173"/>
      <c r="G193" s="174" t="str">
        <f t="shared" si="10"/>
        <v>-</v>
      </c>
      <c r="H193" s="173"/>
      <c r="I193" s="173"/>
      <c r="J193" s="173"/>
      <c r="K193" s="173"/>
      <c r="L193" s="173"/>
      <c r="M193" s="174" t="str">
        <f t="shared" si="11"/>
        <v>-</v>
      </c>
      <c r="N193" s="173"/>
      <c r="O193" s="173"/>
      <c r="P193" s="173"/>
      <c r="Q193" s="173"/>
      <c r="R193" s="175">
        <f t="shared" si="28"/>
        <v>0</v>
      </c>
      <c r="S193" s="173"/>
      <c r="T193" s="173"/>
      <c r="U193" s="173"/>
      <c r="V193" s="175">
        <f t="shared" si="51"/>
        <v>0</v>
      </c>
      <c r="W193" s="176">
        <f t="shared" ref="W193:Y193" si="1908">IF(O193-S193&lt;0,0,O193-S193)</f>
        <v>0</v>
      </c>
      <c r="X193" s="176">
        <f t="shared" si="1908"/>
        <v>0</v>
      </c>
      <c r="Y193" s="176">
        <f t="shared" si="1908"/>
        <v>0</v>
      </c>
      <c r="Z193" s="175">
        <f t="shared" si="30"/>
        <v>0</v>
      </c>
      <c r="AA193" s="173"/>
      <c r="AB193" s="173"/>
      <c r="AC193" s="173"/>
      <c r="AD193" s="173"/>
      <c r="AE193" s="173"/>
      <c r="AF193" s="175">
        <f t="shared" si="31"/>
        <v>0</v>
      </c>
      <c r="AG193" s="173"/>
      <c r="AH193" s="173"/>
      <c r="AI193" s="172"/>
      <c r="AJ193" s="173"/>
      <c r="AK193" s="174" t="str">
        <f t="shared" si="13"/>
        <v>-</v>
      </c>
      <c r="AL193" s="173"/>
      <c r="AM193" s="173"/>
      <c r="AN193" s="173"/>
      <c r="AO193" s="173"/>
      <c r="AP193" s="173"/>
      <c r="AQ193" s="174" t="str">
        <f t="shared" si="14"/>
        <v>-</v>
      </c>
      <c r="AR193" s="173"/>
      <c r="AS193" s="173"/>
      <c r="AT193" s="173"/>
      <c r="AU193" s="173"/>
      <c r="AV193" s="175">
        <f t="shared" si="32"/>
        <v>0</v>
      </c>
      <c r="AW193" s="173"/>
      <c r="AX193" s="173"/>
      <c r="AY193" s="173"/>
      <c r="AZ193" s="175">
        <f t="shared" si="53"/>
        <v>0</v>
      </c>
      <c r="BA193" s="176">
        <f t="shared" ref="BA193:BC193" si="1909">IF(AS193-AW193&lt;0,0,AS193-AW193)</f>
        <v>0</v>
      </c>
      <c r="BB193" s="176">
        <f t="shared" si="1909"/>
        <v>0</v>
      </c>
      <c r="BC193" s="176">
        <f t="shared" si="1909"/>
        <v>0</v>
      </c>
      <c r="BD193" s="175">
        <f t="shared" si="34"/>
        <v>0</v>
      </c>
      <c r="BE193" s="173"/>
      <c r="BF193" s="173"/>
      <c r="BG193" s="173"/>
      <c r="BH193" s="173"/>
      <c r="BI193" s="173"/>
      <c r="BJ193" s="175">
        <f t="shared" si="35"/>
        <v>0</v>
      </c>
      <c r="BK193" s="173"/>
      <c r="BL193" s="173"/>
      <c r="BM193" s="172"/>
      <c r="BN193" s="173"/>
      <c r="BO193" s="174" t="str">
        <f t="shared" si="16"/>
        <v>-</v>
      </c>
      <c r="BP193" s="173"/>
      <c r="BQ193" s="173"/>
      <c r="BR193" s="173"/>
      <c r="BS193" s="173"/>
      <c r="BT193" s="173"/>
      <c r="BU193" s="174" t="str">
        <f t="shared" si="17"/>
        <v>-</v>
      </c>
      <c r="BV193" s="173"/>
      <c r="BW193" s="173"/>
      <c r="BX193" s="173"/>
      <c r="BY193" s="173"/>
      <c r="BZ193" s="175">
        <f t="shared" si="36"/>
        <v>0</v>
      </c>
      <c r="CA193" s="173"/>
      <c r="CB193" s="173"/>
      <c r="CC193" s="173"/>
      <c r="CD193" s="175">
        <f t="shared" si="55"/>
        <v>0</v>
      </c>
      <c r="CE193" s="176">
        <f t="shared" ref="CE193:CG193" si="1910">IF(BW193-CA193&lt;0,0,BW193-CA193)</f>
        <v>0</v>
      </c>
      <c r="CF193" s="176">
        <f t="shared" si="1910"/>
        <v>0</v>
      </c>
      <c r="CG193" s="176">
        <f t="shared" si="1910"/>
        <v>0</v>
      </c>
      <c r="CH193" s="175">
        <f t="shared" si="38"/>
        <v>0</v>
      </c>
      <c r="CI193" s="173"/>
      <c r="CJ193" s="173"/>
      <c r="CK193" s="173"/>
      <c r="CL193" s="173"/>
      <c r="CM193" s="173"/>
      <c r="CN193" s="175">
        <f t="shared" si="39"/>
        <v>0</v>
      </c>
      <c r="CO193" s="173"/>
      <c r="CP193" s="173"/>
      <c r="CQ193" s="177">
        <f t="shared" ref="CQ193:CR193" si="1911">SUM(E193,AI193,BM193)</f>
        <v>0</v>
      </c>
      <c r="CR193" s="176">
        <f t="shared" si="1911"/>
        <v>0</v>
      </c>
      <c r="CS193" s="174" t="str">
        <f t="shared" si="20"/>
        <v>-</v>
      </c>
      <c r="CT193" s="176">
        <f t="shared" ref="CT193:CX193" si="1912">SUM(H193,AL193,BP193)</f>
        <v>0</v>
      </c>
      <c r="CU193" s="176">
        <f t="shared" si="1912"/>
        <v>0</v>
      </c>
      <c r="CV193" s="176">
        <f t="shared" si="1912"/>
        <v>0</v>
      </c>
      <c r="CW193" s="176">
        <f t="shared" si="1912"/>
        <v>0</v>
      </c>
      <c r="CX193" s="176">
        <f t="shared" si="1912"/>
        <v>0</v>
      </c>
      <c r="CY193" s="174" t="str">
        <f t="shared" si="22"/>
        <v>-</v>
      </c>
      <c r="CZ193" s="176">
        <f t="shared" ref="CZ193:DC193" si="1913">SUM(N193,AR193,BV193)</f>
        <v>0</v>
      </c>
      <c r="DA193" s="176">
        <f t="shared" si="1913"/>
        <v>0</v>
      </c>
      <c r="DB193" s="176">
        <f t="shared" si="1913"/>
        <v>0</v>
      </c>
      <c r="DC193" s="176">
        <f t="shared" si="1913"/>
        <v>0</v>
      </c>
      <c r="DD193" s="175">
        <f t="shared" si="43"/>
        <v>0</v>
      </c>
      <c r="DE193" s="176">
        <f t="shared" ref="DE193:DG193" si="1914">SUM(S193,AW193,CA193)</f>
        <v>0</v>
      </c>
      <c r="DF193" s="176">
        <f t="shared" si="1914"/>
        <v>0</v>
      </c>
      <c r="DG193" s="176">
        <f t="shared" si="1914"/>
        <v>0</v>
      </c>
      <c r="DH193" s="175">
        <f t="shared" si="45"/>
        <v>0</v>
      </c>
      <c r="DI193" s="176">
        <f t="shared" ref="DI193:DK193" si="1915">IF(DA193-DE193&lt;0,0,DA193-DE193)</f>
        <v>0</v>
      </c>
      <c r="DJ193" s="176">
        <f t="shared" si="1915"/>
        <v>0</v>
      </c>
      <c r="DK193" s="176">
        <f t="shared" si="1915"/>
        <v>0</v>
      </c>
      <c r="DL193" s="175">
        <f t="shared" si="47"/>
        <v>0</v>
      </c>
      <c r="DM193" s="176">
        <f t="shared" ref="DM193:DQ193" si="1916">SUM(AA193,BE193,CI193)</f>
        <v>0</v>
      </c>
      <c r="DN193" s="176">
        <f t="shared" si="1916"/>
        <v>0</v>
      </c>
      <c r="DO193" s="176">
        <f t="shared" si="1916"/>
        <v>0</v>
      </c>
      <c r="DP193" s="176">
        <f t="shared" si="1916"/>
        <v>0</v>
      </c>
      <c r="DQ193" s="176">
        <f t="shared" si="1916"/>
        <v>0</v>
      </c>
      <c r="DR193" s="175">
        <f t="shared" si="49"/>
        <v>0</v>
      </c>
      <c r="DS193" s="176">
        <f t="shared" ref="DS193:DT193" si="1917">SUM(AG193,BK193,CO193)</f>
        <v>0</v>
      </c>
      <c r="DT193" s="176">
        <f t="shared" si="1917"/>
        <v>0</v>
      </c>
      <c r="DU193" s="178"/>
    </row>
    <row r="194" ht="19.5" customHeight="1">
      <c r="A194" s="182">
        <f t="shared" si="1117"/>
        <v>189</v>
      </c>
      <c r="B194" s="179"/>
      <c r="C194" s="180"/>
      <c r="D194" s="181"/>
      <c r="E194" s="172"/>
      <c r="F194" s="173"/>
      <c r="G194" s="174" t="str">
        <f t="shared" si="10"/>
        <v>-</v>
      </c>
      <c r="H194" s="173"/>
      <c r="I194" s="173"/>
      <c r="J194" s="173"/>
      <c r="K194" s="173"/>
      <c r="L194" s="173"/>
      <c r="M194" s="174" t="str">
        <f t="shared" si="11"/>
        <v>-</v>
      </c>
      <c r="N194" s="173"/>
      <c r="O194" s="173"/>
      <c r="P194" s="173"/>
      <c r="Q194" s="173"/>
      <c r="R194" s="175">
        <f t="shared" si="28"/>
        <v>0</v>
      </c>
      <c r="S194" s="173"/>
      <c r="T194" s="173"/>
      <c r="U194" s="173"/>
      <c r="V194" s="175">
        <f t="shared" si="51"/>
        <v>0</v>
      </c>
      <c r="W194" s="176">
        <f t="shared" ref="W194:Y194" si="1918">IF(O194-S194&lt;0,0,O194-S194)</f>
        <v>0</v>
      </c>
      <c r="X194" s="176">
        <f t="shared" si="1918"/>
        <v>0</v>
      </c>
      <c r="Y194" s="176">
        <f t="shared" si="1918"/>
        <v>0</v>
      </c>
      <c r="Z194" s="175">
        <f t="shared" si="30"/>
        <v>0</v>
      </c>
      <c r="AA194" s="173"/>
      <c r="AB194" s="173"/>
      <c r="AC194" s="173"/>
      <c r="AD194" s="173"/>
      <c r="AE194" s="173"/>
      <c r="AF194" s="175">
        <f t="shared" si="31"/>
        <v>0</v>
      </c>
      <c r="AG194" s="173"/>
      <c r="AH194" s="173"/>
      <c r="AI194" s="172"/>
      <c r="AJ194" s="173"/>
      <c r="AK194" s="174" t="str">
        <f t="shared" si="13"/>
        <v>-</v>
      </c>
      <c r="AL194" s="173"/>
      <c r="AM194" s="173"/>
      <c r="AN194" s="173"/>
      <c r="AO194" s="173"/>
      <c r="AP194" s="173"/>
      <c r="AQ194" s="174" t="str">
        <f t="shared" si="14"/>
        <v>-</v>
      </c>
      <c r="AR194" s="173"/>
      <c r="AS194" s="173"/>
      <c r="AT194" s="173"/>
      <c r="AU194" s="173"/>
      <c r="AV194" s="175">
        <f t="shared" si="32"/>
        <v>0</v>
      </c>
      <c r="AW194" s="173"/>
      <c r="AX194" s="173"/>
      <c r="AY194" s="173"/>
      <c r="AZ194" s="175">
        <f t="shared" si="53"/>
        <v>0</v>
      </c>
      <c r="BA194" s="176">
        <f t="shared" ref="BA194:BC194" si="1919">IF(AS194-AW194&lt;0,0,AS194-AW194)</f>
        <v>0</v>
      </c>
      <c r="BB194" s="176">
        <f t="shared" si="1919"/>
        <v>0</v>
      </c>
      <c r="BC194" s="176">
        <f t="shared" si="1919"/>
        <v>0</v>
      </c>
      <c r="BD194" s="175">
        <f t="shared" si="34"/>
        <v>0</v>
      </c>
      <c r="BE194" s="173"/>
      <c r="BF194" s="173"/>
      <c r="BG194" s="173"/>
      <c r="BH194" s="173"/>
      <c r="BI194" s="173"/>
      <c r="BJ194" s="175">
        <f t="shared" si="35"/>
        <v>0</v>
      </c>
      <c r="BK194" s="173"/>
      <c r="BL194" s="173"/>
      <c r="BM194" s="172"/>
      <c r="BN194" s="173"/>
      <c r="BO194" s="174" t="str">
        <f t="shared" si="16"/>
        <v>-</v>
      </c>
      <c r="BP194" s="173"/>
      <c r="BQ194" s="173"/>
      <c r="BR194" s="173"/>
      <c r="BS194" s="173"/>
      <c r="BT194" s="173"/>
      <c r="BU194" s="174" t="str">
        <f t="shared" si="17"/>
        <v>-</v>
      </c>
      <c r="BV194" s="173"/>
      <c r="BW194" s="173"/>
      <c r="BX194" s="173"/>
      <c r="BY194" s="173"/>
      <c r="BZ194" s="175">
        <f t="shared" si="36"/>
        <v>0</v>
      </c>
      <c r="CA194" s="173"/>
      <c r="CB194" s="173"/>
      <c r="CC194" s="173"/>
      <c r="CD194" s="175">
        <f t="shared" si="55"/>
        <v>0</v>
      </c>
      <c r="CE194" s="176">
        <f t="shared" ref="CE194:CG194" si="1920">IF(BW194-CA194&lt;0,0,BW194-CA194)</f>
        <v>0</v>
      </c>
      <c r="CF194" s="176">
        <f t="shared" si="1920"/>
        <v>0</v>
      </c>
      <c r="CG194" s="176">
        <f t="shared" si="1920"/>
        <v>0</v>
      </c>
      <c r="CH194" s="175">
        <f t="shared" si="38"/>
        <v>0</v>
      </c>
      <c r="CI194" s="173"/>
      <c r="CJ194" s="173"/>
      <c r="CK194" s="173"/>
      <c r="CL194" s="173"/>
      <c r="CM194" s="173"/>
      <c r="CN194" s="175">
        <f t="shared" si="39"/>
        <v>0</v>
      </c>
      <c r="CO194" s="173"/>
      <c r="CP194" s="173"/>
      <c r="CQ194" s="177">
        <f t="shared" ref="CQ194:CR194" si="1921">SUM(E194,AI194,BM194)</f>
        <v>0</v>
      </c>
      <c r="CR194" s="176">
        <f t="shared" si="1921"/>
        <v>0</v>
      </c>
      <c r="CS194" s="174" t="str">
        <f t="shared" si="20"/>
        <v>-</v>
      </c>
      <c r="CT194" s="176">
        <f t="shared" ref="CT194:CX194" si="1922">SUM(H194,AL194,BP194)</f>
        <v>0</v>
      </c>
      <c r="CU194" s="176">
        <f t="shared" si="1922"/>
        <v>0</v>
      </c>
      <c r="CV194" s="176">
        <f t="shared" si="1922"/>
        <v>0</v>
      </c>
      <c r="CW194" s="176">
        <f t="shared" si="1922"/>
        <v>0</v>
      </c>
      <c r="CX194" s="176">
        <f t="shared" si="1922"/>
        <v>0</v>
      </c>
      <c r="CY194" s="174" t="str">
        <f t="shared" si="22"/>
        <v>-</v>
      </c>
      <c r="CZ194" s="176">
        <f t="shared" ref="CZ194:DC194" si="1923">SUM(N194,AR194,BV194)</f>
        <v>0</v>
      </c>
      <c r="DA194" s="176">
        <f t="shared" si="1923"/>
        <v>0</v>
      </c>
      <c r="DB194" s="176">
        <f t="shared" si="1923"/>
        <v>0</v>
      </c>
      <c r="DC194" s="176">
        <f t="shared" si="1923"/>
        <v>0</v>
      </c>
      <c r="DD194" s="175">
        <f t="shared" si="43"/>
        <v>0</v>
      </c>
      <c r="DE194" s="176">
        <f t="shared" ref="DE194:DG194" si="1924">SUM(S194,AW194,CA194)</f>
        <v>0</v>
      </c>
      <c r="DF194" s="176">
        <f t="shared" si="1924"/>
        <v>0</v>
      </c>
      <c r="DG194" s="176">
        <f t="shared" si="1924"/>
        <v>0</v>
      </c>
      <c r="DH194" s="175">
        <f t="shared" si="45"/>
        <v>0</v>
      </c>
      <c r="DI194" s="176">
        <f t="shared" ref="DI194:DK194" si="1925">IF(DA194-DE194&lt;0,0,DA194-DE194)</f>
        <v>0</v>
      </c>
      <c r="DJ194" s="176">
        <f t="shared" si="1925"/>
        <v>0</v>
      </c>
      <c r="DK194" s="176">
        <f t="shared" si="1925"/>
        <v>0</v>
      </c>
      <c r="DL194" s="175">
        <f t="shared" si="47"/>
        <v>0</v>
      </c>
      <c r="DM194" s="176">
        <f t="shared" ref="DM194:DQ194" si="1926">SUM(AA194,BE194,CI194)</f>
        <v>0</v>
      </c>
      <c r="DN194" s="176">
        <f t="shared" si="1926"/>
        <v>0</v>
      </c>
      <c r="DO194" s="176">
        <f t="shared" si="1926"/>
        <v>0</v>
      </c>
      <c r="DP194" s="176">
        <f t="shared" si="1926"/>
        <v>0</v>
      </c>
      <c r="DQ194" s="176">
        <f t="shared" si="1926"/>
        <v>0</v>
      </c>
      <c r="DR194" s="175">
        <f t="shared" si="49"/>
        <v>0</v>
      </c>
      <c r="DS194" s="176">
        <f t="shared" ref="DS194:DT194" si="1927">SUM(AG194,BK194,CO194)</f>
        <v>0</v>
      </c>
      <c r="DT194" s="176">
        <f t="shared" si="1927"/>
        <v>0</v>
      </c>
      <c r="DU194" s="178"/>
    </row>
    <row r="195" ht="19.5" customHeight="1">
      <c r="A195" s="182">
        <f t="shared" si="1117"/>
        <v>190</v>
      </c>
      <c r="B195" s="179"/>
      <c r="C195" s="180"/>
      <c r="D195" s="181"/>
      <c r="E195" s="172"/>
      <c r="F195" s="173"/>
      <c r="G195" s="174" t="str">
        <f t="shared" si="10"/>
        <v>-</v>
      </c>
      <c r="H195" s="173"/>
      <c r="I195" s="173"/>
      <c r="J195" s="173"/>
      <c r="K195" s="173"/>
      <c r="L195" s="173"/>
      <c r="M195" s="174" t="str">
        <f t="shared" si="11"/>
        <v>-</v>
      </c>
      <c r="N195" s="173"/>
      <c r="O195" s="173"/>
      <c r="P195" s="173"/>
      <c r="Q195" s="173"/>
      <c r="R195" s="175">
        <f t="shared" si="28"/>
        <v>0</v>
      </c>
      <c r="S195" s="173"/>
      <c r="T195" s="173"/>
      <c r="U195" s="173"/>
      <c r="V195" s="175">
        <f t="shared" si="51"/>
        <v>0</v>
      </c>
      <c r="W195" s="176">
        <f t="shared" ref="W195:Y195" si="1928">IF(O195-S195&lt;0,0,O195-S195)</f>
        <v>0</v>
      </c>
      <c r="X195" s="176">
        <f t="shared" si="1928"/>
        <v>0</v>
      </c>
      <c r="Y195" s="176">
        <f t="shared" si="1928"/>
        <v>0</v>
      </c>
      <c r="Z195" s="175">
        <f t="shared" si="30"/>
        <v>0</v>
      </c>
      <c r="AA195" s="173"/>
      <c r="AB195" s="173"/>
      <c r="AC195" s="173"/>
      <c r="AD195" s="173"/>
      <c r="AE195" s="173"/>
      <c r="AF195" s="175">
        <f t="shared" si="31"/>
        <v>0</v>
      </c>
      <c r="AG195" s="173"/>
      <c r="AH195" s="173"/>
      <c r="AI195" s="172"/>
      <c r="AJ195" s="173"/>
      <c r="AK195" s="174" t="str">
        <f t="shared" si="13"/>
        <v>-</v>
      </c>
      <c r="AL195" s="173"/>
      <c r="AM195" s="173"/>
      <c r="AN195" s="173"/>
      <c r="AO195" s="173"/>
      <c r="AP195" s="173"/>
      <c r="AQ195" s="174" t="str">
        <f t="shared" si="14"/>
        <v>-</v>
      </c>
      <c r="AR195" s="173"/>
      <c r="AS195" s="173"/>
      <c r="AT195" s="173"/>
      <c r="AU195" s="173"/>
      <c r="AV195" s="175">
        <f t="shared" si="32"/>
        <v>0</v>
      </c>
      <c r="AW195" s="173"/>
      <c r="AX195" s="173"/>
      <c r="AY195" s="173"/>
      <c r="AZ195" s="175">
        <f t="shared" si="53"/>
        <v>0</v>
      </c>
      <c r="BA195" s="176">
        <f t="shared" ref="BA195:BC195" si="1929">IF(AS195-AW195&lt;0,0,AS195-AW195)</f>
        <v>0</v>
      </c>
      <c r="BB195" s="176">
        <f t="shared" si="1929"/>
        <v>0</v>
      </c>
      <c r="BC195" s="176">
        <f t="shared" si="1929"/>
        <v>0</v>
      </c>
      <c r="BD195" s="175">
        <f t="shared" si="34"/>
        <v>0</v>
      </c>
      <c r="BE195" s="173"/>
      <c r="BF195" s="173"/>
      <c r="BG195" s="173"/>
      <c r="BH195" s="173"/>
      <c r="BI195" s="173"/>
      <c r="BJ195" s="175">
        <f t="shared" si="35"/>
        <v>0</v>
      </c>
      <c r="BK195" s="173"/>
      <c r="BL195" s="173"/>
      <c r="BM195" s="172"/>
      <c r="BN195" s="173"/>
      <c r="BO195" s="174" t="str">
        <f t="shared" si="16"/>
        <v>-</v>
      </c>
      <c r="BP195" s="173"/>
      <c r="BQ195" s="173"/>
      <c r="BR195" s="173"/>
      <c r="BS195" s="173"/>
      <c r="BT195" s="173"/>
      <c r="BU195" s="174" t="str">
        <f t="shared" si="17"/>
        <v>-</v>
      </c>
      <c r="BV195" s="173"/>
      <c r="BW195" s="173"/>
      <c r="BX195" s="173"/>
      <c r="BY195" s="173"/>
      <c r="BZ195" s="175">
        <f t="shared" si="36"/>
        <v>0</v>
      </c>
      <c r="CA195" s="173"/>
      <c r="CB195" s="173"/>
      <c r="CC195" s="173"/>
      <c r="CD195" s="175">
        <f t="shared" si="55"/>
        <v>0</v>
      </c>
      <c r="CE195" s="176">
        <f t="shared" ref="CE195:CG195" si="1930">IF(BW195-CA195&lt;0,0,BW195-CA195)</f>
        <v>0</v>
      </c>
      <c r="CF195" s="176">
        <f t="shared" si="1930"/>
        <v>0</v>
      </c>
      <c r="CG195" s="176">
        <f t="shared" si="1930"/>
        <v>0</v>
      </c>
      <c r="CH195" s="175">
        <f t="shared" si="38"/>
        <v>0</v>
      </c>
      <c r="CI195" s="173"/>
      <c r="CJ195" s="173"/>
      <c r="CK195" s="173"/>
      <c r="CL195" s="173"/>
      <c r="CM195" s="173"/>
      <c r="CN195" s="175">
        <f t="shared" si="39"/>
        <v>0</v>
      </c>
      <c r="CO195" s="173"/>
      <c r="CP195" s="173"/>
      <c r="CQ195" s="177">
        <f t="shared" ref="CQ195:CR195" si="1931">SUM(E195,AI195,BM195)</f>
        <v>0</v>
      </c>
      <c r="CR195" s="176">
        <f t="shared" si="1931"/>
        <v>0</v>
      </c>
      <c r="CS195" s="174" t="str">
        <f t="shared" si="20"/>
        <v>-</v>
      </c>
      <c r="CT195" s="176">
        <f t="shared" ref="CT195:CX195" si="1932">SUM(H195,AL195,BP195)</f>
        <v>0</v>
      </c>
      <c r="CU195" s="176">
        <f t="shared" si="1932"/>
        <v>0</v>
      </c>
      <c r="CV195" s="176">
        <f t="shared" si="1932"/>
        <v>0</v>
      </c>
      <c r="CW195" s="176">
        <f t="shared" si="1932"/>
        <v>0</v>
      </c>
      <c r="CX195" s="176">
        <f t="shared" si="1932"/>
        <v>0</v>
      </c>
      <c r="CY195" s="174" t="str">
        <f t="shared" si="22"/>
        <v>-</v>
      </c>
      <c r="CZ195" s="176">
        <f t="shared" ref="CZ195:DC195" si="1933">SUM(N195,AR195,BV195)</f>
        <v>0</v>
      </c>
      <c r="DA195" s="176">
        <f t="shared" si="1933"/>
        <v>0</v>
      </c>
      <c r="DB195" s="176">
        <f t="shared" si="1933"/>
        <v>0</v>
      </c>
      <c r="DC195" s="176">
        <f t="shared" si="1933"/>
        <v>0</v>
      </c>
      <c r="DD195" s="175">
        <f t="shared" si="43"/>
        <v>0</v>
      </c>
      <c r="DE195" s="176">
        <f t="shared" ref="DE195:DG195" si="1934">SUM(S195,AW195,CA195)</f>
        <v>0</v>
      </c>
      <c r="DF195" s="176">
        <f t="shared" si="1934"/>
        <v>0</v>
      </c>
      <c r="DG195" s="176">
        <f t="shared" si="1934"/>
        <v>0</v>
      </c>
      <c r="DH195" s="175">
        <f t="shared" si="45"/>
        <v>0</v>
      </c>
      <c r="DI195" s="176">
        <f t="shared" ref="DI195:DK195" si="1935">IF(DA195-DE195&lt;0,0,DA195-DE195)</f>
        <v>0</v>
      </c>
      <c r="DJ195" s="176">
        <f t="shared" si="1935"/>
        <v>0</v>
      </c>
      <c r="DK195" s="176">
        <f t="shared" si="1935"/>
        <v>0</v>
      </c>
      <c r="DL195" s="175">
        <f t="shared" si="47"/>
        <v>0</v>
      </c>
      <c r="DM195" s="176">
        <f t="shared" ref="DM195:DQ195" si="1936">SUM(AA195,BE195,CI195)</f>
        <v>0</v>
      </c>
      <c r="DN195" s="176">
        <f t="shared" si="1936"/>
        <v>0</v>
      </c>
      <c r="DO195" s="176">
        <f t="shared" si="1936"/>
        <v>0</v>
      </c>
      <c r="DP195" s="176">
        <f t="shared" si="1936"/>
        <v>0</v>
      </c>
      <c r="DQ195" s="176">
        <f t="shared" si="1936"/>
        <v>0</v>
      </c>
      <c r="DR195" s="175">
        <f t="shared" si="49"/>
        <v>0</v>
      </c>
      <c r="DS195" s="176">
        <f t="shared" ref="DS195:DT195" si="1937">SUM(AG195,BK195,CO195)</f>
        <v>0</v>
      </c>
      <c r="DT195" s="176">
        <f t="shared" si="1937"/>
        <v>0</v>
      </c>
      <c r="DU195" s="178"/>
    </row>
    <row r="196" ht="19.5" customHeight="1">
      <c r="A196" s="182">
        <f t="shared" si="1117"/>
        <v>191</v>
      </c>
      <c r="B196" s="179"/>
      <c r="C196" s="180"/>
      <c r="D196" s="181"/>
      <c r="E196" s="172"/>
      <c r="F196" s="173"/>
      <c r="G196" s="174" t="str">
        <f t="shared" si="10"/>
        <v>-</v>
      </c>
      <c r="H196" s="173"/>
      <c r="I196" s="173"/>
      <c r="J196" s="173"/>
      <c r="K196" s="173"/>
      <c r="L196" s="173"/>
      <c r="M196" s="174" t="str">
        <f t="shared" si="11"/>
        <v>-</v>
      </c>
      <c r="N196" s="173"/>
      <c r="O196" s="173"/>
      <c r="P196" s="173"/>
      <c r="Q196" s="173"/>
      <c r="R196" s="175">
        <f t="shared" si="28"/>
        <v>0</v>
      </c>
      <c r="S196" s="173"/>
      <c r="T196" s="173"/>
      <c r="U196" s="173"/>
      <c r="V196" s="175">
        <f t="shared" si="51"/>
        <v>0</v>
      </c>
      <c r="W196" s="176">
        <f t="shared" ref="W196:Y196" si="1938">IF(O196-S196&lt;0,0,O196-S196)</f>
        <v>0</v>
      </c>
      <c r="X196" s="176">
        <f t="shared" si="1938"/>
        <v>0</v>
      </c>
      <c r="Y196" s="176">
        <f t="shared" si="1938"/>
        <v>0</v>
      </c>
      <c r="Z196" s="175">
        <f t="shared" si="30"/>
        <v>0</v>
      </c>
      <c r="AA196" s="173"/>
      <c r="AB196" s="173"/>
      <c r="AC196" s="173"/>
      <c r="AD196" s="173"/>
      <c r="AE196" s="173"/>
      <c r="AF196" s="175">
        <f t="shared" si="31"/>
        <v>0</v>
      </c>
      <c r="AG196" s="173"/>
      <c r="AH196" s="173"/>
      <c r="AI196" s="172"/>
      <c r="AJ196" s="173"/>
      <c r="AK196" s="174" t="str">
        <f t="shared" si="13"/>
        <v>-</v>
      </c>
      <c r="AL196" s="173"/>
      <c r="AM196" s="173"/>
      <c r="AN196" s="173"/>
      <c r="AO196" s="173"/>
      <c r="AP196" s="173"/>
      <c r="AQ196" s="174" t="str">
        <f t="shared" si="14"/>
        <v>-</v>
      </c>
      <c r="AR196" s="173"/>
      <c r="AS196" s="173"/>
      <c r="AT196" s="173"/>
      <c r="AU196" s="173"/>
      <c r="AV196" s="175">
        <f t="shared" si="32"/>
        <v>0</v>
      </c>
      <c r="AW196" s="173"/>
      <c r="AX196" s="173"/>
      <c r="AY196" s="173"/>
      <c r="AZ196" s="175">
        <f t="shared" si="53"/>
        <v>0</v>
      </c>
      <c r="BA196" s="176">
        <f t="shared" ref="BA196:BC196" si="1939">IF(AS196-AW196&lt;0,0,AS196-AW196)</f>
        <v>0</v>
      </c>
      <c r="BB196" s="176">
        <f t="shared" si="1939"/>
        <v>0</v>
      </c>
      <c r="BC196" s="176">
        <f t="shared" si="1939"/>
        <v>0</v>
      </c>
      <c r="BD196" s="175">
        <f t="shared" si="34"/>
        <v>0</v>
      </c>
      <c r="BE196" s="173"/>
      <c r="BF196" s="173"/>
      <c r="BG196" s="173"/>
      <c r="BH196" s="173"/>
      <c r="BI196" s="173"/>
      <c r="BJ196" s="175">
        <f t="shared" si="35"/>
        <v>0</v>
      </c>
      <c r="BK196" s="173"/>
      <c r="BL196" s="173"/>
      <c r="BM196" s="172"/>
      <c r="BN196" s="173"/>
      <c r="BO196" s="174" t="str">
        <f t="shared" si="16"/>
        <v>-</v>
      </c>
      <c r="BP196" s="173"/>
      <c r="BQ196" s="173"/>
      <c r="BR196" s="173"/>
      <c r="BS196" s="173"/>
      <c r="BT196" s="173"/>
      <c r="BU196" s="174" t="str">
        <f t="shared" si="17"/>
        <v>-</v>
      </c>
      <c r="BV196" s="173"/>
      <c r="BW196" s="173"/>
      <c r="BX196" s="173"/>
      <c r="BY196" s="173"/>
      <c r="BZ196" s="175">
        <f t="shared" si="36"/>
        <v>0</v>
      </c>
      <c r="CA196" s="173"/>
      <c r="CB196" s="173"/>
      <c r="CC196" s="173"/>
      <c r="CD196" s="175">
        <f t="shared" si="55"/>
        <v>0</v>
      </c>
      <c r="CE196" s="176">
        <f t="shared" ref="CE196:CG196" si="1940">IF(BW196-CA196&lt;0,0,BW196-CA196)</f>
        <v>0</v>
      </c>
      <c r="CF196" s="176">
        <f t="shared" si="1940"/>
        <v>0</v>
      </c>
      <c r="CG196" s="176">
        <f t="shared" si="1940"/>
        <v>0</v>
      </c>
      <c r="CH196" s="175">
        <f t="shared" si="38"/>
        <v>0</v>
      </c>
      <c r="CI196" s="173"/>
      <c r="CJ196" s="173"/>
      <c r="CK196" s="173"/>
      <c r="CL196" s="173"/>
      <c r="CM196" s="173"/>
      <c r="CN196" s="175">
        <f t="shared" si="39"/>
        <v>0</v>
      </c>
      <c r="CO196" s="173"/>
      <c r="CP196" s="173"/>
      <c r="CQ196" s="177">
        <f t="shared" ref="CQ196:CR196" si="1941">SUM(E196,AI196,BM196)</f>
        <v>0</v>
      </c>
      <c r="CR196" s="176">
        <f t="shared" si="1941"/>
        <v>0</v>
      </c>
      <c r="CS196" s="174" t="str">
        <f t="shared" si="20"/>
        <v>-</v>
      </c>
      <c r="CT196" s="176">
        <f t="shared" ref="CT196:CX196" si="1942">SUM(H196,AL196,BP196)</f>
        <v>0</v>
      </c>
      <c r="CU196" s="176">
        <f t="shared" si="1942"/>
        <v>0</v>
      </c>
      <c r="CV196" s="176">
        <f t="shared" si="1942"/>
        <v>0</v>
      </c>
      <c r="CW196" s="176">
        <f t="shared" si="1942"/>
        <v>0</v>
      </c>
      <c r="CX196" s="176">
        <f t="shared" si="1942"/>
        <v>0</v>
      </c>
      <c r="CY196" s="174" t="str">
        <f t="shared" si="22"/>
        <v>-</v>
      </c>
      <c r="CZ196" s="176">
        <f t="shared" ref="CZ196:DC196" si="1943">SUM(N196,AR196,BV196)</f>
        <v>0</v>
      </c>
      <c r="DA196" s="176">
        <f t="shared" si="1943"/>
        <v>0</v>
      </c>
      <c r="DB196" s="176">
        <f t="shared" si="1943"/>
        <v>0</v>
      </c>
      <c r="DC196" s="176">
        <f t="shared" si="1943"/>
        <v>0</v>
      </c>
      <c r="DD196" s="175">
        <f t="shared" si="43"/>
        <v>0</v>
      </c>
      <c r="DE196" s="176">
        <f t="shared" ref="DE196:DG196" si="1944">SUM(S196,AW196,CA196)</f>
        <v>0</v>
      </c>
      <c r="DF196" s="176">
        <f t="shared" si="1944"/>
        <v>0</v>
      </c>
      <c r="DG196" s="176">
        <f t="shared" si="1944"/>
        <v>0</v>
      </c>
      <c r="DH196" s="175">
        <f t="shared" si="45"/>
        <v>0</v>
      </c>
      <c r="DI196" s="176">
        <f t="shared" ref="DI196:DK196" si="1945">IF(DA196-DE196&lt;0,0,DA196-DE196)</f>
        <v>0</v>
      </c>
      <c r="DJ196" s="176">
        <f t="shared" si="1945"/>
        <v>0</v>
      </c>
      <c r="DK196" s="176">
        <f t="shared" si="1945"/>
        <v>0</v>
      </c>
      <c r="DL196" s="175">
        <f t="shared" si="47"/>
        <v>0</v>
      </c>
      <c r="DM196" s="176">
        <f t="shared" ref="DM196:DQ196" si="1946">SUM(AA196,BE196,CI196)</f>
        <v>0</v>
      </c>
      <c r="DN196" s="176">
        <f t="shared" si="1946"/>
        <v>0</v>
      </c>
      <c r="DO196" s="176">
        <f t="shared" si="1946"/>
        <v>0</v>
      </c>
      <c r="DP196" s="176">
        <f t="shared" si="1946"/>
        <v>0</v>
      </c>
      <c r="DQ196" s="176">
        <f t="shared" si="1946"/>
        <v>0</v>
      </c>
      <c r="DR196" s="175">
        <f t="shared" si="49"/>
        <v>0</v>
      </c>
      <c r="DS196" s="176">
        <f t="shared" ref="DS196:DT196" si="1947">SUM(AG196,BK196,CO196)</f>
        <v>0</v>
      </c>
      <c r="DT196" s="176">
        <f t="shared" si="1947"/>
        <v>0</v>
      </c>
      <c r="DU196" s="178"/>
    </row>
    <row r="197" ht="19.5" customHeight="1">
      <c r="A197" s="182">
        <f t="shared" si="1117"/>
        <v>192</v>
      </c>
      <c r="B197" s="179"/>
      <c r="C197" s="180"/>
      <c r="D197" s="181"/>
      <c r="E197" s="172"/>
      <c r="F197" s="173"/>
      <c r="G197" s="174" t="str">
        <f t="shared" si="10"/>
        <v>-</v>
      </c>
      <c r="H197" s="173"/>
      <c r="I197" s="173"/>
      <c r="J197" s="173"/>
      <c r="K197" s="173"/>
      <c r="L197" s="173"/>
      <c r="M197" s="174" t="str">
        <f t="shared" si="11"/>
        <v>-</v>
      </c>
      <c r="N197" s="173"/>
      <c r="O197" s="173"/>
      <c r="P197" s="173"/>
      <c r="Q197" s="173"/>
      <c r="R197" s="175">
        <f t="shared" si="28"/>
        <v>0</v>
      </c>
      <c r="S197" s="173"/>
      <c r="T197" s="173"/>
      <c r="U197" s="173"/>
      <c r="V197" s="175">
        <f t="shared" si="51"/>
        <v>0</v>
      </c>
      <c r="W197" s="176">
        <f t="shared" ref="W197:Y197" si="1948">IF(O197-S197&lt;0,0,O197-S197)</f>
        <v>0</v>
      </c>
      <c r="X197" s="176">
        <f t="shared" si="1948"/>
        <v>0</v>
      </c>
      <c r="Y197" s="176">
        <f t="shared" si="1948"/>
        <v>0</v>
      </c>
      <c r="Z197" s="175">
        <f t="shared" si="30"/>
        <v>0</v>
      </c>
      <c r="AA197" s="173"/>
      <c r="AB197" s="173"/>
      <c r="AC197" s="173"/>
      <c r="AD197" s="173"/>
      <c r="AE197" s="173"/>
      <c r="AF197" s="175">
        <f t="shared" si="31"/>
        <v>0</v>
      </c>
      <c r="AG197" s="173"/>
      <c r="AH197" s="173"/>
      <c r="AI197" s="172"/>
      <c r="AJ197" s="173"/>
      <c r="AK197" s="174" t="str">
        <f t="shared" si="13"/>
        <v>-</v>
      </c>
      <c r="AL197" s="173"/>
      <c r="AM197" s="173"/>
      <c r="AN197" s="173"/>
      <c r="AO197" s="173"/>
      <c r="AP197" s="173"/>
      <c r="AQ197" s="174" t="str">
        <f t="shared" si="14"/>
        <v>-</v>
      </c>
      <c r="AR197" s="173"/>
      <c r="AS197" s="173"/>
      <c r="AT197" s="173"/>
      <c r="AU197" s="173"/>
      <c r="AV197" s="175">
        <f t="shared" si="32"/>
        <v>0</v>
      </c>
      <c r="AW197" s="173"/>
      <c r="AX197" s="173"/>
      <c r="AY197" s="173"/>
      <c r="AZ197" s="175">
        <f t="shared" si="53"/>
        <v>0</v>
      </c>
      <c r="BA197" s="176">
        <f t="shared" ref="BA197:BC197" si="1949">IF(AS197-AW197&lt;0,0,AS197-AW197)</f>
        <v>0</v>
      </c>
      <c r="BB197" s="176">
        <f t="shared" si="1949"/>
        <v>0</v>
      </c>
      <c r="BC197" s="176">
        <f t="shared" si="1949"/>
        <v>0</v>
      </c>
      <c r="BD197" s="175">
        <f t="shared" si="34"/>
        <v>0</v>
      </c>
      <c r="BE197" s="173"/>
      <c r="BF197" s="173"/>
      <c r="BG197" s="173"/>
      <c r="BH197" s="173"/>
      <c r="BI197" s="173"/>
      <c r="BJ197" s="175">
        <f t="shared" si="35"/>
        <v>0</v>
      </c>
      <c r="BK197" s="173"/>
      <c r="BL197" s="173"/>
      <c r="BM197" s="172"/>
      <c r="BN197" s="173"/>
      <c r="BO197" s="174" t="str">
        <f t="shared" si="16"/>
        <v>-</v>
      </c>
      <c r="BP197" s="173"/>
      <c r="BQ197" s="173"/>
      <c r="BR197" s="173"/>
      <c r="BS197" s="173"/>
      <c r="BT197" s="173"/>
      <c r="BU197" s="174" t="str">
        <f t="shared" si="17"/>
        <v>-</v>
      </c>
      <c r="BV197" s="173"/>
      <c r="BW197" s="173"/>
      <c r="BX197" s="173"/>
      <c r="BY197" s="173"/>
      <c r="BZ197" s="175">
        <f t="shared" si="36"/>
        <v>0</v>
      </c>
      <c r="CA197" s="173"/>
      <c r="CB197" s="173"/>
      <c r="CC197" s="173"/>
      <c r="CD197" s="175">
        <f t="shared" si="55"/>
        <v>0</v>
      </c>
      <c r="CE197" s="176">
        <f t="shared" ref="CE197:CG197" si="1950">IF(BW197-CA197&lt;0,0,BW197-CA197)</f>
        <v>0</v>
      </c>
      <c r="CF197" s="176">
        <f t="shared" si="1950"/>
        <v>0</v>
      </c>
      <c r="CG197" s="176">
        <f t="shared" si="1950"/>
        <v>0</v>
      </c>
      <c r="CH197" s="175">
        <f t="shared" si="38"/>
        <v>0</v>
      </c>
      <c r="CI197" s="173"/>
      <c r="CJ197" s="173"/>
      <c r="CK197" s="173"/>
      <c r="CL197" s="173"/>
      <c r="CM197" s="173"/>
      <c r="CN197" s="175">
        <f t="shared" si="39"/>
        <v>0</v>
      </c>
      <c r="CO197" s="173"/>
      <c r="CP197" s="173"/>
      <c r="CQ197" s="177">
        <f t="shared" ref="CQ197:CR197" si="1951">SUM(E197,AI197,BM197)</f>
        <v>0</v>
      </c>
      <c r="CR197" s="176">
        <f t="shared" si="1951"/>
        <v>0</v>
      </c>
      <c r="CS197" s="174" t="str">
        <f t="shared" si="20"/>
        <v>-</v>
      </c>
      <c r="CT197" s="176">
        <f t="shared" ref="CT197:CX197" si="1952">SUM(H197,AL197,BP197)</f>
        <v>0</v>
      </c>
      <c r="CU197" s="176">
        <f t="shared" si="1952"/>
        <v>0</v>
      </c>
      <c r="CV197" s="176">
        <f t="shared" si="1952"/>
        <v>0</v>
      </c>
      <c r="CW197" s="176">
        <f t="shared" si="1952"/>
        <v>0</v>
      </c>
      <c r="CX197" s="176">
        <f t="shared" si="1952"/>
        <v>0</v>
      </c>
      <c r="CY197" s="174" t="str">
        <f t="shared" si="22"/>
        <v>-</v>
      </c>
      <c r="CZ197" s="176">
        <f t="shared" ref="CZ197:DC197" si="1953">SUM(N197,AR197,BV197)</f>
        <v>0</v>
      </c>
      <c r="DA197" s="176">
        <f t="shared" si="1953"/>
        <v>0</v>
      </c>
      <c r="DB197" s="176">
        <f t="shared" si="1953"/>
        <v>0</v>
      </c>
      <c r="DC197" s="176">
        <f t="shared" si="1953"/>
        <v>0</v>
      </c>
      <c r="DD197" s="175">
        <f t="shared" si="43"/>
        <v>0</v>
      </c>
      <c r="DE197" s="176">
        <f t="shared" ref="DE197:DG197" si="1954">SUM(S197,AW197,CA197)</f>
        <v>0</v>
      </c>
      <c r="DF197" s="176">
        <f t="shared" si="1954"/>
        <v>0</v>
      </c>
      <c r="DG197" s="176">
        <f t="shared" si="1954"/>
        <v>0</v>
      </c>
      <c r="DH197" s="175">
        <f t="shared" si="45"/>
        <v>0</v>
      </c>
      <c r="DI197" s="176">
        <f t="shared" ref="DI197:DK197" si="1955">IF(DA197-DE197&lt;0,0,DA197-DE197)</f>
        <v>0</v>
      </c>
      <c r="DJ197" s="176">
        <f t="shared" si="1955"/>
        <v>0</v>
      </c>
      <c r="DK197" s="176">
        <f t="shared" si="1955"/>
        <v>0</v>
      </c>
      <c r="DL197" s="175">
        <f t="shared" si="47"/>
        <v>0</v>
      </c>
      <c r="DM197" s="176">
        <f t="shared" ref="DM197:DQ197" si="1956">SUM(AA197,BE197,CI197)</f>
        <v>0</v>
      </c>
      <c r="DN197" s="176">
        <f t="shared" si="1956"/>
        <v>0</v>
      </c>
      <c r="DO197" s="176">
        <f t="shared" si="1956"/>
        <v>0</v>
      </c>
      <c r="DP197" s="176">
        <f t="shared" si="1956"/>
        <v>0</v>
      </c>
      <c r="DQ197" s="176">
        <f t="shared" si="1956"/>
        <v>0</v>
      </c>
      <c r="DR197" s="175">
        <f t="shared" si="49"/>
        <v>0</v>
      </c>
      <c r="DS197" s="176">
        <f t="shared" ref="DS197:DT197" si="1957">SUM(AG197,BK197,CO197)</f>
        <v>0</v>
      </c>
      <c r="DT197" s="176">
        <f t="shared" si="1957"/>
        <v>0</v>
      </c>
      <c r="DU197" s="178"/>
    </row>
    <row r="198" ht="19.5" customHeight="1">
      <c r="A198" s="182">
        <f t="shared" si="1117"/>
        <v>193</v>
      </c>
      <c r="B198" s="179"/>
      <c r="C198" s="180"/>
      <c r="D198" s="181"/>
      <c r="E198" s="172"/>
      <c r="F198" s="173"/>
      <c r="G198" s="174" t="str">
        <f t="shared" si="10"/>
        <v>-</v>
      </c>
      <c r="H198" s="173"/>
      <c r="I198" s="173"/>
      <c r="J198" s="173"/>
      <c r="K198" s="173"/>
      <c r="L198" s="173"/>
      <c r="M198" s="174" t="str">
        <f t="shared" si="11"/>
        <v>-</v>
      </c>
      <c r="N198" s="173"/>
      <c r="O198" s="173"/>
      <c r="P198" s="173"/>
      <c r="Q198" s="173"/>
      <c r="R198" s="175">
        <f t="shared" si="28"/>
        <v>0</v>
      </c>
      <c r="S198" s="173"/>
      <c r="T198" s="173"/>
      <c r="U198" s="173"/>
      <c r="V198" s="175">
        <f t="shared" si="51"/>
        <v>0</v>
      </c>
      <c r="W198" s="176">
        <f t="shared" ref="W198:Y198" si="1958">IF(O198-S198&lt;0,0,O198-S198)</f>
        <v>0</v>
      </c>
      <c r="X198" s="176">
        <f t="shared" si="1958"/>
        <v>0</v>
      </c>
      <c r="Y198" s="176">
        <f t="shared" si="1958"/>
        <v>0</v>
      </c>
      <c r="Z198" s="175">
        <f t="shared" si="30"/>
        <v>0</v>
      </c>
      <c r="AA198" s="173"/>
      <c r="AB198" s="173"/>
      <c r="AC198" s="173"/>
      <c r="AD198" s="173"/>
      <c r="AE198" s="173"/>
      <c r="AF198" s="175">
        <f t="shared" si="31"/>
        <v>0</v>
      </c>
      <c r="AG198" s="173"/>
      <c r="AH198" s="173"/>
      <c r="AI198" s="172"/>
      <c r="AJ198" s="173"/>
      <c r="AK198" s="174" t="str">
        <f t="shared" si="13"/>
        <v>-</v>
      </c>
      <c r="AL198" s="173"/>
      <c r="AM198" s="173"/>
      <c r="AN198" s="173"/>
      <c r="AO198" s="173"/>
      <c r="AP198" s="173"/>
      <c r="AQ198" s="174" t="str">
        <f t="shared" si="14"/>
        <v>-</v>
      </c>
      <c r="AR198" s="173"/>
      <c r="AS198" s="173"/>
      <c r="AT198" s="173"/>
      <c r="AU198" s="173"/>
      <c r="AV198" s="175">
        <f t="shared" si="32"/>
        <v>0</v>
      </c>
      <c r="AW198" s="173"/>
      <c r="AX198" s="173"/>
      <c r="AY198" s="173"/>
      <c r="AZ198" s="175">
        <f t="shared" si="53"/>
        <v>0</v>
      </c>
      <c r="BA198" s="176">
        <f t="shared" ref="BA198:BC198" si="1959">IF(AS198-AW198&lt;0,0,AS198-AW198)</f>
        <v>0</v>
      </c>
      <c r="BB198" s="176">
        <f t="shared" si="1959"/>
        <v>0</v>
      </c>
      <c r="BC198" s="176">
        <f t="shared" si="1959"/>
        <v>0</v>
      </c>
      <c r="BD198" s="175">
        <f t="shared" si="34"/>
        <v>0</v>
      </c>
      <c r="BE198" s="173"/>
      <c r="BF198" s="173"/>
      <c r="BG198" s="173"/>
      <c r="BH198" s="173"/>
      <c r="BI198" s="173"/>
      <c r="BJ198" s="175">
        <f t="shared" si="35"/>
        <v>0</v>
      </c>
      <c r="BK198" s="173"/>
      <c r="BL198" s="173"/>
      <c r="BM198" s="172"/>
      <c r="BN198" s="173"/>
      <c r="BO198" s="174" t="str">
        <f t="shared" si="16"/>
        <v>-</v>
      </c>
      <c r="BP198" s="173"/>
      <c r="BQ198" s="173"/>
      <c r="BR198" s="173"/>
      <c r="BS198" s="173"/>
      <c r="BT198" s="173"/>
      <c r="BU198" s="174" t="str">
        <f t="shared" si="17"/>
        <v>-</v>
      </c>
      <c r="BV198" s="173"/>
      <c r="BW198" s="173"/>
      <c r="BX198" s="173"/>
      <c r="BY198" s="173"/>
      <c r="BZ198" s="175">
        <f t="shared" si="36"/>
        <v>0</v>
      </c>
      <c r="CA198" s="173"/>
      <c r="CB198" s="173"/>
      <c r="CC198" s="173"/>
      <c r="CD198" s="175">
        <f t="shared" si="55"/>
        <v>0</v>
      </c>
      <c r="CE198" s="176">
        <f t="shared" ref="CE198:CG198" si="1960">IF(BW198-CA198&lt;0,0,BW198-CA198)</f>
        <v>0</v>
      </c>
      <c r="CF198" s="176">
        <f t="shared" si="1960"/>
        <v>0</v>
      </c>
      <c r="CG198" s="176">
        <f t="shared" si="1960"/>
        <v>0</v>
      </c>
      <c r="CH198" s="175">
        <f t="shared" si="38"/>
        <v>0</v>
      </c>
      <c r="CI198" s="173"/>
      <c r="CJ198" s="173"/>
      <c r="CK198" s="173"/>
      <c r="CL198" s="173"/>
      <c r="CM198" s="173"/>
      <c r="CN198" s="175">
        <f t="shared" si="39"/>
        <v>0</v>
      </c>
      <c r="CO198" s="173"/>
      <c r="CP198" s="173"/>
      <c r="CQ198" s="177">
        <f t="shared" ref="CQ198:CR198" si="1961">SUM(E198,AI198,BM198)</f>
        <v>0</v>
      </c>
      <c r="CR198" s="176">
        <f t="shared" si="1961"/>
        <v>0</v>
      </c>
      <c r="CS198" s="174" t="str">
        <f t="shared" si="20"/>
        <v>-</v>
      </c>
      <c r="CT198" s="176">
        <f t="shared" ref="CT198:CX198" si="1962">SUM(H198,AL198,BP198)</f>
        <v>0</v>
      </c>
      <c r="CU198" s="176">
        <f t="shared" si="1962"/>
        <v>0</v>
      </c>
      <c r="CV198" s="176">
        <f t="shared" si="1962"/>
        <v>0</v>
      </c>
      <c r="CW198" s="176">
        <f t="shared" si="1962"/>
        <v>0</v>
      </c>
      <c r="CX198" s="176">
        <f t="shared" si="1962"/>
        <v>0</v>
      </c>
      <c r="CY198" s="174" t="str">
        <f t="shared" si="22"/>
        <v>-</v>
      </c>
      <c r="CZ198" s="176">
        <f t="shared" ref="CZ198:DC198" si="1963">SUM(N198,AR198,BV198)</f>
        <v>0</v>
      </c>
      <c r="DA198" s="176">
        <f t="shared" si="1963"/>
        <v>0</v>
      </c>
      <c r="DB198" s="176">
        <f t="shared" si="1963"/>
        <v>0</v>
      </c>
      <c r="DC198" s="176">
        <f t="shared" si="1963"/>
        <v>0</v>
      </c>
      <c r="DD198" s="175">
        <f t="shared" si="43"/>
        <v>0</v>
      </c>
      <c r="DE198" s="176">
        <f t="shared" ref="DE198:DG198" si="1964">SUM(S198,AW198,CA198)</f>
        <v>0</v>
      </c>
      <c r="DF198" s="176">
        <f t="shared" si="1964"/>
        <v>0</v>
      </c>
      <c r="DG198" s="176">
        <f t="shared" si="1964"/>
        <v>0</v>
      </c>
      <c r="DH198" s="175">
        <f t="shared" si="45"/>
        <v>0</v>
      </c>
      <c r="DI198" s="176">
        <f t="shared" ref="DI198:DK198" si="1965">IF(DA198-DE198&lt;0,0,DA198-DE198)</f>
        <v>0</v>
      </c>
      <c r="DJ198" s="176">
        <f t="shared" si="1965"/>
        <v>0</v>
      </c>
      <c r="DK198" s="176">
        <f t="shared" si="1965"/>
        <v>0</v>
      </c>
      <c r="DL198" s="175">
        <f t="shared" si="47"/>
        <v>0</v>
      </c>
      <c r="DM198" s="176">
        <f t="shared" ref="DM198:DQ198" si="1966">SUM(AA198,BE198,CI198)</f>
        <v>0</v>
      </c>
      <c r="DN198" s="176">
        <f t="shared" si="1966"/>
        <v>0</v>
      </c>
      <c r="DO198" s="176">
        <f t="shared" si="1966"/>
        <v>0</v>
      </c>
      <c r="DP198" s="176">
        <f t="shared" si="1966"/>
        <v>0</v>
      </c>
      <c r="DQ198" s="176">
        <f t="shared" si="1966"/>
        <v>0</v>
      </c>
      <c r="DR198" s="175">
        <f t="shared" si="49"/>
        <v>0</v>
      </c>
      <c r="DS198" s="176">
        <f t="shared" ref="DS198:DT198" si="1967">SUM(AG198,BK198,CO198)</f>
        <v>0</v>
      </c>
      <c r="DT198" s="176">
        <f t="shared" si="1967"/>
        <v>0</v>
      </c>
      <c r="DU198" s="178"/>
    </row>
    <row r="199" ht="19.5" customHeight="1">
      <c r="A199" s="182">
        <f t="shared" si="1117"/>
        <v>194</v>
      </c>
      <c r="B199" s="179"/>
      <c r="C199" s="180"/>
      <c r="D199" s="181"/>
      <c r="E199" s="172"/>
      <c r="F199" s="173"/>
      <c r="G199" s="174" t="str">
        <f t="shared" si="10"/>
        <v>-</v>
      </c>
      <c r="H199" s="173"/>
      <c r="I199" s="173"/>
      <c r="J199" s="173"/>
      <c r="K199" s="173"/>
      <c r="L199" s="173"/>
      <c r="M199" s="174" t="str">
        <f t="shared" si="11"/>
        <v>-</v>
      </c>
      <c r="N199" s="173"/>
      <c r="O199" s="173"/>
      <c r="P199" s="173"/>
      <c r="Q199" s="173"/>
      <c r="R199" s="175">
        <f t="shared" si="28"/>
        <v>0</v>
      </c>
      <c r="S199" s="173"/>
      <c r="T199" s="173"/>
      <c r="U199" s="173"/>
      <c r="V199" s="175">
        <f t="shared" si="51"/>
        <v>0</v>
      </c>
      <c r="W199" s="176">
        <f t="shared" ref="W199:Y199" si="1968">IF(O199-S199&lt;0,0,O199-S199)</f>
        <v>0</v>
      </c>
      <c r="X199" s="176">
        <f t="shared" si="1968"/>
        <v>0</v>
      </c>
      <c r="Y199" s="176">
        <f t="shared" si="1968"/>
        <v>0</v>
      </c>
      <c r="Z199" s="175">
        <f t="shared" si="30"/>
        <v>0</v>
      </c>
      <c r="AA199" s="173"/>
      <c r="AB199" s="173"/>
      <c r="AC199" s="173"/>
      <c r="AD199" s="173"/>
      <c r="AE199" s="173"/>
      <c r="AF199" s="175">
        <f t="shared" si="31"/>
        <v>0</v>
      </c>
      <c r="AG199" s="173"/>
      <c r="AH199" s="173"/>
      <c r="AI199" s="172"/>
      <c r="AJ199" s="173"/>
      <c r="AK199" s="174" t="str">
        <f t="shared" si="13"/>
        <v>-</v>
      </c>
      <c r="AL199" s="173"/>
      <c r="AM199" s="173"/>
      <c r="AN199" s="173"/>
      <c r="AO199" s="173"/>
      <c r="AP199" s="173"/>
      <c r="AQ199" s="174" t="str">
        <f t="shared" si="14"/>
        <v>-</v>
      </c>
      <c r="AR199" s="173"/>
      <c r="AS199" s="173"/>
      <c r="AT199" s="173"/>
      <c r="AU199" s="173"/>
      <c r="AV199" s="175">
        <f t="shared" si="32"/>
        <v>0</v>
      </c>
      <c r="AW199" s="173"/>
      <c r="AX199" s="173"/>
      <c r="AY199" s="173"/>
      <c r="AZ199" s="175">
        <f t="shared" si="53"/>
        <v>0</v>
      </c>
      <c r="BA199" s="176">
        <f t="shared" ref="BA199:BC199" si="1969">IF(AS199-AW199&lt;0,0,AS199-AW199)</f>
        <v>0</v>
      </c>
      <c r="BB199" s="176">
        <f t="shared" si="1969"/>
        <v>0</v>
      </c>
      <c r="BC199" s="176">
        <f t="shared" si="1969"/>
        <v>0</v>
      </c>
      <c r="BD199" s="175">
        <f t="shared" si="34"/>
        <v>0</v>
      </c>
      <c r="BE199" s="173"/>
      <c r="BF199" s="173"/>
      <c r="BG199" s="173"/>
      <c r="BH199" s="173"/>
      <c r="BI199" s="173"/>
      <c r="BJ199" s="175">
        <f t="shared" si="35"/>
        <v>0</v>
      </c>
      <c r="BK199" s="173"/>
      <c r="BL199" s="173"/>
      <c r="BM199" s="172"/>
      <c r="BN199" s="173"/>
      <c r="BO199" s="174" t="str">
        <f t="shared" si="16"/>
        <v>-</v>
      </c>
      <c r="BP199" s="173"/>
      <c r="BQ199" s="173"/>
      <c r="BR199" s="173"/>
      <c r="BS199" s="173"/>
      <c r="BT199" s="173"/>
      <c r="BU199" s="174" t="str">
        <f t="shared" si="17"/>
        <v>-</v>
      </c>
      <c r="BV199" s="173"/>
      <c r="BW199" s="173"/>
      <c r="BX199" s="173"/>
      <c r="BY199" s="173"/>
      <c r="BZ199" s="175">
        <f t="shared" si="36"/>
        <v>0</v>
      </c>
      <c r="CA199" s="173"/>
      <c r="CB199" s="173"/>
      <c r="CC199" s="173"/>
      <c r="CD199" s="175">
        <f t="shared" si="55"/>
        <v>0</v>
      </c>
      <c r="CE199" s="176">
        <f t="shared" ref="CE199:CG199" si="1970">IF(BW199-CA199&lt;0,0,BW199-CA199)</f>
        <v>0</v>
      </c>
      <c r="CF199" s="176">
        <f t="shared" si="1970"/>
        <v>0</v>
      </c>
      <c r="CG199" s="176">
        <f t="shared" si="1970"/>
        <v>0</v>
      </c>
      <c r="CH199" s="175">
        <f t="shared" si="38"/>
        <v>0</v>
      </c>
      <c r="CI199" s="173"/>
      <c r="CJ199" s="173"/>
      <c r="CK199" s="173"/>
      <c r="CL199" s="173"/>
      <c r="CM199" s="173"/>
      <c r="CN199" s="175">
        <f t="shared" si="39"/>
        <v>0</v>
      </c>
      <c r="CO199" s="173"/>
      <c r="CP199" s="173"/>
      <c r="CQ199" s="177">
        <f t="shared" ref="CQ199:CR199" si="1971">SUM(E199,AI199,BM199)</f>
        <v>0</v>
      </c>
      <c r="CR199" s="176">
        <f t="shared" si="1971"/>
        <v>0</v>
      </c>
      <c r="CS199" s="174" t="str">
        <f t="shared" si="20"/>
        <v>-</v>
      </c>
      <c r="CT199" s="176">
        <f t="shared" ref="CT199:CX199" si="1972">SUM(H199,AL199,BP199)</f>
        <v>0</v>
      </c>
      <c r="CU199" s="176">
        <f t="shared" si="1972"/>
        <v>0</v>
      </c>
      <c r="CV199" s="176">
        <f t="shared" si="1972"/>
        <v>0</v>
      </c>
      <c r="CW199" s="176">
        <f t="shared" si="1972"/>
        <v>0</v>
      </c>
      <c r="CX199" s="176">
        <f t="shared" si="1972"/>
        <v>0</v>
      </c>
      <c r="CY199" s="174" t="str">
        <f t="shared" si="22"/>
        <v>-</v>
      </c>
      <c r="CZ199" s="176">
        <f t="shared" ref="CZ199:DC199" si="1973">SUM(N199,AR199,BV199)</f>
        <v>0</v>
      </c>
      <c r="DA199" s="176">
        <f t="shared" si="1973"/>
        <v>0</v>
      </c>
      <c r="DB199" s="176">
        <f t="shared" si="1973"/>
        <v>0</v>
      </c>
      <c r="DC199" s="176">
        <f t="shared" si="1973"/>
        <v>0</v>
      </c>
      <c r="DD199" s="175">
        <f t="shared" si="43"/>
        <v>0</v>
      </c>
      <c r="DE199" s="176">
        <f t="shared" ref="DE199:DG199" si="1974">SUM(S199,AW199,CA199)</f>
        <v>0</v>
      </c>
      <c r="DF199" s="176">
        <f t="shared" si="1974"/>
        <v>0</v>
      </c>
      <c r="DG199" s="176">
        <f t="shared" si="1974"/>
        <v>0</v>
      </c>
      <c r="DH199" s="175">
        <f t="shared" si="45"/>
        <v>0</v>
      </c>
      <c r="DI199" s="176">
        <f t="shared" ref="DI199:DK199" si="1975">IF(DA199-DE199&lt;0,0,DA199-DE199)</f>
        <v>0</v>
      </c>
      <c r="DJ199" s="176">
        <f t="shared" si="1975"/>
        <v>0</v>
      </c>
      <c r="DK199" s="176">
        <f t="shared" si="1975"/>
        <v>0</v>
      </c>
      <c r="DL199" s="175">
        <f t="shared" si="47"/>
        <v>0</v>
      </c>
      <c r="DM199" s="176">
        <f t="shared" ref="DM199:DQ199" si="1976">SUM(AA199,BE199,CI199)</f>
        <v>0</v>
      </c>
      <c r="DN199" s="176">
        <f t="shared" si="1976"/>
        <v>0</v>
      </c>
      <c r="DO199" s="176">
        <f t="shared" si="1976"/>
        <v>0</v>
      </c>
      <c r="DP199" s="176">
        <f t="shared" si="1976"/>
        <v>0</v>
      </c>
      <c r="DQ199" s="176">
        <f t="shared" si="1976"/>
        <v>0</v>
      </c>
      <c r="DR199" s="175">
        <f t="shared" si="49"/>
        <v>0</v>
      </c>
      <c r="DS199" s="176">
        <f t="shared" ref="DS199:DT199" si="1977">SUM(AG199,BK199,CO199)</f>
        <v>0</v>
      </c>
      <c r="DT199" s="176">
        <f t="shared" si="1977"/>
        <v>0</v>
      </c>
      <c r="DU199" s="178"/>
    </row>
    <row r="200" ht="19.5" customHeight="1">
      <c r="A200" s="182">
        <f t="shared" si="1117"/>
        <v>195</v>
      </c>
      <c r="B200" s="179"/>
      <c r="C200" s="180"/>
      <c r="D200" s="181"/>
      <c r="E200" s="172"/>
      <c r="F200" s="173"/>
      <c r="G200" s="174" t="str">
        <f t="shared" si="10"/>
        <v>-</v>
      </c>
      <c r="H200" s="173"/>
      <c r="I200" s="173"/>
      <c r="J200" s="173"/>
      <c r="K200" s="173"/>
      <c r="L200" s="173"/>
      <c r="M200" s="174" t="str">
        <f t="shared" si="11"/>
        <v>-</v>
      </c>
      <c r="N200" s="173"/>
      <c r="O200" s="173"/>
      <c r="P200" s="173"/>
      <c r="Q200" s="173"/>
      <c r="R200" s="175">
        <f t="shared" si="28"/>
        <v>0</v>
      </c>
      <c r="S200" s="173"/>
      <c r="T200" s="173"/>
      <c r="U200" s="173"/>
      <c r="V200" s="175">
        <f t="shared" si="51"/>
        <v>0</v>
      </c>
      <c r="W200" s="176">
        <f t="shared" ref="W200:Y200" si="1978">IF(O200-S200&lt;0,0,O200-S200)</f>
        <v>0</v>
      </c>
      <c r="X200" s="176">
        <f t="shared" si="1978"/>
        <v>0</v>
      </c>
      <c r="Y200" s="176">
        <f t="shared" si="1978"/>
        <v>0</v>
      </c>
      <c r="Z200" s="175">
        <f t="shared" si="30"/>
        <v>0</v>
      </c>
      <c r="AA200" s="173"/>
      <c r="AB200" s="173"/>
      <c r="AC200" s="173"/>
      <c r="AD200" s="173"/>
      <c r="AE200" s="173"/>
      <c r="AF200" s="175">
        <f t="shared" si="31"/>
        <v>0</v>
      </c>
      <c r="AG200" s="173"/>
      <c r="AH200" s="173"/>
      <c r="AI200" s="172"/>
      <c r="AJ200" s="173"/>
      <c r="AK200" s="174" t="str">
        <f t="shared" si="13"/>
        <v>-</v>
      </c>
      <c r="AL200" s="173"/>
      <c r="AM200" s="173"/>
      <c r="AN200" s="173"/>
      <c r="AO200" s="173"/>
      <c r="AP200" s="173"/>
      <c r="AQ200" s="174" t="str">
        <f t="shared" si="14"/>
        <v>-</v>
      </c>
      <c r="AR200" s="173"/>
      <c r="AS200" s="173"/>
      <c r="AT200" s="173"/>
      <c r="AU200" s="173"/>
      <c r="AV200" s="175">
        <f t="shared" si="32"/>
        <v>0</v>
      </c>
      <c r="AW200" s="173"/>
      <c r="AX200" s="173"/>
      <c r="AY200" s="173"/>
      <c r="AZ200" s="175">
        <f t="shared" si="53"/>
        <v>0</v>
      </c>
      <c r="BA200" s="176">
        <f t="shared" ref="BA200:BC200" si="1979">IF(AS200-AW200&lt;0,0,AS200-AW200)</f>
        <v>0</v>
      </c>
      <c r="BB200" s="176">
        <f t="shared" si="1979"/>
        <v>0</v>
      </c>
      <c r="BC200" s="176">
        <f t="shared" si="1979"/>
        <v>0</v>
      </c>
      <c r="BD200" s="175">
        <f t="shared" si="34"/>
        <v>0</v>
      </c>
      <c r="BE200" s="173"/>
      <c r="BF200" s="173"/>
      <c r="BG200" s="173"/>
      <c r="BH200" s="173"/>
      <c r="BI200" s="173"/>
      <c r="BJ200" s="175">
        <f t="shared" si="35"/>
        <v>0</v>
      </c>
      <c r="BK200" s="173"/>
      <c r="BL200" s="173"/>
      <c r="BM200" s="172"/>
      <c r="BN200" s="173"/>
      <c r="BO200" s="174" t="str">
        <f t="shared" si="16"/>
        <v>-</v>
      </c>
      <c r="BP200" s="173"/>
      <c r="BQ200" s="173"/>
      <c r="BR200" s="173"/>
      <c r="BS200" s="173"/>
      <c r="BT200" s="173"/>
      <c r="BU200" s="174" t="str">
        <f t="shared" si="17"/>
        <v>-</v>
      </c>
      <c r="BV200" s="173"/>
      <c r="BW200" s="173"/>
      <c r="BX200" s="173"/>
      <c r="BY200" s="173"/>
      <c r="BZ200" s="175">
        <f t="shared" si="36"/>
        <v>0</v>
      </c>
      <c r="CA200" s="173"/>
      <c r="CB200" s="173"/>
      <c r="CC200" s="173"/>
      <c r="CD200" s="175">
        <f t="shared" si="55"/>
        <v>0</v>
      </c>
      <c r="CE200" s="176">
        <f t="shared" ref="CE200:CG200" si="1980">IF(BW200-CA200&lt;0,0,BW200-CA200)</f>
        <v>0</v>
      </c>
      <c r="CF200" s="176">
        <f t="shared" si="1980"/>
        <v>0</v>
      </c>
      <c r="CG200" s="176">
        <f t="shared" si="1980"/>
        <v>0</v>
      </c>
      <c r="CH200" s="175">
        <f t="shared" si="38"/>
        <v>0</v>
      </c>
      <c r="CI200" s="173"/>
      <c r="CJ200" s="173"/>
      <c r="CK200" s="173"/>
      <c r="CL200" s="173"/>
      <c r="CM200" s="173"/>
      <c r="CN200" s="175">
        <f t="shared" si="39"/>
        <v>0</v>
      </c>
      <c r="CO200" s="173"/>
      <c r="CP200" s="173"/>
      <c r="CQ200" s="177">
        <f t="shared" ref="CQ200:CR200" si="1981">SUM(E200,AI200,BM200)</f>
        <v>0</v>
      </c>
      <c r="CR200" s="176">
        <f t="shared" si="1981"/>
        <v>0</v>
      </c>
      <c r="CS200" s="174" t="str">
        <f t="shared" si="20"/>
        <v>-</v>
      </c>
      <c r="CT200" s="176">
        <f t="shared" ref="CT200:CX200" si="1982">SUM(H200,AL200,BP200)</f>
        <v>0</v>
      </c>
      <c r="CU200" s="176">
        <f t="shared" si="1982"/>
        <v>0</v>
      </c>
      <c r="CV200" s="176">
        <f t="shared" si="1982"/>
        <v>0</v>
      </c>
      <c r="CW200" s="176">
        <f t="shared" si="1982"/>
        <v>0</v>
      </c>
      <c r="CX200" s="176">
        <f t="shared" si="1982"/>
        <v>0</v>
      </c>
      <c r="CY200" s="174" t="str">
        <f t="shared" si="22"/>
        <v>-</v>
      </c>
      <c r="CZ200" s="176">
        <f t="shared" ref="CZ200:DC200" si="1983">SUM(N200,AR200,BV200)</f>
        <v>0</v>
      </c>
      <c r="DA200" s="176">
        <f t="shared" si="1983"/>
        <v>0</v>
      </c>
      <c r="DB200" s="176">
        <f t="shared" si="1983"/>
        <v>0</v>
      </c>
      <c r="DC200" s="176">
        <f t="shared" si="1983"/>
        <v>0</v>
      </c>
      <c r="DD200" s="175">
        <f t="shared" si="43"/>
        <v>0</v>
      </c>
      <c r="DE200" s="176">
        <f t="shared" ref="DE200:DG200" si="1984">SUM(S200,AW200,CA200)</f>
        <v>0</v>
      </c>
      <c r="DF200" s="176">
        <f t="shared" si="1984"/>
        <v>0</v>
      </c>
      <c r="DG200" s="176">
        <f t="shared" si="1984"/>
        <v>0</v>
      </c>
      <c r="DH200" s="175">
        <f t="shared" si="45"/>
        <v>0</v>
      </c>
      <c r="DI200" s="176">
        <f t="shared" ref="DI200:DK200" si="1985">IF(DA200-DE200&lt;0,0,DA200-DE200)</f>
        <v>0</v>
      </c>
      <c r="DJ200" s="176">
        <f t="shared" si="1985"/>
        <v>0</v>
      </c>
      <c r="DK200" s="176">
        <f t="shared" si="1985"/>
        <v>0</v>
      </c>
      <c r="DL200" s="175">
        <f t="shared" si="47"/>
        <v>0</v>
      </c>
      <c r="DM200" s="176">
        <f t="shared" ref="DM200:DQ200" si="1986">SUM(AA200,BE200,CI200)</f>
        <v>0</v>
      </c>
      <c r="DN200" s="176">
        <f t="shared" si="1986"/>
        <v>0</v>
      </c>
      <c r="DO200" s="176">
        <f t="shared" si="1986"/>
        <v>0</v>
      </c>
      <c r="DP200" s="176">
        <f t="shared" si="1986"/>
        <v>0</v>
      </c>
      <c r="DQ200" s="176">
        <f t="shared" si="1986"/>
        <v>0</v>
      </c>
      <c r="DR200" s="175">
        <f t="shared" si="49"/>
        <v>0</v>
      </c>
      <c r="DS200" s="176">
        <f t="shared" ref="DS200:DT200" si="1987">SUM(AG200,BK200,CO200)</f>
        <v>0</v>
      </c>
      <c r="DT200" s="176">
        <f t="shared" si="1987"/>
        <v>0</v>
      </c>
      <c r="DU200" s="178"/>
    </row>
    <row r="201" ht="19.5" customHeight="1">
      <c r="A201" s="182">
        <f t="shared" si="1117"/>
        <v>196</v>
      </c>
      <c r="B201" s="179"/>
      <c r="C201" s="180"/>
      <c r="D201" s="181"/>
      <c r="E201" s="172"/>
      <c r="F201" s="173"/>
      <c r="G201" s="174" t="str">
        <f t="shared" si="10"/>
        <v>-</v>
      </c>
      <c r="H201" s="173"/>
      <c r="I201" s="173"/>
      <c r="J201" s="173"/>
      <c r="K201" s="173"/>
      <c r="L201" s="173"/>
      <c r="M201" s="174" t="str">
        <f t="shared" si="11"/>
        <v>-</v>
      </c>
      <c r="N201" s="173"/>
      <c r="O201" s="173"/>
      <c r="P201" s="173"/>
      <c r="Q201" s="173"/>
      <c r="R201" s="175">
        <f t="shared" si="28"/>
        <v>0</v>
      </c>
      <c r="S201" s="173"/>
      <c r="T201" s="173"/>
      <c r="U201" s="173"/>
      <c r="V201" s="175">
        <f t="shared" si="51"/>
        <v>0</v>
      </c>
      <c r="W201" s="176">
        <f t="shared" ref="W201:Y201" si="1988">IF(O201-S201&lt;0,0,O201-S201)</f>
        <v>0</v>
      </c>
      <c r="X201" s="176">
        <f t="shared" si="1988"/>
        <v>0</v>
      </c>
      <c r="Y201" s="176">
        <f t="shared" si="1988"/>
        <v>0</v>
      </c>
      <c r="Z201" s="175">
        <f t="shared" si="30"/>
        <v>0</v>
      </c>
      <c r="AA201" s="173"/>
      <c r="AB201" s="173"/>
      <c r="AC201" s="173"/>
      <c r="AD201" s="173"/>
      <c r="AE201" s="173"/>
      <c r="AF201" s="175">
        <f t="shared" si="31"/>
        <v>0</v>
      </c>
      <c r="AG201" s="173"/>
      <c r="AH201" s="173"/>
      <c r="AI201" s="172"/>
      <c r="AJ201" s="173"/>
      <c r="AK201" s="174" t="str">
        <f t="shared" si="13"/>
        <v>-</v>
      </c>
      <c r="AL201" s="173"/>
      <c r="AM201" s="173"/>
      <c r="AN201" s="173"/>
      <c r="AO201" s="173"/>
      <c r="AP201" s="173"/>
      <c r="AQ201" s="174" t="str">
        <f t="shared" si="14"/>
        <v>-</v>
      </c>
      <c r="AR201" s="173"/>
      <c r="AS201" s="173"/>
      <c r="AT201" s="173"/>
      <c r="AU201" s="173"/>
      <c r="AV201" s="175">
        <f t="shared" si="32"/>
        <v>0</v>
      </c>
      <c r="AW201" s="173"/>
      <c r="AX201" s="173"/>
      <c r="AY201" s="173"/>
      <c r="AZ201" s="175">
        <f t="shared" si="53"/>
        <v>0</v>
      </c>
      <c r="BA201" s="176">
        <f t="shared" ref="BA201:BC201" si="1989">IF(AS201-AW201&lt;0,0,AS201-AW201)</f>
        <v>0</v>
      </c>
      <c r="BB201" s="176">
        <f t="shared" si="1989"/>
        <v>0</v>
      </c>
      <c r="BC201" s="176">
        <f t="shared" si="1989"/>
        <v>0</v>
      </c>
      <c r="BD201" s="175">
        <f t="shared" si="34"/>
        <v>0</v>
      </c>
      <c r="BE201" s="173"/>
      <c r="BF201" s="173"/>
      <c r="BG201" s="173"/>
      <c r="BH201" s="173"/>
      <c r="BI201" s="173"/>
      <c r="BJ201" s="175">
        <f t="shared" si="35"/>
        <v>0</v>
      </c>
      <c r="BK201" s="173"/>
      <c r="BL201" s="173"/>
      <c r="BM201" s="172"/>
      <c r="BN201" s="173"/>
      <c r="BO201" s="174" t="str">
        <f t="shared" si="16"/>
        <v>-</v>
      </c>
      <c r="BP201" s="173"/>
      <c r="BQ201" s="173"/>
      <c r="BR201" s="173"/>
      <c r="BS201" s="173"/>
      <c r="BT201" s="173"/>
      <c r="BU201" s="174" t="str">
        <f t="shared" si="17"/>
        <v>-</v>
      </c>
      <c r="BV201" s="173"/>
      <c r="BW201" s="173"/>
      <c r="BX201" s="173"/>
      <c r="BY201" s="173"/>
      <c r="BZ201" s="175">
        <f t="shared" si="36"/>
        <v>0</v>
      </c>
      <c r="CA201" s="173"/>
      <c r="CB201" s="173"/>
      <c r="CC201" s="173"/>
      <c r="CD201" s="175">
        <f t="shared" si="55"/>
        <v>0</v>
      </c>
      <c r="CE201" s="176">
        <f t="shared" ref="CE201:CG201" si="1990">IF(BW201-CA201&lt;0,0,BW201-CA201)</f>
        <v>0</v>
      </c>
      <c r="CF201" s="176">
        <f t="shared" si="1990"/>
        <v>0</v>
      </c>
      <c r="CG201" s="176">
        <f t="shared" si="1990"/>
        <v>0</v>
      </c>
      <c r="CH201" s="175">
        <f t="shared" si="38"/>
        <v>0</v>
      </c>
      <c r="CI201" s="173"/>
      <c r="CJ201" s="173"/>
      <c r="CK201" s="173"/>
      <c r="CL201" s="173"/>
      <c r="CM201" s="173"/>
      <c r="CN201" s="175">
        <f t="shared" si="39"/>
        <v>0</v>
      </c>
      <c r="CO201" s="173"/>
      <c r="CP201" s="173"/>
      <c r="CQ201" s="177">
        <f t="shared" ref="CQ201:CR201" si="1991">SUM(E201,AI201,BM201)</f>
        <v>0</v>
      </c>
      <c r="CR201" s="176">
        <f t="shared" si="1991"/>
        <v>0</v>
      </c>
      <c r="CS201" s="174" t="str">
        <f t="shared" si="20"/>
        <v>-</v>
      </c>
      <c r="CT201" s="176">
        <f t="shared" ref="CT201:CX201" si="1992">SUM(H201,AL201,BP201)</f>
        <v>0</v>
      </c>
      <c r="CU201" s="176">
        <f t="shared" si="1992"/>
        <v>0</v>
      </c>
      <c r="CV201" s="176">
        <f t="shared" si="1992"/>
        <v>0</v>
      </c>
      <c r="CW201" s="176">
        <f t="shared" si="1992"/>
        <v>0</v>
      </c>
      <c r="CX201" s="176">
        <f t="shared" si="1992"/>
        <v>0</v>
      </c>
      <c r="CY201" s="174" t="str">
        <f t="shared" si="22"/>
        <v>-</v>
      </c>
      <c r="CZ201" s="176">
        <f t="shared" ref="CZ201:DC201" si="1993">SUM(N201,AR201,BV201)</f>
        <v>0</v>
      </c>
      <c r="DA201" s="176">
        <f t="shared" si="1993"/>
        <v>0</v>
      </c>
      <c r="DB201" s="176">
        <f t="shared" si="1993"/>
        <v>0</v>
      </c>
      <c r="DC201" s="176">
        <f t="shared" si="1993"/>
        <v>0</v>
      </c>
      <c r="DD201" s="175">
        <f t="shared" si="43"/>
        <v>0</v>
      </c>
      <c r="DE201" s="176">
        <f t="shared" ref="DE201:DG201" si="1994">SUM(S201,AW201,CA201)</f>
        <v>0</v>
      </c>
      <c r="DF201" s="176">
        <f t="shared" si="1994"/>
        <v>0</v>
      </c>
      <c r="DG201" s="176">
        <f t="shared" si="1994"/>
        <v>0</v>
      </c>
      <c r="DH201" s="175">
        <f t="shared" si="45"/>
        <v>0</v>
      </c>
      <c r="DI201" s="176">
        <f t="shared" ref="DI201:DK201" si="1995">IF(DA201-DE201&lt;0,0,DA201-DE201)</f>
        <v>0</v>
      </c>
      <c r="DJ201" s="176">
        <f t="shared" si="1995"/>
        <v>0</v>
      </c>
      <c r="DK201" s="176">
        <f t="shared" si="1995"/>
        <v>0</v>
      </c>
      <c r="DL201" s="175">
        <f t="shared" si="47"/>
        <v>0</v>
      </c>
      <c r="DM201" s="176">
        <f t="shared" ref="DM201:DQ201" si="1996">SUM(AA201,BE201,CI201)</f>
        <v>0</v>
      </c>
      <c r="DN201" s="176">
        <f t="shared" si="1996"/>
        <v>0</v>
      </c>
      <c r="DO201" s="176">
        <f t="shared" si="1996"/>
        <v>0</v>
      </c>
      <c r="DP201" s="176">
        <f t="shared" si="1996"/>
        <v>0</v>
      </c>
      <c r="DQ201" s="176">
        <f t="shared" si="1996"/>
        <v>0</v>
      </c>
      <c r="DR201" s="175">
        <f t="shared" si="49"/>
        <v>0</v>
      </c>
      <c r="DS201" s="176">
        <f t="shared" ref="DS201:DT201" si="1997">SUM(AG201,BK201,CO201)</f>
        <v>0</v>
      </c>
      <c r="DT201" s="176">
        <f t="shared" si="1997"/>
        <v>0</v>
      </c>
      <c r="DU201" s="178"/>
    </row>
    <row r="202" ht="19.5" customHeight="1">
      <c r="A202" s="182">
        <f t="shared" si="1117"/>
        <v>197</v>
      </c>
      <c r="B202" s="179"/>
      <c r="C202" s="180"/>
      <c r="D202" s="181"/>
      <c r="E202" s="172"/>
      <c r="F202" s="173"/>
      <c r="G202" s="174" t="str">
        <f t="shared" si="10"/>
        <v>-</v>
      </c>
      <c r="H202" s="173"/>
      <c r="I202" s="173"/>
      <c r="J202" s="173"/>
      <c r="K202" s="173"/>
      <c r="L202" s="173"/>
      <c r="M202" s="174" t="str">
        <f t="shared" si="11"/>
        <v>-</v>
      </c>
      <c r="N202" s="173"/>
      <c r="O202" s="173"/>
      <c r="P202" s="173"/>
      <c r="Q202" s="173"/>
      <c r="R202" s="175">
        <f t="shared" si="28"/>
        <v>0</v>
      </c>
      <c r="S202" s="173"/>
      <c r="T202" s="173"/>
      <c r="U202" s="173"/>
      <c r="V202" s="175">
        <f t="shared" si="51"/>
        <v>0</v>
      </c>
      <c r="W202" s="176">
        <f t="shared" ref="W202:Y202" si="1998">IF(O202-S202&lt;0,0,O202-S202)</f>
        <v>0</v>
      </c>
      <c r="X202" s="176">
        <f t="shared" si="1998"/>
        <v>0</v>
      </c>
      <c r="Y202" s="176">
        <f t="shared" si="1998"/>
        <v>0</v>
      </c>
      <c r="Z202" s="175">
        <f t="shared" si="30"/>
        <v>0</v>
      </c>
      <c r="AA202" s="173"/>
      <c r="AB202" s="173"/>
      <c r="AC202" s="173"/>
      <c r="AD202" s="173"/>
      <c r="AE202" s="173"/>
      <c r="AF202" s="175">
        <f t="shared" si="31"/>
        <v>0</v>
      </c>
      <c r="AG202" s="173"/>
      <c r="AH202" s="173"/>
      <c r="AI202" s="172"/>
      <c r="AJ202" s="173"/>
      <c r="AK202" s="174" t="str">
        <f t="shared" si="13"/>
        <v>-</v>
      </c>
      <c r="AL202" s="173"/>
      <c r="AM202" s="173"/>
      <c r="AN202" s="173"/>
      <c r="AO202" s="173"/>
      <c r="AP202" s="173"/>
      <c r="AQ202" s="174" t="str">
        <f t="shared" si="14"/>
        <v>-</v>
      </c>
      <c r="AR202" s="173"/>
      <c r="AS202" s="173"/>
      <c r="AT202" s="173"/>
      <c r="AU202" s="173"/>
      <c r="AV202" s="175">
        <f t="shared" si="32"/>
        <v>0</v>
      </c>
      <c r="AW202" s="173"/>
      <c r="AX202" s="173"/>
      <c r="AY202" s="173"/>
      <c r="AZ202" s="175">
        <f t="shared" si="53"/>
        <v>0</v>
      </c>
      <c r="BA202" s="176">
        <f t="shared" ref="BA202:BC202" si="1999">IF(AS202-AW202&lt;0,0,AS202-AW202)</f>
        <v>0</v>
      </c>
      <c r="BB202" s="176">
        <f t="shared" si="1999"/>
        <v>0</v>
      </c>
      <c r="BC202" s="176">
        <f t="shared" si="1999"/>
        <v>0</v>
      </c>
      <c r="BD202" s="175">
        <f t="shared" si="34"/>
        <v>0</v>
      </c>
      <c r="BE202" s="173"/>
      <c r="BF202" s="173"/>
      <c r="BG202" s="173"/>
      <c r="BH202" s="173"/>
      <c r="BI202" s="173"/>
      <c r="BJ202" s="175">
        <f t="shared" si="35"/>
        <v>0</v>
      </c>
      <c r="BK202" s="173"/>
      <c r="BL202" s="173"/>
      <c r="BM202" s="172"/>
      <c r="BN202" s="173"/>
      <c r="BO202" s="174" t="str">
        <f t="shared" si="16"/>
        <v>-</v>
      </c>
      <c r="BP202" s="173"/>
      <c r="BQ202" s="173"/>
      <c r="BR202" s="173"/>
      <c r="BS202" s="173"/>
      <c r="BT202" s="173"/>
      <c r="BU202" s="174" t="str">
        <f t="shared" si="17"/>
        <v>-</v>
      </c>
      <c r="BV202" s="173"/>
      <c r="BW202" s="173"/>
      <c r="BX202" s="173"/>
      <c r="BY202" s="173"/>
      <c r="BZ202" s="175">
        <f t="shared" si="36"/>
        <v>0</v>
      </c>
      <c r="CA202" s="173"/>
      <c r="CB202" s="173"/>
      <c r="CC202" s="173"/>
      <c r="CD202" s="175">
        <f t="shared" si="55"/>
        <v>0</v>
      </c>
      <c r="CE202" s="176">
        <f t="shared" ref="CE202:CG202" si="2000">IF(BW202-CA202&lt;0,0,BW202-CA202)</f>
        <v>0</v>
      </c>
      <c r="CF202" s="176">
        <f t="shared" si="2000"/>
        <v>0</v>
      </c>
      <c r="CG202" s="176">
        <f t="shared" si="2000"/>
        <v>0</v>
      </c>
      <c r="CH202" s="175">
        <f t="shared" si="38"/>
        <v>0</v>
      </c>
      <c r="CI202" s="173"/>
      <c r="CJ202" s="173"/>
      <c r="CK202" s="173"/>
      <c r="CL202" s="173"/>
      <c r="CM202" s="173"/>
      <c r="CN202" s="175">
        <f t="shared" si="39"/>
        <v>0</v>
      </c>
      <c r="CO202" s="173"/>
      <c r="CP202" s="173"/>
      <c r="CQ202" s="177">
        <f t="shared" ref="CQ202:CR202" si="2001">SUM(E202,AI202,BM202)</f>
        <v>0</v>
      </c>
      <c r="CR202" s="176">
        <f t="shared" si="2001"/>
        <v>0</v>
      </c>
      <c r="CS202" s="174" t="str">
        <f t="shared" si="20"/>
        <v>-</v>
      </c>
      <c r="CT202" s="176">
        <f t="shared" ref="CT202:CX202" si="2002">SUM(H202,AL202,BP202)</f>
        <v>0</v>
      </c>
      <c r="CU202" s="176">
        <f t="shared" si="2002"/>
        <v>0</v>
      </c>
      <c r="CV202" s="176">
        <f t="shared" si="2002"/>
        <v>0</v>
      </c>
      <c r="CW202" s="176">
        <f t="shared" si="2002"/>
        <v>0</v>
      </c>
      <c r="CX202" s="176">
        <f t="shared" si="2002"/>
        <v>0</v>
      </c>
      <c r="CY202" s="174" t="str">
        <f t="shared" si="22"/>
        <v>-</v>
      </c>
      <c r="CZ202" s="176">
        <f t="shared" ref="CZ202:DC202" si="2003">SUM(N202,AR202,BV202)</f>
        <v>0</v>
      </c>
      <c r="DA202" s="176">
        <f t="shared" si="2003"/>
        <v>0</v>
      </c>
      <c r="DB202" s="176">
        <f t="shared" si="2003"/>
        <v>0</v>
      </c>
      <c r="DC202" s="176">
        <f t="shared" si="2003"/>
        <v>0</v>
      </c>
      <c r="DD202" s="175">
        <f t="shared" si="43"/>
        <v>0</v>
      </c>
      <c r="DE202" s="176">
        <f t="shared" ref="DE202:DG202" si="2004">SUM(S202,AW202,CA202)</f>
        <v>0</v>
      </c>
      <c r="DF202" s="176">
        <f t="shared" si="2004"/>
        <v>0</v>
      </c>
      <c r="DG202" s="176">
        <f t="shared" si="2004"/>
        <v>0</v>
      </c>
      <c r="DH202" s="175">
        <f t="shared" si="45"/>
        <v>0</v>
      </c>
      <c r="DI202" s="176">
        <f t="shared" ref="DI202:DK202" si="2005">IF(DA202-DE202&lt;0,0,DA202-DE202)</f>
        <v>0</v>
      </c>
      <c r="DJ202" s="176">
        <f t="shared" si="2005"/>
        <v>0</v>
      </c>
      <c r="DK202" s="176">
        <f t="shared" si="2005"/>
        <v>0</v>
      </c>
      <c r="DL202" s="175">
        <f t="shared" si="47"/>
        <v>0</v>
      </c>
      <c r="DM202" s="176">
        <f t="shared" ref="DM202:DQ202" si="2006">SUM(AA202,BE202,CI202)</f>
        <v>0</v>
      </c>
      <c r="DN202" s="176">
        <f t="shared" si="2006"/>
        <v>0</v>
      </c>
      <c r="DO202" s="176">
        <f t="shared" si="2006"/>
        <v>0</v>
      </c>
      <c r="DP202" s="176">
        <f t="shared" si="2006"/>
        <v>0</v>
      </c>
      <c r="DQ202" s="176">
        <f t="shared" si="2006"/>
        <v>0</v>
      </c>
      <c r="DR202" s="175">
        <f t="shared" si="49"/>
        <v>0</v>
      </c>
      <c r="DS202" s="176">
        <f t="shared" ref="DS202:DT202" si="2007">SUM(AG202,BK202,CO202)</f>
        <v>0</v>
      </c>
      <c r="DT202" s="176">
        <f t="shared" si="2007"/>
        <v>0</v>
      </c>
      <c r="DU202" s="178"/>
    </row>
    <row r="203" ht="19.5" customHeight="1">
      <c r="A203" s="182">
        <f t="shared" si="1117"/>
        <v>198</v>
      </c>
      <c r="B203" s="179"/>
      <c r="C203" s="180"/>
      <c r="D203" s="181"/>
      <c r="E203" s="172"/>
      <c r="F203" s="173"/>
      <c r="G203" s="174" t="str">
        <f t="shared" si="10"/>
        <v>-</v>
      </c>
      <c r="H203" s="173"/>
      <c r="I203" s="173"/>
      <c r="J203" s="173"/>
      <c r="K203" s="173"/>
      <c r="L203" s="173"/>
      <c r="M203" s="174" t="str">
        <f t="shared" si="11"/>
        <v>-</v>
      </c>
      <c r="N203" s="173"/>
      <c r="O203" s="173"/>
      <c r="P203" s="173"/>
      <c r="Q203" s="173"/>
      <c r="R203" s="175">
        <f t="shared" si="28"/>
        <v>0</v>
      </c>
      <c r="S203" s="173"/>
      <c r="T203" s="173"/>
      <c r="U203" s="173"/>
      <c r="V203" s="175">
        <f t="shared" si="51"/>
        <v>0</v>
      </c>
      <c r="W203" s="176">
        <f t="shared" ref="W203:Y203" si="2008">IF(O203-S203&lt;0,0,O203-S203)</f>
        <v>0</v>
      </c>
      <c r="X203" s="176">
        <f t="shared" si="2008"/>
        <v>0</v>
      </c>
      <c r="Y203" s="176">
        <f t="shared" si="2008"/>
        <v>0</v>
      </c>
      <c r="Z203" s="175">
        <f t="shared" si="30"/>
        <v>0</v>
      </c>
      <c r="AA203" s="173"/>
      <c r="AB203" s="173"/>
      <c r="AC203" s="173"/>
      <c r="AD203" s="173"/>
      <c r="AE203" s="173"/>
      <c r="AF203" s="175">
        <f t="shared" si="31"/>
        <v>0</v>
      </c>
      <c r="AG203" s="173"/>
      <c r="AH203" s="173"/>
      <c r="AI203" s="172"/>
      <c r="AJ203" s="173"/>
      <c r="AK203" s="174" t="str">
        <f t="shared" si="13"/>
        <v>-</v>
      </c>
      <c r="AL203" s="173"/>
      <c r="AM203" s="173"/>
      <c r="AN203" s="173"/>
      <c r="AO203" s="173"/>
      <c r="AP203" s="173"/>
      <c r="AQ203" s="174" t="str">
        <f t="shared" si="14"/>
        <v>-</v>
      </c>
      <c r="AR203" s="173"/>
      <c r="AS203" s="173"/>
      <c r="AT203" s="173"/>
      <c r="AU203" s="173"/>
      <c r="AV203" s="175">
        <f t="shared" si="32"/>
        <v>0</v>
      </c>
      <c r="AW203" s="173"/>
      <c r="AX203" s="173"/>
      <c r="AY203" s="173"/>
      <c r="AZ203" s="175">
        <f t="shared" si="53"/>
        <v>0</v>
      </c>
      <c r="BA203" s="176">
        <f t="shared" ref="BA203:BC203" si="2009">IF(AS203-AW203&lt;0,0,AS203-AW203)</f>
        <v>0</v>
      </c>
      <c r="BB203" s="176">
        <f t="shared" si="2009"/>
        <v>0</v>
      </c>
      <c r="BC203" s="176">
        <f t="shared" si="2009"/>
        <v>0</v>
      </c>
      <c r="BD203" s="175">
        <f t="shared" si="34"/>
        <v>0</v>
      </c>
      <c r="BE203" s="173"/>
      <c r="BF203" s="173"/>
      <c r="BG203" s="173"/>
      <c r="BH203" s="173"/>
      <c r="BI203" s="173"/>
      <c r="BJ203" s="175">
        <f t="shared" si="35"/>
        <v>0</v>
      </c>
      <c r="BK203" s="173"/>
      <c r="BL203" s="173"/>
      <c r="BM203" s="172"/>
      <c r="BN203" s="173"/>
      <c r="BO203" s="174" t="str">
        <f t="shared" si="16"/>
        <v>-</v>
      </c>
      <c r="BP203" s="173"/>
      <c r="BQ203" s="173"/>
      <c r="BR203" s="173"/>
      <c r="BS203" s="173"/>
      <c r="BT203" s="173"/>
      <c r="BU203" s="174" t="str">
        <f t="shared" si="17"/>
        <v>-</v>
      </c>
      <c r="BV203" s="173"/>
      <c r="BW203" s="173"/>
      <c r="BX203" s="173"/>
      <c r="BY203" s="173"/>
      <c r="BZ203" s="175">
        <f t="shared" si="36"/>
        <v>0</v>
      </c>
      <c r="CA203" s="173"/>
      <c r="CB203" s="173"/>
      <c r="CC203" s="173"/>
      <c r="CD203" s="175">
        <f t="shared" si="55"/>
        <v>0</v>
      </c>
      <c r="CE203" s="176">
        <f t="shared" ref="CE203:CG203" si="2010">IF(BW203-CA203&lt;0,0,BW203-CA203)</f>
        <v>0</v>
      </c>
      <c r="CF203" s="176">
        <f t="shared" si="2010"/>
        <v>0</v>
      </c>
      <c r="CG203" s="176">
        <f t="shared" si="2010"/>
        <v>0</v>
      </c>
      <c r="CH203" s="175">
        <f t="shared" si="38"/>
        <v>0</v>
      </c>
      <c r="CI203" s="173"/>
      <c r="CJ203" s="173"/>
      <c r="CK203" s="173"/>
      <c r="CL203" s="173"/>
      <c r="CM203" s="173"/>
      <c r="CN203" s="175">
        <f t="shared" si="39"/>
        <v>0</v>
      </c>
      <c r="CO203" s="173"/>
      <c r="CP203" s="173"/>
      <c r="CQ203" s="177">
        <f t="shared" ref="CQ203:CR203" si="2011">SUM(E203,AI203,BM203)</f>
        <v>0</v>
      </c>
      <c r="CR203" s="176">
        <f t="shared" si="2011"/>
        <v>0</v>
      </c>
      <c r="CS203" s="174" t="str">
        <f t="shared" si="20"/>
        <v>-</v>
      </c>
      <c r="CT203" s="176">
        <f t="shared" ref="CT203:CX203" si="2012">SUM(H203,AL203,BP203)</f>
        <v>0</v>
      </c>
      <c r="CU203" s="176">
        <f t="shared" si="2012"/>
        <v>0</v>
      </c>
      <c r="CV203" s="176">
        <f t="shared" si="2012"/>
        <v>0</v>
      </c>
      <c r="CW203" s="176">
        <f t="shared" si="2012"/>
        <v>0</v>
      </c>
      <c r="CX203" s="176">
        <f t="shared" si="2012"/>
        <v>0</v>
      </c>
      <c r="CY203" s="174" t="str">
        <f t="shared" si="22"/>
        <v>-</v>
      </c>
      <c r="CZ203" s="176">
        <f t="shared" ref="CZ203:DC203" si="2013">SUM(N203,AR203,BV203)</f>
        <v>0</v>
      </c>
      <c r="DA203" s="176">
        <f t="shared" si="2013"/>
        <v>0</v>
      </c>
      <c r="DB203" s="176">
        <f t="shared" si="2013"/>
        <v>0</v>
      </c>
      <c r="DC203" s="176">
        <f t="shared" si="2013"/>
        <v>0</v>
      </c>
      <c r="DD203" s="175">
        <f t="shared" si="43"/>
        <v>0</v>
      </c>
      <c r="DE203" s="176">
        <f t="shared" ref="DE203:DG203" si="2014">SUM(S203,AW203,CA203)</f>
        <v>0</v>
      </c>
      <c r="DF203" s="176">
        <f t="shared" si="2014"/>
        <v>0</v>
      </c>
      <c r="DG203" s="176">
        <f t="shared" si="2014"/>
        <v>0</v>
      </c>
      <c r="DH203" s="175">
        <f t="shared" si="45"/>
        <v>0</v>
      </c>
      <c r="DI203" s="176">
        <f t="shared" ref="DI203:DK203" si="2015">IF(DA203-DE203&lt;0,0,DA203-DE203)</f>
        <v>0</v>
      </c>
      <c r="DJ203" s="176">
        <f t="shared" si="2015"/>
        <v>0</v>
      </c>
      <c r="DK203" s="176">
        <f t="shared" si="2015"/>
        <v>0</v>
      </c>
      <c r="DL203" s="175">
        <f t="shared" si="47"/>
        <v>0</v>
      </c>
      <c r="DM203" s="176">
        <f t="shared" ref="DM203:DQ203" si="2016">SUM(AA203,BE203,CI203)</f>
        <v>0</v>
      </c>
      <c r="DN203" s="176">
        <f t="shared" si="2016"/>
        <v>0</v>
      </c>
      <c r="DO203" s="176">
        <f t="shared" si="2016"/>
        <v>0</v>
      </c>
      <c r="DP203" s="176">
        <f t="shared" si="2016"/>
        <v>0</v>
      </c>
      <c r="DQ203" s="176">
        <f t="shared" si="2016"/>
        <v>0</v>
      </c>
      <c r="DR203" s="175">
        <f t="shared" si="49"/>
        <v>0</v>
      </c>
      <c r="DS203" s="176">
        <f t="shared" ref="DS203:DT203" si="2017">SUM(AG203,BK203,CO203)</f>
        <v>0</v>
      </c>
      <c r="DT203" s="176">
        <f t="shared" si="2017"/>
        <v>0</v>
      </c>
      <c r="DU203" s="178"/>
    </row>
    <row r="204" ht="19.5" customHeight="1">
      <c r="A204" s="182">
        <f t="shared" si="1117"/>
        <v>199</v>
      </c>
      <c r="B204" s="179"/>
      <c r="C204" s="180"/>
      <c r="D204" s="181"/>
      <c r="E204" s="172"/>
      <c r="F204" s="173"/>
      <c r="G204" s="174" t="str">
        <f t="shared" si="10"/>
        <v>-</v>
      </c>
      <c r="H204" s="173"/>
      <c r="I204" s="173"/>
      <c r="J204" s="173"/>
      <c r="K204" s="173"/>
      <c r="L204" s="173"/>
      <c r="M204" s="174" t="str">
        <f t="shared" si="11"/>
        <v>-</v>
      </c>
      <c r="N204" s="173"/>
      <c r="O204" s="173"/>
      <c r="P204" s="173"/>
      <c r="Q204" s="173"/>
      <c r="R204" s="175">
        <f t="shared" si="28"/>
        <v>0</v>
      </c>
      <c r="S204" s="173"/>
      <c r="T204" s="173"/>
      <c r="U204" s="173"/>
      <c r="V204" s="175">
        <f t="shared" si="51"/>
        <v>0</v>
      </c>
      <c r="W204" s="176">
        <f t="shared" ref="W204:Y204" si="2018">IF(O204-S204&lt;0,0,O204-S204)</f>
        <v>0</v>
      </c>
      <c r="X204" s="176">
        <f t="shared" si="2018"/>
        <v>0</v>
      </c>
      <c r="Y204" s="176">
        <f t="shared" si="2018"/>
        <v>0</v>
      </c>
      <c r="Z204" s="175">
        <f t="shared" si="30"/>
        <v>0</v>
      </c>
      <c r="AA204" s="173"/>
      <c r="AB204" s="173"/>
      <c r="AC204" s="173"/>
      <c r="AD204" s="173"/>
      <c r="AE204" s="173"/>
      <c r="AF204" s="175">
        <f t="shared" si="31"/>
        <v>0</v>
      </c>
      <c r="AG204" s="173"/>
      <c r="AH204" s="173"/>
      <c r="AI204" s="172"/>
      <c r="AJ204" s="173"/>
      <c r="AK204" s="174" t="str">
        <f t="shared" si="13"/>
        <v>-</v>
      </c>
      <c r="AL204" s="173"/>
      <c r="AM204" s="173"/>
      <c r="AN204" s="173"/>
      <c r="AO204" s="173"/>
      <c r="AP204" s="173"/>
      <c r="AQ204" s="174" t="str">
        <f t="shared" si="14"/>
        <v>-</v>
      </c>
      <c r="AR204" s="173"/>
      <c r="AS204" s="173"/>
      <c r="AT204" s="173"/>
      <c r="AU204" s="173"/>
      <c r="AV204" s="175">
        <f t="shared" si="32"/>
        <v>0</v>
      </c>
      <c r="AW204" s="173"/>
      <c r="AX204" s="173"/>
      <c r="AY204" s="173"/>
      <c r="AZ204" s="175">
        <f t="shared" si="53"/>
        <v>0</v>
      </c>
      <c r="BA204" s="176">
        <f t="shared" ref="BA204:BC204" si="2019">IF(AS204-AW204&lt;0,0,AS204-AW204)</f>
        <v>0</v>
      </c>
      <c r="BB204" s="176">
        <f t="shared" si="2019"/>
        <v>0</v>
      </c>
      <c r="BC204" s="176">
        <f t="shared" si="2019"/>
        <v>0</v>
      </c>
      <c r="BD204" s="175">
        <f t="shared" si="34"/>
        <v>0</v>
      </c>
      <c r="BE204" s="173"/>
      <c r="BF204" s="173"/>
      <c r="BG204" s="173"/>
      <c r="BH204" s="173"/>
      <c r="BI204" s="173"/>
      <c r="BJ204" s="175">
        <f t="shared" si="35"/>
        <v>0</v>
      </c>
      <c r="BK204" s="173"/>
      <c r="BL204" s="173"/>
      <c r="BM204" s="172"/>
      <c r="BN204" s="173"/>
      <c r="BO204" s="174" t="str">
        <f t="shared" si="16"/>
        <v>-</v>
      </c>
      <c r="BP204" s="173"/>
      <c r="BQ204" s="173"/>
      <c r="BR204" s="173"/>
      <c r="BS204" s="173"/>
      <c r="BT204" s="173"/>
      <c r="BU204" s="174" t="str">
        <f t="shared" si="17"/>
        <v>-</v>
      </c>
      <c r="BV204" s="173"/>
      <c r="BW204" s="173"/>
      <c r="BX204" s="173"/>
      <c r="BY204" s="173"/>
      <c r="BZ204" s="175">
        <f t="shared" si="36"/>
        <v>0</v>
      </c>
      <c r="CA204" s="173"/>
      <c r="CB204" s="173"/>
      <c r="CC204" s="173"/>
      <c r="CD204" s="175">
        <f t="shared" si="55"/>
        <v>0</v>
      </c>
      <c r="CE204" s="176">
        <f t="shared" ref="CE204:CG204" si="2020">IF(BW204-CA204&lt;0,0,BW204-CA204)</f>
        <v>0</v>
      </c>
      <c r="CF204" s="176">
        <f t="shared" si="2020"/>
        <v>0</v>
      </c>
      <c r="CG204" s="176">
        <f t="shared" si="2020"/>
        <v>0</v>
      </c>
      <c r="CH204" s="175">
        <f t="shared" si="38"/>
        <v>0</v>
      </c>
      <c r="CI204" s="173"/>
      <c r="CJ204" s="173"/>
      <c r="CK204" s="173"/>
      <c r="CL204" s="173"/>
      <c r="CM204" s="173"/>
      <c r="CN204" s="175">
        <f t="shared" si="39"/>
        <v>0</v>
      </c>
      <c r="CO204" s="173"/>
      <c r="CP204" s="173"/>
      <c r="CQ204" s="177">
        <f t="shared" ref="CQ204:CR204" si="2021">SUM(E204,AI204,BM204)</f>
        <v>0</v>
      </c>
      <c r="CR204" s="176">
        <f t="shared" si="2021"/>
        <v>0</v>
      </c>
      <c r="CS204" s="174" t="str">
        <f t="shared" si="20"/>
        <v>-</v>
      </c>
      <c r="CT204" s="176">
        <f t="shared" ref="CT204:CX204" si="2022">SUM(H204,AL204,BP204)</f>
        <v>0</v>
      </c>
      <c r="CU204" s="176">
        <f t="shared" si="2022"/>
        <v>0</v>
      </c>
      <c r="CV204" s="176">
        <f t="shared" si="2022"/>
        <v>0</v>
      </c>
      <c r="CW204" s="176">
        <f t="shared" si="2022"/>
        <v>0</v>
      </c>
      <c r="CX204" s="176">
        <f t="shared" si="2022"/>
        <v>0</v>
      </c>
      <c r="CY204" s="174" t="str">
        <f t="shared" si="22"/>
        <v>-</v>
      </c>
      <c r="CZ204" s="176">
        <f t="shared" ref="CZ204:DC204" si="2023">SUM(N204,AR204,BV204)</f>
        <v>0</v>
      </c>
      <c r="DA204" s="176">
        <f t="shared" si="2023"/>
        <v>0</v>
      </c>
      <c r="DB204" s="176">
        <f t="shared" si="2023"/>
        <v>0</v>
      </c>
      <c r="DC204" s="176">
        <f t="shared" si="2023"/>
        <v>0</v>
      </c>
      <c r="DD204" s="175">
        <f t="shared" si="43"/>
        <v>0</v>
      </c>
      <c r="DE204" s="176">
        <f t="shared" ref="DE204:DG204" si="2024">SUM(S204,AW204,CA204)</f>
        <v>0</v>
      </c>
      <c r="DF204" s="176">
        <f t="shared" si="2024"/>
        <v>0</v>
      </c>
      <c r="DG204" s="176">
        <f t="shared" si="2024"/>
        <v>0</v>
      </c>
      <c r="DH204" s="175">
        <f t="shared" si="45"/>
        <v>0</v>
      </c>
      <c r="DI204" s="176">
        <f t="shared" ref="DI204:DK204" si="2025">IF(DA204-DE204&lt;0,0,DA204-DE204)</f>
        <v>0</v>
      </c>
      <c r="DJ204" s="176">
        <f t="shared" si="2025"/>
        <v>0</v>
      </c>
      <c r="DK204" s="176">
        <f t="shared" si="2025"/>
        <v>0</v>
      </c>
      <c r="DL204" s="175">
        <f t="shared" si="47"/>
        <v>0</v>
      </c>
      <c r="DM204" s="176">
        <f t="shared" ref="DM204:DQ204" si="2026">SUM(AA204,BE204,CI204)</f>
        <v>0</v>
      </c>
      <c r="DN204" s="176">
        <f t="shared" si="2026"/>
        <v>0</v>
      </c>
      <c r="DO204" s="176">
        <f t="shared" si="2026"/>
        <v>0</v>
      </c>
      <c r="DP204" s="176">
        <f t="shared" si="2026"/>
        <v>0</v>
      </c>
      <c r="DQ204" s="176">
        <f t="shared" si="2026"/>
        <v>0</v>
      </c>
      <c r="DR204" s="175">
        <f t="shared" si="49"/>
        <v>0</v>
      </c>
      <c r="DS204" s="176">
        <f t="shared" ref="DS204:DT204" si="2027">SUM(AG204,BK204,CO204)</f>
        <v>0</v>
      </c>
      <c r="DT204" s="176">
        <f t="shared" si="2027"/>
        <v>0</v>
      </c>
      <c r="DU204" s="178"/>
    </row>
    <row r="205" ht="19.5" customHeight="1">
      <c r="A205" s="182">
        <f t="shared" si="1117"/>
        <v>200</v>
      </c>
      <c r="B205" s="179"/>
      <c r="C205" s="180"/>
      <c r="D205" s="181"/>
      <c r="E205" s="172"/>
      <c r="F205" s="173"/>
      <c r="G205" s="174" t="str">
        <f t="shared" si="10"/>
        <v>-</v>
      </c>
      <c r="H205" s="173"/>
      <c r="I205" s="173"/>
      <c r="J205" s="173"/>
      <c r="K205" s="173"/>
      <c r="L205" s="173"/>
      <c r="M205" s="174" t="str">
        <f t="shared" si="11"/>
        <v>-</v>
      </c>
      <c r="N205" s="173"/>
      <c r="O205" s="173"/>
      <c r="P205" s="173"/>
      <c r="Q205" s="173"/>
      <c r="R205" s="175">
        <f t="shared" si="28"/>
        <v>0</v>
      </c>
      <c r="S205" s="173"/>
      <c r="T205" s="173"/>
      <c r="U205" s="173"/>
      <c r="V205" s="175">
        <f t="shared" si="51"/>
        <v>0</v>
      </c>
      <c r="W205" s="176">
        <f t="shared" ref="W205:Y205" si="2028">IF(O205-S205&lt;0,0,O205-S205)</f>
        <v>0</v>
      </c>
      <c r="X205" s="176">
        <f t="shared" si="2028"/>
        <v>0</v>
      </c>
      <c r="Y205" s="176">
        <f t="shared" si="2028"/>
        <v>0</v>
      </c>
      <c r="Z205" s="175">
        <f t="shared" si="30"/>
        <v>0</v>
      </c>
      <c r="AA205" s="173"/>
      <c r="AB205" s="173"/>
      <c r="AC205" s="173"/>
      <c r="AD205" s="173"/>
      <c r="AE205" s="173"/>
      <c r="AF205" s="175">
        <f t="shared" si="31"/>
        <v>0</v>
      </c>
      <c r="AG205" s="173"/>
      <c r="AH205" s="173"/>
      <c r="AI205" s="172"/>
      <c r="AJ205" s="173"/>
      <c r="AK205" s="174" t="str">
        <f t="shared" si="13"/>
        <v>-</v>
      </c>
      <c r="AL205" s="173"/>
      <c r="AM205" s="173"/>
      <c r="AN205" s="173"/>
      <c r="AO205" s="173"/>
      <c r="AP205" s="173"/>
      <c r="AQ205" s="174" t="str">
        <f t="shared" si="14"/>
        <v>-</v>
      </c>
      <c r="AR205" s="173"/>
      <c r="AS205" s="173"/>
      <c r="AT205" s="173"/>
      <c r="AU205" s="173"/>
      <c r="AV205" s="175">
        <f t="shared" si="32"/>
        <v>0</v>
      </c>
      <c r="AW205" s="173"/>
      <c r="AX205" s="173"/>
      <c r="AY205" s="173"/>
      <c r="AZ205" s="175">
        <f t="shared" si="53"/>
        <v>0</v>
      </c>
      <c r="BA205" s="176">
        <f t="shared" ref="BA205:BC205" si="2029">IF(AS205-AW205&lt;0,0,AS205-AW205)</f>
        <v>0</v>
      </c>
      <c r="BB205" s="176">
        <f t="shared" si="2029"/>
        <v>0</v>
      </c>
      <c r="BC205" s="176">
        <f t="shared" si="2029"/>
        <v>0</v>
      </c>
      <c r="BD205" s="175">
        <f t="shared" si="34"/>
        <v>0</v>
      </c>
      <c r="BE205" s="173"/>
      <c r="BF205" s="173"/>
      <c r="BG205" s="173"/>
      <c r="BH205" s="173"/>
      <c r="BI205" s="173"/>
      <c r="BJ205" s="175">
        <f t="shared" si="35"/>
        <v>0</v>
      </c>
      <c r="BK205" s="173"/>
      <c r="BL205" s="173"/>
      <c r="BM205" s="172"/>
      <c r="BN205" s="173"/>
      <c r="BO205" s="174" t="str">
        <f t="shared" si="16"/>
        <v>-</v>
      </c>
      <c r="BP205" s="173"/>
      <c r="BQ205" s="173"/>
      <c r="BR205" s="173"/>
      <c r="BS205" s="173"/>
      <c r="BT205" s="173"/>
      <c r="BU205" s="174" t="str">
        <f t="shared" si="17"/>
        <v>-</v>
      </c>
      <c r="BV205" s="173"/>
      <c r="BW205" s="173"/>
      <c r="BX205" s="173"/>
      <c r="BY205" s="173"/>
      <c r="BZ205" s="175">
        <f t="shared" si="36"/>
        <v>0</v>
      </c>
      <c r="CA205" s="173"/>
      <c r="CB205" s="173"/>
      <c r="CC205" s="173"/>
      <c r="CD205" s="175">
        <f t="shared" si="55"/>
        <v>0</v>
      </c>
      <c r="CE205" s="176">
        <f t="shared" ref="CE205:CG205" si="2030">IF(BW205-CA205&lt;0,0,BW205-CA205)</f>
        <v>0</v>
      </c>
      <c r="CF205" s="176">
        <f t="shared" si="2030"/>
        <v>0</v>
      </c>
      <c r="CG205" s="176">
        <f t="shared" si="2030"/>
        <v>0</v>
      </c>
      <c r="CH205" s="175">
        <f t="shared" si="38"/>
        <v>0</v>
      </c>
      <c r="CI205" s="173"/>
      <c r="CJ205" s="173"/>
      <c r="CK205" s="173"/>
      <c r="CL205" s="173"/>
      <c r="CM205" s="173"/>
      <c r="CN205" s="175">
        <f t="shared" si="39"/>
        <v>0</v>
      </c>
      <c r="CO205" s="173"/>
      <c r="CP205" s="173"/>
      <c r="CQ205" s="177">
        <f t="shared" ref="CQ205:CR205" si="2031">SUM(E205,AI205,BM205)</f>
        <v>0</v>
      </c>
      <c r="CR205" s="176">
        <f t="shared" si="2031"/>
        <v>0</v>
      </c>
      <c r="CS205" s="174" t="str">
        <f t="shared" si="20"/>
        <v>-</v>
      </c>
      <c r="CT205" s="176">
        <f t="shared" ref="CT205:CX205" si="2032">SUM(H205,AL205,BP205)</f>
        <v>0</v>
      </c>
      <c r="CU205" s="176">
        <f t="shared" si="2032"/>
        <v>0</v>
      </c>
      <c r="CV205" s="176">
        <f t="shared" si="2032"/>
        <v>0</v>
      </c>
      <c r="CW205" s="176">
        <f t="shared" si="2032"/>
        <v>0</v>
      </c>
      <c r="CX205" s="176">
        <f t="shared" si="2032"/>
        <v>0</v>
      </c>
      <c r="CY205" s="174" t="str">
        <f t="shared" si="22"/>
        <v>-</v>
      </c>
      <c r="CZ205" s="176">
        <f t="shared" ref="CZ205:DC205" si="2033">SUM(N205,AR205,BV205)</f>
        <v>0</v>
      </c>
      <c r="DA205" s="176">
        <f t="shared" si="2033"/>
        <v>0</v>
      </c>
      <c r="DB205" s="176">
        <f t="shared" si="2033"/>
        <v>0</v>
      </c>
      <c r="DC205" s="176">
        <f t="shared" si="2033"/>
        <v>0</v>
      </c>
      <c r="DD205" s="175">
        <f t="shared" si="43"/>
        <v>0</v>
      </c>
      <c r="DE205" s="176">
        <f t="shared" ref="DE205:DG205" si="2034">SUM(S205,AW205,CA205)</f>
        <v>0</v>
      </c>
      <c r="DF205" s="176">
        <f t="shared" si="2034"/>
        <v>0</v>
      </c>
      <c r="DG205" s="176">
        <f t="shared" si="2034"/>
        <v>0</v>
      </c>
      <c r="DH205" s="175">
        <f t="shared" si="45"/>
        <v>0</v>
      </c>
      <c r="DI205" s="176">
        <f t="shared" ref="DI205:DK205" si="2035">IF(DA205-DE205&lt;0,0,DA205-DE205)</f>
        <v>0</v>
      </c>
      <c r="DJ205" s="176">
        <f t="shared" si="2035"/>
        <v>0</v>
      </c>
      <c r="DK205" s="176">
        <f t="shared" si="2035"/>
        <v>0</v>
      </c>
      <c r="DL205" s="175">
        <f t="shared" si="47"/>
        <v>0</v>
      </c>
      <c r="DM205" s="176">
        <f t="shared" ref="DM205:DQ205" si="2036">SUM(AA205,BE205,CI205)</f>
        <v>0</v>
      </c>
      <c r="DN205" s="176">
        <f t="shared" si="2036"/>
        <v>0</v>
      </c>
      <c r="DO205" s="176">
        <f t="shared" si="2036"/>
        <v>0</v>
      </c>
      <c r="DP205" s="176">
        <f t="shared" si="2036"/>
        <v>0</v>
      </c>
      <c r="DQ205" s="176">
        <f t="shared" si="2036"/>
        <v>0</v>
      </c>
      <c r="DR205" s="175">
        <f t="shared" si="49"/>
        <v>0</v>
      </c>
      <c r="DS205" s="176">
        <f t="shared" ref="DS205:DT205" si="2037">SUM(AG205,BK205,CO205)</f>
        <v>0</v>
      </c>
      <c r="DT205" s="176">
        <f t="shared" si="2037"/>
        <v>0</v>
      </c>
      <c r="DU205" s="178"/>
    </row>
    <row r="206" ht="19.5" customHeight="1">
      <c r="A206" s="182">
        <f t="shared" si="1117"/>
        <v>201</v>
      </c>
      <c r="B206" s="179"/>
      <c r="C206" s="180"/>
      <c r="D206" s="181"/>
      <c r="E206" s="172"/>
      <c r="F206" s="173"/>
      <c r="G206" s="174" t="str">
        <f t="shared" si="10"/>
        <v>-</v>
      </c>
      <c r="H206" s="173"/>
      <c r="I206" s="173"/>
      <c r="J206" s="173"/>
      <c r="K206" s="173"/>
      <c r="L206" s="173"/>
      <c r="M206" s="174" t="str">
        <f t="shared" si="11"/>
        <v>-</v>
      </c>
      <c r="N206" s="173"/>
      <c r="O206" s="173"/>
      <c r="P206" s="173"/>
      <c r="Q206" s="173"/>
      <c r="R206" s="175">
        <f t="shared" si="28"/>
        <v>0</v>
      </c>
      <c r="S206" s="173"/>
      <c r="T206" s="173"/>
      <c r="U206" s="173"/>
      <c r="V206" s="175">
        <f t="shared" si="51"/>
        <v>0</v>
      </c>
      <c r="W206" s="176">
        <f t="shared" ref="W206:Y206" si="2038">IF(O206-S206&lt;0,0,O206-S206)</f>
        <v>0</v>
      </c>
      <c r="X206" s="176">
        <f t="shared" si="2038"/>
        <v>0</v>
      </c>
      <c r="Y206" s="176">
        <f t="shared" si="2038"/>
        <v>0</v>
      </c>
      <c r="Z206" s="175">
        <f t="shared" si="30"/>
        <v>0</v>
      </c>
      <c r="AA206" s="173"/>
      <c r="AB206" s="173"/>
      <c r="AC206" s="173"/>
      <c r="AD206" s="173"/>
      <c r="AE206" s="173"/>
      <c r="AF206" s="175">
        <f t="shared" si="31"/>
        <v>0</v>
      </c>
      <c r="AG206" s="173"/>
      <c r="AH206" s="173"/>
      <c r="AI206" s="172"/>
      <c r="AJ206" s="173"/>
      <c r="AK206" s="174" t="str">
        <f t="shared" si="13"/>
        <v>-</v>
      </c>
      <c r="AL206" s="173"/>
      <c r="AM206" s="173"/>
      <c r="AN206" s="173"/>
      <c r="AO206" s="173"/>
      <c r="AP206" s="173"/>
      <c r="AQ206" s="174" t="str">
        <f t="shared" si="14"/>
        <v>-</v>
      </c>
      <c r="AR206" s="173"/>
      <c r="AS206" s="173"/>
      <c r="AT206" s="173"/>
      <c r="AU206" s="173"/>
      <c r="AV206" s="175">
        <f t="shared" si="32"/>
        <v>0</v>
      </c>
      <c r="AW206" s="173"/>
      <c r="AX206" s="173"/>
      <c r="AY206" s="173"/>
      <c r="AZ206" s="175">
        <f t="shared" si="53"/>
        <v>0</v>
      </c>
      <c r="BA206" s="176">
        <f t="shared" ref="BA206:BC206" si="2039">IF(AS206-AW206&lt;0,0,AS206-AW206)</f>
        <v>0</v>
      </c>
      <c r="BB206" s="176">
        <f t="shared" si="2039"/>
        <v>0</v>
      </c>
      <c r="BC206" s="176">
        <f t="shared" si="2039"/>
        <v>0</v>
      </c>
      <c r="BD206" s="175">
        <f t="shared" si="34"/>
        <v>0</v>
      </c>
      <c r="BE206" s="173"/>
      <c r="BF206" s="173"/>
      <c r="BG206" s="173"/>
      <c r="BH206" s="173"/>
      <c r="BI206" s="173"/>
      <c r="BJ206" s="175">
        <f t="shared" si="35"/>
        <v>0</v>
      </c>
      <c r="BK206" s="173"/>
      <c r="BL206" s="173"/>
      <c r="BM206" s="172"/>
      <c r="BN206" s="173"/>
      <c r="BO206" s="174" t="str">
        <f t="shared" si="16"/>
        <v>-</v>
      </c>
      <c r="BP206" s="173"/>
      <c r="BQ206" s="173"/>
      <c r="BR206" s="173"/>
      <c r="BS206" s="173"/>
      <c r="BT206" s="173"/>
      <c r="BU206" s="174" t="str">
        <f t="shared" si="17"/>
        <v>-</v>
      </c>
      <c r="BV206" s="173"/>
      <c r="BW206" s="173"/>
      <c r="BX206" s="173"/>
      <c r="BY206" s="173"/>
      <c r="BZ206" s="175">
        <f t="shared" si="36"/>
        <v>0</v>
      </c>
      <c r="CA206" s="173"/>
      <c r="CB206" s="173"/>
      <c r="CC206" s="173"/>
      <c r="CD206" s="175">
        <f t="shared" si="55"/>
        <v>0</v>
      </c>
      <c r="CE206" s="176">
        <f t="shared" ref="CE206:CG206" si="2040">IF(BW206-CA206&lt;0,0,BW206-CA206)</f>
        <v>0</v>
      </c>
      <c r="CF206" s="176">
        <f t="shared" si="2040"/>
        <v>0</v>
      </c>
      <c r="CG206" s="176">
        <f t="shared" si="2040"/>
        <v>0</v>
      </c>
      <c r="CH206" s="175">
        <f t="shared" si="38"/>
        <v>0</v>
      </c>
      <c r="CI206" s="173"/>
      <c r="CJ206" s="173"/>
      <c r="CK206" s="173"/>
      <c r="CL206" s="173"/>
      <c r="CM206" s="173"/>
      <c r="CN206" s="175">
        <f t="shared" si="39"/>
        <v>0</v>
      </c>
      <c r="CO206" s="173"/>
      <c r="CP206" s="173"/>
      <c r="CQ206" s="177">
        <f t="shared" ref="CQ206:CR206" si="2041">SUM(E206,AI206,BM206)</f>
        <v>0</v>
      </c>
      <c r="CR206" s="176">
        <f t="shared" si="2041"/>
        <v>0</v>
      </c>
      <c r="CS206" s="174" t="str">
        <f t="shared" si="20"/>
        <v>-</v>
      </c>
      <c r="CT206" s="176">
        <f t="shared" ref="CT206:CX206" si="2042">SUM(H206,AL206,BP206)</f>
        <v>0</v>
      </c>
      <c r="CU206" s="176">
        <f t="shared" si="2042"/>
        <v>0</v>
      </c>
      <c r="CV206" s="176">
        <f t="shared" si="2042"/>
        <v>0</v>
      </c>
      <c r="CW206" s="176">
        <f t="shared" si="2042"/>
        <v>0</v>
      </c>
      <c r="CX206" s="176">
        <f t="shared" si="2042"/>
        <v>0</v>
      </c>
      <c r="CY206" s="174" t="str">
        <f t="shared" si="22"/>
        <v>-</v>
      </c>
      <c r="CZ206" s="176">
        <f t="shared" ref="CZ206:DC206" si="2043">SUM(N206,AR206,BV206)</f>
        <v>0</v>
      </c>
      <c r="DA206" s="176">
        <f t="shared" si="2043"/>
        <v>0</v>
      </c>
      <c r="DB206" s="176">
        <f t="shared" si="2043"/>
        <v>0</v>
      </c>
      <c r="DC206" s="176">
        <f t="shared" si="2043"/>
        <v>0</v>
      </c>
      <c r="DD206" s="175">
        <f t="shared" si="43"/>
        <v>0</v>
      </c>
      <c r="DE206" s="176">
        <f t="shared" ref="DE206:DG206" si="2044">SUM(S206,AW206,CA206)</f>
        <v>0</v>
      </c>
      <c r="DF206" s="176">
        <f t="shared" si="2044"/>
        <v>0</v>
      </c>
      <c r="DG206" s="176">
        <f t="shared" si="2044"/>
        <v>0</v>
      </c>
      <c r="DH206" s="175">
        <f t="shared" si="45"/>
        <v>0</v>
      </c>
      <c r="DI206" s="176">
        <f t="shared" ref="DI206:DK206" si="2045">IF(DA206-DE206&lt;0,0,DA206-DE206)</f>
        <v>0</v>
      </c>
      <c r="DJ206" s="176">
        <f t="shared" si="2045"/>
        <v>0</v>
      </c>
      <c r="DK206" s="176">
        <f t="shared" si="2045"/>
        <v>0</v>
      </c>
      <c r="DL206" s="175">
        <f t="shared" si="47"/>
        <v>0</v>
      </c>
      <c r="DM206" s="176">
        <f t="shared" ref="DM206:DQ206" si="2046">SUM(AA206,BE206,CI206)</f>
        <v>0</v>
      </c>
      <c r="DN206" s="176">
        <f t="shared" si="2046"/>
        <v>0</v>
      </c>
      <c r="DO206" s="176">
        <f t="shared" si="2046"/>
        <v>0</v>
      </c>
      <c r="DP206" s="176">
        <f t="shared" si="2046"/>
        <v>0</v>
      </c>
      <c r="DQ206" s="176">
        <f t="shared" si="2046"/>
        <v>0</v>
      </c>
      <c r="DR206" s="175">
        <f t="shared" si="49"/>
        <v>0</v>
      </c>
      <c r="DS206" s="176">
        <f t="shared" ref="DS206:DT206" si="2047">SUM(AG206,BK206,CO206)</f>
        <v>0</v>
      </c>
      <c r="DT206" s="176">
        <f t="shared" si="2047"/>
        <v>0</v>
      </c>
      <c r="DU206" s="178"/>
    </row>
    <row r="207" ht="19.5" customHeight="1">
      <c r="A207" s="182">
        <f t="shared" si="1117"/>
        <v>202</v>
      </c>
      <c r="B207" s="179"/>
      <c r="C207" s="180"/>
      <c r="D207" s="181"/>
      <c r="E207" s="172"/>
      <c r="F207" s="173"/>
      <c r="G207" s="174" t="str">
        <f t="shared" si="10"/>
        <v>-</v>
      </c>
      <c r="H207" s="173"/>
      <c r="I207" s="173"/>
      <c r="J207" s="173"/>
      <c r="K207" s="173"/>
      <c r="L207" s="173"/>
      <c r="M207" s="174" t="str">
        <f t="shared" si="11"/>
        <v>-</v>
      </c>
      <c r="N207" s="173"/>
      <c r="O207" s="173"/>
      <c r="P207" s="173"/>
      <c r="Q207" s="173"/>
      <c r="R207" s="175">
        <f t="shared" si="28"/>
        <v>0</v>
      </c>
      <c r="S207" s="173"/>
      <c r="T207" s="173"/>
      <c r="U207" s="173"/>
      <c r="V207" s="175">
        <f t="shared" si="51"/>
        <v>0</v>
      </c>
      <c r="W207" s="176">
        <f t="shared" ref="W207:Y207" si="2048">IF(O207-S207&lt;0,0,O207-S207)</f>
        <v>0</v>
      </c>
      <c r="X207" s="176">
        <f t="shared" si="2048"/>
        <v>0</v>
      </c>
      <c r="Y207" s="176">
        <f t="shared" si="2048"/>
        <v>0</v>
      </c>
      <c r="Z207" s="175">
        <f t="shared" si="30"/>
        <v>0</v>
      </c>
      <c r="AA207" s="173"/>
      <c r="AB207" s="173"/>
      <c r="AC207" s="173"/>
      <c r="AD207" s="173"/>
      <c r="AE207" s="173"/>
      <c r="AF207" s="175">
        <f t="shared" si="31"/>
        <v>0</v>
      </c>
      <c r="AG207" s="173"/>
      <c r="AH207" s="173"/>
      <c r="AI207" s="172"/>
      <c r="AJ207" s="173"/>
      <c r="AK207" s="174" t="str">
        <f t="shared" si="13"/>
        <v>-</v>
      </c>
      <c r="AL207" s="173"/>
      <c r="AM207" s="173"/>
      <c r="AN207" s="173"/>
      <c r="AO207" s="173"/>
      <c r="AP207" s="173"/>
      <c r="AQ207" s="174" t="str">
        <f t="shared" si="14"/>
        <v>-</v>
      </c>
      <c r="AR207" s="173"/>
      <c r="AS207" s="173"/>
      <c r="AT207" s="173"/>
      <c r="AU207" s="173"/>
      <c r="AV207" s="175">
        <f t="shared" si="32"/>
        <v>0</v>
      </c>
      <c r="AW207" s="173"/>
      <c r="AX207" s="173"/>
      <c r="AY207" s="173"/>
      <c r="AZ207" s="175">
        <f t="shared" si="53"/>
        <v>0</v>
      </c>
      <c r="BA207" s="176">
        <f t="shared" ref="BA207:BC207" si="2049">IF(AS207-AW207&lt;0,0,AS207-AW207)</f>
        <v>0</v>
      </c>
      <c r="BB207" s="176">
        <f t="shared" si="2049"/>
        <v>0</v>
      </c>
      <c r="BC207" s="176">
        <f t="shared" si="2049"/>
        <v>0</v>
      </c>
      <c r="BD207" s="175">
        <f t="shared" si="34"/>
        <v>0</v>
      </c>
      <c r="BE207" s="173"/>
      <c r="BF207" s="173"/>
      <c r="BG207" s="173"/>
      <c r="BH207" s="173"/>
      <c r="BI207" s="173"/>
      <c r="BJ207" s="175">
        <f t="shared" si="35"/>
        <v>0</v>
      </c>
      <c r="BK207" s="173"/>
      <c r="BL207" s="173"/>
      <c r="BM207" s="172"/>
      <c r="BN207" s="173"/>
      <c r="BO207" s="174" t="str">
        <f t="shared" si="16"/>
        <v>-</v>
      </c>
      <c r="BP207" s="173"/>
      <c r="BQ207" s="173"/>
      <c r="BR207" s="173"/>
      <c r="BS207" s="173"/>
      <c r="BT207" s="173"/>
      <c r="BU207" s="174" t="str">
        <f t="shared" si="17"/>
        <v>-</v>
      </c>
      <c r="BV207" s="173"/>
      <c r="BW207" s="173"/>
      <c r="BX207" s="173"/>
      <c r="BY207" s="173"/>
      <c r="BZ207" s="175">
        <f t="shared" si="36"/>
        <v>0</v>
      </c>
      <c r="CA207" s="173"/>
      <c r="CB207" s="173"/>
      <c r="CC207" s="173"/>
      <c r="CD207" s="175">
        <f t="shared" si="55"/>
        <v>0</v>
      </c>
      <c r="CE207" s="176">
        <f t="shared" ref="CE207:CG207" si="2050">IF(BW207-CA207&lt;0,0,BW207-CA207)</f>
        <v>0</v>
      </c>
      <c r="CF207" s="176">
        <f t="shared" si="2050"/>
        <v>0</v>
      </c>
      <c r="CG207" s="176">
        <f t="shared" si="2050"/>
        <v>0</v>
      </c>
      <c r="CH207" s="175">
        <f t="shared" si="38"/>
        <v>0</v>
      </c>
      <c r="CI207" s="173"/>
      <c r="CJ207" s="173"/>
      <c r="CK207" s="173"/>
      <c r="CL207" s="173"/>
      <c r="CM207" s="173"/>
      <c r="CN207" s="175">
        <f t="shared" si="39"/>
        <v>0</v>
      </c>
      <c r="CO207" s="173"/>
      <c r="CP207" s="173"/>
      <c r="CQ207" s="177">
        <f t="shared" ref="CQ207:CR207" si="2051">SUM(E207,AI207,BM207)</f>
        <v>0</v>
      </c>
      <c r="CR207" s="176">
        <f t="shared" si="2051"/>
        <v>0</v>
      </c>
      <c r="CS207" s="174" t="str">
        <f t="shared" si="20"/>
        <v>-</v>
      </c>
      <c r="CT207" s="176">
        <f t="shared" ref="CT207:CX207" si="2052">SUM(H207,AL207,BP207)</f>
        <v>0</v>
      </c>
      <c r="CU207" s="176">
        <f t="shared" si="2052"/>
        <v>0</v>
      </c>
      <c r="CV207" s="176">
        <f t="shared" si="2052"/>
        <v>0</v>
      </c>
      <c r="CW207" s="176">
        <f t="shared" si="2052"/>
        <v>0</v>
      </c>
      <c r="CX207" s="176">
        <f t="shared" si="2052"/>
        <v>0</v>
      </c>
      <c r="CY207" s="174" t="str">
        <f t="shared" si="22"/>
        <v>-</v>
      </c>
      <c r="CZ207" s="176">
        <f t="shared" ref="CZ207:DC207" si="2053">SUM(N207,AR207,BV207)</f>
        <v>0</v>
      </c>
      <c r="DA207" s="176">
        <f t="shared" si="2053"/>
        <v>0</v>
      </c>
      <c r="DB207" s="176">
        <f t="shared" si="2053"/>
        <v>0</v>
      </c>
      <c r="DC207" s="176">
        <f t="shared" si="2053"/>
        <v>0</v>
      </c>
      <c r="DD207" s="175">
        <f t="shared" si="43"/>
        <v>0</v>
      </c>
      <c r="DE207" s="176">
        <f t="shared" ref="DE207:DG207" si="2054">SUM(S207,AW207,CA207)</f>
        <v>0</v>
      </c>
      <c r="DF207" s="176">
        <f t="shared" si="2054"/>
        <v>0</v>
      </c>
      <c r="DG207" s="176">
        <f t="shared" si="2054"/>
        <v>0</v>
      </c>
      <c r="DH207" s="175">
        <f t="shared" si="45"/>
        <v>0</v>
      </c>
      <c r="DI207" s="176">
        <f t="shared" ref="DI207:DK207" si="2055">IF(DA207-DE207&lt;0,0,DA207-DE207)</f>
        <v>0</v>
      </c>
      <c r="DJ207" s="176">
        <f t="shared" si="2055"/>
        <v>0</v>
      </c>
      <c r="DK207" s="176">
        <f t="shared" si="2055"/>
        <v>0</v>
      </c>
      <c r="DL207" s="175">
        <f t="shared" si="47"/>
        <v>0</v>
      </c>
      <c r="DM207" s="176">
        <f t="shared" ref="DM207:DQ207" si="2056">SUM(AA207,BE207,CI207)</f>
        <v>0</v>
      </c>
      <c r="DN207" s="176">
        <f t="shared" si="2056"/>
        <v>0</v>
      </c>
      <c r="DO207" s="176">
        <f t="shared" si="2056"/>
        <v>0</v>
      </c>
      <c r="DP207" s="176">
        <f t="shared" si="2056"/>
        <v>0</v>
      </c>
      <c r="DQ207" s="176">
        <f t="shared" si="2056"/>
        <v>0</v>
      </c>
      <c r="DR207" s="175">
        <f t="shared" si="49"/>
        <v>0</v>
      </c>
      <c r="DS207" s="176">
        <f t="shared" ref="DS207:DT207" si="2057">SUM(AG207,BK207,CO207)</f>
        <v>0</v>
      </c>
      <c r="DT207" s="176">
        <f t="shared" si="2057"/>
        <v>0</v>
      </c>
      <c r="DU207" s="178"/>
    </row>
    <row r="208" ht="19.5" customHeight="1">
      <c r="A208" s="182">
        <f t="shared" si="1117"/>
        <v>203</v>
      </c>
      <c r="B208" s="179"/>
      <c r="C208" s="180"/>
      <c r="D208" s="181"/>
      <c r="E208" s="172"/>
      <c r="F208" s="173"/>
      <c r="G208" s="174" t="str">
        <f t="shared" si="10"/>
        <v>-</v>
      </c>
      <c r="H208" s="173"/>
      <c r="I208" s="173"/>
      <c r="J208" s="173"/>
      <c r="K208" s="173"/>
      <c r="L208" s="173"/>
      <c r="M208" s="174" t="str">
        <f t="shared" si="11"/>
        <v>-</v>
      </c>
      <c r="N208" s="173"/>
      <c r="O208" s="173"/>
      <c r="P208" s="173"/>
      <c r="Q208" s="173"/>
      <c r="R208" s="175">
        <f t="shared" si="28"/>
        <v>0</v>
      </c>
      <c r="S208" s="173"/>
      <c r="T208" s="173"/>
      <c r="U208" s="173"/>
      <c r="V208" s="175">
        <f t="shared" si="51"/>
        <v>0</v>
      </c>
      <c r="W208" s="176">
        <f t="shared" ref="W208:Y208" si="2058">IF(O208-S208&lt;0,0,O208-S208)</f>
        <v>0</v>
      </c>
      <c r="X208" s="176">
        <f t="shared" si="2058"/>
        <v>0</v>
      </c>
      <c r="Y208" s="176">
        <f t="shared" si="2058"/>
        <v>0</v>
      </c>
      <c r="Z208" s="175">
        <f t="shared" si="30"/>
        <v>0</v>
      </c>
      <c r="AA208" s="173"/>
      <c r="AB208" s="173"/>
      <c r="AC208" s="173"/>
      <c r="AD208" s="173"/>
      <c r="AE208" s="173"/>
      <c r="AF208" s="175">
        <f t="shared" si="31"/>
        <v>0</v>
      </c>
      <c r="AG208" s="173"/>
      <c r="AH208" s="173"/>
      <c r="AI208" s="172"/>
      <c r="AJ208" s="173"/>
      <c r="AK208" s="174" t="str">
        <f t="shared" si="13"/>
        <v>-</v>
      </c>
      <c r="AL208" s="173"/>
      <c r="AM208" s="173"/>
      <c r="AN208" s="173"/>
      <c r="AO208" s="173"/>
      <c r="AP208" s="173"/>
      <c r="AQ208" s="174" t="str">
        <f t="shared" si="14"/>
        <v>-</v>
      </c>
      <c r="AR208" s="173"/>
      <c r="AS208" s="173"/>
      <c r="AT208" s="173"/>
      <c r="AU208" s="173"/>
      <c r="AV208" s="175">
        <f t="shared" si="32"/>
        <v>0</v>
      </c>
      <c r="AW208" s="173"/>
      <c r="AX208" s="173"/>
      <c r="AY208" s="173"/>
      <c r="AZ208" s="175">
        <f t="shared" si="53"/>
        <v>0</v>
      </c>
      <c r="BA208" s="176">
        <f t="shared" ref="BA208:BC208" si="2059">IF(AS208-AW208&lt;0,0,AS208-AW208)</f>
        <v>0</v>
      </c>
      <c r="BB208" s="176">
        <f t="shared" si="2059"/>
        <v>0</v>
      </c>
      <c r="BC208" s="176">
        <f t="shared" si="2059"/>
        <v>0</v>
      </c>
      <c r="BD208" s="175">
        <f t="shared" si="34"/>
        <v>0</v>
      </c>
      <c r="BE208" s="173"/>
      <c r="BF208" s="173"/>
      <c r="BG208" s="173"/>
      <c r="BH208" s="173"/>
      <c r="BI208" s="173"/>
      <c r="BJ208" s="175">
        <f t="shared" si="35"/>
        <v>0</v>
      </c>
      <c r="BK208" s="173"/>
      <c r="BL208" s="173"/>
      <c r="BM208" s="172"/>
      <c r="BN208" s="173"/>
      <c r="BO208" s="174" t="str">
        <f t="shared" si="16"/>
        <v>-</v>
      </c>
      <c r="BP208" s="173"/>
      <c r="BQ208" s="173"/>
      <c r="BR208" s="173"/>
      <c r="BS208" s="173"/>
      <c r="BT208" s="173"/>
      <c r="BU208" s="174" t="str">
        <f t="shared" si="17"/>
        <v>-</v>
      </c>
      <c r="BV208" s="173"/>
      <c r="BW208" s="173"/>
      <c r="BX208" s="173"/>
      <c r="BY208" s="173"/>
      <c r="BZ208" s="175">
        <f t="shared" si="36"/>
        <v>0</v>
      </c>
      <c r="CA208" s="173"/>
      <c r="CB208" s="173"/>
      <c r="CC208" s="173"/>
      <c r="CD208" s="175">
        <f t="shared" si="55"/>
        <v>0</v>
      </c>
      <c r="CE208" s="176">
        <f t="shared" ref="CE208:CG208" si="2060">IF(BW208-CA208&lt;0,0,BW208-CA208)</f>
        <v>0</v>
      </c>
      <c r="CF208" s="176">
        <f t="shared" si="2060"/>
        <v>0</v>
      </c>
      <c r="CG208" s="176">
        <f t="shared" si="2060"/>
        <v>0</v>
      </c>
      <c r="CH208" s="175">
        <f t="shared" si="38"/>
        <v>0</v>
      </c>
      <c r="CI208" s="173"/>
      <c r="CJ208" s="173"/>
      <c r="CK208" s="173"/>
      <c r="CL208" s="173"/>
      <c r="CM208" s="173"/>
      <c r="CN208" s="175">
        <f t="shared" si="39"/>
        <v>0</v>
      </c>
      <c r="CO208" s="173"/>
      <c r="CP208" s="173"/>
      <c r="CQ208" s="177">
        <f t="shared" ref="CQ208:CR208" si="2061">SUM(E208,AI208,BM208)</f>
        <v>0</v>
      </c>
      <c r="CR208" s="176">
        <f t="shared" si="2061"/>
        <v>0</v>
      </c>
      <c r="CS208" s="174" t="str">
        <f t="shared" si="20"/>
        <v>-</v>
      </c>
      <c r="CT208" s="176">
        <f t="shared" ref="CT208:CX208" si="2062">SUM(H208,AL208,BP208)</f>
        <v>0</v>
      </c>
      <c r="CU208" s="176">
        <f t="shared" si="2062"/>
        <v>0</v>
      </c>
      <c r="CV208" s="176">
        <f t="shared" si="2062"/>
        <v>0</v>
      </c>
      <c r="CW208" s="176">
        <f t="shared" si="2062"/>
        <v>0</v>
      </c>
      <c r="CX208" s="176">
        <f t="shared" si="2062"/>
        <v>0</v>
      </c>
      <c r="CY208" s="174" t="str">
        <f t="shared" si="22"/>
        <v>-</v>
      </c>
      <c r="CZ208" s="176">
        <f t="shared" ref="CZ208:DC208" si="2063">SUM(N208,AR208,BV208)</f>
        <v>0</v>
      </c>
      <c r="DA208" s="176">
        <f t="shared" si="2063"/>
        <v>0</v>
      </c>
      <c r="DB208" s="176">
        <f t="shared" si="2063"/>
        <v>0</v>
      </c>
      <c r="DC208" s="176">
        <f t="shared" si="2063"/>
        <v>0</v>
      </c>
      <c r="DD208" s="175">
        <f t="shared" si="43"/>
        <v>0</v>
      </c>
      <c r="DE208" s="176">
        <f t="shared" ref="DE208:DG208" si="2064">SUM(S208,AW208,CA208)</f>
        <v>0</v>
      </c>
      <c r="DF208" s="176">
        <f t="shared" si="2064"/>
        <v>0</v>
      </c>
      <c r="DG208" s="176">
        <f t="shared" si="2064"/>
        <v>0</v>
      </c>
      <c r="DH208" s="175">
        <f t="shared" si="45"/>
        <v>0</v>
      </c>
      <c r="DI208" s="176">
        <f t="shared" ref="DI208:DK208" si="2065">IF(DA208-DE208&lt;0,0,DA208-DE208)</f>
        <v>0</v>
      </c>
      <c r="DJ208" s="176">
        <f t="shared" si="2065"/>
        <v>0</v>
      </c>
      <c r="DK208" s="176">
        <f t="shared" si="2065"/>
        <v>0</v>
      </c>
      <c r="DL208" s="175">
        <f t="shared" si="47"/>
        <v>0</v>
      </c>
      <c r="DM208" s="176">
        <f t="shared" ref="DM208:DQ208" si="2066">SUM(AA208,BE208,CI208)</f>
        <v>0</v>
      </c>
      <c r="DN208" s="176">
        <f t="shared" si="2066"/>
        <v>0</v>
      </c>
      <c r="DO208" s="176">
        <f t="shared" si="2066"/>
        <v>0</v>
      </c>
      <c r="DP208" s="176">
        <f t="shared" si="2066"/>
        <v>0</v>
      </c>
      <c r="DQ208" s="176">
        <f t="shared" si="2066"/>
        <v>0</v>
      </c>
      <c r="DR208" s="175">
        <f t="shared" si="49"/>
        <v>0</v>
      </c>
      <c r="DS208" s="176">
        <f t="shared" ref="DS208:DT208" si="2067">SUM(AG208,BK208,CO208)</f>
        <v>0</v>
      </c>
      <c r="DT208" s="176">
        <f t="shared" si="2067"/>
        <v>0</v>
      </c>
      <c r="DU208" s="178"/>
    </row>
    <row r="209" ht="19.5" customHeight="1">
      <c r="A209" s="182">
        <f t="shared" si="1117"/>
        <v>204</v>
      </c>
      <c r="B209" s="179"/>
      <c r="C209" s="180"/>
      <c r="D209" s="181"/>
      <c r="E209" s="172"/>
      <c r="F209" s="173"/>
      <c r="G209" s="174" t="str">
        <f t="shared" si="10"/>
        <v>-</v>
      </c>
      <c r="H209" s="173"/>
      <c r="I209" s="173"/>
      <c r="J209" s="173"/>
      <c r="K209" s="173"/>
      <c r="L209" s="173"/>
      <c r="M209" s="174" t="str">
        <f t="shared" si="11"/>
        <v>-</v>
      </c>
      <c r="N209" s="173"/>
      <c r="O209" s="173"/>
      <c r="P209" s="173"/>
      <c r="Q209" s="173"/>
      <c r="R209" s="175">
        <f t="shared" si="28"/>
        <v>0</v>
      </c>
      <c r="S209" s="173"/>
      <c r="T209" s="173"/>
      <c r="U209" s="173"/>
      <c r="V209" s="175">
        <f t="shared" si="51"/>
        <v>0</v>
      </c>
      <c r="W209" s="176">
        <f t="shared" ref="W209:Y209" si="2068">IF(O209-S209&lt;0,0,O209-S209)</f>
        <v>0</v>
      </c>
      <c r="X209" s="176">
        <f t="shared" si="2068"/>
        <v>0</v>
      </c>
      <c r="Y209" s="176">
        <f t="shared" si="2068"/>
        <v>0</v>
      </c>
      <c r="Z209" s="175">
        <f t="shared" si="30"/>
        <v>0</v>
      </c>
      <c r="AA209" s="173"/>
      <c r="AB209" s="173"/>
      <c r="AC209" s="173"/>
      <c r="AD209" s="173"/>
      <c r="AE209" s="173"/>
      <c r="AF209" s="175">
        <f t="shared" si="31"/>
        <v>0</v>
      </c>
      <c r="AG209" s="173"/>
      <c r="AH209" s="173"/>
      <c r="AI209" s="172"/>
      <c r="AJ209" s="173"/>
      <c r="AK209" s="174" t="str">
        <f t="shared" si="13"/>
        <v>-</v>
      </c>
      <c r="AL209" s="173"/>
      <c r="AM209" s="173"/>
      <c r="AN209" s="173"/>
      <c r="AO209" s="173"/>
      <c r="AP209" s="173"/>
      <c r="AQ209" s="174" t="str">
        <f t="shared" si="14"/>
        <v>-</v>
      </c>
      <c r="AR209" s="173"/>
      <c r="AS209" s="173"/>
      <c r="AT209" s="173"/>
      <c r="AU209" s="173"/>
      <c r="AV209" s="175">
        <f t="shared" si="32"/>
        <v>0</v>
      </c>
      <c r="AW209" s="173"/>
      <c r="AX209" s="173"/>
      <c r="AY209" s="173"/>
      <c r="AZ209" s="175">
        <f t="shared" si="53"/>
        <v>0</v>
      </c>
      <c r="BA209" s="176">
        <f t="shared" ref="BA209:BC209" si="2069">IF(AS209-AW209&lt;0,0,AS209-AW209)</f>
        <v>0</v>
      </c>
      <c r="BB209" s="176">
        <f t="shared" si="2069"/>
        <v>0</v>
      </c>
      <c r="BC209" s="176">
        <f t="shared" si="2069"/>
        <v>0</v>
      </c>
      <c r="BD209" s="175">
        <f t="shared" si="34"/>
        <v>0</v>
      </c>
      <c r="BE209" s="173"/>
      <c r="BF209" s="173"/>
      <c r="BG209" s="173"/>
      <c r="BH209" s="173"/>
      <c r="BI209" s="173"/>
      <c r="BJ209" s="175">
        <f t="shared" si="35"/>
        <v>0</v>
      </c>
      <c r="BK209" s="173"/>
      <c r="BL209" s="173"/>
      <c r="BM209" s="172"/>
      <c r="BN209" s="173"/>
      <c r="BO209" s="174" t="str">
        <f t="shared" si="16"/>
        <v>-</v>
      </c>
      <c r="BP209" s="173"/>
      <c r="BQ209" s="173"/>
      <c r="BR209" s="173"/>
      <c r="BS209" s="173"/>
      <c r="BT209" s="173"/>
      <c r="BU209" s="174" t="str">
        <f t="shared" si="17"/>
        <v>-</v>
      </c>
      <c r="BV209" s="173"/>
      <c r="BW209" s="173"/>
      <c r="BX209" s="173"/>
      <c r="BY209" s="173"/>
      <c r="BZ209" s="175">
        <f t="shared" si="36"/>
        <v>0</v>
      </c>
      <c r="CA209" s="173"/>
      <c r="CB209" s="173"/>
      <c r="CC209" s="173"/>
      <c r="CD209" s="175">
        <f t="shared" si="55"/>
        <v>0</v>
      </c>
      <c r="CE209" s="176">
        <f t="shared" ref="CE209:CG209" si="2070">IF(BW209-CA209&lt;0,0,BW209-CA209)</f>
        <v>0</v>
      </c>
      <c r="CF209" s="176">
        <f t="shared" si="2070"/>
        <v>0</v>
      </c>
      <c r="CG209" s="176">
        <f t="shared" si="2070"/>
        <v>0</v>
      </c>
      <c r="CH209" s="175">
        <f t="shared" si="38"/>
        <v>0</v>
      </c>
      <c r="CI209" s="173"/>
      <c r="CJ209" s="173"/>
      <c r="CK209" s="173"/>
      <c r="CL209" s="173"/>
      <c r="CM209" s="173"/>
      <c r="CN209" s="175">
        <f t="shared" si="39"/>
        <v>0</v>
      </c>
      <c r="CO209" s="173"/>
      <c r="CP209" s="173"/>
      <c r="CQ209" s="177">
        <f t="shared" ref="CQ209:CR209" si="2071">SUM(E209,AI209,BM209)</f>
        <v>0</v>
      </c>
      <c r="CR209" s="176">
        <f t="shared" si="2071"/>
        <v>0</v>
      </c>
      <c r="CS209" s="174" t="str">
        <f t="shared" si="20"/>
        <v>-</v>
      </c>
      <c r="CT209" s="176">
        <f t="shared" ref="CT209:CX209" si="2072">SUM(H209,AL209,BP209)</f>
        <v>0</v>
      </c>
      <c r="CU209" s="176">
        <f t="shared" si="2072"/>
        <v>0</v>
      </c>
      <c r="CV209" s="176">
        <f t="shared" si="2072"/>
        <v>0</v>
      </c>
      <c r="CW209" s="176">
        <f t="shared" si="2072"/>
        <v>0</v>
      </c>
      <c r="CX209" s="176">
        <f t="shared" si="2072"/>
        <v>0</v>
      </c>
      <c r="CY209" s="174" t="str">
        <f t="shared" si="22"/>
        <v>-</v>
      </c>
      <c r="CZ209" s="176">
        <f t="shared" ref="CZ209:DC209" si="2073">SUM(N209,AR209,BV209)</f>
        <v>0</v>
      </c>
      <c r="DA209" s="176">
        <f t="shared" si="2073"/>
        <v>0</v>
      </c>
      <c r="DB209" s="176">
        <f t="shared" si="2073"/>
        <v>0</v>
      </c>
      <c r="DC209" s="176">
        <f t="shared" si="2073"/>
        <v>0</v>
      </c>
      <c r="DD209" s="175">
        <f t="shared" si="43"/>
        <v>0</v>
      </c>
      <c r="DE209" s="176">
        <f t="shared" ref="DE209:DG209" si="2074">SUM(S209,AW209,CA209)</f>
        <v>0</v>
      </c>
      <c r="DF209" s="176">
        <f t="shared" si="2074"/>
        <v>0</v>
      </c>
      <c r="DG209" s="176">
        <f t="shared" si="2074"/>
        <v>0</v>
      </c>
      <c r="DH209" s="175">
        <f t="shared" si="45"/>
        <v>0</v>
      </c>
      <c r="DI209" s="176">
        <f t="shared" ref="DI209:DK209" si="2075">IF(DA209-DE209&lt;0,0,DA209-DE209)</f>
        <v>0</v>
      </c>
      <c r="DJ209" s="176">
        <f t="shared" si="2075"/>
        <v>0</v>
      </c>
      <c r="DK209" s="176">
        <f t="shared" si="2075"/>
        <v>0</v>
      </c>
      <c r="DL209" s="175">
        <f t="shared" si="47"/>
        <v>0</v>
      </c>
      <c r="DM209" s="176">
        <f t="shared" ref="DM209:DQ209" si="2076">SUM(AA209,BE209,CI209)</f>
        <v>0</v>
      </c>
      <c r="DN209" s="176">
        <f t="shared" si="2076"/>
        <v>0</v>
      </c>
      <c r="DO209" s="176">
        <f t="shared" si="2076"/>
        <v>0</v>
      </c>
      <c r="DP209" s="176">
        <f t="shared" si="2076"/>
        <v>0</v>
      </c>
      <c r="DQ209" s="176">
        <f t="shared" si="2076"/>
        <v>0</v>
      </c>
      <c r="DR209" s="175">
        <f t="shared" si="49"/>
        <v>0</v>
      </c>
      <c r="DS209" s="176">
        <f t="shared" ref="DS209:DT209" si="2077">SUM(AG209,BK209,CO209)</f>
        <v>0</v>
      </c>
      <c r="DT209" s="176">
        <f t="shared" si="2077"/>
        <v>0</v>
      </c>
      <c r="DU209" s="178"/>
    </row>
    <row r="210" ht="19.5" customHeight="1">
      <c r="A210" s="182">
        <f t="shared" si="1117"/>
        <v>205</v>
      </c>
      <c r="B210" s="179"/>
      <c r="C210" s="180"/>
      <c r="D210" s="181"/>
      <c r="E210" s="172"/>
      <c r="F210" s="173"/>
      <c r="G210" s="174" t="str">
        <f t="shared" si="10"/>
        <v>-</v>
      </c>
      <c r="H210" s="173"/>
      <c r="I210" s="173"/>
      <c r="J210" s="173"/>
      <c r="K210" s="173"/>
      <c r="L210" s="173"/>
      <c r="M210" s="174" t="str">
        <f t="shared" si="11"/>
        <v>-</v>
      </c>
      <c r="N210" s="173"/>
      <c r="O210" s="173"/>
      <c r="P210" s="173"/>
      <c r="Q210" s="173"/>
      <c r="R210" s="175">
        <f t="shared" si="28"/>
        <v>0</v>
      </c>
      <c r="S210" s="173"/>
      <c r="T210" s="173"/>
      <c r="U210" s="173"/>
      <c r="V210" s="175">
        <f t="shared" si="51"/>
        <v>0</v>
      </c>
      <c r="W210" s="176">
        <f t="shared" ref="W210:Y210" si="2078">IF(O210-S210&lt;0,0,O210-S210)</f>
        <v>0</v>
      </c>
      <c r="X210" s="176">
        <f t="shared" si="2078"/>
        <v>0</v>
      </c>
      <c r="Y210" s="176">
        <f t="shared" si="2078"/>
        <v>0</v>
      </c>
      <c r="Z210" s="175">
        <f t="shared" si="30"/>
        <v>0</v>
      </c>
      <c r="AA210" s="173"/>
      <c r="AB210" s="173"/>
      <c r="AC210" s="173"/>
      <c r="AD210" s="173"/>
      <c r="AE210" s="173"/>
      <c r="AF210" s="175">
        <f t="shared" si="31"/>
        <v>0</v>
      </c>
      <c r="AG210" s="173"/>
      <c r="AH210" s="173"/>
      <c r="AI210" s="172"/>
      <c r="AJ210" s="173"/>
      <c r="AK210" s="174" t="str">
        <f t="shared" si="13"/>
        <v>-</v>
      </c>
      <c r="AL210" s="173"/>
      <c r="AM210" s="173"/>
      <c r="AN210" s="173"/>
      <c r="AO210" s="173"/>
      <c r="AP210" s="173"/>
      <c r="AQ210" s="174" t="str">
        <f t="shared" si="14"/>
        <v>-</v>
      </c>
      <c r="AR210" s="173"/>
      <c r="AS210" s="173"/>
      <c r="AT210" s="173"/>
      <c r="AU210" s="173"/>
      <c r="AV210" s="175">
        <f t="shared" si="32"/>
        <v>0</v>
      </c>
      <c r="AW210" s="173"/>
      <c r="AX210" s="173"/>
      <c r="AY210" s="173"/>
      <c r="AZ210" s="175">
        <f t="shared" si="53"/>
        <v>0</v>
      </c>
      <c r="BA210" s="176">
        <f t="shared" ref="BA210:BC210" si="2079">IF(AS210-AW210&lt;0,0,AS210-AW210)</f>
        <v>0</v>
      </c>
      <c r="BB210" s="176">
        <f t="shared" si="2079"/>
        <v>0</v>
      </c>
      <c r="BC210" s="176">
        <f t="shared" si="2079"/>
        <v>0</v>
      </c>
      <c r="BD210" s="175">
        <f t="shared" si="34"/>
        <v>0</v>
      </c>
      <c r="BE210" s="173"/>
      <c r="BF210" s="173"/>
      <c r="BG210" s="173"/>
      <c r="BH210" s="173"/>
      <c r="BI210" s="173"/>
      <c r="BJ210" s="175">
        <f t="shared" si="35"/>
        <v>0</v>
      </c>
      <c r="BK210" s="173"/>
      <c r="BL210" s="173"/>
      <c r="BM210" s="172"/>
      <c r="BN210" s="173"/>
      <c r="BO210" s="174" t="str">
        <f t="shared" si="16"/>
        <v>-</v>
      </c>
      <c r="BP210" s="173"/>
      <c r="BQ210" s="173"/>
      <c r="BR210" s="173"/>
      <c r="BS210" s="173"/>
      <c r="BT210" s="173"/>
      <c r="BU210" s="174" t="str">
        <f t="shared" si="17"/>
        <v>-</v>
      </c>
      <c r="BV210" s="173"/>
      <c r="BW210" s="173"/>
      <c r="BX210" s="173"/>
      <c r="BY210" s="173"/>
      <c r="BZ210" s="175">
        <f t="shared" si="36"/>
        <v>0</v>
      </c>
      <c r="CA210" s="173"/>
      <c r="CB210" s="173"/>
      <c r="CC210" s="173"/>
      <c r="CD210" s="175">
        <f t="shared" si="55"/>
        <v>0</v>
      </c>
      <c r="CE210" s="176">
        <f t="shared" ref="CE210:CG210" si="2080">IF(BW210-CA210&lt;0,0,BW210-CA210)</f>
        <v>0</v>
      </c>
      <c r="CF210" s="176">
        <f t="shared" si="2080"/>
        <v>0</v>
      </c>
      <c r="CG210" s="176">
        <f t="shared" si="2080"/>
        <v>0</v>
      </c>
      <c r="CH210" s="175">
        <f t="shared" si="38"/>
        <v>0</v>
      </c>
      <c r="CI210" s="173"/>
      <c r="CJ210" s="173"/>
      <c r="CK210" s="173"/>
      <c r="CL210" s="173"/>
      <c r="CM210" s="173"/>
      <c r="CN210" s="175">
        <f t="shared" si="39"/>
        <v>0</v>
      </c>
      <c r="CO210" s="173"/>
      <c r="CP210" s="173"/>
      <c r="CQ210" s="177">
        <f t="shared" ref="CQ210:CR210" si="2081">SUM(E210,AI210,BM210)</f>
        <v>0</v>
      </c>
      <c r="CR210" s="176">
        <f t="shared" si="2081"/>
        <v>0</v>
      </c>
      <c r="CS210" s="174" t="str">
        <f t="shared" si="20"/>
        <v>-</v>
      </c>
      <c r="CT210" s="176">
        <f t="shared" ref="CT210:CX210" si="2082">SUM(H210,AL210,BP210)</f>
        <v>0</v>
      </c>
      <c r="CU210" s="176">
        <f t="shared" si="2082"/>
        <v>0</v>
      </c>
      <c r="CV210" s="176">
        <f t="shared" si="2082"/>
        <v>0</v>
      </c>
      <c r="CW210" s="176">
        <f t="shared" si="2082"/>
        <v>0</v>
      </c>
      <c r="CX210" s="176">
        <f t="shared" si="2082"/>
        <v>0</v>
      </c>
      <c r="CY210" s="174" t="str">
        <f t="shared" si="22"/>
        <v>-</v>
      </c>
      <c r="CZ210" s="176">
        <f t="shared" ref="CZ210:DC210" si="2083">SUM(N210,AR210,BV210)</f>
        <v>0</v>
      </c>
      <c r="DA210" s="176">
        <f t="shared" si="2083"/>
        <v>0</v>
      </c>
      <c r="DB210" s="176">
        <f t="shared" si="2083"/>
        <v>0</v>
      </c>
      <c r="DC210" s="176">
        <f t="shared" si="2083"/>
        <v>0</v>
      </c>
      <c r="DD210" s="175">
        <f t="shared" si="43"/>
        <v>0</v>
      </c>
      <c r="DE210" s="176">
        <f t="shared" ref="DE210:DG210" si="2084">SUM(S210,AW210,CA210)</f>
        <v>0</v>
      </c>
      <c r="DF210" s="176">
        <f t="shared" si="2084"/>
        <v>0</v>
      </c>
      <c r="DG210" s="176">
        <f t="shared" si="2084"/>
        <v>0</v>
      </c>
      <c r="DH210" s="175">
        <f t="shared" si="45"/>
        <v>0</v>
      </c>
      <c r="DI210" s="176">
        <f t="shared" ref="DI210:DK210" si="2085">IF(DA210-DE210&lt;0,0,DA210-DE210)</f>
        <v>0</v>
      </c>
      <c r="DJ210" s="176">
        <f t="shared" si="2085"/>
        <v>0</v>
      </c>
      <c r="DK210" s="176">
        <f t="shared" si="2085"/>
        <v>0</v>
      </c>
      <c r="DL210" s="175">
        <f t="shared" si="47"/>
        <v>0</v>
      </c>
      <c r="DM210" s="176">
        <f t="shared" ref="DM210:DQ210" si="2086">SUM(AA210,BE210,CI210)</f>
        <v>0</v>
      </c>
      <c r="DN210" s="176">
        <f t="shared" si="2086"/>
        <v>0</v>
      </c>
      <c r="DO210" s="176">
        <f t="shared" si="2086"/>
        <v>0</v>
      </c>
      <c r="DP210" s="176">
        <f t="shared" si="2086"/>
        <v>0</v>
      </c>
      <c r="DQ210" s="176">
        <f t="shared" si="2086"/>
        <v>0</v>
      </c>
      <c r="DR210" s="175">
        <f t="shared" si="49"/>
        <v>0</v>
      </c>
      <c r="DS210" s="176">
        <f t="shared" ref="DS210:DT210" si="2087">SUM(AG210,BK210,CO210)</f>
        <v>0</v>
      </c>
      <c r="DT210" s="176">
        <f t="shared" si="2087"/>
        <v>0</v>
      </c>
      <c r="DU210" s="178"/>
    </row>
    <row r="211" ht="19.5" customHeight="1">
      <c r="A211" s="182">
        <f t="shared" si="1117"/>
        <v>206</v>
      </c>
      <c r="B211" s="179"/>
      <c r="C211" s="180"/>
      <c r="D211" s="181"/>
      <c r="E211" s="172"/>
      <c r="F211" s="173"/>
      <c r="G211" s="174" t="str">
        <f t="shared" si="10"/>
        <v>-</v>
      </c>
      <c r="H211" s="173"/>
      <c r="I211" s="173"/>
      <c r="J211" s="173"/>
      <c r="K211" s="173"/>
      <c r="L211" s="173"/>
      <c r="M211" s="174" t="str">
        <f t="shared" si="11"/>
        <v>-</v>
      </c>
      <c r="N211" s="173"/>
      <c r="O211" s="173"/>
      <c r="P211" s="173"/>
      <c r="Q211" s="173"/>
      <c r="R211" s="175">
        <f t="shared" si="28"/>
        <v>0</v>
      </c>
      <c r="S211" s="173"/>
      <c r="T211" s="173"/>
      <c r="U211" s="173"/>
      <c r="V211" s="175">
        <f t="shared" si="51"/>
        <v>0</v>
      </c>
      <c r="W211" s="176">
        <f t="shared" ref="W211:Y211" si="2088">IF(O211-S211&lt;0,0,O211-S211)</f>
        <v>0</v>
      </c>
      <c r="X211" s="176">
        <f t="shared" si="2088"/>
        <v>0</v>
      </c>
      <c r="Y211" s="176">
        <f t="shared" si="2088"/>
        <v>0</v>
      </c>
      <c r="Z211" s="175">
        <f t="shared" si="30"/>
        <v>0</v>
      </c>
      <c r="AA211" s="173"/>
      <c r="AB211" s="173"/>
      <c r="AC211" s="173"/>
      <c r="AD211" s="173"/>
      <c r="AE211" s="173"/>
      <c r="AF211" s="175">
        <f t="shared" si="31"/>
        <v>0</v>
      </c>
      <c r="AG211" s="173"/>
      <c r="AH211" s="173"/>
      <c r="AI211" s="172"/>
      <c r="AJ211" s="173"/>
      <c r="AK211" s="174" t="str">
        <f t="shared" si="13"/>
        <v>-</v>
      </c>
      <c r="AL211" s="173"/>
      <c r="AM211" s="173"/>
      <c r="AN211" s="173"/>
      <c r="AO211" s="173"/>
      <c r="AP211" s="173"/>
      <c r="AQ211" s="174" t="str">
        <f t="shared" si="14"/>
        <v>-</v>
      </c>
      <c r="AR211" s="173"/>
      <c r="AS211" s="173"/>
      <c r="AT211" s="173"/>
      <c r="AU211" s="173"/>
      <c r="AV211" s="175">
        <f t="shared" si="32"/>
        <v>0</v>
      </c>
      <c r="AW211" s="173"/>
      <c r="AX211" s="173"/>
      <c r="AY211" s="173"/>
      <c r="AZ211" s="175">
        <f t="shared" si="53"/>
        <v>0</v>
      </c>
      <c r="BA211" s="176">
        <f t="shared" ref="BA211:BC211" si="2089">IF(AS211-AW211&lt;0,0,AS211-AW211)</f>
        <v>0</v>
      </c>
      <c r="BB211" s="176">
        <f t="shared" si="2089"/>
        <v>0</v>
      </c>
      <c r="BC211" s="176">
        <f t="shared" si="2089"/>
        <v>0</v>
      </c>
      <c r="BD211" s="175">
        <f t="shared" si="34"/>
        <v>0</v>
      </c>
      <c r="BE211" s="173"/>
      <c r="BF211" s="173"/>
      <c r="BG211" s="173"/>
      <c r="BH211" s="173"/>
      <c r="BI211" s="173"/>
      <c r="BJ211" s="175">
        <f t="shared" si="35"/>
        <v>0</v>
      </c>
      <c r="BK211" s="173"/>
      <c r="BL211" s="173"/>
      <c r="BM211" s="172"/>
      <c r="BN211" s="173"/>
      <c r="BO211" s="174" t="str">
        <f t="shared" si="16"/>
        <v>-</v>
      </c>
      <c r="BP211" s="173"/>
      <c r="BQ211" s="173"/>
      <c r="BR211" s="173"/>
      <c r="BS211" s="173"/>
      <c r="BT211" s="173"/>
      <c r="BU211" s="174" t="str">
        <f t="shared" si="17"/>
        <v>-</v>
      </c>
      <c r="BV211" s="173"/>
      <c r="BW211" s="173"/>
      <c r="BX211" s="173"/>
      <c r="BY211" s="173"/>
      <c r="BZ211" s="175">
        <f t="shared" si="36"/>
        <v>0</v>
      </c>
      <c r="CA211" s="173"/>
      <c r="CB211" s="173"/>
      <c r="CC211" s="173"/>
      <c r="CD211" s="175">
        <f t="shared" si="55"/>
        <v>0</v>
      </c>
      <c r="CE211" s="176">
        <f t="shared" ref="CE211:CG211" si="2090">IF(BW211-CA211&lt;0,0,BW211-CA211)</f>
        <v>0</v>
      </c>
      <c r="CF211" s="176">
        <f t="shared" si="2090"/>
        <v>0</v>
      </c>
      <c r="CG211" s="176">
        <f t="shared" si="2090"/>
        <v>0</v>
      </c>
      <c r="CH211" s="175">
        <f t="shared" si="38"/>
        <v>0</v>
      </c>
      <c r="CI211" s="173"/>
      <c r="CJ211" s="173"/>
      <c r="CK211" s="173"/>
      <c r="CL211" s="173"/>
      <c r="CM211" s="173"/>
      <c r="CN211" s="175">
        <f t="shared" si="39"/>
        <v>0</v>
      </c>
      <c r="CO211" s="173"/>
      <c r="CP211" s="173"/>
      <c r="CQ211" s="177">
        <f t="shared" ref="CQ211:CR211" si="2091">SUM(E211,AI211,BM211)</f>
        <v>0</v>
      </c>
      <c r="CR211" s="176">
        <f t="shared" si="2091"/>
        <v>0</v>
      </c>
      <c r="CS211" s="174" t="str">
        <f t="shared" si="20"/>
        <v>-</v>
      </c>
      <c r="CT211" s="176">
        <f t="shared" ref="CT211:CX211" si="2092">SUM(H211,AL211,BP211)</f>
        <v>0</v>
      </c>
      <c r="CU211" s="176">
        <f t="shared" si="2092"/>
        <v>0</v>
      </c>
      <c r="CV211" s="176">
        <f t="shared" si="2092"/>
        <v>0</v>
      </c>
      <c r="CW211" s="176">
        <f t="shared" si="2092"/>
        <v>0</v>
      </c>
      <c r="CX211" s="176">
        <f t="shared" si="2092"/>
        <v>0</v>
      </c>
      <c r="CY211" s="174" t="str">
        <f t="shared" si="22"/>
        <v>-</v>
      </c>
      <c r="CZ211" s="176">
        <f t="shared" ref="CZ211:DC211" si="2093">SUM(N211,AR211,BV211)</f>
        <v>0</v>
      </c>
      <c r="DA211" s="176">
        <f t="shared" si="2093"/>
        <v>0</v>
      </c>
      <c r="DB211" s="176">
        <f t="shared" si="2093"/>
        <v>0</v>
      </c>
      <c r="DC211" s="176">
        <f t="shared" si="2093"/>
        <v>0</v>
      </c>
      <c r="DD211" s="175">
        <f t="shared" si="43"/>
        <v>0</v>
      </c>
      <c r="DE211" s="176">
        <f t="shared" ref="DE211:DG211" si="2094">SUM(S211,AW211,CA211)</f>
        <v>0</v>
      </c>
      <c r="DF211" s="176">
        <f t="shared" si="2094"/>
        <v>0</v>
      </c>
      <c r="DG211" s="176">
        <f t="shared" si="2094"/>
        <v>0</v>
      </c>
      <c r="DH211" s="175">
        <f t="shared" si="45"/>
        <v>0</v>
      </c>
      <c r="DI211" s="176">
        <f t="shared" ref="DI211:DK211" si="2095">IF(DA211-DE211&lt;0,0,DA211-DE211)</f>
        <v>0</v>
      </c>
      <c r="DJ211" s="176">
        <f t="shared" si="2095"/>
        <v>0</v>
      </c>
      <c r="DK211" s="176">
        <f t="shared" si="2095"/>
        <v>0</v>
      </c>
      <c r="DL211" s="175">
        <f t="shared" si="47"/>
        <v>0</v>
      </c>
      <c r="DM211" s="176">
        <f t="shared" ref="DM211:DQ211" si="2096">SUM(AA211,BE211,CI211)</f>
        <v>0</v>
      </c>
      <c r="DN211" s="176">
        <f t="shared" si="2096"/>
        <v>0</v>
      </c>
      <c r="DO211" s="176">
        <f t="shared" si="2096"/>
        <v>0</v>
      </c>
      <c r="DP211" s="176">
        <f t="shared" si="2096"/>
        <v>0</v>
      </c>
      <c r="DQ211" s="176">
        <f t="shared" si="2096"/>
        <v>0</v>
      </c>
      <c r="DR211" s="175">
        <f t="shared" si="49"/>
        <v>0</v>
      </c>
      <c r="DS211" s="176">
        <f t="shared" ref="DS211:DT211" si="2097">SUM(AG211,BK211,CO211)</f>
        <v>0</v>
      </c>
      <c r="DT211" s="176">
        <f t="shared" si="2097"/>
        <v>0</v>
      </c>
      <c r="DU211" s="178"/>
    </row>
    <row r="212" ht="19.5" customHeight="1">
      <c r="A212" s="182">
        <f t="shared" si="1117"/>
        <v>207</v>
      </c>
      <c r="B212" s="179"/>
      <c r="C212" s="180"/>
      <c r="D212" s="181"/>
      <c r="E212" s="172"/>
      <c r="F212" s="173"/>
      <c r="G212" s="174" t="str">
        <f t="shared" si="10"/>
        <v>-</v>
      </c>
      <c r="H212" s="173"/>
      <c r="I212" s="173"/>
      <c r="J212" s="173"/>
      <c r="K212" s="173"/>
      <c r="L212" s="173"/>
      <c r="M212" s="174" t="str">
        <f t="shared" si="11"/>
        <v>-</v>
      </c>
      <c r="N212" s="173"/>
      <c r="O212" s="173"/>
      <c r="P212" s="173"/>
      <c r="Q212" s="173"/>
      <c r="R212" s="175">
        <f t="shared" si="28"/>
        <v>0</v>
      </c>
      <c r="S212" s="173"/>
      <c r="T212" s="173"/>
      <c r="U212" s="173"/>
      <c r="V212" s="175">
        <f t="shared" si="51"/>
        <v>0</v>
      </c>
      <c r="W212" s="176">
        <f t="shared" ref="W212:Y212" si="2098">IF(O212-S212&lt;0,0,O212-S212)</f>
        <v>0</v>
      </c>
      <c r="X212" s="176">
        <f t="shared" si="2098"/>
        <v>0</v>
      </c>
      <c r="Y212" s="176">
        <f t="shared" si="2098"/>
        <v>0</v>
      </c>
      <c r="Z212" s="175">
        <f t="shared" si="30"/>
        <v>0</v>
      </c>
      <c r="AA212" s="173"/>
      <c r="AB212" s="173"/>
      <c r="AC212" s="173"/>
      <c r="AD212" s="173"/>
      <c r="AE212" s="173"/>
      <c r="AF212" s="175">
        <f t="shared" si="31"/>
        <v>0</v>
      </c>
      <c r="AG212" s="173"/>
      <c r="AH212" s="173"/>
      <c r="AI212" s="172"/>
      <c r="AJ212" s="173"/>
      <c r="AK212" s="174" t="str">
        <f t="shared" si="13"/>
        <v>-</v>
      </c>
      <c r="AL212" s="173"/>
      <c r="AM212" s="173"/>
      <c r="AN212" s="173"/>
      <c r="AO212" s="173"/>
      <c r="AP212" s="173"/>
      <c r="AQ212" s="174" t="str">
        <f t="shared" si="14"/>
        <v>-</v>
      </c>
      <c r="AR212" s="173"/>
      <c r="AS212" s="173"/>
      <c r="AT212" s="173"/>
      <c r="AU212" s="173"/>
      <c r="AV212" s="175">
        <f t="shared" si="32"/>
        <v>0</v>
      </c>
      <c r="AW212" s="173"/>
      <c r="AX212" s="173"/>
      <c r="AY212" s="173"/>
      <c r="AZ212" s="175">
        <f t="shared" si="53"/>
        <v>0</v>
      </c>
      <c r="BA212" s="176">
        <f t="shared" ref="BA212:BC212" si="2099">IF(AS212-AW212&lt;0,0,AS212-AW212)</f>
        <v>0</v>
      </c>
      <c r="BB212" s="176">
        <f t="shared" si="2099"/>
        <v>0</v>
      </c>
      <c r="BC212" s="176">
        <f t="shared" si="2099"/>
        <v>0</v>
      </c>
      <c r="BD212" s="175">
        <f t="shared" si="34"/>
        <v>0</v>
      </c>
      <c r="BE212" s="173"/>
      <c r="BF212" s="173"/>
      <c r="BG212" s="173"/>
      <c r="BH212" s="173"/>
      <c r="BI212" s="173"/>
      <c r="BJ212" s="175">
        <f t="shared" si="35"/>
        <v>0</v>
      </c>
      <c r="BK212" s="173"/>
      <c r="BL212" s="173"/>
      <c r="BM212" s="172"/>
      <c r="BN212" s="173"/>
      <c r="BO212" s="174" t="str">
        <f t="shared" si="16"/>
        <v>-</v>
      </c>
      <c r="BP212" s="173"/>
      <c r="BQ212" s="173"/>
      <c r="BR212" s="173"/>
      <c r="BS212" s="173"/>
      <c r="BT212" s="173"/>
      <c r="BU212" s="174" t="str">
        <f t="shared" si="17"/>
        <v>-</v>
      </c>
      <c r="BV212" s="173"/>
      <c r="BW212" s="173"/>
      <c r="BX212" s="173"/>
      <c r="BY212" s="173"/>
      <c r="BZ212" s="175">
        <f t="shared" si="36"/>
        <v>0</v>
      </c>
      <c r="CA212" s="173"/>
      <c r="CB212" s="173"/>
      <c r="CC212" s="173"/>
      <c r="CD212" s="175">
        <f t="shared" si="55"/>
        <v>0</v>
      </c>
      <c r="CE212" s="176">
        <f t="shared" ref="CE212:CG212" si="2100">IF(BW212-CA212&lt;0,0,BW212-CA212)</f>
        <v>0</v>
      </c>
      <c r="CF212" s="176">
        <f t="shared" si="2100"/>
        <v>0</v>
      </c>
      <c r="CG212" s="176">
        <f t="shared" si="2100"/>
        <v>0</v>
      </c>
      <c r="CH212" s="175">
        <f t="shared" si="38"/>
        <v>0</v>
      </c>
      <c r="CI212" s="173"/>
      <c r="CJ212" s="173"/>
      <c r="CK212" s="173"/>
      <c r="CL212" s="173"/>
      <c r="CM212" s="173"/>
      <c r="CN212" s="175">
        <f t="shared" si="39"/>
        <v>0</v>
      </c>
      <c r="CO212" s="173"/>
      <c r="CP212" s="173"/>
      <c r="CQ212" s="177">
        <f t="shared" ref="CQ212:CR212" si="2101">SUM(E212,AI212,BM212)</f>
        <v>0</v>
      </c>
      <c r="CR212" s="176">
        <f t="shared" si="2101"/>
        <v>0</v>
      </c>
      <c r="CS212" s="174" t="str">
        <f t="shared" si="20"/>
        <v>-</v>
      </c>
      <c r="CT212" s="176">
        <f t="shared" ref="CT212:CX212" si="2102">SUM(H212,AL212,BP212)</f>
        <v>0</v>
      </c>
      <c r="CU212" s="176">
        <f t="shared" si="2102"/>
        <v>0</v>
      </c>
      <c r="CV212" s="176">
        <f t="shared" si="2102"/>
        <v>0</v>
      </c>
      <c r="CW212" s="176">
        <f t="shared" si="2102"/>
        <v>0</v>
      </c>
      <c r="CX212" s="176">
        <f t="shared" si="2102"/>
        <v>0</v>
      </c>
      <c r="CY212" s="174" t="str">
        <f t="shared" si="22"/>
        <v>-</v>
      </c>
      <c r="CZ212" s="176">
        <f t="shared" ref="CZ212:DC212" si="2103">SUM(N212,AR212,BV212)</f>
        <v>0</v>
      </c>
      <c r="DA212" s="176">
        <f t="shared" si="2103"/>
        <v>0</v>
      </c>
      <c r="DB212" s="176">
        <f t="shared" si="2103"/>
        <v>0</v>
      </c>
      <c r="DC212" s="176">
        <f t="shared" si="2103"/>
        <v>0</v>
      </c>
      <c r="DD212" s="175">
        <f t="shared" si="43"/>
        <v>0</v>
      </c>
      <c r="DE212" s="176">
        <f t="shared" ref="DE212:DG212" si="2104">SUM(S212,AW212,CA212)</f>
        <v>0</v>
      </c>
      <c r="DF212" s="176">
        <f t="shared" si="2104"/>
        <v>0</v>
      </c>
      <c r="DG212" s="176">
        <f t="shared" si="2104"/>
        <v>0</v>
      </c>
      <c r="DH212" s="175">
        <f t="shared" si="45"/>
        <v>0</v>
      </c>
      <c r="DI212" s="176">
        <f t="shared" ref="DI212:DK212" si="2105">IF(DA212-DE212&lt;0,0,DA212-DE212)</f>
        <v>0</v>
      </c>
      <c r="DJ212" s="176">
        <f t="shared" si="2105"/>
        <v>0</v>
      </c>
      <c r="DK212" s="176">
        <f t="shared" si="2105"/>
        <v>0</v>
      </c>
      <c r="DL212" s="175">
        <f t="shared" si="47"/>
        <v>0</v>
      </c>
      <c r="DM212" s="176">
        <f t="shared" ref="DM212:DQ212" si="2106">SUM(AA212,BE212,CI212)</f>
        <v>0</v>
      </c>
      <c r="DN212" s="176">
        <f t="shared" si="2106"/>
        <v>0</v>
      </c>
      <c r="DO212" s="176">
        <f t="shared" si="2106"/>
        <v>0</v>
      </c>
      <c r="DP212" s="176">
        <f t="shared" si="2106"/>
        <v>0</v>
      </c>
      <c r="DQ212" s="176">
        <f t="shared" si="2106"/>
        <v>0</v>
      </c>
      <c r="DR212" s="175">
        <f t="shared" si="49"/>
        <v>0</v>
      </c>
      <c r="DS212" s="176">
        <f t="shared" ref="DS212:DT212" si="2107">SUM(AG212,BK212,CO212)</f>
        <v>0</v>
      </c>
      <c r="DT212" s="176">
        <f t="shared" si="2107"/>
        <v>0</v>
      </c>
      <c r="DU212" s="178"/>
    </row>
    <row r="213" ht="19.5" customHeight="1">
      <c r="A213" s="182">
        <f t="shared" si="1117"/>
        <v>208</v>
      </c>
      <c r="B213" s="179"/>
      <c r="C213" s="180"/>
      <c r="D213" s="181"/>
      <c r="E213" s="172"/>
      <c r="F213" s="173"/>
      <c r="G213" s="174" t="str">
        <f t="shared" si="10"/>
        <v>-</v>
      </c>
      <c r="H213" s="173"/>
      <c r="I213" s="173"/>
      <c r="J213" s="173"/>
      <c r="K213" s="173"/>
      <c r="L213" s="173"/>
      <c r="M213" s="174" t="str">
        <f t="shared" si="11"/>
        <v>-</v>
      </c>
      <c r="N213" s="173"/>
      <c r="O213" s="173"/>
      <c r="P213" s="173"/>
      <c r="Q213" s="173"/>
      <c r="R213" s="175">
        <f t="shared" si="28"/>
        <v>0</v>
      </c>
      <c r="S213" s="173"/>
      <c r="T213" s="173"/>
      <c r="U213" s="173"/>
      <c r="V213" s="175">
        <f t="shared" si="51"/>
        <v>0</v>
      </c>
      <c r="W213" s="176">
        <f t="shared" ref="W213:Y213" si="2108">IF(O213-S213&lt;0,0,O213-S213)</f>
        <v>0</v>
      </c>
      <c r="X213" s="176">
        <f t="shared" si="2108"/>
        <v>0</v>
      </c>
      <c r="Y213" s="176">
        <f t="shared" si="2108"/>
        <v>0</v>
      </c>
      <c r="Z213" s="175">
        <f t="shared" si="30"/>
        <v>0</v>
      </c>
      <c r="AA213" s="173"/>
      <c r="AB213" s="173"/>
      <c r="AC213" s="173"/>
      <c r="AD213" s="173"/>
      <c r="AE213" s="173"/>
      <c r="AF213" s="175">
        <f t="shared" si="31"/>
        <v>0</v>
      </c>
      <c r="AG213" s="173"/>
      <c r="AH213" s="173"/>
      <c r="AI213" s="172"/>
      <c r="AJ213" s="173"/>
      <c r="AK213" s="174" t="str">
        <f t="shared" si="13"/>
        <v>-</v>
      </c>
      <c r="AL213" s="173"/>
      <c r="AM213" s="173"/>
      <c r="AN213" s="173"/>
      <c r="AO213" s="173"/>
      <c r="AP213" s="173"/>
      <c r="AQ213" s="174" t="str">
        <f t="shared" si="14"/>
        <v>-</v>
      </c>
      <c r="AR213" s="173"/>
      <c r="AS213" s="173"/>
      <c r="AT213" s="173"/>
      <c r="AU213" s="173"/>
      <c r="AV213" s="175">
        <f t="shared" si="32"/>
        <v>0</v>
      </c>
      <c r="AW213" s="173"/>
      <c r="AX213" s="173"/>
      <c r="AY213" s="173"/>
      <c r="AZ213" s="175">
        <f t="shared" si="53"/>
        <v>0</v>
      </c>
      <c r="BA213" s="176">
        <f t="shared" ref="BA213:BC213" si="2109">IF(AS213-AW213&lt;0,0,AS213-AW213)</f>
        <v>0</v>
      </c>
      <c r="BB213" s="176">
        <f t="shared" si="2109"/>
        <v>0</v>
      </c>
      <c r="BC213" s="176">
        <f t="shared" si="2109"/>
        <v>0</v>
      </c>
      <c r="BD213" s="175">
        <f t="shared" si="34"/>
        <v>0</v>
      </c>
      <c r="BE213" s="173"/>
      <c r="BF213" s="173"/>
      <c r="BG213" s="173"/>
      <c r="BH213" s="173"/>
      <c r="BI213" s="173"/>
      <c r="BJ213" s="175">
        <f t="shared" si="35"/>
        <v>0</v>
      </c>
      <c r="BK213" s="173"/>
      <c r="BL213" s="173"/>
      <c r="BM213" s="172"/>
      <c r="BN213" s="173"/>
      <c r="BO213" s="174" t="str">
        <f t="shared" si="16"/>
        <v>-</v>
      </c>
      <c r="BP213" s="173"/>
      <c r="BQ213" s="173"/>
      <c r="BR213" s="173"/>
      <c r="BS213" s="173"/>
      <c r="BT213" s="173"/>
      <c r="BU213" s="174" t="str">
        <f t="shared" si="17"/>
        <v>-</v>
      </c>
      <c r="BV213" s="173"/>
      <c r="BW213" s="173"/>
      <c r="BX213" s="173"/>
      <c r="BY213" s="173"/>
      <c r="BZ213" s="175">
        <f t="shared" si="36"/>
        <v>0</v>
      </c>
      <c r="CA213" s="173"/>
      <c r="CB213" s="173"/>
      <c r="CC213" s="173"/>
      <c r="CD213" s="175">
        <f t="shared" si="55"/>
        <v>0</v>
      </c>
      <c r="CE213" s="176">
        <f t="shared" ref="CE213:CG213" si="2110">IF(BW213-CA213&lt;0,0,BW213-CA213)</f>
        <v>0</v>
      </c>
      <c r="CF213" s="176">
        <f t="shared" si="2110"/>
        <v>0</v>
      </c>
      <c r="CG213" s="176">
        <f t="shared" si="2110"/>
        <v>0</v>
      </c>
      <c r="CH213" s="175">
        <f t="shared" si="38"/>
        <v>0</v>
      </c>
      <c r="CI213" s="173"/>
      <c r="CJ213" s="173"/>
      <c r="CK213" s="173"/>
      <c r="CL213" s="173"/>
      <c r="CM213" s="173"/>
      <c r="CN213" s="175">
        <f t="shared" si="39"/>
        <v>0</v>
      </c>
      <c r="CO213" s="173"/>
      <c r="CP213" s="173"/>
      <c r="CQ213" s="177">
        <f t="shared" ref="CQ213:CR213" si="2111">SUM(E213,AI213,BM213)</f>
        <v>0</v>
      </c>
      <c r="CR213" s="176">
        <f t="shared" si="2111"/>
        <v>0</v>
      </c>
      <c r="CS213" s="174" t="str">
        <f t="shared" si="20"/>
        <v>-</v>
      </c>
      <c r="CT213" s="176">
        <f t="shared" ref="CT213:CX213" si="2112">SUM(H213,AL213,BP213)</f>
        <v>0</v>
      </c>
      <c r="CU213" s="176">
        <f t="shared" si="2112"/>
        <v>0</v>
      </c>
      <c r="CV213" s="176">
        <f t="shared" si="2112"/>
        <v>0</v>
      </c>
      <c r="CW213" s="176">
        <f t="shared" si="2112"/>
        <v>0</v>
      </c>
      <c r="CX213" s="176">
        <f t="shared" si="2112"/>
        <v>0</v>
      </c>
      <c r="CY213" s="174" t="str">
        <f t="shared" si="22"/>
        <v>-</v>
      </c>
      <c r="CZ213" s="176">
        <f t="shared" ref="CZ213:DC213" si="2113">SUM(N213,AR213,BV213)</f>
        <v>0</v>
      </c>
      <c r="DA213" s="176">
        <f t="shared" si="2113"/>
        <v>0</v>
      </c>
      <c r="DB213" s="176">
        <f t="shared" si="2113"/>
        <v>0</v>
      </c>
      <c r="DC213" s="176">
        <f t="shared" si="2113"/>
        <v>0</v>
      </c>
      <c r="DD213" s="175">
        <f t="shared" si="43"/>
        <v>0</v>
      </c>
      <c r="DE213" s="176">
        <f t="shared" ref="DE213:DG213" si="2114">SUM(S213,AW213,CA213)</f>
        <v>0</v>
      </c>
      <c r="DF213" s="176">
        <f t="shared" si="2114"/>
        <v>0</v>
      </c>
      <c r="DG213" s="176">
        <f t="shared" si="2114"/>
        <v>0</v>
      </c>
      <c r="DH213" s="175">
        <f t="shared" si="45"/>
        <v>0</v>
      </c>
      <c r="DI213" s="176">
        <f t="shared" ref="DI213:DK213" si="2115">IF(DA213-DE213&lt;0,0,DA213-DE213)</f>
        <v>0</v>
      </c>
      <c r="DJ213" s="176">
        <f t="shared" si="2115"/>
        <v>0</v>
      </c>
      <c r="DK213" s="176">
        <f t="shared" si="2115"/>
        <v>0</v>
      </c>
      <c r="DL213" s="175">
        <f t="shared" si="47"/>
        <v>0</v>
      </c>
      <c r="DM213" s="176">
        <f t="shared" ref="DM213:DQ213" si="2116">SUM(AA213,BE213,CI213)</f>
        <v>0</v>
      </c>
      <c r="DN213" s="176">
        <f t="shared" si="2116"/>
        <v>0</v>
      </c>
      <c r="DO213" s="176">
        <f t="shared" si="2116"/>
        <v>0</v>
      </c>
      <c r="DP213" s="176">
        <f t="shared" si="2116"/>
        <v>0</v>
      </c>
      <c r="DQ213" s="176">
        <f t="shared" si="2116"/>
        <v>0</v>
      </c>
      <c r="DR213" s="175">
        <f t="shared" si="49"/>
        <v>0</v>
      </c>
      <c r="DS213" s="176">
        <f t="shared" ref="DS213:DT213" si="2117">SUM(AG213,BK213,CO213)</f>
        <v>0</v>
      </c>
      <c r="DT213" s="176">
        <f t="shared" si="2117"/>
        <v>0</v>
      </c>
      <c r="DU213" s="178"/>
    </row>
    <row r="214" ht="19.5" customHeight="1">
      <c r="A214" s="182">
        <f t="shared" si="1117"/>
        <v>209</v>
      </c>
      <c r="B214" s="179"/>
      <c r="C214" s="180"/>
      <c r="D214" s="181"/>
      <c r="E214" s="172"/>
      <c r="F214" s="173"/>
      <c r="G214" s="174" t="str">
        <f t="shared" si="10"/>
        <v>-</v>
      </c>
      <c r="H214" s="173"/>
      <c r="I214" s="173"/>
      <c r="J214" s="173"/>
      <c r="K214" s="173"/>
      <c r="L214" s="173"/>
      <c r="M214" s="174" t="str">
        <f t="shared" si="11"/>
        <v>-</v>
      </c>
      <c r="N214" s="173"/>
      <c r="O214" s="173"/>
      <c r="P214" s="173"/>
      <c r="Q214" s="173"/>
      <c r="R214" s="175">
        <f t="shared" si="28"/>
        <v>0</v>
      </c>
      <c r="S214" s="173"/>
      <c r="T214" s="173"/>
      <c r="U214" s="173"/>
      <c r="V214" s="175">
        <f t="shared" si="51"/>
        <v>0</v>
      </c>
      <c r="W214" s="176">
        <f t="shared" ref="W214:Y214" si="2118">IF(O214-S214&lt;0,0,O214-S214)</f>
        <v>0</v>
      </c>
      <c r="X214" s="176">
        <f t="shared" si="2118"/>
        <v>0</v>
      </c>
      <c r="Y214" s="176">
        <f t="shared" si="2118"/>
        <v>0</v>
      </c>
      <c r="Z214" s="175">
        <f t="shared" si="30"/>
        <v>0</v>
      </c>
      <c r="AA214" s="173"/>
      <c r="AB214" s="173"/>
      <c r="AC214" s="173"/>
      <c r="AD214" s="173"/>
      <c r="AE214" s="173"/>
      <c r="AF214" s="175">
        <f t="shared" si="31"/>
        <v>0</v>
      </c>
      <c r="AG214" s="173"/>
      <c r="AH214" s="173"/>
      <c r="AI214" s="172"/>
      <c r="AJ214" s="173"/>
      <c r="AK214" s="174" t="str">
        <f t="shared" si="13"/>
        <v>-</v>
      </c>
      <c r="AL214" s="173"/>
      <c r="AM214" s="173"/>
      <c r="AN214" s="173"/>
      <c r="AO214" s="173"/>
      <c r="AP214" s="173"/>
      <c r="AQ214" s="174" t="str">
        <f t="shared" si="14"/>
        <v>-</v>
      </c>
      <c r="AR214" s="173"/>
      <c r="AS214" s="173"/>
      <c r="AT214" s="173"/>
      <c r="AU214" s="173"/>
      <c r="AV214" s="175">
        <f t="shared" si="32"/>
        <v>0</v>
      </c>
      <c r="AW214" s="173"/>
      <c r="AX214" s="173"/>
      <c r="AY214" s="173"/>
      <c r="AZ214" s="175">
        <f t="shared" si="53"/>
        <v>0</v>
      </c>
      <c r="BA214" s="176">
        <f t="shared" ref="BA214:BC214" si="2119">IF(AS214-AW214&lt;0,0,AS214-AW214)</f>
        <v>0</v>
      </c>
      <c r="BB214" s="176">
        <f t="shared" si="2119"/>
        <v>0</v>
      </c>
      <c r="BC214" s="176">
        <f t="shared" si="2119"/>
        <v>0</v>
      </c>
      <c r="BD214" s="175">
        <f t="shared" si="34"/>
        <v>0</v>
      </c>
      <c r="BE214" s="173"/>
      <c r="BF214" s="173"/>
      <c r="BG214" s="173"/>
      <c r="BH214" s="173"/>
      <c r="BI214" s="173"/>
      <c r="BJ214" s="175">
        <f t="shared" si="35"/>
        <v>0</v>
      </c>
      <c r="BK214" s="173"/>
      <c r="BL214" s="173"/>
      <c r="BM214" s="172"/>
      <c r="BN214" s="173"/>
      <c r="BO214" s="174" t="str">
        <f t="shared" si="16"/>
        <v>-</v>
      </c>
      <c r="BP214" s="173"/>
      <c r="BQ214" s="173"/>
      <c r="BR214" s="173"/>
      <c r="BS214" s="173"/>
      <c r="BT214" s="173"/>
      <c r="BU214" s="174" t="str">
        <f t="shared" si="17"/>
        <v>-</v>
      </c>
      <c r="BV214" s="173"/>
      <c r="BW214" s="173"/>
      <c r="BX214" s="173"/>
      <c r="BY214" s="173"/>
      <c r="BZ214" s="175">
        <f t="shared" si="36"/>
        <v>0</v>
      </c>
      <c r="CA214" s="173"/>
      <c r="CB214" s="173"/>
      <c r="CC214" s="173"/>
      <c r="CD214" s="175">
        <f t="shared" si="55"/>
        <v>0</v>
      </c>
      <c r="CE214" s="176">
        <f t="shared" ref="CE214:CG214" si="2120">IF(BW214-CA214&lt;0,0,BW214-CA214)</f>
        <v>0</v>
      </c>
      <c r="CF214" s="176">
        <f t="shared" si="2120"/>
        <v>0</v>
      </c>
      <c r="CG214" s="176">
        <f t="shared" si="2120"/>
        <v>0</v>
      </c>
      <c r="CH214" s="175">
        <f t="shared" si="38"/>
        <v>0</v>
      </c>
      <c r="CI214" s="173"/>
      <c r="CJ214" s="173"/>
      <c r="CK214" s="173"/>
      <c r="CL214" s="173"/>
      <c r="CM214" s="173"/>
      <c r="CN214" s="175">
        <f t="shared" si="39"/>
        <v>0</v>
      </c>
      <c r="CO214" s="173"/>
      <c r="CP214" s="173"/>
      <c r="CQ214" s="177">
        <f t="shared" ref="CQ214:CR214" si="2121">SUM(E214,AI214,BM214)</f>
        <v>0</v>
      </c>
      <c r="CR214" s="176">
        <f t="shared" si="2121"/>
        <v>0</v>
      </c>
      <c r="CS214" s="174" t="str">
        <f t="shared" si="20"/>
        <v>-</v>
      </c>
      <c r="CT214" s="176">
        <f t="shared" ref="CT214:CX214" si="2122">SUM(H214,AL214,BP214)</f>
        <v>0</v>
      </c>
      <c r="CU214" s="176">
        <f t="shared" si="2122"/>
        <v>0</v>
      </c>
      <c r="CV214" s="176">
        <f t="shared" si="2122"/>
        <v>0</v>
      </c>
      <c r="CW214" s="176">
        <f t="shared" si="2122"/>
        <v>0</v>
      </c>
      <c r="CX214" s="176">
        <f t="shared" si="2122"/>
        <v>0</v>
      </c>
      <c r="CY214" s="174" t="str">
        <f t="shared" si="22"/>
        <v>-</v>
      </c>
      <c r="CZ214" s="176">
        <f t="shared" ref="CZ214:DC214" si="2123">SUM(N214,AR214,BV214)</f>
        <v>0</v>
      </c>
      <c r="DA214" s="176">
        <f t="shared" si="2123"/>
        <v>0</v>
      </c>
      <c r="DB214" s="176">
        <f t="shared" si="2123"/>
        <v>0</v>
      </c>
      <c r="DC214" s="176">
        <f t="shared" si="2123"/>
        <v>0</v>
      </c>
      <c r="DD214" s="175">
        <f t="shared" si="43"/>
        <v>0</v>
      </c>
      <c r="DE214" s="176">
        <f t="shared" ref="DE214:DG214" si="2124">SUM(S214,AW214,CA214)</f>
        <v>0</v>
      </c>
      <c r="DF214" s="176">
        <f t="shared" si="2124"/>
        <v>0</v>
      </c>
      <c r="DG214" s="176">
        <f t="shared" si="2124"/>
        <v>0</v>
      </c>
      <c r="DH214" s="175">
        <f t="shared" si="45"/>
        <v>0</v>
      </c>
      <c r="DI214" s="176">
        <f t="shared" ref="DI214:DK214" si="2125">IF(DA214-DE214&lt;0,0,DA214-DE214)</f>
        <v>0</v>
      </c>
      <c r="DJ214" s="176">
        <f t="shared" si="2125"/>
        <v>0</v>
      </c>
      <c r="DK214" s="176">
        <f t="shared" si="2125"/>
        <v>0</v>
      </c>
      <c r="DL214" s="175">
        <f t="shared" si="47"/>
        <v>0</v>
      </c>
      <c r="DM214" s="176">
        <f t="shared" ref="DM214:DQ214" si="2126">SUM(AA214,BE214,CI214)</f>
        <v>0</v>
      </c>
      <c r="DN214" s="176">
        <f t="shared" si="2126"/>
        <v>0</v>
      </c>
      <c r="DO214" s="176">
        <f t="shared" si="2126"/>
        <v>0</v>
      </c>
      <c r="DP214" s="176">
        <f t="shared" si="2126"/>
        <v>0</v>
      </c>
      <c r="DQ214" s="176">
        <f t="shared" si="2126"/>
        <v>0</v>
      </c>
      <c r="DR214" s="175">
        <f t="shared" si="49"/>
        <v>0</v>
      </c>
      <c r="DS214" s="176">
        <f t="shared" ref="DS214:DT214" si="2127">SUM(AG214,BK214,CO214)</f>
        <v>0</v>
      </c>
      <c r="DT214" s="176">
        <f t="shared" si="2127"/>
        <v>0</v>
      </c>
      <c r="DU214" s="178"/>
    </row>
    <row r="215" ht="19.5" customHeight="1">
      <c r="A215" s="182">
        <f t="shared" si="1117"/>
        <v>210</v>
      </c>
      <c r="B215" s="179"/>
      <c r="C215" s="180"/>
      <c r="D215" s="181"/>
      <c r="E215" s="172"/>
      <c r="F215" s="173"/>
      <c r="G215" s="174" t="str">
        <f t="shared" si="10"/>
        <v>-</v>
      </c>
      <c r="H215" s="173"/>
      <c r="I215" s="173"/>
      <c r="J215" s="173"/>
      <c r="K215" s="173"/>
      <c r="L215" s="173"/>
      <c r="M215" s="174" t="str">
        <f t="shared" si="11"/>
        <v>-</v>
      </c>
      <c r="N215" s="173"/>
      <c r="O215" s="173"/>
      <c r="P215" s="173"/>
      <c r="Q215" s="173"/>
      <c r="R215" s="175">
        <f t="shared" si="28"/>
        <v>0</v>
      </c>
      <c r="S215" s="173"/>
      <c r="T215" s="173"/>
      <c r="U215" s="173"/>
      <c r="V215" s="175">
        <f t="shared" si="51"/>
        <v>0</v>
      </c>
      <c r="W215" s="176">
        <f t="shared" ref="W215:Y215" si="2128">IF(O215-S215&lt;0,0,O215-S215)</f>
        <v>0</v>
      </c>
      <c r="X215" s="176">
        <f t="shared" si="2128"/>
        <v>0</v>
      </c>
      <c r="Y215" s="176">
        <f t="shared" si="2128"/>
        <v>0</v>
      </c>
      <c r="Z215" s="175">
        <f t="shared" si="30"/>
        <v>0</v>
      </c>
      <c r="AA215" s="173"/>
      <c r="AB215" s="173"/>
      <c r="AC215" s="173"/>
      <c r="AD215" s="173"/>
      <c r="AE215" s="173"/>
      <c r="AF215" s="175">
        <f t="shared" si="31"/>
        <v>0</v>
      </c>
      <c r="AG215" s="173"/>
      <c r="AH215" s="173"/>
      <c r="AI215" s="172"/>
      <c r="AJ215" s="173"/>
      <c r="AK215" s="174" t="str">
        <f t="shared" si="13"/>
        <v>-</v>
      </c>
      <c r="AL215" s="173"/>
      <c r="AM215" s="173"/>
      <c r="AN215" s="173"/>
      <c r="AO215" s="173"/>
      <c r="AP215" s="173"/>
      <c r="AQ215" s="174" t="str">
        <f t="shared" si="14"/>
        <v>-</v>
      </c>
      <c r="AR215" s="173"/>
      <c r="AS215" s="173"/>
      <c r="AT215" s="173"/>
      <c r="AU215" s="173"/>
      <c r="AV215" s="175">
        <f t="shared" si="32"/>
        <v>0</v>
      </c>
      <c r="AW215" s="173"/>
      <c r="AX215" s="173"/>
      <c r="AY215" s="173"/>
      <c r="AZ215" s="175">
        <f t="shared" si="53"/>
        <v>0</v>
      </c>
      <c r="BA215" s="176">
        <f t="shared" ref="BA215:BC215" si="2129">IF(AS215-AW215&lt;0,0,AS215-AW215)</f>
        <v>0</v>
      </c>
      <c r="BB215" s="176">
        <f t="shared" si="2129"/>
        <v>0</v>
      </c>
      <c r="BC215" s="176">
        <f t="shared" si="2129"/>
        <v>0</v>
      </c>
      <c r="BD215" s="175">
        <f t="shared" si="34"/>
        <v>0</v>
      </c>
      <c r="BE215" s="173"/>
      <c r="BF215" s="173"/>
      <c r="BG215" s="173"/>
      <c r="BH215" s="173"/>
      <c r="BI215" s="173"/>
      <c r="BJ215" s="175">
        <f t="shared" si="35"/>
        <v>0</v>
      </c>
      <c r="BK215" s="173"/>
      <c r="BL215" s="173"/>
      <c r="BM215" s="172"/>
      <c r="BN215" s="173"/>
      <c r="BO215" s="174" t="str">
        <f t="shared" si="16"/>
        <v>-</v>
      </c>
      <c r="BP215" s="173"/>
      <c r="BQ215" s="173"/>
      <c r="BR215" s="173"/>
      <c r="BS215" s="173"/>
      <c r="BT215" s="173"/>
      <c r="BU215" s="174" t="str">
        <f t="shared" si="17"/>
        <v>-</v>
      </c>
      <c r="BV215" s="173"/>
      <c r="BW215" s="173"/>
      <c r="BX215" s="173"/>
      <c r="BY215" s="173"/>
      <c r="BZ215" s="175">
        <f t="shared" si="36"/>
        <v>0</v>
      </c>
      <c r="CA215" s="173"/>
      <c r="CB215" s="173"/>
      <c r="CC215" s="173"/>
      <c r="CD215" s="175">
        <f t="shared" si="55"/>
        <v>0</v>
      </c>
      <c r="CE215" s="176">
        <f t="shared" ref="CE215:CG215" si="2130">IF(BW215-CA215&lt;0,0,BW215-CA215)</f>
        <v>0</v>
      </c>
      <c r="CF215" s="176">
        <f t="shared" si="2130"/>
        <v>0</v>
      </c>
      <c r="CG215" s="176">
        <f t="shared" si="2130"/>
        <v>0</v>
      </c>
      <c r="CH215" s="175">
        <f t="shared" si="38"/>
        <v>0</v>
      </c>
      <c r="CI215" s="173"/>
      <c r="CJ215" s="173"/>
      <c r="CK215" s="173"/>
      <c r="CL215" s="173"/>
      <c r="CM215" s="173"/>
      <c r="CN215" s="175">
        <f t="shared" si="39"/>
        <v>0</v>
      </c>
      <c r="CO215" s="173"/>
      <c r="CP215" s="173"/>
      <c r="CQ215" s="177">
        <f t="shared" ref="CQ215:CR215" si="2131">SUM(E215,AI215,BM215)</f>
        <v>0</v>
      </c>
      <c r="CR215" s="176">
        <f t="shared" si="2131"/>
        <v>0</v>
      </c>
      <c r="CS215" s="174" t="str">
        <f t="shared" si="20"/>
        <v>-</v>
      </c>
      <c r="CT215" s="176">
        <f t="shared" ref="CT215:CX215" si="2132">SUM(H215,AL215,BP215)</f>
        <v>0</v>
      </c>
      <c r="CU215" s="176">
        <f t="shared" si="2132"/>
        <v>0</v>
      </c>
      <c r="CV215" s="176">
        <f t="shared" si="2132"/>
        <v>0</v>
      </c>
      <c r="CW215" s="176">
        <f t="shared" si="2132"/>
        <v>0</v>
      </c>
      <c r="CX215" s="176">
        <f t="shared" si="2132"/>
        <v>0</v>
      </c>
      <c r="CY215" s="174" t="str">
        <f t="shared" si="22"/>
        <v>-</v>
      </c>
      <c r="CZ215" s="176">
        <f t="shared" ref="CZ215:DC215" si="2133">SUM(N215,AR215,BV215)</f>
        <v>0</v>
      </c>
      <c r="DA215" s="176">
        <f t="shared" si="2133"/>
        <v>0</v>
      </c>
      <c r="DB215" s="176">
        <f t="shared" si="2133"/>
        <v>0</v>
      </c>
      <c r="DC215" s="176">
        <f t="shared" si="2133"/>
        <v>0</v>
      </c>
      <c r="DD215" s="175">
        <f t="shared" si="43"/>
        <v>0</v>
      </c>
      <c r="DE215" s="176">
        <f t="shared" ref="DE215:DG215" si="2134">SUM(S215,AW215,CA215)</f>
        <v>0</v>
      </c>
      <c r="DF215" s="176">
        <f t="shared" si="2134"/>
        <v>0</v>
      </c>
      <c r="DG215" s="176">
        <f t="shared" si="2134"/>
        <v>0</v>
      </c>
      <c r="DH215" s="175">
        <f t="shared" si="45"/>
        <v>0</v>
      </c>
      <c r="DI215" s="176">
        <f t="shared" ref="DI215:DK215" si="2135">IF(DA215-DE215&lt;0,0,DA215-DE215)</f>
        <v>0</v>
      </c>
      <c r="DJ215" s="176">
        <f t="shared" si="2135"/>
        <v>0</v>
      </c>
      <c r="DK215" s="176">
        <f t="shared" si="2135"/>
        <v>0</v>
      </c>
      <c r="DL215" s="175">
        <f t="shared" si="47"/>
        <v>0</v>
      </c>
      <c r="DM215" s="176">
        <f t="shared" ref="DM215:DQ215" si="2136">SUM(AA215,BE215,CI215)</f>
        <v>0</v>
      </c>
      <c r="DN215" s="176">
        <f t="shared" si="2136"/>
        <v>0</v>
      </c>
      <c r="DO215" s="176">
        <f t="shared" si="2136"/>
        <v>0</v>
      </c>
      <c r="DP215" s="176">
        <f t="shared" si="2136"/>
        <v>0</v>
      </c>
      <c r="DQ215" s="176">
        <f t="shared" si="2136"/>
        <v>0</v>
      </c>
      <c r="DR215" s="175">
        <f t="shared" si="49"/>
        <v>0</v>
      </c>
      <c r="DS215" s="176">
        <f t="shared" ref="DS215:DT215" si="2137">SUM(AG215,BK215,CO215)</f>
        <v>0</v>
      </c>
      <c r="DT215" s="176">
        <f t="shared" si="2137"/>
        <v>0</v>
      </c>
      <c r="DU215" s="178"/>
    </row>
    <row r="216" ht="19.5" customHeight="1">
      <c r="A216" s="182">
        <f t="shared" si="1117"/>
        <v>211</v>
      </c>
      <c r="B216" s="179"/>
      <c r="C216" s="180"/>
      <c r="D216" s="181"/>
      <c r="E216" s="172"/>
      <c r="F216" s="173"/>
      <c r="G216" s="174" t="str">
        <f t="shared" si="10"/>
        <v>-</v>
      </c>
      <c r="H216" s="173"/>
      <c r="I216" s="173"/>
      <c r="J216" s="173"/>
      <c r="K216" s="173"/>
      <c r="L216" s="173"/>
      <c r="M216" s="174" t="str">
        <f t="shared" si="11"/>
        <v>-</v>
      </c>
      <c r="N216" s="173"/>
      <c r="O216" s="173"/>
      <c r="P216" s="173"/>
      <c r="Q216" s="173"/>
      <c r="R216" s="175">
        <f t="shared" si="28"/>
        <v>0</v>
      </c>
      <c r="S216" s="173"/>
      <c r="T216" s="173"/>
      <c r="U216" s="173"/>
      <c r="V216" s="175">
        <f t="shared" si="51"/>
        <v>0</v>
      </c>
      <c r="W216" s="176">
        <f t="shared" ref="W216:Y216" si="2138">IF(O216-S216&lt;0,0,O216-S216)</f>
        <v>0</v>
      </c>
      <c r="X216" s="176">
        <f t="shared" si="2138"/>
        <v>0</v>
      </c>
      <c r="Y216" s="176">
        <f t="shared" si="2138"/>
        <v>0</v>
      </c>
      <c r="Z216" s="175">
        <f t="shared" si="30"/>
        <v>0</v>
      </c>
      <c r="AA216" s="173"/>
      <c r="AB216" s="173"/>
      <c r="AC216" s="173"/>
      <c r="AD216" s="173"/>
      <c r="AE216" s="173"/>
      <c r="AF216" s="175">
        <f t="shared" si="31"/>
        <v>0</v>
      </c>
      <c r="AG216" s="173"/>
      <c r="AH216" s="173"/>
      <c r="AI216" s="172"/>
      <c r="AJ216" s="173"/>
      <c r="AK216" s="174" t="str">
        <f t="shared" si="13"/>
        <v>-</v>
      </c>
      <c r="AL216" s="173"/>
      <c r="AM216" s="173"/>
      <c r="AN216" s="173"/>
      <c r="AO216" s="173"/>
      <c r="AP216" s="173"/>
      <c r="AQ216" s="174" t="str">
        <f t="shared" si="14"/>
        <v>-</v>
      </c>
      <c r="AR216" s="173"/>
      <c r="AS216" s="173"/>
      <c r="AT216" s="173"/>
      <c r="AU216" s="173"/>
      <c r="AV216" s="175">
        <f t="shared" si="32"/>
        <v>0</v>
      </c>
      <c r="AW216" s="173"/>
      <c r="AX216" s="173"/>
      <c r="AY216" s="173"/>
      <c r="AZ216" s="175">
        <f t="shared" si="53"/>
        <v>0</v>
      </c>
      <c r="BA216" s="176">
        <f t="shared" ref="BA216:BC216" si="2139">IF(AS216-AW216&lt;0,0,AS216-AW216)</f>
        <v>0</v>
      </c>
      <c r="BB216" s="176">
        <f t="shared" si="2139"/>
        <v>0</v>
      </c>
      <c r="BC216" s="176">
        <f t="shared" si="2139"/>
        <v>0</v>
      </c>
      <c r="BD216" s="175">
        <f t="shared" si="34"/>
        <v>0</v>
      </c>
      <c r="BE216" s="173"/>
      <c r="BF216" s="173"/>
      <c r="BG216" s="173"/>
      <c r="BH216" s="173"/>
      <c r="BI216" s="173"/>
      <c r="BJ216" s="175">
        <f t="shared" si="35"/>
        <v>0</v>
      </c>
      <c r="BK216" s="173"/>
      <c r="BL216" s="173"/>
      <c r="BM216" s="172"/>
      <c r="BN216" s="173"/>
      <c r="BO216" s="174" t="str">
        <f t="shared" si="16"/>
        <v>-</v>
      </c>
      <c r="BP216" s="173"/>
      <c r="BQ216" s="173"/>
      <c r="BR216" s="173"/>
      <c r="BS216" s="173"/>
      <c r="BT216" s="173"/>
      <c r="BU216" s="174" t="str">
        <f t="shared" si="17"/>
        <v>-</v>
      </c>
      <c r="BV216" s="173"/>
      <c r="BW216" s="173"/>
      <c r="BX216" s="173"/>
      <c r="BY216" s="173"/>
      <c r="BZ216" s="175">
        <f t="shared" si="36"/>
        <v>0</v>
      </c>
      <c r="CA216" s="173"/>
      <c r="CB216" s="173"/>
      <c r="CC216" s="173"/>
      <c r="CD216" s="175">
        <f t="shared" si="55"/>
        <v>0</v>
      </c>
      <c r="CE216" s="176">
        <f t="shared" ref="CE216:CG216" si="2140">IF(BW216-CA216&lt;0,0,BW216-CA216)</f>
        <v>0</v>
      </c>
      <c r="CF216" s="176">
        <f t="shared" si="2140"/>
        <v>0</v>
      </c>
      <c r="CG216" s="176">
        <f t="shared" si="2140"/>
        <v>0</v>
      </c>
      <c r="CH216" s="175">
        <f t="shared" si="38"/>
        <v>0</v>
      </c>
      <c r="CI216" s="173"/>
      <c r="CJ216" s="173"/>
      <c r="CK216" s="173"/>
      <c r="CL216" s="173"/>
      <c r="CM216" s="173"/>
      <c r="CN216" s="175">
        <f t="shared" si="39"/>
        <v>0</v>
      </c>
      <c r="CO216" s="173"/>
      <c r="CP216" s="173"/>
      <c r="CQ216" s="177">
        <f t="shared" ref="CQ216:CR216" si="2141">SUM(E216,AI216,BM216)</f>
        <v>0</v>
      </c>
      <c r="CR216" s="176">
        <f t="shared" si="2141"/>
        <v>0</v>
      </c>
      <c r="CS216" s="174" t="str">
        <f t="shared" si="20"/>
        <v>-</v>
      </c>
      <c r="CT216" s="176">
        <f t="shared" ref="CT216:CX216" si="2142">SUM(H216,AL216,BP216)</f>
        <v>0</v>
      </c>
      <c r="CU216" s="176">
        <f t="shared" si="2142"/>
        <v>0</v>
      </c>
      <c r="CV216" s="176">
        <f t="shared" si="2142"/>
        <v>0</v>
      </c>
      <c r="CW216" s="176">
        <f t="shared" si="2142"/>
        <v>0</v>
      </c>
      <c r="CX216" s="176">
        <f t="shared" si="2142"/>
        <v>0</v>
      </c>
      <c r="CY216" s="174" t="str">
        <f t="shared" si="22"/>
        <v>-</v>
      </c>
      <c r="CZ216" s="176">
        <f t="shared" ref="CZ216:DC216" si="2143">SUM(N216,AR216,BV216)</f>
        <v>0</v>
      </c>
      <c r="DA216" s="176">
        <f t="shared" si="2143"/>
        <v>0</v>
      </c>
      <c r="DB216" s="176">
        <f t="shared" si="2143"/>
        <v>0</v>
      </c>
      <c r="DC216" s="176">
        <f t="shared" si="2143"/>
        <v>0</v>
      </c>
      <c r="DD216" s="175">
        <f t="shared" si="43"/>
        <v>0</v>
      </c>
      <c r="DE216" s="176">
        <f t="shared" ref="DE216:DG216" si="2144">SUM(S216,AW216,CA216)</f>
        <v>0</v>
      </c>
      <c r="DF216" s="176">
        <f t="shared" si="2144"/>
        <v>0</v>
      </c>
      <c r="DG216" s="176">
        <f t="shared" si="2144"/>
        <v>0</v>
      </c>
      <c r="DH216" s="175">
        <f t="shared" si="45"/>
        <v>0</v>
      </c>
      <c r="DI216" s="176">
        <f t="shared" ref="DI216:DK216" si="2145">IF(DA216-DE216&lt;0,0,DA216-DE216)</f>
        <v>0</v>
      </c>
      <c r="DJ216" s="176">
        <f t="shared" si="2145"/>
        <v>0</v>
      </c>
      <c r="DK216" s="176">
        <f t="shared" si="2145"/>
        <v>0</v>
      </c>
      <c r="DL216" s="175">
        <f t="shared" si="47"/>
        <v>0</v>
      </c>
      <c r="DM216" s="176">
        <f t="shared" ref="DM216:DQ216" si="2146">SUM(AA216,BE216,CI216)</f>
        <v>0</v>
      </c>
      <c r="DN216" s="176">
        <f t="shared" si="2146"/>
        <v>0</v>
      </c>
      <c r="DO216" s="176">
        <f t="shared" si="2146"/>
        <v>0</v>
      </c>
      <c r="DP216" s="176">
        <f t="shared" si="2146"/>
        <v>0</v>
      </c>
      <c r="DQ216" s="176">
        <f t="shared" si="2146"/>
        <v>0</v>
      </c>
      <c r="DR216" s="175">
        <f t="shared" si="49"/>
        <v>0</v>
      </c>
      <c r="DS216" s="176">
        <f t="shared" ref="DS216:DT216" si="2147">SUM(AG216,BK216,CO216)</f>
        <v>0</v>
      </c>
      <c r="DT216" s="176">
        <f t="shared" si="2147"/>
        <v>0</v>
      </c>
      <c r="DU216" s="178"/>
    </row>
    <row r="217" ht="19.5" customHeight="1">
      <c r="A217" s="182">
        <f t="shared" si="1117"/>
        <v>212</v>
      </c>
      <c r="B217" s="179"/>
      <c r="C217" s="180"/>
      <c r="D217" s="181"/>
      <c r="E217" s="172"/>
      <c r="F217" s="173"/>
      <c r="G217" s="174" t="str">
        <f t="shared" si="10"/>
        <v>-</v>
      </c>
      <c r="H217" s="173"/>
      <c r="I217" s="173"/>
      <c r="J217" s="173"/>
      <c r="K217" s="173"/>
      <c r="L217" s="173"/>
      <c r="M217" s="174" t="str">
        <f t="shared" si="11"/>
        <v>-</v>
      </c>
      <c r="N217" s="173"/>
      <c r="O217" s="173"/>
      <c r="P217" s="173"/>
      <c r="Q217" s="173"/>
      <c r="R217" s="175">
        <f t="shared" si="28"/>
        <v>0</v>
      </c>
      <c r="S217" s="173"/>
      <c r="T217" s="173"/>
      <c r="U217" s="173"/>
      <c r="V217" s="175">
        <f t="shared" si="51"/>
        <v>0</v>
      </c>
      <c r="W217" s="176">
        <f t="shared" ref="W217:Y217" si="2148">IF(O217-S217&lt;0,0,O217-S217)</f>
        <v>0</v>
      </c>
      <c r="X217" s="176">
        <f t="shared" si="2148"/>
        <v>0</v>
      </c>
      <c r="Y217" s="176">
        <f t="shared" si="2148"/>
        <v>0</v>
      </c>
      <c r="Z217" s="175">
        <f t="shared" si="30"/>
        <v>0</v>
      </c>
      <c r="AA217" s="173"/>
      <c r="AB217" s="173"/>
      <c r="AC217" s="173"/>
      <c r="AD217" s="173"/>
      <c r="AE217" s="173"/>
      <c r="AF217" s="175">
        <f t="shared" si="31"/>
        <v>0</v>
      </c>
      <c r="AG217" s="173"/>
      <c r="AH217" s="173"/>
      <c r="AI217" s="172"/>
      <c r="AJ217" s="173"/>
      <c r="AK217" s="174" t="str">
        <f t="shared" si="13"/>
        <v>-</v>
      </c>
      <c r="AL217" s="173"/>
      <c r="AM217" s="173"/>
      <c r="AN217" s="173"/>
      <c r="AO217" s="173"/>
      <c r="AP217" s="173"/>
      <c r="AQ217" s="174" t="str">
        <f t="shared" si="14"/>
        <v>-</v>
      </c>
      <c r="AR217" s="173"/>
      <c r="AS217" s="173"/>
      <c r="AT217" s="173"/>
      <c r="AU217" s="173"/>
      <c r="AV217" s="175">
        <f t="shared" si="32"/>
        <v>0</v>
      </c>
      <c r="AW217" s="173"/>
      <c r="AX217" s="173"/>
      <c r="AY217" s="173"/>
      <c r="AZ217" s="175">
        <f t="shared" si="53"/>
        <v>0</v>
      </c>
      <c r="BA217" s="176">
        <f t="shared" ref="BA217:BC217" si="2149">IF(AS217-AW217&lt;0,0,AS217-AW217)</f>
        <v>0</v>
      </c>
      <c r="BB217" s="176">
        <f t="shared" si="2149"/>
        <v>0</v>
      </c>
      <c r="BC217" s="176">
        <f t="shared" si="2149"/>
        <v>0</v>
      </c>
      <c r="BD217" s="175">
        <f t="shared" si="34"/>
        <v>0</v>
      </c>
      <c r="BE217" s="173"/>
      <c r="BF217" s="173"/>
      <c r="BG217" s="173"/>
      <c r="BH217" s="173"/>
      <c r="BI217" s="173"/>
      <c r="BJ217" s="175">
        <f t="shared" si="35"/>
        <v>0</v>
      </c>
      <c r="BK217" s="173"/>
      <c r="BL217" s="173"/>
      <c r="BM217" s="172"/>
      <c r="BN217" s="173"/>
      <c r="BO217" s="174" t="str">
        <f t="shared" si="16"/>
        <v>-</v>
      </c>
      <c r="BP217" s="173"/>
      <c r="BQ217" s="173"/>
      <c r="BR217" s="173"/>
      <c r="BS217" s="173"/>
      <c r="BT217" s="173"/>
      <c r="BU217" s="174" t="str">
        <f t="shared" si="17"/>
        <v>-</v>
      </c>
      <c r="BV217" s="173"/>
      <c r="BW217" s="173"/>
      <c r="BX217" s="173"/>
      <c r="BY217" s="173"/>
      <c r="BZ217" s="175">
        <f t="shared" si="36"/>
        <v>0</v>
      </c>
      <c r="CA217" s="173"/>
      <c r="CB217" s="173"/>
      <c r="CC217" s="173"/>
      <c r="CD217" s="175">
        <f t="shared" si="55"/>
        <v>0</v>
      </c>
      <c r="CE217" s="176">
        <f t="shared" ref="CE217:CG217" si="2150">IF(BW217-CA217&lt;0,0,BW217-CA217)</f>
        <v>0</v>
      </c>
      <c r="CF217" s="176">
        <f t="shared" si="2150"/>
        <v>0</v>
      </c>
      <c r="CG217" s="176">
        <f t="shared" si="2150"/>
        <v>0</v>
      </c>
      <c r="CH217" s="175">
        <f t="shared" si="38"/>
        <v>0</v>
      </c>
      <c r="CI217" s="173"/>
      <c r="CJ217" s="173"/>
      <c r="CK217" s="173"/>
      <c r="CL217" s="173"/>
      <c r="CM217" s="173"/>
      <c r="CN217" s="175">
        <f t="shared" si="39"/>
        <v>0</v>
      </c>
      <c r="CO217" s="173"/>
      <c r="CP217" s="173"/>
      <c r="CQ217" s="177">
        <f t="shared" ref="CQ217:CR217" si="2151">SUM(E217,AI217,BM217)</f>
        <v>0</v>
      </c>
      <c r="CR217" s="176">
        <f t="shared" si="2151"/>
        <v>0</v>
      </c>
      <c r="CS217" s="174" t="str">
        <f t="shared" si="20"/>
        <v>-</v>
      </c>
      <c r="CT217" s="176">
        <f t="shared" ref="CT217:CX217" si="2152">SUM(H217,AL217,BP217)</f>
        <v>0</v>
      </c>
      <c r="CU217" s="176">
        <f t="shared" si="2152"/>
        <v>0</v>
      </c>
      <c r="CV217" s="176">
        <f t="shared" si="2152"/>
        <v>0</v>
      </c>
      <c r="CW217" s="176">
        <f t="shared" si="2152"/>
        <v>0</v>
      </c>
      <c r="CX217" s="176">
        <f t="shared" si="2152"/>
        <v>0</v>
      </c>
      <c r="CY217" s="174" t="str">
        <f t="shared" si="22"/>
        <v>-</v>
      </c>
      <c r="CZ217" s="176">
        <f t="shared" ref="CZ217:DC217" si="2153">SUM(N217,AR217,BV217)</f>
        <v>0</v>
      </c>
      <c r="DA217" s="176">
        <f t="shared" si="2153"/>
        <v>0</v>
      </c>
      <c r="DB217" s="176">
        <f t="shared" si="2153"/>
        <v>0</v>
      </c>
      <c r="DC217" s="176">
        <f t="shared" si="2153"/>
        <v>0</v>
      </c>
      <c r="DD217" s="175">
        <f t="shared" si="43"/>
        <v>0</v>
      </c>
      <c r="DE217" s="176">
        <f t="shared" ref="DE217:DG217" si="2154">SUM(S217,AW217,CA217)</f>
        <v>0</v>
      </c>
      <c r="DF217" s="176">
        <f t="shared" si="2154"/>
        <v>0</v>
      </c>
      <c r="DG217" s="176">
        <f t="shared" si="2154"/>
        <v>0</v>
      </c>
      <c r="DH217" s="175">
        <f t="shared" si="45"/>
        <v>0</v>
      </c>
      <c r="DI217" s="176">
        <f t="shared" ref="DI217:DK217" si="2155">IF(DA217-DE217&lt;0,0,DA217-DE217)</f>
        <v>0</v>
      </c>
      <c r="DJ217" s="176">
        <f t="shared" si="2155"/>
        <v>0</v>
      </c>
      <c r="DK217" s="176">
        <f t="shared" si="2155"/>
        <v>0</v>
      </c>
      <c r="DL217" s="175">
        <f t="shared" si="47"/>
        <v>0</v>
      </c>
      <c r="DM217" s="176">
        <f t="shared" ref="DM217:DQ217" si="2156">SUM(AA217,BE217,CI217)</f>
        <v>0</v>
      </c>
      <c r="DN217" s="176">
        <f t="shared" si="2156"/>
        <v>0</v>
      </c>
      <c r="DO217" s="176">
        <f t="shared" si="2156"/>
        <v>0</v>
      </c>
      <c r="DP217" s="176">
        <f t="shared" si="2156"/>
        <v>0</v>
      </c>
      <c r="DQ217" s="176">
        <f t="shared" si="2156"/>
        <v>0</v>
      </c>
      <c r="DR217" s="175">
        <f t="shared" si="49"/>
        <v>0</v>
      </c>
      <c r="DS217" s="176">
        <f t="shared" ref="DS217:DT217" si="2157">SUM(AG217,BK217,CO217)</f>
        <v>0</v>
      </c>
      <c r="DT217" s="176">
        <f t="shared" si="2157"/>
        <v>0</v>
      </c>
      <c r="DU217" s="178"/>
    </row>
    <row r="218" ht="19.5" customHeight="1">
      <c r="A218" s="182">
        <f t="shared" si="1117"/>
        <v>213</v>
      </c>
      <c r="B218" s="179"/>
      <c r="C218" s="180"/>
      <c r="D218" s="181"/>
      <c r="E218" s="172"/>
      <c r="F218" s="173"/>
      <c r="G218" s="174" t="str">
        <f t="shared" si="10"/>
        <v>-</v>
      </c>
      <c r="H218" s="173"/>
      <c r="I218" s="173"/>
      <c r="J218" s="173"/>
      <c r="K218" s="173"/>
      <c r="L218" s="173"/>
      <c r="M218" s="174" t="str">
        <f t="shared" si="11"/>
        <v>-</v>
      </c>
      <c r="N218" s="173"/>
      <c r="O218" s="173"/>
      <c r="P218" s="173"/>
      <c r="Q218" s="173"/>
      <c r="R218" s="175">
        <f t="shared" si="28"/>
        <v>0</v>
      </c>
      <c r="S218" s="173"/>
      <c r="T218" s="173"/>
      <c r="U218" s="173"/>
      <c r="V218" s="175">
        <f t="shared" si="51"/>
        <v>0</v>
      </c>
      <c r="W218" s="176">
        <f t="shared" ref="W218:Y218" si="2158">IF(O218-S218&lt;0,0,O218-S218)</f>
        <v>0</v>
      </c>
      <c r="X218" s="176">
        <f t="shared" si="2158"/>
        <v>0</v>
      </c>
      <c r="Y218" s="176">
        <f t="shared" si="2158"/>
        <v>0</v>
      </c>
      <c r="Z218" s="175">
        <f t="shared" si="30"/>
        <v>0</v>
      </c>
      <c r="AA218" s="173"/>
      <c r="AB218" s="173"/>
      <c r="AC218" s="173"/>
      <c r="AD218" s="173"/>
      <c r="AE218" s="173"/>
      <c r="AF218" s="175">
        <f t="shared" si="31"/>
        <v>0</v>
      </c>
      <c r="AG218" s="173"/>
      <c r="AH218" s="173"/>
      <c r="AI218" s="172"/>
      <c r="AJ218" s="173"/>
      <c r="AK218" s="174" t="str">
        <f t="shared" si="13"/>
        <v>-</v>
      </c>
      <c r="AL218" s="173"/>
      <c r="AM218" s="173"/>
      <c r="AN218" s="173"/>
      <c r="AO218" s="173"/>
      <c r="AP218" s="173"/>
      <c r="AQ218" s="174" t="str">
        <f t="shared" si="14"/>
        <v>-</v>
      </c>
      <c r="AR218" s="173"/>
      <c r="AS218" s="173"/>
      <c r="AT218" s="173"/>
      <c r="AU218" s="173"/>
      <c r="AV218" s="175">
        <f t="shared" si="32"/>
        <v>0</v>
      </c>
      <c r="AW218" s="173"/>
      <c r="AX218" s="173"/>
      <c r="AY218" s="173"/>
      <c r="AZ218" s="175">
        <f t="shared" si="53"/>
        <v>0</v>
      </c>
      <c r="BA218" s="176">
        <f t="shared" ref="BA218:BC218" si="2159">IF(AS218-AW218&lt;0,0,AS218-AW218)</f>
        <v>0</v>
      </c>
      <c r="BB218" s="176">
        <f t="shared" si="2159"/>
        <v>0</v>
      </c>
      <c r="BC218" s="176">
        <f t="shared" si="2159"/>
        <v>0</v>
      </c>
      <c r="BD218" s="175">
        <f t="shared" si="34"/>
        <v>0</v>
      </c>
      <c r="BE218" s="173"/>
      <c r="BF218" s="173"/>
      <c r="BG218" s="173"/>
      <c r="BH218" s="173"/>
      <c r="BI218" s="173"/>
      <c r="BJ218" s="175">
        <f t="shared" si="35"/>
        <v>0</v>
      </c>
      <c r="BK218" s="173"/>
      <c r="BL218" s="173"/>
      <c r="BM218" s="172"/>
      <c r="BN218" s="173"/>
      <c r="BO218" s="174" t="str">
        <f t="shared" si="16"/>
        <v>-</v>
      </c>
      <c r="BP218" s="173"/>
      <c r="BQ218" s="173"/>
      <c r="BR218" s="173"/>
      <c r="BS218" s="173"/>
      <c r="BT218" s="173"/>
      <c r="BU218" s="174" t="str">
        <f t="shared" si="17"/>
        <v>-</v>
      </c>
      <c r="BV218" s="173"/>
      <c r="BW218" s="173"/>
      <c r="BX218" s="173"/>
      <c r="BY218" s="173"/>
      <c r="BZ218" s="175">
        <f t="shared" si="36"/>
        <v>0</v>
      </c>
      <c r="CA218" s="173"/>
      <c r="CB218" s="173"/>
      <c r="CC218" s="173"/>
      <c r="CD218" s="175">
        <f t="shared" si="55"/>
        <v>0</v>
      </c>
      <c r="CE218" s="176">
        <f t="shared" ref="CE218:CG218" si="2160">IF(BW218-CA218&lt;0,0,BW218-CA218)</f>
        <v>0</v>
      </c>
      <c r="CF218" s="176">
        <f t="shared" si="2160"/>
        <v>0</v>
      </c>
      <c r="CG218" s="176">
        <f t="shared" si="2160"/>
        <v>0</v>
      </c>
      <c r="CH218" s="175">
        <f t="shared" si="38"/>
        <v>0</v>
      </c>
      <c r="CI218" s="173"/>
      <c r="CJ218" s="173"/>
      <c r="CK218" s="173"/>
      <c r="CL218" s="173"/>
      <c r="CM218" s="173"/>
      <c r="CN218" s="175">
        <f t="shared" si="39"/>
        <v>0</v>
      </c>
      <c r="CO218" s="173"/>
      <c r="CP218" s="173"/>
      <c r="CQ218" s="177">
        <f t="shared" ref="CQ218:CR218" si="2161">SUM(E218,AI218,BM218)</f>
        <v>0</v>
      </c>
      <c r="CR218" s="176">
        <f t="shared" si="2161"/>
        <v>0</v>
      </c>
      <c r="CS218" s="174" t="str">
        <f t="shared" si="20"/>
        <v>-</v>
      </c>
      <c r="CT218" s="176">
        <f t="shared" ref="CT218:CX218" si="2162">SUM(H218,AL218,BP218)</f>
        <v>0</v>
      </c>
      <c r="CU218" s="176">
        <f t="shared" si="2162"/>
        <v>0</v>
      </c>
      <c r="CV218" s="176">
        <f t="shared" si="2162"/>
        <v>0</v>
      </c>
      <c r="CW218" s="176">
        <f t="shared" si="2162"/>
        <v>0</v>
      </c>
      <c r="CX218" s="176">
        <f t="shared" si="2162"/>
        <v>0</v>
      </c>
      <c r="CY218" s="174" t="str">
        <f t="shared" si="22"/>
        <v>-</v>
      </c>
      <c r="CZ218" s="176">
        <f t="shared" ref="CZ218:DC218" si="2163">SUM(N218,AR218,BV218)</f>
        <v>0</v>
      </c>
      <c r="DA218" s="176">
        <f t="shared" si="2163"/>
        <v>0</v>
      </c>
      <c r="DB218" s="176">
        <f t="shared" si="2163"/>
        <v>0</v>
      </c>
      <c r="DC218" s="176">
        <f t="shared" si="2163"/>
        <v>0</v>
      </c>
      <c r="DD218" s="175">
        <f t="shared" si="43"/>
        <v>0</v>
      </c>
      <c r="DE218" s="176">
        <f t="shared" ref="DE218:DG218" si="2164">SUM(S218,AW218,CA218)</f>
        <v>0</v>
      </c>
      <c r="DF218" s="176">
        <f t="shared" si="2164"/>
        <v>0</v>
      </c>
      <c r="DG218" s="176">
        <f t="shared" si="2164"/>
        <v>0</v>
      </c>
      <c r="DH218" s="175">
        <f t="shared" si="45"/>
        <v>0</v>
      </c>
      <c r="DI218" s="176">
        <f t="shared" ref="DI218:DK218" si="2165">IF(DA218-DE218&lt;0,0,DA218-DE218)</f>
        <v>0</v>
      </c>
      <c r="DJ218" s="176">
        <f t="shared" si="2165"/>
        <v>0</v>
      </c>
      <c r="DK218" s="176">
        <f t="shared" si="2165"/>
        <v>0</v>
      </c>
      <c r="DL218" s="175">
        <f t="shared" si="47"/>
        <v>0</v>
      </c>
      <c r="DM218" s="176">
        <f t="shared" ref="DM218:DQ218" si="2166">SUM(AA218,BE218,CI218)</f>
        <v>0</v>
      </c>
      <c r="DN218" s="176">
        <f t="shared" si="2166"/>
        <v>0</v>
      </c>
      <c r="DO218" s="176">
        <f t="shared" si="2166"/>
        <v>0</v>
      </c>
      <c r="DP218" s="176">
        <f t="shared" si="2166"/>
        <v>0</v>
      </c>
      <c r="DQ218" s="176">
        <f t="shared" si="2166"/>
        <v>0</v>
      </c>
      <c r="DR218" s="175">
        <f t="shared" si="49"/>
        <v>0</v>
      </c>
      <c r="DS218" s="176">
        <f t="shared" ref="DS218:DT218" si="2167">SUM(AG218,BK218,CO218)</f>
        <v>0</v>
      </c>
      <c r="DT218" s="176">
        <f t="shared" si="2167"/>
        <v>0</v>
      </c>
      <c r="DU218" s="178"/>
    </row>
    <row r="219" ht="19.5" customHeight="1">
      <c r="A219" s="182">
        <f t="shared" si="1117"/>
        <v>214</v>
      </c>
      <c r="B219" s="179"/>
      <c r="C219" s="180"/>
      <c r="D219" s="181"/>
      <c r="E219" s="172"/>
      <c r="F219" s="173"/>
      <c r="G219" s="174" t="str">
        <f t="shared" si="10"/>
        <v>-</v>
      </c>
      <c r="H219" s="173"/>
      <c r="I219" s="173"/>
      <c r="J219" s="173"/>
      <c r="K219" s="173"/>
      <c r="L219" s="173"/>
      <c r="M219" s="174" t="str">
        <f t="shared" si="11"/>
        <v>-</v>
      </c>
      <c r="N219" s="173"/>
      <c r="O219" s="173"/>
      <c r="P219" s="173"/>
      <c r="Q219" s="173"/>
      <c r="R219" s="175">
        <f t="shared" si="28"/>
        <v>0</v>
      </c>
      <c r="S219" s="173"/>
      <c r="T219" s="173"/>
      <c r="U219" s="173"/>
      <c r="V219" s="175">
        <f t="shared" si="51"/>
        <v>0</v>
      </c>
      <c r="W219" s="176">
        <f t="shared" ref="W219:Y219" si="2168">IF(O219-S219&lt;0,0,O219-S219)</f>
        <v>0</v>
      </c>
      <c r="X219" s="176">
        <f t="shared" si="2168"/>
        <v>0</v>
      </c>
      <c r="Y219" s="176">
        <f t="shared" si="2168"/>
        <v>0</v>
      </c>
      <c r="Z219" s="175">
        <f t="shared" si="30"/>
        <v>0</v>
      </c>
      <c r="AA219" s="173"/>
      <c r="AB219" s="173"/>
      <c r="AC219" s="173"/>
      <c r="AD219" s="173"/>
      <c r="AE219" s="173"/>
      <c r="AF219" s="175">
        <f t="shared" si="31"/>
        <v>0</v>
      </c>
      <c r="AG219" s="173"/>
      <c r="AH219" s="173"/>
      <c r="AI219" s="172"/>
      <c r="AJ219" s="173"/>
      <c r="AK219" s="174" t="str">
        <f t="shared" si="13"/>
        <v>-</v>
      </c>
      <c r="AL219" s="173"/>
      <c r="AM219" s="173"/>
      <c r="AN219" s="173"/>
      <c r="AO219" s="173"/>
      <c r="AP219" s="173"/>
      <c r="AQ219" s="174" t="str">
        <f t="shared" si="14"/>
        <v>-</v>
      </c>
      <c r="AR219" s="173"/>
      <c r="AS219" s="173"/>
      <c r="AT219" s="173"/>
      <c r="AU219" s="173"/>
      <c r="AV219" s="175">
        <f t="shared" si="32"/>
        <v>0</v>
      </c>
      <c r="AW219" s="173"/>
      <c r="AX219" s="173"/>
      <c r="AY219" s="173"/>
      <c r="AZ219" s="175">
        <f t="shared" si="53"/>
        <v>0</v>
      </c>
      <c r="BA219" s="176">
        <f t="shared" ref="BA219:BC219" si="2169">IF(AS219-AW219&lt;0,0,AS219-AW219)</f>
        <v>0</v>
      </c>
      <c r="BB219" s="176">
        <f t="shared" si="2169"/>
        <v>0</v>
      </c>
      <c r="BC219" s="176">
        <f t="shared" si="2169"/>
        <v>0</v>
      </c>
      <c r="BD219" s="175">
        <f t="shared" si="34"/>
        <v>0</v>
      </c>
      <c r="BE219" s="173"/>
      <c r="BF219" s="173"/>
      <c r="BG219" s="173"/>
      <c r="BH219" s="173"/>
      <c r="BI219" s="173"/>
      <c r="BJ219" s="175">
        <f t="shared" si="35"/>
        <v>0</v>
      </c>
      <c r="BK219" s="173"/>
      <c r="BL219" s="173"/>
      <c r="BM219" s="172"/>
      <c r="BN219" s="173"/>
      <c r="BO219" s="174" t="str">
        <f t="shared" si="16"/>
        <v>-</v>
      </c>
      <c r="BP219" s="173"/>
      <c r="BQ219" s="173"/>
      <c r="BR219" s="173"/>
      <c r="BS219" s="173"/>
      <c r="BT219" s="173"/>
      <c r="BU219" s="174" t="str">
        <f t="shared" si="17"/>
        <v>-</v>
      </c>
      <c r="BV219" s="173"/>
      <c r="BW219" s="173"/>
      <c r="BX219" s="173"/>
      <c r="BY219" s="173"/>
      <c r="BZ219" s="175">
        <f t="shared" si="36"/>
        <v>0</v>
      </c>
      <c r="CA219" s="173"/>
      <c r="CB219" s="173"/>
      <c r="CC219" s="173"/>
      <c r="CD219" s="175">
        <f t="shared" si="55"/>
        <v>0</v>
      </c>
      <c r="CE219" s="176">
        <f t="shared" ref="CE219:CG219" si="2170">IF(BW219-CA219&lt;0,0,BW219-CA219)</f>
        <v>0</v>
      </c>
      <c r="CF219" s="176">
        <f t="shared" si="2170"/>
        <v>0</v>
      </c>
      <c r="CG219" s="176">
        <f t="shared" si="2170"/>
        <v>0</v>
      </c>
      <c r="CH219" s="175">
        <f t="shared" si="38"/>
        <v>0</v>
      </c>
      <c r="CI219" s="173"/>
      <c r="CJ219" s="173"/>
      <c r="CK219" s="173"/>
      <c r="CL219" s="173"/>
      <c r="CM219" s="173"/>
      <c r="CN219" s="175">
        <f t="shared" si="39"/>
        <v>0</v>
      </c>
      <c r="CO219" s="173"/>
      <c r="CP219" s="173"/>
      <c r="CQ219" s="177">
        <f t="shared" ref="CQ219:CR219" si="2171">SUM(E219,AI219,BM219)</f>
        <v>0</v>
      </c>
      <c r="CR219" s="176">
        <f t="shared" si="2171"/>
        <v>0</v>
      </c>
      <c r="CS219" s="174" t="str">
        <f t="shared" si="20"/>
        <v>-</v>
      </c>
      <c r="CT219" s="176">
        <f t="shared" ref="CT219:CX219" si="2172">SUM(H219,AL219,BP219)</f>
        <v>0</v>
      </c>
      <c r="CU219" s="176">
        <f t="shared" si="2172"/>
        <v>0</v>
      </c>
      <c r="CV219" s="176">
        <f t="shared" si="2172"/>
        <v>0</v>
      </c>
      <c r="CW219" s="176">
        <f t="shared" si="2172"/>
        <v>0</v>
      </c>
      <c r="CX219" s="176">
        <f t="shared" si="2172"/>
        <v>0</v>
      </c>
      <c r="CY219" s="174" t="str">
        <f t="shared" si="22"/>
        <v>-</v>
      </c>
      <c r="CZ219" s="176">
        <f t="shared" ref="CZ219:DC219" si="2173">SUM(N219,AR219,BV219)</f>
        <v>0</v>
      </c>
      <c r="DA219" s="176">
        <f t="shared" si="2173"/>
        <v>0</v>
      </c>
      <c r="DB219" s="176">
        <f t="shared" si="2173"/>
        <v>0</v>
      </c>
      <c r="DC219" s="176">
        <f t="shared" si="2173"/>
        <v>0</v>
      </c>
      <c r="DD219" s="175">
        <f t="shared" si="43"/>
        <v>0</v>
      </c>
      <c r="DE219" s="176">
        <f t="shared" ref="DE219:DG219" si="2174">SUM(S219,AW219,CA219)</f>
        <v>0</v>
      </c>
      <c r="DF219" s="176">
        <f t="shared" si="2174"/>
        <v>0</v>
      </c>
      <c r="DG219" s="176">
        <f t="shared" si="2174"/>
        <v>0</v>
      </c>
      <c r="DH219" s="175">
        <f t="shared" si="45"/>
        <v>0</v>
      </c>
      <c r="DI219" s="176">
        <f t="shared" ref="DI219:DK219" si="2175">IF(DA219-DE219&lt;0,0,DA219-DE219)</f>
        <v>0</v>
      </c>
      <c r="DJ219" s="176">
        <f t="shared" si="2175"/>
        <v>0</v>
      </c>
      <c r="DK219" s="176">
        <f t="shared" si="2175"/>
        <v>0</v>
      </c>
      <c r="DL219" s="175">
        <f t="shared" si="47"/>
        <v>0</v>
      </c>
      <c r="DM219" s="176">
        <f t="shared" ref="DM219:DQ219" si="2176">SUM(AA219,BE219,CI219)</f>
        <v>0</v>
      </c>
      <c r="DN219" s="176">
        <f t="shared" si="2176"/>
        <v>0</v>
      </c>
      <c r="DO219" s="176">
        <f t="shared" si="2176"/>
        <v>0</v>
      </c>
      <c r="DP219" s="176">
        <f t="shared" si="2176"/>
        <v>0</v>
      </c>
      <c r="DQ219" s="176">
        <f t="shared" si="2176"/>
        <v>0</v>
      </c>
      <c r="DR219" s="175">
        <f t="shared" si="49"/>
        <v>0</v>
      </c>
      <c r="DS219" s="176">
        <f t="shared" ref="DS219:DT219" si="2177">SUM(AG219,BK219,CO219)</f>
        <v>0</v>
      </c>
      <c r="DT219" s="176">
        <f t="shared" si="2177"/>
        <v>0</v>
      </c>
      <c r="DU219" s="178"/>
    </row>
    <row r="220" ht="19.5" customHeight="1">
      <c r="A220" s="182">
        <f t="shared" si="1117"/>
        <v>215</v>
      </c>
      <c r="B220" s="179"/>
      <c r="C220" s="180"/>
      <c r="D220" s="181"/>
      <c r="E220" s="172"/>
      <c r="F220" s="173"/>
      <c r="G220" s="174" t="str">
        <f t="shared" si="10"/>
        <v>-</v>
      </c>
      <c r="H220" s="173"/>
      <c r="I220" s="173"/>
      <c r="J220" s="173"/>
      <c r="K220" s="173"/>
      <c r="L220" s="173"/>
      <c r="M220" s="174" t="str">
        <f t="shared" si="11"/>
        <v>-</v>
      </c>
      <c r="N220" s="173"/>
      <c r="O220" s="173"/>
      <c r="P220" s="173"/>
      <c r="Q220" s="173"/>
      <c r="R220" s="175">
        <f t="shared" si="28"/>
        <v>0</v>
      </c>
      <c r="S220" s="173"/>
      <c r="T220" s="173"/>
      <c r="U220" s="173"/>
      <c r="V220" s="175">
        <f t="shared" si="51"/>
        <v>0</v>
      </c>
      <c r="W220" s="176">
        <f t="shared" ref="W220:Y220" si="2178">IF(O220-S220&lt;0,0,O220-S220)</f>
        <v>0</v>
      </c>
      <c r="X220" s="176">
        <f t="shared" si="2178"/>
        <v>0</v>
      </c>
      <c r="Y220" s="176">
        <f t="shared" si="2178"/>
        <v>0</v>
      </c>
      <c r="Z220" s="175">
        <f t="shared" si="30"/>
        <v>0</v>
      </c>
      <c r="AA220" s="173"/>
      <c r="AB220" s="173"/>
      <c r="AC220" s="173"/>
      <c r="AD220" s="173"/>
      <c r="AE220" s="173"/>
      <c r="AF220" s="175">
        <f t="shared" si="31"/>
        <v>0</v>
      </c>
      <c r="AG220" s="173"/>
      <c r="AH220" s="173"/>
      <c r="AI220" s="172"/>
      <c r="AJ220" s="173"/>
      <c r="AK220" s="174" t="str">
        <f t="shared" si="13"/>
        <v>-</v>
      </c>
      <c r="AL220" s="173"/>
      <c r="AM220" s="173"/>
      <c r="AN220" s="173"/>
      <c r="AO220" s="173"/>
      <c r="AP220" s="173"/>
      <c r="AQ220" s="174" t="str">
        <f t="shared" si="14"/>
        <v>-</v>
      </c>
      <c r="AR220" s="173"/>
      <c r="AS220" s="173"/>
      <c r="AT220" s="173"/>
      <c r="AU220" s="173"/>
      <c r="AV220" s="175">
        <f t="shared" si="32"/>
        <v>0</v>
      </c>
      <c r="AW220" s="173"/>
      <c r="AX220" s="173"/>
      <c r="AY220" s="173"/>
      <c r="AZ220" s="175">
        <f t="shared" si="53"/>
        <v>0</v>
      </c>
      <c r="BA220" s="176">
        <f t="shared" ref="BA220:BC220" si="2179">IF(AS220-AW220&lt;0,0,AS220-AW220)</f>
        <v>0</v>
      </c>
      <c r="BB220" s="176">
        <f t="shared" si="2179"/>
        <v>0</v>
      </c>
      <c r="BC220" s="176">
        <f t="shared" si="2179"/>
        <v>0</v>
      </c>
      <c r="BD220" s="175">
        <f t="shared" si="34"/>
        <v>0</v>
      </c>
      <c r="BE220" s="173"/>
      <c r="BF220" s="173"/>
      <c r="BG220" s="173"/>
      <c r="BH220" s="173"/>
      <c r="BI220" s="173"/>
      <c r="BJ220" s="175">
        <f t="shared" si="35"/>
        <v>0</v>
      </c>
      <c r="BK220" s="173"/>
      <c r="BL220" s="173"/>
      <c r="BM220" s="172"/>
      <c r="BN220" s="173"/>
      <c r="BO220" s="174" t="str">
        <f t="shared" si="16"/>
        <v>-</v>
      </c>
      <c r="BP220" s="173"/>
      <c r="BQ220" s="173"/>
      <c r="BR220" s="173"/>
      <c r="BS220" s="173"/>
      <c r="BT220" s="173"/>
      <c r="BU220" s="174" t="str">
        <f t="shared" si="17"/>
        <v>-</v>
      </c>
      <c r="BV220" s="173"/>
      <c r="BW220" s="173"/>
      <c r="BX220" s="173"/>
      <c r="BY220" s="173"/>
      <c r="BZ220" s="175">
        <f t="shared" si="36"/>
        <v>0</v>
      </c>
      <c r="CA220" s="173"/>
      <c r="CB220" s="173"/>
      <c r="CC220" s="173"/>
      <c r="CD220" s="175">
        <f t="shared" si="55"/>
        <v>0</v>
      </c>
      <c r="CE220" s="176">
        <f t="shared" ref="CE220:CG220" si="2180">IF(BW220-CA220&lt;0,0,BW220-CA220)</f>
        <v>0</v>
      </c>
      <c r="CF220" s="176">
        <f t="shared" si="2180"/>
        <v>0</v>
      </c>
      <c r="CG220" s="176">
        <f t="shared" si="2180"/>
        <v>0</v>
      </c>
      <c r="CH220" s="175">
        <f t="shared" si="38"/>
        <v>0</v>
      </c>
      <c r="CI220" s="173"/>
      <c r="CJ220" s="173"/>
      <c r="CK220" s="173"/>
      <c r="CL220" s="173"/>
      <c r="CM220" s="173"/>
      <c r="CN220" s="175">
        <f t="shared" si="39"/>
        <v>0</v>
      </c>
      <c r="CO220" s="173"/>
      <c r="CP220" s="173"/>
      <c r="CQ220" s="177">
        <f t="shared" ref="CQ220:CR220" si="2181">SUM(E220,AI220,BM220)</f>
        <v>0</v>
      </c>
      <c r="CR220" s="176">
        <f t="shared" si="2181"/>
        <v>0</v>
      </c>
      <c r="CS220" s="174" t="str">
        <f t="shared" si="20"/>
        <v>-</v>
      </c>
      <c r="CT220" s="176">
        <f t="shared" ref="CT220:CX220" si="2182">SUM(H220,AL220,BP220)</f>
        <v>0</v>
      </c>
      <c r="CU220" s="176">
        <f t="shared" si="2182"/>
        <v>0</v>
      </c>
      <c r="CV220" s="176">
        <f t="shared" si="2182"/>
        <v>0</v>
      </c>
      <c r="CW220" s="176">
        <f t="shared" si="2182"/>
        <v>0</v>
      </c>
      <c r="CX220" s="176">
        <f t="shared" si="2182"/>
        <v>0</v>
      </c>
      <c r="CY220" s="174" t="str">
        <f t="shared" si="22"/>
        <v>-</v>
      </c>
      <c r="CZ220" s="176">
        <f t="shared" ref="CZ220:DC220" si="2183">SUM(N220,AR220,BV220)</f>
        <v>0</v>
      </c>
      <c r="DA220" s="176">
        <f t="shared" si="2183"/>
        <v>0</v>
      </c>
      <c r="DB220" s="176">
        <f t="shared" si="2183"/>
        <v>0</v>
      </c>
      <c r="DC220" s="176">
        <f t="shared" si="2183"/>
        <v>0</v>
      </c>
      <c r="DD220" s="175">
        <f t="shared" si="43"/>
        <v>0</v>
      </c>
      <c r="DE220" s="176">
        <f t="shared" ref="DE220:DG220" si="2184">SUM(S220,AW220,CA220)</f>
        <v>0</v>
      </c>
      <c r="DF220" s="176">
        <f t="shared" si="2184"/>
        <v>0</v>
      </c>
      <c r="DG220" s="176">
        <f t="shared" si="2184"/>
        <v>0</v>
      </c>
      <c r="DH220" s="175">
        <f t="shared" si="45"/>
        <v>0</v>
      </c>
      <c r="DI220" s="176">
        <f t="shared" ref="DI220:DK220" si="2185">IF(DA220-DE220&lt;0,0,DA220-DE220)</f>
        <v>0</v>
      </c>
      <c r="DJ220" s="176">
        <f t="shared" si="2185"/>
        <v>0</v>
      </c>
      <c r="DK220" s="176">
        <f t="shared" si="2185"/>
        <v>0</v>
      </c>
      <c r="DL220" s="175">
        <f t="shared" si="47"/>
        <v>0</v>
      </c>
      <c r="DM220" s="176">
        <f t="shared" ref="DM220:DQ220" si="2186">SUM(AA220,BE220,CI220)</f>
        <v>0</v>
      </c>
      <c r="DN220" s="176">
        <f t="shared" si="2186"/>
        <v>0</v>
      </c>
      <c r="DO220" s="176">
        <f t="shared" si="2186"/>
        <v>0</v>
      </c>
      <c r="DP220" s="176">
        <f t="shared" si="2186"/>
        <v>0</v>
      </c>
      <c r="DQ220" s="176">
        <f t="shared" si="2186"/>
        <v>0</v>
      </c>
      <c r="DR220" s="175">
        <f t="shared" si="49"/>
        <v>0</v>
      </c>
      <c r="DS220" s="176">
        <f t="shared" ref="DS220:DT220" si="2187">SUM(AG220,BK220,CO220)</f>
        <v>0</v>
      </c>
      <c r="DT220" s="176">
        <f t="shared" si="2187"/>
        <v>0</v>
      </c>
      <c r="DU220" s="178"/>
    </row>
    <row r="221" ht="19.5" customHeight="1">
      <c r="A221" s="182">
        <f t="shared" si="1117"/>
        <v>216</v>
      </c>
      <c r="B221" s="179"/>
      <c r="C221" s="180"/>
      <c r="D221" s="181"/>
      <c r="E221" s="172"/>
      <c r="F221" s="173"/>
      <c r="G221" s="174" t="str">
        <f t="shared" si="10"/>
        <v>-</v>
      </c>
      <c r="H221" s="173"/>
      <c r="I221" s="173"/>
      <c r="J221" s="173"/>
      <c r="K221" s="173"/>
      <c r="L221" s="173"/>
      <c r="M221" s="174" t="str">
        <f t="shared" si="11"/>
        <v>-</v>
      </c>
      <c r="N221" s="173"/>
      <c r="O221" s="173"/>
      <c r="P221" s="173"/>
      <c r="Q221" s="173"/>
      <c r="R221" s="175">
        <f t="shared" si="28"/>
        <v>0</v>
      </c>
      <c r="S221" s="173"/>
      <c r="T221" s="173"/>
      <c r="U221" s="173"/>
      <c r="V221" s="175">
        <f t="shared" si="51"/>
        <v>0</v>
      </c>
      <c r="W221" s="176">
        <f t="shared" ref="W221:Y221" si="2188">IF(O221-S221&lt;0,0,O221-S221)</f>
        <v>0</v>
      </c>
      <c r="X221" s="176">
        <f t="shared" si="2188"/>
        <v>0</v>
      </c>
      <c r="Y221" s="176">
        <f t="shared" si="2188"/>
        <v>0</v>
      </c>
      <c r="Z221" s="175">
        <f t="shared" si="30"/>
        <v>0</v>
      </c>
      <c r="AA221" s="173"/>
      <c r="AB221" s="173"/>
      <c r="AC221" s="173"/>
      <c r="AD221" s="173"/>
      <c r="AE221" s="173"/>
      <c r="AF221" s="175">
        <f t="shared" si="31"/>
        <v>0</v>
      </c>
      <c r="AG221" s="173"/>
      <c r="AH221" s="173"/>
      <c r="AI221" s="172"/>
      <c r="AJ221" s="173"/>
      <c r="AK221" s="174" t="str">
        <f t="shared" si="13"/>
        <v>-</v>
      </c>
      <c r="AL221" s="173"/>
      <c r="AM221" s="173"/>
      <c r="AN221" s="173"/>
      <c r="AO221" s="173"/>
      <c r="AP221" s="173"/>
      <c r="AQ221" s="174" t="str">
        <f t="shared" si="14"/>
        <v>-</v>
      </c>
      <c r="AR221" s="173"/>
      <c r="AS221" s="173"/>
      <c r="AT221" s="173"/>
      <c r="AU221" s="173"/>
      <c r="AV221" s="175">
        <f t="shared" si="32"/>
        <v>0</v>
      </c>
      <c r="AW221" s="173"/>
      <c r="AX221" s="173"/>
      <c r="AY221" s="173"/>
      <c r="AZ221" s="175">
        <f t="shared" si="53"/>
        <v>0</v>
      </c>
      <c r="BA221" s="176">
        <f t="shared" ref="BA221:BC221" si="2189">IF(AS221-AW221&lt;0,0,AS221-AW221)</f>
        <v>0</v>
      </c>
      <c r="BB221" s="176">
        <f t="shared" si="2189"/>
        <v>0</v>
      </c>
      <c r="BC221" s="176">
        <f t="shared" si="2189"/>
        <v>0</v>
      </c>
      <c r="BD221" s="175">
        <f t="shared" si="34"/>
        <v>0</v>
      </c>
      <c r="BE221" s="173"/>
      <c r="BF221" s="173"/>
      <c r="BG221" s="173"/>
      <c r="BH221" s="173"/>
      <c r="BI221" s="173"/>
      <c r="BJ221" s="175">
        <f t="shared" si="35"/>
        <v>0</v>
      </c>
      <c r="BK221" s="173"/>
      <c r="BL221" s="173"/>
      <c r="BM221" s="172"/>
      <c r="BN221" s="173"/>
      <c r="BO221" s="174" t="str">
        <f t="shared" si="16"/>
        <v>-</v>
      </c>
      <c r="BP221" s="173"/>
      <c r="BQ221" s="173"/>
      <c r="BR221" s="173"/>
      <c r="BS221" s="173"/>
      <c r="BT221" s="173"/>
      <c r="BU221" s="174" t="str">
        <f t="shared" si="17"/>
        <v>-</v>
      </c>
      <c r="BV221" s="173"/>
      <c r="BW221" s="173"/>
      <c r="BX221" s="173"/>
      <c r="BY221" s="173"/>
      <c r="BZ221" s="175">
        <f t="shared" si="36"/>
        <v>0</v>
      </c>
      <c r="CA221" s="173"/>
      <c r="CB221" s="173"/>
      <c r="CC221" s="173"/>
      <c r="CD221" s="175">
        <f t="shared" si="55"/>
        <v>0</v>
      </c>
      <c r="CE221" s="176">
        <f t="shared" ref="CE221:CG221" si="2190">IF(BW221-CA221&lt;0,0,BW221-CA221)</f>
        <v>0</v>
      </c>
      <c r="CF221" s="176">
        <f t="shared" si="2190"/>
        <v>0</v>
      </c>
      <c r="CG221" s="176">
        <f t="shared" si="2190"/>
        <v>0</v>
      </c>
      <c r="CH221" s="175">
        <f t="shared" si="38"/>
        <v>0</v>
      </c>
      <c r="CI221" s="173"/>
      <c r="CJ221" s="173"/>
      <c r="CK221" s="173"/>
      <c r="CL221" s="173"/>
      <c r="CM221" s="173"/>
      <c r="CN221" s="175">
        <f t="shared" si="39"/>
        <v>0</v>
      </c>
      <c r="CO221" s="173"/>
      <c r="CP221" s="173"/>
      <c r="CQ221" s="177">
        <f t="shared" ref="CQ221:CR221" si="2191">SUM(E221,AI221,BM221)</f>
        <v>0</v>
      </c>
      <c r="CR221" s="176">
        <f t="shared" si="2191"/>
        <v>0</v>
      </c>
      <c r="CS221" s="174" t="str">
        <f t="shared" si="20"/>
        <v>-</v>
      </c>
      <c r="CT221" s="176">
        <f t="shared" ref="CT221:CX221" si="2192">SUM(H221,AL221,BP221)</f>
        <v>0</v>
      </c>
      <c r="CU221" s="176">
        <f t="shared" si="2192"/>
        <v>0</v>
      </c>
      <c r="CV221" s="176">
        <f t="shared" si="2192"/>
        <v>0</v>
      </c>
      <c r="CW221" s="176">
        <f t="shared" si="2192"/>
        <v>0</v>
      </c>
      <c r="CX221" s="176">
        <f t="shared" si="2192"/>
        <v>0</v>
      </c>
      <c r="CY221" s="174" t="str">
        <f t="shared" si="22"/>
        <v>-</v>
      </c>
      <c r="CZ221" s="176">
        <f t="shared" ref="CZ221:DC221" si="2193">SUM(N221,AR221,BV221)</f>
        <v>0</v>
      </c>
      <c r="DA221" s="176">
        <f t="shared" si="2193"/>
        <v>0</v>
      </c>
      <c r="DB221" s="176">
        <f t="shared" si="2193"/>
        <v>0</v>
      </c>
      <c r="DC221" s="176">
        <f t="shared" si="2193"/>
        <v>0</v>
      </c>
      <c r="DD221" s="175">
        <f t="shared" si="43"/>
        <v>0</v>
      </c>
      <c r="DE221" s="176">
        <f t="shared" ref="DE221:DG221" si="2194">SUM(S221,AW221,CA221)</f>
        <v>0</v>
      </c>
      <c r="DF221" s="176">
        <f t="shared" si="2194"/>
        <v>0</v>
      </c>
      <c r="DG221" s="176">
        <f t="shared" si="2194"/>
        <v>0</v>
      </c>
      <c r="DH221" s="175">
        <f t="shared" si="45"/>
        <v>0</v>
      </c>
      <c r="DI221" s="176">
        <f t="shared" ref="DI221:DK221" si="2195">IF(DA221-DE221&lt;0,0,DA221-DE221)</f>
        <v>0</v>
      </c>
      <c r="DJ221" s="176">
        <f t="shared" si="2195"/>
        <v>0</v>
      </c>
      <c r="DK221" s="176">
        <f t="shared" si="2195"/>
        <v>0</v>
      </c>
      <c r="DL221" s="175">
        <f t="shared" si="47"/>
        <v>0</v>
      </c>
      <c r="DM221" s="176">
        <f t="shared" ref="DM221:DQ221" si="2196">SUM(AA221,BE221,CI221)</f>
        <v>0</v>
      </c>
      <c r="DN221" s="176">
        <f t="shared" si="2196"/>
        <v>0</v>
      </c>
      <c r="DO221" s="176">
        <f t="shared" si="2196"/>
        <v>0</v>
      </c>
      <c r="DP221" s="176">
        <f t="shared" si="2196"/>
        <v>0</v>
      </c>
      <c r="DQ221" s="176">
        <f t="shared" si="2196"/>
        <v>0</v>
      </c>
      <c r="DR221" s="175">
        <f t="shared" si="49"/>
        <v>0</v>
      </c>
      <c r="DS221" s="176">
        <f t="shared" ref="DS221:DT221" si="2197">SUM(AG221,BK221,CO221)</f>
        <v>0</v>
      </c>
      <c r="DT221" s="176">
        <f t="shared" si="2197"/>
        <v>0</v>
      </c>
      <c r="DU221" s="178"/>
    </row>
    <row r="222" ht="19.5" customHeight="1">
      <c r="A222" s="182">
        <f t="shared" si="1117"/>
        <v>217</v>
      </c>
      <c r="B222" s="179"/>
      <c r="C222" s="180"/>
      <c r="D222" s="181"/>
      <c r="E222" s="172"/>
      <c r="F222" s="173"/>
      <c r="G222" s="174" t="str">
        <f t="shared" si="10"/>
        <v>-</v>
      </c>
      <c r="H222" s="173"/>
      <c r="I222" s="173"/>
      <c r="J222" s="173"/>
      <c r="K222" s="173"/>
      <c r="L222" s="173"/>
      <c r="M222" s="174" t="str">
        <f t="shared" si="11"/>
        <v>-</v>
      </c>
      <c r="N222" s="173"/>
      <c r="O222" s="173"/>
      <c r="P222" s="173"/>
      <c r="Q222" s="173"/>
      <c r="R222" s="175">
        <f t="shared" si="28"/>
        <v>0</v>
      </c>
      <c r="S222" s="173"/>
      <c r="T222" s="173"/>
      <c r="U222" s="173"/>
      <c r="V222" s="175">
        <f t="shared" si="51"/>
        <v>0</v>
      </c>
      <c r="W222" s="176">
        <f t="shared" ref="W222:Y222" si="2198">IF(O222-S222&lt;0,0,O222-S222)</f>
        <v>0</v>
      </c>
      <c r="X222" s="176">
        <f t="shared" si="2198"/>
        <v>0</v>
      </c>
      <c r="Y222" s="176">
        <f t="shared" si="2198"/>
        <v>0</v>
      </c>
      <c r="Z222" s="175">
        <f t="shared" si="30"/>
        <v>0</v>
      </c>
      <c r="AA222" s="173"/>
      <c r="AB222" s="173"/>
      <c r="AC222" s="173"/>
      <c r="AD222" s="173"/>
      <c r="AE222" s="173"/>
      <c r="AF222" s="175">
        <f t="shared" si="31"/>
        <v>0</v>
      </c>
      <c r="AG222" s="173"/>
      <c r="AH222" s="173"/>
      <c r="AI222" s="172"/>
      <c r="AJ222" s="173"/>
      <c r="AK222" s="174" t="str">
        <f t="shared" si="13"/>
        <v>-</v>
      </c>
      <c r="AL222" s="173"/>
      <c r="AM222" s="173"/>
      <c r="AN222" s="173"/>
      <c r="AO222" s="173"/>
      <c r="AP222" s="173"/>
      <c r="AQ222" s="174" t="str">
        <f t="shared" si="14"/>
        <v>-</v>
      </c>
      <c r="AR222" s="173"/>
      <c r="AS222" s="173"/>
      <c r="AT222" s="173"/>
      <c r="AU222" s="173"/>
      <c r="AV222" s="175">
        <f t="shared" si="32"/>
        <v>0</v>
      </c>
      <c r="AW222" s="173"/>
      <c r="AX222" s="173"/>
      <c r="AY222" s="173"/>
      <c r="AZ222" s="175">
        <f t="shared" si="53"/>
        <v>0</v>
      </c>
      <c r="BA222" s="176">
        <f t="shared" ref="BA222:BC222" si="2199">IF(AS222-AW222&lt;0,0,AS222-AW222)</f>
        <v>0</v>
      </c>
      <c r="BB222" s="176">
        <f t="shared" si="2199"/>
        <v>0</v>
      </c>
      <c r="BC222" s="176">
        <f t="shared" si="2199"/>
        <v>0</v>
      </c>
      <c r="BD222" s="175">
        <f t="shared" si="34"/>
        <v>0</v>
      </c>
      <c r="BE222" s="173"/>
      <c r="BF222" s="173"/>
      <c r="BG222" s="173"/>
      <c r="BH222" s="173"/>
      <c r="BI222" s="173"/>
      <c r="BJ222" s="175">
        <f t="shared" si="35"/>
        <v>0</v>
      </c>
      <c r="BK222" s="173"/>
      <c r="BL222" s="173"/>
      <c r="BM222" s="172"/>
      <c r="BN222" s="173"/>
      <c r="BO222" s="174" t="str">
        <f t="shared" si="16"/>
        <v>-</v>
      </c>
      <c r="BP222" s="173"/>
      <c r="BQ222" s="173"/>
      <c r="BR222" s="173"/>
      <c r="BS222" s="173"/>
      <c r="BT222" s="173"/>
      <c r="BU222" s="174" t="str">
        <f t="shared" si="17"/>
        <v>-</v>
      </c>
      <c r="BV222" s="173"/>
      <c r="BW222" s="173"/>
      <c r="BX222" s="173"/>
      <c r="BY222" s="173"/>
      <c r="BZ222" s="175">
        <f t="shared" si="36"/>
        <v>0</v>
      </c>
      <c r="CA222" s="173"/>
      <c r="CB222" s="173"/>
      <c r="CC222" s="173"/>
      <c r="CD222" s="175">
        <f t="shared" si="55"/>
        <v>0</v>
      </c>
      <c r="CE222" s="176">
        <f t="shared" ref="CE222:CG222" si="2200">IF(BW222-CA222&lt;0,0,BW222-CA222)</f>
        <v>0</v>
      </c>
      <c r="CF222" s="176">
        <f t="shared" si="2200"/>
        <v>0</v>
      </c>
      <c r="CG222" s="176">
        <f t="shared" si="2200"/>
        <v>0</v>
      </c>
      <c r="CH222" s="175">
        <f t="shared" si="38"/>
        <v>0</v>
      </c>
      <c r="CI222" s="173"/>
      <c r="CJ222" s="173"/>
      <c r="CK222" s="173"/>
      <c r="CL222" s="173"/>
      <c r="CM222" s="173"/>
      <c r="CN222" s="175">
        <f t="shared" si="39"/>
        <v>0</v>
      </c>
      <c r="CO222" s="173"/>
      <c r="CP222" s="173"/>
      <c r="CQ222" s="177">
        <f t="shared" ref="CQ222:CR222" si="2201">SUM(E222,AI222,BM222)</f>
        <v>0</v>
      </c>
      <c r="CR222" s="176">
        <f t="shared" si="2201"/>
        <v>0</v>
      </c>
      <c r="CS222" s="174" t="str">
        <f t="shared" si="20"/>
        <v>-</v>
      </c>
      <c r="CT222" s="176">
        <f t="shared" ref="CT222:CX222" si="2202">SUM(H222,AL222,BP222)</f>
        <v>0</v>
      </c>
      <c r="CU222" s="176">
        <f t="shared" si="2202"/>
        <v>0</v>
      </c>
      <c r="CV222" s="176">
        <f t="shared" si="2202"/>
        <v>0</v>
      </c>
      <c r="CW222" s="176">
        <f t="shared" si="2202"/>
        <v>0</v>
      </c>
      <c r="CX222" s="176">
        <f t="shared" si="2202"/>
        <v>0</v>
      </c>
      <c r="CY222" s="174" t="str">
        <f t="shared" si="22"/>
        <v>-</v>
      </c>
      <c r="CZ222" s="176">
        <f t="shared" ref="CZ222:DC222" si="2203">SUM(N222,AR222,BV222)</f>
        <v>0</v>
      </c>
      <c r="DA222" s="176">
        <f t="shared" si="2203"/>
        <v>0</v>
      </c>
      <c r="DB222" s="176">
        <f t="shared" si="2203"/>
        <v>0</v>
      </c>
      <c r="DC222" s="176">
        <f t="shared" si="2203"/>
        <v>0</v>
      </c>
      <c r="DD222" s="175">
        <f t="shared" si="43"/>
        <v>0</v>
      </c>
      <c r="DE222" s="176">
        <f t="shared" ref="DE222:DG222" si="2204">SUM(S222,AW222,CA222)</f>
        <v>0</v>
      </c>
      <c r="DF222" s="176">
        <f t="shared" si="2204"/>
        <v>0</v>
      </c>
      <c r="DG222" s="176">
        <f t="shared" si="2204"/>
        <v>0</v>
      </c>
      <c r="DH222" s="175">
        <f t="shared" si="45"/>
        <v>0</v>
      </c>
      <c r="DI222" s="176">
        <f t="shared" ref="DI222:DK222" si="2205">IF(DA222-DE222&lt;0,0,DA222-DE222)</f>
        <v>0</v>
      </c>
      <c r="DJ222" s="176">
        <f t="shared" si="2205"/>
        <v>0</v>
      </c>
      <c r="DK222" s="176">
        <f t="shared" si="2205"/>
        <v>0</v>
      </c>
      <c r="DL222" s="175">
        <f t="shared" si="47"/>
        <v>0</v>
      </c>
      <c r="DM222" s="176">
        <f t="shared" ref="DM222:DQ222" si="2206">SUM(AA222,BE222,CI222)</f>
        <v>0</v>
      </c>
      <c r="DN222" s="176">
        <f t="shared" si="2206"/>
        <v>0</v>
      </c>
      <c r="DO222" s="176">
        <f t="shared" si="2206"/>
        <v>0</v>
      </c>
      <c r="DP222" s="176">
        <f t="shared" si="2206"/>
        <v>0</v>
      </c>
      <c r="DQ222" s="176">
        <f t="shared" si="2206"/>
        <v>0</v>
      </c>
      <c r="DR222" s="175">
        <f t="shared" si="49"/>
        <v>0</v>
      </c>
      <c r="DS222" s="176">
        <f t="shared" ref="DS222:DT222" si="2207">SUM(AG222,BK222,CO222)</f>
        <v>0</v>
      </c>
      <c r="DT222" s="176">
        <f t="shared" si="2207"/>
        <v>0</v>
      </c>
      <c r="DU222" s="178"/>
    </row>
    <row r="223" ht="19.5" customHeight="1">
      <c r="A223" s="182">
        <f t="shared" si="1117"/>
        <v>218</v>
      </c>
      <c r="B223" s="179"/>
      <c r="C223" s="180"/>
      <c r="D223" s="181"/>
      <c r="E223" s="172"/>
      <c r="F223" s="173"/>
      <c r="G223" s="174" t="str">
        <f t="shared" si="10"/>
        <v>-</v>
      </c>
      <c r="H223" s="173"/>
      <c r="I223" s="173"/>
      <c r="J223" s="173"/>
      <c r="K223" s="173"/>
      <c r="L223" s="173"/>
      <c r="M223" s="174" t="str">
        <f t="shared" si="11"/>
        <v>-</v>
      </c>
      <c r="N223" s="173"/>
      <c r="O223" s="173"/>
      <c r="P223" s="173"/>
      <c r="Q223" s="173"/>
      <c r="R223" s="175">
        <f t="shared" si="28"/>
        <v>0</v>
      </c>
      <c r="S223" s="173"/>
      <c r="T223" s="173"/>
      <c r="U223" s="173"/>
      <c r="V223" s="175">
        <f t="shared" si="51"/>
        <v>0</v>
      </c>
      <c r="W223" s="176">
        <f t="shared" ref="W223:Y223" si="2208">IF(O223-S223&lt;0,0,O223-S223)</f>
        <v>0</v>
      </c>
      <c r="X223" s="176">
        <f t="shared" si="2208"/>
        <v>0</v>
      </c>
      <c r="Y223" s="176">
        <f t="shared" si="2208"/>
        <v>0</v>
      </c>
      <c r="Z223" s="175">
        <f t="shared" si="30"/>
        <v>0</v>
      </c>
      <c r="AA223" s="173"/>
      <c r="AB223" s="173"/>
      <c r="AC223" s="173"/>
      <c r="AD223" s="173"/>
      <c r="AE223" s="173"/>
      <c r="AF223" s="175">
        <f t="shared" si="31"/>
        <v>0</v>
      </c>
      <c r="AG223" s="173"/>
      <c r="AH223" s="173"/>
      <c r="AI223" s="172"/>
      <c r="AJ223" s="173"/>
      <c r="AK223" s="174" t="str">
        <f t="shared" si="13"/>
        <v>-</v>
      </c>
      <c r="AL223" s="173"/>
      <c r="AM223" s="173"/>
      <c r="AN223" s="173"/>
      <c r="AO223" s="173"/>
      <c r="AP223" s="173"/>
      <c r="AQ223" s="174" t="str">
        <f t="shared" si="14"/>
        <v>-</v>
      </c>
      <c r="AR223" s="173"/>
      <c r="AS223" s="173"/>
      <c r="AT223" s="173"/>
      <c r="AU223" s="173"/>
      <c r="AV223" s="175">
        <f t="shared" si="32"/>
        <v>0</v>
      </c>
      <c r="AW223" s="173"/>
      <c r="AX223" s="173"/>
      <c r="AY223" s="173"/>
      <c r="AZ223" s="175">
        <f t="shared" si="53"/>
        <v>0</v>
      </c>
      <c r="BA223" s="176">
        <f t="shared" ref="BA223:BC223" si="2209">IF(AS223-AW223&lt;0,0,AS223-AW223)</f>
        <v>0</v>
      </c>
      <c r="BB223" s="176">
        <f t="shared" si="2209"/>
        <v>0</v>
      </c>
      <c r="BC223" s="176">
        <f t="shared" si="2209"/>
        <v>0</v>
      </c>
      <c r="BD223" s="175">
        <f t="shared" si="34"/>
        <v>0</v>
      </c>
      <c r="BE223" s="173"/>
      <c r="BF223" s="173"/>
      <c r="BG223" s="173"/>
      <c r="BH223" s="173"/>
      <c r="BI223" s="173"/>
      <c r="BJ223" s="175">
        <f t="shared" si="35"/>
        <v>0</v>
      </c>
      <c r="BK223" s="173"/>
      <c r="BL223" s="173"/>
      <c r="BM223" s="172"/>
      <c r="BN223" s="173"/>
      <c r="BO223" s="174" t="str">
        <f t="shared" si="16"/>
        <v>-</v>
      </c>
      <c r="BP223" s="173"/>
      <c r="BQ223" s="173"/>
      <c r="BR223" s="173"/>
      <c r="BS223" s="173"/>
      <c r="BT223" s="173"/>
      <c r="BU223" s="174" t="str">
        <f t="shared" si="17"/>
        <v>-</v>
      </c>
      <c r="BV223" s="173"/>
      <c r="BW223" s="173"/>
      <c r="BX223" s="173"/>
      <c r="BY223" s="173"/>
      <c r="BZ223" s="175">
        <f t="shared" si="36"/>
        <v>0</v>
      </c>
      <c r="CA223" s="173"/>
      <c r="CB223" s="173"/>
      <c r="CC223" s="173"/>
      <c r="CD223" s="175">
        <f t="shared" si="55"/>
        <v>0</v>
      </c>
      <c r="CE223" s="176">
        <f t="shared" ref="CE223:CG223" si="2210">IF(BW223-CA223&lt;0,0,BW223-CA223)</f>
        <v>0</v>
      </c>
      <c r="CF223" s="176">
        <f t="shared" si="2210"/>
        <v>0</v>
      </c>
      <c r="CG223" s="176">
        <f t="shared" si="2210"/>
        <v>0</v>
      </c>
      <c r="CH223" s="175">
        <f t="shared" si="38"/>
        <v>0</v>
      </c>
      <c r="CI223" s="173"/>
      <c r="CJ223" s="173"/>
      <c r="CK223" s="173"/>
      <c r="CL223" s="173"/>
      <c r="CM223" s="173"/>
      <c r="CN223" s="175">
        <f t="shared" si="39"/>
        <v>0</v>
      </c>
      <c r="CO223" s="173"/>
      <c r="CP223" s="173"/>
      <c r="CQ223" s="177">
        <f t="shared" ref="CQ223:CR223" si="2211">SUM(E223,AI223,BM223)</f>
        <v>0</v>
      </c>
      <c r="CR223" s="176">
        <f t="shared" si="2211"/>
        <v>0</v>
      </c>
      <c r="CS223" s="174" t="str">
        <f t="shared" si="20"/>
        <v>-</v>
      </c>
      <c r="CT223" s="176">
        <f t="shared" ref="CT223:CX223" si="2212">SUM(H223,AL223,BP223)</f>
        <v>0</v>
      </c>
      <c r="CU223" s="176">
        <f t="shared" si="2212"/>
        <v>0</v>
      </c>
      <c r="CV223" s="176">
        <f t="shared" si="2212"/>
        <v>0</v>
      </c>
      <c r="CW223" s="176">
        <f t="shared" si="2212"/>
        <v>0</v>
      </c>
      <c r="CX223" s="176">
        <f t="shared" si="2212"/>
        <v>0</v>
      </c>
      <c r="CY223" s="174" t="str">
        <f t="shared" si="22"/>
        <v>-</v>
      </c>
      <c r="CZ223" s="176">
        <f t="shared" ref="CZ223:DC223" si="2213">SUM(N223,AR223,BV223)</f>
        <v>0</v>
      </c>
      <c r="DA223" s="176">
        <f t="shared" si="2213"/>
        <v>0</v>
      </c>
      <c r="DB223" s="176">
        <f t="shared" si="2213"/>
        <v>0</v>
      </c>
      <c r="DC223" s="176">
        <f t="shared" si="2213"/>
        <v>0</v>
      </c>
      <c r="DD223" s="175">
        <f t="shared" si="43"/>
        <v>0</v>
      </c>
      <c r="DE223" s="176">
        <f t="shared" ref="DE223:DG223" si="2214">SUM(S223,AW223,CA223)</f>
        <v>0</v>
      </c>
      <c r="DF223" s="176">
        <f t="shared" si="2214"/>
        <v>0</v>
      </c>
      <c r="DG223" s="176">
        <f t="shared" si="2214"/>
        <v>0</v>
      </c>
      <c r="DH223" s="175">
        <f t="shared" si="45"/>
        <v>0</v>
      </c>
      <c r="DI223" s="176">
        <f t="shared" ref="DI223:DK223" si="2215">IF(DA223-DE223&lt;0,0,DA223-DE223)</f>
        <v>0</v>
      </c>
      <c r="DJ223" s="176">
        <f t="shared" si="2215"/>
        <v>0</v>
      </c>
      <c r="DK223" s="176">
        <f t="shared" si="2215"/>
        <v>0</v>
      </c>
      <c r="DL223" s="175">
        <f t="shared" si="47"/>
        <v>0</v>
      </c>
      <c r="DM223" s="176">
        <f t="shared" ref="DM223:DQ223" si="2216">SUM(AA223,BE223,CI223)</f>
        <v>0</v>
      </c>
      <c r="DN223" s="176">
        <f t="shared" si="2216"/>
        <v>0</v>
      </c>
      <c r="DO223" s="176">
        <f t="shared" si="2216"/>
        <v>0</v>
      </c>
      <c r="DP223" s="176">
        <f t="shared" si="2216"/>
        <v>0</v>
      </c>
      <c r="DQ223" s="176">
        <f t="shared" si="2216"/>
        <v>0</v>
      </c>
      <c r="DR223" s="175">
        <f t="shared" si="49"/>
        <v>0</v>
      </c>
      <c r="DS223" s="176">
        <f t="shared" ref="DS223:DT223" si="2217">SUM(AG223,BK223,CO223)</f>
        <v>0</v>
      </c>
      <c r="DT223" s="176">
        <f t="shared" si="2217"/>
        <v>0</v>
      </c>
      <c r="DU223" s="178"/>
    </row>
    <row r="224" ht="19.5" customHeight="1">
      <c r="A224" s="182">
        <f t="shared" si="1117"/>
        <v>219</v>
      </c>
      <c r="B224" s="179"/>
      <c r="C224" s="180"/>
      <c r="D224" s="181"/>
      <c r="E224" s="172"/>
      <c r="F224" s="173"/>
      <c r="G224" s="174" t="str">
        <f t="shared" si="10"/>
        <v>-</v>
      </c>
      <c r="H224" s="173"/>
      <c r="I224" s="173"/>
      <c r="J224" s="173"/>
      <c r="K224" s="173"/>
      <c r="L224" s="173"/>
      <c r="M224" s="174" t="str">
        <f t="shared" si="11"/>
        <v>-</v>
      </c>
      <c r="N224" s="173"/>
      <c r="O224" s="173"/>
      <c r="P224" s="173"/>
      <c r="Q224" s="173"/>
      <c r="R224" s="175">
        <f t="shared" si="28"/>
        <v>0</v>
      </c>
      <c r="S224" s="173"/>
      <c r="T224" s="173"/>
      <c r="U224" s="173"/>
      <c r="V224" s="175">
        <f t="shared" si="51"/>
        <v>0</v>
      </c>
      <c r="W224" s="176">
        <f t="shared" ref="W224:Y224" si="2218">IF(O224-S224&lt;0,0,O224-S224)</f>
        <v>0</v>
      </c>
      <c r="X224" s="176">
        <f t="shared" si="2218"/>
        <v>0</v>
      </c>
      <c r="Y224" s="176">
        <f t="shared" si="2218"/>
        <v>0</v>
      </c>
      <c r="Z224" s="175">
        <f t="shared" si="30"/>
        <v>0</v>
      </c>
      <c r="AA224" s="173"/>
      <c r="AB224" s="173"/>
      <c r="AC224" s="173"/>
      <c r="AD224" s="173"/>
      <c r="AE224" s="173"/>
      <c r="AF224" s="175">
        <f t="shared" si="31"/>
        <v>0</v>
      </c>
      <c r="AG224" s="173"/>
      <c r="AH224" s="173"/>
      <c r="AI224" s="172"/>
      <c r="AJ224" s="173"/>
      <c r="AK224" s="174" t="str">
        <f t="shared" si="13"/>
        <v>-</v>
      </c>
      <c r="AL224" s="173"/>
      <c r="AM224" s="173"/>
      <c r="AN224" s="173"/>
      <c r="AO224" s="173"/>
      <c r="AP224" s="173"/>
      <c r="AQ224" s="174" t="str">
        <f t="shared" si="14"/>
        <v>-</v>
      </c>
      <c r="AR224" s="173"/>
      <c r="AS224" s="173"/>
      <c r="AT224" s="173"/>
      <c r="AU224" s="173"/>
      <c r="AV224" s="175">
        <f t="shared" si="32"/>
        <v>0</v>
      </c>
      <c r="AW224" s="173"/>
      <c r="AX224" s="173"/>
      <c r="AY224" s="173"/>
      <c r="AZ224" s="175">
        <f t="shared" si="53"/>
        <v>0</v>
      </c>
      <c r="BA224" s="176">
        <f t="shared" ref="BA224:BC224" si="2219">IF(AS224-AW224&lt;0,0,AS224-AW224)</f>
        <v>0</v>
      </c>
      <c r="BB224" s="176">
        <f t="shared" si="2219"/>
        <v>0</v>
      </c>
      <c r="BC224" s="176">
        <f t="shared" si="2219"/>
        <v>0</v>
      </c>
      <c r="BD224" s="175">
        <f t="shared" si="34"/>
        <v>0</v>
      </c>
      <c r="BE224" s="173"/>
      <c r="BF224" s="173"/>
      <c r="BG224" s="173"/>
      <c r="BH224" s="173"/>
      <c r="BI224" s="173"/>
      <c r="BJ224" s="175">
        <f t="shared" si="35"/>
        <v>0</v>
      </c>
      <c r="BK224" s="173"/>
      <c r="BL224" s="173"/>
      <c r="BM224" s="172"/>
      <c r="BN224" s="173"/>
      <c r="BO224" s="174" t="str">
        <f t="shared" si="16"/>
        <v>-</v>
      </c>
      <c r="BP224" s="173"/>
      <c r="BQ224" s="173"/>
      <c r="BR224" s="173"/>
      <c r="BS224" s="173"/>
      <c r="BT224" s="173"/>
      <c r="BU224" s="174" t="str">
        <f t="shared" si="17"/>
        <v>-</v>
      </c>
      <c r="BV224" s="173"/>
      <c r="BW224" s="173"/>
      <c r="BX224" s="173"/>
      <c r="BY224" s="173"/>
      <c r="BZ224" s="175">
        <f t="shared" si="36"/>
        <v>0</v>
      </c>
      <c r="CA224" s="173"/>
      <c r="CB224" s="173"/>
      <c r="CC224" s="173"/>
      <c r="CD224" s="175">
        <f t="shared" si="55"/>
        <v>0</v>
      </c>
      <c r="CE224" s="176">
        <f t="shared" ref="CE224:CG224" si="2220">IF(BW224-CA224&lt;0,0,BW224-CA224)</f>
        <v>0</v>
      </c>
      <c r="CF224" s="176">
        <f t="shared" si="2220"/>
        <v>0</v>
      </c>
      <c r="CG224" s="176">
        <f t="shared" si="2220"/>
        <v>0</v>
      </c>
      <c r="CH224" s="175">
        <f t="shared" si="38"/>
        <v>0</v>
      </c>
      <c r="CI224" s="173"/>
      <c r="CJ224" s="173"/>
      <c r="CK224" s="173"/>
      <c r="CL224" s="173"/>
      <c r="CM224" s="173"/>
      <c r="CN224" s="175">
        <f t="shared" si="39"/>
        <v>0</v>
      </c>
      <c r="CO224" s="173"/>
      <c r="CP224" s="173"/>
      <c r="CQ224" s="177">
        <f t="shared" ref="CQ224:CR224" si="2221">SUM(E224,AI224,BM224)</f>
        <v>0</v>
      </c>
      <c r="CR224" s="176">
        <f t="shared" si="2221"/>
        <v>0</v>
      </c>
      <c r="CS224" s="174" t="str">
        <f t="shared" si="20"/>
        <v>-</v>
      </c>
      <c r="CT224" s="176">
        <f t="shared" ref="CT224:CX224" si="2222">SUM(H224,AL224,BP224)</f>
        <v>0</v>
      </c>
      <c r="CU224" s="176">
        <f t="shared" si="2222"/>
        <v>0</v>
      </c>
      <c r="CV224" s="176">
        <f t="shared" si="2222"/>
        <v>0</v>
      </c>
      <c r="CW224" s="176">
        <f t="shared" si="2222"/>
        <v>0</v>
      </c>
      <c r="CX224" s="176">
        <f t="shared" si="2222"/>
        <v>0</v>
      </c>
      <c r="CY224" s="174" t="str">
        <f t="shared" si="22"/>
        <v>-</v>
      </c>
      <c r="CZ224" s="176">
        <f t="shared" ref="CZ224:DC224" si="2223">SUM(N224,AR224,BV224)</f>
        <v>0</v>
      </c>
      <c r="DA224" s="176">
        <f t="shared" si="2223"/>
        <v>0</v>
      </c>
      <c r="DB224" s="176">
        <f t="shared" si="2223"/>
        <v>0</v>
      </c>
      <c r="DC224" s="176">
        <f t="shared" si="2223"/>
        <v>0</v>
      </c>
      <c r="DD224" s="175">
        <f t="shared" si="43"/>
        <v>0</v>
      </c>
      <c r="DE224" s="176">
        <f t="shared" ref="DE224:DG224" si="2224">SUM(S224,AW224,CA224)</f>
        <v>0</v>
      </c>
      <c r="DF224" s="176">
        <f t="shared" si="2224"/>
        <v>0</v>
      </c>
      <c r="DG224" s="176">
        <f t="shared" si="2224"/>
        <v>0</v>
      </c>
      <c r="DH224" s="175">
        <f t="shared" si="45"/>
        <v>0</v>
      </c>
      <c r="DI224" s="176">
        <f t="shared" ref="DI224:DK224" si="2225">IF(DA224-DE224&lt;0,0,DA224-DE224)</f>
        <v>0</v>
      </c>
      <c r="DJ224" s="176">
        <f t="shared" si="2225"/>
        <v>0</v>
      </c>
      <c r="DK224" s="176">
        <f t="shared" si="2225"/>
        <v>0</v>
      </c>
      <c r="DL224" s="175">
        <f t="shared" si="47"/>
        <v>0</v>
      </c>
      <c r="DM224" s="176">
        <f t="shared" ref="DM224:DQ224" si="2226">SUM(AA224,BE224,CI224)</f>
        <v>0</v>
      </c>
      <c r="DN224" s="176">
        <f t="shared" si="2226"/>
        <v>0</v>
      </c>
      <c r="DO224" s="176">
        <f t="shared" si="2226"/>
        <v>0</v>
      </c>
      <c r="DP224" s="176">
        <f t="shared" si="2226"/>
        <v>0</v>
      </c>
      <c r="DQ224" s="176">
        <f t="shared" si="2226"/>
        <v>0</v>
      </c>
      <c r="DR224" s="175">
        <f t="shared" si="49"/>
        <v>0</v>
      </c>
      <c r="DS224" s="176">
        <f t="shared" ref="DS224:DT224" si="2227">SUM(AG224,BK224,CO224)</f>
        <v>0</v>
      </c>
      <c r="DT224" s="176">
        <f t="shared" si="2227"/>
        <v>0</v>
      </c>
      <c r="DU224" s="178"/>
    </row>
    <row r="225" ht="19.5" customHeight="1">
      <c r="A225" s="182">
        <f t="shared" si="1117"/>
        <v>220</v>
      </c>
      <c r="B225" s="179"/>
      <c r="C225" s="180"/>
      <c r="D225" s="181"/>
      <c r="E225" s="172"/>
      <c r="F225" s="173"/>
      <c r="G225" s="174" t="str">
        <f t="shared" si="10"/>
        <v>-</v>
      </c>
      <c r="H225" s="173"/>
      <c r="I225" s="173"/>
      <c r="J225" s="173"/>
      <c r="K225" s="173"/>
      <c r="L225" s="173"/>
      <c r="M225" s="174" t="str">
        <f t="shared" si="11"/>
        <v>-</v>
      </c>
      <c r="N225" s="173"/>
      <c r="O225" s="173"/>
      <c r="P225" s="173"/>
      <c r="Q225" s="173"/>
      <c r="R225" s="175">
        <f t="shared" si="28"/>
        <v>0</v>
      </c>
      <c r="S225" s="173"/>
      <c r="T225" s="173"/>
      <c r="U225" s="173"/>
      <c r="V225" s="175">
        <f t="shared" si="51"/>
        <v>0</v>
      </c>
      <c r="W225" s="176">
        <f t="shared" ref="W225:Y225" si="2228">IF(O225-S225&lt;0,0,O225-S225)</f>
        <v>0</v>
      </c>
      <c r="X225" s="176">
        <f t="shared" si="2228"/>
        <v>0</v>
      </c>
      <c r="Y225" s="176">
        <f t="shared" si="2228"/>
        <v>0</v>
      </c>
      <c r="Z225" s="175">
        <f t="shared" si="30"/>
        <v>0</v>
      </c>
      <c r="AA225" s="173"/>
      <c r="AB225" s="173"/>
      <c r="AC225" s="173"/>
      <c r="AD225" s="173"/>
      <c r="AE225" s="173"/>
      <c r="AF225" s="175">
        <f t="shared" si="31"/>
        <v>0</v>
      </c>
      <c r="AG225" s="173"/>
      <c r="AH225" s="173"/>
      <c r="AI225" s="172"/>
      <c r="AJ225" s="173"/>
      <c r="AK225" s="174" t="str">
        <f t="shared" si="13"/>
        <v>-</v>
      </c>
      <c r="AL225" s="173"/>
      <c r="AM225" s="173"/>
      <c r="AN225" s="173"/>
      <c r="AO225" s="173"/>
      <c r="AP225" s="173"/>
      <c r="AQ225" s="174" t="str">
        <f t="shared" si="14"/>
        <v>-</v>
      </c>
      <c r="AR225" s="173"/>
      <c r="AS225" s="173"/>
      <c r="AT225" s="173"/>
      <c r="AU225" s="173"/>
      <c r="AV225" s="175">
        <f t="shared" si="32"/>
        <v>0</v>
      </c>
      <c r="AW225" s="173"/>
      <c r="AX225" s="173"/>
      <c r="AY225" s="173"/>
      <c r="AZ225" s="175">
        <f t="shared" si="53"/>
        <v>0</v>
      </c>
      <c r="BA225" s="176">
        <f t="shared" ref="BA225:BC225" si="2229">IF(AS225-AW225&lt;0,0,AS225-AW225)</f>
        <v>0</v>
      </c>
      <c r="BB225" s="176">
        <f t="shared" si="2229"/>
        <v>0</v>
      </c>
      <c r="BC225" s="176">
        <f t="shared" si="2229"/>
        <v>0</v>
      </c>
      <c r="BD225" s="175">
        <f t="shared" si="34"/>
        <v>0</v>
      </c>
      <c r="BE225" s="173"/>
      <c r="BF225" s="173"/>
      <c r="BG225" s="173"/>
      <c r="BH225" s="173"/>
      <c r="BI225" s="173"/>
      <c r="BJ225" s="175">
        <f t="shared" si="35"/>
        <v>0</v>
      </c>
      <c r="BK225" s="173"/>
      <c r="BL225" s="173"/>
      <c r="BM225" s="172"/>
      <c r="BN225" s="173"/>
      <c r="BO225" s="174" t="str">
        <f t="shared" si="16"/>
        <v>-</v>
      </c>
      <c r="BP225" s="173"/>
      <c r="BQ225" s="173"/>
      <c r="BR225" s="173"/>
      <c r="BS225" s="173"/>
      <c r="BT225" s="173"/>
      <c r="BU225" s="174" t="str">
        <f t="shared" si="17"/>
        <v>-</v>
      </c>
      <c r="BV225" s="173"/>
      <c r="BW225" s="173"/>
      <c r="BX225" s="173"/>
      <c r="BY225" s="173"/>
      <c r="BZ225" s="175">
        <f t="shared" si="36"/>
        <v>0</v>
      </c>
      <c r="CA225" s="173"/>
      <c r="CB225" s="173"/>
      <c r="CC225" s="173"/>
      <c r="CD225" s="175">
        <f t="shared" si="55"/>
        <v>0</v>
      </c>
      <c r="CE225" s="176">
        <f t="shared" ref="CE225:CG225" si="2230">IF(BW225-CA225&lt;0,0,BW225-CA225)</f>
        <v>0</v>
      </c>
      <c r="CF225" s="176">
        <f t="shared" si="2230"/>
        <v>0</v>
      </c>
      <c r="CG225" s="176">
        <f t="shared" si="2230"/>
        <v>0</v>
      </c>
      <c r="CH225" s="175">
        <f t="shared" si="38"/>
        <v>0</v>
      </c>
      <c r="CI225" s="173"/>
      <c r="CJ225" s="173"/>
      <c r="CK225" s="173"/>
      <c r="CL225" s="173"/>
      <c r="CM225" s="173"/>
      <c r="CN225" s="175">
        <f t="shared" si="39"/>
        <v>0</v>
      </c>
      <c r="CO225" s="173"/>
      <c r="CP225" s="173"/>
      <c r="CQ225" s="177">
        <f t="shared" ref="CQ225:CR225" si="2231">SUM(E225,AI225,BM225)</f>
        <v>0</v>
      </c>
      <c r="CR225" s="176">
        <f t="shared" si="2231"/>
        <v>0</v>
      </c>
      <c r="CS225" s="174" t="str">
        <f t="shared" si="20"/>
        <v>-</v>
      </c>
      <c r="CT225" s="176">
        <f t="shared" ref="CT225:CX225" si="2232">SUM(H225,AL225,BP225)</f>
        <v>0</v>
      </c>
      <c r="CU225" s="176">
        <f t="shared" si="2232"/>
        <v>0</v>
      </c>
      <c r="CV225" s="176">
        <f t="shared" si="2232"/>
        <v>0</v>
      </c>
      <c r="CW225" s="176">
        <f t="shared" si="2232"/>
        <v>0</v>
      </c>
      <c r="CX225" s="176">
        <f t="shared" si="2232"/>
        <v>0</v>
      </c>
      <c r="CY225" s="174" t="str">
        <f t="shared" si="22"/>
        <v>-</v>
      </c>
      <c r="CZ225" s="176">
        <f t="shared" ref="CZ225:DC225" si="2233">SUM(N225,AR225,BV225)</f>
        <v>0</v>
      </c>
      <c r="DA225" s="176">
        <f t="shared" si="2233"/>
        <v>0</v>
      </c>
      <c r="DB225" s="176">
        <f t="shared" si="2233"/>
        <v>0</v>
      </c>
      <c r="DC225" s="176">
        <f t="shared" si="2233"/>
        <v>0</v>
      </c>
      <c r="DD225" s="175">
        <f t="shared" si="43"/>
        <v>0</v>
      </c>
      <c r="DE225" s="176">
        <f t="shared" ref="DE225:DG225" si="2234">SUM(S225,AW225,CA225)</f>
        <v>0</v>
      </c>
      <c r="DF225" s="176">
        <f t="shared" si="2234"/>
        <v>0</v>
      </c>
      <c r="DG225" s="176">
        <f t="shared" si="2234"/>
        <v>0</v>
      </c>
      <c r="DH225" s="175">
        <f t="shared" si="45"/>
        <v>0</v>
      </c>
      <c r="DI225" s="176">
        <f t="shared" ref="DI225:DK225" si="2235">IF(DA225-DE225&lt;0,0,DA225-DE225)</f>
        <v>0</v>
      </c>
      <c r="DJ225" s="176">
        <f t="shared" si="2235"/>
        <v>0</v>
      </c>
      <c r="DK225" s="176">
        <f t="shared" si="2235"/>
        <v>0</v>
      </c>
      <c r="DL225" s="175">
        <f t="shared" si="47"/>
        <v>0</v>
      </c>
      <c r="DM225" s="176">
        <f t="shared" ref="DM225:DQ225" si="2236">SUM(AA225,BE225,CI225)</f>
        <v>0</v>
      </c>
      <c r="DN225" s="176">
        <f t="shared" si="2236"/>
        <v>0</v>
      </c>
      <c r="DO225" s="176">
        <f t="shared" si="2236"/>
        <v>0</v>
      </c>
      <c r="DP225" s="176">
        <f t="shared" si="2236"/>
        <v>0</v>
      </c>
      <c r="DQ225" s="176">
        <f t="shared" si="2236"/>
        <v>0</v>
      </c>
      <c r="DR225" s="175">
        <f t="shared" si="49"/>
        <v>0</v>
      </c>
      <c r="DS225" s="176">
        <f t="shared" ref="DS225:DT225" si="2237">SUM(AG225,BK225,CO225)</f>
        <v>0</v>
      </c>
      <c r="DT225" s="176">
        <f t="shared" si="2237"/>
        <v>0</v>
      </c>
      <c r="DU225" s="178"/>
    </row>
    <row r="226" ht="19.5" customHeight="1">
      <c r="A226" s="182">
        <f t="shared" si="1117"/>
        <v>221</v>
      </c>
      <c r="B226" s="179"/>
      <c r="C226" s="180"/>
      <c r="D226" s="181"/>
      <c r="E226" s="172"/>
      <c r="F226" s="173"/>
      <c r="G226" s="174" t="str">
        <f t="shared" si="10"/>
        <v>-</v>
      </c>
      <c r="H226" s="173"/>
      <c r="I226" s="173"/>
      <c r="J226" s="173"/>
      <c r="K226" s="173"/>
      <c r="L226" s="173"/>
      <c r="M226" s="174" t="str">
        <f t="shared" si="11"/>
        <v>-</v>
      </c>
      <c r="N226" s="173"/>
      <c r="O226" s="173"/>
      <c r="P226" s="173"/>
      <c r="Q226" s="173"/>
      <c r="R226" s="175">
        <f t="shared" si="28"/>
        <v>0</v>
      </c>
      <c r="S226" s="173"/>
      <c r="T226" s="173"/>
      <c r="U226" s="173"/>
      <c r="V226" s="175">
        <f t="shared" si="51"/>
        <v>0</v>
      </c>
      <c r="W226" s="176">
        <f t="shared" ref="W226:Y226" si="2238">IF(O226-S226&lt;0,0,O226-S226)</f>
        <v>0</v>
      </c>
      <c r="X226" s="176">
        <f t="shared" si="2238"/>
        <v>0</v>
      </c>
      <c r="Y226" s="176">
        <f t="shared" si="2238"/>
        <v>0</v>
      </c>
      <c r="Z226" s="175">
        <f t="shared" si="30"/>
        <v>0</v>
      </c>
      <c r="AA226" s="173"/>
      <c r="AB226" s="173"/>
      <c r="AC226" s="173"/>
      <c r="AD226" s="173"/>
      <c r="AE226" s="173"/>
      <c r="AF226" s="175">
        <f t="shared" si="31"/>
        <v>0</v>
      </c>
      <c r="AG226" s="173"/>
      <c r="AH226" s="173"/>
      <c r="AI226" s="172"/>
      <c r="AJ226" s="173"/>
      <c r="AK226" s="174" t="str">
        <f t="shared" si="13"/>
        <v>-</v>
      </c>
      <c r="AL226" s="173"/>
      <c r="AM226" s="173"/>
      <c r="AN226" s="173"/>
      <c r="AO226" s="173"/>
      <c r="AP226" s="173"/>
      <c r="AQ226" s="174" t="str">
        <f t="shared" si="14"/>
        <v>-</v>
      </c>
      <c r="AR226" s="173"/>
      <c r="AS226" s="173"/>
      <c r="AT226" s="173"/>
      <c r="AU226" s="173"/>
      <c r="AV226" s="175">
        <f t="shared" si="32"/>
        <v>0</v>
      </c>
      <c r="AW226" s="173"/>
      <c r="AX226" s="173"/>
      <c r="AY226" s="173"/>
      <c r="AZ226" s="175">
        <f t="shared" si="53"/>
        <v>0</v>
      </c>
      <c r="BA226" s="176">
        <f t="shared" ref="BA226:BC226" si="2239">IF(AS226-AW226&lt;0,0,AS226-AW226)</f>
        <v>0</v>
      </c>
      <c r="BB226" s="176">
        <f t="shared" si="2239"/>
        <v>0</v>
      </c>
      <c r="BC226" s="176">
        <f t="shared" si="2239"/>
        <v>0</v>
      </c>
      <c r="BD226" s="175">
        <f t="shared" si="34"/>
        <v>0</v>
      </c>
      <c r="BE226" s="173"/>
      <c r="BF226" s="173"/>
      <c r="BG226" s="173"/>
      <c r="BH226" s="173"/>
      <c r="BI226" s="173"/>
      <c r="BJ226" s="175">
        <f t="shared" si="35"/>
        <v>0</v>
      </c>
      <c r="BK226" s="173"/>
      <c r="BL226" s="173"/>
      <c r="BM226" s="172"/>
      <c r="BN226" s="173"/>
      <c r="BO226" s="174" t="str">
        <f t="shared" si="16"/>
        <v>-</v>
      </c>
      <c r="BP226" s="173"/>
      <c r="BQ226" s="173"/>
      <c r="BR226" s="173"/>
      <c r="BS226" s="173"/>
      <c r="BT226" s="173"/>
      <c r="BU226" s="174" t="str">
        <f t="shared" si="17"/>
        <v>-</v>
      </c>
      <c r="BV226" s="173"/>
      <c r="BW226" s="173"/>
      <c r="BX226" s="173"/>
      <c r="BY226" s="173"/>
      <c r="BZ226" s="175">
        <f t="shared" si="36"/>
        <v>0</v>
      </c>
      <c r="CA226" s="173"/>
      <c r="CB226" s="173"/>
      <c r="CC226" s="173"/>
      <c r="CD226" s="175">
        <f t="shared" si="55"/>
        <v>0</v>
      </c>
      <c r="CE226" s="176">
        <f t="shared" ref="CE226:CG226" si="2240">IF(BW226-CA226&lt;0,0,BW226-CA226)</f>
        <v>0</v>
      </c>
      <c r="CF226" s="176">
        <f t="shared" si="2240"/>
        <v>0</v>
      </c>
      <c r="CG226" s="176">
        <f t="shared" si="2240"/>
        <v>0</v>
      </c>
      <c r="CH226" s="175">
        <f t="shared" si="38"/>
        <v>0</v>
      </c>
      <c r="CI226" s="173"/>
      <c r="CJ226" s="173"/>
      <c r="CK226" s="173"/>
      <c r="CL226" s="173"/>
      <c r="CM226" s="173"/>
      <c r="CN226" s="175">
        <f t="shared" si="39"/>
        <v>0</v>
      </c>
      <c r="CO226" s="173"/>
      <c r="CP226" s="173"/>
      <c r="CQ226" s="177">
        <f t="shared" ref="CQ226:CR226" si="2241">SUM(E226,AI226,BM226)</f>
        <v>0</v>
      </c>
      <c r="CR226" s="176">
        <f t="shared" si="2241"/>
        <v>0</v>
      </c>
      <c r="CS226" s="174" t="str">
        <f t="shared" si="20"/>
        <v>-</v>
      </c>
      <c r="CT226" s="176">
        <f t="shared" ref="CT226:CX226" si="2242">SUM(H226,AL226,BP226)</f>
        <v>0</v>
      </c>
      <c r="CU226" s="176">
        <f t="shared" si="2242"/>
        <v>0</v>
      </c>
      <c r="CV226" s="176">
        <f t="shared" si="2242"/>
        <v>0</v>
      </c>
      <c r="CW226" s="176">
        <f t="shared" si="2242"/>
        <v>0</v>
      </c>
      <c r="CX226" s="176">
        <f t="shared" si="2242"/>
        <v>0</v>
      </c>
      <c r="CY226" s="174" t="str">
        <f t="shared" si="22"/>
        <v>-</v>
      </c>
      <c r="CZ226" s="176">
        <f t="shared" ref="CZ226:DC226" si="2243">SUM(N226,AR226,BV226)</f>
        <v>0</v>
      </c>
      <c r="DA226" s="176">
        <f t="shared" si="2243"/>
        <v>0</v>
      </c>
      <c r="DB226" s="176">
        <f t="shared" si="2243"/>
        <v>0</v>
      </c>
      <c r="DC226" s="176">
        <f t="shared" si="2243"/>
        <v>0</v>
      </c>
      <c r="DD226" s="175">
        <f t="shared" si="43"/>
        <v>0</v>
      </c>
      <c r="DE226" s="176">
        <f t="shared" ref="DE226:DG226" si="2244">SUM(S226,AW226,CA226)</f>
        <v>0</v>
      </c>
      <c r="DF226" s="176">
        <f t="shared" si="2244"/>
        <v>0</v>
      </c>
      <c r="DG226" s="176">
        <f t="shared" si="2244"/>
        <v>0</v>
      </c>
      <c r="DH226" s="175">
        <f t="shared" si="45"/>
        <v>0</v>
      </c>
      <c r="DI226" s="176">
        <f t="shared" ref="DI226:DK226" si="2245">IF(DA226-DE226&lt;0,0,DA226-DE226)</f>
        <v>0</v>
      </c>
      <c r="DJ226" s="176">
        <f t="shared" si="2245"/>
        <v>0</v>
      </c>
      <c r="DK226" s="176">
        <f t="shared" si="2245"/>
        <v>0</v>
      </c>
      <c r="DL226" s="175">
        <f t="shared" si="47"/>
        <v>0</v>
      </c>
      <c r="DM226" s="176">
        <f t="shared" ref="DM226:DQ226" si="2246">SUM(AA226,BE226,CI226)</f>
        <v>0</v>
      </c>
      <c r="DN226" s="176">
        <f t="shared" si="2246"/>
        <v>0</v>
      </c>
      <c r="DO226" s="176">
        <f t="shared" si="2246"/>
        <v>0</v>
      </c>
      <c r="DP226" s="176">
        <f t="shared" si="2246"/>
        <v>0</v>
      </c>
      <c r="DQ226" s="176">
        <f t="shared" si="2246"/>
        <v>0</v>
      </c>
      <c r="DR226" s="175">
        <f t="shared" si="49"/>
        <v>0</v>
      </c>
      <c r="DS226" s="176">
        <f t="shared" ref="DS226:DT226" si="2247">SUM(AG226,BK226,CO226)</f>
        <v>0</v>
      </c>
      <c r="DT226" s="176">
        <f t="shared" si="2247"/>
        <v>0</v>
      </c>
      <c r="DU226" s="178"/>
    </row>
    <row r="227" ht="19.5" customHeight="1">
      <c r="A227" s="182">
        <f t="shared" si="1117"/>
        <v>222</v>
      </c>
      <c r="B227" s="179"/>
      <c r="C227" s="180"/>
      <c r="D227" s="181"/>
      <c r="E227" s="172"/>
      <c r="F227" s="173"/>
      <c r="G227" s="174" t="str">
        <f t="shared" si="10"/>
        <v>-</v>
      </c>
      <c r="H227" s="173"/>
      <c r="I227" s="173"/>
      <c r="J227" s="173"/>
      <c r="K227" s="173"/>
      <c r="L227" s="173"/>
      <c r="M227" s="174" t="str">
        <f t="shared" si="11"/>
        <v>-</v>
      </c>
      <c r="N227" s="173"/>
      <c r="O227" s="173"/>
      <c r="P227" s="173"/>
      <c r="Q227" s="173"/>
      <c r="R227" s="175">
        <f t="shared" si="28"/>
        <v>0</v>
      </c>
      <c r="S227" s="173"/>
      <c r="T227" s="173"/>
      <c r="U227" s="173"/>
      <c r="V227" s="175">
        <f t="shared" si="51"/>
        <v>0</v>
      </c>
      <c r="W227" s="176">
        <f t="shared" ref="W227:Y227" si="2248">IF(O227-S227&lt;0,0,O227-S227)</f>
        <v>0</v>
      </c>
      <c r="X227" s="176">
        <f t="shared" si="2248"/>
        <v>0</v>
      </c>
      <c r="Y227" s="176">
        <f t="shared" si="2248"/>
        <v>0</v>
      </c>
      <c r="Z227" s="175">
        <f t="shared" si="30"/>
        <v>0</v>
      </c>
      <c r="AA227" s="173"/>
      <c r="AB227" s="173"/>
      <c r="AC227" s="173"/>
      <c r="AD227" s="173"/>
      <c r="AE227" s="173"/>
      <c r="AF227" s="175">
        <f t="shared" si="31"/>
        <v>0</v>
      </c>
      <c r="AG227" s="173"/>
      <c r="AH227" s="173"/>
      <c r="AI227" s="172"/>
      <c r="AJ227" s="173"/>
      <c r="AK227" s="174" t="str">
        <f t="shared" si="13"/>
        <v>-</v>
      </c>
      <c r="AL227" s="173"/>
      <c r="AM227" s="173"/>
      <c r="AN227" s="173"/>
      <c r="AO227" s="173"/>
      <c r="AP227" s="173"/>
      <c r="AQ227" s="174" t="str">
        <f t="shared" si="14"/>
        <v>-</v>
      </c>
      <c r="AR227" s="173"/>
      <c r="AS227" s="173"/>
      <c r="AT227" s="173"/>
      <c r="AU227" s="173"/>
      <c r="AV227" s="175">
        <f t="shared" si="32"/>
        <v>0</v>
      </c>
      <c r="AW227" s="173"/>
      <c r="AX227" s="173"/>
      <c r="AY227" s="173"/>
      <c r="AZ227" s="175">
        <f t="shared" si="53"/>
        <v>0</v>
      </c>
      <c r="BA227" s="176">
        <f t="shared" ref="BA227:BC227" si="2249">IF(AS227-AW227&lt;0,0,AS227-AW227)</f>
        <v>0</v>
      </c>
      <c r="BB227" s="176">
        <f t="shared" si="2249"/>
        <v>0</v>
      </c>
      <c r="BC227" s="176">
        <f t="shared" si="2249"/>
        <v>0</v>
      </c>
      <c r="BD227" s="175">
        <f t="shared" si="34"/>
        <v>0</v>
      </c>
      <c r="BE227" s="173"/>
      <c r="BF227" s="173"/>
      <c r="BG227" s="173"/>
      <c r="BH227" s="173"/>
      <c r="BI227" s="173"/>
      <c r="BJ227" s="175">
        <f t="shared" si="35"/>
        <v>0</v>
      </c>
      <c r="BK227" s="173"/>
      <c r="BL227" s="173"/>
      <c r="BM227" s="172"/>
      <c r="BN227" s="173"/>
      <c r="BO227" s="174" t="str">
        <f t="shared" si="16"/>
        <v>-</v>
      </c>
      <c r="BP227" s="173"/>
      <c r="BQ227" s="173"/>
      <c r="BR227" s="173"/>
      <c r="BS227" s="173"/>
      <c r="BT227" s="173"/>
      <c r="BU227" s="174" t="str">
        <f t="shared" si="17"/>
        <v>-</v>
      </c>
      <c r="BV227" s="173"/>
      <c r="BW227" s="173"/>
      <c r="BX227" s="173"/>
      <c r="BY227" s="173"/>
      <c r="BZ227" s="175">
        <f t="shared" si="36"/>
        <v>0</v>
      </c>
      <c r="CA227" s="173"/>
      <c r="CB227" s="173"/>
      <c r="CC227" s="173"/>
      <c r="CD227" s="175">
        <f t="shared" si="55"/>
        <v>0</v>
      </c>
      <c r="CE227" s="176">
        <f t="shared" ref="CE227:CG227" si="2250">IF(BW227-CA227&lt;0,0,BW227-CA227)</f>
        <v>0</v>
      </c>
      <c r="CF227" s="176">
        <f t="shared" si="2250"/>
        <v>0</v>
      </c>
      <c r="CG227" s="176">
        <f t="shared" si="2250"/>
        <v>0</v>
      </c>
      <c r="CH227" s="175">
        <f t="shared" si="38"/>
        <v>0</v>
      </c>
      <c r="CI227" s="173"/>
      <c r="CJ227" s="173"/>
      <c r="CK227" s="173"/>
      <c r="CL227" s="173"/>
      <c r="CM227" s="173"/>
      <c r="CN227" s="175">
        <f t="shared" si="39"/>
        <v>0</v>
      </c>
      <c r="CO227" s="173"/>
      <c r="CP227" s="173"/>
      <c r="CQ227" s="177">
        <f t="shared" ref="CQ227:CR227" si="2251">SUM(E227,AI227,BM227)</f>
        <v>0</v>
      </c>
      <c r="CR227" s="176">
        <f t="shared" si="2251"/>
        <v>0</v>
      </c>
      <c r="CS227" s="174" t="str">
        <f t="shared" si="20"/>
        <v>-</v>
      </c>
      <c r="CT227" s="176">
        <f t="shared" ref="CT227:CX227" si="2252">SUM(H227,AL227,BP227)</f>
        <v>0</v>
      </c>
      <c r="CU227" s="176">
        <f t="shared" si="2252"/>
        <v>0</v>
      </c>
      <c r="CV227" s="176">
        <f t="shared" si="2252"/>
        <v>0</v>
      </c>
      <c r="CW227" s="176">
        <f t="shared" si="2252"/>
        <v>0</v>
      </c>
      <c r="CX227" s="176">
        <f t="shared" si="2252"/>
        <v>0</v>
      </c>
      <c r="CY227" s="174" t="str">
        <f t="shared" si="22"/>
        <v>-</v>
      </c>
      <c r="CZ227" s="176">
        <f t="shared" ref="CZ227:DC227" si="2253">SUM(N227,AR227,BV227)</f>
        <v>0</v>
      </c>
      <c r="DA227" s="176">
        <f t="shared" si="2253"/>
        <v>0</v>
      </c>
      <c r="DB227" s="176">
        <f t="shared" si="2253"/>
        <v>0</v>
      </c>
      <c r="DC227" s="176">
        <f t="shared" si="2253"/>
        <v>0</v>
      </c>
      <c r="DD227" s="175">
        <f t="shared" si="43"/>
        <v>0</v>
      </c>
      <c r="DE227" s="176">
        <f t="shared" ref="DE227:DG227" si="2254">SUM(S227,AW227,CA227)</f>
        <v>0</v>
      </c>
      <c r="DF227" s="176">
        <f t="shared" si="2254"/>
        <v>0</v>
      </c>
      <c r="DG227" s="176">
        <f t="shared" si="2254"/>
        <v>0</v>
      </c>
      <c r="DH227" s="175">
        <f t="shared" si="45"/>
        <v>0</v>
      </c>
      <c r="DI227" s="176">
        <f t="shared" ref="DI227:DK227" si="2255">IF(DA227-DE227&lt;0,0,DA227-DE227)</f>
        <v>0</v>
      </c>
      <c r="DJ227" s="176">
        <f t="shared" si="2255"/>
        <v>0</v>
      </c>
      <c r="DK227" s="176">
        <f t="shared" si="2255"/>
        <v>0</v>
      </c>
      <c r="DL227" s="175">
        <f t="shared" si="47"/>
        <v>0</v>
      </c>
      <c r="DM227" s="176">
        <f t="shared" ref="DM227:DQ227" si="2256">SUM(AA227,BE227,CI227)</f>
        <v>0</v>
      </c>
      <c r="DN227" s="176">
        <f t="shared" si="2256"/>
        <v>0</v>
      </c>
      <c r="DO227" s="176">
        <f t="shared" si="2256"/>
        <v>0</v>
      </c>
      <c r="DP227" s="176">
        <f t="shared" si="2256"/>
        <v>0</v>
      </c>
      <c r="DQ227" s="176">
        <f t="shared" si="2256"/>
        <v>0</v>
      </c>
      <c r="DR227" s="175">
        <f t="shared" si="49"/>
        <v>0</v>
      </c>
      <c r="DS227" s="176">
        <f t="shared" ref="DS227:DT227" si="2257">SUM(AG227,BK227,CO227)</f>
        <v>0</v>
      </c>
      <c r="DT227" s="176">
        <f t="shared" si="2257"/>
        <v>0</v>
      </c>
      <c r="DU227" s="178"/>
    </row>
    <row r="228" ht="19.5" customHeight="1">
      <c r="A228" s="182">
        <f t="shared" si="1117"/>
        <v>223</v>
      </c>
      <c r="B228" s="179"/>
      <c r="C228" s="180"/>
      <c r="D228" s="181"/>
      <c r="E228" s="172"/>
      <c r="F228" s="173"/>
      <c r="G228" s="174" t="str">
        <f t="shared" si="10"/>
        <v>-</v>
      </c>
      <c r="H228" s="173"/>
      <c r="I228" s="173"/>
      <c r="J228" s="173"/>
      <c r="K228" s="173"/>
      <c r="L228" s="173"/>
      <c r="M228" s="174" t="str">
        <f t="shared" si="11"/>
        <v>-</v>
      </c>
      <c r="N228" s="173"/>
      <c r="O228" s="173"/>
      <c r="P228" s="173"/>
      <c r="Q228" s="173"/>
      <c r="R228" s="175">
        <f t="shared" si="28"/>
        <v>0</v>
      </c>
      <c r="S228" s="173"/>
      <c r="T228" s="173"/>
      <c r="U228" s="173"/>
      <c r="V228" s="175">
        <f t="shared" si="51"/>
        <v>0</v>
      </c>
      <c r="W228" s="176">
        <f t="shared" ref="W228:Y228" si="2258">IF(O228-S228&lt;0,0,O228-S228)</f>
        <v>0</v>
      </c>
      <c r="X228" s="176">
        <f t="shared" si="2258"/>
        <v>0</v>
      </c>
      <c r="Y228" s="176">
        <f t="shared" si="2258"/>
        <v>0</v>
      </c>
      <c r="Z228" s="175">
        <f t="shared" si="30"/>
        <v>0</v>
      </c>
      <c r="AA228" s="173"/>
      <c r="AB228" s="173"/>
      <c r="AC228" s="173"/>
      <c r="AD228" s="173"/>
      <c r="AE228" s="173"/>
      <c r="AF228" s="175">
        <f t="shared" si="31"/>
        <v>0</v>
      </c>
      <c r="AG228" s="173"/>
      <c r="AH228" s="173"/>
      <c r="AI228" s="172"/>
      <c r="AJ228" s="173"/>
      <c r="AK228" s="174" t="str">
        <f t="shared" si="13"/>
        <v>-</v>
      </c>
      <c r="AL228" s="173"/>
      <c r="AM228" s="173"/>
      <c r="AN228" s="173"/>
      <c r="AO228" s="173"/>
      <c r="AP228" s="173"/>
      <c r="AQ228" s="174" t="str">
        <f t="shared" si="14"/>
        <v>-</v>
      </c>
      <c r="AR228" s="173"/>
      <c r="AS228" s="173"/>
      <c r="AT228" s="173"/>
      <c r="AU228" s="173"/>
      <c r="AV228" s="175">
        <f t="shared" si="32"/>
        <v>0</v>
      </c>
      <c r="AW228" s="173"/>
      <c r="AX228" s="173"/>
      <c r="AY228" s="173"/>
      <c r="AZ228" s="175">
        <f t="shared" si="53"/>
        <v>0</v>
      </c>
      <c r="BA228" s="176">
        <f t="shared" ref="BA228:BC228" si="2259">IF(AS228-AW228&lt;0,0,AS228-AW228)</f>
        <v>0</v>
      </c>
      <c r="BB228" s="176">
        <f t="shared" si="2259"/>
        <v>0</v>
      </c>
      <c r="BC228" s="176">
        <f t="shared" si="2259"/>
        <v>0</v>
      </c>
      <c r="BD228" s="175">
        <f t="shared" si="34"/>
        <v>0</v>
      </c>
      <c r="BE228" s="173"/>
      <c r="BF228" s="173"/>
      <c r="BG228" s="173"/>
      <c r="BH228" s="173"/>
      <c r="BI228" s="173"/>
      <c r="BJ228" s="175">
        <f t="shared" si="35"/>
        <v>0</v>
      </c>
      <c r="BK228" s="173"/>
      <c r="BL228" s="173"/>
      <c r="BM228" s="172"/>
      <c r="BN228" s="173"/>
      <c r="BO228" s="174" t="str">
        <f t="shared" si="16"/>
        <v>-</v>
      </c>
      <c r="BP228" s="173"/>
      <c r="BQ228" s="173"/>
      <c r="BR228" s="173"/>
      <c r="BS228" s="173"/>
      <c r="BT228" s="173"/>
      <c r="BU228" s="174" t="str">
        <f t="shared" si="17"/>
        <v>-</v>
      </c>
      <c r="BV228" s="173"/>
      <c r="BW228" s="173"/>
      <c r="BX228" s="173"/>
      <c r="BY228" s="173"/>
      <c r="BZ228" s="175">
        <f t="shared" si="36"/>
        <v>0</v>
      </c>
      <c r="CA228" s="173"/>
      <c r="CB228" s="173"/>
      <c r="CC228" s="173"/>
      <c r="CD228" s="175">
        <f t="shared" si="55"/>
        <v>0</v>
      </c>
      <c r="CE228" s="176">
        <f t="shared" ref="CE228:CG228" si="2260">IF(BW228-CA228&lt;0,0,BW228-CA228)</f>
        <v>0</v>
      </c>
      <c r="CF228" s="176">
        <f t="shared" si="2260"/>
        <v>0</v>
      </c>
      <c r="CG228" s="176">
        <f t="shared" si="2260"/>
        <v>0</v>
      </c>
      <c r="CH228" s="175">
        <f t="shared" si="38"/>
        <v>0</v>
      </c>
      <c r="CI228" s="173"/>
      <c r="CJ228" s="173"/>
      <c r="CK228" s="173"/>
      <c r="CL228" s="173"/>
      <c r="CM228" s="173"/>
      <c r="CN228" s="175">
        <f t="shared" si="39"/>
        <v>0</v>
      </c>
      <c r="CO228" s="173"/>
      <c r="CP228" s="173"/>
      <c r="CQ228" s="177">
        <f t="shared" ref="CQ228:CR228" si="2261">SUM(E228,AI228,BM228)</f>
        <v>0</v>
      </c>
      <c r="CR228" s="176">
        <f t="shared" si="2261"/>
        <v>0</v>
      </c>
      <c r="CS228" s="174" t="str">
        <f t="shared" si="20"/>
        <v>-</v>
      </c>
      <c r="CT228" s="176">
        <f t="shared" ref="CT228:CX228" si="2262">SUM(H228,AL228,BP228)</f>
        <v>0</v>
      </c>
      <c r="CU228" s="176">
        <f t="shared" si="2262"/>
        <v>0</v>
      </c>
      <c r="CV228" s="176">
        <f t="shared" si="2262"/>
        <v>0</v>
      </c>
      <c r="CW228" s="176">
        <f t="shared" si="2262"/>
        <v>0</v>
      </c>
      <c r="CX228" s="176">
        <f t="shared" si="2262"/>
        <v>0</v>
      </c>
      <c r="CY228" s="174" t="str">
        <f t="shared" si="22"/>
        <v>-</v>
      </c>
      <c r="CZ228" s="176">
        <f t="shared" ref="CZ228:DC228" si="2263">SUM(N228,AR228,BV228)</f>
        <v>0</v>
      </c>
      <c r="DA228" s="176">
        <f t="shared" si="2263"/>
        <v>0</v>
      </c>
      <c r="DB228" s="176">
        <f t="shared" si="2263"/>
        <v>0</v>
      </c>
      <c r="DC228" s="176">
        <f t="shared" si="2263"/>
        <v>0</v>
      </c>
      <c r="DD228" s="175">
        <f t="shared" si="43"/>
        <v>0</v>
      </c>
      <c r="DE228" s="176">
        <f t="shared" ref="DE228:DG228" si="2264">SUM(S228,AW228,CA228)</f>
        <v>0</v>
      </c>
      <c r="DF228" s="176">
        <f t="shared" si="2264"/>
        <v>0</v>
      </c>
      <c r="DG228" s="176">
        <f t="shared" si="2264"/>
        <v>0</v>
      </c>
      <c r="DH228" s="175">
        <f t="shared" si="45"/>
        <v>0</v>
      </c>
      <c r="DI228" s="176">
        <f t="shared" ref="DI228:DK228" si="2265">IF(DA228-DE228&lt;0,0,DA228-DE228)</f>
        <v>0</v>
      </c>
      <c r="DJ228" s="176">
        <f t="shared" si="2265"/>
        <v>0</v>
      </c>
      <c r="DK228" s="176">
        <f t="shared" si="2265"/>
        <v>0</v>
      </c>
      <c r="DL228" s="175">
        <f t="shared" si="47"/>
        <v>0</v>
      </c>
      <c r="DM228" s="176">
        <f t="shared" ref="DM228:DQ228" si="2266">SUM(AA228,BE228,CI228)</f>
        <v>0</v>
      </c>
      <c r="DN228" s="176">
        <f t="shared" si="2266"/>
        <v>0</v>
      </c>
      <c r="DO228" s="176">
        <f t="shared" si="2266"/>
        <v>0</v>
      </c>
      <c r="DP228" s="176">
        <f t="shared" si="2266"/>
        <v>0</v>
      </c>
      <c r="DQ228" s="176">
        <f t="shared" si="2266"/>
        <v>0</v>
      </c>
      <c r="DR228" s="175">
        <f t="shared" si="49"/>
        <v>0</v>
      </c>
      <c r="DS228" s="176">
        <f t="shared" ref="DS228:DT228" si="2267">SUM(AG228,BK228,CO228)</f>
        <v>0</v>
      </c>
      <c r="DT228" s="176">
        <f t="shared" si="2267"/>
        <v>0</v>
      </c>
      <c r="DU228" s="178"/>
    </row>
    <row r="229" ht="19.5" customHeight="1">
      <c r="A229" s="182">
        <f t="shared" si="1117"/>
        <v>224</v>
      </c>
      <c r="B229" s="179"/>
      <c r="C229" s="180"/>
      <c r="D229" s="181"/>
      <c r="E229" s="172"/>
      <c r="F229" s="173"/>
      <c r="G229" s="174" t="str">
        <f t="shared" si="10"/>
        <v>-</v>
      </c>
      <c r="H229" s="173"/>
      <c r="I229" s="173"/>
      <c r="J229" s="173"/>
      <c r="K229" s="173"/>
      <c r="L229" s="173"/>
      <c r="M229" s="174" t="str">
        <f t="shared" si="11"/>
        <v>-</v>
      </c>
      <c r="N229" s="173"/>
      <c r="O229" s="173"/>
      <c r="P229" s="173"/>
      <c r="Q229" s="173"/>
      <c r="R229" s="175">
        <f t="shared" si="28"/>
        <v>0</v>
      </c>
      <c r="S229" s="173"/>
      <c r="T229" s="173"/>
      <c r="U229" s="173"/>
      <c r="V229" s="175">
        <f t="shared" si="51"/>
        <v>0</v>
      </c>
      <c r="W229" s="176">
        <f t="shared" ref="W229:Y229" si="2268">IF(O229-S229&lt;0,0,O229-S229)</f>
        <v>0</v>
      </c>
      <c r="X229" s="176">
        <f t="shared" si="2268"/>
        <v>0</v>
      </c>
      <c r="Y229" s="176">
        <f t="shared" si="2268"/>
        <v>0</v>
      </c>
      <c r="Z229" s="175">
        <f t="shared" si="30"/>
        <v>0</v>
      </c>
      <c r="AA229" s="173"/>
      <c r="AB229" s="173"/>
      <c r="AC229" s="173"/>
      <c r="AD229" s="173"/>
      <c r="AE229" s="173"/>
      <c r="AF229" s="175">
        <f t="shared" si="31"/>
        <v>0</v>
      </c>
      <c r="AG229" s="173"/>
      <c r="AH229" s="173"/>
      <c r="AI229" s="172"/>
      <c r="AJ229" s="173"/>
      <c r="AK229" s="174" t="str">
        <f t="shared" si="13"/>
        <v>-</v>
      </c>
      <c r="AL229" s="173"/>
      <c r="AM229" s="173"/>
      <c r="AN229" s="173"/>
      <c r="AO229" s="173"/>
      <c r="AP229" s="173"/>
      <c r="AQ229" s="174" t="str">
        <f t="shared" si="14"/>
        <v>-</v>
      </c>
      <c r="AR229" s="173"/>
      <c r="AS229" s="173"/>
      <c r="AT229" s="173"/>
      <c r="AU229" s="173"/>
      <c r="AV229" s="175">
        <f t="shared" si="32"/>
        <v>0</v>
      </c>
      <c r="AW229" s="173"/>
      <c r="AX229" s="173"/>
      <c r="AY229" s="173"/>
      <c r="AZ229" s="175">
        <f t="shared" si="53"/>
        <v>0</v>
      </c>
      <c r="BA229" s="176">
        <f t="shared" ref="BA229:BC229" si="2269">IF(AS229-AW229&lt;0,0,AS229-AW229)</f>
        <v>0</v>
      </c>
      <c r="BB229" s="176">
        <f t="shared" si="2269"/>
        <v>0</v>
      </c>
      <c r="BC229" s="176">
        <f t="shared" si="2269"/>
        <v>0</v>
      </c>
      <c r="BD229" s="175">
        <f t="shared" si="34"/>
        <v>0</v>
      </c>
      <c r="BE229" s="173"/>
      <c r="BF229" s="173"/>
      <c r="BG229" s="173"/>
      <c r="BH229" s="173"/>
      <c r="BI229" s="173"/>
      <c r="BJ229" s="175">
        <f t="shared" si="35"/>
        <v>0</v>
      </c>
      <c r="BK229" s="173"/>
      <c r="BL229" s="173"/>
      <c r="BM229" s="172"/>
      <c r="BN229" s="173"/>
      <c r="BO229" s="174" t="str">
        <f t="shared" si="16"/>
        <v>-</v>
      </c>
      <c r="BP229" s="173"/>
      <c r="BQ229" s="173"/>
      <c r="BR229" s="173"/>
      <c r="BS229" s="173"/>
      <c r="BT229" s="173"/>
      <c r="BU229" s="174" t="str">
        <f t="shared" si="17"/>
        <v>-</v>
      </c>
      <c r="BV229" s="173"/>
      <c r="BW229" s="173"/>
      <c r="BX229" s="173"/>
      <c r="BY229" s="173"/>
      <c r="BZ229" s="175">
        <f t="shared" si="36"/>
        <v>0</v>
      </c>
      <c r="CA229" s="173"/>
      <c r="CB229" s="173"/>
      <c r="CC229" s="173"/>
      <c r="CD229" s="175">
        <f t="shared" si="55"/>
        <v>0</v>
      </c>
      <c r="CE229" s="176">
        <f t="shared" ref="CE229:CG229" si="2270">IF(BW229-CA229&lt;0,0,BW229-CA229)</f>
        <v>0</v>
      </c>
      <c r="CF229" s="176">
        <f t="shared" si="2270"/>
        <v>0</v>
      </c>
      <c r="CG229" s="176">
        <f t="shared" si="2270"/>
        <v>0</v>
      </c>
      <c r="CH229" s="175">
        <f t="shared" si="38"/>
        <v>0</v>
      </c>
      <c r="CI229" s="173"/>
      <c r="CJ229" s="173"/>
      <c r="CK229" s="173"/>
      <c r="CL229" s="173"/>
      <c r="CM229" s="173"/>
      <c r="CN229" s="175">
        <f t="shared" si="39"/>
        <v>0</v>
      </c>
      <c r="CO229" s="173"/>
      <c r="CP229" s="173"/>
      <c r="CQ229" s="177">
        <f t="shared" ref="CQ229:CR229" si="2271">SUM(E229,AI229,BM229)</f>
        <v>0</v>
      </c>
      <c r="CR229" s="176">
        <f t="shared" si="2271"/>
        <v>0</v>
      </c>
      <c r="CS229" s="174" t="str">
        <f t="shared" si="20"/>
        <v>-</v>
      </c>
      <c r="CT229" s="176">
        <f t="shared" ref="CT229:CX229" si="2272">SUM(H229,AL229,BP229)</f>
        <v>0</v>
      </c>
      <c r="CU229" s="176">
        <f t="shared" si="2272"/>
        <v>0</v>
      </c>
      <c r="CV229" s="176">
        <f t="shared" si="2272"/>
        <v>0</v>
      </c>
      <c r="CW229" s="176">
        <f t="shared" si="2272"/>
        <v>0</v>
      </c>
      <c r="CX229" s="176">
        <f t="shared" si="2272"/>
        <v>0</v>
      </c>
      <c r="CY229" s="174" t="str">
        <f t="shared" si="22"/>
        <v>-</v>
      </c>
      <c r="CZ229" s="176">
        <f t="shared" ref="CZ229:DC229" si="2273">SUM(N229,AR229,BV229)</f>
        <v>0</v>
      </c>
      <c r="DA229" s="176">
        <f t="shared" si="2273"/>
        <v>0</v>
      </c>
      <c r="DB229" s="176">
        <f t="shared" si="2273"/>
        <v>0</v>
      </c>
      <c r="DC229" s="176">
        <f t="shared" si="2273"/>
        <v>0</v>
      </c>
      <c r="DD229" s="175">
        <f t="shared" si="43"/>
        <v>0</v>
      </c>
      <c r="DE229" s="176">
        <f t="shared" ref="DE229:DG229" si="2274">SUM(S229,AW229,CA229)</f>
        <v>0</v>
      </c>
      <c r="DF229" s="176">
        <f t="shared" si="2274"/>
        <v>0</v>
      </c>
      <c r="DG229" s="176">
        <f t="shared" si="2274"/>
        <v>0</v>
      </c>
      <c r="DH229" s="175">
        <f t="shared" si="45"/>
        <v>0</v>
      </c>
      <c r="DI229" s="176">
        <f t="shared" ref="DI229:DK229" si="2275">IF(DA229-DE229&lt;0,0,DA229-DE229)</f>
        <v>0</v>
      </c>
      <c r="DJ229" s="176">
        <f t="shared" si="2275"/>
        <v>0</v>
      </c>
      <c r="DK229" s="176">
        <f t="shared" si="2275"/>
        <v>0</v>
      </c>
      <c r="DL229" s="175">
        <f t="shared" si="47"/>
        <v>0</v>
      </c>
      <c r="DM229" s="176">
        <f t="shared" ref="DM229:DQ229" si="2276">SUM(AA229,BE229,CI229)</f>
        <v>0</v>
      </c>
      <c r="DN229" s="176">
        <f t="shared" si="2276"/>
        <v>0</v>
      </c>
      <c r="DO229" s="176">
        <f t="shared" si="2276"/>
        <v>0</v>
      </c>
      <c r="DP229" s="176">
        <f t="shared" si="2276"/>
        <v>0</v>
      </c>
      <c r="DQ229" s="176">
        <f t="shared" si="2276"/>
        <v>0</v>
      </c>
      <c r="DR229" s="175">
        <f t="shared" si="49"/>
        <v>0</v>
      </c>
      <c r="DS229" s="176">
        <f t="shared" ref="DS229:DT229" si="2277">SUM(AG229,BK229,CO229)</f>
        <v>0</v>
      </c>
      <c r="DT229" s="176">
        <f t="shared" si="2277"/>
        <v>0</v>
      </c>
      <c r="DU229" s="178"/>
    </row>
    <row r="230" ht="19.5" customHeight="1">
      <c r="A230" s="182">
        <f t="shared" si="1117"/>
        <v>225</v>
      </c>
      <c r="B230" s="179"/>
      <c r="C230" s="180"/>
      <c r="D230" s="181"/>
      <c r="E230" s="172"/>
      <c r="F230" s="173"/>
      <c r="G230" s="174" t="str">
        <f t="shared" si="10"/>
        <v>-</v>
      </c>
      <c r="H230" s="173"/>
      <c r="I230" s="173"/>
      <c r="J230" s="173"/>
      <c r="K230" s="173"/>
      <c r="L230" s="173"/>
      <c r="M230" s="174" t="str">
        <f t="shared" si="11"/>
        <v>-</v>
      </c>
      <c r="N230" s="173"/>
      <c r="O230" s="173"/>
      <c r="P230" s="173"/>
      <c r="Q230" s="173"/>
      <c r="R230" s="175">
        <f t="shared" si="28"/>
        <v>0</v>
      </c>
      <c r="S230" s="173"/>
      <c r="T230" s="173"/>
      <c r="U230" s="173"/>
      <c r="V230" s="175">
        <f t="shared" si="51"/>
        <v>0</v>
      </c>
      <c r="W230" s="176">
        <f t="shared" ref="W230:Y230" si="2278">IF(O230-S230&lt;0,0,O230-S230)</f>
        <v>0</v>
      </c>
      <c r="X230" s="176">
        <f t="shared" si="2278"/>
        <v>0</v>
      </c>
      <c r="Y230" s="176">
        <f t="shared" si="2278"/>
        <v>0</v>
      </c>
      <c r="Z230" s="175">
        <f t="shared" si="30"/>
        <v>0</v>
      </c>
      <c r="AA230" s="173"/>
      <c r="AB230" s="173"/>
      <c r="AC230" s="173"/>
      <c r="AD230" s="173"/>
      <c r="AE230" s="173"/>
      <c r="AF230" s="175">
        <f t="shared" si="31"/>
        <v>0</v>
      </c>
      <c r="AG230" s="173"/>
      <c r="AH230" s="173"/>
      <c r="AI230" s="172"/>
      <c r="AJ230" s="173"/>
      <c r="AK230" s="174" t="str">
        <f t="shared" si="13"/>
        <v>-</v>
      </c>
      <c r="AL230" s="173"/>
      <c r="AM230" s="173"/>
      <c r="AN230" s="173"/>
      <c r="AO230" s="173"/>
      <c r="AP230" s="173"/>
      <c r="AQ230" s="174" t="str">
        <f t="shared" si="14"/>
        <v>-</v>
      </c>
      <c r="AR230" s="173"/>
      <c r="AS230" s="173"/>
      <c r="AT230" s="173"/>
      <c r="AU230" s="173"/>
      <c r="AV230" s="175">
        <f t="shared" si="32"/>
        <v>0</v>
      </c>
      <c r="AW230" s="173"/>
      <c r="AX230" s="173"/>
      <c r="AY230" s="173"/>
      <c r="AZ230" s="175">
        <f t="shared" si="53"/>
        <v>0</v>
      </c>
      <c r="BA230" s="176">
        <f t="shared" ref="BA230:BC230" si="2279">IF(AS230-AW230&lt;0,0,AS230-AW230)</f>
        <v>0</v>
      </c>
      <c r="BB230" s="176">
        <f t="shared" si="2279"/>
        <v>0</v>
      </c>
      <c r="BC230" s="176">
        <f t="shared" si="2279"/>
        <v>0</v>
      </c>
      <c r="BD230" s="175">
        <f t="shared" si="34"/>
        <v>0</v>
      </c>
      <c r="BE230" s="173"/>
      <c r="BF230" s="173"/>
      <c r="BG230" s="173"/>
      <c r="BH230" s="173"/>
      <c r="BI230" s="173"/>
      <c r="BJ230" s="175">
        <f t="shared" si="35"/>
        <v>0</v>
      </c>
      <c r="BK230" s="173"/>
      <c r="BL230" s="173"/>
      <c r="BM230" s="172"/>
      <c r="BN230" s="173"/>
      <c r="BO230" s="174" t="str">
        <f t="shared" si="16"/>
        <v>-</v>
      </c>
      <c r="BP230" s="173"/>
      <c r="BQ230" s="173"/>
      <c r="BR230" s="173"/>
      <c r="BS230" s="173"/>
      <c r="BT230" s="173"/>
      <c r="BU230" s="174" t="str">
        <f t="shared" si="17"/>
        <v>-</v>
      </c>
      <c r="BV230" s="173"/>
      <c r="BW230" s="173"/>
      <c r="BX230" s="173"/>
      <c r="BY230" s="173"/>
      <c r="BZ230" s="175">
        <f t="shared" si="36"/>
        <v>0</v>
      </c>
      <c r="CA230" s="173"/>
      <c r="CB230" s="173"/>
      <c r="CC230" s="173"/>
      <c r="CD230" s="175">
        <f t="shared" si="55"/>
        <v>0</v>
      </c>
      <c r="CE230" s="176">
        <f t="shared" ref="CE230:CG230" si="2280">IF(BW230-CA230&lt;0,0,BW230-CA230)</f>
        <v>0</v>
      </c>
      <c r="CF230" s="176">
        <f t="shared" si="2280"/>
        <v>0</v>
      </c>
      <c r="CG230" s="176">
        <f t="shared" si="2280"/>
        <v>0</v>
      </c>
      <c r="CH230" s="175">
        <f t="shared" si="38"/>
        <v>0</v>
      </c>
      <c r="CI230" s="173"/>
      <c r="CJ230" s="173"/>
      <c r="CK230" s="173"/>
      <c r="CL230" s="173"/>
      <c r="CM230" s="173"/>
      <c r="CN230" s="175">
        <f t="shared" si="39"/>
        <v>0</v>
      </c>
      <c r="CO230" s="173"/>
      <c r="CP230" s="173"/>
      <c r="CQ230" s="177">
        <f t="shared" ref="CQ230:CR230" si="2281">SUM(E230,AI230,BM230)</f>
        <v>0</v>
      </c>
      <c r="CR230" s="176">
        <f t="shared" si="2281"/>
        <v>0</v>
      </c>
      <c r="CS230" s="174" t="str">
        <f t="shared" si="20"/>
        <v>-</v>
      </c>
      <c r="CT230" s="176">
        <f t="shared" ref="CT230:CX230" si="2282">SUM(H230,AL230,BP230)</f>
        <v>0</v>
      </c>
      <c r="CU230" s="176">
        <f t="shared" si="2282"/>
        <v>0</v>
      </c>
      <c r="CV230" s="176">
        <f t="shared" si="2282"/>
        <v>0</v>
      </c>
      <c r="CW230" s="176">
        <f t="shared" si="2282"/>
        <v>0</v>
      </c>
      <c r="CX230" s="176">
        <f t="shared" si="2282"/>
        <v>0</v>
      </c>
      <c r="CY230" s="174" t="str">
        <f t="shared" si="22"/>
        <v>-</v>
      </c>
      <c r="CZ230" s="176">
        <f t="shared" ref="CZ230:DC230" si="2283">SUM(N230,AR230,BV230)</f>
        <v>0</v>
      </c>
      <c r="DA230" s="176">
        <f t="shared" si="2283"/>
        <v>0</v>
      </c>
      <c r="DB230" s="176">
        <f t="shared" si="2283"/>
        <v>0</v>
      </c>
      <c r="DC230" s="176">
        <f t="shared" si="2283"/>
        <v>0</v>
      </c>
      <c r="DD230" s="175">
        <f t="shared" si="43"/>
        <v>0</v>
      </c>
      <c r="DE230" s="176">
        <f t="shared" ref="DE230:DG230" si="2284">SUM(S230,AW230,CA230)</f>
        <v>0</v>
      </c>
      <c r="DF230" s="176">
        <f t="shared" si="2284"/>
        <v>0</v>
      </c>
      <c r="DG230" s="176">
        <f t="shared" si="2284"/>
        <v>0</v>
      </c>
      <c r="DH230" s="175">
        <f t="shared" si="45"/>
        <v>0</v>
      </c>
      <c r="DI230" s="176">
        <f t="shared" ref="DI230:DK230" si="2285">IF(DA230-DE230&lt;0,0,DA230-DE230)</f>
        <v>0</v>
      </c>
      <c r="DJ230" s="176">
        <f t="shared" si="2285"/>
        <v>0</v>
      </c>
      <c r="DK230" s="176">
        <f t="shared" si="2285"/>
        <v>0</v>
      </c>
      <c r="DL230" s="175">
        <f t="shared" si="47"/>
        <v>0</v>
      </c>
      <c r="DM230" s="176">
        <f t="shared" ref="DM230:DQ230" si="2286">SUM(AA230,BE230,CI230)</f>
        <v>0</v>
      </c>
      <c r="DN230" s="176">
        <f t="shared" si="2286"/>
        <v>0</v>
      </c>
      <c r="DO230" s="176">
        <f t="shared" si="2286"/>
        <v>0</v>
      </c>
      <c r="DP230" s="176">
        <f t="shared" si="2286"/>
        <v>0</v>
      </c>
      <c r="DQ230" s="176">
        <f t="shared" si="2286"/>
        <v>0</v>
      </c>
      <c r="DR230" s="175">
        <f t="shared" si="49"/>
        <v>0</v>
      </c>
      <c r="DS230" s="176">
        <f t="shared" ref="DS230:DT230" si="2287">SUM(AG230,BK230,CO230)</f>
        <v>0</v>
      </c>
      <c r="DT230" s="176">
        <f t="shared" si="2287"/>
        <v>0</v>
      </c>
      <c r="DU230" s="178"/>
    </row>
    <row r="231" ht="19.5" customHeight="1">
      <c r="A231" s="182">
        <f t="shared" si="1117"/>
        <v>226</v>
      </c>
      <c r="B231" s="179"/>
      <c r="C231" s="180"/>
      <c r="D231" s="181"/>
      <c r="E231" s="172"/>
      <c r="F231" s="173"/>
      <c r="G231" s="174" t="str">
        <f t="shared" si="10"/>
        <v>-</v>
      </c>
      <c r="H231" s="173"/>
      <c r="I231" s="173"/>
      <c r="J231" s="173"/>
      <c r="K231" s="173"/>
      <c r="L231" s="173"/>
      <c r="M231" s="174" t="str">
        <f t="shared" si="11"/>
        <v>-</v>
      </c>
      <c r="N231" s="173"/>
      <c r="O231" s="173"/>
      <c r="P231" s="173"/>
      <c r="Q231" s="173"/>
      <c r="R231" s="175">
        <f t="shared" si="28"/>
        <v>0</v>
      </c>
      <c r="S231" s="173"/>
      <c r="T231" s="173"/>
      <c r="U231" s="173"/>
      <c r="V231" s="175">
        <f t="shared" si="51"/>
        <v>0</v>
      </c>
      <c r="W231" s="176">
        <f t="shared" ref="W231:Y231" si="2288">IF(O231-S231&lt;0,0,O231-S231)</f>
        <v>0</v>
      </c>
      <c r="X231" s="176">
        <f t="shared" si="2288"/>
        <v>0</v>
      </c>
      <c r="Y231" s="176">
        <f t="shared" si="2288"/>
        <v>0</v>
      </c>
      <c r="Z231" s="175">
        <f t="shared" si="30"/>
        <v>0</v>
      </c>
      <c r="AA231" s="173"/>
      <c r="AB231" s="173"/>
      <c r="AC231" s="173"/>
      <c r="AD231" s="173"/>
      <c r="AE231" s="173"/>
      <c r="AF231" s="175">
        <f t="shared" si="31"/>
        <v>0</v>
      </c>
      <c r="AG231" s="173"/>
      <c r="AH231" s="173"/>
      <c r="AI231" s="172"/>
      <c r="AJ231" s="173"/>
      <c r="AK231" s="174" t="str">
        <f t="shared" si="13"/>
        <v>-</v>
      </c>
      <c r="AL231" s="173"/>
      <c r="AM231" s="173"/>
      <c r="AN231" s="173"/>
      <c r="AO231" s="173"/>
      <c r="AP231" s="173"/>
      <c r="AQ231" s="174" t="str">
        <f t="shared" si="14"/>
        <v>-</v>
      </c>
      <c r="AR231" s="173"/>
      <c r="AS231" s="173"/>
      <c r="AT231" s="173"/>
      <c r="AU231" s="173"/>
      <c r="AV231" s="175">
        <f t="shared" si="32"/>
        <v>0</v>
      </c>
      <c r="AW231" s="173"/>
      <c r="AX231" s="173"/>
      <c r="AY231" s="173"/>
      <c r="AZ231" s="175">
        <f t="shared" si="53"/>
        <v>0</v>
      </c>
      <c r="BA231" s="176">
        <f t="shared" ref="BA231:BC231" si="2289">IF(AS231-AW231&lt;0,0,AS231-AW231)</f>
        <v>0</v>
      </c>
      <c r="BB231" s="176">
        <f t="shared" si="2289"/>
        <v>0</v>
      </c>
      <c r="BC231" s="176">
        <f t="shared" si="2289"/>
        <v>0</v>
      </c>
      <c r="BD231" s="175">
        <f t="shared" si="34"/>
        <v>0</v>
      </c>
      <c r="BE231" s="173"/>
      <c r="BF231" s="173"/>
      <c r="BG231" s="173"/>
      <c r="BH231" s="173"/>
      <c r="BI231" s="173"/>
      <c r="BJ231" s="175">
        <f t="shared" si="35"/>
        <v>0</v>
      </c>
      <c r="BK231" s="173"/>
      <c r="BL231" s="173"/>
      <c r="BM231" s="172"/>
      <c r="BN231" s="173"/>
      <c r="BO231" s="174" t="str">
        <f t="shared" si="16"/>
        <v>-</v>
      </c>
      <c r="BP231" s="173"/>
      <c r="BQ231" s="173"/>
      <c r="BR231" s="173"/>
      <c r="BS231" s="173"/>
      <c r="BT231" s="173"/>
      <c r="BU231" s="174" t="str">
        <f t="shared" si="17"/>
        <v>-</v>
      </c>
      <c r="BV231" s="173"/>
      <c r="BW231" s="173"/>
      <c r="BX231" s="173"/>
      <c r="BY231" s="173"/>
      <c r="BZ231" s="175">
        <f t="shared" si="36"/>
        <v>0</v>
      </c>
      <c r="CA231" s="173"/>
      <c r="CB231" s="173"/>
      <c r="CC231" s="173"/>
      <c r="CD231" s="175">
        <f t="shared" si="55"/>
        <v>0</v>
      </c>
      <c r="CE231" s="176">
        <f t="shared" ref="CE231:CG231" si="2290">IF(BW231-CA231&lt;0,0,BW231-CA231)</f>
        <v>0</v>
      </c>
      <c r="CF231" s="176">
        <f t="shared" si="2290"/>
        <v>0</v>
      </c>
      <c r="CG231" s="176">
        <f t="shared" si="2290"/>
        <v>0</v>
      </c>
      <c r="CH231" s="175">
        <f t="shared" si="38"/>
        <v>0</v>
      </c>
      <c r="CI231" s="173"/>
      <c r="CJ231" s="173"/>
      <c r="CK231" s="173"/>
      <c r="CL231" s="173"/>
      <c r="CM231" s="173"/>
      <c r="CN231" s="175">
        <f t="shared" si="39"/>
        <v>0</v>
      </c>
      <c r="CO231" s="173"/>
      <c r="CP231" s="173"/>
      <c r="CQ231" s="177">
        <f t="shared" ref="CQ231:CR231" si="2291">SUM(E231,AI231,BM231)</f>
        <v>0</v>
      </c>
      <c r="CR231" s="176">
        <f t="shared" si="2291"/>
        <v>0</v>
      </c>
      <c r="CS231" s="174" t="str">
        <f t="shared" si="20"/>
        <v>-</v>
      </c>
      <c r="CT231" s="176">
        <f t="shared" ref="CT231:CX231" si="2292">SUM(H231,AL231,BP231)</f>
        <v>0</v>
      </c>
      <c r="CU231" s="176">
        <f t="shared" si="2292"/>
        <v>0</v>
      </c>
      <c r="CV231" s="176">
        <f t="shared" si="2292"/>
        <v>0</v>
      </c>
      <c r="CW231" s="176">
        <f t="shared" si="2292"/>
        <v>0</v>
      </c>
      <c r="CX231" s="176">
        <f t="shared" si="2292"/>
        <v>0</v>
      </c>
      <c r="CY231" s="174" t="str">
        <f t="shared" si="22"/>
        <v>-</v>
      </c>
      <c r="CZ231" s="176">
        <f t="shared" ref="CZ231:DC231" si="2293">SUM(N231,AR231,BV231)</f>
        <v>0</v>
      </c>
      <c r="DA231" s="176">
        <f t="shared" si="2293"/>
        <v>0</v>
      </c>
      <c r="DB231" s="176">
        <f t="shared" si="2293"/>
        <v>0</v>
      </c>
      <c r="DC231" s="176">
        <f t="shared" si="2293"/>
        <v>0</v>
      </c>
      <c r="DD231" s="175">
        <f t="shared" si="43"/>
        <v>0</v>
      </c>
      <c r="DE231" s="176">
        <f t="shared" ref="DE231:DG231" si="2294">SUM(S231,AW231,CA231)</f>
        <v>0</v>
      </c>
      <c r="DF231" s="176">
        <f t="shared" si="2294"/>
        <v>0</v>
      </c>
      <c r="DG231" s="176">
        <f t="shared" si="2294"/>
        <v>0</v>
      </c>
      <c r="DH231" s="175">
        <f t="shared" si="45"/>
        <v>0</v>
      </c>
      <c r="DI231" s="176">
        <f t="shared" ref="DI231:DK231" si="2295">IF(DA231-DE231&lt;0,0,DA231-DE231)</f>
        <v>0</v>
      </c>
      <c r="DJ231" s="176">
        <f t="shared" si="2295"/>
        <v>0</v>
      </c>
      <c r="DK231" s="176">
        <f t="shared" si="2295"/>
        <v>0</v>
      </c>
      <c r="DL231" s="175">
        <f t="shared" si="47"/>
        <v>0</v>
      </c>
      <c r="DM231" s="176">
        <f t="shared" ref="DM231:DQ231" si="2296">SUM(AA231,BE231,CI231)</f>
        <v>0</v>
      </c>
      <c r="DN231" s="176">
        <f t="shared" si="2296"/>
        <v>0</v>
      </c>
      <c r="DO231" s="176">
        <f t="shared" si="2296"/>
        <v>0</v>
      </c>
      <c r="DP231" s="176">
        <f t="shared" si="2296"/>
        <v>0</v>
      </c>
      <c r="DQ231" s="176">
        <f t="shared" si="2296"/>
        <v>0</v>
      </c>
      <c r="DR231" s="175">
        <f t="shared" si="49"/>
        <v>0</v>
      </c>
      <c r="DS231" s="176">
        <f t="shared" ref="DS231:DT231" si="2297">SUM(AG231,BK231,CO231)</f>
        <v>0</v>
      </c>
      <c r="DT231" s="176">
        <f t="shared" si="2297"/>
        <v>0</v>
      </c>
      <c r="DU231" s="178"/>
    </row>
    <row r="232" ht="19.5" customHeight="1">
      <c r="A232" s="182">
        <f t="shared" si="1117"/>
        <v>227</v>
      </c>
      <c r="B232" s="179"/>
      <c r="C232" s="180"/>
      <c r="D232" s="181"/>
      <c r="E232" s="172"/>
      <c r="F232" s="173"/>
      <c r="G232" s="174" t="str">
        <f t="shared" si="10"/>
        <v>-</v>
      </c>
      <c r="H232" s="173"/>
      <c r="I232" s="173"/>
      <c r="J232" s="173"/>
      <c r="K232" s="173"/>
      <c r="L232" s="173"/>
      <c r="M232" s="174" t="str">
        <f t="shared" si="11"/>
        <v>-</v>
      </c>
      <c r="N232" s="173"/>
      <c r="O232" s="173"/>
      <c r="P232" s="173"/>
      <c r="Q232" s="173"/>
      <c r="R232" s="175">
        <f t="shared" si="28"/>
        <v>0</v>
      </c>
      <c r="S232" s="173"/>
      <c r="T232" s="173"/>
      <c r="U232" s="173"/>
      <c r="V232" s="175">
        <f t="shared" si="51"/>
        <v>0</v>
      </c>
      <c r="W232" s="176">
        <f t="shared" ref="W232:Y232" si="2298">IF(O232-S232&lt;0,0,O232-S232)</f>
        <v>0</v>
      </c>
      <c r="X232" s="176">
        <f t="shared" si="2298"/>
        <v>0</v>
      </c>
      <c r="Y232" s="176">
        <f t="shared" si="2298"/>
        <v>0</v>
      </c>
      <c r="Z232" s="175">
        <f t="shared" si="30"/>
        <v>0</v>
      </c>
      <c r="AA232" s="173"/>
      <c r="AB232" s="173"/>
      <c r="AC232" s="173"/>
      <c r="AD232" s="173"/>
      <c r="AE232" s="173"/>
      <c r="AF232" s="175">
        <f t="shared" si="31"/>
        <v>0</v>
      </c>
      <c r="AG232" s="173"/>
      <c r="AH232" s="173"/>
      <c r="AI232" s="172"/>
      <c r="AJ232" s="173"/>
      <c r="AK232" s="174" t="str">
        <f t="shared" si="13"/>
        <v>-</v>
      </c>
      <c r="AL232" s="173"/>
      <c r="AM232" s="173"/>
      <c r="AN232" s="173"/>
      <c r="AO232" s="173"/>
      <c r="AP232" s="173"/>
      <c r="AQ232" s="174" t="str">
        <f t="shared" si="14"/>
        <v>-</v>
      </c>
      <c r="AR232" s="173"/>
      <c r="AS232" s="173"/>
      <c r="AT232" s="173"/>
      <c r="AU232" s="173"/>
      <c r="AV232" s="175">
        <f t="shared" si="32"/>
        <v>0</v>
      </c>
      <c r="AW232" s="173"/>
      <c r="AX232" s="173"/>
      <c r="AY232" s="173"/>
      <c r="AZ232" s="175">
        <f t="shared" si="53"/>
        <v>0</v>
      </c>
      <c r="BA232" s="176">
        <f t="shared" ref="BA232:BC232" si="2299">IF(AS232-AW232&lt;0,0,AS232-AW232)</f>
        <v>0</v>
      </c>
      <c r="BB232" s="176">
        <f t="shared" si="2299"/>
        <v>0</v>
      </c>
      <c r="BC232" s="176">
        <f t="shared" si="2299"/>
        <v>0</v>
      </c>
      <c r="BD232" s="175">
        <f t="shared" si="34"/>
        <v>0</v>
      </c>
      <c r="BE232" s="173"/>
      <c r="BF232" s="173"/>
      <c r="BG232" s="173"/>
      <c r="BH232" s="173"/>
      <c r="BI232" s="173"/>
      <c r="BJ232" s="175">
        <f t="shared" si="35"/>
        <v>0</v>
      </c>
      <c r="BK232" s="173"/>
      <c r="BL232" s="173"/>
      <c r="BM232" s="172"/>
      <c r="BN232" s="173"/>
      <c r="BO232" s="174" t="str">
        <f t="shared" si="16"/>
        <v>-</v>
      </c>
      <c r="BP232" s="173"/>
      <c r="BQ232" s="173"/>
      <c r="BR232" s="173"/>
      <c r="BS232" s="173"/>
      <c r="BT232" s="173"/>
      <c r="BU232" s="174" t="str">
        <f t="shared" si="17"/>
        <v>-</v>
      </c>
      <c r="BV232" s="173"/>
      <c r="BW232" s="173"/>
      <c r="BX232" s="173"/>
      <c r="BY232" s="173"/>
      <c r="BZ232" s="175">
        <f t="shared" si="36"/>
        <v>0</v>
      </c>
      <c r="CA232" s="173"/>
      <c r="CB232" s="173"/>
      <c r="CC232" s="173"/>
      <c r="CD232" s="175">
        <f t="shared" si="55"/>
        <v>0</v>
      </c>
      <c r="CE232" s="176">
        <f t="shared" ref="CE232:CG232" si="2300">IF(BW232-CA232&lt;0,0,BW232-CA232)</f>
        <v>0</v>
      </c>
      <c r="CF232" s="176">
        <f t="shared" si="2300"/>
        <v>0</v>
      </c>
      <c r="CG232" s="176">
        <f t="shared" si="2300"/>
        <v>0</v>
      </c>
      <c r="CH232" s="175">
        <f t="shared" si="38"/>
        <v>0</v>
      </c>
      <c r="CI232" s="173"/>
      <c r="CJ232" s="173"/>
      <c r="CK232" s="173"/>
      <c r="CL232" s="173"/>
      <c r="CM232" s="173"/>
      <c r="CN232" s="175">
        <f t="shared" si="39"/>
        <v>0</v>
      </c>
      <c r="CO232" s="173"/>
      <c r="CP232" s="173"/>
      <c r="CQ232" s="177">
        <f t="shared" ref="CQ232:CR232" si="2301">SUM(E232,AI232,BM232)</f>
        <v>0</v>
      </c>
      <c r="CR232" s="176">
        <f t="shared" si="2301"/>
        <v>0</v>
      </c>
      <c r="CS232" s="174" t="str">
        <f t="shared" si="20"/>
        <v>-</v>
      </c>
      <c r="CT232" s="176">
        <f t="shared" ref="CT232:CX232" si="2302">SUM(H232,AL232,BP232)</f>
        <v>0</v>
      </c>
      <c r="CU232" s="176">
        <f t="shared" si="2302"/>
        <v>0</v>
      </c>
      <c r="CV232" s="176">
        <f t="shared" si="2302"/>
        <v>0</v>
      </c>
      <c r="CW232" s="176">
        <f t="shared" si="2302"/>
        <v>0</v>
      </c>
      <c r="CX232" s="176">
        <f t="shared" si="2302"/>
        <v>0</v>
      </c>
      <c r="CY232" s="174" t="str">
        <f t="shared" si="22"/>
        <v>-</v>
      </c>
      <c r="CZ232" s="176">
        <f t="shared" ref="CZ232:DC232" si="2303">SUM(N232,AR232,BV232)</f>
        <v>0</v>
      </c>
      <c r="DA232" s="176">
        <f t="shared" si="2303"/>
        <v>0</v>
      </c>
      <c r="DB232" s="176">
        <f t="shared" si="2303"/>
        <v>0</v>
      </c>
      <c r="DC232" s="176">
        <f t="shared" si="2303"/>
        <v>0</v>
      </c>
      <c r="DD232" s="175">
        <f t="shared" si="43"/>
        <v>0</v>
      </c>
      <c r="DE232" s="176">
        <f t="shared" ref="DE232:DG232" si="2304">SUM(S232,AW232,CA232)</f>
        <v>0</v>
      </c>
      <c r="DF232" s="176">
        <f t="shared" si="2304"/>
        <v>0</v>
      </c>
      <c r="DG232" s="176">
        <f t="shared" si="2304"/>
        <v>0</v>
      </c>
      <c r="DH232" s="175">
        <f t="shared" si="45"/>
        <v>0</v>
      </c>
      <c r="DI232" s="176">
        <f t="shared" ref="DI232:DK232" si="2305">IF(DA232-DE232&lt;0,0,DA232-DE232)</f>
        <v>0</v>
      </c>
      <c r="DJ232" s="176">
        <f t="shared" si="2305"/>
        <v>0</v>
      </c>
      <c r="DK232" s="176">
        <f t="shared" si="2305"/>
        <v>0</v>
      </c>
      <c r="DL232" s="175">
        <f t="shared" si="47"/>
        <v>0</v>
      </c>
      <c r="DM232" s="176">
        <f t="shared" ref="DM232:DQ232" si="2306">SUM(AA232,BE232,CI232)</f>
        <v>0</v>
      </c>
      <c r="DN232" s="176">
        <f t="shared" si="2306"/>
        <v>0</v>
      </c>
      <c r="DO232" s="176">
        <f t="shared" si="2306"/>
        <v>0</v>
      </c>
      <c r="DP232" s="176">
        <f t="shared" si="2306"/>
        <v>0</v>
      </c>
      <c r="DQ232" s="176">
        <f t="shared" si="2306"/>
        <v>0</v>
      </c>
      <c r="DR232" s="175">
        <f t="shared" si="49"/>
        <v>0</v>
      </c>
      <c r="DS232" s="176">
        <f t="shared" ref="DS232:DT232" si="2307">SUM(AG232,BK232,CO232)</f>
        <v>0</v>
      </c>
      <c r="DT232" s="176">
        <f t="shared" si="2307"/>
        <v>0</v>
      </c>
      <c r="DU232" s="178"/>
    </row>
    <row r="233" ht="19.5" customHeight="1">
      <c r="A233" s="182">
        <f t="shared" si="1117"/>
        <v>228</v>
      </c>
      <c r="B233" s="179"/>
      <c r="C233" s="180"/>
      <c r="D233" s="181"/>
      <c r="E233" s="172"/>
      <c r="F233" s="173"/>
      <c r="G233" s="174" t="str">
        <f t="shared" si="10"/>
        <v>-</v>
      </c>
      <c r="H233" s="173"/>
      <c r="I233" s="173"/>
      <c r="J233" s="173"/>
      <c r="K233" s="173"/>
      <c r="L233" s="173"/>
      <c r="M233" s="174" t="str">
        <f t="shared" si="11"/>
        <v>-</v>
      </c>
      <c r="N233" s="173"/>
      <c r="O233" s="173"/>
      <c r="P233" s="173"/>
      <c r="Q233" s="173"/>
      <c r="R233" s="175">
        <f t="shared" si="28"/>
        <v>0</v>
      </c>
      <c r="S233" s="173"/>
      <c r="T233" s="173"/>
      <c r="U233" s="173"/>
      <c r="V233" s="175">
        <f t="shared" si="51"/>
        <v>0</v>
      </c>
      <c r="W233" s="176">
        <f t="shared" ref="W233:Y233" si="2308">IF(O233-S233&lt;0,0,O233-S233)</f>
        <v>0</v>
      </c>
      <c r="X233" s="176">
        <f t="shared" si="2308"/>
        <v>0</v>
      </c>
      <c r="Y233" s="176">
        <f t="shared" si="2308"/>
        <v>0</v>
      </c>
      <c r="Z233" s="175">
        <f t="shared" si="30"/>
        <v>0</v>
      </c>
      <c r="AA233" s="173"/>
      <c r="AB233" s="173"/>
      <c r="AC233" s="173"/>
      <c r="AD233" s="173"/>
      <c r="AE233" s="173"/>
      <c r="AF233" s="175">
        <f t="shared" si="31"/>
        <v>0</v>
      </c>
      <c r="AG233" s="173"/>
      <c r="AH233" s="173"/>
      <c r="AI233" s="172"/>
      <c r="AJ233" s="173"/>
      <c r="AK233" s="174" t="str">
        <f t="shared" si="13"/>
        <v>-</v>
      </c>
      <c r="AL233" s="173"/>
      <c r="AM233" s="173"/>
      <c r="AN233" s="173"/>
      <c r="AO233" s="173"/>
      <c r="AP233" s="173"/>
      <c r="AQ233" s="174" t="str">
        <f t="shared" si="14"/>
        <v>-</v>
      </c>
      <c r="AR233" s="173"/>
      <c r="AS233" s="173"/>
      <c r="AT233" s="173"/>
      <c r="AU233" s="173"/>
      <c r="AV233" s="175">
        <f t="shared" si="32"/>
        <v>0</v>
      </c>
      <c r="AW233" s="173"/>
      <c r="AX233" s="173"/>
      <c r="AY233" s="173"/>
      <c r="AZ233" s="175">
        <f t="shared" si="53"/>
        <v>0</v>
      </c>
      <c r="BA233" s="176">
        <f t="shared" ref="BA233:BC233" si="2309">IF(AS233-AW233&lt;0,0,AS233-AW233)</f>
        <v>0</v>
      </c>
      <c r="BB233" s="176">
        <f t="shared" si="2309"/>
        <v>0</v>
      </c>
      <c r="BC233" s="176">
        <f t="shared" si="2309"/>
        <v>0</v>
      </c>
      <c r="BD233" s="175">
        <f t="shared" si="34"/>
        <v>0</v>
      </c>
      <c r="BE233" s="173"/>
      <c r="BF233" s="173"/>
      <c r="BG233" s="173"/>
      <c r="BH233" s="173"/>
      <c r="BI233" s="173"/>
      <c r="BJ233" s="175">
        <f t="shared" si="35"/>
        <v>0</v>
      </c>
      <c r="BK233" s="173"/>
      <c r="BL233" s="173"/>
      <c r="BM233" s="172"/>
      <c r="BN233" s="173"/>
      <c r="BO233" s="174" t="str">
        <f t="shared" si="16"/>
        <v>-</v>
      </c>
      <c r="BP233" s="173"/>
      <c r="BQ233" s="173"/>
      <c r="BR233" s="173"/>
      <c r="BS233" s="173"/>
      <c r="BT233" s="173"/>
      <c r="BU233" s="174" t="str">
        <f t="shared" si="17"/>
        <v>-</v>
      </c>
      <c r="BV233" s="173"/>
      <c r="BW233" s="173"/>
      <c r="BX233" s="173"/>
      <c r="BY233" s="173"/>
      <c r="BZ233" s="175">
        <f t="shared" si="36"/>
        <v>0</v>
      </c>
      <c r="CA233" s="173"/>
      <c r="CB233" s="173"/>
      <c r="CC233" s="173"/>
      <c r="CD233" s="175">
        <f t="shared" si="55"/>
        <v>0</v>
      </c>
      <c r="CE233" s="176">
        <f t="shared" ref="CE233:CG233" si="2310">IF(BW233-CA233&lt;0,0,BW233-CA233)</f>
        <v>0</v>
      </c>
      <c r="CF233" s="176">
        <f t="shared" si="2310"/>
        <v>0</v>
      </c>
      <c r="CG233" s="176">
        <f t="shared" si="2310"/>
        <v>0</v>
      </c>
      <c r="CH233" s="175">
        <f t="shared" si="38"/>
        <v>0</v>
      </c>
      <c r="CI233" s="173"/>
      <c r="CJ233" s="173"/>
      <c r="CK233" s="173"/>
      <c r="CL233" s="173"/>
      <c r="CM233" s="173"/>
      <c r="CN233" s="175">
        <f t="shared" si="39"/>
        <v>0</v>
      </c>
      <c r="CO233" s="173"/>
      <c r="CP233" s="173"/>
      <c r="CQ233" s="177">
        <f t="shared" ref="CQ233:CR233" si="2311">SUM(E233,AI233,BM233)</f>
        <v>0</v>
      </c>
      <c r="CR233" s="176">
        <f t="shared" si="2311"/>
        <v>0</v>
      </c>
      <c r="CS233" s="174" t="str">
        <f t="shared" si="20"/>
        <v>-</v>
      </c>
      <c r="CT233" s="176">
        <f t="shared" ref="CT233:CX233" si="2312">SUM(H233,AL233,BP233)</f>
        <v>0</v>
      </c>
      <c r="CU233" s="176">
        <f t="shared" si="2312"/>
        <v>0</v>
      </c>
      <c r="CV233" s="176">
        <f t="shared" si="2312"/>
        <v>0</v>
      </c>
      <c r="CW233" s="176">
        <f t="shared" si="2312"/>
        <v>0</v>
      </c>
      <c r="CX233" s="176">
        <f t="shared" si="2312"/>
        <v>0</v>
      </c>
      <c r="CY233" s="174" t="str">
        <f t="shared" si="22"/>
        <v>-</v>
      </c>
      <c r="CZ233" s="176">
        <f t="shared" ref="CZ233:DC233" si="2313">SUM(N233,AR233,BV233)</f>
        <v>0</v>
      </c>
      <c r="DA233" s="176">
        <f t="shared" si="2313"/>
        <v>0</v>
      </c>
      <c r="DB233" s="176">
        <f t="shared" si="2313"/>
        <v>0</v>
      </c>
      <c r="DC233" s="176">
        <f t="shared" si="2313"/>
        <v>0</v>
      </c>
      <c r="DD233" s="175">
        <f t="shared" si="43"/>
        <v>0</v>
      </c>
      <c r="DE233" s="176">
        <f t="shared" ref="DE233:DG233" si="2314">SUM(S233,AW233,CA233)</f>
        <v>0</v>
      </c>
      <c r="DF233" s="176">
        <f t="shared" si="2314"/>
        <v>0</v>
      </c>
      <c r="DG233" s="176">
        <f t="shared" si="2314"/>
        <v>0</v>
      </c>
      <c r="DH233" s="175">
        <f t="shared" si="45"/>
        <v>0</v>
      </c>
      <c r="DI233" s="176">
        <f t="shared" ref="DI233:DK233" si="2315">IF(DA233-DE233&lt;0,0,DA233-DE233)</f>
        <v>0</v>
      </c>
      <c r="DJ233" s="176">
        <f t="shared" si="2315"/>
        <v>0</v>
      </c>
      <c r="DK233" s="176">
        <f t="shared" si="2315"/>
        <v>0</v>
      </c>
      <c r="DL233" s="175">
        <f t="shared" si="47"/>
        <v>0</v>
      </c>
      <c r="DM233" s="176">
        <f t="shared" ref="DM233:DQ233" si="2316">SUM(AA233,BE233,CI233)</f>
        <v>0</v>
      </c>
      <c r="DN233" s="176">
        <f t="shared" si="2316"/>
        <v>0</v>
      </c>
      <c r="DO233" s="176">
        <f t="shared" si="2316"/>
        <v>0</v>
      </c>
      <c r="DP233" s="176">
        <f t="shared" si="2316"/>
        <v>0</v>
      </c>
      <c r="DQ233" s="176">
        <f t="shared" si="2316"/>
        <v>0</v>
      </c>
      <c r="DR233" s="175">
        <f t="shared" si="49"/>
        <v>0</v>
      </c>
      <c r="DS233" s="176">
        <f t="shared" ref="DS233:DT233" si="2317">SUM(AG233,BK233,CO233)</f>
        <v>0</v>
      </c>
      <c r="DT233" s="176">
        <f t="shared" si="2317"/>
        <v>0</v>
      </c>
      <c r="DU233" s="178"/>
    </row>
    <row r="234" ht="19.5" customHeight="1">
      <c r="A234" s="182">
        <f t="shared" si="1117"/>
        <v>229</v>
      </c>
      <c r="B234" s="179"/>
      <c r="C234" s="180"/>
      <c r="D234" s="181"/>
      <c r="E234" s="172"/>
      <c r="F234" s="173"/>
      <c r="G234" s="174" t="str">
        <f t="shared" si="10"/>
        <v>-</v>
      </c>
      <c r="H234" s="173"/>
      <c r="I234" s="173"/>
      <c r="J234" s="173"/>
      <c r="K234" s="173"/>
      <c r="L234" s="173"/>
      <c r="M234" s="174" t="str">
        <f t="shared" si="11"/>
        <v>-</v>
      </c>
      <c r="N234" s="173"/>
      <c r="O234" s="173"/>
      <c r="P234" s="173"/>
      <c r="Q234" s="173"/>
      <c r="R234" s="175">
        <f t="shared" si="28"/>
        <v>0</v>
      </c>
      <c r="S234" s="173"/>
      <c r="T234" s="173"/>
      <c r="U234" s="173"/>
      <c r="V234" s="175">
        <f t="shared" si="51"/>
        <v>0</v>
      </c>
      <c r="W234" s="176">
        <f t="shared" ref="W234:Y234" si="2318">IF(O234-S234&lt;0,0,O234-S234)</f>
        <v>0</v>
      </c>
      <c r="X234" s="176">
        <f t="shared" si="2318"/>
        <v>0</v>
      </c>
      <c r="Y234" s="176">
        <f t="shared" si="2318"/>
        <v>0</v>
      </c>
      <c r="Z234" s="175">
        <f t="shared" si="30"/>
        <v>0</v>
      </c>
      <c r="AA234" s="173"/>
      <c r="AB234" s="173"/>
      <c r="AC234" s="173"/>
      <c r="AD234" s="173"/>
      <c r="AE234" s="173"/>
      <c r="AF234" s="175">
        <f t="shared" si="31"/>
        <v>0</v>
      </c>
      <c r="AG234" s="173"/>
      <c r="AH234" s="173"/>
      <c r="AI234" s="172"/>
      <c r="AJ234" s="173"/>
      <c r="AK234" s="174" t="str">
        <f t="shared" si="13"/>
        <v>-</v>
      </c>
      <c r="AL234" s="173"/>
      <c r="AM234" s="173"/>
      <c r="AN234" s="173"/>
      <c r="AO234" s="173"/>
      <c r="AP234" s="173"/>
      <c r="AQ234" s="174" t="str">
        <f t="shared" si="14"/>
        <v>-</v>
      </c>
      <c r="AR234" s="173"/>
      <c r="AS234" s="173"/>
      <c r="AT234" s="173"/>
      <c r="AU234" s="173"/>
      <c r="AV234" s="175">
        <f t="shared" si="32"/>
        <v>0</v>
      </c>
      <c r="AW234" s="173"/>
      <c r="AX234" s="173"/>
      <c r="AY234" s="173"/>
      <c r="AZ234" s="175">
        <f t="shared" si="53"/>
        <v>0</v>
      </c>
      <c r="BA234" s="176">
        <f t="shared" ref="BA234:BC234" si="2319">IF(AS234-AW234&lt;0,0,AS234-AW234)</f>
        <v>0</v>
      </c>
      <c r="BB234" s="176">
        <f t="shared" si="2319"/>
        <v>0</v>
      </c>
      <c r="BC234" s="176">
        <f t="shared" si="2319"/>
        <v>0</v>
      </c>
      <c r="BD234" s="175">
        <f t="shared" si="34"/>
        <v>0</v>
      </c>
      <c r="BE234" s="173"/>
      <c r="BF234" s="173"/>
      <c r="BG234" s="173"/>
      <c r="BH234" s="173"/>
      <c r="BI234" s="173"/>
      <c r="BJ234" s="175">
        <f t="shared" si="35"/>
        <v>0</v>
      </c>
      <c r="BK234" s="173"/>
      <c r="BL234" s="173"/>
      <c r="BM234" s="172"/>
      <c r="BN234" s="173"/>
      <c r="BO234" s="174" t="str">
        <f t="shared" si="16"/>
        <v>-</v>
      </c>
      <c r="BP234" s="173"/>
      <c r="BQ234" s="173"/>
      <c r="BR234" s="173"/>
      <c r="BS234" s="173"/>
      <c r="BT234" s="173"/>
      <c r="BU234" s="174" t="str">
        <f t="shared" si="17"/>
        <v>-</v>
      </c>
      <c r="BV234" s="173"/>
      <c r="BW234" s="173"/>
      <c r="BX234" s="173"/>
      <c r="BY234" s="173"/>
      <c r="BZ234" s="175">
        <f t="shared" si="36"/>
        <v>0</v>
      </c>
      <c r="CA234" s="173"/>
      <c r="CB234" s="173"/>
      <c r="CC234" s="173"/>
      <c r="CD234" s="175">
        <f t="shared" si="55"/>
        <v>0</v>
      </c>
      <c r="CE234" s="176">
        <f t="shared" ref="CE234:CG234" si="2320">IF(BW234-CA234&lt;0,0,BW234-CA234)</f>
        <v>0</v>
      </c>
      <c r="CF234" s="176">
        <f t="shared" si="2320"/>
        <v>0</v>
      </c>
      <c r="CG234" s="176">
        <f t="shared" si="2320"/>
        <v>0</v>
      </c>
      <c r="CH234" s="175">
        <f t="shared" si="38"/>
        <v>0</v>
      </c>
      <c r="CI234" s="173"/>
      <c r="CJ234" s="173"/>
      <c r="CK234" s="173"/>
      <c r="CL234" s="173"/>
      <c r="CM234" s="173"/>
      <c r="CN234" s="175">
        <f t="shared" si="39"/>
        <v>0</v>
      </c>
      <c r="CO234" s="173"/>
      <c r="CP234" s="173"/>
      <c r="CQ234" s="177">
        <f t="shared" ref="CQ234:CR234" si="2321">SUM(E234,AI234,BM234)</f>
        <v>0</v>
      </c>
      <c r="CR234" s="176">
        <f t="shared" si="2321"/>
        <v>0</v>
      </c>
      <c r="CS234" s="174" t="str">
        <f t="shared" si="20"/>
        <v>-</v>
      </c>
      <c r="CT234" s="176">
        <f t="shared" ref="CT234:CX234" si="2322">SUM(H234,AL234,BP234)</f>
        <v>0</v>
      </c>
      <c r="CU234" s="176">
        <f t="shared" si="2322"/>
        <v>0</v>
      </c>
      <c r="CV234" s="176">
        <f t="shared" si="2322"/>
        <v>0</v>
      </c>
      <c r="CW234" s="176">
        <f t="shared" si="2322"/>
        <v>0</v>
      </c>
      <c r="CX234" s="176">
        <f t="shared" si="2322"/>
        <v>0</v>
      </c>
      <c r="CY234" s="174" t="str">
        <f t="shared" si="22"/>
        <v>-</v>
      </c>
      <c r="CZ234" s="176">
        <f t="shared" ref="CZ234:DC234" si="2323">SUM(N234,AR234,BV234)</f>
        <v>0</v>
      </c>
      <c r="DA234" s="176">
        <f t="shared" si="2323"/>
        <v>0</v>
      </c>
      <c r="DB234" s="176">
        <f t="shared" si="2323"/>
        <v>0</v>
      </c>
      <c r="DC234" s="176">
        <f t="shared" si="2323"/>
        <v>0</v>
      </c>
      <c r="DD234" s="175">
        <f t="shared" si="43"/>
        <v>0</v>
      </c>
      <c r="DE234" s="176">
        <f t="shared" ref="DE234:DG234" si="2324">SUM(S234,AW234,CA234)</f>
        <v>0</v>
      </c>
      <c r="DF234" s="176">
        <f t="shared" si="2324"/>
        <v>0</v>
      </c>
      <c r="DG234" s="176">
        <f t="shared" si="2324"/>
        <v>0</v>
      </c>
      <c r="DH234" s="175">
        <f t="shared" si="45"/>
        <v>0</v>
      </c>
      <c r="DI234" s="176">
        <f t="shared" ref="DI234:DK234" si="2325">IF(DA234-DE234&lt;0,0,DA234-DE234)</f>
        <v>0</v>
      </c>
      <c r="DJ234" s="176">
        <f t="shared" si="2325"/>
        <v>0</v>
      </c>
      <c r="DK234" s="176">
        <f t="shared" si="2325"/>
        <v>0</v>
      </c>
      <c r="DL234" s="175">
        <f t="shared" si="47"/>
        <v>0</v>
      </c>
      <c r="DM234" s="176">
        <f t="shared" ref="DM234:DQ234" si="2326">SUM(AA234,BE234,CI234)</f>
        <v>0</v>
      </c>
      <c r="DN234" s="176">
        <f t="shared" si="2326"/>
        <v>0</v>
      </c>
      <c r="DO234" s="176">
        <f t="shared" si="2326"/>
        <v>0</v>
      </c>
      <c r="DP234" s="176">
        <f t="shared" si="2326"/>
        <v>0</v>
      </c>
      <c r="DQ234" s="176">
        <f t="shared" si="2326"/>
        <v>0</v>
      </c>
      <c r="DR234" s="175">
        <f t="shared" si="49"/>
        <v>0</v>
      </c>
      <c r="DS234" s="176">
        <f t="shared" ref="DS234:DT234" si="2327">SUM(AG234,BK234,CO234)</f>
        <v>0</v>
      </c>
      <c r="DT234" s="176">
        <f t="shared" si="2327"/>
        <v>0</v>
      </c>
      <c r="DU234" s="178"/>
    </row>
    <row r="235" ht="19.5" customHeight="1">
      <c r="A235" s="182">
        <f t="shared" si="1117"/>
        <v>230</v>
      </c>
      <c r="B235" s="179"/>
      <c r="C235" s="180"/>
      <c r="D235" s="181"/>
      <c r="E235" s="172"/>
      <c r="F235" s="173"/>
      <c r="G235" s="174" t="str">
        <f t="shared" si="10"/>
        <v>-</v>
      </c>
      <c r="H235" s="173"/>
      <c r="I235" s="173"/>
      <c r="J235" s="173"/>
      <c r="K235" s="173"/>
      <c r="L235" s="173"/>
      <c r="M235" s="174" t="str">
        <f t="shared" si="11"/>
        <v>-</v>
      </c>
      <c r="N235" s="173"/>
      <c r="O235" s="173"/>
      <c r="P235" s="173"/>
      <c r="Q235" s="173"/>
      <c r="R235" s="175">
        <f t="shared" si="28"/>
        <v>0</v>
      </c>
      <c r="S235" s="173"/>
      <c r="T235" s="173"/>
      <c r="U235" s="173"/>
      <c r="V235" s="175">
        <f t="shared" si="51"/>
        <v>0</v>
      </c>
      <c r="W235" s="176">
        <f t="shared" ref="W235:Y235" si="2328">IF(O235-S235&lt;0,0,O235-S235)</f>
        <v>0</v>
      </c>
      <c r="X235" s="176">
        <f t="shared" si="2328"/>
        <v>0</v>
      </c>
      <c r="Y235" s="176">
        <f t="shared" si="2328"/>
        <v>0</v>
      </c>
      <c r="Z235" s="175">
        <f t="shared" si="30"/>
        <v>0</v>
      </c>
      <c r="AA235" s="173"/>
      <c r="AB235" s="173"/>
      <c r="AC235" s="173"/>
      <c r="AD235" s="173"/>
      <c r="AE235" s="173"/>
      <c r="AF235" s="175">
        <f t="shared" si="31"/>
        <v>0</v>
      </c>
      <c r="AG235" s="173"/>
      <c r="AH235" s="173"/>
      <c r="AI235" s="172"/>
      <c r="AJ235" s="173"/>
      <c r="AK235" s="174" t="str">
        <f t="shared" si="13"/>
        <v>-</v>
      </c>
      <c r="AL235" s="173"/>
      <c r="AM235" s="173"/>
      <c r="AN235" s="173"/>
      <c r="AO235" s="173"/>
      <c r="AP235" s="173"/>
      <c r="AQ235" s="174" t="str">
        <f t="shared" si="14"/>
        <v>-</v>
      </c>
      <c r="AR235" s="173"/>
      <c r="AS235" s="173"/>
      <c r="AT235" s="173"/>
      <c r="AU235" s="173"/>
      <c r="AV235" s="175">
        <f t="shared" si="32"/>
        <v>0</v>
      </c>
      <c r="AW235" s="173"/>
      <c r="AX235" s="173"/>
      <c r="AY235" s="173"/>
      <c r="AZ235" s="175">
        <f t="shared" si="53"/>
        <v>0</v>
      </c>
      <c r="BA235" s="176">
        <f t="shared" ref="BA235:BC235" si="2329">IF(AS235-AW235&lt;0,0,AS235-AW235)</f>
        <v>0</v>
      </c>
      <c r="BB235" s="176">
        <f t="shared" si="2329"/>
        <v>0</v>
      </c>
      <c r="BC235" s="176">
        <f t="shared" si="2329"/>
        <v>0</v>
      </c>
      <c r="BD235" s="175">
        <f t="shared" si="34"/>
        <v>0</v>
      </c>
      <c r="BE235" s="173"/>
      <c r="BF235" s="173"/>
      <c r="BG235" s="173"/>
      <c r="BH235" s="173"/>
      <c r="BI235" s="173"/>
      <c r="BJ235" s="175">
        <f t="shared" si="35"/>
        <v>0</v>
      </c>
      <c r="BK235" s="173"/>
      <c r="BL235" s="173"/>
      <c r="BM235" s="172"/>
      <c r="BN235" s="173"/>
      <c r="BO235" s="174" t="str">
        <f t="shared" si="16"/>
        <v>-</v>
      </c>
      <c r="BP235" s="173"/>
      <c r="BQ235" s="173"/>
      <c r="BR235" s="173"/>
      <c r="BS235" s="173"/>
      <c r="BT235" s="173"/>
      <c r="BU235" s="174" t="str">
        <f t="shared" si="17"/>
        <v>-</v>
      </c>
      <c r="BV235" s="173"/>
      <c r="BW235" s="173"/>
      <c r="BX235" s="173"/>
      <c r="BY235" s="173"/>
      <c r="BZ235" s="175">
        <f t="shared" si="36"/>
        <v>0</v>
      </c>
      <c r="CA235" s="173"/>
      <c r="CB235" s="173"/>
      <c r="CC235" s="173"/>
      <c r="CD235" s="175">
        <f t="shared" si="55"/>
        <v>0</v>
      </c>
      <c r="CE235" s="176">
        <f t="shared" ref="CE235:CG235" si="2330">IF(BW235-CA235&lt;0,0,BW235-CA235)</f>
        <v>0</v>
      </c>
      <c r="CF235" s="176">
        <f t="shared" si="2330"/>
        <v>0</v>
      </c>
      <c r="CG235" s="176">
        <f t="shared" si="2330"/>
        <v>0</v>
      </c>
      <c r="CH235" s="175">
        <f t="shared" si="38"/>
        <v>0</v>
      </c>
      <c r="CI235" s="173"/>
      <c r="CJ235" s="173"/>
      <c r="CK235" s="173"/>
      <c r="CL235" s="173"/>
      <c r="CM235" s="173"/>
      <c r="CN235" s="175">
        <f t="shared" si="39"/>
        <v>0</v>
      </c>
      <c r="CO235" s="173"/>
      <c r="CP235" s="173"/>
      <c r="CQ235" s="177">
        <f t="shared" ref="CQ235:CR235" si="2331">SUM(E235,AI235,BM235)</f>
        <v>0</v>
      </c>
      <c r="CR235" s="176">
        <f t="shared" si="2331"/>
        <v>0</v>
      </c>
      <c r="CS235" s="174" t="str">
        <f t="shared" si="20"/>
        <v>-</v>
      </c>
      <c r="CT235" s="176">
        <f t="shared" ref="CT235:CX235" si="2332">SUM(H235,AL235,BP235)</f>
        <v>0</v>
      </c>
      <c r="CU235" s="176">
        <f t="shared" si="2332"/>
        <v>0</v>
      </c>
      <c r="CV235" s="176">
        <f t="shared" si="2332"/>
        <v>0</v>
      </c>
      <c r="CW235" s="176">
        <f t="shared" si="2332"/>
        <v>0</v>
      </c>
      <c r="CX235" s="176">
        <f t="shared" si="2332"/>
        <v>0</v>
      </c>
      <c r="CY235" s="174" t="str">
        <f t="shared" si="22"/>
        <v>-</v>
      </c>
      <c r="CZ235" s="176">
        <f t="shared" ref="CZ235:DC235" si="2333">SUM(N235,AR235,BV235)</f>
        <v>0</v>
      </c>
      <c r="DA235" s="176">
        <f t="shared" si="2333"/>
        <v>0</v>
      </c>
      <c r="DB235" s="176">
        <f t="shared" si="2333"/>
        <v>0</v>
      </c>
      <c r="DC235" s="176">
        <f t="shared" si="2333"/>
        <v>0</v>
      </c>
      <c r="DD235" s="175">
        <f t="shared" si="43"/>
        <v>0</v>
      </c>
      <c r="DE235" s="176">
        <f t="shared" ref="DE235:DG235" si="2334">SUM(S235,AW235,CA235)</f>
        <v>0</v>
      </c>
      <c r="DF235" s="176">
        <f t="shared" si="2334"/>
        <v>0</v>
      </c>
      <c r="DG235" s="176">
        <f t="shared" si="2334"/>
        <v>0</v>
      </c>
      <c r="DH235" s="175">
        <f t="shared" si="45"/>
        <v>0</v>
      </c>
      <c r="DI235" s="176">
        <f t="shared" ref="DI235:DK235" si="2335">IF(DA235-DE235&lt;0,0,DA235-DE235)</f>
        <v>0</v>
      </c>
      <c r="DJ235" s="176">
        <f t="shared" si="2335"/>
        <v>0</v>
      </c>
      <c r="DK235" s="176">
        <f t="shared" si="2335"/>
        <v>0</v>
      </c>
      <c r="DL235" s="175">
        <f t="shared" si="47"/>
        <v>0</v>
      </c>
      <c r="DM235" s="176">
        <f t="shared" ref="DM235:DQ235" si="2336">SUM(AA235,BE235,CI235)</f>
        <v>0</v>
      </c>
      <c r="DN235" s="176">
        <f t="shared" si="2336"/>
        <v>0</v>
      </c>
      <c r="DO235" s="176">
        <f t="shared" si="2336"/>
        <v>0</v>
      </c>
      <c r="DP235" s="176">
        <f t="shared" si="2336"/>
        <v>0</v>
      </c>
      <c r="DQ235" s="176">
        <f t="shared" si="2336"/>
        <v>0</v>
      </c>
      <c r="DR235" s="175">
        <f t="shared" si="49"/>
        <v>0</v>
      </c>
      <c r="DS235" s="176">
        <f t="shared" ref="DS235:DT235" si="2337">SUM(AG235,BK235,CO235)</f>
        <v>0</v>
      </c>
      <c r="DT235" s="176">
        <f t="shared" si="2337"/>
        <v>0</v>
      </c>
      <c r="DU235" s="178"/>
    </row>
    <row r="236" ht="19.5" customHeight="1">
      <c r="A236" s="182">
        <f t="shared" si="1117"/>
        <v>231</v>
      </c>
      <c r="B236" s="179"/>
      <c r="C236" s="180"/>
      <c r="D236" s="181"/>
      <c r="E236" s="172"/>
      <c r="F236" s="173"/>
      <c r="G236" s="174" t="str">
        <f t="shared" si="10"/>
        <v>-</v>
      </c>
      <c r="H236" s="173"/>
      <c r="I236" s="173"/>
      <c r="J236" s="173"/>
      <c r="K236" s="173"/>
      <c r="L236" s="173"/>
      <c r="M236" s="174" t="str">
        <f t="shared" si="11"/>
        <v>-</v>
      </c>
      <c r="N236" s="173"/>
      <c r="O236" s="173"/>
      <c r="P236" s="173"/>
      <c r="Q236" s="173"/>
      <c r="R236" s="175">
        <f t="shared" si="28"/>
        <v>0</v>
      </c>
      <c r="S236" s="173"/>
      <c r="T236" s="173"/>
      <c r="U236" s="173"/>
      <c r="V236" s="175">
        <f t="shared" si="51"/>
        <v>0</v>
      </c>
      <c r="W236" s="176">
        <f t="shared" ref="W236:Y236" si="2338">IF(O236-S236&lt;0,0,O236-S236)</f>
        <v>0</v>
      </c>
      <c r="X236" s="176">
        <f t="shared" si="2338"/>
        <v>0</v>
      </c>
      <c r="Y236" s="176">
        <f t="shared" si="2338"/>
        <v>0</v>
      </c>
      <c r="Z236" s="175">
        <f t="shared" si="30"/>
        <v>0</v>
      </c>
      <c r="AA236" s="173"/>
      <c r="AB236" s="173"/>
      <c r="AC236" s="173"/>
      <c r="AD236" s="173"/>
      <c r="AE236" s="173"/>
      <c r="AF236" s="175">
        <f t="shared" si="31"/>
        <v>0</v>
      </c>
      <c r="AG236" s="173"/>
      <c r="AH236" s="173"/>
      <c r="AI236" s="172"/>
      <c r="AJ236" s="173"/>
      <c r="AK236" s="174" t="str">
        <f t="shared" si="13"/>
        <v>-</v>
      </c>
      <c r="AL236" s="173"/>
      <c r="AM236" s="173"/>
      <c r="AN236" s="173"/>
      <c r="AO236" s="173"/>
      <c r="AP236" s="173"/>
      <c r="AQ236" s="174" t="str">
        <f t="shared" si="14"/>
        <v>-</v>
      </c>
      <c r="AR236" s="173"/>
      <c r="AS236" s="173"/>
      <c r="AT236" s="173"/>
      <c r="AU236" s="173"/>
      <c r="AV236" s="175">
        <f t="shared" si="32"/>
        <v>0</v>
      </c>
      <c r="AW236" s="173"/>
      <c r="AX236" s="173"/>
      <c r="AY236" s="173"/>
      <c r="AZ236" s="175">
        <f t="shared" si="53"/>
        <v>0</v>
      </c>
      <c r="BA236" s="176">
        <f t="shared" ref="BA236:BC236" si="2339">IF(AS236-AW236&lt;0,0,AS236-AW236)</f>
        <v>0</v>
      </c>
      <c r="BB236" s="176">
        <f t="shared" si="2339"/>
        <v>0</v>
      </c>
      <c r="BC236" s="176">
        <f t="shared" si="2339"/>
        <v>0</v>
      </c>
      <c r="BD236" s="175">
        <f t="shared" si="34"/>
        <v>0</v>
      </c>
      <c r="BE236" s="173"/>
      <c r="BF236" s="173"/>
      <c r="BG236" s="173"/>
      <c r="BH236" s="173"/>
      <c r="BI236" s="173"/>
      <c r="BJ236" s="175">
        <f t="shared" si="35"/>
        <v>0</v>
      </c>
      <c r="BK236" s="173"/>
      <c r="BL236" s="173"/>
      <c r="BM236" s="172"/>
      <c r="BN236" s="173"/>
      <c r="BO236" s="174" t="str">
        <f t="shared" si="16"/>
        <v>-</v>
      </c>
      <c r="BP236" s="173"/>
      <c r="BQ236" s="173"/>
      <c r="BR236" s="173"/>
      <c r="BS236" s="173"/>
      <c r="BT236" s="173"/>
      <c r="BU236" s="174" t="str">
        <f t="shared" si="17"/>
        <v>-</v>
      </c>
      <c r="BV236" s="173"/>
      <c r="BW236" s="173"/>
      <c r="BX236" s="173"/>
      <c r="BY236" s="173"/>
      <c r="BZ236" s="175">
        <f t="shared" si="36"/>
        <v>0</v>
      </c>
      <c r="CA236" s="173"/>
      <c r="CB236" s="173"/>
      <c r="CC236" s="173"/>
      <c r="CD236" s="175">
        <f t="shared" si="55"/>
        <v>0</v>
      </c>
      <c r="CE236" s="176">
        <f t="shared" ref="CE236:CG236" si="2340">IF(BW236-CA236&lt;0,0,BW236-CA236)</f>
        <v>0</v>
      </c>
      <c r="CF236" s="176">
        <f t="shared" si="2340"/>
        <v>0</v>
      </c>
      <c r="CG236" s="176">
        <f t="shared" si="2340"/>
        <v>0</v>
      </c>
      <c r="CH236" s="175">
        <f t="shared" si="38"/>
        <v>0</v>
      </c>
      <c r="CI236" s="173"/>
      <c r="CJ236" s="173"/>
      <c r="CK236" s="173"/>
      <c r="CL236" s="173"/>
      <c r="CM236" s="173"/>
      <c r="CN236" s="175">
        <f t="shared" si="39"/>
        <v>0</v>
      </c>
      <c r="CO236" s="173"/>
      <c r="CP236" s="173"/>
      <c r="CQ236" s="177">
        <f t="shared" ref="CQ236:CR236" si="2341">SUM(E236,AI236,BM236)</f>
        <v>0</v>
      </c>
      <c r="CR236" s="176">
        <f t="shared" si="2341"/>
        <v>0</v>
      </c>
      <c r="CS236" s="174" t="str">
        <f t="shared" si="20"/>
        <v>-</v>
      </c>
      <c r="CT236" s="176">
        <f t="shared" ref="CT236:CX236" si="2342">SUM(H236,AL236,BP236)</f>
        <v>0</v>
      </c>
      <c r="CU236" s="176">
        <f t="shared" si="2342"/>
        <v>0</v>
      </c>
      <c r="CV236" s="176">
        <f t="shared" si="2342"/>
        <v>0</v>
      </c>
      <c r="CW236" s="176">
        <f t="shared" si="2342"/>
        <v>0</v>
      </c>
      <c r="CX236" s="176">
        <f t="shared" si="2342"/>
        <v>0</v>
      </c>
      <c r="CY236" s="174" t="str">
        <f t="shared" si="22"/>
        <v>-</v>
      </c>
      <c r="CZ236" s="176">
        <f t="shared" ref="CZ236:DC236" si="2343">SUM(N236,AR236,BV236)</f>
        <v>0</v>
      </c>
      <c r="DA236" s="176">
        <f t="shared" si="2343"/>
        <v>0</v>
      </c>
      <c r="DB236" s="176">
        <f t="shared" si="2343"/>
        <v>0</v>
      </c>
      <c r="DC236" s="176">
        <f t="shared" si="2343"/>
        <v>0</v>
      </c>
      <c r="DD236" s="175">
        <f t="shared" si="43"/>
        <v>0</v>
      </c>
      <c r="DE236" s="176">
        <f t="shared" ref="DE236:DG236" si="2344">SUM(S236,AW236,CA236)</f>
        <v>0</v>
      </c>
      <c r="DF236" s="176">
        <f t="shared" si="2344"/>
        <v>0</v>
      </c>
      <c r="DG236" s="176">
        <f t="shared" si="2344"/>
        <v>0</v>
      </c>
      <c r="DH236" s="175">
        <f t="shared" si="45"/>
        <v>0</v>
      </c>
      <c r="DI236" s="176">
        <f t="shared" ref="DI236:DK236" si="2345">IF(DA236-DE236&lt;0,0,DA236-DE236)</f>
        <v>0</v>
      </c>
      <c r="DJ236" s="176">
        <f t="shared" si="2345"/>
        <v>0</v>
      </c>
      <c r="DK236" s="176">
        <f t="shared" si="2345"/>
        <v>0</v>
      </c>
      <c r="DL236" s="175">
        <f t="shared" si="47"/>
        <v>0</v>
      </c>
      <c r="DM236" s="176">
        <f t="shared" ref="DM236:DQ236" si="2346">SUM(AA236,BE236,CI236)</f>
        <v>0</v>
      </c>
      <c r="DN236" s="176">
        <f t="shared" si="2346"/>
        <v>0</v>
      </c>
      <c r="DO236" s="176">
        <f t="shared" si="2346"/>
        <v>0</v>
      </c>
      <c r="DP236" s="176">
        <f t="shared" si="2346"/>
        <v>0</v>
      </c>
      <c r="DQ236" s="176">
        <f t="shared" si="2346"/>
        <v>0</v>
      </c>
      <c r="DR236" s="175">
        <f t="shared" si="49"/>
        <v>0</v>
      </c>
      <c r="DS236" s="176">
        <f t="shared" ref="DS236:DT236" si="2347">SUM(AG236,BK236,CO236)</f>
        <v>0</v>
      </c>
      <c r="DT236" s="176">
        <f t="shared" si="2347"/>
        <v>0</v>
      </c>
      <c r="DU236" s="178"/>
    </row>
    <row r="237" ht="19.5" customHeight="1">
      <c r="A237" s="182">
        <f t="shared" si="1117"/>
        <v>232</v>
      </c>
      <c r="B237" s="179"/>
      <c r="C237" s="180"/>
      <c r="D237" s="181"/>
      <c r="E237" s="172"/>
      <c r="F237" s="173"/>
      <c r="G237" s="174" t="str">
        <f t="shared" si="10"/>
        <v>-</v>
      </c>
      <c r="H237" s="173"/>
      <c r="I237" s="173"/>
      <c r="J237" s="173"/>
      <c r="K237" s="173"/>
      <c r="L237" s="173"/>
      <c r="M237" s="174" t="str">
        <f t="shared" si="11"/>
        <v>-</v>
      </c>
      <c r="N237" s="173"/>
      <c r="O237" s="173"/>
      <c r="P237" s="173"/>
      <c r="Q237" s="173"/>
      <c r="R237" s="175">
        <f t="shared" si="28"/>
        <v>0</v>
      </c>
      <c r="S237" s="173"/>
      <c r="T237" s="173"/>
      <c r="U237" s="173"/>
      <c r="V237" s="175">
        <f t="shared" si="51"/>
        <v>0</v>
      </c>
      <c r="W237" s="176">
        <f t="shared" ref="W237:Y237" si="2348">IF(O237-S237&lt;0,0,O237-S237)</f>
        <v>0</v>
      </c>
      <c r="X237" s="176">
        <f t="shared" si="2348"/>
        <v>0</v>
      </c>
      <c r="Y237" s="176">
        <f t="shared" si="2348"/>
        <v>0</v>
      </c>
      <c r="Z237" s="175">
        <f t="shared" si="30"/>
        <v>0</v>
      </c>
      <c r="AA237" s="173"/>
      <c r="AB237" s="173"/>
      <c r="AC237" s="173"/>
      <c r="AD237" s="173"/>
      <c r="AE237" s="173"/>
      <c r="AF237" s="175">
        <f t="shared" si="31"/>
        <v>0</v>
      </c>
      <c r="AG237" s="173"/>
      <c r="AH237" s="173"/>
      <c r="AI237" s="172"/>
      <c r="AJ237" s="173"/>
      <c r="AK237" s="174" t="str">
        <f t="shared" si="13"/>
        <v>-</v>
      </c>
      <c r="AL237" s="173"/>
      <c r="AM237" s="173"/>
      <c r="AN237" s="173"/>
      <c r="AO237" s="173"/>
      <c r="AP237" s="173"/>
      <c r="AQ237" s="174" t="str">
        <f t="shared" si="14"/>
        <v>-</v>
      </c>
      <c r="AR237" s="173"/>
      <c r="AS237" s="173"/>
      <c r="AT237" s="173"/>
      <c r="AU237" s="173"/>
      <c r="AV237" s="175">
        <f t="shared" si="32"/>
        <v>0</v>
      </c>
      <c r="AW237" s="173"/>
      <c r="AX237" s="173"/>
      <c r="AY237" s="173"/>
      <c r="AZ237" s="175">
        <f t="shared" si="53"/>
        <v>0</v>
      </c>
      <c r="BA237" s="176">
        <f t="shared" ref="BA237:BC237" si="2349">IF(AS237-AW237&lt;0,0,AS237-AW237)</f>
        <v>0</v>
      </c>
      <c r="BB237" s="176">
        <f t="shared" si="2349"/>
        <v>0</v>
      </c>
      <c r="BC237" s="176">
        <f t="shared" si="2349"/>
        <v>0</v>
      </c>
      <c r="BD237" s="175">
        <f t="shared" si="34"/>
        <v>0</v>
      </c>
      <c r="BE237" s="173"/>
      <c r="BF237" s="173"/>
      <c r="BG237" s="173"/>
      <c r="BH237" s="173"/>
      <c r="BI237" s="173"/>
      <c r="BJ237" s="175">
        <f t="shared" si="35"/>
        <v>0</v>
      </c>
      <c r="BK237" s="173"/>
      <c r="BL237" s="173"/>
      <c r="BM237" s="172"/>
      <c r="BN237" s="173"/>
      <c r="BO237" s="174" t="str">
        <f t="shared" si="16"/>
        <v>-</v>
      </c>
      <c r="BP237" s="173"/>
      <c r="BQ237" s="173"/>
      <c r="BR237" s="173"/>
      <c r="BS237" s="173"/>
      <c r="BT237" s="173"/>
      <c r="BU237" s="174" t="str">
        <f t="shared" si="17"/>
        <v>-</v>
      </c>
      <c r="BV237" s="173"/>
      <c r="BW237" s="173"/>
      <c r="BX237" s="173"/>
      <c r="BY237" s="173"/>
      <c r="BZ237" s="175">
        <f t="shared" si="36"/>
        <v>0</v>
      </c>
      <c r="CA237" s="173"/>
      <c r="CB237" s="173"/>
      <c r="CC237" s="173"/>
      <c r="CD237" s="175">
        <f t="shared" si="55"/>
        <v>0</v>
      </c>
      <c r="CE237" s="176">
        <f t="shared" ref="CE237:CG237" si="2350">IF(BW237-CA237&lt;0,0,BW237-CA237)</f>
        <v>0</v>
      </c>
      <c r="CF237" s="176">
        <f t="shared" si="2350"/>
        <v>0</v>
      </c>
      <c r="CG237" s="176">
        <f t="shared" si="2350"/>
        <v>0</v>
      </c>
      <c r="CH237" s="175">
        <f t="shared" si="38"/>
        <v>0</v>
      </c>
      <c r="CI237" s="173"/>
      <c r="CJ237" s="173"/>
      <c r="CK237" s="173"/>
      <c r="CL237" s="173"/>
      <c r="CM237" s="173"/>
      <c r="CN237" s="175">
        <f t="shared" si="39"/>
        <v>0</v>
      </c>
      <c r="CO237" s="173"/>
      <c r="CP237" s="173"/>
      <c r="CQ237" s="177">
        <f t="shared" ref="CQ237:CR237" si="2351">SUM(E237,AI237,BM237)</f>
        <v>0</v>
      </c>
      <c r="CR237" s="176">
        <f t="shared" si="2351"/>
        <v>0</v>
      </c>
      <c r="CS237" s="174" t="str">
        <f t="shared" si="20"/>
        <v>-</v>
      </c>
      <c r="CT237" s="176">
        <f t="shared" ref="CT237:CX237" si="2352">SUM(H237,AL237,BP237)</f>
        <v>0</v>
      </c>
      <c r="CU237" s="176">
        <f t="shared" si="2352"/>
        <v>0</v>
      </c>
      <c r="CV237" s="176">
        <f t="shared" si="2352"/>
        <v>0</v>
      </c>
      <c r="CW237" s="176">
        <f t="shared" si="2352"/>
        <v>0</v>
      </c>
      <c r="CX237" s="176">
        <f t="shared" si="2352"/>
        <v>0</v>
      </c>
      <c r="CY237" s="174" t="str">
        <f t="shared" si="22"/>
        <v>-</v>
      </c>
      <c r="CZ237" s="176">
        <f t="shared" ref="CZ237:DC237" si="2353">SUM(N237,AR237,BV237)</f>
        <v>0</v>
      </c>
      <c r="DA237" s="176">
        <f t="shared" si="2353"/>
        <v>0</v>
      </c>
      <c r="DB237" s="176">
        <f t="shared" si="2353"/>
        <v>0</v>
      </c>
      <c r="DC237" s="176">
        <f t="shared" si="2353"/>
        <v>0</v>
      </c>
      <c r="DD237" s="175">
        <f t="shared" si="43"/>
        <v>0</v>
      </c>
      <c r="DE237" s="176">
        <f t="shared" ref="DE237:DG237" si="2354">SUM(S237,AW237,CA237)</f>
        <v>0</v>
      </c>
      <c r="DF237" s="176">
        <f t="shared" si="2354"/>
        <v>0</v>
      </c>
      <c r="DG237" s="176">
        <f t="shared" si="2354"/>
        <v>0</v>
      </c>
      <c r="DH237" s="175">
        <f t="shared" si="45"/>
        <v>0</v>
      </c>
      <c r="DI237" s="176">
        <f t="shared" ref="DI237:DK237" si="2355">IF(DA237-DE237&lt;0,0,DA237-DE237)</f>
        <v>0</v>
      </c>
      <c r="DJ237" s="176">
        <f t="shared" si="2355"/>
        <v>0</v>
      </c>
      <c r="DK237" s="176">
        <f t="shared" si="2355"/>
        <v>0</v>
      </c>
      <c r="DL237" s="175">
        <f t="shared" si="47"/>
        <v>0</v>
      </c>
      <c r="DM237" s="176">
        <f t="shared" ref="DM237:DQ237" si="2356">SUM(AA237,BE237,CI237)</f>
        <v>0</v>
      </c>
      <c r="DN237" s="176">
        <f t="shared" si="2356"/>
        <v>0</v>
      </c>
      <c r="DO237" s="176">
        <f t="shared" si="2356"/>
        <v>0</v>
      </c>
      <c r="DP237" s="176">
        <f t="shared" si="2356"/>
        <v>0</v>
      </c>
      <c r="DQ237" s="176">
        <f t="shared" si="2356"/>
        <v>0</v>
      </c>
      <c r="DR237" s="175">
        <f t="shared" si="49"/>
        <v>0</v>
      </c>
      <c r="DS237" s="176">
        <f t="shared" ref="DS237:DT237" si="2357">SUM(AG237,BK237,CO237)</f>
        <v>0</v>
      </c>
      <c r="DT237" s="176">
        <f t="shared" si="2357"/>
        <v>0</v>
      </c>
      <c r="DU237" s="178"/>
    </row>
    <row r="238" ht="19.5" customHeight="1">
      <c r="A238" s="182">
        <f t="shared" si="1117"/>
        <v>233</v>
      </c>
      <c r="B238" s="179"/>
      <c r="C238" s="180"/>
      <c r="D238" s="181"/>
      <c r="E238" s="172"/>
      <c r="F238" s="173"/>
      <c r="G238" s="174" t="str">
        <f t="shared" si="10"/>
        <v>-</v>
      </c>
      <c r="H238" s="173"/>
      <c r="I238" s="173"/>
      <c r="J238" s="173"/>
      <c r="K238" s="173"/>
      <c r="L238" s="173"/>
      <c r="M238" s="174" t="str">
        <f t="shared" si="11"/>
        <v>-</v>
      </c>
      <c r="N238" s="173"/>
      <c r="O238" s="173"/>
      <c r="P238" s="173"/>
      <c r="Q238" s="173"/>
      <c r="R238" s="175">
        <f t="shared" si="28"/>
        <v>0</v>
      </c>
      <c r="S238" s="173"/>
      <c r="T238" s="173"/>
      <c r="U238" s="173"/>
      <c r="V238" s="175">
        <f t="shared" si="51"/>
        <v>0</v>
      </c>
      <c r="W238" s="176">
        <f t="shared" ref="W238:Y238" si="2358">IF(O238-S238&lt;0,0,O238-S238)</f>
        <v>0</v>
      </c>
      <c r="X238" s="176">
        <f t="shared" si="2358"/>
        <v>0</v>
      </c>
      <c r="Y238" s="176">
        <f t="shared" si="2358"/>
        <v>0</v>
      </c>
      <c r="Z238" s="175">
        <f t="shared" si="30"/>
        <v>0</v>
      </c>
      <c r="AA238" s="173"/>
      <c r="AB238" s="173"/>
      <c r="AC238" s="173"/>
      <c r="AD238" s="173"/>
      <c r="AE238" s="173"/>
      <c r="AF238" s="175">
        <f t="shared" si="31"/>
        <v>0</v>
      </c>
      <c r="AG238" s="173"/>
      <c r="AH238" s="173"/>
      <c r="AI238" s="172"/>
      <c r="AJ238" s="173"/>
      <c r="AK238" s="174" t="str">
        <f t="shared" si="13"/>
        <v>-</v>
      </c>
      <c r="AL238" s="173"/>
      <c r="AM238" s="173"/>
      <c r="AN238" s="173"/>
      <c r="AO238" s="173"/>
      <c r="AP238" s="173"/>
      <c r="AQ238" s="174" t="str">
        <f t="shared" si="14"/>
        <v>-</v>
      </c>
      <c r="AR238" s="173"/>
      <c r="AS238" s="173"/>
      <c r="AT238" s="173"/>
      <c r="AU238" s="173"/>
      <c r="AV238" s="175">
        <f t="shared" si="32"/>
        <v>0</v>
      </c>
      <c r="AW238" s="173"/>
      <c r="AX238" s="173"/>
      <c r="AY238" s="173"/>
      <c r="AZ238" s="175">
        <f t="shared" si="53"/>
        <v>0</v>
      </c>
      <c r="BA238" s="176">
        <f t="shared" ref="BA238:BC238" si="2359">IF(AS238-AW238&lt;0,0,AS238-AW238)</f>
        <v>0</v>
      </c>
      <c r="BB238" s="176">
        <f t="shared" si="2359"/>
        <v>0</v>
      </c>
      <c r="BC238" s="176">
        <f t="shared" si="2359"/>
        <v>0</v>
      </c>
      <c r="BD238" s="175">
        <f t="shared" si="34"/>
        <v>0</v>
      </c>
      <c r="BE238" s="173"/>
      <c r="BF238" s="173"/>
      <c r="BG238" s="173"/>
      <c r="BH238" s="173"/>
      <c r="BI238" s="173"/>
      <c r="BJ238" s="175">
        <f t="shared" si="35"/>
        <v>0</v>
      </c>
      <c r="BK238" s="173"/>
      <c r="BL238" s="173"/>
      <c r="BM238" s="172"/>
      <c r="BN238" s="173"/>
      <c r="BO238" s="174" t="str">
        <f t="shared" si="16"/>
        <v>-</v>
      </c>
      <c r="BP238" s="173"/>
      <c r="BQ238" s="173"/>
      <c r="BR238" s="173"/>
      <c r="BS238" s="173"/>
      <c r="BT238" s="173"/>
      <c r="BU238" s="174" t="str">
        <f t="shared" si="17"/>
        <v>-</v>
      </c>
      <c r="BV238" s="173"/>
      <c r="BW238" s="173"/>
      <c r="BX238" s="173"/>
      <c r="BY238" s="173"/>
      <c r="BZ238" s="175">
        <f t="shared" si="36"/>
        <v>0</v>
      </c>
      <c r="CA238" s="173"/>
      <c r="CB238" s="173"/>
      <c r="CC238" s="173"/>
      <c r="CD238" s="175">
        <f t="shared" si="55"/>
        <v>0</v>
      </c>
      <c r="CE238" s="176">
        <f t="shared" ref="CE238:CG238" si="2360">IF(BW238-CA238&lt;0,0,BW238-CA238)</f>
        <v>0</v>
      </c>
      <c r="CF238" s="176">
        <f t="shared" si="2360"/>
        <v>0</v>
      </c>
      <c r="CG238" s="176">
        <f t="shared" si="2360"/>
        <v>0</v>
      </c>
      <c r="CH238" s="175">
        <f t="shared" si="38"/>
        <v>0</v>
      </c>
      <c r="CI238" s="173"/>
      <c r="CJ238" s="173"/>
      <c r="CK238" s="173"/>
      <c r="CL238" s="173"/>
      <c r="CM238" s="173"/>
      <c r="CN238" s="175">
        <f t="shared" si="39"/>
        <v>0</v>
      </c>
      <c r="CO238" s="173"/>
      <c r="CP238" s="173"/>
      <c r="CQ238" s="177">
        <f t="shared" ref="CQ238:CR238" si="2361">SUM(E238,AI238,BM238)</f>
        <v>0</v>
      </c>
      <c r="CR238" s="176">
        <f t="shared" si="2361"/>
        <v>0</v>
      </c>
      <c r="CS238" s="174" t="str">
        <f t="shared" si="20"/>
        <v>-</v>
      </c>
      <c r="CT238" s="176">
        <f t="shared" ref="CT238:CX238" si="2362">SUM(H238,AL238,BP238)</f>
        <v>0</v>
      </c>
      <c r="CU238" s="176">
        <f t="shared" si="2362"/>
        <v>0</v>
      </c>
      <c r="CV238" s="176">
        <f t="shared" si="2362"/>
        <v>0</v>
      </c>
      <c r="CW238" s="176">
        <f t="shared" si="2362"/>
        <v>0</v>
      </c>
      <c r="CX238" s="176">
        <f t="shared" si="2362"/>
        <v>0</v>
      </c>
      <c r="CY238" s="174" t="str">
        <f t="shared" si="22"/>
        <v>-</v>
      </c>
      <c r="CZ238" s="176">
        <f t="shared" ref="CZ238:DC238" si="2363">SUM(N238,AR238,BV238)</f>
        <v>0</v>
      </c>
      <c r="DA238" s="176">
        <f t="shared" si="2363"/>
        <v>0</v>
      </c>
      <c r="DB238" s="176">
        <f t="shared" si="2363"/>
        <v>0</v>
      </c>
      <c r="DC238" s="176">
        <f t="shared" si="2363"/>
        <v>0</v>
      </c>
      <c r="DD238" s="175">
        <f t="shared" si="43"/>
        <v>0</v>
      </c>
      <c r="DE238" s="176">
        <f t="shared" ref="DE238:DG238" si="2364">SUM(S238,AW238,CA238)</f>
        <v>0</v>
      </c>
      <c r="DF238" s="176">
        <f t="shared" si="2364"/>
        <v>0</v>
      </c>
      <c r="DG238" s="176">
        <f t="shared" si="2364"/>
        <v>0</v>
      </c>
      <c r="DH238" s="175">
        <f t="shared" si="45"/>
        <v>0</v>
      </c>
      <c r="DI238" s="176">
        <f t="shared" ref="DI238:DK238" si="2365">IF(DA238-DE238&lt;0,0,DA238-DE238)</f>
        <v>0</v>
      </c>
      <c r="DJ238" s="176">
        <f t="shared" si="2365"/>
        <v>0</v>
      </c>
      <c r="DK238" s="176">
        <f t="shared" si="2365"/>
        <v>0</v>
      </c>
      <c r="DL238" s="175">
        <f t="shared" si="47"/>
        <v>0</v>
      </c>
      <c r="DM238" s="176">
        <f t="shared" ref="DM238:DQ238" si="2366">SUM(AA238,BE238,CI238)</f>
        <v>0</v>
      </c>
      <c r="DN238" s="176">
        <f t="shared" si="2366"/>
        <v>0</v>
      </c>
      <c r="DO238" s="176">
        <f t="shared" si="2366"/>
        <v>0</v>
      </c>
      <c r="DP238" s="176">
        <f t="shared" si="2366"/>
        <v>0</v>
      </c>
      <c r="DQ238" s="176">
        <f t="shared" si="2366"/>
        <v>0</v>
      </c>
      <c r="DR238" s="175">
        <f t="shared" si="49"/>
        <v>0</v>
      </c>
      <c r="DS238" s="176">
        <f t="shared" ref="DS238:DT238" si="2367">SUM(AG238,BK238,CO238)</f>
        <v>0</v>
      </c>
      <c r="DT238" s="176">
        <f t="shared" si="2367"/>
        <v>0</v>
      </c>
      <c r="DU238" s="178"/>
    </row>
    <row r="239" ht="19.5" customHeight="1">
      <c r="A239" s="182">
        <f t="shared" si="1117"/>
        <v>234</v>
      </c>
      <c r="B239" s="179"/>
      <c r="C239" s="180"/>
      <c r="D239" s="181"/>
      <c r="E239" s="172"/>
      <c r="F239" s="173"/>
      <c r="G239" s="174" t="str">
        <f t="shared" si="10"/>
        <v>-</v>
      </c>
      <c r="H239" s="173"/>
      <c r="I239" s="173"/>
      <c r="J239" s="173"/>
      <c r="K239" s="173"/>
      <c r="L239" s="173"/>
      <c r="M239" s="174" t="str">
        <f t="shared" si="11"/>
        <v>-</v>
      </c>
      <c r="N239" s="173"/>
      <c r="O239" s="173"/>
      <c r="P239" s="173"/>
      <c r="Q239" s="173"/>
      <c r="R239" s="175">
        <f t="shared" si="28"/>
        <v>0</v>
      </c>
      <c r="S239" s="173"/>
      <c r="T239" s="173"/>
      <c r="U239" s="173"/>
      <c r="V239" s="175">
        <f t="shared" si="51"/>
        <v>0</v>
      </c>
      <c r="W239" s="176">
        <f t="shared" ref="W239:Y239" si="2368">IF(O239-S239&lt;0,0,O239-S239)</f>
        <v>0</v>
      </c>
      <c r="X239" s="176">
        <f t="shared" si="2368"/>
        <v>0</v>
      </c>
      <c r="Y239" s="176">
        <f t="shared" si="2368"/>
        <v>0</v>
      </c>
      <c r="Z239" s="175">
        <f t="shared" si="30"/>
        <v>0</v>
      </c>
      <c r="AA239" s="173"/>
      <c r="AB239" s="173"/>
      <c r="AC239" s="173"/>
      <c r="AD239" s="173"/>
      <c r="AE239" s="173"/>
      <c r="AF239" s="175">
        <f t="shared" si="31"/>
        <v>0</v>
      </c>
      <c r="AG239" s="173"/>
      <c r="AH239" s="173"/>
      <c r="AI239" s="172"/>
      <c r="AJ239" s="173"/>
      <c r="AK239" s="174" t="str">
        <f t="shared" si="13"/>
        <v>-</v>
      </c>
      <c r="AL239" s="173"/>
      <c r="AM239" s="173"/>
      <c r="AN239" s="173"/>
      <c r="AO239" s="173"/>
      <c r="AP239" s="173"/>
      <c r="AQ239" s="174" t="str">
        <f t="shared" si="14"/>
        <v>-</v>
      </c>
      <c r="AR239" s="173"/>
      <c r="AS239" s="173"/>
      <c r="AT239" s="173"/>
      <c r="AU239" s="173"/>
      <c r="AV239" s="175">
        <f t="shared" si="32"/>
        <v>0</v>
      </c>
      <c r="AW239" s="173"/>
      <c r="AX239" s="173"/>
      <c r="AY239" s="173"/>
      <c r="AZ239" s="175">
        <f t="shared" si="53"/>
        <v>0</v>
      </c>
      <c r="BA239" s="176">
        <f t="shared" ref="BA239:BC239" si="2369">IF(AS239-AW239&lt;0,0,AS239-AW239)</f>
        <v>0</v>
      </c>
      <c r="BB239" s="176">
        <f t="shared" si="2369"/>
        <v>0</v>
      </c>
      <c r="BC239" s="176">
        <f t="shared" si="2369"/>
        <v>0</v>
      </c>
      <c r="BD239" s="175">
        <f t="shared" si="34"/>
        <v>0</v>
      </c>
      <c r="BE239" s="173"/>
      <c r="BF239" s="173"/>
      <c r="BG239" s="173"/>
      <c r="BH239" s="173"/>
      <c r="BI239" s="173"/>
      <c r="BJ239" s="175">
        <f t="shared" si="35"/>
        <v>0</v>
      </c>
      <c r="BK239" s="173"/>
      <c r="BL239" s="173"/>
      <c r="BM239" s="172"/>
      <c r="BN239" s="173"/>
      <c r="BO239" s="174" t="str">
        <f t="shared" si="16"/>
        <v>-</v>
      </c>
      <c r="BP239" s="173"/>
      <c r="BQ239" s="173"/>
      <c r="BR239" s="173"/>
      <c r="BS239" s="173"/>
      <c r="BT239" s="173"/>
      <c r="BU239" s="174" t="str">
        <f t="shared" si="17"/>
        <v>-</v>
      </c>
      <c r="BV239" s="173"/>
      <c r="BW239" s="173"/>
      <c r="BX239" s="173"/>
      <c r="BY239" s="173"/>
      <c r="BZ239" s="175">
        <f t="shared" si="36"/>
        <v>0</v>
      </c>
      <c r="CA239" s="173"/>
      <c r="CB239" s="173"/>
      <c r="CC239" s="173"/>
      <c r="CD239" s="175">
        <f t="shared" si="55"/>
        <v>0</v>
      </c>
      <c r="CE239" s="176">
        <f t="shared" ref="CE239:CG239" si="2370">IF(BW239-CA239&lt;0,0,BW239-CA239)</f>
        <v>0</v>
      </c>
      <c r="CF239" s="176">
        <f t="shared" si="2370"/>
        <v>0</v>
      </c>
      <c r="CG239" s="176">
        <f t="shared" si="2370"/>
        <v>0</v>
      </c>
      <c r="CH239" s="175">
        <f t="shared" si="38"/>
        <v>0</v>
      </c>
      <c r="CI239" s="173"/>
      <c r="CJ239" s="173"/>
      <c r="CK239" s="173"/>
      <c r="CL239" s="173"/>
      <c r="CM239" s="173"/>
      <c r="CN239" s="175">
        <f t="shared" si="39"/>
        <v>0</v>
      </c>
      <c r="CO239" s="173"/>
      <c r="CP239" s="173"/>
      <c r="CQ239" s="177">
        <f t="shared" ref="CQ239:CR239" si="2371">SUM(E239,AI239,BM239)</f>
        <v>0</v>
      </c>
      <c r="CR239" s="176">
        <f t="shared" si="2371"/>
        <v>0</v>
      </c>
      <c r="CS239" s="174" t="str">
        <f t="shared" si="20"/>
        <v>-</v>
      </c>
      <c r="CT239" s="176">
        <f t="shared" ref="CT239:CX239" si="2372">SUM(H239,AL239,BP239)</f>
        <v>0</v>
      </c>
      <c r="CU239" s="176">
        <f t="shared" si="2372"/>
        <v>0</v>
      </c>
      <c r="CV239" s="176">
        <f t="shared" si="2372"/>
        <v>0</v>
      </c>
      <c r="CW239" s="176">
        <f t="shared" si="2372"/>
        <v>0</v>
      </c>
      <c r="CX239" s="176">
        <f t="shared" si="2372"/>
        <v>0</v>
      </c>
      <c r="CY239" s="174" t="str">
        <f t="shared" si="22"/>
        <v>-</v>
      </c>
      <c r="CZ239" s="176">
        <f t="shared" ref="CZ239:DC239" si="2373">SUM(N239,AR239,BV239)</f>
        <v>0</v>
      </c>
      <c r="DA239" s="176">
        <f t="shared" si="2373"/>
        <v>0</v>
      </c>
      <c r="DB239" s="176">
        <f t="shared" si="2373"/>
        <v>0</v>
      </c>
      <c r="DC239" s="176">
        <f t="shared" si="2373"/>
        <v>0</v>
      </c>
      <c r="DD239" s="175">
        <f t="shared" si="43"/>
        <v>0</v>
      </c>
      <c r="DE239" s="176">
        <f t="shared" ref="DE239:DG239" si="2374">SUM(S239,AW239,CA239)</f>
        <v>0</v>
      </c>
      <c r="DF239" s="176">
        <f t="shared" si="2374"/>
        <v>0</v>
      </c>
      <c r="DG239" s="176">
        <f t="shared" si="2374"/>
        <v>0</v>
      </c>
      <c r="DH239" s="175">
        <f t="shared" si="45"/>
        <v>0</v>
      </c>
      <c r="DI239" s="176">
        <f t="shared" ref="DI239:DK239" si="2375">IF(DA239-DE239&lt;0,0,DA239-DE239)</f>
        <v>0</v>
      </c>
      <c r="DJ239" s="176">
        <f t="shared" si="2375"/>
        <v>0</v>
      </c>
      <c r="DK239" s="176">
        <f t="shared" si="2375"/>
        <v>0</v>
      </c>
      <c r="DL239" s="175">
        <f t="shared" si="47"/>
        <v>0</v>
      </c>
      <c r="DM239" s="176">
        <f t="shared" ref="DM239:DQ239" si="2376">SUM(AA239,BE239,CI239)</f>
        <v>0</v>
      </c>
      <c r="DN239" s="176">
        <f t="shared" si="2376"/>
        <v>0</v>
      </c>
      <c r="DO239" s="176">
        <f t="shared" si="2376"/>
        <v>0</v>
      </c>
      <c r="DP239" s="176">
        <f t="shared" si="2376"/>
        <v>0</v>
      </c>
      <c r="DQ239" s="176">
        <f t="shared" si="2376"/>
        <v>0</v>
      </c>
      <c r="DR239" s="175">
        <f t="shared" si="49"/>
        <v>0</v>
      </c>
      <c r="DS239" s="176">
        <f t="shared" ref="DS239:DT239" si="2377">SUM(AG239,BK239,CO239)</f>
        <v>0</v>
      </c>
      <c r="DT239" s="176">
        <f t="shared" si="2377"/>
        <v>0</v>
      </c>
      <c r="DU239" s="178"/>
    </row>
    <row r="240" ht="19.5" customHeight="1">
      <c r="A240" s="182">
        <f t="shared" si="1117"/>
        <v>235</v>
      </c>
      <c r="B240" s="179"/>
      <c r="C240" s="180"/>
      <c r="D240" s="181"/>
      <c r="E240" s="172"/>
      <c r="F240" s="173"/>
      <c r="G240" s="174" t="str">
        <f t="shared" si="10"/>
        <v>-</v>
      </c>
      <c r="H240" s="173"/>
      <c r="I240" s="173"/>
      <c r="J240" s="173"/>
      <c r="K240" s="173"/>
      <c r="L240" s="173"/>
      <c r="M240" s="174" t="str">
        <f t="shared" si="11"/>
        <v>-</v>
      </c>
      <c r="N240" s="173"/>
      <c r="O240" s="173"/>
      <c r="P240" s="173"/>
      <c r="Q240" s="173"/>
      <c r="R240" s="175">
        <f t="shared" si="28"/>
        <v>0</v>
      </c>
      <c r="S240" s="173"/>
      <c r="T240" s="173"/>
      <c r="U240" s="173"/>
      <c r="V240" s="175">
        <f t="shared" si="51"/>
        <v>0</v>
      </c>
      <c r="W240" s="176">
        <f t="shared" ref="W240:Y240" si="2378">IF(O240-S240&lt;0,0,O240-S240)</f>
        <v>0</v>
      </c>
      <c r="X240" s="176">
        <f t="shared" si="2378"/>
        <v>0</v>
      </c>
      <c r="Y240" s="176">
        <f t="shared" si="2378"/>
        <v>0</v>
      </c>
      <c r="Z240" s="175">
        <f t="shared" si="30"/>
        <v>0</v>
      </c>
      <c r="AA240" s="173"/>
      <c r="AB240" s="173"/>
      <c r="AC240" s="173"/>
      <c r="AD240" s="173"/>
      <c r="AE240" s="173"/>
      <c r="AF240" s="175">
        <f t="shared" si="31"/>
        <v>0</v>
      </c>
      <c r="AG240" s="173"/>
      <c r="AH240" s="173"/>
      <c r="AI240" s="172"/>
      <c r="AJ240" s="173"/>
      <c r="AK240" s="174" t="str">
        <f t="shared" si="13"/>
        <v>-</v>
      </c>
      <c r="AL240" s="173"/>
      <c r="AM240" s="173"/>
      <c r="AN240" s="173"/>
      <c r="AO240" s="173"/>
      <c r="AP240" s="173"/>
      <c r="AQ240" s="174" t="str">
        <f t="shared" si="14"/>
        <v>-</v>
      </c>
      <c r="AR240" s="173"/>
      <c r="AS240" s="173"/>
      <c r="AT240" s="173"/>
      <c r="AU240" s="173"/>
      <c r="AV240" s="175">
        <f t="shared" si="32"/>
        <v>0</v>
      </c>
      <c r="AW240" s="173"/>
      <c r="AX240" s="173"/>
      <c r="AY240" s="173"/>
      <c r="AZ240" s="175">
        <f t="shared" si="53"/>
        <v>0</v>
      </c>
      <c r="BA240" s="176">
        <f t="shared" ref="BA240:BC240" si="2379">IF(AS240-AW240&lt;0,0,AS240-AW240)</f>
        <v>0</v>
      </c>
      <c r="BB240" s="176">
        <f t="shared" si="2379"/>
        <v>0</v>
      </c>
      <c r="BC240" s="176">
        <f t="shared" si="2379"/>
        <v>0</v>
      </c>
      <c r="BD240" s="175">
        <f t="shared" si="34"/>
        <v>0</v>
      </c>
      <c r="BE240" s="173"/>
      <c r="BF240" s="173"/>
      <c r="BG240" s="173"/>
      <c r="BH240" s="173"/>
      <c r="BI240" s="173"/>
      <c r="BJ240" s="175">
        <f t="shared" si="35"/>
        <v>0</v>
      </c>
      <c r="BK240" s="173"/>
      <c r="BL240" s="173"/>
      <c r="BM240" s="172"/>
      <c r="BN240" s="173"/>
      <c r="BO240" s="174" t="str">
        <f t="shared" si="16"/>
        <v>-</v>
      </c>
      <c r="BP240" s="173"/>
      <c r="BQ240" s="173"/>
      <c r="BR240" s="173"/>
      <c r="BS240" s="173"/>
      <c r="BT240" s="173"/>
      <c r="BU240" s="174" t="str">
        <f t="shared" si="17"/>
        <v>-</v>
      </c>
      <c r="BV240" s="173"/>
      <c r="BW240" s="173"/>
      <c r="BX240" s="173"/>
      <c r="BY240" s="173"/>
      <c r="BZ240" s="175">
        <f t="shared" si="36"/>
        <v>0</v>
      </c>
      <c r="CA240" s="173"/>
      <c r="CB240" s="173"/>
      <c r="CC240" s="173"/>
      <c r="CD240" s="175">
        <f t="shared" si="55"/>
        <v>0</v>
      </c>
      <c r="CE240" s="176">
        <f t="shared" ref="CE240:CG240" si="2380">IF(BW240-CA240&lt;0,0,BW240-CA240)</f>
        <v>0</v>
      </c>
      <c r="CF240" s="176">
        <f t="shared" si="2380"/>
        <v>0</v>
      </c>
      <c r="CG240" s="176">
        <f t="shared" si="2380"/>
        <v>0</v>
      </c>
      <c r="CH240" s="175">
        <f t="shared" si="38"/>
        <v>0</v>
      </c>
      <c r="CI240" s="173"/>
      <c r="CJ240" s="173"/>
      <c r="CK240" s="173"/>
      <c r="CL240" s="173"/>
      <c r="CM240" s="173"/>
      <c r="CN240" s="175">
        <f t="shared" si="39"/>
        <v>0</v>
      </c>
      <c r="CO240" s="173"/>
      <c r="CP240" s="173"/>
      <c r="CQ240" s="177">
        <f t="shared" ref="CQ240:CR240" si="2381">SUM(E240,AI240,BM240)</f>
        <v>0</v>
      </c>
      <c r="CR240" s="176">
        <f t="shared" si="2381"/>
        <v>0</v>
      </c>
      <c r="CS240" s="174" t="str">
        <f t="shared" si="20"/>
        <v>-</v>
      </c>
      <c r="CT240" s="176">
        <f t="shared" ref="CT240:CX240" si="2382">SUM(H240,AL240,BP240)</f>
        <v>0</v>
      </c>
      <c r="CU240" s="176">
        <f t="shared" si="2382"/>
        <v>0</v>
      </c>
      <c r="CV240" s="176">
        <f t="shared" si="2382"/>
        <v>0</v>
      </c>
      <c r="CW240" s="176">
        <f t="shared" si="2382"/>
        <v>0</v>
      </c>
      <c r="CX240" s="176">
        <f t="shared" si="2382"/>
        <v>0</v>
      </c>
      <c r="CY240" s="174" t="str">
        <f t="shared" si="22"/>
        <v>-</v>
      </c>
      <c r="CZ240" s="176">
        <f t="shared" ref="CZ240:DC240" si="2383">SUM(N240,AR240,BV240)</f>
        <v>0</v>
      </c>
      <c r="DA240" s="176">
        <f t="shared" si="2383"/>
        <v>0</v>
      </c>
      <c r="DB240" s="176">
        <f t="shared" si="2383"/>
        <v>0</v>
      </c>
      <c r="DC240" s="176">
        <f t="shared" si="2383"/>
        <v>0</v>
      </c>
      <c r="DD240" s="175">
        <f t="shared" si="43"/>
        <v>0</v>
      </c>
      <c r="DE240" s="176">
        <f t="shared" ref="DE240:DG240" si="2384">SUM(S240,AW240,CA240)</f>
        <v>0</v>
      </c>
      <c r="DF240" s="176">
        <f t="shared" si="2384"/>
        <v>0</v>
      </c>
      <c r="DG240" s="176">
        <f t="shared" si="2384"/>
        <v>0</v>
      </c>
      <c r="DH240" s="175">
        <f t="shared" si="45"/>
        <v>0</v>
      </c>
      <c r="DI240" s="176">
        <f t="shared" ref="DI240:DK240" si="2385">IF(DA240-DE240&lt;0,0,DA240-DE240)</f>
        <v>0</v>
      </c>
      <c r="DJ240" s="176">
        <f t="shared" si="2385"/>
        <v>0</v>
      </c>
      <c r="DK240" s="176">
        <f t="shared" si="2385"/>
        <v>0</v>
      </c>
      <c r="DL240" s="175">
        <f t="shared" si="47"/>
        <v>0</v>
      </c>
      <c r="DM240" s="176">
        <f t="shared" ref="DM240:DQ240" si="2386">SUM(AA240,BE240,CI240)</f>
        <v>0</v>
      </c>
      <c r="DN240" s="176">
        <f t="shared" si="2386"/>
        <v>0</v>
      </c>
      <c r="DO240" s="176">
        <f t="shared" si="2386"/>
        <v>0</v>
      </c>
      <c r="DP240" s="176">
        <f t="shared" si="2386"/>
        <v>0</v>
      </c>
      <c r="DQ240" s="176">
        <f t="shared" si="2386"/>
        <v>0</v>
      </c>
      <c r="DR240" s="175">
        <f t="shared" si="49"/>
        <v>0</v>
      </c>
      <c r="DS240" s="176">
        <f t="shared" ref="DS240:DT240" si="2387">SUM(AG240,BK240,CO240)</f>
        <v>0</v>
      </c>
      <c r="DT240" s="176">
        <f t="shared" si="2387"/>
        <v>0</v>
      </c>
      <c r="DU240" s="178"/>
    </row>
    <row r="241" ht="19.5" customHeight="1">
      <c r="A241" s="182">
        <f t="shared" si="1117"/>
        <v>236</v>
      </c>
      <c r="B241" s="179"/>
      <c r="C241" s="180"/>
      <c r="D241" s="181"/>
      <c r="E241" s="172"/>
      <c r="F241" s="173"/>
      <c r="G241" s="174" t="str">
        <f t="shared" si="10"/>
        <v>-</v>
      </c>
      <c r="H241" s="173"/>
      <c r="I241" s="173"/>
      <c r="J241" s="173"/>
      <c r="K241" s="173"/>
      <c r="L241" s="173"/>
      <c r="M241" s="174" t="str">
        <f t="shared" si="11"/>
        <v>-</v>
      </c>
      <c r="N241" s="173"/>
      <c r="O241" s="173"/>
      <c r="P241" s="173"/>
      <c r="Q241" s="173"/>
      <c r="R241" s="175">
        <f t="shared" si="28"/>
        <v>0</v>
      </c>
      <c r="S241" s="173"/>
      <c r="T241" s="173"/>
      <c r="U241" s="173"/>
      <c r="V241" s="175">
        <f t="shared" si="51"/>
        <v>0</v>
      </c>
      <c r="W241" s="176">
        <f t="shared" ref="W241:Y241" si="2388">IF(O241-S241&lt;0,0,O241-S241)</f>
        <v>0</v>
      </c>
      <c r="X241" s="176">
        <f t="shared" si="2388"/>
        <v>0</v>
      </c>
      <c r="Y241" s="176">
        <f t="shared" si="2388"/>
        <v>0</v>
      </c>
      <c r="Z241" s="175">
        <f t="shared" si="30"/>
        <v>0</v>
      </c>
      <c r="AA241" s="173"/>
      <c r="AB241" s="173"/>
      <c r="AC241" s="173"/>
      <c r="AD241" s="173"/>
      <c r="AE241" s="173"/>
      <c r="AF241" s="175">
        <f t="shared" si="31"/>
        <v>0</v>
      </c>
      <c r="AG241" s="173"/>
      <c r="AH241" s="173"/>
      <c r="AI241" s="172"/>
      <c r="AJ241" s="173"/>
      <c r="AK241" s="174" t="str">
        <f t="shared" si="13"/>
        <v>-</v>
      </c>
      <c r="AL241" s="173"/>
      <c r="AM241" s="173"/>
      <c r="AN241" s="173"/>
      <c r="AO241" s="173"/>
      <c r="AP241" s="173"/>
      <c r="AQ241" s="174" t="str">
        <f t="shared" si="14"/>
        <v>-</v>
      </c>
      <c r="AR241" s="173"/>
      <c r="AS241" s="173"/>
      <c r="AT241" s="173"/>
      <c r="AU241" s="173"/>
      <c r="AV241" s="175">
        <f t="shared" si="32"/>
        <v>0</v>
      </c>
      <c r="AW241" s="173"/>
      <c r="AX241" s="173"/>
      <c r="AY241" s="173"/>
      <c r="AZ241" s="175">
        <f t="shared" si="53"/>
        <v>0</v>
      </c>
      <c r="BA241" s="176">
        <f t="shared" ref="BA241:BC241" si="2389">IF(AS241-AW241&lt;0,0,AS241-AW241)</f>
        <v>0</v>
      </c>
      <c r="BB241" s="176">
        <f t="shared" si="2389"/>
        <v>0</v>
      </c>
      <c r="BC241" s="176">
        <f t="shared" si="2389"/>
        <v>0</v>
      </c>
      <c r="BD241" s="175">
        <f t="shared" si="34"/>
        <v>0</v>
      </c>
      <c r="BE241" s="173"/>
      <c r="BF241" s="173"/>
      <c r="BG241" s="173"/>
      <c r="BH241" s="173"/>
      <c r="BI241" s="173"/>
      <c r="BJ241" s="175">
        <f t="shared" si="35"/>
        <v>0</v>
      </c>
      <c r="BK241" s="173"/>
      <c r="BL241" s="173"/>
      <c r="BM241" s="172"/>
      <c r="BN241" s="173"/>
      <c r="BO241" s="174" t="str">
        <f t="shared" si="16"/>
        <v>-</v>
      </c>
      <c r="BP241" s="173"/>
      <c r="BQ241" s="173"/>
      <c r="BR241" s="173"/>
      <c r="BS241" s="173"/>
      <c r="BT241" s="173"/>
      <c r="BU241" s="174" t="str">
        <f t="shared" si="17"/>
        <v>-</v>
      </c>
      <c r="BV241" s="173"/>
      <c r="BW241" s="173"/>
      <c r="BX241" s="173"/>
      <c r="BY241" s="173"/>
      <c r="BZ241" s="175">
        <f t="shared" si="36"/>
        <v>0</v>
      </c>
      <c r="CA241" s="173"/>
      <c r="CB241" s="173"/>
      <c r="CC241" s="173"/>
      <c r="CD241" s="175">
        <f t="shared" si="55"/>
        <v>0</v>
      </c>
      <c r="CE241" s="176">
        <f t="shared" ref="CE241:CG241" si="2390">IF(BW241-CA241&lt;0,0,BW241-CA241)</f>
        <v>0</v>
      </c>
      <c r="CF241" s="176">
        <f t="shared" si="2390"/>
        <v>0</v>
      </c>
      <c r="CG241" s="176">
        <f t="shared" si="2390"/>
        <v>0</v>
      </c>
      <c r="CH241" s="175">
        <f t="shared" si="38"/>
        <v>0</v>
      </c>
      <c r="CI241" s="173"/>
      <c r="CJ241" s="173"/>
      <c r="CK241" s="173"/>
      <c r="CL241" s="173"/>
      <c r="CM241" s="173"/>
      <c r="CN241" s="175">
        <f t="shared" si="39"/>
        <v>0</v>
      </c>
      <c r="CO241" s="173"/>
      <c r="CP241" s="173"/>
      <c r="CQ241" s="177">
        <f t="shared" ref="CQ241:CR241" si="2391">SUM(E241,AI241,BM241)</f>
        <v>0</v>
      </c>
      <c r="CR241" s="176">
        <f t="shared" si="2391"/>
        <v>0</v>
      </c>
      <c r="CS241" s="174" t="str">
        <f t="shared" si="20"/>
        <v>-</v>
      </c>
      <c r="CT241" s="176">
        <f t="shared" ref="CT241:CX241" si="2392">SUM(H241,AL241,BP241)</f>
        <v>0</v>
      </c>
      <c r="CU241" s="176">
        <f t="shared" si="2392"/>
        <v>0</v>
      </c>
      <c r="CV241" s="176">
        <f t="shared" si="2392"/>
        <v>0</v>
      </c>
      <c r="CW241" s="176">
        <f t="shared" si="2392"/>
        <v>0</v>
      </c>
      <c r="CX241" s="176">
        <f t="shared" si="2392"/>
        <v>0</v>
      </c>
      <c r="CY241" s="174" t="str">
        <f t="shared" si="22"/>
        <v>-</v>
      </c>
      <c r="CZ241" s="176">
        <f t="shared" ref="CZ241:DC241" si="2393">SUM(N241,AR241,BV241)</f>
        <v>0</v>
      </c>
      <c r="DA241" s="176">
        <f t="shared" si="2393"/>
        <v>0</v>
      </c>
      <c r="DB241" s="176">
        <f t="shared" si="2393"/>
        <v>0</v>
      </c>
      <c r="DC241" s="176">
        <f t="shared" si="2393"/>
        <v>0</v>
      </c>
      <c r="DD241" s="175">
        <f t="shared" si="43"/>
        <v>0</v>
      </c>
      <c r="DE241" s="176">
        <f t="shared" ref="DE241:DG241" si="2394">SUM(S241,AW241,CA241)</f>
        <v>0</v>
      </c>
      <c r="DF241" s="176">
        <f t="shared" si="2394"/>
        <v>0</v>
      </c>
      <c r="DG241" s="176">
        <f t="shared" si="2394"/>
        <v>0</v>
      </c>
      <c r="DH241" s="175">
        <f t="shared" si="45"/>
        <v>0</v>
      </c>
      <c r="DI241" s="176">
        <f t="shared" ref="DI241:DK241" si="2395">IF(DA241-DE241&lt;0,0,DA241-DE241)</f>
        <v>0</v>
      </c>
      <c r="DJ241" s="176">
        <f t="shared" si="2395"/>
        <v>0</v>
      </c>
      <c r="DK241" s="176">
        <f t="shared" si="2395"/>
        <v>0</v>
      </c>
      <c r="DL241" s="175">
        <f t="shared" si="47"/>
        <v>0</v>
      </c>
      <c r="DM241" s="176">
        <f t="shared" ref="DM241:DQ241" si="2396">SUM(AA241,BE241,CI241)</f>
        <v>0</v>
      </c>
      <c r="DN241" s="176">
        <f t="shared" si="2396"/>
        <v>0</v>
      </c>
      <c r="DO241" s="176">
        <f t="shared" si="2396"/>
        <v>0</v>
      </c>
      <c r="DP241" s="176">
        <f t="shared" si="2396"/>
        <v>0</v>
      </c>
      <c r="DQ241" s="176">
        <f t="shared" si="2396"/>
        <v>0</v>
      </c>
      <c r="DR241" s="175">
        <f t="shared" si="49"/>
        <v>0</v>
      </c>
      <c r="DS241" s="176">
        <f t="shared" ref="DS241:DT241" si="2397">SUM(AG241,BK241,CO241)</f>
        <v>0</v>
      </c>
      <c r="DT241" s="176">
        <f t="shared" si="2397"/>
        <v>0</v>
      </c>
      <c r="DU241" s="178"/>
    </row>
    <row r="242" ht="19.5" customHeight="1">
      <c r="A242" s="182">
        <f t="shared" si="1117"/>
        <v>237</v>
      </c>
      <c r="B242" s="179"/>
      <c r="C242" s="180"/>
      <c r="D242" s="181"/>
      <c r="E242" s="172"/>
      <c r="F242" s="173"/>
      <c r="G242" s="174" t="str">
        <f t="shared" si="10"/>
        <v>-</v>
      </c>
      <c r="H242" s="173"/>
      <c r="I242" s="173"/>
      <c r="J242" s="173"/>
      <c r="K242" s="173"/>
      <c r="L242" s="173"/>
      <c r="M242" s="174" t="str">
        <f t="shared" si="11"/>
        <v>-</v>
      </c>
      <c r="N242" s="173"/>
      <c r="O242" s="173"/>
      <c r="P242" s="173"/>
      <c r="Q242" s="173"/>
      <c r="R242" s="175">
        <f t="shared" si="28"/>
        <v>0</v>
      </c>
      <c r="S242" s="173"/>
      <c r="T242" s="173"/>
      <c r="U242" s="173"/>
      <c r="V242" s="175">
        <f t="shared" si="51"/>
        <v>0</v>
      </c>
      <c r="W242" s="176">
        <f t="shared" ref="W242:Y242" si="2398">IF(O242-S242&lt;0,0,O242-S242)</f>
        <v>0</v>
      </c>
      <c r="X242" s="176">
        <f t="shared" si="2398"/>
        <v>0</v>
      </c>
      <c r="Y242" s="176">
        <f t="shared" si="2398"/>
        <v>0</v>
      </c>
      <c r="Z242" s="175">
        <f t="shared" si="30"/>
        <v>0</v>
      </c>
      <c r="AA242" s="173"/>
      <c r="AB242" s="173"/>
      <c r="AC242" s="173"/>
      <c r="AD242" s="173"/>
      <c r="AE242" s="173"/>
      <c r="AF242" s="175">
        <f t="shared" si="31"/>
        <v>0</v>
      </c>
      <c r="AG242" s="173"/>
      <c r="AH242" s="173"/>
      <c r="AI242" s="172"/>
      <c r="AJ242" s="173"/>
      <c r="AK242" s="174" t="str">
        <f t="shared" si="13"/>
        <v>-</v>
      </c>
      <c r="AL242" s="173"/>
      <c r="AM242" s="173"/>
      <c r="AN242" s="173"/>
      <c r="AO242" s="173"/>
      <c r="AP242" s="173"/>
      <c r="AQ242" s="174" t="str">
        <f t="shared" si="14"/>
        <v>-</v>
      </c>
      <c r="AR242" s="173"/>
      <c r="AS242" s="173"/>
      <c r="AT242" s="173"/>
      <c r="AU242" s="173"/>
      <c r="AV242" s="175">
        <f t="shared" si="32"/>
        <v>0</v>
      </c>
      <c r="AW242" s="173"/>
      <c r="AX242" s="173"/>
      <c r="AY242" s="173"/>
      <c r="AZ242" s="175">
        <f t="shared" si="53"/>
        <v>0</v>
      </c>
      <c r="BA242" s="176">
        <f t="shared" ref="BA242:BC242" si="2399">IF(AS242-AW242&lt;0,0,AS242-AW242)</f>
        <v>0</v>
      </c>
      <c r="BB242" s="176">
        <f t="shared" si="2399"/>
        <v>0</v>
      </c>
      <c r="BC242" s="176">
        <f t="shared" si="2399"/>
        <v>0</v>
      </c>
      <c r="BD242" s="175">
        <f t="shared" si="34"/>
        <v>0</v>
      </c>
      <c r="BE242" s="173"/>
      <c r="BF242" s="173"/>
      <c r="BG242" s="173"/>
      <c r="BH242" s="173"/>
      <c r="BI242" s="173"/>
      <c r="BJ242" s="175">
        <f t="shared" si="35"/>
        <v>0</v>
      </c>
      <c r="BK242" s="173"/>
      <c r="BL242" s="173"/>
      <c r="BM242" s="172"/>
      <c r="BN242" s="173"/>
      <c r="BO242" s="174" t="str">
        <f t="shared" si="16"/>
        <v>-</v>
      </c>
      <c r="BP242" s="173"/>
      <c r="BQ242" s="173"/>
      <c r="BR242" s="173"/>
      <c r="BS242" s="173"/>
      <c r="BT242" s="173"/>
      <c r="BU242" s="174" t="str">
        <f t="shared" si="17"/>
        <v>-</v>
      </c>
      <c r="BV242" s="173"/>
      <c r="BW242" s="173"/>
      <c r="BX242" s="173"/>
      <c r="BY242" s="173"/>
      <c r="BZ242" s="175">
        <f t="shared" si="36"/>
        <v>0</v>
      </c>
      <c r="CA242" s="173"/>
      <c r="CB242" s="173"/>
      <c r="CC242" s="173"/>
      <c r="CD242" s="175">
        <f t="shared" si="55"/>
        <v>0</v>
      </c>
      <c r="CE242" s="176">
        <f t="shared" ref="CE242:CG242" si="2400">IF(BW242-CA242&lt;0,0,BW242-CA242)</f>
        <v>0</v>
      </c>
      <c r="CF242" s="176">
        <f t="shared" si="2400"/>
        <v>0</v>
      </c>
      <c r="CG242" s="176">
        <f t="shared" si="2400"/>
        <v>0</v>
      </c>
      <c r="CH242" s="175">
        <f t="shared" si="38"/>
        <v>0</v>
      </c>
      <c r="CI242" s="173"/>
      <c r="CJ242" s="173"/>
      <c r="CK242" s="173"/>
      <c r="CL242" s="173"/>
      <c r="CM242" s="173"/>
      <c r="CN242" s="175">
        <f t="shared" si="39"/>
        <v>0</v>
      </c>
      <c r="CO242" s="173"/>
      <c r="CP242" s="173"/>
      <c r="CQ242" s="177">
        <f t="shared" ref="CQ242:CR242" si="2401">SUM(E242,AI242,BM242)</f>
        <v>0</v>
      </c>
      <c r="CR242" s="176">
        <f t="shared" si="2401"/>
        <v>0</v>
      </c>
      <c r="CS242" s="174" t="str">
        <f t="shared" si="20"/>
        <v>-</v>
      </c>
      <c r="CT242" s="176">
        <f t="shared" ref="CT242:CX242" si="2402">SUM(H242,AL242,BP242)</f>
        <v>0</v>
      </c>
      <c r="CU242" s="176">
        <f t="shared" si="2402"/>
        <v>0</v>
      </c>
      <c r="CV242" s="176">
        <f t="shared" si="2402"/>
        <v>0</v>
      </c>
      <c r="CW242" s="176">
        <f t="shared" si="2402"/>
        <v>0</v>
      </c>
      <c r="CX242" s="176">
        <f t="shared" si="2402"/>
        <v>0</v>
      </c>
      <c r="CY242" s="174" t="str">
        <f t="shared" si="22"/>
        <v>-</v>
      </c>
      <c r="CZ242" s="176">
        <f t="shared" ref="CZ242:DC242" si="2403">SUM(N242,AR242,BV242)</f>
        <v>0</v>
      </c>
      <c r="DA242" s="176">
        <f t="shared" si="2403"/>
        <v>0</v>
      </c>
      <c r="DB242" s="176">
        <f t="shared" si="2403"/>
        <v>0</v>
      </c>
      <c r="DC242" s="176">
        <f t="shared" si="2403"/>
        <v>0</v>
      </c>
      <c r="DD242" s="175">
        <f t="shared" si="43"/>
        <v>0</v>
      </c>
      <c r="DE242" s="176">
        <f t="shared" ref="DE242:DG242" si="2404">SUM(S242,AW242,CA242)</f>
        <v>0</v>
      </c>
      <c r="DF242" s="176">
        <f t="shared" si="2404"/>
        <v>0</v>
      </c>
      <c r="DG242" s="176">
        <f t="shared" si="2404"/>
        <v>0</v>
      </c>
      <c r="DH242" s="175">
        <f t="shared" si="45"/>
        <v>0</v>
      </c>
      <c r="DI242" s="176">
        <f t="shared" ref="DI242:DK242" si="2405">IF(DA242-DE242&lt;0,0,DA242-DE242)</f>
        <v>0</v>
      </c>
      <c r="DJ242" s="176">
        <f t="shared" si="2405"/>
        <v>0</v>
      </c>
      <c r="DK242" s="176">
        <f t="shared" si="2405"/>
        <v>0</v>
      </c>
      <c r="DL242" s="175">
        <f t="shared" si="47"/>
        <v>0</v>
      </c>
      <c r="DM242" s="176">
        <f t="shared" ref="DM242:DQ242" si="2406">SUM(AA242,BE242,CI242)</f>
        <v>0</v>
      </c>
      <c r="DN242" s="176">
        <f t="shared" si="2406"/>
        <v>0</v>
      </c>
      <c r="DO242" s="176">
        <f t="shared" si="2406"/>
        <v>0</v>
      </c>
      <c r="DP242" s="176">
        <f t="shared" si="2406"/>
        <v>0</v>
      </c>
      <c r="DQ242" s="176">
        <f t="shared" si="2406"/>
        <v>0</v>
      </c>
      <c r="DR242" s="175">
        <f t="shared" si="49"/>
        <v>0</v>
      </c>
      <c r="DS242" s="176">
        <f t="shared" ref="DS242:DT242" si="2407">SUM(AG242,BK242,CO242)</f>
        <v>0</v>
      </c>
      <c r="DT242" s="176">
        <f t="shared" si="2407"/>
        <v>0</v>
      </c>
      <c r="DU242" s="178"/>
    </row>
    <row r="243" ht="19.5" customHeight="1">
      <c r="A243" s="182">
        <f t="shared" si="1117"/>
        <v>238</v>
      </c>
      <c r="B243" s="179"/>
      <c r="C243" s="180"/>
      <c r="D243" s="181"/>
      <c r="E243" s="172"/>
      <c r="F243" s="173"/>
      <c r="G243" s="174" t="str">
        <f t="shared" si="10"/>
        <v>-</v>
      </c>
      <c r="H243" s="173"/>
      <c r="I243" s="173"/>
      <c r="J243" s="173"/>
      <c r="K243" s="173"/>
      <c r="L243" s="173"/>
      <c r="M243" s="174" t="str">
        <f t="shared" si="11"/>
        <v>-</v>
      </c>
      <c r="N243" s="173"/>
      <c r="O243" s="173"/>
      <c r="P243" s="173"/>
      <c r="Q243" s="173"/>
      <c r="R243" s="175">
        <f t="shared" si="28"/>
        <v>0</v>
      </c>
      <c r="S243" s="173"/>
      <c r="T243" s="173"/>
      <c r="U243" s="173"/>
      <c r="V243" s="175">
        <f t="shared" si="51"/>
        <v>0</v>
      </c>
      <c r="W243" s="176">
        <f t="shared" ref="W243:Y243" si="2408">IF(O243-S243&lt;0,0,O243-S243)</f>
        <v>0</v>
      </c>
      <c r="X243" s="176">
        <f t="shared" si="2408"/>
        <v>0</v>
      </c>
      <c r="Y243" s="176">
        <f t="shared" si="2408"/>
        <v>0</v>
      </c>
      <c r="Z243" s="175">
        <f t="shared" si="30"/>
        <v>0</v>
      </c>
      <c r="AA243" s="173"/>
      <c r="AB243" s="173"/>
      <c r="AC243" s="173"/>
      <c r="AD243" s="173"/>
      <c r="AE243" s="173"/>
      <c r="AF243" s="175">
        <f t="shared" si="31"/>
        <v>0</v>
      </c>
      <c r="AG243" s="173"/>
      <c r="AH243" s="173"/>
      <c r="AI243" s="172"/>
      <c r="AJ243" s="173"/>
      <c r="AK243" s="174" t="str">
        <f t="shared" si="13"/>
        <v>-</v>
      </c>
      <c r="AL243" s="173"/>
      <c r="AM243" s="173"/>
      <c r="AN243" s="173"/>
      <c r="AO243" s="173"/>
      <c r="AP243" s="173"/>
      <c r="AQ243" s="174" t="str">
        <f t="shared" si="14"/>
        <v>-</v>
      </c>
      <c r="AR243" s="173"/>
      <c r="AS243" s="173"/>
      <c r="AT243" s="173"/>
      <c r="AU243" s="173"/>
      <c r="AV243" s="175">
        <f t="shared" si="32"/>
        <v>0</v>
      </c>
      <c r="AW243" s="173"/>
      <c r="AX243" s="173"/>
      <c r="AY243" s="173"/>
      <c r="AZ243" s="175">
        <f t="shared" si="53"/>
        <v>0</v>
      </c>
      <c r="BA243" s="176">
        <f t="shared" ref="BA243:BC243" si="2409">IF(AS243-AW243&lt;0,0,AS243-AW243)</f>
        <v>0</v>
      </c>
      <c r="BB243" s="176">
        <f t="shared" si="2409"/>
        <v>0</v>
      </c>
      <c r="BC243" s="176">
        <f t="shared" si="2409"/>
        <v>0</v>
      </c>
      <c r="BD243" s="175">
        <f t="shared" si="34"/>
        <v>0</v>
      </c>
      <c r="BE243" s="173"/>
      <c r="BF243" s="173"/>
      <c r="BG243" s="173"/>
      <c r="BH243" s="173"/>
      <c r="BI243" s="173"/>
      <c r="BJ243" s="175">
        <f t="shared" si="35"/>
        <v>0</v>
      </c>
      <c r="BK243" s="173"/>
      <c r="BL243" s="173"/>
      <c r="BM243" s="172"/>
      <c r="BN243" s="173"/>
      <c r="BO243" s="174" t="str">
        <f t="shared" si="16"/>
        <v>-</v>
      </c>
      <c r="BP243" s="173"/>
      <c r="BQ243" s="173"/>
      <c r="BR243" s="173"/>
      <c r="BS243" s="173"/>
      <c r="BT243" s="173"/>
      <c r="BU243" s="174" t="str">
        <f t="shared" si="17"/>
        <v>-</v>
      </c>
      <c r="BV243" s="173"/>
      <c r="BW243" s="173"/>
      <c r="BX243" s="173"/>
      <c r="BY243" s="173"/>
      <c r="BZ243" s="175">
        <f t="shared" si="36"/>
        <v>0</v>
      </c>
      <c r="CA243" s="173"/>
      <c r="CB243" s="173"/>
      <c r="CC243" s="173"/>
      <c r="CD243" s="175">
        <f t="shared" si="55"/>
        <v>0</v>
      </c>
      <c r="CE243" s="176">
        <f t="shared" ref="CE243:CG243" si="2410">IF(BW243-CA243&lt;0,0,BW243-CA243)</f>
        <v>0</v>
      </c>
      <c r="CF243" s="176">
        <f t="shared" si="2410"/>
        <v>0</v>
      </c>
      <c r="CG243" s="176">
        <f t="shared" si="2410"/>
        <v>0</v>
      </c>
      <c r="CH243" s="175">
        <f t="shared" si="38"/>
        <v>0</v>
      </c>
      <c r="CI243" s="173"/>
      <c r="CJ243" s="173"/>
      <c r="CK243" s="173"/>
      <c r="CL243" s="173"/>
      <c r="CM243" s="173"/>
      <c r="CN243" s="175">
        <f t="shared" si="39"/>
        <v>0</v>
      </c>
      <c r="CO243" s="173"/>
      <c r="CP243" s="173"/>
      <c r="CQ243" s="177">
        <f t="shared" ref="CQ243:CR243" si="2411">SUM(E243,AI243,BM243)</f>
        <v>0</v>
      </c>
      <c r="CR243" s="176">
        <f t="shared" si="2411"/>
        <v>0</v>
      </c>
      <c r="CS243" s="174" t="str">
        <f t="shared" si="20"/>
        <v>-</v>
      </c>
      <c r="CT243" s="176">
        <f t="shared" ref="CT243:CX243" si="2412">SUM(H243,AL243,BP243)</f>
        <v>0</v>
      </c>
      <c r="CU243" s="176">
        <f t="shared" si="2412"/>
        <v>0</v>
      </c>
      <c r="CV243" s="176">
        <f t="shared" si="2412"/>
        <v>0</v>
      </c>
      <c r="CW243" s="176">
        <f t="shared" si="2412"/>
        <v>0</v>
      </c>
      <c r="CX243" s="176">
        <f t="shared" si="2412"/>
        <v>0</v>
      </c>
      <c r="CY243" s="174" t="str">
        <f t="shared" si="22"/>
        <v>-</v>
      </c>
      <c r="CZ243" s="176">
        <f t="shared" ref="CZ243:DC243" si="2413">SUM(N243,AR243,BV243)</f>
        <v>0</v>
      </c>
      <c r="DA243" s="176">
        <f t="shared" si="2413"/>
        <v>0</v>
      </c>
      <c r="DB243" s="176">
        <f t="shared" si="2413"/>
        <v>0</v>
      </c>
      <c r="DC243" s="176">
        <f t="shared" si="2413"/>
        <v>0</v>
      </c>
      <c r="DD243" s="175">
        <f t="shared" si="43"/>
        <v>0</v>
      </c>
      <c r="DE243" s="176">
        <f t="shared" ref="DE243:DG243" si="2414">SUM(S243,AW243,CA243)</f>
        <v>0</v>
      </c>
      <c r="DF243" s="176">
        <f t="shared" si="2414"/>
        <v>0</v>
      </c>
      <c r="DG243" s="176">
        <f t="shared" si="2414"/>
        <v>0</v>
      </c>
      <c r="DH243" s="175">
        <f t="shared" si="45"/>
        <v>0</v>
      </c>
      <c r="DI243" s="176">
        <f t="shared" ref="DI243:DK243" si="2415">IF(DA243-DE243&lt;0,0,DA243-DE243)</f>
        <v>0</v>
      </c>
      <c r="DJ243" s="176">
        <f t="shared" si="2415"/>
        <v>0</v>
      </c>
      <c r="DK243" s="176">
        <f t="shared" si="2415"/>
        <v>0</v>
      </c>
      <c r="DL243" s="175">
        <f t="shared" si="47"/>
        <v>0</v>
      </c>
      <c r="DM243" s="176">
        <f t="shared" ref="DM243:DQ243" si="2416">SUM(AA243,BE243,CI243)</f>
        <v>0</v>
      </c>
      <c r="DN243" s="176">
        <f t="shared" si="2416"/>
        <v>0</v>
      </c>
      <c r="DO243" s="176">
        <f t="shared" si="2416"/>
        <v>0</v>
      </c>
      <c r="DP243" s="176">
        <f t="shared" si="2416"/>
        <v>0</v>
      </c>
      <c r="DQ243" s="176">
        <f t="shared" si="2416"/>
        <v>0</v>
      </c>
      <c r="DR243" s="175">
        <f t="shared" si="49"/>
        <v>0</v>
      </c>
      <c r="DS243" s="176">
        <f t="shared" ref="DS243:DT243" si="2417">SUM(AG243,BK243,CO243)</f>
        <v>0</v>
      </c>
      <c r="DT243" s="176">
        <f t="shared" si="2417"/>
        <v>0</v>
      </c>
      <c r="DU243" s="178"/>
    </row>
    <row r="244" ht="19.5" customHeight="1">
      <c r="A244" s="182">
        <f t="shared" si="1117"/>
        <v>239</v>
      </c>
      <c r="B244" s="179"/>
      <c r="C244" s="180"/>
      <c r="D244" s="181"/>
      <c r="E244" s="172"/>
      <c r="F244" s="173"/>
      <c r="G244" s="174" t="str">
        <f t="shared" si="10"/>
        <v>-</v>
      </c>
      <c r="H244" s="173"/>
      <c r="I244" s="173"/>
      <c r="J244" s="173"/>
      <c r="K244" s="173"/>
      <c r="L244" s="173"/>
      <c r="M244" s="174" t="str">
        <f t="shared" si="11"/>
        <v>-</v>
      </c>
      <c r="N244" s="173"/>
      <c r="O244" s="173"/>
      <c r="P244" s="173"/>
      <c r="Q244" s="173"/>
      <c r="R244" s="175">
        <f t="shared" si="28"/>
        <v>0</v>
      </c>
      <c r="S244" s="173"/>
      <c r="T244" s="173"/>
      <c r="U244" s="173"/>
      <c r="V244" s="175">
        <f t="shared" si="51"/>
        <v>0</v>
      </c>
      <c r="W244" s="176">
        <f t="shared" ref="W244:Y244" si="2418">IF(O244-S244&lt;0,0,O244-S244)</f>
        <v>0</v>
      </c>
      <c r="X244" s="176">
        <f t="shared" si="2418"/>
        <v>0</v>
      </c>
      <c r="Y244" s="176">
        <f t="shared" si="2418"/>
        <v>0</v>
      </c>
      <c r="Z244" s="175">
        <f t="shared" si="30"/>
        <v>0</v>
      </c>
      <c r="AA244" s="173"/>
      <c r="AB244" s="173"/>
      <c r="AC244" s="173"/>
      <c r="AD244" s="173"/>
      <c r="AE244" s="173"/>
      <c r="AF244" s="175">
        <f t="shared" si="31"/>
        <v>0</v>
      </c>
      <c r="AG244" s="173"/>
      <c r="AH244" s="173"/>
      <c r="AI244" s="172"/>
      <c r="AJ244" s="173"/>
      <c r="AK244" s="174" t="str">
        <f t="shared" si="13"/>
        <v>-</v>
      </c>
      <c r="AL244" s="173"/>
      <c r="AM244" s="173"/>
      <c r="AN244" s="173"/>
      <c r="AO244" s="173"/>
      <c r="AP244" s="173"/>
      <c r="AQ244" s="174" t="str">
        <f t="shared" si="14"/>
        <v>-</v>
      </c>
      <c r="AR244" s="173"/>
      <c r="AS244" s="173"/>
      <c r="AT244" s="173"/>
      <c r="AU244" s="173"/>
      <c r="AV244" s="175">
        <f t="shared" si="32"/>
        <v>0</v>
      </c>
      <c r="AW244" s="173"/>
      <c r="AX244" s="173"/>
      <c r="AY244" s="173"/>
      <c r="AZ244" s="175">
        <f t="shared" si="53"/>
        <v>0</v>
      </c>
      <c r="BA244" s="176">
        <f t="shared" ref="BA244:BC244" si="2419">IF(AS244-AW244&lt;0,0,AS244-AW244)</f>
        <v>0</v>
      </c>
      <c r="BB244" s="176">
        <f t="shared" si="2419"/>
        <v>0</v>
      </c>
      <c r="BC244" s="176">
        <f t="shared" si="2419"/>
        <v>0</v>
      </c>
      <c r="BD244" s="175">
        <f t="shared" si="34"/>
        <v>0</v>
      </c>
      <c r="BE244" s="173"/>
      <c r="BF244" s="173"/>
      <c r="BG244" s="173"/>
      <c r="BH244" s="173"/>
      <c r="BI244" s="173"/>
      <c r="BJ244" s="175">
        <f t="shared" si="35"/>
        <v>0</v>
      </c>
      <c r="BK244" s="173"/>
      <c r="BL244" s="173"/>
      <c r="BM244" s="172"/>
      <c r="BN244" s="173"/>
      <c r="BO244" s="174" t="str">
        <f t="shared" si="16"/>
        <v>-</v>
      </c>
      <c r="BP244" s="173"/>
      <c r="BQ244" s="173"/>
      <c r="BR244" s="173"/>
      <c r="BS244" s="173"/>
      <c r="BT244" s="173"/>
      <c r="BU244" s="174" t="str">
        <f t="shared" si="17"/>
        <v>-</v>
      </c>
      <c r="BV244" s="173"/>
      <c r="BW244" s="173"/>
      <c r="BX244" s="173"/>
      <c r="BY244" s="173"/>
      <c r="BZ244" s="175">
        <f t="shared" si="36"/>
        <v>0</v>
      </c>
      <c r="CA244" s="173"/>
      <c r="CB244" s="173"/>
      <c r="CC244" s="173"/>
      <c r="CD244" s="175">
        <f t="shared" si="55"/>
        <v>0</v>
      </c>
      <c r="CE244" s="176">
        <f t="shared" ref="CE244:CG244" si="2420">IF(BW244-CA244&lt;0,0,BW244-CA244)</f>
        <v>0</v>
      </c>
      <c r="CF244" s="176">
        <f t="shared" si="2420"/>
        <v>0</v>
      </c>
      <c r="CG244" s="176">
        <f t="shared" si="2420"/>
        <v>0</v>
      </c>
      <c r="CH244" s="175">
        <f t="shared" si="38"/>
        <v>0</v>
      </c>
      <c r="CI244" s="173"/>
      <c r="CJ244" s="173"/>
      <c r="CK244" s="173"/>
      <c r="CL244" s="173"/>
      <c r="CM244" s="173"/>
      <c r="CN244" s="175">
        <f t="shared" si="39"/>
        <v>0</v>
      </c>
      <c r="CO244" s="173"/>
      <c r="CP244" s="173"/>
      <c r="CQ244" s="177">
        <f t="shared" ref="CQ244:CR244" si="2421">SUM(E244,AI244,BM244)</f>
        <v>0</v>
      </c>
      <c r="CR244" s="176">
        <f t="shared" si="2421"/>
        <v>0</v>
      </c>
      <c r="CS244" s="174" t="str">
        <f t="shared" si="20"/>
        <v>-</v>
      </c>
      <c r="CT244" s="176">
        <f t="shared" ref="CT244:CX244" si="2422">SUM(H244,AL244,BP244)</f>
        <v>0</v>
      </c>
      <c r="CU244" s="176">
        <f t="shared" si="2422"/>
        <v>0</v>
      </c>
      <c r="CV244" s="176">
        <f t="shared" si="2422"/>
        <v>0</v>
      </c>
      <c r="CW244" s="176">
        <f t="shared" si="2422"/>
        <v>0</v>
      </c>
      <c r="CX244" s="176">
        <f t="shared" si="2422"/>
        <v>0</v>
      </c>
      <c r="CY244" s="174" t="str">
        <f t="shared" si="22"/>
        <v>-</v>
      </c>
      <c r="CZ244" s="176">
        <f t="shared" ref="CZ244:DC244" si="2423">SUM(N244,AR244,BV244)</f>
        <v>0</v>
      </c>
      <c r="DA244" s="176">
        <f t="shared" si="2423"/>
        <v>0</v>
      </c>
      <c r="DB244" s="176">
        <f t="shared" si="2423"/>
        <v>0</v>
      </c>
      <c r="DC244" s="176">
        <f t="shared" si="2423"/>
        <v>0</v>
      </c>
      <c r="DD244" s="175">
        <f t="shared" si="43"/>
        <v>0</v>
      </c>
      <c r="DE244" s="176">
        <f t="shared" ref="DE244:DG244" si="2424">SUM(S244,AW244,CA244)</f>
        <v>0</v>
      </c>
      <c r="DF244" s="176">
        <f t="shared" si="2424"/>
        <v>0</v>
      </c>
      <c r="DG244" s="176">
        <f t="shared" si="2424"/>
        <v>0</v>
      </c>
      <c r="DH244" s="175">
        <f t="shared" si="45"/>
        <v>0</v>
      </c>
      <c r="DI244" s="176">
        <f t="shared" ref="DI244:DK244" si="2425">IF(DA244-DE244&lt;0,0,DA244-DE244)</f>
        <v>0</v>
      </c>
      <c r="DJ244" s="176">
        <f t="shared" si="2425"/>
        <v>0</v>
      </c>
      <c r="DK244" s="176">
        <f t="shared" si="2425"/>
        <v>0</v>
      </c>
      <c r="DL244" s="175">
        <f t="shared" si="47"/>
        <v>0</v>
      </c>
      <c r="DM244" s="176">
        <f t="shared" ref="DM244:DQ244" si="2426">SUM(AA244,BE244,CI244)</f>
        <v>0</v>
      </c>
      <c r="DN244" s="176">
        <f t="shared" si="2426"/>
        <v>0</v>
      </c>
      <c r="DO244" s="176">
        <f t="shared" si="2426"/>
        <v>0</v>
      </c>
      <c r="DP244" s="176">
        <f t="shared" si="2426"/>
        <v>0</v>
      </c>
      <c r="DQ244" s="176">
        <f t="shared" si="2426"/>
        <v>0</v>
      </c>
      <c r="DR244" s="175">
        <f t="shared" si="49"/>
        <v>0</v>
      </c>
      <c r="DS244" s="176">
        <f t="shared" ref="DS244:DT244" si="2427">SUM(AG244,BK244,CO244)</f>
        <v>0</v>
      </c>
      <c r="DT244" s="176">
        <f t="shared" si="2427"/>
        <v>0</v>
      </c>
      <c r="DU244" s="178"/>
    </row>
    <row r="245" ht="19.5" customHeight="1">
      <c r="A245" s="182">
        <f t="shared" si="1117"/>
        <v>240</v>
      </c>
      <c r="B245" s="179"/>
      <c r="C245" s="180"/>
      <c r="D245" s="181"/>
      <c r="E245" s="172"/>
      <c r="F245" s="173"/>
      <c r="G245" s="174" t="str">
        <f t="shared" si="10"/>
        <v>-</v>
      </c>
      <c r="H245" s="173"/>
      <c r="I245" s="173"/>
      <c r="J245" s="173"/>
      <c r="K245" s="173"/>
      <c r="L245" s="173"/>
      <c r="M245" s="174" t="str">
        <f t="shared" si="11"/>
        <v>-</v>
      </c>
      <c r="N245" s="173"/>
      <c r="O245" s="173"/>
      <c r="P245" s="173"/>
      <c r="Q245" s="173"/>
      <c r="R245" s="175">
        <f t="shared" si="28"/>
        <v>0</v>
      </c>
      <c r="S245" s="173"/>
      <c r="T245" s="173"/>
      <c r="U245" s="173"/>
      <c r="V245" s="175">
        <f t="shared" si="51"/>
        <v>0</v>
      </c>
      <c r="W245" s="176">
        <f t="shared" ref="W245:Y245" si="2428">IF(O245-S245&lt;0,0,O245-S245)</f>
        <v>0</v>
      </c>
      <c r="X245" s="176">
        <f t="shared" si="2428"/>
        <v>0</v>
      </c>
      <c r="Y245" s="176">
        <f t="shared" si="2428"/>
        <v>0</v>
      </c>
      <c r="Z245" s="175">
        <f t="shared" si="30"/>
        <v>0</v>
      </c>
      <c r="AA245" s="173"/>
      <c r="AB245" s="173"/>
      <c r="AC245" s="173"/>
      <c r="AD245" s="173"/>
      <c r="AE245" s="173"/>
      <c r="AF245" s="175">
        <f t="shared" si="31"/>
        <v>0</v>
      </c>
      <c r="AG245" s="173"/>
      <c r="AH245" s="173"/>
      <c r="AI245" s="172"/>
      <c r="AJ245" s="173"/>
      <c r="AK245" s="174" t="str">
        <f t="shared" si="13"/>
        <v>-</v>
      </c>
      <c r="AL245" s="173"/>
      <c r="AM245" s="173"/>
      <c r="AN245" s="173"/>
      <c r="AO245" s="173"/>
      <c r="AP245" s="173"/>
      <c r="AQ245" s="174" t="str">
        <f t="shared" si="14"/>
        <v>-</v>
      </c>
      <c r="AR245" s="173"/>
      <c r="AS245" s="173"/>
      <c r="AT245" s="173"/>
      <c r="AU245" s="173"/>
      <c r="AV245" s="175">
        <f t="shared" si="32"/>
        <v>0</v>
      </c>
      <c r="AW245" s="173"/>
      <c r="AX245" s="173"/>
      <c r="AY245" s="173"/>
      <c r="AZ245" s="175">
        <f t="shared" si="53"/>
        <v>0</v>
      </c>
      <c r="BA245" s="176">
        <f t="shared" ref="BA245:BC245" si="2429">IF(AS245-AW245&lt;0,0,AS245-AW245)</f>
        <v>0</v>
      </c>
      <c r="BB245" s="176">
        <f t="shared" si="2429"/>
        <v>0</v>
      </c>
      <c r="BC245" s="176">
        <f t="shared" si="2429"/>
        <v>0</v>
      </c>
      <c r="BD245" s="175">
        <f t="shared" si="34"/>
        <v>0</v>
      </c>
      <c r="BE245" s="173"/>
      <c r="BF245" s="173"/>
      <c r="BG245" s="173"/>
      <c r="BH245" s="173"/>
      <c r="BI245" s="173"/>
      <c r="BJ245" s="175">
        <f t="shared" si="35"/>
        <v>0</v>
      </c>
      <c r="BK245" s="173"/>
      <c r="BL245" s="173"/>
      <c r="BM245" s="172"/>
      <c r="BN245" s="173"/>
      <c r="BO245" s="174" t="str">
        <f t="shared" si="16"/>
        <v>-</v>
      </c>
      <c r="BP245" s="173"/>
      <c r="BQ245" s="173"/>
      <c r="BR245" s="173"/>
      <c r="BS245" s="173"/>
      <c r="BT245" s="173"/>
      <c r="BU245" s="174" t="str">
        <f t="shared" si="17"/>
        <v>-</v>
      </c>
      <c r="BV245" s="173"/>
      <c r="BW245" s="173"/>
      <c r="BX245" s="173"/>
      <c r="BY245" s="173"/>
      <c r="BZ245" s="175">
        <f t="shared" si="36"/>
        <v>0</v>
      </c>
      <c r="CA245" s="173"/>
      <c r="CB245" s="173"/>
      <c r="CC245" s="173"/>
      <c r="CD245" s="175">
        <f t="shared" si="55"/>
        <v>0</v>
      </c>
      <c r="CE245" s="176">
        <f t="shared" ref="CE245:CG245" si="2430">IF(BW245-CA245&lt;0,0,BW245-CA245)</f>
        <v>0</v>
      </c>
      <c r="CF245" s="176">
        <f t="shared" si="2430"/>
        <v>0</v>
      </c>
      <c r="CG245" s="176">
        <f t="shared" si="2430"/>
        <v>0</v>
      </c>
      <c r="CH245" s="175">
        <f t="shared" si="38"/>
        <v>0</v>
      </c>
      <c r="CI245" s="173"/>
      <c r="CJ245" s="173"/>
      <c r="CK245" s="173"/>
      <c r="CL245" s="173"/>
      <c r="CM245" s="173"/>
      <c r="CN245" s="175">
        <f t="shared" si="39"/>
        <v>0</v>
      </c>
      <c r="CO245" s="173"/>
      <c r="CP245" s="173"/>
      <c r="CQ245" s="177">
        <f t="shared" ref="CQ245:CR245" si="2431">SUM(E245,AI245,BM245)</f>
        <v>0</v>
      </c>
      <c r="CR245" s="176">
        <f t="shared" si="2431"/>
        <v>0</v>
      </c>
      <c r="CS245" s="174" t="str">
        <f t="shared" si="20"/>
        <v>-</v>
      </c>
      <c r="CT245" s="176">
        <f t="shared" ref="CT245:CX245" si="2432">SUM(H245,AL245,BP245)</f>
        <v>0</v>
      </c>
      <c r="CU245" s="176">
        <f t="shared" si="2432"/>
        <v>0</v>
      </c>
      <c r="CV245" s="176">
        <f t="shared" si="2432"/>
        <v>0</v>
      </c>
      <c r="CW245" s="176">
        <f t="shared" si="2432"/>
        <v>0</v>
      </c>
      <c r="CX245" s="176">
        <f t="shared" si="2432"/>
        <v>0</v>
      </c>
      <c r="CY245" s="174" t="str">
        <f t="shared" si="22"/>
        <v>-</v>
      </c>
      <c r="CZ245" s="176">
        <f t="shared" ref="CZ245:DC245" si="2433">SUM(N245,AR245,BV245)</f>
        <v>0</v>
      </c>
      <c r="DA245" s="176">
        <f t="shared" si="2433"/>
        <v>0</v>
      </c>
      <c r="DB245" s="176">
        <f t="shared" si="2433"/>
        <v>0</v>
      </c>
      <c r="DC245" s="176">
        <f t="shared" si="2433"/>
        <v>0</v>
      </c>
      <c r="DD245" s="175">
        <f t="shared" si="43"/>
        <v>0</v>
      </c>
      <c r="DE245" s="176">
        <f t="shared" ref="DE245:DG245" si="2434">SUM(S245,AW245,CA245)</f>
        <v>0</v>
      </c>
      <c r="DF245" s="176">
        <f t="shared" si="2434"/>
        <v>0</v>
      </c>
      <c r="DG245" s="176">
        <f t="shared" si="2434"/>
        <v>0</v>
      </c>
      <c r="DH245" s="175">
        <f t="shared" si="45"/>
        <v>0</v>
      </c>
      <c r="DI245" s="176">
        <f t="shared" ref="DI245:DK245" si="2435">IF(DA245-DE245&lt;0,0,DA245-DE245)</f>
        <v>0</v>
      </c>
      <c r="DJ245" s="176">
        <f t="shared" si="2435"/>
        <v>0</v>
      </c>
      <c r="DK245" s="176">
        <f t="shared" si="2435"/>
        <v>0</v>
      </c>
      <c r="DL245" s="175">
        <f t="shared" si="47"/>
        <v>0</v>
      </c>
      <c r="DM245" s="176">
        <f t="shared" ref="DM245:DQ245" si="2436">SUM(AA245,BE245,CI245)</f>
        <v>0</v>
      </c>
      <c r="DN245" s="176">
        <f t="shared" si="2436"/>
        <v>0</v>
      </c>
      <c r="DO245" s="176">
        <f t="shared" si="2436"/>
        <v>0</v>
      </c>
      <c r="DP245" s="176">
        <f t="shared" si="2436"/>
        <v>0</v>
      </c>
      <c r="DQ245" s="176">
        <f t="shared" si="2436"/>
        <v>0</v>
      </c>
      <c r="DR245" s="175">
        <f t="shared" si="49"/>
        <v>0</v>
      </c>
      <c r="DS245" s="176">
        <f t="shared" ref="DS245:DT245" si="2437">SUM(AG245,BK245,CO245)</f>
        <v>0</v>
      </c>
      <c r="DT245" s="176">
        <f t="shared" si="2437"/>
        <v>0</v>
      </c>
      <c r="DU245" s="178"/>
    </row>
    <row r="246" ht="19.5" customHeight="1">
      <c r="A246" s="182">
        <f t="shared" si="1117"/>
        <v>241</v>
      </c>
      <c r="B246" s="179"/>
      <c r="C246" s="180"/>
      <c r="D246" s="181"/>
      <c r="E246" s="172"/>
      <c r="F246" s="173"/>
      <c r="G246" s="174" t="str">
        <f t="shared" si="10"/>
        <v>-</v>
      </c>
      <c r="H246" s="173"/>
      <c r="I246" s="173"/>
      <c r="J246" s="173"/>
      <c r="K246" s="173"/>
      <c r="L246" s="173"/>
      <c r="M246" s="174" t="str">
        <f t="shared" si="11"/>
        <v>-</v>
      </c>
      <c r="N246" s="173"/>
      <c r="O246" s="173"/>
      <c r="P246" s="173"/>
      <c r="Q246" s="173"/>
      <c r="R246" s="175">
        <f t="shared" si="28"/>
        <v>0</v>
      </c>
      <c r="S246" s="173"/>
      <c r="T246" s="173"/>
      <c r="U246" s="173"/>
      <c r="V246" s="175">
        <f t="shared" si="51"/>
        <v>0</v>
      </c>
      <c r="W246" s="176">
        <f t="shared" ref="W246:Y246" si="2438">IF(O246-S246&lt;0,0,O246-S246)</f>
        <v>0</v>
      </c>
      <c r="X246" s="176">
        <f t="shared" si="2438"/>
        <v>0</v>
      </c>
      <c r="Y246" s="176">
        <f t="shared" si="2438"/>
        <v>0</v>
      </c>
      <c r="Z246" s="175">
        <f t="shared" si="30"/>
        <v>0</v>
      </c>
      <c r="AA246" s="173"/>
      <c r="AB246" s="173"/>
      <c r="AC246" s="173"/>
      <c r="AD246" s="173"/>
      <c r="AE246" s="173"/>
      <c r="AF246" s="175">
        <f t="shared" si="31"/>
        <v>0</v>
      </c>
      <c r="AG246" s="173"/>
      <c r="AH246" s="173"/>
      <c r="AI246" s="172"/>
      <c r="AJ246" s="173"/>
      <c r="AK246" s="174" t="str">
        <f t="shared" si="13"/>
        <v>-</v>
      </c>
      <c r="AL246" s="173"/>
      <c r="AM246" s="173"/>
      <c r="AN246" s="173"/>
      <c r="AO246" s="173"/>
      <c r="AP246" s="173"/>
      <c r="AQ246" s="174" t="str">
        <f t="shared" si="14"/>
        <v>-</v>
      </c>
      <c r="AR246" s="173"/>
      <c r="AS246" s="173"/>
      <c r="AT246" s="173"/>
      <c r="AU246" s="173"/>
      <c r="AV246" s="175">
        <f t="shared" si="32"/>
        <v>0</v>
      </c>
      <c r="AW246" s="173"/>
      <c r="AX246" s="173"/>
      <c r="AY246" s="173"/>
      <c r="AZ246" s="175">
        <f t="shared" si="53"/>
        <v>0</v>
      </c>
      <c r="BA246" s="176">
        <f t="shared" ref="BA246:BC246" si="2439">IF(AS246-AW246&lt;0,0,AS246-AW246)</f>
        <v>0</v>
      </c>
      <c r="BB246" s="176">
        <f t="shared" si="2439"/>
        <v>0</v>
      </c>
      <c r="BC246" s="176">
        <f t="shared" si="2439"/>
        <v>0</v>
      </c>
      <c r="BD246" s="175">
        <f t="shared" si="34"/>
        <v>0</v>
      </c>
      <c r="BE246" s="173"/>
      <c r="BF246" s="173"/>
      <c r="BG246" s="173"/>
      <c r="BH246" s="173"/>
      <c r="BI246" s="173"/>
      <c r="BJ246" s="175">
        <f t="shared" si="35"/>
        <v>0</v>
      </c>
      <c r="BK246" s="173"/>
      <c r="BL246" s="173"/>
      <c r="BM246" s="172"/>
      <c r="BN246" s="173"/>
      <c r="BO246" s="174" t="str">
        <f t="shared" si="16"/>
        <v>-</v>
      </c>
      <c r="BP246" s="173"/>
      <c r="BQ246" s="173"/>
      <c r="BR246" s="173"/>
      <c r="BS246" s="173"/>
      <c r="BT246" s="173"/>
      <c r="BU246" s="174" t="str">
        <f t="shared" si="17"/>
        <v>-</v>
      </c>
      <c r="BV246" s="173"/>
      <c r="BW246" s="173"/>
      <c r="BX246" s="173"/>
      <c r="BY246" s="173"/>
      <c r="BZ246" s="175">
        <f t="shared" si="36"/>
        <v>0</v>
      </c>
      <c r="CA246" s="173"/>
      <c r="CB246" s="173"/>
      <c r="CC246" s="173"/>
      <c r="CD246" s="175">
        <f t="shared" si="55"/>
        <v>0</v>
      </c>
      <c r="CE246" s="176">
        <f t="shared" ref="CE246:CG246" si="2440">IF(BW246-CA246&lt;0,0,BW246-CA246)</f>
        <v>0</v>
      </c>
      <c r="CF246" s="176">
        <f t="shared" si="2440"/>
        <v>0</v>
      </c>
      <c r="CG246" s="176">
        <f t="shared" si="2440"/>
        <v>0</v>
      </c>
      <c r="CH246" s="175">
        <f t="shared" si="38"/>
        <v>0</v>
      </c>
      <c r="CI246" s="173"/>
      <c r="CJ246" s="173"/>
      <c r="CK246" s="173"/>
      <c r="CL246" s="173"/>
      <c r="CM246" s="173"/>
      <c r="CN246" s="175">
        <f t="shared" si="39"/>
        <v>0</v>
      </c>
      <c r="CO246" s="173"/>
      <c r="CP246" s="173"/>
      <c r="CQ246" s="177">
        <f t="shared" ref="CQ246:CR246" si="2441">SUM(E246,AI246,BM246)</f>
        <v>0</v>
      </c>
      <c r="CR246" s="176">
        <f t="shared" si="2441"/>
        <v>0</v>
      </c>
      <c r="CS246" s="174" t="str">
        <f t="shared" si="20"/>
        <v>-</v>
      </c>
      <c r="CT246" s="176">
        <f t="shared" ref="CT246:CX246" si="2442">SUM(H246,AL246,BP246)</f>
        <v>0</v>
      </c>
      <c r="CU246" s="176">
        <f t="shared" si="2442"/>
        <v>0</v>
      </c>
      <c r="CV246" s="176">
        <f t="shared" si="2442"/>
        <v>0</v>
      </c>
      <c r="CW246" s="176">
        <f t="shared" si="2442"/>
        <v>0</v>
      </c>
      <c r="CX246" s="176">
        <f t="shared" si="2442"/>
        <v>0</v>
      </c>
      <c r="CY246" s="174" t="str">
        <f t="shared" si="22"/>
        <v>-</v>
      </c>
      <c r="CZ246" s="176">
        <f t="shared" ref="CZ246:DC246" si="2443">SUM(N246,AR246,BV246)</f>
        <v>0</v>
      </c>
      <c r="DA246" s="176">
        <f t="shared" si="2443"/>
        <v>0</v>
      </c>
      <c r="DB246" s="176">
        <f t="shared" si="2443"/>
        <v>0</v>
      </c>
      <c r="DC246" s="176">
        <f t="shared" si="2443"/>
        <v>0</v>
      </c>
      <c r="DD246" s="175">
        <f t="shared" si="43"/>
        <v>0</v>
      </c>
      <c r="DE246" s="176">
        <f t="shared" ref="DE246:DG246" si="2444">SUM(S246,AW246,CA246)</f>
        <v>0</v>
      </c>
      <c r="DF246" s="176">
        <f t="shared" si="2444"/>
        <v>0</v>
      </c>
      <c r="DG246" s="176">
        <f t="shared" si="2444"/>
        <v>0</v>
      </c>
      <c r="DH246" s="175">
        <f t="shared" si="45"/>
        <v>0</v>
      </c>
      <c r="DI246" s="176">
        <f t="shared" ref="DI246:DK246" si="2445">IF(DA246-DE246&lt;0,0,DA246-DE246)</f>
        <v>0</v>
      </c>
      <c r="DJ246" s="176">
        <f t="shared" si="2445"/>
        <v>0</v>
      </c>
      <c r="DK246" s="176">
        <f t="shared" si="2445"/>
        <v>0</v>
      </c>
      <c r="DL246" s="175">
        <f t="shared" si="47"/>
        <v>0</v>
      </c>
      <c r="DM246" s="176">
        <f t="shared" ref="DM246:DQ246" si="2446">SUM(AA246,BE246,CI246)</f>
        <v>0</v>
      </c>
      <c r="DN246" s="176">
        <f t="shared" si="2446"/>
        <v>0</v>
      </c>
      <c r="DO246" s="176">
        <f t="shared" si="2446"/>
        <v>0</v>
      </c>
      <c r="DP246" s="176">
        <f t="shared" si="2446"/>
        <v>0</v>
      </c>
      <c r="DQ246" s="176">
        <f t="shared" si="2446"/>
        <v>0</v>
      </c>
      <c r="DR246" s="175">
        <f t="shared" si="49"/>
        <v>0</v>
      </c>
      <c r="DS246" s="176">
        <f t="shared" ref="DS246:DT246" si="2447">SUM(AG246,BK246,CO246)</f>
        <v>0</v>
      </c>
      <c r="DT246" s="176">
        <f t="shared" si="2447"/>
        <v>0</v>
      </c>
      <c r="DU246" s="178"/>
    </row>
    <row r="247" ht="19.5" customHeight="1">
      <c r="A247" s="182">
        <f t="shared" si="1117"/>
        <v>242</v>
      </c>
      <c r="B247" s="179"/>
      <c r="C247" s="180"/>
      <c r="D247" s="181"/>
      <c r="E247" s="172"/>
      <c r="F247" s="173"/>
      <c r="G247" s="174" t="str">
        <f t="shared" si="10"/>
        <v>-</v>
      </c>
      <c r="H247" s="173"/>
      <c r="I247" s="173"/>
      <c r="J247" s="173"/>
      <c r="K247" s="173"/>
      <c r="L247" s="173"/>
      <c r="M247" s="174" t="str">
        <f t="shared" si="11"/>
        <v>-</v>
      </c>
      <c r="N247" s="173"/>
      <c r="O247" s="173"/>
      <c r="P247" s="173"/>
      <c r="Q247" s="173"/>
      <c r="R247" s="175">
        <f t="shared" si="28"/>
        <v>0</v>
      </c>
      <c r="S247" s="173"/>
      <c r="T247" s="173"/>
      <c r="U247" s="173"/>
      <c r="V247" s="175">
        <f t="shared" si="51"/>
        <v>0</v>
      </c>
      <c r="W247" s="176">
        <f t="shared" ref="W247:Y247" si="2448">IF(O247-S247&lt;0,0,O247-S247)</f>
        <v>0</v>
      </c>
      <c r="X247" s="176">
        <f t="shared" si="2448"/>
        <v>0</v>
      </c>
      <c r="Y247" s="176">
        <f t="shared" si="2448"/>
        <v>0</v>
      </c>
      <c r="Z247" s="175">
        <f t="shared" si="30"/>
        <v>0</v>
      </c>
      <c r="AA247" s="173"/>
      <c r="AB247" s="173"/>
      <c r="AC247" s="173"/>
      <c r="AD247" s="173"/>
      <c r="AE247" s="173"/>
      <c r="AF247" s="175">
        <f t="shared" si="31"/>
        <v>0</v>
      </c>
      <c r="AG247" s="173"/>
      <c r="AH247" s="173"/>
      <c r="AI247" s="172"/>
      <c r="AJ247" s="173"/>
      <c r="AK247" s="174" t="str">
        <f t="shared" si="13"/>
        <v>-</v>
      </c>
      <c r="AL247" s="173"/>
      <c r="AM247" s="173"/>
      <c r="AN247" s="173"/>
      <c r="AO247" s="173"/>
      <c r="AP247" s="173"/>
      <c r="AQ247" s="174" t="str">
        <f t="shared" si="14"/>
        <v>-</v>
      </c>
      <c r="AR247" s="173"/>
      <c r="AS247" s="173"/>
      <c r="AT247" s="173"/>
      <c r="AU247" s="173"/>
      <c r="AV247" s="175">
        <f t="shared" si="32"/>
        <v>0</v>
      </c>
      <c r="AW247" s="173"/>
      <c r="AX247" s="173"/>
      <c r="AY247" s="173"/>
      <c r="AZ247" s="175">
        <f t="shared" si="53"/>
        <v>0</v>
      </c>
      <c r="BA247" s="176">
        <f t="shared" ref="BA247:BC247" si="2449">IF(AS247-AW247&lt;0,0,AS247-AW247)</f>
        <v>0</v>
      </c>
      <c r="BB247" s="176">
        <f t="shared" si="2449"/>
        <v>0</v>
      </c>
      <c r="BC247" s="176">
        <f t="shared" si="2449"/>
        <v>0</v>
      </c>
      <c r="BD247" s="175">
        <f t="shared" si="34"/>
        <v>0</v>
      </c>
      <c r="BE247" s="173"/>
      <c r="BF247" s="173"/>
      <c r="BG247" s="173"/>
      <c r="BH247" s="173"/>
      <c r="BI247" s="173"/>
      <c r="BJ247" s="175">
        <f t="shared" si="35"/>
        <v>0</v>
      </c>
      <c r="BK247" s="173"/>
      <c r="BL247" s="173"/>
      <c r="BM247" s="172"/>
      <c r="BN247" s="173"/>
      <c r="BO247" s="174" t="str">
        <f t="shared" si="16"/>
        <v>-</v>
      </c>
      <c r="BP247" s="173"/>
      <c r="BQ247" s="173"/>
      <c r="BR247" s="173"/>
      <c r="BS247" s="173"/>
      <c r="BT247" s="173"/>
      <c r="BU247" s="174" t="str">
        <f t="shared" si="17"/>
        <v>-</v>
      </c>
      <c r="BV247" s="173"/>
      <c r="BW247" s="173"/>
      <c r="BX247" s="173"/>
      <c r="BY247" s="173"/>
      <c r="BZ247" s="175">
        <f t="shared" si="36"/>
        <v>0</v>
      </c>
      <c r="CA247" s="173"/>
      <c r="CB247" s="173"/>
      <c r="CC247" s="173"/>
      <c r="CD247" s="175">
        <f t="shared" si="55"/>
        <v>0</v>
      </c>
      <c r="CE247" s="176">
        <f t="shared" ref="CE247:CG247" si="2450">IF(BW247-CA247&lt;0,0,BW247-CA247)</f>
        <v>0</v>
      </c>
      <c r="CF247" s="176">
        <f t="shared" si="2450"/>
        <v>0</v>
      </c>
      <c r="CG247" s="176">
        <f t="shared" si="2450"/>
        <v>0</v>
      </c>
      <c r="CH247" s="175">
        <f t="shared" si="38"/>
        <v>0</v>
      </c>
      <c r="CI247" s="173"/>
      <c r="CJ247" s="173"/>
      <c r="CK247" s="173"/>
      <c r="CL247" s="173"/>
      <c r="CM247" s="173"/>
      <c r="CN247" s="175">
        <f t="shared" si="39"/>
        <v>0</v>
      </c>
      <c r="CO247" s="173"/>
      <c r="CP247" s="173"/>
      <c r="CQ247" s="177">
        <f t="shared" ref="CQ247:CR247" si="2451">SUM(E247,AI247,BM247)</f>
        <v>0</v>
      </c>
      <c r="CR247" s="176">
        <f t="shared" si="2451"/>
        <v>0</v>
      </c>
      <c r="CS247" s="174" t="str">
        <f t="shared" si="20"/>
        <v>-</v>
      </c>
      <c r="CT247" s="176">
        <f t="shared" ref="CT247:CX247" si="2452">SUM(H247,AL247,BP247)</f>
        <v>0</v>
      </c>
      <c r="CU247" s="176">
        <f t="shared" si="2452"/>
        <v>0</v>
      </c>
      <c r="CV247" s="176">
        <f t="shared" si="2452"/>
        <v>0</v>
      </c>
      <c r="CW247" s="176">
        <f t="shared" si="2452"/>
        <v>0</v>
      </c>
      <c r="CX247" s="176">
        <f t="shared" si="2452"/>
        <v>0</v>
      </c>
      <c r="CY247" s="174" t="str">
        <f t="shared" si="22"/>
        <v>-</v>
      </c>
      <c r="CZ247" s="176">
        <f t="shared" ref="CZ247:DC247" si="2453">SUM(N247,AR247,BV247)</f>
        <v>0</v>
      </c>
      <c r="DA247" s="176">
        <f t="shared" si="2453"/>
        <v>0</v>
      </c>
      <c r="DB247" s="176">
        <f t="shared" si="2453"/>
        <v>0</v>
      </c>
      <c r="DC247" s="176">
        <f t="shared" si="2453"/>
        <v>0</v>
      </c>
      <c r="DD247" s="175">
        <f t="shared" si="43"/>
        <v>0</v>
      </c>
      <c r="DE247" s="176">
        <f t="shared" ref="DE247:DG247" si="2454">SUM(S247,AW247,CA247)</f>
        <v>0</v>
      </c>
      <c r="DF247" s="176">
        <f t="shared" si="2454"/>
        <v>0</v>
      </c>
      <c r="DG247" s="176">
        <f t="shared" si="2454"/>
        <v>0</v>
      </c>
      <c r="DH247" s="175">
        <f t="shared" si="45"/>
        <v>0</v>
      </c>
      <c r="DI247" s="176">
        <f t="shared" ref="DI247:DK247" si="2455">IF(DA247-DE247&lt;0,0,DA247-DE247)</f>
        <v>0</v>
      </c>
      <c r="DJ247" s="176">
        <f t="shared" si="2455"/>
        <v>0</v>
      </c>
      <c r="DK247" s="176">
        <f t="shared" si="2455"/>
        <v>0</v>
      </c>
      <c r="DL247" s="175">
        <f t="shared" si="47"/>
        <v>0</v>
      </c>
      <c r="DM247" s="176">
        <f t="shared" ref="DM247:DQ247" si="2456">SUM(AA247,BE247,CI247)</f>
        <v>0</v>
      </c>
      <c r="DN247" s="176">
        <f t="shared" si="2456"/>
        <v>0</v>
      </c>
      <c r="DO247" s="176">
        <f t="shared" si="2456"/>
        <v>0</v>
      </c>
      <c r="DP247" s="176">
        <f t="shared" si="2456"/>
        <v>0</v>
      </c>
      <c r="DQ247" s="176">
        <f t="shared" si="2456"/>
        <v>0</v>
      </c>
      <c r="DR247" s="175">
        <f t="shared" si="49"/>
        <v>0</v>
      </c>
      <c r="DS247" s="176">
        <f t="shared" ref="DS247:DT247" si="2457">SUM(AG247,BK247,CO247)</f>
        <v>0</v>
      </c>
      <c r="DT247" s="176">
        <f t="shared" si="2457"/>
        <v>0</v>
      </c>
      <c r="DU247" s="178"/>
    </row>
    <row r="248" ht="19.5" customHeight="1">
      <c r="A248" s="182">
        <f t="shared" si="1117"/>
        <v>243</v>
      </c>
      <c r="B248" s="179"/>
      <c r="C248" s="180"/>
      <c r="D248" s="181"/>
      <c r="E248" s="172"/>
      <c r="F248" s="173"/>
      <c r="G248" s="174" t="str">
        <f t="shared" si="10"/>
        <v>-</v>
      </c>
      <c r="H248" s="173"/>
      <c r="I248" s="173"/>
      <c r="J248" s="173"/>
      <c r="K248" s="173"/>
      <c r="L248" s="173"/>
      <c r="M248" s="174" t="str">
        <f t="shared" si="11"/>
        <v>-</v>
      </c>
      <c r="N248" s="173"/>
      <c r="O248" s="173"/>
      <c r="P248" s="173"/>
      <c r="Q248" s="173"/>
      <c r="R248" s="175">
        <f t="shared" si="28"/>
        <v>0</v>
      </c>
      <c r="S248" s="173"/>
      <c r="T248" s="173"/>
      <c r="U248" s="173"/>
      <c r="V248" s="175">
        <f t="shared" si="51"/>
        <v>0</v>
      </c>
      <c r="W248" s="176">
        <f t="shared" ref="W248:Y248" si="2458">IF(O248-S248&lt;0,0,O248-S248)</f>
        <v>0</v>
      </c>
      <c r="X248" s="176">
        <f t="shared" si="2458"/>
        <v>0</v>
      </c>
      <c r="Y248" s="176">
        <f t="shared" si="2458"/>
        <v>0</v>
      </c>
      <c r="Z248" s="175">
        <f t="shared" si="30"/>
        <v>0</v>
      </c>
      <c r="AA248" s="173"/>
      <c r="AB248" s="173"/>
      <c r="AC248" s="173"/>
      <c r="AD248" s="173"/>
      <c r="AE248" s="173"/>
      <c r="AF248" s="175">
        <f t="shared" si="31"/>
        <v>0</v>
      </c>
      <c r="AG248" s="173"/>
      <c r="AH248" s="173"/>
      <c r="AI248" s="172"/>
      <c r="AJ248" s="173"/>
      <c r="AK248" s="174" t="str">
        <f t="shared" si="13"/>
        <v>-</v>
      </c>
      <c r="AL248" s="173"/>
      <c r="AM248" s="173"/>
      <c r="AN248" s="173"/>
      <c r="AO248" s="173"/>
      <c r="AP248" s="173"/>
      <c r="AQ248" s="174" t="str">
        <f t="shared" si="14"/>
        <v>-</v>
      </c>
      <c r="AR248" s="173"/>
      <c r="AS248" s="173"/>
      <c r="AT248" s="173"/>
      <c r="AU248" s="173"/>
      <c r="AV248" s="175">
        <f t="shared" si="32"/>
        <v>0</v>
      </c>
      <c r="AW248" s="173"/>
      <c r="AX248" s="173"/>
      <c r="AY248" s="173"/>
      <c r="AZ248" s="175">
        <f t="shared" si="53"/>
        <v>0</v>
      </c>
      <c r="BA248" s="176">
        <f t="shared" ref="BA248:BC248" si="2459">IF(AS248-AW248&lt;0,0,AS248-AW248)</f>
        <v>0</v>
      </c>
      <c r="BB248" s="176">
        <f t="shared" si="2459"/>
        <v>0</v>
      </c>
      <c r="BC248" s="176">
        <f t="shared" si="2459"/>
        <v>0</v>
      </c>
      <c r="BD248" s="175">
        <f t="shared" si="34"/>
        <v>0</v>
      </c>
      <c r="BE248" s="173"/>
      <c r="BF248" s="173"/>
      <c r="BG248" s="173"/>
      <c r="BH248" s="173"/>
      <c r="BI248" s="173"/>
      <c r="BJ248" s="175">
        <f t="shared" si="35"/>
        <v>0</v>
      </c>
      <c r="BK248" s="173"/>
      <c r="BL248" s="173"/>
      <c r="BM248" s="172"/>
      <c r="BN248" s="173"/>
      <c r="BO248" s="174" t="str">
        <f t="shared" si="16"/>
        <v>-</v>
      </c>
      <c r="BP248" s="173"/>
      <c r="BQ248" s="173"/>
      <c r="BR248" s="173"/>
      <c r="BS248" s="173"/>
      <c r="BT248" s="173"/>
      <c r="BU248" s="174" t="str">
        <f t="shared" si="17"/>
        <v>-</v>
      </c>
      <c r="BV248" s="173"/>
      <c r="BW248" s="173"/>
      <c r="BX248" s="173"/>
      <c r="BY248" s="173"/>
      <c r="BZ248" s="175">
        <f t="shared" si="36"/>
        <v>0</v>
      </c>
      <c r="CA248" s="173"/>
      <c r="CB248" s="173"/>
      <c r="CC248" s="173"/>
      <c r="CD248" s="175">
        <f t="shared" si="55"/>
        <v>0</v>
      </c>
      <c r="CE248" s="176">
        <f t="shared" ref="CE248:CG248" si="2460">IF(BW248-CA248&lt;0,0,BW248-CA248)</f>
        <v>0</v>
      </c>
      <c r="CF248" s="176">
        <f t="shared" si="2460"/>
        <v>0</v>
      </c>
      <c r="CG248" s="176">
        <f t="shared" si="2460"/>
        <v>0</v>
      </c>
      <c r="CH248" s="175">
        <f t="shared" si="38"/>
        <v>0</v>
      </c>
      <c r="CI248" s="173"/>
      <c r="CJ248" s="173"/>
      <c r="CK248" s="173"/>
      <c r="CL248" s="173"/>
      <c r="CM248" s="173"/>
      <c r="CN248" s="175">
        <f t="shared" si="39"/>
        <v>0</v>
      </c>
      <c r="CO248" s="173"/>
      <c r="CP248" s="173"/>
      <c r="CQ248" s="177">
        <f t="shared" ref="CQ248:CR248" si="2461">SUM(E248,AI248,BM248)</f>
        <v>0</v>
      </c>
      <c r="CR248" s="176">
        <f t="shared" si="2461"/>
        <v>0</v>
      </c>
      <c r="CS248" s="174" t="str">
        <f t="shared" si="20"/>
        <v>-</v>
      </c>
      <c r="CT248" s="176">
        <f t="shared" ref="CT248:CX248" si="2462">SUM(H248,AL248,BP248)</f>
        <v>0</v>
      </c>
      <c r="CU248" s="176">
        <f t="shared" si="2462"/>
        <v>0</v>
      </c>
      <c r="CV248" s="176">
        <f t="shared" si="2462"/>
        <v>0</v>
      </c>
      <c r="CW248" s="176">
        <f t="shared" si="2462"/>
        <v>0</v>
      </c>
      <c r="CX248" s="176">
        <f t="shared" si="2462"/>
        <v>0</v>
      </c>
      <c r="CY248" s="174" t="str">
        <f t="shared" si="22"/>
        <v>-</v>
      </c>
      <c r="CZ248" s="176">
        <f t="shared" ref="CZ248:DC248" si="2463">SUM(N248,AR248,BV248)</f>
        <v>0</v>
      </c>
      <c r="DA248" s="176">
        <f t="shared" si="2463"/>
        <v>0</v>
      </c>
      <c r="DB248" s="176">
        <f t="shared" si="2463"/>
        <v>0</v>
      </c>
      <c r="DC248" s="176">
        <f t="shared" si="2463"/>
        <v>0</v>
      </c>
      <c r="DD248" s="175">
        <f t="shared" si="43"/>
        <v>0</v>
      </c>
      <c r="DE248" s="176">
        <f t="shared" ref="DE248:DG248" si="2464">SUM(S248,AW248,CA248)</f>
        <v>0</v>
      </c>
      <c r="DF248" s="176">
        <f t="shared" si="2464"/>
        <v>0</v>
      </c>
      <c r="DG248" s="176">
        <f t="shared" si="2464"/>
        <v>0</v>
      </c>
      <c r="DH248" s="175">
        <f t="shared" si="45"/>
        <v>0</v>
      </c>
      <c r="DI248" s="176">
        <f t="shared" ref="DI248:DK248" si="2465">IF(DA248-DE248&lt;0,0,DA248-DE248)</f>
        <v>0</v>
      </c>
      <c r="DJ248" s="176">
        <f t="shared" si="2465"/>
        <v>0</v>
      </c>
      <c r="DK248" s="176">
        <f t="shared" si="2465"/>
        <v>0</v>
      </c>
      <c r="DL248" s="175">
        <f t="shared" si="47"/>
        <v>0</v>
      </c>
      <c r="DM248" s="176">
        <f t="shared" ref="DM248:DQ248" si="2466">SUM(AA248,BE248,CI248)</f>
        <v>0</v>
      </c>
      <c r="DN248" s="176">
        <f t="shared" si="2466"/>
        <v>0</v>
      </c>
      <c r="DO248" s="176">
        <f t="shared" si="2466"/>
        <v>0</v>
      </c>
      <c r="DP248" s="176">
        <f t="shared" si="2466"/>
        <v>0</v>
      </c>
      <c r="DQ248" s="176">
        <f t="shared" si="2466"/>
        <v>0</v>
      </c>
      <c r="DR248" s="175">
        <f t="shared" si="49"/>
        <v>0</v>
      </c>
      <c r="DS248" s="176">
        <f t="shared" ref="DS248:DT248" si="2467">SUM(AG248,BK248,CO248)</f>
        <v>0</v>
      </c>
      <c r="DT248" s="176">
        <f t="shared" si="2467"/>
        <v>0</v>
      </c>
      <c r="DU248" s="178"/>
    </row>
    <row r="249" ht="19.5" customHeight="1">
      <c r="A249" s="182">
        <f t="shared" si="1117"/>
        <v>244</v>
      </c>
      <c r="B249" s="179"/>
      <c r="C249" s="180"/>
      <c r="D249" s="181"/>
      <c r="E249" s="172"/>
      <c r="F249" s="173"/>
      <c r="G249" s="174" t="str">
        <f t="shared" si="10"/>
        <v>-</v>
      </c>
      <c r="H249" s="173"/>
      <c r="I249" s="173"/>
      <c r="J249" s="173"/>
      <c r="K249" s="173"/>
      <c r="L249" s="173"/>
      <c r="M249" s="174" t="str">
        <f t="shared" si="11"/>
        <v>-</v>
      </c>
      <c r="N249" s="173"/>
      <c r="O249" s="173"/>
      <c r="P249" s="173"/>
      <c r="Q249" s="173"/>
      <c r="R249" s="175">
        <f t="shared" si="28"/>
        <v>0</v>
      </c>
      <c r="S249" s="173"/>
      <c r="T249" s="173"/>
      <c r="U249" s="173"/>
      <c r="V249" s="175">
        <f t="shared" si="51"/>
        <v>0</v>
      </c>
      <c r="W249" s="176">
        <f t="shared" ref="W249:Y249" si="2468">IF(O249-S249&lt;0,0,O249-S249)</f>
        <v>0</v>
      </c>
      <c r="X249" s="176">
        <f t="shared" si="2468"/>
        <v>0</v>
      </c>
      <c r="Y249" s="176">
        <f t="shared" si="2468"/>
        <v>0</v>
      </c>
      <c r="Z249" s="175">
        <f t="shared" si="30"/>
        <v>0</v>
      </c>
      <c r="AA249" s="173"/>
      <c r="AB249" s="173"/>
      <c r="AC249" s="173"/>
      <c r="AD249" s="173"/>
      <c r="AE249" s="173"/>
      <c r="AF249" s="175">
        <f t="shared" si="31"/>
        <v>0</v>
      </c>
      <c r="AG249" s="173"/>
      <c r="AH249" s="173"/>
      <c r="AI249" s="172"/>
      <c r="AJ249" s="173"/>
      <c r="AK249" s="174" t="str">
        <f t="shared" si="13"/>
        <v>-</v>
      </c>
      <c r="AL249" s="173"/>
      <c r="AM249" s="173"/>
      <c r="AN249" s="173"/>
      <c r="AO249" s="173"/>
      <c r="AP249" s="173"/>
      <c r="AQ249" s="174" t="str">
        <f t="shared" si="14"/>
        <v>-</v>
      </c>
      <c r="AR249" s="173"/>
      <c r="AS249" s="173"/>
      <c r="AT249" s="173"/>
      <c r="AU249" s="173"/>
      <c r="AV249" s="175">
        <f t="shared" si="32"/>
        <v>0</v>
      </c>
      <c r="AW249" s="173"/>
      <c r="AX249" s="173"/>
      <c r="AY249" s="173"/>
      <c r="AZ249" s="175">
        <f t="shared" si="53"/>
        <v>0</v>
      </c>
      <c r="BA249" s="176">
        <f t="shared" ref="BA249:BC249" si="2469">IF(AS249-AW249&lt;0,0,AS249-AW249)</f>
        <v>0</v>
      </c>
      <c r="BB249" s="176">
        <f t="shared" si="2469"/>
        <v>0</v>
      </c>
      <c r="BC249" s="176">
        <f t="shared" si="2469"/>
        <v>0</v>
      </c>
      <c r="BD249" s="175">
        <f t="shared" si="34"/>
        <v>0</v>
      </c>
      <c r="BE249" s="173"/>
      <c r="BF249" s="173"/>
      <c r="BG249" s="173"/>
      <c r="BH249" s="173"/>
      <c r="BI249" s="173"/>
      <c r="BJ249" s="175">
        <f t="shared" si="35"/>
        <v>0</v>
      </c>
      <c r="BK249" s="173"/>
      <c r="BL249" s="173"/>
      <c r="BM249" s="172"/>
      <c r="BN249" s="173"/>
      <c r="BO249" s="174" t="str">
        <f t="shared" si="16"/>
        <v>-</v>
      </c>
      <c r="BP249" s="173"/>
      <c r="BQ249" s="173"/>
      <c r="BR249" s="173"/>
      <c r="BS249" s="173"/>
      <c r="BT249" s="173"/>
      <c r="BU249" s="174" t="str">
        <f t="shared" si="17"/>
        <v>-</v>
      </c>
      <c r="BV249" s="173"/>
      <c r="BW249" s="173"/>
      <c r="BX249" s="173"/>
      <c r="BY249" s="173"/>
      <c r="BZ249" s="175">
        <f t="shared" si="36"/>
        <v>0</v>
      </c>
      <c r="CA249" s="173"/>
      <c r="CB249" s="173"/>
      <c r="CC249" s="173"/>
      <c r="CD249" s="175">
        <f t="shared" si="55"/>
        <v>0</v>
      </c>
      <c r="CE249" s="176">
        <f t="shared" ref="CE249:CG249" si="2470">IF(BW249-CA249&lt;0,0,BW249-CA249)</f>
        <v>0</v>
      </c>
      <c r="CF249" s="176">
        <f t="shared" si="2470"/>
        <v>0</v>
      </c>
      <c r="CG249" s="176">
        <f t="shared" si="2470"/>
        <v>0</v>
      </c>
      <c r="CH249" s="175">
        <f t="shared" si="38"/>
        <v>0</v>
      </c>
      <c r="CI249" s="173"/>
      <c r="CJ249" s="173"/>
      <c r="CK249" s="173"/>
      <c r="CL249" s="173"/>
      <c r="CM249" s="173"/>
      <c r="CN249" s="175">
        <f t="shared" si="39"/>
        <v>0</v>
      </c>
      <c r="CO249" s="173"/>
      <c r="CP249" s="173"/>
      <c r="CQ249" s="177">
        <f t="shared" ref="CQ249:CR249" si="2471">SUM(E249,AI249,BM249)</f>
        <v>0</v>
      </c>
      <c r="CR249" s="176">
        <f t="shared" si="2471"/>
        <v>0</v>
      </c>
      <c r="CS249" s="174" t="str">
        <f t="shared" si="20"/>
        <v>-</v>
      </c>
      <c r="CT249" s="176">
        <f t="shared" ref="CT249:CX249" si="2472">SUM(H249,AL249,BP249)</f>
        <v>0</v>
      </c>
      <c r="CU249" s="176">
        <f t="shared" si="2472"/>
        <v>0</v>
      </c>
      <c r="CV249" s="176">
        <f t="shared" si="2472"/>
        <v>0</v>
      </c>
      <c r="CW249" s="176">
        <f t="shared" si="2472"/>
        <v>0</v>
      </c>
      <c r="CX249" s="176">
        <f t="shared" si="2472"/>
        <v>0</v>
      </c>
      <c r="CY249" s="174" t="str">
        <f t="shared" si="22"/>
        <v>-</v>
      </c>
      <c r="CZ249" s="176">
        <f t="shared" ref="CZ249:DC249" si="2473">SUM(N249,AR249,BV249)</f>
        <v>0</v>
      </c>
      <c r="DA249" s="176">
        <f t="shared" si="2473"/>
        <v>0</v>
      </c>
      <c r="DB249" s="176">
        <f t="shared" si="2473"/>
        <v>0</v>
      </c>
      <c r="DC249" s="176">
        <f t="shared" si="2473"/>
        <v>0</v>
      </c>
      <c r="DD249" s="175">
        <f t="shared" si="43"/>
        <v>0</v>
      </c>
      <c r="DE249" s="176">
        <f t="shared" ref="DE249:DG249" si="2474">SUM(S249,AW249,CA249)</f>
        <v>0</v>
      </c>
      <c r="DF249" s="176">
        <f t="shared" si="2474"/>
        <v>0</v>
      </c>
      <c r="DG249" s="176">
        <f t="shared" si="2474"/>
        <v>0</v>
      </c>
      <c r="DH249" s="175">
        <f t="shared" si="45"/>
        <v>0</v>
      </c>
      <c r="DI249" s="176">
        <f t="shared" ref="DI249:DK249" si="2475">IF(DA249-DE249&lt;0,0,DA249-DE249)</f>
        <v>0</v>
      </c>
      <c r="DJ249" s="176">
        <f t="shared" si="2475"/>
        <v>0</v>
      </c>
      <c r="DK249" s="176">
        <f t="shared" si="2475"/>
        <v>0</v>
      </c>
      <c r="DL249" s="175">
        <f t="shared" si="47"/>
        <v>0</v>
      </c>
      <c r="DM249" s="176">
        <f t="shared" ref="DM249:DQ249" si="2476">SUM(AA249,BE249,CI249)</f>
        <v>0</v>
      </c>
      <c r="DN249" s="176">
        <f t="shared" si="2476"/>
        <v>0</v>
      </c>
      <c r="DO249" s="176">
        <f t="shared" si="2476"/>
        <v>0</v>
      </c>
      <c r="DP249" s="176">
        <f t="shared" si="2476"/>
        <v>0</v>
      </c>
      <c r="DQ249" s="176">
        <f t="shared" si="2476"/>
        <v>0</v>
      </c>
      <c r="DR249" s="175">
        <f t="shared" si="49"/>
        <v>0</v>
      </c>
      <c r="DS249" s="176">
        <f t="shared" ref="DS249:DT249" si="2477">SUM(AG249,BK249,CO249)</f>
        <v>0</v>
      </c>
      <c r="DT249" s="176">
        <f t="shared" si="2477"/>
        <v>0</v>
      </c>
      <c r="DU249" s="178"/>
    </row>
    <row r="250" ht="19.5" customHeight="1">
      <c r="A250" s="182">
        <f t="shared" si="1117"/>
        <v>245</v>
      </c>
      <c r="B250" s="179"/>
      <c r="C250" s="180"/>
      <c r="D250" s="181"/>
      <c r="E250" s="172"/>
      <c r="F250" s="173"/>
      <c r="G250" s="174" t="str">
        <f t="shared" si="10"/>
        <v>-</v>
      </c>
      <c r="H250" s="173"/>
      <c r="I250" s="173"/>
      <c r="J250" s="173"/>
      <c r="K250" s="173"/>
      <c r="L250" s="173"/>
      <c r="M250" s="174" t="str">
        <f t="shared" si="11"/>
        <v>-</v>
      </c>
      <c r="N250" s="173"/>
      <c r="O250" s="173"/>
      <c r="P250" s="173"/>
      <c r="Q250" s="173"/>
      <c r="R250" s="175">
        <f t="shared" si="28"/>
        <v>0</v>
      </c>
      <c r="S250" s="173"/>
      <c r="T250" s="173"/>
      <c r="U250" s="173"/>
      <c r="V250" s="175">
        <f t="shared" si="51"/>
        <v>0</v>
      </c>
      <c r="W250" s="176">
        <f t="shared" ref="W250:Y250" si="2478">IF(O250-S250&lt;0,0,O250-S250)</f>
        <v>0</v>
      </c>
      <c r="X250" s="176">
        <f t="shared" si="2478"/>
        <v>0</v>
      </c>
      <c r="Y250" s="176">
        <f t="shared" si="2478"/>
        <v>0</v>
      </c>
      <c r="Z250" s="175">
        <f t="shared" si="30"/>
        <v>0</v>
      </c>
      <c r="AA250" s="173"/>
      <c r="AB250" s="173"/>
      <c r="AC250" s="173"/>
      <c r="AD250" s="173"/>
      <c r="AE250" s="173"/>
      <c r="AF250" s="175">
        <f t="shared" si="31"/>
        <v>0</v>
      </c>
      <c r="AG250" s="173"/>
      <c r="AH250" s="173"/>
      <c r="AI250" s="172"/>
      <c r="AJ250" s="173"/>
      <c r="AK250" s="174" t="str">
        <f t="shared" si="13"/>
        <v>-</v>
      </c>
      <c r="AL250" s="173"/>
      <c r="AM250" s="173"/>
      <c r="AN250" s="173"/>
      <c r="AO250" s="173"/>
      <c r="AP250" s="173"/>
      <c r="AQ250" s="174" t="str">
        <f t="shared" si="14"/>
        <v>-</v>
      </c>
      <c r="AR250" s="173"/>
      <c r="AS250" s="173"/>
      <c r="AT250" s="173"/>
      <c r="AU250" s="173"/>
      <c r="AV250" s="175">
        <f t="shared" si="32"/>
        <v>0</v>
      </c>
      <c r="AW250" s="173"/>
      <c r="AX250" s="173"/>
      <c r="AY250" s="173"/>
      <c r="AZ250" s="175">
        <f t="shared" si="53"/>
        <v>0</v>
      </c>
      <c r="BA250" s="176">
        <f t="shared" ref="BA250:BC250" si="2479">IF(AS250-AW250&lt;0,0,AS250-AW250)</f>
        <v>0</v>
      </c>
      <c r="BB250" s="176">
        <f t="shared" si="2479"/>
        <v>0</v>
      </c>
      <c r="BC250" s="176">
        <f t="shared" si="2479"/>
        <v>0</v>
      </c>
      <c r="BD250" s="175">
        <f t="shared" si="34"/>
        <v>0</v>
      </c>
      <c r="BE250" s="173"/>
      <c r="BF250" s="173"/>
      <c r="BG250" s="173"/>
      <c r="BH250" s="173"/>
      <c r="BI250" s="173"/>
      <c r="BJ250" s="175">
        <f t="shared" si="35"/>
        <v>0</v>
      </c>
      <c r="BK250" s="173"/>
      <c r="BL250" s="173"/>
      <c r="BM250" s="172"/>
      <c r="BN250" s="173"/>
      <c r="BO250" s="174" t="str">
        <f t="shared" si="16"/>
        <v>-</v>
      </c>
      <c r="BP250" s="173"/>
      <c r="BQ250" s="173"/>
      <c r="BR250" s="173"/>
      <c r="BS250" s="173"/>
      <c r="BT250" s="173"/>
      <c r="BU250" s="174" t="str">
        <f t="shared" si="17"/>
        <v>-</v>
      </c>
      <c r="BV250" s="173"/>
      <c r="BW250" s="173"/>
      <c r="BX250" s="173"/>
      <c r="BY250" s="173"/>
      <c r="BZ250" s="175">
        <f t="shared" si="36"/>
        <v>0</v>
      </c>
      <c r="CA250" s="173"/>
      <c r="CB250" s="173"/>
      <c r="CC250" s="173"/>
      <c r="CD250" s="175">
        <f t="shared" si="55"/>
        <v>0</v>
      </c>
      <c r="CE250" s="176">
        <f t="shared" ref="CE250:CG250" si="2480">IF(BW250-CA250&lt;0,0,BW250-CA250)</f>
        <v>0</v>
      </c>
      <c r="CF250" s="176">
        <f t="shared" si="2480"/>
        <v>0</v>
      </c>
      <c r="CG250" s="176">
        <f t="shared" si="2480"/>
        <v>0</v>
      </c>
      <c r="CH250" s="175">
        <f t="shared" si="38"/>
        <v>0</v>
      </c>
      <c r="CI250" s="173"/>
      <c r="CJ250" s="173"/>
      <c r="CK250" s="173"/>
      <c r="CL250" s="173"/>
      <c r="CM250" s="173"/>
      <c r="CN250" s="175">
        <f t="shared" si="39"/>
        <v>0</v>
      </c>
      <c r="CO250" s="173"/>
      <c r="CP250" s="173"/>
      <c r="CQ250" s="177">
        <f t="shared" ref="CQ250:CR250" si="2481">SUM(E250,AI250,BM250)</f>
        <v>0</v>
      </c>
      <c r="CR250" s="176">
        <f t="shared" si="2481"/>
        <v>0</v>
      </c>
      <c r="CS250" s="174" t="str">
        <f t="shared" si="20"/>
        <v>-</v>
      </c>
      <c r="CT250" s="176">
        <f t="shared" ref="CT250:CX250" si="2482">SUM(H250,AL250,BP250)</f>
        <v>0</v>
      </c>
      <c r="CU250" s="176">
        <f t="shared" si="2482"/>
        <v>0</v>
      </c>
      <c r="CV250" s="176">
        <f t="shared" si="2482"/>
        <v>0</v>
      </c>
      <c r="CW250" s="176">
        <f t="shared" si="2482"/>
        <v>0</v>
      </c>
      <c r="CX250" s="176">
        <f t="shared" si="2482"/>
        <v>0</v>
      </c>
      <c r="CY250" s="174" t="str">
        <f t="shared" si="22"/>
        <v>-</v>
      </c>
      <c r="CZ250" s="176">
        <f t="shared" ref="CZ250:DC250" si="2483">SUM(N250,AR250,BV250)</f>
        <v>0</v>
      </c>
      <c r="DA250" s="176">
        <f t="shared" si="2483"/>
        <v>0</v>
      </c>
      <c r="DB250" s="176">
        <f t="shared" si="2483"/>
        <v>0</v>
      </c>
      <c r="DC250" s="176">
        <f t="shared" si="2483"/>
        <v>0</v>
      </c>
      <c r="DD250" s="175">
        <f t="shared" si="43"/>
        <v>0</v>
      </c>
      <c r="DE250" s="176">
        <f t="shared" ref="DE250:DG250" si="2484">SUM(S250,AW250,CA250)</f>
        <v>0</v>
      </c>
      <c r="DF250" s="176">
        <f t="shared" si="2484"/>
        <v>0</v>
      </c>
      <c r="DG250" s="176">
        <f t="shared" si="2484"/>
        <v>0</v>
      </c>
      <c r="DH250" s="175">
        <f t="shared" si="45"/>
        <v>0</v>
      </c>
      <c r="DI250" s="176">
        <f t="shared" ref="DI250:DK250" si="2485">IF(DA250-DE250&lt;0,0,DA250-DE250)</f>
        <v>0</v>
      </c>
      <c r="DJ250" s="176">
        <f t="shared" si="2485"/>
        <v>0</v>
      </c>
      <c r="DK250" s="176">
        <f t="shared" si="2485"/>
        <v>0</v>
      </c>
      <c r="DL250" s="175">
        <f t="shared" si="47"/>
        <v>0</v>
      </c>
      <c r="DM250" s="176">
        <f t="shared" ref="DM250:DQ250" si="2486">SUM(AA250,BE250,CI250)</f>
        <v>0</v>
      </c>
      <c r="DN250" s="176">
        <f t="shared" si="2486"/>
        <v>0</v>
      </c>
      <c r="DO250" s="176">
        <f t="shared" si="2486"/>
        <v>0</v>
      </c>
      <c r="DP250" s="176">
        <f t="shared" si="2486"/>
        <v>0</v>
      </c>
      <c r="DQ250" s="176">
        <f t="shared" si="2486"/>
        <v>0</v>
      </c>
      <c r="DR250" s="175">
        <f t="shared" si="49"/>
        <v>0</v>
      </c>
      <c r="DS250" s="176">
        <f t="shared" ref="DS250:DT250" si="2487">SUM(AG250,BK250,CO250)</f>
        <v>0</v>
      </c>
      <c r="DT250" s="176">
        <f t="shared" si="2487"/>
        <v>0</v>
      </c>
      <c r="DU250" s="178"/>
    </row>
    <row r="251" ht="19.5" customHeight="1">
      <c r="A251" s="182">
        <f t="shared" si="1117"/>
        <v>246</v>
      </c>
      <c r="B251" s="179"/>
      <c r="C251" s="180"/>
      <c r="D251" s="181"/>
      <c r="E251" s="172"/>
      <c r="F251" s="173"/>
      <c r="G251" s="174" t="str">
        <f t="shared" si="10"/>
        <v>-</v>
      </c>
      <c r="H251" s="173"/>
      <c r="I251" s="173"/>
      <c r="J251" s="173"/>
      <c r="K251" s="173"/>
      <c r="L251" s="173"/>
      <c r="M251" s="174" t="str">
        <f t="shared" si="11"/>
        <v>-</v>
      </c>
      <c r="N251" s="173"/>
      <c r="O251" s="173"/>
      <c r="P251" s="173"/>
      <c r="Q251" s="173"/>
      <c r="R251" s="175">
        <f t="shared" si="28"/>
        <v>0</v>
      </c>
      <c r="S251" s="173"/>
      <c r="T251" s="173"/>
      <c r="U251" s="173"/>
      <c r="V251" s="175">
        <f t="shared" si="51"/>
        <v>0</v>
      </c>
      <c r="W251" s="176">
        <f t="shared" ref="W251:Y251" si="2488">IF(O251-S251&lt;0,0,O251-S251)</f>
        <v>0</v>
      </c>
      <c r="X251" s="176">
        <f t="shared" si="2488"/>
        <v>0</v>
      </c>
      <c r="Y251" s="176">
        <f t="shared" si="2488"/>
        <v>0</v>
      </c>
      <c r="Z251" s="175">
        <f t="shared" si="30"/>
        <v>0</v>
      </c>
      <c r="AA251" s="173"/>
      <c r="AB251" s="173"/>
      <c r="AC251" s="173"/>
      <c r="AD251" s="173"/>
      <c r="AE251" s="173"/>
      <c r="AF251" s="175">
        <f t="shared" si="31"/>
        <v>0</v>
      </c>
      <c r="AG251" s="173"/>
      <c r="AH251" s="173"/>
      <c r="AI251" s="172"/>
      <c r="AJ251" s="173"/>
      <c r="AK251" s="174" t="str">
        <f t="shared" si="13"/>
        <v>-</v>
      </c>
      <c r="AL251" s="173"/>
      <c r="AM251" s="173"/>
      <c r="AN251" s="173"/>
      <c r="AO251" s="173"/>
      <c r="AP251" s="173"/>
      <c r="AQ251" s="174" t="str">
        <f t="shared" si="14"/>
        <v>-</v>
      </c>
      <c r="AR251" s="173"/>
      <c r="AS251" s="173"/>
      <c r="AT251" s="173"/>
      <c r="AU251" s="173"/>
      <c r="AV251" s="175">
        <f t="shared" si="32"/>
        <v>0</v>
      </c>
      <c r="AW251" s="173"/>
      <c r="AX251" s="173"/>
      <c r="AY251" s="173"/>
      <c r="AZ251" s="175">
        <f t="shared" si="53"/>
        <v>0</v>
      </c>
      <c r="BA251" s="176">
        <f t="shared" ref="BA251:BC251" si="2489">IF(AS251-AW251&lt;0,0,AS251-AW251)</f>
        <v>0</v>
      </c>
      <c r="BB251" s="176">
        <f t="shared" si="2489"/>
        <v>0</v>
      </c>
      <c r="BC251" s="176">
        <f t="shared" si="2489"/>
        <v>0</v>
      </c>
      <c r="BD251" s="175">
        <f t="shared" si="34"/>
        <v>0</v>
      </c>
      <c r="BE251" s="173"/>
      <c r="BF251" s="173"/>
      <c r="BG251" s="173"/>
      <c r="BH251" s="173"/>
      <c r="BI251" s="173"/>
      <c r="BJ251" s="175">
        <f t="shared" si="35"/>
        <v>0</v>
      </c>
      <c r="BK251" s="173"/>
      <c r="BL251" s="173"/>
      <c r="BM251" s="172"/>
      <c r="BN251" s="173"/>
      <c r="BO251" s="174" t="str">
        <f t="shared" si="16"/>
        <v>-</v>
      </c>
      <c r="BP251" s="173"/>
      <c r="BQ251" s="173"/>
      <c r="BR251" s="173"/>
      <c r="BS251" s="173"/>
      <c r="BT251" s="173"/>
      <c r="BU251" s="174" t="str">
        <f t="shared" si="17"/>
        <v>-</v>
      </c>
      <c r="BV251" s="173"/>
      <c r="BW251" s="173"/>
      <c r="BX251" s="173"/>
      <c r="BY251" s="173"/>
      <c r="BZ251" s="175">
        <f t="shared" si="36"/>
        <v>0</v>
      </c>
      <c r="CA251" s="173"/>
      <c r="CB251" s="173"/>
      <c r="CC251" s="173"/>
      <c r="CD251" s="175">
        <f t="shared" si="55"/>
        <v>0</v>
      </c>
      <c r="CE251" s="176">
        <f t="shared" ref="CE251:CG251" si="2490">IF(BW251-CA251&lt;0,0,BW251-CA251)</f>
        <v>0</v>
      </c>
      <c r="CF251" s="176">
        <f t="shared" si="2490"/>
        <v>0</v>
      </c>
      <c r="CG251" s="176">
        <f t="shared" si="2490"/>
        <v>0</v>
      </c>
      <c r="CH251" s="175">
        <f t="shared" si="38"/>
        <v>0</v>
      </c>
      <c r="CI251" s="173"/>
      <c r="CJ251" s="173"/>
      <c r="CK251" s="173"/>
      <c r="CL251" s="173"/>
      <c r="CM251" s="173"/>
      <c r="CN251" s="175">
        <f t="shared" si="39"/>
        <v>0</v>
      </c>
      <c r="CO251" s="173"/>
      <c r="CP251" s="173"/>
      <c r="CQ251" s="177">
        <f t="shared" ref="CQ251:CR251" si="2491">SUM(E251,AI251,BM251)</f>
        <v>0</v>
      </c>
      <c r="CR251" s="176">
        <f t="shared" si="2491"/>
        <v>0</v>
      </c>
      <c r="CS251" s="174" t="str">
        <f t="shared" si="20"/>
        <v>-</v>
      </c>
      <c r="CT251" s="176">
        <f t="shared" ref="CT251:CX251" si="2492">SUM(H251,AL251,BP251)</f>
        <v>0</v>
      </c>
      <c r="CU251" s="176">
        <f t="shared" si="2492"/>
        <v>0</v>
      </c>
      <c r="CV251" s="176">
        <f t="shared" si="2492"/>
        <v>0</v>
      </c>
      <c r="CW251" s="176">
        <f t="shared" si="2492"/>
        <v>0</v>
      </c>
      <c r="CX251" s="176">
        <f t="shared" si="2492"/>
        <v>0</v>
      </c>
      <c r="CY251" s="174" t="str">
        <f t="shared" si="22"/>
        <v>-</v>
      </c>
      <c r="CZ251" s="176">
        <f t="shared" ref="CZ251:DC251" si="2493">SUM(N251,AR251,BV251)</f>
        <v>0</v>
      </c>
      <c r="DA251" s="176">
        <f t="shared" si="2493"/>
        <v>0</v>
      </c>
      <c r="DB251" s="176">
        <f t="shared" si="2493"/>
        <v>0</v>
      </c>
      <c r="DC251" s="176">
        <f t="shared" si="2493"/>
        <v>0</v>
      </c>
      <c r="DD251" s="175">
        <f t="shared" si="43"/>
        <v>0</v>
      </c>
      <c r="DE251" s="176">
        <f t="shared" ref="DE251:DG251" si="2494">SUM(S251,AW251,CA251)</f>
        <v>0</v>
      </c>
      <c r="DF251" s="176">
        <f t="shared" si="2494"/>
        <v>0</v>
      </c>
      <c r="DG251" s="176">
        <f t="shared" si="2494"/>
        <v>0</v>
      </c>
      <c r="DH251" s="175">
        <f t="shared" si="45"/>
        <v>0</v>
      </c>
      <c r="DI251" s="176">
        <f t="shared" ref="DI251:DK251" si="2495">IF(DA251-DE251&lt;0,0,DA251-DE251)</f>
        <v>0</v>
      </c>
      <c r="DJ251" s="176">
        <f t="shared" si="2495"/>
        <v>0</v>
      </c>
      <c r="DK251" s="176">
        <f t="shared" si="2495"/>
        <v>0</v>
      </c>
      <c r="DL251" s="175">
        <f t="shared" si="47"/>
        <v>0</v>
      </c>
      <c r="DM251" s="176">
        <f t="shared" ref="DM251:DQ251" si="2496">SUM(AA251,BE251,CI251)</f>
        <v>0</v>
      </c>
      <c r="DN251" s="176">
        <f t="shared" si="2496"/>
        <v>0</v>
      </c>
      <c r="DO251" s="176">
        <f t="shared" si="2496"/>
        <v>0</v>
      </c>
      <c r="DP251" s="176">
        <f t="shared" si="2496"/>
        <v>0</v>
      </c>
      <c r="DQ251" s="176">
        <f t="shared" si="2496"/>
        <v>0</v>
      </c>
      <c r="DR251" s="175">
        <f t="shared" si="49"/>
        <v>0</v>
      </c>
      <c r="DS251" s="176">
        <f t="shared" ref="DS251:DT251" si="2497">SUM(AG251,BK251,CO251)</f>
        <v>0</v>
      </c>
      <c r="DT251" s="176">
        <f t="shared" si="2497"/>
        <v>0</v>
      </c>
      <c r="DU251" s="178"/>
    </row>
    <row r="252" ht="19.5" customHeight="1">
      <c r="A252" s="182">
        <f t="shared" si="1117"/>
        <v>247</v>
      </c>
      <c r="B252" s="179"/>
      <c r="C252" s="180"/>
      <c r="D252" s="181"/>
      <c r="E252" s="172"/>
      <c r="F252" s="173"/>
      <c r="G252" s="174" t="str">
        <f t="shared" si="10"/>
        <v>-</v>
      </c>
      <c r="H252" s="173"/>
      <c r="I252" s="173"/>
      <c r="J252" s="173"/>
      <c r="K252" s="173"/>
      <c r="L252" s="173"/>
      <c r="M252" s="174" t="str">
        <f t="shared" si="11"/>
        <v>-</v>
      </c>
      <c r="N252" s="173"/>
      <c r="O252" s="173"/>
      <c r="P252" s="173"/>
      <c r="Q252" s="173"/>
      <c r="R252" s="175">
        <f t="shared" si="28"/>
        <v>0</v>
      </c>
      <c r="S252" s="173"/>
      <c r="T252" s="173"/>
      <c r="U252" s="173"/>
      <c r="V252" s="175">
        <f t="shared" si="51"/>
        <v>0</v>
      </c>
      <c r="W252" s="176">
        <f t="shared" ref="W252:Y252" si="2498">IF(O252-S252&lt;0,0,O252-S252)</f>
        <v>0</v>
      </c>
      <c r="X252" s="176">
        <f t="shared" si="2498"/>
        <v>0</v>
      </c>
      <c r="Y252" s="176">
        <f t="shared" si="2498"/>
        <v>0</v>
      </c>
      <c r="Z252" s="175">
        <f t="shared" si="30"/>
        <v>0</v>
      </c>
      <c r="AA252" s="173"/>
      <c r="AB252" s="173"/>
      <c r="AC252" s="173"/>
      <c r="AD252" s="173"/>
      <c r="AE252" s="173"/>
      <c r="AF252" s="175">
        <f t="shared" si="31"/>
        <v>0</v>
      </c>
      <c r="AG252" s="173"/>
      <c r="AH252" s="173"/>
      <c r="AI252" s="172"/>
      <c r="AJ252" s="173"/>
      <c r="AK252" s="174" t="str">
        <f t="shared" si="13"/>
        <v>-</v>
      </c>
      <c r="AL252" s="173"/>
      <c r="AM252" s="173"/>
      <c r="AN252" s="173"/>
      <c r="AO252" s="173"/>
      <c r="AP252" s="173"/>
      <c r="AQ252" s="174" t="str">
        <f t="shared" si="14"/>
        <v>-</v>
      </c>
      <c r="AR252" s="173"/>
      <c r="AS252" s="173"/>
      <c r="AT252" s="173"/>
      <c r="AU252" s="173"/>
      <c r="AV252" s="175">
        <f t="shared" si="32"/>
        <v>0</v>
      </c>
      <c r="AW252" s="173"/>
      <c r="AX252" s="173"/>
      <c r="AY252" s="173"/>
      <c r="AZ252" s="175">
        <f t="shared" si="53"/>
        <v>0</v>
      </c>
      <c r="BA252" s="176">
        <f t="shared" ref="BA252:BC252" si="2499">IF(AS252-AW252&lt;0,0,AS252-AW252)</f>
        <v>0</v>
      </c>
      <c r="BB252" s="176">
        <f t="shared" si="2499"/>
        <v>0</v>
      </c>
      <c r="BC252" s="176">
        <f t="shared" si="2499"/>
        <v>0</v>
      </c>
      <c r="BD252" s="175">
        <f t="shared" si="34"/>
        <v>0</v>
      </c>
      <c r="BE252" s="173"/>
      <c r="BF252" s="173"/>
      <c r="BG252" s="173"/>
      <c r="BH252" s="173"/>
      <c r="BI252" s="173"/>
      <c r="BJ252" s="175">
        <f t="shared" si="35"/>
        <v>0</v>
      </c>
      <c r="BK252" s="173"/>
      <c r="BL252" s="173"/>
      <c r="BM252" s="172"/>
      <c r="BN252" s="173"/>
      <c r="BO252" s="174" t="str">
        <f t="shared" si="16"/>
        <v>-</v>
      </c>
      <c r="BP252" s="173"/>
      <c r="BQ252" s="173"/>
      <c r="BR252" s="173"/>
      <c r="BS252" s="173"/>
      <c r="BT252" s="173"/>
      <c r="BU252" s="174" t="str">
        <f t="shared" si="17"/>
        <v>-</v>
      </c>
      <c r="BV252" s="173"/>
      <c r="BW252" s="173"/>
      <c r="BX252" s="173"/>
      <c r="BY252" s="173"/>
      <c r="BZ252" s="175">
        <f t="shared" si="36"/>
        <v>0</v>
      </c>
      <c r="CA252" s="173"/>
      <c r="CB252" s="173"/>
      <c r="CC252" s="173"/>
      <c r="CD252" s="175">
        <f t="shared" si="55"/>
        <v>0</v>
      </c>
      <c r="CE252" s="176">
        <f t="shared" ref="CE252:CG252" si="2500">IF(BW252-CA252&lt;0,0,BW252-CA252)</f>
        <v>0</v>
      </c>
      <c r="CF252" s="176">
        <f t="shared" si="2500"/>
        <v>0</v>
      </c>
      <c r="CG252" s="176">
        <f t="shared" si="2500"/>
        <v>0</v>
      </c>
      <c r="CH252" s="175">
        <f t="shared" si="38"/>
        <v>0</v>
      </c>
      <c r="CI252" s="173"/>
      <c r="CJ252" s="173"/>
      <c r="CK252" s="173"/>
      <c r="CL252" s="173"/>
      <c r="CM252" s="173"/>
      <c r="CN252" s="175">
        <f t="shared" si="39"/>
        <v>0</v>
      </c>
      <c r="CO252" s="173"/>
      <c r="CP252" s="173"/>
      <c r="CQ252" s="177">
        <f t="shared" ref="CQ252:CR252" si="2501">SUM(E252,AI252,BM252)</f>
        <v>0</v>
      </c>
      <c r="CR252" s="176">
        <f t="shared" si="2501"/>
        <v>0</v>
      </c>
      <c r="CS252" s="174" t="str">
        <f t="shared" si="20"/>
        <v>-</v>
      </c>
      <c r="CT252" s="176">
        <f t="shared" ref="CT252:CX252" si="2502">SUM(H252,AL252,BP252)</f>
        <v>0</v>
      </c>
      <c r="CU252" s="176">
        <f t="shared" si="2502"/>
        <v>0</v>
      </c>
      <c r="CV252" s="176">
        <f t="shared" si="2502"/>
        <v>0</v>
      </c>
      <c r="CW252" s="176">
        <f t="shared" si="2502"/>
        <v>0</v>
      </c>
      <c r="CX252" s="176">
        <f t="shared" si="2502"/>
        <v>0</v>
      </c>
      <c r="CY252" s="174" t="str">
        <f t="shared" si="22"/>
        <v>-</v>
      </c>
      <c r="CZ252" s="176">
        <f t="shared" ref="CZ252:DC252" si="2503">SUM(N252,AR252,BV252)</f>
        <v>0</v>
      </c>
      <c r="DA252" s="176">
        <f t="shared" si="2503"/>
        <v>0</v>
      </c>
      <c r="DB252" s="176">
        <f t="shared" si="2503"/>
        <v>0</v>
      </c>
      <c r="DC252" s="176">
        <f t="shared" si="2503"/>
        <v>0</v>
      </c>
      <c r="DD252" s="175">
        <f t="shared" si="43"/>
        <v>0</v>
      </c>
      <c r="DE252" s="176">
        <f t="shared" ref="DE252:DG252" si="2504">SUM(S252,AW252,CA252)</f>
        <v>0</v>
      </c>
      <c r="DF252" s="176">
        <f t="shared" si="2504"/>
        <v>0</v>
      </c>
      <c r="DG252" s="176">
        <f t="shared" si="2504"/>
        <v>0</v>
      </c>
      <c r="DH252" s="175">
        <f t="shared" si="45"/>
        <v>0</v>
      </c>
      <c r="DI252" s="176">
        <f t="shared" ref="DI252:DK252" si="2505">IF(DA252-DE252&lt;0,0,DA252-DE252)</f>
        <v>0</v>
      </c>
      <c r="DJ252" s="176">
        <f t="shared" si="2505"/>
        <v>0</v>
      </c>
      <c r="DK252" s="176">
        <f t="shared" si="2505"/>
        <v>0</v>
      </c>
      <c r="DL252" s="175">
        <f t="shared" si="47"/>
        <v>0</v>
      </c>
      <c r="DM252" s="176">
        <f t="shared" ref="DM252:DQ252" si="2506">SUM(AA252,BE252,CI252)</f>
        <v>0</v>
      </c>
      <c r="DN252" s="176">
        <f t="shared" si="2506"/>
        <v>0</v>
      </c>
      <c r="DO252" s="176">
        <f t="shared" si="2506"/>
        <v>0</v>
      </c>
      <c r="DP252" s="176">
        <f t="shared" si="2506"/>
        <v>0</v>
      </c>
      <c r="DQ252" s="176">
        <f t="shared" si="2506"/>
        <v>0</v>
      </c>
      <c r="DR252" s="175">
        <f t="shared" si="49"/>
        <v>0</v>
      </c>
      <c r="DS252" s="176">
        <f t="shared" ref="DS252:DT252" si="2507">SUM(AG252,BK252,CO252)</f>
        <v>0</v>
      </c>
      <c r="DT252" s="176">
        <f t="shared" si="2507"/>
        <v>0</v>
      </c>
      <c r="DU252" s="178"/>
    </row>
    <row r="253" ht="19.5" customHeight="1">
      <c r="A253" s="182">
        <f t="shared" si="1117"/>
        <v>248</v>
      </c>
      <c r="B253" s="179"/>
      <c r="C253" s="180"/>
      <c r="D253" s="181"/>
      <c r="E253" s="172"/>
      <c r="F253" s="173"/>
      <c r="G253" s="174" t="str">
        <f t="shared" si="10"/>
        <v>-</v>
      </c>
      <c r="H253" s="173"/>
      <c r="I253" s="173"/>
      <c r="J253" s="173"/>
      <c r="K253" s="173"/>
      <c r="L253" s="173"/>
      <c r="M253" s="174" t="str">
        <f t="shared" si="11"/>
        <v>-</v>
      </c>
      <c r="N253" s="173"/>
      <c r="O253" s="173"/>
      <c r="P253" s="173"/>
      <c r="Q253" s="173"/>
      <c r="R253" s="175">
        <f t="shared" si="28"/>
        <v>0</v>
      </c>
      <c r="S253" s="173"/>
      <c r="T253" s="173"/>
      <c r="U253" s="173"/>
      <c r="V253" s="175">
        <f t="shared" si="51"/>
        <v>0</v>
      </c>
      <c r="W253" s="176">
        <f t="shared" ref="W253:Y253" si="2508">IF(O253-S253&lt;0,0,O253-S253)</f>
        <v>0</v>
      </c>
      <c r="X253" s="176">
        <f t="shared" si="2508"/>
        <v>0</v>
      </c>
      <c r="Y253" s="176">
        <f t="shared" si="2508"/>
        <v>0</v>
      </c>
      <c r="Z253" s="175">
        <f t="shared" si="30"/>
        <v>0</v>
      </c>
      <c r="AA253" s="173"/>
      <c r="AB253" s="173"/>
      <c r="AC253" s="173"/>
      <c r="AD253" s="173"/>
      <c r="AE253" s="173"/>
      <c r="AF253" s="175">
        <f t="shared" si="31"/>
        <v>0</v>
      </c>
      <c r="AG253" s="173"/>
      <c r="AH253" s="173"/>
      <c r="AI253" s="172"/>
      <c r="AJ253" s="173"/>
      <c r="AK253" s="174" t="str">
        <f t="shared" si="13"/>
        <v>-</v>
      </c>
      <c r="AL253" s="173"/>
      <c r="AM253" s="173"/>
      <c r="AN253" s="173"/>
      <c r="AO253" s="173"/>
      <c r="AP253" s="173"/>
      <c r="AQ253" s="174" t="str">
        <f t="shared" si="14"/>
        <v>-</v>
      </c>
      <c r="AR253" s="173"/>
      <c r="AS253" s="173"/>
      <c r="AT253" s="173"/>
      <c r="AU253" s="173"/>
      <c r="AV253" s="175">
        <f t="shared" si="32"/>
        <v>0</v>
      </c>
      <c r="AW253" s="173"/>
      <c r="AX253" s="173"/>
      <c r="AY253" s="173"/>
      <c r="AZ253" s="175">
        <f t="shared" si="53"/>
        <v>0</v>
      </c>
      <c r="BA253" s="176">
        <f t="shared" ref="BA253:BC253" si="2509">IF(AS253-AW253&lt;0,0,AS253-AW253)</f>
        <v>0</v>
      </c>
      <c r="BB253" s="176">
        <f t="shared" si="2509"/>
        <v>0</v>
      </c>
      <c r="BC253" s="176">
        <f t="shared" si="2509"/>
        <v>0</v>
      </c>
      <c r="BD253" s="175">
        <f t="shared" si="34"/>
        <v>0</v>
      </c>
      <c r="BE253" s="173"/>
      <c r="BF253" s="173"/>
      <c r="BG253" s="173"/>
      <c r="BH253" s="173"/>
      <c r="BI253" s="173"/>
      <c r="BJ253" s="175">
        <f t="shared" si="35"/>
        <v>0</v>
      </c>
      <c r="BK253" s="173"/>
      <c r="BL253" s="173"/>
      <c r="BM253" s="172"/>
      <c r="BN253" s="173"/>
      <c r="BO253" s="174" t="str">
        <f t="shared" si="16"/>
        <v>-</v>
      </c>
      <c r="BP253" s="173"/>
      <c r="BQ253" s="173"/>
      <c r="BR253" s="173"/>
      <c r="BS253" s="173"/>
      <c r="BT253" s="173"/>
      <c r="BU253" s="174" t="str">
        <f t="shared" si="17"/>
        <v>-</v>
      </c>
      <c r="BV253" s="173"/>
      <c r="BW253" s="173"/>
      <c r="BX253" s="173"/>
      <c r="BY253" s="173"/>
      <c r="BZ253" s="175">
        <f t="shared" si="36"/>
        <v>0</v>
      </c>
      <c r="CA253" s="173"/>
      <c r="CB253" s="173"/>
      <c r="CC253" s="173"/>
      <c r="CD253" s="175">
        <f t="shared" si="55"/>
        <v>0</v>
      </c>
      <c r="CE253" s="176">
        <f t="shared" ref="CE253:CG253" si="2510">IF(BW253-CA253&lt;0,0,BW253-CA253)</f>
        <v>0</v>
      </c>
      <c r="CF253" s="176">
        <f t="shared" si="2510"/>
        <v>0</v>
      </c>
      <c r="CG253" s="176">
        <f t="shared" si="2510"/>
        <v>0</v>
      </c>
      <c r="CH253" s="175">
        <f t="shared" si="38"/>
        <v>0</v>
      </c>
      <c r="CI253" s="173"/>
      <c r="CJ253" s="173"/>
      <c r="CK253" s="173"/>
      <c r="CL253" s="173"/>
      <c r="CM253" s="173"/>
      <c r="CN253" s="175">
        <f t="shared" si="39"/>
        <v>0</v>
      </c>
      <c r="CO253" s="173"/>
      <c r="CP253" s="173"/>
      <c r="CQ253" s="177">
        <f t="shared" ref="CQ253:CR253" si="2511">SUM(E253,AI253,BM253)</f>
        <v>0</v>
      </c>
      <c r="CR253" s="176">
        <f t="shared" si="2511"/>
        <v>0</v>
      </c>
      <c r="CS253" s="174" t="str">
        <f t="shared" si="20"/>
        <v>-</v>
      </c>
      <c r="CT253" s="176">
        <f t="shared" ref="CT253:CX253" si="2512">SUM(H253,AL253,BP253)</f>
        <v>0</v>
      </c>
      <c r="CU253" s="176">
        <f t="shared" si="2512"/>
        <v>0</v>
      </c>
      <c r="CV253" s="176">
        <f t="shared" si="2512"/>
        <v>0</v>
      </c>
      <c r="CW253" s="176">
        <f t="shared" si="2512"/>
        <v>0</v>
      </c>
      <c r="CX253" s="176">
        <f t="shared" si="2512"/>
        <v>0</v>
      </c>
      <c r="CY253" s="174" t="str">
        <f t="shared" si="22"/>
        <v>-</v>
      </c>
      <c r="CZ253" s="176">
        <f t="shared" ref="CZ253:DC253" si="2513">SUM(N253,AR253,BV253)</f>
        <v>0</v>
      </c>
      <c r="DA253" s="176">
        <f t="shared" si="2513"/>
        <v>0</v>
      </c>
      <c r="DB253" s="176">
        <f t="shared" si="2513"/>
        <v>0</v>
      </c>
      <c r="DC253" s="176">
        <f t="shared" si="2513"/>
        <v>0</v>
      </c>
      <c r="DD253" s="175">
        <f t="shared" si="43"/>
        <v>0</v>
      </c>
      <c r="DE253" s="176">
        <f t="shared" ref="DE253:DG253" si="2514">SUM(S253,AW253,CA253)</f>
        <v>0</v>
      </c>
      <c r="DF253" s="176">
        <f t="shared" si="2514"/>
        <v>0</v>
      </c>
      <c r="DG253" s="176">
        <f t="shared" si="2514"/>
        <v>0</v>
      </c>
      <c r="DH253" s="175">
        <f t="shared" si="45"/>
        <v>0</v>
      </c>
      <c r="DI253" s="176">
        <f t="shared" ref="DI253:DK253" si="2515">IF(DA253-DE253&lt;0,0,DA253-DE253)</f>
        <v>0</v>
      </c>
      <c r="DJ253" s="176">
        <f t="shared" si="2515"/>
        <v>0</v>
      </c>
      <c r="DK253" s="176">
        <f t="shared" si="2515"/>
        <v>0</v>
      </c>
      <c r="DL253" s="175">
        <f t="shared" si="47"/>
        <v>0</v>
      </c>
      <c r="DM253" s="176">
        <f t="shared" ref="DM253:DQ253" si="2516">SUM(AA253,BE253,CI253)</f>
        <v>0</v>
      </c>
      <c r="DN253" s="176">
        <f t="shared" si="2516"/>
        <v>0</v>
      </c>
      <c r="DO253" s="176">
        <f t="shared" si="2516"/>
        <v>0</v>
      </c>
      <c r="DP253" s="176">
        <f t="shared" si="2516"/>
        <v>0</v>
      </c>
      <c r="DQ253" s="176">
        <f t="shared" si="2516"/>
        <v>0</v>
      </c>
      <c r="DR253" s="175">
        <f t="shared" si="49"/>
        <v>0</v>
      </c>
      <c r="DS253" s="176">
        <f t="shared" ref="DS253:DT253" si="2517">SUM(AG253,BK253,CO253)</f>
        <v>0</v>
      </c>
      <c r="DT253" s="176">
        <f t="shared" si="2517"/>
        <v>0</v>
      </c>
      <c r="DU253" s="178"/>
    </row>
    <row r="254" ht="19.5" customHeight="1">
      <c r="A254" s="182">
        <f t="shared" si="1117"/>
        <v>249</v>
      </c>
      <c r="B254" s="179"/>
      <c r="C254" s="180"/>
      <c r="D254" s="181"/>
      <c r="E254" s="172"/>
      <c r="F254" s="173"/>
      <c r="G254" s="174" t="str">
        <f t="shared" si="10"/>
        <v>-</v>
      </c>
      <c r="H254" s="173"/>
      <c r="I254" s="173"/>
      <c r="J254" s="173"/>
      <c r="K254" s="173"/>
      <c r="L254" s="173"/>
      <c r="M254" s="174" t="str">
        <f t="shared" si="11"/>
        <v>-</v>
      </c>
      <c r="N254" s="173"/>
      <c r="O254" s="173"/>
      <c r="P254" s="173"/>
      <c r="Q254" s="173"/>
      <c r="R254" s="175">
        <f t="shared" si="28"/>
        <v>0</v>
      </c>
      <c r="S254" s="173"/>
      <c r="T254" s="173"/>
      <c r="U254" s="173"/>
      <c r="V254" s="175">
        <f t="shared" si="51"/>
        <v>0</v>
      </c>
      <c r="W254" s="176">
        <f t="shared" ref="W254:Y254" si="2518">IF(O254-S254&lt;0,0,O254-S254)</f>
        <v>0</v>
      </c>
      <c r="X254" s="176">
        <f t="shared" si="2518"/>
        <v>0</v>
      </c>
      <c r="Y254" s="176">
        <f t="shared" si="2518"/>
        <v>0</v>
      </c>
      <c r="Z254" s="175">
        <f t="shared" si="30"/>
        <v>0</v>
      </c>
      <c r="AA254" s="173"/>
      <c r="AB254" s="173"/>
      <c r="AC254" s="173"/>
      <c r="AD254" s="173"/>
      <c r="AE254" s="173"/>
      <c r="AF254" s="175">
        <f t="shared" si="31"/>
        <v>0</v>
      </c>
      <c r="AG254" s="173"/>
      <c r="AH254" s="173"/>
      <c r="AI254" s="172"/>
      <c r="AJ254" s="173"/>
      <c r="AK254" s="174" t="str">
        <f t="shared" si="13"/>
        <v>-</v>
      </c>
      <c r="AL254" s="173"/>
      <c r="AM254" s="173"/>
      <c r="AN254" s="173"/>
      <c r="AO254" s="173"/>
      <c r="AP254" s="173"/>
      <c r="AQ254" s="174" t="str">
        <f t="shared" si="14"/>
        <v>-</v>
      </c>
      <c r="AR254" s="173"/>
      <c r="AS254" s="173"/>
      <c r="AT254" s="173"/>
      <c r="AU254" s="173"/>
      <c r="AV254" s="175">
        <f t="shared" si="32"/>
        <v>0</v>
      </c>
      <c r="AW254" s="173"/>
      <c r="AX254" s="173"/>
      <c r="AY254" s="173"/>
      <c r="AZ254" s="175">
        <f t="shared" si="53"/>
        <v>0</v>
      </c>
      <c r="BA254" s="176">
        <f t="shared" ref="BA254:BC254" si="2519">IF(AS254-AW254&lt;0,0,AS254-AW254)</f>
        <v>0</v>
      </c>
      <c r="BB254" s="176">
        <f t="shared" si="2519"/>
        <v>0</v>
      </c>
      <c r="BC254" s="176">
        <f t="shared" si="2519"/>
        <v>0</v>
      </c>
      <c r="BD254" s="175">
        <f t="shared" si="34"/>
        <v>0</v>
      </c>
      <c r="BE254" s="173"/>
      <c r="BF254" s="173"/>
      <c r="BG254" s="173"/>
      <c r="BH254" s="173"/>
      <c r="BI254" s="173"/>
      <c r="BJ254" s="175">
        <f t="shared" si="35"/>
        <v>0</v>
      </c>
      <c r="BK254" s="173"/>
      <c r="BL254" s="173"/>
      <c r="BM254" s="172"/>
      <c r="BN254" s="173"/>
      <c r="BO254" s="174" t="str">
        <f t="shared" si="16"/>
        <v>-</v>
      </c>
      <c r="BP254" s="173"/>
      <c r="BQ254" s="173"/>
      <c r="BR254" s="173"/>
      <c r="BS254" s="173"/>
      <c r="BT254" s="173"/>
      <c r="BU254" s="174" t="str">
        <f t="shared" si="17"/>
        <v>-</v>
      </c>
      <c r="BV254" s="173"/>
      <c r="BW254" s="173"/>
      <c r="BX254" s="173"/>
      <c r="BY254" s="173"/>
      <c r="BZ254" s="175">
        <f t="shared" si="36"/>
        <v>0</v>
      </c>
      <c r="CA254" s="173"/>
      <c r="CB254" s="173"/>
      <c r="CC254" s="173"/>
      <c r="CD254" s="175">
        <f t="shared" si="55"/>
        <v>0</v>
      </c>
      <c r="CE254" s="176">
        <f t="shared" ref="CE254:CG254" si="2520">IF(BW254-CA254&lt;0,0,BW254-CA254)</f>
        <v>0</v>
      </c>
      <c r="CF254" s="176">
        <f t="shared" si="2520"/>
        <v>0</v>
      </c>
      <c r="CG254" s="176">
        <f t="shared" si="2520"/>
        <v>0</v>
      </c>
      <c r="CH254" s="175">
        <f t="shared" si="38"/>
        <v>0</v>
      </c>
      <c r="CI254" s="173"/>
      <c r="CJ254" s="173"/>
      <c r="CK254" s="173"/>
      <c r="CL254" s="173"/>
      <c r="CM254" s="173"/>
      <c r="CN254" s="175">
        <f t="shared" si="39"/>
        <v>0</v>
      </c>
      <c r="CO254" s="173"/>
      <c r="CP254" s="173"/>
      <c r="CQ254" s="177">
        <f t="shared" ref="CQ254:CR254" si="2521">SUM(E254,AI254,BM254)</f>
        <v>0</v>
      </c>
      <c r="CR254" s="176">
        <f t="shared" si="2521"/>
        <v>0</v>
      </c>
      <c r="CS254" s="174" t="str">
        <f t="shared" si="20"/>
        <v>-</v>
      </c>
      <c r="CT254" s="176">
        <f t="shared" ref="CT254:CX254" si="2522">SUM(H254,AL254,BP254)</f>
        <v>0</v>
      </c>
      <c r="CU254" s="176">
        <f t="shared" si="2522"/>
        <v>0</v>
      </c>
      <c r="CV254" s="176">
        <f t="shared" si="2522"/>
        <v>0</v>
      </c>
      <c r="CW254" s="176">
        <f t="shared" si="2522"/>
        <v>0</v>
      </c>
      <c r="CX254" s="176">
        <f t="shared" si="2522"/>
        <v>0</v>
      </c>
      <c r="CY254" s="174" t="str">
        <f t="shared" si="22"/>
        <v>-</v>
      </c>
      <c r="CZ254" s="176">
        <f t="shared" ref="CZ254:DC254" si="2523">SUM(N254,AR254,BV254)</f>
        <v>0</v>
      </c>
      <c r="DA254" s="176">
        <f t="shared" si="2523"/>
        <v>0</v>
      </c>
      <c r="DB254" s="176">
        <f t="shared" si="2523"/>
        <v>0</v>
      </c>
      <c r="DC254" s="176">
        <f t="shared" si="2523"/>
        <v>0</v>
      </c>
      <c r="DD254" s="175">
        <f t="shared" si="43"/>
        <v>0</v>
      </c>
      <c r="DE254" s="176">
        <f t="shared" ref="DE254:DG254" si="2524">SUM(S254,AW254,CA254)</f>
        <v>0</v>
      </c>
      <c r="DF254" s="176">
        <f t="shared" si="2524"/>
        <v>0</v>
      </c>
      <c r="DG254" s="176">
        <f t="shared" si="2524"/>
        <v>0</v>
      </c>
      <c r="DH254" s="175">
        <f t="shared" si="45"/>
        <v>0</v>
      </c>
      <c r="DI254" s="176">
        <f t="shared" ref="DI254:DK254" si="2525">IF(DA254-DE254&lt;0,0,DA254-DE254)</f>
        <v>0</v>
      </c>
      <c r="DJ254" s="176">
        <f t="shared" si="2525"/>
        <v>0</v>
      </c>
      <c r="DK254" s="176">
        <f t="shared" si="2525"/>
        <v>0</v>
      </c>
      <c r="DL254" s="175">
        <f t="shared" si="47"/>
        <v>0</v>
      </c>
      <c r="DM254" s="176">
        <f t="shared" ref="DM254:DQ254" si="2526">SUM(AA254,BE254,CI254)</f>
        <v>0</v>
      </c>
      <c r="DN254" s="176">
        <f t="shared" si="2526"/>
        <v>0</v>
      </c>
      <c r="DO254" s="176">
        <f t="shared" si="2526"/>
        <v>0</v>
      </c>
      <c r="DP254" s="176">
        <f t="shared" si="2526"/>
        <v>0</v>
      </c>
      <c r="DQ254" s="176">
        <f t="shared" si="2526"/>
        <v>0</v>
      </c>
      <c r="DR254" s="175">
        <f t="shared" si="49"/>
        <v>0</v>
      </c>
      <c r="DS254" s="176">
        <f t="shared" ref="DS254:DT254" si="2527">SUM(AG254,BK254,CO254)</f>
        <v>0</v>
      </c>
      <c r="DT254" s="176">
        <f t="shared" si="2527"/>
        <v>0</v>
      </c>
      <c r="DU254" s="178"/>
    </row>
    <row r="255" ht="19.5" customHeight="1">
      <c r="A255" s="182">
        <f t="shared" si="1117"/>
        <v>250</v>
      </c>
      <c r="B255" s="179"/>
      <c r="C255" s="180"/>
      <c r="D255" s="181"/>
      <c r="E255" s="172"/>
      <c r="F255" s="173"/>
      <c r="G255" s="174" t="str">
        <f t="shared" si="10"/>
        <v>-</v>
      </c>
      <c r="H255" s="173"/>
      <c r="I255" s="173"/>
      <c r="J255" s="173"/>
      <c r="K255" s="173"/>
      <c r="L255" s="173"/>
      <c r="M255" s="174" t="str">
        <f t="shared" si="11"/>
        <v>-</v>
      </c>
      <c r="N255" s="173"/>
      <c r="O255" s="173"/>
      <c r="P255" s="173"/>
      <c r="Q255" s="173"/>
      <c r="R255" s="175">
        <f t="shared" si="28"/>
        <v>0</v>
      </c>
      <c r="S255" s="173"/>
      <c r="T255" s="173"/>
      <c r="U255" s="173"/>
      <c r="V255" s="175">
        <f t="shared" si="51"/>
        <v>0</v>
      </c>
      <c r="W255" s="176">
        <f t="shared" ref="W255:Y255" si="2528">IF(O255-S255&lt;0,0,O255-S255)</f>
        <v>0</v>
      </c>
      <c r="X255" s="176">
        <f t="shared" si="2528"/>
        <v>0</v>
      </c>
      <c r="Y255" s="176">
        <f t="shared" si="2528"/>
        <v>0</v>
      </c>
      <c r="Z255" s="175">
        <f t="shared" si="30"/>
        <v>0</v>
      </c>
      <c r="AA255" s="173"/>
      <c r="AB255" s="173"/>
      <c r="AC255" s="173"/>
      <c r="AD255" s="173"/>
      <c r="AE255" s="173"/>
      <c r="AF255" s="175">
        <f t="shared" si="31"/>
        <v>0</v>
      </c>
      <c r="AG255" s="173"/>
      <c r="AH255" s="173"/>
      <c r="AI255" s="172"/>
      <c r="AJ255" s="173"/>
      <c r="AK255" s="174" t="str">
        <f t="shared" si="13"/>
        <v>-</v>
      </c>
      <c r="AL255" s="173"/>
      <c r="AM255" s="173"/>
      <c r="AN255" s="173"/>
      <c r="AO255" s="173"/>
      <c r="AP255" s="173"/>
      <c r="AQ255" s="174" t="str">
        <f t="shared" si="14"/>
        <v>-</v>
      </c>
      <c r="AR255" s="173"/>
      <c r="AS255" s="173"/>
      <c r="AT255" s="173"/>
      <c r="AU255" s="173"/>
      <c r="AV255" s="175">
        <f t="shared" si="32"/>
        <v>0</v>
      </c>
      <c r="AW255" s="173"/>
      <c r="AX255" s="173"/>
      <c r="AY255" s="173"/>
      <c r="AZ255" s="175">
        <f t="shared" si="53"/>
        <v>0</v>
      </c>
      <c r="BA255" s="176">
        <f t="shared" ref="BA255:BC255" si="2529">IF(AS255-AW255&lt;0,0,AS255-AW255)</f>
        <v>0</v>
      </c>
      <c r="BB255" s="176">
        <f t="shared" si="2529"/>
        <v>0</v>
      </c>
      <c r="BC255" s="176">
        <f t="shared" si="2529"/>
        <v>0</v>
      </c>
      <c r="BD255" s="175">
        <f t="shared" si="34"/>
        <v>0</v>
      </c>
      <c r="BE255" s="173"/>
      <c r="BF255" s="173"/>
      <c r="BG255" s="173"/>
      <c r="BH255" s="173"/>
      <c r="BI255" s="173"/>
      <c r="BJ255" s="175">
        <f t="shared" si="35"/>
        <v>0</v>
      </c>
      <c r="BK255" s="173"/>
      <c r="BL255" s="173"/>
      <c r="BM255" s="172"/>
      <c r="BN255" s="173"/>
      <c r="BO255" s="174" t="str">
        <f t="shared" si="16"/>
        <v>-</v>
      </c>
      <c r="BP255" s="173"/>
      <c r="BQ255" s="173"/>
      <c r="BR255" s="173"/>
      <c r="BS255" s="173"/>
      <c r="BT255" s="173"/>
      <c r="BU255" s="174" t="str">
        <f t="shared" si="17"/>
        <v>-</v>
      </c>
      <c r="BV255" s="173"/>
      <c r="BW255" s="173"/>
      <c r="BX255" s="173"/>
      <c r="BY255" s="173"/>
      <c r="BZ255" s="175">
        <f t="shared" si="36"/>
        <v>0</v>
      </c>
      <c r="CA255" s="173"/>
      <c r="CB255" s="173"/>
      <c r="CC255" s="173"/>
      <c r="CD255" s="175">
        <f t="shared" si="55"/>
        <v>0</v>
      </c>
      <c r="CE255" s="176">
        <f t="shared" ref="CE255:CG255" si="2530">IF(BW255-CA255&lt;0,0,BW255-CA255)</f>
        <v>0</v>
      </c>
      <c r="CF255" s="176">
        <f t="shared" si="2530"/>
        <v>0</v>
      </c>
      <c r="CG255" s="176">
        <f t="shared" si="2530"/>
        <v>0</v>
      </c>
      <c r="CH255" s="175">
        <f t="shared" si="38"/>
        <v>0</v>
      </c>
      <c r="CI255" s="173"/>
      <c r="CJ255" s="173"/>
      <c r="CK255" s="173"/>
      <c r="CL255" s="173"/>
      <c r="CM255" s="173"/>
      <c r="CN255" s="175">
        <f t="shared" si="39"/>
        <v>0</v>
      </c>
      <c r="CO255" s="173"/>
      <c r="CP255" s="173"/>
      <c r="CQ255" s="177">
        <f t="shared" ref="CQ255:CR255" si="2531">SUM(E255,AI255,BM255)</f>
        <v>0</v>
      </c>
      <c r="CR255" s="176">
        <f t="shared" si="2531"/>
        <v>0</v>
      </c>
      <c r="CS255" s="174" t="str">
        <f t="shared" si="20"/>
        <v>-</v>
      </c>
      <c r="CT255" s="176">
        <f t="shared" ref="CT255:CX255" si="2532">SUM(H255,AL255,BP255)</f>
        <v>0</v>
      </c>
      <c r="CU255" s="176">
        <f t="shared" si="2532"/>
        <v>0</v>
      </c>
      <c r="CV255" s="176">
        <f t="shared" si="2532"/>
        <v>0</v>
      </c>
      <c r="CW255" s="176">
        <f t="shared" si="2532"/>
        <v>0</v>
      </c>
      <c r="CX255" s="176">
        <f t="shared" si="2532"/>
        <v>0</v>
      </c>
      <c r="CY255" s="174" t="str">
        <f t="shared" si="22"/>
        <v>-</v>
      </c>
      <c r="CZ255" s="176">
        <f t="shared" ref="CZ255:DC255" si="2533">SUM(N255,AR255,BV255)</f>
        <v>0</v>
      </c>
      <c r="DA255" s="176">
        <f t="shared" si="2533"/>
        <v>0</v>
      </c>
      <c r="DB255" s="176">
        <f t="shared" si="2533"/>
        <v>0</v>
      </c>
      <c r="DC255" s="176">
        <f t="shared" si="2533"/>
        <v>0</v>
      </c>
      <c r="DD255" s="175">
        <f t="shared" si="43"/>
        <v>0</v>
      </c>
      <c r="DE255" s="176">
        <f t="shared" ref="DE255:DG255" si="2534">SUM(S255,AW255,CA255)</f>
        <v>0</v>
      </c>
      <c r="DF255" s="176">
        <f t="shared" si="2534"/>
        <v>0</v>
      </c>
      <c r="DG255" s="176">
        <f t="shared" si="2534"/>
        <v>0</v>
      </c>
      <c r="DH255" s="175">
        <f t="shared" si="45"/>
        <v>0</v>
      </c>
      <c r="DI255" s="176">
        <f t="shared" ref="DI255:DK255" si="2535">IF(DA255-DE255&lt;0,0,DA255-DE255)</f>
        <v>0</v>
      </c>
      <c r="DJ255" s="176">
        <f t="shared" si="2535"/>
        <v>0</v>
      </c>
      <c r="DK255" s="176">
        <f t="shared" si="2535"/>
        <v>0</v>
      </c>
      <c r="DL255" s="175">
        <f t="shared" si="47"/>
        <v>0</v>
      </c>
      <c r="DM255" s="176">
        <f t="shared" ref="DM255:DQ255" si="2536">SUM(AA255,BE255,CI255)</f>
        <v>0</v>
      </c>
      <c r="DN255" s="176">
        <f t="shared" si="2536"/>
        <v>0</v>
      </c>
      <c r="DO255" s="176">
        <f t="shared" si="2536"/>
        <v>0</v>
      </c>
      <c r="DP255" s="176">
        <f t="shared" si="2536"/>
        <v>0</v>
      </c>
      <c r="DQ255" s="176">
        <f t="shared" si="2536"/>
        <v>0</v>
      </c>
      <c r="DR255" s="175">
        <f t="shared" si="49"/>
        <v>0</v>
      </c>
      <c r="DS255" s="176">
        <f t="shared" ref="DS255:DT255" si="2537">SUM(AG255,BK255,CO255)</f>
        <v>0</v>
      </c>
      <c r="DT255" s="176">
        <f t="shared" si="2537"/>
        <v>0</v>
      </c>
      <c r="DU255" s="178"/>
    </row>
    <row r="256" ht="19.5" customHeight="1">
      <c r="A256" s="182">
        <f t="shared" si="1117"/>
        <v>251</v>
      </c>
      <c r="B256" s="179"/>
      <c r="C256" s="180"/>
      <c r="D256" s="181"/>
      <c r="E256" s="172"/>
      <c r="F256" s="173"/>
      <c r="G256" s="174" t="str">
        <f t="shared" si="10"/>
        <v>-</v>
      </c>
      <c r="H256" s="173"/>
      <c r="I256" s="173"/>
      <c r="J256" s="173"/>
      <c r="K256" s="173"/>
      <c r="L256" s="173"/>
      <c r="M256" s="174" t="str">
        <f t="shared" si="11"/>
        <v>-</v>
      </c>
      <c r="N256" s="173"/>
      <c r="O256" s="173"/>
      <c r="P256" s="173"/>
      <c r="Q256" s="173"/>
      <c r="R256" s="175">
        <f t="shared" si="28"/>
        <v>0</v>
      </c>
      <c r="S256" s="173"/>
      <c r="T256" s="173"/>
      <c r="U256" s="173"/>
      <c r="V256" s="175">
        <f t="shared" si="51"/>
        <v>0</v>
      </c>
      <c r="W256" s="176">
        <f t="shared" ref="W256:Y256" si="2538">IF(O256-S256&lt;0,0,O256-S256)</f>
        <v>0</v>
      </c>
      <c r="X256" s="176">
        <f t="shared" si="2538"/>
        <v>0</v>
      </c>
      <c r="Y256" s="176">
        <f t="shared" si="2538"/>
        <v>0</v>
      </c>
      <c r="Z256" s="175">
        <f t="shared" si="30"/>
        <v>0</v>
      </c>
      <c r="AA256" s="173"/>
      <c r="AB256" s="173"/>
      <c r="AC256" s="173"/>
      <c r="AD256" s="173"/>
      <c r="AE256" s="173"/>
      <c r="AF256" s="175">
        <f t="shared" si="31"/>
        <v>0</v>
      </c>
      <c r="AG256" s="173"/>
      <c r="AH256" s="173"/>
      <c r="AI256" s="172"/>
      <c r="AJ256" s="173"/>
      <c r="AK256" s="174" t="str">
        <f t="shared" si="13"/>
        <v>-</v>
      </c>
      <c r="AL256" s="173"/>
      <c r="AM256" s="173"/>
      <c r="AN256" s="173"/>
      <c r="AO256" s="173"/>
      <c r="AP256" s="173"/>
      <c r="AQ256" s="174" t="str">
        <f t="shared" si="14"/>
        <v>-</v>
      </c>
      <c r="AR256" s="173"/>
      <c r="AS256" s="173"/>
      <c r="AT256" s="173"/>
      <c r="AU256" s="173"/>
      <c r="AV256" s="175">
        <f t="shared" si="32"/>
        <v>0</v>
      </c>
      <c r="AW256" s="173"/>
      <c r="AX256" s="173"/>
      <c r="AY256" s="173"/>
      <c r="AZ256" s="175">
        <f t="shared" si="53"/>
        <v>0</v>
      </c>
      <c r="BA256" s="176">
        <f t="shared" ref="BA256:BC256" si="2539">IF(AS256-AW256&lt;0,0,AS256-AW256)</f>
        <v>0</v>
      </c>
      <c r="BB256" s="176">
        <f t="shared" si="2539"/>
        <v>0</v>
      </c>
      <c r="BC256" s="176">
        <f t="shared" si="2539"/>
        <v>0</v>
      </c>
      <c r="BD256" s="175">
        <f t="shared" si="34"/>
        <v>0</v>
      </c>
      <c r="BE256" s="173"/>
      <c r="BF256" s="173"/>
      <c r="BG256" s="173"/>
      <c r="BH256" s="173"/>
      <c r="BI256" s="173"/>
      <c r="BJ256" s="175">
        <f t="shared" si="35"/>
        <v>0</v>
      </c>
      <c r="BK256" s="173"/>
      <c r="BL256" s="173"/>
      <c r="BM256" s="172"/>
      <c r="BN256" s="173"/>
      <c r="BO256" s="174" t="str">
        <f t="shared" si="16"/>
        <v>-</v>
      </c>
      <c r="BP256" s="173"/>
      <c r="BQ256" s="173"/>
      <c r="BR256" s="173"/>
      <c r="BS256" s="173"/>
      <c r="BT256" s="173"/>
      <c r="BU256" s="174" t="str">
        <f t="shared" si="17"/>
        <v>-</v>
      </c>
      <c r="BV256" s="173"/>
      <c r="BW256" s="173"/>
      <c r="BX256" s="173"/>
      <c r="BY256" s="173"/>
      <c r="BZ256" s="175">
        <f t="shared" si="36"/>
        <v>0</v>
      </c>
      <c r="CA256" s="173"/>
      <c r="CB256" s="173"/>
      <c r="CC256" s="173"/>
      <c r="CD256" s="175">
        <f t="shared" si="55"/>
        <v>0</v>
      </c>
      <c r="CE256" s="176">
        <f t="shared" ref="CE256:CG256" si="2540">IF(BW256-CA256&lt;0,0,BW256-CA256)</f>
        <v>0</v>
      </c>
      <c r="CF256" s="176">
        <f t="shared" si="2540"/>
        <v>0</v>
      </c>
      <c r="CG256" s="176">
        <f t="shared" si="2540"/>
        <v>0</v>
      </c>
      <c r="CH256" s="175">
        <f t="shared" si="38"/>
        <v>0</v>
      </c>
      <c r="CI256" s="173"/>
      <c r="CJ256" s="173"/>
      <c r="CK256" s="173"/>
      <c r="CL256" s="173"/>
      <c r="CM256" s="173"/>
      <c r="CN256" s="175">
        <f t="shared" si="39"/>
        <v>0</v>
      </c>
      <c r="CO256" s="173"/>
      <c r="CP256" s="173"/>
      <c r="CQ256" s="177">
        <f t="shared" ref="CQ256:CR256" si="2541">SUM(E256,AI256,BM256)</f>
        <v>0</v>
      </c>
      <c r="CR256" s="176">
        <f t="shared" si="2541"/>
        <v>0</v>
      </c>
      <c r="CS256" s="174" t="str">
        <f t="shared" si="20"/>
        <v>-</v>
      </c>
      <c r="CT256" s="176">
        <f t="shared" ref="CT256:CX256" si="2542">SUM(H256,AL256,BP256)</f>
        <v>0</v>
      </c>
      <c r="CU256" s="176">
        <f t="shared" si="2542"/>
        <v>0</v>
      </c>
      <c r="CV256" s="176">
        <f t="shared" si="2542"/>
        <v>0</v>
      </c>
      <c r="CW256" s="176">
        <f t="shared" si="2542"/>
        <v>0</v>
      </c>
      <c r="CX256" s="176">
        <f t="shared" si="2542"/>
        <v>0</v>
      </c>
      <c r="CY256" s="174" t="str">
        <f t="shared" si="22"/>
        <v>-</v>
      </c>
      <c r="CZ256" s="176">
        <f t="shared" ref="CZ256:DC256" si="2543">SUM(N256,AR256,BV256)</f>
        <v>0</v>
      </c>
      <c r="DA256" s="176">
        <f t="shared" si="2543"/>
        <v>0</v>
      </c>
      <c r="DB256" s="176">
        <f t="shared" si="2543"/>
        <v>0</v>
      </c>
      <c r="DC256" s="176">
        <f t="shared" si="2543"/>
        <v>0</v>
      </c>
      <c r="DD256" s="175">
        <f t="shared" si="43"/>
        <v>0</v>
      </c>
      <c r="DE256" s="176">
        <f t="shared" ref="DE256:DG256" si="2544">SUM(S256,AW256,CA256)</f>
        <v>0</v>
      </c>
      <c r="DF256" s="176">
        <f t="shared" si="2544"/>
        <v>0</v>
      </c>
      <c r="DG256" s="176">
        <f t="shared" si="2544"/>
        <v>0</v>
      </c>
      <c r="DH256" s="175">
        <f t="shared" si="45"/>
        <v>0</v>
      </c>
      <c r="DI256" s="176">
        <f t="shared" ref="DI256:DK256" si="2545">IF(DA256-DE256&lt;0,0,DA256-DE256)</f>
        <v>0</v>
      </c>
      <c r="DJ256" s="176">
        <f t="shared" si="2545"/>
        <v>0</v>
      </c>
      <c r="DK256" s="176">
        <f t="shared" si="2545"/>
        <v>0</v>
      </c>
      <c r="DL256" s="175">
        <f t="shared" si="47"/>
        <v>0</v>
      </c>
      <c r="DM256" s="176">
        <f t="shared" ref="DM256:DQ256" si="2546">SUM(AA256,BE256,CI256)</f>
        <v>0</v>
      </c>
      <c r="DN256" s="176">
        <f t="shared" si="2546"/>
        <v>0</v>
      </c>
      <c r="DO256" s="176">
        <f t="shared" si="2546"/>
        <v>0</v>
      </c>
      <c r="DP256" s="176">
        <f t="shared" si="2546"/>
        <v>0</v>
      </c>
      <c r="DQ256" s="176">
        <f t="shared" si="2546"/>
        <v>0</v>
      </c>
      <c r="DR256" s="175">
        <f t="shared" si="49"/>
        <v>0</v>
      </c>
      <c r="DS256" s="176">
        <f t="shared" ref="DS256:DT256" si="2547">SUM(AG256,BK256,CO256)</f>
        <v>0</v>
      </c>
      <c r="DT256" s="176">
        <f t="shared" si="2547"/>
        <v>0</v>
      </c>
      <c r="DU256" s="178"/>
    </row>
    <row r="257" ht="19.5" customHeight="1">
      <c r="A257" s="182">
        <f t="shared" si="1117"/>
        <v>252</v>
      </c>
      <c r="B257" s="179"/>
      <c r="C257" s="180"/>
      <c r="D257" s="181"/>
      <c r="E257" s="172"/>
      <c r="F257" s="173"/>
      <c r="G257" s="174" t="str">
        <f t="shared" si="10"/>
        <v>-</v>
      </c>
      <c r="H257" s="173"/>
      <c r="I257" s="173"/>
      <c r="J257" s="173"/>
      <c r="K257" s="173"/>
      <c r="L257" s="173"/>
      <c r="M257" s="174" t="str">
        <f t="shared" si="11"/>
        <v>-</v>
      </c>
      <c r="N257" s="173"/>
      <c r="O257" s="173"/>
      <c r="P257" s="173"/>
      <c r="Q257" s="173"/>
      <c r="R257" s="175">
        <f t="shared" si="28"/>
        <v>0</v>
      </c>
      <c r="S257" s="173"/>
      <c r="T257" s="173"/>
      <c r="U257" s="173"/>
      <c r="V257" s="175">
        <f t="shared" si="51"/>
        <v>0</v>
      </c>
      <c r="W257" s="176">
        <f t="shared" ref="W257:Y257" si="2548">IF(O257-S257&lt;0,0,O257-S257)</f>
        <v>0</v>
      </c>
      <c r="X257" s="176">
        <f t="shared" si="2548"/>
        <v>0</v>
      </c>
      <c r="Y257" s="176">
        <f t="shared" si="2548"/>
        <v>0</v>
      </c>
      <c r="Z257" s="175">
        <f t="shared" si="30"/>
        <v>0</v>
      </c>
      <c r="AA257" s="173"/>
      <c r="AB257" s="173"/>
      <c r="AC257" s="173"/>
      <c r="AD257" s="173"/>
      <c r="AE257" s="173"/>
      <c r="AF257" s="175">
        <f t="shared" si="31"/>
        <v>0</v>
      </c>
      <c r="AG257" s="173"/>
      <c r="AH257" s="173"/>
      <c r="AI257" s="172"/>
      <c r="AJ257" s="173"/>
      <c r="AK257" s="174" t="str">
        <f t="shared" si="13"/>
        <v>-</v>
      </c>
      <c r="AL257" s="173"/>
      <c r="AM257" s="173"/>
      <c r="AN257" s="173"/>
      <c r="AO257" s="173"/>
      <c r="AP257" s="173"/>
      <c r="AQ257" s="174" t="str">
        <f t="shared" si="14"/>
        <v>-</v>
      </c>
      <c r="AR257" s="173"/>
      <c r="AS257" s="173"/>
      <c r="AT257" s="173"/>
      <c r="AU257" s="173"/>
      <c r="AV257" s="175">
        <f t="shared" si="32"/>
        <v>0</v>
      </c>
      <c r="AW257" s="173"/>
      <c r="AX257" s="173"/>
      <c r="AY257" s="173"/>
      <c r="AZ257" s="175">
        <f t="shared" si="53"/>
        <v>0</v>
      </c>
      <c r="BA257" s="176">
        <f t="shared" ref="BA257:BC257" si="2549">IF(AS257-AW257&lt;0,0,AS257-AW257)</f>
        <v>0</v>
      </c>
      <c r="BB257" s="176">
        <f t="shared" si="2549"/>
        <v>0</v>
      </c>
      <c r="BC257" s="176">
        <f t="shared" si="2549"/>
        <v>0</v>
      </c>
      <c r="BD257" s="175">
        <f t="shared" si="34"/>
        <v>0</v>
      </c>
      <c r="BE257" s="173"/>
      <c r="BF257" s="173"/>
      <c r="BG257" s="173"/>
      <c r="BH257" s="173"/>
      <c r="BI257" s="173"/>
      <c r="BJ257" s="175">
        <f t="shared" si="35"/>
        <v>0</v>
      </c>
      <c r="BK257" s="173"/>
      <c r="BL257" s="173"/>
      <c r="BM257" s="172"/>
      <c r="BN257" s="173"/>
      <c r="BO257" s="174" t="str">
        <f t="shared" si="16"/>
        <v>-</v>
      </c>
      <c r="BP257" s="173"/>
      <c r="BQ257" s="173"/>
      <c r="BR257" s="173"/>
      <c r="BS257" s="173"/>
      <c r="BT257" s="173"/>
      <c r="BU257" s="174" t="str">
        <f t="shared" si="17"/>
        <v>-</v>
      </c>
      <c r="BV257" s="173"/>
      <c r="BW257" s="173"/>
      <c r="BX257" s="173"/>
      <c r="BY257" s="173"/>
      <c r="BZ257" s="175">
        <f t="shared" si="36"/>
        <v>0</v>
      </c>
      <c r="CA257" s="173"/>
      <c r="CB257" s="173"/>
      <c r="CC257" s="173"/>
      <c r="CD257" s="175">
        <f t="shared" si="55"/>
        <v>0</v>
      </c>
      <c r="CE257" s="176">
        <f t="shared" ref="CE257:CG257" si="2550">IF(BW257-CA257&lt;0,0,BW257-CA257)</f>
        <v>0</v>
      </c>
      <c r="CF257" s="176">
        <f t="shared" si="2550"/>
        <v>0</v>
      </c>
      <c r="CG257" s="176">
        <f t="shared" si="2550"/>
        <v>0</v>
      </c>
      <c r="CH257" s="175">
        <f t="shared" si="38"/>
        <v>0</v>
      </c>
      <c r="CI257" s="173"/>
      <c r="CJ257" s="173"/>
      <c r="CK257" s="173"/>
      <c r="CL257" s="173"/>
      <c r="CM257" s="173"/>
      <c r="CN257" s="175">
        <f t="shared" si="39"/>
        <v>0</v>
      </c>
      <c r="CO257" s="173"/>
      <c r="CP257" s="173"/>
      <c r="CQ257" s="177">
        <f t="shared" ref="CQ257:CR257" si="2551">SUM(E257,AI257,BM257)</f>
        <v>0</v>
      </c>
      <c r="CR257" s="176">
        <f t="shared" si="2551"/>
        <v>0</v>
      </c>
      <c r="CS257" s="174" t="str">
        <f t="shared" si="20"/>
        <v>-</v>
      </c>
      <c r="CT257" s="176">
        <f t="shared" ref="CT257:CX257" si="2552">SUM(H257,AL257,BP257)</f>
        <v>0</v>
      </c>
      <c r="CU257" s="176">
        <f t="shared" si="2552"/>
        <v>0</v>
      </c>
      <c r="CV257" s="176">
        <f t="shared" si="2552"/>
        <v>0</v>
      </c>
      <c r="CW257" s="176">
        <f t="shared" si="2552"/>
        <v>0</v>
      </c>
      <c r="CX257" s="176">
        <f t="shared" si="2552"/>
        <v>0</v>
      </c>
      <c r="CY257" s="174" t="str">
        <f t="shared" si="22"/>
        <v>-</v>
      </c>
      <c r="CZ257" s="176">
        <f t="shared" ref="CZ257:DC257" si="2553">SUM(N257,AR257,BV257)</f>
        <v>0</v>
      </c>
      <c r="DA257" s="176">
        <f t="shared" si="2553"/>
        <v>0</v>
      </c>
      <c r="DB257" s="176">
        <f t="shared" si="2553"/>
        <v>0</v>
      </c>
      <c r="DC257" s="176">
        <f t="shared" si="2553"/>
        <v>0</v>
      </c>
      <c r="DD257" s="175">
        <f t="shared" si="43"/>
        <v>0</v>
      </c>
      <c r="DE257" s="176">
        <f t="shared" ref="DE257:DG257" si="2554">SUM(S257,AW257,CA257)</f>
        <v>0</v>
      </c>
      <c r="DF257" s="176">
        <f t="shared" si="2554"/>
        <v>0</v>
      </c>
      <c r="DG257" s="176">
        <f t="shared" si="2554"/>
        <v>0</v>
      </c>
      <c r="DH257" s="175">
        <f t="shared" si="45"/>
        <v>0</v>
      </c>
      <c r="DI257" s="176">
        <f t="shared" ref="DI257:DK257" si="2555">IF(DA257-DE257&lt;0,0,DA257-DE257)</f>
        <v>0</v>
      </c>
      <c r="DJ257" s="176">
        <f t="shared" si="2555"/>
        <v>0</v>
      </c>
      <c r="DK257" s="176">
        <f t="shared" si="2555"/>
        <v>0</v>
      </c>
      <c r="DL257" s="175">
        <f t="shared" si="47"/>
        <v>0</v>
      </c>
      <c r="DM257" s="176">
        <f t="shared" ref="DM257:DQ257" si="2556">SUM(AA257,BE257,CI257)</f>
        <v>0</v>
      </c>
      <c r="DN257" s="176">
        <f t="shared" si="2556"/>
        <v>0</v>
      </c>
      <c r="DO257" s="176">
        <f t="shared" si="2556"/>
        <v>0</v>
      </c>
      <c r="DP257" s="176">
        <f t="shared" si="2556"/>
        <v>0</v>
      </c>
      <c r="DQ257" s="176">
        <f t="shared" si="2556"/>
        <v>0</v>
      </c>
      <c r="DR257" s="175">
        <f t="shared" si="49"/>
        <v>0</v>
      </c>
      <c r="DS257" s="176">
        <f t="shared" ref="DS257:DT257" si="2557">SUM(AG257,BK257,CO257)</f>
        <v>0</v>
      </c>
      <c r="DT257" s="176">
        <f t="shared" si="2557"/>
        <v>0</v>
      </c>
      <c r="DU257" s="178"/>
    </row>
    <row r="258" ht="19.5" customHeight="1">
      <c r="A258" s="182">
        <f t="shared" si="1117"/>
        <v>253</v>
      </c>
      <c r="B258" s="179"/>
      <c r="C258" s="180"/>
      <c r="D258" s="181"/>
      <c r="E258" s="172"/>
      <c r="F258" s="173"/>
      <c r="G258" s="174" t="str">
        <f t="shared" si="10"/>
        <v>-</v>
      </c>
      <c r="H258" s="173"/>
      <c r="I258" s="173"/>
      <c r="J258" s="173"/>
      <c r="K258" s="173"/>
      <c r="L258" s="173"/>
      <c r="M258" s="174" t="str">
        <f t="shared" si="11"/>
        <v>-</v>
      </c>
      <c r="N258" s="173"/>
      <c r="O258" s="173"/>
      <c r="P258" s="173"/>
      <c r="Q258" s="173"/>
      <c r="R258" s="175">
        <f t="shared" si="28"/>
        <v>0</v>
      </c>
      <c r="S258" s="173"/>
      <c r="T258" s="173"/>
      <c r="U258" s="173"/>
      <c r="V258" s="175">
        <f t="shared" si="51"/>
        <v>0</v>
      </c>
      <c r="W258" s="176">
        <f t="shared" ref="W258:Y258" si="2558">IF(O258-S258&lt;0,0,O258-S258)</f>
        <v>0</v>
      </c>
      <c r="X258" s="176">
        <f t="shared" si="2558"/>
        <v>0</v>
      </c>
      <c r="Y258" s="176">
        <f t="shared" si="2558"/>
        <v>0</v>
      </c>
      <c r="Z258" s="175">
        <f t="shared" si="30"/>
        <v>0</v>
      </c>
      <c r="AA258" s="173"/>
      <c r="AB258" s="173"/>
      <c r="AC258" s="173"/>
      <c r="AD258" s="173"/>
      <c r="AE258" s="173"/>
      <c r="AF258" s="175">
        <f t="shared" si="31"/>
        <v>0</v>
      </c>
      <c r="AG258" s="173"/>
      <c r="AH258" s="173"/>
      <c r="AI258" s="172"/>
      <c r="AJ258" s="173"/>
      <c r="AK258" s="174" t="str">
        <f t="shared" si="13"/>
        <v>-</v>
      </c>
      <c r="AL258" s="173"/>
      <c r="AM258" s="173"/>
      <c r="AN258" s="173"/>
      <c r="AO258" s="173"/>
      <c r="AP258" s="173"/>
      <c r="AQ258" s="174" t="str">
        <f t="shared" si="14"/>
        <v>-</v>
      </c>
      <c r="AR258" s="173"/>
      <c r="AS258" s="173"/>
      <c r="AT258" s="173"/>
      <c r="AU258" s="173"/>
      <c r="AV258" s="175">
        <f t="shared" si="32"/>
        <v>0</v>
      </c>
      <c r="AW258" s="173"/>
      <c r="AX258" s="173"/>
      <c r="AY258" s="173"/>
      <c r="AZ258" s="175">
        <f t="shared" si="53"/>
        <v>0</v>
      </c>
      <c r="BA258" s="176">
        <f t="shared" ref="BA258:BC258" si="2559">IF(AS258-AW258&lt;0,0,AS258-AW258)</f>
        <v>0</v>
      </c>
      <c r="BB258" s="176">
        <f t="shared" si="2559"/>
        <v>0</v>
      </c>
      <c r="BC258" s="176">
        <f t="shared" si="2559"/>
        <v>0</v>
      </c>
      <c r="BD258" s="175">
        <f t="shared" si="34"/>
        <v>0</v>
      </c>
      <c r="BE258" s="173"/>
      <c r="BF258" s="173"/>
      <c r="BG258" s="173"/>
      <c r="BH258" s="173"/>
      <c r="BI258" s="173"/>
      <c r="BJ258" s="175">
        <f t="shared" si="35"/>
        <v>0</v>
      </c>
      <c r="BK258" s="173"/>
      <c r="BL258" s="173"/>
      <c r="BM258" s="172"/>
      <c r="BN258" s="173"/>
      <c r="BO258" s="174" t="str">
        <f t="shared" si="16"/>
        <v>-</v>
      </c>
      <c r="BP258" s="173"/>
      <c r="BQ258" s="173"/>
      <c r="BR258" s="173"/>
      <c r="BS258" s="173"/>
      <c r="BT258" s="173"/>
      <c r="BU258" s="174" t="str">
        <f t="shared" si="17"/>
        <v>-</v>
      </c>
      <c r="BV258" s="173"/>
      <c r="BW258" s="173"/>
      <c r="BX258" s="173"/>
      <c r="BY258" s="173"/>
      <c r="BZ258" s="175">
        <f t="shared" si="36"/>
        <v>0</v>
      </c>
      <c r="CA258" s="173"/>
      <c r="CB258" s="173"/>
      <c r="CC258" s="173"/>
      <c r="CD258" s="175">
        <f t="shared" si="55"/>
        <v>0</v>
      </c>
      <c r="CE258" s="176">
        <f t="shared" ref="CE258:CG258" si="2560">IF(BW258-CA258&lt;0,0,BW258-CA258)</f>
        <v>0</v>
      </c>
      <c r="CF258" s="176">
        <f t="shared" si="2560"/>
        <v>0</v>
      </c>
      <c r="CG258" s="176">
        <f t="shared" si="2560"/>
        <v>0</v>
      </c>
      <c r="CH258" s="175">
        <f t="shared" si="38"/>
        <v>0</v>
      </c>
      <c r="CI258" s="173"/>
      <c r="CJ258" s="173"/>
      <c r="CK258" s="173"/>
      <c r="CL258" s="173"/>
      <c r="CM258" s="173"/>
      <c r="CN258" s="175">
        <f t="shared" si="39"/>
        <v>0</v>
      </c>
      <c r="CO258" s="173"/>
      <c r="CP258" s="173"/>
      <c r="CQ258" s="177">
        <f t="shared" ref="CQ258:CR258" si="2561">SUM(E258,AI258,BM258)</f>
        <v>0</v>
      </c>
      <c r="CR258" s="176">
        <f t="shared" si="2561"/>
        <v>0</v>
      </c>
      <c r="CS258" s="174" t="str">
        <f t="shared" si="20"/>
        <v>-</v>
      </c>
      <c r="CT258" s="176">
        <f t="shared" ref="CT258:CX258" si="2562">SUM(H258,AL258,BP258)</f>
        <v>0</v>
      </c>
      <c r="CU258" s="176">
        <f t="shared" si="2562"/>
        <v>0</v>
      </c>
      <c r="CV258" s="176">
        <f t="shared" si="2562"/>
        <v>0</v>
      </c>
      <c r="CW258" s="176">
        <f t="shared" si="2562"/>
        <v>0</v>
      </c>
      <c r="CX258" s="176">
        <f t="shared" si="2562"/>
        <v>0</v>
      </c>
      <c r="CY258" s="174" t="str">
        <f t="shared" si="22"/>
        <v>-</v>
      </c>
      <c r="CZ258" s="176">
        <f t="shared" ref="CZ258:DC258" si="2563">SUM(N258,AR258,BV258)</f>
        <v>0</v>
      </c>
      <c r="DA258" s="176">
        <f t="shared" si="2563"/>
        <v>0</v>
      </c>
      <c r="DB258" s="176">
        <f t="shared" si="2563"/>
        <v>0</v>
      </c>
      <c r="DC258" s="176">
        <f t="shared" si="2563"/>
        <v>0</v>
      </c>
      <c r="DD258" s="175">
        <f t="shared" si="43"/>
        <v>0</v>
      </c>
      <c r="DE258" s="176">
        <f t="shared" ref="DE258:DG258" si="2564">SUM(S258,AW258,CA258)</f>
        <v>0</v>
      </c>
      <c r="DF258" s="176">
        <f t="shared" si="2564"/>
        <v>0</v>
      </c>
      <c r="DG258" s="176">
        <f t="shared" si="2564"/>
        <v>0</v>
      </c>
      <c r="DH258" s="175">
        <f t="shared" si="45"/>
        <v>0</v>
      </c>
      <c r="DI258" s="176">
        <f t="shared" ref="DI258:DK258" si="2565">IF(DA258-DE258&lt;0,0,DA258-DE258)</f>
        <v>0</v>
      </c>
      <c r="DJ258" s="176">
        <f t="shared" si="2565"/>
        <v>0</v>
      </c>
      <c r="DK258" s="176">
        <f t="shared" si="2565"/>
        <v>0</v>
      </c>
      <c r="DL258" s="175">
        <f t="shared" si="47"/>
        <v>0</v>
      </c>
      <c r="DM258" s="176">
        <f t="shared" ref="DM258:DQ258" si="2566">SUM(AA258,BE258,CI258)</f>
        <v>0</v>
      </c>
      <c r="DN258" s="176">
        <f t="shared" si="2566"/>
        <v>0</v>
      </c>
      <c r="DO258" s="176">
        <f t="shared" si="2566"/>
        <v>0</v>
      </c>
      <c r="DP258" s="176">
        <f t="shared" si="2566"/>
        <v>0</v>
      </c>
      <c r="DQ258" s="176">
        <f t="shared" si="2566"/>
        <v>0</v>
      </c>
      <c r="DR258" s="175">
        <f t="shared" si="49"/>
        <v>0</v>
      </c>
      <c r="DS258" s="176">
        <f t="shared" ref="DS258:DT258" si="2567">SUM(AG258,BK258,CO258)</f>
        <v>0</v>
      </c>
      <c r="DT258" s="176">
        <f t="shared" si="2567"/>
        <v>0</v>
      </c>
      <c r="DU258" s="178"/>
    </row>
    <row r="259" ht="19.5" customHeight="1">
      <c r="A259" s="182">
        <f t="shared" si="1117"/>
        <v>254</v>
      </c>
      <c r="B259" s="179"/>
      <c r="C259" s="180"/>
      <c r="D259" s="181"/>
      <c r="E259" s="172"/>
      <c r="F259" s="173"/>
      <c r="G259" s="174" t="str">
        <f t="shared" si="10"/>
        <v>-</v>
      </c>
      <c r="H259" s="173"/>
      <c r="I259" s="173"/>
      <c r="J259" s="173"/>
      <c r="K259" s="173"/>
      <c r="L259" s="173"/>
      <c r="M259" s="174" t="str">
        <f t="shared" si="11"/>
        <v>-</v>
      </c>
      <c r="N259" s="173"/>
      <c r="O259" s="173"/>
      <c r="P259" s="173"/>
      <c r="Q259" s="173"/>
      <c r="R259" s="175">
        <f t="shared" si="28"/>
        <v>0</v>
      </c>
      <c r="S259" s="173"/>
      <c r="T259" s="173"/>
      <c r="U259" s="173"/>
      <c r="V259" s="175">
        <f t="shared" si="51"/>
        <v>0</v>
      </c>
      <c r="W259" s="176">
        <f t="shared" ref="W259:Y259" si="2568">IF(O259-S259&lt;0,0,O259-S259)</f>
        <v>0</v>
      </c>
      <c r="X259" s="176">
        <f t="shared" si="2568"/>
        <v>0</v>
      </c>
      <c r="Y259" s="176">
        <f t="shared" si="2568"/>
        <v>0</v>
      </c>
      <c r="Z259" s="175">
        <f t="shared" si="30"/>
        <v>0</v>
      </c>
      <c r="AA259" s="173"/>
      <c r="AB259" s="173"/>
      <c r="AC259" s="173"/>
      <c r="AD259" s="173"/>
      <c r="AE259" s="173"/>
      <c r="AF259" s="175">
        <f t="shared" si="31"/>
        <v>0</v>
      </c>
      <c r="AG259" s="173"/>
      <c r="AH259" s="173"/>
      <c r="AI259" s="172"/>
      <c r="AJ259" s="173"/>
      <c r="AK259" s="174" t="str">
        <f t="shared" si="13"/>
        <v>-</v>
      </c>
      <c r="AL259" s="173"/>
      <c r="AM259" s="173"/>
      <c r="AN259" s="173"/>
      <c r="AO259" s="173"/>
      <c r="AP259" s="173"/>
      <c r="AQ259" s="174" t="str">
        <f t="shared" si="14"/>
        <v>-</v>
      </c>
      <c r="AR259" s="173"/>
      <c r="AS259" s="173"/>
      <c r="AT259" s="173"/>
      <c r="AU259" s="173"/>
      <c r="AV259" s="175">
        <f t="shared" si="32"/>
        <v>0</v>
      </c>
      <c r="AW259" s="173"/>
      <c r="AX259" s="173"/>
      <c r="AY259" s="173"/>
      <c r="AZ259" s="175">
        <f t="shared" si="53"/>
        <v>0</v>
      </c>
      <c r="BA259" s="176">
        <f t="shared" ref="BA259:BC259" si="2569">IF(AS259-AW259&lt;0,0,AS259-AW259)</f>
        <v>0</v>
      </c>
      <c r="BB259" s="176">
        <f t="shared" si="2569"/>
        <v>0</v>
      </c>
      <c r="BC259" s="176">
        <f t="shared" si="2569"/>
        <v>0</v>
      </c>
      <c r="BD259" s="175">
        <f t="shared" si="34"/>
        <v>0</v>
      </c>
      <c r="BE259" s="173"/>
      <c r="BF259" s="173"/>
      <c r="BG259" s="173"/>
      <c r="BH259" s="173"/>
      <c r="BI259" s="173"/>
      <c r="BJ259" s="175">
        <f t="shared" si="35"/>
        <v>0</v>
      </c>
      <c r="BK259" s="173"/>
      <c r="BL259" s="173"/>
      <c r="BM259" s="172"/>
      <c r="BN259" s="173"/>
      <c r="BO259" s="174" t="str">
        <f t="shared" si="16"/>
        <v>-</v>
      </c>
      <c r="BP259" s="173"/>
      <c r="BQ259" s="173"/>
      <c r="BR259" s="173"/>
      <c r="BS259" s="173"/>
      <c r="BT259" s="173"/>
      <c r="BU259" s="174" t="str">
        <f t="shared" si="17"/>
        <v>-</v>
      </c>
      <c r="BV259" s="173"/>
      <c r="BW259" s="173"/>
      <c r="BX259" s="173"/>
      <c r="BY259" s="173"/>
      <c r="BZ259" s="175">
        <f t="shared" si="36"/>
        <v>0</v>
      </c>
      <c r="CA259" s="173"/>
      <c r="CB259" s="173"/>
      <c r="CC259" s="173"/>
      <c r="CD259" s="175">
        <f t="shared" si="55"/>
        <v>0</v>
      </c>
      <c r="CE259" s="176">
        <f t="shared" ref="CE259:CG259" si="2570">IF(BW259-CA259&lt;0,0,BW259-CA259)</f>
        <v>0</v>
      </c>
      <c r="CF259" s="176">
        <f t="shared" si="2570"/>
        <v>0</v>
      </c>
      <c r="CG259" s="176">
        <f t="shared" si="2570"/>
        <v>0</v>
      </c>
      <c r="CH259" s="175">
        <f t="shared" si="38"/>
        <v>0</v>
      </c>
      <c r="CI259" s="173"/>
      <c r="CJ259" s="173"/>
      <c r="CK259" s="173"/>
      <c r="CL259" s="173"/>
      <c r="CM259" s="173"/>
      <c r="CN259" s="175">
        <f t="shared" si="39"/>
        <v>0</v>
      </c>
      <c r="CO259" s="173"/>
      <c r="CP259" s="173"/>
      <c r="CQ259" s="177">
        <f t="shared" ref="CQ259:CR259" si="2571">SUM(E259,AI259,BM259)</f>
        <v>0</v>
      </c>
      <c r="CR259" s="176">
        <f t="shared" si="2571"/>
        <v>0</v>
      </c>
      <c r="CS259" s="174" t="str">
        <f t="shared" si="20"/>
        <v>-</v>
      </c>
      <c r="CT259" s="176">
        <f t="shared" ref="CT259:CX259" si="2572">SUM(H259,AL259,BP259)</f>
        <v>0</v>
      </c>
      <c r="CU259" s="176">
        <f t="shared" si="2572"/>
        <v>0</v>
      </c>
      <c r="CV259" s="176">
        <f t="shared" si="2572"/>
        <v>0</v>
      </c>
      <c r="CW259" s="176">
        <f t="shared" si="2572"/>
        <v>0</v>
      </c>
      <c r="CX259" s="176">
        <f t="shared" si="2572"/>
        <v>0</v>
      </c>
      <c r="CY259" s="174" t="str">
        <f t="shared" si="22"/>
        <v>-</v>
      </c>
      <c r="CZ259" s="176">
        <f t="shared" ref="CZ259:DC259" si="2573">SUM(N259,AR259,BV259)</f>
        <v>0</v>
      </c>
      <c r="DA259" s="176">
        <f t="shared" si="2573"/>
        <v>0</v>
      </c>
      <c r="DB259" s="176">
        <f t="shared" si="2573"/>
        <v>0</v>
      </c>
      <c r="DC259" s="176">
        <f t="shared" si="2573"/>
        <v>0</v>
      </c>
      <c r="DD259" s="175">
        <f t="shared" si="43"/>
        <v>0</v>
      </c>
      <c r="DE259" s="176">
        <f t="shared" ref="DE259:DG259" si="2574">SUM(S259,AW259,CA259)</f>
        <v>0</v>
      </c>
      <c r="DF259" s="176">
        <f t="shared" si="2574"/>
        <v>0</v>
      </c>
      <c r="DG259" s="176">
        <f t="shared" si="2574"/>
        <v>0</v>
      </c>
      <c r="DH259" s="175">
        <f t="shared" si="45"/>
        <v>0</v>
      </c>
      <c r="DI259" s="176">
        <f t="shared" ref="DI259:DK259" si="2575">IF(DA259-DE259&lt;0,0,DA259-DE259)</f>
        <v>0</v>
      </c>
      <c r="DJ259" s="176">
        <f t="shared" si="2575"/>
        <v>0</v>
      </c>
      <c r="DK259" s="176">
        <f t="shared" si="2575"/>
        <v>0</v>
      </c>
      <c r="DL259" s="175">
        <f t="shared" si="47"/>
        <v>0</v>
      </c>
      <c r="DM259" s="176">
        <f t="shared" ref="DM259:DQ259" si="2576">SUM(AA259,BE259,CI259)</f>
        <v>0</v>
      </c>
      <c r="DN259" s="176">
        <f t="shared" si="2576"/>
        <v>0</v>
      </c>
      <c r="DO259" s="176">
        <f t="shared" si="2576"/>
        <v>0</v>
      </c>
      <c r="DP259" s="176">
        <f t="shared" si="2576"/>
        <v>0</v>
      </c>
      <c r="DQ259" s="176">
        <f t="shared" si="2576"/>
        <v>0</v>
      </c>
      <c r="DR259" s="175">
        <f t="shared" si="49"/>
        <v>0</v>
      </c>
      <c r="DS259" s="176">
        <f t="shared" ref="DS259:DT259" si="2577">SUM(AG259,BK259,CO259)</f>
        <v>0</v>
      </c>
      <c r="DT259" s="176">
        <f t="shared" si="2577"/>
        <v>0</v>
      </c>
      <c r="DU259" s="178"/>
    </row>
    <row r="260" ht="19.5" customHeight="1">
      <c r="A260" s="182">
        <f t="shared" si="1117"/>
        <v>255</v>
      </c>
      <c r="B260" s="179"/>
      <c r="C260" s="180"/>
      <c r="D260" s="181"/>
      <c r="E260" s="172"/>
      <c r="F260" s="173"/>
      <c r="G260" s="174" t="str">
        <f t="shared" si="10"/>
        <v>-</v>
      </c>
      <c r="H260" s="173"/>
      <c r="I260" s="173"/>
      <c r="J260" s="173"/>
      <c r="K260" s="173"/>
      <c r="L260" s="173"/>
      <c r="M260" s="174" t="str">
        <f t="shared" si="11"/>
        <v>-</v>
      </c>
      <c r="N260" s="173"/>
      <c r="O260" s="173"/>
      <c r="P260" s="173"/>
      <c r="Q260" s="173"/>
      <c r="R260" s="175">
        <f t="shared" si="28"/>
        <v>0</v>
      </c>
      <c r="S260" s="173"/>
      <c r="T260" s="173"/>
      <c r="U260" s="173"/>
      <c r="V260" s="175">
        <f t="shared" si="51"/>
        <v>0</v>
      </c>
      <c r="W260" s="176">
        <f t="shared" ref="W260:Y260" si="2578">IF(O260-S260&lt;0,0,O260-S260)</f>
        <v>0</v>
      </c>
      <c r="X260" s="176">
        <f t="shared" si="2578"/>
        <v>0</v>
      </c>
      <c r="Y260" s="176">
        <f t="shared" si="2578"/>
        <v>0</v>
      </c>
      <c r="Z260" s="175">
        <f t="shared" si="30"/>
        <v>0</v>
      </c>
      <c r="AA260" s="173"/>
      <c r="AB260" s="173"/>
      <c r="AC260" s="173"/>
      <c r="AD260" s="173"/>
      <c r="AE260" s="173"/>
      <c r="AF260" s="175">
        <f t="shared" si="31"/>
        <v>0</v>
      </c>
      <c r="AG260" s="173"/>
      <c r="AH260" s="173"/>
      <c r="AI260" s="172"/>
      <c r="AJ260" s="173"/>
      <c r="AK260" s="174" t="str">
        <f t="shared" si="13"/>
        <v>-</v>
      </c>
      <c r="AL260" s="173"/>
      <c r="AM260" s="173"/>
      <c r="AN260" s="173"/>
      <c r="AO260" s="173"/>
      <c r="AP260" s="173"/>
      <c r="AQ260" s="174" t="str">
        <f t="shared" si="14"/>
        <v>-</v>
      </c>
      <c r="AR260" s="173"/>
      <c r="AS260" s="173"/>
      <c r="AT260" s="173"/>
      <c r="AU260" s="173"/>
      <c r="AV260" s="175">
        <f t="shared" si="32"/>
        <v>0</v>
      </c>
      <c r="AW260" s="173"/>
      <c r="AX260" s="173"/>
      <c r="AY260" s="173"/>
      <c r="AZ260" s="175">
        <f t="shared" si="53"/>
        <v>0</v>
      </c>
      <c r="BA260" s="176">
        <f t="shared" ref="BA260:BC260" si="2579">IF(AS260-AW260&lt;0,0,AS260-AW260)</f>
        <v>0</v>
      </c>
      <c r="BB260" s="176">
        <f t="shared" si="2579"/>
        <v>0</v>
      </c>
      <c r="BC260" s="176">
        <f t="shared" si="2579"/>
        <v>0</v>
      </c>
      <c r="BD260" s="175">
        <f t="shared" si="34"/>
        <v>0</v>
      </c>
      <c r="BE260" s="173"/>
      <c r="BF260" s="173"/>
      <c r="BG260" s="173"/>
      <c r="BH260" s="173"/>
      <c r="BI260" s="173"/>
      <c r="BJ260" s="175">
        <f t="shared" si="35"/>
        <v>0</v>
      </c>
      <c r="BK260" s="173"/>
      <c r="BL260" s="173"/>
      <c r="BM260" s="172"/>
      <c r="BN260" s="173"/>
      <c r="BO260" s="174" t="str">
        <f t="shared" si="16"/>
        <v>-</v>
      </c>
      <c r="BP260" s="173"/>
      <c r="BQ260" s="173"/>
      <c r="BR260" s="173"/>
      <c r="BS260" s="173"/>
      <c r="BT260" s="173"/>
      <c r="BU260" s="174" t="str">
        <f t="shared" si="17"/>
        <v>-</v>
      </c>
      <c r="BV260" s="173"/>
      <c r="BW260" s="173"/>
      <c r="BX260" s="173"/>
      <c r="BY260" s="173"/>
      <c r="BZ260" s="175">
        <f t="shared" si="36"/>
        <v>0</v>
      </c>
      <c r="CA260" s="173"/>
      <c r="CB260" s="173"/>
      <c r="CC260" s="173"/>
      <c r="CD260" s="175">
        <f t="shared" si="55"/>
        <v>0</v>
      </c>
      <c r="CE260" s="176">
        <f t="shared" ref="CE260:CG260" si="2580">IF(BW260-CA260&lt;0,0,BW260-CA260)</f>
        <v>0</v>
      </c>
      <c r="CF260" s="176">
        <f t="shared" si="2580"/>
        <v>0</v>
      </c>
      <c r="CG260" s="176">
        <f t="shared" si="2580"/>
        <v>0</v>
      </c>
      <c r="CH260" s="175">
        <f t="shared" si="38"/>
        <v>0</v>
      </c>
      <c r="CI260" s="173"/>
      <c r="CJ260" s="173"/>
      <c r="CK260" s="173"/>
      <c r="CL260" s="173"/>
      <c r="CM260" s="173"/>
      <c r="CN260" s="175">
        <f t="shared" si="39"/>
        <v>0</v>
      </c>
      <c r="CO260" s="173"/>
      <c r="CP260" s="173"/>
      <c r="CQ260" s="177">
        <f t="shared" ref="CQ260:CR260" si="2581">SUM(E260,AI260,BM260)</f>
        <v>0</v>
      </c>
      <c r="CR260" s="176">
        <f t="shared" si="2581"/>
        <v>0</v>
      </c>
      <c r="CS260" s="174" t="str">
        <f t="shared" si="20"/>
        <v>-</v>
      </c>
      <c r="CT260" s="176">
        <f t="shared" ref="CT260:CX260" si="2582">SUM(H260,AL260,BP260)</f>
        <v>0</v>
      </c>
      <c r="CU260" s="176">
        <f t="shared" si="2582"/>
        <v>0</v>
      </c>
      <c r="CV260" s="176">
        <f t="shared" si="2582"/>
        <v>0</v>
      </c>
      <c r="CW260" s="176">
        <f t="shared" si="2582"/>
        <v>0</v>
      </c>
      <c r="CX260" s="176">
        <f t="shared" si="2582"/>
        <v>0</v>
      </c>
      <c r="CY260" s="174" t="str">
        <f t="shared" si="22"/>
        <v>-</v>
      </c>
      <c r="CZ260" s="176">
        <f t="shared" ref="CZ260:DC260" si="2583">SUM(N260,AR260,BV260)</f>
        <v>0</v>
      </c>
      <c r="DA260" s="176">
        <f t="shared" si="2583"/>
        <v>0</v>
      </c>
      <c r="DB260" s="176">
        <f t="shared" si="2583"/>
        <v>0</v>
      </c>
      <c r="DC260" s="176">
        <f t="shared" si="2583"/>
        <v>0</v>
      </c>
      <c r="DD260" s="175">
        <f t="shared" si="43"/>
        <v>0</v>
      </c>
      <c r="DE260" s="176">
        <f t="shared" ref="DE260:DG260" si="2584">SUM(S260,AW260,CA260)</f>
        <v>0</v>
      </c>
      <c r="DF260" s="176">
        <f t="shared" si="2584"/>
        <v>0</v>
      </c>
      <c r="DG260" s="176">
        <f t="shared" si="2584"/>
        <v>0</v>
      </c>
      <c r="DH260" s="175">
        <f t="shared" si="45"/>
        <v>0</v>
      </c>
      <c r="DI260" s="176">
        <f t="shared" ref="DI260:DK260" si="2585">IF(DA260-DE260&lt;0,0,DA260-DE260)</f>
        <v>0</v>
      </c>
      <c r="DJ260" s="176">
        <f t="shared" si="2585"/>
        <v>0</v>
      </c>
      <c r="DK260" s="176">
        <f t="shared" si="2585"/>
        <v>0</v>
      </c>
      <c r="DL260" s="175">
        <f t="shared" si="47"/>
        <v>0</v>
      </c>
      <c r="DM260" s="176">
        <f t="shared" ref="DM260:DQ260" si="2586">SUM(AA260,BE260,CI260)</f>
        <v>0</v>
      </c>
      <c r="DN260" s="176">
        <f t="shared" si="2586"/>
        <v>0</v>
      </c>
      <c r="DO260" s="176">
        <f t="shared" si="2586"/>
        <v>0</v>
      </c>
      <c r="DP260" s="176">
        <f t="shared" si="2586"/>
        <v>0</v>
      </c>
      <c r="DQ260" s="176">
        <f t="shared" si="2586"/>
        <v>0</v>
      </c>
      <c r="DR260" s="175">
        <f t="shared" si="49"/>
        <v>0</v>
      </c>
      <c r="DS260" s="176">
        <f t="shared" ref="DS260:DT260" si="2587">SUM(AG260,BK260,CO260)</f>
        <v>0</v>
      </c>
      <c r="DT260" s="176">
        <f t="shared" si="2587"/>
        <v>0</v>
      </c>
      <c r="DU260" s="178"/>
    </row>
    <row r="261" ht="19.5" customHeight="1">
      <c r="A261" s="182">
        <f t="shared" si="1117"/>
        <v>256</v>
      </c>
      <c r="B261" s="179"/>
      <c r="C261" s="180"/>
      <c r="D261" s="181"/>
      <c r="E261" s="172"/>
      <c r="F261" s="173"/>
      <c r="G261" s="174" t="str">
        <f t="shared" si="10"/>
        <v>-</v>
      </c>
      <c r="H261" s="173"/>
      <c r="I261" s="173"/>
      <c r="J261" s="173"/>
      <c r="K261" s="173"/>
      <c r="L261" s="173"/>
      <c r="M261" s="174" t="str">
        <f t="shared" si="11"/>
        <v>-</v>
      </c>
      <c r="N261" s="173"/>
      <c r="O261" s="173"/>
      <c r="P261" s="173"/>
      <c r="Q261" s="173"/>
      <c r="R261" s="175">
        <f t="shared" si="28"/>
        <v>0</v>
      </c>
      <c r="S261" s="173"/>
      <c r="T261" s="173"/>
      <c r="U261" s="173"/>
      <c r="V261" s="175">
        <f t="shared" si="51"/>
        <v>0</v>
      </c>
      <c r="W261" s="176">
        <f t="shared" ref="W261:Y261" si="2588">IF(O261-S261&lt;0,0,O261-S261)</f>
        <v>0</v>
      </c>
      <c r="X261" s="176">
        <f t="shared" si="2588"/>
        <v>0</v>
      </c>
      <c r="Y261" s="176">
        <f t="shared" si="2588"/>
        <v>0</v>
      </c>
      <c r="Z261" s="175">
        <f t="shared" si="30"/>
        <v>0</v>
      </c>
      <c r="AA261" s="173"/>
      <c r="AB261" s="173"/>
      <c r="AC261" s="173"/>
      <c r="AD261" s="173"/>
      <c r="AE261" s="173"/>
      <c r="AF261" s="175">
        <f t="shared" si="31"/>
        <v>0</v>
      </c>
      <c r="AG261" s="173"/>
      <c r="AH261" s="173"/>
      <c r="AI261" s="172"/>
      <c r="AJ261" s="173"/>
      <c r="AK261" s="174" t="str">
        <f t="shared" si="13"/>
        <v>-</v>
      </c>
      <c r="AL261" s="173"/>
      <c r="AM261" s="173"/>
      <c r="AN261" s="173"/>
      <c r="AO261" s="173"/>
      <c r="AP261" s="173"/>
      <c r="AQ261" s="174" t="str">
        <f t="shared" si="14"/>
        <v>-</v>
      </c>
      <c r="AR261" s="173"/>
      <c r="AS261" s="173"/>
      <c r="AT261" s="173"/>
      <c r="AU261" s="173"/>
      <c r="AV261" s="175">
        <f t="shared" si="32"/>
        <v>0</v>
      </c>
      <c r="AW261" s="173"/>
      <c r="AX261" s="173"/>
      <c r="AY261" s="173"/>
      <c r="AZ261" s="175">
        <f t="shared" si="53"/>
        <v>0</v>
      </c>
      <c r="BA261" s="176">
        <f t="shared" ref="BA261:BC261" si="2589">IF(AS261-AW261&lt;0,0,AS261-AW261)</f>
        <v>0</v>
      </c>
      <c r="BB261" s="176">
        <f t="shared" si="2589"/>
        <v>0</v>
      </c>
      <c r="BC261" s="176">
        <f t="shared" si="2589"/>
        <v>0</v>
      </c>
      <c r="BD261" s="175">
        <f t="shared" si="34"/>
        <v>0</v>
      </c>
      <c r="BE261" s="173"/>
      <c r="BF261" s="173"/>
      <c r="BG261" s="173"/>
      <c r="BH261" s="173"/>
      <c r="BI261" s="173"/>
      <c r="BJ261" s="175">
        <f t="shared" si="35"/>
        <v>0</v>
      </c>
      <c r="BK261" s="173"/>
      <c r="BL261" s="173"/>
      <c r="BM261" s="172"/>
      <c r="BN261" s="173"/>
      <c r="BO261" s="174" t="str">
        <f t="shared" si="16"/>
        <v>-</v>
      </c>
      <c r="BP261" s="173"/>
      <c r="BQ261" s="173"/>
      <c r="BR261" s="173"/>
      <c r="BS261" s="173"/>
      <c r="BT261" s="173"/>
      <c r="BU261" s="174" t="str">
        <f t="shared" si="17"/>
        <v>-</v>
      </c>
      <c r="BV261" s="173"/>
      <c r="BW261" s="173"/>
      <c r="BX261" s="173"/>
      <c r="BY261" s="173"/>
      <c r="BZ261" s="175">
        <f t="shared" si="36"/>
        <v>0</v>
      </c>
      <c r="CA261" s="173"/>
      <c r="CB261" s="173"/>
      <c r="CC261" s="173"/>
      <c r="CD261" s="175">
        <f t="shared" si="55"/>
        <v>0</v>
      </c>
      <c r="CE261" s="176">
        <f t="shared" ref="CE261:CG261" si="2590">IF(BW261-CA261&lt;0,0,BW261-CA261)</f>
        <v>0</v>
      </c>
      <c r="CF261" s="176">
        <f t="shared" si="2590"/>
        <v>0</v>
      </c>
      <c r="CG261" s="176">
        <f t="shared" si="2590"/>
        <v>0</v>
      </c>
      <c r="CH261" s="175">
        <f t="shared" si="38"/>
        <v>0</v>
      </c>
      <c r="CI261" s="173"/>
      <c r="CJ261" s="173"/>
      <c r="CK261" s="173"/>
      <c r="CL261" s="173"/>
      <c r="CM261" s="173"/>
      <c r="CN261" s="175">
        <f t="shared" si="39"/>
        <v>0</v>
      </c>
      <c r="CO261" s="173"/>
      <c r="CP261" s="173"/>
      <c r="CQ261" s="177">
        <f t="shared" ref="CQ261:CR261" si="2591">SUM(E261,AI261,BM261)</f>
        <v>0</v>
      </c>
      <c r="CR261" s="176">
        <f t="shared" si="2591"/>
        <v>0</v>
      </c>
      <c r="CS261" s="174" t="str">
        <f t="shared" si="20"/>
        <v>-</v>
      </c>
      <c r="CT261" s="176">
        <f t="shared" ref="CT261:CX261" si="2592">SUM(H261,AL261,BP261)</f>
        <v>0</v>
      </c>
      <c r="CU261" s="176">
        <f t="shared" si="2592"/>
        <v>0</v>
      </c>
      <c r="CV261" s="176">
        <f t="shared" si="2592"/>
        <v>0</v>
      </c>
      <c r="CW261" s="176">
        <f t="shared" si="2592"/>
        <v>0</v>
      </c>
      <c r="CX261" s="176">
        <f t="shared" si="2592"/>
        <v>0</v>
      </c>
      <c r="CY261" s="174" t="str">
        <f t="shared" si="22"/>
        <v>-</v>
      </c>
      <c r="CZ261" s="176">
        <f t="shared" ref="CZ261:DC261" si="2593">SUM(N261,AR261,BV261)</f>
        <v>0</v>
      </c>
      <c r="DA261" s="176">
        <f t="shared" si="2593"/>
        <v>0</v>
      </c>
      <c r="DB261" s="176">
        <f t="shared" si="2593"/>
        <v>0</v>
      </c>
      <c r="DC261" s="176">
        <f t="shared" si="2593"/>
        <v>0</v>
      </c>
      <c r="DD261" s="175">
        <f t="shared" si="43"/>
        <v>0</v>
      </c>
      <c r="DE261" s="176">
        <f t="shared" ref="DE261:DG261" si="2594">SUM(S261,AW261,CA261)</f>
        <v>0</v>
      </c>
      <c r="DF261" s="176">
        <f t="shared" si="2594"/>
        <v>0</v>
      </c>
      <c r="DG261" s="176">
        <f t="shared" si="2594"/>
        <v>0</v>
      </c>
      <c r="DH261" s="175">
        <f t="shared" si="45"/>
        <v>0</v>
      </c>
      <c r="DI261" s="176">
        <f t="shared" ref="DI261:DK261" si="2595">IF(DA261-DE261&lt;0,0,DA261-DE261)</f>
        <v>0</v>
      </c>
      <c r="DJ261" s="176">
        <f t="shared" si="2595"/>
        <v>0</v>
      </c>
      <c r="DK261" s="176">
        <f t="shared" si="2595"/>
        <v>0</v>
      </c>
      <c r="DL261" s="175">
        <f t="shared" si="47"/>
        <v>0</v>
      </c>
      <c r="DM261" s="176">
        <f t="shared" ref="DM261:DQ261" si="2596">SUM(AA261,BE261,CI261)</f>
        <v>0</v>
      </c>
      <c r="DN261" s="176">
        <f t="shared" si="2596"/>
        <v>0</v>
      </c>
      <c r="DO261" s="176">
        <f t="shared" si="2596"/>
        <v>0</v>
      </c>
      <c r="DP261" s="176">
        <f t="shared" si="2596"/>
        <v>0</v>
      </c>
      <c r="DQ261" s="176">
        <f t="shared" si="2596"/>
        <v>0</v>
      </c>
      <c r="DR261" s="175">
        <f t="shared" si="49"/>
        <v>0</v>
      </c>
      <c r="DS261" s="176">
        <f t="shared" ref="DS261:DT261" si="2597">SUM(AG261,BK261,CO261)</f>
        <v>0</v>
      </c>
      <c r="DT261" s="176">
        <f t="shared" si="2597"/>
        <v>0</v>
      </c>
      <c r="DU261" s="178"/>
    </row>
    <row r="262" ht="19.5" customHeight="1">
      <c r="A262" s="182">
        <f t="shared" si="1117"/>
        <v>257</v>
      </c>
      <c r="B262" s="179"/>
      <c r="C262" s="180"/>
      <c r="D262" s="181"/>
      <c r="E262" s="172"/>
      <c r="F262" s="173"/>
      <c r="G262" s="174" t="str">
        <f t="shared" si="10"/>
        <v>-</v>
      </c>
      <c r="H262" s="173"/>
      <c r="I262" s="173"/>
      <c r="J262" s="173"/>
      <c r="K262" s="173"/>
      <c r="L262" s="173"/>
      <c r="M262" s="174" t="str">
        <f t="shared" si="11"/>
        <v>-</v>
      </c>
      <c r="N262" s="173"/>
      <c r="O262" s="173"/>
      <c r="P262" s="173"/>
      <c r="Q262" s="173"/>
      <c r="R262" s="175">
        <f t="shared" si="28"/>
        <v>0</v>
      </c>
      <c r="S262" s="173"/>
      <c r="T262" s="173"/>
      <c r="U262" s="173"/>
      <c r="V262" s="175">
        <f t="shared" si="51"/>
        <v>0</v>
      </c>
      <c r="W262" s="176">
        <f t="shared" ref="W262:Y262" si="2598">IF(O262-S262&lt;0,0,O262-S262)</f>
        <v>0</v>
      </c>
      <c r="X262" s="176">
        <f t="shared" si="2598"/>
        <v>0</v>
      </c>
      <c r="Y262" s="176">
        <f t="shared" si="2598"/>
        <v>0</v>
      </c>
      <c r="Z262" s="175">
        <f t="shared" si="30"/>
        <v>0</v>
      </c>
      <c r="AA262" s="173"/>
      <c r="AB262" s="173"/>
      <c r="AC262" s="173"/>
      <c r="AD262" s="173"/>
      <c r="AE262" s="173"/>
      <c r="AF262" s="175">
        <f t="shared" si="31"/>
        <v>0</v>
      </c>
      <c r="AG262" s="173"/>
      <c r="AH262" s="173"/>
      <c r="AI262" s="172"/>
      <c r="AJ262" s="173"/>
      <c r="AK262" s="174" t="str">
        <f t="shared" si="13"/>
        <v>-</v>
      </c>
      <c r="AL262" s="173"/>
      <c r="AM262" s="173"/>
      <c r="AN262" s="173"/>
      <c r="AO262" s="173"/>
      <c r="AP262" s="173"/>
      <c r="AQ262" s="174" t="str">
        <f t="shared" si="14"/>
        <v>-</v>
      </c>
      <c r="AR262" s="173"/>
      <c r="AS262" s="173"/>
      <c r="AT262" s="173"/>
      <c r="AU262" s="173"/>
      <c r="AV262" s="175">
        <f t="shared" si="32"/>
        <v>0</v>
      </c>
      <c r="AW262" s="173"/>
      <c r="AX262" s="173"/>
      <c r="AY262" s="173"/>
      <c r="AZ262" s="175">
        <f t="shared" si="53"/>
        <v>0</v>
      </c>
      <c r="BA262" s="176">
        <f t="shared" ref="BA262:BC262" si="2599">IF(AS262-AW262&lt;0,0,AS262-AW262)</f>
        <v>0</v>
      </c>
      <c r="BB262" s="176">
        <f t="shared" si="2599"/>
        <v>0</v>
      </c>
      <c r="BC262" s="176">
        <f t="shared" si="2599"/>
        <v>0</v>
      </c>
      <c r="BD262" s="175">
        <f t="shared" si="34"/>
        <v>0</v>
      </c>
      <c r="BE262" s="173"/>
      <c r="BF262" s="173"/>
      <c r="BG262" s="173"/>
      <c r="BH262" s="173"/>
      <c r="BI262" s="173"/>
      <c r="BJ262" s="175">
        <f t="shared" si="35"/>
        <v>0</v>
      </c>
      <c r="BK262" s="173"/>
      <c r="BL262" s="173"/>
      <c r="BM262" s="172"/>
      <c r="BN262" s="173"/>
      <c r="BO262" s="174" t="str">
        <f t="shared" si="16"/>
        <v>-</v>
      </c>
      <c r="BP262" s="173"/>
      <c r="BQ262" s="173"/>
      <c r="BR262" s="173"/>
      <c r="BS262" s="173"/>
      <c r="BT262" s="173"/>
      <c r="BU262" s="174" t="str">
        <f t="shared" si="17"/>
        <v>-</v>
      </c>
      <c r="BV262" s="173"/>
      <c r="BW262" s="173"/>
      <c r="BX262" s="173"/>
      <c r="BY262" s="173"/>
      <c r="BZ262" s="175">
        <f t="shared" si="36"/>
        <v>0</v>
      </c>
      <c r="CA262" s="173"/>
      <c r="CB262" s="173"/>
      <c r="CC262" s="173"/>
      <c r="CD262" s="175">
        <f t="shared" si="55"/>
        <v>0</v>
      </c>
      <c r="CE262" s="176">
        <f t="shared" ref="CE262:CG262" si="2600">IF(BW262-CA262&lt;0,0,BW262-CA262)</f>
        <v>0</v>
      </c>
      <c r="CF262" s="176">
        <f t="shared" si="2600"/>
        <v>0</v>
      </c>
      <c r="CG262" s="176">
        <f t="shared" si="2600"/>
        <v>0</v>
      </c>
      <c r="CH262" s="175">
        <f t="shared" si="38"/>
        <v>0</v>
      </c>
      <c r="CI262" s="173"/>
      <c r="CJ262" s="173"/>
      <c r="CK262" s="173"/>
      <c r="CL262" s="173"/>
      <c r="CM262" s="173"/>
      <c r="CN262" s="175">
        <f t="shared" si="39"/>
        <v>0</v>
      </c>
      <c r="CO262" s="173"/>
      <c r="CP262" s="173"/>
      <c r="CQ262" s="177">
        <f t="shared" ref="CQ262:CR262" si="2601">SUM(E262,AI262,BM262)</f>
        <v>0</v>
      </c>
      <c r="CR262" s="176">
        <f t="shared" si="2601"/>
        <v>0</v>
      </c>
      <c r="CS262" s="174" t="str">
        <f t="shared" si="20"/>
        <v>-</v>
      </c>
      <c r="CT262" s="176">
        <f t="shared" ref="CT262:CX262" si="2602">SUM(H262,AL262,BP262)</f>
        <v>0</v>
      </c>
      <c r="CU262" s="176">
        <f t="shared" si="2602"/>
        <v>0</v>
      </c>
      <c r="CV262" s="176">
        <f t="shared" si="2602"/>
        <v>0</v>
      </c>
      <c r="CW262" s="176">
        <f t="shared" si="2602"/>
        <v>0</v>
      </c>
      <c r="CX262" s="176">
        <f t="shared" si="2602"/>
        <v>0</v>
      </c>
      <c r="CY262" s="174" t="str">
        <f t="shared" si="22"/>
        <v>-</v>
      </c>
      <c r="CZ262" s="176">
        <f t="shared" ref="CZ262:DC262" si="2603">SUM(N262,AR262,BV262)</f>
        <v>0</v>
      </c>
      <c r="DA262" s="176">
        <f t="shared" si="2603"/>
        <v>0</v>
      </c>
      <c r="DB262" s="176">
        <f t="shared" si="2603"/>
        <v>0</v>
      </c>
      <c r="DC262" s="176">
        <f t="shared" si="2603"/>
        <v>0</v>
      </c>
      <c r="DD262" s="175">
        <f t="shared" si="43"/>
        <v>0</v>
      </c>
      <c r="DE262" s="176">
        <f t="shared" ref="DE262:DG262" si="2604">SUM(S262,AW262,CA262)</f>
        <v>0</v>
      </c>
      <c r="DF262" s="176">
        <f t="shared" si="2604"/>
        <v>0</v>
      </c>
      <c r="DG262" s="176">
        <f t="shared" si="2604"/>
        <v>0</v>
      </c>
      <c r="DH262" s="175">
        <f t="shared" si="45"/>
        <v>0</v>
      </c>
      <c r="DI262" s="176">
        <f t="shared" ref="DI262:DK262" si="2605">IF(DA262-DE262&lt;0,0,DA262-DE262)</f>
        <v>0</v>
      </c>
      <c r="DJ262" s="176">
        <f t="shared" si="2605"/>
        <v>0</v>
      </c>
      <c r="DK262" s="176">
        <f t="shared" si="2605"/>
        <v>0</v>
      </c>
      <c r="DL262" s="175">
        <f t="shared" si="47"/>
        <v>0</v>
      </c>
      <c r="DM262" s="176">
        <f t="shared" ref="DM262:DQ262" si="2606">SUM(AA262,BE262,CI262)</f>
        <v>0</v>
      </c>
      <c r="DN262" s="176">
        <f t="shared" si="2606"/>
        <v>0</v>
      </c>
      <c r="DO262" s="176">
        <f t="shared" si="2606"/>
        <v>0</v>
      </c>
      <c r="DP262" s="176">
        <f t="shared" si="2606"/>
        <v>0</v>
      </c>
      <c r="DQ262" s="176">
        <f t="shared" si="2606"/>
        <v>0</v>
      </c>
      <c r="DR262" s="175">
        <f t="shared" si="49"/>
        <v>0</v>
      </c>
      <c r="DS262" s="176">
        <f t="shared" ref="DS262:DT262" si="2607">SUM(AG262,BK262,CO262)</f>
        <v>0</v>
      </c>
      <c r="DT262" s="176">
        <f t="shared" si="2607"/>
        <v>0</v>
      </c>
      <c r="DU262" s="178"/>
    </row>
    <row r="263" ht="19.5" customHeight="1">
      <c r="A263" s="182">
        <f t="shared" si="1117"/>
        <v>258</v>
      </c>
      <c r="B263" s="179"/>
      <c r="C263" s="180"/>
      <c r="D263" s="181"/>
      <c r="E263" s="172"/>
      <c r="F263" s="173"/>
      <c r="G263" s="174" t="str">
        <f t="shared" si="10"/>
        <v>-</v>
      </c>
      <c r="H263" s="173"/>
      <c r="I263" s="173"/>
      <c r="J263" s="173"/>
      <c r="K263" s="173"/>
      <c r="L263" s="173"/>
      <c r="M263" s="174" t="str">
        <f t="shared" si="11"/>
        <v>-</v>
      </c>
      <c r="N263" s="173"/>
      <c r="O263" s="173"/>
      <c r="P263" s="173"/>
      <c r="Q263" s="173"/>
      <c r="R263" s="175">
        <f t="shared" si="28"/>
        <v>0</v>
      </c>
      <c r="S263" s="173"/>
      <c r="T263" s="173"/>
      <c r="U263" s="173"/>
      <c r="V263" s="175">
        <f t="shared" si="51"/>
        <v>0</v>
      </c>
      <c r="W263" s="176">
        <f t="shared" ref="W263:Y263" si="2608">IF(O263-S263&lt;0,0,O263-S263)</f>
        <v>0</v>
      </c>
      <c r="X263" s="176">
        <f t="shared" si="2608"/>
        <v>0</v>
      </c>
      <c r="Y263" s="176">
        <f t="shared" si="2608"/>
        <v>0</v>
      </c>
      <c r="Z263" s="175">
        <f t="shared" si="30"/>
        <v>0</v>
      </c>
      <c r="AA263" s="173"/>
      <c r="AB263" s="173"/>
      <c r="AC263" s="173"/>
      <c r="AD263" s="173"/>
      <c r="AE263" s="173"/>
      <c r="AF263" s="175">
        <f t="shared" si="31"/>
        <v>0</v>
      </c>
      <c r="AG263" s="173"/>
      <c r="AH263" s="173"/>
      <c r="AI263" s="172"/>
      <c r="AJ263" s="173"/>
      <c r="AK263" s="174" t="str">
        <f t="shared" si="13"/>
        <v>-</v>
      </c>
      <c r="AL263" s="173"/>
      <c r="AM263" s="173"/>
      <c r="AN263" s="173"/>
      <c r="AO263" s="173"/>
      <c r="AP263" s="173"/>
      <c r="AQ263" s="174" t="str">
        <f t="shared" si="14"/>
        <v>-</v>
      </c>
      <c r="AR263" s="173"/>
      <c r="AS263" s="173"/>
      <c r="AT263" s="173"/>
      <c r="AU263" s="173"/>
      <c r="AV263" s="175">
        <f t="shared" si="32"/>
        <v>0</v>
      </c>
      <c r="AW263" s="173"/>
      <c r="AX263" s="173"/>
      <c r="AY263" s="173"/>
      <c r="AZ263" s="175">
        <f t="shared" si="53"/>
        <v>0</v>
      </c>
      <c r="BA263" s="176">
        <f t="shared" ref="BA263:BC263" si="2609">IF(AS263-AW263&lt;0,0,AS263-AW263)</f>
        <v>0</v>
      </c>
      <c r="BB263" s="176">
        <f t="shared" si="2609"/>
        <v>0</v>
      </c>
      <c r="BC263" s="176">
        <f t="shared" si="2609"/>
        <v>0</v>
      </c>
      <c r="BD263" s="175">
        <f t="shared" si="34"/>
        <v>0</v>
      </c>
      <c r="BE263" s="173"/>
      <c r="BF263" s="173"/>
      <c r="BG263" s="173"/>
      <c r="BH263" s="173"/>
      <c r="BI263" s="173"/>
      <c r="BJ263" s="175">
        <f t="shared" si="35"/>
        <v>0</v>
      </c>
      <c r="BK263" s="173"/>
      <c r="BL263" s="173"/>
      <c r="BM263" s="172"/>
      <c r="BN263" s="173"/>
      <c r="BO263" s="174" t="str">
        <f t="shared" si="16"/>
        <v>-</v>
      </c>
      <c r="BP263" s="173"/>
      <c r="BQ263" s="173"/>
      <c r="BR263" s="173"/>
      <c r="BS263" s="173"/>
      <c r="BT263" s="173"/>
      <c r="BU263" s="174" t="str">
        <f t="shared" si="17"/>
        <v>-</v>
      </c>
      <c r="BV263" s="173"/>
      <c r="BW263" s="173"/>
      <c r="BX263" s="173"/>
      <c r="BY263" s="173"/>
      <c r="BZ263" s="175">
        <f t="shared" si="36"/>
        <v>0</v>
      </c>
      <c r="CA263" s="173"/>
      <c r="CB263" s="173"/>
      <c r="CC263" s="173"/>
      <c r="CD263" s="175">
        <f t="shared" si="55"/>
        <v>0</v>
      </c>
      <c r="CE263" s="176">
        <f t="shared" ref="CE263:CG263" si="2610">IF(BW263-CA263&lt;0,0,BW263-CA263)</f>
        <v>0</v>
      </c>
      <c r="CF263" s="176">
        <f t="shared" si="2610"/>
        <v>0</v>
      </c>
      <c r="CG263" s="176">
        <f t="shared" si="2610"/>
        <v>0</v>
      </c>
      <c r="CH263" s="175">
        <f t="shared" si="38"/>
        <v>0</v>
      </c>
      <c r="CI263" s="173"/>
      <c r="CJ263" s="173"/>
      <c r="CK263" s="173"/>
      <c r="CL263" s="173"/>
      <c r="CM263" s="173"/>
      <c r="CN263" s="175">
        <f t="shared" si="39"/>
        <v>0</v>
      </c>
      <c r="CO263" s="173"/>
      <c r="CP263" s="173"/>
      <c r="CQ263" s="177">
        <f t="shared" ref="CQ263:CR263" si="2611">SUM(E263,AI263,BM263)</f>
        <v>0</v>
      </c>
      <c r="CR263" s="176">
        <f t="shared" si="2611"/>
        <v>0</v>
      </c>
      <c r="CS263" s="174" t="str">
        <f t="shared" si="20"/>
        <v>-</v>
      </c>
      <c r="CT263" s="176">
        <f t="shared" ref="CT263:CX263" si="2612">SUM(H263,AL263,BP263)</f>
        <v>0</v>
      </c>
      <c r="CU263" s="176">
        <f t="shared" si="2612"/>
        <v>0</v>
      </c>
      <c r="CV263" s="176">
        <f t="shared" si="2612"/>
        <v>0</v>
      </c>
      <c r="CW263" s="176">
        <f t="shared" si="2612"/>
        <v>0</v>
      </c>
      <c r="CX263" s="176">
        <f t="shared" si="2612"/>
        <v>0</v>
      </c>
      <c r="CY263" s="174" t="str">
        <f t="shared" si="22"/>
        <v>-</v>
      </c>
      <c r="CZ263" s="176">
        <f t="shared" ref="CZ263:DC263" si="2613">SUM(N263,AR263,BV263)</f>
        <v>0</v>
      </c>
      <c r="DA263" s="176">
        <f t="shared" si="2613"/>
        <v>0</v>
      </c>
      <c r="DB263" s="176">
        <f t="shared" si="2613"/>
        <v>0</v>
      </c>
      <c r="DC263" s="176">
        <f t="shared" si="2613"/>
        <v>0</v>
      </c>
      <c r="DD263" s="175">
        <f t="shared" si="43"/>
        <v>0</v>
      </c>
      <c r="DE263" s="176">
        <f t="shared" ref="DE263:DG263" si="2614">SUM(S263,AW263,CA263)</f>
        <v>0</v>
      </c>
      <c r="DF263" s="176">
        <f t="shared" si="2614"/>
        <v>0</v>
      </c>
      <c r="DG263" s="176">
        <f t="shared" si="2614"/>
        <v>0</v>
      </c>
      <c r="DH263" s="175">
        <f t="shared" si="45"/>
        <v>0</v>
      </c>
      <c r="DI263" s="176">
        <f t="shared" ref="DI263:DK263" si="2615">IF(DA263-DE263&lt;0,0,DA263-DE263)</f>
        <v>0</v>
      </c>
      <c r="DJ263" s="176">
        <f t="shared" si="2615"/>
        <v>0</v>
      </c>
      <c r="DK263" s="176">
        <f t="shared" si="2615"/>
        <v>0</v>
      </c>
      <c r="DL263" s="175">
        <f t="shared" si="47"/>
        <v>0</v>
      </c>
      <c r="DM263" s="176">
        <f t="shared" ref="DM263:DQ263" si="2616">SUM(AA263,BE263,CI263)</f>
        <v>0</v>
      </c>
      <c r="DN263" s="176">
        <f t="shared" si="2616"/>
        <v>0</v>
      </c>
      <c r="DO263" s="176">
        <f t="shared" si="2616"/>
        <v>0</v>
      </c>
      <c r="DP263" s="176">
        <f t="shared" si="2616"/>
        <v>0</v>
      </c>
      <c r="DQ263" s="176">
        <f t="shared" si="2616"/>
        <v>0</v>
      </c>
      <c r="DR263" s="175">
        <f t="shared" si="49"/>
        <v>0</v>
      </c>
      <c r="DS263" s="176">
        <f t="shared" ref="DS263:DT263" si="2617">SUM(AG263,BK263,CO263)</f>
        <v>0</v>
      </c>
      <c r="DT263" s="176">
        <f t="shared" si="2617"/>
        <v>0</v>
      </c>
      <c r="DU263" s="178"/>
    </row>
    <row r="264" ht="19.5" customHeight="1">
      <c r="A264" s="182">
        <f t="shared" si="1117"/>
        <v>259</v>
      </c>
      <c r="B264" s="179"/>
      <c r="C264" s="180"/>
      <c r="D264" s="181"/>
      <c r="E264" s="172"/>
      <c r="F264" s="173"/>
      <c r="G264" s="174" t="str">
        <f t="shared" si="10"/>
        <v>-</v>
      </c>
      <c r="H264" s="173"/>
      <c r="I264" s="173"/>
      <c r="J264" s="173"/>
      <c r="K264" s="173"/>
      <c r="L264" s="173"/>
      <c r="M264" s="174" t="str">
        <f t="shared" si="11"/>
        <v>-</v>
      </c>
      <c r="N264" s="173"/>
      <c r="O264" s="173"/>
      <c r="P264" s="173"/>
      <c r="Q264" s="173"/>
      <c r="R264" s="175">
        <f t="shared" si="28"/>
        <v>0</v>
      </c>
      <c r="S264" s="173"/>
      <c r="T264" s="173"/>
      <c r="U264" s="173"/>
      <c r="V264" s="175">
        <f t="shared" si="51"/>
        <v>0</v>
      </c>
      <c r="W264" s="176">
        <f t="shared" ref="W264:Y264" si="2618">IF(O264-S264&lt;0,0,O264-S264)</f>
        <v>0</v>
      </c>
      <c r="X264" s="176">
        <f t="shared" si="2618"/>
        <v>0</v>
      </c>
      <c r="Y264" s="176">
        <f t="shared" si="2618"/>
        <v>0</v>
      </c>
      <c r="Z264" s="175">
        <f t="shared" si="30"/>
        <v>0</v>
      </c>
      <c r="AA264" s="173"/>
      <c r="AB264" s="173"/>
      <c r="AC264" s="173"/>
      <c r="AD264" s="173"/>
      <c r="AE264" s="173"/>
      <c r="AF264" s="175">
        <f t="shared" si="31"/>
        <v>0</v>
      </c>
      <c r="AG264" s="173"/>
      <c r="AH264" s="173"/>
      <c r="AI264" s="172"/>
      <c r="AJ264" s="173"/>
      <c r="AK264" s="174" t="str">
        <f t="shared" si="13"/>
        <v>-</v>
      </c>
      <c r="AL264" s="173"/>
      <c r="AM264" s="173"/>
      <c r="AN264" s="173"/>
      <c r="AO264" s="173"/>
      <c r="AP264" s="173"/>
      <c r="AQ264" s="174" t="str">
        <f t="shared" si="14"/>
        <v>-</v>
      </c>
      <c r="AR264" s="173"/>
      <c r="AS264" s="173"/>
      <c r="AT264" s="173"/>
      <c r="AU264" s="173"/>
      <c r="AV264" s="175">
        <f t="shared" si="32"/>
        <v>0</v>
      </c>
      <c r="AW264" s="173"/>
      <c r="AX264" s="173"/>
      <c r="AY264" s="173"/>
      <c r="AZ264" s="175">
        <f t="shared" si="53"/>
        <v>0</v>
      </c>
      <c r="BA264" s="176">
        <f t="shared" ref="BA264:BC264" si="2619">IF(AS264-AW264&lt;0,0,AS264-AW264)</f>
        <v>0</v>
      </c>
      <c r="BB264" s="176">
        <f t="shared" si="2619"/>
        <v>0</v>
      </c>
      <c r="BC264" s="176">
        <f t="shared" si="2619"/>
        <v>0</v>
      </c>
      <c r="BD264" s="175">
        <f t="shared" si="34"/>
        <v>0</v>
      </c>
      <c r="BE264" s="173"/>
      <c r="BF264" s="173"/>
      <c r="BG264" s="173"/>
      <c r="BH264" s="173"/>
      <c r="BI264" s="173"/>
      <c r="BJ264" s="175">
        <f t="shared" si="35"/>
        <v>0</v>
      </c>
      <c r="BK264" s="173"/>
      <c r="BL264" s="173"/>
      <c r="BM264" s="172"/>
      <c r="BN264" s="173"/>
      <c r="BO264" s="174" t="str">
        <f t="shared" si="16"/>
        <v>-</v>
      </c>
      <c r="BP264" s="173"/>
      <c r="BQ264" s="173"/>
      <c r="BR264" s="173"/>
      <c r="BS264" s="173"/>
      <c r="BT264" s="173"/>
      <c r="BU264" s="174" t="str">
        <f t="shared" si="17"/>
        <v>-</v>
      </c>
      <c r="BV264" s="173"/>
      <c r="BW264" s="173"/>
      <c r="BX264" s="173"/>
      <c r="BY264" s="173"/>
      <c r="BZ264" s="175">
        <f t="shared" si="36"/>
        <v>0</v>
      </c>
      <c r="CA264" s="173"/>
      <c r="CB264" s="173"/>
      <c r="CC264" s="173"/>
      <c r="CD264" s="175">
        <f t="shared" si="55"/>
        <v>0</v>
      </c>
      <c r="CE264" s="176">
        <f t="shared" ref="CE264:CG264" si="2620">IF(BW264-CA264&lt;0,0,BW264-CA264)</f>
        <v>0</v>
      </c>
      <c r="CF264" s="176">
        <f t="shared" si="2620"/>
        <v>0</v>
      </c>
      <c r="CG264" s="176">
        <f t="shared" si="2620"/>
        <v>0</v>
      </c>
      <c r="CH264" s="175">
        <f t="shared" si="38"/>
        <v>0</v>
      </c>
      <c r="CI264" s="173"/>
      <c r="CJ264" s="173"/>
      <c r="CK264" s="173"/>
      <c r="CL264" s="173"/>
      <c r="CM264" s="173"/>
      <c r="CN264" s="175">
        <f t="shared" si="39"/>
        <v>0</v>
      </c>
      <c r="CO264" s="173"/>
      <c r="CP264" s="173"/>
      <c r="CQ264" s="177">
        <f t="shared" ref="CQ264:CR264" si="2621">SUM(E264,AI264,BM264)</f>
        <v>0</v>
      </c>
      <c r="CR264" s="176">
        <f t="shared" si="2621"/>
        <v>0</v>
      </c>
      <c r="CS264" s="174" t="str">
        <f t="shared" si="20"/>
        <v>-</v>
      </c>
      <c r="CT264" s="176">
        <f t="shared" ref="CT264:CX264" si="2622">SUM(H264,AL264,BP264)</f>
        <v>0</v>
      </c>
      <c r="CU264" s="176">
        <f t="shared" si="2622"/>
        <v>0</v>
      </c>
      <c r="CV264" s="176">
        <f t="shared" si="2622"/>
        <v>0</v>
      </c>
      <c r="CW264" s="176">
        <f t="shared" si="2622"/>
        <v>0</v>
      </c>
      <c r="CX264" s="176">
        <f t="shared" si="2622"/>
        <v>0</v>
      </c>
      <c r="CY264" s="174" t="str">
        <f t="shared" si="22"/>
        <v>-</v>
      </c>
      <c r="CZ264" s="176">
        <f t="shared" ref="CZ264:DC264" si="2623">SUM(N264,AR264,BV264)</f>
        <v>0</v>
      </c>
      <c r="DA264" s="176">
        <f t="shared" si="2623"/>
        <v>0</v>
      </c>
      <c r="DB264" s="176">
        <f t="shared" si="2623"/>
        <v>0</v>
      </c>
      <c r="DC264" s="176">
        <f t="shared" si="2623"/>
        <v>0</v>
      </c>
      <c r="DD264" s="175">
        <f t="shared" si="43"/>
        <v>0</v>
      </c>
      <c r="DE264" s="176">
        <f t="shared" ref="DE264:DG264" si="2624">SUM(S264,AW264,CA264)</f>
        <v>0</v>
      </c>
      <c r="DF264" s="176">
        <f t="shared" si="2624"/>
        <v>0</v>
      </c>
      <c r="DG264" s="176">
        <f t="shared" si="2624"/>
        <v>0</v>
      </c>
      <c r="DH264" s="175">
        <f t="shared" si="45"/>
        <v>0</v>
      </c>
      <c r="DI264" s="176">
        <f t="shared" ref="DI264:DK264" si="2625">IF(DA264-DE264&lt;0,0,DA264-DE264)</f>
        <v>0</v>
      </c>
      <c r="DJ264" s="176">
        <f t="shared" si="2625"/>
        <v>0</v>
      </c>
      <c r="DK264" s="176">
        <f t="shared" si="2625"/>
        <v>0</v>
      </c>
      <c r="DL264" s="175">
        <f t="shared" si="47"/>
        <v>0</v>
      </c>
      <c r="DM264" s="176">
        <f t="shared" ref="DM264:DQ264" si="2626">SUM(AA264,BE264,CI264)</f>
        <v>0</v>
      </c>
      <c r="DN264" s="176">
        <f t="shared" si="2626"/>
        <v>0</v>
      </c>
      <c r="DO264" s="176">
        <f t="shared" si="2626"/>
        <v>0</v>
      </c>
      <c r="DP264" s="176">
        <f t="shared" si="2626"/>
        <v>0</v>
      </c>
      <c r="DQ264" s="176">
        <f t="shared" si="2626"/>
        <v>0</v>
      </c>
      <c r="DR264" s="175">
        <f t="shared" si="49"/>
        <v>0</v>
      </c>
      <c r="DS264" s="176">
        <f t="shared" ref="DS264:DT264" si="2627">SUM(AG264,BK264,CO264)</f>
        <v>0</v>
      </c>
      <c r="DT264" s="176">
        <f t="shared" si="2627"/>
        <v>0</v>
      </c>
      <c r="DU264" s="178"/>
    </row>
    <row r="265" ht="19.5" customHeight="1">
      <c r="A265" s="182">
        <f t="shared" si="1117"/>
        <v>260</v>
      </c>
      <c r="B265" s="179"/>
      <c r="C265" s="180"/>
      <c r="D265" s="181"/>
      <c r="E265" s="172"/>
      <c r="F265" s="173"/>
      <c r="G265" s="174" t="str">
        <f t="shared" si="10"/>
        <v>-</v>
      </c>
      <c r="H265" s="173"/>
      <c r="I265" s="173"/>
      <c r="J265" s="173"/>
      <c r="K265" s="173"/>
      <c r="L265" s="173"/>
      <c r="M265" s="174" t="str">
        <f t="shared" si="11"/>
        <v>-</v>
      </c>
      <c r="N265" s="173"/>
      <c r="O265" s="173"/>
      <c r="P265" s="173"/>
      <c r="Q265" s="173"/>
      <c r="R265" s="175">
        <f t="shared" si="28"/>
        <v>0</v>
      </c>
      <c r="S265" s="173"/>
      <c r="T265" s="173"/>
      <c r="U265" s="173"/>
      <c r="V265" s="175">
        <f t="shared" si="51"/>
        <v>0</v>
      </c>
      <c r="W265" s="176">
        <f t="shared" ref="W265:Y265" si="2628">IF(O265-S265&lt;0,0,O265-S265)</f>
        <v>0</v>
      </c>
      <c r="X265" s="176">
        <f t="shared" si="2628"/>
        <v>0</v>
      </c>
      <c r="Y265" s="176">
        <f t="shared" si="2628"/>
        <v>0</v>
      </c>
      <c r="Z265" s="175">
        <f t="shared" si="30"/>
        <v>0</v>
      </c>
      <c r="AA265" s="173"/>
      <c r="AB265" s="173"/>
      <c r="AC265" s="173"/>
      <c r="AD265" s="173"/>
      <c r="AE265" s="173"/>
      <c r="AF265" s="175">
        <f t="shared" si="31"/>
        <v>0</v>
      </c>
      <c r="AG265" s="173"/>
      <c r="AH265" s="173"/>
      <c r="AI265" s="172"/>
      <c r="AJ265" s="173"/>
      <c r="AK265" s="174" t="str">
        <f t="shared" si="13"/>
        <v>-</v>
      </c>
      <c r="AL265" s="173"/>
      <c r="AM265" s="173"/>
      <c r="AN265" s="173"/>
      <c r="AO265" s="173"/>
      <c r="AP265" s="173"/>
      <c r="AQ265" s="174" t="str">
        <f t="shared" si="14"/>
        <v>-</v>
      </c>
      <c r="AR265" s="173"/>
      <c r="AS265" s="173"/>
      <c r="AT265" s="173"/>
      <c r="AU265" s="173"/>
      <c r="AV265" s="175">
        <f t="shared" si="32"/>
        <v>0</v>
      </c>
      <c r="AW265" s="173"/>
      <c r="AX265" s="173"/>
      <c r="AY265" s="173"/>
      <c r="AZ265" s="175">
        <f t="shared" si="53"/>
        <v>0</v>
      </c>
      <c r="BA265" s="176">
        <f t="shared" ref="BA265:BC265" si="2629">IF(AS265-AW265&lt;0,0,AS265-AW265)</f>
        <v>0</v>
      </c>
      <c r="BB265" s="176">
        <f t="shared" si="2629"/>
        <v>0</v>
      </c>
      <c r="BC265" s="176">
        <f t="shared" si="2629"/>
        <v>0</v>
      </c>
      <c r="BD265" s="175">
        <f t="shared" si="34"/>
        <v>0</v>
      </c>
      <c r="BE265" s="173"/>
      <c r="BF265" s="173"/>
      <c r="BG265" s="173"/>
      <c r="BH265" s="173"/>
      <c r="BI265" s="173"/>
      <c r="BJ265" s="175">
        <f t="shared" si="35"/>
        <v>0</v>
      </c>
      <c r="BK265" s="173"/>
      <c r="BL265" s="173"/>
      <c r="BM265" s="172"/>
      <c r="BN265" s="173"/>
      <c r="BO265" s="174" t="str">
        <f t="shared" si="16"/>
        <v>-</v>
      </c>
      <c r="BP265" s="173"/>
      <c r="BQ265" s="173"/>
      <c r="BR265" s="173"/>
      <c r="BS265" s="173"/>
      <c r="BT265" s="173"/>
      <c r="BU265" s="174" t="str">
        <f t="shared" si="17"/>
        <v>-</v>
      </c>
      <c r="BV265" s="173"/>
      <c r="BW265" s="173"/>
      <c r="BX265" s="173"/>
      <c r="BY265" s="173"/>
      <c r="BZ265" s="175">
        <f t="shared" si="36"/>
        <v>0</v>
      </c>
      <c r="CA265" s="173"/>
      <c r="CB265" s="173"/>
      <c r="CC265" s="173"/>
      <c r="CD265" s="175">
        <f t="shared" si="55"/>
        <v>0</v>
      </c>
      <c r="CE265" s="176">
        <f t="shared" ref="CE265:CG265" si="2630">IF(BW265-CA265&lt;0,0,BW265-CA265)</f>
        <v>0</v>
      </c>
      <c r="CF265" s="176">
        <f t="shared" si="2630"/>
        <v>0</v>
      </c>
      <c r="CG265" s="176">
        <f t="shared" si="2630"/>
        <v>0</v>
      </c>
      <c r="CH265" s="175">
        <f t="shared" si="38"/>
        <v>0</v>
      </c>
      <c r="CI265" s="173"/>
      <c r="CJ265" s="173"/>
      <c r="CK265" s="173"/>
      <c r="CL265" s="173"/>
      <c r="CM265" s="173"/>
      <c r="CN265" s="175">
        <f t="shared" si="39"/>
        <v>0</v>
      </c>
      <c r="CO265" s="173"/>
      <c r="CP265" s="173"/>
      <c r="CQ265" s="177">
        <f t="shared" ref="CQ265:CR265" si="2631">SUM(E265,AI265,BM265)</f>
        <v>0</v>
      </c>
      <c r="CR265" s="176">
        <f t="shared" si="2631"/>
        <v>0</v>
      </c>
      <c r="CS265" s="174" t="str">
        <f t="shared" si="20"/>
        <v>-</v>
      </c>
      <c r="CT265" s="176">
        <f t="shared" ref="CT265:CX265" si="2632">SUM(H265,AL265,BP265)</f>
        <v>0</v>
      </c>
      <c r="CU265" s="176">
        <f t="shared" si="2632"/>
        <v>0</v>
      </c>
      <c r="CV265" s="176">
        <f t="shared" si="2632"/>
        <v>0</v>
      </c>
      <c r="CW265" s="176">
        <f t="shared" si="2632"/>
        <v>0</v>
      </c>
      <c r="CX265" s="176">
        <f t="shared" si="2632"/>
        <v>0</v>
      </c>
      <c r="CY265" s="174" t="str">
        <f t="shared" si="22"/>
        <v>-</v>
      </c>
      <c r="CZ265" s="176">
        <f t="shared" ref="CZ265:DC265" si="2633">SUM(N265,AR265,BV265)</f>
        <v>0</v>
      </c>
      <c r="DA265" s="176">
        <f t="shared" si="2633"/>
        <v>0</v>
      </c>
      <c r="DB265" s="176">
        <f t="shared" si="2633"/>
        <v>0</v>
      </c>
      <c r="DC265" s="176">
        <f t="shared" si="2633"/>
        <v>0</v>
      </c>
      <c r="DD265" s="175">
        <f t="shared" si="43"/>
        <v>0</v>
      </c>
      <c r="DE265" s="176">
        <f t="shared" ref="DE265:DG265" si="2634">SUM(S265,AW265,CA265)</f>
        <v>0</v>
      </c>
      <c r="DF265" s="176">
        <f t="shared" si="2634"/>
        <v>0</v>
      </c>
      <c r="DG265" s="176">
        <f t="shared" si="2634"/>
        <v>0</v>
      </c>
      <c r="DH265" s="175">
        <f t="shared" si="45"/>
        <v>0</v>
      </c>
      <c r="DI265" s="176">
        <f t="shared" ref="DI265:DK265" si="2635">IF(DA265-DE265&lt;0,0,DA265-DE265)</f>
        <v>0</v>
      </c>
      <c r="DJ265" s="176">
        <f t="shared" si="2635"/>
        <v>0</v>
      </c>
      <c r="DK265" s="176">
        <f t="shared" si="2635"/>
        <v>0</v>
      </c>
      <c r="DL265" s="175">
        <f t="shared" si="47"/>
        <v>0</v>
      </c>
      <c r="DM265" s="176">
        <f t="shared" ref="DM265:DQ265" si="2636">SUM(AA265,BE265,CI265)</f>
        <v>0</v>
      </c>
      <c r="DN265" s="176">
        <f t="shared" si="2636"/>
        <v>0</v>
      </c>
      <c r="DO265" s="176">
        <f t="shared" si="2636"/>
        <v>0</v>
      </c>
      <c r="DP265" s="176">
        <f t="shared" si="2636"/>
        <v>0</v>
      </c>
      <c r="DQ265" s="176">
        <f t="shared" si="2636"/>
        <v>0</v>
      </c>
      <c r="DR265" s="175">
        <f t="shared" si="49"/>
        <v>0</v>
      </c>
      <c r="DS265" s="176">
        <f t="shared" ref="DS265:DT265" si="2637">SUM(AG265,BK265,CO265)</f>
        <v>0</v>
      </c>
      <c r="DT265" s="176">
        <f t="shared" si="2637"/>
        <v>0</v>
      </c>
      <c r="DU265" s="178"/>
    </row>
    <row r="266" ht="19.5" customHeight="1">
      <c r="A266" s="182">
        <f t="shared" si="1117"/>
        <v>261</v>
      </c>
      <c r="B266" s="179"/>
      <c r="C266" s="180"/>
      <c r="D266" s="181"/>
      <c r="E266" s="172"/>
      <c r="F266" s="173"/>
      <c r="G266" s="174" t="str">
        <f t="shared" si="10"/>
        <v>-</v>
      </c>
      <c r="H266" s="173"/>
      <c r="I266" s="173"/>
      <c r="J266" s="173"/>
      <c r="K266" s="173"/>
      <c r="L266" s="173"/>
      <c r="M266" s="174" t="str">
        <f t="shared" si="11"/>
        <v>-</v>
      </c>
      <c r="N266" s="173"/>
      <c r="O266" s="173"/>
      <c r="P266" s="173"/>
      <c r="Q266" s="173"/>
      <c r="R266" s="175">
        <f t="shared" si="28"/>
        <v>0</v>
      </c>
      <c r="S266" s="173"/>
      <c r="T266" s="173"/>
      <c r="U266" s="173"/>
      <c r="V266" s="175">
        <f t="shared" si="51"/>
        <v>0</v>
      </c>
      <c r="W266" s="176">
        <f t="shared" ref="W266:Y266" si="2638">IF(O266-S266&lt;0,0,O266-S266)</f>
        <v>0</v>
      </c>
      <c r="X266" s="176">
        <f t="shared" si="2638"/>
        <v>0</v>
      </c>
      <c r="Y266" s="176">
        <f t="shared" si="2638"/>
        <v>0</v>
      </c>
      <c r="Z266" s="175">
        <f t="shared" si="30"/>
        <v>0</v>
      </c>
      <c r="AA266" s="173"/>
      <c r="AB266" s="173"/>
      <c r="AC266" s="173"/>
      <c r="AD266" s="173"/>
      <c r="AE266" s="173"/>
      <c r="AF266" s="175">
        <f t="shared" si="31"/>
        <v>0</v>
      </c>
      <c r="AG266" s="173"/>
      <c r="AH266" s="173"/>
      <c r="AI266" s="172"/>
      <c r="AJ266" s="173"/>
      <c r="AK266" s="174" t="str">
        <f t="shared" si="13"/>
        <v>-</v>
      </c>
      <c r="AL266" s="173"/>
      <c r="AM266" s="173"/>
      <c r="AN266" s="173"/>
      <c r="AO266" s="173"/>
      <c r="AP266" s="173"/>
      <c r="AQ266" s="174" t="str">
        <f t="shared" si="14"/>
        <v>-</v>
      </c>
      <c r="AR266" s="173"/>
      <c r="AS266" s="173"/>
      <c r="AT266" s="173"/>
      <c r="AU266" s="173"/>
      <c r="AV266" s="175">
        <f t="shared" si="32"/>
        <v>0</v>
      </c>
      <c r="AW266" s="173"/>
      <c r="AX266" s="173"/>
      <c r="AY266" s="173"/>
      <c r="AZ266" s="175">
        <f t="shared" si="53"/>
        <v>0</v>
      </c>
      <c r="BA266" s="176">
        <f t="shared" ref="BA266:BC266" si="2639">IF(AS266-AW266&lt;0,0,AS266-AW266)</f>
        <v>0</v>
      </c>
      <c r="BB266" s="176">
        <f t="shared" si="2639"/>
        <v>0</v>
      </c>
      <c r="BC266" s="176">
        <f t="shared" si="2639"/>
        <v>0</v>
      </c>
      <c r="BD266" s="175">
        <f t="shared" si="34"/>
        <v>0</v>
      </c>
      <c r="BE266" s="173"/>
      <c r="BF266" s="173"/>
      <c r="BG266" s="173"/>
      <c r="BH266" s="173"/>
      <c r="BI266" s="173"/>
      <c r="BJ266" s="175">
        <f t="shared" si="35"/>
        <v>0</v>
      </c>
      <c r="BK266" s="173"/>
      <c r="BL266" s="173"/>
      <c r="BM266" s="172"/>
      <c r="BN266" s="173"/>
      <c r="BO266" s="174" t="str">
        <f t="shared" si="16"/>
        <v>-</v>
      </c>
      <c r="BP266" s="173"/>
      <c r="BQ266" s="173"/>
      <c r="BR266" s="173"/>
      <c r="BS266" s="173"/>
      <c r="BT266" s="173"/>
      <c r="BU266" s="174" t="str">
        <f t="shared" si="17"/>
        <v>-</v>
      </c>
      <c r="BV266" s="173"/>
      <c r="BW266" s="173"/>
      <c r="BX266" s="173"/>
      <c r="BY266" s="173"/>
      <c r="BZ266" s="175">
        <f t="shared" si="36"/>
        <v>0</v>
      </c>
      <c r="CA266" s="173"/>
      <c r="CB266" s="173"/>
      <c r="CC266" s="173"/>
      <c r="CD266" s="175">
        <f t="shared" si="55"/>
        <v>0</v>
      </c>
      <c r="CE266" s="176">
        <f t="shared" ref="CE266:CG266" si="2640">IF(BW266-CA266&lt;0,0,BW266-CA266)</f>
        <v>0</v>
      </c>
      <c r="CF266" s="176">
        <f t="shared" si="2640"/>
        <v>0</v>
      </c>
      <c r="CG266" s="176">
        <f t="shared" si="2640"/>
        <v>0</v>
      </c>
      <c r="CH266" s="175">
        <f t="shared" si="38"/>
        <v>0</v>
      </c>
      <c r="CI266" s="173"/>
      <c r="CJ266" s="173"/>
      <c r="CK266" s="173"/>
      <c r="CL266" s="173"/>
      <c r="CM266" s="173"/>
      <c r="CN266" s="175">
        <f t="shared" si="39"/>
        <v>0</v>
      </c>
      <c r="CO266" s="173"/>
      <c r="CP266" s="173"/>
      <c r="CQ266" s="177">
        <f t="shared" ref="CQ266:CR266" si="2641">SUM(E266,AI266,BM266)</f>
        <v>0</v>
      </c>
      <c r="CR266" s="176">
        <f t="shared" si="2641"/>
        <v>0</v>
      </c>
      <c r="CS266" s="174" t="str">
        <f t="shared" si="20"/>
        <v>-</v>
      </c>
      <c r="CT266" s="176">
        <f t="shared" ref="CT266:CX266" si="2642">SUM(H266,AL266,BP266)</f>
        <v>0</v>
      </c>
      <c r="CU266" s="176">
        <f t="shared" si="2642"/>
        <v>0</v>
      </c>
      <c r="CV266" s="176">
        <f t="shared" si="2642"/>
        <v>0</v>
      </c>
      <c r="CW266" s="176">
        <f t="shared" si="2642"/>
        <v>0</v>
      </c>
      <c r="CX266" s="176">
        <f t="shared" si="2642"/>
        <v>0</v>
      </c>
      <c r="CY266" s="174" t="str">
        <f t="shared" si="22"/>
        <v>-</v>
      </c>
      <c r="CZ266" s="176">
        <f t="shared" ref="CZ266:DC266" si="2643">SUM(N266,AR266,BV266)</f>
        <v>0</v>
      </c>
      <c r="DA266" s="176">
        <f t="shared" si="2643"/>
        <v>0</v>
      </c>
      <c r="DB266" s="176">
        <f t="shared" si="2643"/>
        <v>0</v>
      </c>
      <c r="DC266" s="176">
        <f t="shared" si="2643"/>
        <v>0</v>
      </c>
      <c r="DD266" s="175">
        <f t="shared" si="43"/>
        <v>0</v>
      </c>
      <c r="DE266" s="176">
        <f t="shared" ref="DE266:DG266" si="2644">SUM(S266,AW266,CA266)</f>
        <v>0</v>
      </c>
      <c r="DF266" s="176">
        <f t="shared" si="2644"/>
        <v>0</v>
      </c>
      <c r="DG266" s="176">
        <f t="shared" si="2644"/>
        <v>0</v>
      </c>
      <c r="DH266" s="175">
        <f t="shared" si="45"/>
        <v>0</v>
      </c>
      <c r="DI266" s="176">
        <f t="shared" ref="DI266:DK266" si="2645">IF(DA266-DE266&lt;0,0,DA266-DE266)</f>
        <v>0</v>
      </c>
      <c r="DJ266" s="176">
        <f t="shared" si="2645"/>
        <v>0</v>
      </c>
      <c r="DK266" s="176">
        <f t="shared" si="2645"/>
        <v>0</v>
      </c>
      <c r="DL266" s="175">
        <f t="shared" si="47"/>
        <v>0</v>
      </c>
      <c r="DM266" s="176">
        <f t="shared" ref="DM266:DQ266" si="2646">SUM(AA266,BE266,CI266)</f>
        <v>0</v>
      </c>
      <c r="DN266" s="176">
        <f t="shared" si="2646"/>
        <v>0</v>
      </c>
      <c r="DO266" s="176">
        <f t="shared" si="2646"/>
        <v>0</v>
      </c>
      <c r="DP266" s="176">
        <f t="shared" si="2646"/>
        <v>0</v>
      </c>
      <c r="DQ266" s="176">
        <f t="shared" si="2646"/>
        <v>0</v>
      </c>
      <c r="DR266" s="175">
        <f t="shared" si="49"/>
        <v>0</v>
      </c>
      <c r="DS266" s="176">
        <f t="shared" ref="DS266:DT266" si="2647">SUM(AG266,BK266,CO266)</f>
        <v>0</v>
      </c>
      <c r="DT266" s="176">
        <f t="shared" si="2647"/>
        <v>0</v>
      </c>
      <c r="DU266" s="178"/>
    </row>
    <row r="267" ht="19.5" customHeight="1">
      <c r="A267" s="182">
        <f t="shared" si="1117"/>
        <v>262</v>
      </c>
      <c r="B267" s="179"/>
      <c r="C267" s="180"/>
      <c r="D267" s="181"/>
      <c r="E267" s="172"/>
      <c r="F267" s="173"/>
      <c r="G267" s="174" t="str">
        <f t="shared" si="10"/>
        <v>-</v>
      </c>
      <c r="H267" s="173"/>
      <c r="I267" s="173"/>
      <c r="J267" s="173"/>
      <c r="K267" s="173"/>
      <c r="L267" s="173"/>
      <c r="M267" s="174" t="str">
        <f t="shared" si="11"/>
        <v>-</v>
      </c>
      <c r="N267" s="173"/>
      <c r="O267" s="173"/>
      <c r="P267" s="173"/>
      <c r="Q267" s="173"/>
      <c r="R267" s="175">
        <f t="shared" si="28"/>
        <v>0</v>
      </c>
      <c r="S267" s="173"/>
      <c r="T267" s="173"/>
      <c r="U267" s="173"/>
      <c r="V267" s="175">
        <f t="shared" si="51"/>
        <v>0</v>
      </c>
      <c r="W267" s="176">
        <f t="shared" ref="W267:Y267" si="2648">IF(O267-S267&lt;0,0,O267-S267)</f>
        <v>0</v>
      </c>
      <c r="X267" s="176">
        <f t="shared" si="2648"/>
        <v>0</v>
      </c>
      <c r="Y267" s="176">
        <f t="shared" si="2648"/>
        <v>0</v>
      </c>
      <c r="Z267" s="175">
        <f t="shared" si="30"/>
        <v>0</v>
      </c>
      <c r="AA267" s="173"/>
      <c r="AB267" s="173"/>
      <c r="AC267" s="173"/>
      <c r="AD267" s="173"/>
      <c r="AE267" s="173"/>
      <c r="AF267" s="175">
        <f t="shared" si="31"/>
        <v>0</v>
      </c>
      <c r="AG267" s="173"/>
      <c r="AH267" s="173"/>
      <c r="AI267" s="172"/>
      <c r="AJ267" s="173"/>
      <c r="AK267" s="174" t="str">
        <f t="shared" si="13"/>
        <v>-</v>
      </c>
      <c r="AL267" s="173"/>
      <c r="AM267" s="173"/>
      <c r="AN267" s="173"/>
      <c r="AO267" s="173"/>
      <c r="AP267" s="173"/>
      <c r="AQ267" s="174" t="str">
        <f t="shared" si="14"/>
        <v>-</v>
      </c>
      <c r="AR267" s="173"/>
      <c r="AS267" s="173"/>
      <c r="AT267" s="173"/>
      <c r="AU267" s="173"/>
      <c r="AV267" s="175">
        <f t="shared" si="32"/>
        <v>0</v>
      </c>
      <c r="AW267" s="173"/>
      <c r="AX267" s="173"/>
      <c r="AY267" s="173"/>
      <c r="AZ267" s="175">
        <f t="shared" si="53"/>
        <v>0</v>
      </c>
      <c r="BA267" s="176">
        <f t="shared" ref="BA267:BC267" si="2649">IF(AS267-AW267&lt;0,0,AS267-AW267)</f>
        <v>0</v>
      </c>
      <c r="BB267" s="176">
        <f t="shared" si="2649"/>
        <v>0</v>
      </c>
      <c r="BC267" s="176">
        <f t="shared" si="2649"/>
        <v>0</v>
      </c>
      <c r="BD267" s="175">
        <f t="shared" si="34"/>
        <v>0</v>
      </c>
      <c r="BE267" s="173"/>
      <c r="BF267" s="173"/>
      <c r="BG267" s="173"/>
      <c r="BH267" s="173"/>
      <c r="BI267" s="173"/>
      <c r="BJ267" s="175">
        <f t="shared" si="35"/>
        <v>0</v>
      </c>
      <c r="BK267" s="173"/>
      <c r="BL267" s="173"/>
      <c r="BM267" s="172"/>
      <c r="BN267" s="173"/>
      <c r="BO267" s="174" t="str">
        <f t="shared" si="16"/>
        <v>-</v>
      </c>
      <c r="BP267" s="173"/>
      <c r="BQ267" s="173"/>
      <c r="BR267" s="173"/>
      <c r="BS267" s="173"/>
      <c r="BT267" s="173"/>
      <c r="BU267" s="174" t="str">
        <f t="shared" si="17"/>
        <v>-</v>
      </c>
      <c r="BV267" s="173"/>
      <c r="BW267" s="173"/>
      <c r="BX267" s="173"/>
      <c r="BY267" s="173"/>
      <c r="BZ267" s="175">
        <f t="shared" si="36"/>
        <v>0</v>
      </c>
      <c r="CA267" s="173"/>
      <c r="CB267" s="173"/>
      <c r="CC267" s="173"/>
      <c r="CD267" s="175">
        <f t="shared" si="55"/>
        <v>0</v>
      </c>
      <c r="CE267" s="176">
        <f t="shared" ref="CE267:CG267" si="2650">IF(BW267-CA267&lt;0,0,BW267-CA267)</f>
        <v>0</v>
      </c>
      <c r="CF267" s="176">
        <f t="shared" si="2650"/>
        <v>0</v>
      </c>
      <c r="CG267" s="176">
        <f t="shared" si="2650"/>
        <v>0</v>
      </c>
      <c r="CH267" s="175">
        <f t="shared" si="38"/>
        <v>0</v>
      </c>
      <c r="CI267" s="173"/>
      <c r="CJ267" s="173"/>
      <c r="CK267" s="173"/>
      <c r="CL267" s="173"/>
      <c r="CM267" s="173"/>
      <c r="CN267" s="175">
        <f t="shared" si="39"/>
        <v>0</v>
      </c>
      <c r="CO267" s="173"/>
      <c r="CP267" s="173"/>
      <c r="CQ267" s="177">
        <f t="shared" ref="CQ267:CR267" si="2651">SUM(E267,AI267,BM267)</f>
        <v>0</v>
      </c>
      <c r="CR267" s="176">
        <f t="shared" si="2651"/>
        <v>0</v>
      </c>
      <c r="CS267" s="174" t="str">
        <f t="shared" si="20"/>
        <v>-</v>
      </c>
      <c r="CT267" s="176">
        <f t="shared" ref="CT267:CX267" si="2652">SUM(H267,AL267,BP267)</f>
        <v>0</v>
      </c>
      <c r="CU267" s="176">
        <f t="shared" si="2652"/>
        <v>0</v>
      </c>
      <c r="CV267" s="176">
        <f t="shared" si="2652"/>
        <v>0</v>
      </c>
      <c r="CW267" s="176">
        <f t="shared" si="2652"/>
        <v>0</v>
      </c>
      <c r="CX267" s="176">
        <f t="shared" si="2652"/>
        <v>0</v>
      </c>
      <c r="CY267" s="174" t="str">
        <f t="shared" si="22"/>
        <v>-</v>
      </c>
      <c r="CZ267" s="176">
        <f t="shared" ref="CZ267:DC267" si="2653">SUM(N267,AR267,BV267)</f>
        <v>0</v>
      </c>
      <c r="DA267" s="176">
        <f t="shared" si="2653"/>
        <v>0</v>
      </c>
      <c r="DB267" s="176">
        <f t="shared" si="2653"/>
        <v>0</v>
      </c>
      <c r="DC267" s="176">
        <f t="shared" si="2653"/>
        <v>0</v>
      </c>
      <c r="DD267" s="175">
        <f t="shared" si="43"/>
        <v>0</v>
      </c>
      <c r="DE267" s="176">
        <f t="shared" ref="DE267:DG267" si="2654">SUM(S267,AW267,CA267)</f>
        <v>0</v>
      </c>
      <c r="DF267" s="176">
        <f t="shared" si="2654"/>
        <v>0</v>
      </c>
      <c r="DG267" s="176">
        <f t="shared" si="2654"/>
        <v>0</v>
      </c>
      <c r="DH267" s="175">
        <f t="shared" si="45"/>
        <v>0</v>
      </c>
      <c r="DI267" s="176">
        <f t="shared" ref="DI267:DK267" si="2655">IF(DA267-DE267&lt;0,0,DA267-DE267)</f>
        <v>0</v>
      </c>
      <c r="DJ267" s="176">
        <f t="shared" si="2655"/>
        <v>0</v>
      </c>
      <c r="DK267" s="176">
        <f t="shared" si="2655"/>
        <v>0</v>
      </c>
      <c r="DL267" s="175">
        <f t="shared" si="47"/>
        <v>0</v>
      </c>
      <c r="DM267" s="176">
        <f t="shared" ref="DM267:DQ267" si="2656">SUM(AA267,BE267,CI267)</f>
        <v>0</v>
      </c>
      <c r="DN267" s="176">
        <f t="shared" si="2656"/>
        <v>0</v>
      </c>
      <c r="DO267" s="176">
        <f t="shared" si="2656"/>
        <v>0</v>
      </c>
      <c r="DP267" s="176">
        <f t="shared" si="2656"/>
        <v>0</v>
      </c>
      <c r="DQ267" s="176">
        <f t="shared" si="2656"/>
        <v>0</v>
      </c>
      <c r="DR267" s="175">
        <f t="shared" si="49"/>
        <v>0</v>
      </c>
      <c r="DS267" s="176">
        <f t="shared" ref="DS267:DT267" si="2657">SUM(AG267,BK267,CO267)</f>
        <v>0</v>
      </c>
      <c r="DT267" s="176">
        <f t="shared" si="2657"/>
        <v>0</v>
      </c>
      <c r="DU267" s="178"/>
    </row>
    <row r="268" ht="19.5" customHeight="1">
      <c r="A268" s="182">
        <f t="shared" si="1117"/>
        <v>263</v>
      </c>
      <c r="B268" s="179"/>
      <c r="C268" s="180"/>
      <c r="D268" s="181"/>
      <c r="E268" s="172"/>
      <c r="F268" s="173"/>
      <c r="G268" s="174" t="str">
        <f t="shared" si="10"/>
        <v>-</v>
      </c>
      <c r="H268" s="173"/>
      <c r="I268" s="173"/>
      <c r="J268" s="173"/>
      <c r="K268" s="173"/>
      <c r="L268" s="173"/>
      <c r="M268" s="174" t="str">
        <f t="shared" si="11"/>
        <v>-</v>
      </c>
      <c r="N268" s="173"/>
      <c r="O268" s="173"/>
      <c r="P268" s="173"/>
      <c r="Q268" s="173"/>
      <c r="R268" s="175">
        <f t="shared" si="28"/>
        <v>0</v>
      </c>
      <c r="S268" s="173"/>
      <c r="T268" s="173"/>
      <c r="U268" s="173"/>
      <c r="V268" s="175">
        <f t="shared" si="51"/>
        <v>0</v>
      </c>
      <c r="W268" s="176">
        <f t="shared" ref="W268:Y268" si="2658">IF(O268-S268&lt;0,0,O268-S268)</f>
        <v>0</v>
      </c>
      <c r="X268" s="176">
        <f t="shared" si="2658"/>
        <v>0</v>
      </c>
      <c r="Y268" s="176">
        <f t="shared" si="2658"/>
        <v>0</v>
      </c>
      <c r="Z268" s="175">
        <f t="shared" si="30"/>
        <v>0</v>
      </c>
      <c r="AA268" s="173"/>
      <c r="AB268" s="173"/>
      <c r="AC268" s="173"/>
      <c r="AD268" s="173"/>
      <c r="AE268" s="173"/>
      <c r="AF268" s="175">
        <f t="shared" si="31"/>
        <v>0</v>
      </c>
      <c r="AG268" s="173"/>
      <c r="AH268" s="173"/>
      <c r="AI268" s="172"/>
      <c r="AJ268" s="173"/>
      <c r="AK268" s="174" t="str">
        <f t="shared" si="13"/>
        <v>-</v>
      </c>
      <c r="AL268" s="173"/>
      <c r="AM268" s="173"/>
      <c r="AN268" s="173"/>
      <c r="AO268" s="173"/>
      <c r="AP268" s="173"/>
      <c r="AQ268" s="174" t="str">
        <f t="shared" si="14"/>
        <v>-</v>
      </c>
      <c r="AR268" s="173"/>
      <c r="AS268" s="173"/>
      <c r="AT268" s="173"/>
      <c r="AU268" s="173"/>
      <c r="AV268" s="175">
        <f t="shared" si="32"/>
        <v>0</v>
      </c>
      <c r="AW268" s="173"/>
      <c r="AX268" s="173"/>
      <c r="AY268" s="173"/>
      <c r="AZ268" s="175">
        <f t="shared" si="53"/>
        <v>0</v>
      </c>
      <c r="BA268" s="176">
        <f t="shared" ref="BA268:BC268" si="2659">IF(AS268-AW268&lt;0,0,AS268-AW268)</f>
        <v>0</v>
      </c>
      <c r="BB268" s="176">
        <f t="shared" si="2659"/>
        <v>0</v>
      </c>
      <c r="BC268" s="176">
        <f t="shared" si="2659"/>
        <v>0</v>
      </c>
      <c r="BD268" s="175">
        <f t="shared" si="34"/>
        <v>0</v>
      </c>
      <c r="BE268" s="173"/>
      <c r="BF268" s="173"/>
      <c r="BG268" s="173"/>
      <c r="BH268" s="173"/>
      <c r="BI268" s="173"/>
      <c r="BJ268" s="175">
        <f t="shared" si="35"/>
        <v>0</v>
      </c>
      <c r="BK268" s="173"/>
      <c r="BL268" s="173"/>
      <c r="BM268" s="172"/>
      <c r="BN268" s="173"/>
      <c r="BO268" s="174" t="str">
        <f t="shared" si="16"/>
        <v>-</v>
      </c>
      <c r="BP268" s="173"/>
      <c r="BQ268" s="173"/>
      <c r="BR268" s="173"/>
      <c r="BS268" s="173"/>
      <c r="BT268" s="173"/>
      <c r="BU268" s="174" t="str">
        <f t="shared" si="17"/>
        <v>-</v>
      </c>
      <c r="BV268" s="173"/>
      <c r="BW268" s="173"/>
      <c r="BX268" s="173"/>
      <c r="BY268" s="173"/>
      <c r="BZ268" s="175">
        <f t="shared" si="36"/>
        <v>0</v>
      </c>
      <c r="CA268" s="173"/>
      <c r="CB268" s="173"/>
      <c r="CC268" s="173"/>
      <c r="CD268" s="175">
        <f t="shared" si="55"/>
        <v>0</v>
      </c>
      <c r="CE268" s="176">
        <f t="shared" ref="CE268:CG268" si="2660">IF(BW268-CA268&lt;0,0,BW268-CA268)</f>
        <v>0</v>
      </c>
      <c r="CF268" s="176">
        <f t="shared" si="2660"/>
        <v>0</v>
      </c>
      <c r="CG268" s="176">
        <f t="shared" si="2660"/>
        <v>0</v>
      </c>
      <c r="CH268" s="175">
        <f t="shared" si="38"/>
        <v>0</v>
      </c>
      <c r="CI268" s="173"/>
      <c r="CJ268" s="173"/>
      <c r="CK268" s="173"/>
      <c r="CL268" s="173"/>
      <c r="CM268" s="173"/>
      <c r="CN268" s="175">
        <f t="shared" si="39"/>
        <v>0</v>
      </c>
      <c r="CO268" s="173"/>
      <c r="CP268" s="173"/>
      <c r="CQ268" s="177">
        <f t="shared" ref="CQ268:CR268" si="2661">SUM(E268,AI268,BM268)</f>
        <v>0</v>
      </c>
      <c r="CR268" s="176">
        <f t="shared" si="2661"/>
        <v>0</v>
      </c>
      <c r="CS268" s="174" t="str">
        <f t="shared" si="20"/>
        <v>-</v>
      </c>
      <c r="CT268" s="176">
        <f t="shared" ref="CT268:CX268" si="2662">SUM(H268,AL268,BP268)</f>
        <v>0</v>
      </c>
      <c r="CU268" s="176">
        <f t="shared" si="2662"/>
        <v>0</v>
      </c>
      <c r="CV268" s="176">
        <f t="shared" si="2662"/>
        <v>0</v>
      </c>
      <c r="CW268" s="176">
        <f t="shared" si="2662"/>
        <v>0</v>
      </c>
      <c r="CX268" s="176">
        <f t="shared" si="2662"/>
        <v>0</v>
      </c>
      <c r="CY268" s="174" t="str">
        <f t="shared" si="22"/>
        <v>-</v>
      </c>
      <c r="CZ268" s="176">
        <f t="shared" ref="CZ268:DC268" si="2663">SUM(N268,AR268,BV268)</f>
        <v>0</v>
      </c>
      <c r="DA268" s="176">
        <f t="shared" si="2663"/>
        <v>0</v>
      </c>
      <c r="DB268" s="176">
        <f t="shared" si="2663"/>
        <v>0</v>
      </c>
      <c r="DC268" s="176">
        <f t="shared" si="2663"/>
        <v>0</v>
      </c>
      <c r="DD268" s="175">
        <f t="shared" si="43"/>
        <v>0</v>
      </c>
      <c r="DE268" s="176">
        <f t="shared" ref="DE268:DG268" si="2664">SUM(S268,AW268,CA268)</f>
        <v>0</v>
      </c>
      <c r="DF268" s="176">
        <f t="shared" si="2664"/>
        <v>0</v>
      </c>
      <c r="DG268" s="176">
        <f t="shared" si="2664"/>
        <v>0</v>
      </c>
      <c r="DH268" s="175">
        <f t="shared" si="45"/>
        <v>0</v>
      </c>
      <c r="DI268" s="176">
        <f t="shared" ref="DI268:DK268" si="2665">IF(DA268-DE268&lt;0,0,DA268-DE268)</f>
        <v>0</v>
      </c>
      <c r="DJ268" s="176">
        <f t="shared" si="2665"/>
        <v>0</v>
      </c>
      <c r="DK268" s="176">
        <f t="shared" si="2665"/>
        <v>0</v>
      </c>
      <c r="DL268" s="175">
        <f t="shared" si="47"/>
        <v>0</v>
      </c>
      <c r="DM268" s="176">
        <f t="shared" ref="DM268:DQ268" si="2666">SUM(AA268,BE268,CI268)</f>
        <v>0</v>
      </c>
      <c r="DN268" s="176">
        <f t="shared" si="2666"/>
        <v>0</v>
      </c>
      <c r="DO268" s="176">
        <f t="shared" si="2666"/>
        <v>0</v>
      </c>
      <c r="DP268" s="176">
        <f t="shared" si="2666"/>
        <v>0</v>
      </c>
      <c r="DQ268" s="176">
        <f t="shared" si="2666"/>
        <v>0</v>
      </c>
      <c r="DR268" s="175">
        <f t="shared" si="49"/>
        <v>0</v>
      </c>
      <c r="DS268" s="176">
        <f t="shared" ref="DS268:DT268" si="2667">SUM(AG268,BK268,CO268)</f>
        <v>0</v>
      </c>
      <c r="DT268" s="176">
        <f t="shared" si="2667"/>
        <v>0</v>
      </c>
      <c r="DU268" s="178"/>
    </row>
    <row r="269" ht="19.5" customHeight="1">
      <c r="A269" s="182">
        <f t="shared" si="1117"/>
        <v>264</v>
      </c>
      <c r="B269" s="179"/>
      <c r="C269" s="180"/>
      <c r="D269" s="181"/>
      <c r="E269" s="172"/>
      <c r="F269" s="173"/>
      <c r="G269" s="174" t="str">
        <f t="shared" si="10"/>
        <v>-</v>
      </c>
      <c r="H269" s="173"/>
      <c r="I269" s="173"/>
      <c r="J269" s="173"/>
      <c r="K269" s="173"/>
      <c r="L269" s="173"/>
      <c r="M269" s="174" t="str">
        <f t="shared" si="11"/>
        <v>-</v>
      </c>
      <c r="N269" s="173"/>
      <c r="O269" s="173"/>
      <c r="P269" s="173"/>
      <c r="Q269" s="173"/>
      <c r="R269" s="175">
        <f t="shared" si="28"/>
        <v>0</v>
      </c>
      <c r="S269" s="173"/>
      <c r="T269" s="173"/>
      <c r="U269" s="173"/>
      <c r="V269" s="175">
        <f t="shared" si="51"/>
        <v>0</v>
      </c>
      <c r="W269" s="176">
        <f t="shared" ref="W269:Y269" si="2668">IF(O269-S269&lt;0,0,O269-S269)</f>
        <v>0</v>
      </c>
      <c r="X269" s="176">
        <f t="shared" si="2668"/>
        <v>0</v>
      </c>
      <c r="Y269" s="176">
        <f t="shared" si="2668"/>
        <v>0</v>
      </c>
      <c r="Z269" s="175">
        <f t="shared" si="30"/>
        <v>0</v>
      </c>
      <c r="AA269" s="173"/>
      <c r="AB269" s="173"/>
      <c r="AC269" s="173"/>
      <c r="AD269" s="173"/>
      <c r="AE269" s="173"/>
      <c r="AF269" s="175">
        <f t="shared" si="31"/>
        <v>0</v>
      </c>
      <c r="AG269" s="173"/>
      <c r="AH269" s="173"/>
      <c r="AI269" s="172"/>
      <c r="AJ269" s="173"/>
      <c r="AK269" s="174" t="str">
        <f t="shared" si="13"/>
        <v>-</v>
      </c>
      <c r="AL269" s="173"/>
      <c r="AM269" s="173"/>
      <c r="AN269" s="173"/>
      <c r="AO269" s="173"/>
      <c r="AP269" s="173"/>
      <c r="AQ269" s="174" t="str">
        <f t="shared" si="14"/>
        <v>-</v>
      </c>
      <c r="AR269" s="173"/>
      <c r="AS269" s="173"/>
      <c r="AT269" s="173"/>
      <c r="AU269" s="173"/>
      <c r="AV269" s="175">
        <f t="shared" si="32"/>
        <v>0</v>
      </c>
      <c r="AW269" s="173"/>
      <c r="AX269" s="173"/>
      <c r="AY269" s="173"/>
      <c r="AZ269" s="175">
        <f t="shared" si="53"/>
        <v>0</v>
      </c>
      <c r="BA269" s="176">
        <f t="shared" ref="BA269:BC269" si="2669">IF(AS269-AW269&lt;0,0,AS269-AW269)</f>
        <v>0</v>
      </c>
      <c r="BB269" s="176">
        <f t="shared" si="2669"/>
        <v>0</v>
      </c>
      <c r="BC269" s="176">
        <f t="shared" si="2669"/>
        <v>0</v>
      </c>
      <c r="BD269" s="175">
        <f t="shared" si="34"/>
        <v>0</v>
      </c>
      <c r="BE269" s="173"/>
      <c r="BF269" s="173"/>
      <c r="BG269" s="173"/>
      <c r="BH269" s="173"/>
      <c r="BI269" s="173"/>
      <c r="BJ269" s="175">
        <f t="shared" si="35"/>
        <v>0</v>
      </c>
      <c r="BK269" s="173"/>
      <c r="BL269" s="173"/>
      <c r="BM269" s="172"/>
      <c r="BN269" s="173"/>
      <c r="BO269" s="174" t="str">
        <f t="shared" si="16"/>
        <v>-</v>
      </c>
      <c r="BP269" s="173"/>
      <c r="BQ269" s="173"/>
      <c r="BR269" s="173"/>
      <c r="BS269" s="173"/>
      <c r="BT269" s="173"/>
      <c r="BU269" s="174" t="str">
        <f t="shared" si="17"/>
        <v>-</v>
      </c>
      <c r="BV269" s="173"/>
      <c r="BW269" s="173"/>
      <c r="BX269" s="173"/>
      <c r="BY269" s="173"/>
      <c r="BZ269" s="175">
        <f t="shared" si="36"/>
        <v>0</v>
      </c>
      <c r="CA269" s="173"/>
      <c r="CB269" s="173"/>
      <c r="CC269" s="173"/>
      <c r="CD269" s="175">
        <f t="shared" si="55"/>
        <v>0</v>
      </c>
      <c r="CE269" s="176">
        <f t="shared" ref="CE269:CG269" si="2670">IF(BW269-CA269&lt;0,0,BW269-CA269)</f>
        <v>0</v>
      </c>
      <c r="CF269" s="176">
        <f t="shared" si="2670"/>
        <v>0</v>
      </c>
      <c r="CG269" s="176">
        <f t="shared" si="2670"/>
        <v>0</v>
      </c>
      <c r="CH269" s="175">
        <f t="shared" si="38"/>
        <v>0</v>
      </c>
      <c r="CI269" s="173"/>
      <c r="CJ269" s="173"/>
      <c r="CK269" s="173"/>
      <c r="CL269" s="173"/>
      <c r="CM269" s="173"/>
      <c r="CN269" s="175">
        <f t="shared" si="39"/>
        <v>0</v>
      </c>
      <c r="CO269" s="173"/>
      <c r="CP269" s="173"/>
      <c r="CQ269" s="177">
        <f t="shared" ref="CQ269:CR269" si="2671">SUM(E269,AI269,BM269)</f>
        <v>0</v>
      </c>
      <c r="CR269" s="176">
        <f t="shared" si="2671"/>
        <v>0</v>
      </c>
      <c r="CS269" s="174" t="str">
        <f t="shared" si="20"/>
        <v>-</v>
      </c>
      <c r="CT269" s="176">
        <f t="shared" ref="CT269:CX269" si="2672">SUM(H269,AL269,BP269)</f>
        <v>0</v>
      </c>
      <c r="CU269" s="176">
        <f t="shared" si="2672"/>
        <v>0</v>
      </c>
      <c r="CV269" s="176">
        <f t="shared" si="2672"/>
        <v>0</v>
      </c>
      <c r="CW269" s="176">
        <f t="shared" si="2672"/>
        <v>0</v>
      </c>
      <c r="CX269" s="176">
        <f t="shared" si="2672"/>
        <v>0</v>
      </c>
      <c r="CY269" s="174" t="str">
        <f t="shared" si="22"/>
        <v>-</v>
      </c>
      <c r="CZ269" s="176">
        <f t="shared" ref="CZ269:DC269" si="2673">SUM(N269,AR269,BV269)</f>
        <v>0</v>
      </c>
      <c r="DA269" s="176">
        <f t="shared" si="2673"/>
        <v>0</v>
      </c>
      <c r="DB269" s="176">
        <f t="shared" si="2673"/>
        <v>0</v>
      </c>
      <c r="DC269" s="176">
        <f t="shared" si="2673"/>
        <v>0</v>
      </c>
      <c r="DD269" s="175">
        <f t="shared" si="43"/>
        <v>0</v>
      </c>
      <c r="DE269" s="176">
        <f t="shared" ref="DE269:DG269" si="2674">SUM(S269,AW269,CA269)</f>
        <v>0</v>
      </c>
      <c r="DF269" s="176">
        <f t="shared" si="2674"/>
        <v>0</v>
      </c>
      <c r="DG269" s="176">
        <f t="shared" si="2674"/>
        <v>0</v>
      </c>
      <c r="DH269" s="175">
        <f t="shared" si="45"/>
        <v>0</v>
      </c>
      <c r="DI269" s="176">
        <f t="shared" ref="DI269:DK269" si="2675">IF(DA269-DE269&lt;0,0,DA269-DE269)</f>
        <v>0</v>
      </c>
      <c r="DJ269" s="176">
        <f t="shared" si="2675"/>
        <v>0</v>
      </c>
      <c r="DK269" s="176">
        <f t="shared" si="2675"/>
        <v>0</v>
      </c>
      <c r="DL269" s="175">
        <f t="shared" si="47"/>
        <v>0</v>
      </c>
      <c r="DM269" s="176">
        <f t="shared" ref="DM269:DQ269" si="2676">SUM(AA269,BE269,CI269)</f>
        <v>0</v>
      </c>
      <c r="DN269" s="176">
        <f t="shared" si="2676"/>
        <v>0</v>
      </c>
      <c r="DO269" s="176">
        <f t="shared" si="2676"/>
        <v>0</v>
      </c>
      <c r="DP269" s="176">
        <f t="shared" si="2676"/>
        <v>0</v>
      </c>
      <c r="DQ269" s="176">
        <f t="shared" si="2676"/>
        <v>0</v>
      </c>
      <c r="DR269" s="175">
        <f t="shared" si="49"/>
        <v>0</v>
      </c>
      <c r="DS269" s="176">
        <f t="shared" ref="DS269:DT269" si="2677">SUM(AG269,BK269,CO269)</f>
        <v>0</v>
      </c>
      <c r="DT269" s="176">
        <f t="shared" si="2677"/>
        <v>0</v>
      </c>
      <c r="DU269" s="178"/>
    </row>
    <row r="270" ht="19.5" customHeight="1">
      <c r="A270" s="182">
        <f t="shared" si="1117"/>
        <v>265</v>
      </c>
      <c r="B270" s="179"/>
      <c r="C270" s="180"/>
      <c r="D270" s="181"/>
      <c r="E270" s="172"/>
      <c r="F270" s="173"/>
      <c r="G270" s="174" t="str">
        <f t="shared" si="10"/>
        <v>-</v>
      </c>
      <c r="H270" s="173"/>
      <c r="I270" s="173"/>
      <c r="J270" s="173"/>
      <c r="K270" s="173"/>
      <c r="L270" s="173"/>
      <c r="M270" s="174" t="str">
        <f t="shared" si="11"/>
        <v>-</v>
      </c>
      <c r="N270" s="173"/>
      <c r="O270" s="173"/>
      <c r="P270" s="173"/>
      <c r="Q270" s="173"/>
      <c r="R270" s="175">
        <f t="shared" si="28"/>
        <v>0</v>
      </c>
      <c r="S270" s="173"/>
      <c r="T270" s="173"/>
      <c r="U270" s="173"/>
      <c r="V270" s="175">
        <f t="shared" si="51"/>
        <v>0</v>
      </c>
      <c r="W270" s="176">
        <f t="shared" ref="W270:Y270" si="2678">IF(O270-S270&lt;0,0,O270-S270)</f>
        <v>0</v>
      </c>
      <c r="X270" s="176">
        <f t="shared" si="2678"/>
        <v>0</v>
      </c>
      <c r="Y270" s="176">
        <f t="shared" si="2678"/>
        <v>0</v>
      </c>
      <c r="Z270" s="175">
        <f t="shared" si="30"/>
        <v>0</v>
      </c>
      <c r="AA270" s="173"/>
      <c r="AB270" s="173"/>
      <c r="AC270" s="173"/>
      <c r="AD270" s="173"/>
      <c r="AE270" s="173"/>
      <c r="AF270" s="175">
        <f t="shared" si="31"/>
        <v>0</v>
      </c>
      <c r="AG270" s="173"/>
      <c r="AH270" s="173"/>
      <c r="AI270" s="172"/>
      <c r="AJ270" s="173"/>
      <c r="AK270" s="174" t="str">
        <f t="shared" si="13"/>
        <v>-</v>
      </c>
      <c r="AL270" s="173"/>
      <c r="AM270" s="173"/>
      <c r="AN270" s="173"/>
      <c r="AO270" s="173"/>
      <c r="AP270" s="173"/>
      <c r="AQ270" s="174" t="str">
        <f t="shared" si="14"/>
        <v>-</v>
      </c>
      <c r="AR270" s="173"/>
      <c r="AS270" s="173"/>
      <c r="AT270" s="173"/>
      <c r="AU270" s="173"/>
      <c r="AV270" s="175">
        <f t="shared" si="32"/>
        <v>0</v>
      </c>
      <c r="AW270" s="173"/>
      <c r="AX270" s="173"/>
      <c r="AY270" s="173"/>
      <c r="AZ270" s="175">
        <f t="shared" si="53"/>
        <v>0</v>
      </c>
      <c r="BA270" s="176">
        <f t="shared" ref="BA270:BC270" si="2679">IF(AS270-AW270&lt;0,0,AS270-AW270)</f>
        <v>0</v>
      </c>
      <c r="BB270" s="176">
        <f t="shared" si="2679"/>
        <v>0</v>
      </c>
      <c r="BC270" s="176">
        <f t="shared" si="2679"/>
        <v>0</v>
      </c>
      <c r="BD270" s="175">
        <f t="shared" si="34"/>
        <v>0</v>
      </c>
      <c r="BE270" s="173"/>
      <c r="BF270" s="173"/>
      <c r="BG270" s="173"/>
      <c r="BH270" s="173"/>
      <c r="BI270" s="173"/>
      <c r="BJ270" s="175">
        <f t="shared" si="35"/>
        <v>0</v>
      </c>
      <c r="BK270" s="173"/>
      <c r="BL270" s="173"/>
      <c r="BM270" s="172"/>
      <c r="BN270" s="173"/>
      <c r="BO270" s="174" t="str">
        <f t="shared" si="16"/>
        <v>-</v>
      </c>
      <c r="BP270" s="173"/>
      <c r="BQ270" s="173"/>
      <c r="BR270" s="173"/>
      <c r="BS270" s="173"/>
      <c r="BT270" s="173"/>
      <c r="BU270" s="174" t="str">
        <f t="shared" si="17"/>
        <v>-</v>
      </c>
      <c r="BV270" s="173"/>
      <c r="BW270" s="173"/>
      <c r="BX270" s="173"/>
      <c r="BY270" s="173"/>
      <c r="BZ270" s="175">
        <f t="shared" si="36"/>
        <v>0</v>
      </c>
      <c r="CA270" s="173"/>
      <c r="CB270" s="173"/>
      <c r="CC270" s="173"/>
      <c r="CD270" s="175">
        <f t="shared" si="55"/>
        <v>0</v>
      </c>
      <c r="CE270" s="176">
        <f t="shared" ref="CE270:CG270" si="2680">IF(BW270-CA270&lt;0,0,BW270-CA270)</f>
        <v>0</v>
      </c>
      <c r="CF270" s="176">
        <f t="shared" si="2680"/>
        <v>0</v>
      </c>
      <c r="CG270" s="176">
        <f t="shared" si="2680"/>
        <v>0</v>
      </c>
      <c r="CH270" s="175">
        <f t="shared" si="38"/>
        <v>0</v>
      </c>
      <c r="CI270" s="173"/>
      <c r="CJ270" s="173"/>
      <c r="CK270" s="173"/>
      <c r="CL270" s="173"/>
      <c r="CM270" s="173"/>
      <c r="CN270" s="175">
        <f t="shared" si="39"/>
        <v>0</v>
      </c>
      <c r="CO270" s="173"/>
      <c r="CP270" s="173"/>
      <c r="CQ270" s="177">
        <f t="shared" ref="CQ270:CR270" si="2681">SUM(E270,AI270,BM270)</f>
        <v>0</v>
      </c>
      <c r="CR270" s="176">
        <f t="shared" si="2681"/>
        <v>0</v>
      </c>
      <c r="CS270" s="174" t="str">
        <f t="shared" si="20"/>
        <v>-</v>
      </c>
      <c r="CT270" s="176">
        <f t="shared" ref="CT270:CX270" si="2682">SUM(H270,AL270,BP270)</f>
        <v>0</v>
      </c>
      <c r="CU270" s="176">
        <f t="shared" si="2682"/>
        <v>0</v>
      </c>
      <c r="CV270" s="176">
        <f t="shared" si="2682"/>
        <v>0</v>
      </c>
      <c r="CW270" s="176">
        <f t="shared" si="2682"/>
        <v>0</v>
      </c>
      <c r="CX270" s="176">
        <f t="shared" si="2682"/>
        <v>0</v>
      </c>
      <c r="CY270" s="174" t="str">
        <f t="shared" si="22"/>
        <v>-</v>
      </c>
      <c r="CZ270" s="176">
        <f t="shared" ref="CZ270:DC270" si="2683">SUM(N270,AR270,BV270)</f>
        <v>0</v>
      </c>
      <c r="DA270" s="176">
        <f t="shared" si="2683"/>
        <v>0</v>
      </c>
      <c r="DB270" s="176">
        <f t="shared" si="2683"/>
        <v>0</v>
      </c>
      <c r="DC270" s="176">
        <f t="shared" si="2683"/>
        <v>0</v>
      </c>
      <c r="DD270" s="175">
        <f t="shared" si="43"/>
        <v>0</v>
      </c>
      <c r="DE270" s="176">
        <f t="shared" ref="DE270:DG270" si="2684">SUM(S270,AW270,CA270)</f>
        <v>0</v>
      </c>
      <c r="DF270" s="176">
        <f t="shared" si="2684"/>
        <v>0</v>
      </c>
      <c r="DG270" s="176">
        <f t="shared" si="2684"/>
        <v>0</v>
      </c>
      <c r="DH270" s="175">
        <f t="shared" si="45"/>
        <v>0</v>
      </c>
      <c r="DI270" s="176">
        <f t="shared" ref="DI270:DK270" si="2685">IF(DA270-DE270&lt;0,0,DA270-DE270)</f>
        <v>0</v>
      </c>
      <c r="DJ270" s="176">
        <f t="shared" si="2685"/>
        <v>0</v>
      </c>
      <c r="DK270" s="176">
        <f t="shared" si="2685"/>
        <v>0</v>
      </c>
      <c r="DL270" s="175">
        <f t="shared" si="47"/>
        <v>0</v>
      </c>
      <c r="DM270" s="176">
        <f t="shared" ref="DM270:DQ270" si="2686">SUM(AA270,BE270,CI270)</f>
        <v>0</v>
      </c>
      <c r="DN270" s="176">
        <f t="shared" si="2686"/>
        <v>0</v>
      </c>
      <c r="DO270" s="176">
        <f t="shared" si="2686"/>
        <v>0</v>
      </c>
      <c r="DP270" s="176">
        <f t="shared" si="2686"/>
        <v>0</v>
      </c>
      <c r="DQ270" s="176">
        <f t="shared" si="2686"/>
        <v>0</v>
      </c>
      <c r="DR270" s="175">
        <f t="shared" si="49"/>
        <v>0</v>
      </c>
      <c r="DS270" s="176">
        <f t="shared" ref="DS270:DT270" si="2687">SUM(AG270,BK270,CO270)</f>
        <v>0</v>
      </c>
      <c r="DT270" s="176">
        <f t="shared" si="2687"/>
        <v>0</v>
      </c>
      <c r="DU270" s="178"/>
    </row>
    <row r="271" ht="19.5" customHeight="1">
      <c r="A271" s="182">
        <f t="shared" si="1117"/>
        <v>266</v>
      </c>
      <c r="B271" s="179"/>
      <c r="C271" s="180"/>
      <c r="D271" s="181"/>
      <c r="E271" s="172"/>
      <c r="F271" s="173"/>
      <c r="G271" s="174" t="str">
        <f t="shared" si="10"/>
        <v>-</v>
      </c>
      <c r="H271" s="173"/>
      <c r="I271" s="173"/>
      <c r="J271" s="173"/>
      <c r="K271" s="173"/>
      <c r="L271" s="173"/>
      <c r="M271" s="174" t="str">
        <f t="shared" si="11"/>
        <v>-</v>
      </c>
      <c r="N271" s="173"/>
      <c r="O271" s="173"/>
      <c r="P271" s="173"/>
      <c r="Q271" s="173"/>
      <c r="R271" s="175">
        <f t="shared" si="28"/>
        <v>0</v>
      </c>
      <c r="S271" s="173"/>
      <c r="T271" s="173"/>
      <c r="U271" s="173"/>
      <c r="V271" s="175">
        <f t="shared" si="51"/>
        <v>0</v>
      </c>
      <c r="W271" s="176">
        <f t="shared" ref="W271:Y271" si="2688">IF(O271-S271&lt;0,0,O271-S271)</f>
        <v>0</v>
      </c>
      <c r="X271" s="176">
        <f t="shared" si="2688"/>
        <v>0</v>
      </c>
      <c r="Y271" s="176">
        <f t="shared" si="2688"/>
        <v>0</v>
      </c>
      <c r="Z271" s="175">
        <f t="shared" si="30"/>
        <v>0</v>
      </c>
      <c r="AA271" s="173"/>
      <c r="AB271" s="173"/>
      <c r="AC271" s="173"/>
      <c r="AD271" s="173"/>
      <c r="AE271" s="173"/>
      <c r="AF271" s="175">
        <f t="shared" si="31"/>
        <v>0</v>
      </c>
      <c r="AG271" s="173"/>
      <c r="AH271" s="173"/>
      <c r="AI271" s="172"/>
      <c r="AJ271" s="173"/>
      <c r="AK271" s="174" t="str">
        <f t="shared" si="13"/>
        <v>-</v>
      </c>
      <c r="AL271" s="173"/>
      <c r="AM271" s="173"/>
      <c r="AN271" s="173"/>
      <c r="AO271" s="173"/>
      <c r="AP271" s="173"/>
      <c r="AQ271" s="174" t="str">
        <f t="shared" si="14"/>
        <v>-</v>
      </c>
      <c r="AR271" s="173"/>
      <c r="AS271" s="173"/>
      <c r="AT271" s="173"/>
      <c r="AU271" s="173"/>
      <c r="AV271" s="175">
        <f t="shared" si="32"/>
        <v>0</v>
      </c>
      <c r="AW271" s="173"/>
      <c r="AX271" s="173"/>
      <c r="AY271" s="173"/>
      <c r="AZ271" s="175">
        <f t="shared" si="53"/>
        <v>0</v>
      </c>
      <c r="BA271" s="176">
        <f t="shared" ref="BA271:BC271" si="2689">IF(AS271-AW271&lt;0,0,AS271-AW271)</f>
        <v>0</v>
      </c>
      <c r="BB271" s="176">
        <f t="shared" si="2689"/>
        <v>0</v>
      </c>
      <c r="BC271" s="176">
        <f t="shared" si="2689"/>
        <v>0</v>
      </c>
      <c r="BD271" s="175">
        <f t="shared" si="34"/>
        <v>0</v>
      </c>
      <c r="BE271" s="173"/>
      <c r="BF271" s="173"/>
      <c r="BG271" s="173"/>
      <c r="BH271" s="173"/>
      <c r="BI271" s="173"/>
      <c r="BJ271" s="175">
        <f t="shared" si="35"/>
        <v>0</v>
      </c>
      <c r="BK271" s="173"/>
      <c r="BL271" s="173"/>
      <c r="BM271" s="172"/>
      <c r="BN271" s="173"/>
      <c r="BO271" s="174" t="str">
        <f t="shared" si="16"/>
        <v>-</v>
      </c>
      <c r="BP271" s="173"/>
      <c r="BQ271" s="173"/>
      <c r="BR271" s="173"/>
      <c r="BS271" s="173"/>
      <c r="BT271" s="173"/>
      <c r="BU271" s="174" t="str">
        <f t="shared" si="17"/>
        <v>-</v>
      </c>
      <c r="BV271" s="173"/>
      <c r="BW271" s="173"/>
      <c r="BX271" s="173"/>
      <c r="BY271" s="173"/>
      <c r="BZ271" s="175">
        <f t="shared" si="36"/>
        <v>0</v>
      </c>
      <c r="CA271" s="173"/>
      <c r="CB271" s="173"/>
      <c r="CC271" s="173"/>
      <c r="CD271" s="175">
        <f t="shared" si="55"/>
        <v>0</v>
      </c>
      <c r="CE271" s="176">
        <f t="shared" ref="CE271:CG271" si="2690">IF(BW271-CA271&lt;0,0,BW271-CA271)</f>
        <v>0</v>
      </c>
      <c r="CF271" s="176">
        <f t="shared" si="2690"/>
        <v>0</v>
      </c>
      <c r="CG271" s="176">
        <f t="shared" si="2690"/>
        <v>0</v>
      </c>
      <c r="CH271" s="175">
        <f t="shared" si="38"/>
        <v>0</v>
      </c>
      <c r="CI271" s="173"/>
      <c r="CJ271" s="173"/>
      <c r="CK271" s="173"/>
      <c r="CL271" s="173"/>
      <c r="CM271" s="173"/>
      <c r="CN271" s="175">
        <f t="shared" si="39"/>
        <v>0</v>
      </c>
      <c r="CO271" s="173"/>
      <c r="CP271" s="173"/>
      <c r="CQ271" s="177">
        <f t="shared" ref="CQ271:CR271" si="2691">SUM(E271,AI271,BM271)</f>
        <v>0</v>
      </c>
      <c r="CR271" s="176">
        <f t="shared" si="2691"/>
        <v>0</v>
      </c>
      <c r="CS271" s="174" t="str">
        <f t="shared" si="20"/>
        <v>-</v>
      </c>
      <c r="CT271" s="176">
        <f t="shared" ref="CT271:CX271" si="2692">SUM(H271,AL271,BP271)</f>
        <v>0</v>
      </c>
      <c r="CU271" s="176">
        <f t="shared" si="2692"/>
        <v>0</v>
      </c>
      <c r="CV271" s="176">
        <f t="shared" si="2692"/>
        <v>0</v>
      </c>
      <c r="CW271" s="176">
        <f t="shared" si="2692"/>
        <v>0</v>
      </c>
      <c r="CX271" s="176">
        <f t="shared" si="2692"/>
        <v>0</v>
      </c>
      <c r="CY271" s="174" t="str">
        <f t="shared" si="22"/>
        <v>-</v>
      </c>
      <c r="CZ271" s="176">
        <f t="shared" ref="CZ271:DC271" si="2693">SUM(N271,AR271,BV271)</f>
        <v>0</v>
      </c>
      <c r="DA271" s="176">
        <f t="shared" si="2693"/>
        <v>0</v>
      </c>
      <c r="DB271" s="176">
        <f t="shared" si="2693"/>
        <v>0</v>
      </c>
      <c r="DC271" s="176">
        <f t="shared" si="2693"/>
        <v>0</v>
      </c>
      <c r="DD271" s="175">
        <f t="shared" si="43"/>
        <v>0</v>
      </c>
      <c r="DE271" s="176">
        <f t="shared" ref="DE271:DG271" si="2694">SUM(S271,AW271,CA271)</f>
        <v>0</v>
      </c>
      <c r="DF271" s="176">
        <f t="shared" si="2694"/>
        <v>0</v>
      </c>
      <c r="DG271" s="176">
        <f t="shared" si="2694"/>
        <v>0</v>
      </c>
      <c r="DH271" s="175">
        <f t="shared" si="45"/>
        <v>0</v>
      </c>
      <c r="DI271" s="176">
        <f t="shared" ref="DI271:DK271" si="2695">IF(DA271-DE271&lt;0,0,DA271-DE271)</f>
        <v>0</v>
      </c>
      <c r="DJ271" s="176">
        <f t="shared" si="2695"/>
        <v>0</v>
      </c>
      <c r="DK271" s="176">
        <f t="shared" si="2695"/>
        <v>0</v>
      </c>
      <c r="DL271" s="175">
        <f t="shared" si="47"/>
        <v>0</v>
      </c>
      <c r="DM271" s="176">
        <f t="shared" ref="DM271:DQ271" si="2696">SUM(AA271,BE271,CI271)</f>
        <v>0</v>
      </c>
      <c r="DN271" s="176">
        <f t="shared" si="2696"/>
        <v>0</v>
      </c>
      <c r="DO271" s="176">
        <f t="shared" si="2696"/>
        <v>0</v>
      </c>
      <c r="DP271" s="176">
        <f t="shared" si="2696"/>
        <v>0</v>
      </c>
      <c r="DQ271" s="176">
        <f t="shared" si="2696"/>
        <v>0</v>
      </c>
      <c r="DR271" s="175">
        <f t="shared" si="49"/>
        <v>0</v>
      </c>
      <c r="DS271" s="176">
        <f t="shared" ref="DS271:DT271" si="2697">SUM(AG271,BK271,CO271)</f>
        <v>0</v>
      </c>
      <c r="DT271" s="176">
        <f t="shared" si="2697"/>
        <v>0</v>
      </c>
      <c r="DU271" s="178"/>
    </row>
    <row r="272" ht="19.5" customHeight="1">
      <c r="A272" s="182">
        <f t="shared" si="1117"/>
        <v>267</v>
      </c>
      <c r="B272" s="179"/>
      <c r="C272" s="180"/>
      <c r="D272" s="181"/>
      <c r="E272" s="172"/>
      <c r="F272" s="173"/>
      <c r="G272" s="174" t="str">
        <f t="shared" si="10"/>
        <v>-</v>
      </c>
      <c r="H272" s="173"/>
      <c r="I272" s="173"/>
      <c r="J272" s="173"/>
      <c r="K272" s="173"/>
      <c r="L272" s="173"/>
      <c r="M272" s="174" t="str">
        <f t="shared" si="11"/>
        <v>-</v>
      </c>
      <c r="N272" s="173"/>
      <c r="O272" s="173"/>
      <c r="P272" s="173"/>
      <c r="Q272" s="173"/>
      <c r="R272" s="175">
        <f t="shared" si="28"/>
        <v>0</v>
      </c>
      <c r="S272" s="173"/>
      <c r="T272" s="173"/>
      <c r="U272" s="173"/>
      <c r="V272" s="175">
        <f t="shared" si="51"/>
        <v>0</v>
      </c>
      <c r="W272" s="176">
        <f t="shared" ref="W272:Y272" si="2698">IF(O272-S272&lt;0,0,O272-S272)</f>
        <v>0</v>
      </c>
      <c r="X272" s="176">
        <f t="shared" si="2698"/>
        <v>0</v>
      </c>
      <c r="Y272" s="176">
        <f t="shared" si="2698"/>
        <v>0</v>
      </c>
      <c r="Z272" s="175">
        <f t="shared" si="30"/>
        <v>0</v>
      </c>
      <c r="AA272" s="173"/>
      <c r="AB272" s="173"/>
      <c r="AC272" s="173"/>
      <c r="AD272" s="173"/>
      <c r="AE272" s="173"/>
      <c r="AF272" s="175">
        <f t="shared" si="31"/>
        <v>0</v>
      </c>
      <c r="AG272" s="173"/>
      <c r="AH272" s="173"/>
      <c r="AI272" s="172"/>
      <c r="AJ272" s="173"/>
      <c r="AK272" s="174" t="str">
        <f t="shared" si="13"/>
        <v>-</v>
      </c>
      <c r="AL272" s="173"/>
      <c r="AM272" s="173"/>
      <c r="AN272" s="173"/>
      <c r="AO272" s="173"/>
      <c r="AP272" s="173"/>
      <c r="AQ272" s="174" t="str">
        <f t="shared" si="14"/>
        <v>-</v>
      </c>
      <c r="AR272" s="173"/>
      <c r="AS272" s="173"/>
      <c r="AT272" s="173"/>
      <c r="AU272" s="173"/>
      <c r="AV272" s="175">
        <f t="shared" si="32"/>
        <v>0</v>
      </c>
      <c r="AW272" s="173"/>
      <c r="AX272" s="173"/>
      <c r="AY272" s="173"/>
      <c r="AZ272" s="175">
        <f t="shared" si="53"/>
        <v>0</v>
      </c>
      <c r="BA272" s="176">
        <f t="shared" ref="BA272:BC272" si="2699">IF(AS272-AW272&lt;0,0,AS272-AW272)</f>
        <v>0</v>
      </c>
      <c r="BB272" s="176">
        <f t="shared" si="2699"/>
        <v>0</v>
      </c>
      <c r="BC272" s="176">
        <f t="shared" si="2699"/>
        <v>0</v>
      </c>
      <c r="BD272" s="175">
        <f t="shared" si="34"/>
        <v>0</v>
      </c>
      <c r="BE272" s="173"/>
      <c r="BF272" s="173"/>
      <c r="BG272" s="173"/>
      <c r="BH272" s="173"/>
      <c r="BI272" s="173"/>
      <c r="BJ272" s="175">
        <f t="shared" si="35"/>
        <v>0</v>
      </c>
      <c r="BK272" s="173"/>
      <c r="BL272" s="173"/>
      <c r="BM272" s="172"/>
      <c r="BN272" s="173"/>
      <c r="BO272" s="174" t="str">
        <f t="shared" si="16"/>
        <v>-</v>
      </c>
      <c r="BP272" s="173"/>
      <c r="BQ272" s="173"/>
      <c r="BR272" s="173"/>
      <c r="BS272" s="173"/>
      <c r="BT272" s="173"/>
      <c r="BU272" s="174" t="str">
        <f t="shared" si="17"/>
        <v>-</v>
      </c>
      <c r="BV272" s="173"/>
      <c r="BW272" s="173"/>
      <c r="BX272" s="173"/>
      <c r="BY272" s="173"/>
      <c r="BZ272" s="175">
        <f t="shared" si="36"/>
        <v>0</v>
      </c>
      <c r="CA272" s="173"/>
      <c r="CB272" s="173"/>
      <c r="CC272" s="173"/>
      <c r="CD272" s="175">
        <f t="shared" si="55"/>
        <v>0</v>
      </c>
      <c r="CE272" s="176">
        <f t="shared" ref="CE272:CG272" si="2700">IF(BW272-CA272&lt;0,0,BW272-CA272)</f>
        <v>0</v>
      </c>
      <c r="CF272" s="176">
        <f t="shared" si="2700"/>
        <v>0</v>
      </c>
      <c r="CG272" s="176">
        <f t="shared" si="2700"/>
        <v>0</v>
      </c>
      <c r="CH272" s="175">
        <f t="shared" si="38"/>
        <v>0</v>
      </c>
      <c r="CI272" s="173"/>
      <c r="CJ272" s="173"/>
      <c r="CK272" s="173"/>
      <c r="CL272" s="173"/>
      <c r="CM272" s="173"/>
      <c r="CN272" s="175">
        <f t="shared" si="39"/>
        <v>0</v>
      </c>
      <c r="CO272" s="173"/>
      <c r="CP272" s="173"/>
      <c r="CQ272" s="177">
        <f t="shared" ref="CQ272:CR272" si="2701">SUM(E272,AI272,BM272)</f>
        <v>0</v>
      </c>
      <c r="CR272" s="176">
        <f t="shared" si="2701"/>
        <v>0</v>
      </c>
      <c r="CS272" s="174" t="str">
        <f t="shared" si="20"/>
        <v>-</v>
      </c>
      <c r="CT272" s="176">
        <f t="shared" ref="CT272:CX272" si="2702">SUM(H272,AL272,BP272)</f>
        <v>0</v>
      </c>
      <c r="CU272" s="176">
        <f t="shared" si="2702"/>
        <v>0</v>
      </c>
      <c r="CV272" s="176">
        <f t="shared" si="2702"/>
        <v>0</v>
      </c>
      <c r="CW272" s="176">
        <f t="shared" si="2702"/>
        <v>0</v>
      </c>
      <c r="CX272" s="176">
        <f t="shared" si="2702"/>
        <v>0</v>
      </c>
      <c r="CY272" s="174" t="str">
        <f t="shared" si="22"/>
        <v>-</v>
      </c>
      <c r="CZ272" s="176">
        <f t="shared" ref="CZ272:DC272" si="2703">SUM(N272,AR272,BV272)</f>
        <v>0</v>
      </c>
      <c r="DA272" s="176">
        <f t="shared" si="2703"/>
        <v>0</v>
      </c>
      <c r="DB272" s="176">
        <f t="shared" si="2703"/>
        <v>0</v>
      </c>
      <c r="DC272" s="176">
        <f t="shared" si="2703"/>
        <v>0</v>
      </c>
      <c r="DD272" s="175">
        <f t="shared" si="43"/>
        <v>0</v>
      </c>
      <c r="DE272" s="176">
        <f t="shared" ref="DE272:DG272" si="2704">SUM(S272,AW272,CA272)</f>
        <v>0</v>
      </c>
      <c r="DF272" s="176">
        <f t="shared" si="2704"/>
        <v>0</v>
      </c>
      <c r="DG272" s="176">
        <f t="shared" si="2704"/>
        <v>0</v>
      </c>
      <c r="DH272" s="175">
        <f t="shared" si="45"/>
        <v>0</v>
      </c>
      <c r="DI272" s="176">
        <f t="shared" ref="DI272:DK272" si="2705">IF(DA272-DE272&lt;0,0,DA272-DE272)</f>
        <v>0</v>
      </c>
      <c r="DJ272" s="176">
        <f t="shared" si="2705"/>
        <v>0</v>
      </c>
      <c r="DK272" s="176">
        <f t="shared" si="2705"/>
        <v>0</v>
      </c>
      <c r="DL272" s="175">
        <f t="shared" si="47"/>
        <v>0</v>
      </c>
      <c r="DM272" s="176">
        <f t="shared" ref="DM272:DQ272" si="2706">SUM(AA272,BE272,CI272)</f>
        <v>0</v>
      </c>
      <c r="DN272" s="176">
        <f t="shared" si="2706"/>
        <v>0</v>
      </c>
      <c r="DO272" s="176">
        <f t="shared" si="2706"/>
        <v>0</v>
      </c>
      <c r="DP272" s="176">
        <f t="shared" si="2706"/>
        <v>0</v>
      </c>
      <c r="DQ272" s="176">
        <f t="shared" si="2706"/>
        <v>0</v>
      </c>
      <c r="DR272" s="175">
        <f t="shared" si="49"/>
        <v>0</v>
      </c>
      <c r="DS272" s="176">
        <f t="shared" ref="DS272:DT272" si="2707">SUM(AG272,BK272,CO272)</f>
        <v>0</v>
      </c>
      <c r="DT272" s="176">
        <f t="shared" si="2707"/>
        <v>0</v>
      </c>
      <c r="DU272" s="178"/>
    </row>
    <row r="273" ht="19.5" customHeight="1">
      <c r="A273" s="182">
        <f t="shared" si="1117"/>
        <v>268</v>
      </c>
      <c r="B273" s="179"/>
      <c r="C273" s="180"/>
      <c r="D273" s="181"/>
      <c r="E273" s="172"/>
      <c r="F273" s="173"/>
      <c r="G273" s="174" t="str">
        <f t="shared" si="10"/>
        <v>-</v>
      </c>
      <c r="H273" s="173"/>
      <c r="I273" s="173"/>
      <c r="J273" s="173"/>
      <c r="K273" s="173"/>
      <c r="L273" s="173"/>
      <c r="M273" s="174" t="str">
        <f t="shared" si="11"/>
        <v>-</v>
      </c>
      <c r="N273" s="173"/>
      <c r="O273" s="173"/>
      <c r="P273" s="173"/>
      <c r="Q273" s="173"/>
      <c r="R273" s="175">
        <f t="shared" si="28"/>
        <v>0</v>
      </c>
      <c r="S273" s="173"/>
      <c r="T273" s="173"/>
      <c r="U273" s="173"/>
      <c r="V273" s="175">
        <f t="shared" si="51"/>
        <v>0</v>
      </c>
      <c r="W273" s="176">
        <f t="shared" ref="W273:Y273" si="2708">IF(O273-S273&lt;0,0,O273-S273)</f>
        <v>0</v>
      </c>
      <c r="X273" s="176">
        <f t="shared" si="2708"/>
        <v>0</v>
      </c>
      <c r="Y273" s="176">
        <f t="shared" si="2708"/>
        <v>0</v>
      </c>
      <c r="Z273" s="175">
        <f t="shared" si="30"/>
        <v>0</v>
      </c>
      <c r="AA273" s="173"/>
      <c r="AB273" s="173"/>
      <c r="AC273" s="173"/>
      <c r="AD273" s="173"/>
      <c r="AE273" s="173"/>
      <c r="AF273" s="175">
        <f t="shared" si="31"/>
        <v>0</v>
      </c>
      <c r="AG273" s="173"/>
      <c r="AH273" s="173"/>
      <c r="AI273" s="172"/>
      <c r="AJ273" s="173"/>
      <c r="AK273" s="174" t="str">
        <f t="shared" si="13"/>
        <v>-</v>
      </c>
      <c r="AL273" s="173"/>
      <c r="AM273" s="173"/>
      <c r="AN273" s="173"/>
      <c r="AO273" s="173"/>
      <c r="AP273" s="173"/>
      <c r="AQ273" s="174" t="str">
        <f t="shared" si="14"/>
        <v>-</v>
      </c>
      <c r="AR273" s="173"/>
      <c r="AS273" s="173"/>
      <c r="AT273" s="173"/>
      <c r="AU273" s="173"/>
      <c r="AV273" s="175">
        <f t="shared" si="32"/>
        <v>0</v>
      </c>
      <c r="AW273" s="173"/>
      <c r="AX273" s="173"/>
      <c r="AY273" s="173"/>
      <c r="AZ273" s="175">
        <f t="shared" si="53"/>
        <v>0</v>
      </c>
      <c r="BA273" s="176">
        <f t="shared" ref="BA273:BC273" si="2709">IF(AS273-AW273&lt;0,0,AS273-AW273)</f>
        <v>0</v>
      </c>
      <c r="BB273" s="176">
        <f t="shared" si="2709"/>
        <v>0</v>
      </c>
      <c r="BC273" s="176">
        <f t="shared" si="2709"/>
        <v>0</v>
      </c>
      <c r="BD273" s="175">
        <f t="shared" si="34"/>
        <v>0</v>
      </c>
      <c r="BE273" s="173"/>
      <c r="BF273" s="173"/>
      <c r="BG273" s="173"/>
      <c r="BH273" s="173"/>
      <c r="BI273" s="173"/>
      <c r="BJ273" s="175">
        <f t="shared" si="35"/>
        <v>0</v>
      </c>
      <c r="BK273" s="173"/>
      <c r="BL273" s="173"/>
      <c r="BM273" s="172"/>
      <c r="BN273" s="173"/>
      <c r="BO273" s="174" t="str">
        <f t="shared" si="16"/>
        <v>-</v>
      </c>
      <c r="BP273" s="173"/>
      <c r="BQ273" s="173"/>
      <c r="BR273" s="173"/>
      <c r="BS273" s="173"/>
      <c r="BT273" s="173"/>
      <c r="BU273" s="174" t="str">
        <f t="shared" si="17"/>
        <v>-</v>
      </c>
      <c r="BV273" s="173"/>
      <c r="BW273" s="173"/>
      <c r="BX273" s="173"/>
      <c r="BY273" s="173"/>
      <c r="BZ273" s="175">
        <f t="shared" si="36"/>
        <v>0</v>
      </c>
      <c r="CA273" s="173"/>
      <c r="CB273" s="173"/>
      <c r="CC273" s="173"/>
      <c r="CD273" s="175">
        <f t="shared" si="55"/>
        <v>0</v>
      </c>
      <c r="CE273" s="176">
        <f t="shared" ref="CE273:CG273" si="2710">IF(BW273-CA273&lt;0,0,BW273-CA273)</f>
        <v>0</v>
      </c>
      <c r="CF273" s="176">
        <f t="shared" si="2710"/>
        <v>0</v>
      </c>
      <c r="CG273" s="176">
        <f t="shared" si="2710"/>
        <v>0</v>
      </c>
      <c r="CH273" s="175">
        <f t="shared" si="38"/>
        <v>0</v>
      </c>
      <c r="CI273" s="173"/>
      <c r="CJ273" s="173"/>
      <c r="CK273" s="173"/>
      <c r="CL273" s="173"/>
      <c r="CM273" s="173"/>
      <c r="CN273" s="175">
        <f t="shared" si="39"/>
        <v>0</v>
      </c>
      <c r="CO273" s="173"/>
      <c r="CP273" s="173"/>
      <c r="CQ273" s="177">
        <f t="shared" ref="CQ273:CR273" si="2711">SUM(E273,AI273,BM273)</f>
        <v>0</v>
      </c>
      <c r="CR273" s="176">
        <f t="shared" si="2711"/>
        <v>0</v>
      </c>
      <c r="CS273" s="174" t="str">
        <f t="shared" si="20"/>
        <v>-</v>
      </c>
      <c r="CT273" s="176">
        <f t="shared" ref="CT273:CX273" si="2712">SUM(H273,AL273,BP273)</f>
        <v>0</v>
      </c>
      <c r="CU273" s="176">
        <f t="shared" si="2712"/>
        <v>0</v>
      </c>
      <c r="CV273" s="176">
        <f t="shared" si="2712"/>
        <v>0</v>
      </c>
      <c r="CW273" s="176">
        <f t="shared" si="2712"/>
        <v>0</v>
      </c>
      <c r="CX273" s="176">
        <f t="shared" si="2712"/>
        <v>0</v>
      </c>
      <c r="CY273" s="174" t="str">
        <f t="shared" si="22"/>
        <v>-</v>
      </c>
      <c r="CZ273" s="176">
        <f t="shared" ref="CZ273:DC273" si="2713">SUM(N273,AR273,BV273)</f>
        <v>0</v>
      </c>
      <c r="DA273" s="176">
        <f t="shared" si="2713"/>
        <v>0</v>
      </c>
      <c r="DB273" s="176">
        <f t="shared" si="2713"/>
        <v>0</v>
      </c>
      <c r="DC273" s="176">
        <f t="shared" si="2713"/>
        <v>0</v>
      </c>
      <c r="DD273" s="175">
        <f t="shared" si="43"/>
        <v>0</v>
      </c>
      <c r="DE273" s="176">
        <f t="shared" ref="DE273:DG273" si="2714">SUM(S273,AW273,CA273)</f>
        <v>0</v>
      </c>
      <c r="DF273" s="176">
        <f t="shared" si="2714"/>
        <v>0</v>
      </c>
      <c r="DG273" s="176">
        <f t="shared" si="2714"/>
        <v>0</v>
      </c>
      <c r="DH273" s="175">
        <f t="shared" si="45"/>
        <v>0</v>
      </c>
      <c r="DI273" s="176">
        <f t="shared" ref="DI273:DK273" si="2715">IF(DA273-DE273&lt;0,0,DA273-DE273)</f>
        <v>0</v>
      </c>
      <c r="DJ273" s="176">
        <f t="shared" si="2715"/>
        <v>0</v>
      </c>
      <c r="DK273" s="176">
        <f t="shared" si="2715"/>
        <v>0</v>
      </c>
      <c r="DL273" s="175">
        <f t="shared" si="47"/>
        <v>0</v>
      </c>
      <c r="DM273" s="176">
        <f t="shared" ref="DM273:DQ273" si="2716">SUM(AA273,BE273,CI273)</f>
        <v>0</v>
      </c>
      <c r="DN273" s="176">
        <f t="shared" si="2716"/>
        <v>0</v>
      </c>
      <c r="DO273" s="176">
        <f t="shared" si="2716"/>
        <v>0</v>
      </c>
      <c r="DP273" s="176">
        <f t="shared" si="2716"/>
        <v>0</v>
      </c>
      <c r="DQ273" s="176">
        <f t="shared" si="2716"/>
        <v>0</v>
      </c>
      <c r="DR273" s="175">
        <f t="shared" si="49"/>
        <v>0</v>
      </c>
      <c r="DS273" s="176">
        <f t="shared" ref="DS273:DT273" si="2717">SUM(AG273,BK273,CO273)</f>
        <v>0</v>
      </c>
      <c r="DT273" s="176">
        <f t="shared" si="2717"/>
        <v>0</v>
      </c>
      <c r="DU273" s="178"/>
    </row>
    <row r="274" ht="19.5" customHeight="1">
      <c r="A274" s="182">
        <f t="shared" si="1117"/>
        <v>269</v>
      </c>
      <c r="B274" s="179"/>
      <c r="C274" s="180"/>
      <c r="D274" s="181"/>
      <c r="E274" s="172"/>
      <c r="F274" s="173"/>
      <c r="G274" s="174" t="str">
        <f t="shared" si="10"/>
        <v>-</v>
      </c>
      <c r="H274" s="173"/>
      <c r="I274" s="173"/>
      <c r="J274" s="173"/>
      <c r="K274" s="173"/>
      <c r="L274" s="173"/>
      <c r="M274" s="174" t="str">
        <f t="shared" si="11"/>
        <v>-</v>
      </c>
      <c r="N274" s="173"/>
      <c r="O274" s="173"/>
      <c r="P274" s="173"/>
      <c r="Q274" s="173"/>
      <c r="R274" s="175">
        <f t="shared" si="28"/>
        <v>0</v>
      </c>
      <c r="S274" s="173"/>
      <c r="T274" s="173"/>
      <c r="U274" s="173"/>
      <c r="V274" s="175">
        <f t="shared" si="51"/>
        <v>0</v>
      </c>
      <c r="W274" s="176">
        <f t="shared" ref="W274:Y274" si="2718">IF(O274-S274&lt;0,0,O274-S274)</f>
        <v>0</v>
      </c>
      <c r="X274" s="176">
        <f t="shared" si="2718"/>
        <v>0</v>
      </c>
      <c r="Y274" s="176">
        <f t="shared" si="2718"/>
        <v>0</v>
      </c>
      <c r="Z274" s="175">
        <f t="shared" si="30"/>
        <v>0</v>
      </c>
      <c r="AA274" s="173"/>
      <c r="AB274" s="173"/>
      <c r="AC274" s="173"/>
      <c r="AD274" s="173"/>
      <c r="AE274" s="173"/>
      <c r="AF274" s="175">
        <f t="shared" si="31"/>
        <v>0</v>
      </c>
      <c r="AG274" s="173"/>
      <c r="AH274" s="173"/>
      <c r="AI274" s="172"/>
      <c r="AJ274" s="173"/>
      <c r="AK274" s="174" t="str">
        <f t="shared" si="13"/>
        <v>-</v>
      </c>
      <c r="AL274" s="173"/>
      <c r="AM274" s="173"/>
      <c r="AN274" s="173"/>
      <c r="AO274" s="173"/>
      <c r="AP274" s="173"/>
      <c r="AQ274" s="174" t="str">
        <f t="shared" si="14"/>
        <v>-</v>
      </c>
      <c r="AR274" s="173"/>
      <c r="AS274" s="173"/>
      <c r="AT274" s="173"/>
      <c r="AU274" s="173"/>
      <c r="AV274" s="175">
        <f t="shared" si="32"/>
        <v>0</v>
      </c>
      <c r="AW274" s="173"/>
      <c r="AX274" s="173"/>
      <c r="AY274" s="173"/>
      <c r="AZ274" s="175">
        <f t="shared" si="53"/>
        <v>0</v>
      </c>
      <c r="BA274" s="176">
        <f t="shared" ref="BA274:BC274" si="2719">IF(AS274-AW274&lt;0,0,AS274-AW274)</f>
        <v>0</v>
      </c>
      <c r="BB274" s="176">
        <f t="shared" si="2719"/>
        <v>0</v>
      </c>
      <c r="BC274" s="176">
        <f t="shared" si="2719"/>
        <v>0</v>
      </c>
      <c r="BD274" s="175">
        <f t="shared" si="34"/>
        <v>0</v>
      </c>
      <c r="BE274" s="173"/>
      <c r="BF274" s="173"/>
      <c r="BG274" s="173"/>
      <c r="BH274" s="173"/>
      <c r="BI274" s="173"/>
      <c r="BJ274" s="175">
        <f t="shared" si="35"/>
        <v>0</v>
      </c>
      <c r="BK274" s="173"/>
      <c r="BL274" s="173"/>
      <c r="BM274" s="172"/>
      <c r="BN274" s="173"/>
      <c r="BO274" s="174" t="str">
        <f t="shared" si="16"/>
        <v>-</v>
      </c>
      <c r="BP274" s="173"/>
      <c r="BQ274" s="173"/>
      <c r="BR274" s="173"/>
      <c r="BS274" s="173"/>
      <c r="BT274" s="173"/>
      <c r="BU274" s="174" t="str">
        <f t="shared" si="17"/>
        <v>-</v>
      </c>
      <c r="BV274" s="173"/>
      <c r="BW274" s="173"/>
      <c r="BX274" s="173"/>
      <c r="BY274" s="173"/>
      <c r="BZ274" s="175">
        <f t="shared" si="36"/>
        <v>0</v>
      </c>
      <c r="CA274" s="173"/>
      <c r="CB274" s="173"/>
      <c r="CC274" s="173"/>
      <c r="CD274" s="175">
        <f t="shared" si="55"/>
        <v>0</v>
      </c>
      <c r="CE274" s="176">
        <f t="shared" ref="CE274:CG274" si="2720">IF(BW274-CA274&lt;0,0,BW274-CA274)</f>
        <v>0</v>
      </c>
      <c r="CF274" s="176">
        <f t="shared" si="2720"/>
        <v>0</v>
      </c>
      <c r="CG274" s="176">
        <f t="shared" si="2720"/>
        <v>0</v>
      </c>
      <c r="CH274" s="175">
        <f t="shared" si="38"/>
        <v>0</v>
      </c>
      <c r="CI274" s="173"/>
      <c r="CJ274" s="173"/>
      <c r="CK274" s="173"/>
      <c r="CL274" s="173"/>
      <c r="CM274" s="173"/>
      <c r="CN274" s="175">
        <f t="shared" si="39"/>
        <v>0</v>
      </c>
      <c r="CO274" s="173"/>
      <c r="CP274" s="173"/>
      <c r="CQ274" s="177">
        <f t="shared" ref="CQ274:CR274" si="2721">SUM(E274,AI274,BM274)</f>
        <v>0</v>
      </c>
      <c r="CR274" s="176">
        <f t="shared" si="2721"/>
        <v>0</v>
      </c>
      <c r="CS274" s="174" t="str">
        <f t="shared" si="20"/>
        <v>-</v>
      </c>
      <c r="CT274" s="176">
        <f t="shared" ref="CT274:CX274" si="2722">SUM(H274,AL274,BP274)</f>
        <v>0</v>
      </c>
      <c r="CU274" s="176">
        <f t="shared" si="2722"/>
        <v>0</v>
      </c>
      <c r="CV274" s="176">
        <f t="shared" si="2722"/>
        <v>0</v>
      </c>
      <c r="CW274" s="176">
        <f t="shared" si="2722"/>
        <v>0</v>
      </c>
      <c r="CX274" s="176">
        <f t="shared" si="2722"/>
        <v>0</v>
      </c>
      <c r="CY274" s="174" t="str">
        <f t="shared" si="22"/>
        <v>-</v>
      </c>
      <c r="CZ274" s="176">
        <f t="shared" ref="CZ274:DC274" si="2723">SUM(N274,AR274,BV274)</f>
        <v>0</v>
      </c>
      <c r="DA274" s="176">
        <f t="shared" si="2723"/>
        <v>0</v>
      </c>
      <c r="DB274" s="176">
        <f t="shared" si="2723"/>
        <v>0</v>
      </c>
      <c r="DC274" s="176">
        <f t="shared" si="2723"/>
        <v>0</v>
      </c>
      <c r="DD274" s="175">
        <f t="shared" si="43"/>
        <v>0</v>
      </c>
      <c r="DE274" s="176">
        <f t="shared" ref="DE274:DG274" si="2724">SUM(S274,AW274,CA274)</f>
        <v>0</v>
      </c>
      <c r="DF274" s="176">
        <f t="shared" si="2724"/>
        <v>0</v>
      </c>
      <c r="DG274" s="176">
        <f t="shared" si="2724"/>
        <v>0</v>
      </c>
      <c r="DH274" s="175">
        <f t="shared" si="45"/>
        <v>0</v>
      </c>
      <c r="DI274" s="176">
        <f t="shared" ref="DI274:DK274" si="2725">IF(DA274-DE274&lt;0,0,DA274-DE274)</f>
        <v>0</v>
      </c>
      <c r="DJ274" s="176">
        <f t="shared" si="2725"/>
        <v>0</v>
      </c>
      <c r="DK274" s="176">
        <f t="shared" si="2725"/>
        <v>0</v>
      </c>
      <c r="DL274" s="175">
        <f t="shared" si="47"/>
        <v>0</v>
      </c>
      <c r="DM274" s="176">
        <f t="shared" ref="DM274:DQ274" si="2726">SUM(AA274,BE274,CI274)</f>
        <v>0</v>
      </c>
      <c r="DN274" s="176">
        <f t="shared" si="2726"/>
        <v>0</v>
      </c>
      <c r="DO274" s="176">
        <f t="shared" si="2726"/>
        <v>0</v>
      </c>
      <c r="DP274" s="176">
        <f t="shared" si="2726"/>
        <v>0</v>
      </c>
      <c r="DQ274" s="176">
        <f t="shared" si="2726"/>
        <v>0</v>
      </c>
      <c r="DR274" s="175">
        <f t="shared" si="49"/>
        <v>0</v>
      </c>
      <c r="DS274" s="176">
        <f t="shared" ref="DS274:DT274" si="2727">SUM(AG274,BK274,CO274)</f>
        <v>0</v>
      </c>
      <c r="DT274" s="176">
        <f t="shared" si="2727"/>
        <v>0</v>
      </c>
      <c r="DU274" s="178"/>
    </row>
    <row r="275" ht="19.5" customHeight="1">
      <c r="A275" s="182">
        <f t="shared" si="1117"/>
        <v>270</v>
      </c>
      <c r="B275" s="179"/>
      <c r="C275" s="180"/>
      <c r="D275" s="181"/>
      <c r="E275" s="172"/>
      <c r="F275" s="173"/>
      <c r="G275" s="174" t="str">
        <f t="shared" si="10"/>
        <v>-</v>
      </c>
      <c r="H275" s="173"/>
      <c r="I275" s="173"/>
      <c r="J275" s="173"/>
      <c r="K275" s="173"/>
      <c r="L275" s="173"/>
      <c r="M275" s="174" t="str">
        <f t="shared" si="11"/>
        <v>-</v>
      </c>
      <c r="N275" s="173"/>
      <c r="O275" s="173"/>
      <c r="P275" s="173"/>
      <c r="Q275" s="173"/>
      <c r="R275" s="175">
        <f t="shared" si="28"/>
        <v>0</v>
      </c>
      <c r="S275" s="173"/>
      <c r="T275" s="173"/>
      <c r="U275" s="173"/>
      <c r="V275" s="175">
        <f t="shared" si="51"/>
        <v>0</v>
      </c>
      <c r="W275" s="176">
        <f t="shared" ref="W275:Y275" si="2728">IF(O275-S275&lt;0,0,O275-S275)</f>
        <v>0</v>
      </c>
      <c r="X275" s="176">
        <f t="shared" si="2728"/>
        <v>0</v>
      </c>
      <c r="Y275" s="176">
        <f t="shared" si="2728"/>
        <v>0</v>
      </c>
      <c r="Z275" s="175">
        <f t="shared" si="30"/>
        <v>0</v>
      </c>
      <c r="AA275" s="173"/>
      <c r="AB275" s="173"/>
      <c r="AC275" s="173"/>
      <c r="AD275" s="173"/>
      <c r="AE275" s="173"/>
      <c r="AF275" s="175">
        <f t="shared" si="31"/>
        <v>0</v>
      </c>
      <c r="AG275" s="173"/>
      <c r="AH275" s="173"/>
      <c r="AI275" s="172"/>
      <c r="AJ275" s="173"/>
      <c r="AK275" s="174" t="str">
        <f t="shared" si="13"/>
        <v>-</v>
      </c>
      <c r="AL275" s="173"/>
      <c r="AM275" s="173"/>
      <c r="AN275" s="173"/>
      <c r="AO275" s="173"/>
      <c r="AP275" s="173"/>
      <c r="AQ275" s="174" t="str">
        <f t="shared" si="14"/>
        <v>-</v>
      </c>
      <c r="AR275" s="173"/>
      <c r="AS275" s="173"/>
      <c r="AT275" s="173"/>
      <c r="AU275" s="173"/>
      <c r="AV275" s="175">
        <f t="shared" si="32"/>
        <v>0</v>
      </c>
      <c r="AW275" s="173"/>
      <c r="AX275" s="173"/>
      <c r="AY275" s="173"/>
      <c r="AZ275" s="175">
        <f t="shared" si="53"/>
        <v>0</v>
      </c>
      <c r="BA275" s="176">
        <f t="shared" ref="BA275:BC275" si="2729">IF(AS275-AW275&lt;0,0,AS275-AW275)</f>
        <v>0</v>
      </c>
      <c r="BB275" s="176">
        <f t="shared" si="2729"/>
        <v>0</v>
      </c>
      <c r="BC275" s="176">
        <f t="shared" si="2729"/>
        <v>0</v>
      </c>
      <c r="BD275" s="175">
        <f t="shared" si="34"/>
        <v>0</v>
      </c>
      <c r="BE275" s="173"/>
      <c r="BF275" s="173"/>
      <c r="BG275" s="173"/>
      <c r="BH275" s="173"/>
      <c r="BI275" s="173"/>
      <c r="BJ275" s="175">
        <f t="shared" si="35"/>
        <v>0</v>
      </c>
      <c r="BK275" s="173"/>
      <c r="BL275" s="173"/>
      <c r="BM275" s="172"/>
      <c r="BN275" s="173"/>
      <c r="BO275" s="174" t="str">
        <f t="shared" si="16"/>
        <v>-</v>
      </c>
      <c r="BP275" s="173"/>
      <c r="BQ275" s="173"/>
      <c r="BR275" s="173"/>
      <c r="BS275" s="173"/>
      <c r="BT275" s="173"/>
      <c r="BU275" s="174" t="str">
        <f t="shared" si="17"/>
        <v>-</v>
      </c>
      <c r="BV275" s="173"/>
      <c r="BW275" s="173"/>
      <c r="BX275" s="173"/>
      <c r="BY275" s="173"/>
      <c r="BZ275" s="175">
        <f t="shared" si="36"/>
        <v>0</v>
      </c>
      <c r="CA275" s="173"/>
      <c r="CB275" s="173"/>
      <c r="CC275" s="173"/>
      <c r="CD275" s="175">
        <f t="shared" si="55"/>
        <v>0</v>
      </c>
      <c r="CE275" s="176">
        <f t="shared" ref="CE275:CG275" si="2730">IF(BW275-CA275&lt;0,0,BW275-CA275)</f>
        <v>0</v>
      </c>
      <c r="CF275" s="176">
        <f t="shared" si="2730"/>
        <v>0</v>
      </c>
      <c r="CG275" s="176">
        <f t="shared" si="2730"/>
        <v>0</v>
      </c>
      <c r="CH275" s="175">
        <f t="shared" si="38"/>
        <v>0</v>
      </c>
      <c r="CI275" s="173"/>
      <c r="CJ275" s="173"/>
      <c r="CK275" s="173"/>
      <c r="CL275" s="173"/>
      <c r="CM275" s="173"/>
      <c r="CN275" s="175">
        <f t="shared" si="39"/>
        <v>0</v>
      </c>
      <c r="CO275" s="173"/>
      <c r="CP275" s="173"/>
      <c r="CQ275" s="177">
        <f t="shared" ref="CQ275:CR275" si="2731">SUM(E275,AI275,BM275)</f>
        <v>0</v>
      </c>
      <c r="CR275" s="176">
        <f t="shared" si="2731"/>
        <v>0</v>
      </c>
      <c r="CS275" s="174" t="str">
        <f t="shared" si="20"/>
        <v>-</v>
      </c>
      <c r="CT275" s="176">
        <f t="shared" ref="CT275:CX275" si="2732">SUM(H275,AL275,BP275)</f>
        <v>0</v>
      </c>
      <c r="CU275" s="176">
        <f t="shared" si="2732"/>
        <v>0</v>
      </c>
      <c r="CV275" s="176">
        <f t="shared" si="2732"/>
        <v>0</v>
      </c>
      <c r="CW275" s="176">
        <f t="shared" si="2732"/>
        <v>0</v>
      </c>
      <c r="CX275" s="176">
        <f t="shared" si="2732"/>
        <v>0</v>
      </c>
      <c r="CY275" s="174" t="str">
        <f t="shared" si="22"/>
        <v>-</v>
      </c>
      <c r="CZ275" s="176">
        <f t="shared" ref="CZ275:DC275" si="2733">SUM(N275,AR275,BV275)</f>
        <v>0</v>
      </c>
      <c r="DA275" s="176">
        <f t="shared" si="2733"/>
        <v>0</v>
      </c>
      <c r="DB275" s="176">
        <f t="shared" si="2733"/>
        <v>0</v>
      </c>
      <c r="DC275" s="176">
        <f t="shared" si="2733"/>
        <v>0</v>
      </c>
      <c r="DD275" s="175">
        <f t="shared" si="43"/>
        <v>0</v>
      </c>
      <c r="DE275" s="176">
        <f t="shared" ref="DE275:DG275" si="2734">SUM(S275,AW275,CA275)</f>
        <v>0</v>
      </c>
      <c r="DF275" s="176">
        <f t="shared" si="2734"/>
        <v>0</v>
      </c>
      <c r="DG275" s="176">
        <f t="shared" si="2734"/>
        <v>0</v>
      </c>
      <c r="DH275" s="175">
        <f t="shared" si="45"/>
        <v>0</v>
      </c>
      <c r="DI275" s="176">
        <f t="shared" ref="DI275:DK275" si="2735">IF(DA275-DE275&lt;0,0,DA275-DE275)</f>
        <v>0</v>
      </c>
      <c r="DJ275" s="176">
        <f t="shared" si="2735"/>
        <v>0</v>
      </c>
      <c r="DK275" s="176">
        <f t="shared" si="2735"/>
        <v>0</v>
      </c>
      <c r="DL275" s="175">
        <f t="shared" si="47"/>
        <v>0</v>
      </c>
      <c r="DM275" s="176">
        <f t="shared" ref="DM275:DQ275" si="2736">SUM(AA275,BE275,CI275)</f>
        <v>0</v>
      </c>
      <c r="DN275" s="176">
        <f t="shared" si="2736"/>
        <v>0</v>
      </c>
      <c r="DO275" s="176">
        <f t="shared" si="2736"/>
        <v>0</v>
      </c>
      <c r="DP275" s="176">
        <f t="shared" si="2736"/>
        <v>0</v>
      </c>
      <c r="DQ275" s="176">
        <f t="shared" si="2736"/>
        <v>0</v>
      </c>
      <c r="DR275" s="175">
        <f t="shared" si="49"/>
        <v>0</v>
      </c>
      <c r="DS275" s="176">
        <f t="shared" ref="DS275:DT275" si="2737">SUM(AG275,BK275,CO275)</f>
        <v>0</v>
      </c>
      <c r="DT275" s="176">
        <f t="shared" si="2737"/>
        <v>0</v>
      </c>
      <c r="DU275" s="178"/>
    </row>
    <row r="276" ht="19.5" customHeight="1">
      <c r="A276" s="182">
        <f t="shared" si="1117"/>
        <v>271</v>
      </c>
      <c r="B276" s="179"/>
      <c r="C276" s="180"/>
      <c r="D276" s="181"/>
      <c r="E276" s="172"/>
      <c r="F276" s="173"/>
      <c r="G276" s="174" t="str">
        <f t="shared" si="10"/>
        <v>-</v>
      </c>
      <c r="H276" s="173"/>
      <c r="I276" s="173"/>
      <c r="J276" s="173"/>
      <c r="K276" s="173"/>
      <c r="L276" s="173"/>
      <c r="M276" s="174" t="str">
        <f t="shared" si="11"/>
        <v>-</v>
      </c>
      <c r="N276" s="173"/>
      <c r="O276" s="173"/>
      <c r="P276" s="173"/>
      <c r="Q276" s="173"/>
      <c r="R276" s="175">
        <f t="shared" si="28"/>
        <v>0</v>
      </c>
      <c r="S276" s="173"/>
      <c r="T276" s="173"/>
      <c r="U276" s="173"/>
      <c r="V276" s="175">
        <f t="shared" si="51"/>
        <v>0</v>
      </c>
      <c r="W276" s="176">
        <f t="shared" ref="W276:Y276" si="2738">IF(O276-S276&lt;0,0,O276-S276)</f>
        <v>0</v>
      </c>
      <c r="X276" s="176">
        <f t="shared" si="2738"/>
        <v>0</v>
      </c>
      <c r="Y276" s="176">
        <f t="shared" si="2738"/>
        <v>0</v>
      </c>
      <c r="Z276" s="175">
        <f t="shared" si="30"/>
        <v>0</v>
      </c>
      <c r="AA276" s="173"/>
      <c r="AB276" s="173"/>
      <c r="AC276" s="173"/>
      <c r="AD276" s="173"/>
      <c r="AE276" s="173"/>
      <c r="AF276" s="175">
        <f t="shared" si="31"/>
        <v>0</v>
      </c>
      <c r="AG276" s="173"/>
      <c r="AH276" s="173"/>
      <c r="AI276" s="172"/>
      <c r="AJ276" s="173"/>
      <c r="AK276" s="174" t="str">
        <f t="shared" si="13"/>
        <v>-</v>
      </c>
      <c r="AL276" s="173"/>
      <c r="AM276" s="173"/>
      <c r="AN276" s="173"/>
      <c r="AO276" s="173"/>
      <c r="AP276" s="173"/>
      <c r="AQ276" s="174" t="str">
        <f t="shared" si="14"/>
        <v>-</v>
      </c>
      <c r="AR276" s="173"/>
      <c r="AS276" s="173"/>
      <c r="AT276" s="173"/>
      <c r="AU276" s="173"/>
      <c r="AV276" s="175">
        <f t="shared" si="32"/>
        <v>0</v>
      </c>
      <c r="AW276" s="173"/>
      <c r="AX276" s="173"/>
      <c r="AY276" s="173"/>
      <c r="AZ276" s="175">
        <f t="shared" si="53"/>
        <v>0</v>
      </c>
      <c r="BA276" s="176">
        <f t="shared" ref="BA276:BC276" si="2739">IF(AS276-AW276&lt;0,0,AS276-AW276)</f>
        <v>0</v>
      </c>
      <c r="BB276" s="176">
        <f t="shared" si="2739"/>
        <v>0</v>
      </c>
      <c r="BC276" s="176">
        <f t="shared" si="2739"/>
        <v>0</v>
      </c>
      <c r="BD276" s="175">
        <f t="shared" si="34"/>
        <v>0</v>
      </c>
      <c r="BE276" s="173"/>
      <c r="BF276" s="173"/>
      <c r="BG276" s="173"/>
      <c r="BH276" s="173"/>
      <c r="BI276" s="173"/>
      <c r="BJ276" s="175">
        <f t="shared" si="35"/>
        <v>0</v>
      </c>
      <c r="BK276" s="173"/>
      <c r="BL276" s="173"/>
      <c r="BM276" s="172"/>
      <c r="BN276" s="173"/>
      <c r="BO276" s="174" t="str">
        <f t="shared" si="16"/>
        <v>-</v>
      </c>
      <c r="BP276" s="173"/>
      <c r="BQ276" s="173"/>
      <c r="BR276" s="173"/>
      <c r="BS276" s="173"/>
      <c r="BT276" s="173"/>
      <c r="BU276" s="174" t="str">
        <f t="shared" si="17"/>
        <v>-</v>
      </c>
      <c r="BV276" s="173"/>
      <c r="BW276" s="173"/>
      <c r="BX276" s="173"/>
      <c r="BY276" s="173"/>
      <c r="BZ276" s="175">
        <f t="shared" si="36"/>
        <v>0</v>
      </c>
      <c r="CA276" s="173"/>
      <c r="CB276" s="173"/>
      <c r="CC276" s="173"/>
      <c r="CD276" s="175">
        <f t="shared" si="55"/>
        <v>0</v>
      </c>
      <c r="CE276" s="176">
        <f t="shared" ref="CE276:CG276" si="2740">IF(BW276-CA276&lt;0,0,BW276-CA276)</f>
        <v>0</v>
      </c>
      <c r="CF276" s="176">
        <f t="shared" si="2740"/>
        <v>0</v>
      </c>
      <c r="CG276" s="176">
        <f t="shared" si="2740"/>
        <v>0</v>
      </c>
      <c r="CH276" s="175">
        <f t="shared" si="38"/>
        <v>0</v>
      </c>
      <c r="CI276" s="173"/>
      <c r="CJ276" s="173"/>
      <c r="CK276" s="173"/>
      <c r="CL276" s="173"/>
      <c r="CM276" s="173"/>
      <c r="CN276" s="175">
        <f t="shared" si="39"/>
        <v>0</v>
      </c>
      <c r="CO276" s="173"/>
      <c r="CP276" s="173"/>
      <c r="CQ276" s="177">
        <f t="shared" ref="CQ276:CR276" si="2741">SUM(E276,AI276,BM276)</f>
        <v>0</v>
      </c>
      <c r="CR276" s="176">
        <f t="shared" si="2741"/>
        <v>0</v>
      </c>
      <c r="CS276" s="174" t="str">
        <f t="shared" si="20"/>
        <v>-</v>
      </c>
      <c r="CT276" s="176">
        <f t="shared" ref="CT276:CX276" si="2742">SUM(H276,AL276,BP276)</f>
        <v>0</v>
      </c>
      <c r="CU276" s="176">
        <f t="shared" si="2742"/>
        <v>0</v>
      </c>
      <c r="CV276" s="176">
        <f t="shared" si="2742"/>
        <v>0</v>
      </c>
      <c r="CW276" s="176">
        <f t="shared" si="2742"/>
        <v>0</v>
      </c>
      <c r="CX276" s="176">
        <f t="shared" si="2742"/>
        <v>0</v>
      </c>
      <c r="CY276" s="174" t="str">
        <f t="shared" si="22"/>
        <v>-</v>
      </c>
      <c r="CZ276" s="176">
        <f t="shared" ref="CZ276:DC276" si="2743">SUM(N276,AR276,BV276)</f>
        <v>0</v>
      </c>
      <c r="DA276" s="176">
        <f t="shared" si="2743"/>
        <v>0</v>
      </c>
      <c r="DB276" s="176">
        <f t="shared" si="2743"/>
        <v>0</v>
      </c>
      <c r="DC276" s="176">
        <f t="shared" si="2743"/>
        <v>0</v>
      </c>
      <c r="DD276" s="175">
        <f t="shared" si="43"/>
        <v>0</v>
      </c>
      <c r="DE276" s="176">
        <f t="shared" ref="DE276:DG276" si="2744">SUM(S276,AW276,CA276)</f>
        <v>0</v>
      </c>
      <c r="DF276" s="176">
        <f t="shared" si="2744"/>
        <v>0</v>
      </c>
      <c r="DG276" s="176">
        <f t="shared" si="2744"/>
        <v>0</v>
      </c>
      <c r="DH276" s="175">
        <f t="shared" si="45"/>
        <v>0</v>
      </c>
      <c r="DI276" s="176">
        <f t="shared" ref="DI276:DK276" si="2745">IF(DA276-DE276&lt;0,0,DA276-DE276)</f>
        <v>0</v>
      </c>
      <c r="DJ276" s="176">
        <f t="shared" si="2745"/>
        <v>0</v>
      </c>
      <c r="DK276" s="176">
        <f t="shared" si="2745"/>
        <v>0</v>
      </c>
      <c r="DL276" s="175">
        <f t="shared" si="47"/>
        <v>0</v>
      </c>
      <c r="DM276" s="176">
        <f t="shared" ref="DM276:DQ276" si="2746">SUM(AA276,BE276,CI276)</f>
        <v>0</v>
      </c>
      <c r="DN276" s="176">
        <f t="shared" si="2746"/>
        <v>0</v>
      </c>
      <c r="DO276" s="176">
        <f t="shared" si="2746"/>
        <v>0</v>
      </c>
      <c r="DP276" s="176">
        <f t="shared" si="2746"/>
        <v>0</v>
      </c>
      <c r="DQ276" s="176">
        <f t="shared" si="2746"/>
        <v>0</v>
      </c>
      <c r="DR276" s="175">
        <f t="shared" si="49"/>
        <v>0</v>
      </c>
      <c r="DS276" s="176">
        <f t="shared" ref="DS276:DT276" si="2747">SUM(AG276,BK276,CO276)</f>
        <v>0</v>
      </c>
      <c r="DT276" s="176">
        <f t="shared" si="2747"/>
        <v>0</v>
      </c>
      <c r="DU276" s="178"/>
    </row>
    <row r="277" ht="19.5" customHeight="1">
      <c r="A277" s="182">
        <f t="shared" si="1117"/>
        <v>272</v>
      </c>
      <c r="B277" s="179"/>
      <c r="C277" s="180"/>
      <c r="D277" s="181"/>
      <c r="E277" s="172"/>
      <c r="F277" s="173"/>
      <c r="G277" s="174" t="str">
        <f t="shared" si="10"/>
        <v>-</v>
      </c>
      <c r="H277" s="173"/>
      <c r="I277" s="173"/>
      <c r="J277" s="173"/>
      <c r="K277" s="173"/>
      <c r="L277" s="173"/>
      <c r="M277" s="174" t="str">
        <f t="shared" si="11"/>
        <v>-</v>
      </c>
      <c r="N277" s="173"/>
      <c r="O277" s="173"/>
      <c r="P277" s="173"/>
      <c r="Q277" s="173"/>
      <c r="R277" s="175">
        <f t="shared" si="28"/>
        <v>0</v>
      </c>
      <c r="S277" s="173"/>
      <c r="T277" s="173"/>
      <c r="U277" s="173"/>
      <c r="V277" s="175">
        <f t="shared" si="51"/>
        <v>0</v>
      </c>
      <c r="W277" s="176">
        <f t="shared" ref="W277:Y277" si="2748">IF(O277-S277&lt;0,0,O277-S277)</f>
        <v>0</v>
      </c>
      <c r="X277" s="176">
        <f t="shared" si="2748"/>
        <v>0</v>
      </c>
      <c r="Y277" s="176">
        <f t="shared" si="2748"/>
        <v>0</v>
      </c>
      <c r="Z277" s="175">
        <f t="shared" si="30"/>
        <v>0</v>
      </c>
      <c r="AA277" s="173"/>
      <c r="AB277" s="173"/>
      <c r="AC277" s="173"/>
      <c r="AD277" s="173"/>
      <c r="AE277" s="173"/>
      <c r="AF277" s="175">
        <f t="shared" si="31"/>
        <v>0</v>
      </c>
      <c r="AG277" s="173"/>
      <c r="AH277" s="173"/>
      <c r="AI277" s="172"/>
      <c r="AJ277" s="173"/>
      <c r="AK277" s="174" t="str">
        <f t="shared" si="13"/>
        <v>-</v>
      </c>
      <c r="AL277" s="173"/>
      <c r="AM277" s="173"/>
      <c r="AN277" s="173"/>
      <c r="AO277" s="173"/>
      <c r="AP277" s="173"/>
      <c r="AQ277" s="174" t="str">
        <f t="shared" si="14"/>
        <v>-</v>
      </c>
      <c r="AR277" s="173"/>
      <c r="AS277" s="173"/>
      <c r="AT277" s="173"/>
      <c r="AU277" s="173"/>
      <c r="AV277" s="175">
        <f t="shared" si="32"/>
        <v>0</v>
      </c>
      <c r="AW277" s="173"/>
      <c r="AX277" s="173"/>
      <c r="AY277" s="173"/>
      <c r="AZ277" s="175">
        <f t="shared" si="53"/>
        <v>0</v>
      </c>
      <c r="BA277" s="176">
        <f t="shared" ref="BA277:BC277" si="2749">IF(AS277-AW277&lt;0,0,AS277-AW277)</f>
        <v>0</v>
      </c>
      <c r="BB277" s="176">
        <f t="shared" si="2749"/>
        <v>0</v>
      </c>
      <c r="BC277" s="176">
        <f t="shared" si="2749"/>
        <v>0</v>
      </c>
      <c r="BD277" s="175">
        <f t="shared" si="34"/>
        <v>0</v>
      </c>
      <c r="BE277" s="173"/>
      <c r="BF277" s="173"/>
      <c r="BG277" s="173"/>
      <c r="BH277" s="173"/>
      <c r="BI277" s="173"/>
      <c r="BJ277" s="175">
        <f t="shared" si="35"/>
        <v>0</v>
      </c>
      <c r="BK277" s="173"/>
      <c r="BL277" s="173"/>
      <c r="BM277" s="172"/>
      <c r="BN277" s="173"/>
      <c r="BO277" s="174" t="str">
        <f t="shared" si="16"/>
        <v>-</v>
      </c>
      <c r="BP277" s="173"/>
      <c r="BQ277" s="173"/>
      <c r="BR277" s="173"/>
      <c r="BS277" s="173"/>
      <c r="BT277" s="173"/>
      <c r="BU277" s="174" t="str">
        <f t="shared" si="17"/>
        <v>-</v>
      </c>
      <c r="BV277" s="173"/>
      <c r="BW277" s="173"/>
      <c r="BX277" s="173"/>
      <c r="BY277" s="173"/>
      <c r="BZ277" s="175">
        <f t="shared" si="36"/>
        <v>0</v>
      </c>
      <c r="CA277" s="173"/>
      <c r="CB277" s="173"/>
      <c r="CC277" s="173"/>
      <c r="CD277" s="175">
        <f t="shared" si="55"/>
        <v>0</v>
      </c>
      <c r="CE277" s="176">
        <f t="shared" ref="CE277:CG277" si="2750">IF(BW277-CA277&lt;0,0,BW277-CA277)</f>
        <v>0</v>
      </c>
      <c r="CF277" s="176">
        <f t="shared" si="2750"/>
        <v>0</v>
      </c>
      <c r="CG277" s="176">
        <f t="shared" si="2750"/>
        <v>0</v>
      </c>
      <c r="CH277" s="175">
        <f t="shared" si="38"/>
        <v>0</v>
      </c>
      <c r="CI277" s="173"/>
      <c r="CJ277" s="173"/>
      <c r="CK277" s="173"/>
      <c r="CL277" s="173"/>
      <c r="CM277" s="173"/>
      <c r="CN277" s="175">
        <f t="shared" si="39"/>
        <v>0</v>
      </c>
      <c r="CO277" s="173"/>
      <c r="CP277" s="173"/>
      <c r="CQ277" s="177">
        <f t="shared" ref="CQ277:CR277" si="2751">SUM(E277,AI277,BM277)</f>
        <v>0</v>
      </c>
      <c r="CR277" s="176">
        <f t="shared" si="2751"/>
        <v>0</v>
      </c>
      <c r="CS277" s="174" t="str">
        <f t="shared" si="20"/>
        <v>-</v>
      </c>
      <c r="CT277" s="176">
        <f t="shared" ref="CT277:CX277" si="2752">SUM(H277,AL277,BP277)</f>
        <v>0</v>
      </c>
      <c r="CU277" s="176">
        <f t="shared" si="2752"/>
        <v>0</v>
      </c>
      <c r="CV277" s="176">
        <f t="shared" si="2752"/>
        <v>0</v>
      </c>
      <c r="CW277" s="176">
        <f t="shared" si="2752"/>
        <v>0</v>
      </c>
      <c r="CX277" s="176">
        <f t="shared" si="2752"/>
        <v>0</v>
      </c>
      <c r="CY277" s="174" t="str">
        <f t="shared" si="22"/>
        <v>-</v>
      </c>
      <c r="CZ277" s="176">
        <f t="shared" ref="CZ277:DC277" si="2753">SUM(N277,AR277,BV277)</f>
        <v>0</v>
      </c>
      <c r="DA277" s="176">
        <f t="shared" si="2753"/>
        <v>0</v>
      </c>
      <c r="DB277" s="176">
        <f t="shared" si="2753"/>
        <v>0</v>
      </c>
      <c r="DC277" s="176">
        <f t="shared" si="2753"/>
        <v>0</v>
      </c>
      <c r="DD277" s="175">
        <f t="shared" si="43"/>
        <v>0</v>
      </c>
      <c r="DE277" s="176">
        <f t="shared" ref="DE277:DG277" si="2754">SUM(S277,AW277,CA277)</f>
        <v>0</v>
      </c>
      <c r="DF277" s="176">
        <f t="shared" si="2754"/>
        <v>0</v>
      </c>
      <c r="DG277" s="176">
        <f t="shared" si="2754"/>
        <v>0</v>
      </c>
      <c r="DH277" s="175">
        <f t="shared" si="45"/>
        <v>0</v>
      </c>
      <c r="DI277" s="176">
        <f t="shared" ref="DI277:DK277" si="2755">IF(DA277-DE277&lt;0,0,DA277-DE277)</f>
        <v>0</v>
      </c>
      <c r="DJ277" s="176">
        <f t="shared" si="2755"/>
        <v>0</v>
      </c>
      <c r="DK277" s="176">
        <f t="shared" si="2755"/>
        <v>0</v>
      </c>
      <c r="DL277" s="175">
        <f t="shared" si="47"/>
        <v>0</v>
      </c>
      <c r="DM277" s="176">
        <f t="shared" ref="DM277:DQ277" si="2756">SUM(AA277,BE277,CI277)</f>
        <v>0</v>
      </c>
      <c r="DN277" s="176">
        <f t="shared" si="2756"/>
        <v>0</v>
      </c>
      <c r="DO277" s="176">
        <f t="shared" si="2756"/>
        <v>0</v>
      </c>
      <c r="DP277" s="176">
        <f t="shared" si="2756"/>
        <v>0</v>
      </c>
      <c r="DQ277" s="176">
        <f t="shared" si="2756"/>
        <v>0</v>
      </c>
      <c r="DR277" s="175">
        <f t="shared" si="49"/>
        <v>0</v>
      </c>
      <c r="DS277" s="176">
        <f t="shared" ref="DS277:DT277" si="2757">SUM(AG277,BK277,CO277)</f>
        <v>0</v>
      </c>
      <c r="DT277" s="176">
        <f t="shared" si="2757"/>
        <v>0</v>
      </c>
      <c r="DU277" s="178"/>
    </row>
    <row r="278" ht="19.5" customHeight="1">
      <c r="A278" s="182">
        <f t="shared" si="1117"/>
        <v>273</v>
      </c>
      <c r="B278" s="179"/>
      <c r="C278" s="180"/>
      <c r="D278" s="181"/>
      <c r="E278" s="172"/>
      <c r="F278" s="173"/>
      <c r="G278" s="174" t="str">
        <f t="shared" si="10"/>
        <v>-</v>
      </c>
      <c r="H278" s="173"/>
      <c r="I278" s="173"/>
      <c r="J278" s="173"/>
      <c r="K278" s="173"/>
      <c r="L278" s="173"/>
      <c r="M278" s="174" t="str">
        <f t="shared" si="11"/>
        <v>-</v>
      </c>
      <c r="N278" s="173"/>
      <c r="O278" s="173"/>
      <c r="P278" s="173"/>
      <c r="Q278" s="173"/>
      <c r="R278" s="175">
        <f t="shared" si="28"/>
        <v>0</v>
      </c>
      <c r="S278" s="173"/>
      <c r="T278" s="173"/>
      <c r="U278" s="173"/>
      <c r="V278" s="175">
        <f t="shared" si="51"/>
        <v>0</v>
      </c>
      <c r="W278" s="176">
        <f t="shared" ref="W278:Y278" si="2758">IF(O278-S278&lt;0,0,O278-S278)</f>
        <v>0</v>
      </c>
      <c r="X278" s="176">
        <f t="shared" si="2758"/>
        <v>0</v>
      </c>
      <c r="Y278" s="176">
        <f t="shared" si="2758"/>
        <v>0</v>
      </c>
      <c r="Z278" s="175">
        <f t="shared" si="30"/>
        <v>0</v>
      </c>
      <c r="AA278" s="173"/>
      <c r="AB278" s="173"/>
      <c r="AC278" s="173"/>
      <c r="AD278" s="173"/>
      <c r="AE278" s="173"/>
      <c r="AF278" s="175">
        <f t="shared" si="31"/>
        <v>0</v>
      </c>
      <c r="AG278" s="173"/>
      <c r="AH278" s="173"/>
      <c r="AI278" s="172"/>
      <c r="AJ278" s="173"/>
      <c r="AK278" s="174" t="str">
        <f t="shared" si="13"/>
        <v>-</v>
      </c>
      <c r="AL278" s="173"/>
      <c r="AM278" s="173"/>
      <c r="AN278" s="173"/>
      <c r="AO278" s="173"/>
      <c r="AP278" s="173"/>
      <c r="AQ278" s="174" t="str">
        <f t="shared" si="14"/>
        <v>-</v>
      </c>
      <c r="AR278" s="173"/>
      <c r="AS278" s="173"/>
      <c r="AT278" s="173"/>
      <c r="AU278" s="173"/>
      <c r="AV278" s="175">
        <f t="shared" si="32"/>
        <v>0</v>
      </c>
      <c r="AW278" s="173"/>
      <c r="AX278" s="173"/>
      <c r="AY278" s="173"/>
      <c r="AZ278" s="175">
        <f t="shared" si="53"/>
        <v>0</v>
      </c>
      <c r="BA278" s="176">
        <f t="shared" ref="BA278:BC278" si="2759">IF(AS278-AW278&lt;0,0,AS278-AW278)</f>
        <v>0</v>
      </c>
      <c r="BB278" s="176">
        <f t="shared" si="2759"/>
        <v>0</v>
      </c>
      <c r="BC278" s="176">
        <f t="shared" si="2759"/>
        <v>0</v>
      </c>
      <c r="BD278" s="175">
        <f t="shared" si="34"/>
        <v>0</v>
      </c>
      <c r="BE278" s="173"/>
      <c r="BF278" s="173"/>
      <c r="BG278" s="173"/>
      <c r="BH278" s="173"/>
      <c r="BI278" s="173"/>
      <c r="BJ278" s="175">
        <f t="shared" si="35"/>
        <v>0</v>
      </c>
      <c r="BK278" s="173"/>
      <c r="BL278" s="173"/>
      <c r="BM278" s="172"/>
      <c r="BN278" s="173"/>
      <c r="BO278" s="174" t="str">
        <f t="shared" si="16"/>
        <v>-</v>
      </c>
      <c r="BP278" s="173"/>
      <c r="BQ278" s="173"/>
      <c r="BR278" s="173"/>
      <c r="BS278" s="173"/>
      <c r="BT278" s="173"/>
      <c r="BU278" s="174" t="str">
        <f t="shared" si="17"/>
        <v>-</v>
      </c>
      <c r="BV278" s="173"/>
      <c r="BW278" s="173"/>
      <c r="BX278" s="173"/>
      <c r="BY278" s="173"/>
      <c r="BZ278" s="175">
        <f t="shared" si="36"/>
        <v>0</v>
      </c>
      <c r="CA278" s="173"/>
      <c r="CB278" s="173"/>
      <c r="CC278" s="173"/>
      <c r="CD278" s="175">
        <f t="shared" si="55"/>
        <v>0</v>
      </c>
      <c r="CE278" s="176">
        <f t="shared" ref="CE278:CG278" si="2760">IF(BW278-CA278&lt;0,0,BW278-CA278)</f>
        <v>0</v>
      </c>
      <c r="CF278" s="176">
        <f t="shared" si="2760"/>
        <v>0</v>
      </c>
      <c r="CG278" s="176">
        <f t="shared" si="2760"/>
        <v>0</v>
      </c>
      <c r="CH278" s="175">
        <f t="shared" si="38"/>
        <v>0</v>
      </c>
      <c r="CI278" s="173"/>
      <c r="CJ278" s="173"/>
      <c r="CK278" s="173"/>
      <c r="CL278" s="173"/>
      <c r="CM278" s="173"/>
      <c r="CN278" s="175">
        <f t="shared" si="39"/>
        <v>0</v>
      </c>
      <c r="CO278" s="173"/>
      <c r="CP278" s="173"/>
      <c r="CQ278" s="177">
        <f t="shared" ref="CQ278:CR278" si="2761">SUM(E278,AI278,BM278)</f>
        <v>0</v>
      </c>
      <c r="CR278" s="176">
        <f t="shared" si="2761"/>
        <v>0</v>
      </c>
      <c r="CS278" s="174" t="str">
        <f t="shared" si="20"/>
        <v>-</v>
      </c>
      <c r="CT278" s="176">
        <f t="shared" ref="CT278:CX278" si="2762">SUM(H278,AL278,BP278)</f>
        <v>0</v>
      </c>
      <c r="CU278" s="176">
        <f t="shared" si="2762"/>
        <v>0</v>
      </c>
      <c r="CV278" s="176">
        <f t="shared" si="2762"/>
        <v>0</v>
      </c>
      <c r="CW278" s="176">
        <f t="shared" si="2762"/>
        <v>0</v>
      </c>
      <c r="CX278" s="176">
        <f t="shared" si="2762"/>
        <v>0</v>
      </c>
      <c r="CY278" s="174" t="str">
        <f t="shared" si="22"/>
        <v>-</v>
      </c>
      <c r="CZ278" s="176">
        <f t="shared" ref="CZ278:DC278" si="2763">SUM(N278,AR278,BV278)</f>
        <v>0</v>
      </c>
      <c r="DA278" s="176">
        <f t="shared" si="2763"/>
        <v>0</v>
      </c>
      <c r="DB278" s="176">
        <f t="shared" si="2763"/>
        <v>0</v>
      </c>
      <c r="DC278" s="176">
        <f t="shared" si="2763"/>
        <v>0</v>
      </c>
      <c r="DD278" s="175">
        <f t="shared" si="43"/>
        <v>0</v>
      </c>
      <c r="DE278" s="176">
        <f t="shared" ref="DE278:DG278" si="2764">SUM(S278,AW278,CA278)</f>
        <v>0</v>
      </c>
      <c r="DF278" s="176">
        <f t="shared" si="2764"/>
        <v>0</v>
      </c>
      <c r="DG278" s="176">
        <f t="shared" si="2764"/>
        <v>0</v>
      </c>
      <c r="DH278" s="175">
        <f t="shared" si="45"/>
        <v>0</v>
      </c>
      <c r="DI278" s="176">
        <f t="shared" ref="DI278:DK278" si="2765">IF(DA278-DE278&lt;0,0,DA278-DE278)</f>
        <v>0</v>
      </c>
      <c r="DJ278" s="176">
        <f t="shared" si="2765"/>
        <v>0</v>
      </c>
      <c r="DK278" s="176">
        <f t="shared" si="2765"/>
        <v>0</v>
      </c>
      <c r="DL278" s="175">
        <f t="shared" si="47"/>
        <v>0</v>
      </c>
      <c r="DM278" s="176">
        <f t="shared" ref="DM278:DQ278" si="2766">SUM(AA278,BE278,CI278)</f>
        <v>0</v>
      </c>
      <c r="DN278" s="176">
        <f t="shared" si="2766"/>
        <v>0</v>
      </c>
      <c r="DO278" s="176">
        <f t="shared" si="2766"/>
        <v>0</v>
      </c>
      <c r="DP278" s="176">
        <f t="shared" si="2766"/>
        <v>0</v>
      </c>
      <c r="DQ278" s="176">
        <f t="shared" si="2766"/>
        <v>0</v>
      </c>
      <c r="DR278" s="175">
        <f t="shared" si="49"/>
        <v>0</v>
      </c>
      <c r="DS278" s="176">
        <f t="shared" ref="DS278:DT278" si="2767">SUM(AG278,BK278,CO278)</f>
        <v>0</v>
      </c>
      <c r="DT278" s="176">
        <f t="shared" si="2767"/>
        <v>0</v>
      </c>
      <c r="DU278" s="178"/>
    </row>
    <row r="279" ht="19.5" customHeight="1">
      <c r="A279" s="182">
        <f t="shared" si="1117"/>
        <v>274</v>
      </c>
      <c r="B279" s="179"/>
      <c r="C279" s="180"/>
      <c r="D279" s="181"/>
      <c r="E279" s="172"/>
      <c r="F279" s="173"/>
      <c r="G279" s="174" t="str">
        <f t="shared" si="10"/>
        <v>-</v>
      </c>
      <c r="H279" s="173"/>
      <c r="I279" s="173"/>
      <c r="J279" s="173"/>
      <c r="K279" s="173"/>
      <c r="L279" s="173"/>
      <c r="M279" s="174" t="str">
        <f t="shared" si="11"/>
        <v>-</v>
      </c>
      <c r="N279" s="173"/>
      <c r="O279" s="173"/>
      <c r="P279" s="173"/>
      <c r="Q279" s="173"/>
      <c r="R279" s="175">
        <f t="shared" si="28"/>
        <v>0</v>
      </c>
      <c r="S279" s="173"/>
      <c r="T279" s="173"/>
      <c r="U279" s="173"/>
      <c r="V279" s="175">
        <f t="shared" si="51"/>
        <v>0</v>
      </c>
      <c r="W279" s="176">
        <f t="shared" ref="W279:Y279" si="2768">IF(O279-S279&lt;0,0,O279-S279)</f>
        <v>0</v>
      </c>
      <c r="X279" s="176">
        <f t="shared" si="2768"/>
        <v>0</v>
      </c>
      <c r="Y279" s="176">
        <f t="shared" si="2768"/>
        <v>0</v>
      </c>
      <c r="Z279" s="175">
        <f t="shared" si="30"/>
        <v>0</v>
      </c>
      <c r="AA279" s="173"/>
      <c r="AB279" s="173"/>
      <c r="AC279" s="173"/>
      <c r="AD279" s="173"/>
      <c r="AE279" s="173"/>
      <c r="AF279" s="175">
        <f t="shared" si="31"/>
        <v>0</v>
      </c>
      <c r="AG279" s="173"/>
      <c r="AH279" s="173"/>
      <c r="AI279" s="172"/>
      <c r="AJ279" s="173"/>
      <c r="AK279" s="174" t="str">
        <f t="shared" si="13"/>
        <v>-</v>
      </c>
      <c r="AL279" s="173"/>
      <c r="AM279" s="173"/>
      <c r="AN279" s="173"/>
      <c r="AO279" s="173"/>
      <c r="AP279" s="173"/>
      <c r="AQ279" s="174" t="str">
        <f t="shared" si="14"/>
        <v>-</v>
      </c>
      <c r="AR279" s="173"/>
      <c r="AS279" s="173"/>
      <c r="AT279" s="173"/>
      <c r="AU279" s="173"/>
      <c r="AV279" s="175">
        <f t="shared" si="32"/>
        <v>0</v>
      </c>
      <c r="AW279" s="173"/>
      <c r="AX279" s="173"/>
      <c r="AY279" s="173"/>
      <c r="AZ279" s="175">
        <f t="shared" si="53"/>
        <v>0</v>
      </c>
      <c r="BA279" s="176">
        <f t="shared" ref="BA279:BC279" si="2769">IF(AS279-AW279&lt;0,0,AS279-AW279)</f>
        <v>0</v>
      </c>
      <c r="BB279" s="176">
        <f t="shared" si="2769"/>
        <v>0</v>
      </c>
      <c r="BC279" s="176">
        <f t="shared" si="2769"/>
        <v>0</v>
      </c>
      <c r="BD279" s="175">
        <f t="shared" si="34"/>
        <v>0</v>
      </c>
      <c r="BE279" s="173"/>
      <c r="BF279" s="173"/>
      <c r="BG279" s="173"/>
      <c r="BH279" s="173"/>
      <c r="BI279" s="173"/>
      <c r="BJ279" s="175">
        <f t="shared" si="35"/>
        <v>0</v>
      </c>
      <c r="BK279" s="173"/>
      <c r="BL279" s="173"/>
      <c r="BM279" s="172"/>
      <c r="BN279" s="173"/>
      <c r="BO279" s="174" t="str">
        <f t="shared" si="16"/>
        <v>-</v>
      </c>
      <c r="BP279" s="173"/>
      <c r="BQ279" s="173"/>
      <c r="BR279" s="173"/>
      <c r="BS279" s="173"/>
      <c r="BT279" s="173"/>
      <c r="BU279" s="174" t="str">
        <f t="shared" si="17"/>
        <v>-</v>
      </c>
      <c r="BV279" s="173"/>
      <c r="BW279" s="173"/>
      <c r="BX279" s="173"/>
      <c r="BY279" s="173"/>
      <c r="BZ279" s="175">
        <f t="shared" si="36"/>
        <v>0</v>
      </c>
      <c r="CA279" s="173"/>
      <c r="CB279" s="173"/>
      <c r="CC279" s="173"/>
      <c r="CD279" s="175">
        <f t="shared" si="55"/>
        <v>0</v>
      </c>
      <c r="CE279" s="176">
        <f t="shared" ref="CE279:CG279" si="2770">IF(BW279-CA279&lt;0,0,BW279-CA279)</f>
        <v>0</v>
      </c>
      <c r="CF279" s="176">
        <f t="shared" si="2770"/>
        <v>0</v>
      </c>
      <c r="CG279" s="176">
        <f t="shared" si="2770"/>
        <v>0</v>
      </c>
      <c r="CH279" s="175">
        <f t="shared" si="38"/>
        <v>0</v>
      </c>
      <c r="CI279" s="173"/>
      <c r="CJ279" s="173"/>
      <c r="CK279" s="173"/>
      <c r="CL279" s="173"/>
      <c r="CM279" s="173"/>
      <c r="CN279" s="175">
        <f t="shared" si="39"/>
        <v>0</v>
      </c>
      <c r="CO279" s="173"/>
      <c r="CP279" s="173"/>
      <c r="CQ279" s="177">
        <f t="shared" ref="CQ279:CR279" si="2771">SUM(E279,AI279,BM279)</f>
        <v>0</v>
      </c>
      <c r="CR279" s="176">
        <f t="shared" si="2771"/>
        <v>0</v>
      </c>
      <c r="CS279" s="174" t="str">
        <f t="shared" si="20"/>
        <v>-</v>
      </c>
      <c r="CT279" s="176">
        <f t="shared" ref="CT279:CX279" si="2772">SUM(H279,AL279,BP279)</f>
        <v>0</v>
      </c>
      <c r="CU279" s="176">
        <f t="shared" si="2772"/>
        <v>0</v>
      </c>
      <c r="CV279" s="176">
        <f t="shared" si="2772"/>
        <v>0</v>
      </c>
      <c r="CW279" s="176">
        <f t="shared" si="2772"/>
        <v>0</v>
      </c>
      <c r="CX279" s="176">
        <f t="shared" si="2772"/>
        <v>0</v>
      </c>
      <c r="CY279" s="174" t="str">
        <f t="shared" si="22"/>
        <v>-</v>
      </c>
      <c r="CZ279" s="176">
        <f t="shared" ref="CZ279:DC279" si="2773">SUM(N279,AR279,BV279)</f>
        <v>0</v>
      </c>
      <c r="DA279" s="176">
        <f t="shared" si="2773"/>
        <v>0</v>
      </c>
      <c r="DB279" s="176">
        <f t="shared" si="2773"/>
        <v>0</v>
      </c>
      <c r="DC279" s="176">
        <f t="shared" si="2773"/>
        <v>0</v>
      </c>
      <c r="DD279" s="175">
        <f t="shared" si="43"/>
        <v>0</v>
      </c>
      <c r="DE279" s="176">
        <f t="shared" ref="DE279:DG279" si="2774">SUM(S279,AW279,CA279)</f>
        <v>0</v>
      </c>
      <c r="DF279" s="176">
        <f t="shared" si="2774"/>
        <v>0</v>
      </c>
      <c r="DG279" s="176">
        <f t="shared" si="2774"/>
        <v>0</v>
      </c>
      <c r="DH279" s="175">
        <f t="shared" si="45"/>
        <v>0</v>
      </c>
      <c r="DI279" s="176">
        <f t="shared" ref="DI279:DK279" si="2775">IF(DA279-DE279&lt;0,0,DA279-DE279)</f>
        <v>0</v>
      </c>
      <c r="DJ279" s="176">
        <f t="shared" si="2775"/>
        <v>0</v>
      </c>
      <c r="DK279" s="176">
        <f t="shared" si="2775"/>
        <v>0</v>
      </c>
      <c r="DL279" s="175">
        <f t="shared" si="47"/>
        <v>0</v>
      </c>
      <c r="DM279" s="176">
        <f t="shared" ref="DM279:DQ279" si="2776">SUM(AA279,BE279,CI279)</f>
        <v>0</v>
      </c>
      <c r="DN279" s="176">
        <f t="shared" si="2776"/>
        <v>0</v>
      </c>
      <c r="DO279" s="176">
        <f t="shared" si="2776"/>
        <v>0</v>
      </c>
      <c r="DP279" s="176">
        <f t="shared" si="2776"/>
        <v>0</v>
      </c>
      <c r="DQ279" s="176">
        <f t="shared" si="2776"/>
        <v>0</v>
      </c>
      <c r="DR279" s="175">
        <f t="shared" si="49"/>
        <v>0</v>
      </c>
      <c r="DS279" s="176">
        <f t="shared" ref="DS279:DT279" si="2777">SUM(AG279,BK279,CO279)</f>
        <v>0</v>
      </c>
      <c r="DT279" s="176">
        <f t="shared" si="2777"/>
        <v>0</v>
      </c>
      <c r="DU279" s="178"/>
    </row>
    <row r="280" ht="19.5" customHeight="1">
      <c r="A280" s="182">
        <f t="shared" si="1117"/>
        <v>275</v>
      </c>
      <c r="B280" s="179"/>
      <c r="C280" s="180"/>
      <c r="D280" s="181"/>
      <c r="E280" s="172"/>
      <c r="F280" s="173"/>
      <c r="G280" s="174" t="str">
        <f t="shared" si="10"/>
        <v>-</v>
      </c>
      <c r="H280" s="173"/>
      <c r="I280" s="173"/>
      <c r="J280" s="173"/>
      <c r="K280" s="173"/>
      <c r="L280" s="173"/>
      <c r="M280" s="174" t="str">
        <f t="shared" si="11"/>
        <v>-</v>
      </c>
      <c r="N280" s="173"/>
      <c r="O280" s="173"/>
      <c r="P280" s="173"/>
      <c r="Q280" s="173"/>
      <c r="R280" s="175">
        <f t="shared" si="28"/>
        <v>0</v>
      </c>
      <c r="S280" s="173"/>
      <c r="T280" s="173"/>
      <c r="U280" s="173"/>
      <c r="V280" s="175">
        <f t="shared" si="51"/>
        <v>0</v>
      </c>
      <c r="W280" s="176">
        <f t="shared" ref="W280:Y280" si="2778">IF(O280-S280&lt;0,0,O280-S280)</f>
        <v>0</v>
      </c>
      <c r="X280" s="176">
        <f t="shared" si="2778"/>
        <v>0</v>
      </c>
      <c r="Y280" s="176">
        <f t="shared" si="2778"/>
        <v>0</v>
      </c>
      <c r="Z280" s="175">
        <f t="shared" si="30"/>
        <v>0</v>
      </c>
      <c r="AA280" s="173"/>
      <c r="AB280" s="173"/>
      <c r="AC280" s="173"/>
      <c r="AD280" s="173"/>
      <c r="AE280" s="173"/>
      <c r="AF280" s="175">
        <f t="shared" si="31"/>
        <v>0</v>
      </c>
      <c r="AG280" s="173"/>
      <c r="AH280" s="173"/>
      <c r="AI280" s="172"/>
      <c r="AJ280" s="173"/>
      <c r="AK280" s="174" t="str">
        <f t="shared" si="13"/>
        <v>-</v>
      </c>
      <c r="AL280" s="173"/>
      <c r="AM280" s="173"/>
      <c r="AN280" s="173"/>
      <c r="AO280" s="173"/>
      <c r="AP280" s="173"/>
      <c r="AQ280" s="174" t="str">
        <f t="shared" si="14"/>
        <v>-</v>
      </c>
      <c r="AR280" s="173"/>
      <c r="AS280" s="173"/>
      <c r="AT280" s="173"/>
      <c r="AU280" s="173"/>
      <c r="AV280" s="175">
        <f t="shared" si="32"/>
        <v>0</v>
      </c>
      <c r="AW280" s="173"/>
      <c r="AX280" s="173"/>
      <c r="AY280" s="173"/>
      <c r="AZ280" s="175">
        <f t="shared" si="53"/>
        <v>0</v>
      </c>
      <c r="BA280" s="176">
        <f t="shared" ref="BA280:BC280" si="2779">IF(AS280-AW280&lt;0,0,AS280-AW280)</f>
        <v>0</v>
      </c>
      <c r="BB280" s="176">
        <f t="shared" si="2779"/>
        <v>0</v>
      </c>
      <c r="BC280" s="176">
        <f t="shared" si="2779"/>
        <v>0</v>
      </c>
      <c r="BD280" s="175">
        <f t="shared" si="34"/>
        <v>0</v>
      </c>
      <c r="BE280" s="173"/>
      <c r="BF280" s="173"/>
      <c r="BG280" s="173"/>
      <c r="BH280" s="173"/>
      <c r="BI280" s="173"/>
      <c r="BJ280" s="175">
        <f t="shared" si="35"/>
        <v>0</v>
      </c>
      <c r="BK280" s="173"/>
      <c r="BL280" s="173"/>
      <c r="BM280" s="172"/>
      <c r="BN280" s="173"/>
      <c r="BO280" s="174" t="str">
        <f t="shared" si="16"/>
        <v>-</v>
      </c>
      <c r="BP280" s="173"/>
      <c r="BQ280" s="173"/>
      <c r="BR280" s="173"/>
      <c r="BS280" s="173"/>
      <c r="BT280" s="173"/>
      <c r="BU280" s="174" t="str">
        <f t="shared" si="17"/>
        <v>-</v>
      </c>
      <c r="BV280" s="173"/>
      <c r="BW280" s="173"/>
      <c r="BX280" s="173"/>
      <c r="BY280" s="173"/>
      <c r="BZ280" s="175">
        <f t="shared" si="36"/>
        <v>0</v>
      </c>
      <c r="CA280" s="173"/>
      <c r="CB280" s="173"/>
      <c r="CC280" s="173"/>
      <c r="CD280" s="175">
        <f t="shared" si="55"/>
        <v>0</v>
      </c>
      <c r="CE280" s="176">
        <f t="shared" ref="CE280:CG280" si="2780">IF(BW280-CA280&lt;0,0,BW280-CA280)</f>
        <v>0</v>
      </c>
      <c r="CF280" s="176">
        <f t="shared" si="2780"/>
        <v>0</v>
      </c>
      <c r="CG280" s="176">
        <f t="shared" si="2780"/>
        <v>0</v>
      </c>
      <c r="CH280" s="175">
        <f t="shared" si="38"/>
        <v>0</v>
      </c>
      <c r="CI280" s="173"/>
      <c r="CJ280" s="173"/>
      <c r="CK280" s="173"/>
      <c r="CL280" s="173"/>
      <c r="CM280" s="173"/>
      <c r="CN280" s="175">
        <f t="shared" si="39"/>
        <v>0</v>
      </c>
      <c r="CO280" s="173"/>
      <c r="CP280" s="173"/>
      <c r="CQ280" s="177">
        <f t="shared" ref="CQ280:CR280" si="2781">SUM(E280,AI280,BM280)</f>
        <v>0</v>
      </c>
      <c r="CR280" s="176">
        <f t="shared" si="2781"/>
        <v>0</v>
      </c>
      <c r="CS280" s="174" t="str">
        <f t="shared" si="20"/>
        <v>-</v>
      </c>
      <c r="CT280" s="176">
        <f t="shared" ref="CT280:CX280" si="2782">SUM(H280,AL280,BP280)</f>
        <v>0</v>
      </c>
      <c r="CU280" s="176">
        <f t="shared" si="2782"/>
        <v>0</v>
      </c>
      <c r="CV280" s="176">
        <f t="shared" si="2782"/>
        <v>0</v>
      </c>
      <c r="CW280" s="176">
        <f t="shared" si="2782"/>
        <v>0</v>
      </c>
      <c r="CX280" s="176">
        <f t="shared" si="2782"/>
        <v>0</v>
      </c>
      <c r="CY280" s="174" t="str">
        <f t="shared" si="22"/>
        <v>-</v>
      </c>
      <c r="CZ280" s="176">
        <f t="shared" ref="CZ280:DC280" si="2783">SUM(N280,AR280,BV280)</f>
        <v>0</v>
      </c>
      <c r="DA280" s="176">
        <f t="shared" si="2783"/>
        <v>0</v>
      </c>
      <c r="DB280" s="176">
        <f t="shared" si="2783"/>
        <v>0</v>
      </c>
      <c r="DC280" s="176">
        <f t="shared" si="2783"/>
        <v>0</v>
      </c>
      <c r="DD280" s="175">
        <f t="shared" si="43"/>
        <v>0</v>
      </c>
      <c r="DE280" s="176">
        <f t="shared" ref="DE280:DG280" si="2784">SUM(S280,AW280,CA280)</f>
        <v>0</v>
      </c>
      <c r="DF280" s="176">
        <f t="shared" si="2784"/>
        <v>0</v>
      </c>
      <c r="DG280" s="176">
        <f t="shared" si="2784"/>
        <v>0</v>
      </c>
      <c r="DH280" s="175">
        <f t="shared" si="45"/>
        <v>0</v>
      </c>
      <c r="DI280" s="176">
        <f t="shared" ref="DI280:DK280" si="2785">IF(DA280-DE280&lt;0,0,DA280-DE280)</f>
        <v>0</v>
      </c>
      <c r="DJ280" s="176">
        <f t="shared" si="2785"/>
        <v>0</v>
      </c>
      <c r="DK280" s="176">
        <f t="shared" si="2785"/>
        <v>0</v>
      </c>
      <c r="DL280" s="175">
        <f t="shared" si="47"/>
        <v>0</v>
      </c>
      <c r="DM280" s="176">
        <f t="shared" ref="DM280:DQ280" si="2786">SUM(AA280,BE280,CI280)</f>
        <v>0</v>
      </c>
      <c r="DN280" s="176">
        <f t="shared" si="2786"/>
        <v>0</v>
      </c>
      <c r="DO280" s="176">
        <f t="shared" si="2786"/>
        <v>0</v>
      </c>
      <c r="DP280" s="176">
        <f t="shared" si="2786"/>
        <v>0</v>
      </c>
      <c r="DQ280" s="176">
        <f t="shared" si="2786"/>
        <v>0</v>
      </c>
      <c r="DR280" s="175">
        <f t="shared" si="49"/>
        <v>0</v>
      </c>
      <c r="DS280" s="176">
        <f t="shared" ref="DS280:DT280" si="2787">SUM(AG280,BK280,CO280)</f>
        <v>0</v>
      </c>
      <c r="DT280" s="176">
        <f t="shared" si="2787"/>
        <v>0</v>
      </c>
      <c r="DU280" s="178"/>
    </row>
    <row r="281" ht="19.5" customHeight="1">
      <c r="A281" s="182">
        <f t="shared" si="1117"/>
        <v>276</v>
      </c>
      <c r="B281" s="179"/>
      <c r="C281" s="180"/>
      <c r="D281" s="181"/>
      <c r="E281" s="172"/>
      <c r="F281" s="173"/>
      <c r="G281" s="174" t="str">
        <f t="shared" si="10"/>
        <v>-</v>
      </c>
      <c r="H281" s="173"/>
      <c r="I281" s="173"/>
      <c r="J281" s="173"/>
      <c r="K281" s="173"/>
      <c r="L281" s="173"/>
      <c r="M281" s="174" t="str">
        <f t="shared" si="11"/>
        <v>-</v>
      </c>
      <c r="N281" s="173"/>
      <c r="O281" s="173"/>
      <c r="P281" s="173"/>
      <c r="Q281" s="173"/>
      <c r="R281" s="175">
        <f t="shared" si="28"/>
        <v>0</v>
      </c>
      <c r="S281" s="173"/>
      <c r="T281" s="173"/>
      <c r="U281" s="173"/>
      <c r="V281" s="175">
        <f t="shared" si="51"/>
        <v>0</v>
      </c>
      <c r="W281" s="176">
        <f t="shared" ref="W281:Y281" si="2788">IF(O281-S281&lt;0,0,O281-S281)</f>
        <v>0</v>
      </c>
      <c r="X281" s="176">
        <f t="shared" si="2788"/>
        <v>0</v>
      </c>
      <c r="Y281" s="176">
        <f t="shared" si="2788"/>
        <v>0</v>
      </c>
      <c r="Z281" s="175">
        <f t="shared" si="30"/>
        <v>0</v>
      </c>
      <c r="AA281" s="173"/>
      <c r="AB281" s="173"/>
      <c r="AC281" s="173"/>
      <c r="AD281" s="173"/>
      <c r="AE281" s="173"/>
      <c r="AF281" s="175">
        <f t="shared" si="31"/>
        <v>0</v>
      </c>
      <c r="AG281" s="173"/>
      <c r="AH281" s="173"/>
      <c r="AI281" s="172"/>
      <c r="AJ281" s="173"/>
      <c r="AK281" s="174" t="str">
        <f t="shared" si="13"/>
        <v>-</v>
      </c>
      <c r="AL281" s="173"/>
      <c r="AM281" s="173"/>
      <c r="AN281" s="173"/>
      <c r="AO281" s="173"/>
      <c r="AP281" s="173"/>
      <c r="AQ281" s="174" t="str">
        <f t="shared" si="14"/>
        <v>-</v>
      </c>
      <c r="AR281" s="173"/>
      <c r="AS281" s="173"/>
      <c r="AT281" s="173"/>
      <c r="AU281" s="173"/>
      <c r="AV281" s="175">
        <f t="shared" si="32"/>
        <v>0</v>
      </c>
      <c r="AW281" s="173"/>
      <c r="AX281" s="173"/>
      <c r="AY281" s="173"/>
      <c r="AZ281" s="175">
        <f t="shared" si="53"/>
        <v>0</v>
      </c>
      <c r="BA281" s="176">
        <f t="shared" ref="BA281:BC281" si="2789">IF(AS281-AW281&lt;0,0,AS281-AW281)</f>
        <v>0</v>
      </c>
      <c r="BB281" s="176">
        <f t="shared" si="2789"/>
        <v>0</v>
      </c>
      <c r="BC281" s="176">
        <f t="shared" si="2789"/>
        <v>0</v>
      </c>
      <c r="BD281" s="175">
        <f t="shared" si="34"/>
        <v>0</v>
      </c>
      <c r="BE281" s="173"/>
      <c r="BF281" s="173"/>
      <c r="BG281" s="173"/>
      <c r="BH281" s="173"/>
      <c r="BI281" s="173"/>
      <c r="BJ281" s="175">
        <f t="shared" si="35"/>
        <v>0</v>
      </c>
      <c r="BK281" s="173"/>
      <c r="BL281" s="173"/>
      <c r="BM281" s="172"/>
      <c r="BN281" s="173"/>
      <c r="BO281" s="174" t="str">
        <f t="shared" si="16"/>
        <v>-</v>
      </c>
      <c r="BP281" s="173"/>
      <c r="BQ281" s="173"/>
      <c r="BR281" s="173"/>
      <c r="BS281" s="173"/>
      <c r="BT281" s="173"/>
      <c r="BU281" s="174" t="str">
        <f t="shared" si="17"/>
        <v>-</v>
      </c>
      <c r="BV281" s="173"/>
      <c r="BW281" s="173"/>
      <c r="BX281" s="173"/>
      <c r="BY281" s="173"/>
      <c r="BZ281" s="175">
        <f t="shared" si="36"/>
        <v>0</v>
      </c>
      <c r="CA281" s="173"/>
      <c r="CB281" s="173"/>
      <c r="CC281" s="173"/>
      <c r="CD281" s="175">
        <f t="shared" si="55"/>
        <v>0</v>
      </c>
      <c r="CE281" s="176">
        <f t="shared" ref="CE281:CG281" si="2790">IF(BW281-CA281&lt;0,0,BW281-CA281)</f>
        <v>0</v>
      </c>
      <c r="CF281" s="176">
        <f t="shared" si="2790"/>
        <v>0</v>
      </c>
      <c r="CG281" s="176">
        <f t="shared" si="2790"/>
        <v>0</v>
      </c>
      <c r="CH281" s="175">
        <f t="shared" si="38"/>
        <v>0</v>
      </c>
      <c r="CI281" s="173"/>
      <c r="CJ281" s="173"/>
      <c r="CK281" s="173"/>
      <c r="CL281" s="173"/>
      <c r="CM281" s="173"/>
      <c r="CN281" s="175">
        <f t="shared" si="39"/>
        <v>0</v>
      </c>
      <c r="CO281" s="173"/>
      <c r="CP281" s="173"/>
      <c r="CQ281" s="177">
        <f t="shared" ref="CQ281:CR281" si="2791">SUM(E281,AI281,BM281)</f>
        <v>0</v>
      </c>
      <c r="CR281" s="176">
        <f t="shared" si="2791"/>
        <v>0</v>
      </c>
      <c r="CS281" s="174" t="str">
        <f t="shared" si="20"/>
        <v>-</v>
      </c>
      <c r="CT281" s="176">
        <f t="shared" ref="CT281:CX281" si="2792">SUM(H281,AL281,BP281)</f>
        <v>0</v>
      </c>
      <c r="CU281" s="176">
        <f t="shared" si="2792"/>
        <v>0</v>
      </c>
      <c r="CV281" s="176">
        <f t="shared" si="2792"/>
        <v>0</v>
      </c>
      <c r="CW281" s="176">
        <f t="shared" si="2792"/>
        <v>0</v>
      </c>
      <c r="CX281" s="176">
        <f t="shared" si="2792"/>
        <v>0</v>
      </c>
      <c r="CY281" s="174" t="str">
        <f t="shared" si="22"/>
        <v>-</v>
      </c>
      <c r="CZ281" s="176">
        <f t="shared" ref="CZ281:DC281" si="2793">SUM(N281,AR281,BV281)</f>
        <v>0</v>
      </c>
      <c r="DA281" s="176">
        <f t="shared" si="2793"/>
        <v>0</v>
      </c>
      <c r="DB281" s="176">
        <f t="shared" si="2793"/>
        <v>0</v>
      </c>
      <c r="DC281" s="176">
        <f t="shared" si="2793"/>
        <v>0</v>
      </c>
      <c r="DD281" s="175">
        <f t="shared" si="43"/>
        <v>0</v>
      </c>
      <c r="DE281" s="176">
        <f t="shared" ref="DE281:DG281" si="2794">SUM(S281,AW281,CA281)</f>
        <v>0</v>
      </c>
      <c r="DF281" s="176">
        <f t="shared" si="2794"/>
        <v>0</v>
      </c>
      <c r="DG281" s="176">
        <f t="shared" si="2794"/>
        <v>0</v>
      </c>
      <c r="DH281" s="175">
        <f t="shared" si="45"/>
        <v>0</v>
      </c>
      <c r="DI281" s="176">
        <f t="shared" ref="DI281:DK281" si="2795">IF(DA281-DE281&lt;0,0,DA281-DE281)</f>
        <v>0</v>
      </c>
      <c r="DJ281" s="176">
        <f t="shared" si="2795"/>
        <v>0</v>
      </c>
      <c r="DK281" s="176">
        <f t="shared" si="2795"/>
        <v>0</v>
      </c>
      <c r="DL281" s="175">
        <f t="shared" si="47"/>
        <v>0</v>
      </c>
      <c r="DM281" s="176">
        <f t="shared" ref="DM281:DQ281" si="2796">SUM(AA281,BE281,CI281)</f>
        <v>0</v>
      </c>
      <c r="DN281" s="176">
        <f t="shared" si="2796"/>
        <v>0</v>
      </c>
      <c r="DO281" s="176">
        <f t="shared" si="2796"/>
        <v>0</v>
      </c>
      <c r="DP281" s="176">
        <f t="shared" si="2796"/>
        <v>0</v>
      </c>
      <c r="DQ281" s="176">
        <f t="shared" si="2796"/>
        <v>0</v>
      </c>
      <c r="DR281" s="175">
        <f t="shared" si="49"/>
        <v>0</v>
      </c>
      <c r="DS281" s="176">
        <f t="shared" ref="DS281:DT281" si="2797">SUM(AG281,BK281,CO281)</f>
        <v>0</v>
      </c>
      <c r="DT281" s="176">
        <f t="shared" si="2797"/>
        <v>0</v>
      </c>
      <c r="DU281" s="178"/>
    </row>
    <row r="282" ht="19.5" customHeight="1">
      <c r="A282" s="182">
        <f t="shared" si="1117"/>
        <v>277</v>
      </c>
      <c r="B282" s="179"/>
      <c r="C282" s="180"/>
      <c r="D282" s="181"/>
      <c r="E282" s="172"/>
      <c r="F282" s="173"/>
      <c r="G282" s="174" t="str">
        <f t="shared" si="10"/>
        <v>-</v>
      </c>
      <c r="H282" s="173"/>
      <c r="I282" s="173"/>
      <c r="J282" s="173"/>
      <c r="K282" s="173"/>
      <c r="L282" s="173"/>
      <c r="M282" s="174" t="str">
        <f t="shared" si="11"/>
        <v>-</v>
      </c>
      <c r="N282" s="173"/>
      <c r="O282" s="173"/>
      <c r="P282" s="173"/>
      <c r="Q282" s="173"/>
      <c r="R282" s="175">
        <f t="shared" si="28"/>
        <v>0</v>
      </c>
      <c r="S282" s="173"/>
      <c r="T282" s="173"/>
      <c r="U282" s="173"/>
      <c r="V282" s="175">
        <f t="shared" si="51"/>
        <v>0</v>
      </c>
      <c r="W282" s="176">
        <f t="shared" ref="W282:Y282" si="2798">IF(O282-S282&lt;0,0,O282-S282)</f>
        <v>0</v>
      </c>
      <c r="X282" s="176">
        <f t="shared" si="2798"/>
        <v>0</v>
      </c>
      <c r="Y282" s="176">
        <f t="shared" si="2798"/>
        <v>0</v>
      </c>
      <c r="Z282" s="175">
        <f t="shared" si="30"/>
        <v>0</v>
      </c>
      <c r="AA282" s="173"/>
      <c r="AB282" s="173"/>
      <c r="AC282" s="173"/>
      <c r="AD282" s="173"/>
      <c r="AE282" s="173"/>
      <c r="AF282" s="175">
        <f t="shared" si="31"/>
        <v>0</v>
      </c>
      <c r="AG282" s="173"/>
      <c r="AH282" s="173"/>
      <c r="AI282" s="172"/>
      <c r="AJ282" s="173"/>
      <c r="AK282" s="174" t="str">
        <f t="shared" si="13"/>
        <v>-</v>
      </c>
      <c r="AL282" s="173"/>
      <c r="AM282" s="173"/>
      <c r="AN282" s="173"/>
      <c r="AO282" s="173"/>
      <c r="AP282" s="173"/>
      <c r="AQ282" s="174" t="str">
        <f t="shared" si="14"/>
        <v>-</v>
      </c>
      <c r="AR282" s="173"/>
      <c r="AS282" s="173"/>
      <c r="AT282" s="173"/>
      <c r="AU282" s="173"/>
      <c r="AV282" s="175">
        <f t="shared" si="32"/>
        <v>0</v>
      </c>
      <c r="AW282" s="173"/>
      <c r="AX282" s="173"/>
      <c r="AY282" s="173"/>
      <c r="AZ282" s="175">
        <f t="shared" si="53"/>
        <v>0</v>
      </c>
      <c r="BA282" s="176">
        <f t="shared" ref="BA282:BC282" si="2799">IF(AS282-AW282&lt;0,0,AS282-AW282)</f>
        <v>0</v>
      </c>
      <c r="BB282" s="176">
        <f t="shared" si="2799"/>
        <v>0</v>
      </c>
      <c r="BC282" s="176">
        <f t="shared" si="2799"/>
        <v>0</v>
      </c>
      <c r="BD282" s="175">
        <f t="shared" si="34"/>
        <v>0</v>
      </c>
      <c r="BE282" s="173"/>
      <c r="BF282" s="173"/>
      <c r="BG282" s="173"/>
      <c r="BH282" s="173"/>
      <c r="BI282" s="173"/>
      <c r="BJ282" s="175">
        <f t="shared" si="35"/>
        <v>0</v>
      </c>
      <c r="BK282" s="173"/>
      <c r="BL282" s="173"/>
      <c r="BM282" s="172"/>
      <c r="BN282" s="173"/>
      <c r="BO282" s="174" t="str">
        <f t="shared" si="16"/>
        <v>-</v>
      </c>
      <c r="BP282" s="173"/>
      <c r="BQ282" s="173"/>
      <c r="BR282" s="173"/>
      <c r="BS282" s="173"/>
      <c r="BT282" s="173"/>
      <c r="BU282" s="174" t="str">
        <f t="shared" si="17"/>
        <v>-</v>
      </c>
      <c r="BV282" s="173"/>
      <c r="BW282" s="173"/>
      <c r="BX282" s="173"/>
      <c r="BY282" s="173"/>
      <c r="BZ282" s="175">
        <f t="shared" si="36"/>
        <v>0</v>
      </c>
      <c r="CA282" s="173"/>
      <c r="CB282" s="173"/>
      <c r="CC282" s="173"/>
      <c r="CD282" s="175">
        <f t="shared" si="55"/>
        <v>0</v>
      </c>
      <c r="CE282" s="176">
        <f t="shared" ref="CE282:CG282" si="2800">IF(BW282-CA282&lt;0,0,BW282-CA282)</f>
        <v>0</v>
      </c>
      <c r="CF282" s="176">
        <f t="shared" si="2800"/>
        <v>0</v>
      </c>
      <c r="CG282" s="176">
        <f t="shared" si="2800"/>
        <v>0</v>
      </c>
      <c r="CH282" s="175">
        <f t="shared" si="38"/>
        <v>0</v>
      </c>
      <c r="CI282" s="173"/>
      <c r="CJ282" s="173"/>
      <c r="CK282" s="173"/>
      <c r="CL282" s="173"/>
      <c r="CM282" s="173"/>
      <c r="CN282" s="175">
        <f t="shared" si="39"/>
        <v>0</v>
      </c>
      <c r="CO282" s="173"/>
      <c r="CP282" s="173"/>
      <c r="CQ282" s="177">
        <f t="shared" ref="CQ282:CR282" si="2801">SUM(E282,AI282,BM282)</f>
        <v>0</v>
      </c>
      <c r="CR282" s="176">
        <f t="shared" si="2801"/>
        <v>0</v>
      </c>
      <c r="CS282" s="174" t="str">
        <f t="shared" si="20"/>
        <v>-</v>
      </c>
      <c r="CT282" s="176">
        <f t="shared" ref="CT282:CX282" si="2802">SUM(H282,AL282,BP282)</f>
        <v>0</v>
      </c>
      <c r="CU282" s="176">
        <f t="shared" si="2802"/>
        <v>0</v>
      </c>
      <c r="CV282" s="176">
        <f t="shared" si="2802"/>
        <v>0</v>
      </c>
      <c r="CW282" s="176">
        <f t="shared" si="2802"/>
        <v>0</v>
      </c>
      <c r="CX282" s="176">
        <f t="shared" si="2802"/>
        <v>0</v>
      </c>
      <c r="CY282" s="174" t="str">
        <f t="shared" si="22"/>
        <v>-</v>
      </c>
      <c r="CZ282" s="176">
        <f t="shared" ref="CZ282:DC282" si="2803">SUM(N282,AR282,BV282)</f>
        <v>0</v>
      </c>
      <c r="DA282" s="176">
        <f t="shared" si="2803"/>
        <v>0</v>
      </c>
      <c r="DB282" s="176">
        <f t="shared" si="2803"/>
        <v>0</v>
      </c>
      <c r="DC282" s="176">
        <f t="shared" si="2803"/>
        <v>0</v>
      </c>
      <c r="DD282" s="175">
        <f t="shared" si="43"/>
        <v>0</v>
      </c>
      <c r="DE282" s="176">
        <f t="shared" ref="DE282:DG282" si="2804">SUM(S282,AW282,CA282)</f>
        <v>0</v>
      </c>
      <c r="DF282" s="176">
        <f t="shared" si="2804"/>
        <v>0</v>
      </c>
      <c r="DG282" s="176">
        <f t="shared" si="2804"/>
        <v>0</v>
      </c>
      <c r="DH282" s="175">
        <f t="shared" si="45"/>
        <v>0</v>
      </c>
      <c r="DI282" s="176">
        <f t="shared" ref="DI282:DK282" si="2805">IF(DA282-DE282&lt;0,0,DA282-DE282)</f>
        <v>0</v>
      </c>
      <c r="DJ282" s="176">
        <f t="shared" si="2805"/>
        <v>0</v>
      </c>
      <c r="DK282" s="176">
        <f t="shared" si="2805"/>
        <v>0</v>
      </c>
      <c r="DL282" s="175">
        <f t="shared" si="47"/>
        <v>0</v>
      </c>
      <c r="DM282" s="176">
        <f t="shared" ref="DM282:DQ282" si="2806">SUM(AA282,BE282,CI282)</f>
        <v>0</v>
      </c>
      <c r="DN282" s="176">
        <f t="shared" si="2806"/>
        <v>0</v>
      </c>
      <c r="DO282" s="176">
        <f t="shared" si="2806"/>
        <v>0</v>
      </c>
      <c r="DP282" s="176">
        <f t="shared" si="2806"/>
        <v>0</v>
      </c>
      <c r="DQ282" s="176">
        <f t="shared" si="2806"/>
        <v>0</v>
      </c>
      <c r="DR282" s="175">
        <f t="shared" si="49"/>
        <v>0</v>
      </c>
      <c r="DS282" s="176">
        <f t="shared" ref="DS282:DT282" si="2807">SUM(AG282,BK282,CO282)</f>
        <v>0</v>
      </c>
      <c r="DT282" s="176">
        <f t="shared" si="2807"/>
        <v>0</v>
      </c>
      <c r="DU282" s="178"/>
    </row>
    <row r="283" ht="19.5" customHeight="1">
      <c r="A283" s="182">
        <f t="shared" si="1117"/>
        <v>278</v>
      </c>
      <c r="B283" s="179"/>
      <c r="C283" s="180"/>
      <c r="D283" s="181"/>
      <c r="E283" s="172"/>
      <c r="F283" s="173"/>
      <c r="G283" s="174" t="str">
        <f t="shared" si="10"/>
        <v>-</v>
      </c>
      <c r="H283" s="173"/>
      <c r="I283" s="173"/>
      <c r="J283" s="173"/>
      <c r="K283" s="173"/>
      <c r="L283" s="173"/>
      <c r="M283" s="174" t="str">
        <f t="shared" si="11"/>
        <v>-</v>
      </c>
      <c r="N283" s="173"/>
      <c r="O283" s="173"/>
      <c r="P283" s="173"/>
      <c r="Q283" s="173"/>
      <c r="R283" s="175">
        <f t="shared" si="28"/>
        <v>0</v>
      </c>
      <c r="S283" s="173"/>
      <c r="T283" s="173"/>
      <c r="U283" s="173"/>
      <c r="V283" s="175">
        <f t="shared" si="51"/>
        <v>0</v>
      </c>
      <c r="W283" s="176">
        <f t="shared" ref="W283:Y283" si="2808">IF(O283-S283&lt;0,0,O283-S283)</f>
        <v>0</v>
      </c>
      <c r="X283" s="176">
        <f t="shared" si="2808"/>
        <v>0</v>
      </c>
      <c r="Y283" s="176">
        <f t="shared" si="2808"/>
        <v>0</v>
      </c>
      <c r="Z283" s="175">
        <f t="shared" si="30"/>
        <v>0</v>
      </c>
      <c r="AA283" s="173"/>
      <c r="AB283" s="173"/>
      <c r="AC283" s="173"/>
      <c r="AD283" s="173"/>
      <c r="AE283" s="173"/>
      <c r="AF283" s="175">
        <f t="shared" si="31"/>
        <v>0</v>
      </c>
      <c r="AG283" s="173"/>
      <c r="AH283" s="173"/>
      <c r="AI283" s="172"/>
      <c r="AJ283" s="173"/>
      <c r="AK283" s="174" t="str">
        <f t="shared" si="13"/>
        <v>-</v>
      </c>
      <c r="AL283" s="173"/>
      <c r="AM283" s="173"/>
      <c r="AN283" s="173"/>
      <c r="AO283" s="173"/>
      <c r="AP283" s="173"/>
      <c r="AQ283" s="174" t="str">
        <f t="shared" si="14"/>
        <v>-</v>
      </c>
      <c r="AR283" s="173"/>
      <c r="AS283" s="173"/>
      <c r="AT283" s="173"/>
      <c r="AU283" s="173"/>
      <c r="AV283" s="175">
        <f t="shared" si="32"/>
        <v>0</v>
      </c>
      <c r="AW283" s="173"/>
      <c r="AX283" s="173"/>
      <c r="AY283" s="173"/>
      <c r="AZ283" s="175">
        <f t="shared" si="53"/>
        <v>0</v>
      </c>
      <c r="BA283" s="176">
        <f t="shared" ref="BA283:BC283" si="2809">IF(AS283-AW283&lt;0,0,AS283-AW283)</f>
        <v>0</v>
      </c>
      <c r="BB283" s="176">
        <f t="shared" si="2809"/>
        <v>0</v>
      </c>
      <c r="BC283" s="176">
        <f t="shared" si="2809"/>
        <v>0</v>
      </c>
      <c r="BD283" s="175">
        <f t="shared" si="34"/>
        <v>0</v>
      </c>
      <c r="BE283" s="173"/>
      <c r="BF283" s="173"/>
      <c r="BG283" s="173"/>
      <c r="BH283" s="173"/>
      <c r="BI283" s="173"/>
      <c r="BJ283" s="175">
        <f t="shared" si="35"/>
        <v>0</v>
      </c>
      <c r="BK283" s="173"/>
      <c r="BL283" s="173"/>
      <c r="BM283" s="172"/>
      <c r="BN283" s="173"/>
      <c r="BO283" s="174" t="str">
        <f t="shared" si="16"/>
        <v>-</v>
      </c>
      <c r="BP283" s="173"/>
      <c r="BQ283" s="173"/>
      <c r="BR283" s="173"/>
      <c r="BS283" s="173"/>
      <c r="BT283" s="173"/>
      <c r="BU283" s="174" t="str">
        <f t="shared" si="17"/>
        <v>-</v>
      </c>
      <c r="BV283" s="173"/>
      <c r="BW283" s="173"/>
      <c r="BX283" s="173"/>
      <c r="BY283" s="173"/>
      <c r="BZ283" s="175">
        <f t="shared" si="36"/>
        <v>0</v>
      </c>
      <c r="CA283" s="173"/>
      <c r="CB283" s="173"/>
      <c r="CC283" s="173"/>
      <c r="CD283" s="175">
        <f t="shared" si="55"/>
        <v>0</v>
      </c>
      <c r="CE283" s="176">
        <f t="shared" ref="CE283:CG283" si="2810">IF(BW283-CA283&lt;0,0,BW283-CA283)</f>
        <v>0</v>
      </c>
      <c r="CF283" s="176">
        <f t="shared" si="2810"/>
        <v>0</v>
      </c>
      <c r="CG283" s="176">
        <f t="shared" si="2810"/>
        <v>0</v>
      </c>
      <c r="CH283" s="175">
        <f t="shared" si="38"/>
        <v>0</v>
      </c>
      <c r="CI283" s="173"/>
      <c r="CJ283" s="173"/>
      <c r="CK283" s="173"/>
      <c r="CL283" s="173"/>
      <c r="CM283" s="173"/>
      <c r="CN283" s="175">
        <f t="shared" si="39"/>
        <v>0</v>
      </c>
      <c r="CO283" s="173"/>
      <c r="CP283" s="173"/>
      <c r="CQ283" s="177">
        <f t="shared" ref="CQ283:CR283" si="2811">SUM(E283,AI283,BM283)</f>
        <v>0</v>
      </c>
      <c r="CR283" s="176">
        <f t="shared" si="2811"/>
        <v>0</v>
      </c>
      <c r="CS283" s="174" t="str">
        <f t="shared" si="20"/>
        <v>-</v>
      </c>
      <c r="CT283" s="176">
        <f t="shared" ref="CT283:CX283" si="2812">SUM(H283,AL283,BP283)</f>
        <v>0</v>
      </c>
      <c r="CU283" s="176">
        <f t="shared" si="2812"/>
        <v>0</v>
      </c>
      <c r="CV283" s="176">
        <f t="shared" si="2812"/>
        <v>0</v>
      </c>
      <c r="CW283" s="176">
        <f t="shared" si="2812"/>
        <v>0</v>
      </c>
      <c r="CX283" s="176">
        <f t="shared" si="2812"/>
        <v>0</v>
      </c>
      <c r="CY283" s="174" t="str">
        <f t="shared" si="22"/>
        <v>-</v>
      </c>
      <c r="CZ283" s="176">
        <f t="shared" ref="CZ283:DC283" si="2813">SUM(N283,AR283,BV283)</f>
        <v>0</v>
      </c>
      <c r="DA283" s="176">
        <f t="shared" si="2813"/>
        <v>0</v>
      </c>
      <c r="DB283" s="176">
        <f t="shared" si="2813"/>
        <v>0</v>
      </c>
      <c r="DC283" s="176">
        <f t="shared" si="2813"/>
        <v>0</v>
      </c>
      <c r="DD283" s="175">
        <f t="shared" si="43"/>
        <v>0</v>
      </c>
      <c r="DE283" s="176">
        <f t="shared" ref="DE283:DG283" si="2814">SUM(S283,AW283,CA283)</f>
        <v>0</v>
      </c>
      <c r="DF283" s="176">
        <f t="shared" si="2814"/>
        <v>0</v>
      </c>
      <c r="DG283" s="176">
        <f t="shared" si="2814"/>
        <v>0</v>
      </c>
      <c r="DH283" s="175">
        <f t="shared" si="45"/>
        <v>0</v>
      </c>
      <c r="DI283" s="176">
        <f t="shared" ref="DI283:DK283" si="2815">IF(DA283-DE283&lt;0,0,DA283-DE283)</f>
        <v>0</v>
      </c>
      <c r="DJ283" s="176">
        <f t="shared" si="2815"/>
        <v>0</v>
      </c>
      <c r="DK283" s="176">
        <f t="shared" si="2815"/>
        <v>0</v>
      </c>
      <c r="DL283" s="175">
        <f t="shared" si="47"/>
        <v>0</v>
      </c>
      <c r="DM283" s="176">
        <f t="shared" ref="DM283:DQ283" si="2816">SUM(AA283,BE283,CI283)</f>
        <v>0</v>
      </c>
      <c r="DN283" s="176">
        <f t="shared" si="2816"/>
        <v>0</v>
      </c>
      <c r="DO283" s="176">
        <f t="shared" si="2816"/>
        <v>0</v>
      </c>
      <c r="DP283" s="176">
        <f t="shared" si="2816"/>
        <v>0</v>
      </c>
      <c r="DQ283" s="176">
        <f t="shared" si="2816"/>
        <v>0</v>
      </c>
      <c r="DR283" s="175">
        <f t="shared" si="49"/>
        <v>0</v>
      </c>
      <c r="DS283" s="176">
        <f t="shared" ref="DS283:DT283" si="2817">SUM(AG283,BK283,CO283)</f>
        <v>0</v>
      </c>
      <c r="DT283" s="176">
        <f t="shared" si="2817"/>
        <v>0</v>
      </c>
      <c r="DU283" s="178"/>
    </row>
    <row r="284" ht="19.5" customHeight="1">
      <c r="A284" s="182">
        <f t="shared" si="1117"/>
        <v>279</v>
      </c>
      <c r="B284" s="179"/>
      <c r="C284" s="180"/>
      <c r="D284" s="181"/>
      <c r="E284" s="172"/>
      <c r="F284" s="173"/>
      <c r="G284" s="174" t="str">
        <f t="shared" si="10"/>
        <v>-</v>
      </c>
      <c r="H284" s="173"/>
      <c r="I284" s="173"/>
      <c r="J284" s="173"/>
      <c r="K284" s="173"/>
      <c r="L284" s="173"/>
      <c r="M284" s="174" t="str">
        <f t="shared" si="11"/>
        <v>-</v>
      </c>
      <c r="N284" s="173"/>
      <c r="O284" s="173"/>
      <c r="P284" s="173"/>
      <c r="Q284" s="173"/>
      <c r="R284" s="175">
        <f t="shared" si="28"/>
        <v>0</v>
      </c>
      <c r="S284" s="173"/>
      <c r="T284" s="173"/>
      <c r="U284" s="173"/>
      <c r="V284" s="175">
        <f t="shared" si="51"/>
        <v>0</v>
      </c>
      <c r="W284" s="176">
        <f t="shared" ref="W284:Y284" si="2818">IF(O284-S284&lt;0,0,O284-S284)</f>
        <v>0</v>
      </c>
      <c r="X284" s="176">
        <f t="shared" si="2818"/>
        <v>0</v>
      </c>
      <c r="Y284" s="176">
        <f t="shared" si="2818"/>
        <v>0</v>
      </c>
      <c r="Z284" s="175">
        <f t="shared" si="30"/>
        <v>0</v>
      </c>
      <c r="AA284" s="173"/>
      <c r="AB284" s="173"/>
      <c r="AC284" s="173"/>
      <c r="AD284" s="173"/>
      <c r="AE284" s="173"/>
      <c r="AF284" s="175">
        <f t="shared" si="31"/>
        <v>0</v>
      </c>
      <c r="AG284" s="173"/>
      <c r="AH284" s="173"/>
      <c r="AI284" s="172"/>
      <c r="AJ284" s="173"/>
      <c r="AK284" s="174" t="str">
        <f t="shared" si="13"/>
        <v>-</v>
      </c>
      <c r="AL284" s="173"/>
      <c r="AM284" s="173"/>
      <c r="AN284" s="173"/>
      <c r="AO284" s="173"/>
      <c r="AP284" s="173"/>
      <c r="AQ284" s="174" t="str">
        <f t="shared" si="14"/>
        <v>-</v>
      </c>
      <c r="AR284" s="173"/>
      <c r="AS284" s="173"/>
      <c r="AT284" s="173"/>
      <c r="AU284" s="173"/>
      <c r="AV284" s="175">
        <f t="shared" si="32"/>
        <v>0</v>
      </c>
      <c r="AW284" s="173"/>
      <c r="AX284" s="173"/>
      <c r="AY284" s="173"/>
      <c r="AZ284" s="175">
        <f t="shared" si="53"/>
        <v>0</v>
      </c>
      <c r="BA284" s="176">
        <f t="shared" ref="BA284:BC284" si="2819">IF(AS284-AW284&lt;0,0,AS284-AW284)</f>
        <v>0</v>
      </c>
      <c r="BB284" s="176">
        <f t="shared" si="2819"/>
        <v>0</v>
      </c>
      <c r="BC284" s="176">
        <f t="shared" si="2819"/>
        <v>0</v>
      </c>
      <c r="BD284" s="175">
        <f t="shared" si="34"/>
        <v>0</v>
      </c>
      <c r="BE284" s="173"/>
      <c r="BF284" s="173"/>
      <c r="BG284" s="173"/>
      <c r="BH284" s="173"/>
      <c r="BI284" s="173"/>
      <c r="BJ284" s="175">
        <f t="shared" si="35"/>
        <v>0</v>
      </c>
      <c r="BK284" s="173"/>
      <c r="BL284" s="173"/>
      <c r="BM284" s="172"/>
      <c r="BN284" s="173"/>
      <c r="BO284" s="174" t="str">
        <f t="shared" si="16"/>
        <v>-</v>
      </c>
      <c r="BP284" s="173"/>
      <c r="BQ284" s="173"/>
      <c r="BR284" s="173"/>
      <c r="BS284" s="173"/>
      <c r="BT284" s="173"/>
      <c r="BU284" s="174" t="str">
        <f t="shared" si="17"/>
        <v>-</v>
      </c>
      <c r="BV284" s="173"/>
      <c r="BW284" s="173"/>
      <c r="BX284" s="173"/>
      <c r="BY284" s="173"/>
      <c r="BZ284" s="175">
        <f t="shared" si="36"/>
        <v>0</v>
      </c>
      <c r="CA284" s="173"/>
      <c r="CB284" s="173"/>
      <c r="CC284" s="173"/>
      <c r="CD284" s="175">
        <f t="shared" si="55"/>
        <v>0</v>
      </c>
      <c r="CE284" s="176">
        <f t="shared" ref="CE284:CG284" si="2820">IF(BW284-CA284&lt;0,0,BW284-CA284)</f>
        <v>0</v>
      </c>
      <c r="CF284" s="176">
        <f t="shared" si="2820"/>
        <v>0</v>
      </c>
      <c r="CG284" s="176">
        <f t="shared" si="2820"/>
        <v>0</v>
      </c>
      <c r="CH284" s="175">
        <f t="shared" si="38"/>
        <v>0</v>
      </c>
      <c r="CI284" s="173"/>
      <c r="CJ284" s="173"/>
      <c r="CK284" s="173"/>
      <c r="CL284" s="173"/>
      <c r="CM284" s="173"/>
      <c r="CN284" s="175">
        <f t="shared" si="39"/>
        <v>0</v>
      </c>
      <c r="CO284" s="173"/>
      <c r="CP284" s="173"/>
      <c r="CQ284" s="177">
        <f t="shared" ref="CQ284:CR284" si="2821">SUM(E284,AI284,BM284)</f>
        <v>0</v>
      </c>
      <c r="CR284" s="176">
        <f t="shared" si="2821"/>
        <v>0</v>
      </c>
      <c r="CS284" s="174" t="str">
        <f t="shared" si="20"/>
        <v>-</v>
      </c>
      <c r="CT284" s="176">
        <f t="shared" ref="CT284:CX284" si="2822">SUM(H284,AL284,BP284)</f>
        <v>0</v>
      </c>
      <c r="CU284" s="176">
        <f t="shared" si="2822"/>
        <v>0</v>
      </c>
      <c r="CV284" s="176">
        <f t="shared" si="2822"/>
        <v>0</v>
      </c>
      <c r="CW284" s="176">
        <f t="shared" si="2822"/>
        <v>0</v>
      </c>
      <c r="CX284" s="176">
        <f t="shared" si="2822"/>
        <v>0</v>
      </c>
      <c r="CY284" s="174" t="str">
        <f t="shared" si="22"/>
        <v>-</v>
      </c>
      <c r="CZ284" s="176">
        <f t="shared" ref="CZ284:DC284" si="2823">SUM(N284,AR284,BV284)</f>
        <v>0</v>
      </c>
      <c r="DA284" s="176">
        <f t="shared" si="2823"/>
        <v>0</v>
      </c>
      <c r="DB284" s="176">
        <f t="shared" si="2823"/>
        <v>0</v>
      </c>
      <c r="DC284" s="176">
        <f t="shared" si="2823"/>
        <v>0</v>
      </c>
      <c r="DD284" s="175">
        <f t="shared" si="43"/>
        <v>0</v>
      </c>
      <c r="DE284" s="176">
        <f t="shared" ref="DE284:DG284" si="2824">SUM(S284,AW284,CA284)</f>
        <v>0</v>
      </c>
      <c r="DF284" s="176">
        <f t="shared" si="2824"/>
        <v>0</v>
      </c>
      <c r="DG284" s="176">
        <f t="shared" si="2824"/>
        <v>0</v>
      </c>
      <c r="DH284" s="175">
        <f t="shared" si="45"/>
        <v>0</v>
      </c>
      <c r="DI284" s="176">
        <f t="shared" ref="DI284:DK284" si="2825">IF(DA284-DE284&lt;0,0,DA284-DE284)</f>
        <v>0</v>
      </c>
      <c r="DJ284" s="176">
        <f t="shared" si="2825"/>
        <v>0</v>
      </c>
      <c r="DK284" s="176">
        <f t="shared" si="2825"/>
        <v>0</v>
      </c>
      <c r="DL284" s="175">
        <f t="shared" si="47"/>
        <v>0</v>
      </c>
      <c r="DM284" s="176">
        <f t="shared" ref="DM284:DQ284" si="2826">SUM(AA284,BE284,CI284)</f>
        <v>0</v>
      </c>
      <c r="DN284" s="176">
        <f t="shared" si="2826"/>
        <v>0</v>
      </c>
      <c r="DO284" s="176">
        <f t="shared" si="2826"/>
        <v>0</v>
      </c>
      <c r="DP284" s="176">
        <f t="shared" si="2826"/>
        <v>0</v>
      </c>
      <c r="DQ284" s="176">
        <f t="shared" si="2826"/>
        <v>0</v>
      </c>
      <c r="DR284" s="175">
        <f t="shared" si="49"/>
        <v>0</v>
      </c>
      <c r="DS284" s="176">
        <f t="shared" ref="DS284:DT284" si="2827">SUM(AG284,BK284,CO284)</f>
        <v>0</v>
      </c>
      <c r="DT284" s="176">
        <f t="shared" si="2827"/>
        <v>0</v>
      </c>
      <c r="DU284" s="178"/>
    </row>
    <row r="285" ht="19.5" customHeight="1">
      <c r="A285" s="182">
        <f t="shared" si="1117"/>
        <v>280</v>
      </c>
      <c r="B285" s="179"/>
      <c r="C285" s="180"/>
      <c r="D285" s="181"/>
      <c r="E285" s="172"/>
      <c r="F285" s="173"/>
      <c r="G285" s="174" t="str">
        <f t="shared" si="10"/>
        <v>-</v>
      </c>
      <c r="H285" s="173"/>
      <c r="I285" s="173"/>
      <c r="J285" s="173"/>
      <c r="K285" s="173"/>
      <c r="L285" s="173"/>
      <c r="M285" s="174" t="str">
        <f t="shared" si="11"/>
        <v>-</v>
      </c>
      <c r="N285" s="173"/>
      <c r="O285" s="173"/>
      <c r="P285" s="173"/>
      <c r="Q285" s="173"/>
      <c r="R285" s="175">
        <f t="shared" si="28"/>
        <v>0</v>
      </c>
      <c r="S285" s="173"/>
      <c r="T285" s="173"/>
      <c r="U285" s="173"/>
      <c r="V285" s="175">
        <f t="shared" si="51"/>
        <v>0</v>
      </c>
      <c r="W285" s="176">
        <f t="shared" ref="W285:Y285" si="2828">IF(O285-S285&lt;0,0,O285-S285)</f>
        <v>0</v>
      </c>
      <c r="X285" s="176">
        <f t="shared" si="2828"/>
        <v>0</v>
      </c>
      <c r="Y285" s="176">
        <f t="shared" si="2828"/>
        <v>0</v>
      </c>
      <c r="Z285" s="175">
        <f t="shared" si="30"/>
        <v>0</v>
      </c>
      <c r="AA285" s="173"/>
      <c r="AB285" s="173"/>
      <c r="AC285" s="173"/>
      <c r="AD285" s="173"/>
      <c r="AE285" s="173"/>
      <c r="AF285" s="175">
        <f t="shared" si="31"/>
        <v>0</v>
      </c>
      <c r="AG285" s="173"/>
      <c r="AH285" s="173"/>
      <c r="AI285" s="172"/>
      <c r="AJ285" s="173"/>
      <c r="AK285" s="174" t="str">
        <f t="shared" si="13"/>
        <v>-</v>
      </c>
      <c r="AL285" s="173"/>
      <c r="AM285" s="173"/>
      <c r="AN285" s="173"/>
      <c r="AO285" s="173"/>
      <c r="AP285" s="173"/>
      <c r="AQ285" s="174" t="str">
        <f t="shared" si="14"/>
        <v>-</v>
      </c>
      <c r="AR285" s="173"/>
      <c r="AS285" s="173"/>
      <c r="AT285" s="173"/>
      <c r="AU285" s="173"/>
      <c r="AV285" s="175">
        <f t="shared" si="32"/>
        <v>0</v>
      </c>
      <c r="AW285" s="173"/>
      <c r="AX285" s="173"/>
      <c r="AY285" s="173"/>
      <c r="AZ285" s="175">
        <f t="shared" si="53"/>
        <v>0</v>
      </c>
      <c r="BA285" s="176">
        <f t="shared" ref="BA285:BC285" si="2829">IF(AS285-AW285&lt;0,0,AS285-AW285)</f>
        <v>0</v>
      </c>
      <c r="BB285" s="176">
        <f t="shared" si="2829"/>
        <v>0</v>
      </c>
      <c r="BC285" s="176">
        <f t="shared" si="2829"/>
        <v>0</v>
      </c>
      <c r="BD285" s="175">
        <f t="shared" si="34"/>
        <v>0</v>
      </c>
      <c r="BE285" s="173"/>
      <c r="BF285" s="173"/>
      <c r="BG285" s="173"/>
      <c r="BH285" s="173"/>
      <c r="BI285" s="173"/>
      <c r="BJ285" s="175">
        <f t="shared" si="35"/>
        <v>0</v>
      </c>
      <c r="BK285" s="173"/>
      <c r="BL285" s="173"/>
      <c r="BM285" s="172"/>
      <c r="BN285" s="173"/>
      <c r="BO285" s="174" t="str">
        <f t="shared" si="16"/>
        <v>-</v>
      </c>
      <c r="BP285" s="173"/>
      <c r="BQ285" s="173"/>
      <c r="BR285" s="173"/>
      <c r="BS285" s="173"/>
      <c r="BT285" s="173"/>
      <c r="BU285" s="174" t="str">
        <f t="shared" si="17"/>
        <v>-</v>
      </c>
      <c r="BV285" s="173"/>
      <c r="BW285" s="173"/>
      <c r="BX285" s="173"/>
      <c r="BY285" s="173"/>
      <c r="BZ285" s="175">
        <f t="shared" si="36"/>
        <v>0</v>
      </c>
      <c r="CA285" s="173"/>
      <c r="CB285" s="173"/>
      <c r="CC285" s="173"/>
      <c r="CD285" s="175">
        <f t="shared" si="55"/>
        <v>0</v>
      </c>
      <c r="CE285" s="176">
        <f t="shared" ref="CE285:CG285" si="2830">IF(BW285-CA285&lt;0,0,BW285-CA285)</f>
        <v>0</v>
      </c>
      <c r="CF285" s="176">
        <f t="shared" si="2830"/>
        <v>0</v>
      </c>
      <c r="CG285" s="176">
        <f t="shared" si="2830"/>
        <v>0</v>
      </c>
      <c r="CH285" s="175">
        <f t="shared" si="38"/>
        <v>0</v>
      </c>
      <c r="CI285" s="173"/>
      <c r="CJ285" s="173"/>
      <c r="CK285" s="173"/>
      <c r="CL285" s="173"/>
      <c r="CM285" s="173"/>
      <c r="CN285" s="175">
        <f t="shared" si="39"/>
        <v>0</v>
      </c>
      <c r="CO285" s="173"/>
      <c r="CP285" s="173"/>
      <c r="CQ285" s="177">
        <f t="shared" ref="CQ285:CR285" si="2831">SUM(E285,AI285,BM285)</f>
        <v>0</v>
      </c>
      <c r="CR285" s="176">
        <f t="shared" si="2831"/>
        <v>0</v>
      </c>
      <c r="CS285" s="174" t="str">
        <f t="shared" si="20"/>
        <v>-</v>
      </c>
      <c r="CT285" s="176">
        <f t="shared" ref="CT285:CX285" si="2832">SUM(H285,AL285,BP285)</f>
        <v>0</v>
      </c>
      <c r="CU285" s="176">
        <f t="shared" si="2832"/>
        <v>0</v>
      </c>
      <c r="CV285" s="176">
        <f t="shared" si="2832"/>
        <v>0</v>
      </c>
      <c r="CW285" s="176">
        <f t="shared" si="2832"/>
        <v>0</v>
      </c>
      <c r="CX285" s="176">
        <f t="shared" si="2832"/>
        <v>0</v>
      </c>
      <c r="CY285" s="174" t="str">
        <f t="shared" si="22"/>
        <v>-</v>
      </c>
      <c r="CZ285" s="176">
        <f t="shared" ref="CZ285:DC285" si="2833">SUM(N285,AR285,BV285)</f>
        <v>0</v>
      </c>
      <c r="DA285" s="176">
        <f t="shared" si="2833"/>
        <v>0</v>
      </c>
      <c r="DB285" s="176">
        <f t="shared" si="2833"/>
        <v>0</v>
      </c>
      <c r="DC285" s="176">
        <f t="shared" si="2833"/>
        <v>0</v>
      </c>
      <c r="DD285" s="175">
        <f t="shared" si="43"/>
        <v>0</v>
      </c>
      <c r="DE285" s="176">
        <f t="shared" ref="DE285:DG285" si="2834">SUM(S285,AW285,CA285)</f>
        <v>0</v>
      </c>
      <c r="DF285" s="176">
        <f t="shared" si="2834"/>
        <v>0</v>
      </c>
      <c r="DG285" s="176">
        <f t="shared" si="2834"/>
        <v>0</v>
      </c>
      <c r="DH285" s="175">
        <f t="shared" si="45"/>
        <v>0</v>
      </c>
      <c r="DI285" s="176">
        <f t="shared" ref="DI285:DK285" si="2835">IF(DA285-DE285&lt;0,0,DA285-DE285)</f>
        <v>0</v>
      </c>
      <c r="DJ285" s="176">
        <f t="shared" si="2835"/>
        <v>0</v>
      </c>
      <c r="DK285" s="176">
        <f t="shared" si="2835"/>
        <v>0</v>
      </c>
      <c r="DL285" s="175">
        <f t="shared" si="47"/>
        <v>0</v>
      </c>
      <c r="DM285" s="176">
        <f t="shared" ref="DM285:DQ285" si="2836">SUM(AA285,BE285,CI285)</f>
        <v>0</v>
      </c>
      <c r="DN285" s="176">
        <f t="shared" si="2836"/>
        <v>0</v>
      </c>
      <c r="DO285" s="176">
        <f t="shared" si="2836"/>
        <v>0</v>
      </c>
      <c r="DP285" s="176">
        <f t="shared" si="2836"/>
        <v>0</v>
      </c>
      <c r="DQ285" s="176">
        <f t="shared" si="2836"/>
        <v>0</v>
      </c>
      <c r="DR285" s="175">
        <f t="shared" si="49"/>
        <v>0</v>
      </c>
      <c r="DS285" s="176">
        <f t="shared" ref="DS285:DT285" si="2837">SUM(AG285,BK285,CO285)</f>
        <v>0</v>
      </c>
      <c r="DT285" s="176">
        <f t="shared" si="2837"/>
        <v>0</v>
      </c>
      <c r="DU285" s="178"/>
    </row>
    <row r="286" ht="19.5" customHeight="1">
      <c r="A286" s="182">
        <f t="shared" si="1117"/>
        <v>281</v>
      </c>
      <c r="B286" s="179"/>
      <c r="C286" s="180"/>
      <c r="D286" s="181"/>
      <c r="E286" s="172"/>
      <c r="F286" s="173"/>
      <c r="G286" s="174" t="str">
        <f t="shared" si="10"/>
        <v>-</v>
      </c>
      <c r="H286" s="173"/>
      <c r="I286" s="173"/>
      <c r="J286" s="173"/>
      <c r="K286" s="173"/>
      <c r="L286" s="173"/>
      <c r="M286" s="174" t="str">
        <f t="shared" si="11"/>
        <v>-</v>
      </c>
      <c r="N286" s="173"/>
      <c r="O286" s="173"/>
      <c r="P286" s="173"/>
      <c r="Q286" s="173"/>
      <c r="R286" s="175">
        <f t="shared" si="28"/>
        <v>0</v>
      </c>
      <c r="S286" s="173"/>
      <c r="T286" s="173"/>
      <c r="U286" s="173"/>
      <c r="V286" s="175">
        <f t="shared" si="51"/>
        <v>0</v>
      </c>
      <c r="W286" s="176">
        <f t="shared" ref="W286:Y286" si="2838">IF(O286-S286&lt;0,0,O286-S286)</f>
        <v>0</v>
      </c>
      <c r="X286" s="176">
        <f t="shared" si="2838"/>
        <v>0</v>
      </c>
      <c r="Y286" s="176">
        <f t="shared" si="2838"/>
        <v>0</v>
      </c>
      <c r="Z286" s="175">
        <f t="shared" si="30"/>
        <v>0</v>
      </c>
      <c r="AA286" s="173"/>
      <c r="AB286" s="173"/>
      <c r="AC286" s="173"/>
      <c r="AD286" s="173"/>
      <c r="AE286" s="173"/>
      <c r="AF286" s="175">
        <f t="shared" si="31"/>
        <v>0</v>
      </c>
      <c r="AG286" s="173"/>
      <c r="AH286" s="173"/>
      <c r="AI286" s="172"/>
      <c r="AJ286" s="173"/>
      <c r="AK286" s="174" t="str">
        <f t="shared" si="13"/>
        <v>-</v>
      </c>
      <c r="AL286" s="173"/>
      <c r="AM286" s="173"/>
      <c r="AN286" s="173"/>
      <c r="AO286" s="173"/>
      <c r="AP286" s="173"/>
      <c r="AQ286" s="174" t="str">
        <f t="shared" si="14"/>
        <v>-</v>
      </c>
      <c r="AR286" s="173"/>
      <c r="AS286" s="173"/>
      <c r="AT286" s="173"/>
      <c r="AU286" s="173"/>
      <c r="AV286" s="175">
        <f t="shared" si="32"/>
        <v>0</v>
      </c>
      <c r="AW286" s="173"/>
      <c r="AX286" s="173"/>
      <c r="AY286" s="173"/>
      <c r="AZ286" s="175">
        <f t="shared" si="53"/>
        <v>0</v>
      </c>
      <c r="BA286" s="176">
        <f t="shared" ref="BA286:BC286" si="2839">IF(AS286-AW286&lt;0,0,AS286-AW286)</f>
        <v>0</v>
      </c>
      <c r="BB286" s="176">
        <f t="shared" si="2839"/>
        <v>0</v>
      </c>
      <c r="BC286" s="176">
        <f t="shared" si="2839"/>
        <v>0</v>
      </c>
      <c r="BD286" s="175">
        <f t="shared" si="34"/>
        <v>0</v>
      </c>
      <c r="BE286" s="173"/>
      <c r="BF286" s="173"/>
      <c r="BG286" s="173"/>
      <c r="BH286" s="173"/>
      <c r="BI286" s="173"/>
      <c r="BJ286" s="175">
        <f t="shared" si="35"/>
        <v>0</v>
      </c>
      <c r="BK286" s="173"/>
      <c r="BL286" s="173"/>
      <c r="BM286" s="172"/>
      <c r="BN286" s="173"/>
      <c r="BO286" s="174" t="str">
        <f t="shared" si="16"/>
        <v>-</v>
      </c>
      <c r="BP286" s="173"/>
      <c r="BQ286" s="173"/>
      <c r="BR286" s="173"/>
      <c r="BS286" s="173"/>
      <c r="BT286" s="173"/>
      <c r="BU286" s="174" t="str">
        <f t="shared" si="17"/>
        <v>-</v>
      </c>
      <c r="BV286" s="173"/>
      <c r="BW286" s="173"/>
      <c r="BX286" s="173"/>
      <c r="BY286" s="173"/>
      <c r="BZ286" s="175">
        <f t="shared" si="36"/>
        <v>0</v>
      </c>
      <c r="CA286" s="173"/>
      <c r="CB286" s="173"/>
      <c r="CC286" s="173"/>
      <c r="CD286" s="175">
        <f t="shared" si="55"/>
        <v>0</v>
      </c>
      <c r="CE286" s="176">
        <f t="shared" ref="CE286:CG286" si="2840">IF(BW286-CA286&lt;0,0,BW286-CA286)</f>
        <v>0</v>
      </c>
      <c r="CF286" s="176">
        <f t="shared" si="2840"/>
        <v>0</v>
      </c>
      <c r="CG286" s="176">
        <f t="shared" si="2840"/>
        <v>0</v>
      </c>
      <c r="CH286" s="175">
        <f t="shared" si="38"/>
        <v>0</v>
      </c>
      <c r="CI286" s="173"/>
      <c r="CJ286" s="173"/>
      <c r="CK286" s="173"/>
      <c r="CL286" s="173"/>
      <c r="CM286" s="173"/>
      <c r="CN286" s="175">
        <f t="shared" si="39"/>
        <v>0</v>
      </c>
      <c r="CO286" s="173"/>
      <c r="CP286" s="173"/>
      <c r="CQ286" s="177">
        <f t="shared" ref="CQ286:CR286" si="2841">SUM(E286,AI286,BM286)</f>
        <v>0</v>
      </c>
      <c r="CR286" s="176">
        <f t="shared" si="2841"/>
        <v>0</v>
      </c>
      <c r="CS286" s="174" t="str">
        <f t="shared" si="20"/>
        <v>-</v>
      </c>
      <c r="CT286" s="176">
        <f t="shared" ref="CT286:CX286" si="2842">SUM(H286,AL286,BP286)</f>
        <v>0</v>
      </c>
      <c r="CU286" s="176">
        <f t="shared" si="2842"/>
        <v>0</v>
      </c>
      <c r="CV286" s="176">
        <f t="shared" si="2842"/>
        <v>0</v>
      </c>
      <c r="CW286" s="176">
        <f t="shared" si="2842"/>
        <v>0</v>
      </c>
      <c r="CX286" s="176">
        <f t="shared" si="2842"/>
        <v>0</v>
      </c>
      <c r="CY286" s="174" t="str">
        <f t="shared" si="22"/>
        <v>-</v>
      </c>
      <c r="CZ286" s="176">
        <f t="shared" ref="CZ286:DC286" si="2843">SUM(N286,AR286,BV286)</f>
        <v>0</v>
      </c>
      <c r="DA286" s="176">
        <f t="shared" si="2843"/>
        <v>0</v>
      </c>
      <c r="DB286" s="176">
        <f t="shared" si="2843"/>
        <v>0</v>
      </c>
      <c r="DC286" s="176">
        <f t="shared" si="2843"/>
        <v>0</v>
      </c>
      <c r="DD286" s="175">
        <f t="shared" si="43"/>
        <v>0</v>
      </c>
      <c r="DE286" s="176">
        <f t="shared" ref="DE286:DG286" si="2844">SUM(S286,AW286,CA286)</f>
        <v>0</v>
      </c>
      <c r="DF286" s="176">
        <f t="shared" si="2844"/>
        <v>0</v>
      </c>
      <c r="DG286" s="176">
        <f t="shared" si="2844"/>
        <v>0</v>
      </c>
      <c r="DH286" s="175">
        <f t="shared" si="45"/>
        <v>0</v>
      </c>
      <c r="DI286" s="176">
        <f t="shared" ref="DI286:DK286" si="2845">IF(DA286-DE286&lt;0,0,DA286-DE286)</f>
        <v>0</v>
      </c>
      <c r="DJ286" s="176">
        <f t="shared" si="2845"/>
        <v>0</v>
      </c>
      <c r="DK286" s="176">
        <f t="shared" si="2845"/>
        <v>0</v>
      </c>
      <c r="DL286" s="175">
        <f t="shared" si="47"/>
        <v>0</v>
      </c>
      <c r="DM286" s="176">
        <f t="shared" ref="DM286:DQ286" si="2846">SUM(AA286,BE286,CI286)</f>
        <v>0</v>
      </c>
      <c r="DN286" s="176">
        <f t="shared" si="2846"/>
        <v>0</v>
      </c>
      <c r="DO286" s="176">
        <f t="shared" si="2846"/>
        <v>0</v>
      </c>
      <c r="DP286" s="176">
        <f t="shared" si="2846"/>
        <v>0</v>
      </c>
      <c r="DQ286" s="176">
        <f t="shared" si="2846"/>
        <v>0</v>
      </c>
      <c r="DR286" s="175">
        <f t="shared" si="49"/>
        <v>0</v>
      </c>
      <c r="DS286" s="176">
        <f t="shared" ref="DS286:DT286" si="2847">SUM(AG286,BK286,CO286)</f>
        <v>0</v>
      </c>
      <c r="DT286" s="176">
        <f t="shared" si="2847"/>
        <v>0</v>
      </c>
      <c r="DU286" s="178"/>
    </row>
    <row r="287" ht="19.5" customHeight="1">
      <c r="A287" s="182">
        <f t="shared" si="1117"/>
        <v>282</v>
      </c>
      <c r="B287" s="179"/>
      <c r="C287" s="180"/>
      <c r="D287" s="181"/>
      <c r="E287" s="172"/>
      <c r="F287" s="173"/>
      <c r="G287" s="174" t="str">
        <f t="shared" si="10"/>
        <v>-</v>
      </c>
      <c r="H287" s="173"/>
      <c r="I287" s="173"/>
      <c r="J287" s="173"/>
      <c r="K287" s="173"/>
      <c r="L287" s="173"/>
      <c r="M287" s="174" t="str">
        <f t="shared" si="11"/>
        <v>-</v>
      </c>
      <c r="N287" s="173"/>
      <c r="O287" s="173"/>
      <c r="P287" s="173"/>
      <c r="Q287" s="173"/>
      <c r="R287" s="175">
        <f t="shared" si="28"/>
        <v>0</v>
      </c>
      <c r="S287" s="173"/>
      <c r="T287" s="173"/>
      <c r="U287" s="173"/>
      <c r="V287" s="175">
        <f t="shared" si="51"/>
        <v>0</v>
      </c>
      <c r="W287" s="176">
        <f t="shared" ref="W287:Y287" si="2848">IF(O287-S287&lt;0,0,O287-S287)</f>
        <v>0</v>
      </c>
      <c r="X287" s="176">
        <f t="shared" si="2848"/>
        <v>0</v>
      </c>
      <c r="Y287" s="176">
        <f t="shared" si="2848"/>
        <v>0</v>
      </c>
      <c r="Z287" s="175">
        <f t="shared" si="30"/>
        <v>0</v>
      </c>
      <c r="AA287" s="173"/>
      <c r="AB287" s="173"/>
      <c r="AC287" s="173"/>
      <c r="AD287" s="173"/>
      <c r="AE287" s="173"/>
      <c r="AF287" s="175">
        <f t="shared" si="31"/>
        <v>0</v>
      </c>
      <c r="AG287" s="173"/>
      <c r="AH287" s="173"/>
      <c r="AI287" s="172"/>
      <c r="AJ287" s="173"/>
      <c r="AK287" s="174" t="str">
        <f t="shared" si="13"/>
        <v>-</v>
      </c>
      <c r="AL287" s="173"/>
      <c r="AM287" s="173"/>
      <c r="AN287" s="173"/>
      <c r="AO287" s="173"/>
      <c r="AP287" s="173"/>
      <c r="AQ287" s="174" t="str">
        <f t="shared" si="14"/>
        <v>-</v>
      </c>
      <c r="AR287" s="173"/>
      <c r="AS287" s="173"/>
      <c r="AT287" s="173"/>
      <c r="AU287" s="173"/>
      <c r="AV287" s="175">
        <f t="shared" si="32"/>
        <v>0</v>
      </c>
      <c r="AW287" s="173"/>
      <c r="AX287" s="173"/>
      <c r="AY287" s="173"/>
      <c r="AZ287" s="175">
        <f t="shared" si="53"/>
        <v>0</v>
      </c>
      <c r="BA287" s="176">
        <f t="shared" ref="BA287:BC287" si="2849">IF(AS287-AW287&lt;0,0,AS287-AW287)</f>
        <v>0</v>
      </c>
      <c r="BB287" s="176">
        <f t="shared" si="2849"/>
        <v>0</v>
      </c>
      <c r="BC287" s="176">
        <f t="shared" si="2849"/>
        <v>0</v>
      </c>
      <c r="BD287" s="175">
        <f t="shared" si="34"/>
        <v>0</v>
      </c>
      <c r="BE287" s="173"/>
      <c r="BF287" s="173"/>
      <c r="BG287" s="173"/>
      <c r="BH287" s="173"/>
      <c r="BI287" s="173"/>
      <c r="BJ287" s="175">
        <f t="shared" si="35"/>
        <v>0</v>
      </c>
      <c r="BK287" s="173"/>
      <c r="BL287" s="173"/>
      <c r="BM287" s="172"/>
      <c r="BN287" s="173"/>
      <c r="BO287" s="174" t="str">
        <f t="shared" si="16"/>
        <v>-</v>
      </c>
      <c r="BP287" s="173"/>
      <c r="BQ287" s="173"/>
      <c r="BR287" s="173"/>
      <c r="BS287" s="173"/>
      <c r="BT287" s="173"/>
      <c r="BU287" s="174" t="str">
        <f t="shared" si="17"/>
        <v>-</v>
      </c>
      <c r="BV287" s="173"/>
      <c r="BW287" s="173"/>
      <c r="BX287" s="173"/>
      <c r="BY287" s="173"/>
      <c r="BZ287" s="175">
        <f t="shared" si="36"/>
        <v>0</v>
      </c>
      <c r="CA287" s="173"/>
      <c r="CB287" s="173"/>
      <c r="CC287" s="173"/>
      <c r="CD287" s="175">
        <f t="shared" si="55"/>
        <v>0</v>
      </c>
      <c r="CE287" s="176">
        <f t="shared" ref="CE287:CG287" si="2850">IF(BW287-CA287&lt;0,0,BW287-CA287)</f>
        <v>0</v>
      </c>
      <c r="CF287" s="176">
        <f t="shared" si="2850"/>
        <v>0</v>
      </c>
      <c r="CG287" s="176">
        <f t="shared" si="2850"/>
        <v>0</v>
      </c>
      <c r="CH287" s="175">
        <f t="shared" si="38"/>
        <v>0</v>
      </c>
      <c r="CI287" s="173"/>
      <c r="CJ287" s="173"/>
      <c r="CK287" s="173"/>
      <c r="CL287" s="173"/>
      <c r="CM287" s="173"/>
      <c r="CN287" s="175">
        <f t="shared" si="39"/>
        <v>0</v>
      </c>
      <c r="CO287" s="173"/>
      <c r="CP287" s="173"/>
      <c r="CQ287" s="177">
        <f t="shared" ref="CQ287:CR287" si="2851">SUM(E287,AI287,BM287)</f>
        <v>0</v>
      </c>
      <c r="CR287" s="176">
        <f t="shared" si="2851"/>
        <v>0</v>
      </c>
      <c r="CS287" s="174" t="str">
        <f t="shared" si="20"/>
        <v>-</v>
      </c>
      <c r="CT287" s="176">
        <f t="shared" ref="CT287:CX287" si="2852">SUM(H287,AL287,BP287)</f>
        <v>0</v>
      </c>
      <c r="CU287" s="176">
        <f t="shared" si="2852"/>
        <v>0</v>
      </c>
      <c r="CV287" s="176">
        <f t="shared" si="2852"/>
        <v>0</v>
      </c>
      <c r="CW287" s="176">
        <f t="shared" si="2852"/>
        <v>0</v>
      </c>
      <c r="CX287" s="176">
        <f t="shared" si="2852"/>
        <v>0</v>
      </c>
      <c r="CY287" s="174" t="str">
        <f t="shared" si="22"/>
        <v>-</v>
      </c>
      <c r="CZ287" s="176">
        <f t="shared" ref="CZ287:DC287" si="2853">SUM(N287,AR287,BV287)</f>
        <v>0</v>
      </c>
      <c r="DA287" s="176">
        <f t="shared" si="2853"/>
        <v>0</v>
      </c>
      <c r="DB287" s="176">
        <f t="shared" si="2853"/>
        <v>0</v>
      </c>
      <c r="DC287" s="176">
        <f t="shared" si="2853"/>
        <v>0</v>
      </c>
      <c r="DD287" s="175">
        <f t="shared" si="43"/>
        <v>0</v>
      </c>
      <c r="DE287" s="176">
        <f t="shared" ref="DE287:DG287" si="2854">SUM(S287,AW287,CA287)</f>
        <v>0</v>
      </c>
      <c r="DF287" s="176">
        <f t="shared" si="2854"/>
        <v>0</v>
      </c>
      <c r="DG287" s="176">
        <f t="shared" si="2854"/>
        <v>0</v>
      </c>
      <c r="DH287" s="175">
        <f t="shared" si="45"/>
        <v>0</v>
      </c>
      <c r="DI287" s="176">
        <f t="shared" ref="DI287:DK287" si="2855">IF(DA287-DE287&lt;0,0,DA287-DE287)</f>
        <v>0</v>
      </c>
      <c r="DJ287" s="176">
        <f t="shared" si="2855"/>
        <v>0</v>
      </c>
      <c r="DK287" s="176">
        <f t="shared" si="2855"/>
        <v>0</v>
      </c>
      <c r="DL287" s="175">
        <f t="shared" si="47"/>
        <v>0</v>
      </c>
      <c r="DM287" s="176">
        <f t="shared" ref="DM287:DQ287" si="2856">SUM(AA287,BE287,CI287)</f>
        <v>0</v>
      </c>
      <c r="DN287" s="176">
        <f t="shared" si="2856"/>
        <v>0</v>
      </c>
      <c r="DO287" s="176">
        <f t="shared" si="2856"/>
        <v>0</v>
      </c>
      <c r="DP287" s="176">
        <f t="shared" si="2856"/>
        <v>0</v>
      </c>
      <c r="DQ287" s="176">
        <f t="shared" si="2856"/>
        <v>0</v>
      </c>
      <c r="DR287" s="175">
        <f t="shared" si="49"/>
        <v>0</v>
      </c>
      <c r="DS287" s="176">
        <f t="shared" ref="DS287:DT287" si="2857">SUM(AG287,BK287,CO287)</f>
        <v>0</v>
      </c>
      <c r="DT287" s="176">
        <f t="shared" si="2857"/>
        <v>0</v>
      </c>
      <c r="DU287" s="178"/>
    </row>
    <row r="288" ht="19.5" customHeight="1">
      <c r="A288" s="182">
        <f t="shared" si="1117"/>
        <v>283</v>
      </c>
      <c r="B288" s="179"/>
      <c r="C288" s="180"/>
      <c r="D288" s="181"/>
      <c r="E288" s="172"/>
      <c r="F288" s="173"/>
      <c r="G288" s="174" t="str">
        <f t="shared" si="10"/>
        <v>-</v>
      </c>
      <c r="H288" s="173"/>
      <c r="I288" s="173"/>
      <c r="J288" s="173"/>
      <c r="K288" s="173"/>
      <c r="L288" s="173"/>
      <c r="M288" s="174" t="str">
        <f t="shared" si="11"/>
        <v>-</v>
      </c>
      <c r="N288" s="173"/>
      <c r="O288" s="173"/>
      <c r="P288" s="173"/>
      <c r="Q288" s="173"/>
      <c r="R288" s="175">
        <f t="shared" si="28"/>
        <v>0</v>
      </c>
      <c r="S288" s="173"/>
      <c r="T288" s="173"/>
      <c r="U288" s="173"/>
      <c r="V288" s="175">
        <f t="shared" si="51"/>
        <v>0</v>
      </c>
      <c r="W288" s="176">
        <f t="shared" ref="W288:Y288" si="2858">IF(O288-S288&lt;0,0,O288-S288)</f>
        <v>0</v>
      </c>
      <c r="X288" s="176">
        <f t="shared" si="2858"/>
        <v>0</v>
      </c>
      <c r="Y288" s="176">
        <f t="shared" si="2858"/>
        <v>0</v>
      </c>
      <c r="Z288" s="175">
        <f t="shared" si="30"/>
        <v>0</v>
      </c>
      <c r="AA288" s="173"/>
      <c r="AB288" s="173"/>
      <c r="AC288" s="173"/>
      <c r="AD288" s="173"/>
      <c r="AE288" s="173"/>
      <c r="AF288" s="175">
        <f t="shared" si="31"/>
        <v>0</v>
      </c>
      <c r="AG288" s="173"/>
      <c r="AH288" s="173"/>
      <c r="AI288" s="172"/>
      <c r="AJ288" s="173"/>
      <c r="AK288" s="174" t="str">
        <f t="shared" si="13"/>
        <v>-</v>
      </c>
      <c r="AL288" s="173"/>
      <c r="AM288" s="173"/>
      <c r="AN288" s="173"/>
      <c r="AO288" s="173"/>
      <c r="AP288" s="173"/>
      <c r="AQ288" s="174" t="str">
        <f t="shared" si="14"/>
        <v>-</v>
      </c>
      <c r="AR288" s="173"/>
      <c r="AS288" s="173"/>
      <c r="AT288" s="173"/>
      <c r="AU288" s="173"/>
      <c r="AV288" s="175">
        <f t="shared" si="32"/>
        <v>0</v>
      </c>
      <c r="AW288" s="173"/>
      <c r="AX288" s="173"/>
      <c r="AY288" s="173"/>
      <c r="AZ288" s="175">
        <f t="shared" si="53"/>
        <v>0</v>
      </c>
      <c r="BA288" s="176">
        <f t="shared" ref="BA288:BC288" si="2859">IF(AS288-AW288&lt;0,0,AS288-AW288)</f>
        <v>0</v>
      </c>
      <c r="BB288" s="176">
        <f t="shared" si="2859"/>
        <v>0</v>
      </c>
      <c r="BC288" s="176">
        <f t="shared" si="2859"/>
        <v>0</v>
      </c>
      <c r="BD288" s="175">
        <f t="shared" si="34"/>
        <v>0</v>
      </c>
      <c r="BE288" s="173"/>
      <c r="BF288" s="173"/>
      <c r="BG288" s="173"/>
      <c r="BH288" s="173"/>
      <c r="BI288" s="173"/>
      <c r="BJ288" s="175">
        <f t="shared" si="35"/>
        <v>0</v>
      </c>
      <c r="BK288" s="173"/>
      <c r="BL288" s="173"/>
      <c r="BM288" s="172"/>
      <c r="BN288" s="173"/>
      <c r="BO288" s="174" t="str">
        <f t="shared" si="16"/>
        <v>-</v>
      </c>
      <c r="BP288" s="173"/>
      <c r="BQ288" s="173"/>
      <c r="BR288" s="173"/>
      <c r="BS288" s="173"/>
      <c r="BT288" s="173"/>
      <c r="BU288" s="174" t="str">
        <f t="shared" si="17"/>
        <v>-</v>
      </c>
      <c r="BV288" s="173"/>
      <c r="BW288" s="173"/>
      <c r="BX288" s="173"/>
      <c r="BY288" s="173"/>
      <c r="BZ288" s="175">
        <f t="shared" si="36"/>
        <v>0</v>
      </c>
      <c r="CA288" s="173"/>
      <c r="CB288" s="173"/>
      <c r="CC288" s="173"/>
      <c r="CD288" s="175">
        <f t="shared" si="55"/>
        <v>0</v>
      </c>
      <c r="CE288" s="176">
        <f t="shared" ref="CE288:CG288" si="2860">IF(BW288-CA288&lt;0,0,BW288-CA288)</f>
        <v>0</v>
      </c>
      <c r="CF288" s="176">
        <f t="shared" si="2860"/>
        <v>0</v>
      </c>
      <c r="CG288" s="176">
        <f t="shared" si="2860"/>
        <v>0</v>
      </c>
      <c r="CH288" s="175">
        <f t="shared" si="38"/>
        <v>0</v>
      </c>
      <c r="CI288" s="173"/>
      <c r="CJ288" s="173"/>
      <c r="CK288" s="173"/>
      <c r="CL288" s="173"/>
      <c r="CM288" s="173"/>
      <c r="CN288" s="175">
        <f t="shared" si="39"/>
        <v>0</v>
      </c>
      <c r="CO288" s="173"/>
      <c r="CP288" s="173"/>
      <c r="CQ288" s="177">
        <f t="shared" ref="CQ288:CR288" si="2861">SUM(E288,AI288,BM288)</f>
        <v>0</v>
      </c>
      <c r="CR288" s="176">
        <f t="shared" si="2861"/>
        <v>0</v>
      </c>
      <c r="CS288" s="174" t="str">
        <f t="shared" si="20"/>
        <v>-</v>
      </c>
      <c r="CT288" s="176">
        <f t="shared" ref="CT288:CX288" si="2862">SUM(H288,AL288,BP288)</f>
        <v>0</v>
      </c>
      <c r="CU288" s="176">
        <f t="shared" si="2862"/>
        <v>0</v>
      </c>
      <c r="CV288" s="176">
        <f t="shared" si="2862"/>
        <v>0</v>
      </c>
      <c r="CW288" s="176">
        <f t="shared" si="2862"/>
        <v>0</v>
      </c>
      <c r="CX288" s="176">
        <f t="shared" si="2862"/>
        <v>0</v>
      </c>
      <c r="CY288" s="174" t="str">
        <f t="shared" si="22"/>
        <v>-</v>
      </c>
      <c r="CZ288" s="176">
        <f t="shared" ref="CZ288:DC288" si="2863">SUM(N288,AR288,BV288)</f>
        <v>0</v>
      </c>
      <c r="DA288" s="176">
        <f t="shared" si="2863"/>
        <v>0</v>
      </c>
      <c r="DB288" s="176">
        <f t="shared" si="2863"/>
        <v>0</v>
      </c>
      <c r="DC288" s="176">
        <f t="shared" si="2863"/>
        <v>0</v>
      </c>
      <c r="DD288" s="175">
        <f t="shared" si="43"/>
        <v>0</v>
      </c>
      <c r="DE288" s="176">
        <f t="shared" ref="DE288:DG288" si="2864">SUM(S288,AW288,CA288)</f>
        <v>0</v>
      </c>
      <c r="DF288" s="176">
        <f t="shared" si="2864"/>
        <v>0</v>
      </c>
      <c r="DG288" s="176">
        <f t="shared" si="2864"/>
        <v>0</v>
      </c>
      <c r="DH288" s="175">
        <f t="shared" si="45"/>
        <v>0</v>
      </c>
      <c r="DI288" s="176">
        <f t="shared" ref="DI288:DK288" si="2865">IF(DA288-DE288&lt;0,0,DA288-DE288)</f>
        <v>0</v>
      </c>
      <c r="DJ288" s="176">
        <f t="shared" si="2865"/>
        <v>0</v>
      </c>
      <c r="DK288" s="176">
        <f t="shared" si="2865"/>
        <v>0</v>
      </c>
      <c r="DL288" s="175">
        <f t="shared" si="47"/>
        <v>0</v>
      </c>
      <c r="DM288" s="176">
        <f t="shared" ref="DM288:DQ288" si="2866">SUM(AA288,BE288,CI288)</f>
        <v>0</v>
      </c>
      <c r="DN288" s="176">
        <f t="shared" si="2866"/>
        <v>0</v>
      </c>
      <c r="DO288" s="176">
        <f t="shared" si="2866"/>
        <v>0</v>
      </c>
      <c r="DP288" s="176">
        <f t="shared" si="2866"/>
        <v>0</v>
      </c>
      <c r="DQ288" s="176">
        <f t="shared" si="2866"/>
        <v>0</v>
      </c>
      <c r="DR288" s="175">
        <f t="shared" si="49"/>
        <v>0</v>
      </c>
      <c r="DS288" s="176">
        <f t="shared" ref="DS288:DT288" si="2867">SUM(AG288,BK288,CO288)</f>
        <v>0</v>
      </c>
      <c r="DT288" s="176">
        <f t="shared" si="2867"/>
        <v>0</v>
      </c>
      <c r="DU288" s="178"/>
    </row>
    <row r="289" ht="19.5" customHeight="1">
      <c r="A289" s="182">
        <f t="shared" si="1117"/>
        <v>284</v>
      </c>
      <c r="B289" s="179"/>
      <c r="C289" s="180"/>
      <c r="D289" s="181"/>
      <c r="E289" s="172"/>
      <c r="F289" s="173"/>
      <c r="G289" s="174" t="str">
        <f t="shared" si="10"/>
        <v>-</v>
      </c>
      <c r="H289" s="173"/>
      <c r="I289" s="173"/>
      <c r="J289" s="173"/>
      <c r="K289" s="173"/>
      <c r="L289" s="173"/>
      <c r="M289" s="174" t="str">
        <f t="shared" si="11"/>
        <v>-</v>
      </c>
      <c r="N289" s="173"/>
      <c r="O289" s="173"/>
      <c r="P289" s="173"/>
      <c r="Q289" s="173"/>
      <c r="R289" s="175">
        <f t="shared" si="28"/>
        <v>0</v>
      </c>
      <c r="S289" s="173"/>
      <c r="T289" s="173"/>
      <c r="U289" s="173"/>
      <c r="V289" s="175">
        <f t="shared" si="51"/>
        <v>0</v>
      </c>
      <c r="W289" s="176">
        <f t="shared" ref="W289:Y289" si="2868">IF(O289-S289&lt;0,0,O289-S289)</f>
        <v>0</v>
      </c>
      <c r="X289" s="176">
        <f t="shared" si="2868"/>
        <v>0</v>
      </c>
      <c r="Y289" s="176">
        <f t="shared" si="2868"/>
        <v>0</v>
      </c>
      <c r="Z289" s="175">
        <f t="shared" si="30"/>
        <v>0</v>
      </c>
      <c r="AA289" s="173"/>
      <c r="AB289" s="173"/>
      <c r="AC289" s="173"/>
      <c r="AD289" s="173"/>
      <c r="AE289" s="173"/>
      <c r="AF289" s="175">
        <f t="shared" si="31"/>
        <v>0</v>
      </c>
      <c r="AG289" s="173"/>
      <c r="AH289" s="173"/>
      <c r="AI289" s="172"/>
      <c r="AJ289" s="173"/>
      <c r="AK289" s="174" t="str">
        <f t="shared" si="13"/>
        <v>-</v>
      </c>
      <c r="AL289" s="173"/>
      <c r="AM289" s="173"/>
      <c r="AN289" s="173"/>
      <c r="AO289" s="173"/>
      <c r="AP289" s="173"/>
      <c r="AQ289" s="174" t="str">
        <f t="shared" si="14"/>
        <v>-</v>
      </c>
      <c r="AR289" s="173"/>
      <c r="AS289" s="173"/>
      <c r="AT289" s="173"/>
      <c r="AU289" s="173"/>
      <c r="AV289" s="175">
        <f t="shared" si="32"/>
        <v>0</v>
      </c>
      <c r="AW289" s="173"/>
      <c r="AX289" s="173"/>
      <c r="AY289" s="173"/>
      <c r="AZ289" s="175">
        <f t="shared" si="53"/>
        <v>0</v>
      </c>
      <c r="BA289" s="176">
        <f t="shared" ref="BA289:BC289" si="2869">IF(AS289-AW289&lt;0,0,AS289-AW289)</f>
        <v>0</v>
      </c>
      <c r="BB289" s="176">
        <f t="shared" si="2869"/>
        <v>0</v>
      </c>
      <c r="BC289" s="176">
        <f t="shared" si="2869"/>
        <v>0</v>
      </c>
      <c r="BD289" s="175">
        <f t="shared" si="34"/>
        <v>0</v>
      </c>
      <c r="BE289" s="173"/>
      <c r="BF289" s="173"/>
      <c r="BG289" s="173"/>
      <c r="BH289" s="173"/>
      <c r="BI289" s="173"/>
      <c r="BJ289" s="175">
        <f t="shared" si="35"/>
        <v>0</v>
      </c>
      <c r="BK289" s="173"/>
      <c r="BL289" s="173"/>
      <c r="BM289" s="172"/>
      <c r="BN289" s="173"/>
      <c r="BO289" s="174" t="str">
        <f t="shared" si="16"/>
        <v>-</v>
      </c>
      <c r="BP289" s="173"/>
      <c r="BQ289" s="173"/>
      <c r="BR289" s="173"/>
      <c r="BS289" s="173"/>
      <c r="BT289" s="173"/>
      <c r="BU289" s="174" t="str">
        <f t="shared" si="17"/>
        <v>-</v>
      </c>
      <c r="BV289" s="173"/>
      <c r="BW289" s="173"/>
      <c r="BX289" s="173"/>
      <c r="BY289" s="173"/>
      <c r="BZ289" s="175">
        <f t="shared" si="36"/>
        <v>0</v>
      </c>
      <c r="CA289" s="173"/>
      <c r="CB289" s="173"/>
      <c r="CC289" s="173"/>
      <c r="CD289" s="175">
        <f t="shared" si="55"/>
        <v>0</v>
      </c>
      <c r="CE289" s="176">
        <f t="shared" ref="CE289:CG289" si="2870">IF(BW289-CA289&lt;0,0,BW289-CA289)</f>
        <v>0</v>
      </c>
      <c r="CF289" s="176">
        <f t="shared" si="2870"/>
        <v>0</v>
      </c>
      <c r="CG289" s="176">
        <f t="shared" si="2870"/>
        <v>0</v>
      </c>
      <c r="CH289" s="175">
        <f t="shared" si="38"/>
        <v>0</v>
      </c>
      <c r="CI289" s="173"/>
      <c r="CJ289" s="173"/>
      <c r="CK289" s="173"/>
      <c r="CL289" s="173"/>
      <c r="CM289" s="173"/>
      <c r="CN289" s="175">
        <f t="shared" si="39"/>
        <v>0</v>
      </c>
      <c r="CO289" s="173"/>
      <c r="CP289" s="173"/>
      <c r="CQ289" s="177">
        <f t="shared" ref="CQ289:CR289" si="2871">SUM(E289,AI289,BM289)</f>
        <v>0</v>
      </c>
      <c r="CR289" s="176">
        <f t="shared" si="2871"/>
        <v>0</v>
      </c>
      <c r="CS289" s="174" t="str">
        <f t="shared" si="20"/>
        <v>-</v>
      </c>
      <c r="CT289" s="176">
        <f t="shared" ref="CT289:CX289" si="2872">SUM(H289,AL289,BP289)</f>
        <v>0</v>
      </c>
      <c r="CU289" s="176">
        <f t="shared" si="2872"/>
        <v>0</v>
      </c>
      <c r="CV289" s="176">
        <f t="shared" si="2872"/>
        <v>0</v>
      </c>
      <c r="CW289" s="176">
        <f t="shared" si="2872"/>
        <v>0</v>
      </c>
      <c r="CX289" s="176">
        <f t="shared" si="2872"/>
        <v>0</v>
      </c>
      <c r="CY289" s="174" t="str">
        <f t="shared" si="22"/>
        <v>-</v>
      </c>
      <c r="CZ289" s="176">
        <f t="shared" ref="CZ289:DC289" si="2873">SUM(N289,AR289,BV289)</f>
        <v>0</v>
      </c>
      <c r="DA289" s="176">
        <f t="shared" si="2873"/>
        <v>0</v>
      </c>
      <c r="DB289" s="176">
        <f t="shared" si="2873"/>
        <v>0</v>
      </c>
      <c r="DC289" s="176">
        <f t="shared" si="2873"/>
        <v>0</v>
      </c>
      <c r="DD289" s="175">
        <f t="shared" si="43"/>
        <v>0</v>
      </c>
      <c r="DE289" s="176">
        <f t="shared" ref="DE289:DG289" si="2874">SUM(S289,AW289,CA289)</f>
        <v>0</v>
      </c>
      <c r="DF289" s="176">
        <f t="shared" si="2874"/>
        <v>0</v>
      </c>
      <c r="DG289" s="176">
        <f t="shared" si="2874"/>
        <v>0</v>
      </c>
      <c r="DH289" s="175">
        <f t="shared" si="45"/>
        <v>0</v>
      </c>
      <c r="DI289" s="176">
        <f t="shared" ref="DI289:DK289" si="2875">IF(DA289-DE289&lt;0,0,DA289-DE289)</f>
        <v>0</v>
      </c>
      <c r="DJ289" s="176">
        <f t="shared" si="2875"/>
        <v>0</v>
      </c>
      <c r="DK289" s="176">
        <f t="shared" si="2875"/>
        <v>0</v>
      </c>
      <c r="DL289" s="175">
        <f t="shared" si="47"/>
        <v>0</v>
      </c>
      <c r="DM289" s="176">
        <f t="shared" ref="DM289:DQ289" si="2876">SUM(AA289,BE289,CI289)</f>
        <v>0</v>
      </c>
      <c r="DN289" s="176">
        <f t="shared" si="2876"/>
        <v>0</v>
      </c>
      <c r="DO289" s="176">
        <f t="shared" si="2876"/>
        <v>0</v>
      </c>
      <c r="DP289" s="176">
        <f t="shared" si="2876"/>
        <v>0</v>
      </c>
      <c r="DQ289" s="176">
        <f t="shared" si="2876"/>
        <v>0</v>
      </c>
      <c r="DR289" s="175">
        <f t="shared" si="49"/>
        <v>0</v>
      </c>
      <c r="DS289" s="176">
        <f t="shared" ref="DS289:DT289" si="2877">SUM(AG289,BK289,CO289)</f>
        <v>0</v>
      </c>
      <c r="DT289" s="176">
        <f t="shared" si="2877"/>
        <v>0</v>
      </c>
      <c r="DU289" s="178"/>
    </row>
    <row r="290" ht="19.5" customHeight="1">
      <c r="A290" s="182">
        <f t="shared" si="1117"/>
        <v>285</v>
      </c>
      <c r="B290" s="179"/>
      <c r="C290" s="180"/>
      <c r="D290" s="181"/>
      <c r="E290" s="172"/>
      <c r="F290" s="173"/>
      <c r="G290" s="174" t="str">
        <f t="shared" si="10"/>
        <v>-</v>
      </c>
      <c r="H290" s="173"/>
      <c r="I290" s="173"/>
      <c r="J290" s="173"/>
      <c r="K290" s="173"/>
      <c r="L290" s="173"/>
      <c r="M290" s="174" t="str">
        <f t="shared" si="11"/>
        <v>-</v>
      </c>
      <c r="N290" s="173"/>
      <c r="O290" s="173"/>
      <c r="P290" s="173"/>
      <c r="Q290" s="173"/>
      <c r="R290" s="175">
        <f t="shared" si="28"/>
        <v>0</v>
      </c>
      <c r="S290" s="173"/>
      <c r="T290" s="173"/>
      <c r="U290" s="173"/>
      <c r="V290" s="175">
        <f t="shared" si="51"/>
        <v>0</v>
      </c>
      <c r="W290" s="176">
        <f t="shared" ref="W290:Y290" si="2878">IF(O290-S290&lt;0,0,O290-S290)</f>
        <v>0</v>
      </c>
      <c r="X290" s="176">
        <f t="shared" si="2878"/>
        <v>0</v>
      </c>
      <c r="Y290" s="176">
        <f t="shared" si="2878"/>
        <v>0</v>
      </c>
      <c r="Z290" s="175">
        <f t="shared" si="30"/>
        <v>0</v>
      </c>
      <c r="AA290" s="173"/>
      <c r="AB290" s="173"/>
      <c r="AC290" s="173"/>
      <c r="AD290" s="173"/>
      <c r="AE290" s="173"/>
      <c r="AF290" s="175">
        <f t="shared" si="31"/>
        <v>0</v>
      </c>
      <c r="AG290" s="173"/>
      <c r="AH290" s="173"/>
      <c r="AI290" s="172"/>
      <c r="AJ290" s="173"/>
      <c r="AK290" s="174" t="str">
        <f t="shared" si="13"/>
        <v>-</v>
      </c>
      <c r="AL290" s="173"/>
      <c r="AM290" s="173"/>
      <c r="AN290" s="173"/>
      <c r="AO290" s="173"/>
      <c r="AP290" s="173"/>
      <c r="AQ290" s="174" t="str">
        <f t="shared" si="14"/>
        <v>-</v>
      </c>
      <c r="AR290" s="173"/>
      <c r="AS290" s="173"/>
      <c r="AT290" s="173"/>
      <c r="AU290" s="173"/>
      <c r="AV290" s="175">
        <f t="shared" si="32"/>
        <v>0</v>
      </c>
      <c r="AW290" s="173"/>
      <c r="AX290" s="173"/>
      <c r="AY290" s="173"/>
      <c r="AZ290" s="175">
        <f t="shared" si="53"/>
        <v>0</v>
      </c>
      <c r="BA290" s="176">
        <f t="shared" ref="BA290:BC290" si="2879">IF(AS290-AW290&lt;0,0,AS290-AW290)</f>
        <v>0</v>
      </c>
      <c r="BB290" s="176">
        <f t="shared" si="2879"/>
        <v>0</v>
      </c>
      <c r="BC290" s="176">
        <f t="shared" si="2879"/>
        <v>0</v>
      </c>
      <c r="BD290" s="175">
        <f t="shared" si="34"/>
        <v>0</v>
      </c>
      <c r="BE290" s="173"/>
      <c r="BF290" s="173"/>
      <c r="BG290" s="173"/>
      <c r="BH290" s="173"/>
      <c r="BI290" s="173"/>
      <c r="BJ290" s="175">
        <f t="shared" si="35"/>
        <v>0</v>
      </c>
      <c r="BK290" s="173"/>
      <c r="BL290" s="173"/>
      <c r="BM290" s="172"/>
      <c r="BN290" s="173"/>
      <c r="BO290" s="174" t="str">
        <f t="shared" si="16"/>
        <v>-</v>
      </c>
      <c r="BP290" s="173"/>
      <c r="BQ290" s="173"/>
      <c r="BR290" s="173"/>
      <c r="BS290" s="173"/>
      <c r="BT290" s="173"/>
      <c r="BU290" s="174" t="str">
        <f t="shared" si="17"/>
        <v>-</v>
      </c>
      <c r="BV290" s="173"/>
      <c r="BW290" s="173"/>
      <c r="BX290" s="173"/>
      <c r="BY290" s="173"/>
      <c r="BZ290" s="175">
        <f t="shared" si="36"/>
        <v>0</v>
      </c>
      <c r="CA290" s="173"/>
      <c r="CB290" s="173"/>
      <c r="CC290" s="173"/>
      <c r="CD290" s="175">
        <f t="shared" si="55"/>
        <v>0</v>
      </c>
      <c r="CE290" s="176">
        <f t="shared" ref="CE290:CG290" si="2880">IF(BW290-CA290&lt;0,0,BW290-CA290)</f>
        <v>0</v>
      </c>
      <c r="CF290" s="176">
        <f t="shared" si="2880"/>
        <v>0</v>
      </c>
      <c r="CG290" s="176">
        <f t="shared" si="2880"/>
        <v>0</v>
      </c>
      <c r="CH290" s="175">
        <f t="shared" si="38"/>
        <v>0</v>
      </c>
      <c r="CI290" s="173"/>
      <c r="CJ290" s="173"/>
      <c r="CK290" s="173"/>
      <c r="CL290" s="173"/>
      <c r="CM290" s="173"/>
      <c r="CN290" s="175">
        <f t="shared" si="39"/>
        <v>0</v>
      </c>
      <c r="CO290" s="173"/>
      <c r="CP290" s="173"/>
      <c r="CQ290" s="177">
        <f t="shared" ref="CQ290:CR290" si="2881">SUM(E290,AI290,BM290)</f>
        <v>0</v>
      </c>
      <c r="CR290" s="176">
        <f t="shared" si="2881"/>
        <v>0</v>
      </c>
      <c r="CS290" s="174" t="str">
        <f t="shared" si="20"/>
        <v>-</v>
      </c>
      <c r="CT290" s="176">
        <f t="shared" ref="CT290:CX290" si="2882">SUM(H290,AL290,BP290)</f>
        <v>0</v>
      </c>
      <c r="CU290" s="176">
        <f t="shared" si="2882"/>
        <v>0</v>
      </c>
      <c r="CV290" s="176">
        <f t="shared" si="2882"/>
        <v>0</v>
      </c>
      <c r="CW290" s="176">
        <f t="shared" si="2882"/>
        <v>0</v>
      </c>
      <c r="CX290" s="176">
        <f t="shared" si="2882"/>
        <v>0</v>
      </c>
      <c r="CY290" s="174" t="str">
        <f t="shared" si="22"/>
        <v>-</v>
      </c>
      <c r="CZ290" s="176">
        <f t="shared" ref="CZ290:DC290" si="2883">SUM(N290,AR290,BV290)</f>
        <v>0</v>
      </c>
      <c r="DA290" s="176">
        <f t="shared" si="2883"/>
        <v>0</v>
      </c>
      <c r="DB290" s="176">
        <f t="shared" si="2883"/>
        <v>0</v>
      </c>
      <c r="DC290" s="176">
        <f t="shared" si="2883"/>
        <v>0</v>
      </c>
      <c r="DD290" s="175">
        <f t="shared" si="43"/>
        <v>0</v>
      </c>
      <c r="DE290" s="176">
        <f t="shared" ref="DE290:DG290" si="2884">SUM(S290,AW290,CA290)</f>
        <v>0</v>
      </c>
      <c r="DF290" s="176">
        <f t="shared" si="2884"/>
        <v>0</v>
      </c>
      <c r="DG290" s="176">
        <f t="shared" si="2884"/>
        <v>0</v>
      </c>
      <c r="DH290" s="175">
        <f t="shared" si="45"/>
        <v>0</v>
      </c>
      <c r="DI290" s="176">
        <f t="shared" ref="DI290:DK290" si="2885">IF(DA290-DE290&lt;0,0,DA290-DE290)</f>
        <v>0</v>
      </c>
      <c r="DJ290" s="176">
        <f t="shared" si="2885"/>
        <v>0</v>
      </c>
      <c r="DK290" s="176">
        <f t="shared" si="2885"/>
        <v>0</v>
      </c>
      <c r="DL290" s="175">
        <f t="shared" si="47"/>
        <v>0</v>
      </c>
      <c r="DM290" s="176">
        <f t="shared" ref="DM290:DQ290" si="2886">SUM(AA290,BE290,CI290)</f>
        <v>0</v>
      </c>
      <c r="DN290" s="176">
        <f t="shared" si="2886"/>
        <v>0</v>
      </c>
      <c r="DO290" s="176">
        <f t="shared" si="2886"/>
        <v>0</v>
      </c>
      <c r="DP290" s="176">
        <f t="shared" si="2886"/>
        <v>0</v>
      </c>
      <c r="DQ290" s="176">
        <f t="shared" si="2886"/>
        <v>0</v>
      </c>
      <c r="DR290" s="175">
        <f t="shared" si="49"/>
        <v>0</v>
      </c>
      <c r="DS290" s="176">
        <f t="shared" ref="DS290:DT290" si="2887">SUM(AG290,BK290,CO290)</f>
        <v>0</v>
      </c>
      <c r="DT290" s="176">
        <f t="shared" si="2887"/>
        <v>0</v>
      </c>
      <c r="DU290" s="178"/>
    </row>
    <row r="291" ht="19.5" customHeight="1">
      <c r="A291" s="182">
        <f t="shared" si="1117"/>
        <v>286</v>
      </c>
      <c r="B291" s="179"/>
      <c r="C291" s="180"/>
      <c r="D291" s="181"/>
      <c r="E291" s="172"/>
      <c r="F291" s="173"/>
      <c r="G291" s="174" t="str">
        <f t="shared" si="10"/>
        <v>-</v>
      </c>
      <c r="H291" s="173"/>
      <c r="I291" s="173"/>
      <c r="J291" s="173"/>
      <c r="K291" s="173"/>
      <c r="L291" s="173"/>
      <c r="M291" s="174" t="str">
        <f t="shared" si="11"/>
        <v>-</v>
      </c>
      <c r="N291" s="173"/>
      <c r="O291" s="173"/>
      <c r="P291" s="173"/>
      <c r="Q291" s="173"/>
      <c r="R291" s="175">
        <f t="shared" si="28"/>
        <v>0</v>
      </c>
      <c r="S291" s="173"/>
      <c r="T291" s="173"/>
      <c r="U291" s="173"/>
      <c r="V291" s="175">
        <f t="shared" si="51"/>
        <v>0</v>
      </c>
      <c r="W291" s="176">
        <f t="shared" ref="W291:Y291" si="2888">IF(O291-S291&lt;0,0,O291-S291)</f>
        <v>0</v>
      </c>
      <c r="X291" s="176">
        <f t="shared" si="2888"/>
        <v>0</v>
      </c>
      <c r="Y291" s="176">
        <f t="shared" si="2888"/>
        <v>0</v>
      </c>
      <c r="Z291" s="175">
        <f t="shared" si="30"/>
        <v>0</v>
      </c>
      <c r="AA291" s="173"/>
      <c r="AB291" s="173"/>
      <c r="AC291" s="173"/>
      <c r="AD291" s="173"/>
      <c r="AE291" s="173"/>
      <c r="AF291" s="175">
        <f t="shared" si="31"/>
        <v>0</v>
      </c>
      <c r="AG291" s="173"/>
      <c r="AH291" s="173"/>
      <c r="AI291" s="172"/>
      <c r="AJ291" s="173"/>
      <c r="AK291" s="174" t="str">
        <f t="shared" si="13"/>
        <v>-</v>
      </c>
      <c r="AL291" s="173"/>
      <c r="AM291" s="173"/>
      <c r="AN291" s="173"/>
      <c r="AO291" s="173"/>
      <c r="AP291" s="173"/>
      <c r="AQ291" s="174" t="str">
        <f t="shared" si="14"/>
        <v>-</v>
      </c>
      <c r="AR291" s="173"/>
      <c r="AS291" s="173"/>
      <c r="AT291" s="173"/>
      <c r="AU291" s="173"/>
      <c r="AV291" s="175">
        <f t="shared" si="32"/>
        <v>0</v>
      </c>
      <c r="AW291" s="173"/>
      <c r="AX291" s="173"/>
      <c r="AY291" s="173"/>
      <c r="AZ291" s="175">
        <f t="shared" si="53"/>
        <v>0</v>
      </c>
      <c r="BA291" s="176">
        <f t="shared" ref="BA291:BC291" si="2889">IF(AS291-AW291&lt;0,0,AS291-AW291)</f>
        <v>0</v>
      </c>
      <c r="BB291" s="176">
        <f t="shared" si="2889"/>
        <v>0</v>
      </c>
      <c r="BC291" s="176">
        <f t="shared" si="2889"/>
        <v>0</v>
      </c>
      <c r="BD291" s="175">
        <f t="shared" si="34"/>
        <v>0</v>
      </c>
      <c r="BE291" s="173"/>
      <c r="BF291" s="173"/>
      <c r="BG291" s="173"/>
      <c r="BH291" s="173"/>
      <c r="BI291" s="173"/>
      <c r="BJ291" s="175">
        <f t="shared" si="35"/>
        <v>0</v>
      </c>
      <c r="BK291" s="173"/>
      <c r="BL291" s="173"/>
      <c r="BM291" s="172"/>
      <c r="BN291" s="173"/>
      <c r="BO291" s="174" t="str">
        <f t="shared" si="16"/>
        <v>-</v>
      </c>
      <c r="BP291" s="173"/>
      <c r="BQ291" s="173"/>
      <c r="BR291" s="173"/>
      <c r="BS291" s="173"/>
      <c r="BT291" s="173"/>
      <c r="BU291" s="174" t="str">
        <f t="shared" si="17"/>
        <v>-</v>
      </c>
      <c r="BV291" s="173"/>
      <c r="BW291" s="173"/>
      <c r="BX291" s="173"/>
      <c r="BY291" s="173"/>
      <c r="BZ291" s="175">
        <f t="shared" si="36"/>
        <v>0</v>
      </c>
      <c r="CA291" s="173"/>
      <c r="CB291" s="173"/>
      <c r="CC291" s="173"/>
      <c r="CD291" s="175">
        <f t="shared" si="55"/>
        <v>0</v>
      </c>
      <c r="CE291" s="176">
        <f t="shared" ref="CE291:CG291" si="2890">IF(BW291-CA291&lt;0,0,BW291-CA291)</f>
        <v>0</v>
      </c>
      <c r="CF291" s="176">
        <f t="shared" si="2890"/>
        <v>0</v>
      </c>
      <c r="CG291" s="176">
        <f t="shared" si="2890"/>
        <v>0</v>
      </c>
      <c r="CH291" s="175">
        <f t="shared" si="38"/>
        <v>0</v>
      </c>
      <c r="CI291" s="173"/>
      <c r="CJ291" s="173"/>
      <c r="CK291" s="173"/>
      <c r="CL291" s="173"/>
      <c r="CM291" s="173"/>
      <c r="CN291" s="175">
        <f t="shared" si="39"/>
        <v>0</v>
      </c>
      <c r="CO291" s="173"/>
      <c r="CP291" s="173"/>
      <c r="CQ291" s="177">
        <f t="shared" ref="CQ291:CR291" si="2891">SUM(E291,AI291,BM291)</f>
        <v>0</v>
      </c>
      <c r="CR291" s="176">
        <f t="shared" si="2891"/>
        <v>0</v>
      </c>
      <c r="CS291" s="174" t="str">
        <f t="shared" si="20"/>
        <v>-</v>
      </c>
      <c r="CT291" s="176">
        <f t="shared" ref="CT291:CX291" si="2892">SUM(H291,AL291,BP291)</f>
        <v>0</v>
      </c>
      <c r="CU291" s="176">
        <f t="shared" si="2892"/>
        <v>0</v>
      </c>
      <c r="CV291" s="176">
        <f t="shared" si="2892"/>
        <v>0</v>
      </c>
      <c r="CW291" s="176">
        <f t="shared" si="2892"/>
        <v>0</v>
      </c>
      <c r="CX291" s="176">
        <f t="shared" si="2892"/>
        <v>0</v>
      </c>
      <c r="CY291" s="174" t="str">
        <f t="shared" si="22"/>
        <v>-</v>
      </c>
      <c r="CZ291" s="176">
        <f t="shared" ref="CZ291:DC291" si="2893">SUM(N291,AR291,BV291)</f>
        <v>0</v>
      </c>
      <c r="DA291" s="176">
        <f t="shared" si="2893"/>
        <v>0</v>
      </c>
      <c r="DB291" s="176">
        <f t="shared" si="2893"/>
        <v>0</v>
      </c>
      <c r="DC291" s="176">
        <f t="shared" si="2893"/>
        <v>0</v>
      </c>
      <c r="DD291" s="175">
        <f t="shared" si="43"/>
        <v>0</v>
      </c>
      <c r="DE291" s="176">
        <f t="shared" ref="DE291:DG291" si="2894">SUM(S291,AW291,CA291)</f>
        <v>0</v>
      </c>
      <c r="DF291" s="176">
        <f t="shared" si="2894"/>
        <v>0</v>
      </c>
      <c r="DG291" s="176">
        <f t="shared" si="2894"/>
        <v>0</v>
      </c>
      <c r="DH291" s="175">
        <f t="shared" si="45"/>
        <v>0</v>
      </c>
      <c r="DI291" s="176">
        <f t="shared" ref="DI291:DK291" si="2895">IF(DA291-DE291&lt;0,0,DA291-DE291)</f>
        <v>0</v>
      </c>
      <c r="DJ291" s="176">
        <f t="shared" si="2895"/>
        <v>0</v>
      </c>
      <c r="DK291" s="176">
        <f t="shared" si="2895"/>
        <v>0</v>
      </c>
      <c r="DL291" s="175">
        <f t="shared" si="47"/>
        <v>0</v>
      </c>
      <c r="DM291" s="176">
        <f t="shared" ref="DM291:DQ291" si="2896">SUM(AA291,BE291,CI291)</f>
        <v>0</v>
      </c>
      <c r="DN291" s="176">
        <f t="shared" si="2896"/>
        <v>0</v>
      </c>
      <c r="DO291" s="176">
        <f t="shared" si="2896"/>
        <v>0</v>
      </c>
      <c r="DP291" s="176">
        <f t="shared" si="2896"/>
        <v>0</v>
      </c>
      <c r="DQ291" s="176">
        <f t="shared" si="2896"/>
        <v>0</v>
      </c>
      <c r="DR291" s="175">
        <f t="shared" si="49"/>
        <v>0</v>
      </c>
      <c r="DS291" s="176">
        <f t="shared" ref="DS291:DT291" si="2897">SUM(AG291,BK291,CO291)</f>
        <v>0</v>
      </c>
      <c r="DT291" s="176">
        <f t="shared" si="2897"/>
        <v>0</v>
      </c>
      <c r="DU291" s="178"/>
    </row>
    <row r="292" ht="19.5" customHeight="1">
      <c r="A292" s="182">
        <f t="shared" si="1117"/>
        <v>287</v>
      </c>
      <c r="B292" s="179"/>
      <c r="C292" s="180"/>
      <c r="D292" s="181"/>
      <c r="E292" s="172"/>
      <c r="F292" s="173"/>
      <c r="G292" s="174" t="str">
        <f t="shared" si="10"/>
        <v>-</v>
      </c>
      <c r="H292" s="173"/>
      <c r="I292" s="173"/>
      <c r="J292" s="173"/>
      <c r="K292" s="173"/>
      <c r="L292" s="173"/>
      <c r="M292" s="174" t="str">
        <f t="shared" si="11"/>
        <v>-</v>
      </c>
      <c r="N292" s="173"/>
      <c r="O292" s="173"/>
      <c r="P292" s="173"/>
      <c r="Q292" s="173"/>
      <c r="R292" s="175">
        <f t="shared" si="28"/>
        <v>0</v>
      </c>
      <c r="S292" s="173"/>
      <c r="T292" s="173"/>
      <c r="U292" s="173"/>
      <c r="V292" s="175">
        <f t="shared" si="51"/>
        <v>0</v>
      </c>
      <c r="W292" s="176">
        <f t="shared" ref="W292:Y292" si="2898">IF(O292-S292&lt;0,0,O292-S292)</f>
        <v>0</v>
      </c>
      <c r="X292" s="176">
        <f t="shared" si="2898"/>
        <v>0</v>
      </c>
      <c r="Y292" s="176">
        <f t="shared" si="2898"/>
        <v>0</v>
      </c>
      <c r="Z292" s="175">
        <f t="shared" si="30"/>
        <v>0</v>
      </c>
      <c r="AA292" s="173"/>
      <c r="AB292" s="173"/>
      <c r="AC292" s="173"/>
      <c r="AD292" s="173"/>
      <c r="AE292" s="173"/>
      <c r="AF292" s="175">
        <f t="shared" si="31"/>
        <v>0</v>
      </c>
      <c r="AG292" s="173"/>
      <c r="AH292" s="173"/>
      <c r="AI292" s="172"/>
      <c r="AJ292" s="173"/>
      <c r="AK292" s="174" t="str">
        <f t="shared" si="13"/>
        <v>-</v>
      </c>
      <c r="AL292" s="173"/>
      <c r="AM292" s="173"/>
      <c r="AN292" s="173"/>
      <c r="AO292" s="173"/>
      <c r="AP292" s="173"/>
      <c r="AQ292" s="174" t="str">
        <f t="shared" si="14"/>
        <v>-</v>
      </c>
      <c r="AR292" s="173"/>
      <c r="AS292" s="173"/>
      <c r="AT292" s="173"/>
      <c r="AU292" s="173"/>
      <c r="AV292" s="175">
        <f t="shared" si="32"/>
        <v>0</v>
      </c>
      <c r="AW292" s="173"/>
      <c r="AX292" s="173"/>
      <c r="AY292" s="173"/>
      <c r="AZ292" s="175">
        <f t="shared" si="53"/>
        <v>0</v>
      </c>
      <c r="BA292" s="176">
        <f t="shared" ref="BA292:BC292" si="2899">IF(AS292-AW292&lt;0,0,AS292-AW292)</f>
        <v>0</v>
      </c>
      <c r="BB292" s="176">
        <f t="shared" si="2899"/>
        <v>0</v>
      </c>
      <c r="BC292" s="176">
        <f t="shared" si="2899"/>
        <v>0</v>
      </c>
      <c r="BD292" s="175">
        <f t="shared" si="34"/>
        <v>0</v>
      </c>
      <c r="BE292" s="173"/>
      <c r="BF292" s="173"/>
      <c r="BG292" s="173"/>
      <c r="BH292" s="173"/>
      <c r="BI292" s="173"/>
      <c r="BJ292" s="175">
        <f t="shared" si="35"/>
        <v>0</v>
      </c>
      <c r="BK292" s="173"/>
      <c r="BL292" s="173"/>
      <c r="BM292" s="172"/>
      <c r="BN292" s="173"/>
      <c r="BO292" s="174" t="str">
        <f t="shared" si="16"/>
        <v>-</v>
      </c>
      <c r="BP292" s="173"/>
      <c r="BQ292" s="173"/>
      <c r="BR292" s="173"/>
      <c r="BS292" s="173"/>
      <c r="BT292" s="173"/>
      <c r="BU292" s="174" t="str">
        <f t="shared" si="17"/>
        <v>-</v>
      </c>
      <c r="BV292" s="173"/>
      <c r="BW292" s="173"/>
      <c r="BX292" s="173"/>
      <c r="BY292" s="173"/>
      <c r="BZ292" s="175">
        <f t="shared" si="36"/>
        <v>0</v>
      </c>
      <c r="CA292" s="173"/>
      <c r="CB292" s="173"/>
      <c r="CC292" s="173"/>
      <c r="CD292" s="175">
        <f t="shared" si="55"/>
        <v>0</v>
      </c>
      <c r="CE292" s="176">
        <f t="shared" ref="CE292:CG292" si="2900">IF(BW292-CA292&lt;0,0,BW292-CA292)</f>
        <v>0</v>
      </c>
      <c r="CF292" s="176">
        <f t="shared" si="2900"/>
        <v>0</v>
      </c>
      <c r="CG292" s="176">
        <f t="shared" si="2900"/>
        <v>0</v>
      </c>
      <c r="CH292" s="175">
        <f t="shared" si="38"/>
        <v>0</v>
      </c>
      <c r="CI292" s="173"/>
      <c r="CJ292" s="173"/>
      <c r="CK292" s="173"/>
      <c r="CL292" s="173"/>
      <c r="CM292" s="173"/>
      <c r="CN292" s="175">
        <f t="shared" si="39"/>
        <v>0</v>
      </c>
      <c r="CO292" s="173"/>
      <c r="CP292" s="173"/>
      <c r="CQ292" s="177">
        <f t="shared" ref="CQ292:CR292" si="2901">SUM(E292,AI292,BM292)</f>
        <v>0</v>
      </c>
      <c r="CR292" s="176">
        <f t="shared" si="2901"/>
        <v>0</v>
      </c>
      <c r="CS292" s="174" t="str">
        <f t="shared" si="20"/>
        <v>-</v>
      </c>
      <c r="CT292" s="176">
        <f t="shared" ref="CT292:CX292" si="2902">SUM(H292,AL292,BP292)</f>
        <v>0</v>
      </c>
      <c r="CU292" s="176">
        <f t="shared" si="2902"/>
        <v>0</v>
      </c>
      <c r="CV292" s="176">
        <f t="shared" si="2902"/>
        <v>0</v>
      </c>
      <c r="CW292" s="176">
        <f t="shared" si="2902"/>
        <v>0</v>
      </c>
      <c r="CX292" s="176">
        <f t="shared" si="2902"/>
        <v>0</v>
      </c>
      <c r="CY292" s="174" t="str">
        <f t="shared" si="22"/>
        <v>-</v>
      </c>
      <c r="CZ292" s="176">
        <f t="shared" ref="CZ292:DC292" si="2903">SUM(N292,AR292,BV292)</f>
        <v>0</v>
      </c>
      <c r="DA292" s="176">
        <f t="shared" si="2903"/>
        <v>0</v>
      </c>
      <c r="DB292" s="176">
        <f t="shared" si="2903"/>
        <v>0</v>
      </c>
      <c r="DC292" s="176">
        <f t="shared" si="2903"/>
        <v>0</v>
      </c>
      <c r="DD292" s="175">
        <f t="shared" si="43"/>
        <v>0</v>
      </c>
      <c r="DE292" s="176">
        <f t="shared" ref="DE292:DG292" si="2904">SUM(S292,AW292,CA292)</f>
        <v>0</v>
      </c>
      <c r="DF292" s="176">
        <f t="shared" si="2904"/>
        <v>0</v>
      </c>
      <c r="DG292" s="176">
        <f t="shared" si="2904"/>
        <v>0</v>
      </c>
      <c r="DH292" s="175">
        <f t="shared" si="45"/>
        <v>0</v>
      </c>
      <c r="DI292" s="176">
        <f t="shared" ref="DI292:DK292" si="2905">IF(DA292-DE292&lt;0,0,DA292-DE292)</f>
        <v>0</v>
      </c>
      <c r="DJ292" s="176">
        <f t="shared" si="2905"/>
        <v>0</v>
      </c>
      <c r="DK292" s="176">
        <f t="shared" si="2905"/>
        <v>0</v>
      </c>
      <c r="DL292" s="175">
        <f t="shared" si="47"/>
        <v>0</v>
      </c>
      <c r="DM292" s="176">
        <f t="shared" ref="DM292:DQ292" si="2906">SUM(AA292,BE292,CI292)</f>
        <v>0</v>
      </c>
      <c r="DN292" s="176">
        <f t="shared" si="2906"/>
        <v>0</v>
      </c>
      <c r="DO292" s="176">
        <f t="shared" si="2906"/>
        <v>0</v>
      </c>
      <c r="DP292" s="176">
        <f t="shared" si="2906"/>
        <v>0</v>
      </c>
      <c r="DQ292" s="176">
        <f t="shared" si="2906"/>
        <v>0</v>
      </c>
      <c r="DR292" s="175">
        <f t="shared" si="49"/>
        <v>0</v>
      </c>
      <c r="DS292" s="176">
        <f t="shared" ref="DS292:DT292" si="2907">SUM(AG292,BK292,CO292)</f>
        <v>0</v>
      </c>
      <c r="DT292" s="176">
        <f t="shared" si="2907"/>
        <v>0</v>
      </c>
      <c r="DU292" s="178"/>
    </row>
    <row r="293" ht="19.5" customHeight="1">
      <c r="A293" s="182">
        <f t="shared" si="1117"/>
        <v>288</v>
      </c>
      <c r="B293" s="179"/>
      <c r="C293" s="180"/>
      <c r="D293" s="181"/>
      <c r="E293" s="172"/>
      <c r="F293" s="173"/>
      <c r="G293" s="174" t="str">
        <f t="shared" si="10"/>
        <v>-</v>
      </c>
      <c r="H293" s="173"/>
      <c r="I293" s="173"/>
      <c r="J293" s="173"/>
      <c r="K293" s="173"/>
      <c r="L293" s="173"/>
      <c r="M293" s="174" t="str">
        <f t="shared" si="11"/>
        <v>-</v>
      </c>
      <c r="N293" s="173"/>
      <c r="O293" s="173"/>
      <c r="P293" s="173"/>
      <c r="Q293" s="173"/>
      <c r="R293" s="175">
        <f t="shared" si="28"/>
        <v>0</v>
      </c>
      <c r="S293" s="173"/>
      <c r="T293" s="173"/>
      <c r="U293" s="173"/>
      <c r="V293" s="175">
        <f t="shared" si="51"/>
        <v>0</v>
      </c>
      <c r="W293" s="176">
        <f t="shared" ref="W293:Y293" si="2908">IF(O293-S293&lt;0,0,O293-S293)</f>
        <v>0</v>
      </c>
      <c r="X293" s="176">
        <f t="shared" si="2908"/>
        <v>0</v>
      </c>
      <c r="Y293" s="176">
        <f t="shared" si="2908"/>
        <v>0</v>
      </c>
      <c r="Z293" s="175">
        <f t="shared" si="30"/>
        <v>0</v>
      </c>
      <c r="AA293" s="173"/>
      <c r="AB293" s="173"/>
      <c r="AC293" s="173"/>
      <c r="AD293" s="173"/>
      <c r="AE293" s="173"/>
      <c r="AF293" s="175">
        <f t="shared" si="31"/>
        <v>0</v>
      </c>
      <c r="AG293" s="173"/>
      <c r="AH293" s="173"/>
      <c r="AI293" s="172"/>
      <c r="AJ293" s="173"/>
      <c r="AK293" s="174" t="str">
        <f t="shared" si="13"/>
        <v>-</v>
      </c>
      <c r="AL293" s="173"/>
      <c r="AM293" s="173"/>
      <c r="AN293" s="173"/>
      <c r="AO293" s="173"/>
      <c r="AP293" s="173"/>
      <c r="AQ293" s="174" t="str">
        <f t="shared" si="14"/>
        <v>-</v>
      </c>
      <c r="AR293" s="173"/>
      <c r="AS293" s="173"/>
      <c r="AT293" s="173"/>
      <c r="AU293" s="173"/>
      <c r="AV293" s="175">
        <f t="shared" si="32"/>
        <v>0</v>
      </c>
      <c r="AW293" s="173"/>
      <c r="AX293" s="173"/>
      <c r="AY293" s="173"/>
      <c r="AZ293" s="175">
        <f t="shared" si="53"/>
        <v>0</v>
      </c>
      <c r="BA293" s="176">
        <f t="shared" ref="BA293:BC293" si="2909">IF(AS293-AW293&lt;0,0,AS293-AW293)</f>
        <v>0</v>
      </c>
      <c r="BB293" s="176">
        <f t="shared" si="2909"/>
        <v>0</v>
      </c>
      <c r="BC293" s="176">
        <f t="shared" si="2909"/>
        <v>0</v>
      </c>
      <c r="BD293" s="175">
        <f t="shared" si="34"/>
        <v>0</v>
      </c>
      <c r="BE293" s="173"/>
      <c r="BF293" s="173"/>
      <c r="BG293" s="173"/>
      <c r="BH293" s="173"/>
      <c r="BI293" s="173"/>
      <c r="BJ293" s="175">
        <f t="shared" si="35"/>
        <v>0</v>
      </c>
      <c r="BK293" s="173"/>
      <c r="BL293" s="173"/>
      <c r="BM293" s="172"/>
      <c r="BN293" s="173"/>
      <c r="BO293" s="174" t="str">
        <f t="shared" si="16"/>
        <v>-</v>
      </c>
      <c r="BP293" s="173"/>
      <c r="BQ293" s="173"/>
      <c r="BR293" s="173"/>
      <c r="BS293" s="173"/>
      <c r="BT293" s="173"/>
      <c r="BU293" s="174" t="str">
        <f t="shared" si="17"/>
        <v>-</v>
      </c>
      <c r="BV293" s="173"/>
      <c r="BW293" s="173"/>
      <c r="BX293" s="173"/>
      <c r="BY293" s="173"/>
      <c r="BZ293" s="175">
        <f t="shared" si="36"/>
        <v>0</v>
      </c>
      <c r="CA293" s="173"/>
      <c r="CB293" s="173"/>
      <c r="CC293" s="173"/>
      <c r="CD293" s="175">
        <f t="shared" si="55"/>
        <v>0</v>
      </c>
      <c r="CE293" s="176">
        <f t="shared" ref="CE293:CG293" si="2910">IF(BW293-CA293&lt;0,0,BW293-CA293)</f>
        <v>0</v>
      </c>
      <c r="CF293" s="176">
        <f t="shared" si="2910"/>
        <v>0</v>
      </c>
      <c r="CG293" s="176">
        <f t="shared" si="2910"/>
        <v>0</v>
      </c>
      <c r="CH293" s="175">
        <f t="shared" si="38"/>
        <v>0</v>
      </c>
      <c r="CI293" s="173"/>
      <c r="CJ293" s="173"/>
      <c r="CK293" s="173"/>
      <c r="CL293" s="173"/>
      <c r="CM293" s="173"/>
      <c r="CN293" s="175">
        <f t="shared" si="39"/>
        <v>0</v>
      </c>
      <c r="CO293" s="173"/>
      <c r="CP293" s="173"/>
      <c r="CQ293" s="177">
        <f t="shared" ref="CQ293:CR293" si="2911">SUM(E293,AI293,BM293)</f>
        <v>0</v>
      </c>
      <c r="CR293" s="176">
        <f t="shared" si="2911"/>
        <v>0</v>
      </c>
      <c r="CS293" s="174" t="str">
        <f t="shared" si="20"/>
        <v>-</v>
      </c>
      <c r="CT293" s="176">
        <f t="shared" ref="CT293:CX293" si="2912">SUM(H293,AL293,BP293)</f>
        <v>0</v>
      </c>
      <c r="CU293" s="176">
        <f t="shared" si="2912"/>
        <v>0</v>
      </c>
      <c r="CV293" s="176">
        <f t="shared" si="2912"/>
        <v>0</v>
      </c>
      <c r="CW293" s="176">
        <f t="shared" si="2912"/>
        <v>0</v>
      </c>
      <c r="CX293" s="176">
        <f t="shared" si="2912"/>
        <v>0</v>
      </c>
      <c r="CY293" s="174" t="str">
        <f t="shared" si="22"/>
        <v>-</v>
      </c>
      <c r="CZ293" s="176">
        <f t="shared" ref="CZ293:DC293" si="2913">SUM(N293,AR293,BV293)</f>
        <v>0</v>
      </c>
      <c r="DA293" s="176">
        <f t="shared" si="2913"/>
        <v>0</v>
      </c>
      <c r="DB293" s="176">
        <f t="shared" si="2913"/>
        <v>0</v>
      </c>
      <c r="DC293" s="176">
        <f t="shared" si="2913"/>
        <v>0</v>
      </c>
      <c r="DD293" s="175">
        <f t="shared" si="43"/>
        <v>0</v>
      </c>
      <c r="DE293" s="176">
        <f t="shared" ref="DE293:DG293" si="2914">SUM(S293,AW293,CA293)</f>
        <v>0</v>
      </c>
      <c r="DF293" s="176">
        <f t="shared" si="2914"/>
        <v>0</v>
      </c>
      <c r="DG293" s="176">
        <f t="shared" si="2914"/>
        <v>0</v>
      </c>
      <c r="DH293" s="175">
        <f t="shared" si="45"/>
        <v>0</v>
      </c>
      <c r="DI293" s="176">
        <f t="shared" ref="DI293:DK293" si="2915">IF(DA293-DE293&lt;0,0,DA293-DE293)</f>
        <v>0</v>
      </c>
      <c r="DJ293" s="176">
        <f t="shared" si="2915"/>
        <v>0</v>
      </c>
      <c r="DK293" s="176">
        <f t="shared" si="2915"/>
        <v>0</v>
      </c>
      <c r="DL293" s="175">
        <f t="shared" si="47"/>
        <v>0</v>
      </c>
      <c r="DM293" s="176">
        <f t="shared" ref="DM293:DQ293" si="2916">SUM(AA293,BE293,CI293)</f>
        <v>0</v>
      </c>
      <c r="DN293" s="176">
        <f t="shared" si="2916"/>
        <v>0</v>
      </c>
      <c r="DO293" s="176">
        <f t="shared" si="2916"/>
        <v>0</v>
      </c>
      <c r="DP293" s="176">
        <f t="shared" si="2916"/>
        <v>0</v>
      </c>
      <c r="DQ293" s="176">
        <f t="shared" si="2916"/>
        <v>0</v>
      </c>
      <c r="DR293" s="175">
        <f t="shared" si="49"/>
        <v>0</v>
      </c>
      <c r="DS293" s="176">
        <f t="shared" ref="DS293:DT293" si="2917">SUM(AG293,BK293,CO293)</f>
        <v>0</v>
      </c>
      <c r="DT293" s="176">
        <f t="shared" si="2917"/>
        <v>0</v>
      </c>
      <c r="DU293" s="178"/>
    </row>
    <row r="294" ht="19.5" customHeight="1">
      <c r="A294" s="182">
        <f t="shared" si="1117"/>
        <v>289</v>
      </c>
      <c r="B294" s="179"/>
      <c r="C294" s="180"/>
      <c r="D294" s="181"/>
      <c r="E294" s="172"/>
      <c r="F294" s="173"/>
      <c r="G294" s="174" t="str">
        <f t="shared" si="10"/>
        <v>-</v>
      </c>
      <c r="H294" s="173"/>
      <c r="I294" s="173"/>
      <c r="J294" s="173"/>
      <c r="K294" s="173"/>
      <c r="L294" s="173"/>
      <c r="M294" s="174" t="str">
        <f t="shared" si="11"/>
        <v>-</v>
      </c>
      <c r="N294" s="173"/>
      <c r="O294" s="173"/>
      <c r="P294" s="173"/>
      <c r="Q294" s="173"/>
      <c r="R294" s="175">
        <f t="shared" si="28"/>
        <v>0</v>
      </c>
      <c r="S294" s="173"/>
      <c r="T294" s="173"/>
      <c r="U294" s="173"/>
      <c r="V294" s="175">
        <f t="shared" si="51"/>
        <v>0</v>
      </c>
      <c r="W294" s="176">
        <f t="shared" ref="W294:Y294" si="2918">IF(O294-S294&lt;0,0,O294-S294)</f>
        <v>0</v>
      </c>
      <c r="X294" s="176">
        <f t="shared" si="2918"/>
        <v>0</v>
      </c>
      <c r="Y294" s="176">
        <f t="shared" si="2918"/>
        <v>0</v>
      </c>
      <c r="Z294" s="175">
        <f t="shared" si="30"/>
        <v>0</v>
      </c>
      <c r="AA294" s="173"/>
      <c r="AB294" s="173"/>
      <c r="AC294" s="173"/>
      <c r="AD294" s="173"/>
      <c r="AE294" s="173"/>
      <c r="AF294" s="175">
        <f t="shared" si="31"/>
        <v>0</v>
      </c>
      <c r="AG294" s="173"/>
      <c r="AH294" s="173"/>
      <c r="AI294" s="172"/>
      <c r="AJ294" s="173"/>
      <c r="AK294" s="174" t="str">
        <f t="shared" si="13"/>
        <v>-</v>
      </c>
      <c r="AL294" s="173"/>
      <c r="AM294" s="173"/>
      <c r="AN294" s="173"/>
      <c r="AO294" s="173"/>
      <c r="AP294" s="173"/>
      <c r="AQ294" s="174" t="str">
        <f t="shared" si="14"/>
        <v>-</v>
      </c>
      <c r="AR294" s="173"/>
      <c r="AS294" s="173"/>
      <c r="AT294" s="173"/>
      <c r="AU294" s="173"/>
      <c r="AV294" s="175">
        <f t="shared" si="32"/>
        <v>0</v>
      </c>
      <c r="AW294" s="173"/>
      <c r="AX294" s="173"/>
      <c r="AY294" s="173"/>
      <c r="AZ294" s="175">
        <f t="shared" si="53"/>
        <v>0</v>
      </c>
      <c r="BA294" s="176">
        <f t="shared" ref="BA294:BC294" si="2919">IF(AS294-AW294&lt;0,0,AS294-AW294)</f>
        <v>0</v>
      </c>
      <c r="BB294" s="176">
        <f t="shared" si="2919"/>
        <v>0</v>
      </c>
      <c r="BC294" s="176">
        <f t="shared" si="2919"/>
        <v>0</v>
      </c>
      <c r="BD294" s="175">
        <f t="shared" si="34"/>
        <v>0</v>
      </c>
      <c r="BE294" s="173"/>
      <c r="BF294" s="173"/>
      <c r="BG294" s="173"/>
      <c r="BH294" s="173"/>
      <c r="BI294" s="173"/>
      <c r="BJ294" s="175">
        <f t="shared" si="35"/>
        <v>0</v>
      </c>
      <c r="BK294" s="173"/>
      <c r="BL294" s="173"/>
      <c r="BM294" s="172"/>
      <c r="BN294" s="173"/>
      <c r="BO294" s="174" t="str">
        <f t="shared" si="16"/>
        <v>-</v>
      </c>
      <c r="BP294" s="173"/>
      <c r="BQ294" s="173"/>
      <c r="BR294" s="173"/>
      <c r="BS294" s="173"/>
      <c r="BT294" s="173"/>
      <c r="BU294" s="174" t="str">
        <f t="shared" si="17"/>
        <v>-</v>
      </c>
      <c r="BV294" s="173"/>
      <c r="BW294" s="173"/>
      <c r="BX294" s="173"/>
      <c r="BY294" s="173"/>
      <c r="BZ294" s="175">
        <f t="shared" si="36"/>
        <v>0</v>
      </c>
      <c r="CA294" s="173"/>
      <c r="CB294" s="173"/>
      <c r="CC294" s="173"/>
      <c r="CD294" s="175">
        <f t="shared" si="55"/>
        <v>0</v>
      </c>
      <c r="CE294" s="176">
        <f t="shared" ref="CE294:CG294" si="2920">IF(BW294-CA294&lt;0,0,BW294-CA294)</f>
        <v>0</v>
      </c>
      <c r="CF294" s="176">
        <f t="shared" si="2920"/>
        <v>0</v>
      </c>
      <c r="CG294" s="176">
        <f t="shared" si="2920"/>
        <v>0</v>
      </c>
      <c r="CH294" s="175">
        <f t="shared" si="38"/>
        <v>0</v>
      </c>
      <c r="CI294" s="173"/>
      <c r="CJ294" s="173"/>
      <c r="CK294" s="173"/>
      <c r="CL294" s="173"/>
      <c r="CM294" s="173"/>
      <c r="CN294" s="175">
        <f t="shared" si="39"/>
        <v>0</v>
      </c>
      <c r="CO294" s="173"/>
      <c r="CP294" s="173"/>
      <c r="CQ294" s="177">
        <f t="shared" ref="CQ294:CR294" si="2921">SUM(E294,AI294,BM294)</f>
        <v>0</v>
      </c>
      <c r="CR294" s="176">
        <f t="shared" si="2921"/>
        <v>0</v>
      </c>
      <c r="CS294" s="174" t="str">
        <f t="shared" si="20"/>
        <v>-</v>
      </c>
      <c r="CT294" s="176">
        <f t="shared" ref="CT294:CX294" si="2922">SUM(H294,AL294,BP294)</f>
        <v>0</v>
      </c>
      <c r="CU294" s="176">
        <f t="shared" si="2922"/>
        <v>0</v>
      </c>
      <c r="CV294" s="176">
        <f t="shared" si="2922"/>
        <v>0</v>
      </c>
      <c r="CW294" s="176">
        <f t="shared" si="2922"/>
        <v>0</v>
      </c>
      <c r="CX294" s="176">
        <f t="shared" si="2922"/>
        <v>0</v>
      </c>
      <c r="CY294" s="174" t="str">
        <f t="shared" si="22"/>
        <v>-</v>
      </c>
      <c r="CZ294" s="176">
        <f t="shared" ref="CZ294:DC294" si="2923">SUM(N294,AR294,BV294)</f>
        <v>0</v>
      </c>
      <c r="DA294" s="176">
        <f t="shared" si="2923"/>
        <v>0</v>
      </c>
      <c r="DB294" s="176">
        <f t="shared" si="2923"/>
        <v>0</v>
      </c>
      <c r="DC294" s="176">
        <f t="shared" si="2923"/>
        <v>0</v>
      </c>
      <c r="DD294" s="175">
        <f t="shared" si="43"/>
        <v>0</v>
      </c>
      <c r="DE294" s="176">
        <f t="shared" ref="DE294:DG294" si="2924">SUM(S294,AW294,CA294)</f>
        <v>0</v>
      </c>
      <c r="DF294" s="176">
        <f t="shared" si="2924"/>
        <v>0</v>
      </c>
      <c r="DG294" s="176">
        <f t="shared" si="2924"/>
        <v>0</v>
      </c>
      <c r="DH294" s="175">
        <f t="shared" si="45"/>
        <v>0</v>
      </c>
      <c r="DI294" s="176">
        <f t="shared" ref="DI294:DK294" si="2925">IF(DA294-DE294&lt;0,0,DA294-DE294)</f>
        <v>0</v>
      </c>
      <c r="DJ294" s="176">
        <f t="shared" si="2925"/>
        <v>0</v>
      </c>
      <c r="DK294" s="176">
        <f t="shared" si="2925"/>
        <v>0</v>
      </c>
      <c r="DL294" s="175">
        <f t="shared" si="47"/>
        <v>0</v>
      </c>
      <c r="DM294" s="176">
        <f t="shared" ref="DM294:DQ294" si="2926">SUM(AA294,BE294,CI294)</f>
        <v>0</v>
      </c>
      <c r="DN294" s="176">
        <f t="shared" si="2926"/>
        <v>0</v>
      </c>
      <c r="DO294" s="176">
        <f t="shared" si="2926"/>
        <v>0</v>
      </c>
      <c r="DP294" s="176">
        <f t="shared" si="2926"/>
        <v>0</v>
      </c>
      <c r="DQ294" s="176">
        <f t="shared" si="2926"/>
        <v>0</v>
      </c>
      <c r="DR294" s="175">
        <f t="shared" si="49"/>
        <v>0</v>
      </c>
      <c r="DS294" s="176">
        <f t="shared" ref="DS294:DT294" si="2927">SUM(AG294,BK294,CO294)</f>
        <v>0</v>
      </c>
      <c r="DT294" s="176">
        <f t="shared" si="2927"/>
        <v>0</v>
      </c>
      <c r="DU294" s="178"/>
    </row>
    <row r="295" ht="19.5" customHeight="1">
      <c r="A295" s="182">
        <f t="shared" si="1117"/>
        <v>290</v>
      </c>
      <c r="B295" s="179"/>
      <c r="C295" s="180"/>
      <c r="D295" s="181"/>
      <c r="E295" s="172"/>
      <c r="F295" s="173"/>
      <c r="G295" s="174" t="str">
        <f t="shared" si="10"/>
        <v>-</v>
      </c>
      <c r="H295" s="173"/>
      <c r="I295" s="173"/>
      <c r="J295" s="173"/>
      <c r="K295" s="173"/>
      <c r="L295" s="173"/>
      <c r="M295" s="174" t="str">
        <f t="shared" si="11"/>
        <v>-</v>
      </c>
      <c r="N295" s="173"/>
      <c r="O295" s="173"/>
      <c r="P295" s="173"/>
      <c r="Q295" s="173"/>
      <c r="R295" s="175">
        <f t="shared" si="28"/>
        <v>0</v>
      </c>
      <c r="S295" s="173"/>
      <c r="T295" s="173"/>
      <c r="U295" s="173"/>
      <c r="V295" s="175">
        <f t="shared" si="51"/>
        <v>0</v>
      </c>
      <c r="W295" s="176">
        <f t="shared" ref="W295:Y295" si="2928">IF(O295-S295&lt;0,0,O295-S295)</f>
        <v>0</v>
      </c>
      <c r="X295" s="176">
        <f t="shared" si="2928"/>
        <v>0</v>
      </c>
      <c r="Y295" s="176">
        <f t="shared" si="2928"/>
        <v>0</v>
      </c>
      <c r="Z295" s="175">
        <f t="shared" si="30"/>
        <v>0</v>
      </c>
      <c r="AA295" s="173"/>
      <c r="AB295" s="173"/>
      <c r="AC295" s="173"/>
      <c r="AD295" s="173"/>
      <c r="AE295" s="173"/>
      <c r="AF295" s="175">
        <f t="shared" si="31"/>
        <v>0</v>
      </c>
      <c r="AG295" s="173"/>
      <c r="AH295" s="173"/>
      <c r="AI295" s="172"/>
      <c r="AJ295" s="173"/>
      <c r="AK295" s="174" t="str">
        <f t="shared" si="13"/>
        <v>-</v>
      </c>
      <c r="AL295" s="173"/>
      <c r="AM295" s="173"/>
      <c r="AN295" s="173"/>
      <c r="AO295" s="173"/>
      <c r="AP295" s="173"/>
      <c r="AQ295" s="174" t="str">
        <f t="shared" si="14"/>
        <v>-</v>
      </c>
      <c r="AR295" s="173"/>
      <c r="AS295" s="173"/>
      <c r="AT295" s="173"/>
      <c r="AU295" s="173"/>
      <c r="AV295" s="175">
        <f t="shared" si="32"/>
        <v>0</v>
      </c>
      <c r="AW295" s="173"/>
      <c r="AX295" s="173"/>
      <c r="AY295" s="173"/>
      <c r="AZ295" s="175">
        <f t="shared" si="53"/>
        <v>0</v>
      </c>
      <c r="BA295" s="176">
        <f t="shared" ref="BA295:BC295" si="2929">IF(AS295-AW295&lt;0,0,AS295-AW295)</f>
        <v>0</v>
      </c>
      <c r="BB295" s="176">
        <f t="shared" si="2929"/>
        <v>0</v>
      </c>
      <c r="BC295" s="176">
        <f t="shared" si="2929"/>
        <v>0</v>
      </c>
      <c r="BD295" s="175">
        <f t="shared" si="34"/>
        <v>0</v>
      </c>
      <c r="BE295" s="173"/>
      <c r="BF295" s="173"/>
      <c r="BG295" s="173"/>
      <c r="BH295" s="173"/>
      <c r="BI295" s="173"/>
      <c r="BJ295" s="175">
        <f t="shared" si="35"/>
        <v>0</v>
      </c>
      <c r="BK295" s="173"/>
      <c r="BL295" s="173"/>
      <c r="BM295" s="172"/>
      <c r="BN295" s="173"/>
      <c r="BO295" s="174" t="str">
        <f t="shared" si="16"/>
        <v>-</v>
      </c>
      <c r="BP295" s="173"/>
      <c r="BQ295" s="173"/>
      <c r="BR295" s="173"/>
      <c r="BS295" s="173"/>
      <c r="BT295" s="173"/>
      <c r="BU295" s="174" t="str">
        <f t="shared" si="17"/>
        <v>-</v>
      </c>
      <c r="BV295" s="173"/>
      <c r="BW295" s="173"/>
      <c r="BX295" s="173"/>
      <c r="BY295" s="173"/>
      <c r="BZ295" s="175">
        <f t="shared" si="36"/>
        <v>0</v>
      </c>
      <c r="CA295" s="173"/>
      <c r="CB295" s="173"/>
      <c r="CC295" s="173"/>
      <c r="CD295" s="175">
        <f t="shared" si="55"/>
        <v>0</v>
      </c>
      <c r="CE295" s="176">
        <f t="shared" ref="CE295:CG295" si="2930">IF(BW295-CA295&lt;0,0,BW295-CA295)</f>
        <v>0</v>
      </c>
      <c r="CF295" s="176">
        <f t="shared" si="2930"/>
        <v>0</v>
      </c>
      <c r="CG295" s="176">
        <f t="shared" si="2930"/>
        <v>0</v>
      </c>
      <c r="CH295" s="175">
        <f t="shared" si="38"/>
        <v>0</v>
      </c>
      <c r="CI295" s="173"/>
      <c r="CJ295" s="173"/>
      <c r="CK295" s="173"/>
      <c r="CL295" s="173"/>
      <c r="CM295" s="173"/>
      <c r="CN295" s="175">
        <f t="shared" si="39"/>
        <v>0</v>
      </c>
      <c r="CO295" s="173"/>
      <c r="CP295" s="173"/>
      <c r="CQ295" s="177">
        <f t="shared" ref="CQ295:CR295" si="2931">SUM(E295,AI295,BM295)</f>
        <v>0</v>
      </c>
      <c r="CR295" s="176">
        <f t="shared" si="2931"/>
        <v>0</v>
      </c>
      <c r="CS295" s="174" t="str">
        <f t="shared" si="20"/>
        <v>-</v>
      </c>
      <c r="CT295" s="176">
        <f t="shared" ref="CT295:CX295" si="2932">SUM(H295,AL295,BP295)</f>
        <v>0</v>
      </c>
      <c r="CU295" s="176">
        <f t="shared" si="2932"/>
        <v>0</v>
      </c>
      <c r="CV295" s="176">
        <f t="shared" si="2932"/>
        <v>0</v>
      </c>
      <c r="CW295" s="176">
        <f t="shared" si="2932"/>
        <v>0</v>
      </c>
      <c r="CX295" s="176">
        <f t="shared" si="2932"/>
        <v>0</v>
      </c>
      <c r="CY295" s="174" t="str">
        <f t="shared" si="22"/>
        <v>-</v>
      </c>
      <c r="CZ295" s="176">
        <f t="shared" ref="CZ295:DC295" si="2933">SUM(N295,AR295,BV295)</f>
        <v>0</v>
      </c>
      <c r="DA295" s="176">
        <f t="shared" si="2933"/>
        <v>0</v>
      </c>
      <c r="DB295" s="176">
        <f t="shared" si="2933"/>
        <v>0</v>
      </c>
      <c r="DC295" s="176">
        <f t="shared" si="2933"/>
        <v>0</v>
      </c>
      <c r="DD295" s="175">
        <f t="shared" si="43"/>
        <v>0</v>
      </c>
      <c r="DE295" s="176">
        <f t="shared" ref="DE295:DG295" si="2934">SUM(S295,AW295,CA295)</f>
        <v>0</v>
      </c>
      <c r="DF295" s="176">
        <f t="shared" si="2934"/>
        <v>0</v>
      </c>
      <c r="DG295" s="176">
        <f t="shared" si="2934"/>
        <v>0</v>
      </c>
      <c r="DH295" s="175">
        <f t="shared" si="45"/>
        <v>0</v>
      </c>
      <c r="DI295" s="176">
        <f t="shared" ref="DI295:DK295" si="2935">IF(DA295-DE295&lt;0,0,DA295-DE295)</f>
        <v>0</v>
      </c>
      <c r="DJ295" s="176">
        <f t="shared" si="2935"/>
        <v>0</v>
      </c>
      <c r="DK295" s="176">
        <f t="shared" si="2935"/>
        <v>0</v>
      </c>
      <c r="DL295" s="175">
        <f t="shared" si="47"/>
        <v>0</v>
      </c>
      <c r="DM295" s="176">
        <f t="shared" ref="DM295:DQ295" si="2936">SUM(AA295,BE295,CI295)</f>
        <v>0</v>
      </c>
      <c r="DN295" s="176">
        <f t="shared" si="2936"/>
        <v>0</v>
      </c>
      <c r="DO295" s="176">
        <f t="shared" si="2936"/>
        <v>0</v>
      </c>
      <c r="DP295" s="176">
        <f t="shared" si="2936"/>
        <v>0</v>
      </c>
      <c r="DQ295" s="176">
        <f t="shared" si="2936"/>
        <v>0</v>
      </c>
      <c r="DR295" s="175">
        <f t="shared" si="49"/>
        <v>0</v>
      </c>
      <c r="DS295" s="176">
        <f t="shared" ref="DS295:DT295" si="2937">SUM(AG295,BK295,CO295)</f>
        <v>0</v>
      </c>
      <c r="DT295" s="176">
        <f t="shared" si="2937"/>
        <v>0</v>
      </c>
      <c r="DU295" s="178"/>
    </row>
    <row r="296" ht="19.5" customHeight="1">
      <c r="A296" s="182">
        <f t="shared" si="1117"/>
        <v>291</v>
      </c>
      <c r="B296" s="179"/>
      <c r="C296" s="180"/>
      <c r="D296" s="181"/>
      <c r="E296" s="172"/>
      <c r="F296" s="173"/>
      <c r="G296" s="174" t="str">
        <f t="shared" si="10"/>
        <v>-</v>
      </c>
      <c r="H296" s="173"/>
      <c r="I296" s="173"/>
      <c r="J296" s="173"/>
      <c r="K296" s="173"/>
      <c r="L296" s="173"/>
      <c r="M296" s="174" t="str">
        <f t="shared" si="11"/>
        <v>-</v>
      </c>
      <c r="N296" s="173"/>
      <c r="O296" s="173"/>
      <c r="P296" s="173"/>
      <c r="Q296" s="173"/>
      <c r="R296" s="175">
        <f t="shared" si="28"/>
        <v>0</v>
      </c>
      <c r="S296" s="173"/>
      <c r="T296" s="173"/>
      <c r="U296" s="173"/>
      <c r="V296" s="175">
        <f t="shared" si="51"/>
        <v>0</v>
      </c>
      <c r="W296" s="176">
        <f t="shared" ref="W296:Y296" si="2938">IF(O296-S296&lt;0,0,O296-S296)</f>
        <v>0</v>
      </c>
      <c r="X296" s="176">
        <f t="shared" si="2938"/>
        <v>0</v>
      </c>
      <c r="Y296" s="176">
        <f t="shared" si="2938"/>
        <v>0</v>
      </c>
      <c r="Z296" s="175">
        <f t="shared" si="30"/>
        <v>0</v>
      </c>
      <c r="AA296" s="173"/>
      <c r="AB296" s="173"/>
      <c r="AC296" s="173"/>
      <c r="AD296" s="173"/>
      <c r="AE296" s="173"/>
      <c r="AF296" s="175">
        <f t="shared" si="31"/>
        <v>0</v>
      </c>
      <c r="AG296" s="173"/>
      <c r="AH296" s="173"/>
      <c r="AI296" s="172"/>
      <c r="AJ296" s="173"/>
      <c r="AK296" s="174" t="str">
        <f t="shared" si="13"/>
        <v>-</v>
      </c>
      <c r="AL296" s="173"/>
      <c r="AM296" s="173"/>
      <c r="AN296" s="173"/>
      <c r="AO296" s="173"/>
      <c r="AP296" s="173"/>
      <c r="AQ296" s="174" t="str">
        <f t="shared" si="14"/>
        <v>-</v>
      </c>
      <c r="AR296" s="173"/>
      <c r="AS296" s="173"/>
      <c r="AT296" s="173"/>
      <c r="AU296" s="173"/>
      <c r="AV296" s="175">
        <f t="shared" si="32"/>
        <v>0</v>
      </c>
      <c r="AW296" s="173"/>
      <c r="AX296" s="173"/>
      <c r="AY296" s="173"/>
      <c r="AZ296" s="175">
        <f t="shared" si="53"/>
        <v>0</v>
      </c>
      <c r="BA296" s="176">
        <f t="shared" ref="BA296:BC296" si="2939">IF(AS296-AW296&lt;0,0,AS296-AW296)</f>
        <v>0</v>
      </c>
      <c r="BB296" s="176">
        <f t="shared" si="2939"/>
        <v>0</v>
      </c>
      <c r="BC296" s="176">
        <f t="shared" si="2939"/>
        <v>0</v>
      </c>
      <c r="BD296" s="175">
        <f t="shared" si="34"/>
        <v>0</v>
      </c>
      <c r="BE296" s="173"/>
      <c r="BF296" s="173"/>
      <c r="BG296" s="173"/>
      <c r="BH296" s="173"/>
      <c r="BI296" s="173"/>
      <c r="BJ296" s="175">
        <f t="shared" si="35"/>
        <v>0</v>
      </c>
      <c r="BK296" s="173"/>
      <c r="BL296" s="173"/>
      <c r="BM296" s="172"/>
      <c r="BN296" s="173"/>
      <c r="BO296" s="174" t="str">
        <f t="shared" si="16"/>
        <v>-</v>
      </c>
      <c r="BP296" s="173"/>
      <c r="BQ296" s="173"/>
      <c r="BR296" s="173"/>
      <c r="BS296" s="173"/>
      <c r="BT296" s="173"/>
      <c r="BU296" s="174" t="str">
        <f t="shared" si="17"/>
        <v>-</v>
      </c>
      <c r="BV296" s="173"/>
      <c r="BW296" s="173"/>
      <c r="BX296" s="173"/>
      <c r="BY296" s="173"/>
      <c r="BZ296" s="175">
        <f t="shared" si="36"/>
        <v>0</v>
      </c>
      <c r="CA296" s="173"/>
      <c r="CB296" s="173"/>
      <c r="CC296" s="173"/>
      <c r="CD296" s="175">
        <f t="shared" si="55"/>
        <v>0</v>
      </c>
      <c r="CE296" s="176">
        <f t="shared" ref="CE296:CG296" si="2940">IF(BW296-CA296&lt;0,0,BW296-CA296)</f>
        <v>0</v>
      </c>
      <c r="CF296" s="176">
        <f t="shared" si="2940"/>
        <v>0</v>
      </c>
      <c r="CG296" s="176">
        <f t="shared" si="2940"/>
        <v>0</v>
      </c>
      <c r="CH296" s="175">
        <f t="shared" si="38"/>
        <v>0</v>
      </c>
      <c r="CI296" s="173"/>
      <c r="CJ296" s="173"/>
      <c r="CK296" s="173"/>
      <c r="CL296" s="173"/>
      <c r="CM296" s="173"/>
      <c r="CN296" s="175">
        <f t="shared" si="39"/>
        <v>0</v>
      </c>
      <c r="CO296" s="173"/>
      <c r="CP296" s="173"/>
      <c r="CQ296" s="177">
        <f t="shared" ref="CQ296:CR296" si="2941">SUM(E296,AI296,BM296)</f>
        <v>0</v>
      </c>
      <c r="CR296" s="176">
        <f t="shared" si="2941"/>
        <v>0</v>
      </c>
      <c r="CS296" s="174" t="str">
        <f t="shared" si="20"/>
        <v>-</v>
      </c>
      <c r="CT296" s="176">
        <f t="shared" ref="CT296:CX296" si="2942">SUM(H296,AL296,BP296)</f>
        <v>0</v>
      </c>
      <c r="CU296" s="176">
        <f t="shared" si="2942"/>
        <v>0</v>
      </c>
      <c r="CV296" s="176">
        <f t="shared" si="2942"/>
        <v>0</v>
      </c>
      <c r="CW296" s="176">
        <f t="shared" si="2942"/>
        <v>0</v>
      </c>
      <c r="CX296" s="176">
        <f t="shared" si="2942"/>
        <v>0</v>
      </c>
      <c r="CY296" s="174" t="str">
        <f t="shared" si="22"/>
        <v>-</v>
      </c>
      <c r="CZ296" s="176">
        <f t="shared" ref="CZ296:DC296" si="2943">SUM(N296,AR296,BV296)</f>
        <v>0</v>
      </c>
      <c r="DA296" s="176">
        <f t="shared" si="2943"/>
        <v>0</v>
      </c>
      <c r="DB296" s="176">
        <f t="shared" si="2943"/>
        <v>0</v>
      </c>
      <c r="DC296" s="176">
        <f t="shared" si="2943"/>
        <v>0</v>
      </c>
      <c r="DD296" s="175">
        <f t="shared" si="43"/>
        <v>0</v>
      </c>
      <c r="DE296" s="176">
        <f t="shared" ref="DE296:DG296" si="2944">SUM(S296,AW296,CA296)</f>
        <v>0</v>
      </c>
      <c r="DF296" s="176">
        <f t="shared" si="2944"/>
        <v>0</v>
      </c>
      <c r="DG296" s="176">
        <f t="shared" si="2944"/>
        <v>0</v>
      </c>
      <c r="DH296" s="175">
        <f t="shared" si="45"/>
        <v>0</v>
      </c>
      <c r="DI296" s="176">
        <f t="shared" ref="DI296:DK296" si="2945">IF(DA296-DE296&lt;0,0,DA296-DE296)</f>
        <v>0</v>
      </c>
      <c r="DJ296" s="176">
        <f t="shared" si="2945"/>
        <v>0</v>
      </c>
      <c r="DK296" s="176">
        <f t="shared" si="2945"/>
        <v>0</v>
      </c>
      <c r="DL296" s="175">
        <f t="shared" si="47"/>
        <v>0</v>
      </c>
      <c r="DM296" s="176">
        <f t="shared" ref="DM296:DQ296" si="2946">SUM(AA296,BE296,CI296)</f>
        <v>0</v>
      </c>
      <c r="DN296" s="176">
        <f t="shared" si="2946"/>
        <v>0</v>
      </c>
      <c r="DO296" s="176">
        <f t="shared" si="2946"/>
        <v>0</v>
      </c>
      <c r="DP296" s="176">
        <f t="shared" si="2946"/>
        <v>0</v>
      </c>
      <c r="DQ296" s="176">
        <f t="shared" si="2946"/>
        <v>0</v>
      </c>
      <c r="DR296" s="175">
        <f t="shared" si="49"/>
        <v>0</v>
      </c>
      <c r="DS296" s="176">
        <f t="shared" ref="DS296:DT296" si="2947">SUM(AG296,BK296,CO296)</f>
        <v>0</v>
      </c>
      <c r="DT296" s="176">
        <f t="shared" si="2947"/>
        <v>0</v>
      </c>
      <c r="DU296" s="178"/>
    </row>
    <row r="297" ht="19.5" customHeight="1">
      <c r="A297" s="182">
        <f t="shared" si="1117"/>
        <v>292</v>
      </c>
      <c r="B297" s="179"/>
      <c r="C297" s="180"/>
      <c r="D297" s="181"/>
      <c r="E297" s="172"/>
      <c r="F297" s="173"/>
      <c r="G297" s="174" t="str">
        <f t="shared" si="10"/>
        <v>-</v>
      </c>
      <c r="H297" s="173"/>
      <c r="I297" s="173"/>
      <c r="J297" s="173"/>
      <c r="K297" s="173"/>
      <c r="L297" s="173"/>
      <c r="M297" s="174" t="str">
        <f t="shared" si="11"/>
        <v>-</v>
      </c>
      <c r="N297" s="173"/>
      <c r="O297" s="173"/>
      <c r="P297" s="173"/>
      <c r="Q297" s="173"/>
      <c r="R297" s="175">
        <f t="shared" si="28"/>
        <v>0</v>
      </c>
      <c r="S297" s="173"/>
      <c r="T297" s="173"/>
      <c r="U297" s="173"/>
      <c r="V297" s="175">
        <f t="shared" si="51"/>
        <v>0</v>
      </c>
      <c r="W297" s="176">
        <f t="shared" ref="W297:Y297" si="2948">IF(O297-S297&lt;0,0,O297-S297)</f>
        <v>0</v>
      </c>
      <c r="X297" s="176">
        <f t="shared" si="2948"/>
        <v>0</v>
      </c>
      <c r="Y297" s="176">
        <f t="shared" si="2948"/>
        <v>0</v>
      </c>
      <c r="Z297" s="175">
        <f t="shared" si="30"/>
        <v>0</v>
      </c>
      <c r="AA297" s="173"/>
      <c r="AB297" s="173"/>
      <c r="AC297" s="173"/>
      <c r="AD297" s="173"/>
      <c r="AE297" s="173"/>
      <c r="AF297" s="175">
        <f t="shared" si="31"/>
        <v>0</v>
      </c>
      <c r="AG297" s="173"/>
      <c r="AH297" s="173"/>
      <c r="AI297" s="172"/>
      <c r="AJ297" s="173"/>
      <c r="AK297" s="174" t="str">
        <f t="shared" si="13"/>
        <v>-</v>
      </c>
      <c r="AL297" s="173"/>
      <c r="AM297" s="173"/>
      <c r="AN297" s="173"/>
      <c r="AO297" s="173"/>
      <c r="AP297" s="173"/>
      <c r="AQ297" s="174" t="str">
        <f t="shared" si="14"/>
        <v>-</v>
      </c>
      <c r="AR297" s="173"/>
      <c r="AS297" s="173"/>
      <c r="AT297" s="173"/>
      <c r="AU297" s="173"/>
      <c r="AV297" s="175">
        <f t="shared" si="32"/>
        <v>0</v>
      </c>
      <c r="AW297" s="173"/>
      <c r="AX297" s="173"/>
      <c r="AY297" s="173"/>
      <c r="AZ297" s="175">
        <f t="shared" si="53"/>
        <v>0</v>
      </c>
      <c r="BA297" s="176">
        <f t="shared" ref="BA297:BC297" si="2949">IF(AS297-AW297&lt;0,0,AS297-AW297)</f>
        <v>0</v>
      </c>
      <c r="BB297" s="176">
        <f t="shared" si="2949"/>
        <v>0</v>
      </c>
      <c r="BC297" s="176">
        <f t="shared" si="2949"/>
        <v>0</v>
      </c>
      <c r="BD297" s="175">
        <f t="shared" si="34"/>
        <v>0</v>
      </c>
      <c r="BE297" s="173"/>
      <c r="BF297" s="173"/>
      <c r="BG297" s="173"/>
      <c r="BH297" s="173"/>
      <c r="BI297" s="173"/>
      <c r="BJ297" s="175">
        <f t="shared" si="35"/>
        <v>0</v>
      </c>
      <c r="BK297" s="173"/>
      <c r="BL297" s="173"/>
      <c r="BM297" s="172"/>
      <c r="BN297" s="173"/>
      <c r="BO297" s="174" t="str">
        <f t="shared" si="16"/>
        <v>-</v>
      </c>
      <c r="BP297" s="173"/>
      <c r="BQ297" s="173"/>
      <c r="BR297" s="173"/>
      <c r="BS297" s="173"/>
      <c r="BT297" s="173"/>
      <c r="BU297" s="174" t="str">
        <f t="shared" si="17"/>
        <v>-</v>
      </c>
      <c r="BV297" s="173"/>
      <c r="BW297" s="173"/>
      <c r="BX297" s="173"/>
      <c r="BY297" s="173"/>
      <c r="BZ297" s="175">
        <f t="shared" si="36"/>
        <v>0</v>
      </c>
      <c r="CA297" s="173"/>
      <c r="CB297" s="173"/>
      <c r="CC297" s="173"/>
      <c r="CD297" s="175">
        <f t="shared" si="55"/>
        <v>0</v>
      </c>
      <c r="CE297" s="176">
        <f t="shared" ref="CE297:CG297" si="2950">IF(BW297-CA297&lt;0,0,BW297-CA297)</f>
        <v>0</v>
      </c>
      <c r="CF297" s="176">
        <f t="shared" si="2950"/>
        <v>0</v>
      </c>
      <c r="CG297" s="176">
        <f t="shared" si="2950"/>
        <v>0</v>
      </c>
      <c r="CH297" s="175">
        <f t="shared" si="38"/>
        <v>0</v>
      </c>
      <c r="CI297" s="173"/>
      <c r="CJ297" s="173"/>
      <c r="CK297" s="173"/>
      <c r="CL297" s="173"/>
      <c r="CM297" s="173"/>
      <c r="CN297" s="175">
        <f t="shared" si="39"/>
        <v>0</v>
      </c>
      <c r="CO297" s="173"/>
      <c r="CP297" s="173"/>
      <c r="CQ297" s="177">
        <f t="shared" ref="CQ297:CR297" si="2951">SUM(E297,AI297,BM297)</f>
        <v>0</v>
      </c>
      <c r="CR297" s="176">
        <f t="shared" si="2951"/>
        <v>0</v>
      </c>
      <c r="CS297" s="174" t="str">
        <f t="shared" si="20"/>
        <v>-</v>
      </c>
      <c r="CT297" s="176">
        <f t="shared" ref="CT297:CX297" si="2952">SUM(H297,AL297,BP297)</f>
        <v>0</v>
      </c>
      <c r="CU297" s="176">
        <f t="shared" si="2952"/>
        <v>0</v>
      </c>
      <c r="CV297" s="176">
        <f t="shared" si="2952"/>
        <v>0</v>
      </c>
      <c r="CW297" s="176">
        <f t="shared" si="2952"/>
        <v>0</v>
      </c>
      <c r="CX297" s="176">
        <f t="shared" si="2952"/>
        <v>0</v>
      </c>
      <c r="CY297" s="174" t="str">
        <f t="shared" si="22"/>
        <v>-</v>
      </c>
      <c r="CZ297" s="176">
        <f t="shared" ref="CZ297:DC297" si="2953">SUM(N297,AR297,BV297)</f>
        <v>0</v>
      </c>
      <c r="DA297" s="176">
        <f t="shared" si="2953"/>
        <v>0</v>
      </c>
      <c r="DB297" s="176">
        <f t="shared" si="2953"/>
        <v>0</v>
      </c>
      <c r="DC297" s="176">
        <f t="shared" si="2953"/>
        <v>0</v>
      </c>
      <c r="DD297" s="175">
        <f t="shared" si="43"/>
        <v>0</v>
      </c>
      <c r="DE297" s="176">
        <f t="shared" ref="DE297:DG297" si="2954">SUM(S297,AW297,CA297)</f>
        <v>0</v>
      </c>
      <c r="DF297" s="176">
        <f t="shared" si="2954"/>
        <v>0</v>
      </c>
      <c r="DG297" s="176">
        <f t="shared" si="2954"/>
        <v>0</v>
      </c>
      <c r="DH297" s="175">
        <f t="shared" si="45"/>
        <v>0</v>
      </c>
      <c r="DI297" s="176">
        <f t="shared" ref="DI297:DK297" si="2955">IF(DA297-DE297&lt;0,0,DA297-DE297)</f>
        <v>0</v>
      </c>
      <c r="DJ297" s="176">
        <f t="shared" si="2955"/>
        <v>0</v>
      </c>
      <c r="DK297" s="176">
        <f t="shared" si="2955"/>
        <v>0</v>
      </c>
      <c r="DL297" s="175">
        <f t="shared" si="47"/>
        <v>0</v>
      </c>
      <c r="DM297" s="176">
        <f t="shared" ref="DM297:DQ297" si="2956">SUM(AA297,BE297,CI297)</f>
        <v>0</v>
      </c>
      <c r="DN297" s="176">
        <f t="shared" si="2956"/>
        <v>0</v>
      </c>
      <c r="DO297" s="176">
        <f t="shared" si="2956"/>
        <v>0</v>
      </c>
      <c r="DP297" s="176">
        <f t="shared" si="2956"/>
        <v>0</v>
      </c>
      <c r="DQ297" s="176">
        <f t="shared" si="2956"/>
        <v>0</v>
      </c>
      <c r="DR297" s="175">
        <f t="shared" si="49"/>
        <v>0</v>
      </c>
      <c r="DS297" s="176">
        <f t="shared" ref="DS297:DT297" si="2957">SUM(AG297,BK297,CO297)</f>
        <v>0</v>
      </c>
      <c r="DT297" s="176">
        <f t="shared" si="2957"/>
        <v>0</v>
      </c>
      <c r="DU297" s="178"/>
    </row>
    <row r="298" ht="19.5" customHeight="1">
      <c r="A298" s="182">
        <f t="shared" si="1117"/>
        <v>293</v>
      </c>
      <c r="B298" s="179"/>
      <c r="C298" s="180"/>
      <c r="D298" s="181"/>
      <c r="E298" s="172"/>
      <c r="F298" s="173"/>
      <c r="G298" s="174" t="str">
        <f t="shared" si="10"/>
        <v>-</v>
      </c>
      <c r="H298" s="173"/>
      <c r="I298" s="173"/>
      <c r="J298" s="173"/>
      <c r="K298" s="173"/>
      <c r="L298" s="173"/>
      <c r="M298" s="174" t="str">
        <f t="shared" si="11"/>
        <v>-</v>
      </c>
      <c r="N298" s="173"/>
      <c r="O298" s="173"/>
      <c r="P298" s="173"/>
      <c r="Q298" s="173"/>
      <c r="R298" s="175">
        <f t="shared" si="28"/>
        <v>0</v>
      </c>
      <c r="S298" s="173"/>
      <c r="T298" s="173"/>
      <c r="U298" s="173"/>
      <c r="V298" s="175">
        <f t="shared" si="51"/>
        <v>0</v>
      </c>
      <c r="W298" s="176">
        <f t="shared" ref="W298:Y298" si="2958">IF(O298-S298&lt;0,0,O298-S298)</f>
        <v>0</v>
      </c>
      <c r="X298" s="176">
        <f t="shared" si="2958"/>
        <v>0</v>
      </c>
      <c r="Y298" s="176">
        <f t="shared" si="2958"/>
        <v>0</v>
      </c>
      <c r="Z298" s="175">
        <f t="shared" si="30"/>
        <v>0</v>
      </c>
      <c r="AA298" s="173"/>
      <c r="AB298" s="173"/>
      <c r="AC298" s="173"/>
      <c r="AD298" s="173"/>
      <c r="AE298" s="173"/>
      <c r="AF298" s="175">
        <f t="shared" si="31"/>
        <v>0</v>
      </c>
      <c r="AG298" s="173"/>
      <c r="AH298" s="173"/>
      <c r="AI298" s="172"/>
      <c r="AJ298" s="173"/>
      <c r="AK298" s="174" t="str">
        <f t="shared" si="13"/>
        <v>-</v>
      </c>
      <c r="AL298" s="173"/>
      <c r="AM298" s="173"/>
      <c r="AN298" s="173"/>
      <c r="AO298" s="173"/>
      <c r="AP298" s="173"/>
      <c r="AQ298" s="174" t="str">
        <f t="shared" si="14"/>
        <v>-</v>
      </c>
      <c r="AR298" s="173"/>
      <c r="AS298" s="173"/>
      <c r="AT298" s="173"/>
      <c r="AU298" s="173"/>
      <c r="AV298" s="175">
        <f t="shared" si="32"/>
        <v>0</v>
      </c>
      <c r="AW298" s="173"/>
      <c r="AX298" s="173"/>
      <c r="AY298" s="173"/>
      <c r="AZ298" s="175">
        <f t="shared" si="53"/>
        <v>0</v>
      </c>
      <c r="BA298" s="176">
        <f t="shared" ref="BA298:BC298" si="2959">IF(AS298-AW298&lt;0,0,AS298-AW298)</f>
        <v>0</v>
      </c>
      <c r="BB298" s="176">
        <f t="shared" si="2959"/>
        <v>0</v>
      </c>
      <c r="BC298" s="176">
        <f t="shared" si="2959"/>
        <v>0</v>
      </c>
      <c r="BD298" s="175">
        <f t="shared" si="34"/>
        <v>0</v>
      </c>
      <c r="BE298" s="173"/>
      <c r="BF298" s="173"/>
      <c r="BG298" s="173"/>
      <c r="BH298" s="173"/>
      <c r="BI298" s="173"/>
      <c r="BJ298" s="175">
        <f t="shared" si="35"/>
        <v>0</v>
      </c>
      <c r="BK298" s="173"/>
      <c r="BL298" s="173"/>
      <c r="BM298" s="172"/>
      <c r="BN298" s="173"/>
      <c r="BO298" s="174" t="str">
        <f t="shared" si="16"/>
        <v>-</v>
      </c>
      <c r="BP298" s="173"/>
      <c r="BQ298" s="173"/>
      <c r="BR298" s="173"/>
      <c r="BS298" s="173"/>
      <c r="BT298" s="173"/>
      <c r="BU298" s="174" t="str">
        <f t="shared" si="17"/>
        <v>-</v>
      </c>
      <c r="BV298" s="173"/>
      <c r="BW298" s="173"/>
      <c r="BX298" s="173"/>
      <c r="BY298" s="173"/>
      <c r="BZ298" s="175">
        <f t="shared" si="36"/>
        <v>0</v>
      </c>
      <c r="CA298" s="173"/>
      <c r="CB298" s="173"/>
      <c r="CC298" s="173"/>
      <c r="CD298" s="175">
        <f t="shared" si="55"/>
        <v>0</v>
      </c>
      <c r="CE298" s="176">
        <f t="shared" ref="CE298:CG298" si="2960">IF(BW298-CA298&lt;0,0,BW298-CA298)</f>
        <v>0</v>
      </c>
      <c r="CF298" s="176">
        <f t="shared" si="2960"/>
        <v>0</v>
      </c>
      <c r="CG298" s="176">
        <f t="shared" si="2960"/>
        <v>0</v>
      </c>
      <c r="CH298" s="175">
        <f t="shared" si="38"/>
        <v>0</v>
      </c>
      <c r="CI298" s="173"/>
      <c r="CJ298" s="173"/>
      <c r="CK298" s="173"/>
      <c r="CL298" s="173"/>
      <c r="CM298" s="173"/>
      <c r="CN298" s="175">
        <f t="shared" si="39"/>
        <v>0</v>
      </c>
      <c r="CO298" s="173"/>
      <c r="CP298" s="173"/>
      <c r="CQ298" s="177">
        <f t="shared" ref="CQ298:CR298" si="2961">SUM(E298,AI298,BM298)</f>
        <v>0</v>
      </c>
      <c r="CR298" s="176">
        <f t="shared" si="2961"/>
        <v>0</v>
      </c>
      <c r="CS298" s="174" t="str">
        <f t="shared" si="20"/>
        <v>-</v>
      </c>
      <c r="CT298" s="176">
        <f t="shared" ref="CT298:CX298" si="2962">SUM(H298,AL298,BP298)</f>
        <v>0</v>
      </c>
      <c r="CU298" s="176">
        <f t="shared" si="2962"/>
        <v>0</v>
      </c>
      <c r="CV298" s="176">
        <f t="shared" si="2962"/>
        <v>0</v>
      </c>
      <c r="CW298" s="176">
        <f t="shared" si="2962"/>
        <v>0</v>
      </c>
      <c r="CX298" s="176">
        <f t="shared" si="2962"/>
        <v>0</v>
      </c>
      <c r="CY298" s="174" t="str">
        <f t="shared" si="22"/>
        <v>-</v>
      </c>
      <c r="CZ298" s="176">
        <f t="shared" ref="CZ298:DC298" si="2963">SUM(N298,AR298,BV298)</f>
        <v>0</v>
      </c>
      <c r="DA298" s="176">
        <f t="shared" si="2963"/>
        <v>0</v>
      </c>
      <c r="DB298" s="176">
        <f t="shared" si="2963"/>
        <v>0</v>
      </c>
      <c r="DC298" s="176">
        <f t="shared" si="2963"/>
        <v>0</v>
      </c>
      <c r="DD298" s="175">
        <f t="shared" si="43"/>
        <v>0</v>
      </c>
      <c r="DE298" s="176">
        <f t="shared" ref="DE298:DG298" si="2964">SUM(S298,AW298,CA298)</f>
        <v>0</v>
      </c>
      <c r="DF298" s="176">
        <f t="shared" si="2964"/>
        <v>0</v>
      </c>
      <c r="DG298" s="176">
        <f t="shared" si="2964"/>
        <v>0</v>
      </c>
      <c r="DH298" s="175">
        <f t="shared" si="45"/>
        <v>0</v>
      </c>
      <c r="DI298" s="176">
        <f t="shared" ref="DI298:DK298" si="2965">IF(DA298-DE298&lt;0,0,DA298-DE298)</f>
        <v>0</v>
      </c>
      <c r="DJ298" s="176">
        <f t="shared" si="2965"/>
        <v>0</v>
      </c>
      <c r="DK298" s="176">
        <f t="shared" si="2965"/>
        <v>0</v>
      </c>
      <c r="DL298" s="175">
        <f t="shared" si="47"/>
        <v>0</v>
      </c>
      <c r="DM298" s="176">
        <f t="shared" ref="DM298:DQ298" si="2966">SUM(AA298,BE298,CI298)</f>
        <v>0</v>
      </c>
      <c r="DN298" s="176">
        <f t="shared" si="2966"/>
        <v>0</v>
      </c>
      <c r="DO298" s="176">
        <f t="shared" si="2966"/>
        <v>0</v>
      </c>
      <c r="DP298" s="176">
        <f t="shared" si="2966"/>
        <v>0</v>
      </c>
      <c r="DQ298" s="176">
        <f t="shared" si="2966"/>
        <v>0</v>
      </c>
      <c r="DR298" s="175">
        <f t="shared" si="49"/>
        <v>0</v>
      </c>
      <c r="DS298" s="176">
        <f t="shared" ref="DS298:DT298" si="2967">SUM(AG298,BK298,CO298)</f>
        <v>0</v>
      </c>
      <c r="DT298" s="176">
        <f t="shared" si="2967"/>
        <v>0</v>
      </c>
      <c r="DU298" s="178"/>
    </row>
    <row r="299" ht="19.5" customHeight="1">
      <c r="A299" s="182">
        <f t="shared" si="1117"/>
        <v>294</v>
      </c>
      <c r="B299" s="179"/>
      <c r="C299" s="180"/>
      <c r="D299" s="181"/>
      <c r="E299" s="172"/>
      <c r="F299" s="173"/>
      <c r="G299" s="174" t="str">
        <f t="shared" si="10"/>
        <v>-</v>
      </c>
      <c r="H299" s="173"/>
      <c r="I299" s="173"/>
      <c r="J299" s="173"/>
      <c r="K299" s="173"/>
      <c r="L299" s="173"/>
      <c r="M299" s="174" t="str">
        <f t="shared" si="11"/>
        <v>-</v>
      </c>
      <c r="N299" s="173"/>
      <c r="O299" s="173"/>
      <c r="P299" s="173"/>
      <c r="Q299" s="173"/>
      <c r="R299" s="175">
        <f t="shared" si="28"/>
        <v>0</v>
      </c>
      <c r="S299" s="173"/>
      <c r="T299" s="173"/>
      <c r="U299" s="173"/>
      <c r="V299" s="175">
        <f t="shared" si="51"/>
        <v>0</v>
      </c>
      <c r="W299" s="176">
        <f t="shared" ref="W299:Y299" si="2968">IF(O299-S299&lt;0,0,O299-S299)</f>
        <v>0</v>
      </c>
      <c r="X299" s="176">
        <f t="shared" si="2968"/>
        <v>0</v>
      </c>
      <c r="Y299" s="176">
        <f t="shared" si="2968"/>
        <v>0</v>
      </c>
      <c r="Z299" s="175">
        <f t="shared" si="30"/>
        <v>0</v>
      </c>
      <c r="AA299" s="173"/>
      <c r="AB299" s="173"/>
      <c r="AC299" s="173"/>
      <c r="AD299" s="173"/>
      <c r="AE299" s="173"/>
      <c r="AF299" s="175">
        <f t="shared" si="31"/>
        <v>0</v>
      </c>
      <c r="AG299" s="173"/>
      <c r="AH299" s="173"/>
      <c r="AI299" s="172"/>
      <c r="AJ299" s="173"/>
      <c r="AK299" s="174" t="str">
        <f t="shared" si="13"/>
        <v>-</v>
      </c>
      <c r="AL299" s="173"/>
      <c r="AM299" s="173"/>
      <c r="AN299" s="173"/>
      <c r="AO299" s="173"/>
      <c r="AP299" s="173"/>
      <c r="AQ299" s="174" t="str">
        <f t="shared" si="14"/>
        <v>-</v>
      </c>
      <c r="AR299" s="173"/>
      <c r="AS299" s="173"/>
      <c r="AT299" s="173"/>
      <c r="AU299" s="173"/>
      <c r="AV299" s="175">
        <f t="shared" si="32"/>
        <v>0</v>
      </c>
      <c r="AW299" s="173"/>
      <c r="AX299" s="173"/>
      <c r="AY299" s="173"/>
      <c r="AZ299" s="175">
        <f t="shared" si="53"/>
        <v>0</v>
      </c>
      <c r="BA299" s="176">
        <f t="shared" ref="BA299:BC299" si="2969">IF(AS299-AW299&lt;0,0,AS299-AW299)</f>
        <v>0</v>
      </c>
      <c r="BB299" s="176">
        <f t="shared" si="2969"/>
        <v>0</v>
      </c>
      <c r="BC299" s="176">
        <f t="shared" si="2969"/>
        <v>0</v>
      </c>
      <c r="BD299" s="175">
        <f t="shared" si="34"/>
        <v>0</v>
      </c>
      <c r="BE299" s="173"/>
      <c r="BF299" s="173"/>
      <c r="BG299" s="173"/>
      <c r="BH299" s="173"/>
      <c r="BI299" s="173"/>
      <c r="BJ299" s="175">
        <f t="shared" si="35"/>
        <v>0</v>
      </c>
      <c r="BK299" s="173"/>
      <c r="BL299" s="173"/>
      <c r="BM299" s="172"/>
      <c r="BN299" s="173"/>
      <c r="BO299" s="174" t="str">
        <f t="shared" si="16"/>
        <v>-</v>
      </c>
      <c r="BP299" s="173"/>
      <c r="BQ299" s="173"/>
      <c r="BR299" s="173"/>
      <c r="BS299" s="173"/>
      <c r="BT299" s="173"/>
      <c r="BU299" s="174" t="str">
        <f t="shared" si="17"/>
        <v>-</v>
      </c>
      <c r="BV299" s="173"/>
      <c r="BW299" s="173"/>
      <c r="BX299" s="173"/>
      <c r="BY299" s="173"/>
      <c r="BZ299" s="175">
        <f t="shared" si="36"/>
        <v>0</v>
      </c>
      <c r="CA299" s="173"/>
      <c r="CB299" s="173"/>
      <c r="CC299" s="173"/>
      <c r="CD299" s="175">
        <f t="shared" si="55"/>
        <v>0</v>
      </c>
      <c r="CE299" s="176">
        <f t="shared" ref="CE299:CG299" si="2970">IF(BW299-CA299&lt;0,0,BW299-CA299)</f>
        <v>0</v>
      </c>
      <c r="CF299" s="176">
        <f t="shared" si="2970"/>
        <v>0</v>
      </c>
      <c r="CG299" s="176">
        <f t="shared" si="2970"/>
        <v>0</v>
      </c>
      <c r="CH299" s="175">
        <f t="shared" si="38"/>
        <v>0</v>
      </c>
      <c r="CI299" s="173"/>
      <c r="CJ299" s="173"/>
      <c r="CK299" s="173"/>
      <c r="CL299" s="173"/>
      <c r="CM299" s="173"/>
      <c r="CN299" s="175">
        <f t="shared" si="39"/>
        <v>0</v>
      </c>
      <c r="CO299" s="173"/>
      <c r="CP299" s="173"/>
      <c r="CQ299" s="177">
        <f t="shared" ref="CQ299:CR299" si="2971">SUM(E299,AI299,BM299)</f>
        <v>0</v>
      </c>
      <c r="CR299" s="176">
        <f t="shared" si="2971"/>
        <v>0</v>
      </c>
      <c r="CS299" s="174" t="str">
        <f t="shared" si="20"/>
        <v>-</v>
      </c>
      <c r="CT299" s="176">
        <f t="shared" ref="CT299:CX299" si="2972">SUM(H299,AL299,BP299)</f>
        <v>0</v>
      </c>
      <c r="CU299" s="176">
        <f t="shared" si="2972"/>
        <v>0</v>
      </c>
      <c r="CV299" s="176">
        <f t="shared" si="2972"/>
        <v>0</v>
      </c>
      <c r="CW299" s="176">
        <f t="shared" si="2972"/>
        <v>0</v>
      </c>
      <c r="CX299" s="176">
        <f t="shared" si="2972"/>
        <v>0</v>
      </c>
      <c r="CY299" s="174" t="str">
        <f t="shared" si="22"/>
        <v>-</v>
      </c>
      <c r="CZ299" s="176">
        <f t="shared" ref="CZ299:DC299" si="2973">SUM(N299,AR299,BV299)</f>
        <v>0</v>
      </c>
      <c r="DA299" s="176">
        <f t="shared" si="2973"/>
        <v>0</v>
      </c>
      <c r="DB299" s="176">
        <f t="shared" si="2973"/>
        <v>0</v>
      </c>
      <c r="DC299" s="176">
        <f t="shared" si="2973"/>
        <v>0</v>
      </c>
      <c r="DD299" s="175">
        <f t="shared" si="43"/>
        <v>0</v>
      </c>
      <c r="DE299" s="176">
        <f t="shared" ref="DE299:DG299" si="2974">SUM(S299,AW299,CA299)</f>
        <v>0</v>
      </c>
      <c r="DF299" s="176">
        <f t="shared" si="2974"/>
        <v>0</v>
      </c>
      <c r="DG299" s="176">
        <f t="shared" si="2974"/>
        <v>0</v>
      </c>
      <c r="DH299" s="175">
        <f t="shared" si="45"/>
        <v>0</v>
      </c>
      <c r="DI299" s="176">
        <f t="shared" ref="DI299:DK299" si="2975">IF(DA299-DE299&lt;0,0,DA299-DE299)</f>
        <v>0</v>
      </c>
      <c r="DJ299" s="176">
        <f t="shared" si="2975"/>
        <v>0</v>
      </c>
      <c r="DK299" s="176">
        <f t="shared" si="2975"/>
        <v>0</v>
      </c>
      <c r="DL299" s="175">
        <f t="shared" si="47"/>
        <v>0</v>
      </c>
      <c r="DM299" s="176">
        <f t="shared" ref="DM299:DQ299" si="2976">SUM(AA299,BE299,CI299)</f>
        <v>0</v>
      </c>
      <c r="DN299" s="176">
        <f t="shared" si="2976"/>
        <v>0</v>
      </c>
      <c r="DO299" s="176">
        <f t="shared" si="2976"/>
        <v>0</v>
      </c>
      <c r="DP299" s="176">
        <f t="shared" si="2976"/>
        <v>0</v>
      </c>
      <c r="DQ299" s="176">
        <f t="shared" si="2976"/>
        <v>0</v>
      </c>
      <c r="DR299" s="175">
        <f t="shared" si="49"/>
        <v>0</v>
      </c>
      <c r="DS299" s="176">
        <f t="shared" ref="DS299:DT299" si="2977">SUM(AG299,BK299,CO299)</f>
        <v>0</v>
      </c>
      <c r="DT299" s="176">
        <f t="shared" si="2977"/>
        <v>0</v>
      </c>
      <c r="DU299" s="178"/>
    </row>
    <row r="300" ht="19.5" customHeight="1">
      <c r="A300" s="182">
        <f t="shared" si="1117"/>
        <v>295</v>
      </c>
      <c r="B300" s="179"/>
      <c r="C300" s="180"/>
      <c r="D300" s="181"/>
      <c r="E300" s="172"/>
      <c r="F300" s="173"/>
      <c r="G300" s="174" t="str">
        <f t="shared" si="10"/>
        <v>-</v>
      </c>
      <c r="H300" s="173"/>
      <c r="I300" s="173"/>
      <c r="J300" s="173"/>
      <c r="K300" s="173"/>
      <c r="L300" s="173"/>
      <c r="M300" s="174" t="str">
        <f t="shared" si="11"/>
        <v>-</v>
      </c>
      <c r="N300" s="173"/>
      <c r="O300" s="173"/>
      <c r="P300" s="173"/>
      <c r="Q300" s="173"/>
      <c r="R300" s="175">
        <f t="shared" si="28"/>
        <v>0</v>
      </c>
      <c r="S300" s="173"/>
      <c r="T300" s="173"/>
      <c r="U300" s="173"/>
      <c r="V300" s="175">
        <f t="shared" si="51"/>
        <v>0</v>
      </c>
      <c r="W300" s="176">
        <f t="shared" ref="W300:Y300" si="2978">IF(O300-S300&lt;0,0,O300-S300)</f>
        <v>0</v>
      </c>
      <c r="X300" s="176">
        <f t="shared" si="2978"/>
        <v>0</v>
      </c>
      <c r="Y300" s="176">
        <f t="shared" si="2978"/>
        <v>0</v>
      </c>
      <c r="Z300" s="175">
        <f t="shared" si="30"/>
        <v>0</v>
      </c>
      <c r="AA300" s="173"/>
      <c r="AB300" s="173"/>
      <c r="AC300" s="173"/>
      <c r="AD300" s="173"/>
      <c r="AE300" s="173"/>
      <c r="AF300" s="175">
        <f t="shared" si="31"/>
        <v>0</v>
      </c>
      <c r="AG300" s="173"/>
      <c r="AH300" s="173"/>
      <c r="AI300" s="172"/>
      <c r="AJ300" s="173"/>
      <c r="AK300" s="174" t="str">
        <f t="shared" si="13"/>
        <v>-</v>
      </c>
      <c r="AL300" s="173"/>
      <c r="AM300" s="173"/>
      <c r="AN300" s="173"/>
      <c r="AO300" s="173"/>
      <c r="AP300" s="173"/>
      <c r="AQ300" s="174" t="str">
        <f t="shared" si="14"/>
        <v>-</v>
      </c>
      <c r="AR300" s="173"/>
      <c r="AS300" s="173"/>
      <c r="AT300" s="173"/>
      <c r="AU300" s="173"/>
      <c r="AV300" s="175">
        <f t="shared" si="32"/>
        <v>0</v>
      </c>
      <c r="AW300" s="173"/>
      <c r="AX300" s="173"/>
      <c r="AY300" s="173"/>
      <c r="AZ300" s="175">
        <f t="shared" si="53"/>
        <v>0</v>
      </c>
      <c r="BA300" s="176">
        <f t="shared" ref="BA300:BC300" si="2979">IF(AS300-AW300&lt;0,0,AS300-AW300)</f>
        <v>0</v>
      </c>
      <c r="BB300" s="176">
        <f t="shared" si="2979"/>
        <v>0</v>
      </c>
      <c r="BC300" s="176">
        <f t="shared" si="2979"/>
        <v>0</v>
      </c>
      <c r="BD300" s="175">
        <f t="shared" si="34"/>
        <v>0</v>
      </c>
      <c r="BE300" s="173"/>
      <c r="BF300" s="173"/>
      <c r="BG300" s="173"/>
      <c r="BH300" s="173"/>
      <c r="BI300" s="173"/>
      <c r="BJ300" s="175">
        <f t="shared" si="35"/>
        <v>0</v>
      </c>
      <c r="BK300" s="173"/>
      <c r="BL300" s="173"/>
      <c r="BM300" s="172"/>
      <c r="BN300" s="173"/>
      <c r="BO300" s="174" t="str">
        <f t="shared" si="16"/>
        <v>-</v>
      </c>
      <c r="BP300" s="173"/>
      <c r="BQ300" s="173"/>
      <c r="BR300" s="173"/>
      <c r="BS300" s="173"/>
      <c r="BT300" s="173"/>
      <c r="BU300" s="174" t="str">
        <f t="shared" si="17"/>
        <v>-</v>
      </c>
      <c r="BV300" s="173"/>
      <c r="BW300" s="173"/>
      <c r="BX300" s="173"/>
      <c r="BY300" s="173"/>
      <c r="BZ300" s="175">
        <f t="shared" si="36"/>
        <v>0</v>
      </c>
      <c r="CA300" s="173"/>
      <c r="CB300" s="173"/>
      <c r="CC300" s="173"/>
      <c r="CD300" s="175">
        <f t="shared" si="55"/>
        <v>0</v>
      </c>
      <c r="CE300" s="176">
        <f t="shared" ref="CE300:CG300" si="2980">IF(BW300-CA300&lt;0,0,BW300-CA300)</f>
        <v>0</v>
      </c>
      <c r="CF300" s="176">
        <f t="shared" si="2980"/>
        <v>0</v>
      </c>
      <c r="CG300" s="176">
        <f t="shared" si="2980"/>
        <v>0</v>
      </c>
      <c r="CH300" s="175">
        <f t="shared" si="38"/>
        <v>0</v>
      </c>
      <c r="CI300" s="173"/>
      <c r="CJ300" s="173"/>
      <c r="CK300" s="173"/>
      <c r="CL300" s="173"/>
      <c r="CM300" s="173"/>
      <c r="CN300" s="175">
        <f t="shared" si="39"/>
        <v>0</v>
      </c>
      <c r="CO300" s="173"/>
      <c r="CP300" s="173"/>
      <c r="CQ300" s="177">
        <f t="shared" ref="CQ300:CR300" si="2981">SUM(E300,AI300,BM300)</f>
        <v>0</v>
      </c>
      <c r="CR300" s="176">
        <f t="shared" si="2981"/>
        <v>0</v>
      </c>
      <c r="CS300" s="174" t="str">
        <f t="shared" si="20"/>
        <v>-</v>
      </c>
      <c r="CT300" s="176">
        <f t="shared" ref="CT300:CX300" si="2982">SUM(H300,AL300,BP300)</f>
        <v>0</v>
      </c>
      <c r="CU300" s="176">
        <f t="shared" si="2982"/>
        <v>0</v>
      </c>
      <c r="CV300" s="176">
        <f t="shared" si="2982"/>
        <v>0</v>
      </c>
      <c r="CW300" s="176">
        <f t="shared" si="2982"/>
        <v>0</v>
      </c>
      <c r="CX300" s="176">
        <f t="shared" si="2982"/>
        <v>0</v>
      </c>
      <c r="CY300" s="174" t="str">
        <f t="shared" si="22"/>
        <v>-</v>
      </c>
      <c r="CZ300" s="176">
        <f t="shared" ref="CZ300:DC300" si="2983">SUM(N300,AR300,BV300)</f>
        <v>0</v>
      </c>
      <c r="DA300" s="176">
        <f t="shared" si="2983"/>
        <v>0</v>
      </c>
      <c r="DB300" s="176">
        <f t="shared" si="2983"/>
        <v>0</v>
      </c>
      <c r="DC300" s="176">
        <f t="shared" si="2983"/>
        <v>0</v>
      </c>
      <c r="DD300" s="175">
        <f t="shared" si="43"/>
        <v>0</v>
      </c>
      <c r="DE300" s="176">
        <f t="shared" ref="DE300:DG300" si="2984">SUM(S300,AW300,CA300)</f>
        <v>0</v>
      </c>
      <c r="DF300" s="176">
        <f t="shared" si="2984"/>
        <v>0</v>
      </c>
      <c r="DG300" s="176">
        <f t="shared" si="2984"/>
        <v>0</v>
      </c>
      <c r="DH300" s="175">
        <f t="shared" si="45"/>
        <v>0</v>
      </c>
      <c r="DI300" s="176">
        <f t="shared" ref="DI300:DK300" si="2985">IF(DA300-DE300&lt;0,0,DA300-DE300)</f>
        <v>0</v>
      </c>
      <c r="DJ300" s="176">
        <f t="shared" si="2985"/>
        <v>0</v>
      </c>
      <c r="DK300" s="176">
        <f t="shared" si="2985"/>
        <v>0</v>
      </c>
      <c r="DL300" s="175">
        <f t="shared" si="47"/>
        <v>0</v>
      </c>
      <c r="DM300" s="176">
        <f t="shared" ref="DM300:DQ300" si="2986">SUM(AA300,BE300,CI300)</f>
        <v>0</v>
      </c>
      <c r="DN300" s="176">
        <f t="shared" si="2986"/>
        <v>0</v>
      </c>
      <c r="DO300" s="176">
        <f t="shared" si="2986"/>
        <v>0</v>
      </c>
      <c r="DP300" s="176">
        <f t="shared" si="2986"/>
        <v>0</v>
      </c>
      <c r="DQ300" s="176">
        <f t="shared" si="2986"/>
        <v>0</v>
      </c>
      <c r="DR300" s="175">
        <f t="shared" si="49"/>
        <v>0</v>
      </c>
      <c r="DS300" s="176">
        <f t="shared" ref="DS300:DT300" si="2987">SUM(AG300,BK300,CO300)</f>
        <v>0</v>
      </c>
      <c r="DT300" s="176">
        <f t="shared" si="2987"/>
        <v>0</v>
      </c>
      <c r="DU300" s="178"/>
    </row>
    <row r="301" ht="19.5" customHeight="1">
      <c r="A301" s="182">
        <f t="shared" si="1117"/>
        <v>296</v>
      </c>
      <c r="B301" s="179"/>
      <c r="C301" s="180"/>
      <c r="D301" s="181"/>
      <c r="E301" s="172"/>
      <c r="F301" s="173"/>
      <c r="G301" s="174" t="str">
        <f t="shared" si="10"/>
        <v>-</v>
      </c>
      <c r="H301" s="173"/>
      <c r="I301" s="173"/>
      <c r="J301" s="173"/>
      <c r="K301" s="173"/>
      <c r="L301" s="173"/>
      <c r="M301" s="174" t="str">
        <f t="shared" si="11"/>
        <v>-</v>
      </c>
      <c r="N301" s="173"/>
      <c r="O301" s="173"/>
      <c r="P301" s="173"/>
      <c r="Q301" s="173"/>
      <c r="R301" s="175">
        <f t="shared" si="28"/>
        <v>0</v>
      </c>
      <c r="S301" s="173"/>
      <c r="T301" s="173"/>
      <c r="U301" s="173"/>
      <c r="V301" s="175">
        <f t="shared" si="51"/>
        <v>0</v>
      </c>
      <c r="W301" s="176">
        <f t="shared" ref="W301:Y301" si="2988">IF(O301-S301&lt;0,0,O301-S301)</f>
        <v>0</v>
      </c>
      <c r="X301" s="176">
        <f t="shared" si="2988"/>
        <v>0</v>
      </c>
      <c r="Y301" s="176">
        <f t="shared" si="2988"/>
        <v>0</v>
      </c>
      <c r="Z301" s="175">
        <f t="shared" si="30"/>
        <v>0</v>
      </c>
      <c r="AA301" s="173"/>
      <c r="AB301" s="173"/>
      <c r="AC301" s="173"/>
      <c r="AD301" s="173"/>
      <c r="AE301" s="173"/>
      <c r="AF301" s="175">
        <f t="shared" si="31"/>
        <v>0</v>
      </c>
      <c r="AG301" s="173"/>
      <c r="AH301" s="173"/>
      <c r="AI301" s="172"/>
      <c r="AJ301" s="173"/>
      <c r="AK301" s="174" t="str">
        <f t="shared" si="13"/>
        <v>-</v>
      </c>
      <c r="AL301" s="173"/>
      <c r="AM301" s="173"/>
      <c r="AN301" s="173"/>
      <c r="AO301" s="173"/>
      <c r="AP301" s="173"/>
      <c r="AQ301" s="174" t="str">
        <f t="shared" si="14"/>
        <v>-</v>
      </c>
      <c r="AR301" s="173"/>
      <c r="AS301" s="173"/>
      <c r="AT301" s="173"/>
      <c r="AU301" s="173"/>
      <c r="AV301" s="175">
        <f t="shared" si="32"/>
        <v>0</v>
      </c>
      <c r="AW301" s="173"/>
      <c r="AX301" s="173"/>
      <c r="AY301" s="173"/>
      <c r="AZ301" s="175">
        <f t="shared" si="53"/>
        <v>0</v>
      </c>
      <c r="BA301" s="176">
        <f t="shared" ref="BA301:BC301" si="2989">IF(AS301-AW301&lt;0,0,AS301-AW301)</f>
        <v>0</v>
      </c>
      <c r="BB301" s="176">
        <f t="shared" si="2989"/>
        <v>0</v>
      </c>
      <c r="BC301" s="176">
        <f t="shared" si="2989"/>
        <v>0</v>
      </c>
      <c r="BD301" s="175">
        <f t="shared" si="34"/>
        <v>0</v>
      </c>
      <c r="BE301" s="173"/>
      <c r="BF301" s="173"/>
      <c r="BG301" s="173"/>
      <c r="BH301" s="173"/>
      <c r="BI301" s="173"/>
      <c r="BJ301" s="175">
        <f t="shared" si="35"/>
        <v>0</v>
      </c>
      <c r="BK301" s="173"/>
      <c r="BL301" s="173"/>
      <c r="BM301" s="172"/>
      <c r="BN301" s="173"/>
      <c r="BO301" s="174" t="str">
        <f t="shared" si="16"/>
        <v>-</v>
      </c>
      <c r="BP301" s="173"/>
      <c r="BQ301" s="173"/>
      <c r="BR301" s="173"/>
      <c r="BS301" s="173"/>
      <c r="BT301" s="173"/>
      <c r="BU301" s="174" t="str">
        <f t="shared" si="17"/>
        <v>-</v>
      </c>
      <c r="BV301" s="173"/>
      <c r="BW301" s="173"/>
      <c r="BX301" s="173"/>
      <c r="BY301" s="173"/>
      <c r="BZ301" s="175">
        <f t="shared" si="36"/>
        <v>0</v>
      </c>
      <c r="CA301" s="173"/>
      <c r="CB301" s="173"/>
      <c r="CC301" s="173"/>
      <c r="CD301" s="175">
        <f t="shared" si="55"/>
        <v>0</v>
      </c>
      <c r="CE301" s="176">
        <f t="shared" ref="CE301:CG301" si="2990">IF(BW301-CA301&lt;0,0,BW301-CA301)</f>
        <v>0</v>
      </c>
      <c r="CF301" s="176">
        <f t="shared" si="2990"/>
        <v>0</v>
      </c>
      <c r="CG301" s="176">
        <f t="shared" si="2990"/>
        <v>0</v>
      </c>
      <c r="CH301" s="175">
        <f t="shared" si="38"/>
        <v>0</v>
      </c>
      <c r="CI301" s="173"/>
      <c r="CJ301" s="173"/>
      <c r="CK301" s="173"/>
      <c r="CL301" s="173"/>
      <c r="CM301" s="173"/>
      <c r="CN301" s="175">
        <f t="shared" si="39"/>
        <v>0</v>
      </c>
      <c r="CO301" s="173"/>
      <c r="CP301" s="173"/>
      <c r="CQ301" s="177">
        <f t="shared" ref="CQ301:CR301" si="2991">SUM(E301,AI301,BM301)</f>
        <v>0</v>
      </c>
      <c r="CR301" s="176">
        <f t="shared" si="2991"/>
        <v>0</v>
      </c>
      <c r="CS301" s="174" t="str">
        <f t="shared" si="20"/>
        <v>-</v>
      </c>
      <c r="CT301" s="176">
        <f t="shared" ref="CT301:CX301" si="2992">SUM(H301,AL301,BP301)</f>
        <v>0</v>
      </c>
      <c r="CU301" s="176">
        <f t="shared" si="2992"/>
        <v>0</v>
      </c>
      <c r="CV301" s="176">
        <f t="shared" si="2992"/>
        <v>0</v>
      </c>
      <c r="CW301" s="176">
        <f t="shared" si="2992"/>
        <v>0</v>
      </c>
      <c r="CX301" s="176">
        <f t="shared" si="2992"/>
        <v>0</v>
      </c>
      <c r="CY301" s="174" t="str">
        <f t="shared" si="22"/>
        <v>-</v>
      </c>
      <c r="CZ301" s="176">
        <f t="shared" ref="CZ301:DC301" si="2993">SUM(N301,AR301,BV301)</f>
        <v>0</v>
      </c>
      <c r="DA301" s="176">
        <f t="shared" si="2993"/>
        <v>0</v>
      </c>
      <c r="DB301" s="176">
        <f t="shared" si="2993"/>
        <v>0</v>
      </c>
      <c r="DC301" s="176">
        <f t="shared" si="2993"/>
        <v>0</v>
      </c>
      <c r="DD301" s="175">
        <f t="shared" si="43"/>
        <v>0</v>
      </c>
      <c r="DE301" s="176">
        <f t="shared" ref="DE301:DG301" si="2994">SUM(S301,AW301,CA301)</f>
        <v>0</v>
      </c>
      <c r="DF301" s="176">
        <f t="shared" si="2994"/>
        <v>0</v>
      </c>
      <c r="DG301" s="176">
        <f t="shared" si="2994"/>
        <v>0</v>
      </c>
      <c r="DH301" s="175">
        <f t="shared" si="45"/>
        <v>0</v>
      </c>
      <c r="DI301" s="176">
        <f t="shared" ref="DI301:DK301" si="2995">IF(DA301-DE301&lt;0,0,DA301-DE301)</f>
        <v>0</v>
      </c>
      <c r="DJ301" s="176">
        <f t="shared" si="2995"/>
        <v>0</v>
      </c>
      <c r="DK301" s="176">
        <f t="shared" si="2995"/>
        <v>0</v>
      </c>
      <c r="DL301" s="175">
        <f t="shared" si="47"/>
        <v>0</v>
      </c>
      <c r="DM301" s="176">
        <f t="shared" ref="DM301:DQ301" si="2996">SUM(AA301,BE301,CI301)</f>
        <v>0</v>
      </c>
      <c r="DN301" s="176">
        <f t="shared" si="2996"/>
        <v>0</v>
      </c>
      <c r="DO301" s="176">
        <f t="shared" si="2996"/>
        <v>0</v>
      </c>
      <c r="DP301" s="176">
        <f t="shared" si="2996"/>
        <v>0</v>
      </c>
      <c r="DQ301" s="176">
        <f t="shared" si="2996"/>
        <v>0</v>
      </c>
      <c r="DR301" s="175">
        <f t="shared" si="49"/>
        <v>0</v>
      </c>
      <c r="DS301" s="176">
        <f t="shared" ref="DS301:DT301" si="2997">SUM(AG301,BK301,CO301)</f>
        <v>0</v>
      </c>
      <c r="DT301" s="176">
        <f t="shared" si="2997"/>
        <v>0</v>
      </c>
      <c r="DU301" s="178"/>
    </row>
    <row r="302" ht="19.5" customHeight="1">
      <c r="A302" s="182">
        <f t="shared" si="1117"/>
        <v>297</v>
      </c>
      <c r="B302" s="179"/>
      <c r="C302" s="180"/>
      <c r="D302" s="181"/>
      <c r="E302" s="172"/>
      <c r="F302" s="173"/>
      <c r="G302" s="174" t="str">
        <f t="shared" si="10"/>
        <v>-</v>
      </c>
      <c r="H302" s="173"/>
      <c r="I302" s="173"/>
      <c r="J302" s="173"/>
      <c r="K302" s="173"/>
      <c r="L302" s="173"/>
      <c r="M302" s="174" t="str">
        <f t="shared" si="11"/>
        <v>-</v>
      </c>
      <c r="N302" s="173"/>
      <c r="O302" s="173"/>
      <c r="P302" s="173"/>
      <c r="Q302" s="173"/>
      <c r="R302" s="175">
        <f t="shared" si="28"/>
        <v>0</v>
      </c>
      <c r="S302" s="173"/>
      <c r="T302" s="173"/>
      <c r="U302" s="173"/>
      <c r="V302" s="175">
        <f t="shared" si="51"/>
        <v>0</v>
      </c>
      <c r="W302" s="176">
        <f t="shared" ref="W302:Y302" si="2998">IF(O302-S302&lt;0,0,O302-S302)</f>
        <v>0</v>
      </c>
      <c r="X302" s="176">
        <f t="shared" si="2998"/>
        <v>0</v>
      </c>
      <c r="Y302" s="176">
        <f t="shared" si="2998"/>
        <v>0</v>
      </c>
      <c r="Z302" s="175">
        <f t="shared" si="30"/>
        <v>0</v>
      </c>
      <c r="AA302" s="173"/>
      <c r="AB302" s="173"/>
      <c r="AC302" s="173"/>
      <c r="AD302" s="173"/>
      <c r="AE302" s="173"/>
      <c r="AF302" s="175">
        <f t="shared" si="31"/>
        <v>0</v>
      </c>
      <c r="AG302" s="173"/>
      <c r="AH302" s="173"/>
      <c r="AI302" s="172"/>
      <c r="AJ302" s="173"/>
      <c r="AK302" s="174" t="str">
        <f t="shared" si="13"/>
        <v>-</v>
      </c>
      <c r="AL302" s="173"/>
      <c r="AM302" s="173"/>
      <c r="AN302" s="173"/>
      <c r="AO302" s="173"/>
      <c r="AP302" s="173"/>
      <c r="AQ302" s="174" t="str">
        <f t="shared" si="14"/>
        <v>-</v>
      </c>
      <c r="AR302" s="173"/>
      <c r="AS302" s="173"/>
      <c r="AT302" s="173"/>
      <c r="AU302" s="173"/>
      <c r="AV302" s="175">
        <f t="shared" si="32"/>
        <v>0</v>
      </c>
      <c r="AW302" s="173"/>
      <c r="AX302" s="173"/>
      <c r="AY302" s="173"/>
      <c r="AZ302" s="175">
        <f t="shared" si="53"/>
        <v>0</v>
      </c>
      <c r="BA302" s="176">
        <f t="shared" ref="BA302:BC302" si="2999">IF(AS302-AW302&lt;0,0,AS302-AW302)</f>
        <v>0</v>
      </c>
      <c r="BB302" s="176">
        <f t="shared" si="2999"/>
        <v>0</v>
      </c>
      <c r="BC302" s="176">
        <f t="shared" si="2999"/>
        <v>0</v>
      </c>
      <c r="BD302" s="175">
        <f t="shared" si="34"/>
        <v>0</v>
      </c>
      <c r="BE302" s="173"/>
      <c r="BF302" s="173"/>
      <c r="BG302" s="173"/>
      <c r="BH302" s="173"/>
      <c r="BI302" s="173"/>
      <c r="BJ302" s="175">
        <f t="shared" si="35"/>
        <v>0</v>
      </c>
      <c r="BK302" s="173"/>
      <c r="BL302" s="173"/>
      <c r="BM302" s="172"/>
      <c r="BN302" s="173"/>
      <c r="BO302" s="174" t="str">
        <f t="shared" si="16"/>
        <v>-</v>
      </c>
      <c r="BP302" s="173"/>
      <c r="BQ302" s="173"/>
      <c r="BR302" s="173"/>
      <c r="BS302" s="173"/>
      <c r="BT302" s="173"/>
      <c r="BU302" s="174" t="str">
        <f t="shared" si="17"/>
        <v>-</v>
      </c>
      <c r="BV302" s="173"/>
      <c r="BW302" s="173"/>
      <c r="BX302" s="173"/>
      <c r="BY302" s="173"/>
      <c r="BZ302" s="175">
        <f t="shared" si="36"/>
        <v>0</v>
      </c>
      <c r="CA302" s="173"/>
      <c r="CB302" s="173"/>
      <c r="CC302" s="173"/>
      <c r="CD302" s="175">
        <f t="shared" si="55"/>
        <v>0</v>
      </c>
      <c r="CE302" s="176">
        <f t="shared" ref="CE302:CG302" si="3000">IF(BW302-CA302&lt;0,0,BW302-CA302)</f>
        <v>0</v>
      </c>
      <c r="CF302" s="176">
        <f t="shared" si="3000"/>
        <v>0</v>
      </c>
      <c r="CG302" s="176">
        <f t="shared" si="3000"/>
        <v>0</v>
      </c>
      <c r="CH302" s="175">
        <f t="shared" si="38"/>
        <v>0</v>
      </c>
      <c r="CI302" s="173"/>
      <c r="CJ302" s="173"/>
      <c r="CK302" s="173"/>
      <c r="CL302" s="173"/>
      <c r="CM302" s="173"/>
      <c r="CN302" s="175">
        <f t="shared" si="39"/>
        <v>0</v>
      </c>
      <c r="CO302" s="173"/>
      <c r="CP302" s="173"/>
      <c r="CQ302" s="177">
        <f t="shared" ref="CQ302:CR302" si="3001">SUM(E302,AI302,BM302)</f>
        <v>0</v>
      </c>
      <c r="CR302" s="176">
        <f t="shared" si="3001"/>
        <v>0</v>
      </c>
      <c r="CS302" s="174" t="str">
        <f t="shared" si="20"/>
        <v>-</v>
      </c>
      <c r="CT302" s="176">
        <f t="shared" ref="CT302:CX302" si="3002">SUM(H302,AL302,BP302)</f>
        <v>0</v>
      </c>
      <c r="CU302" s="176">
        <f t="shared" si="3002"/>
        <v>0</v>
      </c>
      <c r="CV302" s="176">
        <f t="shared" si="3002"/>
        <v>0</v>
      </c>
      <c r="CW302" s="176">
        <f t="shared" si="3002"/>
        <v>0</v>
      </c>
      <c r="CX302" s="176">
        <f t="shared" si="3002"/>
        <v>0</v>
      </c>
      <c r="CY302" s="174" t="str">
        <f t="shared" si="22"/>
        <v>-</v>
      </c>
      <c r="CZ302" s="176">
        <f t="shared" ref="CZ302:DC302" si="3003">SUM(N302,AR302,BV302)</f>
        <v>0</v>
      </c>
      <c r="DA302" s="176">
        <f t="shared" si="3003"/>
        <v>0</v>
      </c>
      <c r="DB302" s="176">
        <f t="shared" si="3003"/>
        <v>0</v>
      </c>
      <c r="DC302" s="176">
        <f t="shared" si="3003"/>
        <v>0</v>
      </c>
      <c r="DD302" s="175">
        <f t="shared" si="43"/>
        <v>0</v>
      </c>
      <c r="DE302" s="176">
        <f t="shared" ref="DE302:DG302" si="3004">SUM(S302,AW302,CA302)</f>
        <v>0</v>
      </c>
      <c r="DF302" s="176">
        <f t="shared" si="3004"/>
        <v>0</v>
      </c>
      <c r="DG302" s="176">
        <f t="shared" si="3004"/>
        <v>0</v>
      </c>
      <c r="DH302" s="175">
        <f t="shared" si="45"/>
        <v>0</v>
      </c>
      <c r="DI302" s="176">
        <f t="shared" ref="DI302:DK302" si="3005">IF(DA302-DE302&lt;0,0,DA302-DE302)</f>
        <v>0</v>
      </c>
      <c r="DJ302" s="176">
        <f t="shared" si="3005"/>
        <v>0</v>
      </c>
      <c r="DK302" s="176">
        <f t="shared" si="3005"/>
        <v>0</v>
      </c>
      <c r="DL302" s="175">
        <f t="shared" si="47"/>
        <v>0</v>
      </c>
      <c r="DM302" s="176">
        <f t="shared" ref="DM302:DQ302" si="3006">SUM(AA302,BE302,CI302)</f>
        <v>0</v>
      </c>
      <c r="DN302" s="176">
        <f t="shared" si="3006"/>
        <v>0</v>
      </c>
      <c r="DO302" s="176">
        <f t="shared" si="3006"/>
        <v>0</v>
      </c>
      <c r="DP302" s="176">
        <f t="shared" si="3006"/>
        <v>0</v>
      </c>
      <c r="DQ302" s="176">
        <f t="shared" si="3006"/>
        <v>0</v>
      </c>
      <c r="DR302" s="175">
        <f t="shared" si="49"/>
        <v>0</v>
      </c>
      <c r="DS302" s="176">
        <f t="shared" ref="DS302:DT302" si="3007">SUM(AG302,BK302,CO302)</f>
        <v>0</v>
      </c>
      <c r="DT302" s="176">
        <f t="shared" si="3007"/>
        <v>0</v>
      </c>
      <c r="DU302" s="178"/>
    </row>
    <row r="303" ht="19.5" customHeight="1">
      <c r="A303" s="182">
        <f t="shared" si="1117"/>
        <v>298</v>
      </c>
      <c r="B303" s="179"/>
      <c r="C303" s="180"/>
      <c r="D303" s="181"/>
      <c r="E303" s="172"/>
      <c r="F303" s="173"/>
      <c r="G303" s="174" t="str">
        <f t="shared" si="10"/>
        <v>-</v>
      </c>
      <c r="H303" s="173"/>
      <c r="I303" s="173"/>
      <c r="J303" s="173"/>
      <c r="K303" s="173"/>
      <c r="L303" s="173"/>
      <c r="M303" s="174" t="str">
        <f t="shared" si="11"/>
        <v>-</v>
      </c>
      <c r="N303" s="173"/>
      <c r="O303" s="173"/>
      <c r="P303" s="173"/>
      <c r="Q303" s="173"/>
      <c r="R303" s="175">
        <f t="shared" si="28"/>
        <v>0</v>
      </c>
      <c r="S303" s="173"/>
      <c r="T303" s="173"/>
      <c r="U303" s="173"/>
      <c r="V303" s="175">
        <f t="shared" si="51"/>
        <v>0</v>
      </c>
      <c r="W303" s="176">
        <f t="shared" ref="W303:Y303" si="3008">IF(O303-S303&lt;0,0,O303-S303)</f>
        <v>0</v>
      </c>
      <c r="X303" s="176">
        <f t="shared" si="3008"/>
        <v>0</v>
      </c>
      <c r="Y303" s="176">
        <f t="shared" si="3008"/>
        <v>0</v>
      </c>
      <c r="Z303" s="175">
        <f t="shared" si="30"/>
        <v>0</v>
      </c>
      <c r="AA303" s="173"/>
      <c r="AB303" s="173"/>
      <c r="AC303" s="173"/>
      <c r="AD303" s="173"/>
      <c r="AE303" s="173"/>
      <c r="AF303" s="175">
        <f t="shared" si="31"/>
        <v>0</v>
      </c>
      <c r="AG303" s="173"/>
      <c r="AH303" s="173"/>
      <c r="AI303" s="172"/>
      <c r="AJ303" s="173"/>
      <c r="AK303" s="174" t="str">
        <f t="shared" si="13"/>
        <v>-</v>
      </c>
      <c r="AL303" s="173"/>
      <c r="AM303" s="173"/>
      <c r="AN303" s="173"/>
      <c r="AO303" s="173"/>
      <c r="AP303" s="173"/>
      <c r="AQ303" s="174" t="str">
        <f t="shared" si="14"/>
        <v>-</v>
      </c>
      <c r="AR303" s="173"/>
      <c r="AS303" s="173"/>
      <c r="AT303" s="173"/>
      <c r="AU303" s="173"/>
      <c r="AV303" s="175">
        <f t="shared" si="32"/>
        <v>0</v>
      </c>
      <c r="AW303" s="173"/>
      <c r="AX303" s="173"/>
      <c r="AY303" s="173"/>
      <c r="AZ303" s="175">
        <f t="shared" si="53"/>
        <v>0</v>
      </c>
      <c r="BA303" s="176">
        <f t="shared" ref="BA303:BC303" si="3009">IF(AS303-AW303&lt;0,0,AS303-AW303)</f>
        <v>0</v>
      </c>
      <c r="BB303" s="176">
        <f t="shared" si="3009"/>
        <v>0</v>
      </c>
      <c r="BC303" s="176">
        <f t="shared" si="3009"/>
        <v>0</v>
      </c>
      <c r="BD303" s="175">
        <f t="shared" si="34"/>
        <v>0</v>
      </c>
      <c r="BE303" s="173"/>
      <c r="BF303" s="173"/>
      <c r="BG303" s="173"/>
      <c r="BH303" s="173"/>
      <c r="BI303" s="173"/>
      <c r="BJ303" s="175">
        <f t="shared" si="35"/>
        <v>0</v>
      </c>
      <c r="BK303" s="173"/>
      <c r="BL303" s="173"/>
      <c r="BM303" s="172"/>
      <c r="BN303" s="173"/>
      <c r="BO303" s="174" t="str">
        <f t="shared" si="16"/>
        <v>-</v>
      </c>
      <c r="BP303" s="173"/>
      <c r="BQ303" s="173"/>
      <c r="BR303" s="173"/>
      <c r="BS303" s="173"/>
      <c r="BT303" s="173"/>
      <c r="BU303" s="174" t="str">
        <f t="shared" si="17"/>
        <v>-</v>
      </c>
      <c r="BV303" s="173"/>
      <c r="BW303" s="173"/>
      <c r="BX303" s="173"/>
      <c r="BY303" s="173"/>
      <c r="BZ303" s="175">
        <f t="shared" si="36"/>
        <v>0</v>
      </c>
      <c r="CA303" s="173"/>
      <c r="CB303" s="173"/>
      <c r="CC303" s="173"/>
      <c r="CD303" s="175">
        <f t="shared" si="55"/>
        <v>0</v>
      </c>
      <c r="CE303" s="176">
        <f t="shared" ref="CE303:CG303" si="3010">IF(BW303-CA303&lt;0,0,BW303-CA303)</f>
        <v>0</v>
      </c>
      <c r="CF303" s="176">
        <f t="shared" si="3010"/>
        <v>0</v>
      </c>
      <c r="CG303" s="176">
        <f t="shared" si="3010"/>
        <v>0</v>
      </c>
      <c r="CH303" s="175">
        <f t="shared" si="38"/>
        <v>0</v>
      </c>
      <c r="CI303" s="173"/>
      <c r="CJ303" s="173"/>
      <c r="CK303" s="173"/>
      <c r="CL303" s="173"/>
      <c r="CM303" s="173"/>
      <c r="CN303" s="175">
        <f t="shared" si="39"/>
        <v>0</v>
      </c>
      <c r="CO303" s="173"/>
      <c r="CP303" s="173"/>
      <c r="CQ303" s="177">
        <f t="shared" ref="CQ303:CR303" si="3011">SUM(E303,AI303,BM303)</f>
        <v>0</v>
      </c>
      <c r="CR303" s="176">
        <f t="shared" si="3011"/>
        <v>0</v>
      </c>
      <c r="CS303" s="174" t="str">
        <f t="shared" si="20"/>
        <v>-</v>
      </c>
      <c r="CT303" s="176">
        <f t="shared" ref="CT303:CX303" si="3012">SUM(H303,AL303,BP303)</f>
        <v>0</v>
      </c>
      <c r="CU303" s="176">
        <f t="shared" si="3012"/>
        <v>0</v>
      </c>
      <c r="CV303" s="176">
        <f t="shared" si="3012"/>
        <v>0</v>
      </c>
      <c r="CW303" s="176">
        <f t="shared" si="3012"/>
        <v>0</v>
      </c>
      <c r="CX303" s="176">
        <f t="shared" si="3012"/>
        <v>0</v>
      </c>
      <c r="CY303" s="174" t="str">
        <f t="shared" si="22"/>
        <v>-</v>
      </c>
      <c r="CZ303" s="176">
        <f t="shared" ref="CZ303:DC303" si="3013">SUM(N303,AR303,BV303)</f>
        <v>0</v>
      </c>
      <c r="DA303" s="176">
        <f t="shared" si="3013"/>
        <v>0</v>
      </c>
      <c r="DB303" s="176">
        <f t="shared" si="3013"/>
        <v>0</v>
      </c>
      <c r="DC303" s="176">
        <f t="shared" si="3013"/>
        <v>0</v>
      </c>
      <c r="DD303" s="175">
        <f t="shared" si="43"/>
        <v>0</v>
      </c>
      <c r="DE303" s="176">
        <f t="shared" ref="DE303:DG303" si="3014">SUM(S303,AW303,CA303)</f>
        <v>0</v>
      </c>
      <c r="DF303" s="176">
        <f t="shared" si="3014"/>
        <v>0</v>
      </c>
      <c r="DG303" s="176">
        <f t="shared" si="3014"/>
        <v>0</v>
      </c>
      <c r="DH303" s="175">
        <f t="shared" si="45"/>
        <v>0</v>
      </c>
      <c r="DI303" s="176">
        <f t="shared" ref="DI303:DK303" si="3015">IF(DA303-DE303&lt;0,0,DA303-DE303)</f>
        <v>0</v>
      </c>
      <c r="DJ303" s="176">
        <f t="shared" si="3015"/>
        <v>0</v>
      </c>
      <c r="DK303" s="176">
        <f t="shared" si="3015"/>
        <v>0</v>
      </c>
      <c r="DL303" s="175">
        <f t="shared" si="47"/>
        <v>0</v>
      </c>
      <c r="DM303" s="176">
        <f t="shared" ref="DM303:DQ303" si="3016">SUM(AA303,BE303,CI303)</f>
        <v>0</v>
      </c>
      <c r="DN303" s="176">
        <f t="shared" si="3016"/>
        <v>0</v>
      </c>
      <c r="DO303" s="176">
        <f t="shared" si="3016"/>
        <v>0</v>
      </c>
      <c r="DP303" s="176">
        <f t="shared" si="3016"/>
        <v>0</v>
      </c>
      <c r="DQ303" s="176">
        <f t="shared" si="3016"/>
        <v>0</v>
      </c>
      <c r="DR303" s="175">
        <f t="shared" si="49"/>
        <v>0</v>
      </c>
      <c r="DS303" s="176">
        <f t="shared" ref="DS303:DT303" si="3017">SUM(AG303,BK303,CO303)</f>
        <v>0</v>
      </c>
      <c r="DT303" s="176">
        <f t="shared" si="3017"/>
        <v>0</v>
      </c>
      <c r="DU303" s="178"/>
    </row>
    <row r="304" ht="19.5" customHeight="1">
      <c r="A304" s="182">
        <f t="shared" si="1117"/>
        <v>299</v>
      </c>
      <c r="B304" s="179"/>
      <c r="C304" s="180"/>
      <c r="D304" s="181"/>
      <c r="E304" s="172"/>
      <c r="F304" s="173"/>
      <c r="G304" s="174" t="str">
        <f t="shared" si="10"/>
        <v>-</v>
      </c>
      <c r="H304" s="173"/>
      <c r="I304" s="173"/>
      <c r="J304" s="173"/>
      <c r="K304" s="173"/>
      <c r="L304" s="173"/>
      <c r="M304" s="174" t="str">
        <f t="shared" si="11"/>
        <v>-</v>
      </c>
      <c r="N304" s="173"/>
      <c r="O304" s="173"/>
      <c r="P304" s="173"/>
      <c r="Q304" s="173"/>
      <c r="R304" s="175">
        <f t="shared" si="28"/>
        <v>0</v>
      </c>
      <c r="S304" s="173"/>
      <c r="T304" s="173"/>
      <c r="U304" s="173"/>
      <c r="V304" s="175">
        <f t="shared" si="51"/>
        <v>0</v>
      </c>
      <c r="W304" s="176">
        <f t="shared" ref="W304:Y304" si="3018">IF(O304-S304&lt;0,0,O304-S304)</f>
        <v>0</v>
      </c>
      <c r="X304" s="176">
        <f t="shared" si="3018"/>
        <v>0</v>
      </c>
      <c r="Y304" s="176">
        <f t="shared" si="3018"/>
        <v>0</v>
      </c>
      <c r="Z304" s="175">
        <f t="shared" si="30"/>
        <v>0</v>
      </c>
      <c r="AA304" s="173"/>
      <c r="AB304" s="173"/>
      <c r="AC304" s="173"/>
      <c r="AD304" s="173"/>
      <c r="AE304" s="173"/>
      <c r="AF304" s="175">
        <f t="shared" si="31"/>
        <v>0</v>
      </c>
      <c r="AG304" s="173"/>
      <c r="AH304" s="173"/>
      <c r="AI304" s="172"/>
      <c r="AJ304" s="173"/>
      <c r="AK304" s="174" t="str">
        <f t="shared" si="13"/>
        <v>-</v>
      </c>
      <c r="AL304" s="173"/>
      <c r="AM304" s="173"/>
      <c r="AN304" s="173"/>
      <c r="AO304" s="173"/>
      <c r="AP304" s="173"/>
      <c r="AQ304" s="174" t="str">
        <f t="shared" si="14"/>
        <v>-</v>
      </c>
      <c r="AR304" s="173"/>
      <c r="AS304" s="173"/>
      <c r="AT304" s="173"/>
      <c r="AU304" s="173"/>
      <c r="AV304" s="175">
        <f t="shared" si="32"/>
        <v>0</v>
      </c>
      <c r="AW304" s="173"/>
      <c r="AX304" s="173"/>
      <c r="AY304" s="173"/>
      <c r="AZ304" s="175">
        <f t="shared" si="53"/>
        <v>0</v>
      </c>
      <c r="BA304" s="176">
        <f t="shared" ref="BA304:BC304" si="3019">IF(AS304-AW304&lt;0,0,AS304-AW304)</f>
        <v>0</v>
      </c>
      <c r="BB304" s="176">
        <f t="shared" si="3019"/>
        <v>0</v>
      </c>
      <c r="BC304" s="176">
        <f t="shared" si="3019"/>
        <v>0</v>
      </c>
      <c r="BD304" s="175">
        <f t="shared" si="34"/>
        <v>0</v>
      </c>
      <c r="BE304" s="173"/>
      <c r="BF304" s="173"/>
      <c r="BG304" s="173"/>
      <c r="BH304" s="173"/>
      <c r="BI304" s="173"/>
      <c r="BJ304" s="175">
        <f t="shared" si="35"/>
        <v>0</v>
      </c>
      <c r="BK304" s="173"/>
      <c r="BL304" s="173"/>
      <c r="BM304" s="172"/>
      <c r="BN304" s="173"/>
      <c r="BO304" s="174" t="str">
        <f t="shared" si="16"/>
        <v>-</v>
      </c>
      <c r="BP304" s="173"/>
      <c r="BQ304" s="173"/>
      <c r="BR304" s="173"/>
      <c r="BS304" s="173"/>
      <c r="BT304" s="173"/>
      <c r="BU304" s="174" t="str">
        <f t="shared" si="17"/>
        <v>-</v>
      </c>
      <c r="BV304" s="173"/>
      <c r="BW304" s="173"/>
      <c r="BX304" s="173"/>
      <c r="BY304" s="173"/>
      <c r="BZ304" s="175">
        <f t="shared" si="36"/>
        <v>0</v>
      </c>
      <c r="CA304" s="173"/>
      <c r="CB304" s="173"/>
      <c r="CC304" s="173"/>
      <c r="CD304" s="175">
        <f t="shared" si="55"/>
        <v>0</v>
      </c>
      <c r="CE304" s="176">
        <f t="shared" ref="CE304:CG304" si="3020">IF(BW304-CA304&lt;0,0,BW304-CA304)</f>
        <v>0</v>
      </c>
      <c r="CF304" s="176">
        <f t="shared" si="3020"/>
        <v>0</v>
      </c>
      <c r="CG304" s="176">
        <f t="shared" si="3020"/>
        <v>0</v>
      </c>
      <c r="CH304" s="175">
        <f t="shared" si="38"/>
        <v>0</v>
      </c>
      <c r="CI304" s="173"/>
      <c r="CJ304" s="173"/>
      <c r="CK304" s="173"/>
      <c r="CL304" s="173"/>
      <c r="CM304" s="173"/>
      <c r="CN304" s="175">
        <f t="shared" si="39"/>
        <v>0</v>
      </c>
      <c r="CO304" s="173"/>
      <c r="CP304" s="173"/>
      <c r="CQ304" s="177">
        <f t="shared" ref="CQ304:CR304" si="3021">SUM(E304,AI304,BM304)</f>
        <v>0</v>
      </c>
      <c r="CR304" s="176">
        <f t="shared" si="3021"/>
        <v>0</v>
      </c>
      <c r="CS304" s="174" t="str">
        <f t="shared" si="20"/>
        <v>-</v>
      </c>
      <c r="CT304" s="176">
        <f t="shared" ref="CT304:CX304" si="3022">SUM(H304,AL304,BP304)</f>
        <v>0</v>
      </c>
      <c r="CU304" s="176">
        <f t="shared" si="3022"/>
        <v>0</v>
      </c>
      <c r="CV304" s="176">
        <f t="shared" si="3022"/>
        <v>0</v>
      </c>
      <c r="CW304" s="176">
        <f t="shared" si="3022"/>
        <v>0</v>
      </c>
      <c r="CX304" s="176">
        <f t="shared" si="3022"/>
        <v>0</v>
      </c>
      <c r="CY304" s="174" t="str">
        <f t="shared" si="22"/>
        <v>-</v>
      </c>
      <c r="CZ304" s="176">
        <f t="shared" ref="CZ304:DC304" si="3023">SUM(N304,AR304,BV304)</f>
        <v>0</v>
      </c>
      <c r="DA304" s="176">
        <f t="shared" si="3023"/>
        <v>0</v>
      </c>
      <c r="DB304" s="176">
        <f t="shared" si="3023"/>
        <v>0</v>
      </c>
      <c r="DC304" s="176">
        <f t="shared" si="3023"/>
        <v>0</v>
      </c>
      <c r="DD304" s="175">
        <f t="shared" si="43"/>
        <v>0</v>
      </c>
      <c r="DE304" s="176">
        <f t="shared" ref="DE304:DG304" si="3024">SUM(S304,AW304,CA304)</f>
        <v>0</v>
      </c>
      <c r="DF304" s="176">
        <f t="shared" si="3024"/>
        <v>0</v>
      </c>
      <c r="DG304" s="176">
        <f t="shared" si="3024"/>
        <v>0</v>
      </c>
      <c r="DH304" s="175">
        <f t="shared" si="45"/>
        <v>0</v>
      </c>
      <c r="DI304" s="176">
        <f t="shared" ref="DI304:DK304" si="3025">IF(DA304-DE304&lt;0,0,DA304-DE304)</f>
        <v>0</v>
      </c>
      <c r="DJ304" s="176">
        <f t="shared" si="3025"/>
        <v>0</v>
      </c>
      <c r="DK304" s="176">
        <f t="shared" si="3025"/>
        <v>0</v>
      </c>
      <c r="DL304" s="175">
        <f t="shared" si="47"/>
        <v>0</v>
      </c>
      <c r="DM304" s="176">
        <f t="shared" ref="DM304:DQ304" si="3026">SUM(AA304,BE304,CI304)</f>
        <v>0</v>
      </c>
      <c r="DN304" s="176">
        <f t="shared" si="3026"/>
        <v>0</v>
      </c>
      <c r="DO304" s="176">
        <f t="shared" si="3026"/>
        <v>0</v>
      </c>
      <c r="DP304" s="176">
        <f t="shared" si="3026"/>
        <v>0</v>
      </c>
      <c r="DQ304" s="176">
        <f t="shared" si="3026"/>
        <v>0</v>
      </c>
      <c r="DR304" s="175">
        <f t="shared" si="49"/>
        <v>0</v>
      </c>
      <c r="DS304" s="176">
        <f t="shared" ref="DS304:DT304" si="3027">SUM(AG304,BK304,CO304)</f>
        <v>0</v>
      </c>
      <c r="DT304" s="176">
        <f t="shared" si="3027"/>
        <v>0</v>
      </c>
      <c r="DU304" s="178"/>
    </row>
    <row r="305" ht="19.5" customHeight="1">
      <c r="A305" s="183">
        <f t="shared" si="1117"/>
        <v>300</v>
      </c>
      <c r="B305" s="184"/>
      <c r="C305" s="185"/>
      <c r="D305" s="186"/>
      <c r="E305" s="187"/>
      <c r="F305" s="188"/>
      <c r="G305" s="189" t="str">
        <f t="shared" si="10"/>
        <v>-</v>
      </c>
      <c r="H305" s="188"/>
      <c r="I305" s="188"/>
      <c r="J305" s="188"/>
      <c r="K305" s="188"/>
      <c r="L305" s="188"/>
      <c r="M305" s="189" t="str">
        <f t="shared" si="11"/>
        <v>-</v>
      </c>
      <c r="N305" s="188"/>
      <c r="O305" s="188"/>
      <c r="P305" s="188"/>
      <c r="Q305" s="188"/>
      <c r="R305" s="190">
        <f t="shared" si="28"/>
        <v>0</v>
      </c>
      <c r="S305" s="188"/>
      <c r="T305" s="188"/>
      <c r="U305" s="188"/>
      <c r="V305" s="190">
        <f t="shared" si="51"/>
        <v>0</v>
      </c>
      <c r="W305" s="191">
        <f t="shared" ref="W305:Y305" si="3028">IF(O305-S305&lt;0,0,O305-S305)</f>
        <v>0</v>
      </c>
      <c r="X305" s="191">
        <f t="shared" si="3028"/>
        <v>0</v>
      </c>
      <c r="Y305" s="191">
        <f t="shared" si="3028"/>
        <v>0</v>
      </c>
      <c r="Z305" s="190">
        <f t="shared" si="30"/>
        <v>0</v>
      </c>
      <c r="AA305" s="188"/>
      <c r="AB305" s="188"/>
      <c r="AC305" s="188"/>
      <c r="AD305" s="188"/>
      <c r="AE305" s="188"/>
      <c r="AF305" s="190">
        <f t="shared" si="31"/>
        <v>0</v>
      </c>
      <c r="AG305" s="188"/>
      <c r="AH305" s="188"/>
      <c r="AI305" s="187"/>
      <c r="AJ305" s="188"/>
      <c r="AK305" s="189" t="str">
        <f t="shared" si="13"/>
        <v>-</v>
      </c>
      <c r="AL305" s="188"/>
      <c r="AM305" s="188"/>
      <c r="AN305" s="188"/>
      <c r="AO305" s="188"/>
      <c r="AP305" s="188"/>
      <c r="AQ305" s="189" t="str">
        <f t="shared" si="14"/>
        <v>-</v>
      </c>
      <c r="AR305" s="188"/>
      <c r="AS305" s="188"/>
      <c r="AT305" s="188"/>
      <c r="AU305" s="188"/>
      <c r="AV305" s="190">
        <f t="shared" si="32"/>
        <v>0</v>
      </c>
      <c r="AW305" s="188"/>
      <c r="AX305" s="188"/>
      <c r="AY305" s="188"/>
      <c r="AZ305" s="190">
        <f t="shared" si="53"/>
        <v>0</v>
      </c>
      <c r="BA305" s="191">
        <f t="shared" ref="BA305:BC305" si="3029">IF(AS305-AW305&lt;0,0,AS305-AW305)</f>
        <v>0</v>
      </c>
      <c r="BB305" s="191">
        <f t="shared" si="3029"/>
        <v>0</v>
      </c>
      <c r="BC305" s="191">
        <f t="shared" si="3029"/>
        <v>0</v>
      </c>
      <c r="BD305" s="190">
        <f t="shared" si="34"/>
        <v>0</v>
      </c>
      <c r="BE305" s="188"/>
      <c r="BF305" s="188"/>
      <c r="BG305" s="188"/>
      <c r="BH305" s="188"/>
      <c r="BI305" s="188"/>
      <c r="BJ305" s="190">
        <f t="shared" si="35"/>
        <v>0</v>
      </c>
      <c r="BK305" s="188"/>
      <c r="BL305" s="188"/>
      <c r="BM305" s="187"/>
      <c r="BN305" s="188"/>
      <c r="BO305" s="189" t="str">
        <f t="shared" si="16"/>
        <v>-</v>
      </c>
      <c r="BP305" s="188"/>
      <c r="BQ305" s="188"/>
      <c r="BR305" s="188"/>
      <c r="BS305" s="188"/>
      <c r="BT305" s="188"/>
      <c r="BU305" s="189" t="str">
        <f t="shared" si="17"/>
        <v>-</v>
      </c>
      <c r="BV305" s="188"/>
      <c r="BW305" s="188"/>
      <c r="BX305" s="188"/>
      <c r="BY305" s="188"/>
      <c r="BZ305" s="190">
        <f t="shared" si="36"/>
        <v>0</v>
      </c>
      <c r="CA305" s="188"/>
      <c r="CB305" s="188"/>
      <c r="CC305" s="188"/>
      <c r="CD305" s="190">
        <f t="shared" si="55"/>
        <v>0</v>
      </c>
      <c r="CE305" s="191">
        <f t="shared" ref="CE305:CG305" si="3030">IF(BW305-CA305&lt;0,0,BW305-CA305)</f>
        <v>0</v>
      </c>
      <c r="CF305" s="191">
        <f t="shared" si="3030"/>
        <v>0</v>
      </c>
      <c r="CG305" s="191">
        <f t="shared" si="3030"/>
        <v>0</v>
      </c>
      <c r="CH305" s="190">
        <f t="shared" si="38"/>
        <v>0</v>
      </c>
      <c r="CI305" s="188"/>
      <c r="CJ305" s="188"/>
      <c r="CK305" s="188"/>
      <c r="CL305" s="188"/>
      <c r="CM305" s="188"/>
      <c r="CN305" s="190">
        <f t="shared" si="39"/>
        <v>0</v>
      </c>
      <c r="CO305" s="188"/>
      <c r="CP305" s="188"/>
      <c r="CQ305" s="192">
        <f t="shared" ref="CQ305:CR305" si="3031">SUM(E305,AI305,BM305)</f>
        <v>0</v>
      </c>
      <c r="CR305" s="191">
        <f t="shared" si="3031"/>
        <v>0</v>
      </c>
      <c r="CS305" s="189" t="str">
        <f t="shared" si="20"/>
        <v>-</v>
      </c>
      <c r="CT305" s="191">
        <f t="shared" ref="CT305:CX305" si="3032">SUM(H305,AL305,BP305)</f>
        <v>0</v>
      </c>
      <c r="CU305" s="191">
        <f t="shared" si="3032"/>
        <v>0</v>
      </c>
      <c r="CV305" s="191">
        <f t="shared" si="3032"/>
        <v>0</v>
      </c>
      <c r="CW305" s="191">
        <f t="shared" si="3032"/>
        <v>0</v>
      </c>
      <c r="CX305" s="191">
        <f t="shared" si="3032"/>
        <v>0</v>
      </c>
      <c r="CY305" s="189" t="str">
        <f t="shared" si="22"/>
        <v>-</v>
      </c>
      <c r="CZ305" s="191">
        <f t="shared" ref="CZ305:DC305" si="3033">SUM(N305,AR305,BV305)</f>
        <v>0</v>
      </c>
      <c r="DA305" s="191">
        <f t="shared" si="3033"/>
        <v>0</v>
      </c>
      <c r="DB305" s="191">
        <f t="shared" si="3033"/>
        <v>0</v>
      </c>
      <c r="DC305" s="191">
        <f t="shared" si="3033"/>
        <v>0</v>
      </c>
      <c r="DD305" s="190">
        <f t="shared" si="43"/>
        <v>0</v>
      </c>
      <c r="DE305" s="191">
        <f t="shared" ref="DE305:DG305" si="3034">SUM(S305,AW305,CA305)</f>
        <v>0</v>
      </c>
      <c r="DF305" s="191">
        <f t="shared" si="3034"/>
        <v>0</v>
      </c>
      <c r="DG305" s="191">
        <f t="shared" si="3034"/>
        <v>0</v>
      </c>
      <c r="DH305" s="190">
        <f t="shared" si="45"/>
        <v>0</v>
      </c>
      <c r="DI305" s="191">
        <f t="shared" ref="DI305:DK305" si="3035">IF(DA305-DE305&lt;0,0,DA305-DE305)</f>
        <v>0</v>
      </c>
      <c r="DJ305" s="191">
        <f t="shared" si="3035"/>
        <v>0</v>
      </c>
      <c r="DK305" s="191">
        <f t="shared" si="3035"/>
        <v>0</v>
      </c>
      <c r="DL305" s="190">
        <f t="shared" si="47"/>
        <v>0</v>
      </c>
      <c r="DM305" s="191">
        <f t="shared" ref="DM305:DQ305" si="3036">SUM(AA305,BE305,CI305)</f>
        <v>0</v>
      </c>
      <c r="DN305" s="191">
        <f t="shared" si="3036"/>
        <v>0</v>
      </c>
      <c r="DO305" s="191">
        <f t="shared" si="3036"/>
        <v>0</v>
      </c>
      <c r="DP305" s="191">
        <f t="shared" si="3036"/>
        <v>0</v>
      </c>
      <c r="DQ305" s="191">
        <f t="shared" si="3036"/>
        <v>0</v>
      </c>
      <c r="DR305" s="190">
        <f t="shared" si="49"/>
        <v>0</v>
      </c>
      <c r="DS305" s="191">
        <f t="shared" ref="DS305:DT305" si="3037">SUM(AG305,BK305,CO305)</f>
        <v>0</v>
      </c>
      <c r="DT305" s="191">
        <f t="shared" si="3037"/>
        <v>0</v>
      </c>
      <c r="DU305" s="193"/>
    </row>
    <row r="306" ht="15.75" customHeight="1">
      <c r="A306" s="194"/>
      <c r="B306" s="194"/>
      <c r="C306" s="195"/>
      <c r="D306" s="195"/>
      <c r="E306" s="196"/>
      <c r="F306" s="196"/>
      <c r="G306" s="196"/>
      <c r="H306" s="196"/>
      <c r="I306" s="196"/>
      <c r="J306" s="196"/>
      <c r="K306" s="196"/>
      <c r="L306" s="196"/>
      <c r="M306" s="194"/>
      <c r="N306" s="194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4"/>
      <c r="Z306" s="194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4"/>
      <c r="AL306" s="194"/>
      <c r="AM306" s="194"/>
      <c r="AN306" s="194"/>
      <c r="AO306" s="194"/>
      <c r="AP306" s="194"/>
      <c r="AQ306" s="194"/>
      <c r="AR306" s="194"/>
      <c r="AS306" s="194"/>
      <c r="AT306" s="194"/>
      <c r="AU306" s="194"/>
      <c r="AV306" s="194"/>
      <c r="AW306" s="194"/>
      <c r="AX306" s="194"/>
      <c r="AY306" s="194"/>
      <c r="AZ306" s="194"/>
      <c r="BA306" s="194"/>
      <c r="BB306" s="194"/>
      <c r="BC306" s="194"/>
      <c r="BD306" s="194"/>
      <c r="BE306" s="194"/>
      <c r="BF306" s="194"/>
      <c r="BG306" s="194"/>
      <c r="BH306" s="194"/>
      <c r="BI306" s="194"/>
      <c r="BJ306" s="194"/>
      <c r="BK306" s="194"/>
      <c r="BL306" s="194"/>
      <c r="BM306" s="194"/>
      <c r="BN306" s="194"/>
      <c r="BO306" s="194"/>
      <c r="BP306" s="194"/>
      <c r="BQ306" s="194"/>
      <c r="BR306" s="194"/>
      <c r="BS306" s="194"/>
      <c r="BT306" s="194"/>
      <c r="BU306" s="194"/>
      <c r="BV306" s="194"/>
      <c r="BW306" s="194"/>
      <c r="BX306" s="194"/>
      <c r="BY306" s="194"/>
      <c r="BZ306" s="194"/>
      <c r="CA306" s="194"/>
      <c r="CB306" s="194"/>
      <c r="CC306" s="194"/>
      <c r="CD306" s="194"/>
      <c r="CE306" s="194"/>
      <c r="CF306" s="194"/>
      <c r="CG306" s="194"/>
      <c r="CH306" s="194"/>
      <c r="CI306" s="194"/>
      <c r="CJ306" s="194"/>
      <c r="CK306" s="194"/>
      <c r="CL306" s="194"/>
      <c r="CM306" s="194"/>
      <c r="CN306" s="194"/>
      <c r="CO306" s="194"/>
      <c r="CP306" s="194"/>
      <c r="CQ306" s="194"/>
      <c r="CR306" s="194"/>
      <c r="CS306" s="194"/>
      <c r="CT306" s="194"/>
      <c r="CU306" s="194"/>
      <c r="CV306" s="194"/>
      <c r="CW306" s="194"/>
      <c r="CX306" s="194"/>
      <c r="CY306" s="194"/>
      <c r="CZ306" s="194"/>
      <c r="DA306" s="194"/>
      <c r="DB306" s="194"/>
      <c r="DC306" s="194"/>
      <c r="DD306" s="194"/>
      <c r="DE306" s="194"/>
      <c r="DF306" s="194"/>
      <c r="DG306" s="194"/>
      <c r="DH306" s="194"/>
      <c r="DI306" s="194"/>
      <c r="DJ306" s="194"/>
      <c r="DK306" s="194"/>
      <c r="DL306" s="194"/>
      <c r="DM306" s="194"/>
      <c r="DN306" s="194"/>
      <c r="DO306" s="194"/>
      <c r="DP306" s="194"/>
      <c r="DQ306" s="194"/>
      <c r="DR306" s="194"/>
      <c r="DS306" s="194"/>
      <c r="DT306" s="194"/>
      <c r="DU306" s="194"/>
    </row>
    <row r="307" ht="15.75" hidden="1" customHeight="1">
      <c r="A307" s="194"/>
      <c r="B307" s="194"/>
      <c r="C307" s="194"/>
      <c r="D307" s="194"/>
      <c r="E307" s="194"/>
      <c r="F307" s="194"/>
      <c r="G307" s="194"/>
      <c r="H307" s="194"/>
      <c r="I307" s="194"/>
      <c r="J307" s="194"/>
      <c r="K307" s="194"/>
      <c r="L307" s="194"/>
      <c r="M307" s="194"/>
      <c r="N307" s="194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4"/>
      <c r="Z307" s="194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4"/>
      <c r="AL307" s="194"/>
      <c r="AM307" s="194"/>
      <c r="AN307" s="194"/>
      <c r="AO307" s="194"/>
      <c r="AP307" s="194"/>
      <c r="AQ307" s="194"/>
      <c r="AR307" s="194"/>
      <c r="AS307" s="194"/>
      <c r="AT307" s="194"/>
      <c r="AU307" s="194"/>
      <c r="AV307" s="194"/>
      <c r="AW307" s="194"/>
      <c r="AX307" s="194"/>
      <c r="AY307" s="194"/>
      <c r="AZ307" s="194"/>
      <c r="BA307" s="194"/>
      <c r="BB307" s="194"/>
      <c r="BC307" s="194"/>
      <c r="BD307" s="194"/>
      <c r="BE307" s="194"/>
      <c r="BF307" s="194"/>
      <c r="BG307" s="194"/>
      <c r="BH307" s="194"/>
      <c r="BI307" s="194"/>
      <c r="BJ307" s="194"/>
      <c r="BK307" s="194"/>
      <c r="BL307" s="194"/>
      <c r="BM307" s="194"/>
      <c r="BN307" s="194"/>
      <c r="BO307" s="194"/>
      <c r="BP307" s="194"/>
      <c r="BQ307" s="194"/>
      <c r="BR307" s="194"/>
      <c r="BS307" s="194"/>
      <c r="BT307" s="194"/>
      <c r="BU307" s="194"/>
      <c r="BV307" s="194"/>
      <c r="BW307" s="194"/>
      <c r="BX307" s="194"/>
      <c r="BY307" s="194"/>
      <c r="BZ307" s="194"/>
      <c r="CA307" s="194"/>
      <c r="CB307" s="194"/>
      <c r="CC307" s="194"/>
      <c r="CD307" s="194"/>
      <c r="CE307" s="194"/>
      <c r="CF307" s="194"/>
      <c r="CG307" s="194"/>
      <c r="CH307" s="194"/>
      <c r="CI307" s="194"/>
      <c r="CJ307" s="194"/>
      <c r="CK307" s="194"/>
      <c r="CL307" s="194"/>
      <c r="CM307" s="194"/>
      <c r="CN307" s="194"/>
      <c r="CO307" s="194"/>
      <c r="CP307" s="194"/>
      <c r="CQ307" s="194"/>
      <c r="CR307" s="194"/>
      <c r="CS307" s="194"/>
      <c r="CT307" s="194"/>
      <c r="CU307" s="194"/>
      <c r="CV307" s="194"/>
      <c r="CW307" s="194"/>
      <c r="CX307" s="194"/>
      <c r="CY307" s="194"/>
      <c r="CZ307" s="194"/>
      <c r="DA307" s="194"/>
      <c r="DB307" s="194"/>
      <c r="DC307" s="194"/>
      <c r="DD307" s="194"/>
      <c r="DE307" s="194"/>
      <c r="DF307" s="194"/>
      <c r="DG307" s="194"/>
      <c r="DH307" s="194"/>
      <c r="DI307" s="194"/>
      <c r="DJ307" s="194"/>
      <c r="DK307" s="194"/>
      <c r="DL307" s="194"/>
      <c r="DM307" s="194"/>
      <c r="DN307" s="194"/>
      <c r="DO307" s="194"/>
      <c r="DP307" s="194"/>
      <c r="DQ307" s="194"/>
      <c r="DR307" s="194"/>
      <c r="DS307" s="194"/>
      <c r="DT307" s="194"/>
      <c r="DU307" s="194"/>
    </row>
    <row r="308" ht="15.75" hidden="1" customHeight="1">
      <c r="A308" s="194"/>
      <c r="B308" s="194"/>
      <c r="C308" s="194"/>
      <c r="D308" s="194"/>
      <c r="E308" s="194"/>
      <c r="F308" s="194"/>
      <c r="G308" s="194"/>
      <c r="H308" s="194"/>
      <c r="I308" s="194"/>
      <c r="J308" s="194"/>
      <c r="K308" s="194"/>
      <c r="L308" s="194"/>
      <c r="M308" s="194"/>
      <c r="N308" s="194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4"/>
      <c r="Z308" s="194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4"/>
      <c r="AL308" s="194"/>
      <c r="AM308" s="194"/>
      <c r="AN308" s="194"/>
      <c r="AO308" s="194"/>
      <c r="AP308" s="194"/>
      <c r="AQ308" s="194"/>
      <c r="AR308" s="194"/>
      <c r="AS308" s="194"/>
      <c r="AT308" s="194"/>
      <c r="AU308" s="194"/>
      <c r="AV308" s="194"/>
      <c r="AW308" s="194"/>
      <c r="AX308" s="194"/>
      <c r="AY308" s="194"/>
      <c r="AZ308" s="194"/>
      <c r="BA308" s="194"/>
      <c r="BB308" s="194"/>
      <c r="BC308" s="194"/>
      <c r="BD308" s="194"/>
      <c r="BE308" s="194"/>
      <c r="BF308" s="194"/>
      <c r="BG308" s="194"/>
      <c r="BH308" s="194"/>
      <c r="BI308" s="194"/>
      <c r="BJ308" s="194"/>
      <c r="BK308" s="194"/>
      <c r="BL308" s="194"/>
      <c r="BM308" s="194"/>
      <c r="BN308" s="194"/>
      <c r="BO308" s="194"/>
      <c r="BP308" s="194"/>
      <c r="BQ308" s="194"/>
      <c r="BR308" s="194"/>
      <c r="BS308" s="194"/>
      <c r="BT308" s="194"/>
      <c r="BU308" s="194"/>
      <c r="BV308" s="194"/>
      <c r="BW308" s="194"/>
      <c r="BX308" s="194"/>
      <c r="BY308" s="194"/>
      <c r="BZ308" s="194"/>
      <c r="CA308" s="194"/>
      <c r="CB308" s="194"/>
      <c r="CC308" s="194"/>
      <c r="CD308" s="194"/>
      <c r="CE308" s="194"/>
      <c r="CF308" s="194"/>
      <c r="CG308" s="194"/>
      <c r="CH308" s="194"/>
      <c r="CI308" s="194"/>
      <c r="CJ308" s="194"/>
      <c r="CK308" s="194"/>
      <c r="CL308" s="194"/>
      <c r="CM308" s="194"/>
      <c r="CN308" s="194"/>
      <c r="CO308" s="194"/>
      <c r="CP308" s="194"/>
      <c r="CQ308" s="194"/>
      <c r="CR308" s="194"/>
      <c r="CS308" s="194"/>
      <c r="CT308" s="194"/>
      <c r="CU308" s="194"/>
      <c r="CV308" s="194"/>
      <c r="CW308" s="194"/>
      <c r="CX308" s="194"/>
      <c r="CY308" s="194"/>
      <c r="CZ308" s="194"/>
      <c r="DA308" s="194"/>
      <c r="DB308" s="194"/>
      <c r="DC308" s="194"/>
      <c r="DD308" s="194"/>
      <c r="DE308" s="194"/>
      <c r="DF308" s="194"/>
      <c r="DG308" s="194"/>
      <c r="DH308" s="194"/>
      <c r="DI308" s="194"/>
      <c r="DJ308" s="194"/>
      <c r="DK308" s="194"/>
      <c r="DL308" s="194"/>
      <c r="DM308" s="194"/>
      <c r="DN308" s="194"/>
      <c r="DO308" s="194"/>
      <c r="DP308" s="194"/>
      <c r="DQ308" s="194"/>
      <c r="DR308" s="194"/>
      <c r="DS308" s="194"/>
      <c r="DT308" s="194"/>
      <c r="DU308" s="194"/>
    </row>
    <row r="309" ht="15.75" hidden="1" customHeight="1">
      <c r="A309" s="194"/>
      <c r="B309" s="194"/>
      <c r="C309" s="194"/>
      <c r="D309" s="194"/>
      <c r="E309" s="194"/>
      <c r="F309" s="194"/>
      <c r="G309" s="194"/>
      <c r="H309" s="194"/>
      <c r="I309" s="194"/>
      <c r="J309" s="194"/>
      <c r="K309" s="194"/>
      <c r="L309" s="194"/>
      <c r="M309" s="194"/>
      <c r="N309" s="194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4"/>
      <c r="Z309" s="194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4"/>
      <c r="AL309" s="194"/>
      <c r="AM309" s="194"/>
      <c r="AN309" s="194"/>
      <c r="AO309" s="194"/>
      <c r="AP309" s="194"/>
      <c r="AQ309" s="194"/>
      <c r="AR309" s="194"/>
      <c r="AS309" s="194"/>
      <c r="AT309" s="194"/>
      <c r="AU309" s="194"/>
      <c r="AV309" s="194"/>
      <c r="AW309" s="194"/>
      <c r="AX309" s="194"/>
      <c r="AY309" s="194"/>
      <c r="AZ309" s="194"/>
      <c r="BA309" s="194"/>
      <c r="BB309" s="194"/>
      <c r="BC309" s="194"/>
      <c r="BD309" s="194"/>
      <c r="BE309" s="194"/>
      <c r="BF309" s="194"/>
      <c r="BG309" s="194"/>
      <c r="BH309" s="194"/>
      <c r="BI309" s="194"/>
      <c r="BJ309" s="194"/>
      <c r="BK309" s="194"/>
      <c r="BL309" s="194"/>
      <c r="BM309" s="194"/>
      <c r="BN309" s="194"/>
      <c r="BO309" s="194"/>
      <c r="BP309" s="194"/>
      <c r="BQ309" s="194"/>
      <c r="BR309" s="194"/>
      <c r="BS309" s="194"/>
      <c r="BT309" s="194"/>
      <c r="BU309" s="194"/>
      <c r="BV309" s="194"/>
      <c r="BW309" s="194"/>
      <c r="BX309" s="194"/>
      <c r="BY309" s="194"/>
      <c r="BZ309" s="194"/>
      <c r="CA309" s="194"/>
      <c r="CB309" s="194"/>
      <c r="CC309" s="194"/>
      <c r="CD309" s="194"/>
      <c r="CE309" s="194"/>
      <c r="CF309" s="194"/>
      <c r="CG309" s="194"/>
      <c r="CH309" s="194"/>
      <c r="CI309" s="194"/>
      <c r="CJ309" s="194"/>
      <c r="CK309" s="194"/>
      <c r="CL309" s="194"/>
      <c r="CM309" s="194"/>
      <c r="CN309" s="194"/>
      <c r="CO309" s="194"/>
      <c r="CP309" s="194"/>
      <c r="CQ309" s="194"/>
      <c r="CR309" s="194"/>
      <c r="CS309" s="194"/>
      <c r="CT309" s="194"/>
      <c r="CU309" s="194"/>
      <c r="CV309" s="194"/>
      <c r="CW309" s="194"/>
      <c r="CX309" s="194"/>
      <c r="CY309" s="194"/>
      <c r="CZ309" s="194"/>
      <c r="DA309" s="194"/>
      <c r="DB309" s="194"/>
      <c r="DC309" s="194"/>
      <c r="DD309" s="194"/>
      <c r="DE309" s="194"/>
      <c r="DF309" s="194"/>
      <c r="DG309" s="194"/>
      <c r="DH309" s="194"/>
      <c r="DI309" s="194"/>
      <c r="DJ309" s="194"/>
      <c r="DK309" s="194"/>
      <c r="DL309" s="194"/>
      <c r="DM309" s="194"/>
      <c r="DN309" s="194"/>
      <c r="DO309" s="194"/>
      <c r="DP309" s="194"/>
      <c r="DQ309" s="194"/>
      <c r="DR309" s="194"/>
      <c r="DS309" s="194"/>
      <c r="DT309" s="194"/>
      <c r="DU309" s="194"/>
    </row>
    <row r="310" ht="15.75" hidden="1" customHeight="1">
      <c r="A310" s="194"/>
      <c r="B310" s="194"/>
      <c r="C310" s="194"/>
      <c r="D310" s="194"/>
      <c r="E310" s="194"/>
      <c r="F310" s="194"/>
      <c r="G310" s="194"/>
      <c r="H310" s="194"/>
      <c r="I310" s="194"/>
      <c r="J310" s="194"/>
      <c r="K310" s="194"/>
      <c r="L310" s="194"/>
      <c r="M310" s="194"/>
      <c r="N310" s="194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4"/>
      <c r="Z310" s="194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4"/>
      <c r="AL310" s="194"/>
      <c r="AM310" s="194"/>
      <c r="AN310" s="194"/>
      <c r="AO310" s="194"/>
      <c r="AP310" s="194"/>
      <c r="AQ310" s="194"/>
      <c r="AR310" s="194"/>
      <c r="AS310" s="194"/>
      <c r="AT310" s="194"/>
      <c r="AU310" s="194"/>
      <c r="AV310" s="194"/>
      <c r="AW310" s="194"/>
      <c r="AX310" s="194"/>
      <c r="AY310" s="194"/>
      <c r="AZ310" s="194"/>
      <c r="BA310" s="194"/>
      <c r="BB310" s="194"/>
      <c r="BC310" s="194"/>
      <c r="BD310" s="194"/>
      <c r="BE310" s="194"/>
      <c r="BF310" s="194"/>
      <c r="BG310" s="194"/>
      <c r="BH310" s="194"/>
      <c r="BI310" s="194"/>
      <c r="BJ310" s="194"/>
      <c r="BK310" s="194"/>
      <c r="BL310" s="194"/>
      <c r="BM310" s="194"/>
      <c r="BN310" s="194"/>
      <c r="BO310" s="194"/>
      <c r="BP310" s="194"/>
      <c r="BQ310" s="194"/>
      <c r="BR310" s="194"/>
      <c r="BS310" s="194"/>
      <c r="BT310" s="194"/>
      <c r="BU310" s="194"/>
      <c r="BV310" s="194"/>
      <c r="BW310" s="194"/>
      <c r="BX310" s="194"/>
      <c r="BY310" s="194"/>
      <c r="BZ310" s="194"/>
      <c r="CA310" s="194"/>
      <c r="CB310" s="194"/>
      <c r="CC310" s="194"/>
      <c r="CD310" s="194"/>
      <c r="CE310" s="194"/>
      <c r="CF310" s="194"/>
      <c r="CG310" s="194"/>
      <c r="CH310" s="194"/>
      <c r="CI310" s="194"/>
      <c r="CJ310" s="194"/>
      <c r="CK310" s="194"/>
      <c r="CL310" s="194"/>
      <c r="CM310" s="194"/>
      <c r="CN310" s="194"/>
      <c r="CO310" s="194"/>
      <c r="CP310" s="194"/>
      <c r="CQ310" s="194"/>
      <c r="CR310" s="194"/>
      <c r="CS310" s="194"/>
      <c r="CT310" s="194"/>
      <c r="CU310" s="194"/>
      <c r="CV310" s="194"/>
      <c r="CW310" s="194"/>
      <c r="CX310" s="194"/>
      <c r="CY310" s="194"/>
      <c r="CZ310" s="194"/>
      <c r="DA310" s="194"/>
      <c r="DB310" s="194"/>
      <c r="DC310" s="194"/>
      <c r="DD310" s="194"/>
      <c r="DE310" s="194"/>
      <c r="DF310" s="194"/>
      <c r="DG310" s="194"/>
      <c r="DH310" s="194"/>
      <c r="DI310" s="194"/>
      <c r="DJ310" s="194"/>
      <c r="DK310" s="194"/>
      <c r="DL310" s="194"/>
      <c r="DM310" s="194"/>
      <c r="DN310" s="194"/>
      <c r="DO310" s="194"/>
      <c r="DP310" s="194"/>
      <c r="DQ310" s="194"/>
      <c r="DR310" s="194"/>
      <c r="DS310" s="194"/>
      <c r="DT310" s="194"/>
      <c r="DU310" s="194"/>
    </row>
    <row r="311" ht="15.75" hidden="1" customHeight="1">
      <c r="A311" s="194"/>
      <c r="B311" s="194"/>
      <c r="C311" s="194"/>
      <c r="D311" s="194"/>
      <c r="E311" s="194"/>
      <c r="F311" s="194"/>
      <c r="G311" s="194"/>
      <c r="H311" s="194"/>
      <c r="I311" s="194"/>
      <c r="J311" s="194"/>
      <c r="K311" s="194"/>
      <c r="L311" s="194"/>
      <c r="M311" s="194"/>
      <c r="N311" s="194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4"/>
      <c r="Z311" s="194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4"/>
      <c r="AL311" s="194"/>
      <c r="AM311" s="194"/>
      <c r="AN311" s="194"/>
      <c r="AO311" s="194"/>
      <c r="AP311" s="194"/>
      <c r="AQ311" s="194"/>
      <c r="AR311" s="194"/>
      <c r="AS311" s="194"/>
      <c r="AT311" s="194"/>
      <c r="AU311" s="194"/>
      <c r="AV311" s="194"/>
      <c r="AW311" s="194"/>
      <c r="AX311" s="194"/>
      <c r="AY311" s="194"/>
      <c r="AZ311" s="194"/>
      <c r="BA311" s="194"/>
      <c r="BB311" s="194"/>
      <c r="BC311" s="194"/>
      <c r="BD311" s="194"/>
      <c r="BE311" s="194"/>
      <c r="BF311" s="194"/>
      <c r="BG311" s="194"/>
      <c r="BH311" s="194"/>
      <c r="BI311" s="194"/>
      <c r="BJ311" s="194"/>
      <c r="BK311" s="194"/>
      <c r="BL311" s="194"/>
      <c r="BM311" s="194"/>
      <c r="BN311" s="194"/>
      <c r="BO311" s="194"/>
      <c r="BP311" s="194"/>
      <c r="BQ311" s="194"/>
      <c r="BR311" s="194"/>
      <c r="BS311" s="194"/>
      <c r="BT311" s="194"/>
      <c r="BU311" s="194"/>
      <c r="BV311" s="194"/>
      <c r="BW311" s="194"/>
      <c r="BX311" s="194"/>
      <c r="BY311" s="194"/>
      <c r="BZ311" s="194"/>
      <c r="CA311" s="194"/>
      <c r="CB311" s="194"/>
      <c r="CC311" s="194"/>
      <c r="CD311" s="194"/>
      <c r="CE311" s="194"/>
      <c r="CF311" s="194"/>
      <c r="CG311" s="194"/>
      <c r="CH311" s="194"/>
      <c r="CI311" s="194"/>
      <c r="CJ311" s="194"/>
      <c r="CK311" s="194"/>
      <c r="CL311" s="194"/>
      <c r="CM311" s="194"/>
      <c r="CN311" s="194"/>
      <c r="CO311" s="194"/>
      <c r="CP311" s="194"/>
      <c r="CQ311" s="194"/>
      <c r="CR311" s="194"/>
      <c r="CS311" s="194"/>
      <c r="CT311" s="194"/>
      <c r="CU311" s="194"/>
      <c r="CV311" s="194"/>
      <c r="CW311" s="194"/>
      <c r="CX311" s="194"/>
      <c r="CY311" s="194"/>
      <c r="CZ311" s="194"/>
      <c r="DA311" s="194"/>
      <c r="DB311" s="194"/>
      <c r="DC311" s="194"/>
      <c r="DD311" s="194"/>
      <c r="DE311" s="194"/>
      <c r="DF311" s="194"/>
      <c r="DG311" s="194"/>
      <c r="DH311" s="194"/>
      <c r="DI311" s="194"/>
      <c r="DJ311" s="194"/>
      <c r="DK311" s="194"/>
      <c r="DL311" s="194"/>
      <c r="DM311" s="194"/>
      <c r="DN311" s="194"/>
      <c r="DO311" s="194"/>
      <c r="DP311" s="194"/>
      <c r="DQ311" s="194"/>
      <c r="DR311" s="194"/>
      <c r="DS311" s="194"/>
      <c r="DT311" s="194"/>
      <c r="DU311" s="194"/>
    </row>
    <row r="312" ht="15.75" hidden="1" customHeight="1">
      <c r="A312" s="194"/>
      <c r="B312" s="194"/>
      <c r="C312" s="194"/>
      <c r="D312" s="194"/>
      <c r="E312" s="194"/>
      <c r="F312" s="194"/>
      <c r="G312" s="194"/>
      <c r="H312" s="194"/>
      <c r="I312" s="194"/>
      <c r="J312" s="194"/>
      <c r="K312" s="194"/>
      <c r="L312" s="194"/>
      <c r="M312" s="194"/>
      <c r="N312" s="194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4"/>
      <c r="Z312" s="194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4"/>
      <c r="AL312" s="194"/>
      <c r="AM312" s="194"/>
      <c r="AN312" s="194"/>
      <c r="AO312" s="194"/>
      <c r="AP312" s="194"/>
      <c r="AQ312" s="194"/>
      <c r="AR312" s="194"/>
      <c r="AS312" s="194"/>
      <c r="AT312" s="194"/>
      <c r="AU312" s="194"/>
      <c r="AV312" s="194"/>
      <c r="AW312" s="194"/>
      <c r="AX312" s="194"/>
      <c r="AY312" s="194"/>
      <c r="AZ312" s="194"/>
      <c r="BA312" s="194"/>
      <c r="BB312" s="194"/>
      <c r="BC312" s="194"/>
      <c r="BD312" s="194"/>
      <c r="BE312" s="194"/>
      <c r="BF312" s="194"/>
      <c r="BG312" s="194"/>
      <c r="BH312" s="194"/>
      <c r="BI312" s="194"/>
      <c r="BJ312" s="194"/>
      <c r="BK312" s="194"/>
      <c r="BL312" s="194"/>
      <c r="BM312" s="194"/>
      <c r="BN312" s="194"/>
      <c r="BO312" s="194"/>
      <c r="BP312" s="194"/>
      <c r="BQ312" s="194"/>
      <c r="BR312" s="194"/>
      <c r="BS312" s="194"/>
      <c r="BT312" s="194"/>
      <c r="BU312" s="194"/>
      <c r="BV312" s="194"/>
      <c r="BW312" s="194"/>
      <c r="BX312" s="194"/>
      <c r="BY312" s="194"/>
      <c r="BZ312" s="194"/>
      <c r="CA312" s="194"/>
      <c r="CB312" s="194"/>
      <c r="CC312" s="194"/>
      <c r="CD312" s="194"/>
      <c r="CE312" s="194"/>
      <c r="CF312" s="194"/>
      <c r="CG312" s="194"/>
      <c r="CH312" s="194"/>
      <c r="CI312" s="194"/>
      <c r="CJ312" s="194"/>
      <c r="CK312" s="194"/>
      <c r="CL312" s="194"/>
      <c r="CM312" s="194"/>
      <c r="CN312" s="194"/>
      <c r="CO312" s="194"/>
      <c r="CP312" s="194"/>
      <c r="CQ312" s="194"/>
      <c r="CR312" s="194"/>
      <c r="CS312" s="194"/>
      <c r="CT312" s="194"/>
      <c r="CU312" s="194"/>
      <c r="CV312" s="194"/>
      <c r="CW312" s="194"/>
      <c r="CX312" s="194"/>
      <c r="CY312" s="194"/>
      <c r="CZ312" s="194"/>
      <c r="DA312" s="194"/>
      <c r="DB312" s="194"/>
      <c r="DC312" s="194"/>
      <c r="DD312" s="194"/>
      <c r="DE312" s="194"/>
      <c r="DF312" s="194"/>
      <c r="DG312" s="194"/>
      <c r="DH312" s="194"/>
      <c r="DI312" s="194"/>
      <c r="DJ312" s="194"/>
      <c r="DK312" s="194"/>
      <c r="DL312" s="194"/>
      <c r="DM312" s="194"/>
      <c r="DN312" s="194"/>
      <c r="DO312" s="194"/>
      <c r="DP312" s="194"/>
      <c r="DQ312" s="194"/>
      <c r="DR312" s="194"/>
      <c r="DS312" s="194"/>
      <c r="DT312" s="194"/>
      <c r="DU312" s="194"/>
    </row>
    <row r="313" ht="15.75" hidden="1" customHeight="1">
      <c r="A313" s="194"/>
      <c r="B313" s="194"/>
      <c r="C313" s="194"/>
      <c r="D313" s="194"/>
      <c r="E313" s="194"/>
      <c r="F313" s="194"/>
      <c r="G313" s="194"/>
      <c r="H313" s="194"/>
      <c r="I313" s="194"/>
      <c r="J313" s="194"/>
      <c r="K313" s="194"/>
      <c r="L313" s="194"/>
      <c r="M313" s="194"/>
      <c r="N313" s="194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4"/>
      <c r="Z313" s="194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94"/>
      <c r="AS313" s="194"/>
      <c r="AT313" s="194"/>
      <c r="AU313" s="194"/>
      <c r="AV313" s="194"/>
      <c r="AW313" s="194"/>
      <c r="AX313" s="194"/>
      <c r="AY313" s="194"/>
      <c r="AZ313" s="194"/>
      <c r="BA313" s="194"/>
      <c r="BB313" s="194"/>
      <c r="BC313" s="194"/>
      <c r="BD313" s="194"/>
      <c r="BE313" s="194"/>
      <c r="BF313" s="194"/>
      <c r="BG313" s="194"/>
      <c r="BH313" s="194"/>
      <c r="BI313" s="194"/>
      <c r="BJ313" s="194"/>
      <c r="BK313" s="194"/>
      <c r="BL313" s="194"/>
      <c r="BM313" s="194"/>
      <c r="BN313" s="194"/>
      <c r="BO313" s="194"/>
      <c r="BP313" s="194"/>
      <c r="BQ313" s="194"/>
      <c r="BR313" s="194"/>
      <c r="BS313" s="194"/>
      <c r="BT313" s="194"/>
      <c r="BU313" s="194"/>
      <c r="BV313" s="194"/>
      <c r="BW313" s="194"/>
      <c r="BX313" s="194"/>
      <c r="BY313" s="194"/>
      <c r="BZ313" s="194"/>
      <c r="CA313" s="194"/>
      <c r="CB313" s="194"/>
      <c r="CC313" s="194"/>
      <c r="CD313" s="194"/>
      <c r="CE313" s="194"/>
      <c r="CF313" s="194"/>
      <c r="CG313" s="194"/>
      <c r="CH313" s="194"/>
      <c r="CI313" s="194"/>
      <c r="CJ313" s="194"/>
      <c r="CK313" s="194"/>
      <c r="CL313" s="194"/>
      <c r="CM313" s="194"/>
      <c r="CN313" s="194"/>
      <c r="CO313" s="194"/>
      <c r="CP313" s="194"/>
      <c r="CQ313" s="194"/>
      <c r="CR313" s="194"/>
      <c r="CS313" s="194"/>
      <c r="CT313" s="194"/>
      <c r="CU313" s="194"/>
      <c r="CV313" s="194"/>
      <c r="CW313" s="194"/>
      <c r="CX313" s="194"/>
      <c r="CY313" s="194"/>
      <c r="CZ313" s="194"/>
      <c r="DA313" s="194"/>
      <c r="DB313" s="194"/>
      <c r="DC313" s="194"/>
      <c r="DD313" s="194"/>
      <c r="DE313" s="194"/>
      <c r="DF313" s="194"/>
      <c r="DG313" s="194"/>
      <c r="DH313" s="194"/>
      <c r="DI313" s="194"/>
      <c r="DJ313" s="194"/>
      <c r="DK313" s="194"/>
      <c r="DL313" s="194"/>
      <c r="DM313" s="194"/>
      <c r="DN313" s="194"/>
      <c r="DO313" s="194"/>
      <c r="DP313" s="194"/>
      <c r="DQ313" s="194"/>
      <c r="DR313" s="194"/>
      <c r="DS313" s="194"/>
      <c r="DT313" s="194"/>
      <c r="DU313" s="194"/>
    </row>
    <row r="314" ht="15.75" hidden="1" customHeight="1">
      <c r="A314" s="194"/>
      <c r="B314" s="194"/>
      <c r="C314" s="194"/>
      <c r="D314" s="194"/>
      <c r="E314" s="194"/>
      <c r="F314" s="194"/>
      <c r="G314" s="194"/>
      <c r="H314" s="194"/>
      <c r="I314" s="194"/>
      <c r="J314" s="194"/>
      <c r="K314" s="194"/>
      <c r="L314" s="194"/>
      <c r="M314" s="194"/>
      <c r="N314" s="194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4"/>
      <c r="Z314" s="194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4"/>
      <c r="AL314" s="194"/>
      <c r="AM314" s="194"/>
      <c r="AN314" s="194"/>
      <c r="AO314" s="194"/>
      <c r="AP314" s="194"/>
      <c r="AQ314" s="194"/>
      <c r="AR314" s="194"/>
      <c r="AS314" s="194"/>
      <c r="AT314" s="194"/>
      <c r="AU314" s="194"/>
      <c r="AV314" s="194"/>
      <c r="AW314" s="194"/>
      <c r="AX314" s="194"/>
      <c r="AY314" s="194"/>
      <c r="AZ314" s="194"/>
      <c r="BA314" s="194"/>
      <c r="BB314" s="194"/>
      <c r="BC314" s="194"/>
      <c r="BD314" s="194"/>
      <c r="BE314" s="194"/>
      <c r="BF314" s="194"/>
      <c r="BG314" s="194"/>
      <c r="BH314" s="194"/>
      <c r="BI314" s="194"/>
      <c r="BJ314" s="194"/>
      <c r="BK314" s="194"/>
      <c r="BL314" s="194"/>
      <c r="BM314" s="194"/>
      <c r="BN314" s="194"/>
      <c r="BO314" s="194"/>
      <c r="BP314" s="194"/>
      <c r="BQ314" s="194"/>
      <c r="BR314" s="194"/>
      <c r="BS314" s="194"/>
      <c r="BT314" s="194"/>
      <c r="BU314" s="194"/>
      <c r="BV314" s="194"/>
      <c r="BW314" s="194"/>
      <c r="BX314" s="194"/>
      <c r="BY314" s="194"/>
      <c r="BZ314" s="194"/>
      <c r="CA314" s="194"/>
      <c r="CB314" s="194"/>
      <c r="CC314" s="194"/>
      <c r="CD314" s="194"/>
      <c r="CE314" s="194"/>
      <c r="CF314" s="194"/>
      <c r="CG314" s="194"/>
      <c r="CH314" s="194"/>
      <c r="CI314" s="194"/>
      <c r="CJ314" s="194"/>
      <c r="CK314" s="194"/>
      <c r="CL314" s="194"/>
      <c r="CM314" s="194"/>
      <c r="CN314" s="194"/>
      <c r="CO314" s="194"/>
      <c r="CP314" s="194"/>
      <c r="CQ314" s="194"/>
      <c r="CR314" s="194"/>
      <c r="CS314" s="194"/>
      <c r="CT314" s="194"/>
      <c r="CU314" s="194"/>
      <c r="CV314" s="194"/>
      <c r="CW314" s="194"/>
      <c r="CX314" s="194"/>
      <c r="CY314" s="194"/>
      <c r="CZ314" s="194"/>
      <c r="DA314" s="194"/>
      <c r="DB314" s="194"/>
      <c r="DC314" s="194"/>
      <c r="DD314" s="194"/>
      <c r="DE314" s="194"/>
      <c r="DF314" s="194"/>
      <c r="DG314" s="194"/>
      <c r="DH314" s="194"/>
      <c r="DI314" s="194"/>
      <c r="DJ314" s="194"/>
      <c r="DK314" s="194"/>
      <c r="DL314" s="194"/>
      <c r="DM314" s="194"/>
      <c r="DN314" s="194"/>
      <c r="DO314" s="194"/>
      <c r="DP314" s="194"/>
      <c r="DQ314" s="194"/>
      <c r="DR314" s="194"/>
      <c r="DS314" s="194"/>
      <c r="DT314" s="194"/>
      <c r="DU314" s="194"/>
    </row>
    <row r="315" ht="15.75" hidden="1" customHeight="1">
      <c r="A315" s="194"/>
      <c r="B315" s="194"/>
      <c r="C315" s="194"/>
      <c r="D315" s="194"/>
      <c r="E315" s="194"/>
      <c r="F315" s="194"/>
      <c r="G315" s="194"/>
      <c r="H315" s="194"/>
      <c r="I315" s="194"/>
      <c r="J315" s="194"/>
      <c r="K315" s="194"/>
      <c r="L315" s="194"/>
      <c r="M315" s="194"/>
      <c r="N315" s="194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4"/>
      <c r="Z315" s="194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4"/>
      <c r="AL315" s="194"/>
      <c r="AM315" s="194"/>
      <c r="AN315" s="194"/>
      <c r="AO315" s="194"/>
      <c r="AP315" s="194"/>
      <c r="AQ315" s="194"/>
      <c r="AR315" s="194"/>
      <c r="AS315" s="194"/>
      <c r="AT315" s="194"/>
      <c r="AU315" s="194"/>
      <c r="AV315" s="194"/>
      <c r="AW315" s="194"/>
      <c r="AX315" s="194"/>
      <c r="AY315" s="194"/>
      <c r="AZ315" s="194"/>
      <c r="BA315" s="194"/>
      <c r="BB315" s="194"/>
      <c r="BC315" s="194"/>
      <c r="BD315" s="194"/>
      <c r="BE315" s="194"/>
      <c r="BF315" s="194"/>
      <c r="BG315" s="194"/>
      <c r="BH315" s="194"/>
      <c r="BI315" s="194"/>
      <c r="BJ315" s="194"/>
      <c r="BK315" s="194"/>
      <c r="BL315" s="194"/>
      <c r="BM315" s="194"/>
      <c r="BN315" s="194"/>
      <c r="BO315" s="194"/>
      <c r="BP315" s="194"/>
      <c r="BQ315" s="194"/>
      <c r="BR315" s="194"/>
      <c r="BS315" s="194"/>
      <c r="BT315" s="194"/>
      <c r="BU315" s="194"/>
      <c r="BV315" s="194"/>
      <c r="BW315" s="194"/>
      <c r="BX315" s="194"/>
      <c r="BY315" s="194"/>
      <c r="BZ315" s="194"/>
      <c r="CA315" s="194"/>
      <c r="CB315" s="194"/>
      <c r="CC315" s="194"/>
      <c r="CD315" s="194"/>
      <c r="CE315" s="194"/>
      <c r="CF315" s="194"/>
      <c r="CG315" s="194"/>
      <c r="CH315" s="194"/>
      <c r="CI315" s="194"/>
      <c r="CJ315" s="194"/>
      <c r="CK315" s="194"/>
      <c r="CL315" s="194"/>
      <c r="CM315" s="194"/>
      <c r="CN315" s="194"/>
      <c r="CO315" s="194"/>
      <c r="CP315" s="194"/>
      <c r="CQ315" s="194"/>
      <c r="CR315" s="194"/>
      <c r="CS315" s="194"/>
      <c r="CT315" s="194"/>
      <c r="CU315" s="194"/>
      <c r="CV315" s="194"/>
      <c r="CW315" s="194"/>
      <c r="CX315" s="194"/>
      <c r="CY315" s="194"/>
      <c r="CZ315" s="194"/>
      <c r="DA315" s="194"/>
      <c r="DB315" s="194"/>
      <c r="DC315" s="194"/>
      <c r="DD315" s="194"/>
      <c r="DE315" s="194"/>
      <c r="DF315" s="194"/>
      <c r="DG315" s="194"/>
      <c r="DH315" s="194"/>
      <c r="DI315" s="194"/>
      <c r="DJ315" s="194"/>
      <c r="DK315" s="194"/>
      <c r="DL315" s="194"/>
      <c r="DM315" s="194"/>
      <c r="DN315" s="194"/>
      <c r="DO315" s="194"/>
      <c r="DP315" s="194"/>
      <c r="DQ315" s="194"/>
      <c r="DR315" s="194"/>
      <c r="DS315" s="194"/>
      <c r="DT315" s="194"/>
      <c r="DU315" s="194"/>
    </row>
    <row r="316" ht="15.75" hidden="1" customHeight="1">
      <c r="A316" s="194"/>
      <c r="B316" s="194"/>
      <c r="C316" s="194"/>
      <c r="D316" s="194"/>
      <c r="E316" s="194"/>
      <c r="F316" s="194"/>
      <c r="G316" s="194"/>
      <c r="H316" s="194"/>
      <c r="I316" s="194"/>
      <c r="J316" s="194"/>
      <c r="K316" s="194"/>
      <c r="L316" s="194"/>
      <c r="M316" s="194"/>
      <c r="N316" s="194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4"/>
      <c r="Z316" s="194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4"/>
      <c r="AL316" s="194"/>
      <c r="AM316" s="194"/>
      <c r="AN316" s="194"/>
      <c r="AO316" s="194"/>
      <c r="AP316" s="194"/>
      <c r="AQ316" s="194"/>
      <c r="AR316" s="194"/>
      <c r="AS316" s="194"/>
      <c r="AT316" s="194"/>
      <c r="AU316" s="194"/>
      <c r="AV316" s="194"/>
      <c r="AW316" s="194"/>
      <c r="AX316" s="194"/>
      <c r="AY316" s="194"/>
      <c r="AZ316" s="194"/>
      <c r="BA316" s="194"/>
      <c r="BB316" s="194"/>
      <c r="BC316" s="194"/>
      <c r="BD316" s="194"/>
      <c r="BE316" s="194"/>
      <c r="BF316" s="194"/>
      <c r="BG316" s="194"/>
      <c r="BH316" s="194"/>
      <c r="BI316" s="194"/>
      <c r="BJ316" s="194"/>
      <c r="BK316" s="194"/>
      <c r="BL316" s="194"/>
      <c r="BM316" s="194"/>
      <c r="BN316" s="194"/>
      <c r="BO316" s="194"/>
      <c r="BP316" s="194"/>
      <c r="BQ316" s="194"/>
      <c r="BR316" s="194"/>
      <c r="BS316" s="194"/>
      <c r="BT316" s="194"/>
      <c r="BU316" s="194"/>
      <c r="BV316" s="194"/>
      <c r="BW316" s="194"/>
      <c r="BX316" s="194"/>
      <c r="BY316" s="194"/>
      <c r="BZ316" s="194"/>
      <c r="CA316" s="194"/>
      <c r="CB316" s="194"/>
      <c r="CC316" s="194"/>
      <c r="CD316" s="194"/>
      <c r="CE316" s="194"/>
      <c r="CF316" s="194"/>
      <c r="CG316" s="194"/>
      <c r="CH316" s="194"/>
      <c r="CI316" s="194"/>
      <c r="CJ316" s="194"/>
      <c r="CK316" s="194"/>
      <c r="CL316" s="194"/>
      <c r="CM316" s="194"/>
      <c r="CN316" s="194"/>
      <c r="CO316" s="194"/>
      <c r="CP316" s="194"/>
      <c r="CQ316" s="194"/>
      <c r="CR316" s="194"/>
      <c r="CS316" s="194"/>
      <c r="CT316" s="194"/>
      <c r="CU316" s="194"/>
      <c r="CV316" s="194"/>
      <c r="CW316" s="194"/>
      <c r="CX316" s="194"/>
      <c r="CY316" s="194"/>
      <c r="CZ316" s="194"/>
      <c r="DA316" s="194"/>
      <c r="DB316" s="194"/>
      <c r="DC316" s="194"/>
      <c r="DD316" s="194"/>
      <c r="DE316" s="194"/>
      <c r="DF316" s="194"/>
      <c r="DG316" s="194"/>
      <c r="DH316" s="194"/>
      <c r="DI316" s="194"/>
      <c r="DJ316" s="194"/>
      <c r="DK316" s="194"/>
      <c r="DL316" s="194"/>
      <c r="DM316" s="194"/>
      <c r="DN316" s="194"/>
      <c r="DO316" s="194"/>
      <c r="DP316" s="194"/>
      <c r="DQ316" s="194"/>
      <c r="DR316" s="194"/>
      <c r="DS316" s="194"/>
      <c r="DT316" s="194"/>
      <c r="DU316" s="194"/>
    </row>
    <row r="317" ht="15.75" hidden="1" customHeight="1">
      <c r="A317" s="194"/>
      <c r="B317" s="194"/>
      <c r="C317" s="194"/>
      <c r="D317" s="194"/>
      <c r="E317" s="194"/>
      <c r="F317" s="194"/>
      <c r="G317" s="194"/>
      <c r="H317" s="194"/>
      <c r="I317" s="194"/>
      <c r="J317" s="194"/>
      <c r="K317" s="194"/>
      <c r="L317" s="194"/>
      <c r="M317" s="194"/>
      <c r="N317" s="194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4"/>
      <c r="Z317" s="194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4"/>
      <c r="AL317" s="194"/>
      <c r="AM317" s="194"/>
      <c r="AN317" s="194"/>
      <c r="AO317" s="194"/>
      <c r="AP317" s="194"/>
      <c r="AQ317" s="194"/>
      <c r="AR317" s="194"/>
      <c r="AS317" s="194"/>
      <c r="AT317" s="194"/>
      <c r="AU317" s="194"/>
      <c r="AV317" s="194"/>
      <c r="AW317" s="194"/>
      <c r="AX317" s="194"/>
      <c r="AY317" s="194"/>
      <c r="AZ317" s="194"/>
      <c r="BA317" s="194"/>
      <c r="BB317" s="194"/>
      <c r="BC317" s="194"/>
      <c r="BD317" s="194"/>
      <c r="BE317" s="194"/>
      <c r="BF317" s="194"/>
      <c r="BG317" s="194"/>
      <c r="BH317" s="194"/>
      <c r="BI317" s="194"/>
      <c r="BJ317" s="194"/>
      <c r="BK317" s="194"/>
      <c r="BL317" s="194"/>
      <c r="BM317" s="194"/>
      <c r="BN317" s="194"/>
      <c r="BO317" s="194"/>
      <c r="BP317" s="194"/>
      <c r="BQ317" s="194"/>
      <c r="BR317" s="194"/>
      <c r="BS317" s="194"/>
      <c r="BT317" s="194"/>
      <c r="BU317" s="194"/>
      <c r="BV317" s="194"/>
      <c r="BW317" s="194"/>
      <c r="BX317" s="194"/>
      <c r="BY317" s="194"/>
      <c r="BZ317" s="194"/>
      <c r="CA317" s="194"/>
      <c r="CB317" s="194"/>
      <c r="CC317" s="194"/>
      <c r="CD317" s="194"/>
      <c r="CE317" s="194"/>
      <c r="CF317" s="194"/>
      <c r="CG317" s="194"/>
      <c r="CH317" s="194"/>
      <c r="CI317" s="194"/>
      <c r="CJ317" s="194"/>
      <c r="CK317" s="194"/>
      <c r="CL317" s="194"/>
      <c r="CM317" s="194"/>
      <c r="CN317" s="194"/>
      <c r="CO317" s="194"/>
      <c r="CP317" s="194"/>
      <c r="CQ317" s="194"/>
      <c r="CR317" s="194"/>
      <c r="CS317" s="194"/>
      <c r="CT317" s="194"/>
      <c r="CU317" s="194"/>
      <c r="CV317" s="194"/>
      <c r="CW317" s="194"/>
      <c r="CX317" s="194"/>
      <c r="CY317" s="194"/>
      <c r="CZ317" s="194"/>
      <c r="DA317" s="194"/>
      <c r="DB317" s="194"/>
      <c r="DC317" s="194"/>
      <c r="DD317" s="194"/>
      <c r="DE317" s="194"/>
      <c r="DF317" s="194"/>
      <c r="DG317" s="194"/>
      <c r="DH317" s="194"/>
      <c r="DI317" s="194"/>
      <c r="DJ317" s="194"/>
      <c r="DK317" s="194"/>
      <c r="DL317" s="194"/>
      <c r="DM317" s="194"/>
      <c r="DN317" s="194"/>
      <c r="DO317" s="194"/>
      <c r="DP317" s="194"/>
      <c r="DQ317" s="194"/>
      <c r="DR317" s="194"/>
      <c r="DS317" s="194"/>
      <c r="DT317" s="194"/>
      <c r="DU317" s="194"/>
    </row>
    <row r="318" ht="15.75" hidden="1" customHeight="1">
      <c r="A318" s="194"/>
      <c r="B318" s="194"/>
      <c r="C318" s="194"/>
      <c r="D318" s="194"/>
      <c r="E318" s="194"/>
      <c r="F318" s="194"/>
      <c r="G318" s="194"/>
      <c r="H318" s="194"/>
      <c r="I318" s="194"/>
      <c r="J318" s="194"/>
      <c r="K318" s="194"/>
      <c r="L318" s="194"/>
      <c r="M318" s="194"/>
      <c r="N318" s="194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4"/>
      <c r="Z318" s="194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194"/>
      <c r="BO318" s="194"/>
      <c r="BP318" s="194"/>
      <c r="BQ318" s="194"/>
      <c r="BR318" s="194"/>
      <c r="BS318" s="194"/>
      <c r="BT318" s="194"/>
      <c r="BU318" s="194"/>
      <c r="BV318" s="194"/>
      <c r="BW318" s="194"/>
      <c r="BX318" s="194"/>
      <c r="BY318" s="194"/>
      <c r="BZ318" s="194"/>
      <c r="CA318" s="194"/>
      <c r="CB318" s="194"/>
      <c r="CC318" s="194"/>
      <c r="CD318" s="194"/>
      <c r="CE318" s="194"/>
      <c r="CF318" s="194"/>
      <c r="CG318" s="194"/>
      <c r="CH318" s="194"/>
      <c r="CI318" s="194"/>
      <c r="CJ318" s="194"/>
      <c r="CK318" s="194"/>
      <c r="CL318" s="194"/>
      <c r="CM318" s="194"/>
      <c r="CN318" s="194"/>
      <c r="CO318" s="194"/>
      <c r="CP318" s="194"/>
      <c r="CQ318" s="194"/>
      <c r="CR318" s="194"/>
      <c r="CS318" s="194"/>
      <c r="CT318" s="194"/>
      <c r="CU318" s="194"/>
      <c r="CV318" s="194"/>
      <c r="CW318" s="194"/>
      <c r="CX318" s="194"/>
      <c r="CY318" s="194"/>
      <c r="CZ318" s="194"/>
      <c r="DA318" s="194"/>
      <c r="DB318" s="194"/>
      <c r="DC318" s="194"/>
      <c r="DD318" s="194"/>
      <c r="DE318" s="194"/>
      <c r="DF318" s="194"/>
      <c r="DG318" s="194"/>
      <c r="DH318" s="194"/>
      <c r="DI318" s="194"/>
      <c r="DJ318" s="194"/>
      <c r="DK318" s="194"/>
      <c r="DL318" s="194"/>
      <c r="DM318" s="194"/>
      <c r="DN318" s="194"/>
      <c r="DO318" s="194"/>
      <c r="DP318" s="194"/>
      <c r="DQ318" s="194"/>
      <c r="DR318" s="194"/>
      <c r="DS318" s="194"/>
      <c r="DT318" s="194"/>
      <c r="DU318" s="194"/>
    </row>
    <row r="319" ht="15.75" hidden="1" customHeight="1">
      <c r="A319" s="194"/>
      <c r="B319" s="194"/>
      <c r="C319" s="194"/>
      <c r="D319" s="194"/>
      <c r="E319" s="194"/>
      <c r="F319" s="194"/>
      <c r="G319" s="194"/>
      <c r="H319" s="194"/>
      <c r="I319" s="194"/>
      <c r="J319" s="194"/>
      <c r="K319" s="194"/>
      <c r="L319" s="194"/>
      <c r="M319" s="194"/>
      <c r="N319" s="194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4"/>
      <c r="Z319" s="194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4"/>
      <c r="AL319" s="194"/>
      <c r="AM319" s="194"/>
      <c r="AN319" s="194"/>
      <c r="AO319" s="194"/>
      <c r="AP319" s="194"/>
      <c r="AQ319" s="194"/>
      <c r="AR319" s="194"/>
      <c r="AS319" s="194"/>
      <c r="AT319" s="194"/>
      <c r="AU319" s="194"/>
      <c r="AV319" s="194"/>
      <c r="AW319" s="194"/>
      <c r="AX319" s="194"/>
      <c r="AY319" s="194"/>
      <c r="AZ319" s="194"/>
      <c r="BA319" s="194"/>
      <c r="BB319" s="194"/>
      <c r="BC319" s="194"/>
      <c r="BD319" s="194"/>
      <c r="BE319" s="194"/>
      <c r="BF319" s="194"/>
      <c r="BG319" s="194"/>
      <c r="BH319" s="194"/>
      <c r="BI319" s="194"/>
      <c r="BJ319" s="194"/>
      <c r="BK319" s="194"/>
      <c r="BL319" s="194"/>
      <c r="BM319" s="194"/>
      <c r="BN319" s="194"/>
      <c r="BO319" s="194"/>
      <c r="BP319" s="194"/>
      <c r="BQ319" s="194"/>
      <c r="BR319" s="194"/>
      <c r="BS319" s="194"/>
      <c r="BT319" s="194"/>
      <c r="BU319" s="194"/>
      <c r="BV319" s="194"/>
      <c r="BW319" s="194"/>
      <c r="BX319" s="194"/>
      <c r="BY319" s="194"/>
      <c r="BZ319" s="194"/>
      <c r="CA319" s="194"/>
      <c r="CB319" s="194"/>
      <c r="CC319" s="194"/>
      <c r="CD319" s="194"/>
      <c r="CE319" s="194"/>
      <c r="CF319" s="194"/>
      <c r="CG319" s="194"/>
      <c r="CH319" s="194"/>
      <c r="CI319" s="194"/>
      <c r="CJ319" s="194"/>
      <c r="CK319" s="194"/>
      <c r="CL319" s="194"/>
      <c r="CM319" s="194"/>
      <c r="CN319" s="194"/>
      <c r="CO319" s="194"/>
      <c r="CP319" s="194"/>
      <c r="CQ319" s="194"/>
      <c r="CR319" s="194"/>
      <c r="CS319" s="194"/>
      <c r="CT319" s="194"/>
      <c r="CU319" s="194"/>
      <c r="CV319" s="194"/>
      <c r="CW319" s="194"/>
      <c r="CX319" s="194"/>
      <c r="CY319" s="194"/>
      <c r="CZ319" s="194"/>
      <c r="DA319" s="194"/>
      <c r="DB319" s="194"/>
      <c r="DC319" s="194"/>
      <c r="DD319" s="194"/>
      <c r="DE319" s="194"/>
      <c r="DF319" s="194"/>
      <c r="DG319" s="194"/>
      <c r="DH319" s="194"/>
      <c r="DI319" s="194"/>
      <c r="DJ319" s="194"/>
      <c r="DK319" s="194"/>
      <c r="DL319" s="194"/>
      <c r="DM319" s="194"/>
      <c r="DN319" s="194"/>
      <c r="DO319" s="194"/>
      <c r="DP319" s="194"/>
      <c r="DQ319" s="194"/>
      <c r="DR319" s="194"/>
      <c r="DS319" s="194"/>
      <c r="DT319" s="194"/>
      <c r="DU319" s="194"/>
    </row>
    <row r="320" ht="15.75" hidden="1" customHeight="1">
      <c r="A320" s="194"/>
      <c r="B320" s="194"/>
      <c r="C320" s="194"/>
      <c r="D320" s="194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  <c r="AL320" s="194"/>
      <c r="AM320" s="194"/>
      <c r="AN320" s="194"/>
      <c r="AO320" s="194"/>
      <c r="AP320" s="194"/>
      <c r="AQ320" s="194"/>
      <c r="AR320" s="194"/>
      <c r="AS320" s="194"/>
      <c r="AT320" s="194"/>
      <c r="AU320" s="194"/>
      <c r="AV320" s="194"/>
      <c r="AW320" s="194"/>
      <c r="AX320" s="194"/>
      <c r="AY320" s="194"/>
      <c r="AZ320" s="194"/>
      <c r="BA320" s="194"/>
      <c r="BB320" s="194"/>
      <c r="BC320" s="194"/>
      <c r="BD320" s="194"/>
      <c r="BE320" s="194"/>
      <c r="BF320" s="194"/>
      <c r="BG320" s="194"/>
      <c r="BH320" s="194"/>
      <c r="BI320" s="194"/>
      <c r="BJ320" s="194"/>
      <c r="BK320" s="194"/>
      <c r="BL320" s="194"/>
      <c r="BM320" s="194"/>
      <c r="BN320" s="194"/>
      <c r="BO320" s="194"/>
      <c r="BP320" s="194"/>
      <c r="BQ320" s="194"/>
      <c r="BR320" s="194"/>
      <c r="BS320" s="194"/>
      <c r="BT320" s="194"/>
      <c r="BU320" s="194"/>
      <c r="BV320" s="194"/>
      <c r="BW320" s="194"/>
      <c r="BX320" s="194"/>
      <c r="BY320" s="194"/>
      <c r="BZ320" s="194"/>
      <c r="CA320" s="194"/>
      <c r="CB320" s="194"/>
      <c r="CC320" s="194"/>
      <c r="CD320" s="194"/>
      <c r="CE320" s="194"/>
      <c r="CF320" s="194"/>
      <c r="CG320" s="194"/>
      <c r="CH320" s="194"/>
      <c r="CI320" s="194"/>
      <c r="CJ320" s="194"/>
      <c r="CK320" s="194"/>
      <c r="CL320" s="194"/>
      <c r="CM320" s="194"/>
      <c r="CN320" s="194"/>
      <c r="CO320" s="194"/>
      <c r="CP320" s="194"/>
      <c r="CQ320" s="194"/>
      <c r="CR320" s="194"/>
      <c r="CS320" s="194"/>
      <c r="CT320" s="194"/>
      <c r="CU320" s="194"/>
      <c r="CV320" s="194"/>
      <c r="CW320" s="194"/>
      <c r="CX320" s="194"/>
      <c r="CY320" s="194"/>
      <c r="CZ320" s="194"/>
      <c r="DA320" s="194"/>
      <c r="DB320" s="194"/>
      <c r="DC320" s="194"/>
      <c r="DD320" s="194"/>
      <c r="DE320" s="194"/>
      <c r="DF320" s="194"/>
      <c r="DG320" s="194"/>
      <c r="DH320" s="194"/>
      <c r="DI320" s="194"/>
      <c r="DJ320" s="194"/>
      <c r="DK320" s="194"/>
      <c r="DL320" s="194"/>
      <c r="DM320" s="194"/>
      <c r="DN320" s="194"/>
      <c r="DO320" s="194"/>
      <c r="DP320" s="194"/>
      <c r="DQ320" s="194"/>
      <c r="DR320" s="194"/>
      <c r="DS320" s="194"/>
      <c r="DT320" s="194"/>
      <c r="DU320" s="194"/>
    </row>
    <row r="321" ht="15.75" hidden="1" customHeight="1">
      <c r="A321" s="194"/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  <c r="AL321" s="194"/>
      <c r="AM321" s="194"/>
      <c r="AN321" s="194"/>
      <c r="AO321" s="194"/>
      <c r="AP321" s="194"/>
      <c r="AQ321" s="194"/>
      <c r="AR321" s="194"/>
      <c r="AS321" s="194"/>
      <c r="AT321" s="194"/>
      <c r="AU321" s="194"/>
      <c r="AV321" s="194"/>
      <c r="AW321" s="194"/>
      <c r="AX321" s="194"/>
      <c r="AY321" s="194"/>
      <c r="AZ321" s="194"/>
      <c r="BA321" s="194"/>
      <c r="BB321" s="194"/>
      <c r="BC321" s="194"/>
      <c r="BD321" s="194"/>
      <c r="BE321" s="194"/>
      <c r="BF321" s="194"/>
      <c r="BG321" s="194"/>
      <c r="BH321" s="194"/>
      <c r="BI321" s="194"/>
      <c r="BJ321" s="194"/>
      <c r="BK321" s="194"/>
      <c r="BL321" s="194"/>
      <c r="BM321" s="194"/>
      <c r="BN321" s="194"/>
      <c r="BO321" s="194"/>
      <c r="BP321" s="194"/>
      <c r="BQ321" s="194"/>
      <c r="BR321" s="194"/>
      <c r="BS321" s="194"/>
      <c r="BT321" s="194"/>
      <c r="BU321" s="194"/>
      <c r="BV321" s="194"/>
      <c r="BW321" s="194"/>
      <c r="BX321" s="194"/>
      <c r="BY321" s="194"/>
      <c r="BZ321" s="194"/>
      <c r="CA321" s="194"/>
      <c r="CB321" s="194"/>
      <c r="CC321" s="194"/>
      <c r="CD321" s="194"/>
      <c r="CE321" s="194"/>
      <c r="CF321" s="194"/>
      <c r="CG321" s="194"/>
      <c r="CH321" s="194"/>
      <c r="CI321" s="194"/>
      <c r="CJ321" s="194"/>
      <c r="CK321" s="194"/>
      <c r="CL321" s="194"/>
      <c r="CM321" s="194"/>
      <c r="CN321" s="194"/>
      <c r="CO321" s="194"/>
      <c r="CP321" s="194"/>
      <c r="CQ321" s="194"/>
      <c r="CR321" s="194"/>
      <c r="CS321" s="194"/>
      <c r="CT321" s="194"/>
      <c r="CU321" s="194"/>
      <c r="CV321" s="194"/>
      <c r="CW321" s="194"/>
      <c r="CX321" s="194"/>
      <c r="CY321" s="194"/>
      <c r="CZ321" s="194"/>
      <c r="DA321" s="194"/>
      <c r="DB321" s="194"/>
      <c r="DC321" s="194"/>
      <c r="DD321" s="194"/>
      <c r="DE321" s="194"/>
      <c r="DF321" s="194"/>
      <c r="DG321" s="194"/>
      <c r="DH321" s="194"/>
      <c r="DI321" s="194"/>
      <c r="DJ321" s="194"/>
      <c r="DK321" s="194"/>
      <c r="DL321" s="194"/>
      <c r="DM321" s="194"/>
      <c r="DN321" s="194"/>
      <c r="DO321" s="194"/>
      <c r="DP321" s="194"/>
      <c r="DQ321" s="194"/>
      <c r="DR321" s="194"/>
      <c r="DS321" s="194"/>
      <c r="DT321" s="194"/>
      <c r="DU321" s="194"/>
    </row>
    <row r="322" ht="15.75" hidden="1" customHeight="1">
      <c r="A322" s="194"/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194"/>
      <c r="BP322" s="194"/>
      <c r="BQ322" s="194"/>
      <c r="BR322" s="194"/>
      <c r="BS322" s="194"/>
      <c r="BT322" s="194"/>
      <c r="BU322" s="194"/>
      <c r="BV322" s="194"/>
      <c r="BW322" s="194"/>
      <c r="BX322" s="194"/>
      <c r="BY322" s="194"/>
      <c r="BZ322" s="194"/>
      <c r="CA322" s="194"/>
      <c r="CB322" s="194"/>
      <c r="CC322" s="194"/>
      <c r="CD322" s="194"/>
      <c r="CE322" s="194"/>
      <c r="CF322" s="194"/>
      <c r="CG322" s="194"/>
      <c r="CH322" s="194"/>
      <c r="CI322" s="194"/>
      <c r="CJ322" s="194"/>
      <c r="CK322" s="194"/>
      <c r="CL322" s="194"/>
      <c r="CM322" s="194"/>
      <c r="CN322" s="194"/>
      <c r="CO322" s="194"/>
      <c r="CP322" s="194"/>
      <c r="CQ322" s="194"/>
      <c r="CR322" s="194"/>
      <c r="CS322" s="194"/>
      <c r="CT322" s="194"/>
      <c r="CU322" s="194"/>
      <c r="CV322" s="194"/>
      <c r="CW322" s="194"/>
      <c r="CX322" s="194"/>
      <c r="CY322" s="194"/>
      <c r="CZ322" s="194"/>
      <c r="DA322" s="194"/>
      <c r="DB322" s="194"/>
      <c r="DC322" s="194"/>
      <c r="DD322" s="194"/>
      <c r="DE322" s="194"/>
      <c r="DF322" s="194"/>
      <c r="DG322" s="194"/>
      <c r="DH322" s="194"/>
      <c r="DI322" s="194"/>
      <c r="DJ322" s="194"/>
      <c r="DK322" s="194"/>
      <c r="DL322" s="194"/>
      <c r="DM322" s="194"/>
      <c r="DN322" s="194"/>
      <c r="DO322" s="194"/>
      <c r="DP322" s="194"/>
      <c r="DQ322" s="194"/>
      <c r="DR322" s="194"/>
      <c r="DS322" s="194"/>
      <c r="DT322" s="194"/>
      <c r="DU322" s="194"/>
    </row>
    <row r="323" ht="15.75" hidden="1" customHeight="1">
      <c r="A323" s="194"/>
      <c r="B323" s="194"/>
      <c r="C323" s="194"/>
      <c r="D323" s="194"/>
      <c r="E323" s="194"/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  <c r="AL323" s="194"/>
      <c r="AM323" s="194"/>
      <c r="AN323" s="194"/>
      <c r="AO323" s="194"/>
      <c r="AP323" s="194"/>
      <c r="AQ323" s="194"/>
      <c r="AR323" s="194"/>
      <c r="AS323" s="194"/>
      <c r="AT323" s="194"/>
      <c r="AU323" s="194"/>
      <c r="AV323" s="194"/>
      <c r="AW323" s="194"/>
      <c r="AX323" s="194"/>
      <c r="AY323" s="194"/>
      <c r="AZ323" s="194"/>
      <c r="BA323" s="194"/>
      <c r="BB323" s="194"/>
      <c r="BC323" s="194"/>
      <c r="BD323" s="194"/>
      <c r="BE323" s="194"/>
      <c r="BF323" s="194"/>
      <c r="BG323" s="194"/>
      <c r="BH323" s="194"/>
      <c r="BI323" s="194"/>
      <c r="BJ323" s="194"/>
      <c r="BK323" s="194"/>
      <c r="BL323" s="194"/>
      <c r="BM323" s="194"/>
      <c r="BN323" s="194"/>
      <c r="BO323" s="194"/>
      <c r="BP323" s="194"/>
      <c r="BQ323" s="194"/>
      <c r="BR323" s="194"/>
      <c r="BS323" s="194"/>
      <c r="BT323" s="194"/>
      <c r="BU323" s="194"/>
      <c r="BV323" s="194"/>
      <c r="BW323" s="194"/>
      <c r="BX323" s="194"/>
      <c r="BY323" s="194"/>
      <c r="BZ323" s="194"/>
      <c r="CA323" s="194"/>
      <c r="CB323" s="194"/>
      <c r="CC323" s="194"/>
      <c r="CD323" s="194"/>
      <c r="CE323" s="194"/>
      <c r="CF323" s="194"/>
      <c r="CG323" s="194"/>
      <c r="CH323" s="194"/>
      <c r="CI323" s="194"/>
      <c r="CJ323" s="194"/>
      <c r="CK323" s="194"/>
      <c r="CL323" s="194"/>
      <c r="CM323" s="194"/>
      <c r="CN323" s="194"/>
      <c r="CO323" s="194"/>
      <c r="CP323" s="194"/>
      <c r="CQ323" s="194"/>
      <c r="CR323" s="194"/>
      <c r="CS323" s="194"/>
      <c r="CT323" s="194"/>
      <c r="CU323" s="194"/>
      <c r="CV323" s="194"/>
      <c r="CW323" s="194"/>
      <c r="CX323" s="194"/>
      <c r="CY323" s="194"/>
      <c r="CZ323" s="194"/>
      <c r="DA323" s="194"/>
      <c r="DB323" s="194"/>
      <c r="DC323" s="194"/>
      <c r="DD323" s="194"/>
      <c r="DE323" s="194"/>
      <c r="DF323" s="194"/>
      <c r="DG323" s="194"/>
      <c r="DH323" s="194"/>
      <c r="DI323" s="194"/>
      <c r="DJ323" s="194"/>
      <c r="DK323" s="194"/>
      <c r="DL323" s="194"/>
      <c r="DM323" s="194"/>
      <c r="DN323" s="194"/>
      <c r="DO323" s="194"/>
      <c r="DP323" s="194"/>
      <c r="DQ323" s="194"/>
      <c r="DR323" s="194"/>
      <c r="DS323" s="194"/>
      <c r="DT323" s="194"/>
      <c r="DU323" s="194"/>
    </row>
    <row r="324" ht="15.75" hidden="1" customHeight="1">
      <c r="A324" s="194"/>
      <c r="B324" s="194"/>
      <c r="C324" s="194"/>
      <c r="D324" s="194"/>
      <c r="E324" s="194"/>
      <c r="F324" s="194"/>
      <c r="G324" s="194"/>
      <c r="H324" s="194"/>
      <c r="I324" s="194"/>
      <c r="J324" s="194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  <c r="AL324" s="194"/>
      <c r="AM324" s="194"/>
      <c r="AN324" s="194"/>
      <c r="AO324" s="194"/>
      <c r="AP324" s="194"/>
      <c r="AQ324" s="194"/>
      <c r="AR324" s="194"/>
      <c r="AS324" s="194"/>
      <c r="AT324" s="194"/>
      <c r="AU324" s="194"/>
      <c r="AV324" s="194"/>
      <c r="AW324" s="194"/>
      <c r="AX324" s="194"/>
      <c r="AY324" s="194"/>
      <c r="AZ324" s="194"/>
      <c r="BA324" s="194"/>
      <c r="BB324" s="194"/>
      <c r="BC324" s="194"/>
      <c r="BD324" s="194"/>
      <c r="BE324" s="194"/>
      <c r="BF324" s="194"/>
      <c r="BG324" s="194"/>
      <c r="BH324" s="194"/>
      <c r="BI324" s="194"/>
      <c r="BJ324" s="194"/>
      <c r="BK324" s="194"/>
      <c r="BL324" s="194"/>
      <c r="BM324" s="194"/>
      <c r="BN324" s="194"/>
      <c r="BO324" s="194"/>
      <c r="BP324" s="194"/>
      <c r="BQ324" s="194"/>
      <c r="BR324" s="194"/>
      <c r="BS324" s="194"/>
      <c r="BT324" s="194"/>
      <c r="BU324" s="194"/>
      <c r="BV324" s="194"/>
      <c r="BW324" s="194"/>
      <c r="BX324" s="194"/>
      <c r="BY324" s="194"/>
      <c r="BZ324" s="194"/>
      <c r="CA324" s="194"/>
      <c r="CB324" s="194"/>
      <c r="CC324" s="194"/>
      <c r="CD324" s="194"/>
      <c r="CE324" s="194"/>
      <c r="CF324" s="194"/>
      <c r="CG324" s="194"/>
      <c r="CH324" s="194"/>
      <c r="CI324" s="194"/>
      <c r="CJ324" s="194"/>
      <c r="CK324" s="194"/>
      <c r="CL324" s="194"/>
      <c r="CM324" s="194"/>
      <c r="CN324" s="194"/>
      <c r="CO324" s="194"/>
      <c r="CP324" s="194"/>
      <c r="CQ324" s="194"/>
      <c r="CR324" s="194"/>
      <c r="CS324" s="194"/>
      <c r="CT324" s="194"/>
      <c r="CU324" s="194"/>
      <c r="CV324" s="194"/>
      <c r="CW324" s="194"/>
      <c r="CX324" s="194"/>
      <c r="CY324" s="194"/>
      <c r="CZ324" s="194"/>
      <c r="DA324" s="194"/>
      <c r="DB324" s="194"/>
      <c r="DC324" s="194"/>
      <c r="DD324" s="194"/>
      <c r="DE324" s="194"/>
      <c r="DF324" s="194"/>
      <c r="DG324" s="194"/>
      <c r="DH324" s="194"/>
      <c r="DI324" s="194"/>
      <c r="DJ324" s="194"/>
      <c r="DK324" s="194"/>
      <c r="DL324" s="194"/>
      <c r="DM324" s="194"/>
      <c r="DN324" s="194"/>
      <c r="DO324" s="194"/>
      <c r="DP324" s="194"/>
      <c r="DQ324" s="194"/>
      <c r="DR324" s="194"/>
      <c r="DS324" s="194"/>
      <c r="DT324" s="194"/>
      <c r="DU324" s="194"/>
    </row>
    <row r="325" ht="15.75" hidden="1" customHeight="1">
      <c r="A325" s="194"/>
      <c r="B325" s="194"/>
      <c r="C325" s="194"/>
      <c r="D325" s="194"/>
      <c r="E325" s="194"/>
      <c r="F325" s="194"/>
      <c r="G325" s="194"/>
      <c r="H325" s="194"/>
      <c r="I325" s="194"/>
      <c r="J325" s="194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  <c r="AL325" s="194"/>
      <c r="AM325" s="194"/>
      <c r="AN325" s="194"/>
      <c r="AO325" s="194"/>
      <c r="AP325" s="194"/>
      <c r="AQ325" s="194"/>
      <c r="AR325" s="194"/>
      <c r="AS325" s="194"/>
      <c r="AT325" s="194"/>
      <c r="AU325" s="194"/>
      <c r="AV325" s="194"/>
      <c r="AW325" s="194"/>
      <c r="AX325" s="194"/>
      <c r="AY325" s="194"/>
      <c r="AZ325" s="194"/>
      <c r="BA325" s="194"/>
      <c r="BB325" s="194"/>
      <c r="BC325" s="194"/>
      <c r="BD325" s="194"/>
      <c r="BE325" s="194"/>
      <c r="BF325" s="194"/>
      <c r="BG325" s="194"/>
      <c r="BH325" s="194"/>
      <c r="BI325" s="194"/>
      <c r="BJ325" s="194"/>
      <c r="BK325" s="194"/>
      <c r="BL325" s="194"/>
      <c r="BM325" s="194"/>
      <c r="BN325" s="194"/>
      <c r="BO325" s="194"/>
      <c r="BP325" s="194"/>
      <c r="BQ325" s="194"/>
      <c r="BR325" s="194"/>
      <c r="BS325" s="194"/>
      <c r="BT325" s="194"/>
      <c r="BU325" s="194"/>
      <c r="BV325" s="194"/>
      <c r="BW325" s="194"/>
      <c r="BX325" s="194"/>
      <c r="BY325" s="194"/>
      <c r="BZ325" s="194"/>
      <c r="CA325" s="194"/>
      <c r="CB325" s="194"/>
      <c r="CC325" s="194"/>
      <c r="CD325" s="194"/>
      <c r="CE325" s="194"/>
      <c r="CF325" s="194"/>
      <c r="CG325" s="194"/>
      <c r="CH325" s="194"/>
      <c r="CI325" s="194"/>
      <c r="CJ325" s="194"/>
      <c r="CK325" s="194"/>
      <c r="CL325" s="194"/>
      <c r="CM325" s="194"/>
      <c r="CN325" s="194"/>
      <c r="CO325" s="194"/>
      <c r="CP325" s="194"/>
      <c r="CQ325" s="194"/>
      <c r="CR325" s="194"/>
      <c r="CS325" s="194"/>
      <c r="CT325" s="194"/>
      <c r="CU325" s="194"/>
      <c r="CV325" s="194"/>
      <c r="CW325" s="194"/>
      <c r="CX325" s="194"/>
      <c r="CY325" s="194"/>
      <c r="CZ325" s="194"/>
      <c r="DA325" s="194"/>
      <c r="DB325" s="194"/>
      <c r="DC325" s="194"/>
      <c r="DD325" s="194"/>
      <c r="DE325" s="194"/>
      <c r="DF325" s="194"/>
      <c r="DG325" s="194"/>
      <c r="DH325" s="194"/>
      <c r="DI325" s="194"/>
      <c r="DJ325" s="194"/>
      <c r="DK325" s="194"/>
      <c r="DL325" s="194"/>
      <c r="DM325" s="194"/>
      <c r="DN325" s="194"/>
      <c r="DO325" s="194"/>
      <c r="DP325" s="194"/>
      <c r="DQ325" s="194"/>
      <c r="DR325" s="194"/>
      <c r="DS325" s="194"/>
      <c r="DT325" s="194"/>
      <c r="DU325" s="194"/>
    </row>
    <row r="326" ht="15.75" hidden="1" customHeight="1">
      <c r="A326" s="194"/>
      <c r="B326" s="194"/>
      <c r="C326" s="194"/>
      <c r="D326" s="194"/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  <c r="AN326" s="194"/>
      <c r="AO326" s="194"/>
      <c r="AP326" s="194"/>
      <c r="AQ326" s="194"/>
      <c r="AR326" s="194"/>
      <c r="AS326" s="194"/>
      <c r="AT326" s="194"/>
      <c r="AU326" s="194"/>
      <c r="AV326" s="194"/>
      <c r="AW326" s="194"/>
      <c r="AX326" s="194"/>
      <c r="AY326" s="194"/>
      <c r="AZ326" s="194"/>
      <c r="BA326" s="194"/>
      <c r="BB326" s="194"/>
      <c r="BC326" s="194"/>
      <c r="BD326" s="194"/>
      <c r="BE326" s="194"/>
      <c r="BF326" s="194"/>
      <c r="BG326" s="194"/>
      <c r="BH326" s="194"/>
      <c r="BI326" s="194"/>
      <c r="BJ326" s="194"/>
      <c r="BK326" s="194"/>
      <c r="BL326" s="194"/>
      <c r="BM326" s="194"/>
      <c r="BN326" s="194"/>
      <c r="BO326" s="194"/>
      <c r="BP326" s="194"/>
      <c r="BQ326" s="194"/>
      <c r="BR326" s="194"/>
      <c r="BS326" s="194"/>
      <c r="BT326" s="194"/>
      <c r="BU326" s="194"/>
      <c r="BV326" s="194"/>
      <c r="BW326" s="194"/>
      <c r="BX326" s="194"/>
      <c r="BY326" s="194"/>
      <c r="BZ326" s="194"/>
      <c r="CA326" s="194"/>
      <c r="CB326" s="194"/>
      <c r="CC326" s="194"/>
      <c r="CD326" s="194"/>
      <c r="CE326" s="194"/>
      <c r="CF326" s="194"/>
      <c r="CG326" s="194"/>
      <c r="CH326" s="194"/>
      <c r="CI326" s="194"/>
      <c r="CJ326" s="194"/>
      <c r="CK326" s="194"/>
      <c r="CL326" s="194"/>
      <c r="CM326" s="194"/>
      <c r="CN326" s="194"/>
      <c r="CO326" s="194"/>
      <c r="CP326" s="194"/>
      <c r="CQ326" s="194"/>
      <c r="CR326" s="194"/>
      <c r="CS326" s="194"/>
      <c r="CT326" s="194"/>
      <c r="CU326" s="194"/>
      <c r="CV326" s="194"/>
      <c r="CW326" s="194"/>
      <c r="CX326" s="194"/>
      <c r="CY326" s="194"/>
      <c r="CZ326" s="194"/>
      <c r="DA326" s="194"/>
      <c r="DB326" s="194"/>
      <c r="DC326" s="194"/>
      <c r="DD326" s="194"/>
      <c r="DE326" s="194"/>
      <c r="DF326" s="194"/>
      <c r="DG326" s="194"/>
      <c r="DH326" s="194"/>
      <c r="DI326" s="194"/>
      <c r="DJ326" s="194"/>
      <c r="DK326" s="194"/>
      <c r="DL326" s="194"/>
      <c r="DM326" s="194"/>
      <c r="DN326" s="194"/>
      <c r="DO326" s="194"/>
      <c r="DP326" s="194"/>
      <c r="DQ326" s="194"/>
      <c r="DR326" s="194"/>
      <c r="DS326" s="194"/>
      <c r="DT326" s="194"/>
      <c r="DU326" s="194"/>
    </row>
    <row r="327" ht="15.75" hidden="1" customHeight="1">
      <c r="A327" s="194"/>
      <c r="B327" s="194"/>
      <c r="C327" s="194"/>
      <c r="D327" s="194"/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  <c r="AN327" s="194"/>
      <c r="AO327" s="194"/>
      <c r="AP327" s="194"/>
      <c r="AQ327" s="194"/>
      <c r="AR327" s="194"/>
      <c r="AS327" s="194"/>
      <c r="AT327" s="194"/>
      <c r="AU327" s="194"/>
      <c r="AV327" s="194"/>
      <c r="AW327" s="194"/>
      <c r="AX327" s="194"/>
      <c r="AY327" s="194"/>
      <c r="AZ327" s="194"/>
      <c r="BA327" s="194"/>
      <c r="BB327" s="194"/>
      <c r="BC327" s="194"/>
      <c r="BD327" s="194"/>
      <c r="BE327" s="194"/>
      <c r="BF327" s="194"/>
      <c r="BG327" s="194"/>
      <c r="BH327" s="194"/>
      <c r="BI327" s="194"/>
      <c r="BJ327" s="194"/>
      <c r="BK327" s="194"/>
      <c r="BL327" s="194"/>
      <c r="BM327" s="194"/>
      <c r="BN327" s="194"/>
      <c r="BO327" s="194"/>
      <c r="BP327" s="194"/>
      <c r="BQ327" s="194"/>
      <c r="BR327" s="194"/>
      <c r="BS327" s="194"/>
      <c r="BT327" s="194"/>
      <c r="BU327" s="194"/>
      <c r="BV327" s="194"/>
      <c r="BW327" s="194"/>
      <c r="BX327" s="194"/>
      <c r="BY327" s="194"/>
      <c r="BZ327" s="194"/>
      <c r="CA327" s="194"/>
      <c r="CB327" s="194"/>
      <c r="CC327" s="194"/>
      <c r="CD327" s="194"/>
      <c r="CE327" s="194"/>
      <c r="CF327" s="194"/>
      <c r="CG327" s="194"/>
      <c r="CH327" s="194"/>
      <c r="CI327" s="194"/>
      <c r="CJ327" s="194"/>
      <c r="CK327" s="194"/>
      <c r="CL327" s="194"/>
      <c r="CM327" s="194"/>
      <c r="CN327" s="194"/>
      <c r="CO327" s="194"/>
      <c r="CP327" s="194"/>
      <c r="CQ327" s="194"/>
      <c r="CR327" s="194"/>
      <c r="CS327" s="194"/>
      <c r="CT327" s="194"/>
      <c r="CU327" s="194"/>
      <c r="CV327" s="194"/>
      <c r="CW327" s="194"/>
      <c r="CX327" s="194"/>
      <c r="CY327" s="194"/>
      <c r="CZ327" s="194"/>
      <c r="DA327" s="194"/>
      <c r="DB327" s="194"/>
      <c r="DC327" s="194"/>
      <c r="DD327" s="194"/>
      <c r="DE327" s="194"/>
      <c r="DF327" s="194"/>
      <c r="DG327" s="194"/>
      <c r="DH327" s="194"/>
      <c r="DI327" s="194"/>
      <c r="DJ327" s="194"/>
      <c r="DK327" s="194"/>
      <c r="DL327" s="194"/>
      <c r="DM327" s="194"/>
      <c r="DN327" s="194"/>
      <c r="DO327" s="194"/>
      <c r="DP327" s="194"/>
      <c r="DQ327" s="194"/>
      <c r="DR327" s="194"/>
      <c r="DS327" s="194"/>
      <c r="DT327" s="194"/>
      <c r="DU327" s="194"/>
    </row>
    <row r="328" ht="15.75" hidden="1" customHeight="1">
      <c r="A328" s="194"/>
      <c r="B328" s="194"/>
      <c r="C328" s="194"/>
      <c r="D328" s="194"/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  <c r="AN328" s="194"/>
      <c r="AO328" s="194"/>
      <c r="AP328" s="194"/>
      <c r="AQ328" s="194"/>
      <c r="AR328" s="194"/>
      <c r="AS328" s="194"/>
      <c r="AT328" s="194"/>
      <c r="AU328" s="194"/>
      <c r="AV328" s="194"/>
      <c r="AW328" s="194"/>
      <c r="AX328" s="194"/>
      <c r="AY328" s="194"/>
      <c r="AZ328" s="194"/>
      <c r="BA328" s="194"/>
      <c r="BB328" s="194"/>
      <c r="BC328" s="194"/>
      <c r="BD328" s="194"/>
      <c r="BE328" s="194"/>
      <c r="BF328" s="194"/>
      <c r="BG328" s="194"/>
      <c r="BH328" s="194"/>
      <c r="BI328" s="194"/>
      <c r="BJ328" s="194"/>
      <c r="BK328" s="194"/>
      <c r="BL328" s="194"/>
      <c r="BM328" s="194"/>
      <c r="BN328" s="194"/>
      <c r="BO328" s="194"/>
      <c r="BP328" s="194"/>
      <c r="BQ328" s="194"/>
      <c r="BR328" s="194"/>
      <c r="BS328" s="194"/>
      <c r="BT328" s="194"/>
      <c r="BU328" s="194"/>
      <c r="BV328" s="194"/>
      <c r="BW328" s="194"/>
      <c r="BX328" s="194"/>
      <c r="BY328" s="194"/>
      <c r="BZ328" s="194"/>
      <c r="CA328" s="194"/>
      <c r="CB328" s="194"/>
      <c r="CC328" s="194"/>
      <c r="CD328" s="194"/>
      <c r="CE328" s="194"/>
      <c r="CF328" s="194"/>
      <c r="CG328" s="194"/>
      <c r="CH328" s="194"/>
      <c r="CI328" s="194"/>
      <c r="CJ328" s="194"/>
      <c r="CK328" s="194"/>
      <c r="CL328" s="194"/>
      <c r="CM328" s="194"/>
      <c r="CN328" s="194"/>
      <c r="CO328" s="194"/>
      <c r="CP328" s="194"/>
      <c r="CQ328" s="194"/>
      <c r="CR328" s="194"/>
      <c r="CS328" s="194"/>
      <c r="CT328" s="194"/>
      <c r="CU328" s="194"/>
      <c r="CV328" s="194"/>
      <c r="CW328" s="194"/>
      <c r="CX328" s="194"/>
      <c r="CY328" s="194"/>
      <c r="CZ328" s="194"/>
      <c r="DA328" s="194"/>
      <c r="DB328" s="194"/>
      <c r="DC328" s="194"/>
      <c r="DD328" s="194"/>
      <c r="DE328" s="194"/>
      <c r="DF328" s="194"/>
      <c r="DG328" s="194"/>
      <c r="DH328" s="194"/>
      <c r="DI328" s="194"/>
      <c r="DJ328" s="194"/>
      <c r="DK328" s="194"/>
      <c r="DL328" s="194"/>
      <c r="DM328" s="194"/>
      <c r="DN328" s="194"/>
      <c r="DO328" s="194"/>
      <c r="DP328" s="194"/>
      <c r="DQ328" s="194"/>
      <c r="DR328" s="194"/>
      <c r="DS328" s="194"/>
      <c r="DT328" s="194"/>
      <c r="DU328" s="194"/>
    </row>
    <row r="329" ht="15.75" hidden="1" customHeight="1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  <c r="AN329" s="194"/>
      <c r="AO329" s="194"/>
      <c r="AP329" s="194"/>
      <c r="AQ329" s="194"/>
      <c r="AR329" s="194"/>
      <c r="AS329" s="194"/>
      <c r="AT329" s="194"/>
      <c r="AU329" s="194"/>
      <c r="AV329" s="194"/>
      <c r="AW329" s="194"/>
      <c r="AX329" s="194"/>
      <c r="AY329" s="194"/>
      <c r="AZ329" s="194"/>
      <c r="BA329" s="194"/>
      <c r="BB329" s="194"/>
      <c r="BC329" s="194"/>
      <c r="BD329" s="194"/>
      <c r="BE329" s="194"/>
      <c r="BF329" s="194"/>
      <c r="BG329" s="194"/>
      <c r="BH329" s="194"/>
      <c r="BI329" s="194"/>
      <c r="BJ329" s="194"/>
      <c r="BK329" s="194"/>
      <c r="BL329" s="194"/>
      <c r="BM329" s="194"/>
      <c r="BN329" s="194"/>
      <c r="BO329" s="194"/>
      <c r="BP329" s="194"/>
      <c r="BQ329" s="194"/>
      <c r="BR329" s="194"/>
      <c r="BS329" s="194"/>
      <c r="BT329" s="194"/>
      <c r="BU329" s="194"/>
      <c r="BV329" s="194"/>
      <c r="BW329" s="194"/>
      <c r="BX329" s="194"/>
      <c r="BY329" s="194"/>
      <c r="BZ329" s="194"/>
      <c r="CA329" s="194"/>
      <c r="CB329" s="194"/>
      <c r="CC329" s="194"/>
      <c r="CD329" s="194"/>
      <c r="CE329" s="194"/>
      <c r="CF329" s="194"/>
      <c r="CG329" s="194"/>
      <c r="CH329" s="194"/>
      <c r="CI329" s="194"/>
      <c r="CJ329" s="194"/>
      <c r="CK329" s="194"/>
      <c r="CL329" s="194"/>
      <c r="CM329" s="194"/>
      <c r="CN329" s="194"/>
      <c r="CO329" s="194"/>
      <c r="CP329" s="194"/>
      <c r="CQ329" s="194"/>
      <c r="CR329" s="194"/>
      <c r="CS329" s="194"/>
      <c r="CT329" s="194"/>
      <c r="CU329" s="194"/>
      <c r="CV329" s="194"/>
      <c r="CW329" s="194"/>
      <c r="CX329" s="194"/>
      <c r="CY329" s="194"/>
      <c r="CZ329" s="194"/>
      <c r="DA329" s="194"/>
      <c r="DB329" s="194"/>
      <c r="DC329" s="194"/>
      <c r="DD329" s="194"/>
      <c r="DE329" s="194"/>
      <c r="DF329" s="194"/>
      <c r="DG329" s="194"/>
      <c r="DH329" s="194"/>
      <c r="DI329" s="194"/>
      <c r="DJ329" s="194"/>
      <c r="DK329" s="194"/>
      <c r="DL329" s="194"/>
      <c r="DM329" s="194"/>
      <c r="DN329" s="194"/>
      <c r="DO329" s="194"/>
      <c r="DP329" s="194"/>
      <c r="DQ329" s="194"/>
      <c r="DR329" s="194"/>
      <c r="DS329" s="194"/>
      <c r="DT329" s="194"/>
      <c r="DU329" s="194"/>
    </row>
    <row r="330" ht="15.75" hidden="1" customHeight="1">
      <c r="A330" s="194"/>
      <c r="B330" s="194"/>
      <c r="C330" s="194"/>
      <c r="D330" s="194"/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194"/>
      <c r="AS330" s="194"/>
      <c r="AT330" s="194"/>
      <c r="AU330" s="194"/>
      <c r="AV330" s="194"/>
      <c r="AW330" s="194"/>
      <c r="AX330" s="194"/>
      <c r="AY330" s="194"/>
      <c r="AZ330" s="194"/>
      <c r="BA330" s="194"/>
      <c r="BB330" s="194"/>
      <c r="BC330" s="194"/>
      <c r="BD330" s="194"/>
      <c r="BE330" s="194"/>
      <c r="BF330" s="194"/>
      <c r="BG330" s="194"/>
      <c r="BH330" s="194"/>
      <c r="BI330" s="194"/>
      <c r="BJ330" s="194"/>
      <c r="BK330" s="194"/>
      <c r="BL330" s="194"/>
      <c r="BM330" s="194"/>
      <c r="BN330" s="194"/>
      <c r="BO330" s="194"/>
      <c r="BP330" s="194"/>
      <c r="BQ330" s="194"/>
      <c r="BR330" s="194"/>
      <c r="BS330" s="194"/>
      <c r="BT330" s="194"/>
      <c r="BU330" s="194"/>
      <c r="BV330" s="194"/>
      <c r="BW330" s="194"/>
      <c r="BX330" s="194"/>
      <c r="BY330" s="194"/>
      <c r="BZ330" s="194"/>
      <c r="CA330" s="194"/>
      <c r="CB330" s="194"/>
      <c r="CC330" s="194"/>
      <c r="CD330" s="194"/>
      <c r="CE330" s="194"/>
      <c r="CF330" s="194"/>
      <c r="CG330" s="194"/>
      <c r="CH330" s="194"/>
      <c r="CI330" s="194"/>
      <c r="CJ330" s="194"/>
      <c r="CK330" s="194"/>
      <c r="CL330" s="194"/>
      <c r="CM330" s="194"/>
      <c r="CN330" s="194"/>
      <c r="CO330" s="194"/>
      <c r="CP330" s="194"/>
      <c r="CQ330" s="194"/>
      <c r="CR330" s="194"/>
      <c r="CS330" s="194"/>
      <c r="CT330" s="194"/>
      <c r="CU330" s="194"/>
      <c r="CV330" s="194"/>
      <c r="CW330" s="194"/>
      <c r="CX330" s="194"/>
      <c r="CY330" s="194"/>
      <c r="CZ330" s="194"/>
      <c r="DA330" s="194"/>
      <c r="DB330" s="194"/>
      <c r="DC330" s="194"/>
      <c r="DD330" s="194"/>
      <c r="DE330" s="194"/>
      <c r="DF330" s="194"/>
      <c r="DG330" s="194"/>
      <c r="DH330" s="194"/>
      <c r="DI330" s="194"/>
      <c r="DJ330" s="194"/>
      <c r="DK330" s="194"/>
      <c r="DL330" s="194"/>
      <c r="DM330" s="194"/>
      <c r="DN330" s="194"/>
      <c r="DO330" s="194"/>
      <c r="DP330" s="194"/>
      <c r="DQ330" s="194"/>
      <c r="DR330" s="194"/>
      <c r="DS330" s="194"/>
      <c r="DT330" s="194"/>
      <c r="DU330" s="194"/>
    </row>
    <row r="331" ht="15.75" hidden="1" customHeight="1">
      <c r="A331" s="194"/>
      <c r="B331" s="194"/>
      <c r="C331" s="194"/>
      <c r="D331" s="194"/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194"/>
      <c r="AS331" s="194"/>
      <c r="AT331" s="194"/>
      <c r="AU331" s="194"/>
      <c r="AV331" s="194"/>
      <c r="AW331" s="194"/>
      <c r="AX331" s="194"/>
      <c r="AY331" s="194"/>
      <c r="AZ331" s="194"/>
      <c r="BA331" s="194"/>
      <c r="BB331" s="194"/>
      <c r="BC331" s="194"/>
      <c r="BD331" s="194"/>
      <c r="BE331" s="194"/>
      <c r="BF331" s="194"/>
      <c r="BG331" s="194"/>
      <c r="BH331" s="194"/>
      <c r="BI331" s="194"/>
      <c r="BJ331" s="194"/>
      <c r="BK331" s="194"/>
      <c r="BL331" s="194"/>
      <c r="BM331" s="194"/>
      <c r="BN331" s="194"/>
      <c r="BO331" s="194"/>
      <c r="BP331" s="194"/>
      <c r="BQ331" s="194"/>
      <c r="BR331" s="194"/>
      <c r="BS331" s="194"/>
      <c r="BT331" s="194"/>
      <c r="BU331" s="194"/>
      <c r="BV331" s="194"/>
      <c r="BW331" s="194"/>
      <c r="BX331" s="194"/>
      <c r="BY331" s="194"/>
      <c r="BZ331" s="194"/>
      <c r="CA331" s="194"/>
      <c r="CB331" s="194"/>
      <c r="CC331" s="194"/>
      <c r="CD331" s="194"/>
      <c r="CE331" s="194"/>
      <c r="CF331" s="194"/>
      <c r="CG331" s="194"/>
      <c r="CH331" s="194"/>
      <c r="CI331" s="194"/>
      <c r="CJ331" s="194"/>
      <c r="CK331" s="194"/>
      <c r="CL331" s="194"/>
      <c r="CM331" s="194"/>
      <c r="CN331" s="194"/>
      <c r="CO331" s="194"/>
      <c r="CP331" s="194"/>
      <c r="CQ331" s="194"/>
      <c r="CR331" s="194"/>
      <c r="CS331" s="194"/>
      <c r="CT331" s="194"/>
      <c r="CU331" s="194"/>
      <c r="CV331" s="194"/>
      <c r="CW331" s="194"/>
      <c r="CX331" s="194"/>
      <c r="CY331" s="194"/>
      <c r="CZ331" s="194"/>
      <c r="DA331" s="194"/>
      <c r="DB331" s="194"/>
      <c r="DC331" s="194"/>
      <c r="DD331" s="194"/>
      <c r="DE331" s="194"/>
      <c r="DF331" s="194"/>
      <c r="DG331" s="194"/>
      <c r="DH331" s="194"/>
      <c r="DI331" s="194"/>
      <c r="DJ331" s="194"/>
      <c r="DK331" s="194"/>
      <c r="DL331" s="194"/>
      <c r="DM331" s="194"/>
      <c r="DN331" s="194"/>
      <c r="DO331" s="194"/>
      <c r="DP331" s="194"/>
      <c r="DQ331" s="194"/>
      <c r="DR331" s="194"/>
      <c r="DS331" s="194"/>
      <c r="DT331" s="194"/>
      <c r="DU331" s="194"/>
    </row>
    <row r="332" ht="15.75" hidden="1" customHeight="1">
      <c r="A332" s="194"/>
      <c r="B332" s="194"/>
      <c r="C332" s="194"/>
      <c r="D332" s="194"/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194"/>
      <c r="AS332" s="194"/>
      <c r="AT332" s="194"/>
      <c r="AU332" s="194"/>
      <c r="AV332" s="194"/>
      <c r="AW332" s="194"/>
      <c r="AX332" s="194"/>
      <c r="AY332" s="194"/>
      <c r="AZ332" s="194"/>
      <c r="BA332" s="194"/>
      <c r="BB332" s="194"/>
      <c r="BC332" s="194"/>
      <c r="BD332" s="194"/>
      <c r="BE332" s="194"/>
      <c r="BF332" s="194"/>
      <c r="BG332" s="194"/>
      <c r="BH332" s="194"/>
      <c r="BI332" s="194"/>
      <c r="BJ332" s="194"/>
      <c r="BK332" s="194"/>
      <c r="BL332" s="194"/>
      <c r="BM332" s="194"/>
      <c r="BN332" s="194"/>
      <c r="BO332" s="194"/>
      <c r="BP332" s="194"/>
      <c r="BQ332" s="194"/>
      <c r="BR332" s="194"/>
      <c r="BS332" s="194"/>
      <c r="BT332" s="194"/>
      <c r="BU332" s="194"/>
      <c r="BV332" s="194"/>
      <c r="BW332" s="194"/>
      <c r="BX332" s="194"/>
      <c r="BY332" s="194"/>
      <c r="BZ332" s="194"/>
      <c r="CA332" s="194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4"/>
      <c r="CS332" s="194"/>
      <c r="CT332" s="194"/>
      <c r="CU332" s="194"/>
      <c r="CV332" s="194"/>
      <c r="CW332" s="194"/>
      <c r="CX332" s="194"/>
      <c r="CY332" s="194"/>
      <c r="CZ332" s="194"/>
      <c r="DA332" s="194"/>
      <c r="DB332" s="194"/>
      <c r="DC332" s="194"/>
      <c r="DD332" s="194"/>
      <c r="DE332" s="194"/>
      <c r="DF332" s="194"/>
      <c r="DG332" s="194"/>
      <c r="DH332" s="194"/>
      <c r="DI332" s="194"/>
      <c r="DJ332" s="194"/>
      <c r="DK332" s="194"/>
      <c r="DL332" s="194"/>
      <c r="DM332" s="194"/>
      <c r="DN332" s="194"/>
      <c r="DO332" s="194"/>
      <c r="DP332" s="194"/>
      <c r="DQ332" s="194"/>
      <c r="DR332" s="194"/>
      <c r="DS332" s="194"/>
      <c r="DT332" s="194"/>
      <c r="DU332" s="194"/>
    </row>
    <row r="333" ht="15.75" hidden="1" customHeight="1">
      <c r="A333" s="194"/>
      <c r="B333" s="194"/>
      <c r="C333" s="194"/>
      <c r="D333" s="194"/>
      <c r="E333" s="194"/>
      <c r="F333" s="194"/>
      <c r="G333" s="194"/>
      <c r="H333" s="194"/>
      <c r="I333" s="194"/>
      <c r="J333" s="194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</row>
    <row r="334" ht="15.75" hidden="1" customHeight="1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</row>
    <row r="335" ht="15.75" hidden="1" customHeight="1">
      <c r="A335" s="194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  <c r="AN335" s="194"/>
      <c r="AO335" s="194"/>
      <c r="AP335" s="194"/>
      <c r="AQ335" s="194"/>
      <c r="AR335" s="194"/>
      <c r="AS335" s="194"/>
      <c r="AT335" s="194"/>
      <c r="AU335" s="194"/>
      <c r="AV335" s="194"/>
      <c r="AW335" s="194"/>
      <c r="AX335" s="194"/>
      <c r="AY335" s="194"/>
      <c r="AZ335" s="194"/>
      <c r="BA335" s="194"/>
      <c r="BB335" s="194"/>
      <c r="BC335" s="194"/>
      <c r="BD335" s="194"/>
      <c r="BE335" s="194"/>
      <c r="BF335" s="194"/>
      <c r="BG335" s="194"/>
      <c r="BH335" s="194"/>
      <c r="BI335" s="194"/>
      <c r="BJ335" s="194"/>
      <c r="BK335" s="194"/>
      <c r="BL335" s="194"/>
      <c r="BM335" s="194"/>
      <c r="BN335" s="194"/>
      <c r="BO335" s="194"/>
      <c r="BP335" s="194"/>
      <c r="BQ335" s="194"/>
      <c r="BR335" s="194"/>
      <c r="BS335" s="194"/>
      <c r="BT335" s="194"/>
      <c r="BU335" s="194"/>
      <c r="BV335" s="194"/>
      <c r="BW335" s="194"/>
      <c r="BX335" s="194"/>
      <c r="BY335" s="194"/>
      <c r="BZ335" s="194"/>
      <c r="CA335" s="194"/>
      <c r="CB335" s="194"/>
      <c r="CC335" s="194"/>
      <c r="CD335" s="194"/>
      <c r="CE335" s="194"/>
      <c r="CF335" s="194"/>
      <c r="CG335" s="194"/>
      <c r="CH335" s="194"/>
      <c r="CI335" s="194"/>
      <c r="CJ335" s="194"/>
      <c r="CK335" s="194"/>
      <c r="CL335" s="194"/>
      <c r="CM335" s="194"/>
      <c r="CN335" s="194"/>
      <c r="CO335" s="194"/>
      <c r="CP335" s="194"/>
      <c r="CQ335" s="194"/>
      <c r="CR335" s="194"/>
      <c r="CS335" s="194"/>
      <c r="CT335" s="194"/>
      <c r="CU335" s="194"/>
      <c r="CV335" s="194"/>
      <c r="CW335" s="194"/>
      <c r="CX335" s="194"/>
      <c r="CY335" s="194"/>
      <c r="CZ335" s="194"/>
      <c r="DA335" s="194"/>
      <c r="DB335" s="194"/>
      <c r="DC335" s="194"/>
      <c r="DD335" s="194"/>
      <c r="DE335" s="194"/>
      <c r="DF335" s="194"/>
      <c r="DG335" s="194"/>
      <c r="DH335" s="194"/>
      <c r="DI335" s="194"/>
      <c r="DJ335" s="194"/>
      <c r="DK335" s="194"/>
      <c r="DL335" s="194"/>
      <c r="DM335" s="194"/>
      <c r="DN335" s="194"/>
      <c r="DO335" s="194"/>
      <c r="DP335" s="194"/>
      <c r="DQ335" s="194"/>
      <c r="DR335" s="194"/>
      <c r="DS335" s="194"/>
      <c r="DT335" s="194"/>
      <c r="DU335" s="194"/>
    </row>
    <row r="336" ht="15.75" hidden="1" customHeight="1">
      <c r="A336" s="194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  <c r="AN336" s="194"/>
      <c r="AO336" s="194"/>
      <c r="AP336" s="194"/>
      <c r="AQ336" s="194"/>
      <c r="AR336" s="194"/>
      <c r="AS336" s="194"/>
      <c r="AT336" s="194"/>
      <c r="AU336" s="194"/>
      <c r="AV336" s="194"/>
      <c r="AW336" s="194"/>
      <c r="AX336" s="194"/>
      <c r="AY336" s="194"/>
      <c r="AZ336" s="194"/>
      <c r="BA336" s="194"/>
      <c r="BB336" s="194"/>
      <c r="BC336" s="194"/>
      <c r="BD336" s="194"/>
      <c r="BE336" s="194"/>
      <c r="BF336" s="194"/>
      <c r="BG336" s="194"/>
      <c r="BH336" s="194"/>
      <c r="BI336" s="194"/>
      <c r="BJ336" s="194"/>
      <c r="BK336" s="194"/>
      <c r="BL336" s="194"/>
      <c r="BM336" s="194"/>
      <c r="BN336" s="194"/>
      <c r="BO336" s="194"/>
      <c r="BP336" s="194"/>
      <c r="BQ336" s="194"/>
      <c r="BR336" s="194"/>
      <c r="BS336" s="194"/>
      <c r="BT336" s="194"/>
      <c r="BU336" s="194"/>
      <c r="BV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94"/>
      <c r="CG336" s="194"/>
      <c r="CH336" s="194"/>
      <c r="CI336" s="194"/>
      <c r="CJ336" s="194"/>
      <c r="CK336" s="194"/>
      <c r="CL336" s="194"/>
      <c r="CM336" s="194"/>
      <c r="CN336" s="194"/>
      <c r="CO336" s="194"/>
      <c r="CP336" s="194"/>
      <c r="CQ336" s="194"/>
      <c r="CR336" s="194"/>
      <c r="CS336" s="194"/>
      <c r="CT336" s="194"/>
      <c r="CU336" s="194"/>
      <c r="CV336" s="194"/>
      <c r="CW336" s="194"/>
      <c r="CX336" s="194"/>
      <c r="CY336" s="194"/>
      <c r="CZ336" s="194"/>
      <c r="DA336" s="194"/>
      <c r="DB336" s="194"/>
      <c r="DC336" s="194"/>
      <c r="DD336" s="194"/>
      <c r="DE336" s="194"/>
      <c r="DF336" s="194"/>
      <c r="DG336" s="194"/>
      <c r="DH336" s="194"/>
      <c r="DI336" s="194"/>
      <c r="DJ336" s="194"/>
      <c r="DK336" s="194"/>
      <c r="DL336" s="194"/>
      <c r="DM336" s="194"/>
      <c r="DN336" s="194"/>
      <c r="DO336" s="194"/>
      <c r="DP336" s="194"/>
      <c r="DQ336" s="194"/>
      <c r="DR336" s="194"/>
      <c r="DS336" s="194"/>
      <c r="DT336" s="194"/>
      <c r="DU336" s="194"/>
    </row>
    <row r="337" ht="15.75" hidden="1" customHeight="1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  <c r="AL337" s="194"/>
      <c r="AM337" s="194"/>
      <c r="AN337" s="194"/>
      <c r="AO337" s="194"/>
      <c r="AP337" s="194"/>
      <c r="AQ337" s="194"/>
      <c r="AR337" s="194"/>
      <c r="AS337" s="194"/>
      <c r="AT337" s="194"/>
      <c r="AU337" s="194"/>
      <c r="AV337" s="194"/>
      <c r="AW337" s="194"/>
      <c r="AX337" s="194"/>
      <c r="AY337" s="194"/>
      <c r="AZ337" s="194"/>
      <c r="BA337" s="194"/>
      <c r="BB337" s="194"/>
      <c r="BC337" s="194"/>
      <c r="BD337" s="194"/>
      <c r="BE337" s="194"/>
      <c r="BF337" s="194"/>
      <c r="BG337" s="194"/>
      <c r="BH337" s="194"/>
      <c r="BI337" s="194"/>
      <c r="BJ337" s="194"/>
      <c r="BK337" s="194"/>
      <c r="BL337" s="194"/>
      <c r="BM337" s="194"/>
      <c r="BN337" s="194"/>
      <c r="BO337" s="194"/>
      <c r="BP337" s="194"/>
      <c r="BQ337" s="194"/>
      <c r="BR337" s="194"/>
      <c r="BS337" s="194"/>
      <c r="BT337" s="194"/>
      <c r="BU337" s="194"/>
      <c r="BV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94"/>
      <c r="CG337" s="194"/>
      <c r="CH337" s="194"/>
      <c r="CI337" s="194"/>
      <c r="CJ337" s="194"/>
      <c r="CK337" s="194"/>
      <c r="CL337" s="194"/>
      <c r="CM337" s="194"/>
      <c r="CN337" s="194"/>
      <c r="CO337" s="194"/>
      <c r="CP337" s="194"/>
      <c r="CQ337" s="194"/>
      <c r="CR337" s="194"/>
      <c r="CS337" s="194"/>
      <c r="CT337" s="194"/>
      <c r="CU337" s="194"/>
      <c r="CV337" s="194"/>
      <c r="CW337" s="194"/>
      <c r="CX337" s="194"/>
      <c r="CY337" s="194"/>
      <c r="CZ337" s="194"/>
      <c r="DA337" s="194"/>
      <c r="DB337" s="194"/>
      <c r="DC337" s="194"/>
      <c r="DD337" s="194"/>
      <c r="DE337" s="194"/>
      <c r="DF337" s="194"/>
      <c r="DG337" s="194"/>
      <c r="DH337" s="194"/>
      <c r="DI337" s="194"/>
      <c r="DJ337" s="194"/>
      <c r="DK337" s="194"/>
      <c r="DL337" s="194"/>
      <c r="DM337" s="194"/>
      <c r="DN337" s="194"/>
      <c r="DO337" s="194"/>
      <c r="DP337" s="194"/>
      <c r="DQ337" s="194"/>
      <c r="DR337" s="194"/>
      <c r="DS337" s="194"/>
      <c r="DT337" s="194"/>
      <c r="DU337" s="194"/>
    </row>
    <row r="338" ht="15.75" hidden="1" customHeight="1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  <c r="AL338" s="194"/>
      <c r="AM338" s="194"/>
      <c r="AN338" s="194"/>
      <c r="AO338" s="194"/>
      <c r="AP338" s="194"/>
      <c r="AQ338" s="194"/>
      <c r="AR338" s="194"/>
      <c r="AS338" s="194"/>
      <c r="AT338" s="194"/>
      <c r="AU338" s="194"/>
      <c r="AV338" s="194"/>
      <c r="AW338" s="194"/>
      <c r="AX338" s="194"/>
      <c r="AY338" s="194"/>
      <c r="AZ338" s="194"/>
      <c r="BA338" s="194"/>
      <c r="BB338" s="194"/>
      <c r="BC338" s="194"/>
      <c r="BD338" s="194"/>
      <c r="BE338" s="194"/>
      <c r="BF338" s="194"/>
      <c r="BG338" s="194"/>
      <c r="BH338" s="194"/>
      <c r="BI338" s="194"/>
      <c r="BJ338" s="194"/>
      <c r="BK338" s="194"/>
      <c r="BL338" s="194"/>
      <c r="BM338" s="194"/>
      <c r="BN338" s="194"/>
      <c r="BO338" s="194"/>
      <c r="BP338" s="194"/>
      <c r="BQ338" s="194"/>
      <c r="BR338" s="194"/>
      <c r="BS338" s="194"/>
      <c r="BT338" s="194"/>
      <c r="BU338" s="194"/>
      <c r="BV338" s="194"/>
      <c r="BW338" s="194"/>
      <c r="BX338" s="194"/>
      <c r="BY338" s="194"/>
      <c r="BZ338" s="194"/>
      <c r="CA338" s="194"/>
      <c r="CB338" s="194"/>
      <c r="CC338" s="194"/>
      <c r="CD338" s="194"/>
      <c r="CE338" s="194"/>
      <c r="CF338" s="194"/>
      <c r="CG338" s="194"/>
      <c r="CH338" s="194"/>
      <c r="CI338" s="194"/>
      <c r="CJ338" s="194"/>
      <c r="CK338" s="194"/>
      <c r="CL338" s="194"/>
      <c r="CM338" s="194"/>
      <c r="CN338" s="194"/>
      <c r="CO338" s="194"/>
      <c r="CP338" s="194"/>
      <c r="CQ338" s="194"/>
      <c r="CR338" s="194"/>
      <c r="CS338" s="194"/>
      <c r="CT338" s="194"/>
      <c r="CU338" s="194"/>
      <c r="CV338" s="194"/>
      <c r="CW338" s="194"/>
      <c r="CX338" s="194"/>
      <c r="CY338" s="194"/>
      <c r="CZ338" s="194"/>
      <c r="DA338" s="194"/>
      <c r="DB338" s="194"/>
      <c r="DC338" s="194"/>
      <c r="DD338" s="194"/>
      <c r="DE338" s="194"/>
      <c r="DF338" s="194"/>
      <c r="DG338" s="194"/>
      <c r="DH338" s="194"/>
      <c r="DI338" s="194"/>
      <c r="DJ338" s="194"/>
      <c r="DK338" s="194"/>
      <c r="DL338" s="194"/>
      <c r="DM338" s="194"/>
      <c r="DN338" s="194"/>
      <c r="DO338" s="194"/>
      <c r="DP338" s="194"/>
      <c r="DQ338" s="194"/>
      <c r="DR338" s="194"/>
      <c r="DS338" s="194"/>
      <c r="DT338" s="194"/>
      <c r="DU338" s="194"/>
    </row>
    <row r="339" ht="15.75" hidden="1" customHeight="1">
      <c r="A339" s="194"/>
      <c r="B339" s="194"/>
      <c r="C339" s="194"/>
      <c r="D339" s="194"/>
      <c r="E339" s="194"/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  <c r="AL339" s="194"/>
      <c r="AM339" s="194"/>
      <c r="AN339" s="194"/>
      <c r="AO339" s="194"/>
      <c r="AP339" s="194"/>
      <c r="AQ339" s="194"/>
      <c r="AR339" s="194"/>
      <c r="AS339" s="194"/>
      <c r="AT339" s="194"/>
      <c r="AU339" s="194"/>
      <c r="AV339" s="194"/>
      <c r="AW339" s="194"/>
      <c r="AX339" s="194"/>
      <c r="AY339" s="194"/>
      <c r="AZ339" s="194"/>
      <c r="BA339" s="194"/>
      <c r="BB339" s="194"/>
      <c r="BC339" s="194"/>
      <c r="BD339" s="194"/>
      <c r="BE339" s="194"/>
      <c r="BF339" s="194"/>
      <c r="BG339" s="194"/>
      <c r="BH339" s="194"/>
      <c r="BI339" s="194"/>
      <c r="BJ339" s="194"/>
      <c r="BK339" s="194"/>
      <c r="BL339" s="194"/>
      <c r="BM339" s="194"/>
      <c r="BN339" s="194"/>
      <c r="BO339" s="194"/>
      <c r="BP339" s="194"/>
      <c r="BQ339" s="194"/>
      <c r="BR339" s="194"/>
      <c r="BS339" s="194"/>
      <c r="BT339" s="194"/>
      <c r="BU339" s="194"/>
      <c r="BV339" s="194"/>
      <c r="BW339" s="194"/>
      <c r="BX339" s="194"/>
      <c r="BY339" s="194"/>
      <c r="BZ339" s="194"/>
      <c r="CA339" s="194"/>
      <c r="CB339" s="194"/>
      <c r="CC339" s="194"/>
      <c r="CD339" s="194"/>
      <c r="CE339" s="194"/>
      <c r="CF339" s="194"/>
      <c r="CG339" s="194"/>
      <c r="CH339" s="194"/>
      <c r="CI339" s="194"/>
      <c r="CJ339" s="194"/>
      <c r="CK339" s="194"/>
      <c r="CL339" s="194"/>
      <c r="CM339" s="194"/>
      <c r="CN339" s="194"/>
      <c r="CO339" s="194"/>
      <c r="CP339" s="194"/>
      <c r="CQ339" s="194"/>
      <c r="CR339" s="194"/>
      <c r="CS339" s="194"/>
      <c r="CT339" s="194"/>
      <c r="CU339" s="194"/>
      <c r="CV339" s="194"/>
      <c r="CW339" s="194"/>
      <c r="CX339" s="194"/>
      <c r="CY339" s="194"/>
      <c r="CZ339" s="194"/>
      <c r="DA339" s="194"/>
      <c r="DB339" s="194"/>
      <c r="DC339" s="194"/>
      <c r="DD339" s="194"/>
      <c r="DE339" s="194"/>
      <c r="DF339" s="194"/>
      <c r="DG339" s="194"/>
      <c r="DH339" s="194"/>
      <c r="DI339" s="194"/>
      <c r="DJ339" s="194"/>
      <c r="DK339" s="194"/>
      <c r="DL339" s="194"/>
      <c r="DM339" s="194"/>
      <c r="DN339" s="194"/>
      <c r="DO339" s="194"/>
      <c r="DP339" s="194"/>
      <c r="DQ339" s="194"/>
      <c r="DR339" s="194"/>
      <c r="DS339" s="194"/>
      <c r="DT339" s="194"/>
      <c r="DU339" s="194"/>
    </row>
    <row r="340" ht="15.75" hidden="1" customHeight="1">
      <c r="A340" s="194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  <c r="AL340" s="194"/>
      <c r="AM340" s="194"/>
      <c r="AN340" s="194"/>
      <c r="AO340" s="194"/>
      <c r="AP340" s="194"/>
      <c r="AQ340" s="194"/>
      <c r="AR340" s="194"/>
      <c r="AS340" s="194"/>
      <c r="AT340" s="194"/>
      <c r="AU340" s="194"/>
      <c r="AV340" s="194"/>
      <c r="AW340" s="194"/>
      <c r="AX340" s="194"/>
      <c r="AY340" s="194"/>
      <c r="AZ340" s="194"/>
      <c r="BA340" s="194"/>
      <c r="BB340" s="194"/>
      <c r="BC340" s="194"/>
      <c r="BD340" s="194"/>
      <c r="BE340" s="194"/>
      <c r="BF340" s="194"/>
      <c r="BG340" s="194"/>
      <c r="BH340" s="194"/>
      <c r="BI340" s="194"/>
      <c r="BJ340" s="194"/>
      <c r="BK340" s="194"/>
      <c r="BL340" s="194"/>
      <c r="BM340" s="194"/>
      <c r="BN340" s="194"/>
      <c r="BO340" s="194"/>
      <c r="BP340" s="194"/>
      <c r="BQ340" s="194"/>
      <c r="BR340" s="194"/>
      <c r="BS340" s="194"/>
      <c r="BT340" s="194"/>
      <c r="BU340" s="194"/>
      <c r="BV340" s="194"/>
      <c r="BW340" s="194"/>
      <c r="BX340" s="194"/>
      <c r="BY340" s="194"/>
      <c r="BZ340" s="194"/>
      <c r="CA340" s="194"/>
      <c r="CB340" s="194"/>
      <c r="CC340" s="194"/>
      <c r="CD340" s="194"/>
      <c r="CE340" s="194"/>
      <c r="CF340" s="194"/>
      <c r="CG340" s="194"/>
      <c r="CH340" s="194"/>
      <c r="CI340" s="194"/>
      <c r="CJ340" s="194"/>
      <c r="CK340" s="194"/>
      <c r="CL340" s="194"/>
      <c r="CM340" s="194"/>
      <c r="CN340" s="194"/>
      <c r="CO340" s="194"/>
      <c r="CP340" s="194"/>
      <c r="CQ340" s="194"/>
      <c r="CR340" s="194"/>
      <c r="CS340" s="194"/>
      <c r="CT340" s="194"/>
      <c r="CU340" s="194"/>
      <c r="CV340" s="194"/>
      <c r="CW340" s="194"/>
      <c r="CX340" s="194"/>
      <c r="CY340" s="194"/>
      <c r="CZ340" s="194"/>
      <c r="DA340" s="194"/>
      <c r="DB340" s="194"/>
      <c r="DC340" s="194"/>
      <c r="DD340" s="194"/>
      <c r="DE340" s="194"/>
      <c r="DF340" s="194"/>
      <c r="DG340" s="194"/>
      <c r="DH340" s="194"/>
      <c r="DI340" s="194"/>
      <c r="DJ340" s="194"/>
      <c r="DK340" s="194"/>
      <c r="DL340" s="194"/>
      <c r="DM340" s="194"/>
      <c r="DN340" s="194"/>
      <c r="DO340" s="194"/>
      <c r="DP340" s="194"/>
      <c r="DQ340" s="194"/>
      <c r="DR340" s="194"/>
      <c r="DS340" s="194"/>
      <c r="DT340" s="194"/>
      <c r="DU340" s="194"/>
    </row>
    <row r="341" ht="15.75" hidden="1" customHeight="1">
      <c r="A341" s="194"/>
      <c r="B341" s="194"/>
      <c r="C341" s="194"/>
      <c r="D341" s="194"/>
      <c r="E341" s="194"/>
      <c r="F341" s="194"/>
      <c r="G341" s="194"/>
      <c r="H341" s="194"/>
      <c r="I341" s="194"/>
      <c r="J341" s="194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  <c r="AL341" s="194"/>
      <c r="AM341" s="194"/>
      <c r="AN341" s="194"/>
      <c r="AO341" s="194"/>
      <c r="AP341" s="194"/>
      <c r="AQ341" s="194"/>
      <c r="AR341" s="194"/>
      <c r="AS341" s="194"/>
      <c r="AT341" s="194"/>
      <c r="AU341" s="194"/>
      <c r="AV341" s="194"/>
      <c r="AW341" s="194"/>
      <c r="AX341" s="194"/>
      <c r="AY341" s="194"/>
      <c r="AZ341" s="194"/>
      <c r="BA341" s="194"/>
      <c r="BB341" s="194"/>
      <c r="BC341" s="194"/>
      <c r="BD341" s="194"/>
      <c r="BE341" s="194"/>
      <c r="BF341" s="194"/>
      <c r="BG341" s="194"/>
      <c r="BH341" s="194"/>
      <c r="BI341" s="194"/>
      <c r="BJ341" s="194"/>
      <c r="BK341" s="194"/>
      <c r="BL341" s="194"/>
      <c r="BM341" s="194"/>
      <c r="BN341" s="194"/>
      <c r="BO341" s="194"/>
      <c r="BP341" s="194"/>
      <c r="BQ341" s="194"/>
      <c r="BR341" s="194"/>
      <c r="BS341" s="194"/>
      <c r="BT341" s="194"/>
      <c r="BU341" s="194"/>
      <c r="BV341" s="194"/>
      <c r="BW341" s="194"/>
      <c r="BX341" s="194"/>
      <c r="BY341" s="194"/>
      <c r="BZ341" s="194"/>
      <c r="CA341" s="194"/>
      <c r="CB341" s="194"/>
      <c r="CC341" s="194"/>
      <c r="CD341" s="194"/>
      <c r="CE341" s="194"/>
      <c r="CF341" s="194"/>
      <c r="CG341" s="194"/>
      <c r="CH341" s="194"/>
      <c r="CI341" s="194"/>
      <c r="CJ341" s="194"/>
      <c r="CK341" s="194"/>
      <c r="CL341" s="194"/>
      <c r="CM341" s="194"/>
      <c r="CN341" s="194"/>
      <c r="CO341" s="194"/>
      <c r="CP341" s="194"/>
      <c r="CQ341" s="194"/>
      <c r="CR341" s="194"/>
      <c r="CS341" s="194"/>
      <c r="CT341" s="194"/>
      <c r="CU341" s="194"/>
      <c r="CV341" s="194"/>
      <c r="CW341" s="194"/>
      <c r="CX341" s="194"/>
      <c r="CY341" s="194"/>
      <c r="CZ341" s="194"/>
      <c r="DA341" s="194"/>
      <c r="DB341" s="194"/>
      <c r="DC341" s="194"/>
      <c r="DD341" s="194"/>
      <c r="DE341" s="194"/>
      <c r="DF341" s="194"/>
      <c r="DG341" s="194"/>
      <c r="DH341" s="194"/>
      <c r="DI341" s="194"/>
      <c r="DJ341" s="194"/>
      <c r="DK341" s="194"/>
      <c r="DL341" s="194"/>
      <c r="DM341" s="194"/>
      <c r="DN341" s="194"/>
      <c r="DO341" s="194"/>
      <c r="DP341" s="194"/>
      <c r="DQ341" s="194"/>
      <c r="DR341" s="194"/>
      <c r="DS341" s="194"/>
      <c r="DT341" s="194"/>
      <c r="DU341" s="194"/>
    </row>
    <row r="342" ht="15.75" hidden="1" customHeight="1">
      <c r="A342" s="194"/>
      <c r="B342" s="194"/>
      <c r="C342" s="194"/>
      <c r="D342" s="194"/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  <c r="AL342" s="194"/>
      <c r="AM342" s="194"/>
      <c r="AN342" s="194"/>
      <c r="AO342" s="194"/>
      <c r="AP342" s="194"/>
      <c r="AQ342" s="194"/>
      <c r="AR342" s="194"/>
      <c r="AS342" s="194"/>
      <c r="AT342" s="194"/>
      <c r="AU342" s="194"/>
      <c r="AV342" s="194"/>
      <c r="AW342" s="194"/>
      <c r="AX342" s="194"/>
      <c r="AY342" s="194"/>
      <c r="AZ342" s="194"/>
      <c r="BA342" s="194"/>
      <c r="BB342" s="194"/>
      <c r="BC342" s="194"/>
      <c r="BD342" s="194"/>
      <c r="BE342" s="194"/>
      <c r="BF342" s="194"/>
      <c r="BG342" s="194"/>
      <c r="BH342" s="194"/>
      <c r="BI342" s="194"/>
      <c r="BJ342" s="194"/>
      <c r="BK342" s="194"/>
      <c r="BL342" s="194"/>
      <c r="BM342" s="194"/>
      <c r="BN342" s="194"/>
      <c r="BO342" s="194"/>
      <c r="BP342" s="194"/>
      <c r="BQ342" s="194"/>
      <c r="BR342" s="194"/>
      <c r="BS342" s="194"/>
      <c r="BT342" s="194"/>
      <c r="BU342" s="194"/>
      <c r="BV342" s="194"/>
      <c r="BW342" s="194"/>
      <c r="BX342" s="194"/>
      <c r="BY342" s="194"/>
      <c r="BZ342" s="194"/>
      <c r="CA342" s="194"/>
      <c r="CB342" s="194"/>
      <c r="CC342" s="194"/>
      <c r="CD342" s="194"/>
      <c r="CE342" s="194"/>
      <c r="CF342" s="194"/>
      <c r="CG342" s="194"/>
      <c r="CH342" s="194"/>
      <c r="CI342" s="194"/>
      <c r="CJ342" s="194"/>
      <c r="CK342" s="194"/>
      <c r="CL342" s="194"/>
      <c r="CM342" s="194"/>
      <c r="CN342" s="194"/>
      <c r="CO342" s="194"/>
      <c r="CP342" s="194"/>
      <c r="CQ342" s="194"/>
      <c r="CR342" s="194"/>
      <c r="CS342" s="194"/>
      <c r="CT342" s="194"/>
      <c r="CU342" s="194"/>
      <c r="CV342" s="194"/>
      <c r="CW342" s="194"/>
      <c r="CX342" s="194"/>
      <c r="CY342" s="194"/>
      <c r="CZ342" s="194"/>
      <c r="DA342" s="194"/>
      <c r="DB342" s="194"/>
      <c r="DC342" s="194"/>
      <c r="DD342" s="194"/>
      <c r="DE342" s="194"/>
      <c r="DF342" s="194"/>
      <c r="DG342" s="194"/>
      <c r="DH342" s="194"/>
      <c r="DI342" s="194"/>
      <c r="DJ342" s="194"/>
      <c r="DK342" s="194"/>
      <c r="DL342" s="194"/>
      <c r="DM342" s="194"/>
      <c r="DN342" s="194"/>
      <c r="DO342" s="194"/>
      <c r="DP342" s="194"/>
      <c r="DQ342" s="194"/>
      <c r="DR342" s="194"/>
      <c r="DS342" s="194"/>
      <c r="DT342" s="194"/>
      <c r="DU342" s="194"/>
    </row>
    <row r="343" ht="15.75" hidden="1" customHeight="1">
      <c r="A343" s="194"/>
      <c r="B343" s="194"/>
      <c r="C343" s="194"/>
      <c r="D343" s="194"/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  <c r="AL343" s="194"/>
      <c r="AM343" s="194"/>
      <c r="AN343" s="194"/>
      <c r="AO343" s="194"/>
      <c r="AP343" s="194"/>
      <c r="AQ343" s="194"/>
      <c r="AR343" s="194"/>
      <c r="AS343" s="194"/>
      <c r="AT343" s="194"/>
      <c r="AU343" s="194"/>
      <c r="AV343" s="194"/>
      <c r="AW343" s="194"/>
      <c r="AX343" s="194"/>
      <c r="AY343" s="194"/>
      <c r="AZ343" s="194"/>
      <c r="BA343" s="194"/>
      <c r="BB343" s="194"/>
      <c r="BC343" s="194"/>
      <c r="BD343" s="194"/>
      <c r="BE343" s="194"/>
      <c r="BF343" s="194"/>
      <c r="BG343" s="194"/>
      <c r="BH343" s="194"/>
      <c r="BI343" s="194"/>
      <c r="BJ343" s="194"/>
      <c r="BK343" s="194"/>
      <c r="BL343" s="194"/>
      <c r="BM343" s="194"/>
      <c r="BN343" s="194"/>
      <c r="BO343" s="194"/>
      <c r="BP343" s="194"/>
      <c r="BQ343" s="194"/>
      <c r="BR343" s="194"/>
      <c r="BS343" s="194"/>
      <c r="BT343" s="194"/>
      <c r="BU343" s="194"/>
      <c r="BV343" s="194"/>
      <c r="BW343" s="194"/>
      <c r="BX343" s="194"/>
      <c r="BY343" s="194"/>
      <c r="BZ343" s="194"/>
      <c r="CA343" s="194"/>
      <c r="CB343" s="194"/>
      <c r="CC343" s="194"/>
      <c r="CD343" s="194"/>
      <c r="CE343" s="194"/>
      <c r="CF343" s="194"/>
      <c r="CG343" s="194"/>
      <c r="CH343" s="194"/>
      <c r="CI343" s="194"/>
      <c r="CJ343" s="194"/>
      <c r="CK343" s="194"/>
      <c r="CL343" s="194"/>
      <c r="CM343" s="194"/>
      <c r="CN343" s="194"/>
      <c r="CO343" s="194"/>
      <c r="CP343" s="194"/>
      <c r="CQ343" s="194"/>
      <c r="CR343" s="194"/>
      <c r="CS343" s="194"/>
      <c r="CT343" s="194"/>
      <c r="CU343" s="194"/>
      <c r="CV343" s="194"/>
      <c r="CW343" s="194"/>
      <c r="CX343" s="194"/>
      <c r="CY343" s="194"/>
      <c r="CZ343" s="194"/>
      <c r="DA343" s="194"/>
      <c r="DB343" s="194"/>
      <c r="DC343" s="194"/>
      <c r="DD343" s="194"/>
      <c r="DE343" s="194"/>
      <c r="DF343" s="194"/>
      <c r="DG343" s="194"/>
      <c r="DH343" s="194"/>
      <c r="DI343" s="194"/>
      <c r="DJ343" s="194"/>
      <c r="DK343" s="194"/>
      <c r="DL343" s="194"/>
      <c r="DM343" s="194"/>
      <c r="DN343" s="194"/>
      <c r="DO343" s="194"/>
      <c r="DP343" s="194"/>
      <c r="DQ343" s="194"/>
      <c r="DR343" s="194"/>
      <c r="DS343" s="194"/>
      <c r="DT343" s="194"/>
      <c r="DU343" s="194"/>
    </row>
    <row r="344" ht="15.75" hidden="1" customHeight="1">
      <c r="A344" s="194"/>
      <c r="B344" s="194"/>
      <c r="C344" s="194"/>
      <c r="D344" s="194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  <c r="AL344" s="194"/>
      <c r="AM344" s="194"/>
      <c r="AN344" s="194"/>
      <c r="AO344" s="194"/>
      <c r="AP344" s="194"/>
      <c r="AQ344" s="194"/>
      <c r="AR344" s="194"/>
      <c r="AS344" s="194"/>
      <c r="AT344" s="194"/>
      <c r="AU344" s="194"/>
      <c r="AV344" s="194"/>
      <c r="AW344" s="194"/>
      <c r="AX344" s="194"/>
      <c r="AY344" s="194"/>
      <c r="AZ344" s="194"/>
      <c r="BA344" s="194"/>
      <c r="BB344" s="194"/>
      <c r="BC344" s="194"/>
      <c r="BD344" s="194"/>
      <c r="BE344" s="194"/>
      <c r="BF344" s="194"/>
      <c r="BG344" s="194"/>
      <c r="BH344" s="194"/>
      <c r="BI344" s="194"/>
      <c r="BJ344" s="194"/>
      <c r="BK344" s="194"/>
      <c r="BL344" s="194"/>
      <c r="BM344" s="194"/>
      <c r="BN344" s="194"/>
      <c r="BO344" s="194"/>
      <c r="BP344" s="194"/>
      <c r="BQ344" s="194"/>
      <c r="BR344" s="194"/>
      <c r="BS344" s="194"/>
      <c r="BT344" s="194"/>
      <c r="BU344" s="194"/>
      <c r="BV344" s="194"/>
      <c r="BW344" s="194"/>
      <c r="BX344" s="194"/>
      <c r="BY344" s="194"/>
      <c r="BZ344" s="194"/>
      <c r="CA344" s="194"/>
      <c r="CB344" s="194"/>
      <c r="CC344" s="194"/>
      <c r="CD344" s="194"/>
      <c r="CE344" s="194"/>
      <c r="CF344" s="194"/>
      <c r="CG344" s="194"/>
      <c r="CH344" s="194"/>
      <c r="CI344" s="194"/>
      <c r="CJ344" s="194"/>
      <c r="CK344" s="194"/>
      <c r="CL344" s="194"/>
      <c r="CM344" s="194"/>
      <c r="CN344" s="194"/>
      <c r="CO344" s="194"/>
      <c r="CP344" s="194"/>
      <c r="CQ344" s="194"/>
      <c r="CR344" s="194"/>
      <c r="CS344" s="194"/>
      <c r="CT344" s="194"/>
      <c r="CU344" s="194"/>
      <c r="CV344" s="194"/>
      <c r="CW344" s="194"/>
      <c r="CX344" s="194"/>
      <c r="CY344" s="194"/>
      <c r="CZ344" s="194"/>
      <c r="DA344" s="194"/>
      <c r="DB344" s="194"/>
      <c r="DC344" s="194"/>
      <c r="DD344" s="194"/>
      <c r="DE344" s="194"/>
      <c r="DF344" s="194"/>
      <c r="DG344" s="194"/>
      <c r="DH344" s="194"/>
      <c r="DI344" s="194"/>
      <c r="DJ344" s="194"/>
      <c r="DK344" s="194"/>
      <c r="DL344" s="194"/>
      <c r="DM344" s="194"/>
      <c r="DN344" s="194"/>
      <c r="DO344" s="194"/>
      <c r="DP344" s="194"/>
      <c r="DQ344" s="194"/>
      <c r="DR344" s="194"/>
      <c r="DS344" s="194"/>
      <c r="DT344" s="194"/>
      <c r="DU344" s="194"/>
    </row>
    <row r="345" ht="15.75" hidden="1" customHeight="1">
      <c r="A345" s="194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94"/>
      <c r="AS345" s="194"/>
      <c r="AT345" s="194"/>
      <c r="AU345" s="194"/>
      <c r="AV345" s="194"/>
      <c r="AW345" s="194"/>
      <c r="AX345" s="194"/>
      <c r="AY345" s="194"/>
      <c r="AZ345" s="194"/>
      <c r="BA345" s="194"/>
      <c r="BB345" s="194"/>
      <c r="BC345" s="194"/>
      <c r="BD345" s="194"/>
      <c r="BE345" s="194"/>
      <c r="BF345" s="194"/>
      <c r="BG345" s="194"/>
      <c r="BH345" s="194"/>
      <c r="BI345" s="194"/>
      <c r="BJ345" s="194"/>
      <c r="BK345" s="194"/>
      <c r="BL345" s="194"/>
      <c r="BM345" s="194"/>
      <c r="BN345" s="194"/>
      <c r="BO345" s="194"/>
      <c r="BP345" s="194"/>
      <c r="BQ345" s="194"/>
      <c r="BR345" s="194"/>
      <c r="BS345" s="194"/>
      <c r="BT345" s="194"/>
      <c r="BU345" s="194"/>
      <c r="BV345" s="194"/>
      <c r="BW345" s="194"/>
      <c r="BX345" s="194"/>
      <c r="BY345" s="194"/>
      <c r="BZ345" s="194"/>
      <c r="CA345" s="194"/>
      <c r="CB345" s="194"/>
      <c r="CC345" s="194"/>
      <c r="CD345" s="194"/>
      <c r="CE345" s="194"/>
      <c r="CF345" s="194"/>
      <c r="CG345" s="194"/>
      <c r="CH345" s="194"/>
      <c r="CI345" s="194"/>
      <c r="CJ345" s="194"/>
      <c r="CK345" s="194"/>
      <c r="CL345" s="194"/>
      <c r="CM345" s="194"/>
      <c r="CN345" s="194"/>
      <c r="CO345" s="194"/>
      <c r="CP345" s="194"/>
      <c r="CQ345" s="194"/>
      <c r="CR345" s="194"/>
      <c r="CS345" s="194"/>
      <c r="CT345" s="194"/>
      <c r="CU345" s="194"/>
      <c r="CV345" s="194"/>
      <c r="CW345" s="194"/>
      <c r="CX345" s="194"/>
      <c r="CY345" s="194"/>
      <c r="CZ345" s="194"/>
      <c r="DA345" s="194"/>
      <c r="DB345" s="194"/>
      <c r="DC345" s="194"/>
      <c r="DD345" s="194"/>
      <c r="DE345" s="194"/>
      <c r="DF345" s="194"/>
      <c r="DG345" s="194"/>
      <c r="DH345" s="194"/>
      <c r="DI345" s="194"/>
      <c r="DJ345" s="194"/>
      <c r="DK345" s="194"/>
      <c r="DL345" s="194"/>
      <c r="DM345" s="194"/>
      <c r="DN345" s="194"/>
      <c r="DO345" s="194"/>
      <c r="DP345" s="194"/>
      <c r="DQ345" s="194"/>
      <c r="DR345" s="194"/>
      <c r="DS345" s="194"/>
      <c r="DT345" s="194"/>
      <c r="DU345" s="194"/>
    </row>
    <row r="346" ht="15.75" hidden="1" customHeight="1">
      <c r="A346" s="194"/>
      <c r="B346" s="194"/>
      <c r="C346" s="194"/>
      <c r="D346" s="194"/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  <c r="AL346" s="194"/>
      <c r="AM346" s="194"/>
      <c r="AN346" s="194"/>
      <c r="AO346" s="194"/>
      <c r="AP346" s="194"/>
      <c r="AQ346" s="194"/>
      <c r="AR346" s="194"/>
      <c r="AS346" s="194"/>
      <c r="AT346" s="194"/>
      <c r="AU346" s="194"/>
      <c r="AV346" s="194"/>
      <c r="AW346" s="194"/>
      <c r="AX346" s="194"/>
      <c r="AY346" s="194"/>
      <c r="AZ346" s="194"/>
      <c r="BA346" s="194"/>
      <c r="BB346" s="194"/>
      <c r="BC346" s="194"/>
      <c r="BD346" s="194"/>
      <c r="BE346" s="194"/>
      <c r="BF346" s="194"/>
      <c r="BG346" s="194"/>
      <c r="BH346" s="194"/>
      <c r="BI346" s="194"/>
      <c r="BJ346" s="194"/>
      <c r="BK346" s="194"/>
      <c r="BL346" s="194"/>
      <c r="BM346" s="194"/>
      <c r="BN346" s="194"/>
      <c r="BO346" s="194"/>
      <c r="BP346" s="194"/>
      <c r="BQ346" s="194"/>
      <c r="BR346" s="194"/>
      <c r="BS346" s="194"/>
      <c r="BT346" s="194"/>
      <c r="BU346" s="194"/>
      <c r="BV346" s="194"/>
      <c r="BW346" s="194"/>
      <c r="BX346" s="194"/>
      <c r="BY346" s="194"/>
      <c r="BZ346" s="194"/>
      <c r="CA346" s="194"/>
      <c r="CB346" s="194"/>
      <c r="CC346" s="194"/>
      <c r="CD346" s="194"/>
      <c r="CE346" s="194"/>
      <c r="CF346" s="194"/>
      <c r="CG346" s="194"/>
      <c r="CH346" s="194"/>
      <c r="CI346" s="194"/>
      <c r="CJ346" s="194"/>
      <c r="CK346" s="194"/>
      <c r="CL346" s="194"/>
      <c r="CM346" s="194"/>
      <c r="CN346" s="194"/>
      <c r="CO346" s="194"/>
      <c r="CP346" s="194"/>
      <c r="CQ346" s="194"/>
      <c r="CR346" s="194"/>
      <c r="CS346" s="194"/>
      <c r="CT346" s="194"/>
      <c r="CU346" s="194"/>
      <c r="CV346" s="194"/>
      <c r="CW346" s="194"/>
      <c r="CX346" s="194"/>
      <c r="CY346" s="194"/>
      <c r="CZ346" s="194"/>
      <c r="DA346" s="194"/>
      <c r="DB346" s="194"/>
      <c r="DC346" s="194"/>
      <c r="DD346" s="194"/>
      <c r="DE346" s="194"/>
      <c r="DF346" s="194"/>
      <c r="DG346" s="194"/>
      <c r="DH346" s="194"/>
      <c r="DI346" s="194"/>
      <c r="DJ346" s="194"/>
      <c r="DK346" s="194"/>
      <c r="DL346" s="194"/>
      <c r="DM346" s="194"/>
      <c r="DN346" s="194"/>
      <c r="DO346" s="194"/>
      <c r="DP346" s="194"/>
      <c r="DQ346" s="194"/>
      <c r="DR346" s="194"/>
      <c r="DS346" s="194"/>
      <c r="DT346" s="194"/>
      <c r="DU346" s="194"/>
    </row>
    <row r="347" ht="15.75" hidden="1" customHeight="1">
      <c r="A347" s="194"/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  <c r="AN347" s="194"/>
      <c r="AO347" s="194"/>
      <c r="AP347" s="194"/>
      <c r="AQ347" s="194"/>
      <c r="AR347" s="194"/>
      <c r="AS347" s="194"/>
      <c r="AT347" s="194"/>
      <c r="AU347" s="194"/>
      <c r="AV347" s="194"/>
      <c r="AW347" s="194"/>
      <c r="AX347" s="194"/>
      <c r="AY347" s="194"/>
      <c r="AZ347" s="194"/>
      <c r="BA347" s="194"/>
      <c r="BB347" s="194"/>
      <c r="BC347" s="194"/>
      <c r="BD347" s="194"/>
      <c r="BE347" s="194"/>
      <c r="BF347" s="194"/>
      <c r="BG347" s="194"/>
      <c r="BH347" s="194"/>
      <c r="BI347" s="194"/>
      <c r="BJ347" s="194"/>
      <c r="BK347" s="194"/>
      <c r="BL347" s="194"/>
      <c r="BM347" s="194"/>
      <c r="BN347" s="194"/>
      <c r="BO347" s="194"/>
      <c r="BP347" s="194"/>
      <c r="BQ347" s="194"/>
      <c r="BR347" s="194"/>
      <c r="BS347" s="194"/>
      <c r="BT347" s="194"/>
      <c r="BU347" s="194"/>
      <c r="BV347" s="194"/>
      <c r="BW347" s="194"/>
      <c r="BX347" s="194"/>
      <c r="BY347" s="194"/>
      <c r="BZ347" s="194"/>
      <c r="CA347" s="194"/>
      <c r="CB347" s="194"/>
      <c r="CC347" s="194"/>
      <c r="CD347" s="194"/>
      <c r="CE347" s="194"/>
      <c r="CF347" s="194"/>
      <c r="CG347" s="194"/>
      <c r="CH347" s="194"/>
      <c r="CI347" s="194"/>
      <c r="CJ347" s="194"/>
      <c r="CK347" s="194"/>
      <c r="CL347" s="194"/>
      <c r="CM347" s="194"/>
      <c r="CN347" s="194"/>
      <c r="CO347" s="194"/>
      <c r="CP347" s="194"/>
      <c r="CQ347" s="194"/>
      <c r="CR347" s="194"/>
      <c r="CS347" s="194"/>
      <c r="CT347" s="194"/>
      <c r="CU347" s="194"/>
      <c r="CV347" s="194"/>
      <c r="CW347" s="194"/>
      <c r="CX347" s="194"/>
      <c r="CY347" s="194"/>
      <c r="CZ347" s="194"/>
      <c r="DA347" s="194"/>
      <c r="DB347" s="194"/>
      <c r="DC347" s="194"/>
      <c r="DD347" s="194"/>
      <c r="DE347" s="194"/>
      <c r="DF347" s="194"/>
      <c r="DG347" s="194"/>
      <c r="DH347" s="194"/>
      <c r="DI347" s="194"/>
      <c r="DJ347" s="194"/>
      <c r="DK347" s="194"/>
      <c r="DL347" s="194"/>
      <c r="DM347" s="194"/>
      <c r="DN347" s="194"/>
      <c r="DO347" s="194"/>
      <c r="DP347" s="194"/>
      <c r="DQ347" s="194"/>
      <c r="DR347" s="194"/>
      <c r="DS347" s="194"/>
      <c r="DT347" s="194"/>
      <c r="DU347" s="194"/>
    </row>
    <row r="348" ht="15.75" hidden="1" customHeight="1">
      <c r="A348" s="194"/>
      <c r="B348" s="194"/>
      <c r="C348" s="194"/>
      <c r="D348" s="194"/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  <c r="AL348" s="194"/>
      <c r="AM348" s="194"/>
      <c r="AN348" s="194"/>
      <c r="AO348" s="194"/>
      <c r="AP348" s="194"/>
      <c r="AQ348" s="194"/>
      <c r="AR348" s="194"/>
      <c r="AS348" s="194"/>
      <c r="AT348" s="194"/>
      <c r="AU348" s="194"/>
      <c r="AV348" s="194"/>
      <c r="AW348" s="194"/>
      <c r="AX348" s="194"/>
      <c r="AY348" s="194"/>
      <c r="AZ348" s="194"/>
      <c r="BA348" s="194"/>
      <c r="BB348" s="194"/>
      <c r="BC348" s="194"/>
      <c r="BD348" s="194"/>
      <c r="BE348" s="194"/>
      <c r="BF348" s="194"/>
      <c r="BG348" s="194"/>
      <c r="BH348" s="194"/>
      <c r="BI348" s="194"/>
      <c r="BJ348" s="194"/>
      <c r="BK348" s="194"/>
      <c r="BL348" s="194"/>
      <c r="BM348" s="194"/>
      <c r="BN348" s="194"/>
      <c r="BO348" s="194"/>
      <c r="BP348" s="194"/>
      <c r="BQ348" s="194"/>
      <c r="BR348" s="194"/>
      <c r="BS348" s="194"/>
      <c r="BT348" s="194"/>
      <c r="BU348" s="194"/>
      <c r="BV348" s="194"/>
      <c r="BW348" s="194"/>
      <c r="BX348" s="194"/>
      <c r="BY348" s="194"/>
      <c r="BZ348" s="194"/>
      <c r="CA348" s="194"/>
      <c r="CB348" s="194"/>
      <c r="CC348" s="194"/>
      <c r="CD348" s="194"/>
      <c r="CE348" s="194"/>
      <c r="CF348" s="194"/>
      <c r="CG348" s="194"/>
      <c r="CH348" s="194"/>
      <c r="CI348" s="194"/>
      <c r="CJ348" s="194"/>
      <c r="CK348" s="194"/>
      <c r="CL348" s="194"/>
      <c r="CM348" s="194"/>
      <c r="CN348" s="194"/>
      <c r="CO348" s="194"/>
      <c r="CP348" s="194"/>
      <c r="CQ348" s="194"/>
      <c r="CR348" s="194"/>
      <c r="CS348" s="194"/>
      <c r="CT348" s="194"/>
      <c r="CU348" s="194"/>
      <c r="CV348" s="194"/>
      <c r="CW348" s="194"/>
      <c r="CX348" s="194"/>
      <c r="CY348" s="194"/>
      <c r="CZ348" s="194"/>
      <c r="DA348" s="194"/>
      <c r="DB348" s="194"/>
      <c r="DC348" s="194"/>
      <c r="DD348" s="194"/>
      <c r="DE348" s="194"/>
      <c r="DF348" s="194"/>
      <c r="DG348" s="194"/>
      <c r="DH348" s="194"/>
      <c r="DI348" s="194"/>
      <c r="DJ348" s="194"/>
      <c r="DK348" s="194"/>
      <c r="DL348" s="194"/>
      <c r="DM348" s="194"/>
      <c r="DN348" s="194"/>
      <c r="DO348" s="194"/>
      <c r="DP348" s="194"/>
      <c r="DQ348" s="194"/>
      <c r="DR348" s="194"/>
      <c r="DS348" s="194"/>
      <c r="DT348" s="194"/>
      <c r="DU348" s="194"/>
    </row>
    <row r="349" ht="15.75" hidden="1" customHeight="1">
      <c r="A349" s="194"/>
      <c r="B349" s="194"/>
      <c r="C349" s="194"/>
      <c r="D349" s="194"/>
      <c r="E349" s="194"/>
      <c r="F349" s="194"/>
      <c r="G349" s="194"/>
      <c r="H349" s="194"/>
      <c r="I349" s="194"/>
      <c r="J349" s="194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  <c r="AL349" s="194"/>
      <c r="AM349" s="194"/>
      <c r="AN349" s="194"/>
      <c r="AO349" s="194"/>
      <c r="AP349" s="194"/>
      <c r="AQ349" s="194"/>
      <c r="AR349" s="194"/>
      <c r="AS349" s="194"/>
      <c r="AT349" s="194"/>
      <c r="AU349" s="194"/>
      <c r="AV349" s="194"/>
      <c r="AW349" s="194"/>
      <c r="AX349" s="194"/>
      <c r="AY349" s="194"/>
      <c r="AZ349" s="194"/>
      <c r="BA349" s="194"/>
      <c r="BB349" s="194"/>
      <c r="BC349" s="194"/>
      <c r="BD349" s="194"/>
      <c r="BE349" s="194"/>
      <c r="BF349" s="194"/>
      <c r="BG349" s="194"/>
      <c r="BH349" s="194"/>
      <c r="BI349" s="194"/>
      <c r="BJ349" s="194"/>
      <c r="BK349" s="194"/>
      <c r="BL349" s="194"/>
      <c r="BM349" s="194"/>
      <c r="BN349" s="194"/>
      <c r="BO349" s="194"/>
      <c r="BP349" s="194"/>
      <c r="BQ349" s="194"/>
      <c r="BR349" s="194"/>
      <c r="BS349" s="194"/>
      <c r="BT349" s="194"/>
      <c r="BU349" s="194"/>
      <c r="BV349" s="194"/>
      <c r="BW349" s="194"/>
      <c r="BX349" s="194"/>
      <c r="BY349" s="194"/>
      <c r="BZ349" s="194"/>
      <c r="CA349" s="194"/>
      <c r="CB349" s="194"/>
      <c r="CC349" s="194"/>
      <c r="CD349" s="194"/>
      <c r="CE349" s="194"/>
      <c r="CF349" s="194"/>
      <c r="CG349" s="194"/>
      <c r="CH349" s="194"/>
      <c r="CI349" s="194"/>
      <c r="CJ349" s="194"/>
      <c r="CK349" s="194"/>
      <c r="CL349" s="194"/>
      <c r="CM349" s="194"/>
      <c r="CN349" s="194"/>
      <c r="CO349" s="194"/>
      <c r="CP349" s="194"/>
      <c r="CQ349" s="194"/>
      <c r="CR349" s="194"/>
      <c r="CS349" s="194"/>
      <c r="CT349" s="194"/>
      <c r="CU349" s="194"/>
      <c r="CV349" s="194"/>
      <c r="CW349" s="194"/>
      <c r="CX349" s="194"/>
      <c r="CY349" s="194"/>
      <c r="CZ349" s="194"/>
      <c r="DA349" s="194"/>
      <c r="DB349" s="194"/>
      <c r="DC349" s="194"/>
      <c r="DD349" s="194"/>
      <c r="DE349" s="194"/>
      <c r="DF349" s="194"/>
      <c r="DG349" s="194"/>
      <c r="DH349" s="194"/>
      <c r="DI349" s="194"/>
      <c r="DJ349" s="194"/>
      <c r="DK349" s="194"/>
      <c r="DL349" s="194"/>
      <c r="DM349" s="194"/>
      <c r="DN349" s="194"/>
      <c r="DO349" s="194"/>
      <c r="DP349" s="194"/>
      <c r="DQ349" s="194"/>
      <c r="DR349" s="194"/>
      <c r="DS349" s="194"/>
      <c r="DT349" s="194"/>
      <c r="DU349" s="194"/>
    </row>
    <row r="350" ht="15.75" hidden="1" customHeight="1">
      <c r="A350" s="194"/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  <c r="AL350" s="194"/>
      <c r="AM350" s="194"/>
      <c r="AN350" s="194"/>
      <c r="AO350" s="194"/>
      <c r="AP350" s="194"/>
      <c r="AQ350" s="194"/>
      <c r="AR350" s="194"/>
      <c r="AS350" s="194"/>
      <c r="AT350" s="194"/>
      <c r="AU350" s="194"/>
      <c r="AV350" s="194"/>
      <c r="AW350" s="194"/>
      <c r="AX350" s="194"/>
      <c r="AY350" s="194"/>
      <c r="AZ350" s="194"/>
      <c r="BA350" s="194"/>
      <c r="BB350" s="194"/>
      <c r="BC350" s="194"/>
      <c r="BD350" s="194"/>
      <c r="BE350" s="194"/>
      <c r="BF350" s="194"/>
      <c r="BG350" s="194"/>
      <c r="BH350" s="194"/>
      <c r="BI350" s="194"/>
      <c r="BJ350" s="194"/>
      <c r="BK350" s="194"/>
      <c r="BL350" s="194"/>
      <c r="BM350" s="194"/>
      <c r="BN350" s="194"/>
      <c r="BO350" s="194"/>
      <c r="BP350" s="194"/>
      <c r="BQ350" s="194"/>
      <c r="BR350" s="194"/>
      <c r="BS350" s="194"/>
      <c r="BT350" s="194"/>
      <c r="BU350" s="194"/>
      <c r="BV350" s="194"/>
      <c r="BW350" s="194"/>
      <c r="BX350" s="194"/>
      <c r="BY350" s="194"/>
      <c r="BZ350" s="194"/>
      <c r="CA350" s="194"/>
      <c r="CB350" s="194"/>
      <c r="CC350" s="194"/>
      <c r="CD350" s="194"/>
      <c r="CE350" s="194"/>
      <c r="CF350" s="194"/>
      <c r="CG350" s="194"/>
      <c r="CH350" s="194"/>
      <c r="CI350" s="194"/>
      <c r="CJ350" s="194"/>
      <c r="CK350" s="194"/>
      <c r="CL350" s="194"/>
      <c r="CM350" s="194"/>
      <c r="CN350" s="194"/>
      <c r="CO350" s="194"/>
      <c r="CP350" s="194"/>
      <c r="CQ350" s="194"/>
      <c r="CR350" s="194"/>
      <c r="CS350" s="194"/>
      <c r="CT350" s="194"/>
      <c r="CU350" s="194"/>
      <c r="CV350" s="194"/>
      <c r="CW350" s="194"/>
      <c r="CX350" s="194"/>
      <c r="CY350" s="194"/>
      <c r="CZ350" s="194"/>
      <c r="DA350" s="194"/>
      <c r="DB350" s="194"/>
      <c r="DC350" s="194"/>
      <c r="DD350" s="194"/>
      <c r="DE350" s="194"/>
      <c r="DF350" s="194"/>
      <c r="DG350" s="194"/>
      <c r="DH350" s="194"/>
      <c r="DI350" s="194"/>
      <c r="DJ350" s="194"/>
      <c r="DK350" s="194"/>
      <c r="DL350" s="194"/>
      <c r="DM350" s="194"/>
      <c r="DN350" s="194"/>
      <c r="DO350" s="194"/>
      <c r="DP350" s="194"/>
      <c r="DQ350" s="194"/>
      <c r="DR350" s="194"/>
      <c r="DS350" s="194"/>
      <c r="DT350" s="194"/>
      <c r="DU350" s="194"/>
    </row>
    <row r="351" ht="15.75" hidden="1" customHeight="1">
      <c r="A351" s="194"/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  <c r="AL351" s="194"/>
      <c r="AM351" s="194"/>
      <c r="AN351" s="194"/>
      <c r="AO351" s="194"/>
      <c r="AP351" s="194"/>
      <c r="AQ351" s="194"/>
      <c r="AR351" s="194"/>
      <c r="AS351" s="194"/>
      <c r="AT351" s="194"/>
      <c r="AU351" s="194"/>
      <c r="AV351" s="194"/>
      <c r="AW351" s="194"/>
      <c r="AX351" s="194"/>
      <c r="AY351" s="194"/>
      <c r="AZ351" s="194"/>
      <c r="BA351" s="194"/>
      <c r="BB351" s="194"/>
      <c r="BC351" s="194"/>
      <c r="BD351" s="194"/>
      <c r="BE351" s="194"/>
      <c r="BF351" s="194"/>
      <c r="BG351" s="194"/>
      <c r="BH351" s="194"/>
      <c r="BI351" s="194"/>
      <c r="BJ351" s="194"/>
      <c r="BK351" s="194"/>
      <c r="BL351" s="194"/>
      <c r="BM351" s="194"/>
      <c r="BN351" s="194"/>
      <c r="BO351" s="194"/>
      <c r="BP351" s="194"/>
      <c r="BQ351" s="194"/>
      <c r="BR351" s="194"/>
      <c r="BS351" s="194"/>
      <c r="BT351" s="194"/>
      <c r="BU351" s="194"/>
      <c r="BV351" s="194"/>
      <c r="BW351" s="194"/>
      <c r="BX351" s="194"/>
      <c r="BY351" s="194"/>
      <c r="BZ351" s="194"/>
      <c r="CA351" s="194"/>
      <c r="CB351" s="194"/>
      <c r="CC351" s="194"/>
      <c r="CD351" s="194"/>
      <c r="CE351" s="194"/>
      <c r="CF351" s="194"/>
      <c r="CG351" s="194"/>
      <c r="CH351" s="194"/>
      <c r="CI351" s="194"/>
      <c r="CJ351" s="194"/>
      <c r="CK351" s="194"/>
      <c r="CL351" s="194"/>
      <c r="CM351" s="194"/>
      <c r="CN351" s="194"/>
      <c r="CO351" s="194"/>
      <c r="CP351" s="194"/>
      <c r="CQ351" s="194"/>
      <c r="CR351" s="194"/>
      <c r="CS351" s="194"/>
      <c r="CT351" s="194"/>
      <c r="CU351" s="194"/>
      <c r="CV351" s="194"/>
      <c r="CW351" s="194"/>
      <c r="CX351" s="194"/>
      <c r="CY351" s="194"/>
      <c r="CZ351" s="194"/>
      <c r="DA351" s="194"/>
      <c r="DB351" s="194"/>
      <c r="DC351" s="194"/>
      <c r="DD351" s="194"/>
      <c r="DE351" s="194"/>
      <c r="DF351" s="194"/>
      <c r="DG351" s="194"/>
      <c r="DH351" s="194"/>
      <c r="DI351" s="194"/>
      <c r="DJ351" s="194"/>
      <c r="DK351" s="194"/>
      <c r="DL351" s="194"/>
      <c r="DM351" s="194"/>
      <c r="DN351" s="194"/>
      <c r="DO351" s="194"/>
      <c r="DP351" s="194"/>
      <c r="DQ351" s="194"/>
      <c r="DR351" s="194"/>
      <c r="DS351" s="194"/>
      <c r="DT351" s="194"/>
      <c r="DU351" s="194"/>
    </row>
    <row r="352" ht="15.75" hidden="1" customHeight="1">
      <c r="A352" s="194"/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  <c r="AL352" s="194"/>
      <c r="AM352" s="194"/>
      <c r="AN352" s="194"/>
      <c r="AO352" s="194"/>
      <c r="AP352" s="194"/>
      <c r="AQ352" s="194"/>
      <c r="AR352" s="194"/>
      <c r="AS352" s="194"/>
      <c r="AT352" s="194"/>
      <c r="AU352" s="194"/>
      <c r="AV352" s="194"/>
      <c r="AW352" s="194"/>
      <c r="AX352" s="194"/>
      <c r="AY352" s="194"/>
      <c r="AZ352" s="194"/>
      <c r="BA352" s="194"/>
      <c r="BB352" s="194"/>
      <c r="BC352" s="194"/>
      <c r="BD352" s="194"/>
      <c r="BE352" s="194"/>
      <c r="BF352" s="194"/>
      <c r="BG352" s="194"/>
      <c r="BH352" s="194"/>
      <c r="BI352" s="194"/>
      <c r="BJ352" s="194"/>
      <c r="BK352" s="194"/>
      <c r="BL352" s="194"/>
      <c r="BM352" s="194"/>
      <c r="BN352" s="194"/>
      <c r="BO352" s="194"/>
      <c r="BP352" s="194"/>
      <c r="BQ352" s="194"/>
      <c r="BR352" s="194"/>
      <c r="BS352" s="194"/>
      <c r="BT352" s="194"/>
      <c r="BU352" s="194"/>
      <c r="BV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94"/>
      <c r="CG352" s="194"/>
      <c r="CH352" s="194"/>
      <c r="CI352" s="194"/>
      <c r="CJ352" s="194"/>
      <c r="CK352" s="194"/>
      <c r="CL352" s="194"/>
      <c r="CM352" s="194"/>
      <c r="CN352" s="194"/>
      <c r="CO352" s="194"/>
      <c r="CP352" s="194"/>
      <c r="CQ352" s="194"/>
      <c r="CR352" s="194"/>
      <c r="CS352" s="194"/>
      <c r="CT352" s="194"/>
      <c r="CU352" s="194"/>
      <c r="CV352" s="194"/>
      <c r="CW352" s="194"/>
      <c r="CX352" s="194"/>
      <c r="CY352" s="194"/>
      <c r="CZ352" s="194"/>
      <c r="DA352" s="194"/>
      <c r="DB352" s="194"/>
      <c r="DC352" s="194"/>
      <c r="DD352" s="194"/>
      <c r="DE352" s="194"/>
      <c r="DF352" s="194"/>
      <c r="DG352" s="194"/>
      <c r="DH352" s="194"/>
      <c r="DI352" s="194"/>
      <c r="DJ352" s="194"/>
      <c r="DK352" s="194"/>
      <c r="DL352" s="194"/>
      <c r="DM352" s="194"/>
      <c r="DN352" s="194"/>
      <c r="DO352" s="194"/>
      <c r="DP352" s="194"/>
      <c r="DQ352" s="194"/>
      <c r="DR352" s="194"/>
      <c r="DS352" s="194"/>
      <c r="DT352" s="194"/>
      <c r="DU352" s="194"/>
    </row>
    <row r="353" ht="15.75" hidden="1" customHeight="1">
      <c r="A353" s="194"/>
      <c r="B353" s="194"/>
      <c r="C353" s="194"/>
      <c r="D353" s="194"/>
      <c r="E353" s="194"/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  <c r="AL353" s="194"/>
      <c r="AM353" s="194"/>
      <c r="AN353" s="194"/>
      <c r="AO353" s="194"/>
      <c r="AP353" s="194"/>
      <c r="AQ353" s="194"/>
      <c r="AR353" s="194"/>
      <c r="AS353" s="194"/>
      <c r="AT353" s="194"/>
      <c r="AU353" s="194"/>
      <c r="AV353" s="194"/>
      <c r="AW353" s="194"/>
      <c r="AX353" s="194"/>
      <c r="AY353" s="194"/>
      <c r="AZ353" s="194"/>
      <c r="BA353" s="194"/>
      <c r="BB353" s="194"/>
      <c r="BC353" s="194"/>
      <c r="BD353" s="194"/>
      <c r="BE353" s="194"/>
      <c r="BF353" s="194"/>
      <c r="BG353" s="194"/>
      <c r="BH353" s="194"/>
      <c r="BI353" s="194"/>
      <c r="BJ353" s="194"/>
      <c r="BK353" s="194"/>
      <c r="BL353" s="194"/>
      <c r="BM353" s="194"/>
      <c r="BN353" s="194"/>
      <c r="BO353" s="194"/>
      <c r="BP353" s="194"/>
      <c r="BQ353" s="194"/>
      <c r="BR353" s="194"/>
      <c r="BS353" s="194"/>
      <c r="BT353" s="194"/>
      <c r="BU353" s="194"/>
      <c r="BV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94"/>
      <c r="CG353" s="194"/>
      <c r="CH353" s="194"/>
      <c r="CI353" s="194"/>
      <c r="CJ353" s="194"/>
      <c r="CK353" s="194"/>
      <c r="CL353" s="194"/>
      <c r="CM353" s="194"/>
      <c r="CN353" s="194"/>
      <c r="CO353" s="194"/>
      <c r="CP353" s="194"/>
      <c r="CQ353" s="194"/>
      <c r="CR353" s="194"/>
      <c r="CS353" s="194"/>
      <c r="CT353" s="194"/>
      <c r="CU353" s="194"/>
      <c r="CV353" s="194"/>
      <c r="CW353" s="194"/>
      <c r="CX353" s="194"/>
      <c r="CY353" s="194"/>
      <c r="CZ353" s="194"/>
      <c r="DA353" s="194"/>
      <c r="DB353" s="194"/>
      <c r="DC353" s="194"/>
      <c r="DD353" s="194"/>
      <c r="DE353" s="194"/>
      <c r="DF353" s="194"/>
      <c r="DG353" s="194"/>
      <c r="DH353" s="194"/>
      <c r="DI353" s="194"/>
      <c r="DJ353" s="194"/>
      <c r="DK353" s="194"/>
      <c r="DL353" s="194"/>
      <c r="DM353" s="194"/>
      <c r="DN353" s="194"/>
      <c r="DO353" s="194"/>
      <c r="DP353" s="194"/>
      <c r="DQ353" s="194"/>
      <c r="DR353" s="194"/>
      <c r="DS353" s="194"/>
      <c r="DT353" s="194"/>
      <c r="DU353" s="194"/>
    </row>
    <row r="354" ht="15.75" hidden="1" customHeight="1">
      <c r="A354" s="194"/>
      <c r="B354" s="194"/>
      <c r="C354" s="194"/>
      <c r="D354" s="194"/>
      <c r="E354" s="194"/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  <c r="AL354" s="194"/>
      <c r="AM354" s="194"/>
      <c r="AN354" s="194"/>
      <c r="AO354" s="194"/>
      <c r="AP354" s="194"/>
      <c r="AQ354" s="194"/>
      <c r="AR354" s="194"/>
      <c r="AS354" s="194"/>
      <c r="AT354" s="194"/>
      <c r="AU354" s="194"/>
      <c r="AV354" s="194"/>
      <c r="AW354" s="194"/>
      <c r="AX354" s="194"/>
      <c r="AY354" s="194"/>
      <c r="AZ354" s="194"/>
      <c r="BA354" s="194"/>
      <c r="BB354" s="194"/>
      <c r="BC354" s="194"/>
      <c r="BD354" s="194"/>
      <c r="BE354" s="194"/>
      <c r="BF354" s="194"/>
      <c r="BG354" s="194"/>
      <c r="BH354" s="194"/>
      <c r="BI354" s="194"/>
      <c r="BJ354" s="194"/>
      <c r="BK354" s="194"/>
      <c r="BL354" s="194"/>
      <c r="BM354" s="194"/>
      <c r="BN354" s="194"/>
      <c r="BO354" s="194"/>
      <c r="BP354" s="194"/>
      <c r="BQ354" s="194"/>
      <c r="BR354" s="194"/>
      <c r="BS354" s="194"/>
      <c r="BT354" s="194"/>
      <c r="BU354" s="194"/>
      <c r="BV354" s="194"/>
      <c r="BW354" s="194"/>
      <c r="BX354" s="194"/>
      <c r="BY354" s="194"/>
      <c r="BZ354" s="194"/>
      <c r="CA354" s="194"/>
      <c r="CB354" s="194"/>
      <c r="CC354" s="194"/>
      <c r="CD354" s="194"/>
      <c r="CE354" s="194"/>
      <c r="CF354" s="194"/>
      <c r="CG354" s="194"/>
      <c r="CH354" s="194"/>
      <c r="CI354" s="194"/>
      <c r="CJ354" s="194"/>
      <c r="CK354" s="194"/>
      <c r="CL354" s="194"/>
      <c r="CM354" s="194"/>
      <c r="CN354" s="194"/>
      <c r="CO354" s="194"/>
      <c r="CP354" s="194"/>
      <c r="CQ354" s="194"/>
      <c r="CR354" s="194"/>
      <c r="CS354" s="194"/>
      <c r="CT354" s="194"/>
      <c r="CU354" s="194"/>
      <c r="CV354" s="194"/>
      <c r="CW354" s="194"/>
      <c r="CX354" s="194"/>
      <c r="CY354" s="194"/>
      <c r="CZ354" s="194"/>
      <c r="DA354" s="194"/>
      <c r="DB354" s="194"/>
      <c r="DC354" s="194"/>
      <c r="DD354" s="194"/>
      <c r="DE354" s="194"/>
      <c r="DF354" s="194"/>
      <c r="DG354" s="194"/>
      <c r="DH354" s="194"/>
      <c r="DI354" s="194"/>
      <c r="DJ354" s="194"/>
      <c r="DK354" s="194"/>
      <c r="DL354" s="194"/>
      <c r="DM354" s="194"/>
      <c r="DN354" s="194"/>
      <c r="DO354" s="194"/>
      <c r="DP354" s="194"/>
      <c r="DQ354" s="194"/>
      <c r="DR354" s="194"/>
      <c r="DS354" s="194"/>
      <c r="DT354" s="194"/>
      <c r="DU354" s="194"/>
    </row>
    <row r="355" ht="15.75" hidden="1" customHeight="1">
      <c r="A355" s="194"/>
      <c r="B355" s="194"/>
      <c r="C355" s="194"/>
      <c r="D355" s="194"/>
      <c r="E355" s="194"/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  <c r="AL355" s="194"/>
      <c r="AM355" s="194"/>
      <c r="AN355" s="194"/>
      <c r="AO355" s="194"/>
      <c r="AP355" s="194"/>
      <c r="AQ355" s="194"/>
      <c r="AR355" s="194"/>
      <c r="AS355" s="194"/>
      <c r="AT355" s="194"/>
      <c r="AU355" s="194"/>
      <c r="AV355" s="194"/>
      <c r="AW355" s="194"/>
      <c r="AX355" s="194"/>
      <c r="AY355" s="194"/>
      <c r="AZ355" s="194"/>
      <c r="BA355" s="194"/>
      <c r="BB355" s="194"/>
      <c r="BC355" s="194"/>
      <c r="BD355" s="194"/>
      <c r="BE355" s="194"/>
      <c r="BF355" s="194"/>
      <c r="BG355" s="194"/>
      <c r="BH355" s="194"/>
      <c r="BI355" s="194"/>
      <c r="BJ355" s="194"/>
      <c r="BK355" s="194"/>
      <c r="BL355" s="194"/>
      <c r="BM355" s="194"/>
      <c r="BN355" s="194"/>
      <c r="BO355" s="194"/>
      <c r="BP355" s="194"/>
      <c r="BQ355" s="194"/>
      <c r="BR355" s="194"/>
      <c r="BS355" s="194"/>
      <c r="BT355" s="194"/>
      <c r="BU355" s="194"/>
      <c r="BV355" s="194"/>
      <c r="BW355" s="194"/>
      <c r="BX355" s="194"/>
      <c r="BY355" s="194"/>
      <c r="BZ355" s="194"/>
      <c r="CA355" s="194"/>
      <c r="CB355" s="194"/>
      <c r="CC355" s="194"/>
      <c r="CD355" s="194"/>
      <c r="CE355" s="194"/>
      <c r="CF355" s="194"/>
      <c r="CG355" s="194"/>
      <c r="CH355" s="194"/>
      <c r="CI355" s="194"/>
      <c r="CJ355" s="194"/>
      <c r="CK355" s="194"/>
      <c r="CL355" s="194"/>
      <c r="CM355" s="194"/>
      <c r="CN355" s="194"/>
      <c r="CO355" s="194"/>
      <c r="CP355" s="194"/>
      <c r="CQ355" s="194"/>
      <c r="CR355" s="194"/>
      <c r="CS355" s="194"/>
      <c r="CT355" s="194"/>
      <c r="CU355" s="194"/>
      <c r="CV355" s="194"/>
      <c r="CW355" s="194"/>
      <c r="CX355" s="194"/>
      <c r="CY355" s="194"/>
      <c r="CZ355" s="194"/>
      <c r="DA355" s="194"/>
      <c r="DB355" s="194"/>
      <c r="DC355" s="194"/>
      <c r="DD355" s="194"/>
      <c r="DE355" s="194"/>
      <c r="DF355" s="194"/>
      <c r="DG355" s="194"/>
      <c r="DH355" s="194"/>
      <c r="DI355" s="194"/>
      <c r="DJ355" s="194"/>
      <c r="DK355" s="194"/>
      <c r="DL355" s="194"/>
      <c r="DM355" s="194"/>
      <c r="DN355" s="194"/>
      <c r="DO355" s="194"/>
      <c r="DP355" s="194"/>
      <c r="DQ355" s="194"/>
      <c r="DR355" s="194"/>
      <c r="DS355" s="194"/>
      <c r="DT355" s="194"/>
      <c r="DU355" s="194"/>
    </row>
    <row r="356" ht="15.75" hidden="1" customHeight="1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  <c r="AL356" s="194"/>
      <c r="AM356" s="194"/>
      <c r="AN356" s="194"/>
      <c r="AO356" s="194"/>
      <c r="AP356" s="194"/>
      <c r="AQ356" s="194"/>
      <c r="AR356" s="194"/>
      <c r="AS356" s="194"/>
      <c r="AT356" s="194"/>
      <c r="AU356" s="194"/>
      <c r="AV356" s="194"/>
      <c r="AW356" s="194"/>
      <c r="AX356" s="194"/>
      <c r="AY356" s="194"/>
      <c r="AZ356" s="194"/>
      <c r="BA356" s="194"/>
      <c r="BB356" s="194"/>
      <c r="BC356" s="194"/>
      <c r="BD356" s="194"/>
      <c r="BE356" s="194"/>
      <c r="BF356" s="194"/>
      <c r="BG356" s="194"/>
      <c r="BH356" s="194"/>
      <c r="BI356" s="194"/>
      <c r="BJ356" s="194"/>
      <c r="BK356" s="194"/>
      <c r="BL356" s="194"/>
      <c r="BM356" s="194"/>
      <c r="BN356" s="194"/>
      <c r="BO356" s="194"/>
      <c r="BP356" s="194"/>
      <c r="BQ356" s="194"/>
      <c r="BR356" s="194"/>
      <c r="BS356" s="194"/>
      <c r="BT356" s="194"/>
      <c r="BU356" s="194"/>
      <c r="BV356" s="194"/>
      <c r="BW356" s="194"/>
      <c r="BX356" s="194"/>
      <c r="BY356" s="194"/>
      <c r="BZ356" s="194"/>
      <c r="CA356" s="194"/>
      <c r="CB356" s="194"/>
      <c r="CC356" s="194"/>
      <c r="CD356" s="194"/>
      <c r="CE356" s="194"/>
      <c r="CF356" s="194"/>
      <c r="CG356" s="194"/>
      <c r="CH356" s="194"/>
      <c r="CI356" s="194"/>
      <c r="CJ356" s="194"/>
      <c r="CK356" s="194"/>
      <c r="CL356" s="194"/>
      <c r="CM356" s="194"/>
      <c r="CN356" s="194"/>
      <c r="CO356" s="194"/>
      <c r="CP356" s="194"/>
      <c r="CQ356" s="194"/>
      <c r="CR356" s="194"/>
      <c r="CS356" s="194"/>
      <c r="CT356" s="194"/>
      <c r="CU356" s="194"/>
      <c r="CV356" s="194"/>
      <c r="CW356" s="194"/>
      <c r="CX356" s="194"/>
      <c r="CY356" s="194"/>
      <c r="CZ356" s="194"/>
      <c r="DA356" s="194"/>
      <c r="DB356" s="194"/>
      <c r="DC356" s="194"/>
      <c r="DD356" s="194"/>
      <c r="DE356" s="194"/>
      <c r="DF356" s="194"/>
      <c r="DG356" s="194"/>
      <c r="DH356" s="194"/>
      <c r="DI356" s="194"/>
      <c r="DJ356" s="194"/>
      <c r="DK356" s="194"/>
      <c r="DL356" s="194"/>
      <c r="DM356" s="194"/>
      <c r="DN356" s="194"/>
      <c r="DO356" s="194"/>
      <c r="DP356" s="194"/>
      <c r="DQ356" s="194"/>
      <c r="DR356" s="194"/>
      <c r="DS356" s="194"/>
      <c r="DT356" s="194"/>
      <c r="DU356" s="194"/>
    </row>
    <row r="357" ht="15.75" hidden="1" customHeight="1">
      <c r="A357" s="194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194"/>
      <c r="AS357" s="194"/>
      <c r="AT357" s="194"/>
      <c r="AU357" s="194"/>
      <c r="AV357" s="194"/>
      <c r="AW357" s="194"/>
      <c r="AX357" s="194"/>
      <c r="AY357" s="194"/>
      <c r="AZ357" s="194"/>
      <c r="BA357" s="194"/>
      <c r="BB357" s="194"/>
      <c r="BC357" s="194"/>
      <c r="BD357" s="194"/>
      <c r="BE357" s="194"/>
      <c r="BF357" s="194"/>
      <c r="BG357" s="194"/>
      <c r="BH357" s="194"/>
      <c r="BI357" s="194"/>
      <c r="BJ357" s="194"/>
      <c r="BK357" s="194"/>
      <c r="BL357" s="194"/>
      <c r="BM357" s="194"/>
      <c r="BN357" s="194"/>
      <c r="BO357" s="194"/>
      <c r="BP357" s="194"/>
      <c r="BQ357" s="194"/>
      <c r="BR357" s="194"/>
      <c r="BS357" s="194"/>
      <c r="BT357" s="194"/>
      <c r="BU357" s="194"/>
      <c r="BV357" s="194"/>
      <c r="BW357" s="194"/>
      <c r="BX357" s="194"/>
      <c r="BY357" s="194"/>
      <c r="BZ357" s="194"/>
      <c r="CA357" s="194"/>
      <c r="CB357" s="194"/>
      <c r="CC357" s="194"/>
      <c r="CD357" s="194"/>
      <c r="CE357" s="194"/>
      <c r="CF357" s="194"/>
      <c r="CG357" s="194"/>
      <c r="CH357" s="194"/>
      <c r="CI357" s="194"/>
      <c r="CJ357" s="194"/>
      <c r="CK357" s="194"/>
      <c r="CL357" s="194"/>
      <c r="CM357" s="194"/>
      <c r="CN357" s="194"/>
      <c r="CO357" s="194"/>
      <c r="CP357" s="194"/>
      <c r="CQ357" s="194"/>
      <c r="CR357" s="194"/>
      <c r="CS357" s="194"/>
      <c r="CT357" s="194"/>
      <c r="CU357" s="194"/>
      <c r="CV357" s="194"/>
      <c r="CW357" s="194"/>
      <c r="CX357" s="194"/>
      <c r="CY357" s="194"/>
      <c r="CZ357" s="194"/>
      <c r="DA357" s="194"/>
      <c r="DB357" s="194"/>
      <c r="DC357" s="194"/>
      <c r="DD357" s="194"/>
      <c r="DE357" s="194"/>
      <c r="DF357" s="194"/>
      <c r="DG357" s="194"/>
      <c r="DH357" s="194"/>
      <c r="DI357" s="194"/>
      <c r="DJ357" s="194"/>
      <c r="DK357" s="194"/>
      <c r="DL357" s="194"/>
      <c r="DM357" s="194"/>
      <c r="DN357" s="194"/>
      <c r="DO357" s="194"/>
      <c r="DP357" s="194"/>
      <c r="DQ357" s="194"/>
      <c r="DR357" s="194"/>
      <c r="DS357" s="194"/>
      <c r="DT357" s="194"/>
      <c r="DU357" s="194"/>
    </row>
    <row r="358" ht="15.75" hidden="1" customHeight="1">
      <c r="A358" s="194"/>
      <c r="B358" s="194"/>
      <c r="C358" s="194"/>
      <c r="D358" s="194"/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  <c r="AL358" s="194"/>
      <c r="AM358" s="194"/>
      <c r="AN358" s="194"/>
      <c r="AO358" s="194"/>
      <c r="AP358" s="194"/>
      <c r="AQ358" s="194"/>
      <c r="AR358" s="194"/>
      <c r="AS358" s="194"/>
      <c r="AT358" s="194"/>
      <c r="AU358" s="194"/>
      <c r="AV358" s="194"/>
      <c r="AW358" s="194"/>
      <c r="AX358" s="194"/>
      <c r="AY358" s="194"/>
      <c r="AZ358" s="194"/>
      <c r="BA358" s="194"/>
      <c r="BB358" s="194"/>
      <c r="BC358" s="194"/>
      <c r="BD358" s="194"/>
      <c r="BE358" s="194"/>
      <c r="BF358" s="194"/>
      <c r="BG358" s="194"/>
      <c r="BH358" s="194"/>
      <c r="BI358" s="194"/>
      <c r="BJ358" s="194"/>
      <c r="BK358" s="194"/>
      <c r="BL358" s="194"/>
      <c r="BM358" s="194"/>
      <c r="BN358" s="194"/>
      <c r="BO358" s="194"/>
      <c r="BP358" s="194"/>
      <c r="BQ358" s="194"/>
      <c r="BR358" s="194"/>
      <c r="BS358" s="194"/>
      <c r="BT358" s="194"/>
      <c r="BU358" s="194"/>
      <c r="BV358" s="194"/>
      <c r="BW358" s="194"/>
      <c r="BX358" s="194"/>
      <c r="BY358" s="194"/>
      <c r="BZ358" s="194"/>
      <c r="CA358" s="194"/>
      <c r="CB358" s="194"/>
      <c r="CC358" s="194"/>
      <c r="CD358" s="194"/>
      <c r="CE358" s="194"/>
      <c r="CF358" s="194"/>
      <c r="CG358" s="194"/>
      <c r="CH358" s="194"/>
      <c r="CI358" s="194"/>
      <c r="CJ358" s="194"/>
      <c r="CK358" s="194"/>
      <c r="CL358" s="194"/>
      <c r="CM358" s="194"/>
      <c r="CN358" s="194"/>
      <c r="CO358" s="194"/>
      <c r="CP358" s="194"/>
      <c r="CQ358" s="194"/>
      <c r="CR358" s="194"/>
      <c r="CS358" s="194"/>
      <c r="CT358" s="194"/>
      <c r="CU358" s="194"/>
      <c r="CV358" s="194"/>
      <c r="CW358" s="194"/>
      <c r="CX358" s="194"/>
      <c r="CY358" s="194"/>
      <c r="CZ358" s="194"/>
      <c r="DA358" s="194"/>
      <c r="DB358" s="194"/>
      <c r="DC358" s="194"/>
      <c r="DD358" s="194"/>
      <c r="DE358" s="194"/>
      <c r="DF358" s="194"/>
      <c r="DG358" s="194"/>
      <c r="DH358" s="194"/>
      <c r="DI358" s="194"/>
      <c r="DJ358" s="194"/>
      <c r="DK358" s="194"/>
      <c r="DL358" s="194"/>
      <c r="DM358" s="194"/>
      <c r="DN358" s="194"/>
      <c r="DO358" s="194"/>
      <c r="DP358" s="194"/>
      <c r="DQ358" s="194"/>
      <c r="DR358" s="194"/>
      <c r="DS358" s="194"/>
      <c r="DT358" s="194"/>
      <c r="DU358" s="194"/>
    </row>
    <row r="359" ht="15.75" hidden="1" customHeight="1">
      <c r="A359" s="194"/>
      <c r="B359" s="194"/>
      <c r="C359" s="194"/>
      <c r="D359" s="194"/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  <c r="AL359" s="194"/>
      <c r="AM359" s="194"/>
      <c r="AN359" s="194"/>
      <c r="AO359" s="194"/>
      <c r="AP359" s="194"/>
      <c r="AQ359" s="194"/>
      <c r="AR359" s="194"/>
      <c r="AS359" s="194"/>
      <c r="AT359" s="194"/>
      <c r="AU359" s="194"/>
      <c r="AV359" s="194"/>
      <c r="AW359" s="194"/>
      <c r="AX359" s="194"/>
      <c r="AY359" s="194"/>
      <c r="AZ359" s="194"/>
      <c r="BA359" s="194"/>
      <c r="BB359" s="194"/>
      <c r="BC359" s="194"/>
      <c r="BD359" s="194"/>
      <c r="BE359" s="194"/>
      <c r="BF359" s="194"/>
      <c r="BG359" s="194"/>
      <c r="BH359" s="194"/>
      <c r="BI359" s="194"/>
      <c r="BJ359" s="194"/>
      <c r="BK359" s="194"/>
      <c r="BL359" s="194"/>
      <c r="BM359" s="194"/>
      <c r="BN359" s="194"/>
      <c r="BO359" s="194"/>
      <c r="BP359" s="194"/>
      <c r="BQ359" s="194"/>
      <c r="BR359" s="194"/>
      <c r="BS359" s="194"/>
      <c r="BT359" s="194"/>
      <c r="BU359" s="194"/>
      <c r="BV359" s="194"/>
      <c r="BW359" s="194"/>
      <c r="BX359" s="194"/>
      <c r="BY359" s="194"/>
      <c r="BZ359" s="194"/>
      <c r="CA359" s="194"/>
      <c r="CB359" s="194"/>
      <c r="CC359" s="194"/>
      <c r="CD359" s="194"/>
      <c r="CE359" s="194"/>
      <c r="CF359" s="194"/>
      <c r="CG359" s="194"/>
      <c r="CH359" s="194"/>
      <c r="CI359" s="194"/>
      <c r="CJ359" s="194"/>
      <c r="CK359" s="194"/>
      <c r="CL359" s="194"/>
      <c r="CM359" s="194"/>
      <c r="CN359" s="194"/>
      <c r="CO359" s="194"/>
      <c r="CP359" s="194"/>
      <c r="CQ359" s="194"/>
      <c r="CR359" s="194"/>
      <c r="CS359" s="194"/>
      <c r="CT359" s="194"/>
      <c r="CU359" s="194"/>
      <c r="CV359" s="194"/>
      <c r="CW359" s="194"/>
      <c r="CX359" s="194"/>
      <c r="CY359" s="194"/>
      <c r="CZ359" s="194"/>
      <c r="DA359" s="194"/>
      <c r="DB359" s="194"/>
      <c r="DC359" s="194"/>
      <c r="DD359" s="194"/>
      <c r="DE359" s="194"/>
      <c r="DF359" s="194"/>
      <c r="DG359" s="194"/>
      <c r="DH359" s="194"/>
      <c r="DI359" s="194"/>
      <c r="DJ359" s="194"/>
      <c r="DK359" s="194"/>
      <c r="DL359" s="194"/>
      <c r="DM359" s="194"/>
      <c r="DN359" s="194"/>
      <c r="DO359" s="194"/>
      <c r="DP359" s="194"/>
      <c r="DQ359" s="194"/>
      <c r="DR359" s="194"/>
      <c r="DS359" s="194"/>
      <c r="DT359" s="194"/>
      <c r="DU359" s="194"/>
    </row>
    <row r="360" ht="15.75" hidden="1" customHeight="1">
      <c r="A360" s="194"/>
      <c r="B360" s="194"/>
      <c r="C360" s="194"/>
      <c r="D360" s="194"/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  <c r="AL360" s="194"/>
      <c r="AM360" s="194"/>
      <c r="AN360" s="194"/>
      <c r="AO360" s="194"/>
      <c r="AP360" s="194"/>
      <c r="AQ360" s="194"/>
      <c r="AR360" s="194"/>
      <c r="AS360" s="194"/>
      <c r="AT360" s="194"/>
      <c r="AU360" s="194"/>
      <c r="AV360" s="194"/>
      <c r="AW360" s="194"/>
      <c r="AX360" s="194"/>
      <c r="AY360" s="194"/>
      <c r="AZ360" s="194"/>
      <c r="BA360" s="194"/>
      <c r="BB360" s="194"/>
      <c r="BC360" s="194"/>
      <c r="BD360" s="194"/>
      <c r="BE360" s="194"/>
      <c r="BF360" s="194"/>
      <c r="BG360" s="194"/>
      <c r="BH360" s="194"/>
      <c r="BI360" s="194"/>
      <c r="BJ360" s="194"/>
      <c r="BK360" s="194"/>
      <c r="BL360" s="194"/>
      <c r="BM360" s="194"/>
      <c r="BN360" s="194"/>
      <c r="BO360" s="194"/>
      <c r="BP360" s="194"/>
      <c r="BQ360" s="194"/>
      <c r="BR360" s="194"/>
      <c r="BS360" s="194"/>
      <c r="BT360" s="194"/>
      <c r="BU360" s="194"/>
      <c r="BV360" s="194"/>
      <c r="BW360" s="194"/>
      <c r="BX360" s="194"/>
      <c r="BY360" s="194"/>
      <c r="BZ360" s="194"/>
      <c r="CA360" s="194"/>
      <c r="CB360" s="194"/>
      <c r="CC360" s="194"/>
      <c r="CD360" s="194"/>
      <c r="CE360" s="194"/>
      <c r="CF360" s="194"/>
      <c r="CG360" s="194"/>
      <c r="CH360" s="194"/>
      <c r="CI360" s="194"/>
      <c r="CJ360" s="194"/>
      <c r="CK360" s="194"/>
      <c r="CL360" s="194"/>
      <c r="CM360" s="194"/>
      <c r="CN360" s="194"/>
      <c r="CO360" s="194"/>
      <c r="CP360" s="194"/>
      <c r="CQ360" s="194"/>
      <c r="CR360" s="194"/>
      <c r="CS360" s="194"/>
      <c r="CT360" s="194"/>
      <c r="CU360" s="194"/>
      <c r="CV360" s="194"/>
      <c r="CW360" s="194"/>
      <c r="CX360" s="194"/>
      <c r="CY360" s="194"/>
      <c r="CZ360" s="194"/>
      <c r="DA360" s="194"/>
      <c r="DB360" s="194"/>
      <c r="DC360" s="194"/>
      <c r="DD360" s="194"/>
      <c r="DE360" s="194"/>
      <c r="DF360" s="194"/>
      <c r="DG360" s="194"/>
      <c r="DH360" s="194"/>
      <c r="DI360" s="194"/>
      <c r="DJ360" s="194"/>
      <c r="DK360" s="194"/>
      <c r="DL360" s="194"/>
      <c r="DM360" s="194"/>
      <c r="DN360" s="194"/>
      <c r="DO360" s="194"/>
      <c r="DP360" s="194"/>
      <c r="DQ360" s="194"/>
      <c r="DR360" s="194"/>
      <c r="DS360" s="194"/>
      <c r="DT360" s="194"/>
      <c r="DU360" s="194"/>
    </row>
    <row r="361" ht="15.75" hidden="1" customHeight="1">
      <c r="A361" s="194"/>
      <c r="B361" s="194"/>
      <c r="C361" s="194"/>
      <c r="D361" s="194"/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  <c r="AL361" s="194"/>
      <c r="AM361" s="194"/>
      <c r="AN361" s="194"/>
      <c r="AO361" s="194"/>
      <c r="AP361" s="194"/>
      <c r="AQ361" s="194"/>
      <c r="AR361" s="194"/>
      <c r="AS361" s="194"/>
      <c r="AT361" s="194"/>
      <c r="AU361" s="194"/>
      <c r="AV361" s="194"/>
      <c r="AW361" s="194"/>
      <c r="AX361" s="194"/>
      <c r="AY361" s="194"/>
      <c r="AZ361" s="194"/>
      <c r="BA361" s="194"/>
      <c r="BB361" s="194"/>
      <c r="BC361" s="194"/>
      <c r="BD361" s="194"/>
      <c r="BE361" s="194"/>
      <c r="BF361" s="194"/>
      <c r="BG361" s="194"/>
      <c r="BH361" s="194"/>
      <c r="BI361" s="194"/>
      <c r="BJ361" s="194"/>
      <c r="BK361" s="194"/>
      <c r="BL361" s="194"/>
      <c r="BM361" s="194"/>
      <c r="BN361" s="194"/>
      <c r="BO361" s="194"/>
      <c r="BP361" s="194"/>
      <c r="BQ361" s="194"/>
      <c r="BR361" s="194"/>
      <c r="BS361" s="194"/>
      <c r="BT361" s="194"/>
      <c r="BU361" s="194"/>
      <c r="BV361" s="194"/>
      <c r="BW361" s="194"/>
      <c r="BX361" s="194"/>
      <c r="BY361" s="194"/>
      <c r="BZ361" s="194"/>
      <c r="CA361" s="194"/>
      <c r="CB361" s="194"/>
      <c r="CC361" s="194"/>
      <c r="CD361" s="194"/>
      <c r="CE361" s="194"/>
      <c r="CF361" s="194"/>
      <c r="CG361" s="194"/>
      <c r="CH361" s="194"/>
      <c r="CI361" s="194"/>
      <c r="CJ361" s="194"/>
      <c r="CK361" s="194"/>
      <c r="CL361" s="194"/>
      <c r="CM361" s="194"/>
      <c r="CN361" s="194"/>
      <c r="CO361" s="194"/>
      <c r="CP361" s="194"/>
      <c r="CQ361" s="194"/>
      <c r="CR361" s="194"/>
      <c r="CS361" s="194"/>
      <c r="CT361" s="194"/>
      <c r="CU361" s="194"/>
      <c r="CV361" s="194"/>
      <c r="CW361" s="194"/>
      <c r="CX361" s="194"/>
      <c r="CY361" s="194"/>
      <c r="CZ361" s="194"/>
      <c r="DA361" s="194"/>
      <c r="DB361" s="194"/>
      <c r="DC361" s="194"/>
      <c r="DD361" s="194"/>
      <c r="DE361" s="194"/>
      <c r="DF361" s="194"/>
      <c r="DG361" s="194"/>
      <c r="DH361" s="194"/>
      <c r="DI361" s="194"/>
      <c r="DJ361" s="194"/>
      <c r="DK361" s="194"/>
      <c r="DL361" s="194"/>
      <c r="DM361" s="194"/>
      <c r="DN361" s="194"/>
      <c r="DO361" s="194"/>
      <c r="DP361" s="194"/>
      <c r="DQ361" s="194"/>
      <c r="DR361" s="194"/>
      <c r="DS361" s="194"/>
      <c r="DT361" s="194"/>
      <c r="DU361" s="194"/>
    </row>
    <row r="362" ht="15.75" hidden="1" customHeight="1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  <c r="AL362" s="194"/>
      <c r="AM362" s="194"/>
      <c r="AN362" s="194"/>
      <c r="AO362" s="194"/>
      <c r="AP362" s="194"/>
      <c r="AQ362" s="194"/>
      <c r="AR362" s="194"/>
      <c r="AS362" s="194"/>
      <c r="AT362" s="194"/>
      <c r="AU362" s="194"/>
      <c r="AV362" s="194"/>
      <c r="AW362" s="194"/>
      <c r="AX362" s="194"/>
      <c r="AY362" s="194"/>
      <c r="AZ362" s="194"/>
      <c r="BA362" s="194"/>
      <c r="BB362" s="194"/>
      <c r="BC362" s="194"/>
      <c r="BD362" s="194"/>
      <c r="BE362" s="194"/>
      <c r="BF362" s="194"/>
      <c r="BG362" s="194"/>
      <c r="BH362" s="194"/>
      <c r="BI362" s="194"/>
      <c r="BJ362" s="194"/>
      <c r="BK362" s="194"/>
      <c r="BL362" s="194"/>
      <c r="BM362" s="194"/>
      <c r="BN362" s="194"/>
      <c r="BO362" s="194"/>
      <c r="BP362" s="194"/>
      <c r="BQ362" s="194"/>
      <c r="BR362" s="194"/>
      <c r="BS362" s="194"/>
      <c r="BT362" s="194"/>
      <c r="BU362" s="194"/>
      <c r="BV362" s="194"/>
      <c r="BW362" s="194"/>
      <c r="BX362" s="194"/>
      <c r="BY362" s="194"/>
      <c r="BZ362" s="194"/>
      <c r="CA362" s="194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4"/>
      <c r="CS362" s="194"/>
      <c r="CT362" s="194"/>
      <c r="CU362" s="194"/>
      <c r="CV362" s="194"/>
      <c r="CW362" s="194"/>
      <c r="CX362" s="194"/>
      <c r="CY362" s="194"/>
      <c r="CZ362" s="194"/>
      <c r="DA362" s="194"/>
      <c r="DB362" s="194"/>
      <c r="DC362" s="194"/>
      <c r="DD362" s="194"/>
      <c r="DE362" s="194"/>
      <c r="DF362" s="194"/>
      <c r="DG362" s="194"/>
      <c r="DH362" s="194"/>
      <c r="DI362" s="194"/>
      <c r="DJ362" s="194"/>
      <c r="DK362" s="194"/>
      <c r="DL362" s="194"/>
      <c r="DM362" s="194"/>
      <c r="DN362" s="194"/>
      <c r="DO362" s="194"/>
      <c r="DP362" s="194"/>
      <c r="DQ362" s="194"/>
      <c r="DR362" s="194"/>
      <c r="DS362" s="194"/>
      <c r="DT362" s="194"/>
      <c r="DU362" s="194"/>
    </row>
    <row r="363" ht="15.75" hidden="1" customHeight="1">
      <c r="A363" s="194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  <c r="AL363" s="194"/>
      <c r="AM363" s="194"/>
      <c r="AN363" s="194"/>
      <c r="AO363" s="194"/>
      <c r="AP363" s="194"/>
      <c r="AQ363" s="194"/>
      <c r="AR363" s="194"/>
      <c r="AS363" s="194"/>
      <c r="AT363" s="194"/>
      <c r="AU363" s="194"/>
      <c r="AV363" s="194"/>
      <c r="AW363" s="194"/>
      <c r="AX363" s="194"/>
      <c r="AY363" s="194"/>
      <c r="AZ363" s="194"/>
      <c r="BA363" s="194"/>
      <c r="BB363" s="194"/>
      <c r="BC363" s="194"/>
      <c r="BD363" s="194"/>
      <c r="BE363" s="194"/>
      <c r="BF363" s="194"/>
      <c r="BG363" s="194"/>
      <c r="BH363" s="194"/>
      <c r="BI363" s="194"/>
      <c r="BJ363" s="194"/>
      <c r="BK363" s="194"/>
      <c r="BL363" s="194"/>
      <c r="BM363" s="194"/>
      <c r="BN363" s="194"/>
      <c r="BO363" s="194"/>
      <c r="BP363" s="194"/>
      <c r="BQ363" s="194"/>
      <c r="BR363" s="194"/>
      <c r="BS363" s="194"/>
      <c r="BT363" s="194"/>
      <c r="BU363" s="194"/>
      <c r="BV363" s="194"/>
      <c r="BW363" s="194"/>
      <c r="BX363" s="194"/>
      <c r="BY363" s="194"/>
      <c r="BZ363" s="194"/>
      <c r="CA363" s="194"/>
      <c r="CB363" s="194"/>
      <c r="CC363" s="194"/>
      <c r="CD363" s="194"/>
      <c r="CE363" s="194"/>
      <c r="CF363" s="194"/>
      <c r="CG363" s="194"/>
      <c r="CH363" s="194"/>
      <c r="CI363" s="194"/>
      <c r="CJ363" s="194"/>
      <c r="CK363" s="194"/>
      <c r="CL363" s="194"/>
      <c r="CM363" s="194"/>
      <c r="CN363" s="194"/>
      <c r="CO363" s="194"/>
      <c r="CP363" s="194"/>
      <c r="CQ363" s="194"/>
      <c r="CR363" s="194"/>
      <c r="CS363" s="194"/>
      <c r="CT363" s="194"/>
      <c r="CU363" s="194"/>
      <c r="CV363" s="194"/>
      <c r="CW363" s="194"/>
      <c r="CX363" s="194"/>
      <c r="CY363" s="194"/>
      <c r="CZ363" s="194"/>
      <c r="DA363" s="194"/>
      <c r="DB363" s="194"/>
      <c r="DC363" s="194"/>
      <c r="DD363" s="194"/>
      <c r="DE363" s="194"/>
      <c r="DF363" s="194"/>
      <c r="DG363" s="194"/>
      <c r="DH363" s="194"/>
      <c r="DI363" s="194"/>
      <c r="DJ363" s="194"/>
      <c r="DK363" s="194"/>
      <c r="DL363" s="194"/>
      <c r="DM363" s="194"/>
      <c r="DN363" s="194"/>
      <c r="DO363" s="194"/>
      <c r="DP363" s="194"/>
      <c r="DQ363" s="194"/>
      <c r="DR363" s="194"/>
      <c r="DS363" s="194"/>
      <c r="DT363" s="194"/>
      <c r="DU363" s="194"/>
    </row>
    <row r="364" ht="15.75" hidden="1" customHeight="1">
      <c r="A364" s="194"/>
      <c r="B364" s="194"/>
      <c r="C364" s="194"/>
      <c r="D364" s="194"/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  <c r="AL364" s="194"/>
      <c r="AM364" s="194"/>
      <c r="AN364" s="194"/>
      <c r="AO364" s="194"/>
      <c r="AP364" s="194"/>
      <c r="AQ364" s="194"/>
      <c r="AR364" s="194"/>
      <c r="AS364" s="194"/>
      <c r="AT364" s="194"/>
      <c r="AU364" s="194"/>
      <c r="AV364" s="194"/>
      <c r="AW364" s="194"/>
      <c r="AX364" s="194"/>
      <c r="AY364" s="194"/>
      <c r="AZ364" s="194"/>
      <c r="BA364" s="194"/>
      <c r="BB364" s="194"/>
      <c r="BC364" s="194"/>
      <c r="BD364" s="194"/>
      <c r="BE364" s="194"/>
      <c r="BF364" s="194"/>
      <c r="BG364" s="194"/>
      <c r="BH364" s="194"/>
      <c r="BI364" s="194"/>
      <c r="BJ364" s="194"/>
      <c r="BK364" s="194"/>
      <c r="BL364" s="194"/>
      <c r="BM364" s="194"/>
      <c r="BN364" s="194"/>
      <c r="BO364" s="194"/>
      <c r="BP364" s="194"/>
      <c r="BQ364" s="194"/>
      <c r="BR364" s="194"/>
      <c r="BS364" s="194"/>
      <c r="BT364" s="194"/>
      <c r="BU364" s="194"/>
      <c r="BV364" s="194"/>
      <c r="BW364" s="194"/>
      <c r="BX364" s="194"/>
      <c r="BY364" s="194"/>
      <c r="BZ364" s="194"/>
      <c r="CA364" s="194"/>
      <c r="CB364" s="194"/>
      <c r="CC364" s="194"/>
      <c r="CD364" s="194"/>
      <c r="CE364" s="194"/>
      <c r="CF364" s="194"/>
      <c r="CG364" s="194"/>
      <c r="CH364" s="194"/>
      <c r="CI364" s="194"/>
      <c r="CJ364" s="194"/>
      <c r="CK364" s="194"/>
      <c r="CL364" s="194"/>
      <c r="CM364" s="194"/>
      <c r="CN364" s="194"/>
      <c r="CO364" s="194"/>
      <c r="CP364" s="194"/>
      <c r="CQ364" s="194"/>
      <c r="CR364" s="194"/>
      <c r="CS364" s="194"/>
      <c r="CT364" s="194"/>
      <c r="CU364" s="194"/>
      <c r="CV364" s="194"/>
      <c r="CW364" s="194"/>
      <c r="CX364" s="194"/>
      <c r="CY364" s="194"/>
      <c r="CZ364" s="194"/>
      <c r="DA364" s="194"/>
      <c r="DB364" s="194"/>
      <c r="DC364" s="194"/>
      <c r="DD364" s="194"/>
      <c r="DE364" s="194"/>
      <c r="DF364" s="194"/>
      <c r="DG364" s="194"/>
      <c r="DH364" s="194"/>
      <c r="DI364" s="194"/>
      <c r="DJ364" s="194"/>
      <c r="DK364" s="194"/>
      <c r="DL364" s="194"/>
      <c r="DM364" s="194"/>
      <c r="DN364" s="194"/>
      <c r="DO364" s="194"/>
      <c r="DP364" s="194"/>
      <c r="DQ364" s="194"/>
      <c r="DR364" s="194"/>
      <c r="DS364" s="194"/>
      <c r="DT364" s="194"/>
      <c r="DU364" s="194"/>
    </row>
    <row r="365" ht="15.75" hidden="1" customHeight="1">
      <c r="A365" s="194"/>
      <c r="B365" s="194"/>
      <c r="C365" s="194"/>
      <c r="D365" s="194"/>
      <c r="E365" s="194"/>
      <c r="F365" s="194"/>
      <c r="G365" s="194"/>
      <c r="H365" s="194"/>
      <c r="I365" s="194"/>
      <c r="J365" s="194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194"/>
      <c r="AU365" s="194"/>
      <c r="AV365" s="194"/>
      <c r="AW365" s="194"/>
      <c r="AX365" s="194"/>
      <c r="AY365" s="194"/>
      <c r="AZ365" s="194"/>
      <c r="BA365" s="194"/>
      <c r="BB365" s="194"/>
      <c r="BC365" s="194"/>
      <c r="BD365" s="194"/>
      <c r="BE365" s="194"/>
      <c r="BF365" s="194"/>
      <c r="BG365" s="194"/>
      <c r="BH365" s="194"/>
      <c r="BI365" s="194"/>
      <c r="BJ365" s="194"/>
      <c r="BK365" s="194"/>
      <c r="BL365" s="194"/>
      <c r="BM365" s="194"/>
      <c r="BN365" s="194"/>
      <c r="BO365" s="194"/>
      <c r="BP365" s="194"/>
      <c r="BQ365" s="194"/>
      <c r="BR365" s="194"/>
      <c r="BS365" s="194"/>
      <c r="BT365" s="194"/>
      <c r="BU365" s="194"/>
      <c r="BV365" s="194"/>
      <c r="BW365" s="194"/>
      <c r="BX365" s="194"/>
      <c r="BY365" s="194"/>
      <c r="BZ365" s="194"/>
      <c r="CA365" s="194"/>
      <c r="CB365" s="194"/>
      <c r="CC365" s="194"/>
      <c r="CD365" s="194"/>
      <c r="CE365" s="194"/>
      <c r="CF365" s="194"/>
      <c r="CG365" s="194"/>
      <c r="CH365" s="194"/>
      <c r="CI365" s="194"/>
      <c r="CJ365" s="194"/>
      <c r="CK365" s="194"/>
      <c r="CL365" s="194"/>
      <c r="CM365" s="194"/>
      <c r="CN365" s="194"/>
      <c r="CO365" s="194"/>
      <c r="CP365" s="194"/>
      <c r="CQ365" s="194"/>
      <c r="CR365" s="194"/>
      <c r="CS365" s="194"/>
      <c r="CT365" s="194"/>
      <c r="CU365" s="194"/>
      <c r="CV365" s="194"/>
      <c r="CW365" s="194"/>
      <c r="CX365" s="194"/>
      <c r="CY365" s="194"/>
      <c r="CZ365" s="194"/>
      <c r="DA365" s="194"/>
      <c r="DB365" s="194"/>
      <c r="DC365" s="194"/>
      <c r="DD365" s="194"/>
      <c r="DE365" s="194"/>
      <c r="DF365" s="194"/>
      <c r="DG365" s="194"/>
      <c r="DH365" s="194"/>
      <c r="DI365" s="194"/>
      <c r="DJ365" s="194"/>
      <c r="DK365" s="194"/>
      <c r="DL365" s="194"/>
      <c r="DM365" s="194"/>
      <c r="DN365" s="194"/>
      <c r="DO365" s="194"/>
      <c r="DP365" s="194"/>
      <c r="DQ365" s="194"/>
      <c r="DR365" s="194"/>
      <c r="DS365" s="194"/>
      <c r="DT365" s="194"/>
      <c r="DU365" s="194"/>
    </row>
    <row r="366" ht="15.75" hidden="1" customHeight="1">
      <c r="A366" s="194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  <c r="AL366" s="194"/>
      <c r="AM366" s="194"/>
      <c r="AN366" s="194"/>
      <c r="AO366" s="194"/>
      <c r="AP366" s="194"/>
      <c r="AQ366" s="194"/>
      <c r="AR366" s="194"/>
      <c r="AS366" s="194"/>
      <c r="AT366" s="194"/>
      <c r="AU366" s="194"/>
      <c r="AV366" s="194"/>
      <c r="AW366" s="194"/>
      <c r="AX366" s="194"/>
      <c r="AY366" s="194"/>
      <c r="AZ366" s="194"/>
      <c r="BA366" s="194"/>
      <c r="BB366" s="194"/>
      <c r="BC366" s="194"/>
      <c r="BD366" s="194"/>
      <c r="BE366" s="194"/>
      <c r="BF366" s="194"/>
      <c r="BG366" s="194"/>
      <c r="BH366" s="194"/>
      <c r="BI366" s="194"/>
      <c r="BJ366" s="194"/>
      <c r="BK366" s="194"/>
      <c r="BL366" s="194"/>
      <c r="BM366" s="194"/>
      <c r="BN366" s="194"/>
      <c r="BO366" s="194"/>
      <c r="BP366" s="194"/>
      <c r="BQ366" s="194"/>
      <c r="BR366" s="194"/>
      <c r="BS366" s="194"/>
      <c r="BT366" s="194"/>
      <c r="BU366" s="194"/>
      <c r="BV366" s="194"/>
      <c r="BW366" s="194"/>
      <c r="BX366" s="194"/>
      <c r="BY366" s="194"/>
      <c r="BZ366" s="194"/>
      <c r="CA366" s="194"/>
      <c r="CB366" s="194"/>
      <c r="CC366" s="194"/>
      <c r="CD366" s="194"/>
      <c r="CE366" s="194"/>
      <c r="CF366" s="194"/>
      <c r="CG366" s="194"/>
      <c r="CH366" s="194"/>
      <c r="CI366" s="194"/>
      <c r="CJ366" s="194"/>
      <c r="CK366" s="194"/>
      <c r="CL366" s="194"/>
      <c r="CM366" s="194"/>
      <c r="CN366" s="194"/>
      <c r="CO366" s="194"/>
      <c r="CP366" s="194"/>
      <c r="CQ366" s="194"/>
      <c r="CR366" s="194"/>
      <c r="CS366" s="194"/>
      <c r="CT366" s="194"/>
      <c r="CU366" s="194"/>
      <c r="CV366" s="194"/>
      <c r="CW366" s="194"/>
      <c r="CX366" s="194"/>
      <c r="CY366" s="194"/>
      <c r="CZ366" s="194"/>
      <c r="DA366" s="194"/>
      <c r="DB366" s="194"/>
      <c r="DC366" s="194"/>
      <c r="DD366" s="194"/>
      <c r="DE366" s="194"/>
      <c r="DF366" s="194"/>
      <c r="DG366" s="194"/>
      <c r="DH366" s="194"/>
      <c r="DI366" s="194"/>
      <c r="DJ366" s="194"/>
      <c r="DK366" s="194"/>
      <c r="DL366" s="194"/>
      <c r="DM366" s="194"/>
      <c r="DN366" s="194"/>
      <c r="DO366" s="194"/>
      <c r="DP366" s="194"/>
      <c r="DQ366" s="194"/>
      <c r="DR366" s="194"/>
      <c r="DS366" s="194"/>
      <c r="DT366" s="194"/>
      <c r="DU366" s="194"/>
    </row>
    <row r="367" ht="15.75" hidden="1" customHeight="1">
      <c r="A367" s="194"/>
      <c r="B367" s="194"/>
      <c r="C367" s="194"/>
      <c r="D367" s="194"/>
      <c r="E367" s="194"/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  <c r="AL367" s="194"/>
      <c r="AM367" s="194"/>
      <c r="AN367" s="194"/>
      <c r="AO367" s="194"/>
      <c r="AP367" s="194"/>
      <c r="AQ367" s="194"/>
      <c r="AR367" s="194"/>
      <c r="AS367" s="194"/>
      <c r="AT367" s="194"/>
      <c r="AU367" s="194"/>
      <c r="AV367" s="194"/>
      <c r="AW367" s="194"/>
      <c r="AX367" s="194"/>
      <c r="AY367" s="194"/>
      <c r="AZ367" s="194"/>
      <c r="BA367" s="194"/>
      <c r="BB367" s="194"/>
      <c r="BC367" s="194"/>
      <c r="BD367" s="194"/>
      <c r="BE367" s="194"/>
      <c r="BF367" s="194"/>
      <c r="BG367" s="194"/>
      <c r="BH367" s="194"/>
      <c r="BI367" s="194"/>
      <c r="BJ367" s="194"/>
      <c r="BK367" s="194"/>
      <c r="BL367" s="194"/>
      <c r="BM367" s="194"/>
      <c r="BN367" s="194"/>
      <c r="BO367" s="194"/>
      <c r="BP367" s="194"/>
      <c r="BQ367" s="194"/>
      <c r="BR367" s="194"/>
      <c r="BS367" s="194"/>
      <c r="BT367" s="194"/>
      <c r="BU367" s="194"/>
      <c r="BV367" s="194"/>
      <c r="BW367" s="194"/>
      <c r="BX367" s="194"/>
      <c r="BY367" s="194"/>
      <c r="BZ367" s="194"/>
      <c r="CA367" s="194"/>
      <c r="CB367" s="194"/>
      <c r="CC367" s="194"/>
      <c r="CD367" s="194"/>
      <c r="CE367" s="194"/>
      <c r="CF367" s="194"/>
      <c r="CG367" s="194"/>
      <c r="CH367" s="194"/>
      <c r="CI367" s="194"/>
      <c r="CJ367" s="194"/>
      <c r="CK367" s="194"/>
      <c r="CL367" s="194"/>
      <c r="CM367" s="194"/>
      <c r="CN367" s="194"/>
      <c r="CO367" s="194"/>
      <c r="CP367" s="194"/>
      <c r="CQ367" s="194"/>
      <c r="CR367" s="194"/>
      <c r="CS367" s="194"/>
      <c r="CT367" s="194"/>
      <c r="CU367" s="194"/>
      <c r="CV367" s="194"/>
      <c r="CW367" s="194"/>
      <c r="CX367" s="194"/>
      <c r="CY367" s="194"/>
      <c r="CZ367" s="194"/>
      <c r="DA367" s="194"/>
      <c r="DB367" s="194"/>
      <c r="DC367" s="194"/>
      <c r="DD367" s="194"/>
      <c r="DE367" s="194"/>
      <c r="DF367" s="194"/>
      <c r="DG367" s="194"/>
      <c r="DH367" s="194"/>
      <c r="DI367" s="194"/>
      <c r="DJ367" s="194"/>
      <c r="DK367" s="194"/>
      <c r="DL367" s="194"/>
      <c r="DM367" s="194"/>
      <c r="DN367" s="194"/>
      <c r="DO367" s="194"/>
      <c r="DP367" s="194"/>
      <c r="DQ367" s="194"/>
      <c r="DR367" s="194"/>
      <c r="DS367" s="194"/>
      <c r="DT367" s="194"/>
      <c r="DU367" s="194"/>
    </row>
    <row r="368" ht="15.75" hidden="1" customHeight="1">
      <c r="A368" s="194"/>
      <c r="B368" s="194"/>
      <c r="C368" s="194"/>
      <c r="D368" s="194"/>
      <c r="E368" s="194"/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  <c r="AL368" s="194"/>
      <c r="AM368" s="194"/>
      <c r="AN368" s="194"/>
      <c r="AO368" s="194"/>
      <c r="AP368" s="194"/>
      <c r="AQ368" s="194"/>
      <c r="AR368" s="194"/>
      <c r="AS368" s="194"/>
      <c r="AT368" s="194"/>
      <c r="AU368" s="194"/>
      <c r="AV368" s="194"/>
      <c r="AW368" s="194"/>
      <c r="AX368" s="194"/>
      <c r="AY368" s="194"/>
      <c r="AZ368" s="194"/>
      <c r="BA368" s="194"/>
      <c r="BB368" s="194"/>
      <c r="BC368" s="194"/>
      <c r="BD368" s="194"/>
      <c r="BE368" s="194"/>
      <c r="BF368" s="194"/>
      <c r="BG368" s="194"/>
      <c r="BH368" s="194"/>
      <c r="BI368" s="194"/>
      <c r="BJ368" s="194"/>
      <c r="BK368" s="194"/>
      <c r="BL368" s="194"/>
      <c r="BM368" s="194"/>
      <c r="BN368" s="194"/>
      <c r="BO368" s="194"/>
      <c r="BP368" s="194"/>
      <c r="BQ368" s="194"/>
      <c r="BR368" s="194"/>
      <c r="BS368" s="194"/>
      <c r="BT368" s="194"/>
      <c r="BU368" s="194"/>
      <c r="BV368" s="194"/>
      <c r="BW368" s="194"/>
      <c r="BX368" s="194"/>
      <c r="BY368" s="194"/>
      <c r="BZ368" s="194"/>
      <c r="CA368" s="194"/>
      <c r="CB368" s="194"/>
      <c r="CC368" s="194"/>
      <c r="CD368" s="194"/>
      <c r="CE368" s="194"/>
      <c r="CF368" s="194"/>
      <c r="CG368" s="194"/>
      <c r="CH368" s="194"/>
      <c r="CI368" s="194"/>
      <c r="CJ368" s="194"/>
      <c r="CK368" s="194"/>
      <c r="CL368" s="194"/>
      <c r="CM368" s="194"/>
      <c r="CN368" s="194"/>
      <c r="CO368" s="194"/>
      <c r="CP368" s="194"/>
      <c r="CQ368" s="194"/>
      <c r="CR368" s="194"/>
      <c r="CS368" s="194"/>
      <c r="CT368" s="194"/>
      <c r="CU368" s="194"/>
      <c r="CV368" s="194"/>
      <c r="CW368" s="194"/>
      <c r="CX368" s="194"/>
      <c r="CY368" s="194"/>
      <c r="CZ368" s="194"/>
      <c r="DA368" s="194"/>
      <c r="DB368" s="194"/>
      <c r="DC368" s="194"/>
      <c r="DD368" s="194"/>
      <c r="DE368" s="194"/>
      <c r="DF368" s="194"/>
      <c r="DG368" s="194"/>
      <c r="DH368" s="194"/>
      <c r="DI368" s="194"/>
      <c r="DJ368" s="194"/>
      <c r="DK368" s="194"/>
      <c r="DL368" s="194"/>
      <c r="DM368" s="194"/>
      <c r="DN368" s="194"/>
      <c r="DO368" s="194"/>
      <c r="DP368" s="194"/>
      <c r="DQ368" s="194"/>
      <c r="DR368" s="194"/>
      <c r="DS368" s="194"/>
      <c r="DT368" s="194"/>
      <c r="DU368" s="194"/>
    </row>
    <row r="369" ht="15.75" hidden="1" customHeight="1">
      <c r="A369" s="194"/>
      <c r="B369" s="194"/>
      <c r="C369" s="194"/>
      <c r="D369" s="194"/>
      <c r="E369" s="194"/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194"/>
      <c r="AT369" s="194"/>
      <c r="AU369" s="194"/>
      <c r="AV369" s="194"/>
      <c r="AW369" s="194"/>
      <c r="AX369" s="194"/>
      <c r="AY369" s="194"/>
      <c r="AZ369" s="194"/>
      <c r="BA369" s="194"/>
      <c r="BB369" s="194"/>
      <c r="BC369" s="194"/>
      <c r="BD369" s="194"/>
      <c r="BE369" s="194"/>
      <c r="BF369" s="194"/>
      <c r="BG369" s="194"/>
      <c r="BH369" s="194"/>
      <c r="BI369" s="194"/>
      <c r="BJ369" s="194"/>
      <c r="BK369" s="194"/>
      <c r="BL369" s="194"/>
      <c r="BM369" s="194"/>
      <c r="BN369" s="194"/>
      <c r="BO369" s="194"/>
      <c r="BP369" s="194"/>
      <c r="BQ369" s="194"/>
      <c r="BR369" s="194"/>
      <c r="BS369" s="194"/>
      <c r="BT369" s="194"/>
      <c r="BU369" s="194"/>
      <c r="BV369" s="194"/>
      <c r="BW369" s="194"/>
      <c r="BX369" s="194"/>
      <c r="BY369" s="194"/>
      <c r="BZ369" s="194"/>
      <c r="CA369" s="194"/>
      <c r="CB369" s="194"/>
      <c r="CC369" s="194"/>
      <c r="CD369" s="194"/>
      <c r="CE369" s="194"/>
      <c r="CF369" s="194"/>
      <c r="CG369" s="194"/>
      <c r="CH369" s="194"/>
      <c r="CI369" s="194"/>
      <c r="CJ369" s="194"/>
      <c r="CK369" s="194"/>
      <c r="CL369" s="194"/>
      <c r="CM369" s="194"/>
      <c r="CN369" s="194"/>
      <c r="CO369" s="194"/>
      <c r="CP369" s="194"/>
      <c r="CQ369" s="194"/>
      <c r="CR369" s="194"/>
      <c r="CS369" s="194"/>
      <c r="CT369" s="194"/>
      <c r="CU369" s="194"/>
      <c r="CV369" s="194"/>
      <c r="CW369" s="194"/>
      <c r="CX369" s="194"/>
      <c r="CY369" s="194"/>
      <c r="CZ369" s="194"/>
      <c r="DA369" s="194"/>
      <c r="DB369" s="194"/>
      <c r="DC369" s="194"/>
      <c r="DD369" s="194"/>
      <c r="DE369" s="194"/>
      <c r="DF369" s="194"/>
      <c r="DG369" s="194"/>
      <c r="DH369" s="194"/>
      <c r="DI369" s="194"/>
      <c r="DJ369" s="194"/>
      <c r="DK369" s="194"/>
      <c r="DL369" s="194"/>
      <c r="DM369" s="194"/>
      <c r="DN369" s="194"/>
      <c r="DO369" s="194"/>
      <c r="DP369" s="194"/>
      <c r="DQ369" s="194"/>
      <c r="DR369" s="194"/>
      <c r="DS369" s="194"/>
      <c r="DT369" s="194"/>
      <c r="DU369" s="194"/>
    </row>
    <row r="370" ht="15.75" hidden="1" customHeight="1">
      <c r="A370" s="194"/>
      <c r="B370" s="194"/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  <c r="AL370" s="194"/>
      <c r="AM370" s="194"/>
      <c r="AN370" s="194"/>
      <c r="AO370" s="194"/>
      <c r="AP370" s="194"/>
      <c r="AQ370" s="194"/>
      <c r="AR370" s="194"/>
      <c r="AS370" s="194"/>
      <c r="AT370" s="194"/>
      <c r="AU370" s="194"/>
      <c r="AV370" s="194"/>
      <c r="AW370" s="194"/>
      <c r="AX370" s="194"/>
      <c r="AY370" s="194"/>
      <c r="AZ370" s="194"/>
      <c r="BA370" s="194"/>
      <c r="BB370" s="194"/>
      <c r="BC370" s="194"/>
      <c r="BD370" s="194"/>
      <c r="BE370" s="194"/>
      <c r="BF370" s="194"/>
      <c r="BG370" s="194"/>
      <c r="BH370" s="194"/>
      <c r="BI370" s="194"/>
      <c r="BJ370" s="194"/>
      <c r="BK370" s="194"/>
      <c r="BL370" s="194"/>
      <c r="BM370" s="194"/>
      <c r="BN370" s="194"/>
      <c r="BO370" s="194"/>
      <c r="BP370" s="194"/>
      <c r="BQ370" s="194"/>
      <c r="BR370" s="194"/>
      <c r="BS370" s="194"/>
      <c r="BT370" s="194"/>
      <c r="BU370" s="194"/>
      <c r="BV370" s="194"/>
      <c r="BW370" s="194"/>
      <c r="BX370" s="194"/>
      <c r="BY370" s="194"/>
      <c r="BZ370" s="194"/>
      <c r="CA370" s="194"/>
      <c r="CB370" s="194"/>
      <c r="CC370" s="194"/>
      <c r="CD370" s="194"/>
      <c r="CE370" s="194"/>
      <c r="CF370" s="194"/>
      <c r="CG370" s="194"/>
      <c r="CH370" s="194"/>
      <c r="CI370" s="194"/>
      <c r="CJ370" s="194"/>
      <c r="CK370" s="194"/>
      <c r="CL370" s="194"/>
      <c r="CM370" s="194"/>
      <c r="CN370" s="194"/>
      <c r="CO370" s="194"/>
      <c r="CP370" s="194"/>
      <c r="CQ370" s="194"/>
      <c r="CR370" s="194"/>
      <c r="CS370" s="194"/>
      <c r="CT370" s="194"/>
      <c r="CU370" s="194"/>
      <c r="CV370" s="194"/>
      <c r="CW370" s="194"/>
      <c r="CX370" s="194"/>
      <c r="CY370" s="194"/>
      <c r="CZ370" s="194"/>
      <c r="DA370" s="194"/>
      <c r="DB370" s="194"/>
      <c r="DC370" s="194"/>
      <c r="DD370" s="194"/>
      <c r="DE370" s="194"/>
      <c r="DF370" s="194"/>
      <c r="DG370" s="194"/>
      <c r="DH370" s="194"/>
      <c r="DI370" s="194"/>
      <c r="DJ370" s="194"/>
      <c r="DK370" s="194"/>
      <c r="DL370" s="194"/>
      <c r="DM370" s="194"/>
      <c r="DN370" s="194"/>
      <c r="DO370" s="194"/>
      <c r="DP370" s="194"/>
      <c r="DQ370" s="194"/>
      <c r="DR370" s="194"/>
      <c r="DS370" s="194"/>
      <c r="DT370" s="194"/>
      <c r="DU370" s="194"/>
    </row>
    <row r="371" ht="15.75" hidden="1" customHeight="1">
      <c r="A371" s="194"/>
      <c r="B371" s="194"/>
      <c r="C371" s="194"/>
      <c r="D371" s="194"/>
      <c r="E371" s="194"/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  <c r="AL371" s="194"/>
      <c r="AM371" s="194"/>
      <c r="AN371" s="194"/>
      <c r="AO371" s="194"/>
      <c r="AP371" s="194"/>
      <c r="AQ371" s="194"/>
      <c r="AR371" s="194"/>
      <c r="AS371" s="194"/>
      <c r="AT371" s="194"/>
      <c r="AU371" s="194"/>
      <c r="AV371" s="194"/>
      <c r="AW371" s="194"/>
      <c r="AX371" s="194"/>
      <c r="AY371" s="194"/>
      <c r="AZ371" s="194"/>
      <c r="BA371" s="194"/>
      <c r="BB371" s="194"/>
      <c r="BC371" s="194"/>
      <c r="BD371" s="194"/>
      <c r="BE371" s="194"/>
      <c r="BF371" s="194"/>
      <c r="BG371" s="194"/>
      <c r="BH371" s="194"/>
      <c r="BI371" s="194"/>
      <c r="BJ371" s="194"/>
      <c r="BK371" s="194"/>
      <c r="BL371" s="194"/>
      <c r="BM371" s="194"/>
      <c r="BN371" s="194"/>
      <c r="BO371" s="194"/>
      <c r="BP371" s="194"/>
      <c r="BQ371" s="194"/>
      <c r="BR371" s="194"/>
      <c r="BS371" s="194"/>
      <c r="BT371" s="194"/>
      <c r="BU371" s="194"/>
      <c r="BV371" s="194"/>
      <c r="BW371" s="194"/>
      <c r="BX371" s="194"/>
      <c r="BY371" s="194"/>
      <c r="BZ371" s="194"/>
      <c r="CA371" s="194"/>
      <c r="CB371" s="194"/>
      <c r="CC371" s="194"/>
      <c r="CD371" s="194"/>
      <c r="CE371" s="194"/>
      <c r="CF371" s="194"/>
      <c r="CG371" s="194"/>
      <c r="CH371" s="194"/>
      <c r="CI371" s="194"/>
      <c r="CJ371" s="194"/>
      <c r="CK371" s="194"/>
      <c r="CL371" s="194"/>
      <c r="CM371" s="194"/>
      <c r="CN371" s="194"/>
      <c r="CO371" s="194"/>
      <c r="CP371" s="194"/>
      <c r="CQ371" s="194"/>
      <c r="CR371" s="194"/>
      <c r="CS371" s="194"/>
      <c r="CT371" s="194"/>
      <c r="CU371" s="194"/>
      <c r="CV371" s="194"/>
      <c r="CW371" s="194"/>
      <c r="CX371" s="194"/>
      <c r="CY371" s="194"/>
      <c r="CZ371" s="194"/>
      <c r="DA371" s="194"/>
      <c r="DB371" s="194"/>
      <c r="DC371" s="194"/>
      <c r="DD371" s="194"/>
      <c r="DE371" s="194"/>
      <c r="DF371" s="194"/>
      <c r="DG371" s="194"/>
      <c r="DH371" s="194"/>
      <c r="DI371" s="194"/>
      <c r="DJ371" s="194"/>
      <c r="DK371" s="194"/>
      <c r="DL371" s="194"/>
      <c r="DM371" s="194"/>
      <c r="DN371" s="194"/>
      <c r="DO371" s="194"/>
      <c r="DP371" s="194"/>
      <c r="DQ371" s="194"/>
      <c r="DR371" s="194"/>
      <c r="DS371" s="194"/>
      <c r="DT371" s="194"/>
      <c r="DU371" s="194"/>
    </row>
    <row r="372" ht="15.75" hidden="1" customHeight="1">
      <c r="A372" s="194"/>
      <c r="B372" s="194"/>
      <c r="C372" s="194"/>
      <c r="D372" s="194"/>
      <c r="E372" s="194"/>
      <c r="F372" s="194"/>
      <c r="G372" s="194"/>
      <c r="H372" s="194"/>
      <c r="I372" s="194"/>
      <c r="J372" s="194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  <c r="AL372" s="194"/>
      <c r="AM372" s="194"/>
      <c r="AN372" s="194"/>
      <c r="AO372" s="194"/>
      <c r="AP372" s="194"/>
      <c r="AQ372" s="194"/>
      <c r="AR372" s="194"/>
      <c r="AS372" s="194"/>
      <c r="AT372" s="194"/>
      <c r="AU372" s="194"/>
      <c r="AV372" s="194"/>
      <c r="AW372" s="194"/>
      <c r="AX372" s="194"/>
      <c r="AY372" s="194"/>
      <c r="AZ372" s="194"/>
      <c r="BA372" s="194"/>
      <c r="BB372" s="194"/>
      <c r="BC372" s="194"/>
      <c r="BD372" s="194"/>
      <c r="BE372" s="194"/>
      <c r="BF372" s="194"/>
      <c r="BG372" s="194"/>
      <c r="BH372" s="194"/>
      <c r="BI372" s="194"/>
      <c r="BJ372" s="194"/>
      <c r="BK372" s="194"/>
      <c r="BL372" s="194"/>
      <c r="BM372" s="194"/>
      <c r="BN372" s="194"/>
      <c r="BO372" s="194"/>
      <c r="BP372" s="194"/>
      <c r="BQ372" s="194"/>
      <c r="BR372" s="194"/>
      <c r="BS372" s="194"/>
      <c r="BT372" s="194"/>
      <c r="BU372" s="194"/>
      <c r="BV372" s="194"/>
      <c r="BW372" s="194"/>
      <c r="BX372" s="194"/>
      <c r="BY372" s="194"/>
      <c r="BZ372" s="194"/>
      <c r="CA372" s="194"/>
      <c r="CB372" s="194"/>
      <c r="CC372" s="194"/>
      <c r="CD372" s="194"/>
      <c r="CE372" s="194"/>
      <c r="CF372" s="194"/>
      <c r="CG372" s="194"/>
      <c r="CH372" s="194"/>
      <c r="CI372" s="194"/>
      <c r="CJ372" s="194"/>
      <c r="CK372" s="194"/>
      <c r="CL372" s="194"/>
      <c r="CM372" s="194"/>
      <c r="CN372" s="194"/>
      <c r="CO372" s="194"/>
      <c r="CP372" s="194"/>
      <c r="CQ372" s="194"/>
      <c r="CR372" s="194"/>
      <c r="CS372" s="194"/>
      <c r="CT372" s="194"/>
      <c r="CU372" s="194"/>
      <c r="CV372" s="194"/>
      <c r="CW372" s="194"/>
      <c r="CX372" s="194"/>
      <c r="CY372" s="194"/>
      <c r="CZ372" s="194"/>
      <c r="DA372" s="194"/>
      <c r="DB372" s="194"/>
      <c r="DC372" s="194"/>
      <c r="DD372" s="194"/>
      <c r="DE372" s="194"/>
      <c r="DF372" s="194"/>
      <c r="DG372" s="194"/>
      <c r="DH372" s="194"/>
      <c r="DI372" s="194"/>
      <c r="DJ372" s="194"/>
      <c r="DK372" s="194"/>
      <c r="DL372" s="194"/>
      <c r="DM372" s="194"/>
      <c r="DN372" s="194"/>
      <c r="DO372" s="194"/>
      <c r="DP372" s="194"/>
      <c r="DQ372" s="194"/>
      <c r="DR372" s="194"/>
      <c r="DS372" s="194"/>
      <c r="DT372" s="194"/>
      <c r="DU372" s="194"/>
    </row>
    <row r="373" ht="15.75" hidden="1" customHeight="1">
      <c r="A373" s="194"/>
      <c r="B373" s="194"/>
      <c r="C373" s="194"/>
      <c r="D373" s="194"/>
      <c r="E373" s="194"/>
      <c r="F373" s="194"/>
      <c r="G373" s="194"/>
      <c r="H373" s="194"/>
      <c r="I373" s="194"/>
      <c r="J373" s="194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94"/>
      <c r="AS373" s="194"/>
      <c r="AT373" s="194"/>
      <c r="AU373" s="194"/>
      <c r="AV373" s="194"/>
      <c r="AW373" s="194"/>
      <c r="AX373" s="194"/>
      <c r="AY373" s="194"/>
      <c r="AZ373" s="194"/>
      <c r="BA373" s="194"/>
      <c r="BB373" s="194"/>
      <c r="BC373" s="194"/>
      <c r="BD373" s="194"/>
      <c r="BE373" s="194"/>
      <c r="BF373" s="194"/>
      <c r="BG373" s="194"/>
      <c r="BH373" s="194"/>
      <c r="BI373" s="194"/>
      <c r="BJ373" s="194"/>
      <c r="BK373" s="194"/>
      <c r="BL373" s="194"/>
      <c r="BM373" s="194"/>
      <c r="BN373" s="194"/>
      <c r="BO373" s="194"/>
      <c r="BP373" s="194"/>
      <c r="BQ373" s="194"/>
      <c r="BR373" s="194"/>
      <c r="BS373" s="194"/>
      <c r="BT373" s="194"/>
      <c r="BU373" s="194"/>
      <c r="BV373" s="194"/>
      <c r="BW373" s="194"/>
      <c r="BX373" s="194"/>
      <c r="BY373" s="194"/>
      <c r="BZ373" s="194"/>
      <c r="CA373" s="194"/>
      <c r="CB373" s="194"/>
      <c r="CC373" s="194"/>
      <c r="CD373" s="194"/>
      <c r="CE373" s="194"/>
      <c r="CF373" s="194"/>
      <c r="CG373" s="194"/>
      <c r="CH373" s="194"/>
      <c r="CI373" s="194"/>
      <c r="CJ373" s="194"/>
      <c r="CK373" s="194"/>
      <c r="CL373" s="194"/>
      <c r="CM373" s="194"/>
      <c r="CN373" s="194"/>
      <c r="CO373" s="194"/>
      <c r="CP373" s="194"/>
      <c r="CQ373" s="194"/>
      <c r="CR373" s="194"/>
      <c r="CS373" s="194"/>
      <c r="CT373" s="194"/>
      <c r="CU373" s="194"/>
      <c r="CV373" s="194"/>
      <c r="CW373" s="194"/>
      <c r="CX373" s="194"/>
      <c r="CY373" s="194"/>
      <c r="CZ373" s="194"/>
      <c r="DA373" s="194"/>
      <c r="DB373" s="194"/>
      <c r="DC373" s="194"/>
      <c r="DD373" s="194"/>
      <c r="DE373" s="194"/>
      <c r="DF373" s="194"/>
      <c r="DG373" s="194"/>
      <c r="DH373" s="194"/>
      <c r="DI373" s="194"/>
      <c r="DJ373" s="194"/>
      <c r="DK373" s="194"/>
      <c r="DL373" s="194"/>
      <c r="DM373" s="194"/>
      <c r="DN373" s="194"/>
      <c r="DO373" s="194"/>
      <c r="DP373" s="194"/>
      <c r="DQ373" s="194"/>
      <c r="DR373" s="194"/>
      <c r="DS373" s="194"/>
      <c r="DT373" s="194"/>
      <c r="DU373" s="194"/>
    </row>
    <row r="374" ht="15.75" hidden="1" customHeight="1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  <c r="AL374" s="194"/>
      <c r="AM374" s="194"/>
      <c r="AN374" s="194"/>
      <c r="AO374" s="194"/>
      <c r="AP374" s="194"/>
      <c r="AQ374" s="194"/>
      <c r="AR374" s="194"/>
      <c r="AS374" s="194"/>
      <c r="AT374" s="194"/>
      <c r="AU374" s="194"/>
      <c r="AV374" s="194"/>
      <c r="AW374" s="194"/>
      <c r="AX374" s="194"/>
      <c r="AY374" s="194"/>
      <c r="AZ374" s="194"/>
      <c r="BA374" s="194"/>
      <c r="BB374" s="194"/>
      <c r="BC374" s="194"/>
      <c r="BD374" s="194"/>
      <c r="BE374" s="194"/>
      <c r="BF374" s="194"/>
      <c r="BG374" s="194"/>
      <c r="BH374" s="194"/>
      <c r="BI374" s="194"/>
      <c r="BJ374" s="194"/>
      <c r="BK374" s="194"/>
      <c r="BL374" s="194"/>
      <c r="BM374" s="194"/>
      <c r="BN374" s="194"/>
      <c r="BO374" s="194"/>
      <c r="BP374" s="194"/>
      <c r="BQ374" s="194"/>
      <c r="BR374" s="194"/>
      <c r="BS374" s="194"/>
      <c r="BT374" s="194"/>
      <c r="BU374" s="194"/>
      <c r="BV374" s="194"/>
      <c r="BW374" s="194"/>
      <c r="BX374" s="194"/>
      <c r="BY374" s="194"/>
      <c r="BZ374" s="194"/>
      <c r="CA374" s="194"/>
      <c r="CB374" s="194"/>
      <c r="CC374" s="194"/>
      <c r="CD374" s="194"/>
      <c r="CE374" s="194"/>
      <c r="CF374" s="194"/>
      <c r="CG374" s="194"/>
      <c r="CH374" s="194"/>
      <c r="CI374" s="194"/>
      <c r="CJ374" s="194"/>
      <c r="CK374" s="194"/>
      <c r="CL374" s="194"/>
      <c r="CM374" s="194"/>
      <c r="CN374" s="194"/>
      <c r="CO374" s="194"/>
      <c r="CP374" s="194"/>
      <c r="CQ374" s="194"/>
      <c r="CR374" s="194"/>
      <c r="CS374" s="194"/>
      <c r="CT374" s="194"/>
      <c r="CU374" s="194"/>
      <c r="CV374" s="194"/>
      <c r="CW374" s="194"/>
      <c r="CX374" s="194"/>
      <c r="CY374" s="194"/>
      <c r="CZ374" s="194"/>
      <c r="DA374" s="194"/>
      <c r="DB374" s="194"/>
      <c r="DC374" s="194"/>
      <c r="DD374" s="194"/>
      <c r="DE374" s="194"/>
      <c r="DF374" s="194"/>
      <c r="DG374" s="194"/>
      <c r="DH374" s="194"/>
      <c r="DI374" s="194"/>
      <c r="DJ374" s="194"/>
      <c r="DK374" s="194"/>
      <c r="DL374" s="194"/>
      <c r="DM374" s="194"/>
      <c r="DN374" s="194"/>
      <c r="DO374" s="194"/>
      <c r="DP374" s="194"/>
      <c r="DQ374" s="194"/>
      <c r="DR374" s="194"/>
      <c r="DS374" s="194"/>
      <c r="DT374" s="194"/>
      <c r="DU374" s="194"/>
    </row>
    <row r="375" ht="15.75" hidden="1" customHeight="1">
      <c r="A375" s="194"/>
      <c r="B375" s="194"/>
      <c r="C375" s="194"/>
      <c r="D375" s="194"/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  <c r="AL375" s="194"/>
      <c r="AM375" s="194"/>
      <c r="AN375" s="194"/>
      <c r="AO375" s="194"/>
      <c r="AP375" s="194"/>
      <c r="AQ375" s="194"/>
      <c r="AR375" s="194"/>
      <c r="AS375" s="194"/>
      <c r="AT375" s="194"/>
      <c r="AU375" s="194"/>
      <c r="AV375" s="194"/>
      <c r="AW375" s="194"/>
      <c r="AX375" s="194"/>
      <c r="AY375" s="194"/>
      <c r="AZ375" s="194"/>
      <c r="BA375" s="194"/>
      <c r="BB375" s="194"/>
      <c r="BC375" s="194"/>
      <c r="BD375" s="194"/>
      <c r="BE375" s="194"/>
      <c r="BF375" s="194"/>
      <c r="BG375" s="194"/>
      <c r="BH375" s="194"/>
      <c r="BI375" s="194"/>
      <c r="BJ375" s="194"/>
      <c r="BK375" s="194"/>
      <c r="BL375" s="194"/>
      <c r="BM375" s="194"/>
      <c r="BN375" s="194"/>
      <c r="BO375" s="194"/>
      <c r="BP375" s="194"/>
      <c r="BQ375" s="194"/>
      <c r="BR375" s="194"/>
      <c r="BS375" s="194"/>
      <c r="BT375" s="194"/>
      <c r="BU375" s="194"/>
      <c r="BV375" s="194"/>
      <c r="BW375" s="194"/>
      <c r="BX375" s="194"/>
      <c r="BY375" s="194"/>
      <c r="BZ375" s="194"/>
      <c r="CA375" s="194"/>
      <c r="CB375" s="194"/>
      <c r="CC375" s="194"/>
      <c r="CD375" s="194"/>
      <c r="CE375" s="194"/>
      <c r="CF375" s="194"/>
      <c r="CG375" s="194"/>
      <c r="CH375" s="194"/>
      <c r="CI375" s="194"/>
      <c r="CJ375" s="194"/>
      <c r="CK375" s="194"/>
      <c r="CL375" s="194"/>
      <c r="CM375" s="194"/>
      <c r="CN375" s="194"/>
      <c r="CO375" s="194"/>
      <c r="CP375" s="194"/>
      <c r="CQ375" s="194"/>
      <c r="CR375" s="194"/>
      <c r="CS375" s="194"/>
      <c r="CT375" s="194"/>
      <c r="CU375" s="194"/>
      <c r="CV375" s="194"/>
      <c r="CW375" s="194"/>
      <c r="CX375" s="194"/>
      <c r="CY375" s="194"/>
      <c r="CZ375" s="194"/>
      <c r="DA375" s="194"/>
      <c r="DB375" s="194"/>
      <c r="DC375" s="194"/>
      <c r="DD375" s="194"/>
      <c r="DE375" s="194"/>
      <c r="DF375" s="194"/>
      <c r="DG375" s="194"/>
      <c r="DH375" s="194"/>
      <c r="DI375" s="194"/>
      <c r="DJ375" s="194"/>
      <c r="DK375" s="194"/>
      <c r="DL375" s="194"/>
      <c r="DM375" s="194"/>
      <c r="DN375" s="194"/>
      <c r="DO375" s="194"/>
      <c r="DP375" s="194"/>
      <c r="DQ375" s="194"/>
      <c r="DR375" s="194"/>
      <c r="DS375" s="194"/>
      <c r="DT375" s="194"/>
      <c r="DU375" s="194"/>
    </row>
    <row r="376" ht="15.75" hidden="1" customHeight="1">
      <c r="A376" s="194"/>
      <c r="B376" s="194"/>
      <c r="C376" s="194"/>
      <c r="D376" s="194"/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  <c r="AL376" s="194"/>
      <c r="AM376" s="194"/>
      <c r="AN376" s="194"/>
      <c r="AO376" s="194"/>
      <c r="AP376" s="194"/>
      <c r="AQ376" s="194"/>
      <c r="AR376" s="194"/>
      <c r="AS376" s="194"/>
      <c r="AT376" s="194"/>
      <c r="AU376" s="194"/>
      <c r="AV376" s="194"/>
      <c r="AW376" s="194"/>
      <c r="AX376" s="194"/>
      <c r="AY376" s="194"/>
      <c r="AZ376" s="194"/>
      <c r="BA376" s="194"/>
      <c r="BB376" s="194"/>
      <c r="BC376" s="194"/>
      <c r="BD376" s="194"/>
      <c r="BE376" s="194"/>
      <c r="BF376" s="194"/>
      <c r="BG376" s="194"/>
      <c r="BH376" s="194"/>
      <c r="BI376" s="194"/>
      <c r="BJ376" s="194"/>
      <c r="BK376" s="194"/>
      <c r="BL376" s="194"/>
      <c r="BM376" s="194"/>
      <c r="BN376" s="194"/>
      <c r="BO376" s="194"/>
      <c r="BP376" s="194"/>
      <c r="BQ376" s="194"/>
      <c r="BR376" s="194"/>
      <c r="BS376" s="194"/>
      <c r="BT376" s="194"/>
      <c r="BU376" s="194"/>
      <c r="BV376" s="194"/>
      <c r="BW376" s="194"/>
      <c r="BX376" s="194"/>
      <c r="BY376" s="194"/>
      <c r="BZ376" s="194"/>
      <c r="CA376" s="194"/>
      <c r="CB376" s="194"/>
      <c r="CC376" s="194"/>
      <c r="CD376" s="194"/>
      <c r="CE376" s="194"/>
      <c r="CF376" s="194"/>
      <c r="CG376" s="194"/>
      <c r="CH376" s="194"/>
      <c r="CI376" s="194"/>
      <c r="CJ376" s="194"/>
      <c r="CK376" s="194"/>
      <c r="CL376" s="194"/>
      <c r="CM376" s="194"/>
      <c r="CN376" s="194"/>
      <c r="CO376" s="194"/>
      <c r="CP376" s="194"/>
      <c r="CQ376" s="194"/>
      <c r="CR376" s="194"/>
      <c r="CS376" s="194"/>
      <c r="CT376" s="194"/>
      <c r="CU376" s="194"/>
      <c r="CV376" s="194"/>
      <c r="CW376" s="194"/>
      <c r="CX376" s="194"/>
      <c r="CY376" s="194"/>
      <c r="CZ376" s="194"/>
      <c r="DA376" s="194"/>
      <c r="DB376" s="194"/>
      <c r="DC376" s="194"/>
      <c r="DD376" s="194"/>
      <c r="DE376" s="194"/>
      <c r="DF376" s="194"/>
      <c r="DG376" s="194"/>
      <c r="DH376" s="194"/>
      <c r="DI376" s="194"/>
      <c r="DJ376" s="194"/>
      <c r="DK376" s="194"/>
      <c r="DL376" s="194"/>
      <c r="DM376" s="194"/>
      <c r="DN376" s="194"/>
      <c r="DO376" s="194"/>
      <c r="DP376" s="194"/>
      <c r="DQ376" s="194"/>
      <c r="DR376" s="194"/>
      <c r="DS376" s="194"/>
      <c r="DT376" s="194"/>
      <c r="DU376" s="194"/>
    </row>
    <row r="377" ht="15.75" hidden="1" customHeight="1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  <c r="AL377" s="194"/>
      <c r="AM377" s="194"/>
      <c r="AN377" s="194"/>
      <c r="AO377" s="194"/>
      <c r="AP377" s="194"/>
      <c r="AQ377" s="194"/>
      <c r="AR377" s="194"/>
      <c r="AS377" s="194"/>
      <c r="AT377" s="194"/>
      <c r="AU377" s="194"/>
      <c r="AV377" s="194"/>
      <c r="AW377" s="194"/>
      <c r="AX377" s="194"/>
      <c r="AY377" s="194"/>
      <c r="AZ377" s="194"/>
      <c r="BA377" s="194"/>
      <c r="BB377" s="194"/>
      <c r="BC377" s="194"/>
      <c r="BD377" s="194"/>
      <c r="BE377" s="194"/>
      <c r="BF377" s="194"/>
      <c r="BG377" s="194"/>
      <c r="BH377" s="194"/>
      <c r="BI377" s="194"/>
      <c r="BJ377" s="194"/>
      <c r="BK377" s="194"/>
      <c r="BL377" s="194"/>
      <c r="BM377" s="194"/>
      <c r="BN377" s="194"/>
      <c r="BO377" s="194"/>
      <c r="BP377" s="194"/>
      <c r="BQ377" s="194"/>
      <c r="BR377" s="194"/>
      <c r="BS377" s="194"/>
      <c r="BT377" s="194"/>
      <c r="BU377" s="194"/>
      <c r="BV377" s="194"/>
      <c r="BW377" s="194"/>
      <c r="BX377" s="194"/>
      <c r="BY377" s="194"/>
      <c r="BZ377" s="194"/>
      <c r="CA377" s="194"/>
      <c r="CB377" s="194"/>
      <c r="CC377" s="194"/>
      <c r="CD377" s="194"/>
      <c r="CE377" s="194"/>
      <c r="CF377" s="194"/>
      <c r="CG377" s="194"/>
      <c r="CH377" s="194"/>
      <c r="CI377" s="194"/>
      <c r="CJ377" s="194"/>
      <c r="CK377" s="194"/>
      <c r="CL377" s="194"/>
      <c r="CM377" s="194"/>
      <c r="CN377" s="194"/>
      <c r="CO377" s="194"/>
      <c r="CP377" s="194"/>
      <c r="CQ377" s="194"/>
      <c r="CR377" s="194"/>
      <c r="CS377" s="194"/>
      <c r="CT377" s="194"/>
      <c r="CU377" s="194"/>
      <c r="CV377" s="194"/>
      <c r="CW377" s="194"/>
      <c r="CX377" s="194"/>
      <c r="CY377" s="194"/>
      <c r="CZ377" s="194"/>
      <c r="DA377" s="194"/>
      <c r="DB377" s="194"/>
      <c r="DC377" s="194"/>
      <c r="DD377" s="194"/>
      <c r="DE377" s="194"/>
      <c r="DF377" s="194"/>
      <c r="DG377" s="194"/>
      <c r="DH377" s="194"/>
      <c r="DI377" s="194"/>
      <c r="DJ377" s="194"/>
      <c r="DK377" s="194"/>
      <c r="DL377" s="194"/>
      <c r="DM377" s="194"/>
      <c r="DN377" s="194"/>
      <c r="DO377" s="194"/>
      <c r="DP377" s="194"/>
      <c r="DQ377" s="194"/>
      <c r="DR377" s="194"/>
      <c r="DS377" s="194"/>
      <c r="DT377" s="194"/>
      <c r="DU377" s="194"/>
    </row>
    <row r="378" ht="15.75" hidden="1" customHeight="1">
      <c r="A378" s="194"/>
      <c r="B378" s="194"/>
      <c r="C378" s="194"/>
      <c r="D378" s="194"/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  <c r="AL378" s="194"/>
      <c r="AM378" s="194"/>
      <c r="AN378" s="194"/>
      <c r="AO378" s="194"/>
      <c r="AP378" s="194"/>
      <c r="AQ378" s="194"/>
      <c r="AR378" s="194"/>
      <c r="AS378" s="194"/>
      <c r="AT378" s="194"/>
      <c r="AU378" s="194"/>
      <c r="AV378" s="194"/>
      <c r="AW378" s="194"/>
      <c r="AX378" s="194"/>
      <c r="AY378" s="194"/>
      <c r="AZ378" s="194"/>
      <c r="BA378" s="194"/>
      <c r="BB378" s="194"/>
      <c r="BC378" s="194"/>
      <c r="BD378" s="194"/>
      <c r="BE378" s="194"/>
      <c r="BF378" s="194"/>
      <c r="BG378" s="194"/>
      <c r="BH378" s="194"/>
      <c r="BI378" s="194"/>
      <c r="BJ378" s="194"/>
      <c r="BK378" s="194"/>
      <c r="BL378" s="194"/>
      <c r="BM378" s="194"/>
      <c r="BN378" s="194"/>
      <c r="BO378" s="194"/>
      <c r="BP378" s="194"/>
      <c r="BQ378" s="194"/>
      <c r="BR378" s="194"/>
      <c r="BS378" s="194"/>
      <c r="BT378" s="194"/>
      <c r="BU378" s="194"/>
      <c r="BV378" s="194"/>
      <c r="BW378" s="194"/>
      <c r="BX378" s="194"/>
      <c r="BY378" s="194"/>
      <c r="BZ378" s="194"/>
      <c r="CA378" s="194"/>
      <c r="CB378" s="194"/>
      <c r="CC378" s="194"/>
      <c r="CD378" s="194"/>
      <c r="CE378" s="194"/>
      <c r="CF378" s="194"/>
      <c r="CG378" s="194"/>
      <c r="CH378" s="194"/>
      <c r="CI378" s="194"/>
      <c r="CJ378" s="194"/>
      <c r="CK378" s="194"/>
      <c r="CL378" s="194"/>
      <c r="CM378" s="194"/>
      <c r="CN378" s="194"/>
      <c r="CO378" s="194"/>
      <c r="CP378" s="194"/>
      <c r="CQ378" s="194"/>
      <c r="CR378" s="194"/>
      <c r="CS378" s="194"/>
      <c r="CT378" s="194"/>
      <c r="CU378" s="194"/>
      <c r="CV378" s="194"/>
      <c r="CW378" s="194"/>
      <c r="CX378" s="194"/>
      <c r="CY378" s="194"/>
      <c r="CZ378" s="194"/>
      <c r="DA378" s="194"/>
      <c r="DB378" s="194"/>
      <c r="DC378" s="194"/>
      <c r="DD378" s="194"/>
      <c r="DE378" s="194"/>
      <c r="DF378" s="194"/>
      <c r="DG378" s="194"/>
      <c r="DH378" s="194"/>
      <c r="DI378" s="194"/>
      <c r="DJ378" s="194"/>
      <c r="DK378" s="194"/>
      <c r="DL378" s="194"/>
      <c r="DM378" s="194"/>
      <c r="DN378" s="194"/>
      <c r="DO378" s="194"/>
      <c r="DP378" s="194"/>
      <c r="DQ378" s="194"/>
      <c r="DR378" s="194"/>
      <c r="DS378" s="194"/>
      <c r="DT378" s="194"/>
      <c r="DU378" s="194"/>
    </row>
    <row r="379" ht="15.75" hidden="1" customHeight="1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  <c r="AL379" s="194"/>
      <c r="AM379" s="194"/>
      <c r="AN379" s="194"/>
      <c r="AO379" s="194"/>
      <c r="AP379" s="194"/>
      <c r="AQ379" s="194"/>
      <c r="AR379" s="194"/>
      <c r="AS379" s="194"/>
      <c r="AT379" s="194"/>
      <c r="AU379" s="194"/>
      <c r="AV379" s="194"/>
      <c r="AW379" s="194"/>
      <c r="AX379" s="194"/>
      <c r="AY379" s="194"/>
      <c r="AZ379" s="194"/>
      <c r="BA379" s="194"/>
      <c r="BB379" s="194"/>
      <c r="BC379" s="194"/>
      <c r="BD379" s="194"/>
      <c r="BE379" s="194"/>
      <c r="BF379" s="194"/>
      <c r="BG379" s="194"/>
      <c r="BH379" s="194"/>
      <c r="BI379" s="194"/>
      <c r="BJ379" s="194"/>
      <c r="BK379" s="194"/>
      <c r="BL379" s="194"/>
      <c r="BM379" s="194"/>
      <c r="BN379" s="194"/>
      <c r="BO379" s="194"/>
      <c r="BP379" s="194"/>
      <c r="BQ379" s="194"/>
      <c r="BR379" s="194"/>
      <c r="BS379" s="194"/>
      <c r="BT379" s="194"/>
      <c r="BU379" s="194"/>
      <c r="BV379" s="194"/>
      <c r="BW379" s="194"/>
      <c r="BX379" s="194"/>
      <c r="BY379" s="194"/>
      <c r="BZ379" s="194"/>
      <c r="CA379" s="194"/>
      <c r="CB379" s="194"/>
      <c r="CC379" s="194"/>
      <c r="CD379" s="194"/>
      <c r="CE379" s="194"/>
      <c r="CF379" s="194"/>
      <c r="CG379" s="194"/>
      <c r="CH379" s="194"/>
      <c r="CI379" s="194"/>
      <c r="CJ379" s="194"/>
      <c r="CK379" s="194"/>
      <c r="CL379" s="194"/>
      <c r="CM379" s="194"/>
      <c r="CN379" s="194"/>
      <c r="CO379" s="194"/>
      <c r="CP379" s="194"/>
      <c r="CQ379" s="194"/>
      <c r="CR379" s="194"/>
      <c r="CS379" s="194"/>
      <c r="CT379" s="194"/>
      <c r="CU379" s="194"/>
      <c r="CV379" s="194"/>
      <c r="CW379" s="194"/>
      <c r="CX379" s="194"/>
      <c r="CY379" s="194"/>
      <c r="CZ379" s="194"/>
      <c r="DA379" s="194"/>
      <c r="DB379" s="194"/>
      <c r="DC379" s="194"/>
      <c r="DD379" s="194"/>
      <c r="DE379" s="194"/>
      <c r="DF379" s="194"/>
      <c r="DG379" s="194"/>
      <c r="DH379" s="194"/>
      <c r="DI379" s="194"/>
      <c r="DJ379" s="194"/>
      <c r="DK379" s="194"/>
      <c r="DL379" s="194"/>
      <c r="DM379" s="194"/>
      <c r="DN379" s="194"/>
      <c r="DO379" s="194"/>
      <c r="DP379" s="194"/>
      <c r="DQ379" s="194"/>
      <c r="DR379" s="194"/>
      <c r="DS379" s="194"/>
      <c r="DT379" s="194"/>
      <c r="DU379" s="194"/>
    </row>
    <row r="380" ht="15.75" hidden="1" customHeight="1">
      <c r="A380" s="194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94"/>
      <c r="AT380" s="194"/>
      <c r="AU380" s="194"/>
      <c r="AV380" s="194"/>
      <c r="AW380" s="194"/>
      <c r="AX380" s="194"/>
      <c r="AY380" s="194"/>
      <c r="AZ380" s="194"/>
      <c r="BA380" s="194"/>
      <c r="BB380" s="194"/>
      <c r="BC380" s="194"/>
      <c r="BD380" s="194"/>
      <c r="BE380" s="194"/>
      <c r="BF380" s="194"/>
      <c r="BG380" s="194"/>
      <c r="BH380" s="194"/>
      <c r="BI380" s="194"/>
      <c r="BJ380" s="194"/>
      <c r="BK380" s="194"/>
      <c r="BL380" s="194"/>
      <c r="BM380" s="194"/>
      <c r="BN380" s="194"/>
      <c r="BO380" s="194"/>
      <c r="BP380" s="194"/>
      <c r="BQ380" s="194"/>
      <c r="BR380" s="194"/>
      <c r="BS380" s="194"/>
      <c r="BT380" s="194"/>
      <c r="BU380" s="194"/>
      <c r="BV380" s="194"/>
      <c r="BW380" s="194"/>
      <c r="BX380" s="194"/>
      <c r="BY380" s="194"/>
      <c r="BZ380" s="194"/>
      <c r="CA380" s="194"/>
      <c r="CB380" s="194"/>
      <c r="CC380" s="194"/>
      <c r="CD380" s="194"/>
      <c r="CE380" s="194"/>
      <c r="CF380" s="194"/>
      <c r="CG380" s="194"/>
      <c r="CH380" s="194"/>
      <c r="CI380" s="194"/>
      <c r="CJ380" s="194"/>
      <c r="CK380" s="194"/>
      <c r="CL380" s="194"/>
      <c r="CM380" s="194"/>
      <c r="CN380" s="194"/>
      <c r="CO380" s="194"/>
      <c r="CP380" s="194"/>
      <c r="CQ380" s="194"/>
      <c r="CR380" s="194"/>
      <c r="CS380" s="194"/>
      <c r="CT380" s="194"/>
      <c r="CU380" s="194"/>
      <c r="CV380" s="194"/>
      <c r="CW380" s="194"/>
      <c r="CX380" s="194"/>
      <c r="CY380" s="194"/>
      <c r="CZ380" s="194"/>
      <c r="DA380" s="194"/>
      <c r="DB380" s="194"/>
      <c r="DC380" s="194"/>
      <c r="DD380" s="194"/>
      <c r="DE380" s="194"/>
      <c r="DF380" s="194"/>
      <c r="DG380" s="194"/>
      <c r="DH380" s="194"/>
      <c r="DI380" s="194"/>
      <c r="DJ380" s="194"/>
      <c r="DK380" s="194"/>
      <c r="DL380" s="194"/>
      <c r="DM380" s="194"/>
      <c r="DN380" s="194"/>
      <c r="DO380" s="194"/>
      <c r="DP380" s="194"/>
      <c r="DQ380" s="194"/>
      <c r="DR380" s="194"/>
      <c r="DS380" s="194"/>
      <c r="DT380" s="194"/>
      <c r="DU380" s="194"/>
    </row>
    <row r="381" ht="15.75" hidden="1" customHeight="1">
      <c r="A381" s="194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194"/>
      <c r="BO381" s="194"/>
      <c r="BP381" s="194"/>
      <c r="BQ381" s="194"/>
      <c r="BR381" s="194"/>
      <c r="BS381" s="194"/>
      <c r="BT381" s="194"/>
      <c r="BU381" s="194"/>
      <c r="BV381" s="194"/>
      <c r="BW381" s="194"/>
      <c r="BX381" s="194"/>
      <c r="BY381" s="194"/>
      <c r="BZ381" s="194"/>
      <c r="CA381" s="194"/>
      <c r="CB381" s="194"/>
      <c r="CC381" s="194"/>
      <c r="CD381" s="194"/>
      <c r="CE381" s="194"/>
      <c r="CF381" s="194"/>
      <c r="CG381" s="194"/>
      <c r="CH381" s="194"/>
      <c r="CI381" s="194"/>
      <c r="CJ381" s="194"/>
      <c r="CK381" s="194"/>
      <c r="CL381" s="194"/>
      <c r="CM381" s="194"/>
      <c r="CN381" s="194"/>
      <c r="CO381" s="194"/>
      <c r="CP381" s="194"/>
      <c r="CQ381" s="194"/>
      <c r="CR381" s="194"/>
      <c r="CS381" s="194"/>
      <c r="CT381" s="194"/>
      <c r="CU381" s="194"/>
      <c r="CV381" s="194"/>
      <c r="CW381" s="194"/>
      <c r="CX381" s="194"/>
      <c r="CY381" s="194"/>
      <c r="CZ381" s="194"/>
      <c r="DA381" s="194"/>
      <c r="DB381" s="194"/>
      <c r="DC381" s="194"/>
      <c r="DD381" s="194"/>
      <c r="DE381" s="194"/>
      <c r="DF381" s="194"/>
      <c r="DG381" s="194"/>
      <c r="DH381" s="194"/>
      <c r="DI381" s="194"/>
      <c r="DJ381" s="194"/>
      <c r="DK381" s="194"/>
      <c r="DL381" s="194"/>
      <c r="DM381" s="194"/>
      <c r="DN381" s="194"/>
      <c r="DO381" s="194"/>
      <c r="DP381" s="194"/>
      <c r="DQ381" s="194"/>
      <c r="DR381" s="194"/>
      <c r="DS381" s="194"/>
      <c r="DT381" s="194"/>
      <c r="DU381" s="194"/>
    </row>
    <row r="382" ht="15.75" hidden="1" customHeight="1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  <c r="AL382" s="194"/>
      <c r="AM382" s="194"/>
      <c r="AN382" s="194"/>
      <c r="AO382" s="194"/>
      <c r="AP382" s="194"/>
      <c r="AQ382" s="194"/>
      <c r="AR382" s="194"/>
      <c r="AS382" s="194"/>
      <c r="AT382" s="194"/>
      <c r="AU382" s="194"/>
      <c r="AV382" s="194"/>
      <c r="AW382" s="194"/>
      <c r="AX382" s="194"/>
      <c r="AY382" s="194"/>
      <c r="AZ382" s="194"/>
      <c r="BA382" s="194"/>
      <c r="BB382" s="194"/>
      <c r="BC382" s="194"/>
      <c r="BD382" s="194"/>
      <c r="BE382" s="194"/>
      <c r="BF382" s="194"/>
      <c r="BG382" s="194"/>
      <c r="BH382" s="194"/>
      <c r="BI382" s="194"/>
      <c r="BJ382" s="194"/>
      <c r="BK382" s="194"/>
      <c r="BL382" s="194"/>
      <c r="BM382" s="194"/>
      <c r="BN382" s="194"/>
      <c r="BO382" s="194"/>
      <c r="BP382" s="194"/>
      <c r="BQ382" s="194"/>
      <c r="BR382" s="194"/>
      <c r="BS382" s="194"/>
      <c r="BT382" s="194"/>
      <c r="BU382" s="194"/>
      <c r="BV382" s="194"/>
      <c r="BW382" s="194"/>
      <c r="BX382" s="194"/>
      <c r="BY382" s="194"/>
      <c r="BZ382" s="194"/>
      <c r="CA382" s="194"/>
      <c r="CB382" s="194"/>
      <c r="CC382" s="194"/>
      <c r="CD382" s="194"/>
      <c r="CE382" s="194"/>
      <c r="CF382" s="194"/>
      <c r="CG382" s="194"/>
      <c r="CH382" s="194"/>
      <c r="CI382" s="194"/>
      <c r="CJ382" s="194"/>
      <c r="CK382" s="194"/>
      <c r="CL382" s="194"/>
      <c r="CM382" s="194"/>
      <c r="CN382" s="194"/>
      <c r="CO382" s="194"/>
      <c r="CP382" s="194"/>
      <c r="CQ382" s="194"/>
      <c r="CR382" s="194"/>
      <c r="CS382" s="194"/>
      <c r="CT382" s="194"/>
      <c r="CU382" s="194"/>
      <c r="CV382" s="194"/>
      <c r="CW382" s="194"/>
      <c r="CX382" s="194"/>
      <c r="CY382" s="194"/>
      <c r="CZ382" s="194"/>
      <c r="DA382" s="194"/>
      <c r="DB382" s="194"/>
      <c r="DC382" s="194"/>
      <c r="DD382" s="194"/>
      <c r="DE382" s="194"/>
      <c r="DF382" s="194"/>
      <c r="DG382" s="194"/>
      <c r="DH382" s="194"/>
      <c r="DI382" s="194"/>
      <c r="DJ382" s="194"/>
      <c r="DK382" s="194"/>
      <c r="DL382" s="194"/>
      <c r="DM382" s="194"/>
      <c r="DN382" s="194"/>
      <c r="DO382" s="194"/>
      <c r="DP382" s="194"/>
      <c r="DQ382" s="194"/>
      <c r="DR382" s="194"/>
      <c r="DS382" s="194"/>
      <c r="DT382" s="194"/>
      <c r="DU382" s="194"/>
    </row>
    <row r="383" ht="15.75" hidden="1" customHeight="1">
      <c r="A383" s="194"/>
      <c r="B383" s="194"/>
      <c r="C383" s="194"/>
      <c r="D383" s="194"/>
      <c r="E383" s="194"/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  <c r="AL383" s="194"/>
      <c r="AM383" s="194"/>
      <c r="AN383" s="194"/>
      <c r="AO383" s="194"/>
      <c r="AP383" s="194"/>
      <c r="AQ383" s="194"/>
      <c r="AR383" s="194"/>
      <c r="AS383" s="194"/>
      <c r="AT383" s="194"/>
      <c r="AU383" s="194"/>
      <c r="AV383" s="194"/>
      <c r="AW383" s="194"/>
      <c r="AX383" s="194"/>
      <c r="AY383" s="194"/>
      <c r="AZ383" s="194"/>
      <c r="BA383" s="194"/>
      <c r="BB383" s="194"/>
      <c r="BC383" s="194"/>
      <c r="BD383" s="194"/>
      <c r="BE383" s="194"/>
      <c r="BF383" s="194"/>
      <c r="BG383" s="194"/>
      <c r="BH383" s="194"/>
      <c r="BI383" s="194"/>
      <c r="BJ383" s="194"/>
      <c r="BK383" s="194"/>
      <c r="BL383" s="194"/>
      <c r="BM383" s="194"/>
      <c r="BN383" s="194"/>
      <c r="BO383" s="194"/>
      <c r="BP383" s="194"/>
      <c r="BQ383" s="194"/>
      <c r="BR383" s="194"/>
      <c r="BS383" s="194"/>
      <c r="BT383" s="194"/>
      <c r="BU383" s="194"/>
      <c r="BV383" s="194"/>
      <c r="BW383" s="194"/>
      <c r="BX383" s="194"/>
      <c r="BY383" s="194"/>
      <c r="BZ383" s="194"/>
      <c r="CA383" s="194"/>
      <c r="CB383" s="194"/>
      <c r="CC383" s="194"/>
      <c r="CD383" s="194"/>
      <c r="CE383" s="194"/>
      <c r="CF383" s="194"/>
      <c r="CG383" s="194"/>
      <c r="CH383" s="194"/>
      <c r="CI383" s="194"/>
      <c r="CJ383" s="194"/>
      <c r="CK383" s="194"/>
      <c r="CL383" s="194"/>
      <c r="CM383" s="194"/>
      <c r="CN383" s="194"/>
      <c r="CO383" s="194"/>
      <c r="CP383" s="194"/>
      <c r="CQ383" s="194"/>
      <c r="CR383" s="194"/>
      <c r="CS383" s="194"/>
      <c r="CT383" s="194"/>
      <c r="CU383" s="194"/>
      <c r="CV383" s="194"/>
      <c r="CW383" s="194"/>
      <c r="CX383" s="194"/>
      <c r="CY383" s="194"/>
      <c r="CZ383" s="194"/>
      <c r="DA383" s="194"/>
      <c r="DB383" s="194"/>
      <c r="DC383" s="194"/>
      <c r="DD383" s="194"/>
      <c r="DE383" s="194"/>
      <c r="DF383" s="194"/>
      <c r="DG383" s="194"/>
      <c r="DH383" s="194"/>
      <c r="DI383" s="194"/>
      <c r="DJ383" s="194"/>
      <c r="DK383" s="194"/>
      <c r="DL383" s="194"/>
      <c r="DM383" s="194"/>
      <c r="DN383" s="194"/>
      <c r="DO383" s="194"/>
      <c r="DP383" s="194"/>
      <c r="DQ383" s="194"/>
      <c r="DR383" s="194"/>
      <c r="DS383" s="194"/>
      <c r="DT383" s="194"/>
      <c r="DU383" s="194"/>
    </row>
    <row r="384" ht="15.75" hidden="1" customHeight="1">
      <c r="A384" s="194"/>
      <c r="B384" s="194"/>
      <c r="C384" s="194"/>
      <c r="D384" s="194"/>
      <c r="E384" s="194"/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  <c r="AL384" s="194"/>
      <c r="AM384" s="194"/>
      <c r="AN384" s="194"/>
      <c r="AO384" s="194"/>
      <c r="AP384" s="194"/>
      <c r="AQ384" s="194"/>
      <c r="AR384" s="194"/>
      <c r="AS384" s="194"/>
      <c r="AT384" s="194"/>
      <c r="AU384" s="194"/>
      <c r="AV384" s="194"/>
      <c r="AW384" s="194"/>
      <c r="AX384" s="194"/>
      <c r="AY384" s="194"/>
      <c r="AZ384" s="194"/>
      <c r="BA384" s="194"/>
      <c r="BB384" s="194"/>
      <c r="BC384" s="194"/>
      <c r="BD384" s="194"/>
      <c r="BE384" s="194"/>
      <c r="BF384" s="194"/>
      <c r="BG384" s="194"/>
      <c r="BH384" s="194"/>
      <c r="BI384" s="194"/>
      <c r="BJ384" s="194"/>
      <c r="BK384" s="194"/>
      <c r="BL384" s="194"/>
      <c r="BM384" s="194"/>
      <c r="BN384" s="194"/>
      <c r="BO384" s="194"/>
      <c r="BP384" s="194"/>
      <c r="BQ384" s="194"/>
      <c r="BR384" s="194"/>
      <c r="BS384" s="194"/>
      <c r="BT384" s="194"/>
      <c r="BU384" s="194"/>
      <c r="BV384" s="194"/>
      <c r="BW384" s="194"/>
      <c r="BX384" s="194"/>
      <c r="BY384" s="194"/>
      <c r="BZ384" s="194"/>
      <c r="CA384" s="194"/>
      <c r="CB384" s="194"/>
      <c r="CC384" s="194"/>
      <c r="CD384" s="194"/>
      <c r="CE384" s="194"/>
      <c r="CF384" s="194"/>
      <c r="CG384" s="194"/>
      <c r="CH384" s="194"/>
      <c r="CI384" s="194"/>
      <c r="CJ384" s="194"/>
      <c r="CK384" s="194"/>
      <c r="CL384" s="194"/>
      <c r="CM384" s="194"/>
      <c r="CN384" s="194"/>
      <c r="CO384" s="194"/>
      <c r="CP384" s="194"/>
      <c r="CQ384" s="194"/>
      <c r="CR384" s="194"/>
      <c r="CS384" s="194"/>
      <c r="CT384" s="194"/>
      <c r="CU384" s="194"/>
      <c r="CV384" s="194"/>
      <c r="CW384" s="194"/>
      <c r="CX384" s="194"/>
      <c r="CY384" s="194"/>
      <c r="CZ384" s="194"/>
      <c r="DA384" s="194"/>
      <c r="DB384" s="194"/>
      <c r="DC384" s="194"/>
      <c r="DD384" s="194"/>
      <c r="DE384" s="194"/>
      <c r="DF384" s="194"/>
      <c r="DG384" s="194"/>
      <c r="DH384" s="194"/>
      <c r="DI384" s="194"/>
      <c r="DJ384" s="194"/>
      <c r="DK384" s="194"/>
      <c r="DL384" s="194"/>
      <c r="DM384" s="194"/>
      <c r="DN384" s="194"/>
      <c r="DO384" s="194"/>
      <c r="DP384" s="194"/>
      <c r="DQ384" s="194"/>
      <c r="DR384" s="194"/>
      <c r="DS384" s="194"/>
      <c r="DT384" s="194"/>
      <c r="DU384" s="194"/>
    </row>
    <row r="385" ht="15.75" hidden="1" customHeight="1">
      <c r="A385" s="194"/>
      <c r="B385" s="194"/>
      <c r="C385" s="194"/>
      <c r="D385" s="194"/>
      <c r="E385" s="194"/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194"/>
      <c r="BP385" s="194"/>
      <c r="BQ385" s="194"/>
      <c r="BR385" s="194"/>
      <c r="BS385" s="194"/>
      <c r="BT385" s="194"/>
      <c r="BU385" s="194"/>
      <c r="BV385" s="194"/>
      <c r="BW385" s="194"/>
      <c r="BX385" s="194"/>
      <c r="BY385" s="194"/>
      <c r="BZ385" s="194"/>
      <c r="CA385" s="194"/>
      <c r="CB385" s="194"/>
      <c r="CC385" s="194"/>
      <c r="CD385" s="194"/>
      <c r="CE385" s="194"/>
      <c r="CF385" s="194"/>
      <c r="CG385" s="194"/>
      <c r="CH385" s="194"/>
      <c r="CI385" s="194"/>
      <c r="CJ385" s="194"/>
      <c r="CK385" s="194"/>
      <c r="CL385" s="194"/>
      <c r="CM385" s="194"/>
      <c r="CN385" s="194"/>
      <c r="CO385" s="194"/>
      <c r="CP385" s="194"/>
      <c r="CQ385" s="194"/>
      <c r="CR385" s="194"/>
      <c r="CS385" s="194"/>
      <c r="CT385" s="194"/>
      <c r="CU385" s="194"/>
      <c r="CV385" s="194"/>
      <c r="CW385" s="194"/>
      <c r="CX385" s="194"/>
      <c r="CY385" s="194"/>
      <c r="CZ385" s="194"/>
      <c r="DA385" s="194"/>
      <c r="DB385" s="194"/>
      <c r="DC385" s="194"/>
      <c r="DD385" s="194"/>
      <c r="DE385" s="194"/>
      <c r="DF385" s="194"/>
      <c r="DG385" s="194"/>
      <c r="DH385" s="194"/>
      <c r="DI385" s="194"/>
      <c r="DJ385" s="194"/>
      <c r="DK385" s="194"/>
      <c r="DL385" s="194"/>
      <c r="DM385" s="194"/>
      <c r="DN385" s="194"/>
      <c r="DO385" s="194"/>
      <c r="DP385" s="194"/>
      <c r="DQ385" s="194"/>
      <c r="DR385" s="194"/>
      <c r="DS385" s="194"/>
      <c r="DT385" s="194"/>
      <c r="DU385" s="194"/>
    </row>
    <row r="386" ht="15.75" hidden="1" customHeight="1">
      <c r="A386" s="194"/>
      <c r="B386" s="194"/>
      <c r="C386" s="194"/>
      <c r="D386" s="194"/>
      <c r="E386" s="194"/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  <c r="AL386" s="194"/>
      <c r="AM386" s="194"/>
      <c r="AN386" s="194"/>
      <c r="AO386" s="194"/>
      <c r="AP386" s="194"/>
      <c r="AQ386" s="194"/>
      <c r="AR386" s="194"/>
      <c r="AS386" s="194"/>
      <c r="AT386" s="194"/>
      <c r="AU386" s="194"/>
      <c r="AV386" s="194"/>
      <c r="AW386" s="194"/>
      <c r="AX386" s="194"/>
      <c r="AY386" s="194"/>
      <c r="AZ386" s="194"/>
      <c r="BA386" s="194"/>
      <c r="BB386" s="194"/>
      <c r="BC386" s="194"/>
      <c r="BD386" s="194"/>
      <c r="BE386" s="194"/>
      <c r="BF386" s="194"/>
      <c r="BG386" s="194"/>
      <c r="BH386" s="194"/>
      <c r="BI386" s="194"/>
      <c r="BJ386" s="194"/>
      <c r="BK386" s="194"/>
      <c r="BL386" s="194"/>
      <c r="BM386" s="194"/>
      <c r="BN386" s="194"/>
      <c r="BO386" s="194"/>
      <c r="BP386" s="194"/>
      <c r="BQ386" s="194"/>
      <c r="BR386" s="194"/>
      <c r="BS386" s="194"/>
      <c r="BT386" s="194"/>
      <c r="BU386" s="194"/>
      <c r="BV386" s="194"/>
      <c r="BW386" s="194"/>
      <c r="BX386" s="194"/>
      <c r="BY386" s="194"/>
      <c r="BZ386" s="194"/>
      <c r="CA386" s="194"/>
      <c r="CB386" s="194"/>
      <c r="CC386" s="194"/>
      <c r="CD386" s="194"/>
      <c r="CE386" s="194"/>
      <c r="CF386" s="194"/>
      <c r="CG386" s="194"/>
      <c r="CH386" s="194"/>
      <c r="CI386" s="194"/>
      <c r="CJ386" s="194"/>
      <c r="CK386" s="194"/>
      <c r="CL386" s="194"/>
      <c r="CM386" s="194"/>
      <c r="CN386" s="194"/>
      <c r="CO386" s="194"/>
      <c r="CP386" s="194"/>
      <c r="CQ386" s="194"/>
      <c r="CR386" s="194"/>
      <c r="CS386" s="194"/>
      <c r="CT386" s="194"/>
      <c r="CU386" s="194"/>
      <c r="CV386" s="194"/>
      <c r="CW386" s="194"/>
      <c r="CX386" s="194"/>
      <c r="CY386" s="194"/>
      <c r="CZ386" s="194"/>
      <c r="DA386" s="194"/>
      <c r="DB386" s="194"/>
      <c r="DC386" s="194"/>
      <c r="DD386" s="194"/>
      <c r="DE386" s="194"/>
      <c r="DF386" s="194"/>
      <c r="DG386" s="194"/>
      <c r="DH386" s="194"/>
      <c r="DI386" s="194"/>
      <c r="DJ386" s="194"/>
      <c r="DK386" s="194"/>
      <c r="DL386" s="194"/>
      <c r="DM386" s="194"/>
      <c r="DN386" s="194"/>
      <c r="DO386" s="194"/>
      <c r="DP386" s="194"/>
      <c r="DQ386" s="194"/>
      <c r="DR386" s="194"/>
      <c r="DS386" s="194"/>
      <c r="DT386" s="194"/>
      <c r="DU386" s="194"/>
    </row>
    <row r="387" ht="15.75" hidden="1" customHeight="1">
      <c r="A387" s="194"/>
      <c r="B387" s="194"/>
      <c r="C387" s="194"/>
      <c r="D387" s="194"/>
      <c r="E387" s="194"/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  <c r="AL387" s="194"/>
      <c r="AM387" s="194"/>
      <c r="AN387" s="194"/>
      <c r="AO387" s="194"/>
      <c r="AP387" s="194"/>
      <c r="AQ387" s="194"/>
      <c r="AR387" s="194"/>
      <c r="AS387" s="194"/>
      <c r="AT387" s="194"/>
      <c r="AU387" s="194"/>
      <c r="AV387" s="194"/>
      <c r="AW387" s="194"/>
      <c r="AX387" s="194"/>
      <c r="AY387" s="194"/>
      <c r="AZ387" s="194"/>
      <c r="BA387" s="194"/>
      <c r="BB387" s="194"/>
      <c r="BC387" s="194"/>
      <c r="BD387" s="194"/>
      <c r="BE387" s="194"/>
      <c r="BF387" s="194"/>
      <c r="BG387" s="194"/>
      <c r="BH387" s="194"/>
      <c r="BI387" s="194"/>
      <c r="BJ387" s="194"/>
      <c r="BK387" s="194"/>
      <c r="BL387" s="194"/>
      <c r="BM387" s="194"/>
      <c r="BN387" s="194"/>
      <c r="BO387" s="194"/>
      <c r="BP387" s="194"/>
      <c r="BQ387" s="194"/>
      <c r="BR387" s="194"/>
      <c r="BS387" s="194"/>
      <c r="BT387" s="194"/>
      <c r="BU387" s="194"/>
      <c r="BV387" s="194"/>
      <c r="BW387" s="194"/>
      <c r="BX387" s="194"/>
      <c r="BY387" s="194"/>
      <c r="BZ387" s="194"/>
      <c r="CA387" s="194"/>
      <c r="CB387" s="194"/>
      <c r="CC387" s="194"/>
      <c r="CD387" s="194"/>
      <c r="CE387" s="194"/>
      <c r="CF387" s="194"/>
      <c r="CG387" s="194"/>
      <c r="CH387" s="194"/>
      <c r="CI387" s="194"/>
      <c r="CJ387" s="194"/>
      <c r="CK387" s="194"/>
      <c r="CL387" s="194"/>
      <c r="CM387" s="194"/>
      <c r="CN387" s="194"/>
      <c r="CO387" s="194"/>
      <c r="CP387" s="194"/>
      <c r="CQ387" s="194"/>
      <c r="CR387" s="194"/>
      <c r="CS387" s="194"/>
      <c r="CT387" s="194"/>
      <c r="CU387" s="194"/>
      <c r="CV387" s="194"/>
      <c r="CW387" s="194"/>
      <c r="CX387" s="194"/>
      <c r="CY387" s="194"/>
      <c r="CZ387" s="194"/>
      <c r="DA387" s="194"/>
      <c r="DB387" s="194"/>
      <c r="DC387" s="194"/>
      <c r="DD387" s="194"/>
      <c r="DE387" s="194"/>
      <c r="DF387" s="194"/>
      <c r="DG387" s="194"/>
      <c r="DH387" s="194"/>
      <c r="DI387" s="194"/>
      <c r="DJ387" s="194"/>
      <c r="DK387" s="194"/>
      <c r="DL387" s="194"/>
      <c r="DM387" s="194"/>
      <c r="DN387" s="194"/>
      <c r="DO387" s="194"/>
      <c r="DP387" s="194"/>
      <c r="DQ387" s="194"/>
      <c r="DR387" s="194"/>
      <c r="DS387" s="194"/>
      <c r="DT387" s="194"/>
      <c r="DU387" s="194"/>
    </row>
    <row r="388" ht="15.75" hidden="1" customHeight="1">
      <c r="A388" s="194"/>
      <c r="B388" s="194"/>
      <c r="C388" s="194"/>
      <c r="D388" s="194"/>
      <c r="E388" s="194"/>
      <c r="F388" s="194"/>
      <c r="G388" s="194"/>
      <c r="H388" s="194"/>
      <c r="I388" s="194"/>
      <c r="J388" s="194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  <c r="AL388" s="194"/>
      <c r="AM388" s="194"/>
      <c r="AN388" s="194"/>
      <c r="AO388" s="194"/>
      <c r="AP388" s="194"/>
      <c r="AQ388" s="194"/>
      <c r="AR388" s="194"/>
      <c r="AS388" s="194"/>
      <c r="AT388" s="194"/>
      <c r="AU388" s="194"/>
      <c r="AV388" s="194"/>
      <c r="AW388" s="194"/>
      <c r="AX388" s="194"/>
      <c r="AY388" s="194"/>
      <c r="AZ388" s="194"/>
      <c r="BA388" s="194"/>
      <c r="BB388" s="194"/>
      <c r="BC388" s="194"/>
      <c r="BD388" s="194"/>
      <c r="BE388" s="194"/>
      <c r="BF388" s="194"/>
      <c r="BG388" s="194"/>
      <c r="BH388" s="194"/>
      <c r="BI388" s="194"/>
      <c r="BJ388" s="194"/>
      <c r="BK388" s="194"/>
      <c r="BL388" s="194"/>
      <c r="BM388" s="194"/>
      <c r="BN388" s="194"/>
      <c r="BO388" s="194"/>
      <c r="BP388" s="194"/>
      <c r="BQ388" s="194"/>
      <c r="BR388" s="194"/>
      <c r="BS388" s="194"/>
      <c r="BT388" s="194"/>
      <c r="BU388" s="194"/>
      <c r="BV388" s="194"/>
      <c r="BW388" s="194"/>
      <c r="BX388" s="194"/>
      <c r="BY388" s="194"/>
      <c r="BZ388" s="194"/>
      <c r="CA388" s="194"/>
      <c r="CB388" s="194"/>
      <c r="CC388" s="194"/>
      <c r="CD388" s="194"/>
      <c r="CE388" s="194"/>
      <c r="CF388" s="194"/>
      <c r="CG388" s="194"/>
      <c r="CH388" s="194"/>
      <c r="CI388" s="194"/>
      <c r="CJ388" s="194"/>
      <c r="CK388" s="194"/>
      <c r="CL388" s="194"/>
      <c r="CM388" s="194"/>
      <c r="CN388" s="194"/>
      <c r="CO388" s="194"/>
      <c r="CP388" s="194"/>
      <c r="CQ388" s="194"/>
      <c r="CR388" s="194"/>
      <c r="CS388" s="194"/>
      <c r="CT388" s="194"/>
      <c r="CU388" s="194"/>
      <c r="CV388" s="194"/>
      <c r="CW388" s="194"/>
      <c r="CX388" s="194"/>
      <c r="CY388" s="194"/>
      <c r="CZ388" s="194"/>
      <c r="DA388" s="194"/>
      <c r="DB388" s="194"/>
      <c r="DC388" s="194"/>
      <c r="DD388" s="194"/>
      <c r="DE388" s="194"/>
      <c r="DF388" s="194"/>
      <c r="DG388" s="194"/>
      <c r="DH388" s="194"/>
      <c r="DI388" s="194"/>
      <c r="DJ388" s="194"/>
      <c r="DK388" s="194"/>
      <c r="DL388" s="194"/>
      <c r="DM388" s="194"/>
      <c r="DN388" s="194"/>
      <c r="DO388" s="194"/>
      <c r="DP388" s="194"/>
      <c r="DQ388" s="194"/>
      <c r="DR388" s="194"/>
      <c r="DS388" s="194"/>
      <c r="DT388" s="194"/>
      <c r="DU388" s="194"/>
    </row>
    <row r="389" ht="15.75" hidden="1" customHeight="1">
      <c r="A389" s="194"/>
      <c r="B389" s="194"/>
      <c r="C389" s="194"/>
      <c r="D389" s="194"/>
      <c r="E389" s="194"/>
      <c r="F389" s="194"/>
      <c r="G389" s="194"/>
      <c r="H389" s="194"/>
      <c r="I389" s="194"/>
      <c r="J389" s="194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  <c r="AL389" s="194"/>
      <c r="AM389" s="194"/>
      <c r="AN389" s="194"/>
      <c r="AO389" s="194"/>
      <c r="AP389" s="194"/>
      <c r="AQ389" s="194"/>
      <c r="AR389" s="194"/>
      <c r="AS389" s="194"/>
      <c r="AT389" s="194"/>
      <c r="AU389" s="194"/>
      <c r="AV389" s="194"/>
      <c r="AW389" s="194"/>
      <c r="AX389" s="194"/>
      <c r="AY389" s="194"/>
      <c r="AZ389" s="194"/>
      <c r="BA389" s="194"/>
      <c r="BB389" s="194"/>
      <c r="BC389" s="194"/>
      <c r="BD389" s="194"/>
      <c r="BE389" s="194"/>
      <c r="BF389" s="194"/>
      <c r="BG389" s="194"/>
      <c r="BH389" s="194"/>
      <c r="BI389" s="194"/>
      <c r="BJ389" s="194"/>
      <c r="BK389" s="194"/>
      <c r="BL389" s="194"/>
      <c r="BM389" s="194"/>
      <c r="BN389" s="194"/>
      <c r="BO389" s="194"/>
      <c r="BP389" s="194"/>
      <c r="BQ389" s="194"/>
      <c r="BR389" s="194"/>
      <c r="BS389" s="194"/>
      <c r="BT389" s="194"/>
      <c r="BU389" s="194"/>
      <c r="BV389" s="194"/>
      <c r="BW389" s="194"/>
      <c r="BX389" s="194"/>
      <c r="BY389" s="194"/>
      <c r="BZ389" s="194"/>
      <c r="CA389" s="194"/>
      <c r="CB389" s="194"/>
      <c r="CC389" s="194"/>
      <c r="CD389" s="194"/>
      <c r="CE389" s="194"/>
      <c r="CF389" s="194"/>
      <c r="CG389" s="194"/>
      <c r="CH389" s="194"/>
      <c r="CI389" s="194"/>
      <c r="CJ389" s="194"/>
      <c r="CK389" s="194"/>
      <c r="CL389" s="194"/>
      <c r="CM389" s="194"/>
      <c r="CN389" s="194"/>
      <c r="CO389" s="194"/>
      <c r="CP389" s="194"/>
      <c r="CQ389" s="194"/>
      <c r="CR389" s="194"/>
      <c r="CS389" s="194"/>
      <c r="CT389" s="194"/>
      <c r="CU389" s="194"/>
      <c r="CV389" s="194"/>
      <c r="CW389" s="194"/>
      <c r="CX389" s="194"/>
      <c r="CY389" s="194"/>
      <c r="CZ389" s="194"/>
      <c r="DA389" s="194"/>
      <c r="DB389" s="194"/>
      <c r="DC389" s="194"/>
      <c r="DD389" s="194"/>
      <c r="DE389" s="194"/>
      <c r="DF389" s="194"/>
      <c r="DG389" s="194"/>
      <c r="DH389" s="194"/>
      <c r="DI389" s="194"/>
      <c r="DJ389" s="194"/>
      <c r="DK389" s="194"/>
      <c r="DL389" s="194"/>
      <c r="DM389" s="194"/>
      <c r="DN389" s="194"/>
      <c r="DO389" s="194"/>
      <c r="DP389" s="194"/>
      <c r="DQ389" s="194"/>
      <c r="DR389" s="194"/>
      <c r="DS389" s="194"/>
      <c r="DT389" s="194"/>
      <c r="DU389" s="194"/>
    </row>
    <row r="390" ht="15.75" hidden="1" customHeight="1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194"/>
      <c r="AS390" s="194"/>
      <c r="AT390" s="194"/>
      <c r="AU390" s="194"/>
      <c r="AV390" s="194"/>
      <c r="AW390" s="194"/>
      <c r="AX390" s="194"/>
      <c r="AY390" s="194"/>
      <c r="AZ390" s="194"/>
      <c r="BA390" s="194"/>
      <c r="BB390" s="194"/>
      <c r="BC390" s="194"/>
      <c r="BD390" s="194"/>
      <c r="BE390" s="194"/>
      <c r="BF390" s="194"/>
      <c r="BG390" s="194"/>
      <c r="BH390" s="194"/>
      <c r="BI390" s="194"/>
      <c r="BJ390" s="194"/>
      <c r="BK390" s="194"/>
      <c r="BL390" s="194"/>
      <c r="BM390" s="194"/>
      <c r="BN390" s="194"/>
      <c r="BO390" s="194"/>
      <c r="BP390" s="194"/>
      <c r="BQ390" s="194"/>
      <c r="BR390" s="194"/>
      <c r="BS390" s="194"/>
      <c r="BT390" s="194"/>
      <c r="BU390" s="194"/>
      <c r="BV390" s="194"/>
      <c r="BW390" s="194"/>
      <c r="BX390" s="194"/>
      <c r="BY390" s="194"/>
      <c r="BZ390" s="194"/>
      <c r="CA390" s="194"/>
      <c r="CB390" s="194"/>
      <c r="CC390" s="194"/>
      <c r="CD390" s="194"/>
      <c r="CE390" s="194"/>
      <c r="CF390" s="194"/>
      <c r="CG390" s="194"/>
      <c r="CH390" s="194"/>
      <c r="CI390" s="194"/>
      <c r="CJ390" s="194"/>
      <c r="CK390" s="194"/>
      <c r="CL390" s="194"/>
      <c r="CM390" s="194"/>
      <c r="CN390" s="194"/>
      <c r="CO390" s="194"/>
      <c r="CP390" s="194"/>
      <c r="CQ390" s="194"/>
      <c r="CR390" s="194"/>
      <c r="CS390" s="194"/>
      <c r="CT390" s="194"/>
      <c r="CU390" s="194"/>
      <c r="CV390" s="194"/>
      <c r="CW390" s="194"/>
      <c r="CX390" s="194"/>
      <c r="CY390" s="194"/>
      <c r="CZ390" s="194"/>
      <c r="DA390" s="194"/>
      <c r="DB390" s="194"/>
      <c r="DC390" s="194"/>
      <c r="DD390" s="194"/>
      <c r="DE390" s="194"/>
      <c r="DF390" s="194"/>
      <c r="DG390" s="194"/>
      <c r="DH390" s="194"/>
      <c r="DI390" s="194"/>
      <c r="DJ390" s="194"/>
      <c r="DK390" s="194"/>
      <c r="DL390" s="194"/>
      <c r="DM390" s="194"/>
      <c r="DN390" s="194"/>
      <c r="DO390" s="194"/>
      <c r="DP390" s="194"/>
      <c r="DQ390" s="194"/>
      <c r="DR390" s="194"/>
      <c r="DS390" s="194"/>
      <c r="DT390" s="194"/>
      <c r="DU390" s="194"/>
    </row>
    <row r="391" ht="15.75" hidden="1" customHeight="1">
      <c r="A391" s="194"/>
      <c r="B391" s="194"/>
      <c r="C391" s="194"/>
      <c r="D391" s="194"/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194"/>
      <c r="AS391" s="194"/>
      <c r="AT391" s="194"/>
      <c r="AU391" s="194"/>
      <c r="AV391" s="194"/>
      <c r="AW391" s="194"/>
      <c r="AX391" s="194"/>
      <c r="AY391" s="194"/>
      <c r="AZ391" s="194"/>
      <c r="BA391" s="194"/>
      <c r="BB391" s="194"/>
      <c r="BC391" s="194"/>
      <c r="BD391" s="194"/>
      <c r="BE391" s="194"/>
      <c r="BF391" s="194"/>
      <c r="BG391" s="194"/>
      <c r="BH391" s="194"/>
      <c r="BI391" s="194"/>
      <c r="BJ391" s="194"/>
      <c r="BK391" s="194"/>
      <c r="BL391" s="194"/>
      <c r="BM391" s="194"/>
      <c r="BN391" s="194"/>
      <c r="BO391" s="194"/>
      <c r="BP391" s="194"/>
      <c r="BQ391" s="194"/>
      <c r="BR391" s="194"/>
      <c r="BS391" s="194"/>
      <c r="BT391" s="194"/>
      <c r="BU391" s="194"/>
      <c r="BV391" s="194"/>
      <c r="BW391" s="194"/>
      <c r="BX391" s="194"/>
      <c r="BY391" s="194"/>
      <c r="BZ391" s="194"/>
      <c r="CA391" s="194"/>
      <c r="CB391" s="194"/>
      <c r="CC391" s="194"/>
      <c r="CD391" s="194"/>
      <c r="CE391" s="194"/>
      <c r="CF391" s="194"/>
      <c r="CG391" s="194"/>
      <c r="CH391" s="194"/>
      <c r="CI391" s="194"/>
      <c r="CJ391" s="194"/>
      <c r="CK391" s="194"/>
      <c r="CL391" s="194"/>
      <c r="CM391" s="194"/>
      <c r="CN391" s="194"/>
      <c r="CO391" s="194"/>
      <c r="CP391" s="194"/>
      <c r="CQ391" s="194"/>
      <c r="CR391" s="194"/>
      <c r="CS391" s="194"/>
      <c r="CT391" s="194"/>
      <c r="CU391" s="194"/>
      <c r="CV391" s="194"/>
      <c r="CW391" s="194"/>
      <c r="CX391" s="194"/>
      <c r="CY391" s="194"/>
      <c r="CZ391" s="194"/>
      <c r="DA391" s="194"/>
      <c r="DB391" s="194"/>
      <c r="DC391" s="194"/>
      <c r="DD391" s="194"/>
      <c r="DE391" s="194"/>
      <c r="DF391" s="194"/>
      <c r="DG391" s="194"/>
      <c r="DH391" s="194"/>
      <c r="DI391" s="194"/>
      <c r="DJ391" s="194"/>
      <c r="DK391" s="194"/>
      <c r="DL391" s="194"/>
      <c r="DM391" s="194"/>
      <c r="DN391" s="194"/>
      <c r="DO391" s="194"/>
      <c r="DP391" s="194"/>
      <c r="DQ391" s="194"/>
      <c r="DR391" s="194"/>
      <c r="DS391" s="194"/>
      <c r="DT391" s="194"/>
      <c r="DU391" s="194"/>
    </row>
    <row r="392" ht="15.75" hidden="1" customHeight="1">
      <c r="A392" s="194"/>
      <c r="B392" s="194"/>
      <c r="C392" s="194"/>
      <c r="D392" s="194"/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194"/>
      <c r="AS392" s="194"/>
      <c r="AT392" s="194"/>
      <c r="AU392" s="194"/>
      <c r="AV392" s="194"/>
      <c r="AW392" s="194"/>
      <c r="AX392" s="194"/>
      <c r="AY392" s="194"/>
      <c r="AZ392" s="194"/>
      <c r="BA392" s="194"/>
      <c r="BB392" s="194"/>
      <c r="BC392" s="194"/>
      <c r="BD392" s="194"/>
      <c r="BE392" s="194"/>
      <c r="BF392" s="194"/>
      <c r="BG392" s="194"/>
      <c r="BH392" s="194"/>
      <c r="BI392" s="194"/>
      <c r="BJ392" s="194"/>
      <c r="BK392" s="194"/>
      <c r="BL392" s="194"/>
      <c r="BM392" s="194"/>
      <c r="BN392" s="194"/>
      <c r="BO392" s="194"/>
      <c r="BP392" s="194"/>
      <c r="BQ392" s="194"/>
      <c r="BR392" s="194"/>
      <c r="BS392" s="194"/>
      <c r="BT392" s="194"/>
      <c r="BU392" s="194"/>
      <c r="BV392" s="194"/>
      <c r="BW392" s="194"/>
      <c r="BX392" s="194"/>
      <c r="BY392" s="194"/>
      <c r="BZ392" s="194"/>
      <c r="CA392" s="194"/>
      <c r="CB392" s="194"/>
      <c r="CC392" s="194"/>
      <c r="CD392" s="194"/>
      <c r="CE392" s="194"/>
      <c r="CF392" s="194"/>
      <c r="CG392" s="194"/>
      <c r="CH392" s="194"/>
      <c r="CI392" s="194"/>
      <c r="CJ392" s="194"/>
      <c r="CK392" s="194"/>
      <c r="CL392" s="194"/>
      <c r="CM392" s="194"/>
      <c r="CN392" s="194"/>
      <c r="CO392" s="194"/>
      <c r="CP392" s="194"/>
      <c r="CQ392" s="194"/>
      <c r="CR392" s="194"/>
      <c r="CS392" s="194"/>
      <c r="CT392" s="194"/>
      <c r="CU392" s="194"/>
      <c r="CV392" s="194"/>
      <c r="CW392" s="194"/>
      <c r="CX392" s="194"/>
      <c r="CY392" s="194"/>
      <c r="CZ392" s="194"/>
      <c r="DA392" s="194"/>
      <c r="DB392" s="194"/>
      <c r="DC392" s="194"/>
      <c r="DD392" s="194"/>
      <c r="DE392" s="194"/>
      <c r="DF392" s="194"/>
      <c r="DG392" s="194"/>
      <c r="DH392" s="194"/>
      <c r="DI392" s="194"/>
      <c r="DJ392" s="194"/>
      <c r="DK392" s="194"/>
      <c r="DL392" s="194"/>
      <c r="DM392" s="194"/>
      <c r="DN392" s="194"/>
      <c r="DO392" s="194"/>
      <c r="DP392" s="194"/>
      <c r="DQ392" s="194"/>
      <c r="DR392" s="194"/>
      <c r="DS392" s="194"/>
      <c r="DT392" s="194"/>
      <c r="DU392" s="194"/>
    </row>
    <row r="393" ht="15.75" hidden="1" customHeight="1">
      <c r="A393" s="194"/>
      <c r="B393" s="194"/>
      <c r="C393" s="194"/>
      <c r="D393" s="194"/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194"/>
      <c r="AS393" s="194"/>
      <c r="AT393" s="194"/>
      <c r="AU393" s="194"/>
      <c r="AV393" s="194"/>
      <c r="AW393" s="194"/>
      <c r="AX393" s="194"/>
      <c r="AY393" s="194"/>
      <c r="AZ393" s="194"/>
      <c r="BA393" s="194"/>
      <c r="BB393" s="194"/>
      <c r="BC393" s="194"/>
      <c r="BD393" s="194"/>
      <c r="BE393" s="194"/>
      <c r="BF393" s="194"/>
      <c r="BG393" s="194"/>
      <c r="BH393" s="194"/>
      <c r="BI393" s="194"/>
      <c r="BJ393" s="194"/>
      <c r="BK393" s="194"/>
      <c r="BL393" s="194"/>
      <c r="BM393" s="194"/>
      <c r="BN393" s="194"/>
      <c r="BO393" s="194"/>
      <c r="BP393" s="194"/>
      <c r="BQ393" s="194"/>
      <c r="BR393" s="194"/>
      <c r="BS393" s="194"/>
      <c r="BT393" s="194"/>
      <c r="BU393" s="194"/>
      <c r="BV393" s="194"/>
      <c r="BW393" s="194"/>
      <c r="BX393" s="194"/>
      <c r="BY393" s="194"/>
      <c r="BZ393" s="194"/>
      <c r="CA393" s="194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4"/>
      <c r="CS393" s="194"/>
      <c r="CT393" s="194"/>
      <c r="CU393" s="194"/>
      <c r="CV393" s="194"/>
      <c r="CW393" s="194"/>
      <c r="CX393" s="194"/>
      <c r="CY393" s="194"/>
      <c r="CZ393" s="194"/>
      <c r="DA393" s="194"/>
      <c r="DB393" s="194"/>
      <c r="DC393" s="194"/>
      <c r="DD393" s="194"/>
      <c r="DE393" s="194"/>
      <c r="DF393" s="194"/>
      <c r="DG393" s="194"/>
      <c r="DH393" s="194"/>
      <c r="DI393" s="194"/>
      <c r="DJ393" s="194"/>
      <c r="DK393" s="194"/>
      <c r="DL393" s="194"/>
      <c r="DM393" s="194"/>
      <c r="DN393" s="194"/>
      <c r="DO393" s="194"/>
      <c r="DP393" s="194"/>
      <c r="DQ393" s="194"/>
      <c r="DR393" s="194"/>
      <c r="DS393" s="194"/>
      <c r="DT393" s="194"/>
      <c r="DU393" s="194"/>
    </row>
    <row r="394" ht="15.75" hidden="1" customHeight="1">
      <c r="A394" s="194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  <c r="AL394" s="194"/>
      <c r="AM394" s="194"/>
      <c r="AN394" s="194"/>
      <c r="AO394" s="194"/>
      <c r="AP394" s="194"/>
      <c r="AQ394" s="194"/>
      <c r="AR394" s="194"/>
      <c r="AS394" s="194"/>
      <c r="AT394" s="194"/>
      <c r="AU394" s="194"/>
      <c r="AV394" s="194"/>
      <c r="AW394" s="194"/>
      <c r="AX394" s="194"/>
      <c r="AY394" s="194"/>
      <c r="AZ394" s="194"/>
      <c r="BA394" s="194"/>
      <c r="BB394" s="194"/>
      <c r="BC394" s="194"/>
      <c r="BD394" s="194"/>
      <c r="BE394" s="194"/>
      <c r="BF394" s="194"/>
      <c r="BG394" s="194"/>
      <c r="BH394" s="194"/>
      <c r="BI394" s="194"/>
      <c r="BJ394" s="194"/>
      <c r="BK394" s="194"/>
      <c r="BL394" s="194"/>
      <c r="BM394" s="194"/>
      <c r="BN394" s="194"/>
      <c r="BO394" s="194"/>
      <c r="BP394" s="194"/>
      <c r="BQ394" s="194"/>
      <c r="BR394" s="194"/>
      <c r="BS394" s="194"/>
      <c r="BT394" s="194"/>
      <c r="BU394" s="194"/>
      <c r="BV394" s="194"/>
      <c r="BW394" s="194"/>
      <c r="BX394" s="194"/>
      <c r="BY394" s="194"/>
      <c r="BZ394" s="194"/>
      <c r="CA394" s="194"/>
      <c r="CB394" s="194"/>
      <c r="CC394" s="194"/>
      <c r="CD394" s="194"/>
      <c r="CE394" s="194"/>
      <c r="CF394" s="194"/>
      <c r="CG394" s="194"/>
      <c r="CH394" s="194"/>
      <c r="CI394" s="194"/>
      <c r="CJ394" s="194"/>
      <c r="CK394" s="194"/>
      <c r="CL394" s="194"/>
      <c r="CM394" s="194"/>
      <c r="CN394" s="194"/>
      <c r="CO394" s="194"/>
      <c r="CP394" s="194"/>
      <c r="CQ394" s="194"/>
      <c r="CR394" s="194"/>
      <c r="CS394" s="194"/>
      <c r="CT394" s="194"/>
      <c r="CU394" s="194"/>
      <c r="CV394" s="194"/>
      <c r="CW394" s="194"/>
      <c r="CX394" s="194"/>
      <c r="CY394" s="194"/>
      <c r="CZ394" s="194"/>
      <c r="DA394" s="194"/>
      <c r="DB394" s="194"/>
      <c r="DC394" s="194"/>
      <c r="DD394" s="194"/>
      <c r="DE394" s="194"/>
      <c r="DF394" s="194"/>
      <c r="DG394" s="194"/>
      <c r="DH394" s="194"/>
      <c r="DI394" s="194"/>
      <c r="DJ394" s="194"/>
      <c r="DK394" s="194"/>
      <c r="DL394" s="194"/>
      <c r="DM394" s="194"/>
      <c r="DN394" s="194"/>
      <c r="DO394" s="194"/>
      <c r="DP394" s="194"/>
      <c r="DQ394" s="194"/>
      <c r="DR394" s="194"/>
      <c r="DS394" s="194"/>
      <c r="DT394" s="194"/>
      <c r="DU394" s="194"/>
    </row>
    <row r="395" ht="15.75" hidden="1" customHeight="1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4"/>
      <c r="AM395" s="194"/>
      <c r="AN395" s="194"/>
      <c r="AO395" s="194"/>
      <c r="AP395" s="194"/>
      <c r="AQ395" s="194"/>
      <c r="AR395" s="194"/>
      <c r="AS395" s="194"/>
      <c r="AT395" s="194"/>
      <c r="AU395" s="194"/>
      <c r="AV395" s="194"/>
      <c r="AW395" s="194"/>
      <c r="AX395" s="194"/>
      <c r="AY395" s="194"/>
      <c r="AZ395" s="194"/>
      <c r="BA395" s="194"/>
      <c r="BB395" s="194"/>
      <c r="BC395" s="194"/>
      <c r="BD395" s="194"/>
      <c r="BE395" s="194"/>
      <c r="BF395" s="194"/>
      <c r="BG395" s="194"/>
      <c r="BH395" s="194"/>
      <c r="BI395" s="194"/>
      <c r="BJ395" s="194"/>
      <c r="BK395" s="194"/>
      <c r="BL395" s="194"/>
      <c r="BM395" s="194"/>
      <c r="BN395" s="194"/>
      <c r="BO395" s="194"/>
      <c r="BP395" s="194"/>
      <c r="BQ395" s="194"/>
      <c r="BR395" s="194"/>
      <c r="BS395" s="194"/>
      <c r="BT395" s="194"/>
      <c r="BU395" s="194"/>
      <c r="BV395" s="194"/>
      <c r="BW395" s="194"/>
      <c r="BX395" s="194"/>
      <c r="BY395" s="194"/>
      <c r="BZ395" s="194"/>
      <c r="CA395" s="194"/>
      <c r="CB395" s="194"/>
      <c r="CC395" s="194"/>
      <c r="CD395" s="194"/>
      <c r="CE395" s="194"/>
      <c r="CF395" s="194"/>
      <c r="CG395" s="194"/>
      <c r="CH395" s="194"/>
      <c r="CI395" s="194"/>
      <c r="CJ395" s="194"/>
      <c r="CK395" s="194"/>
      <c r="CL395" s="194"/>
      <c r="CM395" s="194"/>
      <c r="CN395" s="194"/>
      <c r="CO395" s="194"/>
      <c r="CP395" s="194"/>
      <c r="CQ395" s="194"/>
      <c r="CR395" s="194"/>
      <c r="CS395" s="194"/>
      <c r="CT395" s="194"/>
      <c r="CU395" s="194"/>
      <c r="CV395" s="194"/>
      <c r="CW395" s="194"/>
      <c r="CX395" s="194"/>
      <c r="CY395" s="194"/>
      <c r="CZ395" s="194"/>
      <c r="DA395" s="194"/>
      <c r="DB395" s="194"/>
      <c r="DC395" s="194"/>
      <c r="DD395" s="194"/>
      <c r="DE395" s="194"/>
      <c r="DF395" s="194"/>
      <c r="DG395" s="194"/>
      <c r="DH395" s="194"/>
      <c r="DI395" s="194"/>
      <c r="DJ395" s="194"/>
      <c r="DK395" s="194"/>
      <c r="DL395" s="194"/>
      <c r="DM395" s="194"/>
      <c r="DN395" s="194"/>
      <c r="DO395" s="194"/>
      <c r="DP395" s="194"/>
      <c r="DQ395" s="194"/>
      <c r="DR395" s="194"/>
      <c r="DS395" s="194"/>
      <c r="DT395" s="194"/>
      <c r="DU395" s="194"/>
    </row>
    <row r="396" ht="15.75" hidden="1" customHeight="1">
      <c r="A396" s="194"/>
      <c r="B396" s="194"/>
      <c r="C396" s="194"/>
      <c r="D396" s="194"/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4"/>
      <c r="AM396" s="194"/>
      <c r="AN396" s="194"/>
      <c r="AO396" s="194"/>
      <c r="AP396" s="194"/>
      <c r="AQ396" s="194"/>
      <c r="AR396" s="194"/>
      <c r="AS396" s="194"/>
      <c r="AT396" s="194"/>
      <c r="AU396" s="194"/>
      <c r="AV396" s="194"/>
      <c r="AW396" s="194"/>
      <c r="AX396" s="194"/>
      <c r="AY396" s="194"/>
      <c r="AZ396" s="194"/>
      <c r="BA396" s="194"/>
      <c r="BB396" s="194"/>
      <c r="BC396" s="194"/>
      <c r="BD396" s="194"/>
      <c r="BE396" s="194"/>
      <c r="BF396" s="194"/>
      <c r="BG396" s="194"/>
      <c r="BH396" s="194"/>
      <c r="BI396" s="194"/>
      <c r="BJ396" s="194"/>
      <c r="BK396" s="194"/>
      <c r="BL396" s="194"/>
      <c r="BM396" s="194"/>
      <c r="BN396" s="194"/>
      <c r="BO396" s="194"/>
      <c r="BP396" s="194"/>
      <c r="BQ396" s="194"/>
      <c r="BR396" s="194"/>
      <c r="BS396" s="194"/>
      <c r="BT396" s="194"/>
      <c r="BU396" s="194"/>
      <c r="BV396" s="194"/>
      <c r="BW396" s="194"/>
      <c r="BX396" s="194"/>
      <c r="BY396" s="194"/>
      <c r="BZ396" s="194"/>
      <c r="CA396" s="194"/>
      <c r="CB396" s="194"/>
      <c r="CC396" s="194"/>
      <c r="CD396" s="194"/>
      <c r="CE396" s="194"/>
      <c r="CF396" s="194"/>
      <c r="CG396" s="194"/>
      <c r="CH396" s="194"/>
      <c r="CI396" s="194"/>
      <c r="CJ396" s="194"/>
      <c r="CK396" s="194"/>
      <c r="CL396" s="194"/>
      <c r="CM396" s="194"/>
      <c r="CN396" s="194"/>
      <c r="CO396" s="194"/>
      <c r="CP396" s="194"/>
      <c r="CQ396" s="194"/>
      <c r="CR396" s="194"/>
      <c r="CS396" s="194"/>
      <c r="CT396" s="194"/>
      <c r="CU396" s="194"/>
      <c r="CV396" s="194"/>
      <c r="CW396" s="194"/>
      <c r="CX396" s="194"/>
      <c r="CY396" s="194"/>
      <c r="CZ396" s="194"/>
      <c r="DA396" s="194"/>
      <c r="DB396" s="194"/>
      <c r="DC396" s="194"/>
      <c r="DD396" s="194"/>
      <c r="DE396" s="194"/>
      <c r="DF396" s="194"/>
      <c r="DG396" s="194"/>
      <c r="DH396" s="194"/>
      <c r="DI396" s="194"/>
      <c r="DJ396" s="194"/>
      <c r="DK396" s="194"/>
      <c r="DL396" s="194"/>
      <c r="DM396" s="194"/>
      <c r="DN396" s="194"/>
      <c r="DO396" s="194"/>
      <c r="DP396" s="194"/>
      <c r="DQ396" s="194"/>
      <c r="DR396" s="194"/>
      <c r="DS396" s="194"/>
      <c r="DT396" s="194"/>
      <c r="DU396" s="194"/>
    </row>
    <row r="397" ht="15.75" hidden="1" customHeight="1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4"/>
      <c r="AM397" s="194"/>
      <c r="AN397" s="194"/>
      <c r="AO397" s="194"/>
      <c r="AP397" s="194"/>
      <c r="AQ397" s="194"/>
      <c r="AR397" s="194"/>
      <c r="AS397" s="194"/>
      <c r="AT397" s="194"/>
      <c r="AU397" s="194"/>
      <c r="AV397" s="194"/>
      <c r="AW397" s="194"/>
      <c r="AX397" s="194"/>
      <c r="AY397" s="194"/>
      <c r="AZ397" s="194"/>
      <c r="BA397" s="194"/>
      <c r="BB397" s="194"/>
      <c r="BC397" s="194"/>
      <c r="BD397" s="194"/>
      <c r="BE397" s="194"/>
      <c r="BF397" s="194"/>
      <c r="BG397" s="194"/>
      <c r="BH397" s="194"/>
      <c r="BI397" s="194"/>
      <c r="BJ397" s="194"/>
      <c r="BK397" s="194"/>
      <c r="BL397" s="194"/>
      <c r="BM397" s="194"/>
      <c r="BN397" s="194"/>
      <c r="BO397" s="194"/>
      <c r="BP397" s="194"/>
      <c r="BQ397" s="194"/>
      <c r="BR397" s="194"/>
      <c r="BS397" s="194"/>
      <c r="BT397" s="194"/>
      <c r="BU397" s="194"/>
      <c r="BV397" s="194"/>
      <c r="BW397" s="194"/>
      <c r="BX397" s="194"/>
      <c r="BY397" s="194"/>
      <c r="BZ397" s="194"/>
      <c r="CA397" s="194"/>
      <c r="CB397" s="194"/>
      <c r="CC397" s="194"/>
      <c r="CD397" s="194"/>
      <c r="CE397" s="194"/>
      <c r="CF397" s="194"/>
      <c r="CG397" s="194"/>
      <c r="CH397" s="194"/>
      <c r="CI397" s="194"/>
      <c r="CJ397" s="194"/>
      <c r="CK397" s="194"/>
      <c r="CL397" s="194"/>
      <c r="CM397" s="194"/>
      <c r="CN397" s="194"/>
      <c r="CO397" s="194"/>
      <c r="CP397" s="194"/>
      <c r="CQ397" s="194"/>
      <c r="CR397" s="194"/>
      <c r="CS397" s="194"/>
      <c r="CT397" s="194"/>
      <c r="CU397" s="194"/>
      <c r="CV397" s="194"/>
      <c r="CW397" s="194"/>
      <c r="CX397" s="194"/>
      <c r="CY397" s="194"/>
      <c r="CZ397" s="194"/>
      <c r="DA397" s="194"/>
      <c r="DB397" s="194"/>
      <c r="DC397" s="194"/>
      <c r="DD397" s="194"/>
      <c r="DE397" s="194"/>
      <c r="DF397" s="194"/>
      <c r="DG397" s="194"/>
      <c r="DH397" s="194"/>
      <c r="DI397" s="194"/>
      <c r="DJ397" s="194"/>
      <c r="DK397" s="194"/>
      <c r="DL397" s="194"/>
      <c r="DM397" s="194"/>
      <c r="DN397" s="194"/>
      <c r="DO397" s="194"/>
      <c r="DP397" s="194"/>
      <c r="DQ397" s="194"/>
      <c r="DR397" s="194"/>
      <c r="DS397" s="194"/>
      <c r="DT397" s="194"/>
      <c r="DU397" s="194"/>
    </row>
    <row r="398" ht="15.75" hidden="1" customHeight="1">
      <c r="A398" s="194"/>
      <c r="B398" s="194"/>
      <c r="C398" s="194"/>
      <c r="D398" s="194"/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4"/>
      <c r="AM398" s="194"/>
      <c r="AN398" s="194"/>
      <c r="AO398" s="194"/>
      <c r="AP398" s="194"/>
      <c r="AQ398" s="194"/>
      <c r="AR398" s="194"/>
      <c r="AS398" s="194"/>
      <c r="AT398" s="194"/>
      <c r="AU398" s="194"/>
      <c r="AV398" s="194"/>
      <c r="AW398" s="194"/>
      <c r="AX398" s="194"/>
      <c r="AY398" s="194"/>
      <c r="AZ398" s="194"/>
      <c r="BA398" s="194"/>
      <c r="BB398" s="194"/>
      <c r="BC398" s="194"/>
      <c r="BD398" s="194"/>
      <c r="BE398" s="194"/>
      <c r="BF398" s="194"/>
      <c r="BG398" s="194"/>
      <c r="BH398" s="194"/>
      <c r="BI398" s="194"/>
      <c r="BJ398" s="194"/>
      <c r="BK398" s="194"/>
      <c r="BL398" s="194"/>
      <c r="BM398" s="194"/>
      <c r="BN398" s="194"/>
      <c r="BO398" s="194"/>
      <c r="BP398" s="194"/>
      <c r="BQ398" s="194"/>
      <c r="BR398" s="194"/>
      <c r="BS398" s="194"/>
      <c r="BT398" s="194"/>
      <c r="BU398" s="194"/>
      <c r="BV398" s="194"/>
      <c r="BW398" s="194"/>
      <c r="BX398" s="194"/>
      <c r="BY398" s="194"/>
      <c r="BZ398" s="194"/>
      <c r="CA398" s="194"/>
      <c r="CB398" s="194"/>
      <c r="CC398" s="194"/>
      <c r="CD398" s="194"/>
      <c r="CE398" s="194"/>
      <c r="CF398" s="194"/>
      <c r="CG398" s="194"/>
      <c r="CH398" s="194"/>
      <c r="CI398" s="194"/>
      <c r="CJ398" s="194"/>
      <c r="CK398" s="194"/>
      <c r="CL398" s="194"/>
      <c r="CM398" s="194"/>
      <c r="CN398" s="194"/>
      <c r="CO398" s="194"/>
      <c r="CP398" s="194"/>
      <c r="CQ398" s="194"/>
      <c r="CR398" s="194"/>
      <c r="CS398" s="194"/>
      <c r="CT398" s="194"/>
      <c r="CU398" s="194"/>
      <c r="CV398" s="194"/>
      <c r="CW398" s="194"/>
      <c r="CX398" s="194"/>
      <c r="CY398" s="194"/>
      <c r="CZ398" s="194"/>
      <c r="DA398" s="194"/>
      <c r="DB398" s="194"/>
      <c r="DC398" s="194"/>
      <c r="DD398" s="194"/>
      <c r="DE398" s="194"/>
      <c r="DF398" s="194"/>
      <c r="DG398" s="194"/>
      <c r="DH398" s="194"/>
      <c r="DI398" s="194"/>
      <c r="DJ398" s="194"/>
      <c r="DK398" s="194"/>
      <c r="DL398" s="194"/>
      <c r="DM398" s="194"/>
      <c r="DN398" s="194"/>
      <c r="DO398" s="194"/>
      <c r="DP398" s="194"/>
      <c r="DQ398" s="194"/>
      <c r="DR398" s="194"/>
      <c r="DS398" s="194"/>
      <c r="DT398" s="194"/>
      <c r="DU398" s="194"/>
    </row>
    <row r="399" ht="15.75" hidden="1" customHeight="1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4"/>
      <c r="AM399" s="194"/>
      <c r="AN399" s="194"/>
      <c r="AO399" s="194"/>
      <c r="AP399" s="194"/>
      <c r="AQ399" s="194"/>
      <c r="AR399" s="194"/>
      <c r="AS399" s="194"/>
      <c r="AT399" s="194"/>
      <c r="AU399" s="194"/>
      <c r="AV399" s="194"/>
      <c r="AW399" s="194"/>
      <c r="AX399" s="194"/>
      <c r="AY399" s="194"/>
      <c r="AZ399" s="194"/>
      <c r="BA399" s="194"/>
      <c r="BB399" s="194"/>
      <c r="BC399" s="194"/>
      <c r="BD399" s="194"/>
      <c r="BE399" s="194"/>
      <c r="BF399" s="194"/>
      <c r="BG399" s="194"/>
      <c r="BH399" s="194"/>
      <c r="BI399" s="194"/>
      <c r="BJ399" s="194"/>
      <c r="BK399" s="194"/>
      <c r="BL399" s="194"/>
      <c r="BM399" s="194"/>
      <c r="BN399" s="194"/>
      <c r="BO399" s="194"/>
      <c r="BP399" s="194"/>
      <c r="BQ399" s="194"/>
      <c r="BR399" s="194"/>
      <c r="BS399" s="194"/>
      <c r="BT399" s="194"/>
      <c r="BU399" s="194"/>
      <c r="BV399" s="194"/>
      <c r="BW399" s="194"/>
      <c r="BX399" s="194"/>
      <c r="BY399" s="194"/>
      <c r="BZ399" s="194"/>
      <c r="CA399" s="194"/>
      <c r="CB399" s="194"/>
      <c r="CC399" s="194"/>
      <c r="CD399" s="194"/>
      <c r="CE399" s="194"/>
      <c r="CF399" s="194"/>
      <c r="CG399" s="194"/>
      <c r="CH399" s="194"/>
      <c r="CI399" s="194"/>
      <c r="CJ399" s="194"/>
      <c r="CK399" s="194"/>
      <c r="CL399" s="194"/>
      <c r="CM399" s="194"/>
      <c r="CN399" s="194"/>
      <c r="CO399" s="194"/>
      <c r="CP399" s="194"/>
      <c r="CQ399" s="194"/>
      <c r="CR399" s="194"/>
      <c r="CS399" s="194"/>
      <c r="CT399" s="194"/>
      <c r="CU399" s="194"/>
      <c r="CV399" s="194"/>
      <c r="CW399" s="194"/>
      <c r="CX399" s="194"/>
      <c r="CY399" s="194"/>
      <c r="CZ399" s="194"/>
      <c r="DA399" s="194"/>
      <c r="DB399" s="194"/>
      <c r="DC399" s="194"/>
      <c r="DD399" s="194"/>
      <c r="DE399" s="194"/>
      <c r="DF399" s="194"/>
      <c r="DG399" s="194"/>
      <c r="DH399" s="194"/>
      <c r="DI399" s="194"/>
      <c r="DJ399" s="194"/>
      <c r="DK399" s="194"/>
      <c r="DL399" s="194"/>
      <c r="DM399" s="194"/>
      <c r="DN399" s="194"/>
      <c r="DO399" s="194"/>
      <c r="DP399" s="194"/>
      <c r="DQ399" s="194"/>
      <c r="DR399" s="194"/>
      <c r="DS399" s="194"/>
      <c r="DT399" s="194"/>
      <c r="DU399" s="194"/>
    </row>
    <row r="400" ht="15.75" hidden="1" customHeight="1">
      <c r="A400" s="194"/>
      <c r="B400" s="194"/>
      <c r="C400" s="194"/>
      <c r="D400" s="194"/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4"/>
      <c r="AM400" s="194"/>
      <c r="AN400" s="194"/>
      <c r="AO400" s="194"/>
      <c r="AP400" s="194"/>
      <c r="AQ400" s="194"/>
      <c r="AR400" s="194"/>
      <c r="AS400" s="194"/>
      <c r="AT400" s="194"/>
      <c r="AU400" s="194"/>
      <c r="AV400" s="194"/>
      <c r="AW400" s="194"/>
      <c r="AX400" s="194"/>
      <c r="AY400" s="194"/>
      <c r="AZ400" s="194"/>
      <c r="BA400" s="194"/>
      <c r="BB400" s="194"/>
      <c r="BC400" s="194"/>
      <c r="BD400" s="194"/>
      <c r="BE400" s="194"/>
      <c r="BF400" s="194"/>
      <c r="BG400" s="194"/>
      <c r="BH400" s="194"/>
      <c r="BI400" s="194"/>
      <c r="BJ400" s="194"/>
      <c r="BK400" s="194"/>
      <c r="BL400" s="194"/>
      <c r="BM400" s="194"/>
      <c r="BN400" s="194"/>
      <c r="BO400" s="194"/>
      <c r="BP400" s="194"/>
      <c r="BQ400" s="194"/>
      <c r="BR400" s="194"/>
      <c r="BS400" s="194"/>
      <c r="BT400" s="194"/>
      <c r="BU400" s="194"/>
      <c r="BV400" s="194"/>
      <c r="BW400" s="194"/>
      <c r="BX400" s="194"/>
      <c r="BY400" s="194"/>
      <c r="BZ400" s="194"/>
      <c r="CA400" s="194"/>
      <c r="CB400" s="194"/>
      <c r="CC400" s="194"/>
      <c r="CD400" s="194"/>
      <c r="CE400" s="194"/>
      <c r="CF400" s="194"/>
      <c r="CG400" s="194"/>
      <c r="CH400" s="194"/>
      <c r="CI400" s="194"/>
      <c r="CJ400" s="194"/>
      <c r="CK400" s="194"/>
      <c r="CL400" s="194"/>
      <c r="CM400" s="194"/>
      <c r="CN400" s="194"/>
      <c r="CO400" s="194"/>
      <c r="CP400" s="194"/>
      <c r="CQ400" s="194"/>
      <c r="CR400" s="194"/>
      <c r="CS400" s="194"/>
      <c r="CT400" s="194"/>
      <c r="CU400" s="194"/>
      <c r="CV400" s="194"/>
      <c r="CW400" s="194"/>
      <c r="CX400" s="194"/>
      <c r="CY400" s="194"/>
      <c r="CZ400" s="194"/>
      <c r="DA400" s="194"/>
      <c r="DB400" s="194"/>
      <c r="DC400" s="194"/>
      <c r="DD400" s="194"/>
      <c r="DE400" s="194"/>
      <c r="DF400" s="194"/>
      <c r="DG400" s="194"/>
      <c r="DH400" s="194"/>
      <c r="DI400" s="194"/>
      <c r="DJ400" s="194"/>
      <c r="DK400" s="194"/>
      <c r="DL400" s="194"/>
      <c r="DM400" s="194"/>
      <c r="DN400" s="194"/>
      <c r="DO400" s="194"/>
      <c r="DP400" s="194"/>
      <c r="DQ400" s="194"/>
      <c r="DR400" s="194"/>
      <c r="DS400" s="194"/>
      <c r="DT400" s="194"/>
      <c r="DU400" s="194"/>
    </row>
    <row r="401" ht="15.75" hidden="1" customHeight="1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4"/>
      <c r="AM401" s="194"/>
      <c r="AN401" s="194"/>
      <c r="AO401" s="194"/>
      <c r="AP401" s="194"/>
      <c r="AQ401" s="194"/>
      <c r="AR401" s="194"/>
      <c r="AS401" s="194"/>
      <c r="AT401" s="194"/>
      <c r="AU401" s="194"/>
      <c r="AV401" s="194"/>
      <c r="AW401" s="194"/>
      <c r="AX401" s="194"/>
      <c r="AY401" s="194"/>
      <c r="AZ401" s="194"/>
      <c r="BA401" s="194"/>
      <c r="BB401" s="194"/>
      <c r="BC401" s="194"/>
      <c r="BD401" s="194"/>
      <c r="BE401" s="194"/>
      <c r="BF401" s="194"/>
      <c r="BG401" s="194"/>
      <c r="BH401" s="194"/>
      <c r="BI401" s="194"/>
      <c r="BJ401" s="194"/>
      <c r="BK401" s="194"/>
      <c r="BL401" s="194"/>
      <c r="BM401" s="194"/>
      <c r="BN401" s="194"/>
      <c r="BO401" s="194"/>
      <c r="BP401" s="194"/>
      <c r="BQ401" s="194"/>
      <c r="BR401" s="194"/>
      <c r="BS401" s="194"/>
      <c r="BT401" s="194"/>
      <c r="BU401" s="194"/>
      <c r="BV401" s="194"/>
      <c r="BW401" s="194"/>
      <c r="BX401" s="194"/>
      <c r="BY401" s="194"/>
      <c r="BZ401" s="194"/>
      <c r="CA401" s="194"/>
      <c r="CB401" s="194"/>
      <c r="CC401" s="194"/>
      <c r="CD401" s="194"/>
      <c r="CE401" s="194"/>
      <c r="CF401" s="194"/>
      <c r="CG401" s="194"/>
      <c r="CH401" s="194"/>
      <c r="CI401" s="194"/>
      <c r="CJ401" s="194"/>
      <c r="CK401" s="194"/>
      <c r="CL401" s="194"/>
      <c r="CM401" s="194"/>
      <c r="CN401" s="194"/>
      <c r="CO401" s="194"/>
      <c r="CP401" s="194"/>
      <c r="CQ401" s="194"/>
      <c r="CR401" s="194"/>
      <c r="CS401" s="194"/>
      <c r="CT401" s="194"/>
      <c r="CU401" s="194"/>
      <c r="CV401" s="194"/>
      <c r="CW401" s="194"/>
      <c r="CX401" s="194"/>
      <c r="CY401" s="194"/>
      <c r="CZ401" s="194"/>
      <c r="DA401" s="194"/>
      <c r="DB401" s="194"/>
      <c r="DC401" s="194"/>
      <c r="DD401" s="194"/>
      <c r="DE401" s="194"/>
      <c r="DF401" s="194"/>
      <c r="DG401" s="194"/>
      <c r="DH401" s="194"/>
      <c r="DI401" s="194"/>
      <c r="DJ401" s="194"/>
      <c r="DK401" s="194"/>
      <c r="DL401" s="194"/>
      <c r="DM401" s="194"/>
      <c r="DN401" s="194"/>
      <c r="DO401" s="194"/>
      <c r="DP401" s="194"/>
      <c r="DQ401" s="194"/>
      <c r="DR401" s="194"/>
      <c r="DS401" s="194"/>
      <c r="DT401" s="194"/>
      <c r="DU401" s="194"/>
    </row>
    <row r="402" ht="15.75" hidden="1" customHeight="1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4"/>
      <c r="AM402" s="194"/>
      <c r="AN402" s="194"/>
      <c r="AO402" s="194"/>
      <c r="AP402" s="194"/>
      <c r="AQ402" s="194"/>
      <c r="AR402" s="194"/>
      <c r="AS402" s="194"/>
      <c r="AT402" s="194"/>
      <c r="AU402" s="194"/>
      <c r="AV402" s="194"/>
      <c r="AW402" s="194"/>
      <c r="AX402" s="194"/>
      <c r="AY402" s="194"/>
      <c r="AZ402" s="194"/>
      <c r="BA402" s="194"/>
      <c r="BB402" s="194"/>
      <c r="BC402" s="194"/>
      <c r="BD402" s="194"/>
      <c r="BE402" s="194"/>
      <c r="BF402" s="194"/>
      <c r="BG402" s="194"/>
      <c r="BH402" s="194"/>
      <c r="BI402" s="194"/>
      <c r="BJ402" s="194"/>
      <c r="BK402" s="194"/>
      <c r="BL402" s="194"/>
      <c r="BM402" s="194"/>
      <c r="BN402" s="194"/>
      <c r="BO402" s="194"/>
      <c r="BP402" s="194"/>
      <c r="BQ402" s="194"/>
      <c r="BR402" s="194"/>
      <c r="BS402" s="194"/>
      <c r="BT402" s="194"/>
      <c r="BU402" s="194"/>
      <c r="BV402" s="194"/>
      <c r="BW402" s="194"/>
      <c r="BX402" s="194"/>
      <c r="BY402" s="194"/>
      <c r="BZ402" s="194"/>
      <c r="CA402" s="194"/>
      <c r="CB402" s="194"/>
      <c r="CC402" s="194"/>
      <c r="CD402" s="194"/>
      <c r="CE402" s="194"/>
      <c r="CF402" s="194"/>
      <c r="CG402" s="194"/>
      <c r="CH402" s="194"/>
      <c r="CI402" s="194"/>
      <c r="CJ402" s="194"/>
      <c r="CK402" s="194"/>
      <c r="CL402" s="194"/>
      <c r="CM402" s="194"/>
      <c r="CN402" s="194"/>
      <c r="CO402" s="194"/>
      <c r="CP402" s="194"/>
      <c r="CQ402" s="194"/>
      <c r="CR402" s="194"/>
      <c r="CS402" s="194"/>
      <c r="CT402" s="194"/>
      <c r="CU402" s="194"/>
      <c r="CV402" s="194"/>
      <c r="CW402" s="194"/>
      <c r="CX402" s="194"/>
      <c r="CY402" s="194"/>
      <c r="CZ402" s="194"/>
      <c r="DA402" s="194"/>
      <c r="DB402" s="194"/>
      <c r="DC402" s="194"/>
      <c r="DD402" s="194"/>
      <c r="DE402" s="194"/>
      <c r="DF402" s="194"/>
      <c r="DG402" s="194"/>
      <c r="DH402" s="194"/>
      <c r="DI402" s="194"/>
      <c r="DJ402" s="194"/>
      <c r="DK402" s="194"/>
      <c r="DL402" s="194"/>
      <c r="DM402" s="194"/>
      <c r="DN402" s="194"/>
      <c r="DO402" s="194"/>
      <c r="DP402" s="194"/>
      <c r="DQ402" s="194"/>
      <c r="DR402" s="194"/>
      <c r="DS402" s="194"/>
      <c r="DT402" s="194"/>
      <c r="DU402" s="194"/>
    </row>
    <row r="403" ht="15.75" hidden="1" customHeight="1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4"/>
      <c r="AM403" s="194"/>
      <c r="AN403" s="194"/>
      <c r="AO403" s="194"/>
      <c r="AP403" s="194"/>
      <c r="AQ403" s="194"/>
      <c r="AR403" s="194"/>
      <c r="AS403" s="194"/>
      <c r="AT403" s="194"/>
      <c r="AU403" s="194"/>
      <c r="AV403" s="194"/>
      <c r="AW403" s="194"/>
      <c r="AX403" s="194"/>
      <c r="AY403" s="194"/>
      <c r="AZ403" s="194"/>
      <c r="BA403" s="194"/>
      <c r="BB403" s="194"/>
      <c r="BC403" s="194"/>
      <c r="BD403" s="194"/>
      <c r="BE403" s="194"/>
      <c r="BF403" s="194"/>
      <c r="BG403" s="194"/>
      <c r="BH403" s="194"/>
      <c r="BI403" s="194"/>
      <c r="BJ403" s="194"/>
      <c r="BK403" s="194"/>
      <c r="BL403" s="194"/>
      <c r="BM403" s="194"/>
      <c r="BN403" s="194"/>
      <c r="BO403" s="194"/>
      <c r="BP403" s="194"/>
      <c r="BQ403" s="194"/>
      <c r="BR403" s="194"/>
      <c r="BS403" s="194"/>
      <c r="BT403" s="194"/>
      <c r="BU403" s="194"/>
      <c r="BV403" s="194"/>
      <c r="BW403" s="194"/>
      <c r="BX403" s="194"/>
      <c r="BY403" s="194"/>
      <c r="BZ403" s="194"/>
      <c r="CA403" s="194"/>
      <c r="CB403" s="194"/>
      <c r="CC403" s="194"/>
      <c r="CD403" s="194"/>
      <c r="CE403" s="194"/>
      <c r="CF403" s="194"/>
      <c r="CG403" s="194"/>
      <c r="CH403" s="194"/>
      <c r="CI403" s="194"/>
      <c r="CJ403" s="194"/>
      <c r="CK403" s="194"/>
      <c r="CL403" s="194"/>
      <c r="CM403" s="194"/>
      <c r="CN403" s="194"/>
      <c r="CO403" s="194"/>
      <c r="CP403" s="194"/>
      <c r="CQ403" s="194"/>
      <c r="CR403" s="194"/>
      <c r="CS403" s="194"/>
      <c r="CT403" s="194"/>
      <c r="CU403" s="194"/>
      <c r="CV403" s="194"/>
      <c r="CW403" s="194"/>
      <c r="CX403" s="194"/>
      <c r="CY403" s="194"/>
      <c r="CZ403" s="194"/>
      <c r="DA403" s="194"/>
      <c r="DB403" s="194"/>
      <c r="DC403" s="194"/>
      <c r="DD403" s="194"/>
      <c r="DE403" s="194"/>
      <c r="DF403" s="194"/>
      <c r="DG403" s="194"/>
      <c r="DH403" s="194"/>
      <c r="DI403" s="194"/>
      <c r="DJ403" s="194"/>
      <c r="DK403" s="194"/>
      <c r="DL403" s="194"/>
      <c r="DM403" s="194"/>
      <c r="DN403" s="194"/>
      <c r="DO403" s="194"/>
      <c r="DP403" s="194"/>
      <c r="DQ403" s="194"/>
      <c r="DR403" s="194"/>
      <c r="DS403" s="194"/>
      <c r="DT403" s="194"/>
      <c r="DU403" s="194"/>
    </row>
    <row r="404" ht="15.75" hidden="1" customHeight="1">
      <c r="A404" s="194"/>
      <c r="B404" s="194"/>
      <c r="C404" s="194"/>
      <c r="D404" s="194"/>
      <c r="E404" s="194"/>
      <c r="F404" s="194"/>
      <c r="G404" s="194"/>
      <c r="H404" s="194"/>
      <c r="I404" s="194"/>
      <c r="J404" s="194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4"/>
      <c r="AM404" s="194"/>
      <c r="AN404" s="194"/>
      <c r="AO404" s="194"/>
      <c r="AP404" s="194"/>
      <c r="AQ404" s="194"/>
      <c r="AR404" s="194"/>
      <c r="AS404" s="194"/>
      <c r="AT404" s="194"/>
      <c r="AU404" s="194"/>
      <c r="AV404" s="194"/>
      <c r="AW404" s="194"/>
      <c r="AX404" s="194"/>
      <c r="AY404" s="194"/>
      <c r="AZ404" s="194"/>
      <c r="BA404" s="194"/>
      <c r="BB404" s="194"/>
      <c r="BC404" s="194"/>
      <c r="BD404" s="194"/>
      <c r="BE404" s="194"/>
      <c r="BF404" s="194"/>
      <c r="BG404" s="194"/>
      <c r="BH404" s="194"/>
      <c r="BI404" s="194"/>
      <c r="BJ404" s="194"/>
      <c r="BK404" s="194"/>
      <c r="BL404" s="194"/>
      <c r="BM404" s="194"/>
      <c r="BN404" s="194"/>
      <c r="BO404" s="194"/>
      <c r="BP404" s="194"/>
      <c r="BQ404" s="194"/>
      <c r="BR404" s="194"/>
      <c r="BS404" s="194"/>
      <c r="BT404" s="194"/>
      <c r="BU404" s="194"/>
      <c r="BV404" s="194"/>
      <c r="BW404" s="194"/>
      <c r="BX404" s="194"/>
      <c r="BY404" s="194"/>
      <c r="BZ404" s="194"/>
      <c r="CA404" s="194"/>
      <c r="CB404" s="194"/>
      <c r="CC404" s="194"/>
      <c r="CD404" s="194"/>
      <c r="CE404" s="194"/>
      <c r="CF404" s="194"/>
      <c r="CG404" s="194"/>
      <c r="CH404" s="194"/>
      <c r="CI404" s="194"/>
      <c r="CJ404" s="194"/>
      <c r="CK404" s="194"/>
      <c r="CL404" s="194"/>
      <c r="CM404" s="194"/>
      <c r="CN404" s="194"/>
      <c r="CO404" s="194"/>
      <c r="CP404" s="194"/>
      <c r="CQ404" s="194"/>
      <c r="CR404" s="194"/>
      <c r="CS404" s="194"/>
      <c r="CT404" s="194"/>
      <c r="CU404" s="194"/>
      <c r="CV404" s="194"/>
      <c r="CW404" s="194"/>
      <c r="CX404" s="194"/>
      <c r="CY404" s="194"/>
      <c r="CZ404" s="194"/>
      <c r="DA404" s="194"/>
      <c r="DB404" s="194"/>
      <c r="DC404" s="194"/>
      <c r="DD404" s="194"/>
      <c r="DE404" s="194"/>
      <c r="DF404" s="194"/>
      <c r="DG404" s="194"/>
      <c r="DH404" s="194"/>
      <c r="DI404" s="194"/>
      <c r="DJ404" s="194"/>
      <c r="DK404" s="194"/>
      <c r="DL404" s="194"/>
      <c r="DM404" s="194"/>
      <c r="DN404" s="194"/>
      <c r="DO404" s="194"/>
      <c r="DP404" s="194"/>
      <c r="DQ404" s="194"/>
      <c r="DR404" s="194"/>
      <c r="DS404" s="194"/>
      <c r="DT404" s="194"/>
      <c r="DU404" s="194"/>
    </row>
    <row r="405" ht="15.75" hidden="1" customHeight="1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4"/>
      <c r="AM405" s="194"/>
      <c r="AN405" s="194"/>
      <c r="AO405" s="194"/>
      <c r="AP405" s="194"/>
      <c r="AQ405" s="194"/>
      <c r="AR405" s="194"/>
      <c r="AS405" s="194"/>
      <c r="AT405" s="194"/>
      <c r="AU405" s="194"/>
      <c r="AV405" s="194"/>
      <c r="AW405" s="194"/>
      <c r="AX405" s="194"/>
      <c r="AY405" s="194"/>
      <c r="AZ405" s="194"/>
      <c r="BA405" s="194"/>
      <c r="BB405" s="194"/>
      <c r="BC405" s="194"/>
      <c r="BD405" s="194"/>
      <c r="BE405" s="194"/>
      <c r="BF405" s="194"/>
      <c r="BG405" s="194"/>
      <c r="BH405" s="194"/>
      <c r="BI405" s="194"/>
      <c r="BJ405" s="194"/>
      <c r="BK405" s="194"/>
      <c r="BL405" s="194"/>
      <c r="BM405" s="194"/>
      <c r="BN405" s="194"/>
      <c r="BO405" s="194"/>
      <c r="BP405" s="194"/>
      <c r="BQ405" s="194"/>
      <c r="BR405" s="194"/>
      <c r="BS405" s="194"/>
      <c r="BT405" s="194"/>
      <c r="BU405" s="194"/>
      <c r="BV405" s="194"/>
      <c r="BW405" s="194"/>
      <c r="BX405" s="194"/>
      <c r="BY405" s="194"/>
      <c r="BZ405" s="194"/>
      <c r="CA405" s="194"/>
      <c r="CB405" s="194"/>
      <c r="CC405" s="194"/>
      <c r="CD405" s="194"/>
      <c r="CE405" s="194"/>
      <c r="CF405" s="194"/>
      <c r="CG405" s="194"/>
      <c r="CH405" s="194"/>
      <c r="CI405" s="194"/>
      <c r="CJ405" s="194"/>
      <c r="CK405" s="194"/>
      <c r="CL405" s="194"/>
      <c r="CM405" s="194"/>
      <c r="CN405" s="194"/>
      <c r="CO405" s="194"/>
      <c r="CP405" s="194"/>
      <c r="CQ405" s="194"/>
      <c r="CR405" s="194"/>
      <c r="CS405" s="194"/>
      <c r="CT405" s="194"/>
      <c r="CU405" s="194"/>
      <c r="CV405" s="194"/>
      <c r="CW405" s="194"/>
      <c r="CX405" s="194"/>
      <c r="CY405" s="194"/>
      <c r="CZ405" s="194"/>
      <c r="DA405" s="194"/>
      <c r="DB405" s="194"/>
      <c r="DC405" s="194"/>
      <c r="DD405" s="194"/>
      <c r="DE405" s="194"/>
      <c r="DF405" s="194"/>
      <c r="DG405" s="194"/>
      <c r="DH405" s="194"/>
      <c r="DI405" s="194"/>
      <c r="DJ405" s="194"/>
      <c r="DK405" s="194"/>
      <c r="DL405" s="194"/>
      <c r="DM405" s="194"/>
      <c r="DN405" s="194"/>
      <c r="DO405" s="194"/>
      <c r="DP405" s="194"/>
      <c r="DQ405" s="194"/>
      <c r="DR405" s="194"/>
      <c r="DS405" s="194"/>
      <c r="DT405" s="194"/>
      <c r="DU405" s="194"/>
    </row>
    <row r="406" ht="15.75" hidden="1" customHeight="1">
      <c r="A406" s="194"/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4"/>
      <c r="AM406" s="194"/>
      <c r="AN406" s="194"/>
      <c r="AO406" s="194"/>
      <c r="AP406" s="194"/>
      <c r="AQ406" s="194"/>
      <c r="AR406" s="194"/>
      <c r="AS406" s="194"/>
      <c r="AT406" s="194"/>
      <c r="AU406" s="194"/>
      <c r="AV406" s="194"/>
      <c r="AW406" s="194"/>
      <c r="AX406" s="194"/>
      <c r="AY406" s="194"/>
      <c r="AZ406" s="194"/>
      <c r="BA406" s="194"/>
      <c r="BB406" s="194"/>
      <c r="BC406" s="194"/>
      <c r="BD406" s="194"/>
      <c r="BE406" s="194"/>
      <c r="BF406" s="194"/>
      <c r="BG406" s="194"/>
      <c r="BH406" s="194"/>
      <c r="BI406" s="194"/>
      <c r="BJ406" s="194"/>
      <c r="BK406" s="194"/>
      <c r="BL406" s="194"/>
      <c r="BM406" s="194"/>
      <c r="BN406" s="194"/>
      <c r="BO406" s="194"/>
      <c r="BP406" s="194"/>
      <c r="BQ406" s="194"/>
      <c r="BR406" s="194"/>
      <c r="BS406" s="194"/>
      <c r="BT406" s="194"/>
      <c r="BU406" s="194"/>
      <c r="BV406" s="194"/>
      <c r="BW406" s="194"/>
      <c r="BX406" s="194"/>
      <c r="BY406" s="194"/>
      <c r="BZ406" s="194"/>
      <c r="CA406" s="194"/>
      <c r="CB406" s="194"/>
      <c r="CC406" s="194"/>
      <c r="CD406" s="194"/>
      <c r="CE406" s="194"/>
      <c r="CF406" s="194"/>
      <c r="CG406" s="194"/>
      <c r="CH406" s="194"/>
      <c r="CI406" s="194"/>
      <c r="CJ406" s="194"/>
      <c r="CK406" s="194"/>
      <c r="CL406" s="194"/>
      <c r="CM406" s="194"/>
      <c r="CN406" s="194"/>
      <c r="CO406" s="194"/>
      <c r="CP406" s="194"/>
      <c r="CQ406" s="194"/>
      <c r="CR406" s="194"/>
      <c r="CS406" s="194"/>
      <c r="CT406" s="194"/>
      <c r="CU406" s="194"/>
      <c r="CV406" s="194"/>
      <c r="CW406" s="194"/>
      <c r="CX406" s="194"/>
      <c r="CY406" s="194"/>
      <c r="CZ406" s="194"/>
      <c r="DA406" s="194"/>
      <c r="DB406" s="194"/>
      <c r="DC406" s="194"/>
      <c r="DD406" s="194"/>
      <c r="DE406" s="194"/>
      <c r="DF406" s="194"/>
      <c r="DG406" s="194"/>
      <c r="DH406" s="194"/>
      <c r="DI406" s="194"/>
      <c r="DJ406" s="194"/>
      <c r="DK406" s="194"/>
      <c r="DL406" s="194"/>
      <c r="DM406" s="194"/>
      <c r="DN406" s="194"/>
      <c r="DO406" s="194"/>
      <c r="DP406" s="194"/>
      <c r="DQ406" s="194"/>
      <c r="DR406" s="194"/>
      <c r="DS406" s="194"/>
      <c r="DT406" s="194"/>
      <c r="DU406" s="194"/>
    </row>
    <row r="407" ht="15.75" hidden="1" customHeight="1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4"/>
      <c r="AM407" s="194"/>
      <c r="AN407" s="194"/>
      <c r="AO407" s="194"/>
      <c r="AP407" s="194"/>
      <c r="AQ407" s="194"/>
      <c r="AR407" s="194"/>
      <c r="AS407" s="194"/>
      <c r="AT407" s="194"/>
      <c r="AU407" s="194"/>
      <c r="AV407" s="194"/>
      <c r="AW407" s="194"/>
      <c r="AX407" s="194"/>
      <c r="AY407" s="194"/>
      <c r="AZ407" s="194"/>
      <c r="BA407" s="194"/>
      <c r="BB407" s="194"/>
      <c r="BC407" s="194"/>
      <c r="BD407" s="194"/>
      <c r="BE407" s="194"/>
      <c r="BF407" s="194"/>
      <c r="BG407" s="194"/>
      <c r="BH407" s="194"/>
      <c r="BI407" s="194"/>
      <c r="BJ407" s="194"/>
      <c r="BK407" s="194"/>
      <c r="BL407" s="194"/>
      <c r="BM407" s="194"/>
      <c r="BN407" s="194"/>
      <c r="BO407" s="194"/>
      <c r="BP407" s="194"/>
      <c r="BQ407" s="194"/>
      <c r="BR407" s="194"/>
      <c r="BS407" s="194"/>
      <c r="BT407" s="194"/>
      <c r="BU407" s="194"/>
      <c r="BV407" s="194"/>
      <c r="BW407" s="194"/>
      <c r="BX407" s="194"/>
      <c r="BY407" s="194"/>
      <c r="BZ407" s="194"/>
      <c r="CA407" s="194"/>
      <c r="CB407" s="194"/>
      <c r="CC407" s="194"/>
      <c r="CD407" s="194"/>
      <c r="CE407" s="194"/>
      <c r="CF407" s="194"/>
      <c r="CG407" s="194"/>
      <c r="CH407" s="194"/>
      <c r="CI407" s="194"/>
      <c r="CJ407" s="194"/>
      <c r="CK407" s="194"/>
      <c r="CL407" s="194"/>
      <c r="CM407" s="194"/>
      <c r="CN407" s="194"/>
      <c r="CO407" s="194"/>
      <c r="CP407" s="194"/>
      <c r="CQ407" s="194"/>
      <c r="CR407" s="194"/>
      <c r="CS407" s="194"/>
      <c r="CT407" s="194"/>
      <c r="CU407" s="194"/>
      <c r="CV407" s="194"/>
      <c r="CW407" s="194"/>
      <c r="CX407" s="194"/>
      <c r="CY407" s="194"/>
      <c r="CZ407" s="194"/>
      <c r="DA407" s="194"/>
      <c r="DB407" s="194"/>
      <c r="DC407" s="194"/>
      <c r="DD407" s="194"/>
      <c r="DE407" s="194"/>
      <c r="DF407" s="194"/>
      <c r="DG407" s="194"/>
      <c r="DH407" s="194"/>
      <c r="DI407" s="194"/>
      <c r="DJ407" s="194"/>
      <c r="DK407" s="194"/>
      <c r="DL407" s="194"/>
      <c r="DM407" s="194"/>
      <c r="DN407" s="194"/>
      <c r="DO407" s="194"/>
      <c r="DP407" s="194"/>
      <c r="DQ407" s="194"/>
      <c r="DR407" s="194"/>
      <c r="DS407" s="194"/>
      <c r="DT407" s="194"/>
      <c r="DU407" s="194"/>
    </row>
    <row r="408" ht="15.75" hidden="1" customHeight="1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4"/>
      <c r="AM408" s="194"/>
      <c r="AN408" s="194"/>
      <c r="AO408" s="194"/>
      <c r="AP408" s="194"/>
      <c r="AQ408" s="194"/>
      <c r="AR408" s="194"/>
      <c r="AS408" s="194"/>
      <c r="AT408" s="194"/>
      <c r="AU408" s="194"/>
      <c r="AV408" s="194"/>
      <c r="AW408" s="194"/>
      <c r="AX408" s="194"/>
      <c r="AY408" s="194"/>
      <c r="AZ408" s="194"/>
      <c r="BA408" s="194"/>
      <c r="BB408" s="194"/>
      <c r="BC408" s="194"/>
      <c r="BD408" s="194"/>
      <c r="BE408" s="194"/>
      <c r="BF408" s="194"/>
      <c r="BG408" s="194"/>
      <c r="BH408" s="194"/>
      <c r="BI408" s="194"/>
      <c r="BJ408" s="194"/>
      <c r="BK408" s="194"/>
      <c r="BL408" s="194"/>
      <c r="BM408" s="194"/>
      <c r="BN408" s="194"/>
      <c r="BO408" s="194"/>
      <c r="BP408" s="194"/>
      <c r="BQ408" s="194"/>
      <c r="BR408" s="194"/>
      <c r="BS408" s="194"/>
      <c r="BT408" s="194"/>
      <c r="BU408" s="194"/>
      <c r="BV408" s="194"/>
      <c r="BW408" s="194"/>
      <c r="BX408" s="194"/>
      <c r="BY408" s="194"/>
      <c r="BZ408" s="194"/>
      <c r="CA408" s="194"/>
      <c r="CB408" s="194"/>
      <c r="CC408" s="194"/>
      <c r="CD408" s="194"/>
      <c r="CE408" s="194"/>
      <c r="CF408" s="194"/>
      <c r="CG408" s="194"/>
      <c r="CH408" s="194"/>
      <c r="CI408" s="194"/>
      <c r="CJ408" s="194"/>
      <c r="CK408" s="194"/>
      <c r="CL408" s="194"/>
      <c r="CM408" s="194"/>
      <c r="CN408" s="194"/>
      <c r="CO408" s="194"/>
      <c r="CP408" s="194"/>
      <c r="CQ408" s="194"/>
      <c r="CR408" s="194"/>
      <c r="CS408" s="194"/>
      <c r="CT408" s="194"/>
      <c r="CU408" s="194"/>
      <c r="CV408" s="194"/>
      <c r="CW408" s="194"/>
      <c r="CX408" s="194"/>
      <c r="CY408" s="194"/>
      <c r="CZ408" s="194"/>
      <c r="DA408" s="194"/>
      <c r="DB408" s="194"/>
      <c r="DC408" s="194"/>
      <c r="DD408" s="194"/>
      <c r="DE408" s="194"/>
      <c r="DF408" s="194"/>
      <c r="DG408" s="194"/>
      <c r="DH408" s="194"/>
      <c r="DI408" s="194"/>
      <c r="DJ408" s="194"/>
      <c r="DK408" s="194"/>
      <c r="DL408" s="194"/>
      <c r="DM408" s="194"/>
      <c r="DN408" s="194"/>
      <c r="DO408" s="194"/>
      <c r="DP408" s="194"/>
      <c r="DQ408" s="194"/>
      <c r="DR408" s="194"/>
      <c r="DS408" s="194"/>
      <c r="DT408" s="194"/>
      <c r="DU408" s="194"/>
    </row>
    <row r="409" ht="15.75" hidden="1" customHeight="1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4"/>
      <c r="AM409" s="194"/>
      <c r="AN409" s="194"/>
      <c r="AO409" s="194"/>
      <c r="AP409" s="194"/>
      <c r="AQ409" s="194"/>
      <c r="AR409" s="194"/>
      <c r="AS409" s="194"/>
      <c r="AT409" s="194"/>
      <c r="AU409" s="194"/>
      <c r="AV409" s="194"/>
      <c r="AW409" s="194"/>
      <c r="AX409" s="194"/>
      <c r="AY409" s="194"/>
      <c r="AZ409" s="194"/>
      <c r="BA409" s="194"/>
      <c r="BB409" s="194"/>
      <c r="BC409" s="194"/>
      <c r="BD409" s="194"/>
      <c r="BE409" s="194"/>
      <c r="BF409" s="194"/>
      <c r="BG409" s="194"/>
      <c r="BH409" s="194"/>
      <c r="BI409" s="194"/>
      <c r="BJ409" s="194"/>
      <c r="BK409" s="194"/>
      <c r="BL409" s="194"/>
      <c r="BM409" s="194"/>
      <c r="BN409" s="194"/>
      <c r="BO409" s="194"/>
      <c r="BP409" s="194"/>
      <c r="BQ409" s="194"/>
      <c r="BR409" s="194"/>
      <c r="BS409" s="194"/>
      <c r="BT409" s="194"/>
      <c r="BU409" s="194"/>
      <c r="BV409" s="194"/>
      <c r="BW409" s="194"/>
      <c r="BX409" s="194"/>
      <c r="BY409" s="194"/>
      <c r="BZ409" s="194"/>
      <c r="CA409" s="194"/>
      <c r="CB409" s="194"/>
      <c r="CC409" s="194"/>
      <c r="CD409" s="194"/>
      <c r="CE409" s="194"/>
      <c r="CF409" s="194"/>
      <c r="CG409" s="194"/>
      <c r="CH409" s="194"/>
      <c r="CI409" s="194"/>
      <c r="CJ409" s="194"/>
      <c r="CK409" s="194"/>
      <c r="CL409" s="194"/>
      <c r="CM409" s="194"/>
      <c r="CN409" s="194"/>
      <c r="CO409" s="194"/>
      <c r="CP409" s="194"/>
      <c r="CQ409" s="194"/>
      <c r="CR409" s="194"/>
      <c r="CS409" s="194"/>
      <c r="CT409" s="194"/>
      <c r="CU409" s="194"/>
      <c r="CV409" s="194"/>
      <c r="CW409" s="194"/>
      <c r="CX409" s="194"/>
      <c r="CY409" s="194"/>
      <c r="CZ409" s="194"/>
      <c r="DA409" s="194"/>
      <c r="DB409" s="194"/>
      <c r="DC409" s="194"/>
      <c r="DD409" s="194"/>
      <c r="DE409" s="194"/>
      <c r="DF409" s="194"/>
      <c r="DG409" s="194"/>
      <c r="DH409" s="194"/>
      <c r="DI409" s="194"/>
      <c r="DJ409" s="194"/>
      <c r="DK409" s="194"/>
      <c r="DL409" s="194"/>
      <c r="DM409" s="194"/>
      <c r="DN409" s="194"/>
      <c r="DO409" s="194"/>
      <c r="DP409" s="194"/>
      <c r="DQ409" s="194"/>
      <c r="DR409" s="194"/>
      <c r="DS409" s="194"/>
      <c r="DT409" s="194"/>
      <c r="DU409" s="194"/>
    </row>
    <row r="410" ht="15.75" hidden="1" customHeight="1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4"/>
      <c r="AM410" s="194"/>
      <c r="AN410" s="194"/>
      <c r="AO410" s="194"/>
      <c r="AP410" s="194"/>
      <c r="AQ410" s="194"/>
      <c r="AR410" s="194"/>
      <c r="AS410" s="194"/>
      <c r="AT410" s="194"/>
      <c r="AU410" s="194"/>
      <c r="AV410" s="194"/>
      <c r="AW410" s="194"/>
      <c r="AX410" s="194"/>
      <c r="AY410" s="194"/>
      <c r="AZ410" s="194"/>
      <c r="BA410" s="194"/>
      <c r="BB410" s="194"/>
      <c r="BC410" s="194"/>
      <c r="BD410" s="194"/>
      <c r="BE410" s="194"/>
      <c r="BF410" s="194"/>
      <c r="BG410" s="194"/>
      <c r="BH410" s="194"/>
      <c r="BI410" s="194"/>
      <c r="BJ410" s="194"/>
      <c r="BK410" s="194"/>
      <c r="BL410" s="194"/>
      <c r="BM410" s="194"/>
      <c r="BN410" s="194"/>
      <c r="BO410" s="194"/>
      <c r="BP410" s="194"/>
      <c r="BQ410" s="194"/>
      <c r="BR410" s="194"/>
      <c r="BS410" s="194"/>
      <c r="BT410" s="194"/>
      <c r="BU410" s="194"/>
      <c r="BV410" s="194"/>
      <c r="BW410" s="194"/>
      <c r="BX410" s="194"/>
      <c r="BY410" s="194"/>
      <c r="BZ410" s="194"/>
      <c r="CA410" s="194"/>
      <c r="CB410" s="194"/>
      <c r="CC410" s="194"/>
      <c r="CD410" s="194"/>
      <c r="CE410" s="194"/>
      <c r="CF410" s="194"/>
      <c r="CG410" s="194"/>
      <c r="CH410" s="194"/>
      <c r="CI410" s="194"/>
      <c r="CJ410" s="194"/>
      <c r="CK410" s="194"/>
      <c r="CL410" s="194"/>
      <c r="CM410" s="194"/>
      <c r="CN410" s="194"/>
      <c r="CO410" s="194"/>
      <c r="CP410" s="194"/>
      <c r="CQ410" s="194"/>
      <c r="CR410" s="194"/>
      <c r="CS410" s="194"/>
      <c r="CT410" s="194"/>
      <c r="CU410" s="194"/>
      <c r="CV410" s="194"/>
      <c r="CW410" s="194"/>
      <c r="CX410" s="194"/>
      <c r="CY410" s="194"/>
      <c r="CZ410" s="194"/>
      <c r="DA410" s="194"/>
      <c r="DB410" s="194"/>
      <c r="DC410" s="194"/>
      <c r="DD410" s="194"/>
      <c r="DE410" s="194"/>
      <c r="DF410" s="194"/>
      <c r="DG410" s="194"/>
      <c r="DH410" s="194"/>
      <c r="DI410" s="194"/>
      <c r="DJ410" s="194"/>
      <c r="DK410" s="194"/>
      <c r="DL410" s="194"/>
      <c r="DM410" s="194"/>
      <c r="DN410" s="194"/>
      <c r="DO410" s="194"/>
      <c r="DP410" s="194"/>
      <c r="DQ410" s="194"/>
      <c r="DR410" s="194"/>
      <c r="DS410" s="194"/>
      <c r="DT410" s="194"/>
      <c r="DU410" s="194"/>
    </row>
    <row r="411" ht="15.75" hidden="1" customHeight="1">
      <c r="A411" s="194"/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4"/>
      <c r="AM411" s="194"/>
      <c r="AN411" s="194"/>
      <c r="AO411" s="194"/>
      <c r="AP411" s="194"/>
      <c r="AQ411" s="194"/>
      <c r="AR411" s="194"/>
      <c r="AS411" s="194"/>
      <c r="AT411" s="194"/>
      <c r="AU411" s="194"/>
      <c r="AV411" s="194"/>
      <c r="AW411" s="194"/>
      <c r="AX411" s="194"/>
      <c r="AY411" s="194"/>
      <c r="AZ411" s="194"/>
      <c r="BA411" s="194"/>
      <c r="BB411" s="194"/>
      <c r="BC411" s="194"/>
      <c r="BD411" s="194"/>
      <c r="BE411" s="194"/>
      <c r="BF411" s="194"/>
      <c r="BG411" s="194"/>
      <c r="BH411" s="194"/>
      <c r="BI411" s="194"/>
      <c r="BJ411" s="194"/>
      <c r="BK411" s="194"/>
      <c r="BL411" s="194"/>
      <c r="BM411" s="194"/>
      <c r="BN411" s="194"/>
      <c r="BO411" s="194"/>
      <c r="BP411" s="194"/>
      <c r="BQ411" s="194"/>
      <c r="BR411" s="194"/>
      <c r="BS411" s="194"/>
      <c r="BT411" s="194"/>
      <c r="BU411" s="194"/>
      <c r="BV411" s="194"/>
      <c r="BW411" s="194"/>
      <c r="BX411" s="194"/>
      <c r="BY411" s="194"/>
      <c r="BZ411" s="194"/>
      <c r="CA411" s="194"/>
      <c r="CB411" s="194"/>
      <c r="CC411" s="194"/>
      <c r="CD411" s="194"/>
      <c r="CE411" s="194"/>
      <c r="CF411" s="194"/>
      <c r="CG411" s="194"/>
      <c r="CH411" s="194"/>
      <c r="CI411" s="194"/>
      <c r="CJ411" s="194"/>
      <c r="CK411" s="194"/>
      <c r="CL411" s="194"/>
      <c r="CM411" s="194"/>
      <c r="CN411" s="194"/>
      <c r="CO411" s="194"/>
      <c r="CP411" s="194"/>
      <c r="CQ411" s="194"/>
      <c r="CR411" s="194"/>
      <c r="CS411" s="194"/>
      <c r="CT411" s="194"/>
      <c r="CU411" s="194"/>
      <c r="CV411" s="194"/>
      <c r="CW411" s="194"/>
      <c r="CX411" s="194"/>
      <c r="CY411" s="194"/>
      <c r="CZ411" s="194"/>
      <c r="DA411" s="194"/>
      <c r="DB411" s="194"/>
      <c r="DC411" s="194"/>
      <c r="DD411" s="194"/>
      <c r="DE411" s="194"/>
      <c r="DF411" s="194"/>
      <c r="DG411" s="194"/>
      <c r="DH411" s="194"/>
      <c r="DI411" s="194"/>
      <c r="DJ411" s="194"/>
      <c r="DK411" s="194"/>
      <c r="DL411" s="194"/>
      <c r="DM411" s="194"/>
      <c r="DN411" s="194"/>
      <c r="DO411" s="194"/>
      <c r="DP411" s="194"/>
      <c r="DQ411" s="194"/>
      <c r="DR411" s="194"/>
      <c r="DS411" s="194"/>
      <c r="DT411" s="194"/>
      <c r="DU411" s="194"/>
    </row>
    <row r="412" ht="15.75" hidden="1" customHeight="1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4"/>
      <c r="AM412" s="194"/>
      <c r="AN412" s="194"/>
      <c r="AO412" s="194"/>
      <c r="AP412" s="194"/>
      <c r="AQ412" s="194"/>
      <c r="AR412" s="194"/>
      <c r="AS412" s="194"/>
      <c r="AT412" s="194"/>
      <c r="AU412" s="194"/>
      <c r="AV412" s="194"/>
      <c r="AW412" s="194"/>
      <c r="AX412" s="194"/>
      <c r="AY412" s="194"/>
      <c r="AZ412" s="194"/>
      <c r="BA412" s="194"/>
      <c r="BB412" s="194"/>
      <c r="BC412" s="194"/>
      <c r="BD412" s="194"/>
      <c r="BE412" s="194"/>
      <c r="BF412" s="194"/>
      <c r="BG412" s="194"/>
      <c r="BH412" s="194"/>
      <c r="BI412" s="194"/>
      <c r="BJ412" s="194"/>
      <c r="BK412" s="194"/>
      <c r="BL412" s="194"/>
      <c r="BM412" s="194"/>
      <c r="BN412" s="194"/>
      <c r="BO412" s="194"/>
      <c r="BP412" s="194"/>
      <c r="BQ412" s="194"/>
      <c r="BR412" s="194"/>
      <c r="BS412" s="194"/>
      <c r="BT412" s="194"/>
      <c r="BU412" s="194"/>
      <c r="BV412" s="194"/>
      <c r="BW412" s="194"/>
      <c r="BX412" s="194"/>
      <c r="BY412" s="194"/>
      <c r="BZ412" s="194"/>
      <c r="CA412" s="194"/>
      <c r="CB412" s="194"/>
      <c r="CC412" s="194"/>
      <c r="CD412" s="194"/>
      <c r="CE412" s="194"/>
      <c r="CF412" s="194"/>
      <c r="CG412" s="194"/>
      <c r="CH412" s="194"/>
      <c r="CI412" s="194"/>
      <c r="CJ412" s="194"/>
      <c r="CK412" s="194"/>
      <c r="CL412" s="194"/>
      <c r="CM412" s="194"/>
      <c r="CN412" s="194"/>
      <c r="CO412" s="194"/>
      <c r="CP412" s="194"/>
      <c r="CQ412" s="194"/>
      <c r="CR412" s="194"/>
      <c r="CS412" s="194"/>
      <c r="CT412" s="194"/>
      <c r="CU412" s="194"/>
      <c r="CV412" s="194"/>
      <c r="CW412" s="194"/>
      <c r="CX412" s="194"/>
      <c r="CY412" s="194"/>
      <c r="CZ412" s="194"/>
      <c r="DA412" s="194"/>
      <c r="DB412" s="194"/>
      <c r="DC412" s="194"/>
      <c r="DD412" s="194"/>
      <c r="DE412" s="194"/>
      <c r="DF412" s="194"/>
      <c r="DG412" s="194"/>
      <c r="DH412" s="194"/>
      <c r="DI412" s="194"/>
      <c r="DJ412" s="194"/>
      <c r="DK412" s="194"/>
      <c r="DL412" s="194"/>
      <c r="DM412" s="194"/>
      <c r="DN412" s="194"/>
      <c r="DO412" s="194"/>
      <c r="DP412" s="194"/>
      <c r="DQ412" s="194"/>
      <c r="DR412" s="194"/>
      <c r="DS412" s="194"/>
      <c r="DT412" s="194"/>
      <c r="DU412" s="194"/>
    </row>
    <row r="413" ht="15.75" hidden="1" customHeight="1">
      <c r="A413" s="194"/>
      <c r="B413" s="194"/>
      <c r="C413" s="194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4"/>
      <c r="AM413" s="194"/>
      <c r="AN413" s="194"/>
      <c r="AO413" s="194"/>
      <c r="AP413" s="194"/>
      <c r="AQ413" s="194"/>
      <c r="AR413" s="194"/>
      <c r="AS413" s="194"/>
      <c r="AT413" s="194"/>
      <c r="AU413" s="194"/>
      <c r="AV413" s="194"/>
      <c r="AW413" s="194"/>
      <c r="AX413" s="194"/>
      <c r="AY413" s="194"/>
      <c r="AZ413" s="194"/>
      <c r="BA413" s="194"/>
      <c r="BB413" s="194"/>
      <c r="BC413" s="194"/>
      <c r="BD413" s="194"/>
      <c r="BE413" s="194"/>
      <c r="BF413" s="194"/>
      <c r="BG413" s="194"/>
      <c r="BH413" s="194"/>
      <c r="BI413" s="194"/>
      <c r="BJ413" s="194"/>
      <c r="BK413" s="194"/>
      <c r="BL413" s="194"/>
      <c r="BM413" s="194"/>
      <c r="BN413" s="194"/>
      <c r="BO413" s="194"/>
      <c r="BP413" s="194"/>
      <c r="BQ413" s="194"/>
      <c r="BR413" s="194"/>
      <c r="BS413" s="194"/>
      <c r="BT413" s="194"/>
      <c r="BU413" s="194"/>
      <c r="BV413" s="194"/>
      <c r="BW413" s="194"/>
      <c r="BX413" s="194"/>
      <c r="BY413" s="194"/>
      <c r="BZ413" s="194"/>
      <c r="CA413" s="194"/>
      <c r="CB413" s="194"/>
      <c r="CC413" s="194"/>
      <c r="CD413" s="194"/>
      <c r="CE413" s="194"/>
      <c r="CF413" s="194"/>
      <c r="CG413" s="194"/>
      <c r="CH413" s="194"/>
      <c r="CI413" s="194"/>
      <c r="CJ413" s="194"/>
      <c r="CK413" s="194"/>
      <c r="CL413" s="194"/>
      <c r="CM413" s="194"/>
      <c r="CN413" s="194"/>
      <c r="CO413" s="194"/>
      <c r="CP413" s="194"/>
      <c r="CQ413" s="194"/>
      <c r="CR413" s="194"/>
      <c r="CS413" s="194"/>
      <c r="CT413" s="194"/>
      <c r="CU413" s="194"/>
      <c r="CV413" s="194"/>
      <c r="CW413" s="194"/>
      <c r="CX413" s="194"/>
      <c r="CY413" s="194"/>
      <c r="CZ413" s="194"/>
      <c r="DA413" s="194"/>
      <c r="DB413" s="194"/>
      <c r="DC413" s="194"/>
      <c r="DD413" s="194"/>
      <c r="DE413" s="194"/>
      <c r="DF413" s="194"/>
      <c r="DG413" s="194"/>
      <c r="DH413" s="194"/>
      <c r="DI413" s="194"/>
      <c r="DJ413" s="194"/>
      <c r="DK413" s="194"/>
      <c r="DL413" s="194"/>
      <c r="DM413" s="194"/>
      <c r="DN413" s="194"/>
      <c r="DO413" s="194"/>
      <c r="DP413" s="194"/>
      <c r="DQ413" s="194"/>
      <c r="DR413" s="194"/>
      <c r="DS413" s="194"/>
      <c r="DT413" s="194"/>
      <c r="DU413" s="194"/>
    </row>
    <row r="414" ht="15.75" hidden="1" customHeight="1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4"/>
      <c r="AM414" s="194"/>
      <c r="AN414" s="194"/>
      <c r="AO414" s="194"/>
      <c r="AP414" s="194"/>
      <c r="AQ414" s="194"/>
      <c r="AR414" s="194"/>
      <c r="AS414" s="194"/>
      <c r="AT414" s="194"/>
      <c r="AU414" s="194"/>
      <c r="AV414" s="194"/>
      <c r="AW414" s="194"/>
      <c r="AX414" s="194"/>
      <c r="AY414" s="194"/>
      <c r="AZ414" s="194"/>
      <c r="BA414" s="194"/>
      <c r="BB414" s="194"/>
      <c r="BC414" s="194"/>
      <c r="BD414" s="194"/>
      <c r="BE414" s="194"/>
      <c r="BF414" s="194"/>
      <c r="BG414" s="194"/>
      <c r="BH414" s="194"/>
      <c r="BI414" s="194"/>
      <c r="BJ414" s="194"/>
      <c r="BK414" s="194"/>
      <c r="BL414" s="194"/>
      <c r="BM414" s="194"/>
      <c r="BN414" s="194"/>
      <c r="BO414" s="194"/>
      <c r="BP414" s="194"/>
      <c r="BQ414" s="194"/>
      <c r="BR414" s="194"/>
      <c r="BS414" s="194"/>
      <c r="BT414" s="194"/>
      <c r="BU414" s="194"/>
      <c r="BV414" s="194"/>
      <c r="BW414" s="194"/>
      <c r="BX414" s="194"/>
      <c r="BY414" s="194"/>
      <c r="BZ414" s="194"/>
      <c r="CA414" s="194"/>
      <c r="CB414" s="194"/>
      <c r="CC414" s="194"/>
      <c r="CD414" s="194"/>
      <c r="CE414" s="194"/>
      <c r="CF414" s="194"/>
      <c r="CG414" s="194"/>
      <c r="CH414" s="194"/>
      <c r="CI414" s="194"/>
      <c r="CJ414" s="194"/>
      <c r="CK414" s="194"/>
      <c r="CL414" s="194"/>
      <c r="CM414" s="194"/>
      <c r="CN414" s="194"/>
      <c r="CO414" s="194"/>
      <c r="CP414" s="194"/>
      <c r="CQ414" s="194"/>
      <c r="CR414" s="194"/>
      <c r="CS414" s="194"/>
      <c r="CT414" s="194"/>
      <c r="CU414" s="194"/>
      <c r="CV414" s="194"/>
      <c r="CW414" s="194"/>
      <c r="CX414" s="194"/>
      <c r="CY414" s="194"/>
      <c r="CZ414" s="194"/>
      <c r="DA414" s="194"/>
      <c r="DB414" s="194"/>
      <c r="DC414" s="194"/>
      <c r="DD414" s="194"/>
      <c r="DE414" s="194"/>
      <c r="DF414" s="194"/>
      <c r="DG414" s="194"/>
      <c r="DH414" s="194"/>
      <c r="DI414" s="194"/>
      <c r="DJ414" s="194"/>
      <c r="DK414" s="194"/>
      <c r="DL414" s="194"/>
      <c r="DM414" s="194"/>
      <c r="DN414" s="194"/>
      <c r="DO414" s="194"/>
      <c r="DP414" s="194"/>
      <c r="DQ414" s="194"/>
      <c r="DR414" s="194"/>
      <c r="DS414" s="194"/>
      <c r="DT414" s="194"/>
      <c r="DU414" s="194"/>
    </row>
    <row r="415" ht="15.75" hidden="1" customHeight="1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4"/>
      <c r="AM415" s="194"/>
      <c r="AN415" s="194"/>
      <c r="AO415" s="194"/>
      <c r="AP415" s="194"/>
      <c r="AQ415" s="194"/>
      <c r="AR415" s="194"/>
      <c r="AS415" s="194"/>
      <c r="AT415" s="194"/>
      <c r="AU415" s="194"/>
      <c r="AV415" s="194"/>
      <c r="AW415" s="194"/>
      <c r="AX415" s="194"/>
      <c r="AY415" s="194"/>
      <c r="AZ415" s="194"/>
      <c r="BA415" s="194"/>
      <c r="BB415" s="194"/>
      <c r="BC415" s="194"/>
      <c r="BD415" s="194"/>
      <c r="BE415" s="194"/>
      <c r="BF415" s="194"/>
      <c r="BG415" s="194"/>
      <c r="BH415" s="194"/>
      <c r="BI415" s="194"/>
      <c r="BJ415" s="194"/>
      <c r="BK415" s="194"/>
      <c r="BL415" s="194"/>
      <c r="BM415" s="194"/>
      <c r="BN415" s="194"/>
      <c r="BO415" s="194"/>
      <c r="BP415" s="194"/>
      <c r="BQ415" s="194"/>
      <c r="BR415" s="194"/>
      <c r="BS415" s="194"/>
      <c r="BT415" s="194"/>
      <c r="BU415" s="194"/>
      <c r="BV415" s="194"/>
      <c r="BW415" s="194"/>
      <c r="BX415" s="194"/>
      <c r="BY415" s="194"/>
      <c r="BZ415" s="194"/>
      <c r="CA415" s="194"/>
      <c r="CB415" s="194"/>
      <c r="CC415" s="194"/>
      <c r="CD415" s="194"/>
      <c r="CE415" s="194"/>
      <c r="CF415" s="194"/>
      <c r="CG415" s="194"/>
      <c r="CH415" s="194"/>
      <c r="CI415" s="194"/>
      <c r="CJ415" s="194"/>
      <c r="CK415" s="194"/>
      <c r="CL415" s="194"/>
      <c r="CM415" s="194"/>
      <c r="CN415" s="194"/>
      <c r="CO415" s="194"/>
      <c r="CP415" s="194"/>
      <c r="CQ415" s="194"/>
      <c r="CR415" s="194"/>
      <c r="CS415" s="194"/>
      <c r="CT415" s="194"/>
      <c r="CU415" s="194"/>
      <c r="CV415" s="194"/>
      <c r="CW415" s="194"/>
      <c r="CX415" s="194"/>
      <c r="CY415" s="194"/>
      <c r="CZ415" s="194"/>
      <c r="DA415" s="194"/>
      <c r="DB415" s="194"/>
      <c r="DC415" s="194"/>
      <c r="DD415" s="194"/>
      <c r="DE415" s="194"/>
      <c r="DF415" s="194"/>
      <c r="DG415" s="194"/>
      <c r="DH415" s="194"/>
      <c r="DI415" s="194"/>
      <c r="DJ415" s="194"/>
      <c r="DK415" s="194"/>
      <c r="DL415" s="194"/>
      <c r="DM415" s="194"/>
      <c r="DN415" s="194"/>
      <c r="DO415" s="194"/>
      <c r="DP415" s="194"/>
      <c r="DQ415" s="194"/>
      <c r="DR415" s="194"/>
      <c r="DS415" s="194"/>
      <c r="DT415" s="194"/>
      <c r="DU415" s="194"/>
    </row>
    <row r="416" ht="15.75" hidden="1" customHeight="1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4"/>
      <c r="AM416" s="194"/>
      <c r="AN416" s="194"/>
      <c r="AO416" s="194"/>
      <c r="AP416" s="194"/>
      <c r="AQ416" s="194"/>
      <c r="AR416" s="194"/>
      <c r="AS416" s="194"/>
      <c r="AT416" s="194"/>
      <c r="AU416" s="194"/>
      <c r="AV416" s="194"/>
      <c r="AW416" s="194"/>
      <c r="AX416" s="194"/>
      <c r="AY416" s="194"/>
      <c r="AZ416" s="194"/>
      <c r="BA416" s="194"/>
      <c r="BB416" s="194"/>
      <c r="BC416" s="194"/>
      <c r="BD416" s="194"/>
      <c r="BE416" s="194"/>
      <c r="BF416" s="194"/>
      <c r="BG416" s="194"/>
      <c r="BH416" s="194"/>
      <c r="BI416" s="194"/>
      <c r="BJ416" s="194"/>
      <c r="BK416" s="194"/>
      <c r="BL416" s="194"/>
      <c r="BM416" s="194"/>
      <c r="BN416" s="194"/>
      <c r="BO416" s="194"/>
      <c r="BP416" s="194"/>
      <c r="BQ416" s="194"/>
      <c r="BR416" s="194"/>
      <c r="BS416" s="194"/>
      <c r="BT416" s="194"/>
      <c r="BU416" s="194"/>
      <c r="BV416" s="194"/>
      <c r="BW416" s="194"/>
      <c r="BX416" s="194"/>
      <c r="BY416" s="194"/>
      <c r="BZ416" s="194"/>
      <c r="CA416" s="194"/>
      <c r="CB416" s="194"/>
      <c r="CC416" s="194"/>
      <c r="CD416" s="194"/>
      <c r="CE416" s="194"/>
      <c r="CF416" s="194"/>
      <c r="CG416" s="194"/>
      <c r="CH416" s="194"/>
      <c r="CI416" s="194"/>
      <c r="CJ416" s="194"/>
      <c r="CK416" s="194"/>
      <c r="CL416" s="194"/>
      <c r="CM416" s="194"/>
      <c r="CN416" s="194"/>
      <c r="CO416" s="194"/>
      <c r="CP416" s="194"/>
      <c r="CQ416" s="194"/>
      <c r="CR416" s="194"/>
      <c r="CS416" s="194"/>
      <c r="CT416" s="194"/>
      <c r="CU416" s="194"/>
      <c r="CV416" s="194"/>
      <c r="CW416" s="194"/>
      <c r="CX416" s="194"/>
      <c r="CY416" s="194"/>
      <c r="CZ416" s="194"/>
      <c r="DA416" s="194"/>
      <c r="DB416" s="194"/>
      <c r="DC416" s="194"/>
      <c r="DD416" s="194"/>
      <c r="DE416" s="194"/>
      <c r="DF416" s="194"/>
      <c r="DG416" s="194"/>
      <c r="DH416" s="194"/>
      <c r="DI416" s="194"/>
      <c r="DJ416" s="194"/>
      <c r="DK416" s="194"/>
      <c r="DL416" s="194"/>
      <c r="DM416" s="194"/>
      <c r="DN416" s="194"/>
      <c r="DO416" s="194"/>
      <c r="DP416" s="194"/>
      <c r="DQ416" s="194"/>
      <c r="DR416" s="194"/>
      <c r="DS416" s="194"/>
      <c r="DT416" s="194"/>
      <c r="DU416" s="194"/>
    </row>
    <row r="417" ht="15.75" hidden="1" customHeight="1">
      <c r="A417" s="194"/>
      <c r="B417" s="194"/>
      <c r="C417" s="194"/>
      <c r="D417" s="194"/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4"/>
      <c r="AM417" s="194"/>
      <c r="AN417" s="194"/>
      <c r="AO417" s="194"/>
      <c r="AP417" s="194"/>
      <c r="AQ417" s="194"/>
      <c r="AR417" s="194"/>
      <c r="AS417" s="194"/>
      <c r="AT417" s="194"/>
      <c r="AU417" s="194"/>
      <c r="AV417" s="194"/>
      <c r="AW417" s="194"/>
      <c r="AX417" s="194"/>
      <c r="AY417" s="194"/>
      <c r="AZ417" s="194"/>
      <c r="BA417" s="194"/>
      <c r="BB417" s="194"/>
      <c r="BC417" s="194"/>
      <c r="BD417" s="194"/>
      <c r="BE417" s="194"/>
      <c r="BF417" s="194"/>
      <c r="BG417" s="194"/>
      <c r="BH417" s="194"/>
      <c r="BI417" s="194"/>
      <c r="BJ417" s="194"/>
      <c r="BK417" s="194"/>
      <c r="BL417" s="194"/>
      <c r="BM417" s="194"/>
      <c r="BN417" s="194"/>
      <c r="BO417" s="194"/>
      <c r="BP417" s="194"/>
      <c r="BQ417" s="194"/>
      <c r="BR417" s="194"/>
      <c r="BS417" s="194"/>
      <c r="BT417" s="194"/>
      <c r="BU417" s="194"/>
      <c r="BV417" s="194"/>
      <c r="BW417" s="194"/>
      <c r="BX417" s="194"/>
      <c r="BY417" s="194"/>
      <c r="BZ417" s="194"/>
      <c r="CA417" s="194"/>
      <c r="CB417" s="194"/>
      <c r="CC417" s="194"/>
      <c r="CD417" s="194"/>
      <c r="CE417" s="194"/>
      <c r="CF417" s="194"/>
      <c r="CG417" s="194"/>
      <c r="CH417" s="194"/>
      <c r="CI417" s="194"/>
      <c r="CJ417" s="194"/>
      <c r="CK417" s="194"/>
      <c r="CL417" s="194"/>
      <c r="CM417" s="194"/>
      <c r="CN417" s="194"/>
      <c r="CO417" s="194"/>
      <c r="CP417" s="194"/>
      <c r="CQ417" s="194"/>
      <c r="CR417" s="194"/>
      <c r="CS417" s="194"/>
      <c r="CT417" s="194"/>
      <c r="CU417" s="194"/>
      <c r="CV417" s="194"/>
      <c r="CW417" s="194"/>
      <c r="CX417" s="194"/>
      <c r="CY417" s="194"/>
      <c r="CZ417" s="194"/>
      <c r="DA417" s="194"/>
      <c r="DB417" s="194"/>
      <c r="DC417" s="194"/>
      <c r="DD417" s="194"/>
      <c r="DE417" s="194"/>
      <c r="DF417" s="194"/>
      <c r="DG417" s="194"/>
      <c r="DH417" s="194"/>
      <c r="DI417" s="194"/>
      <c r="DJ417" s="194"/>
      <c r="DK417" s="194"/>
      <c r="DL417" s="194"/>
      <c r="DM417" s="194"/>
      <c r="DN417" s="194"/>
      <c r="DO417" s="194"/>
      <c r="DP417" s="194"/>
      <c r="DQ417" s="194"/>
      <c r="DR417" s="194"/>
      <c r="DS417" s="194"/>
      <c r="DT417" s="194"/>
      <c r="DU417" s="194"/>
    </row>
    <row r="418" ht="15.75" hidden="1" customHeight="1">
      <c r="A418" s="194"/>
      <c r="B418" s="194"/>
      <c r="C418" s="194"/>
      <c r="D418" s="194"/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4"/>
      <c r="AM418" s="194"/>
      <c r="AN418" s="194"/>
      <c r="AO418" s="194"/>
      <c r="AP418" s="194"/>
      <c r="AQ418" s="194"/>
      <c r="AR418" s="194"/>
      <c r="AS418" s="194"/>
      <c r="AT418" s="194"/>
      <c r="AU418" s="194"/>
      <c r="AV418" s="194"/>
      <c r="AW418" s="194"/>
      <c r="AX418" s="194"/>
      <c r="AY418" s="194"/>
      <c r="AZ418" s="194"/>
      <c r="BA418" s="194"/>
      <c r="BB418" s="194"/>
      <c r="BC418" s="194"/>
      <c r="BD418" s="194"/>
      <c r="BE418" s="194"/>
      <c r="BF418" s="194"/>
      <c r="BG418" s="194"/>
      <c r="BH418" s="194"/>
      <c r="BI418" s="194"/>
      <c r="BJ418" s="194"/>
      <c r="BK418" s="194"/>
      <c r="BL418" s="194"/>
      <c r="BM418" s="194"/>
      <c r="BN418" s="194"/>
      <c r="BO418" s="194"/>
      <c r="BP418" s="194"/>
      <c r="BQ418" s="194"/>
      <c r="BR418" s="194"/>
      <c r="BS418" s="194"/>
      <c r="BT418" s="194"/>
      <c r="BU418" s="194"/>
      <c r="BV418" s="194"/>
      <c r="BW418" s="194"/>
      <c r="BX418" s="194"/>
      <c r="BY418" s="194"/>
      <c r="BZ418" s="194"/>
      <c r="CA418" s="194"/>
      <c r="CB418" s="194"/>
      <c r="CC418" s="194"/>
      <c r="CD418" s="194"/>
      <c r="CE418" s="194"/>
      <c r="CF418" s="194"/>
      <c r="CG418" s="194"/>
      <c r="CH418" s="194"/>
      <c r="CI418" s="194"/>
      <c r="CJ418" s="194"/>
      <c r="CK418" s="194"/>
      <c r="CL418" s="194"/>
      <c r="CM418" s="194"/>
      <c r="CN418" s="194"/>
      <c r="CO418" s="194"/>
      <c r="CP418" s="194"/>
      <c r="CQ418" s="194"/>
      <c r="CR418" s="194"/>
      <c r="CS418" s="194"/>
      <c r="CT418" s="194"/>
      <c r="CU418" s="194"/>
      <c r="CV418" s="194"/>
      <c r="CW418" s="194"/>
      <c r="CX418" s="194"/>
      <c r="CY418" s="194"/>
      <c r="CZ418" s="194"/>
      <c r="DA418" s="194"/>
      <c r="DB418" s="194"/>
      <c r="DC418" s="194"/>
      <c r="DD418" s="194"/>
      <c r="DE418" s="194"/>
      <c r="DF418" s="194"/>
      <c r="DG418" s="194"/>
      <c r="DH418" s="194"/>
      <c r="DI418" s="194"/>
      <c r="DJ418" s="194"/>
      <c r="DK418" s="194"/>
      <c r="DL418" s="194"/>
      <c r="DM418" s="194"/>
      <c r="DN418" s="194"/>
      <c r="DO418" s="194"/>
      <c r="DP418" s="194"/>
      <c r="DQ418" s="194"/>
      <c r="DR418" s="194"/>
      <c r="DS418" s="194"/>
      <c r="DT418" s="194"/>
      <c r="DU418" s="194"/>
    </row>
    <row r="419" ht="15.75" hidden="1" customHeight="1">
      <c r="A419" s="194"/>
      <c r="B419" s="194"/>
      <c r="C419" s="194"/>
      <c r="D419" s="194"/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4"/>
      <c r="AM419" s="194"/>
      <c r="AN419" s="194"/>
      <c r="AO419" s="194"/>
      <c r="AP419" s="194"/>
      <c r="AQ419" s="194"/>
      <c r="AR419" s="194"/>
      <c r="AS419" s="194"/>
      <c r="AT419" s="194"/>
      <c r="AU419" s="194"/>
      <c r="AV419" s="194"/>
      <c r="AW419" s="194"/>
      <c r="AX419" s="194"/>
      <c r="AY419" s="194"/>
      <c r="AZ419" s="194"/>
      <c r="BA419" s="194"/>
      <c r="BB419" s="194"/>
      <c r="BC419" s="194"/>
      <c r="BD419" s="194"/>
      <c r="BE419" s="194"/>
      <c r="BF419" s="194"/>
      <c r="BG419" s="194"/>
      <c r="BH419" s="194"/>
      <c r="BI419" s="194"/>
      <c r="BJ419" s="194"/>
      <c r="BK419" s="194"/>
      <c r="BL419" s="194"/>
      <c r="BM419" s="194"/>
      <c r="BN419" s="194"/>
      <c r="BO419" s="194"/>
      <c r="BP419" s="194"/>
      <c r="BQ419" s="194"/>
      <c r="BR419" s="194"/>
      <c r="BS419" s="194"/>
      <c r="BT419" s="194"/>
      <c r="BU419" s="194"/>
      <c r="BV419" s="194"/>
      <c r="BW419" s="194"/>
      <c r="BX419" s="194"/>
      <c r="BY419" s="194"/>
      <c r="BZ419" s="194"/>
      <c r="CA419" s="194"/>
      <c r="CB419" s="194"/>
      <c r="CC419" s="194"/>
      <c r="CD419" s="194"/>
      <c r="CE419" s="194"/>
      <c r="CF419" s="194"/>
      <c r="CG419" s="194"/>
      <c r="CH419" s="194"/>
      <c r="CI419" s="194"/>
      <c r="CJ419" s="194"/>
      <c r="CK419" s="194"/>
      <c r="CL419" s="194"/>
      <c r="CM419" s="194"/>
      <c r="CN419" s="194"/>
      <c r="CO419" s="194"/>
      <c r="CP419" s="194"/>
      <c r="CQ419" s="194"/>
      <c r="CR419" s="194"/>
      <c r="CS419" s="194"/>
      <c r="CT419" s="194"/>
      <c r="CU419" s="194"/>
      <c r="CV419" s="194"/>
      <c r="CW419" s="194"/>
      <c r="CX419" s="194"/>
      <c r="CY419" s="194"/>
      <c r="CZ419" s="194"/>
      <c r="DA419" s="194"/>
      <c r="DB419" s="194"/>
      <c r="DC419" s="194"/>
      <c r="DD419" s="194"/>
      <c r="DE419" s="194"/>
      <c r="DF419" s="194"/>
      <c r="DG419" s="194"/>
      <c r="DH419" s="194"/>
      <c r="DI419" s="194"/>
      <c r="DJ419" s="194"/>
      <c r="DK419" s="194"/>
      <c r="DL419" s="194"/>
      <c r="DM419" s="194"/>
      <c r="DN419" s="194"/>
      <c r="DO419" s="194"/>
      <c r="DP419" s="194"/>
      <c r="DQ419" s="194"/>
      <c r="DR419" s="194"/>
      <c r="DS419" s="194"/>
      <c r="DT419" s="194"/>
      <c r="DU419" s="194"/>
    </row>
    <row r="420" ht="15.75" hidden="1" customHeight="1">
      <c r="A420" s="194"/>
      <c r="B420" s="194"/>
      <c r="C420" s="194"/>
      <c r="D420" s="194"/>
      <c r="E420" s="194"/>
      <c r="F420" s="194"/>
      <c r="G420" s="194"/>
      <c r="H420" s="194"/>
      <c r="I420" s="194"/>
      <c r="J420" s="194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4"/>
      <c r="AM420" s="194"/>
      <c r="AN420" s="194"/>
      <c r="AO420" s="194"/>
      <c r="AP420" s="194"/>
      <c r="AQ420" s="194"/>
      <c r="AR420" s="194"/>
      <c r="AS420" s="194"/>
      <c r="AT420" s="194"/>
      <c r="AU420" s="194"/>
      <c r="AV420" s="194"/>
      <c r="AW420" s="194"/>
      <c r="AX420" s="194"/>
      <c r="AY420" s="194"/>
      <c r="AZ420" s="194"/>
      <c r="BA420" s="194"/>
      <c r="BB420" s="194"/>
      <c r="BC420" s="194"/>
      <c r="BD420" s="194"/>
      <c r="BE420" s="194"/>
      <c r="BF420" s="194"/>
      <c r="BG420" s="194"/>
      <c r="BH420" s="194"/>
      <c r="BI420" s="194"/>
      <c r="BJ420" s="194"/>
      <c r="BK420" s="194"/>
      <c r="BL420" s="194"/>
      <c r="BM420" s="194"/>
      <c r="BN420" s="194"/>
      <c r="BO420" s="194"/>
      <c r="BP420" s="194"/>
      <c r="BQ420" s="194"/>
      <c r="BR420" s="194"/>
      <c r="BS420" s="194"/>
      <c r="BT420" s="194"/>
      <c r="BU420" s="194"/>
      <c r="BV420" s="194"/>
      <c r="BW420" s="194"/>
      <c r="BX420" s="194"/>
      <c r="BY420" s="194"/>
      <c r="BZ420" s="194"/>
      <c r="CA420" s="194"/>
      <c r="CB420" s="194"/>
      <c r="CC420" s="194"/>
      <c r="CD420" s="194"/>
      <c r="CE420" s="194"/>
      <c r="CF420" s="194"/>
      <c r="CG420" s="194"/>
      <c r="CH420" s="194"/>
      <c r="CI420" s="194"/>
      <c r="CJ420" s="194"/>
      <c r="CK420" s="194"/>
      <c r="CL420" s="194"/>
      <c r="CM420" s="194"/>
      <c r="CN420" s="194"/>
      <c r="CO420" s="194"/>
      <c r="CP420" s="194"/>
      <c r="CQ420" s="194"/>
      <c r="CR420" s="194"/>
      <c r="CS420" s="194"/>
      <c r="CT420" s="194"/>
      <c r="CU420" s="194"/>
      <c r="CV420" s="194"/>
      <c r="CW420" s="194"/>
      <c r="CX420" s="194"/>
      <c r="CY420" s="194"/>
      <c r="CZ420" s="194"/>
      <c r="DA420" s="194"/>
      <c r="DB420" s="194"/>
      <c r="DC420" s="194"/>
      <c r="DD420" s="194"/>
      <c r="DE420" s="194"/>
      <c r="DF420" s="194"/>
      <c r="DG420" s="194"/>
      <c r="DH420" s="194"/>
      <c r="DI420" s="194"/>
      <c r="DJ420" s="194"/>
      <c r="DK420" s="194"/>
      <c r="DL420" s="194"/>
      <c r="DM420" s="194"/>
      <c r="DN420" s="194"/>
      <c r="DO420" s="194"/>
      <c r="DP420" s="194"/>
      <c r="DQ420" s="194"/>
      <c r="DR420" s="194"/>
      <c r="DS420" s="194"/>
      <c r="DT420" s="194"/>
      <c r="DU420" s="194"/>
    </row>
    <row r="421" ht="15.75" hidden="1" customHeight="1">
      <c r="A421" s="194"/>
      <c r="B421" s="194"/>
      <c r="C421" s="194"/>
      <c r="D421" s="194"/>
      <c r="E421" s="194"/>
      <c r="F421" s="194"/>
      <c r="G421" s="194"/>
      <c r="H421" s="194"/>
      <c r="I421" s="194"/>
      <c r="J421" s="194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4"/>
      <c r="AM421" s="194"/>
      <c r="AN421" s="194"/>
      <c r="AO421" s="194"/>
      <c r="AP421" s="194"/>
      <c r="AQ421" s="194"/>
      <c r="AR421" s="194"/>
      <c r="AS421" s="194"/>
      <c r="AT421" s="194"/>
      <c r="AU421" s="194"/>
      <c r="AV421" s="194"/>
      <c r="AW421" s="194"/>
      <c r="AX421" s="194"/>
      <c r="AY421" s="194"/>
      <c r="AZ421" s="194"/>
      <c r="BA421" s="194"/>
      <c r="BB421" s="194"/>
      <c r="BC421" s="194"/>
      <c r="BD421" s="194"/>
      <c r="BE421" s="194"/>
      <c r="BF421" s="194"/>
      <c r="BG421" s="194"/>
      <c r="BH421" s="194"/>
      <c r="BI421" s="194"/>
      <c r="BJ421" s="194"/>
      <c r="BK421" s="194"/>
      <c r="BL421" s="194"/>
      <c r="BM421" s="194"/>
      <c r="BN421" s="194"/>
      <c r="BO421" s="194"/>
      <c r="BP421" s="194"/>
      <c r="BQ421" s="194"/>
      <c r="BR421" s="194"/>
      <c r="BS421" s="194"/>
      <c r="BT421" s="194"/>
      <c r="BU421" s="194"/>
      <c r="BV421" s="194"/>
      <c r="BW421" s="194"/>
      <c r="BX421" s="194"/>
      <c r="BY421" s="194"/>
      <c r="BZ421" s="194"/>
      <c r="CA421" s="194"/>
      <c r="CB421" s="194"/>
      <c r="CC421" s="194"/>
      <c r="CD421" s="194"/>
      <c r="CE421" s="194"/>
      <c r="CF421" s="194"/>
      <c r="CG421" s="194"/>
      <c r="CH421" s="194"/>
      <c r="CI421" s="194"/>
      <c r="CJ421" s="194"/>
      <c r="CK421" s="194"/>
      <c r="CL421" s="194"/>
      <c r="CM421" s="194"/>
      <c r="CN421" s="194"/>
      <c r="CO421" s="194"/>
      <c r="CP421" s="194"/>
      <c r="CQ421" s="194"/>
      <c r="CR421" s="194"/>
      <c r="CS421" s="194"/>
      <c r="CT421" s="194"/>
      <c r="CU421" s="194"/>
      <c r="CV421" s="194"/>
      <c r="CW421" s="194"/>
      <c r="CX421" s="194"/>
      <c r="CY421" s="194"/>
      <c r="CZ421" s="194"/>
      <c r="DA421" s="194"/>
      <c r="DB421" s="194"/>
      <c r="DC421" s="194"/>
      <c r="DD421" s="194"/>
      <c r="DE421" s="194"/>
      <c r="DF421" s="194"/>
      <c r="DG421" s="194"/>
      <c r="DH421" s="194"/>
      <c r="DI421" s="194"/>
      <c r="DJ421" s="194"/>
      <c r="DK421" s="194"/>
      <c r="DL421" s="194"/>
      <c r="DM421" s="194"/>
      <c r="DN421" s="194"/>
      <c r="DO421" s="194"/>
      <c r="DP421" s="194"/>
      <c r="DQ421" s="194"/>
      <c r="DR421" s="194"/>
      <c r="DS421" s="194"/>
      <c r="DT421" s="194"/>
      <c r="DU421" s="194"/>
    </row>
    <row r="422" ht="15.75" hidden="1" customHeight="1">
      <c r="A422" s="194"/>
      <c r="B422" s="194"/>
      <c r="C422" s="194"/>
      <c r="D422" s="194"/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4"/>
      <c r="AM422" s="194"/>
      <c r="AN422" s="194"/>
      <c r="AO422" s="194"/>
      <c r="AP422" s="194"/>
      <c r="AQ422" s="194"/>
      <c r="AR422" s="194"/>
      <c r="AS422" s="194"/>
      <c r="AT422" s="194"/>
      <c r="AU422" s="194"/>
      <c r="AV422" s="194"/>
      <c r="AW422" s="194"/>
      <c r="AX422" s="194"/>
      <c r="AY422" s="194"/>
      <c r="AZ422" s="194"/>
      <c r="BA422" s="194"/>
      <c r="BB422" s="194"/>
      <c r="BC422" s="194"/>
      <c r="BD422" s="194"/>
      <c r="BE422" s="194"/>
      <c r="BF422" s="194"/>
      <c r="BG422" s="194"/>
      <c r="BH422" s="194"/>
      <c r="BI422" s="194"/>
      <c r="BJ422" s="194"/>
      <c r="BK422" s="194"/>
      <c r="BL422" s="194"/>
      <c r="BM422" s="194"/>
      <c r="BN422" s="194"/>
      <c r="BO422" s="194"/>
      <c r="BP422" s="194"/>
      <c r="BQ422" s="194"/>
      <c r="BR422" s="194"/>
      <c r="BS422" s="194"/>
      <c r="BT422" s="194"/>
      <c r="BU422" s="194"/>
      <c r="BV422" s="194"/>
      <c r="BW422" s="194"/>
      <c r="BX422" s="194"/>
      <c r="BY422" s="194"/>
      <c r="BZ422" s="194"/>
      <c r="CA422" s="194"/>
      <c r="CB422" s="194"/>
      <c r="CC422" s="194"/>
      <c r="CD422" s="194"/>
      <c r="CE422" s="194"/>
      <c r="CF422" s="194"/>
      <c r="CG422" s="194"/>
      <c r="CH422" s="194"/>
      <c r="CI422" s="194"/>
      <c r="CJ422" s="194"/>
      <c r="CK422" s="194"/>
      <c r="CL422" s="194"/>
      <c r="CM422" s="194"/>
      <c r="CN422" s="194"/>
      <c r="CO422" s="194"/>
      <c r="CP422" s="194"/>
      <c r="CQ422" s="194"/>
      <c r="CR422" s="194"/>
      <c r="CS422" s="194"/>
      <c r="CT422" s="194"/>
      <c r="CU422" s="194"/>
      <c r="CV422" s="194"/>
      <c r="CW422" s="194"/>
      <c r="CX422" s="194"/>
      <c r="CY422" s="194"/>
      <c r="CZ422" s="194"/>
      <c r="DA422" s="194"/>
      <c r="DB422" s="194"/>
      <c r="DC422" s="194"/>
      <c r="DD422" s="194"/>
      <c r="DE422" s="194"/>
      <c r="DF422" s="194"/>
      <c r="DG422" s="194"/>
      <c r="DH422" s="194"/>
      <c r="DI422" s="194"/>
      <c r="DJ422" s="194"/>
      <c r="DK422" s="194"/>
      <c r="DL422" s="194"/>
      <c r="DM422" s="194"/>
      <c r="DN422" s="194"/>
      <c r="DO422" s="194"/>
      <c r="DP422" s="194"/>
      <c r="DQ422" s="194"/>
      <c r="DR422" s="194"/>
      <c r="DS422" s="194"/>
      <c r="DT422" s="194"/>
      <c r="DU422" s="194"/>
    </row>
    <row r="423" ht="15.75" hidden="1" customHeight="1">
      <c r="A423" s="194"/>
      <c r="B423" s="194"/>
      <c r="C423" s="194"/>
      <c r="D423" s="194"/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4"/>
      <c r="AM423" s="194"/>
      <c r="AN423" s="194"/>
      <c r="AO423" s="194"/>
      <c r="AP423" s="194"/>
      <c r="AQ423" s="194"/>
      <c r="AR423" s="194"/>
      <c r="AS423" s="194"/>
      <c r="AT423" s="194"/>
      <c r="AU423" s="194"/>
      <c r="AV423" s="194"/>
      <c r="AW423" s="194"/>
      <c r="AX423" s="194"/>
      <c r="AY423" s="194"/>
      <c r="AZ423" s="194"/>
      <c r="BA423" s="194"/>
      <c r="BB423" s="194"/>
      <c r="BC423" s="194"/>
      <c r="BD423" s="194"/>
      <c r="BE423" s="194"/>
      <c r="BF423" s="194"/>
      <c r="BG423" s="194"/>
      <c r="BH423" s="194"/>
      <c r="BI423" s="194"/>
      <c r="BJ423" s="194"/>
      <c r="BK423" s="194"/>
      <c r="BL423" s="194"/>
      <c r="BM423" s="194"/>
      <c r="BN423" s="194"/>
      <c r="BO423" s="194"/>
      <c r="BP423" s="194"/>
      <c r="BQ423" s="194"/>
      <c r="BR423" s="194"/>
      <c r="BS423" s="194"/>
      <c r="BT423" s="194"/>
      <c r="BU423" s="194"/>
      <c r="BV423" s="194"/>
      <c r="BW423" s="194"/>
      <c r="BX423" s="194"/>
      <c r="BY423" s="194"/>
      <c r="BZ423" s="194"/>
      <c r="CA423" s="194"/>
      <c r="CB423" s="194"/>
      <c r="CC423" s="194"/>
      <c r="CD423" s="194"/>
      <c r="CE423" s="194"/>
      <c r="CF423" s="194"/>
      <c r="CG423" s="194"/>
      <c r="CH423" s="194"/>
      <c r="CI423" s="194"/>
      <c r="CJ423" s="194"/>
      <c r="CK423" s="194"/>
      <c r="CL423" s="194"/>
      <c r="CM423" s="194"/>
      <c r="CN423" s="194"/>
      <c r="CO423" s="194"/>
      <c r="CP423" s="194"/>
      <c r="CQ423" s="194"/>
      <c r="CR423" s="194"/>
      <c r="CS423" s="194"/>
      <c r="CT423" s="194"/>
      <c r="CU423" s="194"/>
      <c r="CV423" s="194"/>
      <c r="CW423" s="194"/>
      <c r="CX423" s="194"/>
      <c r="CY423" s="194"/>
      <c r="CZ423" s="194"/>
      <c r="DA423" s="194"/>
      <c r="DB423" s="194"/>
      <c r="DC423" s="194"/>
      <c r="DD423" s="194"/>
      <c r="DE423" s="194"/>
      <c r="DF423" s="194"/>
      <c r="DG423" s="194"/>
      <c r="DH423" s="194"/>
      <c r="DI423" s="194"/>
      <c r="DJ423" s="194"/>
      <c r="DK423" s="194"/>
      <c r="DL423" s="194"/>
      <c r="DM423" s="194"/>
      <c r="DN423" s="194"/>
      <c r="DO423" s="194"/>
      <c r="DP423" s="194"/>
      <c r="DQ423" s="194"/>
      <c r="DR423" s="194"/>
      <c r="DS423" s="194"/>
      <c r="DT423" s="194"/>
      <c r="DU423" s="194"/>
    </row>
    <row r="424" ht="15.75" hidden="1" customHeight="1">
      <c r="A424" s="194"/>
      <c r="B424" s="194"/>
      <c r="C424" s="194"/>
      <c r="D424" s="194"/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4"/>
      <c r="AM424" s="194"/>
      <c r="AN424" s="194"/>
      <c r="AO424" s="194"/>
      <c r="AP424" s="194"/>
      <c r="AQ424" s="194"/>
      <c r="AR424" s="194"/>
      <c r="AS424" s="194"/>
      <c r="AT424" s="194"/>
      <c r="AU424" s="194"/>
      <c r="AV424" s="194"/>
      <c r="AW424" s="194"/>
      <c r="AX424" s="194"/>
      <c r="AY424" s="194"/>
      <c r="AZ424" s="194"/>
      <c r="BA424" s="194"/>
      <c r="BB424" s="194"/>
      <c r="BC424" s="194"/>
      <c r="BD424" s="194"/>
      <c r="BE424" s="194"/>
      <c r="BF424" s="194"/>
      <c r="BG424" s="194"/>
      <c r="BH424" s="194"/>
      <c r="BI424" s="194"/>
      <c r="BJ424" s="194"/>
      <c r="BK424" s="194"/>
      <c r="BL424" s="194"/>
      <c r="BM424" s="194"/>
      <c r="BN424" s="194"/>
      <c r="BO424" s="194"/>
      <c r="BP424" s="194"/>
      <c r="BQ424" s="194"/>
      <c r="BR424" s="194"/>
      <c r="BS424" s="194"/>
      <c r="BT424" s="194"/>
      <c r="BU424" s="194"/>
      <c r="BV424" s="194"/>
      <c r="BW424" s="194"/>
      <c r="BX424" s="194"/>
      <c r="BY424" s="194"/>
      <c r="BZ424" s="194"/>
      <c r="CA424" s="194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4"/>
      <c r="CS424" s="194"/>
      <c r="CT424" s="194"/>
      <c r="CU424" s="194"/>
      <c r="CV424" s="194"/>
      <c r="CW424" s="194"/>
      <c r="CX424" s="194"/>
      <c r="CY424" s="194"/>
      <c r="CZ424" s="194"/>
      <c r="DA424" s="194"/>
      <c r="DB424" s="194"/>
      <c r="DC424" s="194"/>
      <c r="DD424" s="194"/>
      <c r="DE424" s="194"/>
      <c r="DF424" s="194"/>
      <c r="DG424" s="194"/>
      <c r="DH424" s="194"/>
      <c r="DI424" s="194"/>
      <c r="DJ424" s="194"/>
      <c r="DK424" s="194"/>
      <c r="DL424" s="194"/>
      <c r="DM424" s="194"/>
      <c r="DN424" s="194"/>
      <c r="DO424" s="194"/>
      <c r="DP424" s="194"/>
      <c r="DQ424" s="194"/>
      <c r="DR424" s="194"/>
      <c r="DS424" s="194"/>
      <c r="DT424" s="194"/>
      <c r="DU424" s="194"/>
    </row>
    <row r="425" ht="15.75" hidden="1" customHeight="1">
      <c r="A425" s="194"/>
      <c r="B425" s="194"/>
      <c r="C425" s="194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4"/>
      <c r="AM425" s="194"/>
      <c r="AN425" s="194"/>
      <c r="AO425" s="194"/>
      <c r="AP425" s="194"/>
      <c r="AQ425" s="194"/>
      <c r="AR425" s="194"/>
      <c r="AS425" s="194"/>
      <c r="AT425" s="194"/>
      <c r="AU425" s="194"/>
      <c r="AV425" s="194"/>
      <c r="AW425" s="194"/>
      <c r="AX425" s="194"/>
      <c r="AY425" s="194"/>
      <c r="AZ425" s="194"/>
      <c r="BA425" s="194"/>
      <c r="BB425" s="194"/>
      <c r="BC425" s="194"/>
      <c r="BD425" s="194"/>
      <c r="BE425" s="194"/>
      <c r="BF425" s="194"/>
      <c r="BG425" s="194"/>
      <c r="BH425" s="194"/>
      <c r="BI425" s="194"/>
      <c r="BJ425" s="194"/>
      <c r="BK425" s="194"/>
      <c r="BL425" s="194"/>
      <c r="BM425" s="194"/>
      <c r="BN425" s="194"/>
      <c r="BO425" s="194"/>
      <c r="BP425" s="194"/>
      <c r="BQ425" s="194"/>
      <c r="BR425" s="194"/>
      <c r="BS425" s="194"/>
      <c r="BT425" s="194"/>
      <c r="BU425" s="194"/>
      <c r="BV425" s="194"/>
      <c r="BW425" s="194"/>
      <c r="BX425" s="194"/>
      <c r="BY425" s="194"/>
      <c r="BZ425" s="194"/>
      <c r="CA425" s="194"/>
      <c r="CB425" s="194"/>
      <c r="CC425" s="194"/>
      <c r="CD425" s="194"/>
      <c r="CE425" s="194"/>
      <c r="CF425" s="194"/>
      <c r="CG425" s="194"/>
      <c r="CH425" s="194"/>
      <c r="CI425" s="194"/>
      <c r="CJ425" s="194"/>
      <c r="CK425" s="194"/>
      <c r="CL425" s="194"/>
      <c r="CM425" s="194"/>
      <c r="CN425" s="194"/>
      <c r="CO425" s="194"/>
      <c r="CP425" s="194"/>
      <c r="CQ425" s="194"/>
      <c r="CR425" s="194"/>
      <c r="CS425" s="194"/>
      <c r="CT425" s="194"/>
      <c r="CU425" s="194"/>
      <c r="CV425" s="194"/>
      <c r="CW425" s="194"/>
      <c r="CX425" s="194"/>
      <c r="CY425" s="194"/>
      <c r="CZ425" s="194"/>
      <c r="DA425" s="194"/>
      <c r="DB425" s="194"/>
      <c r="DC425" s="194"/>
      <c r="DD425" s="194"/>
      <c r="DE425" s="194"/>
      <c r="DF425" s="194"/>
      <c r="DG425" s="194"/>
      <c r="DH425" s="194"/>
      <c r="DI425" s="194"/>
      <c r="DJ425" s="194"/>
      <c r="DK425" s="194"/>
      <c r="DL425" s="194"/>
      <c r="DM425" s="194"/>
      <c r="DN425" s="194"/>
      <c r="DO425" s="194"/>
      <c r="DP425" s="194"/>
      <c r="DQ425" s="194"/>
      <c r="DR425" s="194"/>
      <c r="DS425" s="194"/>
      <c r="DT425" s="194"/>
      <c r="DU425" s="194"/>
    </row>
    <row r="426" ht="15.75" hidden="1" customHeight="1">
      <c r="A426" s="194"/>
      <c r="B426" s="194"/>
      <c r="C426" s="194"/>
      <c r="D426" s="194"/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4"/>
      <c r="AM426" s="194"/>
      <c r="AN426" s="194"/>
      <c r="AO426" s="194"/>
      <c r="AP426" s="194"/>
      <c r="AQ426" s="194"/>
      <c r="AR426" s="194"/>
      <c r="AS426" s="194"/>
      <c r="AT426" s="194"/>
      <c r="AU426" s="194"/>
      <c r="AV426" s="194"/>
      <c r="AW426" s="194"/>
      <c r="AX426" s="194"/>
      <c r="AY426" s="194"/>
      <c r="AZ426" s="194"/>
      <c r="BA426" s="194"/>
      <c r="BB426" s="194"/>
      <c r="BC426" s="194"/>
      <c r="BD426" s="194"/>
      <c r="BE426" s="194"/>
      <c r="BF426" s="194"/>
      <c r="BG426" s="194"/>
      <c r="BH426" s="194"/>
      <c r="BI426" s="194"/>
      <c r="BJ426" s="194"/>
      <c r="BK426" s="194"/>
      <c r="BL426" s="194"/>
      <c r="BM426" s="194"/>
      <c r="BN426" s="194"/>
      <c r="BO426" s="194"/>
      <c r="BP426" s="194"/>
      <c r="BQ426" s="194"/>
      <c r="BR426" s="194"/>
      <c r="BS426" s="194"/>
      <c r="BT426" s="194"/>
      <c r="BU426" s="194"/>
      <c r="BV426" s="194"/>
      <c r="BW426" s="194"/>
      <c r="BX426" s="194"/>
      <c r="BY426" s="194"/>
      <c r="BZ426" s="194"/>
      <c r="CA426" s="194"/>
      <c r="CB426" s="194"/>
      <c r="CC426" s="194"/>
      <c r="CD426" s="194"/>
      <c r="CE426" s="194"/>
      <c r="CF426" s="194"/>
      <c r="CG426" s="194"/>
      <c r="CH426" s="194"/>
      <c r="CI426" s="194"/>
      <c r="CJ426" s="194"/>
      <c r="CK426" s="194"/>
      <c r="CL426" s="194"/>
      <c r="CM426" s="194"/>
      <c r="CN426" s="194"/>
      <c r="CO426" s="194"/>
      <c r="CP426" s="194"/>
      <c r="CQ426" s="194"/>
      <c r="CR426" s="194"/>
      <c r="CS426" s="194"/>
      <c r="CT426" s="194"/>
      <c r="CU426" s="194"/>
      <c r="CV426" s="194"/>
      <c r="CW426" s="194"/>
      <c r="CX426" s="194"/>
      <c r="CY426" s="194"/>
      <c r="CZ426" s="194"/>
      <c r="DA426" s="194"/>
      <c r="DB426" s="194"/>
      <c r="DC426" s="194"/>
      <c r="DD426" s="194"/>
      <c r="DE426" s="194"/>
      <c r="DF426" s="194"/>
      <c r="DG426" s="194"/>
      <c r="DH426" s="194"/>
      <c r="DI426" s="194"/>
      <c r="DJ426" s="194"/>
      <c r="DK426" s="194"/>
      <c r="DL426" s="194"/>
      <c r="DM426" s="194"/>
      <c r="DN426" s="194"/>
      <c r="DO426" s="194"/>
      <c r="DP426" s="194"/>
      <c r="DQ426" s="194"/>
      <c r="DR426" s="194"/>
      <c r="DS426" s="194"/>
      <c r="DT426" s="194"/>
      <c r="DU426" s="194"/>
    </row>
    <row r="427" ht="15.75" hidden="1" customHeight="1">
      <c r="A427" s="194"/>
      <c r="B427" s="194"/>
      <c r="C427" s="194"/>
      <c r="D427" s="194"/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4"/>
      <c r="AM427" s="194"/>
      <c r="AN427" s="194"/>
      <c r="AO427" s="194"/>
      <c r="AP427" s="194"/>
      <c r="AQ427" s="194"/>
      <c r="AR427" s="194"/>
      <c r="AS427" s="194"/>
      <c r="AT427" s="194"/>
      <c r="AU427" s="194"/>
      <c r="AV427" s="194"/>
      <c r="AW427" s="194"/>
      <c r="AX427" s="194"/>
      <c r="AY427" s="194"/>
      <c r="AZ427" s="194"/>
      <c r="BA427" s="194"/>
      <c r="BB427" s="194"/>
      <c r="BC427" s="194"/>
      <c r="BD427" s="194"/>
      <c r="BE427" s="194"/>
      <c r="BF427" s="194"/>
      <c r="BG427" s="194"/>
      <c r="BH427" s="194"/>
      <c r="BI427" s="194"/>
      <c r="BJ427" s="194"/>
      <c r="BK427" s="194"/>
      <c r="BL427" s="194"/>
      <c r="BM427" s="194"/>
      <c r="BN427" s="194"/>
      <c r="BO427" s="194"/>
      <c r="BP427" s="194"/>
      <c r="BQ427" s="194"/>
      <c r="BR427" s="194"/>
      <c r="BS427" s="194"/>
      <c r="BT427" s="194"/>
      <c r="BU427" s="194"/>
      <c r="BV427" s="194"/>
      <c r="BW427" s="194"/>
      <c r="BX427" s="194"/>
      <c r="BY427" s="194"/>
      <c r="BZ427" s="194"/>
      <c r="CA427" s="194"/>
      <c r="CB427" s="194"/>
      <c r="CC427" s="194"/>
      <c r="CD427" s="194"/>
      <c r="CE427" s="194"/>
      <c r="CF427" s="194"/>
      <c r="CG427" s="194"/>
      <c r="CH427" s="194"/>
      <c r="CI427" s="194"/>
      <c r="CJ427" s="194"/>
      <c r="CK427" s="194"/>
      <c r="CL427" s="194"/>
      <c r="CM427" s="194"/>
      <c r="CN427" s="194"/>
      <c r="CO427" s="194"/>
      <c r="CP427" s="194"/>
      <c r="CQ427" s="194"/>
      <c r="CR427" s="194"/>
      <c r="CS427" s="194"/>
      <c r="CT427" s="194"/>
      <c r="CU427" s="194"/>
      <c r="CV427" s="194"/>
      <c r="CW427" s="194"/>
      <c r="CX427" s="194"/>
      <c r="CY427" s="194"/>
      <c r="CZ427" s="194"/>
      <c r="DA427" s="194"/>
      <c r="DB427" s="194"/>
      <c r="DC427" s="194"/>
      <c r="DD427" s="194"/>
      <c r="DE427" s="194"/>
      <c r="DF427" s="194"/>
      <c r="DG427" s="194"/>
      <c r="DH427" s="194"/>
      <c r="DI427" s="194"/>
      <c r="DJ427" s="194"/>
      <c r="DK427" s="194"/>
      <c r="DL427" s="194"/>
      <c r="DM427" s="194"/>
      <c r="DN427" s="194"/>
      <c r="DO427" s="194"/>
      <c r="DP427" s="194"/>
      <c r="DQ427" s="194"/>
      <c r="DR427" s="194"/>
      <c r="DS427" s="194"/>
      <c r="DT427" s="194"/>
      <c r="DU427" s="194"/>
    </row>
    <row r="428" ht="15.75" hidden="1" customHeight="1">
      <c r="A428" s="194"/>
      <c r="B428" s="194"/>
      <c r="C428" s="194"/>
      <c r="D428" s="194"/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4"/>
      <c r="AM428" s="194"/>
      <c r="AN428" s="194"/>
      <c r="AO428" s="194"/>
      <c r="AP428" s="194"/>
      <c r="AQ428" s="194"/>
      <c r="AR428" s="194"/>
      <c r="AS428" s="194"/>
      <c r="AT428" s="194"/>
      <c r="AU428" s="194"/>
      <c r="AV428" s="194"/>
      <c r="AW428" s="194"/>
      <c r="AX428" s="194"/>
      <c r="AY428" s="194"/>
      <c r="AZ428" s="194"/>
      <c r="BA428" s="194"/>
      <c r="BB428" s="194"/>
      <c r="BC428" s="194"/>
      <c r="BD428" s="194"/>
      <c r="BE428" s="194"/>
      <c r="BF428" s="194"/>
      <c r="BG428" s="194"/>
      <c r="BH428" s="194"/>
      <c r="BI428" s="194"/>
      <c r="BJ428" s="194"/>
      <c r="BK428" s="194"/>
      <c r="BL428" s="194"/>
      <c r="BM428" s="194"/>
      <c r="BN428" s="194"/>
      <c r="BO428" s="194"/>
      <c r="BP428" s="194"/>
      <c r="BQ428" s="194"/>
      <c r="BR428" s="194"/>
      <c r="BS428" s="194"/>
      <c r="BT428" s="194"/>
      <c r="BU428" s="194"/>
      <c r="BV428" s="194"/>
      <c r="BW428" s="194"/>
      <c r="BX428" s="194"/>
      <c r="BY428" s="194"/>
      <c r="BZ428" s="194"/>
      <c r="CA428" s="194"/>
      <c r="CB428" s="194"/>
      <c r="CC428" s="194"/>
      <c r="CD428" s="194"/>
      <c r="CE428" s="194"/>
      <c r="CF428" s="194"/>
      <c r="CG428" s="194"/>
      <c r="CH428" s="194"/>
      <c r="CI428" s="194"/>
      <c r="CJ428" s="194"/>
      <c r="CK428" s="194"/>
      <c r="CL428" s="194"/>
      <c r="CM428" s="194"/>
      <c r="CN428" s="194"/>
      <c r="CO428" s="194"/>
      <c r="CP428" s="194"/>
      <c r="CQ428" s="194"/>
      <c r="CR428" s="194"/>
      <c r="CS428" s="194"/>
      <c r="CT428" s="194"/>
      <c r="CU428" s="194"/>
      <c r="CV428" s="194"/>
      <c r="CW428" s="194"/>
      <c r="CX428" s="194"/>
      <c r="CY428" s="194"/>
      <c r="CZ428" s="194"/>
      <c r="DA428" s="194"/>
      <c r="DB428" s="194"/>
      <c r="DC428" s="194"/>
      <c r="DD428" s="194"/>
      <c r="DE428" s="194"/>
      <c r="DF428" s="194"/>
      <c r="DG428" s="194"/>
      <c r="DH428" s="194"/>
      <c r="DI428" s="194"/>
      <c r="DJ428" s="194"/>
      <c r="DK428" s="194"/>
      <c r="DL428" s="194"/>
      <c r="DM428" s="194"/>
      <c r="DN428" s="194"/>
      <c r="DO428" s="194"/>
      <c r="DP428" s="194"/>
      <c r="DQ428" s="194"/>
      <c r="DR428" s="194"/>
      <c r="DS428" s="194"/>
      <c r="DT428" s="194"/>
      <c r="DU428" s="194"/>
    </row>
    <row r="429" ht="15.75" hidden="1" customHeight="1">
      <c r="A429" s="194"/>
      <c r="B429" s="194"/>
      <c r="C429" s="194"/>
      <c r="D429" s="194"/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  <c r="AN429" s="194"/>
      <c r="AO429" s="194"/>
      <c r="AP429" s="194"/>
      <c r="AQ429" s="194"/>
      <c r="AR429" s="194"/>
      <c r="AS429" s="194"/>
      <c r="AT429" s="194"/>
      <c r="AU429" s="194"/>
      <c r="AV429" s="194"/>
      <c r="AW429" s="194"/>
      <c r="AX429" s="194"/>
      <c r="AY429" s="194"/>
      <c r="AZ429" s="194"/>
      <c r="BA429" s="194"/>
      <c r="BB429" s="194"/>
      <c r="BC429" s="194"/>
      <c r="BD429" s="194"/>
      <c r="BE429" s="194"/>
      <c r="BF429" s="194"/>
      <c r="BG429" s="194"/>
      <c r="BH429" s="194"/>
      <c r="BI429" s="194"/>
      <c r="BJ429" s="194"/>
      <c r="BK429" s="194"/>
      <c r="BL429" s="194"/>
      <c r="BM429" s="194"/>
      <c r="BN429" s="194"/>
      <c r="BO429" s="194"/>
      <c r="BP429" s="194"/>
      <c r="BQ429" s="194"/>
      <c r="BR429" s="194"/>
      <c r="BS429" s="194"/>
      <c r="BT429" s="194"/>
      <c r="BU429" s="194"/>
      <c r="BV429" s="194"/>
      <c r="BW429" s="194"/>
      <c r="BX429" s="194"/>
      <c r="BY429" s="194"/>
      <c r="BZ429" s="194"/>
      <c r="CA429" s="194"/>
      <c r="CB429" s="194"/>
      <c r="CC429" s="194"/>
      <c r="CD429" s="194"/>
      <c r="CE429" s="194"/>
      <c r="CF429" s="194"/>
      <c r="CG429" s="194"/>
      <c r="CH429" s="194"/>
      <c r="CI429" s="194"/>
      <c r="CJ429" s="194"/>
      <c r="CK429" s="194"/>
      <c r="CL429" s="194"/>
      <c r="CM429" s="194"/>
      <c r="CN429" s="194"/>
      <c r="CO429" s="194"/>
      <c r="CP429" s="194"/>
      <c r="CQ429" s="194"/>
      <c r="CR429" s="194"/>
      <c r="CS429" s="194"/>
      <c r="CT429" s="194"/>
      <c r="CU429" s="194"/>
      <c r="CV429" s="194"/>
      <c r="CW429" s="194"/>
      <c r="CX429" s="194"/>
      <c r="CY429" s="194"/>
      <c r="CZ429" s="194"/>
      <c r="DA429" s="194"/>
      <c r="DB429" s="194"/>
      <c r="DC429" s="194"/>
      <c r="DD429" s="194"/>
      <c r="DE429" s="194"/>
      <c r="DF429" s="194"/>
      <c r="DG429" s="194"/>
      <c r="DH429" s="194"/>
      <c r="DI429" s="194"/>
      <c r="DJ429" s="194"/>
      <c r="DK429" s="194"/>
      <c r="DL429" s="194"/>
      <c r="DM429" s="194"/>
      <c r="DN429" s="194"/>
      <c r="DO429" s="194"/>
      <c r="DP429" s="194"/>
      <c r="DQ429" s="194"/>
      <c r="DR429" s="194"/>
      <c r="DS429" s="194"/>
      <c r="DT429" s="194"/>
      <c r="DU429" s="194"/>
    </row>
    <row r="430" ht="15.75" hidden="1" customHeight="1">
      <c r="A430" s="194"/>
      <c r="B430" s="194"/>
      <c r="C430" s="194"/>
      <c r="D430" s="194"/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4"/>
      <c r="AM430" s="194"/>
      <c r="AN430" s="194"/>
      <c r="AO430" s="194"/>
      <c r="AP430" s="194"/>
      <c r="AQ430" s="194"/>
      <c r="AR430" s="194"/>
      <c r="AS430" s="194"/>
      <c r="AT430" s="194"/>
      <c r="AU430" s="194"/>
      <c r="AV430" s="194"/>
      <c r="AW430" s="194"/>
      <c r="AX430" s="194"/>
      <c r="AY430" s="194"/>
      <c r="AZ430" s="194"/>
      <c r="BA430" s="194"/>
      <c r="BB430" s="194"/>
      <c r="BC430" s="194"/>
      <c r="BD430" s="194"/>
      <c r="BE430" s="194"/>
      <c r="BF430" s="194"/>
      <c r="BG430" s="194"/>
      <c r="BH430" s="194"/>
      <c r="BI430" s="194"/>
      <c r="BJ430" s="194"/>
      <c r="BK430" s="194"/>
      <c r="BL430" s="194"/>
      <c r="BM430" s="194"/>
      <c r="BN430" s="194"/>
      <c r="BO430" s="194"/>
      <c r="BP430" s="194"/>
      <c r="BQ430" s="194"/>
      <c r="BR430" s="194"/>
      <c r="BS430" s="194"/>
      <c r="BT430" s="194"/>
      <c r="BU430" s="194"/>
      <c r="BV430" s="194"/>
      <c r="BW430" s="194"/>
      <c r="BX430" s="194"/>
      <c r="BY430" s="194"/>
      <c r="BZ430" s="194"/>
      <c r="CA430" s="194"/>
      <c r="CB430" s="194"/>
      <c r="CC430" s="194"/>
      <c r="CD430" s="194"/>
      <c r="CE430" s="194"/>
      <c r="CF430" s="194"/>
      <c r="CG430" s="194"/>
      <c r="CH430" s="194"/>
      <c r="CI430" s="194"/>
      <c r="CJ430" s="194"/>
      <c r="CK430" s="194"/>
      <c r="CL430" s="194"/>
      <c r="CM430" s="194"/>
      <c r="CN430" s="194"/>
      <c r="CO430" s="194"/>
      <c r="CP430" s="194"/>
      <c r="CQ430" s="194"/>
      <c r="CR430" s="194"/>
      <c r="CS430" s="194"/>
      <c r="CT430" s="194"/>
      <c r="CU430" s="194"/>
      <c r="CV430" s="194"/>
      <c r="CW430" s="194"/>
      <c r="CX430" s="194"/>
      <c r="CY430" s="194"/>
      <c r="CZ430" s="194"/>
      <c r="DA430" s="194"/>
      <c r="DB430" s="194"/>
      <c r="DC430" s="194"/>
      <c r="DD430" s="194"/>
      <c r="DE430" s="194"/>
      <c r="DF430" s="194"/>
      <c r="DG430" s="194"/>
      <c r="DH430" s="194"/>
      <c r="DI430" s="194"/>
      <c r="DJ430" s="194"/>
      <c r="DK430" s="194"/>
      <c r="DL430" s="194"/>
      <c r="DM430" s="194"/>
      <c r="DN430" s="194"/>
      <c r="DO430" s="194"/>
      <c r="DP430" s="194"/>
      <c r="DQ430" s="194"/>
      <c r="DR430" s="194"/>
      <c r="DS430" s="194"/>
      <c r="DT430" s="194"/>
      <c r="DU430" s="194"/>
    </row>
    <row r="431" ht="15.75" hidden="1" customHeight="1">
      <c r="A431" s="194"/>
      <c r="B431" s="194"/>
      <c r="C431" s="194"/>
      <c r="D431" s="194"/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  <c r="AN431" s="194"/>
      <c r="AO431" s="194"/>
      <c r="AP431" s="194"/>
      <c r="AQ431" s="194"/>
      <c r="AR431" s="194"/>
      <c r="AS431" s="194"/>
      <c r="AT431" s="194"/>
      <c r="AU431" s="194"/>
      <c r="AV431" s="194"/>
      <c r="AW431" s="194"/>
      <c r="AX431" s="194"/>
      <c r="AY431" s="194"/>
      <c r="AZ431" s="194"/>
      <c r="BA431" s="194"/>
      <c r="BB431" s="194"/>
      <c r="BC431" s="194"/>
      <c r="BD431" s="194"/>
      <c r="BE431" s="194"/>
      <c r="BF431" s="194"/>
      <c r="BG431" s="194"/>
      <c r="BH431" s="194"/>
      <c r="BI431" s="194"/>
      <c r="BJ431" s="194"/>
      <c r="BK431" s="194"/>
      <c r="BL431" s="194"/>
      <c r="BM431" s="194"/>
      <c r="BN431" s="194"/>
      <c r="BO431" s="194"/>
      <c r="BP431" s="194"/>
      <c r="BQ431" s="194"/>
      <c r="BR431" s="194"/>
      <c r="BS431" s="194"/>
      <c r="BT431" s="194"/>
      <c r="BU431" s="194"/>
      <c r="BV431" s="194"/>
      <c r="BW431" s="194"/>
      <c r="BX431" s="194"/>
      <c r="BY431" s="194"/>
      <c r="BZ431" s="194"/>
      <c r="CA431" s="194"/>
      <c r="CB431" s="194"/>
      <c r="CC431" s="194"/>
      <c r="CD431" s="194"/>
      <c r="CE431" s="194"/>
      <c r="CF431" s="194"/>
      <c r="CG431" s="194"/>
      <c r="CH431" s="194"/>
      <c r="CI431" s="194"/>
      <c r="CJ431" s="194"/>
      <c r="CK431" s="194"/>
      <c r="CL431" s="194"/>
      <c r="CM431" s="194"/>
      <c r="CN431" s="194"/>
      <c r="CO431" s="194"/>
      <c r="CP431" s="194"/>
      <c r="CQ431" s="194"/>
      <c r="CR431" s="194"/>
      <c r="CS431" s="194"/>
      <c r="CT431" s="194"/>
      <c r="CU431" s="194"/>
      <c r="CV431" s="194"/>
      <c r="CW431" s="194"/>
      <c r="CX431" s="194"/>
      <c r="CY431" s="194"/>
      <c r="CZ431" s="194"/>
      <c r="DA431" s="194"/>
      <c r="DB431" s="194"/>
      <c r="DC431" s="194"/>
      <c r="DD431" s="194"/>
      <c r="DE431" s="194"/>
      <c r="DF431" s="194"/>
      <c r="DG431" s="194"/>
      <c r="DH431" s="194"/>
      <c r="DI431" s="194"/>
      <c r="DJ431" s="194"/>
      <c r="DK431" s="194"/>
      <c r="DL431" s="194"/>
      <c r="DM431" s="194"/>
      <c r="DN431" s="194"/>
      <c r="DO431" s="194"/>
      <c r="DP431" s="194"/>
      <c r="DQ431" s="194"/>
      <c r="DR431" s="194"/>
      <c r="DS431" s="194"/>
      <c r="DT431" s="194"/>
      <c r="DU431" s="194"/>
    </row>
    <row r="432" ht="15.75" hidden="1" customHeight="1">
      <c r="A432" s="194"/>
      <c r="B432" s="194"/>
      <c r="C432" s="194"/>
      <c r="D432" s="194"/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  <c r="AN432" s="194"/>
      <c r="AO432" s="194"/>
      <c r="AP432" s="194"/>
      <c r="AQ432" s="194"/>
      <c r="AR432" s="194"/>
      <c r="AS432" s="194"/>
      <c r="AT432" s="194"/>
      <c r="AU432" s="194"/>
      <c r="AV432" s="194"/>
      <c r="AW432" s="194"/>
      <c r="AX432" s="194"/>
      <c r="AY432" s="194"/>
      <c r="AZ432" s="194"/>
      <c r="BA432" s="194"/>
      <c r="BB432" s="194"/>
      <c r="BC432" s="194"/>
      <c r="BD432" s="194"/>
      <c r="BE432" s="194"/>
      <c r="BF432" s="194"/>
      <c r="BG432" s="194"/>
      <c r="BH432" s="194"/>
      <c r="BI432" s="194"/>
      <c r="BJ432" s="194"/>
      <c r="BK432" s="194"/>
      <c r="BL432" s="194"/>
      <c r="BM432" s="194"/>
      <c r="BN432" s="194"/>
      <c r="BO432" s="194"/>
      <c r="BP432" s="194"/>
      <c r="BQ432" s="194"/>
      <c r="BR432" s="194"/>
      <c r="BS432" s="194"/>
      <c r="BT432" s="194"/>
      <c r="BU432" s="194"/>
      <c r="BV432" s="194"/>
      <c r="BW432" s="194"/>
      <c r="BX432" s="194"/>
      <c r="BY432" s="194"/>
      <c r="BZ432" s="194"/>
      <c r="CA432" s="194"/>
      <c r="CB432" s="194"/>
      <c r="CC432" s="194"/>
      <c r="CD432" s="194"/>
      <c r="CE432" s="194"/>
      <c r="CF432" s="194"/>
      <c r="CG432" s="194"/>
      <c r="CH432" s="194"/>
      <c r="CI432" s="194"/>
      <c r="CJ432" s="194"/>
      <c r="CK432" s="194"/>
      <c r="CL432" s="194"/>
      <c r="CM432" s="194"/>
      <c r="CN432" s="194"/>
      <c r="CO432" s="194"/>
      <c r="CP432" s="194"/>
      <c r="CQ432" s="194"/>
      <c r="CR432" s="194"/>
      <c r="CS432" s="194"/>
      <c r="CT432" s="194"/>
      <c r="CU432" s="194"/>
      <c r="CV432" s="194"/>
      <c r="CW432" s="194"/>
      <c r="CX432" s="194"/>
      <c r="CY432" s="194"/>
      <c r="CZ432" s="194"/>
      <c r="DA432" s="194"/>
      <c r="DB432" s="194"/>
      <c r="DC432" s="194"/>
      <c r="DD432" s="194"/>
      <c r="DE432" s="194"/>
      <c r="DF432" s="194"/>
      <c r="DG432" s="194"/>
      <c r="DH432" s="194"/>
      <c r="DI432" s="194"/>
      <c r="DJ432" s="194"/>
      <c r="DK432" s="194"/>
      <c r="DL432" s="194"/>
      <c r="DM432" s="194"/>
      <c r="DN432" s="194"/>
      <c r="DO432" s="194"/>
      <c r="DP432" s="194"/>
      <c r="DQ432" s="194"/>
      <c r="DR432" s="194"/>
      <c r="DS432" s="194"/>
      <c r="DT432" s="194"/>
      <c r="DU432" s="194"/>
    </row>
    <row r="433" ht="15.75" hidden="1" customHeight="1">
      <c r="A433" s="194"/>
      <c r="B433" s="194"/>
      <c r="C433" s="194"/>
      <c r="D433" s="194"/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  <c r="AN433" s="194"/>
      <c r="AO433" s="194"/>
      <c r="AP433" s="194"/>
      <c r="AQ433" s="194"/>
      <c r="AR433" s="194"/>
      <c r="AS433" s="194"/>
      <c r="AT433" s="194"/>
      <c r="AU433" s="194"/>
      <c r="AV433" s="194"/>
      <c r="AW433" s="194"/>
      <c r="AX433" s="194"/>
      <c r="AY433" s="194"/>
      <c r="AZ433" s="194"/>
      <c r="BA433" s="194"/>
      <c r="BB433" s="194"/>
      <c r="BC433" s="194"/>
      <c r="BD433" s="194"/>
      <c r="BE433" s="194"/>
      <c r="BF433" s="194"/>
      <c r="BG433" s="194"/>
      <c r="BH433" s="194"/>
      <c r="BI433" s="194"/>
      <c r="BJ433" s="194"/>
      <c r="BK433" s="194"/>
      <c r="BL433" s="194"/>
      <c r="BM433" s="194"/>
      <c r="BN433" s="194"/>
      <c r="BO433" s="194"/>
      <c r="BP433" s="194"/>
      <c r="BQ433" s="194"/>
      <c r="BR433" s="194"/>
      <c r="BS433" s="194"/>
      <c r="BT433" s="194"/>
      <c r="BU433" s="194"/>
      <c r="BV433" s="194"/>
      <c r="BW433" s="194"/>
      <c r="BX433" s="194"/>
      <c r="BY433" s="194"/>
      <c r="BZ433" s="194"/>
      <c r="CA433" s="194"/>
      <c r="CB433" s="194"/>
      <c r="CC433" s="194"/>
      <c r="CD433" s="194"/>
      <c r="CE433" s="194"/>
      <c r="CF433" s="194"/>
      <c r="CG433" s="194"/>
      <c r="CH433" s="194"/>
      <c r="CI433" s="194"/>
      <c r="CJ433" s="194"/>
      <c r="CK433" s="194"/>
      <c r="CL433" s="194"/>
      <c r="CM433" s="194"/>
      <c r="CN433" s="194"/>
      <c r="CO433" s="194"/>
      <c r="CP433" s="194"/>
      <c r="CQ433" s="194"/>
      <c r="CR433" s="194"/>
      <c r="CS433" s="194"/>
      <c r="CT433" s="194"/>
      <c r="CU433" s="194"/>
      <c r="CV433" s="194"/>
      <c r="CW433" s="194"/>
      <c r="CX433" s="194"/>
      <c r="CY433" s="194"/>
      <c r="CZ433" s="194"/>
      <c r="DA433" s="194"/>
      <c r="DB433" s="194"/>
      <c r="DC433" s="194"/>
      <c r="DD433" s="194"/>
      <c r="DE433" s="194"/>
      <c r="DF433" s="194"/>
      <c r="DG433" s="194"/>
      <c r="DH433" s="194"/>
      <c r="DI433" s="194"/>
      <c r="DJ433" s="194"/>
      <c r="DK433" s="194"/>
      <c r="DL433" s="194"/>
      <c r="DM433" s="194"/>
      <c r="DN433" s="194"/>
      <c r="DO433" s="194"/>
      <c r="DP433" s="194"/>
      <c r="DQ433" s="194"/>
      <c r="DR433" s="194"/>
      <c r="DS433" s="194"/>
      <c r="DT433" s="194"/>
      <c r="DU433" s="194"/>
    </row>
    <row r="434" ht="15.75" hidden="1" customHeight="1">
      <c r="A434" s="194"/>
      <c r="B434" s="194"/>
      <c r="C434" s="194"/>
      <c r="D434" s="194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  <c r="AN434" s="194"/>
      <c r="AO434" s="194"/>
      <c r="AP434" s="194"/>
      <c r="AQ434" s="194"/>
      <c r="AR434" s="194"/>
      <c r="AS434" s="194"/>
      <c r="AT434" s="194"/>
      <c r="AU434" s="194"/>
      <c r="AV434" s="194"/>
      <c r="AW434" s="194"/>
      <c r="AX434" s="194"/>
      <c r="AY434" s="194"/>
      <c r="AZ434" s="194"/>
      <c r="BA434" s="194"/>
      <c r="BB434" s="194"/>
      <c r="BC434" s="194"/>
      <c r="BD434" s="194"/>
      <c r="BE434" s="194"/>
      <c r="BF434" s="194"/>
      <c r="BG434" s="194"/>
      <c r="BH434" s="194"/>
      <c r="BI434" s="194"/>
      <c r="BJ434" s="194"/>
      <c r="BK434" s="194"/>
      <c r="BL434" s="194"/>
      <c r="BM434" s="194"/>
      <c r="BN434" s="194"/>
      <c r="BO434" s="194"/>
      <c r="BP434" s="194"/>
      <c r="BQ434" s="194"/>
      <c r="BR434" s="194"/>
      <c r="BS434" s="194"/>
      <c r="BT434" s="194"/>
      <c r="BU434" s="194"/>
      <c r="BV434" s="194"/>
      <c r="BW434" s="194"/>
      <c r="BX434" s="194"/>
      <c r="BY434" s="194"/>
      <c r="BZ434" s="194"/>
      <c r="CA434" s="194"/>
      <c r="CB434" s="194"/>
      <c r="CC434" s="194"/>
      <c r="CD434" s="194"/>
      <c r="CE434" s="194"/>
      <c r="CF434" s="194"/>
      <c r="CG434" s="194"/>
      <c r="CH434" s="194"/>
      <c r="CI434" s="194"/>
      <c r="CJ434" s="194"/>
      <c r="CK434" s="194"/>
      <c r="CL434" s="194"/>
      <c r="CM434" s="194"/>
      <c r="CN434" s="194"/>
      <c r="CO434" s="194"/>
      <c r="CP434" s="194"/>
      <c r="CQ434" s="194"/>
      <c r="CR434" s="194"/>
      <c r="CS434" s="194"/>
      <c r="CT434" s="194"/>
      <c r="CU434" s="194"/>
      <c r="CV434" s="194"/>
      <c r="CW434" s="194"/>
      <c r="CX434" s="194"/>
      <c r="CY434" s="194"/>
      <c r="CZ434" s="194"/>
      <c r="DA434" s="194"/>
      <c r="DB434" s="194"/>
      <c r="DC434" s="194"/>
      <c r="DD434" s="194"/>
      <c r="DE434" s="194"/>
      <c r="DF434" s="194"/>
      <c r="DG434" s="194"/>
      <c r="DH434" s="194"/>
      <c r="DI434" s="194"/>
      <c r="DJ434" s="194"/>
      <c r="DK434" s="194"/>
      <c r="DL434" s="194"/>
      <c r="DM434" s="194"/>
      <c r="DN434" s="194"/>
      <c r="DO434" s="194"/>
      <c r="DP434" s="194"/>
      <c r="DQ434" s="194"/>
      <c r="DR434" s="194"/>
      <c r="DS434" s="194"/>
      <c r="DT434" s="194"/>
      <c r="DU434" s="194"/>
    </row>
    <row r="435" ht="15.75" hidden="1" customHeight="1">
      <c r="A435" s="194"/>
      <c r="B435" s="194"/>
      <c r="C435" s="194"/>
      <c r="D435" s="194"/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  <c r="AN435" s="194"/>
      <c r="AO435" s="194"/>
      <c r="AP435" s="194"/>
      <c r="AQ435" s="194"/>
      <c r="AR435" s="194"/>
      <c r="AS435" s="194"/>
      <c r="AT435" s="194"/>
      <c r="AU435" s="194"/>
      <c r="AV435" s="194"/>
      <c r="AW435" s="194"/>
      <c r="AX435" s="194"/>
      <c r="AY435" s="194"/>
      <c r="AZ435" s="194"/>
      <c r="BA435" s="194"/>
      <c r="BB435" s="194"/>
      <c r="BC435" s="194"/>
      <c r="BD435" s="194"/>
      <c r="BE435" s="194"/>
      <c r="BF435" s="194"/>
      <c r="BG435" s="194"/>
      <c r="BH435" s="194"/>
      <c r="BI435" s="194"/>
      <c r="BJ435" s="194"/>
      <c r="BK435" s="194"/>
      <c r="BL435" s="194"/>
      <c r="BM435" s="194"/>
      <c r="BN435" s="194"/>
      <c r="BO435" s="194"/>
      <c r="BP435" s="194"/>
      <c r="BQ435" s="194"/>
      <c r="BR435" s="194"/>
      <c r="BS435" s="194"/>
      <c r="BT435" s="194"/>
      <c r="BU435" s="194"/>
      <c r="BV435" s="194"/>
      <c r="BW435" s="194"/>
      <c r="BX435" s="194"/>
      <c r="BY435" s="194"/>
      <c r="BZ435" s="194"/>
      <c r="CA435" s="194"/>
      <c r="CB435" s="194"/>
      <c r="CC435" s="194"/>
      <c r="CD435" s="194"/>
      <c r="CE435" s="194"/>
      <c r="CF435" s="194"/>
      <c r="CG435" s="194"/>
      <c r="CH435" s="194"/>
      <c r="CI435" s="194"/>
      <c r="CJ435" s="194"/>
      <c r="CK435" s="194"/>
      <c r="CL435" s="194"/>
      <c r="CM435" s="194"/>
      <c r="CN435" s="194"/>
      <c r="CO435" s="194"/>
      <c r="CP435" s="194"/>
      <c r="CQ435" s="194"/>
      <c r="CR435" s="194"/>
      <c r="CS435" s="194"/>
      <c r="CT435" s="194"/>
      <c r="CU435" s="194"/>
      <c r="CV435" s="194"/>
      <c r="CW435" s="194"/>
      <c r="CX435" s="194"/>
      <c r="CY435" s="194"/>
      <c r="CZ435" s="194"/>
      <c r="DA435" s="194"/>
      <c r="DB435" s="194"/>
      <c r="DC435" s="194"/>
      <c r="DD435" s="194"/>
      <c r="DE435" s="194"/>
      <c r="DF435" s="194"/>
      <c r="DG435" s="194"/>
      <c r="DH435" s="194"/>
      <c r="DI435" s="194"/>
      <c r="DJ435" s="194"/>
      <c r="DK435" s="194"/>
      <c r="DL435" s="194"/>
      <c r="DM435" s="194"/>
      <c r="DN435" s="194"/>
      <c r="DO435" s="194"/>
      <c r="DP435" s="194"/>
      <c r="DQ435" s="194"/>
      <c r="DR435" s="194"/>
      <c r="DS435" s="194"/>
      <c r="DT435" s="194"/>
      <c r="DU435" s="194"/>
    </row>
    <row r="436" ht="15.75" hidden="1" customHeight="1">
      <c r="A436" s="194"/>
      <c r="B436" s="194"/>
      <c r="C436" s="194"/>
      <c r="D436" s="194"/>
      <c r="E436" s="194"/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  <c r="AN436" s="194"/>
      <c r="AO436" s="194"/>
      <c r="AP436" s="194"/>
      <c r="AQ436" s="194"/>
      <c r="AR436" s="194"/>
      <c r="AS436" s="194"/>
      <c r="AT436" s="194"/>
      <c r="AU436" s="194"/>
      <c r="AV436" s="194"/>
      <c r="AW436" s="194"/>
      <c r="AX436" s="194"/>
      <c r="AY436" s="194"/>
      <c r="AZ436" s="194"/>
      <c r="BA436" s="194"/>
      <c r="BB436" s="194"/>
      <c r="BC436" s="194"/>
      <c r="BD436" s="194"/>
      <c r="BE436" s="194"/>
      <c r="BF436" s="194"/>
      <c r="BG436" s="194"/>
      <c r="BH436" s="194"/>
      <c r="BI436" s="194"/>
      <c r="BJ436" s="194"/>
      <c r="BK436" s="194"/>
      <c r="BL436" s="194"/>
      <c r="BM436" s="194"/>
      <c r="BN436" s="194"/>
      <c r="BO436" s="194"/>
      <c r="BP436" s="194"/>
      <c r="BQ436" s="194"/>
      <c r="BR436" s="194"/>
      <c r="BS436" s="194"/>
      <c r="BT436" s="194"/>
      <c r="BU436" s="194"/>
      <c r="BV436" s="194"/>
      <c r="BW436" s="194"/>
      <c r="BX436" s="194"/>
      <c r="BY436" s="194"/>
      <c r="BZ436" s="194"/>
      <c r="CA436" s="194"/>
      <c r="CB436" s="194"/>
      <c r="CC436" s="194"/>
      <c r="CD436" s="194"/>
      <c r="CE436" s="194"/>
      <c r="CF436" s="194"/>
      <c r="CG436" s="194"/>
      <c r="CH436" s="194"/>
      <c r="CI436" s="194"/>
      <c r="CJ436" s="194"/>
      <c r="CK436" s="194"/>
      <c r="CL436" s="194"/>
      <c r="CM436" s="194"/>
      <c r="CN436" s="194"/>
      <c r="CO436" s="194"/>
      <c r="CP436" s="194"/>
      <c r="CQ436" s="194"/>
      <c r="CR436" s="194"/>
      <c r="CS436" s="194"/>
      <c r="CT436" s="194"/>
      <c r="CU436" s="194"/>
      <c r="CV436" s="194"/>
      <c r="CW436" s="194"/>
      <c r="CX436" s="194"/>
      <c r="CY436" s="194"/>
      <c r="CZ436" s="194"/>
      <c r="DA436" s="194"/>
      <c r="DB436" s="194"/>
      <c r="DC436" s="194"/>
      <c r="DD436" s="194"/>
      <c r="DE436" s="194"/>
      <c r="DF436" s="194"/>
      <c r="DG436" s="194"/>
      <c r="DH436" s="194"/>
      <c r="DI436" s="194"/>
      <c r="DJ436" s="194"/>
      <c r="DK436" s="194"/>
      <c r="DL436" s="194"/>
      <c r="DM436" s="194"/>
      <c r="DN436" s="194"/>
      <c r="DO436" s="194"/>
      <c r="DP436" s="194"/>
      <c r="DQ436" s="194"/>
      <c r="DR436" s="194"/>
      <c r="DS436" s="194"/>
      <c r="DT436" s="194"/>
      <c r="DU436" s="194"/>
    </row>
    <row r="437" ht="15.75" hidden="1" customHeight="1">
      <c r="A437" s="194"/>
      <c r="B437" s="194"/>
      <c r="C437" s="194"/>
      <c r="D437" s="194"/>
      <c r="E437" s="194"/>
      <c r="F437" s="194"/>
      <c r="G437" s="194"/>
      <c r="H437" s="194"/>
      <c r="I437" s="194"/>
      <c r="J437" s="194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  <c r="AN437" s="194"/>
      <c r="AO437" s="194"/>
      <c r="AP437" s="194"/>
      <c r="AQ437" s="194"/>
      <c r="AR437" s="194"/>
      <c r="AS437" s="194"/>
      <c r="AT437" s="194"/>
      <c r="AU437" s="194"/>
      <c r="AV437" s="194"/>
      <c r="AW437" s="194"/>
      <c r="AX437" s="194"/>
      <c r="AY437" s="194"/>
      <c r="AZ437" s="194"/>
      <c r="BA437" s="194"/>
      <c r="BB437" s="194"/>
      <c r="BC437" s="194"/>
      <c r="BD437" s="194"/>
      <c r="BE437" s="194"/>
      <c r="BF437" s="194"/>
      <c r="BG437" s="194"/>
      <c r="BH437" s="194"/>
      <c r="BI437" s="194"/>
      <c r="BJ437" s="194"/>
      <c r="BK437" s="194"/>
      <c r="BL437" s="194"/>
      <c r="BM437" s="194"/>
      <c r="BN437" s="194"/>
      <c r="BO437" s="194"/>
      <c r="BP437" s="194"/>
      <c r="BQ437" s="194"/>
      <c r="BR437" s="194"/>
      <c r="BS437" s="194"/>
      <c r="BT437" s="194"/>
      <c r="BU437" s="194"/>
      <c r="BV437" s="194"/>
      <c r="BW437" s="194"/>
      <c r="BX437" s="194"/>
      <c r="BY437" s="194"/>
      <c r="BZ437" s="194"/>
      <c r="CA437" s="194"/>
      <c r="CB437" s="194"/>
      <c r="CC437" s="194"/>
      <c r="CD437" s="194"/>
      <c r="CE437" s="194"/>
      <c r="CF437" s="194"/>
      <c r="CG437" s="194"/>
      <c r="CH437" s="194"/>
      <c r="CI437" s="194"/>
      <c r="CJ437" s="194"/>
      <c r="CK437" s="194"/>
      <c r="CL437" s="194"/>
      <c r="CM437" s="194"/>
      <c r="CN437" s="194"/>
      <c r="CO437" s="194"/>
      <c r="CP437" s="194"/>
      <c r="CQ437" s="194"/>
      <c r="CR437" s="194"/>
      <c r="CS437" s="194"/>
      <c r="CT437" s="194"/>
      <c r="CU437" s="194"/>
      <c r="CV437" s="194"/>
      <c r="CW437" s="194"/>
      <c r="CX437" s="194"/>
      <c r="CY437" s="194"/>
      <c r="CZ437" s="194"/>
      <c r="DA437" s="194"/>
      <c r="DB437" s="194"/>
      <c r="DC437" s="194"/>
      <c r="DD437" s="194"/>
      <c r="DE437" s="194"/>
      <c r="DF437" s="194"/>
      <c r="DG437" s="194"/>
      <c r="DH437" s="194"/>
      <c r="DI437" s="194"/>
      <c r="DJ437" s="194"/>
      <c r="DK437" s="194"/>
      <c r="DL437" s="194"/>
      <c r="DM437" s="194"/>
      <c r="DN437" s="194"/>
      <c r="DO437" s="194"/>
      <c r="DP437" s="194"/>
      <c r="DQ437" s="194"/>
      <c r="DR437" s="194"/>
      <c r="DS437" s="194"/>
      <c r="DT437" s="194"/>
      <c r="DU437" s="194"/>
    </row>
    <row r="438" ht="15.75" hidden="1" customHeight="1">
      <c r="A438" s="194"/>
      <c r="B438" s="194"/>
      <c r="C438" s="194"/>
      <c r="D438" s="194"/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  <c r="AN438" s="194"/>
      <c r="AO438" s="194"/>
      <c r="AP438" s="194"/>
      <c r="AQ438" s="194"/>
      <c r="AR438" s="194"/>
      <c r="AS438" s="194"/>
      <c r="AT438" s="194"/>
      <c r="AU438" s="194"/>
      <c r="AV438" s="194"/>
      <c r="AW438" s="194"/>
      <c r="AX438" s="194"/>
      <c r="AY438" s="194"/>
      <c r="AZ438" s="194"/>
      <c r="BA438" s="194"/>
      <c r="BB438" s="194"/>
      <c r="BC438" s="194"/>
      <c r="BD438" s="194"/>
      <c r="BE438" s="194"/>
      <c r="BF438" s="194"/>
      <c r="BG438" s="194"/>
      <c r="BH438" s="194"/>
      <c r="BI438" s="194"/>
      <c r="BJ438" s="194"/>
      <c r="BK438" s="194"/>
      <c r="BL438" s="194"/>
      <c r="BM438" s="194"/>
      <c r="BN438" s="194"/>
      <c r="BO438" s="194"/>
      <c r="BP438" s="194"/>
      <c r="BQ438" s="194"/>
      <c r="BR438" s="194"/>
      <c r="BS438" s="194"/>
      <c r="BT438" s="194"/>
      <c r="BU438" s="194"/>
      <c r="BV438" s="194"/>
      <c r="BW438" s="194"/>
      <c r="BX438" s="194"/>
      <c r="BY438" s="194"/>
      <c r="BZ438" s="194"/>
      <c r="CA438" s="194"/>
      <c r="CB438" s="194"/>
      <c r="CC438" s="194"/>
      <c r="CD438" s="194"/>
      <c r="CE438" s="194"/>
      <c r="CF438" s="194"/>
      <c r="CG438" s="194"/>
      <c r="CH438" s="194"/>
      <c r="CI438" s="194"/>
      <c r="CJ438" s="194"/>
      <c r="CK438" s="194"/>
      <c r="CL438" s="194"/>
      <c r="CM438" s="194"/>
      <c r="CN438" s="194"/>
      <c r="CO438" s="194"/>
      <c r="CP438" s="194"/>
      <c r="CQ438" s="194"/>
      <c r="CR438" s="194"/>
      <c r="CS438" s="194"/>
      <c r="CT438" s="194"/>
      <c r="CU438" s="194"/>
      <c r="CV438" s="194"/>
      <c r="CW438" s="194"/>
      <c r="CX438" s="194"/>
      <c r="CY438" s="194"/>
      <c r="CZ438" s="194"/>
      <c r="DA438" s="194"/>
      <c r="DB438" s="194"/>
      <c r="DC438" s="194"/>
      <c r="DD438" s="194"/>
      <c r="DE438" s="194"/>
      <c r="DF438" s="194"/>
      <c r="DG438" s="194"/>
      <c r="DH438" s="194"/>
      <c r="DI438" s="194"/>
      <c r="DJ438" s="194"/>
      <c r="DK438" s="194"/>
      <c r="DL438" s="194"/>
      <c r="DM438" s="194"/>
      <c r="DN438" s="194"/>
      <c r="DO438" s="194"/>
      <c r="DP438" s="194"/>
      <c r="DQ438" s="194"/>
      <c r="DR438" s="194"/>
      <c r="DS438" s="194"/>
      <c r="DT438" s="194"/>
      <c r="DU438" s="194"/>
    </row>
    <row r="439" ht="15.75" hidden="1" customHeight="1">
      <c r="A439" s="194"/>
      <c r="B439" s="194"/>
      <c r="C439" s="194"/>
      <c r="D439" s="194"/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  <c r="AN439" s="194"/>
      <c r="AO439" s="194"/>
      <c r="AP439" s="194"/>
      <c r="AQ439" s="194"/>
      <c r="AR439" s="194"/>
      <c r="AS439" s="194"/>
      <c r="AT439" s="194"/>
      <c r="AU439" s="194"/>
      <c r="AV439" s="194"/>
      <c r="AW439" s="194"/>
      <c r="AX439" s="194"/>
      <c r="AY439" s="194"/>
      <c r="AZ439" s="194"/>
      <c r="BA439" s="194"/>
      <c r="BB439" s="194"/>
      <c r="BC439" s="194"/>
      <c r="BD439" s="194"/>
      <c r="BE439" s="194"/>
      <c r="BF439" s="194"/>
      <c r="BG439" s="194"/>
      <c r="BH439" s="194"/>
      <c r="BI439" s="194"/>
      <c r="BJ439" s="194"/>
      <c r="BK439" s="194"/>
      <c r="BL439" s="194"/>
      <c r="BM439" s="194"/>
      <c r="BN439" s="194"/>
      <c r="BO439" s="194"/>
      <c r="BP439" s="194"/>
      <c r="BQ439" s="194"/>
      <c r="BR439" s="194"/>
      <c r="BS439" s="194"/>
      <c r="BT439" s="194"/>
      <c r="BU439" s="194"/>
      <c r="BV439" s="194"/>
      <c r="BW439" s="194"/>
      <c r="BX439" s="194"/>
      <c r="BY439" s="194"/>
      <c r="BZ439" s="194"/>
      <c r="CA439" s="194"/>
      <c r="CB439" s="194"/>
      <c r="CC439" s="194"/>
      <c r="CD439" s="194"/>
      <c r="CE439" s="194"/>
      <c r="CF439" s="194"/>
      <c r="CG439" s="194"/>
      <c r="CH439" s="194"/>
      <c r="CI439" s="194"/>
      <c r="CJ439" s="194"/>
      <c r="CK439" s="194"/>
      <c r="CL439" s="194"/>
      <c r="CM439" s="194"/>
      <c r="CN439" s="194"/>
      <c r="CO439" s="194"/>
      <c r="CP439" s="194"/>
      <c r="CQ439" s="194"/>
      <c r="CR439" s="194"/>
      <c r="CS439" s="194"/>
      <c r="CT439" s="194"/>
      <c r="CU439" s="194"/>
      <c r="CV439" s="194"/>
      <c r="CW439" s="194"/>
      <c r="CX439" s="194"/>
      <c r="CY439" s="194"/>
      <c r="CZ439" s="194"/>
      <c r="DA439" s="194"/>
      <c r="DB439" s="194"/>
      <c r="DC439" s="194"/>
      <c r="DD439" s="194"/>
      <c r="DE439" s="194"/>
      <c r="DF439" s="194"/>
      <c r="DG439" s="194"/>
      <c r="DH439" s="194"/>
      <c r="DI439" s="194"/>
      <c r="DJ439" s="194"/>
      <c r="DK439" s="194"/>
      <c r="DL439" s="194"/>
      <c r="DM439" s="194"/>
      <c r="DN439" s="194"/>
      <c r="DO439" s="194"/>
      <c r="DP439" s="194"/>
      <c r="DQ439" s="194"/>
      <c r="DR439" s="194"/>
      <c r="DS439" s="194"/>
      <c r="DT439" s="194"/>
      <c r="DU439" s="194"/>
    </row>
    <row r="440" ht="15.75" hidden="1" customHeight="1">
      <c r="A440" s="194"/>
      <c r="B440" s="194"/>
      <c r="C440" s="194"/>
      <c r="D440" s="194"/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  <c r="AN440" s="194"/>
      <c r="AO440" s="194"/>
      <c r="AP440" s="194"/>
      <c r="AQ440" s="194"/>
      <c r="AR440" s="194"/>
      <c r="AS440" s="194"/>
      <c r="AT440" s="194"/>
      <c r="AU440" s="194"/>
      <c r="AV440" s="194"/>
      <c r="AW440" s="194"/>
      <c r="AX440" s="194"/>
      <c r="AY440" s="194"/>
      <c r="AZ440" s="194"/>
      <c r="BA440" s="194"/>
      <c r="BB440" s="194"/>
      <c r="BC440" s="194"/>
      <c r="BD440" s="194"/>
      <c r="BE440" s="194"/>
      <c r="BF440" s="194"/>
      <c r="BG440" s="194"/>
      <c r="BH440" s="194"/>
      <c r="BI440" s="194"/>
      <c r="BJ440" s="194"/>
      <c r="BK440" s="194"/>
      <c r="BL440" s="194"/>
      <c r="BM440" s="194"/>
      <c r="BN440" s="194"/>
      <c r="BO440" s="194"/>
      <c r="BP440" s="194"/>
      <c r="BQ440" s="194"/>
      <c r="BR440" s="194"/>
      <c r="BS440" s="194"/>
      <c r="BT440" s="194"/>
      <c r="BU440" s="194"/>
      <c r="BV440" s="194"/>
      <c r="BW440" s="194"/>
      <c r="BX440" s="194"/>
      <c r="BY440" s="194"/>
      <c r="BZ440" s="194"/>
      <c r="CA440" s="194"/>
      <c r="CB440" s="194"/>
      <c r="CC440" s="194"/>
      <c r="CD440" s="194"/>
      <c r="CE440" s="194"/>
      <c r="CF440" s="194"/>
      <c r="CG440" s="194"/>
      <c r="CH440" s="194"/>
      <c r="CI440" s="194"/>
      <c r="CJ440" s="194"/>
      <c r="CK440" s="194"/>
      <c r="CL440" s="194"/>
      <c r="CM440" s="194"/>
      <c r="CN440" s="194"/>
      <c r="CO440" s="194"/>
      <c r="CP440" s="194"/>
      <c r="CQ440" s="194"/>
      <c r="CR440" s="194"/>
      <c r="CS440" s="194"/>
      <c r="CT440" s="194"/>
      <c r="CU440" s="194"/>
      <c r="CV440" s="194"/>
      <c r="CW440" s="194"/>
      <c r="CX440" s="194"/>
      <c r="CY440" s="194"/>
      <c r="CZ440" s="194"/>
      <c r="DA440" s="194"/>
      <c r="DB440" s="194"/>
      <c r="DC440" s="194"/>
      <c r="DD440" s="194"/>
      <c r="DE440" s="194"/>
      <c r="DF440" s="194"/>
      <c r="DG440" s="194"/>
      <c r="DH440" s="194"/>
      <c r="DI440" s="194"/>
      <c r="DJ440" s="194"/>
      <c r="DK440" s="194"/>
      <c r="DL440" s="194"/>
      <c r="DM440" s="194"/>
      <c r="DN440" s="194"/>
      <c r="DO440" s="194"/>
      <c r="DP440" s="194"/>
      <c r="DQ440" s="194"/>
      <c r="DR440" s="194"/>
      <c r="DS440" s="194"/>
      <c r="DT440" s="194"/>
      <c r="DU440" s="194"/>
    </row>
    <row r="441" ht="15.75" hidden="1" customHeight="1">
      <c r="A441" s="194"/>
      <c r="B441" s="194"/>
      <c r="C441" s="194"/>
      <c r="D441" s="194"/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  <c r="AN441" s="194"/>
      <c r="AO441" s="194"/>
      <c r="AP441" s="194"/>
      <c r="AQ441" s="194"/>
      <c r="AR441" s="194"/>
      <c r="AS441" s="194"/>
      <c r="AT441" s="194"/>
      <c r="AU441" s="194"/>
      <c r="AV441" s="194"/>
      <c r="AW441" s="194"/>
      <c r="AX441" s="194"/>
      <c r="AY441" s="194"/>
      <c r="AZ441" s="194"/>
      <c r="BA441" s="194"/>
      <c r="BB441" s="194"/>
      <c r="BC441" s="194"/>
      <c r="BD441" s="194"/>
      <c r="BE441" s="194"/>
      <c r="BF441" s="194"/>
      <c r="BG441" s="194"/>
      <c r="BH441" s="194"/>
      <c r="BI441" s="194"/>
      <c r="BJ441" s="194"/>
      <c r="BK441" s="194"/>
      <c r="BL441" s="194"/>
      <c r="BM441" s="194"/>
      <c r="BN441" s="194"/>
      <c r="BO441" s="194"/>
      <c r="BP441" s="194"/>
      <c r="BQ441" s="194"/>
      <c r="BR441" s="194"/>
      <c r="BS441" s="194"/>
      <c r="BT441" s="194"/>
      <c r="BU441" s="194"/>
      <c r="BV441" s="194"/>
      <c r="BW441" s="194"/>
      <c r="BX441" s="194"/>
      <c r="BY441" s="194"/>
      <c r="BZ441" s="194"/>
      <c r="CA441" s="194"/>
      <c r="CB441" s="194"/>
      <c r="CC441" s="194"/>
      <c r="CD441" s="194"/>
      <c r="CE441" s="194"/>
      <c r="CF441" s="194"/>
      <c r="CG441" s="194"/>
      <c r="CH441" s="194"/>
      <c r="CI441" s="194"/>
      <c r="CJ441" s="194"/>
      <c r="CK441" s="194"/>
      <c r="CL441" s="194"/>
      <c r="CM441" s="194"/>
      <c r="CN441" s="194"/>
      <c r="CO441" s="194"/>
      <c r="CP441" s="194"/>
      <c r="CQ441" s="194"/>
      <c r="CR441" s="194"/>
      <c r="CS441" s="194"/>
      <c r="CT441" s="194"/>
      <c r="CU441" s="194"/>
      <c r="CV441" s="194"/>
      <c r="CW441" s="194"/>
      <c r="CX441" s="194"/>
      <c r="CY441" s="194"/>
      <c r="CZ441" s="194"/>
      <c r="DA441" s="194"/>
      <c r="DB441" s="194"/>
      <c r="DC441" s="194"/>
      <c r="DD441" s="194"/>
      <c r="DE441" s="194"/>
      <c r="DF441" s="194"/>
      <c r="DG441" s="194"/>
      <c r="DH441" s="194"/>
      <c r="DI441" s="194"/>
      <c r="DJ441" s="194"/>
      <c r="DK441" s="194"/>
      <c r="DL441" s="194"/>
      <c r="DM441" s="194"/>
      <c r="DN441" s="194"/>
      <c r="DO441" s="194"/>
      <c r="DP441" s="194"/>
      <c r="DQ441" s="194"/>
      <c r="DR441" s="194"/>
      <c r="DS441" s="194"/>
      <c r="DT441" s="194"/>
      <c r="DU441" s="194"/>
    </row>
    <row r="442" ht="15.75" hidden="1" customHeight="1">
      <c r="A442" s="194"/>
      <c r="B442" s="194"/>
      <c r="C442" s="194"/>
      <c r="D442" s="194"/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  <c r="AL442" s="194"/>
      <c r="AM442" s="194"/>
      <c r="AN442" s="194"/>
      <c r="AO442" s="194"/>
      <c r="AP442" s="194"/>
      <c r="AQ442" s="194"/>
      <c r="AR442" s="194"/>
      <c r="AS442" s="194"/>
      <c r="AT442" s="194"/>
      <c r="AU442" s="194"/>
      <c r="AV442" s="194"/>
      <c r="AW442" s="194"/>
      <c r="AX442" s="194"/>
      <c r="AY442" s="194"/>
      <c r="AZ442" s="194"/>
      <c r="BA442" s="194"/>
      <c r="BB442" s="194"/>
      <c r="BC442" s="194"/>
      <c r="BD442" s="194"/>
      <c r="BE442" s="194"/>
      <c r="BF442" s="194"/>
      <c r="BG442" s="194"/>
      <c r="BH442" s="194"/>
      <c r="BI442" s="194"/>
      <c r="BJ442" s="194"/>
      <c r="BK442" s="194"/>
      <c r="BL442" s="194"/>
      <c r="BM442" s="194"/>
      <c r="BN442" s="194"/>
      <c r="BO442" s="194"/>
      <c r="BP442" s="194"/>
      <c r="BQ442" s="194"/>
      <c r="BR442" s="194"/>
      <c r="BS442" s="194"/>
      <c r="BT442" s="194"/>
      <c r="BU442" s="194"/>
      <c r="BV442" s="194"/>
      <c r="BW442" s="194"/>
      <c r="BX442" s="194"/>
      <c r="BY442" s="194"/>
      <c r="BZ442" s="194"/>
      <c r="CA442" s="194"/>
      <c r="CB442" s="194"/>
      <c r="CC442" s="194"/>
      <c r="CD442" s="194"/>
      <c r="CE442" s="194"/>
      <c r="CF442" s="194"/>
      <c r="CG442" s="194"/>
      <c r="CH442" s="194"/>
      <c r="CI442" s="194"/>
      <c r="CJ442" s="194"/>
      <c r="CK442" s="194"/>
      <c r="CL442" s="194"/>
      <c r="CM442" s="194"/>
      <c r="CN442" s="194"/>
      <c r="CO442" s="194"/>
      <c r="CP442" s="194"/>
      <c r="CQ442" s="194"/>
      <c r="CR442" s="194"/>
      <c r="CS442" s="194"/>
      <c r="CT442" s="194"/>
      <c r="CU442" s="194"/>
      <c r="CV442" s="194"/>
      <c r="CW442" s="194"/>
      <c r="CX442" s="194"/>
      <c r="CY442" s="194"/>
      <c r="CZ442" s="194"/>
      <c r="DA442" s="194"/>
      <c r="DB442" s="194"/>
      <c r="DC442" s="194"/>
      <c r="DD442" s="194"/>
      <c r="DE442" s="194"/>
      <c r="DF442" s="194"/>
      <c r="DG442" s="194"/>
      <c r="DH442" s="194"/>
      <c r="DI442" s="194"/>
      <c r="DJ442" s="194"/>
      <c r="DK442" s="194"/>
      <c r="DL442" s="194"/>
      <c r="DM442" s="194"/>
      <c r="DN442" s="194"/>
      <c r="DO442" s="194"/>
      <c r="DP442" s="194"/>
      <c r="DQ442" s="194"/>
      <c r="DR442" s="194"/>
      <c r="DS442" s="194"/>
      <c r="DT442" s="194"/>
      <c r="DU442" s="194"/>
    </row>
    <row r="443" ht="15.75" hidden="1" customHeight="1">
      <c r="A443" s="194"/>
      <c r="B443" s="194"/>
      <c r="C443" s="194"/>
      <c r="D443" s="194"/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  <c r="AN443" s="194"/>
      <c r="AO443" s="194"/>
      <c r="AP443" s="194"/>
      <c r="AQ443" s="194"/>
      <c r="AR443" s="194"/>
      <c r="AS443" s="194"/>
      <c r="AT443" s="194"/>
      <c r="AU443" s="194"/>
      <c r="AV443" s="194"/>
      <c r="AW443" s="194"/>
      <c r="AX443" s="194"/>
      <c r="AY443" s="194"/>
      <c r="AZ443" s="194"/>
      <c r="BA443" s="194"/>
      <c r="BB443" s="194"/>
      <c r="BC443" s="194"/>
      <c r="BD443" s="194"/>
      <c r="BE443" s="194"/>
      <c r="BF443" s="194"/>
      <c r="BG443" s="194"/>
      <c r="BH443" s="194"/>
      <c r="BI443" s="194"/>
      <c r="BJ443" s="194"/>
      <c r="BK443" s="194"/>
      <c r="BL443" s="194"/>
      <c r="BM443" s="194"/>
      <c r="BN443" s="194"/>
      <c r="BO443" s="194"/>
      <c r="BP443" s="194"/>
      <c r="BQ443" s="194"/>
      <c r="BR443" s="194"/>
      <c r="BS443" s="194"/>
      <c r="BT443" s="194"/>
      <c r="BU443" s="194"/>
      <c r="BV443" s="194"/>
      <c r="BW443" s="194"/>
      <c r="BX443" s="194"/>
      <c r="BY443" s="194"/>
      <c r="BZ443" s="194"/>
      <c r="CA443" s="194"/>
      <c r="CB443" s="194"/>
      <c r="CC443" s="194"/>
      <c r="CD443" s="194"/>
      <c r="CE443" s="194"/>
      <c r="CF443" s="194"/>
      <c r="CG443" s="194"/>
      <c r="CH443" s="194"/>
      <c r="CI443" s="194"/>
      <c r="CJ443" s="194"/>
      <c r="CK443" s="194"/>
      <c r="CL443" s="194"/>
      <c r="CM443" s="194"/>
      <c r="CN443" s="194"/>
      <c r="CO443" s="194"/>
      <c r="CP443" s="194"/>
      <c r="CQ443" s="194"/>
      <c r="CR443" s="194"/>
      <c r="CS443" s="194"/>
      <c r="CT443" s="194"/>
      <c r="CU443" s="194"/>
      <c r="CV443" s="194"/>
      <c r="CW443" s="194"/>
      <c r="CX443" s="194"/>
      <c r="CY443" s="194"/>
      <c r="CZ443" s="194"/>
      <c r="DA443" s="194"/>
      <c r="DB443" s="194"/>
      <c r="DC443" s="194"/>
      <c r="DD443" s="194"/>
      <c r="DE443" s="194"/>
      <c r="DF443" s="194"/>
      <c r="DG443" s="194"/>
      <c r="DH443" s="194"/>
      <c r="DI443" s="194"/>
      <c r="DJ443" s="194"/>
      <c r="DK443" s="194"/>
      <c r="DL443" s="194"/>
      <c r="DM443" s="194"/>
      <c r="DN443" s="194"/>
      <c r="DO443" s="194"/>
      <c r="DP443" s="194"/>
      <c r="DQ443" s="194"/>
      <c r="DR443" s="194"/>
      <c r="DS443" s="194"/>
      <c r="DT443" s="194"/>
      <c r="DU443" s="194"/>
    </row>
    <row r="444" ht="15.75" hidden="1" customHeight="1">
      <c r="A444" s="194"/>
      <c r="B444" s="194"/>
      <c r="C444" s="194"/>
      <c r="D444" s="194"/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194"/>
      <c r="BO444" s="194"/>
      <c r="BP444" s="194"/>
      <c r="BQ444" s="194"/>
      <c r="BR444" s="194"/>
      <c r="BS444" s="194"/>
      <c r="BT444" s="194"/>
      <c r="BU444" s="194"/>
      <c r="BV444" s="194"/>
      <c r="BW444" s="194"/>
      <c r="BX444" s="194"/>
      <c r="BY444" s="194"/>
      <c r="BZ444" s="194"/>
      <c r="CA444" s="194"/>
      <c r="CB444" s="194"/>
      <c r="CC444" s="194"/>
      <c r="CD444" s="194"/>
      <c r="CE444" s="194"/>
      <c r="CF444" s="194"/>
      <c r="CG444" s="194"/>
      <c r="CH444" s="194"/>
      <c r="CI444" s="194"/>
      <c r="CJ444" s="194"/>
      <c r="CK444" s="194"/>
      <c r="CL444" s="194"/>
      <c r="CM444" s="194"/>
      <c r="CN444" s="194"/>
      <c r="CO444" s="194"/>
      <c r="CP444" s="194"/>
      <c r="CQ444" s="194"/>
      <c r="CR444" s="194"/>
      <c r="CS444" s="194"/>
      <c r="CT444" s="194"/>
      <c r="CU444" s="194"/>
      <c r="CV444" s="194"/>
      <c r="CW444" s="194"/>
      <c r="CX444" s="194"/>
      <c r="CY444" s="194"/>
      <c r="CZ444" s="194"/>
      <c r="DA444" s="194"/>
      <c r="DB444" s="194"/>
      <c r="DC444" s="194"/>
      <c r="DD444" s="194"/>
      <c r="DE444" s="194"/>
      <c r="DF444" s="194"/>
      <c r="DG444" s="194"/>
      <c r="DH444" s="194"/>
      <c r="DI444" s="194"/>
      <c r="DJ444" s="194"/>
      <c r="DK444" s="194"/>
      <c r="DL444" s="194"/>
      <c r="DM444" s="194"/>
      <c r="DN444" s="194"/>
      <c r="DO444" s="194"/>
      <c r="DP444" s="194"/>
      <c r="DQ444" s="194"/>
      <c r="DR444" s="194"/>
      <c r="DS444" s="194"/>
      <c r="DT444" s="194"/>
      <c r="DU444" s="194"/>
    </row>
    <row r="445" ht="15.75" hidden="1" customHeight="1">
      <c r="A445" s="194"/>
      <c r="B445" s="194"/>
      <c r="C445" s="194"/>
      <c r="D445" s="194"/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  <c r="AN445" s="194"/>
      <c r="AO445" s="194"/>
      <c r="AP445" s="194"/>
      <c r="AQ445" s="194"/>
      <c r="AR445" s="194"/>
      <c r="AS445" s="194"/>
      <c r="AT445" s="194"/>
      <c r="AU445" s="194"/>
      <c r="AV445" s="194"/>
      <c r="AW445" s="194"/>
      <c r="AX445" s="194"/>
      <c r="AY445" s="194"/>
      <c r="AZ445" s="194"/>
      <c r="BA445" s="194"/>
      <c r="BB445" s="194"/>
      <c r="BC445" s="194"/>
      <c r="BD445" s="194"/>
      <c r="BE445" s="194"/>
      <c r="BF445" s="194"/>
      <c r="BG445" s="194"/>
      <c r="BH445" s="194"/>
      <c r="BI445" s="194"/>
      <c r="BJ445" s="194"/>
      <c r="BK445" s="194"/>
      <c r="BL445" s="194"/>
      <c r="BM445" s="194"/>
      <c r="BN445" s="194"/>
      <c r="BO445" s="194"/>
      <c r="BP445" s="194"/>
      <c r="BQ445" s="194"/>
      <c r="BR445" s="194"/>
      <c r="BS445" s="194"/>
      <c r="BT445" s="194"/>
      <c r="BU445" s="194"/>
      <c r="BV445" s="194"/>
      <c r="BW445" s="194"/>
      <c r="BX445" s="194"/>
      <c r="BY445" s="194"/>
      <c r="BZ445" s="194"/>
      <c r="CA445" s="194"/>
      <c r="CB445" s="194"/>
      <c r="CC445" s="194"/>
      <c r="CD445" s="194"/>
      <c r="CE445" s="194"/>
      <c r="CF445" s="194"/>
      <c r="CG445" s="194"/>
      <c r="CH445" s="194"/>
      <c r="CI445" s="194"/>
      <c r="CJ445" s="194"/>
      <c r="CK445" s="194"/>
      <c r="CL445" s="194"/>
      <c r="CM445" s="194"/>
      <c r="CN445" s="194"/>
      <c r="CO445" s="194"/>
      <c r="CP445" s="194"/>
      <c r="CQ445" s="194"/>
      <c r="CR445" s="194"/>
      <c r="CS445" s="194"/>
      <c r="CT445" s="194"/>
      <c r="CU445" s="194"/>
      <c r="CV445" s="194"/>
      <c r="CW445" s="194"/>
      <c r="CX445" s="194"/>
      <c r="CY445" s="194"/>
      <c r="CZ445" s="194"/>
      <c r="DA445" s="194"/>
      <c r="DB445" s="194"/>
      <c r="DC445" s="194"/>
      <c r="DD445" s="194"/>
      <c r="DE445" s="194"/>
      <c r="DF445" s="194"/>
      <c r="DG445" s="194"/>
      <c r="DH445" s="194"/>
      <c r="DI445" s="194"/>
      <c r="DJ445" s="194"/>
      <c r="DK445" s="194"/>
      <c r="DL445" s="194"/>
      <c r="DM445" s="194"/>
      <c r="DN445" s="194"/>
      <c r="DO445" s="194"/>
      <c r="DP445" s="194"/>
      <c r="DQ445" s="194"/>
      <c r="DR445" s="194"/>
      <c r="DS445" s="194"/>
      <c r="DT445" s="194"/>
      <c r="DU445" s="194"/>
    </row>
    <row r="446" ht="15.75" hidden="1" customHeight="1">
      <c r="A446" s="194"/>
      <c r="B446" s="194"/>
      <c r="C446" s="194"/>
      <c r="D446" s="194"/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  <c r="AN446" s="194"/>
      <c r="AO446" s="194"/>
      <c r="AP446" s="194"/>
      <c r="AQ446" s="194"/>
      <c r="AR446" s="194"/>
      <c r="AS446" s="194"/>
      <c r="AT446" s="194"/>
      <c r="AU446" s="194"/>
      <c r="AV446" s="194"/>
      <c r="AW446" s="194"/>
      <c r="AX446" s="194"/>
      <c r="AY446" s="194"/>
      <c r="AZ446" s="194"/>
      <c r="BA446" s="194"/>
      <c r="BB446" s="194"/>
      <c r="BC446" s="194"/>
      <c r="BD446" s="194"/>
      <c r="BE446" s="194"/>
      <c r="BF446" s="194"/>
      <c r="BG446" s="194"/>
      <c r="BH446" s="194"/>
      <c r="BI446" s="194"/>
      <c r="BJ446" s="194"/>
      <c r="BK446" s="194"/>
      <c r="BL446" s="194"/>
      <c r="BM446" s="194"/>
      <c r="BN446" s="194"/>
      <c r="BO446" s="194"/>
      <c r="BP446" s="194"/>
      <c r="BQ446" s="194"/>
      <c r="BR446" s="194"/>
      <c r="BS446" s="194"/>
      <c r="BT446" s="194"/>
      <c r="BU446" s="194"/>
      <c r="BV446" s="194"/>
      <c r="BW446" s="194"/>
      <c r="BX446" s="194"/>
      <c r="BY446" s="194"/>
      <c r="BZ446" s="194"/>
      <c r="CA446" s="194"/>
      <c r="CB446" s="194"/>
      <c r="CC446" s="194"/>
      <c r="CD446" s="194"/>
      <c r="CE446" s="194"/>
      <c r="CF446" s="194"/>
      <c r="CG446" s="194"/>
      <c r="CH446" s="194"/>
      <c r="CI446" s="194"/>
      <c r="CJ446" s="194"/>
      <c r="CK446" s="194"/>
      <c r="CL446" s="194"/>
      <c r="CM446" s="194"/>
      <c r="CN446" s="194"/>
      <c r="CO446" s="194"/>
      <c r="CP446" s="194"/>
      <c r="CQ446" s="194"/>
      <c r="CR446" s="194"/>
      <c r="CS446" s="194"/>
      <c r="CT446" s="194"/>
      <c r="CU446" s="194"/>
      <c r="CV446" s="194"/>
      <c r="CW446" s="194"/>
      <c r="CX446" s="194"/>
      <c r="CY446" s="194"/>
      <c r="CZ446" s="194"/>
      <c r="DA446" s="194"/>
      <c r="DB446" s="194"/>
      <c r="DC446" s="194"/>
      <c r="DD446" s="194"/>
      <c r="DE446" s="194"/>
      <c r="DF446" s="194"/>
      <c r="DG446" s="194"/>
      <c r="DH446" s="194"/>
      <c r="DI446" s="194"/>
      <c r="DJ446" s="194"/>
      <c r="DK446" s="194"/>
      <c r="DL446" s="194"/>
      <c r="DM446" s="194"/>
      <c r="DN446" s="194"/>
      <c r="DO446" s="194"/>
      <c r="DP446" s="194"/>
      <c r="DQ446" s="194"/>
      <c r="DR446" s="194"/>
      <c r="DS446" s="194"/>
      <c r="DT446" s="194"/>
      <c r="DU446" s="194"/>
    </row>
    <row r="447" ht="15.75" hidden="1" customHeight="1">
      <c r="A447" s="194"/>
      <c r="B447" s="194"/>
      <c r="C447" s="194"/>
      <c r="D447" s="194"/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  <c r="AN447" s="194"/>
      <c r="AO447" s="194"/>
      <c r="AP447" s="194"/>
      <c r="AQ447" s="194"/>
      <c r="AR447" s="194"/>
      <c r="AS447" s="194"/>
      <c r="AT447" s="194"/>
      <c r="AU447" s="194"/>
      <c r="AV447" s="194"/>
      <c r="AW447" s="194"/>
      <c r="AX447" s="194"/>
      <c r="AY447" s="194"/>
      <c r="AZ447" s="194"/>
      <c r="BA447" s="194"/>
      <c r="BB447" s="194"/>
      <c r="BC447" s="194"/>
      <c r="BD447" s="194"/>
      <c r="BE447" s="194"/>
      <c r="BF447" s="194"/>
      <c r="BG447" s="194"/>
      <c r="BH447" s="194"/>
      <c r="BI447" s="194"/>
      <c r="BJ447" s="194"/>
      <c r="BK447" s="194"/>
      <c r="BL447" s="194"/>
      <c r="BM447" s="194"/>
      <c r="BN447" s="194"/>
      <c r="BO447" s="194"/>
      <c r="BP447" s="194"/>
      <c r="BQ447" s="194"/>
      <c r="BR447" s="194"/>
      <c r="BS447" s="194"/>
      <c r="BT447" s="194"/>
      <c r="BU447" s="194"/>
      <c r="BV447" s="194"/>
      <c r="BW447" s="194"/>
      <c r="BX447" s="194"/>
      <c r="BY447" s="194"/>
      <c r="BZ447" s="194"/>
      <c r="CA447" s="194"/>
      <c r="CB447" s="194"/>
      <c r="CC447" s="194"/>
      <c r="CD447" s="194"/>
      <c r="CE447" s="194"/>
      <c r="CF447" s="194"/>
      <c r="CG447" s="194"/>
      <c r="CH447" s="194"/>
      <c r="CI447" s="194"/>
      <c r="CJ447" s="194"/>
      <c r="CK447" s="194"/>
      <c r="CL447" s="194"/>
      <c r="CM447" s="194"/>
      <c r="CN447" s="194"/>
      <c r="CO447" s="194"/>
      <c r="CP447" s="194"/>
      <c r="CQ447" s="194"/>
      <c r="CR447" s="194"/>
      <c r="CS447" s="194"/>
      <c r="CT447" s="194"/>
      <c r="CU447" s="194"/>
      <c r="CV447" s="194"/>
      <c r="CW447" s="194"/>
      <c r="CX447" s="194"/>
      <c r="CY447" s="194"/>
      <c r="CZ447" s="194"/>
      <c r="DA447" s="194"/>
      <c r="DB447" s="194"/>
      <c r="DC447" s="194"/>
      <c r="DD447" s="194"/>
      <c r="DE447" s="194"/>
      <c r="DF447" s="194"/>
      <c r="DG447" s="194"/>
      <c r="DH447" s="194"/>
      <c r="DI447" s="194"/>
      <c r="DJ447" s="194"/>
      <c r="DK447" s="194"/>
      <c r="DL447" s="194"/>
      <c r="DM447" s="194"/>
      <c r="DN447" s="194"/>
      <c r="DO447" s="194"/>
      <c r="DP447" s="194"/>
      <c r="DQ447" s="194"/>
      <c r="DR447" s="194"/>
      <c r="DS447" s="194"/>
      <c r="DT447" s="194"/>
      <c r="DU447" s="194"/>
    </row>
    <row r="448" ht="15.75" hidden="1" customHeight="1">
      <c r="A448" s="194"/>
      <c r="B448" s="194"/>
      <c r="C448" s="194"/>
      <c r="D448" s="194"/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194"/>
      <c r="BP448" s="194"/>
      <c r="BQ448" s="194"/>
      <c r="BR448" s="194"/>
      <c r="BS448" s="194"/>
      <c r="BT448" s="194"/>
      <c r="BU448" s="194"/>
      <c r="BV448" s="194"/>
      <c r="BW448" s="194"/>
      <c r="BX448" s="194"/>
      <c r="BY448" s="194"/>
      <c r="BZ448" s="194"/>
      <c r="CA448" s="194"/>
      <c r="CB448" s="194"/>
      <c r="CC448" s="194"/>
      <c r="CD448" s="194"/>
      <c r="CE448" s="194"/>
      <c r="CF448" s="194"/>
      <c r="CG448" s="194"/>
      <c r="CH448" s="194"/>
      <c r="CI448" s="194"/>
      <c r="CJ448" s="194"/>
      <c r="CK448" s="194"/>
      <c r="CL448" s="194"/>
      <c r="CM448" s="194"/>
      <c r="CN448" s="194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194"/>
      <c r="DH448" s="194"/>
      <c r="DI448" s="194"/>
      <c r="DJ448" s="194"/>
      <c r="DK448" s="194"/>
      <c r="DL448" s="194"/>
      <c r="DM448" s="194"/>
      <c r="DN448" s="194"/>
      <c r="DO448" s="194"/>
      <c r="DP448" s="194"/>
      <c r="DQ448" s="194"/>
      <c r="DR448" s="194"/>
      <c r="DS448" s="194"/>
      <c r="DT448" s="194"/>
      <c r="DU448" s="194"/>
    </row>
    <row r="449" ht="15.75" hidden="1" customHeight="1">
      <c r="A449" s="194"/>
      <c r="B449" s="194"/>
      <c r="C449" s="194"/>
      <c r="D449" s="194"/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  <c r="AN449" s="194"/>
      <c r="AO449" s="194"/>
      <c r="AP449" s="194"/>
      <c r="AQ449" s="194"/>
      <c r="AR449" s="194"/>
      <c r="AS449" s="194"/>
      <c r="AT449" s="194"/>
      <c r="AU449" s="194"/>
      <c r="AV449" s="194"/>
      <c r="AW449" s="194"/>
      <c r="AX449" s="194"/>
      <c r="AY449" s="194"/>
      <c r="AZ449" s="194"/>
      <c r="BA449" s="194"/>
      <c r="BB449" s="194"/>
      <c r="BC449" s="194"/>
      <c r="BD449" s="194"/>
      <c r="BE449" s="194"/>
      <c r="BF449" s="194"/>
      <c r="BG449" s="194"/>
      <c r="BH449" s="194"/>
      <c r="BI449" s="194"/>
      <c r="BJ449" s="194"/>
      <c r="BK449" s="194"/>
      <c r="BL449" s="194"/>
      <c r="BM449" s="194"/>
      <c r="BN449" s="194"/>
      <c r="BO449" s="194"/>
      <c r="BP449" s="194"/>
      <c r="BQ449" s="194"/>
      <c r="BR449" s="194"/>
      <c r="BS449" s="194"/>
      <c r="BT449" s="194"/>
      <c r="BU449" s="194"/>
      <c r="BV449" s="194"/>
      <c r="BW449" s="194"/>
      <c r="BX449" s="194"/>
      <c r="BY449" s="194"/>
      <c r="BZ449" s="194"/>
      <c r="CA449" s="194"/>
      <c r="CB449" s="194"/>
      <c r="CC449" s="194"/>
      <c r="CD449" s="194"/>
      <c r="CE449" s="194"/>
      <c r="CF449" s="194"/>
      <c r="CG449" s="194"/>
      <c r="CH449" s="194"/>
      <c r="CI449" s="194"/>
      <c r="CJ449" s="194"/>
      <c r="CK449" s="194"/>
      <c r="CL449" s="194"/>
      <c r="CM449" s="194"/>
      <c r="CN449" s="194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194"/>
      <c r="DH449" s="194"/>
      <c r="DI449" s="194"/>
      <c r="DJ449" s="194"/>
      <c r="DK449" s="194"/>
      <c r="DL449" s="194"/>
      <c r="DM449" s="194"/>
      <c r="DN449" s="194"/>
      <c r="DO449" s="194"/>
      <c r="DP449" s="194"/>
      <c r="DQ449" s="194"/>
      <c r="DR449" s="194"/>
      <c r="DS449" s="194"/>
      <c r="DT449" s="194"/>
      <c r="DU449" s="194"/>
    </row>
    <row r="450" ht="15.75" hidden="1" customHeight="1">
      <c r="A450" s="194"/>
      <c r="B450" s="194"/>
      <c r="C450" s="194"/>
      <c r="D450" s="194"/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  <c r="AN450" s="194"/>
      <c r="AO450" s="194"/>
      <c r="AP450" s="194"/>
      <c r="AQ450" s="194"/>
      <c r="AR450" s="194"/>
      <c r="AS450" s="194"/>
      <c r="AT450" s="194"/>
      <c r="AU450" s="194"/>
      <c r="AV450" s="194"/>
      <c r="AW450" s="194"/>
      <c r="AX450" s="194"/>
      <c r="AY450" s="194"/>
      <c r="AZ450" s="194"/>
      <c r="BA450" s="194"/>
      <c r="BB450" s="194"/>
      <c r="BC450" s="194"/>
      <c r="BD450" s="194"/>
      <c r="BE450" s="194"/>
      <c r="BF450" s="194"/>
      <c r="BG450" s="194"/>
      <c r="BH450" s="194"/>
      <c r="BI450" s="194"/>
      <c r="BJ450" s="194"/>
      <c r="BK450" s="194"/>
      <c r="BL450" s="194"/>
      <c r="BM450" s="194"/>
      <c r="BN450" s="194"/>
      <c r="BO450" s="194"/>
      <c r="BP450" s="194"/>
      <c r="BQ450" s="194"/>
      <c r="BR450" s="194"/>
      <c r="BS450" s="194"/>
      <c r="BT450" s="194"/>
      <c r="BU450" s="194"/>
      <c r="BV450" s="194"/>
      <c r="BW450" s="194"/>
      <c r="BX450" s="194"/>
      <c r="BY450" s="194"/>
      <c r="BZ450" s="194"/>
      <c r="CA450" s="194"/>
      <c r="CB450" s="194"/>
      <c r="CC450" s="194"/>
      <c r="CD450" s="194"/>
      <c r="CE450" s="194"/>
      <c r="CF450" s="194"/>
      <c r="CG450" s="194"/>
      <c r="CH450" s="194"/>
      <c r="CI450" s="194"/>
      <c r="CJ450" s="194"/>
      <c r="CK450" s="194"/>
      <c r="CL450" s="194"/>
      <c r="CM450" s="194"/>
      <c r="CN450" s="194"/>
      <c r="CO450" s="194"/>
      <c r="CP450" s="194"/>
      <c r="CQ450" s="194"/>
      <c r="CR450" s="194"/>
      <c r="CS450" s="194"/>
      <c r="CT450" s="194"/>
      <c r="CU450" s="194"/>
      <c r="CV450" s="194"/>
      <c r="CW450" s="194"/>
      <c r="CX450" s="194"/>
      <c r="CY450" s="194"/>
      <c r="CZ450" s="194"/>
      <c r="DA450" s="194"/>
      <c r="DB450" s="194"/>
      <c r="DC450" s="194"/>
      <c r="DD450" s="194"/>
      <c r="DE450" s="194"/>
      <c r="DF450" s="194"/>
      <c r="DG450" s="194"/>
      <c r="DH450" s="194"/>
      <c r="DI450" s="194"/>
      <c r="DJ450" s="194"/>
      <c r="DK450" s="194"/>
      <c r="DL450" s="194"/>
      <c r="DM450" s="194"/>
      <c r="DN450" s="194"/>
      <c r="DO450" s="194"/>
      <c r="DP450" s="194"/>
      <c r="DQ450" s="194"/>
      <c r="DR450" s="194"/>
      <c r="DS450" s="194"/>
      <c r="DT450" s="194"/>
      <c r="DU450" s="194"/>
    </row>
    <row r="451" ht="15.75" hidden="1" customHeight="1">
      <c r="A451" s="194"/>
      <c r="B451" s="194"/>
      <c r="C451" s="194"/>
      <c r="D451" s="194"/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  <c r="AN451" s="194"/>
      <c r="AO451" s="194"/>
      <c r="AP451" s="194"/>
      <c r="AQ451" s="194"/>
      <c r="AR451" s="194"/>
      <c r="AS451" s="194"/>
      <c r="AT451" s="194"/>
      <c r="AU451" s="194"/>
      <c r="AV451" s="194"/>
      <c r="AW451" s="194"/>
      <c r="AX451" s="194"/>
      <c r="AY451" s="194"/>
      <c r="AZ451" s="194"/>
      <c r="BA451" s="194"/>
      <c r="BB451" s="194"/>
      <c r="BC451" s="194"/>
      <c r="BD451" s="194"/>
      <c r="BE451" s="194"/>
      <c r="BF451" s="194"/>
      <c r="BG451" s="194"/>
      <c r="BH451" s="194"/>
      <c r="BI451" s="194"/>
      <c r="BJ451" s="194"/>
      <c r="BK451" s="194"/>
      <c r="BL451" s="194"/>
      <c r="BM451" s="194"/>
      <c r="BN451" s="194"/>
      <c r="BO451" s="194"/>
      <c r="BP451" s="194"/>
      <c r="BQ451" s="194"/>
      <c r="BR451" s="194"/>
      <c r="BS451" s="194"/>
      <c r="BT451" s="194"/>
      <c r="BU451" s="194"/>
      <c r="BV451" s="194"/>
      <c r="BW451" s="194"/>
      <c r="BX451" s="194"/>
      <c r="BY451" s="194"/>
      <c r="BZ451" s="194"/>
      <c r="CA451" s="194"/>
      <c r="CB451" s="194"/>
      <c r="CC451" s="194"/>
      <c r="CD451" s="194"/>
      <c r="CE451" s="194"/>
      <c r="CF451" s="194"/>
      <c r="CG451" s="194"/>
      <c r="CH451" s="194"/>
      <c r="CI451" s="194"/>
      <c r="CJ451" s="194"/>
      <c r="CK451" s="194"/>
      <c r="CL451" s="194"/>
      <c r="CM451" s="194"/>
      <c r="CN451" s="194"/>
      <c r="CO451" s="194"/>
      <c r="CP451" s="194"/>
      <c r="CQ451" s="194"/>
      <c r="CR451" s="194"/>
      <c r="CS451" s="194"/>
      <c r="CT451" s="194"/>
      <c r="CU451" s="194"/>
      <c r="CV451" s="194"/>
      <c r="CW451" s="194"/>
      <c r="CX451" s="194"/>
      <c r="CY451" s="194"/>
      <c r="CZ451" s="194"/>
      <c r="DA451" s="194"/>
      <c r="DB451" s="194"/>
      <c r="DC451" s="194"/>
      <c r="DD451" s="194"/>
      <c r="DE451" s="194"/>
      <c r="DF451" s="194"/>
      <c r="DG451" s="194"/>
      <c r="DH451" s="194"/>
      <c r="DI451" s="194"/>
      <c r="DJ451" s="194"/>
      <c r="DK451" s="194"/>
      <c r="DL451" s="194"/>
      <c r="DM451" s="194"/>
      <c r="DN451" s="194"/>
      <c r="DO451" s="194"/>
      <c r="DP451" s="194"/>
      <c r="DQ451" s="194"/>
      <c r="DR451" s="194"/>
      <c r="DS451" s="194"/>
      <c r="DT451" s="194"/>
      <c r="DU451" s="194"/>
    </row>
    <row r="452" ht="15.75" hidden="1" customHeight="1">
      <c r="A452" s="194"/>
      <c r="B452" s="194"/>
      <c r="C452" s="194"/>
      <c r="D452" s="194"/>
      <c r="E452" s="194"/>
      <c r="F452" s="194"/>
      <c r="G452" s="194"/>
      <c r="H452" s="194"/>
      <c r="I452" s="194"/>
      <c r="J452" s="194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  <c r="AN452" s="194"/>
      <c r="AO452" s="194"/>
      <c r="AP452" s="194"/>
      <c r="AQ452" s="194"/>
      <c r="AR452" s="194"/>
      <c r="AS452" s="194"/>
      <c r="AT452" s="194"/>
      <c r="AU452" s="194"/>
      <c r="AV452" s="194"/>
      <c r="AW452" s="194"/>
      <c r="AX452" s="194"/>
      <c r="AY452" s="194"/>
      <c r="AZ452" s="194"/>
      <c r="BA452" s="194"/>
      <c r="BB452" s="194"/>
      <c r="BC452" s="194"/>
      <c r="BD452" s="194"/>
      <c r="BE452" s="194"/>
      <c r="BF452" s="194"/>
      <c r="BG452" s="194"/>
      <c r="BH452" s="194"/>
      <c r="BI452" s="194"/>
      <c r="BJ452" s="194"/>
      <c r="BK452" s="194"/>
      <c r="BL452" s="194"/>
      <c r="BM452" s="194"/>
      <c r="BN452" s="194"/>
      <c r="BO452" s="194"/>
      <c r="BP452" s="194"/>
      <c r="BQ452" s="194"/>
      <c r="BR452" s="194"/>
      <c r="BS452" s="194"/>
      <c r="BT452" s="194"/>
      <c r="BU452" s="194"/>
      <c r="BV452" s="194"/>
      <c r="BW452" s="194"/>
      <c r="BX452" s="194"/>
      <c r="BY452" s="194"/>
      <c r="BZ452" s="194"/>
      <c r="CA452" s="194"/>
      <c r="CB452" s="194"/>
      <c r="CC452" s="194"/>
      <c r="CD452" s="194"/>
      <c r="CE452" s="194"/>
      <c r="CF452" s="194"/>
      <c r="CG452" s="194"/>
      <c r="CH452" s="194"/>
      <c r="CI452" s="194"/>
      <c r="CJ452" s="194"/>
      <c r="CK452" s="194"/>
      <c r="CL452" s="194"/>
      <c r="CM452" s="194"/>
      <c r="CN452" s="194"/>
      <c r="CO452" s="194"/>
      <c r="CP452" s="194"/>
      <c r="CQ452" s="194"/>
      <c r="CR452" s="194"/>
      <c r="CS452" s="194"/>
      <c r="CT452" s="194"/>
      <c r="CU452" s="194"/>
      <c r="CV452" s="194"/>
      <c r="CW452" s="194"/>
      <c r="CX452" s="194"/>
      <c r="CY452" s="194"/>
      <c r="CZ452" s="194"/>
      <c r="DA452" s="194"/>
      <c r="DB452" s="194"/>
      <c r="DC452" s="194"/>
      <c r="DD452" s="194"/>
      <c r="DE452" s="194"/>
      <c r="DF452" s="194"/>
      <c r="DG452" s="194"/>
      <c r="DH452" s="194"/>
      <c r="DI452" s="194"/>
      <c r="DJ452" s="194"/>
      <c r="DK452" s="194"/>
      <c r="DL452" s="194"/>
      <c r="DM452" s="194"/>
      <c r="DN452" s="194"/>
      <c r="DO452" s="194"/>
      <c r="DP452" s="194"/>
      <c r="DQ452" s="194"/>
      <c r="DR452" s="194"/>
      <c r="DS452" s="194"/>
      <c r="DT452" s="194"/>
      <c r="DU452" s="194"/>
    </row>
    <row r="453" ht="15.75" hidden="1" customHeight="1">
      <c r="A453" s="194"/>
      <c r="B453" s="194"/>
      <c r="C453" s="194"/>
      <c r="D453" s="194"/>
      <c r="E453" s="194"/>
      <c r="F453" s="194"/>
      <c r="G453" s="194"/>
      <c r="H453" s="194"/>
      <c r="I453" s="194"/>
      <c r="J453" s="194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  <c r="AL453" s="194"/>
      <c r="AM453" s="194"/>
      <c r="AN453" s="194"/>
      <c r="AO453" s="194"/>
      <c r="AP453" s="194"/>
      <c r="AQ453" s="194"/>
      <c r="AR453" s="194"/>
      <c r="AS453" s="194"/>
      <c r="AT453" s="194"/>
      <c r="AU453" s="194"/>
      <c r="AV453" s="194"/>
      <c r="AW453" s="194"/>
      <c r="AX453" s="194"/>
      <c r="AY453" s="194"/>
      <c r="AZ453" s="194"/>
      <c r="BA453" s="194"/>
      <c r="BB453" s="194"/>
      <c r="BC453" s="194"/>
      <c r="BD453" s="194"/>
      <c r="BE453" s="194"/>
      <c r="BF453" s="194"/>
      <c r="BG453" s="194"/>
      <c r="BH453" s="194"/>
      <c r="BI453" s="194"/>
      <c r="BJ453" s="194"/>
      <c r="BK453" s="194"/>
      <c r="BL453" s="194"/>
      <c r="BM453" s="194"/>
      <c r="BN453" s="194"/>
      <c r="BO453" s="194"/>
      <c r="BP453" s="194"/>
      <c r="BQ453" s="194"/>
      <c r="BR453" s="194"/>
      <c r="BS453" s="194"/>
      <c r="BT453" s="194"/>
      <c r="BU453" s="194"/>
      <c r="BV453" s="194"/>
      <c r="BW453" s="194"/>
      <c r="BX453" s="194"/>
      <c r="BY453" s="194"/>
      <c r="BZ453" s="194"/>
      <c r="CA453" s="194"/>
      <c r="CB453" s="194"/>
      <c r="CC453" s="194"/>
      <c r="CD453" s="194"/>
      <c r="CE453" s="194"/>
      <c r="CF453" s="194"/>
      <c r="CG453" s="194"/>
      <c r="CH453" s="194"/>
      <c r="CI453" s="194"/>
      <c r="CJ453" s="194"/>
      <c r="CK453" s="194"/>
      <c r="CL453" s="194"/>
      <c r="CM453" s="194"/>
      <c r="CN453" s="194"/>
      <c r="CO453" s="194"/>
      <c r="CP453" s="194"/>
      <c r="CQ453" s="194"/>
      <c r="CR453" s="194"/>
      <c r="CS453" s="194"/>
      <c r="CT453" s="194"/>
      <c r="CU453" s="194"/>
      <c r="CV453" s="194"/>
      <c r="CW453" s="194"/>
      <c r="CX453" s="194"/>
      <c r="CY453" s="194"/>
      <c r="CZ453" s="194"/>
      <c r="DA453" s="194"/>
      <c r="DB453" s="194"/>
      <c r="DC453" s="194"/>
      <c r="DD453" s="194"/>
      <c r="DE453" s="194"/>
      <c r="DF453" s="194"/>
      <c r="DG453" s="194"/>
      <c r="DH453" s="194"/>
      <c r="DI453" s="194"/>
      <c r="DJ453" s="194"/>
      <c r="DK453" s="194"/>
      <c r="DL453" s="194"/>
      <c r="DM453" s="194"/>
      <c r="DN453" s="194"/>
      <c r="DO453" s="194"/>
      <c r="DP453" s="194"/>
      <c r="DQ453" s="194"/>
      <c r="DR453" s="194"/>
      <c r="DS453" s="194"/>
      <c r="DT453" s="194"/>
      <c r="DU453" s="194"/>
    </row>
    <row r="454" ht="15.75" hidden="1" customHeight="1">
      <c r="A454" s="194"/>
      <c r="B454" s="194"/>
      <c r="C454" s="194"/>
      <c r="D454" s="194"/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  <c r="AN454" s="194"/>
      <c r="AO454" s="194"/>
      <c r="AP454" s="194"/>
      <c r="AQ454" s="194"/>
      <c r="AR454" s="194"/>
      <c r="AS454" s="194"/>
      <c r="AT454" s="194"/>
      <c r="AU454" s="194"/>
      <c r="AV454" s="194"/>
      <c r="AW454" s="194"/>
      <c r="AX454" s="194"/>
      <c r="AY454" s="194"/>
      <c r="AZ454" s="194"/>
      <c r="BA454" s="194"/>
      <c r="BB454" s="194"/>
      <c r="BC454" s="194"/>
      <c r="BD454" s="194"/>
      <c r="BE454" s="194"/>
      <c r="BF454" s="194"/>
      <c r="BG454" s="194"/>
      <c r="BH454" s="194"/>
      <c r="BI454" s="194"/>
      <c r="BJ454" s="194"/>
      <c r="BK454" s="194"/>
      <c r="BL454" s="194"/>
      <c r="BM454" s="194"/>
      <c r="BN454" s="194"/>
      <c r="BO454" s="194"/>
      <c r="BP454" s="194"/>
      <c r="BQ454" s="194"/>
      <c r="BR454" s="194"/>
      <c r="BS454" s="194"/>
      <c r="BT454" s="194"/>
      <c r="BU454" s="194"/>
      <c r="BV454" s="194"/>
      <c r="BW454" s="194"/>
      <c r="BX454" s="194"/>
      <c r="BY454" s="194"/>
      <c r="BZ454" s="194"/>
      <c r="CA454" s="194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194"/>
      <c r="CR454" s="194"/>
      <c r="CS454" s="194"/>
      <c r="CT454" s="194"/>
      <c r="CU454" s="194"/>
      <c r="CV454" s="194"/>
      <c r="CW454" s="194"/>
      <c r="CX454" s="194"/>
      <c r="CY454" s="194"/>
      <c r="CZ454" s="194"/>
      <c r="DA454" s="194"/>
      <c r="DB454" s="194"/>
      <c r="DC454" s="194"/>
      <c r="DD454" s="194"/>
      <c r="DE454" s="194"/>
      <c r="DF454" s="194"/>
      <c r="DG454" s="194"/>
      <c r="DH454" s="194"/>
      <c r="DI454" s="194"/>
      <c r="DJ454" s="194"/>
      <c r="DK454" s="194"/>
      <c r="DL454" s="194"/>
      <c r="DM454" s="194"/>
      <c r="DN454" s="194"/>
      <c r="DO454" s="194"/>
      <c r="DP454" s="194"/>
      <c r="DQ454" s="194"/>
      <c r="DR454" s="194"/>
      <c r="DS454" s="194"/>
      <c r="DT454" s="194"/>
      <c r="DU454" s="194"/>
    </row>
    <row r="455" ht="15.75" hidden="1" customHeight="1">
      <c r="A455" s="194"/>
      <c r="B455" s="194"/>
      <c r="C455" s="194"/>
      <c r="D455" s="194"/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  <c r="AN455" s="194"/>
      <c r="AO455" s="194"/>
      <c r="AP455" s="194"/>
      <c r="AQ455" s="194"/>
      <c r="AR455" s="194"/>
      <c r="AS455" s="194"/>
      <c r="AT455" s="194"/>
      <c r="AU455" s="194"/>
      <c r="AV455" s="194"/>
      <c r="AW455" s="194"/>
      <c r="AX455" s="194"/>
      <c r="AY455" s="194"/>
      <c r="AZ455" s="194"/>
      <c r="BA455" s="194"/>
      <c r="BB455" s="194"/>
      <c r="BC455" s="194"/>
      <c r="BD455" s="194"/>
      <c r="BE455" s="194"/>
      <c r="BF455" s="194"/>
      <c r="BG455" s="194"/>
      <c r="BH455" s="194"/>
      <c r="BI455" s="194"/>
      <c r="BJ455" s="194"/>
      <c r="BK455" s="194"/>
      <c r="BL455" s="194"/>
      <c r="BM455" s="194"/>
      <c r="BN455" s="194"/>
      <c r="BO455" s="194"/>
      <c r="BP455" s="194"/>
      <c r="BQ455" s="194"/>
      <c r="BR455" s="194"/>
      <c r="BS455" s="194"/>
      <c r="BT455" s="194"/>
      <c r="BU455" s="194"/>
      <c r="BV455" s="194"/>
      <c r="BW455" s="194"/>
      <c r="BX455" s="194"/>
      <c r="BY455" s="194"/>
      <c r="BZ455" s="194"/>
      <c r="CA455" s="194"/>
      <c r="CB455" s="194"/>
      <c r="CC455" s="194"/>
      <c r="CD455" s="194"/>
      <c r="CE455" s="194"/>
      <c r="CF455" s="194"/>
      <c r="CG455" s="194"/>
      <c r="CH455" s="194"/>
      <c r="CI455" s="194"/>
      <c r="CJ455" s="194"/>
      <c r="CK455" s="194"/>
      <c r="CL455" s="194"/>
      <c r="CM455" s="194"/>
      <c r="CN455" s="194"/>
      <c r="CO455" s="194"/>
      <c r="CP455" s="194"/>
      <c r="CQ455" s="194"/>
      <c r="CR455" s="194"/>
      <c r="CS455" s="194"/>
      <c r="CT455" s="194"/>
      <c r="CU455" s="194"/>
      <c r="CV455" s="194"/>
      <c r="CW455" s="194"/>
      <c r="CX455" s="194"/>
      <c r="CY455" s="194"/>
      <c r="CZ455" s="194"/>
      <c r="DA455" s="194"/>
      <c r="DB455" s="194"/>
      <c r="DC455" s="194"/>
      <c r="DD455" s="194"/>
      <c r="DE455" s="194"/>
      <c r="DF455" s="194"/>
      <c r="DG455" s="194"/>
      <c r="DH455" s="194"/>
      <c r="DI455" s="194"/>
      <c r="DJ455" s="194"/>
      <c r="DK455" s="194"/>
      <c r="DL455" s="194"/>
      <c r="DM455" s="194"/>
      <c r="DN455" s="194"/>
      <c r="DO455" s="194"/>
      <c r="DP455" s="194"/>
      <c r="DQ455" s="194"/>
      <c r="DR455" s="194"/>
      <c r="DS455" s="194"/>
      <c r="DT455" s="194"/>
      <c r="DU455" s="194"/>
    </row>
    <row r="456" ht="15.75" hidden="1" customHeight="1">
      <c r="A456" s="194"/>
      <c r="B456" s="194"/>
      <c r="C456" s="194"/>
      <c r="D456" s="194"/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  <c r="AN456" s="194"/>
      <c r="AO456" s="194"/>
      <c r="AP456" s="194"/>
      <c r="AQ456" s="194"/>
      <c r="AR456" s="194"/>
      <c r="AS456" s="194"/>
      <c r="AT456" s="194"/>
      <c r="AU456" s="194"/>
      <c r="AV456" s="194"/>
      <c r="AW456" s="194"/>
      <c r="AX456" s="194"/>
      <c r="AY456" s="194"/>
      <c r="AZ456" s="194"/>
      <c r="BA456" s="194"/>
      <c r="BB456" s="194"/>
      <c r="BC456" s="194"/>
      <c r="BD456" s="194"/>
      <c r="BE456" s="194"/>
      <c r="BF456" s="194"/>
      <c r="BG456" s="194"/>
      <c r="BH456" s="194"/>
      <c r="BI456" s="194"/>
      <c r="BJ456" s="194"/>
      <c r="BK456" s="194"/>
      <c r="BL456" s="194"/>
      <c r="BM456" s="194"/>
      <c r="BN456" s="194"/>
      <c r="BO456" s="194"/>
      <c r="BP456" s="194"/>
      <c r="BQ456" s="194"/>
      <c r="BR456" s="194"/>
      <c r="BS456" s="194"/>
      <c r="BT456" s="194"/>
      <c r="BU456" s="194"/>
      <c r="BV456" s="194"/>
      <c r="BW456" s="194"/>
      <c r="BX456" s="194"/>
      <c r="BY456" s="194"/>
      <c r="BZ456" s="194"/>
      <c r="CA456" s="194"/>
      <c r="CB456" s="194"/>
      <c r="CC456" s="194"/>
      <c r="CD456" s="194"/>
      <c r="CE456" s="194"/>
      <c r="CF456" s="194"/>
      <c r="CG456" s="194"/>
      <c r="CH456" s="194"/>
      <c r="CI456" s="194"/>
      <c r="CJ456" s="194"/>
      <c r="CK456" s="194"/>
      <c r="CL456" s="194"/>
      <c r="CM456" s="194"/>
      <c r="CN456" s="194"/>
      <c r="CO456" s="194"/>
      <c r="CP456" s="194"/>
      <c r="CQ456" s="194"/>
      <c r="CR456" s="194"/>
      <c r="CS456" s="194"/>
      <c r="CT456" s="194"/>
      <c r="CU456" s="194"/>
      <c r="CV456" s="194"/>
      <c r="CW456" s="194"/>
      <c r="CX456" s="194"/>
      <c r="CY456" s="194"/>
      <c r="CZ456" s="194"/>
      <c r="DA456" s="194"/>
      <c r="DB456" s="194"/>
      <c r="DC456" s="194"/>
      <c r="DD456" s="194"/>
      <c r="DE456" s="194"/>
      <c r="DF456" s="194"/>
      <c r="DG456" s="194"/>
      <c r="DH456" s="194"/>
      <c r="DI456" s="194"/>
      <c r="DJ456" s="194"/>
      <c r="DK456" s="194"/>
      <c r="DL456" s="194"/>
      <c r="DM456" s="194"/>
      <c r="DN456" s="194"/>
      <c r="DO456" s="194"/>
      <c r="DP456" s="194"/>
      <c r="DQ456" s="194"/>
      <c r="DR456" s="194"/>
      <c r="DS456" s="194"/>
      <c r="DT456" s="194"/>
      <c r="DU456" s="194"/>
    </row>
    <row r="457" ht="15.75" hidden="1" customHeight="1">
      <c r="A457" s="194"/>
      <c r="B457" s="194"/>
      <c r="C457" s="194"/>
      <c r="D457" s="194"/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  <c r="AL457" s="194"/>
      <c r="AM457" s="194"/>
      <c r="AN457" s="194"/>
      <c r="AO457" s="194"/>
      <c r="AP457" s="194"/>
      <c r="AQ457" s="194"/>
      <c r="AR457" s="194"/>
      <c r="AS457" s="194"/>
      <c r="AT457" s="194"/>
      <c r="AU457" s="194"/>
      <c r="AV457" s="194"/>
      <c r="AW457" s="194"/>
      <c r="AX457" s="194"/>
      <c r="AY457" s="194"/>
      <c r="AZ457" s="194"/>
      <c r="BA457" s="194"/>
      <c r="BB457" s="194"/>
      <c r="BC457" s="194"/>
      <c r="BD457" s="194"/>
      <c r="BE457" s="194"/>
      <c r="BF457" s="194"/>
      <c r="BG457" s="194"/>
      <c r="BH457" s="194"/>
      <c r="BI457" s="194"/>
      <c r="BJ457" s="194"/>
      <c r="BK457" s="194"/>
      <c r="BL457" s="194"/>
      <c r="BM457" s="194"/>
      <c r="BN457" s="194"/>
      <c r="BO457" s="194"/>
      <c r="BP457" s="194"/>
      <c r="BQ457" s="194"/>
      <c r="BR457" s="194"/>
      <c r="BS457" s="194"/>
      <c r="BT457" s="194"/>
      <c r="BU457" s="194"/>
      <c r="BV457" s="194"/>
      <c r="BW457" s="194"/>
      <c r="BX457" s="194"/>
      <c r="BY457" s="194"/>
      <c r="BZ457" s="194"/>
      <c r="CA457" s="194"/>
      <c r="CB457" s="194"/>
      <c r="CC457" s="194"/>
      <c r="CD457" s="194"/>
      <c r="CE457" s="194"/>
      <c r="CF457" s="194"/>
      <c r="CG457" s="194"/>
      <c r="CH457" s="194"/>
      <c r="CI457" s="194"/>
      <c r="CJ457" s="194"/>
      <c r="CK457" s="194"/>
      <c r="CL457" s="194"/>
      <c r="CM457" s="194"/>
      <c r="CN457" s="194"/>
      <c r="CO457" s="194"/>
      <c r="CP457" s="194"/>
      <c r="CQ457" s="194"/>
      <c r="CR457" s="194"/>
      <c r="CS457" s="194"/>
      <c r="CT457" s="194"/>
      <c r="CU457" s="194"/>
      <c r="CV457" s="194"/>
      <c r="CW457" s="194"/>
      <c r="CX457" s="194"/>
      <c r="CY457" s="194"/>
      <c r="CZ457" s="194"/>
      <c r="DA457" s="194"/>
      <c r="DB457" s="194"/>
      <c r="DC457" s="194"/>
      <c r="DD457" s="194"/>
      <c r="DE457" s="194"/>
      <c r="DF457" s="194"/>
      <c r="DG457" s="194"/>
      <c r="DH457" s="194"/>
      <c r="DI457" s="194"/>
      <c r="DJ457" s="194"/>
      <c r="DK457" s="194"/>
      <c r="DL457" s="194"/>
      <c r="DM457" s="194"/>
      <c r="DN457" s="194"/>
      <c r="DO457" s="194"/>
      <c r="DP457" s="194"/>
      <c r="DQ457" s="194"/>
      <c r="DR457" s="194"/>
      <c r="DS457" s="194"/>
      <c r="DT457" s="194"/>
      <c r="DU457" s="194"/>
    </row>
    <row r="458" ht="15.75" hidden="1" customHeight="1">
      <c r="A458" s="194"/>
      <c r="B458" s="194"/>
      <c r="C458" s="194"/>
      <c r="D458" s="194"/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  <c r="AN458" s="194"/>
      <c r="AO458" s="194"/>
      <c r="AP458" s="194"/>
      <c r="AQ458" s="194"/>
      <c r="AR458" s="194"/>
      <c r="AS458" s="194"/>
      <c r="AT458" s="194"/>
      <c r="AU458" s="194"/>
      <c r="AV458" s="194"/>
      <c r="AW458" s="194"/>
      <c r="AX458" s="194"/>
      <c r="AY458" s="194"/>
      <c r="AZ458" s="194"/>
      <c r="BA458" s="194"/>
      <c r="BB458" s="194"/>
      <c r="BC458" s="194"/>
      <c r="BD458" s="194"/>
      <c r="BE458" s="194"/>
      <c r="BF458" s="194"/>
      <c r="BG458" s="194"/>
      <c r="BH458" s="194"/>
      <c r="BI458" s="194"/>
      <c r="BJ458" s="194"/>
      <c r="BK458" s="194"/>
      <c r="BL458" s="194"/>
      <c r="BM458" s="194"/>
      <c r="BN458" s="194"/>
      <c r="BO458" s="194"/>
      <c r="BP458" s="194"/>
      <c r="BQ458" s="194"/>
      <c r="BR458" s="194"/>
      <c r="BS458" s="194"/>
      <c r="BT458" s="194"/>
      <c r="BU458" s="194"/>
      <c r="BV458" s="194"/>
      <c r="BW458" s="194"/>
      <c r="BX458" s="194"/>
      <c r="BY458" s="194"/>
      <c r="BZ458" s="194"/>
      <c r="CA458" s="194"/>
      <c r="CB458" s="194"/>
      <c r="CC458" s="194"/>
      <c r="CD458" s="194"/>
      <c r="CE458" s="194"/>
      <c r="CF458" s="194"/>
      <c r="CG458" s="194"/>
      <c r="CH458" s="194"/>
      <c r="CI458" s="194"/>
      <c r="CJ458" s="194"/>
      <c r="CK458" s="194"/>
      <c r="CL458" s="194"/>
      <c r="CM458" s="194"/>
      <c r="CN458" s="194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194"/>
      <c r="DH458" s="194"/>
      <c r="DI458" s="194"/>
      <c r="DJ458" s="194"/>
      <c r="DK458" s="194"/>
      <c r="DL458" s="194"/>
      <c r="DM458" s="194"/>
      <c r="DN458" s="194"/>
      <c r="DO458" s="194"/>
      <c r="DP458" s="194"/>
      <c r="DQ458" s="194"/>
      <c r="DR458" s="194"/>
      <c r="DS458" s="194"/>
      <c r="DT458" s="194"/>
      <c r="DU458" s="194"/>
    </row>
    <row r="459" ht="15.75" hidden="1" customHeight="1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  <c r="AL459" s="194"/>
      <c r="AM459" s="194"/>
      <c r="AN459" s="194"/>
      <c r="AO459" s="194"/>
      <c r="AP459" s="194"/>
      <c r="AQ459" s="194"/>
      <c r="AR459" s="194"/>
      <c r="AS459" s="194"/>
      <c r="AT459" s="194"/>
      <c r="AU459" s="194"/>
      <c r="AV459" s="194"/>
      <c r="AW459" s="194"/>
      <c r="AX459" s="194"/>
      <c r="AY459" s="194"/>
      <c r="AZ459" s="194"/>
      <c r="BA459" s="194"/>
      <c r="BB459" s="194"/>
      <c r="BC459" s="194"/>
      <c r="BD459" s="194"/>
      <c r="BE459" s="194"/>
      <c r="BF459" s="194"/>
      <c r="BG459" s="194"/>
      <c r="BH459" s="194"/>
      <c r="BI459" s="194"/>
      <c r="BJ459" s="194"/>
      <c r="BK459" s="194"/>
      <c r="BL459" s="194"/>
      <c r="BM459" s="194"/>
      <c r="BN459" s="194"/>
      <c r="BO459" s="194"/>
      <c r="BP459" s="194"/>
      <c r="BQ459" s="194"/>
      <c r="BR459" s="194"/>
      <c r="BS459" s="194"/>
      <c r="BT459" s="194"/>
      <c r="BU459" s="194"/>
      <c r="BV459" s="194"/>
      <c r="BW459" s="194"/>
      <c r="BX459" s="194"/>
      <c r="BY459" s="194"/>
      <c r="BZ459" s="194"/>
      <c r="CA459" s="194"/>
      <c r="CB459" s="194"/>
      <c r="CC459" s="194"/>
      <c r="CD459" s="194"/>
      <c r="CE459" s="194"/>
      <c r="CF459" s="194"/>
      <c r="CG459" s="194"/>
      <c r="CH459" s="194"/>
      <c r="CI459" s="194"/>
      <c r="CJ459" s="194"/>
      <c r="CK459" s="194"/>
      <c r="CL459" s="194"/>
      <c r="CM459" s="194"/>
      <c r="CN459" s="194"/>
      <c r="CO459" s="194"/>
      <c r="CP459" s="194"/>
      <c r="CQ459" s="194"/>
      <c r="CR459" s="194"/>
      <c r="CS459" s="194"/>
      <c r="CT459" s="194"/>
      <c r="CU459" s="194"/>
      <c r="CV459" s="194"/>
      <c r="CW459" s="194"/>
      <c r="CX459" s="194"/>
      <c r="CY459" s="194"/>
      <c r="CZ459" s="194"/>
      <c r="DA459" s="194"/>
      <c r="DB459" s="194"/>
      <c r="DC459" s="194"/>
      <c r="DD459" s="194"/>
      <c r="DE459" s="194"/>
      <c r="DF459" s="194"/>
      <c r="DG459" s="194"/>
      <c r="DH459" s="194"/>
      <c r="DI459" s="194"/>
      <c r="DJ459" s="194"/>
      <c r="DK459" s="194"/>
      <c r="DL459" s="194"/>
      <c r="DM459" s="194"/>
      <c r="DN459" s="194"/>
      <c r="DO459" s="194"/>
      <c r="DP459" s="194"/>
      <c r="DQ459" s="194"/>
      <c r="DR459" s="194"/>
      <c r="DS459" s="194"/>
      <c r="DT459" s="194"/>
      <c r="DU459" s="194"/>
    </row>
    <row r="460" ht="15.75" hidden="1" customHeight="1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  <c r="AN460" s="194"/>
      <c r="AO460" s="194"/>
      <c r="AP460" s="194"/>
      <c r="AQ460" s="194"/>
      <c r="AR460" s="194"/>
      <c r="AS460" s="194"/>
      <c r="AT460" s="194"/>
      <c r="AU460" s="194"/>
      <c r="AV460" s="194"/>
      <c r="AW460" s="194"/>
      <c r="AX460" s="194"/>
      <c r="AY460" s="194"/>
      <c r="AZ460" s="194"/>
      <c r="BA460" s="194"/>
      <c r="BB460" s="194"/>
      <c r="BC460" s="194"/>
      <c r="BD460" s="194"/>
      <c r="BE460" s="194"/>
      <c r="BF460" s="194"/>
      <c r="BG460" s="194"/>
      <c r="BH460" s="194"/>
      <c r="BI460" s="194"/>
      <c r="BJ460" s="194"/>
      <c r="BK460" s="194"/>
      <c r="BL460" s="194"/>
      <c r="BM460" s="194"/>
      <c r="BN460" s="194"/>
      <c r="BO460" s="194"/>
      <c r="BP460" s="194"/>
      <c r="BQ460" s="194"/>
      <c r="BR460" s="194"/>
      <c r="BS460" s="194"/>
      <c r="BT460" s="194"/>
      <c r="BU460" s="194"/>
      <c r="BV460" s="194"/>
      <c r="BW460" s="194"/>
      <c r="BX460" s="194"/>
      <c r="BY460" s="194"/>
      <c r="BZ460" s="194"/>
      <c r="CA460" s="194"/>
      <c r="CB460" s="194"/>
      <c r="CC460" s="194"/>
      <c r="CD460" s="194"/>
      <c r="CE460" s="194"/>
      <c r="CF460" s="194"/>
      <c r="CG460" s="194"/>
      <c r="CH460" s="194"/>
      <c r="CI460" s="194"/>
      <c r="CJ460" s="194"/>
      <c r="CK460" s="194"/>
      <c r="CL460" s="194"/>
      <c r="CM460" s="194"/>
      <c r="CN460" s="194"/>
      <c r="CO460" s="194"/>
      <c r="CP460" s="194"/>
      <c r="CQ460" s="194"/>
      <c r="CR460" s="194"/>
      <c r="CS460" s="194"/>
      <c r="CT460" s="194"/>
      <c r="CU460" s="194"/>
      <c r="CV460" s="194"/>
      <c r="CW460" s="194"/>
      <c r="CX460" s="194"/>
      <c r="CY460" s="194"/>
      <c r="CZ460" s="194"/>
      <c r="DA460" s="194"/>
      <c r="DB460" s="194"/>
      <c r="DC460" s="194"/>
      <c r="DD460" s="194"/>
      <c r="DE460" s="194"/>
      <c r="DF460" s="194"/>
      <c r="DG460" s="194"/>
      <c r="DH460" s="194"/>
      <c r="DI460" s="194"/>
      <c r="DJ460" s="194"/>
      <c r="DK460" s="194"/>
      <c r="DL460" s="194"/>
      <c r="DM460" s="194"/>
      <c r="DN460" s="194"/>
      <c r="DO460" s="194"/>
      <c r="DP460" s="194"/>
      <c r="DQ460" s="194"/>
      <c r="DR460" s="194"/>
      <c r="DS460" s="194"/>
      <c r="DT460" s="194"/>
      <c r="DU460" s="194"/>
    </row>
  </sheetData>
  <mergeCells count="137">
    <mergeCell ref="E2:E4"/>
    <mergeCell ref="F2:F4"/>
    <mergeCell ref="G2:G4"/>
    <mergeCell ref="H2:H4"/>
    <mergeCell ref="I2:L2"/>
    <mergeCell ref="M2:M4"/>
    <mergeCell ref="I3:L3"/>
    <mergeCell ref="S2:V2"/>
    <mergeCell ref="W2:Z2"/>
    <mergeCell ref="AA2:AA4"/>
    <mergeCell ref="AB2:AB4"/>
    <mergeCell ref="AC3:AC4"/>
    <mergeCell ref="AD3:AD4"/>
    <mergeCell ref="AE3:AE4"/>
    <mergeCell ref="AF3:AF4"/>
    <mergeCell ref="AH2:AH4"/>
    <mergeCell ref="AI2:AI4"/>
    <mergeCell ref="T3:T4"/>
    <mergeCell ref="U3:U4"/>
    <mergeCell ref="V3:V4"/>
    <mergeCell ref="W3:W4"/>
    <mergeCell ref="X3:X4"/>
    <mergeCell ref="Y3:Y4"/>
    <mergeCell ref="Z3:Z4"/>
    <mergeCell ref="N2:N4"/>
    <mergeCell ref="O2:R2"/>
    <mergeCell ref="O3:O4"/>
    <mergeCell ref="P3:P4"/>
    <mergeCell ref="Q3:Q4"/>
    <mergeCell ref="R3:R4"/>
    <mergeCell ref="S3:S4"/>
    <mergeCell ref="BF2:BF4"/>
    <mergeCell ref="BG2:BJ2"/>
    <mergeCell ref="BJ3:BJ4"/>
    <mergeCell ref="BM2:BM4"/>
    <mergeCell ref="BN2:BN4"/>
    <mergeCell ref="BO2:BO4"/>
    <mergeCell ref="BP2:BP4"/>
    <mergeCell ref="BQ2:BT2"/>
    <mergeCell ref="BU2:BU4"/>
    <mergeCell ref="BQ3:BT3"/>
    <mergeCell ref="CA2:CD2"/>
    <mergeCell ref="CE2:CH2"/>
    <mergeCell ref="CI2:CI4"/>
    <mergeCell ref="CJ2:CJ4"/>
    <mergeCell ref="CB3:CB4"/>
    <mergeCell ref="CC3:CC4"/>
    <mergeCell ref="CD3:CD4"/>
    <mergeCell ref="CE3:CE4"/>
    <mergeCell ref="CF3:CF4"/>
    <mergeCell ref="CG3:CG4"/>
    <mergeCell ref="CH3:CH4"/>
    <mergeCell ref="BV2:BV4"/>
    <mergeCell ref="BW2:BZ2"/>
    <mergeCell ref="BW3:BW4"/>
    <mergeCell ref="BX3:BX4"/>
    <mergeCell ref="BY3:BY4"/>
    <mergeCell ref="BZ3:BZ4"/>
    <mergeCell ref="CA3:CA4"/>
    <mergeCell ref="CK2:CN2"/>
    <mergeCell ref="CO2:CO4"/>
    <mergeCell ref="CP2:CP4"/>
    <mergeCell ref="CQ2:CQ4"/>
    <mergeCell ref="CR2:CR4"/>
    <mergeCell ref="CS2:CS4"/>
    <mergeCell ref="CT2:CT4"/>
    <mergeCell ref="CU2:CX2"/>
    <mergeCell ref="CY2:CY4"/>
    <mergeCell ref="CZ2:CZ4"/>
    <mergeCell ref="DA2:DD2"/>
    <mergeCell ref="DE2:DH2"/>
    <mergeCell ref="DI2:DL2"/>
    <mergeCell ref="DM2:DM4"/>
    <mergeCell ref="DJ3:DJ4"/>
    <mergeCell ref="DK3:DK4"/>
    <mergeCell ref="DL3:DL4"/>
    <mergeCell ref="BH3:BH4"/>
    <mergeCell ref="BI3:BI4"/>
    <mergeCell ref="BA2:BD2"/>
    <mergeCell ref="BE2:BE4"/>
    <mergeCell ref="BA3:BA4"/>
    <mergeCell ref="BB3:BB4"/>
    <mergeCell ref="BC3:BC4"/>
    <mergeCell ref="BD3:BD4"/>
    <mergeCell ref="BG3:BG4"/>
    <mergeCell ref="AC2:AF2"/>
    <mergeCell ref="AG2:AG4"/>
    <mergeCell ref="AJ2:AJ4"/>
    <mergeCell ref="AK2:AK4"/>
    <mergeCell ref="AL2:AL4"/>
    <mergeCell ref="AM2:AP2"/>
    <mergeCell ref="AM3:AP3"/>
    <mergeCell ref="AS2:AV2"/>
    <mergeCell ref="AW2:AZ2"/>
    <mergeCell ref="BK2:BK4"/>
    <mergeCell ref="BL2:BL4"/>
    <mergeCell ref="AX3:AX4"/>
    <mergeCell ref="AY3:AY4"/>
    <mergeCell ref="AZ3:AZ4"/>
    <mergeCell ref="AQ2:AQ4"/>
    <mergeCell ref="AR2:AR4"/>
    <mergeCell ref="AS3:AS4"/>
    <mergeCell ref="AT3:AT4"/>
    <mergeCell ref="AU3:AU4"/>
    <mergeCell ref="AV3:AV4"/>
    <mergeCell ref="AW3:AW4"/>
    <mergeCell ref="BM1:CP1"/>
    <mergeCell ref="CK3:CK4"/>
    <mergeCell ref="CL3:CL4"/>
    <mergeCell ref="CM3:CM4"/>
    <mergeCell ref="CN3:CN4"/>
    <mergeCell ref="DO3:DO4"/>
    <mergeCell ref="DP3:DP4"/>
    <mergeCell ref="DQ3:DQ4"/>
    <mergeCell ref="DR3:DR4"/>
    <mergeCell ref="A1:C2"/>
    <mergeCell ref="D1:D2"/>
    <mergeCell ref="E1:AH1"/>
    <mergeCell ref="AI1:BL1"/>
    <mergeCell ref="CQ1:DT1"/>
    <mergeCell ref="DU1:DU5"/>
    <mergeCell ref="A3:C3"/>
    <mergeCell ref="A4:C4"/>
    <mergeCell ref="DN2:DN4"/>
    <mergeCell ref="DO2:DR2"/>
    <mergeCell ref="DS2:DS4"/>
    <mergeCell ref="DT2:DT4"/>
    <mergeCell ref="CU3:CX3"/>
    <mergeCell ref="DA3:DA4"/>
    <mergeCell ref="DB3:DB4"/>
    <mergeCell ref="DC3:DC4"/>
    <mergeCell ref="DD3:DD4"/>
    <mergeCell ref="DE3:DE4"/>
    <mergeCell ref="DF3:DF4"/>
    <mergeCell ref="DG3:DG4"/>
    <mergeCell ref="DH3:DH4"/>
    <mergeCell ref="DI3:DI4"/>
  </mergeCells>
  <conditionalFormatting sqref="A3:B3">
    <cfRule type="containsBlanks" dxfId="0" priority="1">
      <formula>LEN(TRIM(A3))=0</formula>
    </cfRule>
  </conditionalFormatting>
  <conditionalFormatting sqref="A4:C4">
    <cfRule type="cellIs" dxfId="3" priority="2" operator="greaterThan">
      <formula>$A$3</formula>
    </cfRule>
  </conditionalFormatting>
  <conditionalFormatting sqref="G5:G305">
    <cfRule type="cellIs" dxfId="2" priority="3" operator="lessThan">
      <formula>0.15</formula>
    </cfRule>
  </conditionalFormatting>
  <conditionalFormatting sqref="M5:M305">
    <cfRule type="cellIs" dxfId="2" priority="4" operator="lessThan">
      <formula>1</formula>
    </cfRule>
  </conditionalFormatting>
  <conditionalFormatting sqref="AK5:AK305">
    <cfRule type="cellIs" dxfId="2" priority="5" operator="lessThan">
      <formula>0.15</formula>
    </cfRule>
  </conditionalFormatting>
  <conditionalFormatting sqref="AQ5:AQ305">
    <cfRule type="cellIs" dxfId="2" priority="6" operator="lessThan">
      <formula>1</formula>
    </cfRule>
  </conditionalFormatting>
  <conditionalFormatting sqref="BO5:BO305">
    <cfRule type="cellIs" dxfId="2" priority="7" operator="lessThan">
      <formula>0.15</formula>
    </cfRule>
  </conditionalFormatting>
  <conditionalFormatting sqref="BU5:BU305">
    <cfRule type="cellIs" dxfId="2" priority="8" operator="lessThan">
      <formula>1</formula>
    </cfRule>
  </conditionalFormatting>
  <conditionalFormatting sqref="CS5:CS305">
    <cfRule type="cellIs" dxfId="2" priority="9" operator="lessThan">
      <formula>0.15</formula>
    </cfRule>
  </conditionalFormatting>
  <conditionalFormatting sqref="CY5:CY305">
    <cfRule type="cellIs" dxfId="2" priority="10" operator="lessThan">
      <formula>1</formula>
    </cfRule>
  </conditionalFormatting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CC5ED"/>
    <outlinePr summaryBelow="0" summaryRight="0"/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2.63" defaultRowHeight="15.0"/>
  <cols>
    <col customWidth="1" min="1" max="1" width="4.5"/>
    <col customWidth="1" min="2" max="2" width="10.75"/>
    <col customWidth="1" min="3" max="3" width="13.63"/>
    <col customWidth="1" min="4" max="4" width="28.75"/>
    <col customWidth="1" min="5" max="5" width="5.25"/>
    <col customWidth="1" min="6" max="13" width="4.25"/>
    <col customWidth="1" min="14" max="14" width="6.75"/>
    <col customWidth="1" min="15" max="22" width="4.25"/>
    <col customWidth="1" hidden="1" min="23" max="26" width="4.25"/>
    <col customWidth="1" min="27" max="34" width="4.25"/>
    <col customWidth="1" min="35" max="35" width="5.25"/>
    <col customWidth="1" min="36" max="43" width="4.25"/>
    <col customWidth="1" min="44" max="44" width="6.75"/>
    <col customWidth="1" min="45" max="52" width="4.25"/>
    <col customWidth="1" hidden="1" min="53" max="56" width="4.25"/>
    <col customWidth="1" min="57" max="64" width="4.25"/>
    <col customWidth="1" min="65" max="65" width="5.25"/>
    <col customWidth="1" min="66" max="73" width="4.25"/>
    <col customWidth="1" min="74" max="74" width="6.75"/>
    <col customWidth="1" min="75" max="82" width="4.25"/>
    <col customWidth="1" hidden="1" min="83" max="86" width="4.25"/>
    <col customWidth="1" min="87" max="94" width="4.25"/>
    <col customWidth="1" min="95" max="95" width="5.25"/>
    <col customWidth="1" min="96" max="103" width="4.25"/>
    <col customWidth="1" min="104" max="104" width="6.75"/>
    <col customWidth="1" min="105" max="124" width="4.25"/>
    <col customWidth="1" min="125" max="125" width="51.75"/>
  </cols>
  <sheetData>
    <row r="1" ht="15.75" customHeight="1">
      <c r="A1" s="197" t="s">
        <v>9</v>
      </c>
      <c r="B1" s="79"/>
      <c r="C1" s="80"/>
      <c r="D1" s="198" t="str">
        <f>Dashboard!A2</f>
        <v>Metro Manila Center for Health Development</v>
      </c>
      <c r="E1" s="199">
        <v>45383.0</v>
      </c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4"/>
      <c r="AI1" s="200">
        <v>45413.0</v>
      </c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4"/>
      <c r="BM1" s="199">
        <v>45444.0</v>
      </c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4"/>
      <c r="CQ1" s="201" t="s">
        <v>9</v>
      </c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4"/>
      <c r="DU1" s="202" t="s">
        <v>176</v>
      </c>
    </row>
    <row r="2" ht="15.0" customHeight="1">
      <c r="A2" s="88"/>
      <c r="B2" s="89"/>
      <c r="C2" s="90"/>
      <c r="D2" s="91"/>
      <c r="E2" s="92" t="s">
        <v>177</v>
      </c>
      <c r="F2" s="93" t="s">
        <v>178</v>
      </c>
      <c r="G2" s="93" t="s">
        <v>179</v>
      </c>
      <c r="H2" s="95" t="s">
        <v>180</v>
      </c>
      <c r="I2" s="203" t="s">
        <v>181</v>
      </c>
      <c r="J2" s="97"/>
      <c r="K2" s="97"/>
      <c r="L2" s="98"/>
      <c r="M2" s="93" t="s">
        <v>182</v>
      </c>
      <c r="N2" s="93" t="s">
        <v>266</v>
      </c>
      <c r="O2" s="203" t="s">
        <v>184</v>
      </c>
      <c r="P2" s="97"/>
      <c r="Q2" s="97"/>
      <c r="R2" s="98"/>
      <c r="S2" s="203" t="s">
        <v>185</v>
      </c>
      <c r="T2" s="97"/>
      <c r="U2" s="97"/>
      <c r="V2" s="98"/>
      <c r="W2" s="203" t="s">
        <v>186</v>
      </c>
      <c r="X2" s="97"/>
      <c r="Y2" s="97"/>
      <c r="Z2" s="98"/>
      <c r="AA2" s="93" t="s">
        <v>187</v>
      </c>
      <c r="AB2" s="93" t="s">
        <v>188</v>
      </c>
      <c r="AC2" s="204" t="s">
        <v>189</v>
      </c>
      <c r="AD2" s="97"/>
      <c r="AE2" s="97"/>
      <c r="AF2" s="98"/>
      <c r="AG2" s="95" t="s">
        <v>190</v>
      </c>
      <c r="AH2" s="205" t="s">
        <v>191</v>
      </c>
      <c r="AI2" s="92" t="s">
        <v>177</v>
      </c>
      <c r="AJ2" s="93" t="s">
        <v>178</v>
      </c>
      <c r="AK2" s="93" t="s">
        <v>179</v>
      </c>
      <c r="AL2" s="95" t="s">
        <v>180</v>
      </c>
      <c r="AM2" s="203" t="s">
        <v>181</v>
      </c>
      <c r="AN2" s="97"/>
      <c r="AO2" s="97"/>
      <c r="AP2" s="98"/>
      <c r="AQ2" s="93" t="s">
        <v>182</v>
      </c>
      <c r="AR2" s="93" t="s">
        <v>267</v>
      </c>
      <c r="AS2" s="203" t="s">
        <v>184</v>
      </c>
      <c r="AT2" s="97"/>
      <c r="AU2" s="97"/>
      <c r="AV2" s="98"/>
      <c r="AW2" s="203" t="s">
        <v>185</v>
      </c>
      <c r="AX2" s="97"/>
      <c r="AY2" s="97"/>
      <c r="AZ2" s="98"/>
      <c r="BA2" s="203" t="s">
        <v>186</v>
      </c>
      <c r="BB2" s="97"/>
      <c r="BC2" s="97"/>
      <c r="BD2" s="98"/>
      <c r="BE2" s="93" t="s">
        <v>187</v>
      </c>
      <c r="BF2" s="93" t="s">
        <v>188</v>
      </c>
      <c r="BG2" s="204" t="s">
        <v>189</v>
      </c>
      <c r="BH2" s="97"/>
      <c r="BI2" s="97"/>
      <c r="BJ2" s="98"/>
      <c r="BK2" s="95" t="s">
        <v>190</v>
      </c>
      <c r="BL2" s="205" t="s">
        <v>191</v>
      </c>
      <c r="BM2" s="92" t="s">
        <v>177</v>
      </c>
      <c r="BN2" s="93" t="s">
        <v>178</v>
      </c>
      <c r="BO2" s="93" t="s">
        <v>179</v>
      </c>
      <c r="BP2" s="95" t="s">
        <v>180</v>
      </c>
      <c r="BQ2" s="203" t="s">
        <v>181</v>
      </c>
      <c r="BR2" s="97"/>
      <c r="BS2" s="97"/>
      <c r="BT2" s="98"/>
      <c r="BU2" s="93" t="s">
        <v>182</v>
      </c>
      <c r="BV2" s="93" t="s">
        <v>268</v>
      </c>
      <c r="BW2" s="203" t="s">
        <v>184</v>
      </c>
      <c r="BX2" s="97"/>
      <c r="BY2" s="97"/>
      <c r="BZ2" s="98"/>
      <c r="CA2" s="203" t="s">
        <v>185</v>
      </c>
      <c r="CB2" s="97"/>
      <c r="CC2" s="97"/>
      <c r="CD2" s="98"/>
      <c r="CE2" s="203" t="s">
        <v>186</v>
      </c>
      <c r="CF2" s="97"/>
      <c r="CG2" s="97"/>
      <c r="CH2" s="98"/>
      <c r="CI2" s="93" t="s">
        <v>187</v>
      </c>
      <c r="CJ2" s="93" t="s">
        <v>188</v>
      </c>
      <c r="CK2" s="204" t="s">
        <v>189</v>
      </c>
      <c r="CL2" s="97"/>
      <c r="CM2" s="97"/>
      <c r="CN2" s="98"/>
      <c r="CO2" s="95" t="s">
        <v>190</v>
      </c>
      <c r="CP2" s="205" t="s">
        <v>191</v>
      </c>
      <c r="CQ2" s="206" t="s">
        <v>177</v>
      </c>
      <c r="CR2" s="207" t="s">
        <v>178</v>
      </c>
      <c r="CS2" s="207" t="s">
        <v>179</v>
      </c>
      <c r="CT2" s="208" t="s">
        <v>180</v>
      </c>
      <c r="CU2" s="209" t="s">
        <v>181</v>
      </c>
      <c r="CV2" s="97"/>
      <c r="CW2" s="97"/>
      <c r="CX2" s="98"/>
      <c r="CY2" s="207" t="s">
        <v>182</v>
      </c>
      <c r="CZ2" s="207" t="s">
        <v>269</v>
      </c>
      <c r="DA2" s="209" t="s">
        <v>184</v>
      </c>
      <c r="DB2" s="97"/>
      <c r="DC2" s="97"/>
      <c r="DD2" s="98"/>
      <c r="DE2" s="209" t="s">
        <v>185</v>
      </c>
      <c r="DF2" s="97"/>
      <c r="DG2" s="97"/>
      <c r="DH2" s="98"/>
      <c r="DI2" s="209" t="s">
        <v>186</v>
      </c>
      <c r="DJ2" s="97"/>
      <c r="DK2" s="97"/>
      <c r="DL2" s="98"/>
      <c r="DM2" s="207" t="s">
        <v>187</v>
      </c>
      <c r="DN2" s="207" t="s">
        <v>188</v>
      </c>
      <c r="DO2" s="210" t="s">
        <v>189</v>
      </c>
      <c r="DP2" s="97"/>
      <c r="DQ2" s="97"/>
      <c r="DR2" s="98"/>
      <c r="DS2" s="211" t="s">
        <v>190</v>
      </c>
      <c r="DT2" s="212" t="s">
        <v>191</v>
      </c>
      <c r="DU2" s="110"/>
    </row>
    <row r="3" ht="15.0" customHeight="1">
      <c r="A3" s="213">
        <f>Dashboard!C7</f>
        <v>28689</v>
      </c>
      <c r="B3" s="112"/>
      <c r="C3" s="113"/>
      <c r="D3" s="214" t="s">
        <v>195</v>
      </c>
      <c r="E3" s="115"/>
      <c r="F3" s="116"/>
      <c r="G3" s="116"/>
      <c r="H3" s="117"/>
      <c r="I3" s="204" t="s">
        <v>196</v>
      </c>
      <c r="J3" s="97"/>
      <c r="K3" s="97"/>
      <c r="L3" s="98"/>
      <c r="M3" s="116"/>
      <c r="N3" s="116"/>
      <c r="O3" s="215" t="s">
        <v>197</v>
      </c>
      <c r="P3" s="215" t="s">
        <v>198</v>
      </c>
      <c r="Q3" s="215" t="s">
        <v>199</v>
      </c>
      <c r="R3" s="216" t="s">
        <v>200</v>
      </c>
      <c r="S3" s="215" t="s">
        <v>197</v>
      </c>
      <c r="T3" s="215" t="s">
        <v>198</v>
      </c>
      <c r="U3" s="215" t="s">
        <v>199</v>
      </c>
      <c r="V3" s="216" t="s">
        <v>200</v>
      </c>
      <c r="W3" s="215" t="s">
        <v>197</v>
      </c>
      <c r="X3" s="215" t="s">
        <v>198</v>
      </c>
      <c r="Y3" s="215" t="s">
        <v>199</v>
      </c>
      <c r="Z3" s="216" t="s">
        <v>200</v>
      </c>
      <c r="AA3" s="116"/>
      <c r="AB3" s="116"/>
      <c r="AC3" s="93" t="s">
        <v>201</v>
      </c>
      <c r="AD3" s="93" t="s">
        <v>202</v>
      </c>
      <c r="AE3" s="93" t="s">
        <v>203</v>
      </c>
      <c r="AF3" s="93" t="s">
        <v>56</v>
      </c>
      <c r="AG3" s="117"/>
      <c r="AH3" s="120"/>
      <c r="AI3" s="115"/>
      <c r="AJ3" s="116"/>
      <c r="AK3" s="116"/>
      <c r="AL3" s="117"/>
      <c r="AM3" s="204" t="s">
        <v>196</v>
      </c>
      <c r="AN3" s="97"/>
      <c r="AO3" s="97"/>
      <c r="AP3" s="98"/>
      <c r="AQ3" s="116"/>
      <c r="AR3" s="116"/>
      <c r="AS3" s="215" t="s">
        <v>197</v>
      </c>
      <c r="AT3" s="215" t="s">
        <v>198</v>
      </c>
      <c r="AU3" s="215" t="s">
        <v>199</v>
      </c>
      <c r="AV3" s="216" t="s">
        <v>200</v>
      </c>
      <c r="AW3" s="215" t="s">
        <v>197</v>
      </c>
      <c r="AX3" s="215" t="s">
        <v>198</v>
      </c>
      <c r="AY3" s="215" t="s">
        <v>199</v>
      </c>
      <c r="AZ3" s="216" t="s">
        <v>200</v>
      </c>
      <c r="BA3" s="215" t="s">
        <v>197</v>
      </c>
      <c r="BB3" s="215" t="s">
        <v>198</v>
      </c>
      <c r="BC3" s="215" t="s">
        <v>199</v>
      </c>
      <c r="BD3" s="216" t="s">
        <v>200</v>
      </c>
      <c r="BE3" s="116"/>
      <c r="BF3" s="116"/>
      <c r="BG3" s="93" t="s">
        <v>201</v>
      </c>
      <c r="BH3" s="93" t="s">
        <v>202</v>
      </c>
      <c r="BI3" s="93" t="s">
        <v>203</v>
      </c>
      <c r="BJ3" s="93" t="s">
        <v>56</v>
      </c>
      <c r="BK3" s="117"/>
      <c r="BL3" s="120"/>
      <c r="BM3" s="115"/>
      <c r="BN3" s="116"/>
      <c r="BO3" s="116"/>
      <c r="BP3" s="117"/>
      <c r="BQ3" s="204" t="s">
        <v>196</v>
      </c>
      <c r="BR3" s="97"/>
      <c r="BS3" s="97"/>
      <c r="BT3" s="98"/>
      <c r="BU3" s="116"/>
      <c r="BV3" s="116"/>
      <c r="BW3" s="215" t="s">
        <v>197</v>
      </c>
      <c r="BX3" s="215" t="s">
        <v>198</v>
      </c>
      <c r="BY3" s="215" t="s">
        <v>199</v>
      </c>
      <c r="BZ3" s="216" t="s">
        <v>200</v>
      </c>
      <c r="CA3" s="215" t="s">
        <v>197</v>
      </c>
      <c r="CB3" s="215" t="s">
        <v>198</v>
      </c>
      <c r="CC3" s="215" t="s">
        <v>199</v>
      </c>
      <c r="CD3" s="216" t="s">
        <v>200</v>
      </c>
      <c r="CE3" s="215" t="s">
        <v>197</v>
      </c>
      <c r="CF3" s="215" t="s">
        <v>198</v>
      </c>
      <c r="CG3" s="215" t="s">
        <v>199</v>
      </c>
      <c r="CH3" s="216" t="s">
        <v>200</v>
      </c>
      <c r="CI3" s="116"/>
      <c r="CJ3" s="116"/>
      <c r="CK3" s="93" t="s">
        <v>201</v>
      </c>
      <c r="CL3" s="93" t="s">
        <v>202</v>
      </c>
      <c r="CM3" s="93" t="s">
        <v>203</v>
      </c>
      <c r="CN3" s="93" t="s">
        <v>56</v>
      </c>
      <c r="CO3" s="117"/>
      <c r="CP3" s="120"/>
      <c r="CQ3" s="115"/>
      <c r="CR3" s="116"/>
      <c r="CS3" s="116"/>
      <c r="CT3" s="217"/>
      <c r="CU3" s="210" t="s">
        <v>196</v>
      </c>
      <c r="CV3" s="97"/>
      <c r="CW3" s="97"/>
      <c r="CX3" s="98"/>
      <c r="CY3" s="116"/>
      <c r="CZ3" s="116"/>
      <c r="DA3" s="207" t="s">
        <v>197</v>
      </c>
      <c r="DB3" s="207" t="s">
        <v>198</v>
      </c>
      <c r="DC3" s="207" t="s">
        <v>199</v>
      </c>
      <c r="DD3" s="218" t="s">
        <v>200</v>
      </c>
      <c r="DE3" s="207" t="s">
        <v>197</v>
      </c>
      <c r="DF3" s="207" t="s">
        <v>198</v>
      </c>
      <c r="DG3" s="207" t="s">
        <v>199</v>
      </c>
      <c r="DH3" s="218" t="s">
        <v>200</v>
      </c>
      <c r="DI3" s="207" t="s">
        <v>197</v>
      </c>
      <c r="DJ3" s="207" t="s">
        <v>198</v>
      </c>
      <c r="DK3" s="207" t="s">
        <v>199</v>
      </c>
      <c r="DL3" s="218" t="s">
        <v>200</v>
      </c>
      <c r="DM3" s="116"/>
      <c r="DN3" s="116"/>
      <c r="DO3" s="207" t="s">
        <v>201</v>
      </c>
      <c r="DP3" s="207" t="s">
        <v>202</v>
      </c>
      <c r="DQ3" s="207" t="s">
        <v>203</v>
      </c>
      <c r="DR3" s="207" t="s">
        <v>56</v>
      </c>
      <c r="DS3" s="117"/>
      <c r="DT3" s="120"/>
      <c r="DU3" s="110"/>
    </row>
    <row r="4" ht="15.75" customHeight="1">
      <c r="A4" s="219">
        <f>CQ5</f>
        <v>32280</v>
      </c>
      <c r="B4" s="123"/>
      <c r="C4" s="124"/>
      <c r="D4" s="220" t="s">
        <v>204</v>
      </c>
      <c r="E4" s="126"/>
      <c r="F4" s="127"/>
      <c r="G4" s="127"/>
      <c r="H4" s="128"/>
      <c r="I4" s="221" t="s">
        <v>205</v>
      </c>
      <c r="J4" s="221" t="s">
        <v>206</v>
      </c>
      <c r="K4" s="221" t="s">
        <v>207</v>
      </c>
      <c r="L4" s="221" t="s">
        <v>208</v>
      </c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8"/>
      <c r="AH4" s="130"/>
      <c r="AI4" s="126"/>
      <c r="AJ4" s="127"/>
      <c r="AK4" s="127"/>
      <c r="AL4" s="128"/>
      <c r="AM4" s="221" t="s">
        <v>205</v>
      </c>
      <c r="AN4" s="221" t="s">
        <v>206</v>
      </c>
      <c r="AO4" s="221" t="s">
        <v>207</v>
      </c>
      <c r="AP4" s="221" t="s">
        <v>208</v>
      </c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8"/>
      <c r="BL4" s="130"/>
      <c r="BM4" s="126"/>
      <c r="BN4" s="127"/>
      <c r="BO4" s="127"/>
      <c r="BP4" s="128"/>
      <c r="BQ4" s="221" t="s">
        <v>205</v>
      </c>
      <c r="BR4" s="221" t="s">
        <v>206</v>
      </c>
      <c r="BS4" s="221" t="s">
        <v>207</v>
      </c>
      <c r="BT4" s="221" t="s">
        <v>208</v>
      </c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8"/>
      <c r="CP4" s="130"/>
      <c r="CQ4" s="126"/>
      <c r="CR4" s="127"/>
      <c r="CS4" s="127"/>
      <c r="CT4" s="222" t="s">
        <v>270</v>
      </c>
      <c r="CU4" s="223" t="s">
        <v>205</v>
      </c>
      <c r="CV4" s="223" t="s">
        <v>206</v>
      </c>
      <c r="CW4" s="223" t="s">
        <v>207</v>
      </c>
      <c r="CX4" s="223" t="s">
        <v>208</v>
      </c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8"/>
      <c r="DT4" s="130"/>
      <c r="DU4" s="110"/>
    </row>
    <row r="5" ht="33.0" customHeight="1">
      <c r="A5" s="224" t="s">
        <v>209</v>
      </c>
      <c r="B5" s="220" t="s">
        <v>271</v>
      </c>
      <c r="C5" s="225" t="s">
        <v>272</v>
      </c>
      <c r="D5" s="225" t="s">
        <v>212</v>
      </c>
      <c r="E5" s="134">
        <f t="shared" ref="E5:F5" si="1">SUM(E6:E306)</f>
        <v>3164</v>
      </c>
      <c r="F5" s="135">
        <f t="shared" si="1"/>
        <v>544</v>
      </c>
      <c r="G5" s="136">
        <f t="shared" ref="G5:G306" si="10">IFERROR(F5/E5,"-")</f>
        <v>0.1719342604</v>
      </c>
      <c r="H5" s="135">
        <f t="shared" ref="H5:L5" si="2">SUM(H6:H306)</f>
        <v>538</v>
      </c>
      <c r="I5" s="135">
        <f t="shared" si="2"/>
        <v>1</v>
      </c>
      <c r="J5" s="135">
        <f t="shared" si="2"/>
        <v>47</v>
      </c>
      <c r="K5" s="135">
        <f t="shared" si="2"/>
        <v>4</v>
      </c>
      <c r="L5" s="135">
        <f t="shared" si="2"/>
        <v>2</v>
      </c>
      <c r="M5" s="136">
        <f t="shared" ref="M5:M306" si="11">IFERROR(SUM(I5:K5)/H5,"-")</f>
        <v>0.09665427509</v>
      </c>
      <c r="N5" s="135">
        <f t="shared" ref="N5:AJ5" si="3">SUM(N6:N306)</f>
        <v>12</v>
      </c>
      <c r="O5" s="135">
        <f t="shared" si="3"/>
        <v>45</v>
      </c>
      <c r="P5" s="135">
        <f t="shared" si="3"/>
        <v>168</v>
      </c>
      <c r="Q5" s="135">
        <f t="shared" si="3"/>
        <v>1</v>
      </c>
      <c r="R5" s="137">
        <f t="shared" si="3"/>
        <v>214</v>
      </c>
      <c r="S5" s="135">
        <f t="shared" si="3"/>
        <v>37</v>
      </c>
      <c r="T5" s="135">
        <f t="shared" si="3"/>
        <v>145</v>
      </c>
      <c r="U5" s="138">
        <f t="shared" si="3"/>
        <v>1</v>
      </c>
      <c r="V5" s="137">
        <f t="shared" si="3"/>
        <v>183</v>
      </c>
      <c r="W5" s="135">
        <f t="shared" si="3"/>
        <v>8</v>
      </c>
      <c r="X5" s="135">
        <f t="shared" si="3"/>
        <v>23</v>
      </c>
      <c r="Y5" s="135">
        <f t="shared" si="3"/>
        <v>0</v>
      </c>
      <c r="Z5" s="137">
        <f t="shared" si="3"/>
        <v>31</v>
      </c>
      <c r="AA5" s="135">
        <f t="shared" si="3"/>
        <v>68</v>
      </c>
      <c r="AB5" s="135">
        <f t="shared" si="3"/>
        <v>16</v>
      </c>
      <c r="AC5" s="135">
        <f t="shared" si="3"/>
        <v>2</v>
      </c>
      <c r="AD5" s="135">
        <f t="shared" si="3"/>
        <v>2</v>
      </c>
      <c r="AE5" s="135">
        <f t="shared" si="3"/>
        <v>2</v>
      </c>
      <c r="AF5" s="135">
        <f t="shared" si="3"/>
        <v>6</v>
      </c>
      <c r="AG5" s="138">
        <f t="shared" si="3"/>
        <v>2</v>
      </c>
      <c r="AH5" s="139">
        <f t="shared" si="3"/>
        <v>0</v>
      </c>
      <c r="AI5" s="134">
        <f t="shared" si="3"/>
        <v>9274</v>
      </c>
      <c r="AJ5" s="135">
        <f t="shared" si="3"/>
        <v>1136</v>
      </c>
      <c r="AK5" s="136">
        <f t="shared" ref="AK5:AK306" si="13">IFERROR(AJ5/AI5,"-")</f>
        <v>0.1224929912</v>
      </c>
      <c r="AL5" s="135">
        <f t="shared" ref="AL5:AP5" si="4">SUM(AL6:AL306)</f>
        <v>1133</v>
      </c>
      <c r="AM5" s="135">
        <f t="shared" si="4"/>
        <v>4</v>
      </c>
      <c r="AN5" s="135">
        <f t="shared" si="4"/>
        <v>118</v>
      </c>
      <c r="AO5" s="135">
        <f t="shared" si="4"/>
        <v>5</v>
      </c>
      <c r="AP5" s="135">
        <f t="shared" si="4"/>
        <v>4</v>
      </c>
      <c r="AQ5" s="136">
        <f t="shared" ref="AQ5:AQ306" si="14">IFERROR(SUM(AM5:AO5)/AL5,"-")</f>
        <v>0.1120917917</v>
      </c>
      <c r="AR5" s="135">
        <f t="shared" ref="AR5:BN5" si="5">SUM(AR6:AR306)</f>
        <v>18</v>
      </c>
      <c r="AS5" s="135">
        <f t="shared" si="5"/>
        <v>119</v>
      </c>
      <c r="AT5" s="135">
        <f t="shared" si="5"/>
        <v>192</v>
      </c>
      <c r="AU5" s="135">
        <f t="shared" si="5"/>
        <v>3</v>
      </c>
      <c r="AV5" s="137">
        <f t="shared" si="5"/>
        <v>314</v>
      </c>
      <c r="AW5" s="135">
        <f t="shared" si="5"/>
        <v>106</v>
      </c>
      <c r="AX5" s="135">
        <f t="shared" si="5"/>
        <v>133</v>
      </c>
      <c r="AY5" s="138">
        <f t="shared" si="5"/>
        <v>2</v>
      </c>
      <c r="AZ5" s="137">
        <f t="shared" si="5"/>
        <v>241</v>
      </c>
      <c r="BA5" s="135">
        <f t="shared" si="5"/>
        <v>19</v>
      </c>
      <c r="BB5" s="135">
        <f t="shared" si="5"/>
        <v>65</v>
      </c>
      <c r="BC5" s="135">
        <f t="shared" si="5"/>
        <v>1</v>
      </c>
      <c r="BD5" s="137">
        <f t="shared" si="5"/>
        <v>85</v>
      </c>
      <c r="BE5" s="135">
        <f t="shared" si="5"/>
        <v>159</v>
      </c>
      <c r="BF5" s="135">
        <f t="shared" si="5"/>
        <v>51</v>
      </c>
      <c r="BG5" s="135">
        <f t="shared" si="5"/>
        <v>10</v>
      </c>
      <c r="BH5" s="135">
        <f t="shared" si="5"/>
        <v>4</v>
      </c>
      <c r="BI5" s="135">
        <f t="shared" si="5"/>
        <v>9</v>
      </c>
      <c r="BJ5" s="135">
        <f t="shared" si="5"/>
        <v>23</v>
      </c>
      <c r="BK5" s="138">
        <f t="shared" si="5"/>
        <v>0</v>
      </c>
      <c r="BL5" s="139">
        <f t="shared" si="5"/>
        <v>0</v>
      </c>
      <c r="BM5" s="134">
        <f t="shared" si="5"/>
        <v>19842</v>
      </c>
      <c r="BN5" s="135">
        <f t="shared" si="5"/>
        <v>2592</v>
      </c>
      <c r="BO5" s="136">
        <f t="shared" ref="BO5:BO6" si="16">IFERROR(BN5/BM5,"-")</f>
        <v>0.1306319927</v>
      </c>
      <c r="BP5" s="135">
        <f t="shared" ref="BP5:BT5" si="6">SUM(BP6:BP306)</f>
        <v>2521</v>
      </c>
      <c r="BQ5" s="135">
        <f t="shared" si="6"/>
        <v>12</v>
      </c>
      <c r="BR5" s="135">
        <f t="shared" si="6"/>
        <v>214</v>
      </c>
      <c r="BS5" s="135">
        <f t="shared" si="6"/>
        <v>6</v>
      </c>
      <c r="BT5" s="135">
        <f t="shared" si="6"/>
        <v>15</v>
      </c>
      <c r="BU5" s="136">
        <f t="shared" ref="BU5:BU6" si="17">IFERROR(SUM(BQ5:BS5)/BP5,"-")</f>
        <v>0.09202697342</v>
      </c>
      <c r="BV5" s="135">
        <f t="shared" ref="BV5:CR5" si="7">SUM(BV6:BV306)</f>
        <v>130</v>
      </c>
      <c r="BW5" s="135">
        <f t="shared" si="7"/>
        <v>190.7368421</v>
      </c>
      <c r="BX5" s="135">
        <f t="shared" si="7"/>
        <v>357</v>
      </c>
      <c r="BY5" s="135">
        <f t="shared" si="7"/>
        <v>8</v>
      </c>
      <c r="BZ5" s="137">
        <f t="shared" si="7"/>
        <v>555.7368421</v>
      </c>
      <c r="CA5" s="135">
        <f t="shared" si="7"/>
        <v>98</v>
      </c>
      <c r="CB5" s="135">
        <f t="shared" si="7"/>
        <v>226</v>
      </c>
      <c r="CC5" s="138">
        <f t="shared" si="7"/>
        <v>5</v>
      </c>
      <c r="CD5" s="137">
        <f t="shared" si="7"/>
        <v>329</v>
      </c>
      <c r="CE5" s="135">
        <f t="shared" si="7"/>
        <v>99</v>
      </c>
      <c r="CF5" s="135">
        <f t="shared" si="7"/>
        <v>164</v>
      </c>
      <c r="CG5" s="135">
        <f t="shared" si="7"/>
        <v>4</v>
      </c>
      <c r="CH5" s="137">
        <f t="shared" si="7"/>
        <v>267</v>
      </c>
      <c r="CI5" s="135">
        <f t="shared" si="7"/>
        <v>165</v>
      </c>
      <c r="CJ5" s="135">
        <f t="shared" si="7"/>
        <v>45</v>
      </c>
      <c r="CK5" s="135">
        <f t="shared" si="7"/>
        <v>5</v>
      </c>
      <c r="CL5" s="135">
        <f t="shared" si="7"/>
        <v>3</v>
      </c>
      <c r="CM5" s="135">
        <f t="shared" si="7"/>
        <v>12</v>
      </c>
      <c r="CN5" s="135">
        <f t="shared" si="7"/>
        <v>20</v>
      </c>
      <c r="CO5" s="138">
        <f t="shared" si="7"/>
        <v>7</v>
      </c>
      <c r="CP5" s="139">
        <f t="shared" si="7"/>
        <v>9</v>
      </c>
      <c r="CQ5" s="226">
        <f t="shared" si="7"/>
        <v>32280</v>
      </c>
      <c r="CR5" s="227">
        <f t="shared" si="7"/>
        <v>4272</v>
      </c>
      <c r="CS5" s="228">
        <f t="shared" ref="CS5:CS306" si="20">IFERROR(CR5/CQ5,"-")</f>
        <v>0.1323420074</v>
      </c>
      <c r="CT5" s="227">
        <f t="shared" ref="CT5:CX5" si="8">SUM(CT6:CT306)</f>
        <v>4192</v>
      </c>
      <c r="CU5" s="227">
        <f t="shared" si="8"/>
        <v>17</v>
      </c>
      <c r="CV5" s="227">
        <f t="shared" si="8"/>
        <v>379</v>
      </c>
      <c r="CW5" s="227">
        <f t="shared" si="8"/>
        <v>15</v>
      </c>
      <c r="CX5" s="227">
        <f t="shared" si="8"/>
        <v>21</v>
      </c>
      <c r="CY5" s="228">
        <f t="shared" ref="CY5:CY306" si="22">IFERROR(SUM(CU5:CW5)/CT5,"-")</f>
        <v>0.09804389313</v>
      </c>
      <c r="CZ5" s="227">
        <f t="shared" ref="CZ5:DT5" si="9">SUM(CZ6:CZ306)</f>
        <v>160</v>
      </c>
      <c r="DA5" s="227">
        <f t="shared" si="9"/>
        <v>354.7368421</v>
      </c>
      <c r="DB5" s="227">
        <f t="shared" si="9"/>
        <v>717</v>
      </c>
      <c r="DC5" s="227">
        <f t="shared" si="9"/>
        <v>12</v>
      </c>
      <c r="DD5" s="227">
        <f t="shared" si="9"/>
        <v>1083.736842</v>
      </c>
      <c r="DE5" s="227">
        <f t="shared" si="9"/>
        <v>241</v>
      </c>
      <c r="DF5" s="227">
        <f t="shared" si="9"/>
        <v>504</v>
      </c>
      <c r="DG5" s="229">
        <f t="shared" si="9"/>
        <v>8</v>
      </c>
      <c r="DH5" s="227">
        <f t="shared" si="9"/>
        <v>753</v>
      </c>
      <c r="DI5" s="227">
        <f t="shared" si="9"/>
        <v>120</v>
      </c>
      <c r="DJ5" s="227">
        <f t="shared" si="9"/>
        <v>213</v>
      </c>
      <c r="DK5" s="227">
        <f t="shared" si="9"/>
        <v>4</v>
      </c>
      <c r="DL5" s="227">
        <f t="shared" si="9"/>
        <v>337</v>
      </c>
      <c r="DM5" s="227">
        <f t="shared" si="9"/>
        <v>392</v>
      </c>
      <c r="DN5" s="227">
        <f t="shared" si="9"/>
        <v>112</v>
      </c>
      <c r="DO5" s="227">
        <f t="shared" si="9"/>
        <v>17</v>
      </c>
      <c r="DP5" s="227">
        <f t="shared" si="9"/>
        <v>9</v>
      </c>
      <c r="DQ5" s="227">
        <f t="shared" si="9"/>
        <v>23</v>
      </c>
      <c r="DR5" s="227">
        <f t="shared" si="9"/>
        <v>49</v>
      </c>
      <c r="DS5" s="229">
        <f t="shared" si="9"/>
        <v>9</v>
      </c>
      <c r="DT5" s="230">
        <f t="shared" si="9"/>
        <v>9</v>
      </c>
      <c r="DU5" s="145"/>
    </row>
    <row r="6" ht="19.5" customHeight="1">
      <c r="A6" s="146">
        <v>1.0</v>
      </c>
      <c r="B6" s="147">
        <v>45342.0</v>
      </c>
      <c r="C6" s="161" t="s">
        <v>215</v>
      </c>
      <c r="D6" s="162" t="s">
        <v>235</v>
      </c>
      <c r="E6" s="231">
        <v>0.0</v>
      </c>
      <c r="F6" s="232">
        <v>0.0</v>
      </c>
      <c r="G6" s="164" t="str">
        <f t="shared" si="10"/>
        <v>-</v>
      </c>
      <c r="H6" s="232">
        <v>0.0</v>
      </c>
      <c r="I6" s="232">
        <v>0.0</v>
      </c>
      <c r="J6" s="232">
        <v>0.0</v>
      </c>
      <c r="K6" s="232">
        <v>0.0</v>
      </c>
      <c r="L6" s="232">
        <v>0.0</v>
      </c>
      <c r="M6" s="164" t="str">
        <f t="shared" si="11"/>
        <v>-</v>
      </c>
      <c r="N6" s="232">
        <v>0.0</v>
      </c>
      <c r="O6" s="232">
        <v>0.0</v>
      </c>
      <c r="P6" s="232">
        <v>0.0</v>
      </c>
      <c r="Q6" s="232">
        <v>0.0</v>
      </c>
      <c r="R6" s="157">
        <f t="shared" ref="R6:R306" si="28">SUM(O6:Q6)</f>
        <v>0</v>
      </c>
      <c r="S6" s="232">
        <v>0.0</v>
      </c>
      <c r="T6" s="167">
        <v>0.0</v>
      </c>
      <c r="U6" s="232">
        <v>0.0</v>
      </c>
      <c r="V6" s="157">
        <f t="shared" ref="V6:V306" si="29">SUM(S6:U6)</f>
        <v>0</v>
      </c>
      <c r="W6" s="156">
        <f t="shared" ref="W6:Y6" si="12">IF(O6-S6&lt;0,0,O6-S6)</f>
        <v>0</v>
      </c>
      <c r="X6" s="156">
        <f t="shared" si="12"/>
        <v>0</v>
      </c>
      <c r="Y6" s="156">
        <f t="shared" si="12"/>
        <v>0</v>
      </c>
      <c r="Z6" s="157">
        <f>SUM(W6:Y6)</f>
        <v>0</v>
      </c>
      <c r="AA6" s="167">
        <v>0.0</v>
      </c>
      <c r="AB6" s="167">
        <v>0.0</v>
      </c>
      <c r="AC6" s="167">
        <v>0.0</v>
      </c>
      <c r="AD6" s="167">
        <v>1.0</v>
      </c>
      <c r="AE6" s="167">
        <v>1.0</v>
      </c>
      <c r="AF6" s="157">
        <f t="shared" ref="AF6:AF306" si="30">SUM(AC6:AE6)</f>
        <v>2</v>
      </c>
      <c r="AG6" s="167">
        <v>0.0</v>
      </c>
      <c r="AH6" s="232">
        <v>0.0</v>
      </c>
      <c r="AI6" s="150"/>
      <c r="AJ6" s="151"/>
      <c r="AK6" s="165" t="str">
        <f t="shared" si="13"/>
        <v>-</v>
      </c>
      <c r="AL6" s="151"/>
      <c r="AM6" s="151"/>
      <c r="AN6" s="151"/>
      <c r="AO6" s="151"/>
      <c r="AP6" s="151"/>
      <c r="AQ6" s="165" t="str">
        <f t="shared" si="14"/>
        <v>-</v>
      </c>
      <c r="AR6" s="151"/>
      <c r="AS6" s="151"/>
      <c r="AT6" s="151"/>
      <c r="AU6" s="151"/>
      <c r="AV6" s="157">
        <f t="shared" ref="AV6:AV306" si="31">SUM(AS6:AU6)</f>
        <v>0</v>
      </c>
      <c r="AW6" s="151"/>
      <c r="AX6" s="155"/>
      <c r="AY6" s="151"/>
      <c r="AZ6" s="157">
        <f t="shared" ref="AZ6:AZ306" si="32">SUM(AW6:AY6)</f>
        <v>0</v>
      </c>
      <c r="BA6" s="156">
        <f t="shared" ref="BA6:BC6" si="15">IF(AS6-AW6&lt;0,0,AS6-AW6)</f>
        <v>0</v>
      </c>
      <c r="BB6" s="156">
        <f t="shared" si="15"/>
        <v>0</v>
      </c>
      <c r="BC6" s="156">
        <f t="shared" si="15"/>
        <v>0</v>
      </c>
      <c r="BD6" s="157">
        <f>SUM(BA6:BC6)</f>
        <v>0</v>
      </c>
      <c r="BE6" s="155"/>
      <c r="BF6" s="155"/>
      <c r="BG6" s="155"/>
      <c r="BH6" s="155"/>
      <c r="BI6" s="155"/>
      <c r="BJ6" s="157">
        <f t="shared" ref="BJ6:BJ306" si="33">SUM(BG6:BI6)</f>
        <v>0</v>
      </c>
      <c r="BK6" s="155"/>
      <c r="BL6" s="151"/>
      <c r="BM6" s="150"/>
      <c r="BN6" s="151"/>
      <c r="BO6" s="152" t="str">
        <f t="shared" si="16"/>
        <v>-</v>
      </c>
      <c r="BP6" s="151"/>
      <c r="BQ6" s="151"/>
      <c r="BR6" s="151"/>
      <c r="BS6" s="151"/>
      <c r="BT6" s="151"/>
      <c r="BU6" s="152" t="str">
        <f t="shared" si="17"/>
        <v>-</v>
      </c>
      <c r="BV6" s="151"/>
      <c r="BW6" s="151"/>
      <c r="BX6" s="151"/>
      <c r="BY6" s="151"/>
      <c r="BZ6" s="157">
        <f t="shared" ref="BZ6:BZ306" si="34">SUM(BW6:BY6)</f>
        <v>0</v>
      </c>
      <c r="CA6" s="151"/>
      <c r="CB6" s="155"/>
      <c r="CC6" s="151"/>
      <c r="CD6" s="157">
        <f t="shared" ref="CD6:CD306" si="35">SUM(CA6:CC6)</f>
        <v>0</v>
      </c>
      <c r="CE6" s="156">
        <f t="shared" ref="CE6:CG6" si="18">IF(BW6-CA6&lt;0,0,BW6-CA6)</f>
        <v>0</v>
      </c>
      <c r="CF6" s="156">
        <f t="shared" si="18"/>
        <v>0</v>
      </c>
      <c r="CG6" s="156">
        <f t="shared" si="18"/>
        <v>0</v>
      </c>
      <c r="CH6" s="157">
        <f>SUM(CE6:CG6)</f>
        <v>0</v>
      </c>
      <c r="CI6" s="155"/>
      <c r="CJ6" s="155"/>
      <c r="CK6" s="155"/>
      <c r="CL6" s="155"/>
      <c r="CM6" s="155"/>
      <c r="CN6" s="157">
        <f t="shared" ref="CN6:CN306" si="36">SUM(CK6:CM6)</f>
        <v>0</v>
      </c>
      <c r="CO6" s="155"/>
      <c r="CP6" s="151"/>
      <c r="CQ6" s="166">
        <f t="shared" ref="CQ6:CR6" si="19">SUM(E6,AI6,BM6)</f>
        <v>0</v>
      </c>
      <c r="CR6" s="156">
        <f t="shared" si="19"/>
        <v>0</v>
      </c>
      <c r="CS6" s="165" t="str">
        <f t="shared" si="20"/>
        <v>-</v>
      </c>
      <c r="CT6" s="156">
        <f t="shared" ref="CT6:CX6" si="21">SUM(H6,AL6,BP6)</f>
        <v>0</v>
      </c>
      <c r="CU6" s="156">
        <f t="shared" si="21"/>
        <v>0</v>
      </c>
      <c r="CV6" s="156">
        <f t="shared" si="21"/>
        <v>0</v>
      </c>
      <c r="CW6" s="156">
        <f t="shared" si="21"/>
        <v>0</v>
      </c>
      <c r="CX6" s="156">
        <f t="shared" si="21"/>
        <v>0</v>
      </c>
      <c r="CY6" s="165" t="str">
        <f t="shared" si="22"/>
        <v>-</v>
      </c>
      <c r="CZ6" s="156">
        <f t="shared" ref="CZ6:DC6" si="23">SUM(N6,AR6,BV6)</f>
        <v>0</v>
      </c>
      <c r="DA6" s="156">
        <f t="shared" si="23"/>
        <v>0</v>
      </c>
      <c r="DB6" s="156">
        <f t="shared" si="23"/>
        <v>0</v>
      </c>
      <c r="DC6" s="156">
        <f t="shared" si="23"/>
        <v>0</v>
      </c>
      <c r="DD6" s="157">
        <f t="shared" ref="DD6:DD306" si="40">SUM(DA6:DC6)</f>
        <v>0</v>
      </c>
      <c r="DE6" s="156">
        <f t="shared" ref="DE6:DG6" si="24">SUM(S6,AW6,CA6)</f>
        <v>0</v>
      </c>
      <c r="DF6" s="156">
        <f t="shared" si="24"/>
        <v>0</v>
      </c>
      <c r="DG6" s="156">
        <f t="shared" si="24"/>
        <v>0</v>
      </c>
      <c r="DH6" s="157">
        <f t="shared" ref="DH6:DH306" si="42">SUM(DE6:DG6)</f>
        <v>0</v>
      </c>
      <c r="DI6" s="156">
        <f t="shared" ref="DI6:DK6" si="25">IF(DA6-DE6&lt;0,0,DA6-DE6)</f>
        <v>0</v>
      </c>
      <c r="DJ6" s="156">
        <f t="shared" si="25"/>
        <v>0</v>
      </c>
      <c r="DK6" s="156">
        <f t="shared" si="25"/>
        <v>0</v>
      </c>
      <c r="DL6" s="157">
        <f t="shared" ref="DL6:DL306" si="44">SUM(DI6:DK6)</f>
        <v>0</v>
      </c>
      <c r="DM6" s="156">
        <f t="shared" ref="DM6:DQ6" si="26">SUM(AA6,BE6,CI6)</f>
        <v>0</v>
      </c>
      <c r="DN6" s="156">
        <f t="shared" si="26"/>
        <v>0</v>
      </c>
      <c r="DO6" s="156">
        <f t="shared" si="26"/>
        <v>0</v>
      </c>
      <c r="DP6" s="156">
        <f t="shared" si="26"/>
        <v>1</v>
      </c>
      <c r="DQ6" s="156">
        <f t="shared" si="26"/>
        <v>1</v>
      </c>
      <c r="DR6" s="157">
        <f t="shared" ref="DR6:DR306" si="46">SUM(DO6:DQ6)</f>
        <v>2</v>
      </c>
      <c r="DS6" s="156">
        <f t="shared" ref="DS6:DT6" si="27">SUM(AG6,BK6,CO6)</f>
        <v>0</v>
      </c>
      <c r="DT6" s="156">
        <f t="shared" si="27"/>
        <v>0</v>
      </c>
      <c r="DU6" s="160"/>
    </row>
    <row r="7" ht="19.5" customHeight="1">
      <c r="A7" s="146">
        <v>2.0</v>
      </c>
      <c r="B7" s="233">
        <v>45384.0</v>
      </c>
      <c r="C7" s="234" t="s">
        <v>166</v>
      </c>
      <c r="D7" s="235" t="s">
        <v>273</v>
      </c>
      <c r="E7" s="236">
        <v>189.0</v>
      </c>
      <c r="F7" s="167">
        <v>28.0</v>
      </c>
      <c r="G7" s="164">
        <f t="shared" si="10"/>
        <v>0.1481481481</v>
      </c>
      <c r="H7" s="167">
        <v>28.0</v>
      </c>
      <c r="I7" s="167">
        <v>0.0</v>
      </c>
      <c r="J7" s="167">
        <v>1.0</v>
      </c>
      <c r="K7" s="167">
        <v>0.0</v>
      </c>
      <c r="L7" s="167">
        <v>0.0</v>
      </c>
      <c r="M7" s="164">
        <f t="shared" si="11"/>
        <v>0.03571428571</v>
      </c>
      <c r="N7" s="167">
        <v>0.0</v>
      </c>
      <c r="O7" s="167">
        <v>1.0</v>
      </c>
      <c r="P7" s="167">
        <v>5.0</v>
      </c>
      <c r="Q7" s="167">
        <v>0.0</v>
      </c>
      <c r="R7" s="157">
        <f t="shared" si="28"/>
        <v>6</v>
      </c>
      <c r="S7" s="167">
        <v>1.0</v>
      </c>
      <c r="T7" s="167">
        <v>5.0</v>
      </c>
      <c r="U7" s="167">
        <v>0.0</v>
      </c>
      <c r="V7" s="157">
        <f t="shared" si="29"/>
        <v>6</v>
      </c>
      <c r="W7" s="156"/>
      <c r="X7" s="156"/>
      <c r="Y7" s="156"/>
      <c r="Z7" s="157"/>
      <c r="AA7" s="167">
        <v>0.0</v>
      </c>
      <c r="AB7" s="167">
        <v>0.0</v>
      </c>
      <c r="AC7" s="167">
        <v>0.0</v>
      </c>
      <c r="AD7" s="167">
        <v>0.0</v>
      </c>
      <c r="AE7" s="167">
        <v>0.0</v>
      </c>
      <c r="AF7" s="157">
        <f t="shared" si="30"/>
        <v>0</v>
      </c>
      <c r="AG7" s="167">
        <v>0.0</v>
      </c>
      <c r="AH7" s="167">
        <v>0.0</v>
      </c>
      <c r="AI7" s="163"/>
      <c r="AJ7" s="155"/>
      <c r="AK7" s="165" t="str">
        <f t="shared" si="13"/>
        <v>-</v>
      </c>
      <c r="AL7" s="155"/>
      <c r="AM7" s="155"/>
      <c r="AN7" s="155"/>
      <c r="AO7" s="155"/>
      <c r="AP7" s="155"/>
      <c r="AQ7" s="165" t="str">
        <f t="shared" si="14"/>
        <v>-</v>
      </c>
      <c r="AR7" s="155"/>
      <c r="AS7" s="155"/>
      <c r="AT7" s="155"/>
      <c r="AU7" s="155"/>
      <c r="AV7" s="157">
        <f t="shared" si="31"/>
        <v>0</v>
      </c>
      <c r="AW7" s="155"/>
      <c r="AX7" s="155"/>
      <c r="AY7" s="155"/>
      <c r="AZ7" s="157">
        <f t="shared" si="32"/>
        <v>0</v>
      </c>
      <c r="BA7" s="156"/>
      <c r="BB7" s="156"/>
      <c r="BC7" s="156"/>
      <c r="BD7" s="157"/>
      <c r="BE7" s="155"/>
      <c r="BF7" s="155"/>
      <c r="BG7" s="155"/>
      <c r="BH7" s="155"/>
      <c r="BI7" s="155"/>
      <c r="BJ7" s="157">
        <f t="shared" si="33"/>
        <v>0</v>
      </c>
      <c r="BK7" s="155"/>
      <c r="BL7" s="155"/>
      <c r="BM7" s="163"/>
      <c r="BN7" s="155"/>
      <c r="BO7" s="237"/>
      <c r="BP7" s="155"/>
      <c r="BQ7" s="155"/>
      <c r="BR7" s="155"/>
      <c r="BS7" s="155"/>
      <c r="BT7" s="155"/>
      <c r="BU7" s="237"/>
      <c r="BV7" s="155"/>
      <c r="BW7" s="155"/>
      <c r="BX7" s="155"/>
      <c r="BY7" s="155"/>
      <c r="BZ7" s="157">
        <f t="shared" si="34"/>
        <v>0</v>
      </c>
      <c r="CA7" s="155"/>
      <c r="CB7" s="155"/>
      <c r="CC7" s="155"/>
      <c r="CD7" s="157">
        <f t="shared" si="35"/>
        <v>0</v>
      </c>
      <c r="CE7" s="156"/>
      <c r="CF7" s="156"/>
      <c r="CG7" s="156"/>
      <c r="CH7" s="157"/>
      <c r="CI7" s="155"/>
      <c r="CJ7" s="155"/>
      <c r="CK7" s="155"/>
      <c r="CL7" s="155"/>
      <c r="CM7" s="155"/>
      <c r="CN7" s="157">
        <f t="shared" si="36"/>
        <v>0</v>
      </c>
      <c r="CO7" s="155"/>
      <c r="CP7" s="155"/>
      <c r="CQ7" s="166">
        <f t="shared" ref="CQ7:CR7" si="37">SUM(E7,AI7,BM7)</f>
        <v>189</v>
      </c>
      <c r="CR7" s="156">
        <f t="shared" si="37"/>
        <v>28</v>
      </c>
      <c r="CS7" s="165">
        <f t="shared" si="20"/>
        <v>0.1481481481</v>
      </c>
      <c r="CT7" s="156">
        <f t="shared" ref="CT7:CX7" si="38">SUM(H7,AL7,BP7)</f>
        <v>28</v>
      </c>
      <c r="CU7" s="156">
        <f t="shared" si="38"/>
        <v>0</v>
      </c>
      <c r="CV7" s="156">
        <f t="shared" si="38"/>
        <v>1</v>
      </c>
      <c r="CW7" s="156">
        <f t="shared" si="38"/>
        <v>0</v>
      </c>
      <c r="CX7" s="156">
        <f t="shared" si="38"/>
        <v>0</v>
      </c>
      <c r="CY7" s="165">
        <f t="shared" si="22"/>
        <v>0.03571428571</v>
      </c>
      <c r="CZ7" s="156">
        <f t="shared" ref="CZ7:DC7" si="39">SUM(N7,AR7,BV7)</f>
        <v>0</v>
      </c>
      <c r="DA7" s="156">
        <f t="shared" si="39"/>
        <v>1</v>
      </c>
      <c r="DB7" s="156">
        <f t="shared" si="39"/>
        <v>5</v>
      </c>
      <c r="DC7" s="156">
        <f t="shared" si="39"/>
        <v>0</v>
      </c>
      <c r="DD7" s="157">
        <f t="shared" si="40"/>
        <v>6</v>
      </c>
      <c r="DE7" s="156">
        <f t="shared" ref="DE7:DG7" si="41">SUM(S7,AW7,CA7)</f>
        <v>1</v>
      </c>
      <c r="DF7" s="156">
        <f t="shared" si="41"/>
        <v>5</v>
      </c>
      <c r="DG7" s="156">
        <f t="shared" si="41"/>
        <v>0</v>
      </c>
      <c r="DH7" s="157">
        <f t="shared" si="42"/>
        <v>6</v>
      </c>
      <c r="DI7" s="156">
        <f t="shared" ref="DI7:DK7" si="43">IF(DA7-DE7&lt;0,0,DA7-DE7)</f>
        <v>0</v>
      </c>
      <c r="DJ7" s="156">
        <f t="shared" si="43"/>
        <v>0</v>
      </c>
      <c r="DK7" s="156">
        <f t="shared" si="43"/>
        <v>0</v>
      </c>
      <c r="DL7" s="157">
        <f t="shared" si="44"/>
        <v>0</v>
      </c>
      <c r="DM7" s="156">
        <f t="shared" ref="DM7:DQ7" si="45">SUM(AA7,BE7,CI7)</f>
        <v>0</v>
      </c>
      <c r="DN7" s="156">
        <f t="shared" si="45"/>
        <v>0</v>
      </c>
      <c r="DO7" s="156">
        <f t="shared" si="45"/>
        <v>0</v>
      </c>
      <c r="DP7" s="156">
        <f t="shared" si="45"/>
        <v>0</v>
      </c>
      <c r="DQ7" s="156">
        <f t="shared" si="45"/>
        <v>0</v>
      </c>
      <c r="DR7" s="157">
        <f t="shared" si="46"/>
        <v>0</v>
      </c>
      <c r="DS7" s="156">
        <f t="shared" ref="DS7:DT7" si="47">SUM(AG7,BK7,CO7)</f>
        <v>0</v>
      </c>
      <c r="DT7" s="156">
        <f t="shared" si="47"/>
        <v>0</v>
      </c>
      <c r="DU7" s="160"/>
    </row>
    <row r="8" ht="19.5" customHeight="1">
      <c r="A8" s="146">
        <v>3.0</v>
      </c>
      <c r="B8" s="147">
        <v>45385.0</v>
      </c>
      <c r="C8" s="161" t="s">
        <v>219</v>
      </c>
      <c r="D8" s="238" t="s">
        <v>274</v>
      </c>
      <c r="E8" s="163">
        <v>152.0</v>
      </c>
      <c r="F8" s="155">
        <v>25.0</v>
      </c>
      <c r="G8" s="164">
        <f t="shared" si="10"/>
        <v>0.1644736842</v>
      </c>
      <c r="H8" s="155">
        <v>24.0</v>
      </c>
      <c r="I8" s="155">
        <v>0.0</v>
      </c>
      <c r="J8" s="155">
        <v>1.0</v>
      </c>
      <c r="K8" s="155">
        <v>0.0</v>
      </c>
      <c r="L8" s="155">
        <v>0.0</v>
      </c>
      <c r="M8" s="164">
        <f t="shared" si="11"/>
        <v>0.04166666667</v>
      </c>
      <c r="N8" s="167">
        <v>1.0</v>
      </c>
      <c r="O8" s="155">
        <v>1.0</v>
      </c>
      <c r="P8" s="155">
        <v>0.0</v>
      </c>
      <c r="Q8" s="155">
        <v>0.0</v>
      </c>
      <c r="R8" s="157">
        <f t="shared" si="28"/>
        <v>1</v>
      </c>
      <c r="S8" s="155">
        <v>1.0</v>
      </c>
      <c r="T8" s="155">
        <v>0.0</v>
      </c>
      <c r="U8" s="155">
        <v>0.0</v>
      </c>
      <c r="V8" s="157">
        <f t="shared" si="29"/>
        <v>1</v>
      </c>
      <c r="W8" s="156">
        <f t="shared" ref="W8:Y8" si="48">IF(O8-S8&lt;0,0,O8-S8)</f>
        <v>0</v>
      </c>
      <c r="X8" s="156">
        <f t="shared" si="48"/>
        <v>0</v>
      </c>
      <c r="Y8" s="156">
        <f t="shared" si="48"/>
        <v>0</v>
      </c>
      <c r="Z8" s="157">
        <f t="shared" ref="Z8:Z306" si="59">SUM(W8:Y8)</f>
        <v>0</v>
      </c>
      <c r="AA8" s="155">
        <v>0.0</v>
      </c>
      <c r="AB8" s="155">
        <v>0.0</v>
      </c>
      <c r="AC8" s="155">
        <v>0.0</v>
      </c>
      <c r="AD8" s="155">
        <v>0.0</v>
      </c>
      <c r="AE8" s="155">
        <v>0.0</v>
      </c>
      <c r="AF8" s="157">
        <f t="shared" si="30"/>
        <v>0</v>
      </c>
      <c r="AG8" s="155">
        <v>0.0</v>
      </c>
      <c r="AH8" s="155">
        <v>0.0</v>
      </c>
      <c r="AI8" s="163"/>
      <c r="AJ8" s="155"/>
      <c r="AK8" s="165" t="str">
        <f t="shared" si="13"/>
        <v>-</v>
      </c>
      <c r="AL8" s="155"/>
      <c r="AM8" s="155"/>
      <c r="AN8" s="155"/>
      <c r="AO8" s="155"/>
      <c r="AP8" s="155"/>
      <c r="AQ8" s="165" t="str">
        <f t="shared" si="14"/>
        <v>-</v>
      </c>
      <c r="AR8" s="155"/>
      <c r="AS8" s="155"/>
      <c r="AT8" s="155"/>
      <c r="AU8" s="155"/>
      <c r="AV8" s="157">
        <f t="shared" si="31"/>
        <v>0</v>
      </c>
      <c r="AW8" s="155"/>
      <c r="AX8" s="155"/>
      <c r="AY8" s="155"/>
      <c r="AZ8" s="157">
        <f t="shared" si="32"/>
        <v>0</v>
      </c>
      <c r="BA8" s="156">
        <f t="shared" ref="BA8:BC8" si="49">IF(AS8-AW8&lt;0,0,AS8-AW8)</f>
        <v>0</v>
      </c>
      <c r="BB8" s="156">
        <f t="shared" si="49"/>
        <v>0</v>
      </c>
      <c r="BC8" s="156">
        <f t="shared" si="49"/>
        <v>0</v>
      </c>
      <c r="BD8" s="157">
        <f t="shared" ref="BD8:BD306" si="61">SUM(BA8:BC8)</f>
        <v>0</v>
      </c>
      <c r="BE8" s="155"/>
      <c r="BF8" s="155"/>
      <c r="BG8" s="155"/>
      <c r="BH8" s="155"/>
      <c r="BI8" s="155"/>
      <c r="BJ8" s="157">
        <f t="shared" si="33"/>
        <v>0</v>
      </c>
      <c r="BK8" s="155"/>
      <c r="BL8" s="155"/>
      <c r="BM8" s="163"/>
      <c r="BN8" s="155"/>
      <c r="BO8" s="165" t="str">
        <f t="shared" ref="BO8:BO306" si="62">IFERROR(BN8/BM8,"-")</f>
        <v>-</v>
      </c>
      <c r="BP8" s="155"/>
      <c r="BQ8" s="155"/>
      <c r="BR8" s="155"/>
      <c r="BS8" s="155"/>
      <c r="BT8" s="155"/>
      <c r="BU8" s="165" t="str">
        <f t="shared" ref="BU8:BU306" si="63">IFERROR(SUM(BQ8:BS8)/BP8,"-")</f>
        <v>-</v>
      </c>
      <c r="BV8" s="155"/>
      <c r="BW8" s="155"/>
      <c r="BX8" s="155"/>
      <c r="BY8" s="155"/>
      <c r="BZ8" s="157">
        <f t="shared" si="34"/>
        <v>0</v>
      </c>
      <c r="CA8" s="155"/>
      <c r="CB8" s="155"/>
      <c r="CC8" s="155"/>
      <c r="CD8" s="157">
        <f t="shared" si="35"/>
        <v>0</v>
      </c>
      <c r="CE8" s="156">
        <f t="shared" ref="CE8:CG8" si="50">IF(BW8-CA8&lt;0,0,BW8-CA8)</f>
        <v>0</v>
      </c>
      <c r="CF8" s="156">
        <f t="shared" si="50"/>
        <v>0</v>
      </c>
      <c r="CG8" s="156">
        <f t="shared" si="50"/>
        <v>0</v>
      </c>
      <c r="CH8" s="157">
        <f t="shared" ref="CH8:CH306" si="65">SUM(CE8:CG8)</f>
        <v>0</v>
      </c>
      <c r="CI8" s="155"/>
      <c r="CJ8" s="155"/>
      <c r="CK8" s="155"/>
      <c r="CL8" s="155"/>
      <c r="CM8" s="155"/>
      <c r="CN8" s="157">
        <f t="shared" si="36"/>
        <v>0</v>
      </c>
      <c r="CO8" s="155"/>
      <c r="CP8" s="155"/>
      <c r="CQ8" s="166">
        <f t="shared" ref="CQ8:CR8" si="51">SUM(E8,AI8,BM8)</f>
        <v>152</v>
      </c>
      <c r="CR8" s="156">
        <f t="shared" si="51"/>
        <v>25</v>
      </c>
      <c r="CS8" s="165">
        <f t="shared" si="20"/>
        <v>0.1644736842</v>
      </c>
      <c r="CT8" s="156">
        <f t="shared" ref="CT8:CX8" si="52">SUM(H8,AL8,BP8)</f>
        <v>24</v>
      </c>
      <c r="CU8" s="156">
        <f t="shared" si="52"/>
        <v>0</v>
      </c>
      <c r="CV8" s="156">
        <f t="shared" si="52"/>
        <v>1</v>
      </c>
      <c r="CW8" s="156">
        <f t="shared" si="52"/>
        <v>0</v>
      </c>
      <c r="CX8" s="156">
        <f t="shared" si="52"/>
        <v>0</v>
      </c>
      <c r="CY8" s="165">
        <f t="shared" si="22"/>
        <v>0.04166666667</v>
      </c>
      <c r="CZ8" s="156">
        <f t="shared" ref="CZ8:DC8" si="53">SUM(N8,AR8,BV8)</f>
        <v>1</v>
      </c>
      <c r="DA8" s="156">
        <f t="shared" si="53"/>
        <v>1</v>
      </c>
      <c r="DB8" s="156">
        <f t="shared" si="53"/>
        <v>0</v>
      </c>
      <c r="DC8" s="156">
        <f t="shared" si="53"/>
        <v>0</v>
      </c>
      <c r="DD8" s="157">
        <f t="shared" si="40"/>
        <v>1</v>
      </c>
      <c r="DE8" s="156">
        <f t="shared" ref="DE8:DG8" si="54">SUM(S8,AW8,CA8)</f>
        <v>1</v>
      </c>
      <c r="DF8" s="156">
        <f t="shared" si="54"/>
        <v>0</v>
      </c>
      <c r="DG8" s="156">
        <f t="shared" si="54"/>
        <v>0</v>
      </c>
      <c r="DH8" s="157">
        <f t="shared" si="42"/>
        <v>1</v>
      </c>
      <c r="DI8" s="156">
        <f t="shared" ref="DI8:DK8" si="55">IF(DA8-DE8&lt;0,0,DA8-DE8)</f>
        <v>0</v>
      </c>
      <c r="DJ8" s="156">
        <f t="shared" si="55"/>
        <v>0</v>
      </c>
      <c r="DK8" s="156">
        <f t="shared" si="55"/>
        <v>0</v>
      </c>
      <c r="DL8" s="157">
        <f t="shared" si="44"/>
        <v>0</v>
      </c>
      <c r="DM8" s="156">
        <f t="shared" ref="DM8:DQ8" si="56">SUM(AA8,BE8,CI8)</f>
        <v>0</v>
      </c>
      <c r="DN8" s="156">
        <f t="shared" si="56"/>
        <v>0</v>
      </c>
      <c r="DO8" s="156">
        <f t="shared" si="56"/>
        <v>0</v>
      </c>
      <c r="DP8" s="156">
        <f t="shared" si="56"/>
        <v>0</v>
      </c>
      <c r="DQ8" s="156">
        <f t="shared" si="56"/>
        <v>0</v>
      </c>
      <c r="DR8" s="157">
        <f t="shared" si="46"/>
        <v>0</v>
      </c>
      <c r="DS8" s="156">
        <f t="shared" ref="DS8:DT8" si="57">SUM(AG8,BK8,CO8)</f>
        <v>0</v>
      </c>
      <c r="DT8" s="156">
        <f t="shared" si="57"/>
        <v>0</v>
      </c>
      <c r="DU8" s="160"/>
    </row>
    <row r="9" ht="19.5" customHeight="1">
      <c r="A9" s="146">
        <v>4.0</v>
      </c>
      <c r="B9" s="147">
        <v>45385.0</v>
      </c>
      <c r="C9" s="161" t="s">
        <v>219</v>
      </c>
      <c r="D9" s="238" t="s">
        <v>275</v>
      </c>
      <c r="E9" s="163">
        <v>123.0</v>
      </c>
      <c r="F9" s="155">
        <v>15.0</v>
      </c>
      <c r="G9" s="164">
        <f t="shared" si="10"/>
        <v>0.1219512195</v>
      </c>
      <c r="H9" s="155">
        <v>15.0</v>
      </c>
      <c r="I9" s="155">
        <v>0.0</v>
      </c>
      <c r="J9" s="155">
        <v>0.0</v>
      </c>
      <c r="K9" s="155">
        <v>0.0</v>
      </c>
      <c r="L9" s="167">
        <v>0.0</v>
      </c>
      <c r="M9" s="164">
        <f t="shared" si="11"/>
        <v>0</v>
      </c>
      <c r="N9" s="155">
        <f t="shared" ref="N9:N10" si="73">H9-F9</f>
        <v>0</v>
      </c>
      <c r="O9" s="167">
        <v>2.0</v>
      </c>
      <c r="P9" s="167">
        <v>11.0</v>
      </c>
      <c r="Q9" s="155">
        <v>0.0</v>
      </c>
      <c r="R9" s="157">
        <f t="shared" si="28"/>
        <v>13</v>
      </c>
      <c r="S9" s="167">
        <v>2.0</v>
      </c>
      <c r="T9" s="167">
        <v>11.0</v>
      </c>
      <c r="U9" s="155">
        <v>0.0</v>
      </c>
      <c r="V9" s="157">
        <f t="shared" si="29"/>
        <v>13</v>
      </c>
      <c r="W9" s="156">
        <f t="shared" ref="W9:Y9" si="58">IF(O9-S9&lt;0,0,O9-S9)</f>
        <v>0</v>
      </c>
      <c r="X9" s="156">
        <f t="shared" si="58"/>
        <v>0</v>
      </c>
      <c r="Y9" s="156">
        <f t="shared" si="58"/>
        <v>0</v>
      </c>
      <c r="Z9" s="157">
        <f t="shared" si="59"/>
        <v>0</v>
      </c>
      <c r="AA9" s="155">
        <v>0.0</v>
      </c>
      <c r="AB9" s="155">
        <v>0.0</v>
      </c>
      <c r="AC9" s="155">
        <v>0.0</v>
      </c>
      <c r="AD9" s="155">
        <v>0.0</v>
      </c>
      <c r="AE9" s="155">
        <v>0.0</v>
      </c>
      <c r="AF9" s="157">
        <f t="shared" si="30"/>
        <v>0</v>
      </c>
      <c r="AG9" s="155">
        <v>0.0</v>
      </c>
      <c r="AH9" s="155">
        <v>0.0</v>
      </c>
      <c r="AI9" s="163"/>
      <c r="AJ9" s="155"/>
      <c r="AK9" s="165" t="str">
        <f t="shared" si="13"/>
        <v>-</v>
      </c>
      <c r="AL9" s="155"/>
      <c r="AM9" s="155"/>
      <c r="AN9" s="155"/>
      <c r="AO9" s="155"/>
      <c r="AP9" s="155"/>
      <c r="AQ9" s="165" t="str">
        <f t="shared" si="14"/>
        <v>-</v>
      </c>
      <c r="AR9" s="155"/>
      <c r="AS9" s="155"/>
      <c r="AT9" s="155"/>
      <c r="AU9" s="155"/>
      <c r="AV9" s="157">
        <f t="shared" si="31"/>
        <v>0</v>
      </c>
      <c r="AW9" s="155"/>
      <c r="AX9" s="155"/>
      <c r="AY9" s="155"/>
      <c r="AZ9" s="157">
        <f t="shared" si="32"/>
        <v>0</v>
      </c>
      <c r="BA9" s="156">
        <f t="shared" ref="BA9:BC9" si="60">IF(AS9-AW9&lt;0,0,AS9-AW9)</f>
        <v>0</v>
      </c>
      <c r="BB9" s="156">
        <f t="shared" si="60"/>
        <v>0</v>
      </c>
      <c r="BC9" s="156">
        <f t="shared" si="60"/>
        <v>0</v>
      </c>
      <c r="BD9" s="157">
        <f t="shared" si="61"/>
        <v>0</v>
      </c>
      <c r="BE9" s="155"/>
      <c r="BF9" s="155"/>
      <c r="BG9" s="155"/>
      <c r="BH9" s="155"/>
      <c r="BI9" s="155"/>
      <c r="BJ9" s="157">
        <f t="shared" si="33"/>
        <v>0</v>
      </c>
      <c r="BK9" s="155"/>
      <c r="BL9" s="155"/>
      <c r="BM9" s="163"/>
      <c r="BN9" s="155"/>
      <c r="BO9" s="165" t="str">
        <f t="shared" si="62"/>
        <v>-</v>
      </c>
      <c r="BP9" s="155"/>
      <c r="BQ9" s="155"/>
      <c r="BR9" s="155"/>
      <c r="BS9" s="155"/>
      <c r="BT9" s="155"/>
      <c r="BU9" s="165" t="str">
        <f t="shared" si="63"/>
        <v>-</v>
      </c>
      <c r="BV9" s="155"/>
      <c r="BW9" s="155"/>
      <c r="BX9" s="155"/>
      <c r="BY9" s="155"/>
      <c r="BZ9" s="157">
        <f t="shared" si="34"/>
        <v>0</v>
      </c>
      <c r="CA9" s="155"/>
      <c r="CB9" s="155"/>
      <c r="CC9" s="155"/>
      <c r="CD9" s="157">
        <f t="shared" si="35"/>
        <v>0</v>
      </c>
      <c r="CE9" s="156">
        <f t="shared" ref="CE9:CG9" si="64">IF(BW9-CA9&lt;0,0,BW9-CA9)</f>
        <v>0</v>
      </c>
      <c r="CF9" s="156">
        <f t="shared" si="64"/>
        <v>0</v>
      </c>
      <c r="CG9" s="156">
        <f t="shared" si="64"/>
        <v>0</v>
      </c>
      <c r="CH9" s="157">
        <f t="shared" si="65"/>
        <v>0</v>
      </c>
      <c r="CI9" s="155"/>
      <c r="CJ9" s="155"/>
      <c r="CK9" s="155"/>
      <c r="CL9" s="155"/>
      <c r="CM9" s="155"/>
      <c r="CN9" s="157">
        <f t="shared" si="36"/>
        <v>0</v>
      </c>
      <c r="CO9" s="155"/>
      <c r="CP9" s="155"/>
      <c r="CQ9" s="166">
        <f t="shared" ref="CQ9:CR9" si="66">SUM(E9,AI9,BM9)</f>
        <v>123</v>
      </c>
      <c r="CR9" s="156">
        <f t="shared" si="66"/>
        <v>15</v>
      </c>
      <c r="CS9" s="165">
        <f t="shared" si="20"/>
        <v>0.1219512195</v>
      </c>
      <c r="CT9" s="156">
        <f t="shared" ref="CT9:CX9" si="67">SUM(H9,AL9,BP9)</f>
        <v>15</v>
      </c>
      <c r="CU9" s="156">
        <f t="shared" si="67"/>
        <v>0</v>
      </c>
      <c r="CV9" s="156">
        <f t="shared" si="67"/>
        <v>0</v>
      </c>
      <c r="CW9" s="156">
        <f t="shared" si="67"/>
        <v>0</v>
      </c>
      <c r="CX9" s="156">
        <f t="shared" si="67"/>
        <v>0</v>
      </c>
      <c r="CY9" s="165">
        <f t="shared" si="22"/>
        <v>0</v>
      </c>
      <c r="CZ9" s="156">
        <f t="shared" ref="CZ9:DC9" si="68">SUM(N9,AR9,BV9)</f>
        <v>0</v>
      </c>
      <c r="DA9" s="156">
        <f t="shared" si="68"/>
        <v>2</v>
      </c>
      <c r="DB9" s="156">
        <f t="shared" si="68"/>
        <v>11</v>
      </c>
      <c r="DC9" s="156">
        <f t="shared" si="68"/>
        <v>0</v>
      </c>
      <c r="DD9" s="157">
        <f t="shared" si="40"/>
        <v>13</v>
      </c>
      <c r="DE9" s="156">
        <f t="shared" ref="DE9:DG9" si="69">SUM(S9,AW9,CA9)</f>
        <v>2</v>
      </c>
      <c r="DF9" s="156">
        <f t="shared" si="69"/>
        <v>11</v>
      </c>
      <c r="DG9" s="156">
        <f t="shared" si="69"/>
        <v>0</v>
      </c>
      <c r="DH9" s="157">
        <f t="shared" si="42"/>
        <v>13</v>
      </c>
      <c r="DI9" s="156">
        <f t="shared" ref="DI9:DK9" si="70">IF(DA9-DE9&lt;0,0,DA9-DE9)</f>
        <v>0</v>
      </c>
      <c r="DJ9" s="156">
        <f t="shared" si="70"/>
        <v>0</v>
      </c>
      <c r="DK9" s="156">
        <f t="shared" si="70"/>
        <v>0</v>
      </c>
      <c r="DL9" s="157">
        <f t="shared" si="44"/>
        <v>0</v>
      </c>
      <c r="DM9" s="156">
        <f t="shared" ref="DM9:DQ9" si="71">SUM(AA9,BE9,CI9)</f>
        <v>0</v>
      </c>
      <c r="DN9" s="156">
        <f t="shared" si="71"/>
        <v>0</v>
      </c>
      <c r="DO9" s="156">
        <f t="shared" si="71"/>
        <v>0</v>
      </c>
      <c r="DP9" s="156">
        <f t="shared" si="71"/>
        <v>0</v>
      </c>
      <c r="DQ9" s="156">
        <f t="shared" si="71"/>
        <v>0</v>
      </c>
      <c r="DR9" s="157">
        <f t="shared" si="46"/>
        <v>0</v>
      </c>
      <c r="DS9" s="156">
        <f t="shared" ref="DS9:DT9" si="72">SUM(AG9,BK9,CO9)</f>
        <v>0</v>
      </c>
      <c r="DT9" s="156">
        <f t="shared" si="72"/>
        <v>0</v>
      </c>
      <c r="DU9" s="160"/>
    </row>
    <row r="10" ht="19.5" customHeight="1">
      <c r="A10" s="146">
        <v>5.0</v>
      </c>
      <c r="B10" s="147">
        <v>45386.0</v>
      </c>
      <c r="C10" s="161" t="s">
        <v>166</v>
      </c>
      <c r="D10" s="238" t="s">
        <v>276</v>
      </c>
      <c r="E10" s="163">
        <v>151.0</v>
      </c>
      <c r="F10" s="155">
        <v>38.0</v>
      </c>
      <c r="G10" s="165">
        <f t="shared" si="10"/>
        <v>0.2516556291</v>
      </c>
      <c r="H10" s="155">
        <v>38.0</v>
      </c>
      <c r="I10" s="155">
        <v>0.0</v>
      </c>
      <c r="J10" s="155">
        <v>1.0</v>
      </c>
      <c r="K10" s="155">
        <v>0.0</v>
      </c>
      <c r="L10" s="155">
        <v>0.0</v>
      </c>
      <c r="M10" s="164">
        <f t="shared" si="11"/>
        <v>0.02631578947</v>
      </c>
      <c r="N10" s="155">
        <f t="shared" si="73"/>
        <v>0</v>
      </c>
      <c r="O10" s="155">
        <v>1.0</v>
      </c>
      <c r="P10" s="155">
        <v>1.0</v>
      </c>
      <c r="Q10" s="155">
        <v>0.0</v>
      </c>
      <c r="R10" s="157">
        <f t="shared" si="28"/>
        <v>2</v>
      </c>
      <c r="S10" s="155">
        <v>1.0</v>
      </c>
      <c r="T10" s="155">
        <v>1.0</v>
      </c>
      <c r="U10" s="155">
        <v>0.0</v>
      </c>
      <c r="V10" s="157">
        <f t="shared" si="29"/>
        <v>2</v>
      </c>
      <c r="W10" s="156">
        <f t="shared" ref="W10:Y10" si="74">IF(O10-S10&lt;0,0,O10-S10)</f>
        <v>0</v>
      </c>
      <c r="X10" s="156">
        <f t="shared" si="74"/>
        <v>0</v>
      </c>
      <c r="Y10" s="156">
        <f t="shared" si="74"/>
        <v>0</v>
      </c>
      <c r="Z10" s="157">
        <f t="shared" si="59"/>
        <v>0</v>
      </c>
      <c r="AA10" s="155">
        <v>2.0</v>
      </c>
      <c r="AB10" s="155">
        <v>2.0</v>
      </c>
      <c r="AC10" s="155">
        <v>0.0</v>
      </c>
      <c r="AD10" s="155">
        <v>1.0</v>
      </c>
      <c r="AE10" s="155">
        <v>1.0</v>
      </c>
      <c r="AF10" s="157">
        <f t="shared" si="30"/>
        <v>2</v>
      </c>
      <c r="AG10" s="155">
        <v>0.0</v>
      </c>
      <c r="AH10" s="155">
        <v>0.0</v>
      </c>
      <c r="AI10" s="163"/>
      <c r="AJ10" s="155"/>
      <c r="AK10" s="165" t="str">
        <f t="shared" si="13"/>
        <v>-</v>
      </c>
      <c r="AL10" s="155"/>
      <c r="AM10" s="155"/>
      <c r="AN10" s="155"/>
      <c r="AO10" s="155"/>
      <c r="AP10" s="155"/>
      <c r="AQ10" s="165" t="str">
        <f t="shared" si="14"/>
        <v>-</v>
      </c>
      <c r="AR10" s="155"/>
      <c r="AS10" s="155"/>
      <c r="AT10" s="155"/>
      <c r="AU10" s="155"/>
      <c r="AV10" s="157">
        <f t="shared" si="31"/>
        <v>0</v>
      </c>
      <c r="AW10" s="155"/>
      <c r="AX10" s="155"/>
      <c r="AY10" s="155"/>
      <c r="AZ10" s="157">
        <f t="shared" si="32"/>
        <v>0</v>
      </c>
      <c r="BA10" s="156">
        <f t="shared" ref="BA10:BC10" si="75">IF(AS10-AW10&lt;0,0,AS10-AW10)</f>
        <v>0</v>
      </c>
      <c r="BB10" s="156">
        <f t="shared" si="75"/>
        <v>0</v>
      </c>
      <c r="BC10" s="156">
        <f t="shared" si="75"/>
        <v>0</v>
      </c>
      <c r="BD10" s="157">
        <f t="shared" si="61"/>
        <v>0</v>
      </c>
      <c r="BE10" s="155"/>
      <c r="BF10" s="155"/>
      <c r="BG10" s="155"/>
      <c r="BH10" s="155"/>
      <c r="BI10" s="155"/>
      <c r="BJ10" s="157">
        <f t="shared" si="33"/>
        <v>0</v>
      </c>
      <c r="BK10" s="155"/>
      <c r="BL10" s="155"/>
      <c r="BM10" s="163"/>
      <c r="BN10" s="155"/>
      <c r="BO10" s="165" t="str">
        <f t="shared" si="62"/>
        <v>-</v>
      </c>
      <c r="BP10" s="155"/>
      <c r="BQ10" s="155"/>
      <c r="BR10" s="155"/>
      <c r="BS10" s="155"/>
      <c r="BT10" s="155"/>
      <c r="BU10" s="165" t="str">
        <f t="shared" si="63"/>
        <v>-</v>
      </c>
      <c r="BV10" s="155"/>
      <c r="BW10" s="155"/>
      <c r="BX10" s="155"/>
      <c r="BY10" s="155"/>
      <c r="BZ10" s="157">
        <f t="shared" si="34"/>
        <v>0</v>
      </c>
      <c r="CA10" s="155"/>
      <c r="CB10" s="155"/>
      <c r="CC10" s="155"/>
      <c r="CD10" s="157">
        <f t="shared" si="35"/>
        <v>0</v>
      </c>
      <c r="CE10" s="156">
        <f t="shared" ref="CE10:CG10" si="76">IF(BW10-CA10&lt;0,0,BW10-CA10)</f>
        <v>0</v>
      </c>
      <c r="CF10" s="156">
        <f t="shared" si="76"/>
        <v>0</v>
      </c>
      <c r="CG10" s="156">
        <f t="shared" si="76"/>
        <v>0</v>
      </c>
      <c r="CH10" s="157">
        <f t="shared" si="65"/>
        <v>0</v>
      </c>
      <c r="CI10" s="155"/>
      <c r="CJ10" s="155"/>
      <c r="CK10" s="155"/>
      <c r="CL10" s="155"/>
      <c r="CM10" s="155"/>
      <c r="CN10" s="157">
        <f t="shared" si="36"/>
        <v>0</v>
      </c>
      <c r="CO10" s="155"/>
      <c r="CP10" s="155"/>
      <c r="CQ10" s="166">
        <f t="shared" ref="CQ10:CR10" si="77">SUM(E10,AI10,BM10)</f>
        <v>151</v>
      </c>
      <c r="CR10" s="156">
        <f t="shared" si="77"/>
        <v>38</v>
      </c>
      <c r="CS10" s="165">
        <f t="shared" si="20"/>
        <v>0.2516556291</v>
      </c>
      <c r="CT10" s="156">
        <f t="shared" ref="CT10:CX10" si="78">SUM(H10,AL10,BP10)</f>
        <v>38</v>
      </c>
      <c r="CU10" s="156">
        <f t="shared" si="78"/>
        <v>0</v>
      </c>
      <c r="CV10" s="156">
        <f t="shared" si="78"/>
        <v>1</v>
      </c>
      <c r="CW10" s="156">
        <f t="shared" si="78"/>
        <v>0</v>
      </c>
      <c r="CX10" s="156">
        <f t="shared" si="78"/>
        <v>0</v>
      </c>
      <c r="CY10" s="165">
        <f t="shared" si="22"/>
        <v>0.02631578947</v>
      </c>
      <c r="CZ10" s="156">
        <f t="shared" ref="CZ10:DC10" si="79">SUM(N10,AR10,BV10)</f>
        <v>0</v>
      </c>
      <c r="DA10" s="156">
        <f t="shared" si="79"/>
        <v>1</v>
      </c>
      <c r="DB10" s="156">
        <f t="shared" si="79"/>
        <v>1</v>
      </c>
      <c r="DC10" s="156">
        <f t="shared" si="79"/>
        <v>0</v>
      </c>
      <c r="DD10" s="157">
        <f t="shared" si="40"/>
        <v>2</v>
      </c>
      <c r="DE10" s="156">
        <f t="shared" ref="DE10:DG10" si="80">SUM(S10,AW10,CA10)</f>
        <v>1</v>
      </c>
      <c r="DF10" s="156">
        <f t="shared" si="80"/>
        <v>1</v>
      </c>
      <c r="DG10" s="156">
        <f t="shared" si="80"/>
        <v>0</v>
      </c>
      <c r="DH10" s="157">
        <f t="shared" si="42"/>
        <v>2</v>
      </c>
      <c r="DI10" s="156">
        <f t="shared" ref="DI10:DK10" si="81">IF(DA10-DE10&lt;0,0,DA10-DE10)</f>
        <v>0</v>
      </c>
      <c r="DJ10" s="156">
        <f t="shared" si="81"/>
        <v>0</v>
      </c>
      <c r="DK10" s="156">
        <f t="shared" si="81"/>
        <v>0</v>
      </c>
      <c r="DL10" s="157">
        <f t="shared" si="44"/>
        <v>0</v>
      </c>
      <c r="DM10" s="156">
        <f t="shared" ref="DM10:DQ10" si="82">SUM(AA10,BE10,CI10)</f>
        <v>2</v>
      </c>
      <c r="DN10" s="156">
        <f t="shared" si="82"/>
        <v>2</v>
      </c>
      <c r="DO10" s="156">
        <f t="shared" si="82"/>
        <v>0</v>
      </c>
      <c r="DP10" s="156">
        <f t="shared" si="82"/>
        <v>1</v>
      </c>
      <c r="DQ10" s="156">
        <f t="shared" si="82"/>
        <v>1</v>
      </c>
      <c r="DR10" s="157">
        <f t="shared" si="46"/>
        <v>2</v>
      </c>
      <c r="DS10" s="156">
        <f t="shared" ref="DS10:DT10" si="83">SUM(AG10,BK10,CO10)</f>
        <v>0</v>
      </c>
      <c r="DT10" s="156">
        <f t="shared" si="83"/>
        <v>0</v>
      </c>
      <c r="DU10" s="160"/>
    </row>
    <row r="11" ht="19.5" customHeight="1">
      <c r="A11" s="146">
        <v>6.0</v>
      </c>
      <c r="B11" s="147">
        <v>45387.0</v>
      </c>
      <c r="C11" s="161" t="s">
        <v>155</v>
      </c>
      <c r="D11" s="238" t="s">
        <v>277</v>
      </c>
      <c r="E11" s="163">
        <v>158.0</v>
      </c>
      <c r="F11" s="155">
        <v>19.0</v>
      </c>
      <c r="G11" s="164">
        <f t="shared" si="10"/>
        <v>0.1202531646</v>
      </c>
      <c r="H11" s="155">
        <v>16.0</v>
      </c>
      <c r="I11" s="155">
        <v>0.0</v>
      </c>
      <c r="J11" s="155">
        <v>4.0</v>
      </c>
      <c r="K11" s="155">
        <v>0.0</v>
      </c>
      <c r="L11" s="155">
        <v>0.0</v>
      </c>
      <c r="M11" s="164">
        <f t="shared" si="11"/>
        <v>0.25</v>
      </c>
      <c r="N11" s="167">
        <v>3.0</v>
      </c>
      <c r="O11" s="155">
        <v>4.0</v>
      </c>
      <c r="P11" s="155">
        <v>0.0</v>
      </c>
      <c r="Q11" s="155">
        <v>0.0</v>
      </c>
      <c r="R11" s="157">
        <f t="shared" si="28"/>
        <v>4</v>
      </c>
      <c r="S11" s="155">
        <v>3.0</v>
      </c>
      <c r="T11" s="155">
        <v>0.0</v>
      </c>
      <c r="U11" s="155">
        <v>0.0</v>
      </c>
      <c r="V11" s="157">
        <f t="shared" si="29"/>
        <v>3</v>
      </c>
      <c r="W11" s="156">
        <f t="shared" ref="W11:Y11" si="84">IF(O11-S11&lt;0,0,O11-S11)</f>
        <v>1</v>
      </c>
      <c r="X11" s="156">
        <f t="shared" si="84"/>
        <v>0</v>
      </c>
      <c r="Y11" s="156">
        <f t="shared" si="84"/>
        <v>0</v>
      </c>
      <c r="Z11" s="157">
        <f t="shared" si="59"/>
        <v>1</v>
      </c>
      <c r="AA11" s="155">
        <v>6.0</v>
      </c>
      <c r="AB11" s="155">
        <v>3.0</v>
      </c>
      <c r="AC11" s="155">
        <v>0.0</v>
      </c>
      <c r="AD11" s="155">
        <v>0.0</v>
      </c>
      <c r="AE11" s="155">
        <v>0.0</v>
      </c>
      <c r="AF11" s="157">
        <f t="shared" si="30"/>
        <v>0</v>
      </c>
      <c r="AG11" s="155">
        <v>2.0</v>
      </c>
      <c r="AH11" s="155">
        <v>0.0</v>
      </c>
      <c r="AI11" s="163"/>
      <c r="AJ11" s="155"/>
      <c r="AK11" s="165" t="str">
        <f t="shared" si="13"/>
        <v>-</v>
      </c>
      <c r="AL11" s="155"/>
      <c r="AM11" s="155"/>
      <c r="AN11" s="155"/>
      <c r="AO11" s="155"/>
      <c r="AP11" s="155"/>
      <c r="AQ11" s="165" t="str">
        <f t="shared" si="14"/>
        <v>-</v>
      </c>
      <c r="AR11" s="155"/>
      <c r="AS11" s="155"/>
      <c r="AT11" s="155"/>
      <c r="AU11" s="155"/>
      <c r="AV11" s="157">
        <f t="shared" si="31"/>
        <v>0</v>
      </c>
      <c r="AW11" s="155"/>
      <c r="AX11" s="155"/>
      <c r="AY11" s="155"/>
      <c r="AZ11" s="157">
        <f t="shared" si="32"/>
        <v>0</v>
      </c>
      <c r="BA11" s="156">
        <f t="shared" ref="BA11:BC11" si="85">IF(AS11-AW11&lt;0,0,AS11-AW11)</f>
        <v>0</v>
      </c>
      <c r="BB11" s="156">
        <f t="shared" si="85"/>
        <v>0</v>
      </c>
      <c r="BC11" s="156">
        <f t="shared" si="85"/>
        <v>0</v>
      </c>
      <c r="BD11" s="157">
        <f t="shared" si="61"/>
        <v>0</v>
      </c>
      <c r="BE11" s="155"/>
      <c r="BF11" s="155"/>
      <c r="BG11" s="155"/>
      <c r="BH11" s="155"/>
      <c r="BI11" s="155"/>
      <c r="BJ11" s="157">
        <f t="shared" si="33"/>
        <v>0</v>
      </c>
      <c r="BK11" s="155"/>
      <c r="BL11" s="155"/>
      <c r="BM11" s="163"/>
      <c r="BN11" s="155"/>
      <c r="BO11" s="165" t="str">
        <f t="shared" si="62"/>
        <v>-</v>
      </c>
      <c r="BP11" s="155"/>
      <c r="BQ11" s="155"/>
      <c r="BR11" s="155"/>
      <c r="BS11" s="155"/>
      <c r="BT11" s="155"/>
      <c r="BU11" s="165" t="str">
        <f t="shared" si="63"/>
        <v>-</v>
      </c>
      <c r="BV11" s="155"/>
      <c r="BW11" s="155"/>
      <c r="BX11" s="155"/>
      <c r="BY11" s="155"/>
      <c r="BZ11" s="157">
        <f t="shared" si="34"/>
        <v>0</v>
      </c>
      <c r="CA11" s="155"/>
      <c r="CB11" s="155"/>
      <c r="CC11" s="155"/>
      <c r="CD11" s="157">
        <f t="shared" si="35"/>
        <v>0</v>
      </c>
      <c r="CE11" s="156">
        <f t="shared" ref="CE11:CG11" si="86">IF(BW11-CA11&lt;0,0,BW11-CA11)</f>
        <v>0</v>
      </c>
      <c r="CF11" s="156">
        <f t="shared" si="86"/>
        <v>0</v>
      </c>
      <c r="CG11" s="156">
        <f t="shared" si="86"/>
        <v>0</v>
      </c>
      <c r="CH11" s="157">
        <f t="shared" si="65"/>
        <v>0</v>
      </c>
      <c r="CI11" s="155"/>
      <c r="CJ11" s="155"/>
      <c r="CK11" s="155"/>
      <c r="CL11" s="155"/>
      <c r="CM11" s="155"/>
      <c r="CN11" s="157">
        <f t="shared" si="36"/>
        <v>0</v>
      </c>
      <c r="CO11" s="155"/>
      <c r="CP11" s="155"/>
      <c r="CQ11" s="166">
        <f t="shared" ref="CQ11:CR11" si="87">SUM(E11,AI11,BM11)</f>
        <v>158</v>
      </c>
      <c r="CR11" s="156">
        <f t="shared" si="87"/>
        <v>19</v>
      </c>
      <c r="CS11" s="165">
        <f t="shared" si="20"/>
        <v>0.1202531646</v>
      </c>
      <c r="CT11" s="156">
        <f t="shared" ref="CT11:CX11" si="88">SUM(H11,AL11,BP11)</f>
        <v>16</v>
      </c>
      <c r="CU11" s="156">
        <f t="shared" si="88"/>
        <v>0</v>
      </c>
      <c r="CV11" s="156">
        <f t="shared" si="88"/>
        <v>4</v>
      </c>
      <c r="CW11" s="156">
        <f t="shared" si="88"/>
        <v>0</v>
      </c>
      <c r="CX11" s="156">
        <f t="shared" si="88"/>
        <v>0</v>
      </c>
      <c r="CY11" s="165">
        <f t="shared" si="22"/>
        <v>0.25</v>
      </c>
      <c r="CZ11" s="156">
        <f t="shared" ref="CZ11:DC11" si="89">SUM(N11,AR11,BV11)</f>
        <v>3</v>
      </c>
      <c r="DA11" s="156">
        <f t="shared" si="89"/>
        <v>4</v>
      </c>
      <c r="DB11" s="156">
        <f t="shared" si="89"/>
        <v>0</v>
      </c>
      <c r="DC11" s="156">
        <f t="shared" si="89"/>
        <v>0</v>
      </c>
      <c r="DD11" s="157">
        <f t="shared" si="40"/>
        <v>4</v>
      </c>
      <c r="DE11" s="156">
        <f t="shared" ref="DE11:DG11" si="90">SUM(S11,AW11,CA11)</f>
        <v>3</v>
      </c>
      <c r="DF11" s="156">
        <f t="shared" si="90"/>
        <v>0</v>
      </c>
      <c r="DG11" s="156">
        <f t="shared" si="90"/>
        <v>0</v>
      </c>
      <c r="DH11" s="157">
        <f t="shared" si="42"/>
        <v>3</v>
      </c>
      <c r="DI11" s="156">
        <f t="shared" ref="DI11:DK11" si="91">IF(DA11-DE11&lt;0,0,DA11-DE11)</f>
        <v>1</v>
      </c>
      <c r="DJ11" s="156">
        <f t="shared" si="91"/>
        <v>0</v>
      </c>
      <c r="DK11" s="156">
        <f t="shared" si="91"/>
        <v>0</v>
      </c>
      <c r="DL11" s="157">
        <f t="shared" si="44"/>
        <v>1</v>
      </c>
      <c r="DM11" s="156">
        <f t="shared" ref="DM11:DQ11" si="92">SUM(AA11,BE11,CI11)</f>
        <v>6</v>
      </c>
      <c r="DN11" s="156">
        <f t="shared" si="92"/>
        <v>3</v>
      </c>
      <c r="DO11" s="156">
        <f t="shared" si="92"/>
        <v>0</v>
      </c>
      <c r="DP11" s="156">
        <f t="shared" si="92"/>
        <v>0</v>
      </c>
      <c r="DQ11" s="156">
        <f t="shared" si="92"/>
        <v>0</v>
      </c>
      <c r="DR11" s="157">
        <f t="shared" si="46"/>
        <v>0</v>
      </c>
      <c r="DS11" s="156">
        <f t="shared" ref="DS11:DT11" si="93">SUM(AG11,BK11,CO11)</f>
        <v>2</v>
      </c>
      <c r="DT11" s="156">
        <f t="shared" si="93"/>
        <v>0</v>
      </c>
      <c r="DU11" s="160"/>
    </row>
    <row r="12" ht="19.5" customHeight="1">
      <c r="A12" s="146">
        <v>7.0</v>
      </c>
      <c r="B12" s="147">
        <v>45388.0</v>
      </c>
      <c r="C12" s="161" t="s">
        <v>122</v>
      </c>
      <c r="D12" s="238" t="s">
        <v>278</v>
      </c>
      <c r="E12" s="163">
        <v>151.0</v>
      </c>
      <c r="F12" s="155">
        <v>19.0</v>
      </c>
      <c r="G12" s="164">
        <f t="shared" si="10"/>
        <v>0.1258278146</v>
      </c>
      <c r="H12" s="155">
        <v>19.0</v>
      </c>
      <c r="I12" s="155">
        <v>0.0</v>
      </c>
      <c r="J12" s="155">
        <v>5.0</v>
      </c>
      <c r="K12" s="155">
        <v>0.0</v>
      </c>
      <c r="L12" s="155">
        <v>1.0</v>
      </c>
      <c r="M12" s="164">
        <f t="shared" si="11"/>
        <v>0.2631578947</v>
      </c>
      <c r="N12" s="155">
        <f t="shared" ref="N12:N18" si="104">H12-F12</f>
        <v>0</v>
      </c>
      <c r="O12" s="155">
        <v>5.0</v>
      </c>
      <c r="P12" s="155">
        <v>0.0</v>
      </c>
      <c r="Q12" s="155">
        <v>0.0</v>
      </c>
      <c r="R12" s="157">
        <f t="shared" si="28"/>
        <v>5</v>
      </c>
      <c r="S12" s="155">
        <v>5.0</v>
      </c>
      <c r="T12" s="155">
        <v>0.0</v>
      </c>
      <c r="U12" s="155">
        <v>0.0</v>
      </c>
      <c r="V12" s="157">
        <f t="shared" si="29"/>
        <v>5</v>
      </c>
      <c r="W12" s="156">
        <f t="shared" ref="W12:Y12" si="94">IF(O12-S12&lt;0,0,O12-S12)</f>
        <v>0</v>
      </c>
      <c r="X12" s="156">
        <f t="shared" si="94"/>
        <v>0</v>
      </c>
      <c r="Y12" s="156">
        <f t="shared" si="94"/>
        <v>0</v>
      </c>
      <c r="Z12" s="157">
        <f t="shared" si="59"/>
        <v>0</v>
      </c>
      <c r="AA12" s="155">
        <v>27.0</v>
      </c>
      <c r="AB12" s="155">
        <v>9.0</v>
      </c>
      <c r="AC12" s="155">
        <v>0.0</v>
      </c>
      <c r="AD12" s="155">
        <v>0.0</v>
      </c>
      <c r="AE12" s="155">
        <v>0.0</v>
      </c>
      <c r="AF12" s="157">
        <f t="shared" si="30"/>
        <v>0</v>
      </c>
      <c r="AG12" s="155">
        <v>0.0</v>
      </c>
      <c r="AH12" s="155">
        <v>0.0</v>
      </c>
      <c r="AI12" s="163"/>
      <c r="AJ12" s="155"/>
      <c r="AK12" s="165" t="str">
        <f t="shared" si="13"/>
        <v>-</v>
      </c>
      <c r="AL12" s="155"/>
      <c r="AM12" s="155"/>
      <c r="AN12" s="155"/>
      <c r="AO12" s="155"/>
      <c r="AP12" s="155"/>
      <c r="AQ12" s="165" t="str">
        <f t="shared" si="14"/>
        <v>-</v>
      </c>
      <c r="AR12" s="155"/>
      <c r="AS12" s="155"/>
      <c r="AT12" s="155"/>
      <c r="AU12" s="155"/>
      <c r="AV12" s="157">
        <f t="shared" si="31"/>
        <v>0</v>
      </c>
      <c r="AW12" s="155"/>
      <c r="AX12" s="155"/>
      <c r="AY12" s="155"/>
      <c r="AZ12" s="157">
        <f t="shared" si="32"/>
        <v>0</v>
      </c>
      <c r="BA12" s="156">
        <f t="shared" ref="BA12:BC12" si="95">IF(AS12-AW12&lt;0,0,AS12-AW12)</f>
        <v>0</v>
      </c>
      <c r="BB12" s="156">
        <f t="shared" si="95"/>
        <v>0</v>
      </c>
      <c r="BC12" s="156">
        <f t="shared" si="95"/>
        <v>0</v>
      </c>
      <c r="BD12" s="157">
        <f t="shared" si="61"/>
        <v>0</v>
      </c>
      <c r="BE12" s="155"/>
      <c r="BF12" s="155"/>
      <c r="BG12" s="155"/>
      <c r="BH12" s="155"/>
      <c r="BI12" s="155"/>
      <c r="BJ12" s="157">
        <f t="shared" si="33"/>
        <v>0</v>
      </c>
      <c r="BK12" s="155"/>
      <c r="BL12" s="155"/>
      <c r="BM12" s="163"/>
      <c r="BN12" s="155"/>
      <c r="BO12" s="165" t="str">
        <f t="shared" si="62"/>
        <v>-</v>
      </c>
      <c r="BP12" s="155"/>
      <c r="BQ12" s="155"/>
      <c r="BR12" s="155"/>
      <c r="BS12" s="155"/>
      <c r="BT12" s="155"/>
      <c r="BU12" s="165" t="str">
        <f t="shared" si="63"/>
        <v>-</v>
      </c>
      <c r="BV12" s="155"/>
      <c r="BW12" s="155"/>
      <c r="BX12" s="155"/>
      <c r="BY12" s="155"/>
      <c r="BZ12" s="157">
        <f t="shared" si="34"/>
        <v>0</v>
      </c>
      <c r="CA12" s="155"/>
      <c r="CB12" s="155"/>
      <c r="CC12" s="155"/>
      <c r="CD12" s="157">
        <f t="shared" si="35"/>
        <v>0</v>
      </c>
      <c r="CE12" s="156">
        <f t="shared" ref="CE12:CG12" si="96">IF(BW12-CA12&lt;0,0,BW12-CA12)</f>
        <v>0</v>
      </c>
      <c r="CF12" s="156">
        <f t="shared" si="96"/>
        <v>0</v>
      </c>
      <c r="CG12" s="156">
        <f t="shared" si="96"/>
        <v>0</v>
      </c>
      <c r="CH12" s="157">
        <f t="shared" si="65"/>
        <v>0</v>
      </c>
      <c r="CI12" s="155"/>
      <c r="CJ12" s="155"/>
      <c r="CK12" s="155"/>
      <c r="CL12" s="155"/>
      <c r="CM12" s="155"/>
      <c r="CN12" s="157">
        <f t="shared" si="36"/>
        <v>0</v>
      </c>
      <c r="CO12" s="155"/>
      <c r="CP12" s="155"/>
      <c r="CQ12" s="166">
        <f t="shared" ref="CQ12:CR12" si="97">SUM(E12,AI12,BM12)</f>
        <v>151</v>
      </c>
      <c r="CR12" s="156">
        <f t="shared" si="97"/>
        <v>19</v>
      </c>
      <c r="CS12" s="165">
        <f t="shared" si="20"/>
        <v>0.1258278146</v>
      </c>
      <c r="CT12" s="156">
        <f t="shared" ref="CT12:CX12" si="98">SUM(H12,AL12,BP12)</f>
        <v>19</v>
      </c>
      <c r="CU12" s="156">
        <f t="shared" si="98"/>
        <v>0</v>
      </c>
      <c r="CV12" s="156">
        <f t="shared" si="98"/>
        <v>5</v>
      </c>
      <c r="CW12" s="156">
        <f t="shared" si="98"/>
        <v>0</v>
      </c>
      <c r="CX12" s="156">
        <f t="shared" si="98"/>
        <v>1</v>
      </c>
      <c r="CY12" s="165">
        <f t="shared" si="22"/>
        <v>0.2631578947</v>
      </c>
      <c r="CZ12" s="156">
        <f t="shared" ref="CZ12:DC12" si="99">SUM(N12,AR12,BV12)</f>
        <v>0</v>
      </c>
      <c r="DA12" s="156">
        <f t="shared" si="99"/>
        <v>5</v>
      </c>
      <c r="DB12" s="156">
        <f t="shared" si="99"/>
        <v>0</v>
      </c>
      <c r="DC12" s="156">
        <f t="shared" si="99"/>
        <v>0</v>
      </c>
      <c r="DD12" s="157">
        <f t="shared" si="40"/>
        <v>5</v>
      </c>
      <c r="DE12" s="156">
        <f t="shared" ref="DE12:DG12" si="100">SUM(S12,AW12,CA12)</f>
        <v>5</v>
      </c>
      <c r="DF12" s="156">
        <f t="shared" si="100"/>
        <v>0</v>
      </c>
      <c r="DG12" s="156">
        <f t="shared" si="100"/>
        <v>0</v>
      </c>
      <c r="DH12" s="157">
        <f t="shared" si="42"/>
        <v>5</v>
      </c>
      <c r="DI12" s="156">
        <f t="shared" ref="DI12:DK12" si="101">IF(DA12-DE12&lt;0,0,DA12-DE12)</f>
        <v>0</v>
      </c>
      <c r="DJ12" s="156">
        <f t="shared" si="101"/>
        <v>0</v>
      </c>
      <c r="DK12" s="156">
        <f t="shared" si="101"/>
        <v>0</v>
      </c>
      <c r="DL12" s="157">
        <f t="shared" si="44"/>
        <v>0</v>
      </c>
      <c r="DM12" s="156">
        <f t="shared" ref="DM12:DQ12" si="102">SUM(AA12,BE12,CI12)</f>
        <v>27</v>
      </c>
      <c r="DN12" s="156">
        <f t="shared" si="102"/>
        <v>9</v>
      </c>
      <c r="DO12" s="156">
        <f t="shared" si="102"/>
        <v>0</v>
      </c>
      <c r="DP12" s="156">
        <f t="shared" si="102"/>
        <v>0</v>
      </c>
      <c r="DQ12" s="156">
        <f t="shared" si="102"/>
        <v>0</v>
      </c>
      <c r="DR12" s="157">
        <f t="shared" si="46"/>
        <v>0</v>
      </c>
      <c r="DS12" s="156">
        <f t="shared" ref="DS12:DT12" si="103">SUM(AG12,BK12,CO12)</f>
        <v>0</v>
      </c>
      <c r="DT12" s="156">
        <f t="shared" si="103"/>
        <v>0</v>
      </c>
      <c r="DU12" s="160"/>
    </row>
    <row r="13" ht="19.5" customHeight="1">
      <c r="A13" s="146">
        <v>8.0</v>
      </c>
      <c r="B13" s="147">
        <v>45393.0</v>
      </c>
      <c r="C13" s="161" t="s">
        <v>146</v>
      </c>
      <c r="D13" s="238" t="s">
        <v>279</v>
      </c>
      <c r="E13" s="163">
        <v>150.0</v>
      </c>
      <c r="F13" s="155">
        <v>19.0</v>
      </c>
      <c r="G13" s="164">
        <f t="shared" si="10"/>
        <v>0.1266666667</v>
      </c>
      <c r="H13" s="155">
        <v>19.0</v>
      </c>
      <c r="I13" s="155">
        <v>0.0</v>
      </c>
      <c r="J13" s="155">
        <v>1.0</v>
      </c>
      <c r="K13" s="167">
        <v>0.0</v>
      </c>
      <c r="L13" s="155">
        <v>0.0</v>
      </c>
      <c r="M13" s="164">
        <f t="shared" si="11"/>
        <v>0.05263157895</v>
      </c>
      <c r="N13" s="155">
        <f t="shared" si="104"/>
        <v>0</v>
      </c>
      <c r="O13" s="155">
        <v>1.0</v>
      </c>
      <c r="P13" s="155">
        <v>0.0</v>
      </c>
      <c r="Q13" s="155">
        <v>0.0</v>
      </c>
      <c r="R13" s="157">
        <f t="shared" si="28"/>
        <v>1</v>
      </c>
      <c r="S13" s="167">
        <v>1.0</v>
      </c>
      <c r="T13" s="155">
        <v>0.0</v>
      </c>
      <c r="U13" s="155">
        <v>0.0</v>
      </c>
      <c r="V13" s="157">
        <f t="shared" si="29"/>
        <v>1</v>
      </c>
      <c r="W13" s="156">
        <f t="shared" ref="W13:Y13" si="105">IF(O13-S13&lt;0,0,O13-S13)</f>
        <v>0</v>
      </c>
      <c r="X13" s="156">
        <f t="shared" si="105"/>
        <v>0</v>
      </c>
      <c r="Y13" s="156">
        <f t="shared" si="105"/>
        <v>0</v>
      </c>
      <c r="Z13" s="157">
        <f t="shared" si="59"/>
        <v>0</v>
      </c>
      <c r="AA13" s="155">
        <v>0.0</v>
      </c>
      <c r="AB13" s="155">
        <v>0.0</v>
      </c>
      <c r="AC13" s="155">
        <v>0.0</v>
      </c>
      <c r="AD13" s="155">
        <v>0.0</v>
      </c>
      <c r="AE13" s="155">
        <v>0.0</v>
      </c>
      <c r="AF13" s="157">
        <f t="shared" si="30"/>
        <v>0</v>
      </c>
      <c r="AG13" s="155">
        <v>0.0</v>
      </c>
      <c r="AH13" s="155">
        <v>0.0</v>
      </c>
      <c r="AI13" s="163"/>
      <c r="AJ13" s="155"/>
      <c r="AK13" s="165" t="str">
        <f t="shared" si="13"/>
        <v>-</v>
      </c>
      <c r="AL13" s="155"/>
      <c r="AM13" s="155"/>
      <c r="AN13" s="155"/>
      <c r="AO13" s="155"/>
      <c r="AP13" s="155"/>
      <c r="AQ13" s="165" t="str">
        <f t="shared" si="14"/>
        <v>-</v>
      </c>
      <c r="AR13" s="155"/>
      <c r="AS13" s="155"/>
      <c r="AT13" s="155"/>
      <c r="AU13" s="155"/>
      <c r="AV13" s="157">
        <f t="shared" si="31"/>
        <v>0</v>
      </c>
      <c r="AW13" s="155"/>
      <c r="AX13" s="155"/>
      <c r="AY13" s="155"/>
      <c r="AZ13" s="157">
        <f t="shared" si="32"/>
        <v>0</v>
      </c>
      <c r="BA13" s="156">
        <f t="shared" ref="BA13:BC13" si="106">IF(AS13-AW13&lt;0,0,AS13-AW13)</f>
        <v>0</v>
      </c>
      <c r="BB13" s="156">
        <f t="shared" si="106"/>
        <v>0</v>
      </c>
      <c r="BC13" s="156">
        <f t="shared" si="106"/>
        <v>0</v>
      </c>
      <c r="BD13" s="157">
        <f t="shared" si="61"/>
        <v>0</v>
      </c>
      <c r="BE13" s="155"/>
      <c r="BF13" s="155"/>
      <c r="BG13" s="155"/>
      <c r="BH13" s="155"/>
      <c r="BI13" s="155"/>
      <c r="BJ13" s="157">
        <f t="shared" si="33"/>
        <v>0</v>
      </c>
      <c r="BK13" s="155"/>
      <c r="BL13" s="155"/>
      <c r="BM13" s="163"/>
      <c r="BN13" s="155"/>
      <c r="BO13" s="165" t="str">
        <f t="shared" si="62"/>
        <v>-</v>
      </c>
      <c r="BP13" s="155"/>
      <c r="BQ13" s="155"/>
      <c r="BR13" s="155"/>
      <c r="BS13" s="155"/>
      <c r="BT13" s="155"/>
      <c r="BU13" s="165" t="str">
        <f t="shared" si="63"/>
        <v>-</v>
      </c>
      <c r="BV13" s="155"/>
      <c r="BW13" s="155"/>
      <c r="BX13" s="155"/>
      <c r="BY13" s="155"/>
      <c r="BZ13" s="157">
        <f t="shared" si="34"/>
        <v>0</v>
      </c>
      <c r="CA13" s="155"/>
      <c r="CB13" s="155"/>
      <c r="CC13" s="155"/>
      <c r="CD13" s="157">
        <f t="shared" si="35"/>
        <v>0</v>
      </c>
      <c r="CE13" s="156">
        <f t="shared" ref="CE13:CG13" si="107">IF(BW13-CA13&lt;0,0,BW13-CA13)</f>
        <v>0</v>
      </c>
      <c r="CF13" s="156">
        <f t="shared" si="107"/>
        <v>0</v>
      </c>
      <c r="CG13" s="156">
        <f t="shared" si="107"/>
        <v>0</v>
      </c>
      <c r="CH13" s="157">
        <f t="shared" si="65"/>
        <v>0</v>
      </c>
      <c r="CI13" s="155"/>
      <c r="CJ13" s="155"/>
      <c r="CK13" s="155"/>
      <c r="CL13" s="155"/>
      <c r="CM13" s="155"/>
      <c r="CN13" s="157">
        <f t="shared" si="36"/>
        <v>0</v>
      </c>
      <c r="CO13" s="155"/>
      <c r="CP13" s="155"/>
      <c r="CQ13" s="166">
        <f t="shared" ref="CQ13:CR13" si="108">SUM(E13,AI13,BM13)</f>
        <v>150</v>
      </c>
      <c r="CR13" s="156">
        <f t="shared" si="108"/>
        <v>19</v>
      </c>
      <c r="CS13" s="165">
        <f t="shared" si="20"/>
        <v>0.1266666667</v>
      </c>
      <c r="CT13" s="156">
        <f t="shared" ref="CT13:CX13" si="109">SUM(H13,AL13,BP13)</f>
        <v>19</v>
      </c>
      <c r="CU13" s="156">
        <f t="shared" si="109"/>
        <v>0</v>
      </c>
      <c r="CV13" s="156">
        <f t="shared" si="109"/>
        <v>1</v>
      </c>
      <c r="CW13" s="156">
        <f t="shared" si="109"/>
        <v>0</v>
      </c>
      <c r="CX13" s="156">
        <f t="shared" si="109"/>
        <v>0</v>
      </c>
      <c r="CY13" s="165">
        <f t="shared" si="22"/>
        <v>0.05263157895</v>
      </c>
      <c r="CZ13" s="156">
        <f t="shared" ref="CZ13:DC13" si="110">SUM(N13,AR13,BV13)</f>
        <v>0</v>
      </c>
      <c r="DA13" s="156">
        <f t="shared" si="110"/>
        <v>1</v>
      </c>
      <c r="DB13" s="156">
        <f t="shared" si="110"/>
        <v>0</v>
      </c>
      <c r="DC13" s="156">
        <f t="shared" si="110"/>
        <v>0</v>
      </c>
      <c r="DD13" s="157">
        <f t="shared" si="40"/>
        <v>1</v>
      </c>
      <c r="DE13" s="156">
        <f t="shared" ref="DE13:DG13" si="111">SUM(S13,AW13,CA13)</f>
        <v>1</v>
      </c>
      <c r="DF13" s="156">
        <f t="shared" si="111"/>
        <v>0</v>
      </c>
      <c r="DG13" s="156">
        <f t="shared" si="111"/>
        <v>0</v>
      </c>
      <c r="DH13" s="157">
        <f t="shared" si="42"/>
        <v>1</v>
      </c>
      <c r="DI13" s="156">
        <f t="shared" ref="DI13:DK13" si="112">IF(DA13-DE13&lt;0,0,DA13-DE13)</f>
        <v>0</v>
      </c>
      <c r="DJ13" s="156">
        <f t="shared" si="112"/>
        <v>0</v>
      </c>
      <c r="DK13" s="156">
        <f t="shared" si="112"/>
        <v>0</v>
      </c>
      <c r="DL13" s="157">
        <f t="shared" si="44"/>
        <v>0</v>
      </c>
      <c r="DM13" s="156">
        <f t="shared" ref="DM13:DQ13" si="113">SUM(AA13,BE13,CI13)</f>
        <v>0</v>
      </c>
      <c r="DN13" s="156">
        <f t="shared" si="113"/>
        <v>0</v>
      </c>
      <c r="DO13" s="156">
        <f t="shared" si="113"/>
        <v>0</v>
      </c>
      <c r="DP13" s="156">
        <f t="shared" si="113"/>
        <v>0</v>
      </c>
      <c r="DQ13" s="156">
        <f t="shared" si="113"/>
        <v>0</v>
      </c>
      <c r="DR13" s="157">
        <f t="shared" si="46"/>
        <v>0</v>
      </c>
      <c r="DS13" s="156">
        <f t="shared" ref="DS13:DT13" si="114">SUM(AG13,BK13,CO13)</f>
        <v>0</v>
      </c>
      <c r="DT13" s="156">
        <f t="shared" si="114"/>
        <v>0</v>
      </c>
      <c r="DU13" s="160"/>
    </row>
    <row r="14" ht="19.5" customHeight="1">
      <c r="A14" s="146">
        <v>9.0</v>
      </c>
      <c r="B14" s="147">
        <v>45393.0</v>
      </c>
      <c r="C14" s="161" t="s">
        <v>115</v>
      </c>
      <c r="D14" s="238" t="s">
        <v>280</v>
      </c>
      <c r="E14" s="163">
        <v>152.0</v>
      </c>
      <c r="F14" s="155">
        <v>32.0</v>
      </c>
      <c r="G14" s="165">
        <f t="shared" si="10"/>
        <v>0.2105263158</v>
      </c>
      <c r="H14" s="155">
        <v>32.0</v>
      </c>
      <c r="I14" s="155">
        <v>0.0</v>
      </c>
      <c r="J14" s="155">
        <v>6.0</v>
      </c>
      <c r="K14" s="155">
        <v>0.0</v>
      </c>
      <c r="L14" s="155">
        <v>0.0</v>
      </c>
      <c r="M14" s="164">
        <f t="shared" si="11"/>
        <v>0.1875</v>
      </c>
      <c r="N14" s="155">
        <f t="shared" si="104"/>
        <v>0</v>
      </c>
      <c r="O14" s="155">
        <v>7.0</v>
      </c>
      <c r="P14" s="155">
        <v>6.0</v>
      </c>
      <c r="Q14" s="155">
        <v>0.0</v>
      </c>
      <c r="R14" s="157">
        <f t="shared" si="28"/>
        <v>13</v>
      </c>
      <c r="S14" s="155">
        <v>1.0</v>
      </c>
      <c r="T14" s="155">
        <v>0.0</v>
      </c>
      <c r="U14" s="155">
        <v>0.0</v>
      </c>
      <c r="V14" s="157">
        <f t="shared" si="29"/>
        <v>1</v>
      </c>
      <c r="W14" s="156">
        <f t="shared" ref="W14:Y14" si="115">IF(O14-S14&lt;0,0,O14-S14)</f>
        <v>6</v>
      </c>
      <c r="X14" s="156">
        <f t="shared" si="115"/>
        <v>6</v>
      </c>
      <c r="Y14" s="156">
        <f t="shared" si="115"/>
        <v>0</v>
      </c>
      <c r="Z14" s="157">
        <f t="shared" si="59"/>
        <v>12</v>
      </c>
      <c r="AA14" s="155">
        <v>0.0</v>
      </c>
      <c r="AB14" s="155">
        <v>0.0</v>
      </c>
      <c r="AC14" s="155">
        <v>0.0</v>
      </c>
      <c r="AD14" s="155">
        <v>0.0</v>
      </c>
      <c r="AE14" s="155">
        <v>0.0</v>
      </c>
      <c r="AF14" s="157">
        <f t="shared" si="30"/>
        <v>0</v>
      </c>
      <c r="AG14" s="155">
        <v>0.0</v>
      </c>
      <c r="AH14" s="155">
        <v>0.0</v>
      </c>
      <c r="AI14" s="163"/>
      <c r="AJ14" s="155"/>
      <c r="AK14" s="165" t="str">
        <f t="shared" si="13"/>
        <v>-</v>
      </c>
      <c r="AL14" s="155"/>
      <c r="AM14" s="155"/>
      <c r="AN14" s="155"/>
      <c r="AO14" s="155"/>
      <c r="AP14" s="155"/>
      <c r="AQ14" s="165" t="str">
        <f t="shared" si="14"/>
        <v>-</v>
      </c>
      <c r="AR14" s="155"/>
      <c r="AS14" s="155"/>
      <c r="AT14" s="155"/>
      <c r="AU14" s="155"/>
      <c r="AV14" s="157">
        <f t="shared" si="31"/>
        <v>0</v>
      </c>
      <c r="AW14" s="155"/>
      <c r="AX14" s="155"/>
      <c r="AY14" s="155"/>
      <c r="AZ14" s="157">
        <f t="shared" si="32"/>
        <v>0</v>
      </c>
      <c r="BA14" s="156">
        <f t="shared" ref="BA14:BC14" si="116">IF(AS14-AW14&lt;0,0,AS14-AW14)</f>
        <v>0</v>
      </c>
      <c r="BB14" s="156">
        <f t="shared" si="116"/>
        <v>0</v>
      </c>
      <c r="BC14" s="156">
        <f t="shared" si="116"/>
        <v>0</v>
      </c>
      <c r="BD14" s="157">
        <f t="shared" si="61"/>
        <v>0</v>
      </c>
      <c r="BE14" s="155"/>
      <c r="BF14" s="155"/>
      <c r="BG14" s="155"/>
      <c r="BH14" s="155"/>
      <c r="BI14" s="155"/>
      <c r="BJ14" s="157">
        <f t="shared" si="33"/>
        <v>0</v>
      </c>
      <c r="BK14" s="155"/>
      <c r="BL14" s="155"/>
      <c r="BM14" s="163"/>
      <c r="BN14" s="155"/>
      <c r="BO14" s="165" t="str">
        <f t="shared" si="62"/>
        <v>-</v>
      </c>
      <c r="BP14" s="155"/>
      <c r="BQ14" s="155"/>
      <c r="BR14" s="155"/>
      <c r="BS14" s="155"/>
      <c r="BT14" s="155"/>
      <c r="BU14" s="165" t="str">
        <f t="shared" si="63"/>
        <v>-</v>
      </c>
      <c r="BV14" s="155"/>
      <c r="BW14" s="155"/>
      <c r="BX14" s="155"/>
      <c r="BY14" s="155"/>
      <c r="BZ14" s="157">
        <f t="shared" si="34"/>
        <v>0</v>
      </c>
      <c r="CA14" s="155"/>
      <c r="CB14" s="155"/>
      <c r="CC14" s="155"/>
      <c r="CD14" s="157">
        <f t="shared" si="35"/>
        <v>0</v>
      </c>
      <c r="CE14" s="156">
        <f t="shared" ref="CE14:CG14" si="117">IF(BW14-CA14&lt;0,0,BW14-CA14)</f>
        <v>0</v>
      </c>
      <c r="CF14" s="156">
        <f t="shared" si="117"/>
        <v>0</v>
      </c>
      <c r="CG14" s="156">
        <f t="shared" si="117"/>
        <v>0</v>
      </c>
      <c r="CH14" s="157">
        <f t="shared" si="65"/>
        <v>0</v>
      </c>
      <c r="CI14" s="155"/>
      <c r="CJ14" s="155"/>
      <c r="CK14" s="155"/>
      <c r="CL14" s="155"/>
      <c r="CM14" s="155"/>
      <c r="CN14" s="157">
        <f t="shared" si="36"/>
        <v>0</v>
      </c>
      <c r="CO14" s="155"/>
      <c r="CP14" s="155"/>
      <c r="CQ14" s="166">
        <f t="shared" ref="CQ14:CR14" si="118">SUM(E14,AI14,BM14)</f>
        <v>152</v>
      </c>
      <c r="CR14" s="156">
        <f t="shared" si="118"/>
        <v>32</v>
      </c>
      <c r="CS14" s="165">
        <f t="shared" si="20"/>
        <v>0.2105263158</v>
      </c>
      <c r="CT14" s="156">
        <f t="shared" ref="CT14:CX14" si="119">SUM(H14,AL14,BP14)</f>
        <v>32</v>
      </c>
      <c r="CU14" s="156">
        <f t="shared" si="119"/>
        <v>0</v>
      </c>
      <c r="CV14" s="156">
        <f t="shared" si="119"/>
        <v>6</v>
      </c>
      <c r="CW14" s="156">
        <f t="shared" si="119"/>
        <v>0</v>
      </c>
      <c r="CX14" s="156">
        <f t="shared" si="119"/>
        <v>0</v>
      </c>
      <c r="CY14" s="165">
        <f t="shared" si="22"/>
        <v>0.1875</v>
      </c>
      <c r="CZ14" s="156">
        <f t="shared" ref="CZ14:DC14" si="120">SUM(N14,AR14,BV14)</f>
        <v>0</v>
      </c>
      <c r="DA14" s="156">
        <f t="shared" si="120"/>
        <v>7</v>
      </c>
      <c r="DB14" s="156">
        <f t="shared" si="120"/>
        <v>6</v>
      </c>
      <c r="DC14" s="156">
        <f t="shared" si="120"/>
        <v>0</v>
      </c>
      <c r="DD14" s="157">
        <f t="shared" si="40"/>
        <v>13</v>
      </c>
      <c r="DE14" s="156">
        <f t="shared" ref="DE14:DG14" si="121">SUM(S14,AW14,CA14)</f>
        <v>1</v>
      </c>
      <c r="DF14" s="156">
        <f t="shared" si="121"/>
        <v>0</v>
      </c>
      <c r="DG14" s="156">
        <f t="shared" si="121"/>
        <v>0</v>
      </c>
      <c r="DH14" s="157">
        <f t="shared" si="42"/>
        <v>1</v>
      </c>
      <c r="DI14" s="156">
        <f t="shared" ref="DI14:DK14" si="122">IF(DA14-DE14&lt;0,0,DA14-DE14)</f>
        <v>6</v>
      </c>
      <c r="DJ14" s="156">
        <f t="shared" si="122"/>
        <v>6</v>
      </c>
      <c r="DK14" s="156">
        <f t="shared" si="122"/>
        <v>0</v>
      </c>
      <c r="DL14" s="157">
        <f t="shared" si="44"/>
        <v>12</v>
      </c>
      <c r="DM14" s="156">
        <f t="shared" ref="DM14:DQ14" si="123">SUM(AA14,BE14,CI14)</f>
        <v>0</v>
      </c>
      <c r="DN14" s="156">
        <f t="shared" si="123"/>
        <v>0</v>
      </c>
      <c r="DO14" s="156">
        <f t="shared" si="123"/>
        <v>0</v>
      </c>
      <c r="DP14" s="156">
        <f t="shared" si="123"/>
        <v>0</v>
      </c>
      <c r="DQ14" s="156">
        <f t="shared" si="123"/>
        <v>0</v>
      </c>
      <c r="DR14" s="157">
        <f t="shared" si="46"/>
        <v>0</v>
      </c>
      <c r="DS14" s="156">
        <f t="shared" ref="DS14:DT14" si="124">SUM(AG14,BK14,CO14)</f>
        <v>0</v>
      </c>
      <c r="DT14" s="156">
        <f t="shared" si="124"/>
        <v>0</v>
      </c>
      <c r="DU14" s="160"/>
    </row>
    <row r="15" ht="19.5" customHeight="1">
      <c r="A15" s="146">
        <v>10.0</v>
      </c>
      <c r="B15" s="147">
        <v>45394.0</v>
      </c>
      <c r="C15" s="161" t="s">
        <v>131</v>
      </c>
      <c r="D15" s="238" t="s">
        <v>281</v>
      </c>
      <c r="E15" s="163">
        <v>169.0</v>
      </c>
      <c r="F15" s="155">
        <v>26.0</v>
      </c>
      <c r="G15" s="165">
        <f t="shared" si="10"/>
        <v>0.1538461538</v>
      </c>
      <c r="H15" s="155">
        <v>26.0</v>
      </c>
      <c r="I15" s="155">
        <v>0.0</v>
      </c>
      <c r="J15" s="155">
        <v>0.0</v>
      </c>
      <c r="K15" s="155">
        <v>0.0</v>
      </c>
      <c r="L15" s="155">
        <v>1.0</v>
      </c>
      <c r="M15" s="164">
        <f t="shared" si="11"/>
        <v>0</v>
      </c>
      <c r="N15" s="155">
        <f t="shared" si="104"/>
        <v>0</v>
      </c>
      <c r="O15" s="155">
        <v>0.0</v>
      </c>
      <c r="P15" s="155">
        <v>4.0</v>
      </c>
      <c r="Q15" s="155">
        <v>0.0</v>
      </c>
      <c r="R15" s="157">
        <f t="shared" si="28"/>
        <v>4</v>
      </c>
      <c r="S15" s="155">
        <v>0.0</v>
      </c>
      <c r="T15" s="155">
        <v>4.0</v>
      </c>
      <c r="U15" s="155">
        <v>0.0</v>
      </c>
      <c r="V15" s="157">
        <f t="shared" si="29"/>
        <v>4</v>
      </c>
      <c r="W15" s="156">
        <f t="shared" ref="W15:Y15" si="125">IF(O15-S15&lt;0,0,O15-S15)</f>
        <v>0</v>
      </c>
      <c r="X15" s="156">
        <f t="shared" si="125"/>
        <v>0</v>
      </c>
      <c r="Y15" s="156">
        <f t="shared" si="125"/>
        <v>0</v>
      </c>
      <c r="Z15" s="157">
        <f t="shared" si="59"/>
        <v>0</v>
      </c>
      <c r="AA15" s="155">
        <v>0.0</v>
      </c>
      <c r="AB15" s="155">
        <v>0.0</v>
      </c>
      <c r="AC15" s="155">
        <v>0.0</v>
      </c>
      <c r="AD15" s="155">
        <v>0.0</v>
      </c>
      <c r="AE15" s="155">
        <v>0.0</v>
      </c>
      <c r="AF15" s="157">
        <f t="shared" si="30"/>
        <v>0</v>
      </c>
      <c r="AG15" s="155">
        <v>0.0</v>
      </c>
      <c r="AH15" s="155">
        <v>0.0</v>
      </c>
      <c r="AI15" s="163"/>
      <c r="AJ15" s="155"/>
      <c r="AK15" s="165" t="str">
        <f t="shared" si="13"/>
        <v>-</v>
      </c>
      <c r="AL15" s="155"/>
      <c r="AM15" s="155"/>
      <c r="AN15" s="155"/>
      <c r="AO15" s="155"/>
      <c r="AP15" s="155"/>
      <c r="AQ15" s="165" t="str">
        <f t="shared" si="14"/>
        <v>-</v>
      </c>
      <c r="AR15" s="155"/>
      <c r="AS15" s="155"/>
      <c r="AT15" s="155"/>
      <c r="AU15" s="155"/>
      <c r="AV15" s="157">
        <f t="shared" si="31"/>
        <v>0</v>
      </c>
      <c r="AW15" s="155"/>
      <c r="AX15" s="155"/>
      <c r="AY15" s="155"/>
      <c r="AZ15" s="157">
        <f t="shared" si="32"/>
        <v>0</v>
      </c>
      <c r="BA15" s="156">
        <f t="shared" ref="BA15:BC15" si="126">IF(AS15-AW15&lt;0,0,AS15-AW15)</f>
        <v>0</v>
      </c>
      <c r="BB15" s="156">
        <f t="shared" si="126"/>
        <v>0</v>
      </c>
      <c r="BC15" s="156">
        <f t="shared" si="126"/>
        <v>0</v>
      </c>
      <c r="BD15" s="157">
        <f t="shared" si="61"/>
        <v>0</v>
      </c>
      <c r="BE15" s="155"/>
      <c r="BF15" s="155"/>
      <c r="BG15" s="155"/>
      <c r="BH15" s="155"/>
      <c r="BI15" s="155"/>
      <c r="BJ15" s="157">
        <f t="shared" si="33"/>
        <v>0</v>
      </c>
      <c r="BK15" s="155"/>
      <c r="BL15" s="155"/>
      <c r="BM15" s="163"/>
      <c r="BN15" s="155"/>
      <c r="BO15" s="165" t="str">
        <f t="shared" si="62"/>
        <v>-</v>
      </c>
      <c r="BP15" s="155"/>
      <c r="BQ15" s="155"/>
      <c r="BR15" s="155"/>
      <c r="BS15" s="155"/>
      <c r="BT15" s="155"/>
      <c r="BU15" s="165" t="str">
        <f t="shared" si="63"/>
        <v>-</v>
      </c>
      <c r="BV15" s="155"/>
      <c r="BW15" s="155"/>
      <c r="BX15" s="155"/>
      <c r="BY15" s="155"/>
      <c r="BZ15" s="157">
        <f t="shared" si="34"/>
        <v>0</v>
      </c>
      <c r="CA15" s="155"/>
      <c r="CB15" s="155"/>
      <c r="CC15" s="155"/>
      <c r="CD15" s="157">
        <f t="shared" si="35"/>
        <v>0</v>
      </c>
      <c r="CE15" s="156">
        <f t="shared" ref="CE15:CG15" si="127">IF(BW15-CA15&lt;0,0,BW15-CA15)</f>
        <v>0</v>
      </c>
      <c r="CF15" s="156">
        <f t="shared" si="127"/>
        <v>0</v>
      </c>
      <c r="CG15" s="156">
        <f t="shared" si="127"/>
        <v>0</v>
      </c>
      <c r="CH15" s="157">
        <f t="shared" si="65"/>
        <v>0</v>
      </c>
      <c r="CI15" s="155"/>
      <c r="CJ15" s="155"/>
      <c r="CK15" s="155"/>
      <c r="CL15" s="155"/>
      <c r="CM15" s="155"/>
      <c r="CN15" s="157">
        <f t="shared" si="36"/>
        <v>0</v>
      </c>
      <c r="CO15" s="155"/>
      <c r="CP15" s="155"/>
      <c r="CQ15" s="166">
        <f t="shared" ref="CQ15:CR15" si="128">SUM(E15,AI15,BM15)</f>
        <v>169</v>
      </c>
      <c r="CR15" s="156">
        <f t="shared" si="128"/>
        <v>26</v>
      </c>
      <c r="CS15" s="165">
        <f t="shared" si="20"/>
        <v>0.1538461538</v>
      </c>
      <c r="CT15" s="156">
        <f t="shared" ref="CT15:CX15" si="129">SUM(H15,AL15,BP15)</f>
        <v>26</v>
      </c>
      <c r="CU15" s="156">
        <f t="shared" si="129"/>
        <v>0</v>
      </c>
      <c r="CV15" s="156">
        <f t="shared" si="129"/>
        <v>0</v>
      </c>
      <c r="CW15" s="156">
        <f t="shared" si="129"/>
        <v>0</v>
      </c>
      <c r="CX15" s="156">
        <f t="shared" si="129"/>
        <v>1</v>
      </c>
      <c r="CY15" s="165">
        <f t="shared" si="22"/>
        <v>0</v>
      </c>
      <c r="CZ15" s="156">
        <f t="shared" ref="CZ15:DC15" si="130">SUM(N15,AR15,BV15)</f>
        <v>0</v>
      </c>
      <c r="DA15" s="156">
        <f t="shared" si="130"/>
        <v>0</v>
      </c>
      <c r="DB15" s="156">
        <f t="shared" si="130"/>
        <v>4</v>
      </c>
      <c r="DC15" s="156">
        <f t="shared" si="130"/>
        <v>0</v>
      </c>
      <c r="DD15" s="157">
        <f t="shared" si="40"/>
        <v>4</v>
      </c>
      <c r="DE15" s="156">
        <f t="shared" ref="DE15:DG15" si="131">SUM(S15,AW15,CA15)</f>
        <v>0</v>
      </c>
      <c r="DF15" s="156">
        <f t="shared" si="131"/>
        <v>4</v>
      </c>
      <c r="DG15" s="156">
        <f t="shared" si="131"/>
        <v>0</v>
      </c>
      <c r="DH15" s="157">
        <f t="shared" si="42"/>
        <v>4</v>
      </c>
      <c r="DI15" s="156">
        <f t="shared" ref="DI15:DK15" si="132">IF(DA15-DE15&lt;0,0,DA15-DE15)</f>
        <v>0</v>
      </c>
      <c r="DJ15" s="156">
        <f t="shared" si="132"/>
        <v>0</v>
      </c>
      <c r="DK15" s="156">
        <f t="shared" si="132"/>
        <v>0</v>
      </c>
      <c r="DL15" s="157">
        <f t="shared" si="44"/>
        <v>0</v>
      </c>
      <c r="DM15" s="156">
        <f t="shared" ref="DM15:DQ15" si="133">SUM(AA15,BE15,CI15)</f>
        <v>0</v>
      </c>
      <c r="DN15" s="156">
        <f t="shared" si="133"/>
        <v>0</v>
      </c>
      <c r="DO15" s="156">
        <f t="shared" si="133"/>
        <v>0</v>
      </c>
      <c r="DP15" s="156">
        <f t="shared" si="133"/>
        <v>0</v>
      </c>
      <c r="DQ15" s="156">
        <f t="shared" si="133"/>
        <v>0</v>
      </c>
      <c r="DR15" s="157">
        <f t="shared" si="46"/>
        <v>0</v>
      </c>
      <c r="DS15" s="156">
        <f t="shared" ref="DS15:DT15" si="134">SUM(AG15,BK15,CO15)</f>
        <v>0</v>
      </c>
      <c r="DT15" s="156">
        <f t="shared" si="134"/>
        <v>0</v>
      </c>
      <c r="DU15" s="160"/>
    </row>
    <row r="16" ht="19.5" customHeight="1">
      <c r="A16" s="146">
        <v>11.0</v>
      </c>
      <c r="B16" s="147">
        <v>45394.0</v>
      </c>
      <c r="C16" s="161" t="s">
        <v>249</v>
      </c>
      <c r="D16" s="238" t="s">
        <v>282</v>
      </c>
      <c r="E16" s="163">
        <v>155.0</v>
      </c>
      <c r="F16" s="155">
        <v>40.0</v>
      </c>
      <c r="G16" s="165">
        <f t="shared" si="10"/>
        <v>0.2580645161</v>
      </c>
      <c r="H16" s="155">
        <v>40.0</v>
      </c>
      <c r="I16" s="155">
        <v>0.0</v>
      </c>
      <c r="J16" s="155">
        <v>2.0</v>
      </c>
      <c r="K16" s="155">
        <v>0.0</v>
      </c>
      <c r="L16" s="155">
        <v>0.0</v>
      </c>
      <c r="M16" s="164">
        <f t="shared" si="11"/>
        <v>0.05</v>
      </c>
      <c r="N16" s="155">
        <f t="shared" si="104"/>
        <v>0</v>
      </c>
      <c r="O16" s="155">
        <v>2.0</v>
      </c>
      <c r="P16" s="155">
        <v>37.0</v>
      </c>
      <c r="Q16" s="155">
        <v>0.0</v>
      </c>
      <c r="R16" s="157">
        <f t="shared" si="28"/>
        <v>39</v>
      </c>
      <c r="S16" s="155">
        <v>2.0</v>
      </c>
      <c r="T16" s="155">
        <v>37.0</v>
      </c>
      <c r="U16" s="155">
        <v>0.0</v>
      </c>
      <c r="V16" s="157">
        <f t="shared" si="29"/>
        <v>39</v>
      </c>
      <c r="W16" s="156">
        <f t="shared" ref="W16:Y16" si="135">IF(O16-S16&lt;0,0,O16-S16)</f>
        <v>0</v>
      </c>
      <c r="X16" s="156">
        <f t="shared" si="135"/>
        <v>0</v>
      </c>
      <c r="Y16" s="156">
        <f t="shared" si="135"/>
        <v>0</v>
      </c>
      <c r="Z16" s="157">
        <f t="shared" si="59"/>
        <v>0</v>
      </c>
      <c r="AA16" s="155">
        <v>0.0</v>
      </c>
      <c r="AB16" s="155">
        <v>0.0</v>
      </c>
      <c r="AC16" s="155">
        <v>0.0</v>
      </c>
      <c r="AD16" s="155">
        <v>0.0</v>
      </c>
      <c r="AE16" s="155">
        <v>0.0</v>
      </c>
      <c r="AF16" s="157">
        <f t="shared" si="30"/>
        <v>0</v>
      </c>
      <c r="AG16" s="155">
        <v>0.0</v>
      </c>
      <c r="AH16" s="155">
        <v>0.0</v>
      </c>
      <c r="AI16" s="163"/>
      <c r="AJ16" s="155"/>
      <c r="AK16" s="165" t="str">
        <f t="shared" si="13"/>
        <v>-</v>
      </c>
      <c r="AL16" s="155"/>
      <c r="AM16" s="155"/>
      <c r="AN16" s="155"/>
      <c r="AO16" s="155"/>
      <c r="AP16" s="155"/>
      <c r="AQ16" s="165" t="str">
        <f t="shared" si="14"/>
        <v>-</v>
      </c>
      <c r="AR16" s="155"/>
      <c r="AS16" s="155"/>
      <c r="AT16" s="155"/>
      <c r="AU16" s="155"/>
      <c r="AV16" s="157">
        <f t="shared" si="31"/>
        <v>0</v>
      </c>
      <c r="AW16" s="155"/>
      <c r="AX16" s="155"/>
      <c r="AY16" s="155"/>
      <c r="AZ16" s="157">
        <f t="shared" si="32"/>
        <v>0</v>
      </c>
      <c r="BA16" s="156">
        <f t="shared" ref="BA16:BC16" si="136">IF(AS16-AW16&lt;0,0,AS16-AW16)</f>
        <v>0</v>
      </c>
      <c r="BB16" s="156">
        <f t="shared" si="136"/>
        <v>0</v>
      </c>
      <c r="BC16" s="156">
        <f t="shared" si="136"/>
        <v>0</v>
      </c>
      <c r="BD16" s="157">
        <f t="shared" si="61"/>
        <v>0</v>
      </c>
      <c r="BE16" s="155"/>
      <c r="BF16" s="155"/>
      <c r="BG16" s="155"/>
      <c r="BH16" s="155"/>
      <c r="BI16" s="155"/>
      <c r="BJ16" s="157">
        <f t="shared" si="33"/>
        <v>0</v>
      </c>
      <c r="BK16" s="155"/>
      <c r="BL16" s="155"/>
      <c r="BM16" s="163"/>
      <c r="BN16" s="155"/>
      <c r="BO16" s="165" t="str">
        <f t="shared" si="62"/>
        <v>-</v>
      </c>
      <c r="BP16" s="155"/>
      <c r="BQ16" s="155"/>
      <c r="BR16" s="155"/>
      <c r="BS16" s="155"/>
      <c r="BT16" s="155"/>
      <c r="BU16" s="165" t="str">
        <f t="shared" si="63"/>
        <v>-</v>
      </c>
      <c r="BV16" s="155"/>
      <c r="BW16" s="155"/>
      <c r="BX16" s="155"/>
      <c r="BY16" s="155"/>
      <c r="BZ16" s="157">
        <f t="shared" si="34"/>
        <v>0</v>
      </c>
      <c r="CA16" s="155"/>
      <c r="CB16" s="155"/>
      <c r="CC16" s="155"/>
      <c r="CD16" s="157">
        <f t="shared" si="35"/>
        <v>0</v>
      </c>
      <c r="CE16" s="156">
        <f t="shared" ref="CE16:CG16" si="137">IF(BW16-CA16&lt;0,0,BW16-CA16)</f>
        <v>0</v>
      </c>
      <c r="CF16" s="156">
        <f t="shared" si="137"/>
        <v>0</v>
      </c>
      <c r="CG16" s="156">
        <f t="shared" si="137"/>
        <v>0</v>
      </c>
      <c r="CH16" s="157">
        <f t="shared" si="65"/>
        <v>0</v>
      </c>
      <c r="CI16" s="155"/>
      <c r="CJ16" s="155"/>
      <c r="CK16" s="155"/>
      <c r="CL16" s="155"/>
      <c r="CM16" s="155"/>
      <c r="CN16" s="157">
        <f t="shared" si="36"/>
        <v>0</v>
      </c>
      <c r="CO16" s="155"/>
      <c r="CP16" s="155"/>
      <c r="CQ16" s="166">
        <f t="shared" ref="CQ16:CR16" si="138">SUM(E16,AI16,BM16)</f>
        <v>155</v>
      </c>
      <c r="CR16" s="156">
        <f t="shared" si="138"/>
        <v>40</v>
      </c>
      <c r="CS16" s="165">
        <f t="shared" si="20"/>
        <v>0.2580645161</v>
      </c>
      <c r="CT16" s="156">
        <f t="shared" ref="CT16:CX16" si="139">SUM(H16,AL16,BP16)</f>
        <v>40</v>
      </c>
      <c r="CU16" s="156">
        <f t="shared" si="139"/>
        <v>0</v>
      </c>
      <c r="CV16" s="156">
        <f t="shared" si="139"/>
        <v>2</v>
      </c>
      <c r="CW16" s="156">
        <f t="shared" si="139"/>
        <v>0</v>
      </c>
      <c r="CX16" s="156">
        <f t="shared" si="139"/>
        <v>0</v>
      </c>
      <c r="CY16" s="165">
        <f t="shared" si="22"/>
        <v>0.05</v>
      </c>
      <c r="CZ16" s="156">
        <f t="shared" ref="CZ16:DC16" si="140">SUM(N16,AR16,BV16)</f>
        <v>0</v>
      </c>
      <c r="DA16" s="156">
        <f t="shared" si="140"/>
        <v>2</v>
      </c>
      <c r="DB16" s="156">
        <f t="shared" si="140"/>
        <v>37</v>
      </c>
      <c r="DC16" s="156">
        <f t="shared" si="140"/>
        <v>0</v>
      </c>
      <c r="DD16" s="157">
        <f t="shared" si="40"/>
        <v>39</v>
      </c>
      <c r="DE16" s="156">
        <f t="shared" ref="DE16:DG16" si="141">SUM(S16,AW16,CA16)</f>
        <v>2</v>
      </c>
      <c r="DF16" s="156">
        <f t="shared" si="141"/>
        <v>37</v>
      </c>
      <c r="DG16" s="156">
        <f t="shared" si="141"/>
        <v>0</v>
      </c>
      <c r="DH16" s="157">
        <f t="shared" si="42"/>
        <v>39</v>
      </c>
      <c r="DI16" s="156">
        <f t="shared" ref="DI16:DK16" si="142">IF(DA16-DE16&lt;0,0,DA16-DE16)</f>
        <v>0</v>
      </c>
      <c r="DJ16" s="156">
        <f t="shared" si="142"/>
        <v>0</v>
      </c>
      <c r="DK16" s="156">
        <f t="shared" si="142"/>
        <v>0</v>
      </c>
      <c r="DL16" s="157">
        <f t="shared" si="44"/>
        <v>0</v>
      </c>
      <c r="DM16" s="156">
        <f t="shared" ref="DM16:DQ16" si="143">SUM(AA16,BE16,CI16)</f>
        <v>0</v>
      </c>
      <c r="DN16" s="156">
        <f t="shared" si="143"/>
        <v>0</v>
      </c>
      <c r="DO16" s="156">
        <f t="shared" si="143"/>
        <v>0</v>
      </c>
      <c r="DP16" s="156">
        <f t="shared" si="143"/>
        <v>0</v>
      </c>
      <c r="DQ16" s="156">
        <f t="shared" si="143"/>
        <v>0</v>
      </c>
      <c r="DR16" s="157">
        <f t="shared" si="46"/>
        <v>0</v>
      </c>
      <c r="DS16" s="156">
        <f t="shared" ref="DS16:DT16" si="144">SUM(AG16,BK16,CO16)</f>
        <v>0</v>
      </c>
      <c r="DT16" s="156">
        <f t="shared" si="144"/>
        <v>0</v>
      </c>
      <c r="DU16" s="160"/>
    </row>
    <row r="17" ht="19.5" customHeight="1">
      <c r="A17" s="146">
        <v>12.0</v>
      </c>
      <c r="B17" s="147">
        <v>45398.0</v>
      </c>
      <c r="C17" s="161" t="s">
        <v>146</v>
      </c>
      <c r="D17" s="238" t="s">
        <v>283</v>
      </c>
      <c r="E17" s="163">
        <v>151.0</v>
      </c>
      <c r="F17" s="155">
        <v>20.0</v>
      </c>
      <c r="G17" s="164">
        <f t="shared" si="10"/>
        <v>0.1324503311</v>
      </c>
      <c r="H17" s="155">
        <v>20.0</v>
      </c>
      <c r="I17" s="155">
        <v>0.0</v>
      </c>
      <c r="J17" s="155">
        <v>2.0</v>
      </c>
      <c r="K17" s="155">
        <v>1.0</v>
      </c>
      <c r="L17" s="155">
        <v>0.0</v>
      </c>
      <c r="M17" s="164">
        <f t="shared" si="11"/>
        <v>0.15</v>
      </c>
      <c r="N17" s="155">
        <f t="shared" si="104"/>
        <v>0</v>
      </c>
      <c r="O17" s="155">
        <v>2.0</v>
      </c>
      <c r="P17" s="155">
        <v>3.0</v>
      </c>
      <c r="Q17" s="155">
        <v>0.0</v>
      </c>
      <c r="R17" s="157">
        <f t="shared" si="28"/>
        <v>5</v>
      </c>
      <c r="S17" s="155">
        <v>2.0</v>
      </c>
      <c r="T17" s="155">
        <v>3.0</v>
      </c>
      <c r="U17" s="155">
        <v>0.0</v>
      </c>
      <c r="V17" s="157">
        <f t="shared" si="29"/>
        <v>5</v>
      </c>
      <c r="W17" s="156">
        <f t="shared" ref="W17:Y17" si="145">IF(O17-S17&lt;0,0,O17-S17)</f>
        <v>0</v>
      </c>
      <c r="X17" s="156">
        <f t="shared" si="145"/>
        <v>0</v>
      </c>
      <c r="Y17" s="156">
        <f t="shared" si="145"/>
        <v>0</v>
      </c>
      <c r="Z17" s="157">
        <f t="shared" si="59"/>
        <v>0</v>
      </c>
      <c r="AA17" s="155">
        <v>0.0</v>
      </c>
      <c r="AB17" s="155">
        <v>0.0</v>
      </c>
      <c r="AC17" s="155">
        <v>0.0</v>
      </c>
      <c r="AD17" s="155">
        <v>0.0</v>
      </c>
      <c r="AE17" s="155">
        <v>0.0</v>
      </c>
      <c r="AF17" s="157">
        <f t="shared" si="30"/>
        <v>0</v>
      </c>
      <c r="AG17" s="155">
        <v>0.0</v>
      </c>
      <c r="AH17" s="155">
        <v>0.0</v>
      </c>
      <c r="AI17" s="163"/>
      <c r="AJ17" s="155"/>
      <c r="AK17" s="165" t="str">
        <f t="shared" si="13"/>
        <v>-</v>
      </c>
      <c r="AL17" s="155"/>
      <c r="AM17" s="155"/>
      <c r="AN17" s="155"/>
      <c r="AO17" s="155"/>
      <c r="AP17" s="155"/>
      <c r="AQ17" s="165" t="str">
        <f t="shared" si="14"/>
        <v>-</v>
      </c>
      <c r="AR17" s="155"/>
      <c r="AS17" s="155"/>
      <c r="AT17" s="155"/>
      <c r="AU17" s="155"/>
      <c r="AV17" s="157">
        <f t="shared" si="31"/>
        <v>0</v>
      </c>
      <c r="AW17" s="155"/>
      <c r="AX17" s="155"/>
      <c r="AY17" s="155"/>
      <c r="AZ17" s="157">
        <f t="shared" si="32"/>
        <v>0</v>
      </c>
      <c r="BA17" s="156">
        <f t="shared" ref="BA17:BC17" si="146">IF(AS17-AW17&lt;0,0,AS17-AW17)</f>
        <v>0</v>
      </c>
      <c r="BB17" s="156">
        <f t="shared" si="146"/>
        <v>0</v>
      </c>
      <c r="BC17" s="156">
        <f t="shared" si="146"/>
        <v>0</v>
      </c>
      <c r="BD17" s="157">
        <f t="shared" si="61"/>
        <v>0</v>
      </c>
      <c r="BE17" s="155"/>
      <c r="BF17" s="155"/>
      <c r="BG17" s="155"/>
      <c r="BH17" s="155"/>
      <c r="BI17" s="155"/>
      <c r="BJ17" s="157">
        <f t="shared" si="33"/>
        <v>0</v>
      </c>
      <c r="BK17" s="155"/>
      <c r="BL17" s="155"/>
      <c r="BM17" s="163"/>
      <c r="BN17" s="155"/>
      <c r="BO17" s="165" t="str">
        <f t="shared" si="62"/>
        <v>-</v>
      </c>
      <c r="BP17" s="155"/>
      <c r="BQ17" s="155"/>
      <c r="BR17" s="155"/>
      <c r="BS17" s="155"/>
      <c r="BT17" s="155"/>
      <c r="BU17" s="165" t="str">
        <f t="shared" si="63"/>
        <v>-</v>
      </c>
      <c r="BV17" s="155"/>
      <c r="BW17" s="155"/>
      <c r="BX17" s="155"/>
      <c r="BY17" s="155"/>
      <c r="BZ17" s="157">
        <f t="shared" si="34"/>
        <v>0</v>
      </c>
      <c r="CA17" s="155"/>
      <c r="CB17" s="155"/>
      <c r="CC17" s="155"/>
      <c r="CD17" s="157">
        <f t="shared" si="35"/>
        <v>0</v>
      </c>
      <c r="CE17" s="156">
        <f t="shared" ref="CE17:CG17" si="147">IF(BW17-CA17&lt;0,0,BW17-CA17)</f>
        <v>0</v>
      </c>
      <c r="CF17" s="156">
        <f t="shared" si="147"/>
        <v>0</v>
      </c>
      <c r="CG17" s="156">
        <f t="shared" si="147"/>
        <v>0</v>
      </c>
      <c r="CH17" s="157">
        <f t="shared" si="65"/>
        <v>0</v>
      </c>
      <c r="CI17" s="155"/>
      <c r="CJ17" s="155"/>
      <c r="CK17" s="155"/>
      <c r="CL17" s="155"/>
      <c r="CM17" s="155"/>
      <c r="CN17" s="157">
        <f t="shared" si="36"/>
        <v>0</v>
      </c>
      <c r="CO17" s="155"/>
      <c r="CP17" s="155"/>
      <c r="CQ17" s="166">
        <f t="shared" ref="CQ17:CR17" si="148">SUM(E17,AI17,BM17)</f>
        <v>151</v>
      </c>
      <c r="CR17" s="156">
        <f t="shared" si="148"/>
        <v>20</v>
      </c>
      <c r="CS17" s="165">
        <f t="shared" si="20"/>
        <v>0.1324503311</v>
      </c>
      <c r="CT17" s="156">
        <f t="shared" ref="CT17:CX17" si="149">SUM(H17,AL17,BP17)</f>
        <v>20</v>
      </c>
      <c r="CU17" s="156">
        <f t="shared" si="149"/>
        <v>0</v>
      </c>
      <c r="CV17" s="156">
        <f t="shared" si="149"/>
        <v>2</v>
      </c>
      <c r="CW17" s="156">
        <f t="shared" si="149"/>
        <v>1</v>
      </c>
      <c r="CX17" s="156">
        <f t="shared" si="149"/>
        <v>0</v>
      </c>
      <c r="CY17" s="165">
        <f t="shared" si="22"/>
        <v>0.15</v>
      </c>
      <c r="CZ17" s="156">
        <f t="shared" ref="CZ17:DC17" si="150">SUM(N17,AR17,BV17)</f>
        <v>0</v>
      </c>
      <c r="DA17" s="156">
        <f t="shared" si="150"/>
        <v>2</v>
      </c>
      <c r="DB17" s="156">
        <f t="shared" si="150"/>
        <v>3</v>
      </c>
      <c r="DC17" s="156">
        <f t="shared" si="150"/>
        <v>0</v>
      </c>
      <c r="DD17" s="157">
        <f t="shared" si="40"/>
        <v>5</v>
      </c>
      <c r="DE17" s="156">
        <f t="shared" ref="DE17:DG17" si="151">SUM(S17,AW17,CA17)</f>
        <v>2</v>
      </c>
      <c r="DF17" s="156">
        <f t="shared" si="151"/>
        <v>3</v>
      </c>
      <c r="DG17" s="156">
        <f t="shared" si="151"/>
        <v>0</v>
      </c>
      <c r="DH17" s="157">
        <f t="shared" si="42"/>
        <v>5</v>
      </c>
      <c r="DI17" s="156">
        <f t="shared" ref="DI17:DK17" si="152">IF(DA17-DE17&lt;0,0,DA17-DE17)</f>
        <v>0</v>
      </c>
      <c r="DJ17" s="156">
        <f t="shared" si="152"/>
        <v>0</v>
      </c>
      <c r="DK17" s="156">
        <f t="shared" si="152"/>
        <v>0</v>
      </c>
      <c r="DL17" s="157">
        <f t="shared" si="44"/>
        <v>0</v>
      </c>
      <c r="DM17" s="156">
        <f t="shared" ref="DM17:DQ17" si="153">SUM(AA17,BE17,CI17)</f>
        <v>0</v>
      </c>
      <c r="DN17" s="156">
        <f t="shared" si="153"/>
        <v>0</v>
      </c>
      <c r="DO17" s="156">
        <f t="shared" si="153"/>
        <v>0</v>
      </c>
      <c r="DP17" s="156">
        <f t="shared" si="153"/>
        <v>0</v>
      </c>
      <c r="DQ17" s="156">
        <f t="shared" si="153"/>
        <v>0</v>
      </c>
      <c r="DR17" s="157">
        <f t="shared" si="46"/>
        <v>0</v>
      </c>
      <c r="DS17" s="156">
        <f t="shared" ref="DS17:DT17" si="154">SUM(AG17,BK17,CO17)</f>
        <v>0</v>
      </c>
      <c r="DT17" s="156">
        <f t="shared" si="154"/>
        <v>0</v>
      </c>
      <c r="DU17" s="160"/>
    </row>
    <row r="18" ht="19.5" customHeight="1">
      <c r="A18" s="146">
        <v>13.0</v>
      </c>
      <c r="B18" s="147">
        <v>45398.0</v>
      </c>
      <c r="C18" s="161" t="s">
        <v>249</v>
      </c>
      <c r="D18" s="238" t="s">
        <v>284</v>
      </c>
      <c r="E18" s="163">
        <v>151.0</v>
      </c>
      <c r="F18" s="155">
        <v>57.0</v>
      </c>
      <c r="G18" s="165">
        <f t="shared" si="10"/>
        <v>0.3774834437</v>
      </c>
      <c r="H18" s="155">
        <v>57.0</v>
      </c>
      <c r="I18" s="155">
        <v>0.0</v>
      </c>
      <c r="J18" s="155">
        <v>3.0</v>
      </c>
      <c r="K18" s="155">
        <v>0.0</v>
      </c>
      <c r="L18" s="155">
        <v>0.0</v>
      </c>
      <c r="M18" s="164">
        <f t="shared" si="11"/>
        <v>0.05263157895</v>
      </c>
      <c r="N18" s="155">
        <f t="shared" si="104"/>
        <v>0</v>
      </c>
      <c r="O18" s="155">
        <v>3.0</v>
      </c>
      <c r="P18" s="155">
        <v>13.0</v>
      </c>
      <c r="Q18" s="155">
        <v>0.0</v>
      </c>
      <c r="R18" s="157">
        <f t="shared" si="28"/>
        <v>16</v>
      </c>
      <c r="S18" s="155">
        <v>3.0</v>
      </c>
      <c r="T18" s="155">
        <v>13.0</v>
      </c>
      <c r="U18" s="155">
        <v>0.0</v>
      </c>
      <c r="V18" s="157">
        <f t="shared" si="29"/>
        <v>16</v>
      </c>
      <c r="W18" s="156">
        <f t="shared" ref="W18:Y18" si="155">IF(O18-S18&lt;0,0,O18-S18)</f>
        <v>0</v>
      </c>
      <c r="X18" s="156">
        <f t="shared" si="155"/>
        <v>0</v>
      </c>
      <c r="Y18" s="156">
        <f t="shared" si="155"/>
        <v>0</v>
      </c>
      <c r="Z18" s="157">
        <f t="shared" si="59"/>
        <v>0</v>
      </c>
      <c r="AA18" s="155">
        <v>0.0</v>
      </c>
      <c r="AB18" s="155">
        <v>0.0</v>
      </c>
      <c r="AC18" s="155">
        <v>0.0</v>
      </c>
      <c r="AD18" s="155">
        <v>0.0</v>
      </c>
      <c r="AE18" s="155">
        <v>0.0</v>
      </c>
      <c r="AF18" s="157">
        <f t="shared" si="30"/>
        <v>0</v>
      </c>
      <c r="AG18" s="155">
        <v>0.0</v>
      </c>
      <c r="AH18" s="155">
        <v>0.0</v>
      </c>
      <c r="AI18" s="163"/>
      <c r="AJ18" s="155"/>
      <c r="AK18" s="165" t="str">
        <f t="shared" si="13"/>
        <v>-</v>
      </c>
      <c r="AL18" s="155"/>
      <c r="AM18" s="155"/>
      <c r="AN18" s="155"/>
      <c r="AO18" s="155"/>
      <c r="AP18" s="155"/>
      <c r="AQ18" s="165" t="str">
        <f t="shared" si="14"/>
        <v>-</v>
      </c>
      <c r="AR18" s="155"/>
      <c r="AS18" s="155"/>
      <c r="AT18" s="155"/>
      <c r="AU18" s="155"/>
      <c r="AV18" s="157">
        <f t="shared" si="31"/>
        <v>0</v>
      </c>
      <c r="AW18" s="155"/>
      <c r="AX18" s="155"/>
      <c r="AY18" s="155"/>
      <c r="AZ18" s="157">
        <f t="shared" si="32"/>
        <v>0</v>
      </c>
      <c r="BA18" s="156">
        <f t="shared" ref="BA18:BC18" si="156">IF(AS18-AW18&lt;0,0,AS18-AW18)</f>
        <v>0</v>
      </c>
      <c r="BB18" s="156">
        <f t="shared" si="156"/>
        <v>0</v>
      </c>
      <c r="BC18" s="156">
        <f t="shared" si="156"/>
        <v>0</v>
      </c>
      <c r="BD18" s="157">
        <f t="shared" si="61"/>
        <v>0</v>
      </c>
      <c r="BE18" s="155"/>
      <c r="BF18" s="155"/>
      <c r="BG18" s="155"/>
      <c r="BH18" s="155"/>
      <c r="BI18" s="155"/>
      <c r="BJ18" s="157">
        <f t="shared" si="33"/>
        <v>0</v>
      </c>
      <c r="BK18" s="155"/>
      <c r="BL18" s="155"/>
      <c r="BM18" s="163"/>
      <c r="BN18" s="155"/>
      <c r="BO18" s="165" t="str">
        <f t="shared" si="62"/>
        <v>-</v>
      </c>
      <c r="BP18" s="155"/>
      <c r="BQ18" s="155"/>
      <c r="BR18" s="155"/>
      <c r="BS18" s="155"/>
      <c r="BT18" s="155"/>
      <c r="BU18" s="165" t="str">
        <f t="shared" si="63"/>
        <v>-</v>
      </c>
      <c r="BV18" s="155"/>
      <c r="BW18" s="155"/>
      <c r="BX18" s="155"/>
      <c r="BY18" s="155"/>
      <c r="BZ18" s="157">
        <f t="shared" si="34"/>
        <v>0</v>
      </c>
      <c r="CA18" s="155"/>
      <c r="CB18" s="155"/>
      <c r="CC18" s="155"/>
      <c r="CD18" s="157">
        <f t="shared" si="35"/>
        <v>0</v>
      </c>
      <c r="CE18" s="156">
        <f t="shared" ref="CE18:CG18" si="157">IF(BW18-CA18&lt;0,0,BW18-CA18)</f>
        <v>0</v>
      </c>
      <c r="CF18" s="156">
        <f t="shared" si="157"/>
        <v>0</v>
      </c>
      <c r="CG18" s="156">
        <f t="shared" si="157"/>
        <v>0</v>
      </c>
      <c r="CH18" s="157">
        <f t="shared" si="65"/>
        <v>0</v>
      </c>
      <c r="CI18" s="155"/>
      <c r="CJ18" s="155"/>
      <c r="CK18" s="155"/>
      <c r="CL18" s="155"/>
      <c r="CM18" s="155"/>
      <c r="CN18" s="157">
        <f t="shared" si="36"/>
        <v>0</v>
      </c>
      <c r="CO18" s="155"/>
      <c r="CP18" s="155"/>
      <c r="CQ18" s="166">
        <f t="shared" ref="CQ18:CR18" si="158">SUM(E18,AI18,BM18)</f>
        <v>151</v>
      </c>
      <c r="CR18" s="156">
        <f t="shared" si="158"/>
        <v>57</v>
      </c>
      <c r="CS18" s="165">
        <f t="shared" si="20"/>
        <v>0.3774834437</v>
      </c>
      <c r="CT18" s="156">
        <f t="shared" ref="CT18:CX18" si="159">SUM(H18,AL18,BP18)</f>
        <v>57</v>
      </c>
      <c r="CU18" s="156">
        <f t="shared" si="159"/>
        <v>0</v>
      </c>
      <c r="CV18" s="156">
        <f t="shared" si="159"/>
        <v>3</v>
      </c>
      <c r="CW18" s="156">
        <f t="shared" si="159"/>
        <v>0</v>
      </c>
      <c r="CX18" s="156">
        <f t="shared" si="159"/>
        <v>0</v>
      </c>
      <c r="CY18" s="165">
        <f t="shared" si="22"/>
        <v>0.05263157895</v>
      </c>
      <c r="CZ18" s="156">
        <f t="shared" ref="CZ18:DC18" si="160">SUM(N18,AR18,BV18)</f>
        <v>0</v>
      </c>
      <c r="DA18" s="156">
        <f t="shared" si="160"/>
        <v>3</v>
      </c>
      <c r="DB18" s="156">
        <f t="shared" si="160"/>
        <v>13</v>
      </c>
      <c r="DC18" s="156">
        <f t="shared" si="160"/>
        <v>0</v>
      </c>
      <c r="DD18" s="157">
        <f t="shared" si="40"/>
        <v>16</v>
      </c>
      <c r="DE18" s="156">
        <f t="shared" ref="DE18:DG18" si="161">SUM(S18,AW18,CA18)</f>
        <v>3</v>
      </c>
      <c r="DF18" s="156">
        <f t="shared" si="161"/>
        <v>13</v>
      </c>
      <c r="DG18" s="156">
        <f t="shared" si="161"/>
        <v>0</v>
      </c>
      <c r="DH18" s="157">
        <f t="shared" si="42"/>
        <v>16</v>
      </c>
      <c r="DI18" s="156">
        <f t="shared" ref="DI18:DK18" si="162">IF(DA18-DE18&lt;0,0,DA18-DE18)</f>
        <v>0</v>
      </c>
      <c r="DJ18" s="156">
        <f t="shared" si="162"/>
        <v>0</v>
      </c>
      <c r="DK18" s="156">
        <f t="shared" si="162"/>
        <v>0</v>
      </c>
      <c r="DL18" s="157">
        <f t="shared" si="44"/>
        <v>0</v>
      </c>
      <c r="DM18" s="156">
        <f t="shared" ref="DM18:DQ18" si="163">SUM(AA18,BE18,CI18)</f>
        <v>0</v>
      </c>
      <c r="DN18" s="156">
        <f t="shared" si="163"/>
        <v>0</v>
      </c>
      <c r="DO18" s="156">
        <f t="shared" si="163"/>
        <v>0</v>
      </c>
      <c r="DP18" s="156">
        <f t="shared" si="163"/>
        <v>0</v>
      </c>
      <c r="DQ18" s="156">
        <f t="shared" si="163"/>
        <v>0</v>
      </c>
      <c r="DR18" s="157">
        <f t="shared" si="46"/>
        <v>0</v>
      </c>
      <c r="DS18" s="156">
        <f t="shared" ref="DS18:DT18" si="164">SUM(AG18,BK18,CO18)</f>
        <v>0</v>
      </c>
      <c r="DT18" s="156">
        <f t="shared" si="164"/>
        <v>0</v>
      </c>
      <c r="DU18" s="160"/>
    </row>
    <row r="19" ht="19.5" customHeight="1">
      <c r="A19" s="146">
        <v>14.0</v>
      </c>
      <c r="B19" s="147">
        <v>45399.0</v>
      </c>
      <c r="C19" s="161" t="s">
        <v>219</v>
      </c>
      <c r="D19" s="238" t="s">
        <v>285</v>
      </c>
      <c r="E19" s="163">
        <v>129.0</v>
      </c>
      <c r="F19" s="155">
        <v>19.0</v>
      </c>
      <c r="G19" s="164">
        <f t="shared" si="10"/>
        <v>0.1472868217</v>
      </c>
      <c r="H19" s="167">
        <v>19.0</v>
      </c>
      <c r="I19" s="155">
        <v>0.0</v>
      </c>
      <c r="J19" s="155">
        <v>2.0</v>
      </c>
      <c r="K19" s="155">
        <v>0.0</v>
      </c>
      <c r="L19" s="155">
        <v>0.0</v>
      </c>
      <c r="M19" s="164">
        <f t="shared" si="11"/>
        <v>0.1052631579</v>
      </c>
      <c r="N19" s="167">
        <v>0.0</v>
      </c>
      <c r="O19" s="155">
        <v>2.0</v>
      </c>
      <c r="P19" s="155">
        <v>11.0</v>
      </c>
      <c r="Q19" s="155">
        <v>0.0</v>
      </c>
      <c r="R19" s="157">
        <f t="shared" si="28"/>
        <v>13</v>
      </c>
      <c r="S19" s="155">
        <v>2.0</v>
      </c>
      <c r="T19" s="155">
        <v>11.0</v>
      </c>
      <c r="U19" s="155">
        <v>0.0</v>
      </c>
      <c r="V19" s="157">
        <f t="shared" si="29"/>
        <v>13</v>
      </c>
      <c r="W19" s="156">
        <f t="shared" ref="W19:Y19" si="165">IF(O19-S19&lt;0,0,O19-S19)</f>
        <v>0</v>
      </c>
      <c r="X19" s="156">
        <f t="shared" si="165"/>
        <v>0</v>
      </c>
      <c r="Y19" s="156">
        <f t="shared" si="165"/>
        <v>0</v>
      </c>
      <c r="Z19" s="157">
        <f t="shared" si="59"/>
        <v>0</v>
      </c>
      <c r="AA19" s="155">
        <v>0.0</v>
      </c>
      <c r="AB19" s="155">
        <v>0.0</v>
      </c>
      <c r="AC19" s="155">
        <v>0.0</v>
      </c>
      <c r="AD19" s="155">
        <v>0.0</v>
      </c>
      <c r="AE19" s="155">
        <v>0.0</v>
      </c>
      <c r="AF19" s="157">
        <f t="shared" si="30"/>
        <v>0</v>
      </c>
      <c r="AG19" s="155">
        <v>0.0</v>
      </c>
      <c r="AH19" s="155">
        <v>0.0</v>
      </c>
      <c r="AI19" s="163"/>
      <c r="AJ19" s="155"/>
      <c r="AK19" s="165" t="str">
        <f t="shared" si="13"/>
        <v>-</v>
      </c>
      <c r="AL19" s="155"/>
      <c r="AM19" s="155"/>
      <c r="AN19" s="155"/>
      <c r="AO19" s="155"/>
      <c r="AP19" s="155"/>
      <c r="AQ19" s="165" t="str">
        <f t="shared" si="14"/>
        <v>-</v>
      </c>
      <c r="AR19" s="155"/>
      <c r="AS19" s="155"/>
      <c r="AT19" s="155"/>
      <c r="AU19" s="155"/>
      <c r="AV19" s="157">
        <f t="shared" si="31"/>
        <v>0</v>
      </c>
      <c r="AW19" s="155"/>
      <c r="AX19" s="155"/>
      <c r="AY19" s="155"/>
      <c r="AZ19" s="157">
        <f t="shared" si="32"/>
        <v>0</v>
      </c>
      <c r="BA19" s="156">
        <f t="shared" ref="BA19:BC19" si="166">IF(AS19-AW19&lt;0,0,AS19-AW19)</f>
        <v>0</v>
      </c>
      <c r="BB19" s="156">
        <f t="shared" si="166"/>
        <v>0</v>
      </c>
      <c r="BC19" s="156">
        <f t="shared" si="166"/>
        <v>0</v>
      </c>
      <c r="BD19" s="157">
        <f t="shared" si="61"/>
        <v>0</v>
      </c>
      <c r="BE19" s="155"/>
      <c r="BF19" s="155"/>
      <c r="BG19" s="155"/>
      <c r="BH19" s="155"/>
      <c r="BI19" s="155"/>
      <c r="BJ19" s="157">
        <f t="shared" si="33"/>
        <v>0</v>
      </c>
      <c r="BK19" s="155"/>
      <c r="BL19" s="155"/>
      <c r="BM19" s="163"/>
      <c r="BN19" s="155"/>
      <c r="BO19" s="165" t="str">
        <f t="shared" si="62"/>
        <v>-</v>
      </c>
      <c r="BP19" s="155"/>
      <c r="BQ19" s="155"/>
      <c r="BR19" s="155"/>
      <c r="BS19" s="155"/>
      <c r="BT19" s="155"/>
      <c r="BU19" s="165" t="str">
        <f t="shared" si="63"/>
        <v>-</v>
      </c>
      <c r="BV19" s="155"/>
      <c r="BW19" s="155"/>
      <c r="BX19" s="155"/>
      <c r="BY19" s="155"/>
      <c r="BZ19" s="157">
        <f t="shared" si="34"/>
        <v>0</v>
      </c>
      <c r="CA19" s="155"/>
      <c r="CB19" s="155"/>
      <c r="CC19" s="155"/>
      <c r="CD19" s="157">
        <f t="shared" si="35"/>
        <v>0</v>
      </c>
      <c r="CE19" s="156">
        <f t="shared" ref="CE19:CG19" si="167">IF(BW19-CA19&lt;0,0,BW19-CA19)</f>
        <v>0</v>
      </c>
      <c r="CF19" s="156">
        <f t="shared" si="167"/>
        <v>0</v>
      </c>
      <c r="CG19" s="156">
        <f t="shared" si="167"/>
        <v>0</v>
      </c>
      <c r="CH19" s="157">
        <f t="shared" si="65"/>
        <v>0</v>
      </c>
      <c r="CI19" s="155"/>
      <c r="CJ19" s="155"/>
      <c r="CK19" s="155"/>
      <c r="CL19" s="155"/>
      <c r="CM19" s="155"/>
      <c r="CN19" s="157">
        <f t="shared" si="36"/>
        <v>0</v>
      </c>
      <c r="CO19" s="155"/>
      <c r="CP19" s="155"/>
      <c r="CQ19" s="166">
        <f t="shared" ref="CQ19:CR19" si="168">SUM(E19,AI19,BM19)</f>
        <v>129</v>
      </c>
      <c r="CR19" s="156">
        <f t="shared" si="168"/>
        <v>19</v>
      </c>
      <c r="CS19" s="165">
        <f t="shared" si="20"/>
        <v>0.1472868217</v>
      </c>
      <c r="CT19" s="156">
        <f t="shared" ref="CT19:CX19" si="169">SUM(H19,AL19,BP19)</f>
        <v>19</v>
      </c>
      <c r="CU19" s="156">
        <f t="shared" si="169"/>
        <v>0</v>
      </c>
      <c r="CV19" s="156">
        <f t="shared" si="169"/>
        <v>2</v>
      </c>
      <c r="CW19" s="156">
        <f t="shared" si="169"/>
        <v>0</v>
      </c>
      <c r="CX19" s="156">
        <f t="shared" si="169"/>
        <v>0</v>
      </c>
      <c r="CY19" s="165">
        <f t="shared" si="22"/>
        <v>0.1052631579</v>
      </c>
      <c r="CZ19" s="156">
        <f t="shared" ref="CZ19:DC19" si="170">SUM(N19,AR19,BV19)</f>
        <v>0</v>
      </c>
      <c r="DA19" s="156">
        <f t="shared" si="170"/>
        <v>2</v>
      </c>
      <c r="DB19" s="156">
        <f t="shared" si="170"/>
        <v>11</v>
      </c>
      <c r="DC19" s="156">
        <f t="shared" si="170"/>
        <v>0</v>
      </c>
      <c r="DD19" s="157">
        <f t="shared" si="40"/>
        <v>13</v>
      </c>
      <c r="DE19" s="156">
        <f t="shared" ref="DE19:DG19" si="171">SUM(S19,AW19,CA19)</f>
        <v>2</v>
      </c>
      <c r="DF19" s="156">
        <f t="shared" si="171"/>
        <v>11</v>
      </c>
      <c r="DG19" s="156">
        <f t="shared" si="171"/>
        <v>0</v>
      </c>
      <c r="DH19" s="157">
        <f t="shared" si="42"/>
        <v>13</v>
      </c>
      <c r="DI19" s="156">
        <f t="shared" ref="DI19:DK19" si="172">IF(DA19-DE19&lt;0,0,DA19-DE19)</f>
        <v>0</v>
      </c>
      <c r="DJ19" s="156">
        <f t="shared" si="172"/>
        <v>0</v>
      </c>
      <c r="DK19" s="156">
        <f t="shared" si="172"/>
        <v>0</v>
      </c>
      <c r="DL19" s="157">
        <f t="shared" si="44"/>
        <v>0</v>
      </c>
      <c r="DM19" s="156">
        <f t="shared" ref="DM19:DQ19" si="173">SUM(AA19,BE19,CI19)</f>
        <v>0</v>
      </c>
      <c r="DN19" s="156">
        <f t="shared" si="173"/>
        <v>0</v>
      </c>
      <c r="DO19" s="156">
        <f t="shared" si="173"/>
        <v>0</v>
      </c>
      <c r="DP19" s="156">
        <f t="shared" si="173"/>
        <v>0</v>
      </c>
      <c r="DQ19" s="156">
        <f t="shared" si="173"/>
        <v>0</v>
      </c>
      <c r="DR19" s="157">
        <f t="shared" si="46"/>
        <v>0</v>
      </c>
      <c r="DS19" s="156">
        <f t="shared" ref="DS19:DT19" si="174">SUM(AG19,BK19,CO19)</f>
        <v>0</v>
      </c>
      <c r="DT19" s="156">
        <f t="shared" si="174"/>
        <v>0</v>
      </c>
      <c r="DU19" s="160"/>
    </row>
    <row r="20" ht="19.5" customHeight="1">
      <c r="A20" s="146">
        <v>15.0</v>
      </c>
      <c r="B20" s="147">
        <v>45405.0</v>
      </c>
      <c r="C20" s="161" t="s">
        <v>131</v>
      </c>
      <c r="D20" s="238" t="s">
        <v>253</v>
      </c>
      <c r="E20" s="163">
        <v>151.0</v>
      </c>
      <c r="F20" s="155">
        <v>26.0</v>
      </c>
      <c r="G20" s="165">
        <f t="shared" si="10"/>
        <v>0.1721854305</v>
      </c>
      <c r="H20" s="155">
        <v>26.0</v>
      </c>
      <c r="I20" s="155">
        <v>0.0</v>
      </c>
      <c r="J20" s="155">
        <v>1.0</v>
      </c>
      <c r="K20" s="155">
        <v>2.0</v>
      </c>
      <c r="L20" s="155">
        <v>0.0</v>
      </c>
      <c r="M20" s="164">
        <f t="shared" si="11"/>
        <v>0.1153846154</v>
      </c>
      <c r="N20" s="155">
        <f t="shared" ref="N20:N22" si="185">H20-F20</f>
        <v>0</v>
      </c>
      <c r="O20" s="155">
        <v>0.0</v>
      </c>
      <c r="P20" s="155">
        <v>3.0</v>
      </c>
      <c r="Q20" s="155">
        <v>0.0</v>
      </c>
      <c r="R20" s="157">
        <f t="shared" si="28"/>
        <v>3</v>
      </c>
      <c r="S20" s="155">
        <v>0.0</v>
      </c>
      <c r="T20" s="155">
        <v>3.0</v>
      </c>
      <c r="U20" s="155">
        <v>0.0</v>
      </c>
      <c r="V20" s="157">
        <f t="shared" si="29"/>
        <v>3</v>
      </c>
      <c r="W20" s="156">
        <f t="shared" ref="W20:Y20" si="175">IF(O20-S20&lt;0,0,O20-S20)</f>
        <v>0</v>
      </c>
      <c r="X20" s="156">
        <f t="shared" si="175"/>
        <v>0</v>
      </c>
      <c r="Y20" s="156">
        <f t="shared" si="175"/>
        <v>0</v>
      </c>
      <c r="Z20" s="157">
        <f t="shared" si="59"/>
        <v>0</v>
      </c>
      <c r="AA20" s="155">
        <v>0.0</v>
      </c>
      <c r="AB20" s="155">
        <v>0.0</v>
      </c>
      <c r="AC20" s="155">
        <v>0.0</v>
      </c>
      <c r="AD20" s="155">
        <v>0.0</v>
      </c>
      <c r="AE20" s="155">
        <v>0.0</v>
      </c>
      <c r="AF20" s="157">
        <f t="shared" si="30"/>
        <v>0</v>
      </c>
      <c r="AG20" s="155">
        <v>0.0</v>
      </c>
      <c r="AH20" s="155">
        <v>0.0</v>
      </c>
      <c r="AI20" s="163"/>
      <c r="AJ20" s="155"/>
      <c r="AK20" s="165" t="str">
        <f t="shared" si="13"/>
        <v>-</v>
      </c>
      <c r="AL20" s="155"/>
      <c r="AM20" s="155"/>
      <c r="AN20" s="155"/>
      <c r="AO20" s="155"/>
      <c r="AP20" s="155"/>
      <c r="AQ20" s="165" t="str">
        <f t="shared" si="14"/>
        <v>-</v>
      </c>
      <c r="AR20" s="155"/>
      <c r="AS20" s="155"/>
      <c r="AT20" s="155"/>
      <c r="AU20" s="155"/>
      <c r="AV20" s="157">
        <f t="shared" si="31"/>
        <v>0</v>
      </c>
      <c r="AW20" s="155"/>
      <c r="AX20" s="155"/>
      <c r="AY20" s="155"/>
      <c r="AZ20" s="157">
        <f t="shared" si="32"/>
        <v>0</v>
      </c>
      <c r="BA20" s="156">
        <f t="shared" ref="BA20:BC20" si="176">IF(AS20-AW20&lt;0,0,AS20-AW20)</f>
        <v>0</v>
      </c>
      <c r="BB20" s="156">
        <f t="shared" si="176"/>
        <v>0</v>
      </c>
      <c r="BC20" s="156">
        <f t="shared" si="176"/>
        <v>0</v>
      </c>
      <c r="BD20" s="157">
        <f t="shared" si="61"/>
        <v>0</v>
      </c>
      <c r="BE20" s="155"/>
      <c r="BF20" s="155"/>
      <c r="BG20" s="155"/>
      <c r="BH20" s="155"/>
      <c r="BI20" s="155"/>
      <c r="BJ20" s="157">
        <f t="shared" si="33"/>
        <v>0</v>
      </c>
      <c r="BK20" s="155"/>
      <c r="BL20" s="155"/>
      <c r="BM20" s="163"/>
      <c r="BN20" s="155"/>
      <c r="BO20" s="165" t="str">
        <f t="shared" si="62"/>
        <v>-</v>
      </c>
      <c r="BP20" s="155"/>
      <c r="BQ20" s="155"/>
      <c r="BR20" s="155"/>
      <c r="BS20" s="155"/>
      <c r="BT20" s="155"/>
      <c r="BU20" s="165" t="str">
        <f t="shared" si="63"/>
        <v>-</v>
      </c>
      <c r="BV20" s="155"/>
      <c r="BW20" s="155"/>
      <c r="BX20" s="155"/>
      <c r="BY20" s="155"/>
      <c r="BZ20" s="157">
        <f t="shared" si="34"/>
        <v>0</v>
      </c>
      <c r="CA20" s="155"/>
      <c r="CB20" s="155"/>
      <c r="CC20" s="155"/>
      <c r="CD20" s="157">
        <f t="shared" si="35"/>
        <v>0</v>
      </c>
      <c r="CE20" s="156">
        <f t="shared" ref="CE20:CG20" si="177">IF(BW20-CA20&lt;0,0,BW20-CA20)</f>
        <v>0</v>
      </c>
      <c r="CF20" s="156">
        <f t="shared" si="177"/>
        <v>0</v>
      </c>
      <c r="CG20" s="156">
        <f t="shared" si="177"/>
        <v>0</v>
      </c>
      <c r="CH20" s="157">
        <f t="shared" si="65"/>
        <v>0</v>
      </c>
      <c r="CI20" s="155"/>
      <c r="CJ20" s="155"/>
      <c r="CK20" s="155"/>
      <c r="CL20" s="155"/>
      <c r="CM20" s="155"/>
      <c r="CN20" s="157">
        <f t="shared" si="36"/>
        <v>0</v>
      </c>
      <c r="CO20" s="155"/>
      <c r="CP20" s="155"/>
      <c r="CQ20" s="166">
        <f t="shared" ref="CQ20:CR20" si="178">SUM(E20,AI20,BM20)</f>
        <v>151</v>
      </c>
      <c r="CR20" s="156">
        <f t="shared" si="178"/>
        <v>26</v>
      </c>
      <c r="CS20" s="165">
        <f t="shared" si="20"/>
        <v>0.1721854305</v>
      </c>
      <c r="CT20" s="156">
        <f t="shared" ref="CT20:CX20" si="179">SUM(H20,AL20,BP20)</f>
        <v>26</v>
      </c>
      <c r="CU20" s="156">
        <f t="shared" si="179"/>
        <v>0</v>
      </c>
      <c r="CV20" s="156">
        <f t="shared" si="179"/>
        <v>1</v>
      </c>
      <c r="CW20" s="156">
        <f t="shared" si="179"/>
        <v>2</v>
      </c>
      <c r="CX20" s="156">
        <f t="shared" si="179"/>
        <v>0</v>
      </c>
      <c r="CY20" s="165">
        <f t="shared" si="22"/>
        <v>0.1153846154</v>
      </c>
      <c r="CZ20" s="156">
        <f t="shared" ref="CZ20:DC20" si="180">SUM(N20,AR20,BV20)</f>
        <v>0</v>
      </c>
      <c r="DA20" s="156">
        <f t="shared" si="180"/>
        <v>0</v>
      </c>
      <c r="DB20" s="156">
        <f t="shared" si="180"/>
        <v>3</v>
      </c>
      <c r="DC20" s="156">
        <f t="shared" si="180"/>
        <v>0</v>
      </c>
      <c r="DD20" s="157">
        <f t="shared" si="40"/>
        <v>3</v>
      </c>
      <c r="DE20" s="156">
        <f t="shared" ref="DE20:DG20" si="181">SUM(S20,AW20,CA20)</f>
        <v>0</v>
      </c>
      <c r="DF20" s="156">
        <f t="shared" si="181"/>
        <v>3</v>
      </c>
      <c r="DG20" s="156">
        <f t="shared" si="181"/>
        <v>0</v>
      </c>
      <c r="DH20" s="157">
        <f t="shared" si="42"/>
        <v>3</v>
      </c>
      <c r="DI20" s="156">
        <f t="shared" ref="DI20:DK20" si="182">IF(DA20-DE20&lt;0,0,DA20-DE20)</f>
        <v>0</v>
      </c>
      <c r="DJ20" s="156">
        <f t="shared" si="182"/>
        <v>0</v>
      </c>
      <c r="DK20" s="156">
        <f t="shared" si="182"/>
        <v>0</v>
      </c>
      <c r="DL20" s="157">
        <f t="shared" si="44"/>
        <v>0</v>
      </c>
      <c r="DM20" s="156">
        <f t="shared" ref="DM20:DQ20" si="183">SUM(AA20,BE20,CI20)</f>
        <v>0</v>
      </c>
      <c r="DN20" s="156">
        <f t="shared" si="183"/>
        <v>0</v>
      </c>
      <c r="DO20" s="156">
        <f t="shared" si="183"/>
        <v>0</v>
      </c>
      <c r="DP20" s="156">
        <f t="shared" si="183"/>
        <v>0</v>
      </c>
      <c r="DQ20" s="156">
        <f t="shared" si="183"/>
        <v>0</v>
      </c>
      <c r="DR20" s="157">
        <f t="shared" si="46"/>
        <v>0</v>
      </c>
      <c r="DS20" s="156">
        <f t="shared" ref="DS20:DT20" si="184">SUM(AG20,BK20,CO20)</f>
        <v>0</v>
      </c>
      <c r="DT20" s="156">
        <f t="shared" si="184"/>
        <v>0</v>
      </c>
      <c r="DU20" s="160"/>
    </row>
    <row r="21" ht="19.5" customHeight="1">
      <c r="A21" s="146">
        <v>16.0</v>
      </c>
      <c r="B21" s="147">
        <v>45406.0</v>
      </c>
      <c r="C21" s="161" t="s">
        <v>146</v>
      </c>
      <c r="D21" s="238" t="s">
        <v>286</v>
      </c>
      <c r="E21" s="163">
        <v>150.0</v>
      </c>
      <c r="F21" s="155">
        <v>39.0</v>
      </c>
      <c r="G21" s="165">
        <f t="shared" si="10"/>
        <v>0.26</v>
      </c>
      <c r="H21" s="155">
        <v>39.0</v>
      </c>
      <c r="I21" s="155">
        <v>1.0</v>
      </c>
      <c r="J21" s="155">
        <v>6.0</v>
      </c>
      <c r="K21" s="155">
        <v>1.0</v>
      </c>
      <c r="L21" s="155">
        <v>0.0</v>
      </c>
      <c r="M21" s="164">
        <f t="shared" si="11"/>
        <v>0.2051282051</v>
      </c>
      <c r="N21" s="155">
        <f t="shared" si="185"/>
        <v>0</v>
      </c>
      <c r="O21" s="155">
        <v>4.0</v>
      </c>
      <c r="P21" s="155">
        <v>11.0</v>
      </c>
      <c r="Q21" s="155">
        <v>1.0</v>
      </c>
      <c r="R21" s="157">
        <f t="shared" si="28"/>
        <v>16</v>
      </c>
      <c r="S21" s="155">
        <v>4.0</v>
      </c>
      <c r="T21" s="155">
        <v>11.0</v>
      </c>
      <c r="U21" s="155">
        <v>1.0</v>
      </c>
      <c r="V21" s="157">
        <f t="shared" si="29"/>
        <v>16</v>
      </c>
      <c r="W21" s="156">
        <f t="shared" ref="W21:Y21" si="186">IF(O21-S21&lt;0,0,O21-S21)</f>
        <v>0</v>
      </c>
      <c r="X21" s="156">
        <f t="shared" si="186"/>
        <v>0</v>
      </c>
      <c r="Y21" s="156">
        <f t="shared" si="186"/>
        <v>0</v>
      </c>
      <c r="Z21" s="157">
        <f t="shared" si="59"/>
        <v>0</v>
      </c>
      <c r="AA21" s="155">
        <v>20.0</v>
      </c>
      <c r="AB21" s="155">
        <v>2.0</v>
      </c>
      <c r="AC21" s="155">
        <v>2.0</v>
      </c>
      <c r="AD21" s="155">
        <v>0.0</v>
      </c>
      <c r="AE21" s="155">
        <v>0.0</v>
      </c>
      <c r="AF21" s="157">
        <f t="shared" si="30"/>
        <v>2</v>
      </c>
      <c r="AG21" s="155">
        <v>0.0</v>
      </c>
      <c r="AH21" s="155">
        <v>0.0</v>
      </c>
      <c r="AI21" s="163"/>
      <c r="AJ21" s="155"/>
      <c r="AK21" s="165" t="str">
        <f t="shared" si="13"/>
        <v>-</v>
      </c>
      <c r="AL21" s="155"/>
      <c r="AM21" s="155"/>
      <c r="AN21" s="155"/>
      <c r="AO21" s="155"/>
      <c r="AP21" s="155"/>
      <c r="AQ21" s="165" t="str">
        <f t="shared" si="14"/>
        <v>-</v>
      </c>
      <c r="AR21" s="155"/>
      <c r="AS21" s="155"/>
      <c r="AT21" s="155"/>
      <c r="AU21" s="155"/>
      <c r="AV21" s="157">
        <f t="shared" si="31"/>
        <v>0</v>
      </c>
      <c r="AW21" s="155"/>
      <c r="AX21" s="155"/>
      <c r="AY21" s="155"/>
      <c r="AZ21" s="157">
        <f t="shared" si="32"/>
        <v>0</v>
      </c>
      <c r="BA21" s="156">
        <f t="shared" ref="BA21:BC21" si="187">IF(AS21-AW21&lt;0,0,AS21-AW21)</f>
        <v>0</v>
      </c>
      <c r="BB21" s="156">
        <f t="shared" si="187"/>
        <v>0</v>
      </c>
      <c r="BC21" s="156">
        <f t="shared" si="187"/>
        <v>0</v>
      </c>
      <c r="BD21" s="157">
        <f t="shared" si="61"/>
        <v>0</v>
      </c>
      <c r="BE21" s="155"/>
      <c r="BF21" s="155"/>
      <c r="BG21" s="155"/>
      <c r="BH21" s="155"/>
      <c r="BI21" s="155"/>
      <c r="BJ21" s="157">
        <f t="shared" si="33"/>
        <v>0</v>
      </c>
      <c r="BK21" s="155"/>
      <c r="BL21" s="155"/>
      <c r="BM21" s="163"/>
      <c r="BN21" s="155"/>
      <c r="BO21" s="165" t="str">
        <f t="shared" si="62"/>
        <v>-</v>
      </c>
      <c r="BP21" s="155"/>
      <c r="BQ21" s="155"/>
      <c r="BR21" s="155"/>
      <c r="BS21" s="155"/>
      <c r="BT21" s="155"/>
      <c r="BU21" s="165" t="str">
        <f t="shared" si="63"/>
        <v>-</v>
      </c>
      <c r="BV21" s="155"/>
      <c r="BW21" s="155"/>
      <c r="BX21" s="155"/>
      <c r="BY21" s="155"/>
      <c r="BZ21" s="157">
        <f t="shared" si="34"/>
        <v>0</v>
      </c>
      <c r="CA21" s="155"/>
      <c r="CB21" s="155"/>
      <c r="CC21" s="155"/>
      <c r="CD21" s="157">
        <f t="shared" si="35"/>
        <v>0</v>
      </c>
      <c r="CE21" s="156">
        <f t="shared" ref="CE21:CG21" si="188">IF(BW21-CA21&lt;0,0,BW21-CA21)</f>
        <v>0</v>
      </c>
      <c r="CF21" s="156">
        <f t="shared" si="188"/>
        <v>0</v>
      </c>
      <c r="CG21" s="156">
        <f t="shared" si="188"/>
        <v>0</v>
      </c>
      <c r="CH21" s="157">
        <f t="shared" si="65"/>
        <v>0</v>
      </c>
      <c r="CI21" s="155"/>
      <c r="CJ21" s="155"/>
      <c r="CK21" s="155"/>
      <c r="CL21" s="155"/>
      <c r="CM21" s="155"/>
      <c r="CN21" s="157">
        <f t="shared" si="36"/>
        <v>0</v>
      </c>
      <c r="CO21" s="155"/>
      <c r="CP21" s="155"/>
      <c r="CQ21" s="166">
        <f t="shared" ref="CQ21:CR21" si="189">SUM(E21,AI21,BM21)</f>
        <v>150</v>
      </c>
      <c r="CR21" s="156">
        <f t="shared" si="189"/>
        <v>39</v>
      </c>
      <c r="CS21" s="165">
        <f t="shared" si="20"/>
        <v>0.26</v>
      </c>
      <c r="CT21" s="156">
        <f t="shared" ref="CT21:CX21" si="190">SUM(H21,AL21,BP21)</f>
        <v>39</v>
      </c>
      <c r="CU21" s="156">
        <f t="shared" si="190"/>
        <v>1</v>
      </c>
      <c r="CV21" s="156">
        <f t="shared" si="190"/>
        <v>6</v>
      </c>
      <c r="CW21" s="156">
        <f t="shared" si="190"/>
        <v>1</v>
      </c>
      <c r="CX21" s="156">
        <f t="shared" si="190"/>
        <v>0</v>
      </c>
      <c r="CY21" s="165">
        <f t="shared" si="22"/>
        <v>0.2051282051</v>
      </c>
      <c r="CZ21" s="156">
        <f t="shared" ref="CZ21:DC21" si="191">SUM(N21,AR21,BV21)</f>
        <v>0</v>
      </c>
      <c r="DA21" s="156">
        <f t="shared" si="191"/>
        <v>4</v>
      </c>
      <c r="DB21" s="156">
        <f t="shared" si="191"/>
        <v>11</v>
      </c>
      <c r="DC21" s="156">
        <f t="shared" si="191"/>
        <v>1</v>
      </c>
      <c r="DD21" s="157">
        <f t="shared" si="40"/>
        <v>16</v>
      </c>
      <c r="DE21" s="156">
        <f t="shared" ref="DE21:DG21" si="192">SUM(S21,AW21,CA21)</f>
        <v>4</v>
      </c>
      <c r="DF21" s="156">
        <f t="shared" si="192"/>
        <v>11</v>
      </c>
      <c r="DG21" s="156">
        <f t="shared" si="192"/>
        <v>1</v>
      </c>
      <c r="DH21" s="157">
        <f t="shared" si="42"/>
        <v>16</v>
      </c>
      <c r="DI21" s="156">
        <f t="shared" ref="DI21:DK21" si="193">IF(DA21-DE21&lt;0,0,DA21-DE21)</f>
        <v>0</v>
      </c>
      <c r="DJ21" s="156">
        <f t="shared" si="193"/>
        <v>0</v>
      </c>
      <c r="DK21" s="156">
        <f t="shared" si="193"/>
        <v>0</v>
      </c>
      <c r="DL21" s="157">
        <f t="shared" si="44"/>
        <v>0</v>
      </c>
      <c r="DM21" s="156">
        <f t="shared" ref="DM21:DQ21" si="194">SUM(AA21,BE21,CI21)</f>
        <v>20</v>
      </c>
      <c r="DN21" s="156">
        <f t="shared" si="194"/>
        <v>2</v>
      </c>
      <c r="DO21" s="156">
        <f t="shared" si="194"/>
        <v>2</v>
      </c>
      <c r="DP21" s="156">
        <f t="shared" si="194"/>
        <v>0</v>
      </c>
      <c r="DQ21" s="156">
        <f t="shared" si="194"/>
        <v>0</v>
      </c>
      <c r="DR21" s="157">
        <f t="shared" si="46"/>
        <v>2</v>
      </c>
      <c r="DS21" s="156">
        <f t="shared" ref="DS21:DT21" si="195">SUM(AG21,BK21,CO21)</f>
        <v>0</v>
      </c>
      <c r="DT21" s="156">
        <f t="shared" si="195"/>
        <v>0</v>
      </c>
      <c r="DU21" s="160"/>
    </row>
    <row r="22" ht="19.5" customHeight="1">
      <c r="A22" s="146">
        <v>17.0</v>
      </c>
      <c r="B22" s="147">
        <v>45407.0</v>
      </c>
      <c r="C22" s="161" t="s">
        <v>115</v>
      </c>
      <c r="D22" s="238" t="s">
        <v>287</v>
      </c>
      <c r="E22" s="163">
        <v>154.0</v>
      </c>
      <c r="F22" s="155">
        <v>27.0</v>
      </c>
      <c r="G22" s="165">
        <f t="shared" si="10"/>
        <v>0.1753246753</v>
      </c>
      <c r="H22" s="155">
        <v>27.0</v>
      </c>
      <c r="I22" s="155">
        <v>0.0</v>
      </c>
      <c r="J22" s="167">
        <v>6.0</v>
      </c>
      <c r="K22" s="155">
        <v>0.0</v>
      </c>
      <c r="L22" s="155">
        <v>0.0</v>
      </c>
      <c r="M22" s="164">
        <f t="shared" si="11"/>
        <v>0.2222222222</v>
      </c>
      <c r="N22" s="155">
        <f t="shared" si="185"/>
        <v>0</v>
      </c>
      <c r="O22" s="155">
        <v>4.0</v>
      </c>
      <c r="P22" s="155">
        <v>23.0</v>
      </c>
      <c r="Q22" s="155">
        <v>0.0</v>
      </c>
      <c r="R22" s="157">
        <f t="shared" si="28"/>
        <v>27</v>
      </c>
      <c r="S22" s="155">
        <v>4.0</v>
      </c>
      <c r="T22" s="155">
        <v>6.0</v>
      </c>
      <c r="U22" s="155">
        <v>0.0</v>
      </c>
      <c r="V22" s="157">
        <f t="shared" si="29"/>
        <v>10</v>
      </c>
      <c r="W22" s="156">
        <f t="shared" ref="W22:Y22" si="196">IF(O22-S22&lt;0,0,O22-S22)</f>
        <v>0</v>
      </c>
      <c r="X22" s="156">
        <f t="shared" si="196"/>
        <v>17</v>
      </c>
      <c r="Y22" s="156">
        <f t="shared" si="196"/>
        <v>0</v>
      </c>
      <c r="Z22" s="157">
        <f t="shared" si="59"/>
        <v>17</v>
      </c>
      <c r="AA22" s="155">
        <v>13.0</v>
      </c>
      <c r="AB22" s="155">
        <v>0.0</v>
      </c>
      <c r="AC22" s="155">
        <v>0.0</v>
      </c>
      <c r="AD22" s="155">
        <v>0.0</v>
      </c>
      <c r="AE22" s="155">
        <v>0.0</v>
      </c>
      <c r="AF22" s="157">
        <f t="shared" si="30"/>
        <v>0</v>
      </c>
      <c r="AG22" s="155">
        <v>0.0</v>
      </c>
      <c r="AH22" s="155">
        <v>0.0</v>
      </c>
      <c r="AI22" s="163"/>
      <c r="AJ22" s="155"/>
      <c r="AK22" s="165" t="str">
        <f t="shared" si="13"/>
        <v>-</v>
      </c>
      <c r="AL22" s="155"/>
      <c r="AM22" s="155"/>
      <c r="AN22" s="155"/>
      <c r="AO22" s="155"/>
      <c r="AP22" s="155"/>
      <c r="AQ22" s="165" t="str">
        <f t="shared" si="14"/>
        <v>-</v>
      </c>
      <c r="AR22" s="155"/>
      <c r="AS22" s="155"/>
      <c r="AT22" s="155"/>
      <c r="AU22" s="155"/>
      <c r="AV22" s="157">
        <f t="shared" si="31"/>
        <v>0</v>
      </c>
      <c r="AW22" s="167">
        <v>6.0</v>
      </c>
      <c r="AX22" s="167">
        <v>6.0</v>
      </c>
      <c r="AY22" s="167">
        <v>0.0</v>
      </c>
      <c r="AZ22" s="157">
        <f t="shared" si="32"/>
        <v>12</v>
      </c>
      <c r="BA22" s="156">
        <f t="shared" ref="BA22:BC22" si="197">IF(AS22-AW22&lt;0,0,AS22-AW22)</f>
        <v>0</v>
      </c>
      <c r="BB22" s="156">
        <f t="shared" si="197"/>
        <v>0</v>
      </c>
      <c r="BC22" s="156">
        <f t="shared" si="197"/>
        <v>0</v>
      </c>
      <c r="BD22" s="157">
        <f t="shared" si="61"/>
        <v>0</v>
      </c>
      <c r="BE22" s="155"/>
      <c r="BF22" s="155"/>
      <c r="BG22" s="155"/>
      <c r="BH22" s="155"/>
      <c r="BI22" s="155"/>
      <c r="BJ22" s="157">
        <f t="shared" si="33"/>
        <v>0</v>
      </c>
      <c r="BK22" s="155"/>
      <c r="BL22" s="155"/>
      <c r="BM22" s="163"/>
      <c r="BN22" s="155"/>
      <c r="BO22" s="165" t="str">
        <f t="shared" si="62"/>
        <v>-</v>
      </c>
      <c r="BP22" s="155"/>
      <c r="BQ22" s="155"/>
      <c r="BR22" s="155"/>
      <c r="BS22" s="155"/>
      <c r="BT22" s="155"/>
      <c r="BU22" s="165" t="str">
        <f t="shared" si="63"/>
        <v>-</v>
      </c>
      <c r="BV22" s="155"/>
      <c r="BW22" s="155"/>
      <c r="BX22" s="155"/>
      <c r="BY22" s="155"/>
      <c r="BZ22" s="157">
        <f t="shared" si="34"/>
        <v>0</v>
      </c>
      <c r="CA22" s="155"/>
      <c r="CB22" s="167">
        <v>2.0</v>
      </c>
      <c r="CC22" s="155"/>
      <c r="CD22" s="157">
        <f t="shared" si="35"/>
        <v>2</v>
      </c>
      <c r="CE22" s="156">
        <f t="shared" ref="CE22:CG22" si="198">IF(BW22-CA22&lt;0,0,BW22-CA22)</f>
        <v>0</v>
      </c>
      <c r="CF22" s="156">
        <f t="shared" si="198"/>
        <v>0</v>
      </c>
      <c r="CG22" s="156">
        <f t="shared" si="198"/>
        <v>0</v>
      </c>
      <c r="CH22" s="157">
        <f t="shared" si="65"/>
        <v>0</v>
      </c>
      <c r="CI22" s="155"/>
      <c r="CJ22" s="155"/>
      <c r="CK22" s="155"/>
      <c r="CL22" s="155"/>
      <c r="CM22" s="155"/>
      <c r="CN22" s="157">
        <f t="shared" si="36"/>
        <v>0</v>
      </c>
      <c r="CO22" s="155"/>
      <c r="CP22" s="155"/>
      <c r="CQ22" s="166">
        <f t="shared" ref="CQ22:CR22" si="199">SUM(E22,AI22,BM22)</f>
        <v>154</v>
      </c>
      <c r="CR22" s="156">
        <f t="shared" si="199"/>
        <v>27</v>
      </c>
      <c r="CS22" s="165">
        <f t="shared" si="20"/>
        <v>0.1753246753</v>
      </c>
      <c r="CT22" s="156">
        <f t="shared" ref="CT22:CX22" si="200">SUM(H22,AL22,BP22)</f>
        <v>27</v>
      </c>
      <c r="CU22" s="156">
        <f t="shared" si="200"/>
        <v>0</v>
      </c>
      <c r="CV22" s="156">
        <f t="shared" si="200"/>
        <v>6</v>
      </c>
      <c r="CW22" s="156">
        <f t="shared" si="200"/>
        <v>0</v>
      </c>
      <c r="CX22" s="156">
        <f t="shared" si="200"/>
        <v>0</v>
      </c>
      <c r="CY22" s="165">
        <f t="shared" si="22"/>
        <v>0.2222222222</v>
      </c>
      <c r="CZ22" s="156">
        <f t="shared" ref="CZ22:DC22" si="201">SUM(N22,AR22,BV22)</f>
        <v>0</v>
      </c>
      <c r="DA22" s="156">
        <f t="shared" si="201"/>
        <v>4</v>
      </c>
      <c r="DB22" s="156">
        <f t="shared" si="201"/>
        <v>23</v>
      </c>
      <c r="DC22" s="156">
        <f t="shared" si="201"/>
        <v>0</v>
      </c>
      <c r="DD22" s="157">
        <f t="shared" si="40"/>
        <v>27</v>
      </c>
      <c r="DE22" s="156">
        <f t="shared" ref="DE22:DG22" si="202">SUM(S22,AW22,CA22)</f>
        <v>10</v>
      </c>
      <c r="DF22" s="156">
        <f t="shared" si="202"/>
        <v>14</v>
      </c>
      <c r="DG22" s="156">
        <f t="shared" si="202"/>
        <v>0</v>
      </c>
      <c r="DH22" s="157">
        <f t="shared" si="42"/>
        <v>24</v>
      </c>
      <c r="DI22" s="156">
        <f t="shared" ref="DI22:DK22" si="203">IF(DA22-DE22&lt;0,0,DA22-DE22)</f>
        <v>0</v>
      </c>
      <c r="DJ22" s="156">
        <f t="shared" si="203"/>
        <v>9</v>
      </c>
      <c r="DK22" s="156">
        <f t="shared" si="203"/>
        <v>0</v>
      </c>
      <c r="DL22" s="157">
        <f t="shared" si="44"/>
        <v>9</v>
      </c>
      <c r="DM22" s="156">
        <f t="shared" ref="DM22:DQ22" si="204">SUM(AA22,BE22,CI22)</f>
        <v>13</v>
      </c>
      <c r="DN22" s="156">
        <f t="shared" si="204"/>
        <v>0</v>
      </c>
      <c r="DO22" s="156">
        <f t="shared" si="204"/>
        <v>0</v>
      </c>
      <c r="DP22" s="156">
        <f t="shared" si="204"/>
        <v>0</v>
      </c>
      <c r="DQ22" s="156">
        <f t="shared" si="204"/>
        <v>0</v>
      </c>
      <c r="DR22" s="157">
        <f t="shared" si="46"/>
        <v>0</v>
      </c>
      <c r="DS22" s="156">
        <f t="shared" ref="DS22:DT22" si="205">SUM(AG22,BK22,CO22)</f>
        <v>0</v>
      </c>
      <c r="DT22" s="156">
        <f t="shared" si="205"/>
        <v>0</v>
      </c>
      <c r="DU22" s="160"/>
    </row>
    <row r="23" ht="19.5" customHeight="1">
      <c r="A23" s="146">
        <v>18.0</v>
      </c>
      <c r="B23" s="147">
        <v>45409.0</v>
      </c>
      <c r="C23" s="161" t="s">
        <v>131</v>
      </c>
      <c r="D23" s="238" t="s">
        <v>288</v>
      </c>
      <c r="E23" s="163">
        <v>156.0</v>
      </c>
      <c r="F23" s="155">
        <v>17.0</v>
      </c>
      <c r="G23" s="164">
        <f t="shared" si="10"/>
        <v>0.108974359</v>
      </c>
      <c r="H23" s="167">
        <v>17.0</v>
      </c>
      <c r="I23" s="155">
        <v>0.0</v>
      </c>
      <c r="J23" s="155">
        <v>1.0</v>
      </c>
      <c r="K23" s="155">
        <v>0.0</v>
      </c>
      <c r="L23" s="155">
        <v>0.0</v>
      </c>
      <c r="M23" s="164">
        <f t="shared" si="11"/>
        <v>0.05882352941</v>
      </c>
      <c r="N23" s="167">
        <v>0.0</v>
      </c>
      <c r="O23" s="155">
        <v>1.0</v>
      </c>
      <c r="P23" s="155">
        <v>0.0</v>
      </c>
      <c r="Q23" s="155">
        <v>0.0</v>
      </c>
      <c r="R23" s="157">
        <f t="shared" si="28"/>
        <v>1</v>
      </c>
      <c r="S23" s="155">
        <v>0.0</v>
      </c>
      <c r="T23" s="155">
        <v>0.0</v>
      </c>
      <c r="U23" s="155">
        <v>0.0</v>
      </c>
      <c r="V23" s="157">
        <f t="shared" si="29"/>
        <v>0</v>
      </c>
      <c r="W23" s="156">
        <f t="shared" ref="W23:Y23" si="206">IF(O23-S23&lt;0,0,O23-S23)</f>
        <v>1</v>
      </c>
      <c r="X23" s="156">
        <f t="shared" si="206"/>
        <v>0</v>
      </c>
      <c r="Y23" s="156">
        <f t="shared" si="206"/>
        <v>0</v>
      </c>
      <c r="Z23" s="157">
        <f t="shared" si="59"/>
        <v>1</v>
      </c>
      <c r="AA23" s="155">
        <v>0.0</v>
      </c>
      <c r="AB23" s="155">
        <v>0.0</v>
      </c>
      <c r="AC23" s="155">
        <v>0.0</v>
      </c>
      <c r="AD23" s="155">
        <v>0.0</v>
      </c>
      <c r="AE23" s="155">
        <v>0.0</v>
      </c>
      <c r="AF23" s="157">
        <f t="shared" si="30"/>
        <v>0</v>
      </c>
      <c r="AG23" s="155">
        <v>0.0</v>
      </c>
      <c r="AH23" s="155">
        <v>0.0</v>
      </c>
      <c r="AI23" s="163"/>
      <c r="AJ23" s="155"/>
      <c r="AK23" s="165" t="str">
        <f t="shared" si="13"/>
        <v>-</v>
      </c>
      <c r="AL23" s="155"/>
      <c r="AM23" s="155"/>
      <c r="AN23" s="155"/>
      <c r="AO23" s="155"/>
      <c r="AP23" s="155"/>
      <c r="AQ23" s="165" t="str">
        <f t="shared" si="14"/>
        <v>-</v>
      </c>
      <c r="AR23" s="155"/>
      <c r="AS23" s="155"/>
      <c r="AT23" s="155"/>
      <c r="AU23" s="155"/>
      <c r="AV23" s="157">
        <f t="shared" si="31"/>
        <v>0</v>
      </c>
      <c r="AW23" s="155"/>
      <c r="AX23" s="155"/>
      <c r="AY23" s="155"/>
      <c r="AZ23" s="157">
        <f t="shared" si="32"/>
        <v>0</v>
      </c>
      <c r="BA23" s="156">
        <f t="shared" ref="BA23:BC23" si="207">IF(AS23-AW23&lt;0,0,AS23-AW23)</f>
        <v>0</v>
      </c>
      <c r="BB23" s="156">
        <f t="shared" si="207"/>
        <v>0</v>
      </c>
      <c r="BC23" s="156">
        <f t="shared" si="207"/>
        <v>0</v>
      </c>
      <c r="BD23" s="157">
        <f t="shared" si="61"/>
        <v>0</v>
      </c>
      <c r="BE23" s="155"/>
      <c r="BF23" s="155"/>
      <c r="BG23" s="155"/>
      <c r="BH23" s="155"/>
      <c r="BI23" s="155"/>
      <c r="BJ23" s="157">
        <f t="shared" si="33"/>
        <v>0</v>
      </c>
      <c r="BK23" s="155"/>
      <c r="BL23" s="155"/>
      <c r="BM23" s="163"/>
      <c r="BN23" s="155"/>
      <c r="BO23" s="165" t="str">
        <f t="shared" si="62"/>
        <v>-</v>
      </c>
      <c r="BP23" s="155"/>
      <c r="BQ23" s="155"/>
      <c r="BR23" s="155"/>
      <c r="BS23" s="155"/>
      <c r="BT23" s="155"/>
      <c r="BU23" s="165" t="str">
        <f t="shared" si="63"/>
        <v>-</v>
      </c>
      <c r="BV23" s="155"/>
      <c r="BW23" s="155"/>
      <c r="BX23" s="155"/>
      <c r="BY23" s="155"/>
      <c r="BZ23" s="157">
        <f t="shared" si="34"/>
        <v>0</v>
      </c>
      <c r="CA23" s="155"/>
      <c r="CB23" s="155"/>
      <c r="CC23" s="155"/>
      <c r="CD23" s="157">
        <f t="shared" si="35"/>
        <v>0</v>
      </c>
      <c r="CE23" s="156">
        <f t="shared" ref="CE23:CG23" si="208">IF(BW23-CA23&lt;0,0,BW23-CA23)</f>
        <v>0</v>
      </c>
      <c r="CF23" s="156">
        <f t="shared" si="208"/>
        <v>0</v>
      </c>
      <c r="CG23" s="156">
        <f t="shared" si="208"/>
        <v>0</v>
      </c>
      <c r="CH23" s="157">
        <f t="shared" si="65"/>
        <v>0</v>
      </c>
      <c r="CI23" s="155"/>
      <c r="CJ23" s="155"/>
      <c r="CK23" s="155"/>
      <c r="CL23" s="155"/>
      <c r="CM23" s="155"/>
      <c r="CN23" s="157">
        <f t="shared" si="36"/>
        <v>0</v>
      </c>
      <c r="CO23" s="155"/>
      <c r="CP23" s="155"/>
      <c r="CQ23" s="166">
        <f t="shared" ref="CQ23:CR23" si="209">SUM(E23,AI23,BM23)</f>
        <v>156</v>
      </c>
      <c r="CR23" s="156">
        <f t="shared" si="209"/>
        <v>17</v>
      </c>
      <c r="CS23" s="165">
        <f t="shared" si="20"/>
        <v>0.108974359</v>
      </c>
      <c r="CT23" s="156">
        <f t="shared" ref="CT23:CX23" si="210">SUM(H23,AL23,BP23)</f>
        <v>17</v>
      </c>
      <c r="CU23" s="156">
        <f t="shared" si="210"/>
        <v>0</v>
      </c>
      <c r="CV23" s="156">
        <f t="shared" si="210"/>
        <v>1</v>
      </c>
      <c r="CW23" s="156">
        <f t="shared" si="210"/>
        <v>0</v>
      </c>
      <c r="CX23" s="156">
        <f t="shared" si="210"/>
        <v>0</v>
      </c>
      <c r="CY23" s="165">
        <f t="shared" si="22"/>
        <v>0.05882352941</v>
      </c>
      <c r="CZ23" s="156">
        <f t="shared" ref="CZ23:DC23" si="211">SUM(N23,AR23,BV23)</f>
        <v>0</v>
      </c>
      <c r="DA23" s="156">
        <f t="shared" si="211"/>
        <v>1</v>
      </c>
      <c r="DB23" s="156">
        <f t="shared" si="211"/>
        <v>0</v>
      </c>
      <c r="DC23" s="156">
        <f t="shared" si="211"/>
        <v>0</v>
      </c>
      <c r="DD23" s="157">
        <f t="shared" si="40"/>
        <v>1</v>
      </c>
      <c r="DE23" s="156">
        <f t="shared" ref="DE23:DG23" si="212">SUM(S23,AW23,CA23)</f>
        <v>0</v>
      </c>
      <c r="DF23" s="156">
        <f t="shared" si="212"/>
        <v>0</v>
      </c>
      <c r="DG23" s="156">
        <f t="shared" si="212"/>
        <v>0</v>
      </c>
      <c r="DH23" s="157">
        <f t="shared" si="42"/>
        <v>0</v>
      </c>
      <c r="DI23" s="156">
        <f t="shared" ref="DI23:DK23" si="213">IF(DA23-DE23&lt;0,0,DA23-DE23)</f>
        <v>1</v>
      </c>
      <c r="DJ23" s="156">
        <f t="shared" si="213"/>
        <v>0</v>
      </c>
      <c r="DK23" s="156">
        <f t="shared" si="213"/>
        <v>0</v>
      </c>
      <c r="DL23" s="157">
        <f t="shared" si="44"/>
        <v>1</v>
      </c>
      <c r="DM23" s="156">
        <f t="shared" ref="DM23:DQ23" si="214">SUM(AA23,BE23,CI23)</f>
        <v>0</v>
      </c>
      <c r="DN23" s="156">
        <f t="shared" si="214"/>
        <v>0</v>
      </c>
      <c r="DO23" s="156">
        <f t="shared" si="214"/>
        <v>0</v>
      </c>
      <c r="DP23" s="156">
        <f t="shared" si="214"/>
        <v>0</v>
      </c>
      <c r="DQ23" s="156">
        <f t="shared" si="214"/>
        <v>0</v>
      </c>
      <c r="DR23" s="157">
        <f t="shared" si="46"/>
        <v>0</v>
      </c>
      <c r="DS23" s="156">
        <f t="shared" ref="DS23:DT23" si="215">SUM(AG23,BK23,CO23)</f>
        <v>0</v>
      </c>
      <c r="DT23" s="156">
        <f t="shared" si="215"/>
        <v>0</v>
      </c>
      <c r="DU23" s="160"/>
    </row>
    <row r="24" ht="19.5" customHeight="1">
      <c r="A24" s="146">
        <v>19.0</v>
      </c>
      <c r="B24" s="147">
        <v>45411.0</v>
      </c>
      <c r="C24" s="161" t="s">
        <v>249</v>
      </c>
      <c r="D24" s="238" t="s">
        <v>289</v>
      </c>
      <c r="E24" s="163">
        <v>250.0</v>
      </c>
      <c r="F24" s="155">
        <v>18.0</v>
      </c>
      <c r="G24" s="164">
        <f t="shared" si="10"/>
        <v>0.072</v>
      </c>
      <c r="H24" s="155">
        <v>24.0</v>
      </c>
      <c r="I24" s="155">
        <v>0.0</v>
      </c>
      <c r="J24" s="155">
        <v>1.0</v>
      </c>
      <c r="K24" s="155">
        <v>0.0</v>
      </c>
      <c r="L24" s="155">
        <v>0.0</v>
      </c>
      <c r="M24" s="164">
        <f t="shared" si="11"/>
        <v>0.04166666667</v>
      </c>
      <c r="N24" s="155">
        <v>0.0</v>
      </c>
      <c r="O24" s="155">
        <v>1.0</v>
      </c>
      <c r="P24" s="155">
        <v>16.0</v>
      </c>
      <c r="Q24" s="155">
        <v>0.0</v>
      </c>
      <c r="R24" s="157">
        <f t="shared" si="28"/>
        <v>17</v>
      </c>
      <c r="S24" s="155">
        <v>1.0</v>
      </c>
      <c r="T24" s="155">
        <v>16.0</v>
      </c>
      <c r="U24" s="155">
        <v>0.0</v>
      </c>
      <c r="V24" s="157">
        <f t="shared" si="29"/>
        <v>17</v>
      </c>
      <c r="W24" s="156">
        <f t="shared" ref="W24:Y24" si="216">IF(O24-S24&lt;0,0,O24-S24)</f>
        <v>0</v>
      </c>
      <c r="X24" s="156">
        <f t="shared" si="216"/>
        <v>0</v>
      </c>
      <c r="Y24" s="156">
        <f t="shared" si="216"/>
        <v>0</v>
      </c>
      <c r="Z24" s="157">
        <f t="shared" si="59"/>
        <v>0</v>
      </c>
      <c r="AA24" s="155">
        <v>0.0</v>
      </c>
      <c r="AB24" s="155">
        <v>0.0</v>
      </c>
      <c r="AC24" s="155">
        <v>0.0</v>
      </c>
      <c r="AD24" s="155">
        <v>0.0</v>
      </c>
      <c r="AE24" s="155">
        <v>0.0</v>
      </c>
      <c r="AF24" s="157">
        <f t="shared" si="30"/>
        <v>0</v>
      </c>
      <c r="AG24" s="155">
        <v>0.0</v>
      </c>
      <c r="AH24" s="155">
        <v>0.0</v>
      </c>
      <c r="AI24" s="163"/>
      <c r="AJ24" s="155"/>
      <c r="AK24" s="165" t="str">
        <f t="shared" si="13"/>
        <v>-</v>
      </c>
      <c r="AL24" s="155"/>
      <c r="AM24" s="155"/>
      <c r="AN24" s="155"/>
      <c r="AO24" s="155"/>
      <c r="AP24" s="155"/>
      <c r="AQ24" s="165" t="str">
        <f t="shared" si="14"/>
        <v>-</v>
      </c>
      <c r="AR24" s="155"/>
      <c r="AS24" s="155"/>
      <c r="AT24" s="155"/>
      <c r="AU24" s="155"/>
      <c r="AV24" s="157">
        <f t="shared" si="31"/>
        <v>0</v>
      </c>
      <c r="AW24" s="155"/>
      <c r="AX24" s="155"/>
      <c r="AY24" s="155"/>
      <c r="AZ24" s="157">
        <f t="shared" si="32"/>
        <v>0</v>
      </c>
      <c r="BA24" s="156">
        <f t="shared" ref="BA24:BC24" si="217">IF(AS24-AW24&lt;0,0,AS24-AW24)</f>
        <v>0</v>
      </c>
      <c r="BB24" s="156">
        <f t="shared" si="217"/>
        <v>0</v>
      </c>
      <c r="BC24" s="156">
        <f t="shared" si="217"/>
        <v>0</v>
      </c>
      <c r="BD24" s="157">
        <f t="shared" si="61"/>
        <v>0</v>
      </c>
      <c r="BE24" s="155"/>
      <c r="BF24" s="155"/>
      <c r="BG24" s="155"/>
      <c r="BH24" s="155"/>
      <c r="BI24" s="155"/>
      <c r="BJ24" s="157">
        <f t="shared" si="33"/>
        <v>0</v>
      </c>
      <c r="BK24" s="155"/>
      <c r="BL24" s="155"/>
      <c r="BM24" s="163"/>
      <c r="BN24" s="155"/>
      <c r="BO24" s="165" t="str">
        <f t="shared" si="62"/>
        <v>-</v>
      </c>
      <c r="BP24" s="155"/>
      <c r="BQ24" s="155"/>
      <c r="BR24" s="155"/>
      <c r="BS24" s="155"/>
      <c r="BT24" s="155"/>
      <c r="BU24" s="165" t="str">
        <f t="shared" si="63"/>
        <v>-</v>
      </c>
      <c r="BV24" s="155"/>
      <c r="BW24" s="155"/>
      <c r="BX24" s="155"/>
      <c r="BY24" s="155"/>
      <c r="BZ24" s="157">
        <f t="shared" si="34"/>
        <v>0</v>
      </c>
      <c r="CA24" s="155"/>
      <c r="CB24" s="155"/>
      <c r="CC24" s="155"/>
      <c r="CD24" s="157">
        <f t="shared" si="35"/>
        <v>0</v>
      </c>
      <c r="CE24" s="156">
        <f t="shared" ref="CE24:CG24" si="218">IF(BW24-CA24&lt;0,0,BW24-CA24)</f>
        <v>0</v>
      </c>
      <c r="CF24" s="156">
        <f t="shared" si="218"/>
        <v>0</v>
      </c>
      <c r="CG24" s="156">
        <f t="shared" si="218"/>
        <v>0</v>
      </c>
      <c r="CH24" s="157">
        <f t="shared" si="65"/>
        <v>0</v>
      </c>
      <c r="CI24" s="155"/>
      <c r="CJ24" s="155"/>
      <c r="CK24" s="155"/>
      <c r="CL24" s="155"/>
      <c r="CM24" s="155"/>
      <c r="CN24" s="157">
        <f t="shared" si="36"/>
        <v>0</v>
      </c>
      <c r="CO24" s="155"/>
      <c r="CP24" s="155"/>
      <c r="CQ24" s="166">
        <f t="shared" ref="CQ24:CR24" si="219">SUM(E24,AI24,BM24)</f>
        <v>250</v>
      </c>
      <c r="CR24" s="156">
        <f t="shared" si="219"/>
        <v>18</v>
      </c>
      <c r="CS24" s="165">
        <f t="shared" si="20"/>
        <v>0.072</v>
      </c>
      <c r="CT24" s="156">
        <f t="shared" ref="CT24:CX24" si="220">SUM(H24,AL24,BP24)</f>
        <v>24</v>
      </c>
      <c r="CU24" s="156">
        <f t="shared" si="220"/>
        <v>0</v>
      </c>
      <c r="CV24" s="156">
        <f t="shared" si="220"/>
        <v>1</v>
      </c>
      <c r="CW24" s="156">
        <f t="shared" si="220"/>
        <v>0</v>
      </c>
      <c r="CX24" s="156">
        <f t="shared" si="220"/>
        <v>0</v>
      </c>
      <c r="CY24" s="165">
        <f t="shared" si="22"/>
        <v>0.04166666667</v>
      </c>
      <c r="CZ24" s="156">
        <f t="shared" ref="CZ24:DC24" si="221">SUM(N24,AR24,BV24)</f>
        <v>0</v>
      </c>
      <c r="DA24" s="156">
        <f t="shared" si="221"/>
        <v>1</v>
      </c>
      <c r="DB24" s="156">
        <f t="shared" si="221"/>
        <v>16</v>
      </c>
      <c r="DC24" s="156">
        <f t="shared" si="221"/>
        <v>0</v>
      </c>
      <c r="DD24" s="157">
        <f t="shared" si="40"/>
        <v>17</v>
      </c>
      <c r="DE24" s="156">
        <f t="shared" ref="DE24:DG24" si="222">SUM(S24,AW24,CA24)</f>
        <v>1</v>
      </c>
      <c r="DF24" s="156">
        <f t="shared" si="222"/>
        <v>16</v>
      </c>
      <c r="DG24" s="156">
        <f t="shared" si="222"/>
        <v>0</v>
      </c>
      <c r="DH24" s="157">
        <f t="shared" si="42"/>
        <v>17</v>
      </c>
      <c r="DI24" s="156">
        <f t="shared" ref="DI24:DK24" si="223">IF(DA24-DE24&lt;0,0,DA24-DE24)</f>
        <v>0</v>
      </c>
      <c r="DJ24" s="156">
        <f t="shared" si="223"/>
        <v>0</v>
      </c>
      <c r="DK24" s="156">
        <f t="shared" si="223"/>
        <v>0</v>
      </c>
      <c r="DL24" s="157">
        <f t="shared" si="44"/>
        <v>0</v>
      </c>
      <c r="DM24" s="156">
        <f t="shared" ref="DM24:DQ24" si="224">SUM(AA24,BE24,CI24)</f>
        <v>0</v>
      </c>
      <c r="DN24" s="156">
        <f t="shared" si="224"/>
        <v>0</v>
      </c>
      <c r="DO24" s="156">
        <f t="shared" si="224"/>
        <v>0</v>
      </c>
      <c r="DP24" s="156">
        <f t="shared" si="224"/>
        <v>0</v>
      </c>
      <c r="DQ24" s="156">
        <f t="shared" si="224"/>
        <v>0</v>
      </c>
      <c r="DR24" s="157">
        <f t="shared" si="46"/>
        <v>0</v>
      </c>
      <c r="DS24" s="156">
        <f t="shared" ref="DS24:DT24" si="225">SUM(AG24,BK24,CO24)</f>
        <v>0</v>
      </c>
      <c r="DT24" s="156">
        <f t="shared" si="225"/>
        <v>0</v>
      </c>
      <c r="DU24" s="160"/>
    </row>
    <row r="25" ht="19.5" customHeight="1">
      <c r="A25" s="146">
        <v>20.0</v>
      </c>
      <c r="B25" s="147">
        <v>45412.0</v>
      </c>
      <c r="C25" s="161" t="s">
        <v>131</v>
      </c>
      <c r="D25" s="238" t="s">
        <v>246</v>
      </c>
      <c r="E25" s="163">
        <v>151.0</v>
      </c>
      <c r="F25" s="155">
        <v>13.0</v>
      </c>
      <c r="G25" s="164">
        <f t="shared" si="10"/>
        <v>0.08609271523</v>
      </c>
      <c r="H25" s="155">
        <v>13.0</v>
      </c>
      <c r="I25" s="155">
        <v>0.0</v>
      </c>
      <c r="J25" s="155">
        <v>1.0</v>
      </c>
      <c r="K25" s="155">
        <v>0.0</v>
      </c>
      <c r="L25" s="155">
        <v>0.0</v>
      </c>
      <c r="M25" s="164">
        <f t="shared" si="11"/>
        <v>0.07692307692</v>
      </c>
      <c r="N25" s="155">
        <f>H25-F25</f>
        <v>0</v>
      </c>
      <c r="O25" s="155">
        <v>1.0</v>
      </c>
      <c r="P25" s="155">
        <v>0.0</v>
      </c>
      <c r="Q25" s="155">
        <v>0.0</v>
      </c>
      <c r="R25" s="157">
        <f t="shared" si="28"/>
        <v>1</v>
      </c>
      <c r="S25" s="155">
        <v>1.0</v>
      </c>
      <c r="T25" s="155">
        <v>0.0</v>
      </c>
      <c r="U25" s="155">
        <v>0.0</v>
      </c>
      <c r="V25" s="157">
        <f t="shared" si="29"/>
        <v>1</v>
      </c>
      <c r="W25" s="156">
        <f t="shared" ref="W25:Y25" si="226">IF(O25-S25&lt;0,0,O25-S25)</f>
        <v>0</v>
      </c>
      <c r="X25" s="156">
        <f t="shared" si="226"/>
        <v>0</v>
      </c>
      <c r="Y25" s="156">
        <f t="shared" si="226"/>
        <v>0</v>
      </c>
      <c r="Z25" s="157">
        <f t="shared" si="59"/>
        <v>0</v>
      </c>
      <c r="AA25" s="155">
        <v>0.0</v>
      </c>
      <c r="AB25" s="155">
        <v>0.0</v>
      </c>
      <c r="AC25" s="155">
        <v>0.0</v>
      </c>
      <c r="AD25" s="155">
        <v>0.0</v>
      </c>
      <c r="AE25" s="155">
        <v>0.0</v>
      </c>
      <c r="AF25" s="157">
        <f t="shared" si="30"/>
        <v>0</v>
      </c>
      <c r="AG25" s="155">
        <v>0.0</v>
      </c>
      <c r="AH25" s="155">
        <v>0.0</v>
      </c>
      <c r="AI25" s="163"/>
      <c r="AJ25" s="155"/>
      <c r="AK25" s="165" t="str">
        <f t="shared" si="13"/>
        <v>-</v>
      </c>
      <c r="AL25" s="155"/>
      <c r="AM25" s="155"/>
      <c r="AN25" s="155"/>
      <c r="AO25" s="155"/>
      <c r="AP25" s="155"/>
      <c r="AQ25" s="165" t="str">
        <f t="shared" si="14"/>
        <v>-</v>
      </c>
      <c r="AR25" s="155"/>
      <c r="AS25" s="155"/>
      <c r="AT25" s="155"/>
      <c r="AU25" s="155"/>
      <c r="AV25" s="157">
        <f t="shared" si="31"/>
        <v>0</v>
      </c>
      <c r="AW25" s="155"/>
      <c r="AX25" s="155"/>
      <c r="AY25" s="155"/>
      <c r="AZ25" s="157">
        <f t="shared" si="32"/>
        <v>0</v>
      </c>
      <c r="BA25" s="156">
        <f t="shared" ref="BA25:BC25" si="227">IF(AS25-AW25&lt;0,0,AS25-AW25)</f>
        <v>0</v>
      </c>
      <c r="BB25" s="156">
        <f t="shared" si="227"/>
        <v>0</v>
      </c>
      <c r="BC25" s="156">
        <f t="shared" si="227"/>
        <v>0</v>
      </c>
      <c r="BD25" s="157">
        <f t="shared" si="61"/>
        <v>0</v>
      </c>
      <c r="BE25" s="155"/>
      <c r="BF25" s="155"/>
      <c r="BG25" s="155"/>
      <c r="BH25" s="155"/>
      <c r="BI25" s="155"/>
      <c r="BJ25" s="157">
        <f t="shared" si="33"/>
        <v>0</v>
      </c>
      <c r="BK25" s="155"/>
      <c r="BL25" s="155"/>
      <c r="BM25" s="163"/>
      <c r="BN25" s="155"/>
      <c r="BO25" s="165" t="str">
        <f t="shared" si="62"/>
        <v>-</v>
      </c>
      <c r="BP25" s="155"/>
      <c r="BQ25" s="155"/>
      <c r="BR25" s="155"/>
      <c r="BS25" s="155"/>
      <c r="BT25" s="155"/>
      <c r="BU25" s="165" t="str">
        <f t="shared" si="63"/>
        <v>-</v>
      </c>
      <c r="BV25" s="155"/>
      <c r="BW25" s="155"/>
      <c r="BX25" s="155"/>
      <c r="BY25" s="155"/>
      <c r="BZ25" s="157">
        <f t="shared" si="34"/>
        <v>0</v>
      </c>
      <c r="CA25" s="155"/>
      <c r="CB25" s="155"/>
      <c r="CC25" s="155"/>
      <c r="CD25" s="157">
        <f t="shared" si="35"/>
        <v>0</v>
      </c>
      <c r="CE25" s="156">
        <f t="shared" ref="CE25:CG25" si="228">IF(BW25-CA25&lt;0,0,BW25-CA25)</f>
        <v>0</v>
      </c>
      <c r="CF25" s="156">
        <f t="shared" si="228"/>
        <v>0</v>
      </c>
      <c r="CG25" s="156">
        <f t="shared" si="228"/>
        <v>0</v>
      </c>
      <c r="CH25" s="157">
        <f t="shared" si="65"/>
        <v>0</v>
      </c>
      <c r="CI25" s="155"/>
      <c r="CJ25" s="155"/>
      <c r="CK25" s="155"/>
      <c r="CL25" s="155"/>
      <c r="CM25" s="155"/>
      <c r="CN25" s="157">
        <f t="shared" si="36"/>
        <v>0</v>
      </c>
      <c r="CO25" s="155"/>
      <c r="CP25" s="155"/>
      <c r="CQ25" s="166">
        <f t="shared" ref="CQ25:CR25" si="229">SUM(E25,AI25,BM25)</f>
        <v>151</v>
      </c>
      <c r="CR25" s="156">
        <f t="shared" si="229"/>
        <v>13</v>
      </c>
      <c r="CS25" s="165">
        <f t="shared" si="20"/>
        <v>0.08609271523</v>
      </c>
      <c r="CT25" s="156">
        <f t="shared" ref="CT25:CX25" si="230">SUM(H25,AL25,BP25)</f>
        <v>13</v>
      </c>
      <c r="CU25" s="156">
        <f t="shared" si="230"/>
        <v>0</v>
      </c>
      <c r="CV25" s="156">
        <f t="shared" si="230"/>
        <v>1</v>
      </c>
      <c r="CW25" s="156">
        <f t="shared" si="230"/>
        <v>0</v>
      </c>
      <c r="CX25" s="156">
        <f t="shared" si="230"/>
        <v>0</v>
      </c>
      <c r="CY25" s="165">
        <f t="shared" si="22"/>
        <v>0.07692307692</v>
      </c>
      <c r="CZ25" s="156">
        <f t="shared" ref="CZ25:DC25" si="231">SUM(N25,AR25,BV25)</f>
        <v>0</v>
      </c>
      <c r="DA25" s="156">
        <f t="shared" si="231"/>
        <v>1</v>
      </c>
      <c r="DB25" s="156">
        <f t="shared" si="231"/>
        <v>0</v>
      </c>
      <c r="DC25" s="156">
        <f t="shared" si="231"/>
        <v>0</v>
      </c>
      <c r="DD25" s="157">
        <f t="shared" si="40"/>
        <v>1</v>
      </c>
      <c r="DE25" s="156">
        <f t="shared" ref="DE25:DG25" si="232">SUM(S25,AW25,CA25)</f>
        <v>1</v>
      </c>
      <c r="DF25" s="156">
        <f t="shared" si="232"/>
        <v>0</v>
      </c>
      <c r="DG25" s="156">
        <f t="shared" si="232"/>
        <v>0</v>
      </c>
      <c r="DH25" s="157">
        <f t="shared" si="42"/>
        <v>1</v>
      </c>
      <c r="DI25" s="156">
        <f t="shared" ref="DI25:DK25" si="233">IF(DA25-DE25&lt;0,0,DA25-DE25)</f>
        <v>0</v>
      </c>
      <c r="DJ25" s="156">
        <f t="shared" si="233"/>
        <v>0</v>
      </c>
      <c r="DK25" s="156">
        <f t="shared" si="233"/>
        <v>0</v>
      </c>
      <c r="DL25" s="157">
        <f t="shared" si="44"/>
        <v>0</v>
      </c>
      <c r="DM25" s="156">
        <f t="shared" ref="DM25:DQ25" si="234">SUM(AA25,BE25,CI25)</f>
        <v>0</v>
      </c>
      <c r="DN25" s="156">
        <f t="shared" si="234"/>
        <v>0</v>
      </c>
      <c r="DO25" s="156">
        <f t="shared" si="234"/>
        <v>0</v>
      </c>
      <c r="DP25" s="156">
        <f t="shared" si="234"/>
        <v>0</v>
      </c>
      <c r="DQ25" s="156">
        <f t="shared" si="234"/>
        <v>0</v>
      </c>
      <c r="DR25" s="157">
        <f t="shared" si="46"/>
        <v>0</v>
      </c>
      <c r="DS25" s="156">
        <f t="shared" ref="DS25:DT25" si="235">SUM(AG25,BK25,CO25)</f>
        <v>0</v>
      </c>
      <c r="DT25" s="156">
        <f t="shared" si="235"/>
        <v>0</v>
      </c>
      <c r="DU25" s="160"/>
    </row>
    <row r="26" ht="19.5" customHeight="1">
      <c r="A26" s="146">
        <v>21.0</v>
      </c>
      <c r="B26" s="147">
        <v>45412.0</v>
      </c>
      <c r="C26" s="161" t="s">
        <v>249</v>
      </c>
      <c r="D26" s="238" t="s">
        <v>284</v>
      </c>
      <c r="E26" s="163">
        <v>171.0</v>
      </c>
      <c r="F26" s="155">
        <v>47.0</v>
      </c>
      <c r="G26" s="165">
        <f t="shared" si="10"/>
        <v>0.2748538012</v>
      </c>
      <c r="H26" s="155">
        <v>39.0</v>
      </c>
      <c r="I26" s="155">
        <v>0.0</v>
      </c>
      <c r="J26" s="155">
        <v>3.0</v>
      </c>
      <c r="K26" s="155">
        <v>0.0</v>
      </c>
      <c r="L26" s="155">
        <v>0.0</v>
      </c>
      <c r="M26" s="164">
        <f t="shared" si="11"/>
        <v>0.07692307692</v>
      </c>
      <c r="N26" s="167">
        <v>8.0</v>
      </c>
      <c r="O26" s="155">
        <v>3.0</v>
      </c>
      <c r="P26" s="155">
        <v>24.0</v>
      </c>
      <c r="Q26" s="155">
        <v>0.0</v>
      </c>
      <c r="R26" s="157">
        <f t="shared" si="28"/>
        <v>27</v>
      </c>
      <c r="S26" s="155">
        <v>3.0</v>
      </c>
      <c r="T26" s="155">
        <v>24.0</v>
      </c>
      <c r="U26" s="155">
        <v>0.0</v>
      </c>
      <c r="V26" s="157">
        <f t="shared" si="29"/>
        <v>27</v>
      </c>
      <c r="W26" s="156">
        <f t="shared" ref="W26:Y26" si="236">IF(O26-S26&lt;0,0,O26-S26)</f>
        <v>0</v>
      </c>
      <c r="X26" s="156">
        <f t="shared" si="236"/>
        <v>0</v>
      </c>
      <c r="Y26" s="156">
        <f t="shared" si="236"/>
        <v>0</v>
      </c>
      <c r="Z26" s="157">
        <f t="shared" si="59"/>
        <v>0</v>
      </c>
      <c r="AA26" s="155">
        <v>0.0</v>
      </c>
      <c r="AB26" s="155">
        <v>0.0</v>
      </c>
      <c r="AC26" s="155">
        <v>0.0</v>
      </c>
      <c r="AD26" s="155">
        <v>0.0</v>
      </c>
      <c r="AE26" s="155">
        <v>0.0</v>
      </c>
      <c r="AF26" s="157">
        <f t="shared" si="30"/>
        <v>0</v>
      </c>
      <c r="AG26" s="155">
        <v>0.0</v>
      </c>
      <c r="AH26" s="155">
        <v>0.0</v>
      </c>
      <c r="AI26" s="236">
        <v>0.0</v>
      </c>
      <c r="AJ26" s="167">
        <v>0.0</v>
      </c>
      <c r="AK26" s="165" t="str">
        <f t="shared" si="13"/>
        <v>-</v>
      </c>
      <c r="AL26" s="167">
        <v>0.0</v>
      </c>
      <c r="AM26" s="167">
        <v>0.0</v>
      </c>
      <c r="AN26" s="155">
        <v>1.0</v>
      </c>
      <c r="AO26" s="167">
        <v>0.0</v>
      </c>
      <c r="AP26" s="167">
        <v>0.0</v>
      </c>
      <c r="AQ26" s="165" t="str">
        <f t="shared" si="14"/>
        <v>-</v>
      </c>
      <c r="AR26" s="167">
        <v>0.0</v>
      </c>
      <c r="AS26" s="155">
        <v>1.0</v>
      </c>
      <c r="AT26" s="155">
        <v>2.0</v>
      </c>
      <c r="AU26" s="167">
        <v>0.0</v>
      </c>
      <c r="AV26" s="157">
        <f t="shared" si="31"/>
        <v>3</v>
      </c>
      <c r="AW26" s="155">
        <v>1.0</v>
      </c>
      <c r="AX26" s="155">
        <v>2.0</v>
      </c>
      <c r="AY26" s="167">
        <v>0.0</v>
      </c>
      <c r="AZ26" s="157">
        <f t="shared" si="32"/>
        <v>3</v>
      </c>
      <c r="BA26" s="156">
        <f t="shared" ref="BA26:BC26" si="237">IF(AS26-AW26&lt;0,0,AS26-AW26)</f>
        <v>0</v>
      </c>
      <c r="BB26" s="156">
        <f t="shared" si="237"/>
        <v>0</v>
      </c>
      <c r="BC26" s="156">
        <f t="shared" si="237"/>
        <v>0</v>
      </c>
      <c r="BD26" s="157">
        <f t="shared" si="61"/>
        <v>0</v>
      </c>
      <c r="BE26" s="167">
        <v>0.0</v>
      </c>
      <c r="BF26" s="167">
        <v>0.0</v>
      </c>
      <c r="BG26" s="167">
        <v>0.0</v>
      </c>
      <c r="BH26" s="167">
        <v>0.0</v>
      </c>
      <c r="BI26" s="167">
        <v>0.0</v>
      </c>
      <c r="BJ26" s="157">
        <f t="shared" si="33"/>
        <v>0</v>
      </c>
      <c r="BK26" s="167">
        <v>0.0</v>
      </c>
      <c r="BL26" s="167">
        <v>0.0</v>
      </c>
      <c r="BM26" s="163"/>
      <c r="BN26" s="155"/>
      <c r="BO26" s="165" t="str">
        <f t="shared" si="62"/>
        <v>-</v>
      </c>
      <c r="BP26" s="155"/>
      <c r="BQ26" s="155"/>
      <c r="BR26" s="155"/>
      <c r="BS26" s="155"/>
      <c r="BT26" s="155"/>
      <c r="BU26" s="165" t="str">
        <f t="shared" si="63"/>
        <v>-</v>
      </c>
      <c r="BV26" s="155"/>
      <c r="BW26" s="155"/>
      <c r="BX26" s="155"/>
      <c r="BY26" s="155"/>
      <c r="BZ26" s="157">
        <f t="shared" si="34"/>
        <v>0</v>
      </c>
      <c r="CA26" s="155"/>
      <c r="CB26" s="155"/>
      <c r="CC26" s="155"/>
      <c r="CD26" s="157">
        <f t="shared" si="35"/>
        <v>0</v>
      </c>
      <c r="CE26" s="156">
        <f t="shared" ref="CE26:CG26" si="238">IF(BW26-CA26&lt;0,0,BW26-CA26)</f>
        <v>0</v>
      </c>
      <c r="CF26" s="156">
        <f t="shared" si="238"/>
        <v>0</v>
      </c>
      <c r="CG26" s="156">
        <f t="shared" si="238"/>
        <v>0</v>
      </c>
      <c r="CH26" s="157">
        <f t="shared" si="65"/>
        <v>0</v>
      </c>
      <c r="CI26" s="155"/>
      <c r="CJ26" s="155"/>
      <c r="CK26" s="155"/>
      <c r="CL26" s="155"/>
      <c r="CM26" s="155"/>
      <c r="CN26" s="157">
        <f t="shared" si="36"/>
        <v>0</v>
      </c>
      <c r="CO26" s="155"/>
      <c r="CP26" s="155"/>
      <c r="CQ26" s="166">
        <f t="shared" ref="CQ26:CR26" si="239">SUM(E26,AI26,BM26)</f>
        <v>171</v>
      </c>
      <c r="CR26" s="156">
        <f t="shared" si="239"/>
        <v>47</v>
      </c>
      <c r="CS26" s="165">
        <f t="shared" si="20"/>
        <v>0.2748538012</v>
      </c>
      <c r="CT26" s="156">
        <f t="shared" ref="CT26:CX26" si="240">SUM(H26,AL26,BP26)</f>
        <v>39</v>
      </c>
      <c r="CU26" s="156">
        <f t="shared" si="240"/>
        <v>0</v>
      </c>
      <c r="CV26" s="156">
        <f t="shared" si="240"/>
        <v>4</v>
      </c>
      <c r="CW26" s="156">
        <f t="shared" si="240"/>
        <v>0</v>
      </c>
      <c r="CX26" s="156">
        <f t="shared" si="240"/>
        <v>0</v>
      </c>
      <c r="CY26" s="165">
        <f t="shared" si="22"/>
        <v>0.1025641026</v>
      </c>
      <c r="CZ26" s="156">
        <f t="shared" ref="CZ26:DC26" si="241">SUM(N26,AR26,BV26)</f>
        <v>8</v>
      </c>
      <c r="DA26" s="156">
        <f t="shared" si="241"/>
        <v>4</v>
      </c>
      <c r="DB26" s="156">
        <f t="shared" si="241"/>
        <v>26</v>
      </c>
      <c r="DC26" s="156">
        <f t="shared" si="241"/>
        <v>0</v>
      </c>
      <c r="DD26" s="157">
        <f t="shared" si="40"/>
        <v>30</v>
      </c>
      <c r="DE26" s="156">
        <f t="shared" ref="DE26:DG26" si="242">SUM(S26,AW26,CA26)</f>
        <v>4</v>
      </c>
      <c r="DF26" s="156">
        <f t="shared" si="242"/>
        <v>26</v>
      </c>
      <c r="DG26" s="156">
        <f t="shared" si="242"/>
        <v>0</v>
      </c>
      <c r="DH26" s="157">
        <f t="shared" si="42"/>
        <v>30</v>
      </c>
      <c r="DI26" s="156">
        <f t="shared" ref="DI26:DK26" si="243">IF(DA26-DE26&lt;0,0,DA26-DE26)</f>
        <v>0</v>
      </c>
      <c r="DJ26" s="156">
        <f t="shared" si="243"/>
        <v>0</v>
      </c>
      <c r="DK26" s="156">
        <f t="shared" si="243"/>
        <v>0</v>
      </c>
      <c r="DL26" s="157">
        <f t="shared" si="44"/>
        <v>0</v>
      </c>
      <c r="DM26" s="156">
        <f t="shared" ref="DM26:DQ26" si="244">SUM(AA26,BE26,CI26)</f>
        <v>0</v>
      </c>
      <c r="DN26" s="156">
        <f t="shared" si="244"/>
        <v>0</v>
      </c>
      <c r="DO26" s="156">
        <f t="shared" si="244"/>
        <v>0</v>
      </c>
      <c r="DP26" s="156">
        <f t="shared" si="244"/>
        <v>0</v>
      </c>
      <c r="DQ26" s="156">
        <f t="shared" si="244"/>
        <v>0</v>
      </c>
      <c r="DR26" s="157">
        <f t="shared" si="46"/>
        <v>0</v>
      </c>
      <c r="DS26" s="156">
        <f t="shared" ref="DS26:DT26" si="245">SUM(AG26,BK26,CO26)</f>
        <v>0</v>
      </c>
      <c r="DT26" s="156">
        <f t="shared" si="245"/>
        <v>0</v>
      </c>
      <c r="DU26" s="160"/>
    </row>
    <row r="27" ht="19.5" customHeight="1">
      <c r="A27" s="146">
        <v>22.0</v>
      </c>
      <c r="B27" s="147">
        <v>45416.0</v>
      </c>
      <c r="C27" s="161" t="s">
        <v>131</v>
      </c>
      <c r="D27" s="238" t="s">
        <v>290</v>
      </c>
      <c r="E27" s="163"/>
      <c r="F27" s="155"/>
      <c r="G27" s="165" t="str">
        <f t="shared" si="10"/>
        <v>-</v>
      </c>
      <c r="H27" s="155"/>
      <c r="I27" s="155"/>
      <c r="J27" s="155"/>
      <c r="K27" s="155"/>
      <c r="L27" s="155"/>
      <c r="M27" s="165" t="str">
        <f t="shared" si="11"/>
        <v>-</v>
      </c>
      <c r="N27" s="155"/>
      <c r="O27" s="155"/>
      <c r="P27" s="155"/>
      <c r="Q27" s="155"/>
      <c r="R27" s="157">
        <f t="shared" si="28"/>
        <v>0</v>
      </c>
      <c r="S27" s="155"/>
      <c r="T27" s="155"/>
      <c r="U27" s="155"/>
      <c r="V27" s="157">
        <f t="shared" si="29"/>
        <v>0</v>
      </c>
      <c r="W27" s="156">
        <f t="shared" ref="W27:Y27" si="246">IF(O27-S27&lt;0,0,O27-S27)</f>
        <v>0</v>
      </c>
      <c r="X27" s="156">
        <f t="shared" si="246"/>
        <v>0</v>
      </c>
      <c r="Y27" s="156">
        <f t="shared" si="246"/>
        <v>0</v>
      </c>
      <c r="Z27" s="157">
        <f t="shared" si="59"/>
        <v>0</v>
      </c>
      <c r="AA27" s="155"/>
      <c r="AB27" s="155"/>
      <c r="AC27" s="155"/>
      <c r="AD27" s="155"/>
      <c r="AE27" s="155"/>
      <c r="AF27" s="157">
        <f t="shared" si="30"/>
        <v>0</v>
      </c>
      <c r="AG27" s="155"/>
      <c r="AH27" s="155"/>
      <c r="AI27" s="163">
        <v>106.0</v>
      </c>
      <c r="AJ27" s="155">
        <v>18.0</v>
      </c>
      <c r="AK27" s="165">
        <f t="shared" si="13"/>
        <v>0.1698113208</v>
      </c>
      <c r="AL27" s="155">
        <v>0.0</v>
      </c>
      <c r="AM27" s="155">
        <v>0.0</v>
      </c>
      <c r="AN27" s="155">
        <v>0.0</v>
      </c>
      <c r="AO27" s="155">
        <v>0.0</v>
      </c>
      <c r="AP27" s="155">
        <v>0.0</v>
      </c>
      <c r="AQ27" s="165" t="str">
        <f t="shared" si="14"/>
        <v>-</v>
      </c>
      <c r="AR27" s="155">
        <f t="shared" ref="AR27:AR40" si="257">AJ27-AL27</f>
        <v>18</v>
      </c>
      <c r="AS27" s="155">
        <v>0.0</v>
      </c>
      <c r="AT27" s="155">
        <v>0.0</v>
      </c>
      <c r="AU27" s="155">
        <v>0.0</v>
      </c>
      <c r="AV27" s="157">
        <f t="shared" si="31"/>
        <v>0</v>
      </c>
      <c r="AW27" s="155">
        <v>0.0</v>
      </c>
      <c r="AX27" s="155">
        <v>0.0</v>
      </c>
      <c r="AY27" s="155">
        <v>0.0</v>
      </c>
      <c r="AZ27" s="157">
        <f t="shared" si="32"/>
        <v>0</v>
      </c>
      <c r="BA27" s="156">
        <f t="shared" ref="BA27:BC27" si="247">IF(AS27-AW27&lt;0,0,AS27-AW27)</f>
        <v>0</v>
      </c>
      <c r="BB27" s="156">
        <f t="shared" si="247"/>
        <v>0</v>
      </c>
      <c r="BC27" s="156">
        <f t="shared" si="247"/>
        <v>0</v>
      </c>
      <c r="BD27" s="157">
        <f t="shared" si="61"/>
        <v>0</v>
      </c>
      <c r="BE27" s="155">
        <v>0.0</v>
      </c>
      <c r="BF27" s="155">
        <v>0.0</v>
      </c>
      <c r="BG27" s="155">
        <v>0.0</v>
      </c>
      <c r="BH27" s="155">
        <v>0.0</v>
      </c>
      <c r="BI27" s="155">
        <v>0.0</v>
      </c>
      <c r="BJ27" s="157">
        <f t="shared" si="33"/>
        <v>0</v>
      </c>
      <c r="BK27" s="155">
        <v>0.0</v>
      </c>
      <c r="BL27" s="155">
        <v>0.0</v>
      </c>
      <c r="BM27" s="163"/>
      <c r="BN27" s="155"/>
      <c r="BO27" s="165" t="str">
        <f t="shared" si="62"/>
        <v>-</v>
      </c>
      <c r="BP27" s="155"/>
      <c r="BQ27" s="155"/>
      <c r="BR27" s="155"/>
      <c r="BS27" s="155"/>
      <c r="BT27" s="155"/>
      <c r="BU27" s="165" t="str">
        <f t="shared" si="63"/>
        <v>-</v>
      </c>
      <c r="BV27" s="155"/>
      <c r="BW27" s="155"/>
      <c r="BX27" s="155"/>
      <c r="BY27" s="155"/>
      <c r="BZ27" s="157">
        <f t="shared" si="34"/>
        <v>0</v>
      </c>
      <c r="CA27" s="155"/>
      <c r="CB27" s="155"/>
      <c r="CC27" s="155"/>
      <c r="CD27" s="157">
        <f t="shared" si="35"/>
        <v>0</v>
      </c>
      <c r="CE27" s="156">
        <f t="shared" ref="CE27:CG27" si="248">IF(BW27-CA27&lt;0,0,BW27-CA27)</f>
        <v>0</v>
      </c>
      <c r="CF27" s="156">
        <f t="shared" si="248"/>
        <v>0</v>
      </c>
      <c r="CG27" s="156">
        <f t="shared" si="248"/>
        <v>0</v>
      </c>
      <c r="CH27" s="157">
        <f t="shared" si="65"/>
        <v>0</v>
      </c>
      <c r="CI27" s="155"/>
      <c r="CJ27" s="155"/>
      <c r="CK27" s="155"/>
      <c r="CL27" s="155"/>
      <c r="CM27" s="155"/>
      <c r="CN27" s="157">
        <f t="shared" si="36"/>
        <v>0</v>
      </c>
      <c r="CO27" s="155"/>
      <c r="CP27" s="155"/>
      <c r="CQ27" s="166">
        <f t="shared" ref="CQ27:CR27" si="249">SUM(E27,AI27,BM27)</f>
        <v>106</v>
      </c>
      <c r="CR27" s="156">
        <f t="shared" si="249"/>
        <v>18</v>
      </c>
      <c r="CS27" s="165">
        <f t="shared" si="20"/>
        <v>0.1698113208</v>
      </c>
      <c r="CT27" s="156">
        <f t="shared" ref="CT27:CX27" si="250">SUM(H27,AL27,BP27)</f>
        <v>0</v>
      </c>
      <c r="CU27" s="156">
        <f t="shared" si="250"/>
        <v>0</v>
      </c>
      <c r="CV27" s="156">
        <f t="shared" si="250"/>
        <v>0</v>
      </c>
      <c r="CW27" s="156">
        <f t="shared" si="250"/>
        <v>0</v>
      </c>
      <c r="CX27" s="156">
        <f t="shared" si="250"/>
        <v>0</v>
      </c>
      <c r="CY27" s="165" t="str">
        <f t="shared" si="22"/>
        <v>-</v>
      </c>
      <c r="CZ27" s="156">
        <f t="shared" ref="CZ27:DC27" si="251">SUM(N27,AR27,BV27)</f>
        <v>18</v>
      </c>
      <c r="DA27" s="156">
        <f t="shared" si="251"/>
        <v>0</v>
      </c>
      <c r="DB27" s="156">
        <f t="shared" si="251"/>
        <v>0</v>
      </c>
      <c r="DC27" s="156">
        <f t="shared" si="251"/>
        <v>0</v>
      </c>
      <c r="DD27" s="157">
        <f t="shared" si="40"/>
        <v>0</v>
      </c>
      <c r="DE27" s="156">
        <f t="shared" ref="DE27:DG27" si="252">SUM(S27,AW27,CA27)</f>
        <v>0</v>
      </c>
      <c r="DF27" s="156">
        <f t="shared" si="252"/>
        <v>0</v>
      </c>
      <c r="DG27" s="156">
        <f t="shared" si="252"/>
        <v>0</v>
      </c>
      <c r="DH27" s="157">
        <f t="shared" si="42"/>
        <v>0</v>
      </c>
      <c r="DI27" s="156">
        <f t="shared" ref="DI27:DK27" si="253">IF(DA27-DE27&lt;0,0,DA27-DE27)</f>
        <v>0</v>
      </c>
      <c r="DJ27" s="156">
        <f t="shared" si="253"/>
        <v>0</v>
      </c>
      <c r="DK27" s="156">
        <f t="shared" si="253"/>
        <v>0</v>
      </c>
      <c r="DL27" s="157">
        <f t="shared" si="44"/>
        <v>0</v>
      </c>
      <c r="DM27" s="156">
        <f t="shared" ref="DM27:DQ27" si="254">SUM(AA27,BE27,CI27)</f>
        <v>0</v>
      </c>
      <c r="DN27" s="156">
        <f t="shared" si="254"/>
        <v>0</v>
      </c>
      <c r="DO27" s="156">
        <f t="shared" si="254"/>
        <v>0</v>
      </c>
      <c r="DP27" s="156">
        <f t="shared" si="254"/>
        <v>0</v>
      </c>
      <c r="DQ27" s="156">
        <f t="shared" si="254"/>
        <v>0</v>
      </c>
      <c r="DR27" s="157">
        <f t="shared" si="46"/>
        <v>0</v>
      </c>
      <c r="DS27" s="156">
        <f t="shared" ref="DS27:DT27" si="255">SUM(AG27,BK27,CO27)</f>
        <v>0</v>
      </c>
      <c r="DT27" s="156">
        <f t="shared" si="255"/>
        <v>0</v>
      </c>
      <c r="DU27" s="160"/>
    </row>
    <row r="28" ht="19.5" customHeight="1">
      <c r="A28" s="146">
        <v>23.0</v>
      </c>
      <c r="B28" s="147">
        <v>45416.0</v>
      </c>
      <c r="C28" s="161" t="s">
        <v>148</v>
      </c>
      <c r="D28" s="238" t="s">
        <v>263</v>
      </c>
      <c r="E28" s="163"/>
      <c r="F28" s="155"/>
      <c r="G28" s="165" t="str">
        <f t="shared" si="10"/>
        <v>-</v>
      </c>
      <c r="H28" s="155"/>
      <c r="I28" s="155"/>
      <c r="J28" s="155"/>
      <c r="K28" s="155"/>
      <c r="L28" s="155"/>
      <c r="M28" s="165" t="str">
        <f t="shared" si="11"/>
        <v>-</v>
      </c>
      <c r="N28" s="155"/>
      <c r="O28" s="155"/>
      <c r="P28" s="155"/>
      <c r="Q28" s="155"/>
      <c r="R28" s="157">
        <f t="shared" si="28"/>
        <v>0</v>
      </c>
      <c r="S28" s="155"/>
      <c r="T28" s="155"/>
      <c r="U28" s="155"/>
      <c r="V28" s="157">
        <f t="shared" si="29"/>
        <v>0</v>
      </c>
      <c r="W28" s="156">
        <f t="shared" ref="W28:Y28" si="256">IF(O28-S28&lt;0,0,O28-S28)</f>
        <v>0</v>
      </c>
      <c r="X28" s="156">
        <f t="shared" si="256"/>
        <v>0</v>
      </c>
      <c r="Y28" s="156">
        <f t="shared" si="256"/>
        <v>0</v>
      </c>
      <c r="Z28" s="157">
        <f t="shared" si="59"/>
        <v>0</v>
      </c>
      <c r="AA28" s="155"/>
      <c r="AB28" s="155"/>
      <c r="AC28" s="155"/>
      <c r="AD28" s="155"/>
      <c r="AE28" s="155"/>
      <c r="AF28" s="157">
        <f t="shared" si="30"/>
        <v>0</v>
      </c>
      <c r="AG28" s="155"/>
      <c r="AH28" s="155"/>
      <c r="AI28" s="163">
        <v>64.0</v>
      </c>
      <c r="AJ28" s="155">
        <v>20.0</v>
      </c>
      <c r="AK28" s="165">
        <f t="shared" si="13"/>
        <v>0.3125</v>
      </c>
      <c r="AL28" s="155">
        <v>20.0</v>
      </c>
      <c r="AM28" s="155">
        <v>0.0</v>
      </c>
      <c r="AN28" s="155">
        <v>3.0</v>
      </c>
      <c r="AO28" s="155">
        <v>0.0</v>
      </c>
      <c r="AP28" s="155">
        <v>0.0</v>
      </c>
      <c r="AQ28" s="164">
        <f t="shared" si="14"/>
        <v>0.15</v>
      </c>
      <c r="AR28" s="155">
        <f t="shared" si="257"/>
        <v>0</v>
      </c>
      <c r="AS28" s="155">
        <v>2.0</v>
      </c>
      <c r="AT28" s="155">
        <v>4.0</v>
      </c>
      <c r="AU28" s="155">
        <v>0.0</v>
      </c>
      <c r="AV28" s="157">
        <f t="shared" si="31"/>
        <v>6</v>
      </c>
      <c r="AW28" s="155">
        <v>2.0</v>
      </c>
      <c r="AX28" s="155">
        <v>4.0</v>
      </c>
      <c r="AY28" s="155">
        <v>0.0</v>
      </c>
      <c r="AZ28" s="157">
        <f t="shared" si="32"/>
        <v>6</v>
      </c>
      <c r="BA28" s="156">
        <f t="shared" ref="BA28:BC28" si="258">IF(AS28-AW28&lt;0,0,AS28-AW28)</f>
        <v>0</v>
      </c>
      <c r="BB28" s="156">
        <f t="shared" si="258"/>
        <v>0</v>
      </c>
      <c r="BC28" s="156">
        <f t="shared" si="258"/>
        <v>0</v>
      </c>
      <c r="BD28" s="157">
        <f t="shared" si="61"/>
        <v>0</v>
      </c>
      <c r="BE28" s="155">
        <v>5.0</v>
      </c>
      <c r="BF28" s="155">
        <v>0.0</v>
      </c>
      <c r="BG28" s="155">
        <v>0.0</v>
      </c>
      <c r="BH28" s="155">
        <v>0.0</v>
      </c>
      <c r="BI28" s="155">
        <v>0.0</v>
      </c>
      <c r="BJ28" s="157">
        <f t="shared" si="33"/>
        <v>0</v>
      </c>
      <c r="BK28" s="155">
        <v>0.0</v>
      </c>
      <c r="BL28" s="155">
        <v>0.0</v>
      </c>
      <c r="BM28" s="163"/>
      <c r="BN28" s="155"/>
      <c r="BO28" s="165" t="str">
        <f t="shared" si="62"/>
        <v>-</v>
      </c>
      <c r="BP28" s="155"/>
      <c r="BQ28" s="155"/>
      <c r="BR28" s="155"/>
      <c r="BS28" s="155"/>
      <c r="BT28" s="155"/>
      <c r="BU28" s="165" t="str">
        <f t="shared" si="63"/>
        <v>-</v>
      </c>
      <c r="BV28" s="155"/>
      <c r="BW28" s="155"/>
      <c r="BX28" s="155"/>
      <c r="BY28" s="155"/>
      <c r="BZ28" s="157">
        <f t="shared" si="34"/>
        <v>0</v>
      </c>
      <c r="CA28" s="155"/>
      <c r="CB28" s="155"/>
      <c r="CC28" s="155"/>
      <c r="CD28" s="157">
        <f t="shared" si="35"/>
        <v>0</v>
      </c>
      <c r="CE28" s="156">
        <f t="shared" ref="CE28:CG28" si="259">IF(BW28-CA28&lt;0,0,BW28-CA28)</f>
        <v>0</v>
      </c>
      <c r="CF28" s="156">
        <f t="shared" si="259"/>
        <v>0</v>
      </c>
      <c r="CG28" s="156">
        <f t="shared" si="259"/>
        <v>0</v>
      </c>
      <c r="CH28" s="157">
        <f t="shared" si="65"/>
        <v>0</v>
      </c>
      <c r="CI28" s="155"/>
      <c r="CJ28" s="155"/>
      <c r="CK28" s="155"/>
      <c r="CL28" s="155"/>
      <c r="CM28" s="155"/>
      <c r="CN28" s="157">
        <f t="shared" si="36"/>
        <v>0</v>
      </c>
      <c r="CO28" s="155"/>
      <c r="CP28" s="155"/>
      <c r="CQ28" s="166">
        <f t="shared" ref="CQ28:CR28" si="260">SUM(E28,AI28,BM28)</f>
        <v>64</v>
      </c>
      <c r="CR28" s="156">
        <f t="shared" si="260"/>
        <v>20</v>
      </c>
      <c r="CS28" s="165">
        <f t="shared" si="20"/>
        <v>0.3125</v>
      </c>
      <c r="CT28" s="156">
        <f t="shared" ref="CT28:CX28" si="261">SUM(H28,AL28,BP28)</f>
        <v>20</v>
      </c>
      <c r="CU28" s="156">
        <f t="shared" si="261"/>
        <v>0</v>
      </c>
      <c r="CV28" s="156">
        <f t="shared" si="261"/>
        <v>3</v>
      </c>
      <c r="CW28" s="156">
        <f t="shared" si="261"/>
        <v>0</v>
      </c>
      <c r="CX28" s="156">
        <f t="shared" si="261"/>
        <v>0</v>
      </c>
      <c r="CY28" s="165">
        <f t="shared" si="22"/>
        <v>0.15</v>
      </c>
      <c r="CZ28" s="156">
        <f t="shared" ref="CZ28:DC28" si="262">SUM(N28,AR28,BV28)</f>
        <v>0</v>
      </c>
      <c r="DA28" s="156">
        <f t="shared" si="262"/>
        <v>2</v>
      </c>
      <c r="DB28" s="156">
        <f t="shared" si="262"/>
        <v>4</v>
      </c>
      <c r="DC28" s="156">
        <f t="shared" si="262"/>
        <v>0</v>
      </c>
      <c r="DD28" s="157">
        <f t="shared" si="40"/>
        <v>6</v>
      </c>
      <c r="DE28" s="156">
        <f t="shared" ref="DE28:DG28" si="263">SUM(S28,AW28,CA28)</f>
        <v>2</v>
      </c>
      <c r="DF28" s="156">
        <f t="shared" si="263"/>
        <v>4</v>
      </c>
      <c r="DG28" s="156">
        <f t="shared" si="263"/>
        <v>0</v>
      </c>
      <c r="DH28" s="157">
        <f t="shared" si="42"/>
        <v>6</v>
      </c>
      <c r="DI28" s="156">
        <f t="shared" ref="DI28:DK28" si="264">IF(DA28-DE28&lt;0,0,DA28-DE28)</f>
        <v>0</v>
      </c>
      <c r="DJ28" s="156">
        <f t="shared" si="264"/>
        <v>0</v>
      </c>
      <c r="DK28" s="156">
        <f t="shared" si="264"/>
        <v>0</v>
      </c>
      <c r="DL28" s="157">
        <f t="shared" si="44"/>
        <v>0</v>
      </c>
      <c r="DM28" s="156">
        <f t="shared" ref="DM28:DQ28" si="265">SUM(AA28,BE28,CI28)</f>
        <v>5</v>
      </c>
      <c r="DN28" s="156">
        <f t="shared" si="265"/>
        <v>0</v>
      </c>
      <c r="DO28" s="156">
        <f t="shared" si="265"/>
        <v>0</v>
      </c>
      <c r="DP28" s="156">
        <f t="shared" si="265"/>
        <v>0</v>
      </c>
      <c r="DQ28" s="156">
        <f t="shared" si="265"/>
        <v>0</v>
      </c>
      <c r="DR28" s="157">
        <f t="shared" si="46"/>
        <v>0</v>
      </c>
      <c r="DS28" s="156">
        <f t="shared" ref="DS28:DT28" si="266">SUM(AG28,BK28,CO28)</f>
        <v>0</v>
      </c>
      <c r="DT28" s="156">
        <f t="shared" si="266"/>
        <v>0</v>
      </c>
      <c r="DU28" s="160"/>
    </row>
    <row r="29" ht="19.5" customHeight="1">
      <c r="A29" s="146">
        <v>24.0</v>
      </c>
      <c r="B29" s="147">
        <v>45418.0</v>
      </c>
      <c r="C29" s="161" t="s">
        <v>166</v>
      </c>
      <c r="D29" s="238" t="s">
        <v>259</v>
      </c>
      <c r="E29" s="163"/>
      <c r="F29" s="155"/>
      <c r="G29" s="165" t="str">
        <f t="shared" si="10"/>
        <v>-</v>
      </c>
      <c r="H29" s="155"/>
      <c r="I29" s="155"/>
      <c r="J29" s="155"/>
      <c r="K29" s="155"/>
      <c r="L29" s="155"/>
      <c r="M29" s="165" t="str">
        <f t="shared" si="11"/>
        <v>-</v>
      </c>
      <c r="N29" s="155"/>
      <c r="O29" s="155"/>
      <c r="P29" s="155"/>
      <c r="Q29" s="155"/>
      <c r="R29" s="157">
        <f t="shared" si="28"/>
        <v>0</v>
      </c>
      <c r="S29" s="155"/>
      <c r="T29" s="155"/>
      <c r="U29" s="155"/>
      <c r="V29" s="157">
        <f t="shared" si="29"/>
        <v>0</v>
      </c>
      <c r="W29" s="156">
        <f t="shared" ref="W29:Y29" si="267">IF(O29-S29&lt;0,0,O29-S29)</f>
        <v>0</v>
      </c>
      <c r="X29" s="156">
        <f t="shared" si="267"/>
        <v>0</v>
      </c>
      <c r="Y29" s="156">
        <f t="shared" si="267"/>
        <v>0</v>
      </c>
      <c r="Z29" s="157">
        <f t="shared" si="59"/>
        <v>0</v>
      </c>
      <c r="AA29" s="155"/>
      <c r="AB29" s="155"/>
      <c r="AC29" s="155"/>
      <c r="AD29" s="155"/>
      <c r="AE29" s="155"/>
      <c r="AF29" s="157">
        <f t="shared" si="30"/>
        <v>0</v>
      </c>
      <c r="AG29" s="155"/>
      <c r="AH29" s="155"/>
      <c r="AI29" s="163">
        <v>93.0</v>
      </c>
      <c r="AJ29" s="155">
        <v>11.0</v>
      </c>
      <c r="AK29" s="164">
        <f t="shared" si="13"/>
        <v>0.1182795699</v>
      </c>
      <c r="AL29" s="155">
        <v>11.0</v>
      </c>
      <c r="AM29" s="155">
        <v>0.0</v>
      </c>
      <c r="AN29" s="155">
        <v>0.0</v>
      </c>
      <c r="AO29" s="155">
        <v>0.0</v>
      </c>
      <c r="AP29" s="155">
        <v>0.0</v>
      </c>
      <c r="AQ29" s="164">
        <f t="shared" si="14"/>
        <v>0</v>
      </c>
      <c r="AR29" s="155">
        <f t="shared" si="257"/>
        <v>0</v>
      </c>
      <c r="AS29" s="155">
        <v>0.0</v>
      </c>
      <c r="AT29" s="155">
        <v>3.0</v>
      </c>
      <c r="AU29" s="155">
        <v>0.0</v>
      </c>
      <c r="AV29" s="157">
        <f t="shared" si="31"/>
        <v>3</v>
      </c>
      <c r="AW29" s="155">
        <v>0.0</v>
      </c>
      <c r="AX29" s="155">
        <v>3.0</v>
      </c>
      <c r="AY29" s="155">
        <v>0.0</v>
      </c>
      <c r="AZ29" s="157">
        <f t="shared" si="32"/>
        <v>3</v>
      </c>
      <c r="BA29" s="156">
        <f t="shared" ref="BA29:BC29" si="268">IF(AS29-AW29&lt;0,0,AS29-AW29)</f>
        <v>0</v>
      </c>
      <c r="BB29" s="156">
        <f t="shared" si="268"/>
        <v>0</v>
      </c>
      <c r="BC29" s="156">
        <f t="shared" si="268"/>
        <v>0</v>
      </c>
      <c r="BD29" s="157">
        <f t="shared" si="61"/>
        <v>0</v>
      </c>
      <c r="BE29" s="155">
        <v>0.0</v>
      </c>
      <c r="BF29" s="155">
        <v>0.0</v>
      </c>
      <c r="BG29" s="155">
        <v>0.0</v>
      </c>
      <c r="BH29" s="155">
        <v>0.0</v>
      </c>
      <c r="BI29" s="155">
        <v>0.0</v>
      </c>
      <c r="BJ29" s="157">
        <f t="shared" si="33"/>
        <v>0</v>
      </c>
      <c r="BK29" s="155">
        <v>0.0</v>
      </c>
      <c r="BL29" s="155">
        <v>0.0</v>
      </c>
      <c r="BM29" s="163"/>
      <c r="BN29" s="155"/>
      <c r="BO29" s="165" t="str">
        <f t="shared" si="62"/>
        <v>-</v>
      </c>
      <c r="BP29" s="155"/>
      <c r="BQ29" s="155"/>
      <c r="BR29" s="155"/>
      <c r="BS29" s="155"/>
      <c r="BT29" s="155"/>
      <c r="BU29" s="165" t="str">
        <f t="shared" si="63"/>
        <v>-</v>
      </c>
      <c r="BV29" s="155"/>
      <c r="BW29" s="155"/>
      <c r="BX29" s="155"/>
      <c r="BY29" s="155"/>
      <c r="BZ29" s="157">
        <f t="shared" si="34"/>
        <v>0</v>
      </c>
      <c r="CA29" s="155"/>
      <c r="CB29" s="155"/>
      <c r="CC29" s="155"/>
      <c r="CD29" s="157">
        <f t="shared" si="35"/>
        <v>0</v>
      </c>
      <c r="CE29" s="156">
        <f t="shared" ref="CE29:CG29" si="269">IF(BW29-CA29&lt;0,0,BW29-CA29)</f>
        <v>0</v>
      </c>
      <c r="CF29" s="156">
        <f t="shared" si="269"/>
        <v>0</v>
      </c>
      <c r="CG29" s="156">
        <f t="shared" si="269"/>
        <v>0</v>
      </c>
      <c r="CH29" s="157">
        <f t="shared" si="65"/>
        <v>0</v>
      </c>
      <c r="CI29" s="155"/>
      <c r="CJ29" s="155"/>
      <c r="CK29" s="155"/>
      <c r="CL29" s="155"/>
      <c r="CM29" s="155"/>
      <c r="CN29" s="157">
        <f t="shared" si="36"/>
        <v>0</v>
      </c>
      <c r="CO29" s="155"/>
      <c r="CP29" s="155"/>
      <c r="CQ29" s="166">
        <f t="shared" ref="CQ29:CR29" si="270">SUM(E29,AI29,BM29)</f>
        <v>93</v>
      </c>
      <c r="CR29" s="156">
        <f t="shared" si="270"/>
        <v>11</v>
      </c>
      <c r="CS29" s="165">
        <f t="shared" si="20"/>
        <v>0.1182795699</v>
      </c>
      <c r="CT29" s="156">
        <f t="shared" ref="CT29:CX29" si="271">SUM(H29,AL29,BP29)</f>
        <v>11</v>
      </c>
      <c r="CU29" s="156">
        <f t="shared" si="271"/>
        <v>0</v>
      </c>
      <c r="CV29" s="156">
        <f t="shared" si="271"/>
        <v>0</v>
      </c>
      <c r="CW29" s="156">
        <f t="shared" si="271"/>
        <v>0</v>
      </c>
      <c r="CX29" s="156">
        <f t="shared" si="271"/>
        <v>0</v>
      </c>
      <c r="CY29" s="165">
        <f t="shared" si="22"/>
        <v>0</v>
      </c>
      <c r="CZ29" s="156">
        <f t="shared" ref="CZ29:DC29" si="272">SUM(N29,AR29,BV29)</f>
        <v>0</v>
      </c>
      <c r="DA29" s="156">
        <f t="shared" si="272"/>
        <v>0</v>
      </c>
      <c r="DB29" s="156">
        <f t="shared" si="272"/>
        <v>3</v>
      </c>
      <c r="DC29" s="156">
        <f t="shared" si="272"/>
        <v>0</v>
      </c>
      <c r="DD29" s="157">
        <f t="shared" si="40"/>
        <v>3</v>
      </c>
      <c r="DE29" s="156">
        <f t="shared" ref="DE29:DG29" si="273">SUM(S29,AW29,CA29)</f>
        <v>0</v>
      </c>
      <c r="DF29" s="156">
        <f t="shared" si="273"/>
        <v>3</v>
      </c>
      <c r="DG29" s="156">
        <f t="shared" si="273"/>
        <v>0</v>
      </c>
      <c r="DH29" s="157">
        <f t="shared" si="42"/>
        <v>3</v>
      </c>
      <c r="DI29" s="156">
        <f t="shared" ref="DI29:DK29" si="274">IF(DA29-DE29&lt;0,0,DA29-DE29)</f>
        <v>0</v>
      </c>
      <c r="DJ29" s="156">
        <f t="shared" si="274"/>
        <v>0</v>
      </c>
      <c r="DK29" s="156">
        <f t="shared" si="274"/>
        <v>0</v>
      </c>
      <c r="DL29" s="157">
        <f t="shared" si="44"/>
        <v>0</v>
      </c>
      <c r="DM29" s="156">
        <f t="shared" ref="DM29:DQ29" si="275">SUM(AA29,BE29,CI29)</f>
        <v>0</v>
      </c>
      <c r="DN29" s="156">
        <f t="shared" si="275"/>
        <v>0</v>
      </c>
      <c r="DO29" s="156">
        <f t="shared" si="275"/>
        <v>0</v>
      </c>
      <c r="DP29" s="156">
        <f t="shared" si="275"/>
        <v>0</v>
      </c>
      <c r="DQ29" s="156">
        <f t="shared" si="275"/>
        <v>0</v>
      </c>
      <c r="DR29" s="157">
        <f t="shared" si="46"/>
        <v>0</v>
      </c>
      <c r="DS29" s="156">
        <f t="shared" ref="DS29:DT29" si="276">SUM(AG29,BK29,CO29)</f>
        <v>0</v>
      </c>
      <c r="DT29" s="156">
        <f t="shared" si="276"/>
        <v>0</v>
      </c>
      <c r="DU29" s="160"/>
    </row>
    <row r="30" ht="19.5" customHeight="1">
      <c r="A30" s="146">
        <v>25.0</v>
      </c>
      <c r="B30" s="147">
        <v>45419.0</v>
      </c>
      <c r="C30" s="161" t="s">
        <v>166</v>
      </c>
      <c r="D30" s="238" t="s">
        <v>259</v>
      </c>
      <c r="E30" s="163"/>
      <c r="F30" s="155"/>
      <c r="G30" s="165" t="str">
        <f t="shared" si="10"/>
        <v>-</v>
      </c>
      <c r="H30" s="155"/>
      <c r="I30" s="155"/>
      <c r="J30" s="155"/>
      <c r="K30" s="155"/>
      <c r="L30" s="155"/>
      <c r="M30" s="165" t="str">
        <f t="shared" si="11"/>
        <v>-</v>
      </c>
      <c r="N30" s="155"/>
      <c r="O30" s="155"/>
      <c r="P30" s="155"/>
      <c r="Q30" s="155"/>
      <c r="R30" s="157">
        <f t="shared" si="28"/>
        <v>0</v>
      </c>
      <c r="S30" s="155"/>
      <c r="T30" s="155"/>
      <c r="U30" s="155"/>
      <c r="V30" s="157">
        <f t="shared" si="29"/>
        <v>0</v>
      </c>
      <c r="W30" s="156">
        <f t="shared" ref="W30:Y30" si="277">IF(O30-S30&lt;0,0,O30-S30)</f>
        <v>0</v>
      </c>
      <c r="X30" s="156">
        <f t="shared" si="277"/>
        <v>0</v>
      </c>
      <c r="Y30" s="156">
        <f t="shared" si="277"/>
        <v>0</v>
      </c>
      <c r="Z30" s="157">
        <f t="shared" si="59"/>
        <v>0</v>
      </c>
      <c r="AA30" s="155"/>
      <c r="AB30" s="155"/>
      <c r="AC30" s="155"/>
      <c r="AD30" s="155"/>
      <c r="AE30" s="155"/>
      <c r="AF30" s="157">
        <f t="shared" si="30"/>
        <v>0</v>
      </c>
      <c r="AG30" s="155"/>
      <c r="AH30" s="155"/>
      <c r="AI30" s="163">
        <v>86.0</v>
      </c>
      <c r="AJ30" s="155">
        <v>19.0</v>
      </c>
      <c r="AK30" s="165">
        <f t="shared" si="13"/>
        <v>0.2209302326</v>
      </c>
      <c r="AL30" s="155">
        <v>19.0</v>
      </c>
      <c r="AM30" s="155">
        <v>0.0</v>
      </c>
      <c r="AN30" s="155">
        <v>3.0</v>
      </c>
      <c r="AO30" s="155">
        <v>0.0</v>
      </c>
      <c r="AP30" s="155">
        <v>0.0</v>
      </c>
      <c r="AQ30" s="164">
        <f t="shared" si="14"/>
        <v>0.1578947368</v>
      </c>
      <c r="AR30" s="155">
        <f t="shared" si="257"/>
        <v>0</v>
      </c>
      <c r="AS30" s="155">
        <v>3.0</v>
      </c>
      <c r="AT30" s="155">
        <v>5.0</v>
      </c>
      <c r="AU30" s="155">
        <v>0.0</v>
      </c>
      <c r="AV30" s="157">
        <f t="shared" si="31"/>
        <v>8</v>
      </c>
      <c r="AW30" s="155">
        <v>3.0</v>
      </c>
      <c r="AX30" s="155">
        <v>5.0</v>
      </c>
      <c r="AY30" s="155">
        <v>0.0</v>
      </c>
      <c r="AZ30" s="157">
        <f t="shared" si="32"/>
        <v>8</v>
      </c>
      <c r="BA30" s="156">
        <f t="shared" ref="BA30:BC30" si="278">IF(AS30-AW30&lt;0,0,AS30-AW30)</f>
        <v>0</v>
      </c>
      <c r="BB30" s="156">
        <f t="shared" si="278"/>
        <v>0</v>
      </c>
      <c r="BC30" s="156">
        <f t="shared" si="278"/>
        <v>0</v>
      </c>
      <c r="BD30" s="157">
        <f t="shared" si="61"/>
        <v>0</v>
      </c>
      <c r="BE30" s="155">
        <v>0.0</v>
      </c>
      <c r="BF30" s="155">
        <v>0.0</v>
      </c>
      <c r="BG30" s="155">
        <v>0.0</v>
      </c>
      <c r="BH30" s="155">
        <v>0.0</v>
      </c>
      <c r="BI30" s="155">
        <v>0.0</v>
      </c>
      <c r="BJ30" s="157">
        <f t="shared" si="33"/>
        <v>0</v>
      </c>
      <c r="BK30" s="155">
        <v>0.0</v>
      </c>
      <c r="BL30" s="155">
        <v>0.0</v>
      </c>
      <c r="BM30" s="163"/>
      <c r="BN30" s="155"/>
      <c r="BO30" s="165" t="str">
        <f t="shared" si="62"/>
        <v>-</v>
      </c>
      <c r="BP30" s="155"/>
      <c r="BQ30" s="155"/>
      <c r="BR30" s="155"/>
      <c r="BS30" s="155"/>
      <c r="BT30" s="155"/>
      <c r="BU30" s="165" t="str">
        <f t="shared" si="63"/>
        <v>-</v>
      </c>
      <c r="BV30" s="155"/>
      <c r="BW30" s="155"/>
      <c r="BX30" s="155"/>
      <c r="BY30" s="155"/>
      <c r="BZ30" s="157">
        <f t="shared" si="34"/>
        <v>0</v>
      </c>
      <c r="CA30" s="155"/>
      <c r="CB30" s="155"/>
      <c r="CC30" s="155"/>
      <c r="CD30" s="157">
        <f t="shared" si="35"/>
        <v>0</v>
      </c>
      <c r="CE30" s="156">
        <f t="shared" ref="CE30:CG30" si="279">IF(BW30-CA30&lt;0,0,BW30-CA30)</f>
        <v>0</v>
      </c>
      <c r="CF30" s="156">
        <f t="shared" si="279"/>
        <v>0</v>
      </c>
      <c r="CG30" s="156">
        <f t="shared" si="279"/>
        <v>0</v>
      </c>
      <c r="CH30" s="157">
        <f t="shared" si="65"/>
        <v>0</v>
      </c>
      <c r="CI30" s="155"/>
      <c r="CJ30" s="155"/>
      <c r="CK30" s="155"/>
      <c r="CL30" s="155"/>
      <c r="CM30" s="155"/>
      <c r="CN30" s="157">
        <f t="shared" si="36"/>
        <v>0</v>
      </c>
      <c r="CO30" s="155"/>
      <c r="CP30" s="155"/>
      <c r="CQ30" s="166">
        <f t="shared" ref="CQ30:CR30" si="280">SUM(E30,AI30,BM30)</f>
        <v>86</v>
      </c>
      <c r="CR30" s="156">
        <f t="shared" si="280"/>
        <v>19</v>
      </c>
      <c r="CS30" s="165">
        <f t="shared" si="20"/>
        <v>0.2209302326</v>
      </c>
      <c r="CT30" s="156">
        <f t="shared" ref="CT30:CX30" si="281">SUM(H30,AL30,BP30)</f>
        <v>19</v>
      </c>
      <c r="CU30" s="156">
        <f t="shared" si="281"/>
        <v>0</v>
      </c>
      <c r="CV30" s="156">
        <f t="shared" si="281"/>
        <v>3</v>
      </c>
      <c r="CW30" s="156">
        <f t="shared" si="281"/>
        <v>0</v>
      </c>
      <c r="CX30" s="156">
        <f t="shared" si="281"/>
        <v>0</v>
      </c>
      <c r="CY30" s="165">
        <f t="shared" si="22"/>
        <v>0.1578947368</v>
      </c>
      <c r="CZ30" s="156">
        <f t="shared" ref="CZ30:DC30" si="282">SUM(N30,AR30,BV30)</f>
        <v>0</v>
      </c>
      <c r="DA30" s="156">
        <f t="shared" si="282"/>
        <v>3</v>
      </c>
      <c r="DB30" s="156">
        <f t="shared" si="282"/>
        <v>5</v>
      </c>
      <c r="DC30" s="156">
        <f t="shared" si="282"/>
        <v>0</v>
      </c>
      <c r="DD30" s="157">
        <f t="shared" si="40"/>
        <v>8</v>
      </c>
      <c r="DE30" s="156">
        <f t="shared" ref="DE30:DG30" si="283">SUM(S30,AW30,CA30)</f>
        <v>3</v>
      </c>
      <c r="DF30" s="156">
        <f t="shared" si="283"/>
        <v>5</v>
      </c>
      <c r="DG30" s="156">
        <f t="shared" si="283"/>
        <v>0</v>
      </c>
      <c r="DH30" s="157">
        <f t="shared" si="42"/>
        <v>8</v>
      </c>
      <c r="DI30" s="156">
        <f t="shared" ref="DI30:DK30" si="284">IF(DA30-DE30&lt;0,0,DA30-DE30)</f>
        <v>0</v>
      </c>
      <c r="DJ30" s="156">
        <f t="shared" si="284"/>
        <v>0</v>
      </c>
      <c r="DK30" s="156">
        <f t="shared" si="284"/>
        <v>0</v>
      </c>
      <c r="DL30" s="157">
        <f t="shared" si="44"/>
        <v>0</v>
      </c>
      <c r="DM30" s="156">
        <f t="shared" ref="DM30:DQ30" si="285">SUM(AA30,BE30,CI30)</f>
        <v>0</v>
      </c>
      <c r="DN30" s="156">
        <f t="shared" si="285"/>
        <v>0</v>
      </c>
      <c r="DO30" s="156">
        <f t="shared" si="285"/>
        <v>0</v>
      </c>
      <c r="DP30" s="156">
        <f t="shared" si="285"/>
        <v>0</v>
      </c>
      <c r="DQ30" s="156">
        <f t="shared" si="285"/>
        <v>0</v>
      </c>
      <c r="DR30" s="157">
        <f t="shared" si="46"/>
        <v>0</v>
      </c>
      <c r="DS30" s="156">
        <f t="shared" ref="DS30:DT30" si="286">SUM(AG30,BK30,CO30)</f>
        <v>0</v>
      </c>
      <c r="DT30" s="156">
        <f t="shared" si="286"/>
        <v>0</v>
      </c>
      <c r="DU30" s="160"/>
    </row>
    <row r="31" ht="19.5" customHeight="1">
      <c r="A31" s="146">
        <v>26.0</v>
      </c>
      <c r="B31" s="147">
        <v>45419.0</v>
      </c>
      <c r="C31" s="161" t="s">
        <v>219</v>
      </c>
      <c r="D31" s="238" t="s">
        <v>291</v>
      </c>
      <c r="E31" s="163"/>
      <c r="F31" s="155"/>
      <c r="G31" s="165" t="str">
        <f t="shared" si="10"/>
        <v>-</v>
      </c>
      <c r="H31" s="155"/>
      <c r="I31" s="155"/>
      <c r="J31" s="155"/>
      <c r="K31" s="155"/>
      <c r="L31" s="155"/>
      <c r="M31" s="165" t="str">
        <f t="shared" si="11"/>
        <v>-</v>
      </c>
      <c r="N31" s="155"/>
      <c r="O31" s="155"/>
      <c r="P31" s="155"/>
      <c r="Q31" s="155"/>
      <c r="R31" s="157">
        <f t="shared" si="28"/>
        <v>0</v>
      </c>
      <c r="S31" s="155"/>
      <c r="T31" s="155"/>
      <c r="U31" s="155"/>
      <c r="V31" s="157">
        <f t="shared" si="29"/>
        <v>0</v>
      </c>
      <c r="W31" s="156">
        <f t="shared" ref="W31:Y31" si="287">IF(O31-S31&lt;0,0,O31-S31)</f>
        <v>0</v>
      </c>
      <c r="X31" s="156">
        <f t="shared" si="287"/>
        <v>0</v>
      </c>
      <c r="Y31" s="156">
        <f t="shared" si="287"/>
        <v>0</v>
      </c>
      <c r="Z31" s="157">
        <f t="shared" si="59"/>
        <v>0</v>
      </c>
      <c r="AA31" s="155"/>
      <c r="AB31" s="155"/>
      <c r="AC31" s="155"/>
      <c r="AD31" s="155"/>
      <c r="AE31" s="155"/>
      <c r="AF31" s="157">
        <f t="shared" si="30"/>
        <v>0</v>
      </c>
      <c r="AG31" s="155"/>
      <c r="AH31" s="155"/>
      <c r="AI31" s="163">
        <v>178.0</v>
      </c>
      <c r="AJ31" s="155">
        <v>27.0</v>
      </c>
      <c r="AK31" s="165">
        <f t="shared" si="13"/>
        <v>0.1516853933</v>
      </c>
      <c r="AL31" s="155">
        <v>27.0</v>
      </c>
      <c r="AM31" s="155">
        <v>0.0</v>
      </c>
      <c r="AN31" s="155">
        <v>5.0</v>
      </c>
      <c r="AO31" s="155">
        <v>0.0</v>
      </c>
      <c r="AP31" s="155">
        <v>0.0</v>
      </c>
      <c r="AQ31" s="164">
        <f t="shared" si="14"/>
        <v>0.1851851852</v>
      </c>
      <c r="AR31" s="155">
        <f t="shared" si="257"/>
        <v>0</v>
      </c>
      <c r="AS31" s="155">
        <v>5.0</v>
      </c>
      <c r="AT31" s="167">
        <v>5.0</v>
      </c>
      <c r="AU31" s="155">
        <v>0.0</v>
      </c>
      <c r="AV31" s="157">
        <f t="shared" si="31"/>
        <v>10</v>
      </c>
      <c r="AW31" s="155">
        <v>5.0</v>
      </c>
      <c r="AX31" s="155">
        <v>4.0</v>
      </c>
      <c r="AY31" s="155">
        <v>0.0</v>
      </c>
      <c r="AZ31" s="157">
        <f t="shared" si="32"/>
        <v>9</v>
      </c>
      <c r="BA31" s="156">
        <f t="shared" ref="BA31:BC31" si="288">IF(AS31-AW31&lt;0,0,AS31-AW31)</f>
        <v>0</v>
      </c>
      <c r="BB31" s="156">
        <f t="shared" si="288"/>
        <v>1</v>
      </c>
      <c r="BC31" s="156">
        <f t="shared" si="288"/>
        <v>0</v>
      </c>
      <c r="BD31" s="157">
        <f t="shared" si="61"/>
        <v>1</v>
      </c>
      <c r="BE31" s="167">
        <v>1.0</v>
      </c>
      <c r="BF31" s="167">
        <v>0.0</v>
      </c>
      <c r="BG31" s="167">
        <v>1.0</v>
      </c>
      <c r="BH31" s="155">
        <v>0.0</v>
      </c>
      <c r="BI31" s="155">
        <v>0.0</v>
      </c>
      <c r="BJ31" s="157">
        <f t="shared" si="33"/>
        <v>1</v>
      </c>
      <c r="BK31" s="155">
        <v>0.0</v>
      </c>
      <c r="BL31" s="155">
        <v>0.0</v>
      </c>
      <c r="BM31" s="163"/>
      <c r="BN31" s="155"/>
      <c r="BO31" s="165" t="str">
        <f t="shared" si="62"/>
        <v>-</v>
      </c>
      <c r="BP31" s="155"/>
      <c r="BQ31" s="155"/>
      <c r="BR31" s="155"/>
      <c r="BS31" s="155"/>
      <c r="BT31" s="155"/>
      <c r="BU31" s="165" t="str">
        <f t="shared" si="63"/>
        <v>-</v>
      </c>
      <c r="BV31" s="155"/>
      <c r="BW31" s="155"/>
      <c r="BX31" s="155"/>
      <c r="BY31" s="155"/>
      <c r="BZ31" s="157">
        <f t="shared" si="34"/>
        <v>0</v>
      </c>
      <c r="CA31" s="155"/>
      <c r="CB31" s="155"/>
      <c r="CC31" s="155"/>
      <c r="CD31" s="157">
        <f t="shared" si="35"/>
        <v>0</v>
      </c>
      <c r="CE31" s="156">
        <f t="shared" ref="CE31:CG31" si="289">IF(BW31-CA31&lt;0,0,BW31-CA31)</f>
        <v>0</v>
      </c>
      <c r="CF31" s="156">
        <f t="shared" si="289"/>
        <v>0</v>
      </c>
      <c r="CG31" s="156">
        <f t="shared" si="289"/>
        <v>0</v>
      </c>
      <c r="CH31" s="157">
        <f t="shared" si="65"/>
        <v>0</v>
      </c>
      <c r="CI31" s="155"/>
      <c r="CJ31" s="155"/>
      <c r="CK31" s="155"/>
      <c r="CL31" s="155"/>
      <c r="CM31" s="155"/>
      <c r="CN31" s="157">
        <f t="shared" si="36"/>
        <v>0</v>
      </c>
      <c r="CO31" s="155"/>
      <c r="CP31" s="155"/>
      <c r="CQ31" s="166">
        <f t="shared" ref="CQ31:CR31" si="290">SUM(E31,AI31,BM31)</f>
        <v>178</v>
      </c>
      <c r="CR31" s="156">
        <f t="shared" si="290"/>
        <v>27</v>
      </c>
      <c r="CS31" s="165">
        <f t="shared" si="20"/>
        <v>0.1516853933</v>
      </c>
      <c r="CT31" s="156">
        <f t="shared" ref="CT31:CX31" si="291">SUM(H31,AL31,BP31)</f>
        <v>27</v>
      </c>
      <c r="CU31" s="156">
        <f t="shared" si="291"/>
        <v>0</v>
      </c>
      <c r="CV31" s="156">
        <f t="shared" si="291"/>
        <v>5</v>
      </c>
      <c r="CW31" s="156">
        <f t="shared" si="291"/>
        <v>0</v>
      </c>
      <c r="CX31" s="156">
        <f t="shared" si="291"/>
        <v>0</v>
      </c>
      <c r="CY31" s="165">
        <f t="shared" si="22"/>
        <v>0.1851851852</v>
      </c>
      <c r="CZ31" s="156">
        <f t="shared" ref="CZ31:DC31" si="292">SUM(N31,AR31,BV31)</f>
        <v>0</v>
      </c>
      <c r="DA31" s="156">
        <f t="shared" si="292"/>
        <v>5</v>
      </c>
      <c r="DB31" s="156">
        <f t="shared" si="292"/>
        <v>5</v>
      </c>
      <c r="DC31" s="156">
        <f t="shared" si="292"/>
        <v>0</v>
      </c>
      <c r="DD31" s="157">
        <f t="shared" si="40"/>
        <v>10</v>
      </c>
      <c r="DE31" s="156">
        <f t="shared" ref="DE31:DG31" si="293">SUM(S31,AW31,CA31)</f>
        <v>5</v>
      </c>
      <c r="DF31" s="156">
        <f t="shared" si="293"/>
        <v>4</v>
      </c>
      <c r="DG31" s="156">
        <f t="shared" si="293"/>
        <v>0</v>
      </c>
      <c r="DH31" s="157">
        <f t="shared" si="42"/>
        <v>9</v>
      </c>
      <c r="DI31" s="156">
        <f t="shared" ref="DI31:DK31" si="294">IF(DA31-DE31&lt;0,0,DA31-DE31)</f>
        <v>0</v>
      </c>
      <c r="DJ31" s="156">
        <f t="shared" si="294"/>
        <v>1</v>
      </c>
      <c r="DK31" s="156">
        <f t="shared" si="294"/>
        <v>0</v>
      </c>
      <c r="DL31" s="157">
        <f t="shared" si="44"/>
        <v>1</v>
      </c>
      <c r="DM31" s="156">
        <f t="shared" ref="DM31:DQ31" si="295">SUM(AA31,BE31,CI31)</f>
        <v>1</v>
      </c>
      <c r="DN31" s="156">
        <f t="shared" si="295"/>
        <v>0</v>
      </c>
      <c r="DO31" s="156">
        <f t="shared" si="295"/>
        <v>1</v>
      </c>
      <c r="DP31" s="156">
        <f t="shared" si="295"/>
        <v>0</v>
      </c>
      <c r="DQ31" s="156">
        <f t="shared" si="295"/>
        <v>0</v>
      </c>
      <c r="DR31" s="157">
        <f t="shared" si="46"/>
        <v>1</v>
      </c>
      <c r="DS31" s="156">
        <f t="shared" ref="DS31:DT31" si="296">SUM(AG31,BK31,CO31)</f>
        <v>0</v>
      </c>
      <c r="DT31" s="156">
        <f t="shared" si="296"/>
        <v>0</v>
      </c>
      <c r="DU31" s="160"/>
    </row>
    <row r="32" ht="19.5" customHeight="1">
      <c r="A32" s="146">
        <v>27.0</v>
      </c>
      <c r="B32" s="147">
        <v>45420.0</v>
      </c>
      <c r="C32" s="161" t="s">
        <v>166</v>
      </c>
      <c r="D32" s="238" t="s">
        <v>292</v>
      </c>
      <c r="E32" s="163"/>
      <c r="F32" s="155"/>
      <c r="G32" s="165" t="str">
        <f t="shared" si="10"/>
        <v>-</v>
      </c>
      <c r="H32" s="155"/>
      <c r="I32" s="155"/>
      <c r="J32" s="155"/>
      <c r="K32" s="155"/>
      <c r="L32" s="155"/>
      <c r="M32" s="165" t="str">
        <f t="shared" si="11"/>
        <v>-</v>
      </c>
      <c r="N32" s="155"/>
      <c r="O32" s="155"/>
      <c r="P32" s="155"/>
      <c r="Q32" s="155"/>
      <c r="R32" s="157">
        <f t="shared" si="28"/>
        <v>0</v>
      </c>
      <c r="S32" s="155"/>
      <c r="T32" s="155"/>
      <c r="U32" s="155"/>
      <c r="V32" s="157">
        <f t="shared" si="29"/>
        <v>0</v>
      </c>
      <c r="W32" s="156">
        <f t="shared" ref="W32:Y32" si="297">IF(O32-S32&lt;0,0,O32-S32)</f>
        <v>0</v>
      </c>
      <c r="X32" s="156">
        <f t="shared" si="297"/>
        <v>0</v>
      </c>
      <c r="Y32" s="156">
        <f t="shared" si="297"/>
        <v>0</v>
      </c>
      <c r="Z32" s="157">
        <f t="shared" si="59"/>
        <v>0</v>
      </c>
      <c r="AA32" s="155"/>
      <c r="AB32" s="155"/>
      <c r="AC32" s="155"/>
      <c r="AD32" s="155"/>
      <c r="AE32" s="155"/>
      <c r="AF32" s="157">
        <f t="shared" si="30"/>
        <v>0</v>
      </c>
      <c r="AG32" s="155"/>
      <c r="AH32" s="155"/>
      <c r="AI32" s="163">
        <v>128.0</v>
      </c>
      <c r="AJ32" s="155">
        <v>11.0</v>
      </c>
      <c r="AK32" s="164">
        <f t="shared" si="13"/>
        <v>0.0859375</v>
      </c>
      <c r="AL32" s="155">
        <v>11.0</v>
      </c>
      <c r="AM32" s="155">
        <v>0.0</v>
      </c>
      <c r="AN32" s="155">
        <v>0.0</v>
      </c>
      <c r="AO32" s="155">
        <v>0.0</v>
      </c>
      <c r="AP32" s="155">
        <v>0.0</v>
      </c>
      <c r="AQ32" s="164">
        <f t="shared" si="14"/>
        <v>0</v>
      </c>
      <c r="AR32" s="155">
        <f t="shared" si="257"/>
        <v>0</v>
      </c>
      <c r="AS32" s="155">
        <v>0.0</v>
      </c>
      <c r="AT32" s="155">
        <v>3.0</v>
      </c>
      <c r="AU32" s="155">
        <v>0.0</v>
      </c>
      <c r="AV32" s="157">
        <f t="shared" si="31"/>
        <v>3</v>
      </c>
      <c r="AW32" s="155">
        <v>0.0</v>
      </c>
      <c r="AX32" s="155">
        <v>3.0</v>
      </c>
      <c r="AY32" s="155">
        <v>0.0</v>
      </c>
      <c r="AZ32" s="157">
        <f t="shared" si="32"/>
        <v>3</v>
      </c>
      <c r="BA32" s="156">
        <f t="shared" ref="BA32:BC32" si="298">IF(AS32-AW32&lt;0,0,AS32-AW32)</f>
        <v>0</v>
      </c>
      <c r="BB32" s="156">
        <f t="shared" si="298"/>
        <v>0</v>
      </c>
      <c r="BC32" s="156">
        <f t="shared" si="298"/>
        <v>0</v>
      </c>
      <c r="BD32" s="157">
        <f t="shared" si="61"/>
        <v>0</v>
      </c>
      <c r="BE32" s="155">
        <v>0.0</v>
      </c>
      <c r="BF32" s="155">
        <v>0.0</v>
      </c>
      <c r="BG32" s="155">
        <v>0.0</v>
      </c>
      <c r="BH32" s="155">
        <v>0.0</v>
      </c>
      <c r="BI32" s="155">
        <v>0.0</v>
      </c>
      <c r="BJ32" s="157">
        <f t="shared" si="33"/>
        <v>0</v>
      </c>
      <c r="BK32" s="155">
        <v>0.0</v>
      </c>
      <c r="BL32" s="155">
        <v>0.0</v>
      </c>
      <c r="BM32" s="163"/>
      <c r="BN32" s="155"/>
      <c r="BO32" s="165" t="str">
        <f t="shared" si="62"/>
        <v>-</v>
      </c>
      <c r="BP32" s="155"/>
      <c r="BQ32" s="155"/>
      <c r="BR32" s="155"/>
      <c r="BS32" s="155"/>
      <c r="BT32" s="155"/>
      <c r="BU32" s="165" t="str">
        <f t="shared" si="63"/>
        <v>-</v>
      </c>
      <c r="BV32" s="155"/>
      <c r="BW32" s="155"/>
      <c r="BX32" s="155"/>
      <c r="BY32" s="155"/>
      <c r="BZ32" s="157">
        <f t="shared" si="34"/>
        <v>0</v>
      </c>
      <c r="CA32" s="155"/>
      <c r="CB32" s="155"/>
      <c r="CC32" s="155"/>
      <c r="CD32" s="157">
        <f t="shared" si="35"/>
        <v>0</v>
      </c>
      <c r="CE32" s="156">
        <f t="shared" ref="CE32:CG32" si="299">IF(BW32-CA32&lt;0,0,BW32-CA32)</f>
        <v>0</v>
      </c>
      <c r="CF32" s="156">
        <f t="shared" si="299"/>
        <v>0</v>
      </c>
      <c r="CG32" s="156">
        <f t="shared" si="299"/>
        <v>0</v>
      </c>
      <c r="CH32" s="157">
        <f t="shared" si="65"/>
        <v>0</v>
      </c>
      <c r="CI32" s="155"/>
      <c r="CJ32" s="155"/>
      <c r="CK32" s="155"/>
      <c r="CL32" s="155"/>
      <c r="CM32" s="155"/>
      <c r="CN32" s="157">
        <f t="shared" si="36"/>
        <v>0</v>
      </c>
      <c r="CO32" s="155"/>
      <c r="CP32" s="155"/>
      <c r="CQ32" s="166">
        <f t="shared" ref="CQ32:CR32" si="300">SUM(E32,AI32,BM32)</f>
        <v>128</v>
      </c>
      <c r="CR32" s="156">
        <f t="shared" si="300"/>
        <v>11</v>
      </c>
      <c r="CS32" s="165">
        <f t="shared" si="20"/>
        <v>0.0859375</v>
      </c>
      <c r="CT32" s="156">
        <f t="shared" ref="CT32:CX32" si="301">SUM(H32,AL32,BP32)</f>
        <v>11</v>
      </c>
      <c r="CU32" s="156">
        <f t="shared" si="301"/>
        <v>0</v>
      </c>
      <c r="CV32" s="156">
        <f t="shared" si="301"/>
        <v>0</v>
      </c>
      <c r="CW32" s="156">
        <f t="shared" si="301"/>
        <v>0</v>
      </c>
      <c r="CX32" s="156">
        <f t="shared" si="301"/>
        <v>0</v>
      </c>
      <c r="CY32" s="165">
        <f t="shared" si="22"/>
        <v>0</v>
      </c>
      <c r="CZ32" s="156">
        <f t="shared" ref="CZ32:DC32" si="302">SUM(N32,AR32,BV32)</f>
        <v>0</v>
      </c>
      <c r="DA32" s="156">
        <f t="shared" si="302"/>
        <v>0</v>
      </c>
      <c r="DB32" s="156">
        <f t="shared" si="302"/>
        <v>3</v>
      </c>
      <c r="DC32" s="156">
        <f t="shared" si="302"/>
        <v>0</v>
      </c>
      <c r="DD32" s="157">
        <f t="shared" si="40"/>
        <v>3</v>
      </c>
      <c r="DE32" s="156">
        <f t="shared" ref="DE32:DG32" si="303">SUM(S32,AW32,CA32)</f>
        <v>0</v>
      </c>
      <c r="DF32" s="156">
        <f t="shared" si="303"/>
        <v>3</v>
      </c>
      <c r="DG32" s="156">
        <f t="shared" si="303"/>
        <v>0</v>
      </c>
      <c r="DH32" s="157">
        <f t="shared" si="42"/>
        <v>3</v>
      </c>
      <c r="DI32" s="156">
        <f t="shared" ref="DI32:DK32" si="304">IF(DA32-DE32&lt;0,0,DA32-DE32)</f>
        <v>0</v>
      </c>
      <c r="DJ32" s="156">
        <f t="shared" si="304"/>
        <v>0</v>
      </c>
      <c r="DK32" s="156">
        <f t="shared" si="304"/>
        <v>0</v>
      </c>
      <c r="DL32" s="157">
        <f t="shared" si="44"/>
        <v>0</v>
      </c>
      <c r="DM32" s="156">
        <f t="shared" ref="DM32:DQ32" si="305">SUM(AA32,BE32,CI32)</f>
        <v>0</v>
      </c>
      <c r="DN32" s="156">
        <f t="shared" si="305"/>
        <v>0</v>
      </c>
      <c r="DO32" s="156">
        <f t="shared" si="305"/>
        <v>0</v>
      </c>
      <c r="DP32" s="156">
        <f t="shared" si="305"/>
        <v>0</v>
      </c>
      <c r="DQ32" s="156">
        <f t="shared" si="305"/>
        <v>0</v>
      </c>
      <c r="DR32" s="157">
        <f t="shared" si="46"/>
        <v>0</v>
      </c>
      <c r="DS32" s="156">
        <f t="shared" ref="DS32:DT32" si="306">SUM(AG32,BK32,CO32)</f>
        <v>0</v>
      </c>
      <c r="DT32" s="156">
        <f t="shared" si="306"/>
        <v>0</v>
      </c>
      <c r="DU32" s="160"/>
    </row>
    <row r="33" ht="19.5" customHeight="1">
      <c r="A33" s="146">
        <v>28.0</v>
      </c>
      <c r="B33" s="147">
        <v>45421.0</v>
      </c>
      <c r="C33" s="161" t="s">
        <v>146</v>
      </c>
      <c r="D33" s="238" t="s">
        <v>293</v>
      </c>
      <c r="E33" s="163"/>
      <c r="F33" s="155"/>
      <c r="G33" s="165" t="str">
        <f t="shared" si="10"/>
        <v>-</v>
      </c>
      <c r="H33" s="155"/>
      <c r="I33" s="155"/>
      <c r="J33" s="155"/>
      <c r="K33" s="155"/>
      <c r="L33" s="155"/>
      <c r="M33" s="165" t="str">
        <f t="shared" si="11"/>
        <v>-</v>
      </c>
      <c r="N33" s="155"/>
      <c r="O33" s="155"/>
      <c r="P33" s="155"/>
      <c r="Q33" s="155"/>
      <c r="R33" s="157">
        <f t="shared" si="28"/>
        <v>0</v>
      </c>
      <c r="S33" s="155"/>
      <c r="T33" s="155"/>
      <c r="U33" s="155"/>
      <c r="V33" s="157">
        <f t="shared" si="29"/>
        <v>0</v>
      </c>
      <c r="W33" s="156">
        <f t="shared" ref="W33:Y33" si="307">IF(O33-S33&lt;0,0,O33-S33)</f>
        <v>0</v>
      </c>
      <c r="X33" s="156">
        <f t="shared" si="307"/>
        <v>0</v>
      </c>
      <c r="Y33" s="156">
        <f t="shared" si="307"/>
        <v>0</v>
      </c>
      <c r="Z33" s="157">
        <f t="shared" si="59"/>
        <v>0</v>
      </c>
      <c r="AA33" s="155"/>
      <c r="AB33" s="155"/>
      <c r="AC33" s="155"/>
      <c r="AD33" s="155"/>
      <c r="AE33" s="155"/>
      <c r="AF33" s="157">
        <f t="shared" si="30"/>
        <v>0</v>
      </c>
      <c r="AG33" s="155"/>
      <c r="AH33" s="155"/>
      <c r="AI33" s="163">
        <v>158.0</v>
      </c>
      <c r="AJ33" s="167">
        <v>25.0</v>
      </c>
      <c r="AK33" s="165">
        <f t="shared" si="13"/>
        <v>0.1582278481</v>
      </c>
      <c r="AL33" s="167">
        <v>25.0</v>
      </c>
      <c r="AM33" s="155">
        <v>1.0</v>
      </c>
      <c r="AN33" s="155">
        <v>8.0</v>
      </c>
      <c r="AO33" s="155">
        <v>0.0</v>
      </c>
      <c r="AP33" s="155">
        <v>0.0</v>
      </c>
      <c r="AQ33" s="164">
        <f t="shared" si="14"/>
        <v>0.36</v>
      </c>
      <c r="AR33" s="155">
        <f t="shared" si="257"/>
        <v>0</v>
      </c>
      <c r="AS33" s="155">
        <v>7.0</v>
      </c>
      <c r="AT33" s="155">
        <v>16.0</v>
      </c>
      <c r="AU33" s="155">
        <v>1.0</v>
      </c>
      <c r="AV33" s="157">
        <f t="shared" si="31"/>
        <v>24</v>
      </c>
      <c r="AW33" s="155">
        <v>6.0</v>
      </c>
      <c r="AX33" s="155">
        <v>1.0</v>
      </c>
      <c r="AY33" s="155">
        <v>1.0</v>
      </c>
      <c r="AZ33" s="157">
        <f t="shared" si="32"/>
        <v>8</v>
      </c>
      <c r="BA33" s="156">
        <f t="shared" ref="BA33:BC33" si="308">IF(AS33-AW33&lt;0,0,AS33-AW33)</f>
        <v>1</v>
      </c>
      <c r="BB33" s="156">
        <f t="shared" si="308"/>
        <v>15</v>
      </c>
      <c r="BC33" s="156">
        <f t="shared" si="308"/>
        <v>0</v>
      </c>
      <c r="BD33" s="157">
        <f t="shared" si="61"/>
        <v>16</v>
      </c>
      <c r="BE33" s="155">
        <v>10.0</v>
      </c>
      <c r="BF33" s="155">
        <v>1.0</v>
      </c>
      <c r="BG33" s="155">
        <v>0.0</v>
      </c>
      <c r="BH33" s="155">
        <v>0.0</v>
      </c>
      <c r="BI33" s="155">
        <v>0.0</v>
      </c>
      <c r="BJ33" s="157">
        <f t="shared" si="33"/>
        <v>0</v>
      </c>
      <c r="BK33" s="155">
        <v>0.0</v>
      </c>
      <c r="BL33" s="155">
        <v>0.0</v>
      </c>
      <c r="BM33" s="163"/>
      <c r="BN33" s="155"/>
      <c r="BO33" s="165" t="str">
        <f t="shared" si="62"/>
        <v>-</v>
      </c>
      <c r="BP33" s="155"/>
      <c r="BQ33" s="155"/>
      <c r="BR33" s="155"/>
      <c r="BS33" s="155"/>
      <c r="BT33" s="155"/>
      <c r="BU33" s="165" t="str">
        <f t="shared" si="63"/>
        <v>-</v>
      </c>
      <c r="BV33" s="155"/>
      <c r="BW33" s="155"/>
      <c r="BX33" s="155"/>
      <c r="BY33" s="155"/>
      <c r="BZ33" s="157">
        <f t="shared" si="34"/>
        <v>0</v>
      </c>
      <c r="CA33" s="155"/>
      <c r="CB33" s="155"/>
      <c r="CC33" s="155"/>
      <c r="CD33" s="157">
        <f t="shared" si="35"/>
        <v>0</v>
      </c>
      <c r="CE33" s="156">
        <f t="shared" ref="CE33:CG33" si="309">IF(BW33-CA33&lt;0,0,BW33-CA33)</f>
        <v>0</v>
      </c>
      <c r="CF33" s="156">
        <f t="shared" si="309"/>
        <v>0</v>
      </c>
      <c r="CG33" s="156">
        <f t="shared" si="309"/>
        <v>0</v>
      </c>
      <c r="CH33" s="157">
        <f t="shared" si="65"/>
        <v>0</v>
      </c>
      <c r="CI33" s="155"/>
      <c r="CJ33" s="155"/>
      <c r="CK33" s="155"/>
      <c r="CL33" s="155"/>
      <c r="CM33" s="155"/>
      <c r="CN33" s="157">
        <f t="shared" si="36"/>
        <v>0</v>
      </c>
      <c r="CO33" s="155"/>
      <c r="CP33" s="155"/>
      <c r="CQ33" s="166">
        <f t="shared" ref="CQ33:CR33" si="310">SUM(E33,AI33,BM33)</f>
        <v>158</v>
      </c>
      <c r="CR33" s="156">
        <f t="shared" si="310"/>
        <v>25</v>
      </c>
      <c r="CS33" s="165">
        <f t="shared" si="20"/>
        <v>0.1582278481</v>
      </c>
      <c r="CT33" s="156">
        <f t="shared" ref="CT33:CX33" si="311">SUM(H33,AL33,BP33)</f>
        <v>25</v>
      </c>
      <c r="CU33" s="156">
        <f t="shared" si="311"/>
        <v>1</v>
      </c>
      <c r="CV33" s="156">
        <f t="shared" si="311"/>
        <v>8</v>
      </c>
      <c r="CW33" s="156">
        <f t="shared" si="311"/>
        <v>0</v>
      </c>
      <c r="CX33" s="156">
        <f t="shared" si="311"/>
        <v>0</v>
      </c>
      <c r="CY33" s="165">
        <f t="shared" si="22"/>
        <v>0.36</v>
      </c>
      <c r="CZ33" s="156">
        <f t="shared" ref="CZ33:DC33" si="312">SUM(N33,AR33,BV33)</f>
        <v>0</v>
      </c>
      <c r="DA33" s="156">
        <f t="shared" si="312"/>
        <v>7</v>
      </c>
      <c r="DB33" s="156">
        <f t="shared" si="312"/>
        <v>16</v>
      </c>
      <c r="DC33" s="156">
        <f t="shared" si="312"/>
        <v>1</v>
      </c>
      <c r="DD33" s="157">
        <f t="shared" si="40"/>
        <v>24</v>
      </c>
      <c r="DE33" s="156">
        <f t="shared" ref="DE33:DG33" si="313">SUM(S33,AW33,CA33)</f>
        <v>6</v>
      </c>
      <c r="DF33" s="156">
        <f t="shared" si="313"/>
        <v>1</v>
      </c>
      <c r="DG33" s="156">
        <f t="shared" si="313"/>
        <v>1</v>
      </c>
      <c r="DH33" s="157">
        <f t="shared" si="42"/>
        <v>8</v>
      </c>
      <c r="DI33" s="156">
        <f t="shared" ref="DI33:DK33" si="314">IF(DA33-DE33&lt;0,0,DA33-DE33)</f>
        <v>1</v>
      </c>
      <c r="DJ33" s="156">
        <f t="shared" si="314"/>
        <v>15</v>
      </c>
      <c r="DK33" s="156">
        <f t="shared" si="314"/>
        <v>0</v>
      </c>
      <c r="DL33" s="157">
        <f t="shared" si="44"/>
        <v>16</v>
      </c>
      <c r="DM33" s="156">
        <f t="shared" ref="DM33:DQ33" si="315">SUM(AA33,BE33,CI33)</f>
        <v>10</v>
      </c>
      <c r="DN33" s="156">
        <f t="shared" si="315"/>
        <v>1</v>
      </c>
      <c r="DO33" s="156">
        <f t="shared" si="315"/>
        <v>0</v>
      </c>
      <c r="DP33" s="156">
        <f t="shared" si="315"/>
        <v>0</v>
      </c>
      <c r="DQ33" s="156">
        <f t="shared" si="315"/>
        <v>0</v>
      </c>
      <c r="DR33" s="157">
        <f t="shared" si="46"/>
        <v>0</v>
      </c>
      <c r="DS33" s="156">
        <f t="shared" ref="DS33:DT33" si="316">SUM(AG33,BK33,CO33)</f>
        <v>0</v>
      </c>
      <c r="DT33" s="156">
        <f t="shared" si="316"/>
        <v>0</v>
      </c>
      <c r="DU33" s="160"/>
    </row>
    <row r="34" ht="19.5" customHeight="1">
      <c r="A34" s="146">
        <v>29.0</v>
      </c>
      <c r="B34" s="147">
        <v>45421.0</v>
      </c>
      <c r="C34" s="161" t="s">
        <v>166</v>
      </c>
      <c r="D34" s="238" t="s">
        <v>292</v>
      </c>
      <c r="E34" s="163"/>
      <c r="F34" s="155"/>
      <c r="G34" s="165" t="str">
        <f t="shared" si="10"/>
        <v>-</v>
      </c>
      <c r="H34" s="155"/>
      <c r="I34" s="155"/>
      <c r="J34" s="155"/>
      <c r="K34" s="155"/>
      <c r="L34" s="155"/>
      <c r="M34" s="165" t="str">
        <f t="shared" si="11"/>
        <v>-</v>
      </c>
      <c r="N34" s="155"/>
      <c r="O34" s="155"/>
      <c r="P34" s="155"/>
      <c r="Q34" s="155"/>
      <c r="R34" s="157">
        <f t="shared" si="28"/>
        <v>0</v>
      </c>
      <c r="S34" s="155"/>
      <c r="T34" s="155"/>
      <c r="U34" s="155"/>
      <c r="V34" s="157">
        <f t="shared" si="29"/>
        <v>0</v>
      </c>
      <c r="W34" s="156">
        <f t="shared" ref="W34:Y34" si="317">IF(O34-S34&lt;0,0,O34-S34)</f>
        <v>0</v>
      </c>
      <c r="X34" s="156">
        <f t="shared" si="317"/>
        <v>0</v>
      </c>
      <c r="Y34" s="156">
        <f t="shared" si="317"/>
        <v>0</v>
      </c>
      <c r="Z34" s="157">
        <f t="shared" si="59"/>
        <v>0</v>
      </c>
      <c r="AA34" s="155"/>
      <c r="AB34" s="155"/>
      <c r="AC34" s="155"/>
      <c r="AD34" s="155"/>
      <c r="AE34" s="155"/>
      <c r="AF34" s="157">
        <f t="shared" si="30"/>
        <v>0</v>
      </c>
      <c r="AG34" s="155"/>
      <c r="AH34" s="155"/>
      <c r="AI34" s="163">
        <v>200.0</v>
      </c>
      <c r="AJ34" s="155">
        <v>27.0</v>
      </c>
      <c r="AK34" s="164">
        <f t="shared" si="13"/>
        <v>0.135</v>
      </c>
      <c r="AL34" s="155">
        <v>27.0</v>
      </c>
      <c r="AM34" s="155">
        <v>0.0</v>
      </c>
      <c r="AN34" s="155">
        <v>0.0</v>
      </c>
      <c r="AO34" s="155">
        <v>0.0</v>
      </c>
      <c r="AP34" s="155">
        <v>0.0</v>
      </c>
      <c r="AQ34" s="164">
        <f t="shared" si="14"/>
        <v>0</v>
      </c>
      <c r="AR34" s="155">
        <f t="shared" si="257"/>
        <v>0</v>
      </c>
      <c r="AS34" s="155">
        <v>0.0</v>
      </c>
      <c r="AT34" s="155">
        <v>3.0</v>
      </c>
      <c r="AU34" s="155">
        <v>0.0</v>
      </c>
      <c r="AV34" s="157">
        <f t="shared" si="31"/>
        <v>3</v>
      </c>
      <c r="AW34" s="155">
        <v>0.0</v>
      </c>
      <c r="AX34" s="155">
        <v>3.0</v>
      </c>
      <c r="AY34" s="155">
        <v>0.0</v>
      </c>
      <c r="AZ34" s="157">
        <f t="shared" si="32"/>
        <v>3</v>
      </c>
      <c r="BA34" s="156">
        <f t="shared" ref="BA34:BC34" si="318">IF(AS34-AW34&lt;0,0,AS34-AW34)</f>
        <v>0</v>
      </c>
      <c r="BB34" s="156">
        <f t="shared" si="318"/>
        <v>0</v>
      </c>
      <c r="BC34" s="156">
        <f t="shared" si="318"/>
        <v>0</v>
      </c>
      <c r="BD34" s="157">
        <f t="shared" si="61"/>
        <v>0</v>
      </c>
      <c r="BE34" s="155">
        <v>0.0</v>
      </c>
      <c r="BF34" s="155">
        <v>0.0</v>
      </c>
      <c r="BG34" s="155">
        <v>0.0</v>
      </c>
      <c r="BH34" s="155">
        <v>0.0</v>
      </c>
      <c r="BI34" s="155">
        <v>0.0</v>
      </c>
      <c r="BJ34" s="157">
        <f t="shared" si="33"/>
        <v>0</v>
      </c>
      <c r="BK34" s="155">
        <v>0.0</v>
      </c>
      <c r="BL34" s="155">
        <v>0.0</v>
      </c>
      <c r="BM34" s="163"/>
      <c r="BN34" s="155"/>
      <c r="BO34" s="165" t="str">
        <f t="shared" si="62"/>
        <v>-</v>
      </c>
      <c r="BP34" s="155"/>
      <c r="BQ34" s="155"/>
      <c r="BR34" s="155"/>
      <c r="BS34" s="155"/>
      <c r="BT34" s="155"/>
      <c r="BU34" s="165" t="str">
        <f t="shared" si="63"/>
        <v>-</v>
      </c>
      <c r="BV34" s="155"/>
      <c r="BW34" s="155"/>
      <c r="BX34" s="155"/>
      <c r="BY34" s="155"/>
      <c r="BZ34" s="157">
        <f t="shared" si="34"/>
        <v>0</v>
      </c>
      <c r="CA34" s="155"/>
      <c r="CB34" s="155"/>
      <c r="CC34" s="155"/>
      <c r="CD34" s="157">
        <f t="shared" si="35"/>
        <v>0</v>
      </c>
      <c r="CE34" s="156">
        <f t="shared" ref="CE34:CG34" si="319">IF(BW34-CA34&lt;0,0,BW34-CA34)</f>
        <v>0</v>
      </c>
      <c r="CF34" s="156">
        <f t="shared" si="319"/>
        <v>0</v>
      </c>
      <c r="CG34" s="156">
        <f t="shared" si="319"/>
        <v>0</v>
      </c>
      <c r="CH34" s="157">
        <f t="shared" si="65"/>
        <v>0</v>
      </c>
      <c r="CI34" s="155"/>
      <c r="CJ34" s="155"/>
      <c r="CK34" s="155"/>
      <c r="CL34" s="155"/>
      <c r="CM34" s="155"/>
      <c r="CN34" s="157">
        <f t="shared" si="36"/>
        <v>0</v>
      </c>
      <c r="CO34" s="155"/>
      <c r="CP34" s="155"/>
      <c r="CQ34" s="166">
        <f t="shared" ref="CQ34:CR34" si="320">SUM(E34,AI34,BM34)</f>
        <v>200</v>
      </c>
      <c r="CR34" s="156">
        <f t="shared" si="320"/>
        <v>27</v>
      </c>
      <c r="CS34" s="165">
        <f t="shared" si="20"/>
        <v>0.135</v>
      </c>
      <c r="CT34" s="156">
        <f t="shared" ref="CT34:CX34" si="321">SUM(H34,AL34,BP34)</f>
        <v>27</v>
      </c>
      <c r="CU34" s="156">
        <f t="shared" si="321"/>
        <v>0</v>
      </c>
      <c r="CV34" s="156">
        <f t="shared" si="321"/>
        <v>0</v>
      </c>
      <c r="CW34" s="156">
        <f t="shared" si="321"/>
        <v>0</v>
      </c>
      <c r="CX34" s="156">
        <f t="shared" si="321"/>
        <v>0</v>
      </c>
      <c r="CY34" s="165">
        <f t="shared" si="22"/>
        <v>0</v>
      </c>
      <c r="CZ34" s="156">
        <f t="shared" ref="CZ34:DC34" si="322">SUM(N34,AR34,BV34)</f>
        <v>0</v>
      </c>
      <c r="DA34" s="156">
        <f t="shared" si="322"/>
        <v>0</v>
      </c>
      <c r="DB34" s="156">
        <f t="shared" si="322"/>
        <v>3</v>
      </c>
      <c r="DC34" s="156">
        <f t="shared" si="322"/>
        <v>0</v>
      </c>
      <c r="DD34" s="157">
        <f t="shared" si="40"/>
        <v>3</v>
      </c>
      <c r="DE34" s="156">
        <f t="shared" ref="DE34:DG34" si="323">SUM(S34,AW34,CA34)</f>
        <v>0</v>
      </c>
      <c r="DF34" s="156">
        <f t="shared" si="323"/>
        <v>3</v>
      </c>
      <c r="DG34" s="156">
        <f t="shared" si="323"/>
        <v>0</v>
      </c>
      <c r="DH34" s="157">
        <f t="shared" si="42"/>
        <v>3</v>
      </c>
      <c r="DI34" s="156">
        <f t="shared" ref="DI34:DK34" si="324">IF(DA34-DE34&lt;0,0,DA34-DE34)</f>
        <v>0</v>
      </c>
      <c r="DJ34" s="156">
        <f t="shared" si="324"/>
        <v>0</v>
      </c>
      <c r="DK34" s="156">
        <f t="shared" si="324"/>
        <v>0</v>
      </c>
      <c r="DL34" s="157">
        <f t="shared" si="44"/>
        <v>0</v>
      </c>
      <c r="DM34" s="156">
        <f t="shared" ref="DM34:DQ34" si="325">SUM(AA34,BE34,CI34)</f>
        <v>0</v>
      </c>
      <c r="DN34" s="156">
        <f t="shared" si="325"/>
        <v>0</v>
      </c>
      <c r="DO34" s="156">
        <f t="shared" si="325"/>
        <v>0</v>
      </c>
      <c r="DP34" s="156">
        <f t="shared" si="325"/>
        <v>0</v>
      </c>
      <c r="DQ34" s="156">
        <f t="shared" si="325"/>
        <v>0</v>
      </c>
      <c r="DR34" s="157">
        <f t="shared" si="46"/>
        <v>0</v>
      </c>
      <c r="DS34" s="156">
        <f t="shared" ref="DS34:DT34" si="326">SUM(AG34,BK34,CO34)</f>
        <v>0</v>
      </c>
      <c r="DT34" s="156">
        <f t="shared" si="326"/>
        <v>0</v>
      </c>
      <c r="DU34" s="160"/>
    </row>
    <row r="35" ht="19.5" customHeight="1">
      <c r="A35" s="146">
        <v>30.0</v>
      </c>
      <c r="B35" s="147">
        <v>45422.0</v>
      </c>
      <c r="C35" s="161" t="s">
        <v>166</v>
      </c>
      <c r="D35" s="238" t="s">
        <v>294</v>
      </c>
      <c r="E35" s="163"/>
      <c r="F35" s="155"/>
      <c r="G35" s="165" t="str">
        <f t="shared" si="10"/>
        <v>-</v>
      </c>
      <c r="H35" s="155"/>
      <c r="I35" s="155"/>
      <c r="J35" s="155"/>
      <c r="K35" s="155"/>
      <c r="L35" s="155"/>
      <c r="M35" s="165" t="str">
        <f t="shared" si="11"/>
        <v>-</v>
      </c>
      <c r="N35" s="155"/>
      <c r="O35" s="155"/>
      <c r="P35" s="155"/>
      <c r="Q35" s="155"/>
      <c r="R35" s="157">
        <f t="shared" si="28"/>
        <v>0</v>
      </c>
      <c r="S35" s="155"/>
      <c r="T35" s="155"/>
      <c r="U35" s="155"/>
      <c r="V35" s="157">
        <f t="shared" si="29"/>
        <v>0</v>
      </c>
      <c r="W35" s="156">
        <f t="shared" ref="W35:Y35" si="327">IF(O35-S35&lt;0,0,O35-S35)</f>
        <v>0</v>
      </c>
      <c r="X35" s="156">
        <f t="shared" si="327"/>
        <v>0</v>
      </c>
      <c r="Y35" s="156">
        <f t="shared" si="327"/>
        <v>0</v>
      </c>
      <c r="Z35" s="157">
        <f t="shared" si="59"/>
        <v>0</v>
      </c>
      <c r="AA35" s="155"/>
      <c r="AB35" s="155"/>
      <c r="AC35" s="155"/>
      <c r="AD35" s="155"/>
      <c r="AE35" s="155"/>
      <c r="AF35" s="157">
        <f t="shared" si="30"/>
        <v>0</v>
      </c>
      <c r="AG35" s="155"/>
      <c r="AH35" s="155"/>
      <c r="AI35" s="163">
        <v>324.0</v>
      </c>
      <c r="AJ35" s="155">
        <v>33.0</v>
      </c>
      <c r="AK35" s="164">
        <f t="shared" si="13"/>
        <v>0.1018518519</v>
      </c>
      <c r="AL35" s="167">
        <v>33.0</v>
      </c>
      <c r="AM35" s="155">
        <v>0.0</v>
      </c>
      <c r="AN35" s="155">
        <v>2.0</v>
      </c>
      <c r="AO35" s="155">
        <v>0.0</v>
      </c>
      <c r="AP35" s="155">
        <v>0.0</v>
      </c>
      <c r="AQ35" s="164">
        <f t="shared" si="14"/>
        <v>0.06060606061</v>
      </c>
      <c r="AR35" s="155">
        <f t="shared" si="257"/>
        <v>0</v>
      </c>
      <c r="AS35" s="155">
        <v>2.0</v>
      </c>
      <c r="AT35" s="167">
        <v>2.0</v>
      </c>
      <c r="AU35" s="155">
        <v>0.0</v>
      </c>
      <c r="AV35" s="157">
        <f t="shared" si="31"/>
        <v>4</v>
      </c>
      <c r="AW35" s="167">
        <v>2.0</v>
      </c>
      <c r="AX35" s="167">
        <v>2.0</v>
      </c>
      <c r="AY35" s="155">
        <v>0.0</v>
      </c>
      <c r="AZ35" s="157">
        <f t="shared" si="32"/>
        <v>4</v>
      </c>
      <c r="BA35" s="156">
        <f t="shared" ref="BA35:BC35" si="328">IF(AS35-AW35&lt;0,0,AS35-AW35)</f>
        <v>0</v>
      </c>
      <c r="BB35" s="156">
        <f t="shared" si="328"/>
        <v>0</v>
      </c>
      <c r="BC35" s="156">
        <f t="shared" si="328"/>
        <v>0</v>
      </c>
      <c r="BD35" s="157">
        <f t="shared" si="61"/>
        <v>0</v>
      </c>
      <c r="BE35" s="155">
        <v>0.0</v>
      </c>
      <c r="BF35" s="155">
        <v>0.0</v>
      </c>
      <c r="BG35" s="155">
        <v>0.0</v>
      </c>
      <c r="BH35" s="155">
        <v>0.0</v>
      </c>
      <c r="BI35" s="155">
        <v>0.0</v>
      </c>
      <c r="BJ35" s="157">
        <f t="shared" si="33"/>
        <v>0</v>
      </c>
      <c r="BK35" s="155">
        <v>0.0</v>
      </c>
      <c r="BL35" s="155">
        <v>0.0</v>
      </c>
      <c r="BM35" s="163"/>
      <c r="BN35" s="155"/>
      <c r="BO35" s="165" t="str">
        <f t="shared" si="62"/>
        <v>-</v>
      </c>
      <c r="BP35" s="155"/>
      <c r="BQ35" s="155"/>
      <c r="BR35" s="155"/>
      <c r="BS35" s="155"/>
      <c r="BT35" s="155"/>
      <c r="BU35" s="165" t="str">
        <f t="shared" si="63"/>
        <v>-</v>
      </c>
      <c r="BV35" s="155"/>
      <c r="BW35" s="155"/>
      <c r="BX35" s="155"/>
      <c r="BY35" s="155"/>
      <c r="BZ35" s="157">
        <f t="shared" si="34"/>
        <v>0</v>
      </c>
      <c r="CA35" s="155"/>
      <c r="CB35" s="155"/>
      <c r="CC35" s="155"/>
      <c r="CD35" s="157">
        <f t="shared" si="35"/>
        <v>0</v>
      </c>
      <c r="CE35" s="156">
        <f t="shared" ref="CE35:CG35" si="329">IF(BW35-CA35&lt;0,0,BW35-CA35)</f>
        <v>0</v>
      </c>
      <c r="CF35" s="156">
        <f t="shared" si="329"/>
        <v>0</v>
      </c>
      <c r="CG35" s="156">
        <f t="shared" si="329"/>
        <v>0</v>
      </c>
      <c r="CH35" s="157">
        <f t="shared" si="65"/>
        <v>0</v>
      </c>
      <c r="CI35" s="155"/>
      <c r="CJ35" s="155"/>
      <c r="CK35" s="155"/>
      <c r="CL35" s="155"/>
      <c r="CM35" s="155"/>
      <c r="CN35" s="157">
        <f t="shared" si="36"/>
        <v>0</v>
      </c>
      <c r="CO35" s="155"/>
      <c r="CP35" s="155"/>
      <c r="CQ35" s="166">
        <f t="shared" ref="CQ35:CR35" si="330">SUM(E35,AI35,BM35)</f>
        <v>324</v>
      </c>
      <c r="CR35" s="156">
        <f t="shared" si="330"/>
        <v>33</v>
      </c>
      <c r="CS35" s="165">
        <f t="shared" si="20"/>
        <v>0.1018518519</v>
      </c>
      <c r="CT35" s="156">
        <f t="shared" ref="CT35:CX35" si="331">SUM(H35,AL35,BP35)</f>
        <v>33</v>
      </c>
      <c r="CU35" s="156">
        <f t="shared" si="331"/>
        <v>0</v>
      </c>
      <c r="CV35" s="156">
        <f t="shared" si="331"/>
        <v>2</v>
      </c>
      <c r="CW35" s="156">
        <f t="shared" si="331"/>
        <v>0</v>
      </c>
      <c r="CX35" s="156">
        <f t="shared" si="331"/>
        <v>0</v>
      </c>
      <c r="CY35" s="165">
        <f t="shared" si="22"/>
        <v>0.06060606061</v>
      </c>
      <c r="CZ35" s="156">
        <f t="shared" ref="CZ35:DC35" si="332">SUM(N35,AR35,BV35)</f>
        <v>0</v>
      </c>
      <c r="DA35" s="156">
        <f t="shared" si="332"/>
        <v>2</v>
      </c>
      <c r="DB35" s="156">
        <f t="shared" si="332"/>
        <v>2</v>
      </c>
      <c r="DC35" s="156">
        <f t="shared" si="332"/>
        <v>0</v>
      </c>
      <c r="DD35" s="157">
        <f t="shared" si="40"/>
        <v>4</v>
      </c>
      <c r="DE35" s="156">
        <f t="shared" ref="DE35:DG35" si="333">SUM(S35,AW35,CA35)</f>
        <v>2</v>
      </c>
      <c r="DF35" s="156">
        <f t="shared" si="333"/>
        <v>2</v>
      </c>
      <c r="DG35" s="156">
        <f t="shared" si="333"/>
        <v>0</v>
      </c>
      <c r="DH35" s="157">
        <f t="shared" si="42"/>
        <v>4</v>
      </c>
      <c r="DI35" s="156">
        <f t="shared" ref="DI35:DK35" si="334">IF(DA35-DE35&lt;0,0,DA35-DE35)</f>
        <v>0</v>
      </c>
      <c r="DJ35" s="156">
        <f t="shared" si="334"/>
        <v>0</v>
      </c>
      <c r="DK35" s="156">
        <f t="shared" si="334"/>
        <v>0</v>
      </c>
      <c r="DL35" s="157">
        <f t="shared" si="44"/>
        <v>0</v>
      </c>
      <c r="DM35" s="156">
        <f t="shared" ref="DM35:DQ35" si="335">SUM(AA35,BE35,CI35)</f>
        <v>0</v>
      </c>
      <c r="DN35" s="156">
        <f t="shared" si="335"/>
        <v>0</v>
      </c>
      <c r="DO35" s="156">
        <f t="shared" si="335"/>
        <v>0</v>
      </c>
      <c r="DP35" s="156">
        <f t="shared" si="335"/>
        <v>0</v>
      </c>
      <c r="DQ35" s="156">
        <f t="shared" si="335"/>
        <v>0</v>
      </c>
      <c r="DR35" s="157">
        <f t="shared" si="46"/>
        <v>0</v>
      </c>
      <c r="DS35" s="156">
        <f t="shared" ref="DS35:DT35" si="336">SUM(AG35,BK35,CO35)</f>
        <v>0</v>
      </c>
      <c r="DT35" s="156">
        <f t="shared" si="336"/>
        <v>0</v>
      </c>
      <c r="DU35" s="160"/>
    </row>
    <row r="36" ht="19.5" customHeight="1">
      <c r="A36" s="146">
        <v>31.0</v>
      </c>
      <c r="B36" s="147">
        <v>45422.0</v>
      </c>
      <c r="C36" s="161" t="s">
        <v>166</v>
      </c>
      <c r="D36" s="238" t="s">
        <v>227</v>
      </c>
      <c r="E36" s="163"/>
      <c r="F36" s="155"/>
      <c r="G36" s="165" t="str">
        <f t="shared" si="10"/>
        <v>-</v>
      </c>
      <c r="H36" s="155"/>
      <c r="I36" s="155"/>
      <c r="J36" s="155"/>
      <c r="K36" s="155"/>
      <c r="L36" s="155"/>
      <c r="M36" s="165" t="str">
        <f t="shared" si="11"/>
        <v>-</v>
      </c>
      <c r="N36" s="155"/>
      <c r="O36" s="155"/>
      <c r="P36" s="155"/>
      <c r="Q36" s="155"/>
      <c r="R36" s="157">
        <f t="shared" si="28"/>
        <v>0</v>
      </c>
      <c r="S36" s="155"/>
      <c r="T36" s="155"/>
      <c r="U36" s="155"/>
      <c r="V36" s="157">
        <f t="shared" si="29"/>
        <v>0</v>
      </c>
      <c r="W36" s="156">
        <f t="shared" ref="W36:Y36" si="337">IF(O36-S36&lt;0,0,O36-S36)</f>
        <v>0</v>
      </c>
      <c r="X36" s="156">
        <f t="shared" si="337"/>
        <v>0</v>
      </c>
      <c r="Y36" s="156">
        <f t="shared" si="337"/>
        <v>0</v>
      </c>
      <c r="Z36" s="157">
        <f t="shared" si="59"/>
        <v>0</v>
      </c>
      <c r="AA36" s="155"/>
      <c r="AB36" s="155"/>
      <c r="AC36" s="155"/>
      <c r="AD36" s="155"/>
      <c r="AE36" s="155"/>
      <c r="AF36" s="157">
        <f t="shared" si="30"/>
        <v>0</v>
      </c>
      <c r="AG36" s="155"/>
      <c r="AH36" s="155"/>
      <c r="AI36" s="163">
        <v>202.0</v>
      </c>
      <c r="AJ36" s="155">
        <v>32.0</v>
      </c>
      <c r="AK36" s="165">
        <f t="shared" si="13"/>
        <v>0.1584158416</v>
      </c>
      <c r="AL36" s="155">
        <v>32.0</v>
      </c>
      <c r="AM36" s="155">
        <v>0.0</v>
      </c>
      <c r="AN36" s="155">
        <v>2.0</v>
      </c>
      <c r="AO36" s="155">
        <v>0.0</v>
      </c>
      <c r="AP36" s="155">
        <v>0.0</v>
      </c>
      <c r="AQ36" s="164">
        <f t="shared" si="14"/>
        <v>0.0625</v>
      </c>
      <c r="AR36" s="155">
        <f t="shared" si="257"/>
        <v>0</v>
      </c>
      <c r="AS36" s="155">
        <v>2.0</v>
      </c>
      <c r="AT36" s="155">
        <v>0.0</v>
      </c>
      <c r="AU36" s="155">
        <v>0.0</v>
      </c>
      <c r="AV36" s="157">
        <f t="shared" si="31"/>
        <v>2</v>
      </c>
      <c r="AW36" s="155">
        <v>2.0</v>
      </c>
      <c r="AX36" s="155">
        <v>0.0</v>
      </c>
      <c r="AY36" s="155">
        <v>0.0</v>
      </c>
      <c r="AZ36" s="157">
        <f t="shared" si="32"/>
        <v>2</v>
      </c>
      <c r="BA36" s="156">
        <f t="shared" ref="BA36:BC36" si="338">IF(AS36-AW36&lt;0,0,AS36-AW36)</f>
        <v>0</v>
      </c>
      <c r="BB36" s="156">
        <f t="shared" si="338"/>
        <v>0</v>
      </c>
      <c r="BC36" s="156">
        <f t="shared" si="338"/>
        <v>0</v>
      </c>
      <c r="BD36" s="157">
        <f t="shared" si="61"/>
        <v>0</v>
      </c>
      <c r="BE36" s="155">
        <v>10.0</v>
      </c>
      <c r="BF36" s="155">
        <v>0.0</v>
      </c>
      <c r="BG36" s="155">
        <v>0.0</v>
      </c>
      <c r="BH36" s="155">
        <v>0.0</v>
      </c>
      <c r="BI36" s="155">
        <v>0.0</v>
      </c>
      <c r="BJ36" s="157">
        <f t="shared" si="33"/>
        <v>0</v>
      </c>
      <c r="BK36" s="155">
        <v>0.0</v>
      </c>
      <c r="BL36" s="155">
        <v>0.0</v>
      </c>
      <c r="BM36" s="163"/>
      <c r="BN36" s="155"/>
      <c r="BO36" s="165" t="str">
        <f t="shared" si="62"/>
        <v>-</v>
      </c>
      <c r="BP36" s="155"/>
      <c r="BQ36" s="155"/>
      <c r="BR36" s="155"/>
      <c r="BS36" s="155"/>
      <c r="BT36" s="155"/>
      <c r="BU36" s="165" t="str">
        <f t="shared" si="63"/>
        <v>-</v>
      </c>
      <c r="BV36" s="155"/>
      <c r="BW36" s="155"/>
      <c r="BX36" s="155"/>
      <c r="BY36" s="155"/>
      <c r="BZ36" s="157">
        <f t="shared" si="34"/>
        <v>0</v>
      </c>
      <c r="CA36" s="155"/>
      <c r="CB36" s="155"/>
      <c r="CC36" s="155"/>
      <c r="CD36" s="157">
        <f t="shared" si="35"/>
        <v>0</v>
      </c>
      <c r="CE36" s="156">
        <f t="shared" ref="CE36:CG36" si="339">IF(BW36-CA36&lt;0,0,BW36-CA36)</f>
        <v>0</v>
      </c>
      <c r="CF36" s="156">
        <f t="shared" si="339"/>
        <v>0</v>
      </c>
      <c r="CG36" s="156">
        <f t="shared" si="339"/>
        <v>0</v>
      </c>
      <c r="CH36" s="157">
        <f t="shared" si="65"/>
        <v>0</v>
      </c>
      <c r="CI36" s="155"/>
      <c r="CJ36" s="155"/>
      <c r="CK36" s="155"/>
      <c r="CL36" s="155"/>
      <c r="CM36" s="155"/>
      <c r="CN36" s="157">
        <f t="shared" si="36"/>
        <v>0</v>
      </c>
      <c r="CO36" s="155"/>
      <c r="CP36" s="155"/>
      <c r="CQ36" s="166">
        <f t="shared" ref="CQ36:CR36" si="340">SUM(E36,AI36,BM36)</f>
        <v>202</v>
      </c>
      <c r="CR36" s="156">
        <f t="shared" si="340"/>
        <v>32</v>
      </c>
      <c r="CS36" s="165">
        <f t="shared" si="20"/>
        <v>0.1584158416</v>
      </c>
      <c r="CT36" s="156">
        <f t="shared" ref="CT36:CX36" si="341">SUM(H36,AL36,BP36)</f>
        <v>32</v>
      </c>
      <c r="CU36" s="156">
        <f t="shared" si="341"/>
        <v>0</v>
      </c>
      <c r="CV36" s="156">
        <f t="shared" si="341"/>
        <v>2</v>
      </c>
      <c r="CW36" s="156">
        <f t="shared" si="341"/>
        <v>0</v>
      </c>
      <c r="CX36" s="156">
        <f t="shared" si="341"/>
        <v>0</v>
      </c>
      <c r="CY36" s="165">
        <f t="shared" si="22"/>
        <v>0.0625</v>
      </c>
      <c r="CZ36" s="156">
        <f t="shared" ref="CZ36:DC36" si="342">SUM(N36,AR36,BV36)</f>
        <v>0</v>
      </c>
      <c r="DA36" s="156">
        <f t="shared" si="342"/>
        <v>2</v>
      </c>
      <c r="DB36" s="156">
        <f t="shared" si="342"/>
        <v>0</v>
      </c>
      <c r="DC36" s="156">
        <f t="shared" si="342"/>
        <v>0</v>
      </c>
      <c r="DD36" s="157">
        <f t="shared" si="40"/>
        <v>2</v>
      </c>
      <c r="DE36" s="156">
        <f t="shared" ref="DE36:DG36" si="343">SUM(S36,AW36,CA36)</f>
        <v>2</v>
      </c>
      <c r="DF36" s="156">
        <f t="shared" si="343"/>
        <v>0</v>
      </c>
      <c r="DG36" s="156">
        <f t="shared" si="343"/>
        <v>0</v>
      </c>
      <c r="DH36" s="157">
        <f t="shared" si="42"/>
        <v>2</v>
      </c>
      <c r="DI36" s="156">
        <f t="shared" ref="DI36:DK36" si="344">IF(DA36-DE36&lt;0,0,DA36-DE36)</f>
        <v>0</v>
      </c>
      <c r="DJ36" s="156">
        <f t="shared" si="344"/>
        <v>0</v>
      </c>
      <c r="DK36" s="156">
        <f t="shared" si="344"/>
        <v>0</v>
      </c>
      <c r="DL36" s="157">
        <f t="shared" si="44"/>
        <v>0</v>
      </c>
      <c r="DM36" s="156">
        <f t="shared" ref="DM36:DQ36" si="345">SUM(AA36,BE36,CI36)</f>
        <v>10</v>
      </c>
      <c r="DN36" s="156">
        <f t="shared" si="345"/>
        <v>0</v>
      </c>
      <c r="DO36" s="156">
        <f t="shared" si="345"/>
        <v>0</v>
      </c>
      <c r="DP36" s="156">
        <f t="shared" si="345"/>
        <v>0</v>
      </c>
      <c r="DQ36" s="156">
        <f t="shared" si="345"/>
        <v>0</v>
      </c>
      <c r="DR36" s="157">
        <f t="shared" si="46"/>
        <v>0</v>
      </c>
      <c r="DS36" s="156">
        <f t="shared" ref="DS36:DT36" si="346">SUM(AG36,BK36,CO36)</f>
        <v>0</v>
      </c>
      <c r="DT36" s="156">
        <f t="shared" si="346"/>
        <v>0</v>
      </c>
      <c r="DU36" s="160"/>
    </row>
    <row r="37" ht="19.5" customHeight="1">
      <c r="A37" s="146">
        <v>32.0</v>
      </c>
      <c r="B37" s="147">
        <v>45425.0</v>
      </c>
      <c r="C37" s="161" t="s">
        <v>166</v>
      </c>
      <c r="D37" s="238" t="s">
        <v>294</v>
      </c>
      <c r="E37" s="163"/>
      <c r="F37" s="155"/>
      <c r="G37" s="165" t="str">
        <f t="shared" si="10"/>
        <v>-</v>
      </c>
      <c r="H37" s="155"/>
      <c r="I37" s="155"/>
      <c r="J37" s="155"/>
      <c r="K37" s="155"/>
      <c r="L37" s="155"/>
      <c r="M37" s="165" t="str">
        <f t="shared" si="11"/>
        <v>-</v>
      </c>
      <c r="N37" s="155"/>
      <c r="O37" s="155"/>
      <c r="P37" s="155"/>
      <c r="Q37" s="155"/>
      <c r="R37" s="157">
        <f t="shared" si="28"/>
        <v>0</v>
      </c>
      <c r="S37" s="155"/>
      <c r="T37" s="155"/>
      <c r="U37" s="155"/>
      <c r="V37" s="157">
        <f t="shared" si="29"/>
        <v>0</v>
      </c>
      <c r="W37" s="156">
        <f t="shared" ref="W37:Y37" si="347">IF(O37-S37&lt;0,0,O37-S37)</f>
        <v>0</v>
      </c>
      <c r="X37" s="156">
        <f t="shared" si="347"/>
        <v>0</v>
      </c>
      <c r="Y37" s="156">
        <f t="shared" si="347"/>
        <v>0</v>
      </c>
      <c r="Z37" s="157">
        <f t="shared" si="59"/>
        <v>0</v>
      </c>
      <c r="AA37" s="155"/>
      <c r="AB37" s="155"/>
      <c r="AC37" s="155"/>
      <c r="AD37" s="155"/>
      <c r="AE37" s="155"/>
      <c r="AF37" s="157">
        <f t="shared" si="30"/>
        <v>0</v>
      </c>
      <c r="AG37" s="155"/>
      <c r="AH37" s="155"/>
      <c r="AI37" s="163">
        <v>303.0</v>
      </c>
      <c r="AJ37" s="155">
        <v>47.0</v>
      </c>
      <c r="AK37" s="165">
        <f t="shared" si="13"/>
        <v>0.1551155116</v>
      </c>
      <c r="AL37" s="167">
        <v>47.0</v>
      </c>
      <c r="AM37" s="155">
        <v>0.0</v>
      </c>
      <c r="AN37" s="155">
        <v>0.0</v>
      </c>
      <c r="AO37" s="155">
        <v>0.0</v>
      </c>
      <c r="AP37" s="155">
        <v>0.0</v>
      </c>
      <c r="AQ37" s="164">
        <f t="shared" si="14"/>
        <v>0</v>
      </c>
      <c r="AR37" s="155">
        <f t="shared" si="257"/>
        <v>0</v>
      </c>
      <c r="AS37" s="155">
        <v>0.0</v>
      </c>
      <c r="AT37" s="155">
        <v>2.0</v>
      </c>
      <c r="AU37" s="155">
        <v>0.0</v>
      </c>
      <c r="AV37" s="157">
        <f t="shared" si="31"/>
        <v>2</v>
      </c>
      <c r="AW37" s="155">
        <v>0.0</v>
      </c>
      <c r="AX37" s="155">
        <v>2.0</v>
      </c>
      <c r="AY37" s="155">
        <v>0.0</v>
      </c>
      <c r="AZ37" s="157">
        <f t="shared" si="32"/>
        <v>2</v>
      </c>
      <c r="BA37" s="156">
        <f t="shared" ref="BA37:BC37" si="348">IF(AS37-AW37&lt;0,0,AS37-AW37)</f>
        <v>0</v>
      </c>
      <c r="BB37" s="156">
        <f t="shared" si="348"/>
        <v>0</v>
      </c>
      <c r="BC37" s="156">
        <f t="shared" si="348"/>
        <v>0</v>
      </c>
      <c r="BD37" s="157">
        <f t="shared" si="61"/>
        <v>0</v>
      </c>
      <c r="BE37" s="155">
        <v>0.0</v>
      </c>
      <c r="BF37" s="155">
        <v>0.0</v>
      </c>
      <c r="BG37" s="155">
        <v>0.0</v>
      </c>
      <c r="BH37" s="155">
        <v>0.0</v>
      </c>
      <c r="BI37" s="155">
        <v>0.0</v>
      </c>
      <c r="BJ37" s="157">
        <f t="shared" si="33"/>
        <v>0</v>
      </c>
      <c r="BK37" s="155">
        <v>0.0</v>
      </c>
      <c r="BL37" s="155">
        <v>0.0</v>
      </c>
      <c r="BM37" s="163"/>
      <c r="BN37" s="155"/>
      <c r="BO37" s="165" t="str">
        <f t="shared" si="62"/>
        <v>-</v>
      </c>
      <c r="BP37" s="155"/>
      <c r="BQ37" s="155"/>
      <c r="BR37" s="155"/>
      <c r="BS37" s="155"/>
      <c r="BT37" s="155"/>
      <c r="BU37" s="165" t="str">
        <f t="shared" si="63"/>
        <v>-</v>
      </c>
      <c r="BV37" s="155"/>
      <c r="BW37" s="155"/>
      <c r="BX37" s="155"/>
      <c r="BY37" s="155"/>
      <c r="BZ37" s="157">
        <f t="shared" si="34"/>
        <v>0</v>
      </c>
      <c r="CA37" s="155"/>
      <c r="CB37" s="155"/>
      <c r="CC37" s="155"/>
      <c r="CD37" s="157">
        <f t="shared" si="35"/>
        <v>0</v>
      </c>
      <c r="CE37" s="156">
        <f t="shared" ref="CE37:CG37" si="349">IF(BW37-CA37&lt;0,0,BW37-CA37)</f>
        <v>0</v>
      </c>
      <c r="CF37" s="156">
        <f t="shared" si="349"/>
        <v>0</v>
      </c>
      <c r="CG37" s="156">
        <f t="shared" si="349"/>
        <v>0</v>
      </c>
      <c r="CH37" s="157">
        <f t="shared" si="65"/>
        <v>0</v>
      </c>
      <c r="CI37" s="155"/>
      <c r="CJ37" s="155"/>
      <c r="CK37" s="155"/>
      <c r="CL37" s="155"/>
      <c r="CM37" s="155"/>
      <c r="CN37" s="157">
        <f t="shared" si="36"/>
        <v>0</v>
      </c>
      <c r="CO37" s="155"/>
      <c r="CP37" s="155"/>
      <c r="CQ37" s="166">
        <f t="shared" ref="CQ37:CR37" si="350">SUM(E37,AI37,BM37)</f>
        <v>303</v>
      </c>
      <c r="CR37" s="156">
        <f t="shared" si="350"/>
        <v>47</v>
      </c>
      <c r="CS37" s="165">
        <f t="shared" si="20"/>
        <v>0.1551155116</v>
      </c>
      <c r="CT37" s="156">
        <f t="shared" ref="CT37:CX37" si="351">SUM(H37,AL37,BP37)</f>
        <v>47</v>
      </c>
      <c r="CU37" s="156">
        <f t="shared" si="351"/>
        <v>0</v>
      </c>
      <c r="CV37" s="156">
        <f t="shared" si="351"/>
        <v>0</v>
      </c>
      <c r="CW37" s="156">
        <f t="shared" si="351"/>
        <v>0</v>
      </c>
      <c r="CX37" s="156">
        <f t="shared" si="351"/>
        <v>0</v>
      </c>
      <c r="CY37" s="165">
        <f t="shared" si="22"/>
        <v>0</v>
      </c>
      <c r="CZ37" s="156">
        <f t="shared" ref="CZ37:DC37" si="352">SUM(N37,AR37,BV37)</f>
        <v>0</v>
      </c>
      <c r="DA37" s="156">
        <f t="shared" si="352"/>
        <v>0</v>
      </c>
      <c r="DB37" s="156">
        <f t="shared" si="352"/>
        <v>2</v>
      </c>
      <c r="DC37" s="156">
        <f t="shared" si="352"/>
        <v>0</v>
      </c>
      <c r="DD37" s="157">
        <f t="shared" si="40"/>
        <v>2</v>
      </c>
      <c r="DE37" s="156">
        <f t="shared" ref="DE37:DG37" si="353">SUM(S37,AW37,CA37)</f>
        <v>0</v>
      </c>
      <c r="DF37" s="156">
        <f t="shared" si="353"/>
        <v>2</v>
      </c>
      <c r="DG37" s="156">
        <f t="shared" si="353"/>
        <v>0</v>
      </c>
      <c r="DH37" s="157">
        <f t="shared" si="42"/>
        <v>2</v>
      </c>
      <c r="DI37" s="156">
        <f t="shared" ref="DI37:DK37" si="354">IF(DA37-DE37&lt;0,0,DA37-DE37)</f>
        <v>0</v>
      </c>
      <c r="DJ37" s="156">
        <f t="shared" si="354"/>
        <v>0</v>
      </c>
      <c r="DK37" s="156">
        <f t="shared" si="354"/>
        <v>0</v>
      </c>
      <c r="DL37" s="157">
        <f t="shared" si="44"/>
        <v>0</v>
      </c>
      <c r="DM37" s="156">
        <f t="shared" ref="DM37:DQ37" si="355">SUM(AA37,BE37,CI37)</f>
        <v>0</v>
      </c>
      <c r="DN37" s="156">
        <f t="shared" si="355"/>
        <v>0</v>
      </c>
      <c r="DO37" s="156">
        <f t="shared" si="355"/>
        <v>0</v>
      </c>
      <c r="DP37" s="156">
        <f t="shared" si="355"/>
        <v>0</v>
      </c>
      <c r="DQ37" s="156">
        <f t="shared" si="355"/>
        <v>0</v>
      </c>
      <c r="DR37" s="157">
        <f t="shared" si="46"/>
        <v>0</v>
      </c>
      <c r="DS37" s="156">
        <f t="shared" ref="DS37:DT37" si="356">SUM(AG37,BK37,CO37)</f>
        <v>0</v>
      </c>
      <c r="DT37" s="156">
        <f t="shared" si="356"/>
        <v>0</v>
      </c>
      <c r="DU37" s="160"/>
    </row>
    <row r="38" ht="19.5" customHeight="1">
      <c r="A38" s="146">
        <v>33.0</v>
      </c>
      <c r="B38" s="147">
        <v>45425.0</v>
      </c>
      <c r="C38" s="161" t="s">
        <v>166</v>
      </c>
      <c r="D38" s="238" t="s">
        <v>227</v>
      </c>
      <c r="E38" s="163"/>
      <c r="F38" s="155"/>
      <c r="G38" s="165" t="str">
        <f t="shared" si="10"/>
        <v>-</v>
      </c>
      <c r="H38" s="155"/>
      <c r="I38" s="155"/>
      <c r="J38" s="155"/>
      <c r="K38" s="155"/>
      <c r="L38" s="155"/>
      <c r="M38" s="165" t="str">
        <f t="shared" si="11"/>
        <v>-</v>
      </c>
      <c r="N38" s="155"/>
      <c r="O38" s="155"/>
      <c r="P38" s="155"/>
      <c r="Q38" s="155"/>
      <c r="R38" s="157">
        <f t="shared" si="28"/>
        <v>0</v>
      </c>
      <c r="S38" s="155"/>
      <c r="T38" s="155"/>
      <c r="U38" s="155"/>
      <c r="V38" s="157">
        <f t="shared" si="29"/>
        <v>0</v>
      </c>
      <c r="W38" s="156">
        <f t="shared" ref="W38:Y38" si="357">IF(O38-S38&lt;0,0,O38-S38)</f>
        <v>0</v>
      </c>
      <c r="X38" s="156">
        <f t="shared" si="357"/>
        <v>0</v>
      </c>
      <c r="Y38" s="156">
        <f t="shared" si="357"/>
        <v>0</v>
      </c>
      <c r="Z38" s="157">
        <f t="shared" si="59"/>
        <v>0</v>
      </c>
      <c r="AA38" s="155"/>
      <c r="AB38" s="155"/>
      <c r="AC38" s="155"/>
      <c r="AD38" s="155"/>
      <c r="AE38" s="155"/>
      <c r="AF38" s="157">
        <f t="shared" si="30"/>
        <v>0</v>
      </c>
      <c r="AG38" s="155"/>
      <c r="AH38" s="155"/>
      <c r="AI38" s="163">
        <v>92.0</v>
      </c>
      <c r="AJ38" s="155">
        <v>19.0</v>
      </c>
      <c r="AK38" s="165">
        <f t="shared" si="13"/>
        <v>0.2065217391</v>
      </c>
      <c r="AL38" s="155">
        <v>19.0</v>
      </c>
      <c r="AM38" s="155">
        <v>0.0</v>
      </c>
      <c r="AN38" s="155">
        <v>4.0</v>
      </c>
      <c r="AO38" s="155">
        <v>0.0</v>
      </c>
      <c r="AP38" s="155">
        <v>0.0</v>
      </c>
      <c r="AQ38" s="164">
        <f t="shared" si="14"/>
        <v>0.2105263158</v>
      </c>
      <c r="AR38" s="155">
        <f t="shared" si="257"/>
        <v>0</v>
      </c>
      <c r="AS38" s="155">
        <v>4.0</v>
      </c>
      <c r="AT38" s="155">
        <v>0.0</v>
      </c>
      <c r="AU38" s="155">
        <v>0.0</v>
      </c>
      <c r="AV38" s="157">
        <f t="shared" si="31"/>
        <v>4</v>
      </c>
      <c r="AW38" s="155">
        <v>4.0</v>
      </c>
      <c r="AX38" s="155">
        <v>0.0</v>
      </c>
      <c r="AY38" s="155">
        <v>0.0</v>
      </c>
      <c r="AZ38" s="157">
        <f t="shared" si="32"/>
        <v>4</v>
      </c>
      <c r="BA38" s="156">
        <f t="shared" ref="BA38:BC38" si="358">IF(AS38-AW38&lt;0,0,AS38-AW38)</f>
        <v>0</v>
      </c>
      <c r="BB38" s="156">
        <f t="shared" si="358"/>
        <v>0</v>
      </c>
      <c r="BC38" s="156">
        <f t="shared" si="358"/>
        <v>0</v>
      </c>
      <c r="BD38" s="157">
        <f t="shared" si="61"/>
        <v>0</v>
      </c>
      <c r="BE38" s="155">
        <v>17.0</v>
      </c>
      <c r="BF38" s="155">
        <v>4.0</v>
      </c>
      <c r="BG38" s="155">
        <v>0.0</v>
      </c>
      <c r="BH38" s="155">
        <v>0.0</v>
      </c>
      <c r="BI38" s="155">
        <v>0.0</v>
      </c>
      <c r="BJ38" s="157">
        <f t="shared" si="33"/>
        <v>0</v>
      </c>
      <c r="BK38" s="155">
        <v>0.0</v>
      </c>
      <c r="BL38" s="155">
        <v>0.0</v>
      </c>
      <c r="BM38" s="163"/>
      <c r="BN38" s="155"/>
      <c r="BO38" s="165" t="str">
        <f t="shared" si="62"/>
        <v>-</v>
      </c>
      <c r="BP38" s="155"/>
      <c r="BQ38" s="155"/>
      <c r="BR38" s="155"/>
      <c r="BS38" s="155"/>
      <c r="BT38" s="155"/>
      <c r="BU38" s="165" t="str">
        <f t="shared" si="63"/>
        <v>-</v>
      </c>
      <c r="BV38" s="155"/>
      <c r="BW38" s="155"/>
      <c r="BX38" s="155"/>
      <c r="BY38" s="155"/>
      <c r="BZ38" s="157">
        <f t="shared" si="34"/>
        <v>0</v>
      </c>
      <c r="CA38" s="155"/>
      <c r="CB38" s="155"/>
      <c r="CC38" s="155"/>
      <c r="CD38" s="157">
        <f t="shared" si="35"/>
        <v>0</v>
      </c>
      <c r="CE38" s="156">
        <f t="shared" ref="CE38:CG38" si="359">IF(BW38-CA38&lt;0,0,BW38-CA38)</f>
        <v>0</v>
      </c>
      <c r="CF38" s="156">
        <f t="shared" si="359"/>
        <v>0</v>
      </c>
      <c r="CG38" s="156">
        <f t="shared" si="359"/>
        <v>0</v>
      </c>
      <c r="CH38" s="157">
        <f t="shared" si="65"/>
        <v>0</v>
      </c>
      <c r="CI38" s="155"/>
      <c r="CJ38" s="155"/>
      <c r="CK38" s="155"/>
      <c r="CL38" s="155"/>
      <c r="CM38" s="155"/>
      <c r="CN38" s="157">
        <f t="shared" si="36"/>
        <v>0</v>
      </c>
      <c r="CO38" s="155"/>
      <c r="CP38" s="155"/>
      <c r="CQ38" s="166">
        <f t="shared" ref="CQ38:CR38" si="360">SUM(E38,AI38,BM38)</f>
        <v>92</v>
      </c>
      <c r="CR38" s="156">
        <f t="shared" si="360"/>
        <v>19</v>
      </c>
      <c r="CS38" s="165">
        <f t="shared" si="20"/>
        <v>0.2065217391</v>
      </c>
      <c r="CT38" s="156">
        <f t="shared" ref="CT38:CX38" si="361">SUM(H38,AL38,BP38)</f>
        <v>19</v>
      </c>
      <c r="CU38" s="156">
        <f t="shared" si="361"/>
        <v>0</v>
      </c>
      <c r="CV38" s="156">
        <f t="shared" si="361"/>
        <v>4</v>
      </c>
      <c r="CW38" s="156">
        <f t="shared" si="361"/>
        <v>0</v>
      </c>
      <c r="CX38" s="156">
        <f t="shared" si="361"/>
        <v>0</v>
      </c>
      <c r="CY38" s="165">
        <f t="shared" si="22"/>
        <v>0.2105263158</v>
      </c>
      <c r="CZ38" s="156">
        <f t="shared" ref="CZ38:DC38" si="362">SUM(N38,AR38,BV38)</f>
        <v>0</v>
      </c>
      <c r="DA38" s="156">
        <f t="shared" si="362"/>
        <v>4</v>
      </c>
      <c r="DB38" s="156">
        <f t="shared" si="362"/>
        <v>0</v>
      </c>
      <c r="DC38" s="156">
        <f t="shared" si="362"/>
        <v>0</v>
      </c>
      <c r="DD38" s="157">
        <f t="shared" si="40"/>
        <v>4</v>
      </c>
      <c r="DE38" s="156">
        <f t="shared" ref="DE38:DG38" si="363">SUM(S38,AW38,CA38)</f>
        <v>4</v>
      </c>
      <c r="DF38" s="156">
        <f t="shared" si="363"/>
        <v>0</v>
      </c>
      <c r="DG38" s="156">
        <f t="shared" si="363"/>
        <v>0</v>
      </c>
      <c r="DH38" s="157">
        <f t="shared" si="42"/>
        <v>4</v>
      </c>
      <c r="DI38" s="156">
        <f t="shared" ref="DI38:DK38" si="364">IF(DA38-DE38&lt;0,0,DA38-DE38)</f>
        <v>0</v>
      </c>
      <c r="DJ38" s="156">
        <f t="shared" si="364"/>
        <v>0</v>
      </c>
      <c r="DK38" s="156">
        <f t="shared" si="364"/>
        <v>0</v>
      </c>
      <c r="DL38" s="157">
        <f t="shared" si="44"/>
        <v>0</v>
      </c>
      <c r="DM38" s="156">
        <f t="shared" ref="DM38:DQ38" si="365">SUM(AA38,BE38,CI38)</f>
        <v>17</v>
      </c>
      <c r="DN38" s="156">
        <f t="shared" si="365"/>
        <v>4</v>
      </c>
      <c r="DO38" s="156">
        <f t="shared" si="365"/>
        <v>0</v>
      </c>
      <c r="DP38" s="156">
        <f t="shared" si="365"/>
        <v>0</v>
      </c>
      <c r="DQ38" s="156">
        <f t="shared" si="365"/>
        <v>0</v>
      </c>
      <c r="DR38" s="157">
        <f t="shared" si="46"/>
        <v>0</v>
      </c>
      <c r="DS38" s="156">
        <f t="shared" ref="DS38:DT38" si="366">SUM(AG38,BK38,CO38)</f>
        <v>0</v>
      </c>
      <c r="DT38" s="156">
        <f t="shared" si="366"/>
        <v>0</v>
      </c>
      <c r="DU38" s="160"/>
    </row>
    <row r="39" ht="19.5" customHeight="1">
      <c r="A39" s="146">
        <v>34.0</v>
      </c>
      <c r="B39" s="147">
        <v>45426.0</v>
      </c>
      <c r="C39" s="161" t="s">
        <v>166</v>
      </c>
      <c r="D39" s="238" t="s">
        <v>294</v>
      </c>
      <c r="E39" s="163"/>
      <c r="F39" s="155"/>
      <c r="G39" s="165" t="str">
        <f t="shared" si="10"/>
        <v>-</v>
      </c>
      <c r="H39" s="155"/>
      <c r="I39" s="155"/>
      <c r="J39" s="155"/>
      <c r="K39" s="155"/>
      <c r="L39" s="155"/>
      <c r="M39" s="165" t="str">
        <f t="shared" si="11"/>
        <v>-</v>
      </c>
      <c r="N39" s="155"/>
      <c r="O39" s="155"/>
      <c r="P39" s="155"/>
      <c r="Q39" s="155"/>
      <c r="R39" s="157">
        <f t="shared" si="28"/>
        <v>0</v>
      </c>
      <c r="S39" s="155"/>
      <c r="T39" s="155"/>
      <c r="U39" s="155"/>
      <c r="V39" s="157">
        <f t="shared" si="29"/>
        <v>0</v>
      </c>
      <c r="W39" s="156">
        <f t="shared" ref="W39:Y39" si="367">IF(O39-S39&lt;0,0,O39-S39)</f>
        <v>0</v>
      </c>
      <c r="X39" s="156">
        <f t="shared" si="367"/>
        <v>0</v>
      </c>
      <c r="Y39" s="156">
        <f t="shared" si="367"/>
        <v>0</v>
      </c>
      <c r="Z39" s="157">
        <f t="shared" si="59"/>
        <v>0</v>
      </c>
      <c r="AA39" s="155"/>
      <c r="AB39" s="155"/>
      <c r="AC39" s="155"/>
      <c r="AD39" s="155"/>
      <c r="AE39" s="155"/>
      <c r="AF39" s="157">
        <f t="shared" si="30"/>
        <v>0</v>
      </c>
      <c r="AG39" s="155"/>
      <c r="AH39" s="155"/>
      <c r="AI39" s="163">
        <v>375.0</v>
      </c>
      <c r="AJ39" s="167">
        <v>34.0</v>
      </c>
      <c r="AK39" s="164">
        <f t="shared" si="13"/>
        <v>0.09066666667</v>
      </c>
      <c r="AL39" s="167">
        <v>34.0</v>
      </c>
      <c r="AM39" s="155">
        <v>0.0</v>
      </c>
      <c r="AN39" s="155">
        <v>1.0</v>
      </c>
      <c r="AO39" s="155">
        <v>0.0</v>
      </c>
      <c r="AP39" s="155">
        <v>0.0</v>
      </c>
      <c r="AQ39" s="164">
        <f t="shared" si="14"/>
        <v>0.02941176471</v>
      </c>
      <c r="AR39" s="155">
        <f t="shared" si="257"/>
        <v>0</v>
      </c>
      <c r="AS39" s="155">
        <v>1.0</v>
      </c>
      <c r="AT39" s="155">
        <v>3.0</v>
      </c>
      <c r="AU39" s="155">
        <v>0.0</v>
      </c>
      <c r="AV39" s="157">
        <f t="shared" si="31"/>
        <v>4</v>
      </c>
      <c r="AW39" s="155">
        <v>1.0</v>
      </c>
      <c r="AX39" s="155">
        <v>3.0</v>
      </c>
      <c r="AY39" s="155">
        <v>0.0</v>
      </c>
      <c r="AZ39" s="157">
        <f t="shared" si="32"/>
        <v>4</v>
      </c>
      <c r="BA39" s="156">
        <f t="shared" ref="BA39:BC39" si="368">IF(AS39-AW39&lt;0,0,AS39-AW39)</f>
        <v>0</v>
      </c>
      <c r="BB39" s="156">
        <f t="shared" si="368"/>
        <v>0</v>
      </c>
      <c r="BC39" s="156">
        <f t="shared" si="368"/>
        <v>0</v>
      </c>
      <c r="BD39" s="157">
        <f t="shared" si="61"/>
        <v>0</v>
      </c>
      <c r="BE39" s="155">
        <v>0.0</v>
      </c>
      <c r="BF39" s="155">
        <v>0.0</v>
      </c>
      <c r="BG39" s="155">
        <v>0.0</v>
      </c>
      <c r="BH39" s="155">
        <v>0.0</v>
      </c>
      <c r="BI39" s="155">
        <v>0.0</v>
      </c>
      <c r="BJ39" s="157">
        <f t="shared" si="33"/>
        <v>0</v>
      </c>
      <c r="BK39" s="155">
        <v>0.0</v>
      </c>
      <c r="BL39" s="155">
        <v>0.0</v>
      </c>
      <c r="BM39" s="163"/>
      <c r="BN39" s="155"/>
      <c r="BO39" s="165" t="str">
        <f t="shared" si="62"/>
        <v>-</v>
      </c>
      <c r="BP39" s="155"/>
      <c r="BQ39" s="155"/>
      <c r="BR39" s="155"/>
      <c r="BS39" s="155"/>
      <c r="BT39" s="155"/>
      <c r="BU39" s="165" t="str">
        <f t="shared" si="63"/>
        <v>-</v>
      </c>
      <c r="BV39" s="155"/>
      <c r="BW39" s="155"/>
      <c r="BX39" s="155"/>
      <c r="BY39" s="155"/>
      <c r="BZ39" s="157">
        <f t="shared" si="34"/>
        <v>0</v>
      </c>
      <c r="CA39" s="155"/>
      <c r="CB39" s="155"/>
      <c r="CC39" s="155"/>
      <c r="CD39" s="157">
        <f t="shared" si="35"/>
        <v>0</v>
      </c>
      <c r="CE39" s="156">
        <f t="shared" ref="CE39:CG39" si="369">IF(BW39-CA39&lt;0,0,BW39-CA39)</f>
        <v>0</v>
      </c>
      <c r="CF39" s="156">
        <f t="shared" si="369"/>
        <v>0</v>
      </c>
      <c r="CG39" s="156">
        <f t="shared" si="369"/>
        <v>0</v>
      </c>
      <c r="CH39" s="157">
        <f t="shared" si="65"/>
        <v>0</v>
      </c>
      <c r="CI39" s="155"/>
      <c r="CJ39" s="155"/>
      <c r="CK39" s="155"/>
      <c r="CL39" s="155"/>
      <c r="CM39" s="155"/>
      <c r="CN39" s="157">
        <f t="shared" si="36"/>
        <v>0</v>
      </c>
      <c r="CO39" s="155"/>
      <c r="CP39" s="155"/>
      <c r="CQ39" s="166">
        <f t="shared" ref="CQ39:CR39" si="370">SUM(E39,AI39,BM39)</f>
        <v>375</v>
      </c>
      <c r="CR39" s="156">
        <f t="shared" si="370"/>
        <v>34</v>
      </c>
      <c r="CS39" s="165">
        <f t="shared" si="20"/>
        <v>0.09066666667</v>
      </c>
      <c r="CT39" s="156">
        <f t="shared" ref="CT39:CX39" si="371">SUM(H39,AL39,BP39)</f>
        <v>34</v>
      </c>
      <c r="CU39" s="156">
        <f t="shared" si="371"/>
        <v>0</v>
      </c>
      <c r="CV39" s="156">
        <f t="shared" si="371"/>
        <v>1</v>
      </c>
      <c r="CW39" s="156">
        <f t="shared" si="371"/>
        <v>0</v>
      </c>
      <c r="CX39" s="156">
        <f t="shared" si="371"/>
        <v>0</v>
      </c>
      <c r="CY39" s="165">
        <f t="shared" si="22"/>
        <v>0.02941176471</v>
      </c>
      <c r="CZ39" s="156">
        <f t="shared" ref="CZ39:DC39" si="372">SUM(N39,AR39,BV39)</f>
        <v>0</v>
      </c>
      <c r="DA39" s="156">
        <f t="shared" si="372"/>
        <v>1</v>
      </c>
      <c r="DB39" s="156">
        <f t="shared" si="372"/>
        <v>3</v>
      </c>
      <c r="DC39" s="156">
        <f t="shared" si="372"/>
        <v>0</v>
      </c>
      <c r="DD39" s="157">
        <f t="shared" si="40"/>
        <v>4</v>
      </c>
      <c r="DE39" s="156">
        <f t="shared" ref="DE39:DG39" si="373">SUM(S39,AW39,CA39)</f>
        <v>1</v>
      </c>
      <c r="DF39" s="156">
        <f t="shared" si="373"/>
        <v>3</v>
      </c>
      <c r="DG39" s="156">
        <f t="shared" si="373"/>
        <v>0</v>
      </c>
      <c r="DH39" s="157">
        <f t="shared" si="42"/>
        <v>4</v>
      </c>
      <c r="DI39" s="156">
        <f t="shared" ref="DI39:DK39" si="374">IF(DA39-DE39&lt;0,0,DA39-DE39)</f>
        <v>0</v>
      </c>
      <c r="DJ39" s="156">
        <f t="shared" si="374"/>
        <v>0</v>
      </c>
      <c r="DK39" s="156">
        <f t="shared" si="374"/>
        <v>0</v>
      </c>
      <c r="DL39" s="157">
        <f t="shared" si="44"/>
        <v>0</v>
      </c>
      <c r="DM39" s="156">
        <f t="shared" ref="DM39:DQ39" si="375">SUM(AA39,BE39,CI39)</f>
        <v>0</v>
      </c>
      <c r="DN39" s="156">
        <f t="shared" si="375"/>
        <v>0</v>
      </c>
      <c r="DO39" s="156">
        <f t="shared" si="375"/>
        <v>0</v>
      </c>
      <c r="DP39" s="156">
        <f t="shared" si="375"/>
        <v>0</v>
      </c>
      <c r="DQ39" s="156">
        <f t="shared" si="375"/>
        <v>0</v>
      </c>
      <c r="DR39" s="157">
        <f t="shared" si="46"/>
        <v>0</v>
      </c>
      <c r="DS39" s="156">
        <f t="shared" ref="DS39:DT39" si="376">SUM(AG39,BK39,CO39)</f>
        <v>0</v>
      </c>
      <c r="DT39" s="156">
        <f t="shared" si="376"/>
        <v>0</v>
      </c>
      <c r="DU39" s="160"/>
    </row>
    <row r="40" ht="19.5" customHeight="1">
      <c r="A40" s="146">
        <v>35.0</v>
      </c>
      <c r="B40" s="147">
        <v>45426.0</v>
      </c>
      <c r="C40" s="161" t="s">
        <v>166</v>
      </c>
      <c r="D40" s="238" t="s">
        <v>248</v>
      </c>
      <c r="E40" s="163"/>
      <c r="F40" s="155"/>
      <c r="G40" s="165" t="str">
        <f t="shared" si="10"/>
        <v>-</v>
      </c>
      <c r="H40" s="155"/>
      <c r="I40" s="155"/>
      <c r="J40" s="155"/>
      <c r="K40" s="155"/>
      <c r="L40" s="155"/>
      <c r="M40" s="165" t="str">
        <f t="shared" si="11"/>
        <v>-</v>
      </c>
      <c r="N40" s="155"/>
      <c r="O40" s="155"/>
      <c r="P40" s="155"/>
      <c r="Q40" s="155"/>
      <c r="R40" s="157">
        <f t="shared" si="28"/>
        <v>0</v>
      </c>
      <c r="S40" s="155"/>
      <c r="T40" s="155"/>
      <c r="U40" s="155"/>
      <c r="V40" s="157">
        <f t="shared" si="29"/>
        <v>0</v>
      </c>
      <c r="W40" s="156">
        <f t="shared" ref="W40:Y40" si="377">IF(O40-S40&lt;0,0,O40-S40)</f>
        <v>0</v>
      </c>
      <c r="X40" s="156">
        <f t="shared" si="377"/>
        <v>0</v>
      </c>
      <c r="Y40" s="156">
        <f t="shared" si="377"/>
        <v>0</v>
      </c>
      <c r="Z40" s="157">
        <f t="shared" si="59"/>
        <v>0</v>
      </c>
      <c r="AA40" s="155"/>
      <c r="AB40" s="155"/>
      <c r="AC40" s="155"/>
      <c r="AD40" s="155"/>
      <c r="AE40" s="155"/>
      <c r="AF40" s="157">
        <f t="shared" si="30"/>
        <v>0</v>
      </c>
      <c r="AG40" s="155"/>
      <c r="AH40" s="155"/>
      <c r="AI40" s="163">
        <v>181.0</v>
      </c>
      <c r="AJ40" s="155">
        <v>14.0</v>
      </c>
      <c r="AK40" s="164">
        <f t="shared" si="13"/>
        <v>0.0773480663</v>
      </c>
      <c r="AL40" s="167">
        <v>14.0</v>
      </c>
      <c r="AM40" s="155">
        <v>0.0</v>
      </c>
      <c r="AN40" s="155">
        <v>0.0</v>
      </c>
      <c r="AO40" s="155">
        <v>0.0</v>
      </c>
      <c r="AP40" s="155">
        <v>0.0</v>
      </c>
      <c r="AQ40" s="164">
        <f t="shared" si="14"/>
        <v>0</v>
      </c>
      <c r="AR40" s="155">
        <f t="shared" si="257"/>
        <v>0</v>
      </c>
      <c r="AS40" s="155">
        <v>1.0</v>
      </c>
      <c r="AT40" s="155">
        <v>7.0</v>
      </c>
      <c r="AU40" s="155">
        <v>0.0</v>
      </c>
      <c r="AV40" s="157">
        <f t="shared" si="31"/>
        <v>8</v>
      </c>
      <c r="AW40" s="155">
        <v>1.0</v>
      </c>
      <c r="AX40" s="155">
        <v>7.0</v>
      </c>
      <c r="AY40" s="155">
        <v>0.0</v>
      </c>
      <c r="AZ40" s="157">
        <f t="shared" si="32"/>
        <v>8</v>
      </c>
      <c r="BA40" s="156">
        <f t="shared" ref="BA40:BC40" si="378">IF(AS40-AW40&lt;0,0,AS40-AW40)</f>
        <v>0</v>
      </c>
      <c r="BB40" s="156">
        <f t="shared" si="378"/>
        <v>0</v>
      </c>
      <c r="BC40" s="156">
        <f t="shared" si="378"/>
        <v>0</v>
      </c>
      <c r="BD40" s="157">
        <f t="shared" si="61"/>
        <v>0</v>
      </c>
      <c r="BE40" s="155">
        <v>0.0</v>
      </c>
      <c r="BF40" s="155">
        <v>0.0</v>
      </c>
      <c r="BG40" s="155">
        <v>0.0</v>
      </c>
      <c r="BH40" s="155">
        <v>0.0</v>
      </c>
      <c r="BI40" s="155">
        <v>0.0</v>
      </c>
      <c r="BJ40" s="157">
        <f t="shared" si="33"/>
        <v>0</v>
      </c>
      <c r="BK40" s="155">
        <v>0.0</v>
      </c>
      <c r="BL40" s="155">
        <v>0.0</v>
      </c>
      <c r="BM40" s="163"/>
      <c r="BN40" s="155"/>
      <c r="BO40" s="165" t="str">
        <f t="shared" si="62"/>
        <v>-</v>
      </c>
      <c r="BP40" s="155"/>
      <c r="BQ40" s="155"/>
      <c r="BR40" s="155"/>
      <c r="BS40" s="155"/>
      <c r="BT40" s="155"/>
      <c r="BU40" s="165" t="str">
        <f t="shared" si="63"/>
        <v>-</v>
      </c>
      <c r="BV40" s="155"/>
      <c r="BW40" s="155"/>
      <c r="BX40" s="155"/>
      <c r="BY40" s="155"/>
      <c r="BZ40" s="157">
        <f t="shared" si="34"/>
        <v>0</v>
      </c>
      <c r="CA40" s="155"/>
      <c r="CB40" s="155"/>
      <c r="CC40" s="155"/>
      <c r="CD40" s="157">
        <f t="shared" si="35"/>
        <v>0</v>
      </c>
      <c r="CE40" s="156">
        <f t="shared" ref="CE40:CG40" si="379">IF(BW40-CA40&lt;0,0,BW40-CA40)</f>
        <v>0</v>
      </c>
      <c r="CF40" s="156">
        <f t="shared" si="379"/>
        <v>0</v>
      </c>
      <c r="CG40" s="156">
        <f t="shared" si="379"/>
        <v>0</v>
      </c>
      <c r="CH40" s="157">
        <f t="shared" si="65"/>
        <v>0</v>
      </c>
      <c r="CI40" s="155"/>
      <c r="CJ40" s="155"/>
      <c r="CK40" s="155"/>
      <c r="CL40" s="155"/>
      <c r="CM40" s="155"/>
      <c r="CN40" s="157">
        <f t="shared" si="36"/>
        <v>0</v>
      </c>
      <c r="CO40" s="155"/>
      <c r="CP40" s="155"/>
      <c r="CQ40" s="166">
        <f t="shared" ref="CQ40:CR40" si="380">SUM(E40,AI40,BM40)</f>
        <v>181</v>
      </c>
      <c r="CR40" s="156">
        <f t="shared" si="380"/>
        <v>14</v>
      </c>
      <c r="CS40" s="165">
        <f t="shared" si="20"/>
        <v>0.0773480663</v>
      </c>
      <c r="CT40" s="156">
        <f t="shared" ref="CT40:CX40" si="381">SUM(H40,AL40,BP40)</f>
        <v>14</v>
      </c>
      <c r="CU40" s="156">
        <f t="shared" si="381"/>
        <v>0</v>
      </c>
      <c r="CV40" s="156">
        <f t="shared" si="381"/>
        <v>0</v>
      </c>
      <c r="CW40" s="156">
        <f t="shared" si="381"/>
        <v>0</v>
      </c>
      <c r="CX40" s="156">
        <f t="shared" si="381"/>
        <v>0</v>
      </c>
      <c r="CY40" s="165">
        <f t="shared" si="22"/>
        <v>0</v>
      </c>
      <c r="CZ40" s="156">
        <f t="shared" ref="CZ40:DC40" si="382">SUM(N40,AR40,BV40)</f>
        <v>0</v>
      </c>
      <c r="DA40" s="156">
        <f t="shared" si="382"/>
        <v>1</v>
      </c>
      <c r="DB40" s="156">
        <f t="shared" si="382"/>
        <v>7</v>
      </c>
      <c r="DC40" s="156">
        <f t="shared" si="382"/>
        <v>0</v>
      </c>
      <c r="DD40" s="157">
        <f t="shared" si="40"/>
        <v>8</v>
      </c>
      <c r="DE40" s="156">
        <f t="shared" ref="DE40:DG40" si="383">SUM(S40,AW40,CA40)</f>
        <v>1</v>
      </c>
      <c r="DF40" s="156">
        <f t="shared" si="383"/>
        <v>7</v>
      </c>
      <c r="DG40" s="156">
        <f t="shared" si="383"/>
        <v>0</v>
      </c>
      <c r="DH40" s="157">
        <f t="shared" si="42"/>
        <v>8</v>
      </c>
      <c r="DI40" s="156">
        <f t="shared" ref="DI40:DK40" si="384">IF(DA40-DE40&lt;0,0,DA40-DE40)</f>
        <v>0</v>
      </c>
      <c r="DJ40" s="156">
        <f t="shared" si="384"/>
        <v>0</v>
      </c>
      <c r="DK40" s="156">
        <f t="shared" si="384"/>
        <v>0</v>
      </c>
      <c r="DL40" s="157">
        <f t="shared" si="44"/>
        <v>0</v>
      </c>
      <c r="DM40" s="156">
        <f t="shared" ref="DM40:DQ40" si="385">SUM(AA40,BE40,CI40)</f>
        <v>0</v>
      </c>
      <c r="DN40" s="156">
        <f t="shared" si="385"/>
        <v>0</v>
      </c>
      <c r="DO40" s="156">
        <f t="shared" si="385"/>
        <v>0</v>
      </c>
      <c r="DP40" s="156">
        <f t="shared" si="385"/>
        <v>0</v>
      </c>
      <c r="DQ40" s="156">
        <f t="shared" si="385"/>
        <v>0</v>
      </c>
      <c r="DR40" s="157">
        <f t="shared" si="46"/>
        <v>0</v>
      </c>
      <c r="DS40" s="156">
        <f t="shared" ref="DS40:DT40" si="386">SUM(AG40,BK40,CO40)</f>
        <v>0</v>
      </c>
      <c r="DT40" s="156">
        <f t="shared" si="386"/>
        <v>0</v>
      </c>
      <c r="DU40" s="160"/>
    </row>
    <row r="41" ht="19.5" customHeight="1">
      <c r="A41" s="146">
        <v>36.0</v>
      </c>
      <c r="B41" s="147">
        <v>45426.0</v>
      </c>
      <c r="C41" s="161" t="s">
        <v>132</v>
      </c>
      <c r="D41" s="238" t="s">
        <v>295</v>
      </c>
      <c r="E41" s="163"/>
      <c r="F41" s="155"/>
      <c r="G41" s="165" t="str">
        <f t="shared" si="10"/>
        <v>-</v>
      </c>
      <c r="H41" s="155"/>
      <c r="I41" s="155"/>
      <c r="J41" s="155"/>
      <c r="K41" s="155"/>
      <c r="L41" s="155"/>
      <c r="M41" s="165" t="str">
        <f t="shared" si="11"/>
        <v>-</v>
      </c>
      <c r="N41" s="155"/>
      <c r="O41" s="155"/>
      <c r="P41" s="155"/>
      <c r="Q41" s="155"/>
      <c r="R41" s="157">
        <f t="shared" si="28"/>
        <v>0</v>
      </c>
      <c r="S41" s="155"/>
      <c r="T41" s="155"/>
      <c r="U41" s="155"/>
      <c r="V41" s="157">
        <f t="shared" si="29"/>
        <v>0</v>
      </c>
      <c r="W41" s="156">
        <f t="shared" ref="W41:Y41" si="387">IF(O41-S41&lt;0,0,O41-S41)</f>
        <v>0</v>
      </c>
      <c r="X41" s="156">
        <f t="shared" si="387"/>
        <v>0</v>
      </c>
      <c r="Y41" s="156">
        <f t="shared" si="387"/>
        <v>0</v>
      </c>
      <c r="Z41" s="157">
        <f t="shared" si="59"/>
        <v>0</v>
      </c>
      <c r="AA41" s="155"/>
      <c r="AB41" s="155"/>
      <c r="AC41" s="155"/>
      <c r="AD41" s="155"/>
      <c r="AE41" s="155"/>
      <c r="AF41" s="157">
        <f t="shared" si="30"/>
        <v>0</v>
      </c>
      <c r="AG41" s="155"/>
      <c r="AH41" s="155"/>
      <c r="AI41" s="163">
        <v>214.0</v>
      </c>
      <c r="AJ41" s="155">
        <v>25.0</v>
      </c>
      <c r="AK41" s="164">
        <f t="shared" si="13"/>
        <v>0.1168224299</v>
      </c>
      <c r="AL41" s="155">
        <v>26.0</v>
      </c>
      <c r="AM41" s="155">
        <v>0.0</v>
      </c>
      <c r="AN41" s="155">
        <v>7.0</v>
      </c>
      <c r="AO41" s="155">
        <v>0.0</v>
      </c>
      <c r="AP41" s="155">
        <v>0.0</v>
      </c>
      <c r="AQ41" s="164">
        <f t="shared" si="14"/>
        <v>0.2692307692</v>
      </c>
      <c r="AR41" s="167">
        <v>0.0</v>
      </c>
      <c r="AS41" s="155">
        <v>7.0</v>
      </c>
      <c r="AT41" s="155">
        <v>1.0</v>
      </c>
      <c r="AU41" s="155">
        <v>0.0</v>
      </c>
      <c r="AV41" s="157">
        <f t="shared" si="31"/>
        <v>8</v>
      </c>
      <c r="AW41" s="155">
        <v>7.0</v>
      </c>
      <c r="AX41" s="155">
        <v>1.0</v>
      </c>
      <c r="AY41" s="155">
        <v>0.0</v>
      </c>
      <c r="AZ41" s="157">
        <f t="shared" si="32"/>
        <v>8</v>
      </c>
      <c r="BA41" s="156">
        <f t="shared" ref="BA41:BC41" si="388">IF(AS41-AW41&lt;0,0,AS41-AW41)</f>
        <v>0</v>
      </c>
      <c r="BB41" s="156">
        <f t="shared" si="388"/>
        <v>0</v>
      </c>
      <c r="BC41" s="156">
        <f t="shared" si="388"/>
        <v>0</v>
      </c>
      <c r="BD41" s="157">
        <f t="shared" si="61"/>
        <v>0</v>
      </c>
      <c r="BE41" s="155">
        <v>0.0</v>
      </c>
      <c r="BF41" s="155">
        <v>0.0</v>
      </c>
      <c r="BG41" s="155">
        <v>0.0</v>
      </c>
      <c r="BH41" s="155">
        <v>0.0</v>
      </c>
      <c r="BI41" s="155">
        <v>0.0</v>
      </c>
      <c r="BJ41" s="157">
        <f t="shared" si="33"/>
        <v>0</v>
      </c>
      <c r="BK41" s="155">
        <v>0.0</v>
      </c>
      <c r="BL41" s="155">
        <v>0.0</v>
      </c>
      <c r="BM41" s="163"/>
      <c r="BN41" s="155"/>
      <c r="BO41" s="165" t="str">
        <f t="shared" si="62"/>
        <v>-</v>
      </c>
      <c r="BP41" s="155"/>
      <c r="BQ41" s="155"/>
      <c r="BR41" s="155"/>
      <c r="BS41" s="155"/>
      <c r="BT41" s="155"/>
      <c r="BU41" s="165" t="str">
        <f t="shared" si="63"/>
        <v>-</v>
      </c>
      <c r="BV41" s="155"/>
      <c r="BW41" s="155"/>
      <c r="BX41" s="155"/>
      <c r="BY41" s="155"/>
      <c r="BZ41" s="157">
        <f t="shared" si="34"/>
        <v>0</v>
      </c>
      <c r="CA41" s="155"/>
      <c r="CB41" s="155"/>
      <c r="CC41" s="155"/>
      <c r="CD41" s="157">
        <f t="shared" si="35"/>
        <v>0</v>
      </c>
      <c r="CE41" s="156">
        <f t="shared" ref="CE41:CG41" si="389">IF(BW41-CA41&lt;0,0,BW41-CA41)</f>
        <v>0</v>
      </c>
      <c r="CF41" s="156">
        <f t="shared" si="389"/>
        <v>0</v>
      </c>
      <c r="CG41" s="156">
        <f t="shared" si="389"/>
        <v>0</v>
      </c>
      <c r="CH41" s="157">
        <f t="shared" si="65"/>
        <v>0</v>
      </c>
      <c r="CI41" s="155"/>
      <c r="CJ41" s="155"/>
      <c r="CK41" s="155"/>
      <c r="CL41" s="155"/>
      <c r="CM41" s="155"/>
      <c r="CN41" s="157">
        <f t="shared" si="36"/>
        <v>0</v>
      </c>
      <c r="CO41" s="155"/>
      <c r="CP41" s="155"/>
      <c r="CQ41" s="166">
        <f t="shared" ref="CQ41:CR41" si="390">SUM(E41,AI41,BM41)</f>
        <v>214</v>
      </c>
      <c r="CR41" s="156">
        <f t="shared" si="390"/>
        <v>25</v>
      </c>
      <c r="CS41" s="165">
        <f t="shared" si="20"/>
        <v>0.1168224299</v>
      </c>
      <c r="CT41" s="156">
        <f t="shared" ref="CT41:CX41" si="391">SUM(H41,AL41,BP41)</f>
        <v>26</v>
      </c>
      <c r="CU41" s="156">
        <f t="shared" si="391"/>
        <v>0</v>
      </c>
      <c r="CV41" s="156">
        <f t="shared" si="391"/>
        <v>7</v>
      </c>
      <c r="CW41" s="156">
        <f t="shared" si="391"/>
        <v>0</v>
      </c>
      <c r="CX41" s="156">
        <f t="shared" si="391"/>
        <v>0</v>
      </c>
      <c r="CY41" s="165">
        <f t="shared" si="22"/>
        <v>0.2692307692</v>
      </c>
      <c r="CZ41" s="156">
        <f t="shared" ref="CZ41:DC41" si="392">SUM(N41,AR41,BV41)</f>
        <v>0</v>
      </c>
      <c r="DA41" s="156">
        <f t="shared" si="392"/>
        <v>7</v>
      </c>
      <c r="DB41" s="156">
        <f t="shared" si="392"/>
        <v>1</v>
      </c>
      <c r="DC41" s="156">
        <f t="shared" si="392"/>
        <v>0</v>
      </c>
      <c r="DD41" s="157">
        <f t="shared" si="40"/>
        <v>8</v>
      </c>
      <c r="DE41" s="156">
        <f t="shared" ref="DE41:DG41" si="393">SUM(S41,AW41,CA41)</f>
        <v>7</v>
      </c>
      <c r="DF41" s="156">
        <f t="shared" si="393"/>
        <v>1</v>
      </c>
      <c r="DG41" s="156">
        <f t="shared" si="393"/>
        <v>0</v>
      </c>
      <c r="DH41" s="157">
        <f t="shared" si="42"/>
        <v>8</v>
      </c>
      <c r="DI41" s="156">
        <f t="shared" ref="DI41:DK41" si="394">IF(DA41-DE41&lt;0,0,DA41-DE41)</f>
        <v>0</v>
      </c>
      <c r="DJ41" s="156">
        <f t="shared" si="394"/>
        <v>0</v>
      </c>
      <c r="DK41" s="156">
        <f t="shared" si="394"/>
        <v>0</v>
      </c>
      <c r="DL41" s="157">
        <f t="shared" si="44"/>
        <v>0</v>
      </c>
      <c r="DM41" s="156">
        <f t="shared" ref="DM41:DQ41" si="395">SUM(AA41,BE41,CI41)</f>
        <v>0</v>
      </c>
      <c r="DN41" s="156">
        <f t="shared" si="395"/>
        <v>0</v>
      </c>
      <c r="DO41" s="156">
        <f t="shared" si="395"/>
        <v>0</v>
      </c>
      <c r="DP41" s="156">
        <f t="shared" si="395"/>
        <v>0</v>
      </c>
      <c r="DQ41" s="156">
        <f t="shared" si="395"/>
        <v>0</v>
      </c>
      <c r="DR41" s="157">
        <f t="shared" si="46"/>
        <v>0</v>
      </c>
      <c r="DS41" s="156">
        <f t="shared" ref="DS41:DT41" si="396">SUM(AG41,BK41,CO41)</f>
        <v>0</v>
      </c>
      <c r="DT41" s="156">
        <f t="shared" si="396"/>
        <v>0</v>
      </c>
      <c r="DU41" s="160"/>
    </row>
    <row r="42" ht="19.5" customHeight="1">
      <c r="A42" s="146">
        <v>37.0</v>
      </c>
      <c r="B42" s="147">
        <v>45427.0</v>
      </c>
      <c r="C42" s="161" t="s">
        <v>166</v>
      </c>
      <c r="D42" s="238" t="s">
        <v>294</v>
      </c>
      <c r="E42" s="163"/>
      <c r="F42" s="155"/>
      <c r="G42" s="165" t="str">
        <f t="shared" si="10"/>
        <v>-</v>
      </c>
      <c r="H42" s="155"/>
      <c r="I42" s="155"/>
      <c r="J42" s="155"/>
      <c r="K42" s="155"/>
      <c r="L42" s="155"/>
      <c r="M42" s="165" t="str">
        <f t="shared" si="11"/>
        <v>-</v>
      </c>
      <c r="N42" s="155"/>
      <c r="O42" s="155"/>
      <c r="P42" s="155"/>
      <c r="Q42" s="155"/>
      <c r="R42" s="157">
        <f t="shared" si="28"/>
        <v>0</v>
      </c>
      <c r="S42" s="155"/>
      <c r="T42" s="155"/>
      <c r="U42" s="155"/>
      <c r="V42" s="157">
        <f t="shared" si="29"/>
        <v>0</v>
      </c>
      <c r="W42" s="156">
        <f t="shared" ref="W42:Y42" si="397">IF(O42-S42&lt;0,0,O42-S42)</f>
        <v>0</v>
      </c>
      <c r="X42" s="156">
        <f t="shared" si="397"/>
        <v>0</v>
      </c>
      <c r="Y42" s="156">
        <f t="shared" si="397"/>
        <v>0</v>
      </c>
      <c r="Z42" s="157">
        <f t="shared" si="59"/>
        <v>0</v>
      </c>
      <c r="AA42" s="155"/>
      <c r="AB42" s="155"/>
      <c r="AC42" s="155"/>
      <c r="AD42" s="155"/>
      <c r="AE42" s="155"/>
      <c r="AF42" s="157">
        <f t="shared" si="30"/>
        <v>0</v>
      </c>
      <c r="AG42" s="155"/>
      <c r="AH42" s="155"/>
      <c r="AI42" s="163">
        <v>395.0</v>
      </c>
      <c r="AJ42" s="155">
        <v>34.0</v>
      </c>
      <c r="AK42" s="164">
        <f t="shared" si="13"/>
        <v>0.08607594937</v>
      </c>
      <c r="AL42" s="167">
        <v>34.0</v>
      </c>
      <c r="AM42" s="155">
        <v>0.0</v>
      </c>
      <c r="AN42" s="155">
        <v>2.0</v>
      </c>
      <c r="AO42" s="155">
        <v>0.0</v>
      </c>
      <c r="AP42" s="155">
        <v>0.0</v>
      </c>
      <c r="AQ42" s="164">
        <f t="shared" si="14"/>
        <v>0.05882352941</v>
      </c>
      <c r="AR42" s="155">
        <f t="shared" ref="AR42:AR48" si="408">AJ42-AL42</f>
        <v>0</v>
      </c>
      <c r="AS42" s="155">
        <v>2.0</v>
      </c>
      <c r="AT42" s="155">
        <v>2.0</v>
      </c>
      <c r="AU42" s="155">
        <v>0.0</v>
      </c>
      <c r="AV42" s="157">
        <f t="shared" si="31"/>
        <v>4</v>
      </c>
      <c r="AW42" s="155">
        <v>2.0</v>
      </c>
      <c r="AX42" s="155">
        <v>2.0</v>
      </c>
      <c r="AY42" s="155">
        <v>0.0</v>
      </c>
      <c r="AZ42" s="157">
        <f t="shared" si="32"/>
        <v>4</v>
      </c>
      <c r="BA42" s="156">
        <f t="shared" ref="BA42:BC42" si="398">IF(AS42-AW42&lt;0,0,AS42-AW42)</f>
        <v>0</v>
      </c>
      <c r="BB42" s="156">
        <f t="shared" si="398"/>
        <v>0</v>
      </c>
      <c r="BC42" s="156">
        <f t="shared" si="398"/>
        <v>0</v>
      </c>
      <c r="BD42" s="157">
        <f t="shared" si="61"/>
        <v>0</v>
      </c>
      <c r="BE42" s="155">
        <v>1.0</v>
      </c>
      <c r="BF42" s="155">
        <v>0.0</v>
      </c>
      <c r="BG42" s="155">
        <v>0.0</v>
      </c>
      <c r="BH42" s="155">
        <v>0.0</v>
      </c>
      <c r="BI42" s="155">
        <v>0.0</v>
      </c>
      <c r="BJ42" s="157">
        <f t="shared" si="33"/>
        <v>0</v>
      </c>
      <c r="BK42" s="155">
        <v>0.0</v>
      </c>
      <c r="BL42" s="155">
        <v>0.0</v>
      </c>
      <c r="BM42" s="163"/>
      <c r="BN42" s="155"/>
      <c r="BO42" s="165" t="str">
        <f t="shared" si="62"/>
        <v>-</v>
      </c>
      <c r="BP42" s="155"/>
      <c r="BQ42" s="155"/>
      <c r="BR42" s="155"/>
      <c r="BS42" s="155"/>
      <c r="BT42" s="155"/>
      <c r="BU42" s="165" t="str">
        <f t="shared" si="63"/>
        <v>-</v>
      </c>
      <c r="BV42" s="155"/>
      <c r="BW42" s="155"/>
      <c r="BX42" s="155"/>
      <c r="BY42" s="155"/>
      <c r="BZ42" s="157">
        <f t="shared" si="34"/>
        <v>0</v>
      </c>
      <c r="CA42" s="155"/>
      <c r="CB42" s="155"/>
      <c r="CC42" s="155"/>
      <c r="CD42" s="157">
        <f t="shared" si="35"/>
        <v>0</v>
      </c>
      <c r="CE42" s="156">
        <f t="shared" ref="CE42:CG42" si="399">IF(BW42-CA42&lt;0,0,BW42-CA42)</f>
        <v>0</v>
      </c>
      <c r="CF42" s="156">
        <f t="shared" si="399"/>
        <v>0</v>
      </c>
      <c r="CG42" s="156">
        <f t="shared" si="399"/>
        <v>0</v>
      </c>
      <c r="CH42" s="157">
        <f t="shared" si="65"/>
        <v>0</v>
      </c>
      <c r="CI42" s="155"/>
      <c r="CJ42" s="155"/>
      <c r="CK42" s="155"/>
      <c r="CL42" s="155"/>
      <c r="CM42" s="155"/>
      <c r="CN42" s="157">
        <f t="shared" si="36"/>
        <v>0</v>
      </c>
      <c r="CO42" s="155"/>
      <c r="CP42" s="155"/>
      <c r="CQ42" s="166">
        <f t="shared" ref="CQ42:CR42" si="400">SUM(E42,AI42,BM42)</f>
        <v>395</v>
      </c>
      <c r="CR42" s="156">
        <f t="shared" si="400"/>
        <v>34</v>
      </c>
      <c r="CS42" s="165">
        <f t="shared" si="20"/>
        <v>0.08607594937</v>
      </c>
      <c r="CT42" s="156">
        <f t="shared" ref="CT42:CX42" si="401">SUM(H42,AL42,BP42)</f>
        <v>34</v>
      </c>
      <c r="CU42" s="156">
        <f t="shared" si="401"/>
        <v>0</v>
      </c>
      <c r="CV42" s="156">
        <f t="shared" si="401"/>
        <v>2</v>
      </c>
      <c r="CW42" s="156">
        <f t="shared" si="401"/>
        <v>0</v>
      </c>
      <c r="CX42" s="156">
        <f t="shared" si="401"/>
        <v>0</v>
      </c>
      <c r="CY42" s="165">
        <f t="shared" si="22"/>
        <v>0.05882352941</v>
      </c>
      <c r="CZ42" s="156">
        <f t="shared" ref="CZ42:DC42" si="402">SUM(N42,AR42,BV42)</f>
        <v>0</v>
      </c>
      <c r="DA42" s="156">
        <f t="shared" si="402"/>
        <v>2</v>
      </c>
      <c r="DB42" s="156">
        <f t="shared" si="402"/>
        <v>2</v>
      </c>
      <c r="DC42" s="156">
        <f t="shared" si="402"/>
        <v>0</v>
      </c>
      <c r="DD42" s="157">
        <f t="shared" si="40"/>
        <v>4</v>
      </c>
      <c r="DE42" s="156">
        <f t="shared" ref="DE42:DG42" si="403">SUM(S42,AW42,CA42)</f>
        <v>2</v>
      </c>
      <c r="DF42" s="156">
        <f t="shared" si="403"/>
        <v>2</v>
      </c>
      <c r="DG42" s="156">
        <f t="shared" si="403"/>
        <v>0</v>
      </c>
      <c r="DH42" s="157">
        <f t="shared" si="42"/>
        <v>4</v>
      </c>
      <c r="DI42" s="156">
        <f t="shared" ref="DI42:DK42" si="404">IF(DA42-DE42&lt;0,0,DA42-DE42)</f>
        <v>0</v>
      </c>
      <c r="DJ42" s="156">
        <f t="shared" si="404"/>
        <v>0</v>
      </c>
      <c r="DK42" s="156">
        <f t="shared" si="404"/>
        <v>0</v>
      </c>
      <c r="DL42" s="157">
        <f t="shared" si="44"/>
        <v>0</v>
      </c>
      <c r="DM42" s="156">
        <f t="shared" ref="DM42:DQ42" si="405">SUM(AA42,BE42,CI42)</f>
        <v>1</v>
      </c>
      <c r="DN42" s="156">
        <f t="shared" si="405"/>
        <v>0</v>
      </c>
      <c r="DO42" s="156">
        <f t="shared" si="405"/>
        <v>0</v>
      </c>
      <c r="DP42" s="156">
        <f t="shared" si="405"/>
        <v>0</v>
      </c>
      <c r="DQ42" s="156">
        <f t="shared" si="405"/>
        <v>0</v>
      </c>
      <c r="DR42" s="157">
        <f t="shared" si="46"/>
        <v>0</v>
      </c>
      <c r="DS42" s="156">
        <f t="shared" ref="DS42:DT42" si="406">SUM(AG42,BK42,CO42)</f>
        <v>0</v>
      </c>
      <c r="DT42" s="156">
        <f t="shared" si="406"/>
        <v>0</v>
      </c>
      <c r="DU42" s="160"/>
    </row>
    <row r="43" ht="19.5" customHeight="1">
      <c r="A43" s="146">
        <v>38.0</v>
      </c>
      <c r="B43" s="147">
        <v>45427.0</v>
      </c>
      <c r="C43" s="161" t="s">
        <v>166</v>
      </c>
      <c r="D43" s="238" t="s">
        <v>248</v>
      </c>
      <c r="E43" s="163"/>
      <c r="F43" s="155"/>
      <c r="G43" s="165" t="str">
        <f t="shared" si="10"/>
        <v>-</v>
      </c>
      <c r="H43" s="155"/>
      <c r="I43" s="155"/>
      <c r="J43" s="155"/>
      <c r="K43" s="155"/>
      <c r="L43" s="155"/>
      <c r="M43" s="165" t="str">
        <f t="shared" si="11"/>
        <v>-</v>
      </c>
      <c r="N43" s="155"/>
      <c r="O43" s="155"/>
      <c r="P43" s="155"/>
      <c r="Q43" s="155"/>
      <c r="R43" s="157">
        <f t="shared" si="28"/>
        <v>0</v>
      </c>
      <c r="S43" s="155"/>
      <c r="T43" s="155"/>
      <c r="U43" s="155"/>
      <c r="V43" s="157">
        <f t="shared" si="29"/>
        <v>0</v>
      </c>
      <c r="W43" s="156">
        <f t="shared" ref="W43:Y43" si="407">IF(O43-S43&lt;0,0,O43-S43)</f>
        <v>0</v>
      </c>
      <c r="X43" s="156">
        <f t="shared" si="407"/>
        <v>0</v>
      </c>
      <c r="Y43" s="156">
        <f t="shared" si="407"/>
        <v>0</v>
      </c>
      <c r="Z43" s="157">
        <f t="shared" si="59"/>
        <v>0</v>
      </c>
      <c r="AA43" s="155"/>
      <c r="AB43" s="155"/>
      <c r="AC43" s="155"/>
      <c r="AD43" s="155"/>
      <c r="AE43" s="155"/>
      <c r="AF43" s="157">
        <f t="shared" si="30"/>
        <v>0</v>
      </c>
      <c r="AG43" s="155"/>
      <c r="AH43" s="155"/>
      <c r="AI43" s="163">
        <v>105.0</v>
      </c>
      <c r="AJ43" s="155">
        <v>3.0</v>
      </c>
      <c r="AK43" s="164">
        <f t="shared" si="13"/>
        <v>0.02857142857</v>
      </c>
      <c r="AL43" s="155">
        <v>3.0</v>
      </c>
      <c r="AM43" s="155">
        <v>0.0</v>
      </c>
      <c r="AN43" s="155">
        <v>0.0</v>
      </c>
      <c r="AO43" s="155">
        <v>0.0</v>
      </c>
      <c r="AP43" s="155">
        <v>0.0</v>
      </c>
      <c r="AQ43" s="164">
        <f t="shared" si="14"/>
        <v>0</v>
      </c>
      <c r="AR43" s="155">
        <f t="shared" si="408"/>
        <v>0</v>
      </c>
      <c r="AS43" s="155">
        <v>0.0</v>
      </c>
      <c r="AT43" s="155">
        <v>3.0</v>
      </c>
      <c r="AU43" s="155">
        <v>0.0</v>
      </c>
      <c r="AV43" s="157">
        <f t="shared" si="31"/>
        <v>3</v>
      </c>
      <c r="AW43" s="155">
        <v>0.0</v>
      </c>
      <c r="AX43" s="155">
        <v>3.0</v>
      </c>
      <c r="AY43" s="155">
        <v>0.0</v>
      </c>
      <c r="AZ43" s="157">
        <f t="shared" si="32"/>
        <v>3</v>
      </c>
      <c r="BA43" s="156">
        <f t="shared" ref="BA43:BC43" si="409">IF(AS43-AW43&lt;0,0,AS43-AW43)</f>
        <v>0</v>
      </c>
      <c r="BB43" s="156">
        <f t="shared" si="409"/>
        <v>0</v>
      </c>
      <c r="BC43" s="156">
        <f t="shared" si="409"/>
        <v>0</v>
      </c>
      <c r="BD43" s="157">
        <f t="shared" si="61"/>
        <v>0</v>
      </c>
      <c r="BE43" s="155">
        <v>0.0</v>
      </c>
      <c r="BF43" s="155">
        <v>0.0</v>
      </c>
      <c r="BG43" s="155">
        <v>0.0</v>
      </c>
      <c r="BH43" s="155">
        <v>0.0</v>
      </c>
      <c r="BI43" s="155">
        <v>0.0</v>
      </c>
      <c r="BJ43" s="157">
        <f t="shared" si="33"/>
        <v>0</v>
      </c>
      <c r="BK43" s="155">
        <v>0.0</v>
      </c>
      <c r="BL43" s="155">
        <v>0.0</v>
      </c>
      <c r="BM43" s="163"/>
      <c r="BN43" s="155"/>
      <c r="BO43" s="165" t="str">
        <f t="shared" si="62"/>
        <v>-</v>
      </c>
      <c r="BP43" s="155"/>
      <c r="BQ43" s="155"/>
      <c r="BR43" s="155"/>
      <c r="BS43" s="155"/>
      <c r="BT43" s="155"/>
      <c r="BU43" s="165" t="str">
        <f t="shared" si="63"/>
        <v>-</v>
      </c>
      <c r="BV43" s="155"/>
      <c r="BW43" s="155"/>
      <c r="BX43" s="155"/>
      <c r="BY43" s="155"/>
      <c r="BZ43" s="157">
        <f t="shared" si="34"/>
        <v>0</v>
      </c>
      <c r="CA43" s="155"/>
      <c r="CB43" s="155"/>
      <c r="CC43" s="155"/>
      <c r="CD43" s="157">
        <f t="shared" si="35"/>
        <v>0</v>
      </c>
      <c r="CE43" s="156">
        <f t="shared" ref="CE43:CG43" si="410">IF(BW43-CA43&lt;0,0,BW43-CA43)</f>
        <v>0</v>
      </c>
      <c r="CF43" s="156">
        <f t="shared" si="410"/>
        <v>0</v>
      </c>
      <c r="CG43" s="156">
        <f t="shared" si="410"/>
        <v>0</v>
      </c>
      <c r="CH43" s="157">
        <f t="shared" si="65"/>
        <v>0</v>
      </c>
      <c r="CI43" s="155"/>
      <c r="CJ43" s="155"/>
      <c r="CK43" s="155"/>
      <c r="CL43" s="155"/>
      <c r="CM43" s="155"/>
      <c r="CN43" s="157">
        <f t="shared" si="36"/>
        <v>0</v>
      </c>
      <c r="CO43" s="155"/>
      <c r="CP43" s="155"/>
      <c r="CQ43" s="166">
        <f t="shared" ref="CQ43:CR43" si="411">SUM(E43,AI43,BM43)</f>
        <v>105</v>
      </c>
      <c r="CR43" s="156">
        <f t="shared" si="411"/>
        <v>3</v>
      </c>
      <c r="CS43" s="165">
        <f t="shared" si="20"/>
        <v>0.02857142857</v>
      </c>
      <c r="CT43" s="156">
        <f t="shared" ref="CT43:CX43" si="412">SUM(H43,AL43,BP43)</f>
        <v>3</v>
      </c>
      <c r="CU43" s="156">
        <f t="shared" si="412"/>
        <v>0</v>
      </c>
      <c r="CV43" s="156">
        <f t="shared" si="412"/>
        <v>0</v>
      </c>
      <c r="CW43" s="156">
        <f t="shared" si="412"/>
        <v>0</v>
      </c>
      <c r="CX43" s="156">
        <f t="shared" si="412"/>
        <v>0</v>
      </c>
      <c r="CY43" s="165">
        <f t="shared" si="22"/>
        <v>0</v>
      </c>
      <c r="CZ43" s="156">
        <f t="shared" ref="CZ43:DC43" si="413">SUM(N43,AR43,BV43)</f>
        <v>0</v>
      </c>
      <c r="DA43" s="156">
        <f t="shared" si="413"/>
        <v>0</v>
      </c>
      <c r="DB43" s="156">
        <f t="shared" si="413"/>
        <v>3</v>
      </c>
      <c r="DC43" s="156">
        <f t="shared" si="413"/>
        <v>0</v>
      </c>
      <c r="DD43" s="157">
        <f t="shared" si="40"/>
        <v>3</v>
      </c>
      <c r="DE43" s="156">
        <f t="shared" ref="DE43:DG43" si="414">SUM(S43,AW43,CA43)</f>
        <v>0</v>
      </c>
      <c r="DF43" s="156">
        <f t="shared" si="414"/>
        <v>3</v>
      </c>
      <c r="DG43" s="156">
        <f t="shared" si="414"/>
        <v>0</v>
      </c>
      <c r="DH43" s="157">
        <f t="shared" si="42"/>
        <v>3</v>
      </c>
      <c r="DI43" s="156">
        <f t="shared" ref="DI43:DK43" si="415">IF(DA43-DE43&lt;0,0,DA43-DE43)</f>
        <v>0</v>
      </c>
      <c r="DJ43" s="156">
        <f t="shared" si="415"/>
        <v>0</v>
      </c>
      <c r="DK43" s="156">
        <f t="shared" si="415"/>
        <v>0</v>
      </c>
      <c r="DL43" s="157">
        <f t="shared" si="44"/>
        <v>0</v>
      </c>
      <c r="DM43" s="156">
        <f t="shared" ref="DM43:DQ43" si="416">SUM(AA43,BE43,CI43)</f>
        <v>0</v>
      </c>
      <c r="DN43" s="156">
        <f t="shared" si="416"/>
        <v>0</v>
      </c>
      <c r="DO43" s="156">
        <f t="shared" si="416"/>
        <v>0</v>
      </c>
      <c r="DP43" s="156">
        <f t="shared" si="416"/>
        <v>0</v>
      </c>
      <c r="DQ43" s="156">
        <f t="shared" si="416"/>
        <v>0</v>
      </c>
      <c r="DR43" s="157">
        <f t="shared" si="46"/>
        <v>0</v>
      </c>
      <c r="DS43" s="156">
        <f t="shared" ref="DS43:DT43" si="417">SUM(AG43,BK43,CO43)</f>
        <v>0</v>
      </c>
      <c r="DT43" s="156">
        <f t="shared" si="417"/>
        <v>0</v>
      </c>
      <c r="DU43" s="160"/>
    </row>
    <row r="44" ht="19.5" customHeight="1">
      <c r="A44" s="146">
        <v>39.0</v>
      </c>
      <c r="B44" s="147">
        <v>45427.0</v>
      </c>
      <c r="C44" s="161" t="s">
        <v>131</v>
      </c>
      <c r="D44" s="238" t="s">
        <v>242</v>
      </c>
      <c r="E44" s="163"/>
      <c r="F44" s="155"/>
      <c r="G44" s="165" t="str">
        <f t="shared" si="10"/>
        <v>-</v>
      </c>
      <c r="H44" s="155"/>
      <c r="I44" s="155"/>
      <c r="J44" s="155"/>
      <c r="K44" s="155"/>
      <c r="L44" s="155"/>
      <c r="M44" s="165" t="str">
        <f t="shared" si="11"/>
        <v>-</v>
      </c>
      <c r="N44" s="155"/>
      <c r="O44" s="155"/>
      <c r="P44" s="155"/>
      <c r="Q44" s="155"/>
      <c r="R44" s="157">
        <f t="shared" si="28"/>
        <v>0</v>
      </c>
      <c r="S44" s="155"/>
      <c r="T44" s="155"/>
      <c r="U44" s="155"/>
      <c r="V44" s="157">
        <f t="shared" si="29"/>
        <v>0</v>
      </c>
      <c r="W44" s="156">
        <f t="shared" ref="W44:Y44" si="418">IF(O44-S44&lt;0,0,O44-S44)</f>
        <v>0</v>
      </c>
      <c r="X44" s="156">
        <f t="shared" si="418"/>
        <v>0</v>
      </c>
      <c r="Y44" s="156">
        <f t="shared" si="418"/>
        <v>0</v>
      </c>
      <c r="Z44" s="157">
        <f t="shared" si="59"/>
        <v>0</v>
      </c>
      <c r="AA44" s="155"/>
      <c r="AB44" s="155"/>
      <c r="AC44" s="155"/>
      <c r="AD44" s="155"/>
      <c r="AE44" s="155"/>
      <c r="AF44" s="157">
        <f t="shared" si="30"/>
        <v>0</v>
      </c>
      <c r="AG44" s="155"/>
      <c r="AH44" s="155"/>
      <c r="AI44" s="163">
        <v>103.0</v>
      </c>
      <c r="AJ44" s="155">
        <v>14.0</v>
      </c>
      <c r="AK44" s="164">
        <f t="shared" si="13"/>
        <v>0.1359223301</v>
      </c>
      <c r="AL44" s="155">
        <v>14.0</v>
      </c>
      <c r="AM44" s="155">
        <v>0.0</v>
      </c>
      <c r="AN44" s="155">
        <v>1.0</v>
      </c>
      <c r="AO44" s="155">
        <v>0.0</v>
      </c>
      <c r="AP44" s="155">
        <v>0.0</v>
      </c>
      <c r="AQ44" s="164">
        <f t="shared" si="14"/>
        <v>0.07142857143</v>
      </c>
      <c r="AR44" s="155">
        <f t="shared" si="408"/>
        <v>0</v>
      </c>
      <c r="AS44" s="155">
        <v>1.0</v>
      </c>
      <c r="AT44" s="155">
        <v>2.0</v>
      </c>
      <c r="AU44" s="155">
        <v>0.0</v>
      </c>
      <c r="AV44" s="157">
        <f t="shared" si="31"/>
        <v>3</v>
      </c>
      <c r="AW44" s="155">
        <v>0.0</v>
      </c>
      <c r="AX44" s="155">
        <v>1.0</v>
      </c>
      <c r="AY44" s="155">
        <v>0.0</v>
      </c>
      <c r="AZ44" s="157">
        <f t="shared" si="32"/>
        <v>1</v>
      </c>
      <c r="BA44" s="156">
        <f t="shared" ref="BA44:BC44" si="419">IF(AS44-AW44&lt;0,0,AS44-AW44)</f>
        <v>1</v>
      </c>
      <c r="BB44" s="156">
        <f t="shared" si="419"/>
        <v>1</v>
      </c>
      <c r="BC44" s="156">
        <f t="shared" si="419"/>
        <v>0</v>
      </c>
      <c r="BD44" s="157">
        <f t="shared" si="61"/>
        <v>2</v>
      </c>
      <c r="BE44" s="155">
        <v>2.0</v>
      </c>
      <c r="BF44" s="155">
        <v>0.0</v>
      </c>
      <c r="BG44" s="155">
        <v>0.0</v>
      </c>
      <c r="BH44" s="155">
        <v>0.0</v>
      </c>
      <c r="BI44" s="155">
        <v>0.0</v>
      </c>
      <c r="BJ44" s="157">
        <f t="shared" si="33"/>
        <v>0</v>
      </c>
      <c r="BK44" s="155">
        <v>0.0</v>
      </c>
      <c r="BL44" s="155">
        <v>0.0</v>
      </c>
      <c r="BM44" s="163"/>
      <c r="BN44" s="155"/>
      <c r="BO44" s="165" t="str">
        <f t="shared" si="62"/>
        <v>-</v>
      </c>
      <c r="BP44" s="155"/>
      <c r="BQ44" s="155"/>
      <c r="BR44" s="155"/>
      <c r="BS44" s="155"/>
      <c r="BT44" s="155"/>
      <c r="BU44" s="165" t="str">
        <f t="shared" si="63"/>
        <v>-</v>
      </c>
      <c r="BV44" s="155"/>
      <c r="BW44" s="155"/>
      <c r="BX44" s="155"/>
      <c r="BY44" s="155"/>
      <c r="BZ44" s="157">
        <f t="shared" si="34"/>
        <v>0</v>
      </c>
      <c r="CA44" s="155"/>
      <c r="CB44" s="155"/>
      <c r="CC44" s="155"/>
      <c r="CD44" s="157">
        <f t="shared" si="35"/>
        <v>0</v>
      </c>
      <c r="CE44" s="156">
        <f t="shared" ref="CE44:CG44" si="420">IF(BW44-CA44&lt;0,0,BW44-CA44)</f>
        <v>0</v>
      </c>
      <c r="CF44" s="156">
        <f t="shared" si="420"/>
        <v>0</v>
      </c>
      <c r="CG44" s="156">
        <f t="shared" si="420"/>
        <v>0</v>
      </c>
      <c r="CH44" s="157">
        <f t="shared" si="65"/>
        <v>0</v>
      </c>
      <c r="CI44" s="155"/>
      <c r="CJ44" s="155"/>
      <c r="CK44" s="155"/>
      <c r="CL44" s="155"/>
      <c r="CM44" s="155"/>
      <c r="CN44" s="157">
        <f t="shared" si="36"/>
        <v>0</v>
      </c>
      <c r="CO44" s="155"/>
      <c r="CP44" s="155"/>
      <c r="CQ44" s="166">
        <f t="shared" ref="CQ44:CR44" si="421">SUM(E44,AI44,BM44)</f>
        <v>103</v>
      </c>
      <c r="CR44" s="156">
        <f t="shared" si="421"/>
        <v>14</v>
      </c>
      <c r="CS44" s="165">
        <f t="shared" si="20"/>
        <v>0.1359223301</v>
      </c>
      <c r="CT44" s="156">
        <f t="shared" ref="CT44:CX44" si="422">SUM(H44,AL44,BP44)</f>
        <v>14</v>
      </c>
      <c r="CU44" s="156">
        <f t="shared" si="422"/>
        <v>0</v>
      </c>
      <c r="CV44" s="156">
        <f t="shared" si="422"/>
        <v>1</v>
      </c>
      <c r="CW44" s="156">
        <f t="shared" si="422"/>
        <v>0</v>
      </c>
      <c r="CX44" s="156">
        <f t="shared" si="422"/>
        <v>0</v>
      </c>
      <c r="CY44" s="165">
        <f t="shared" si="22"/>
        <v>0.07142857143</v>
      </c>
      <c r="CZ44" s="156">
        <f t="shared" ref="CZ44:DC44" si="423">SUM(N44,AR44,BV44)</f>
        <v>0</v>
      </c>
      <c r="DA44" s="156">
        <f t="shared" si="423"/>
        <v>1</v>
      </c>
      <c r="DB44" s="156">
        <f t="shared" si="423"/>
        <v>2</v>
      </c>
      <c r="DC44" s="156">
        <f t="shared" si="423"/>
        <v>0</v>
      </c>
      <c r="DD44" s="157">
        <f t="shared" si="40"/>
        <v>3</v>
      </c>
      <c r="DE44" s="156">
        <f t="shared" ref="DE44:DG44" si="424">SUM(S44,AW44,CA44)</f>
        <v>0</v>
      </c>
      <c r="DF44" s="156">
        <f t="shared" si="424"/>
        <v>1</v>
      </c>
      <c r="DG44" s="156">
        <f t="shared" si="424"/>
        <v>0</v>
      </c>
      <c r="DH44" s="157">
        <f t="shared" si="42"/>
        <v>1</v>
      </c>
      <c r="DI44" s="156">
        <f t="shared" ref="DI44:DK44" si="425">IF(DA44-DE44&lt;0,0,DA44-DE44)</f>
        <v>1</v>
      </c>
      <c r="DJ44" s="156">
        <f t="shared" si="425"/>
        <v>1</v>
      </c>
      <c r="DK44" s="156">
        <f t="shared" si="425"/>
        <v>0</v>
      </c>
      <c r="DL44" s="157">
        <f t="shared" si="44"/>
        <v>2</v>
      </c>
      <c r="DM44" s="156">
        <f t="shared" ref="DM44:DQ44" si="426">SUM(AA44,BE44,CI44)</f>
        <v>2</v>
      </c>
      <c r="DN44" s="156">
        <f t="shared" si="426"/>
        <v>0</v>
      </c>
      <c r="DO44" s="156">
        <f t="shared" si="426"/>
        <v>0</v>
      </c>
      <c r="DP44" s="156">
        <f t="shared" si="426"/>
        <v>0</v>
      </c>
      <c r="DQ44" s="156">
        <f t="shared" si="426"/>
        <v>0</v>
      </c>
      <c r="DR44" s="157">
        <f t="shared" si="46"/>
        <v>0</v>
      </c>
      <c r="DS44" s="156">
        <f t="shared" ref="DS44:DT44" si="427">SUM(AG44,BK44,CO44)</f>
        <v>0</v>
      </c>
      <c r="DT44" s="156">
        <f t="shared" si="427"/>
        <v>0</v>
      </c>
      <c r="DU44" s="160"/>
    </row>
    <row r="45" ht="19.5" customHeight="1">
      <c r="A45" s="146">
        <v>40.0</v>
      </c>
      <c r="B45" s="147">
        <v>45428.0</v>
      </c>
      <c r="C45" s="161" t="s">
        <v>166</v>
      </c>
      <c r="D45" s="238" t="s">
        <v>294</v>
      </c>
      <c r="E45" s="163"/>
      <c r="F45" s="155"/>
      <c r="G45" s="165" t="str">
        <f t="shared" si="10"/>
        <v>-</v>
      </c>
      <c r="H45" s="155"/>
      <c r="I45" s="155"/>
      <c r="J45" s="155"/>
      <c r="K45" s="155"/>
      <c r="L45" s="155"/>
      <c r="M45" s="165" t="str">
        <f t="shared" si="11"/>
        <v>-</v>
      </c>
      <c r="N45" s="155"/>
      <c r="O45" s="155"/>
      <c r="P45" s="155"/>
      <c r="Q45" s="155"/>
      <c r="R45" s="157">
        <f t="shared" si="28"/>
        <v>0</v>
      </c>
      <c r="S45" s="155"/>
      <c r="T45" s="155"/>
      <c r="U45" s="155"/>
      <c r="V45" s="157">
        <f t="shared" si="29"/>
        <v>0</v>
      </c>
      <c r="W45" s="156">
        <f t="shared" ref="W45:Y45" si="428">IF(O45-S45&lt;0,0,O45-S45)</f>
        <v>0</v>
      </c>
      <c r="X45" s="156">
        <f t="shared" si="428"/>
        <v>0</v>
      </c>
      <c r="Y45" s="156">
        <f t="shared" si="428"/>
        <v>0</v>
      </c>
      <c r="Z45" s="157">
        <f t="shared" si="59"/>
        <v>0</v>
      </c>
      <c r="AA45" s="155"/>
      <c r="AB45" s="155"/>
      <c r="AC45" s="155"/>
      <c r="AD45" s="155"/>
      <c r="AE45" s="155"/>
      <c r="AF45" s="157">
        <f t="shared" si="30"/>
        <v>0</v>
      </c>
      <c r="AG45" s="155"/>
      <c r="AH45" s="155"/>
      <c r="AI45" s="163">
        <v>296.0</v>
      </c>
      <c r="AJ45" s="155">
        <v>37.0</v>
      </c>
      <c r="AK45" s="164">
        <f t="shared" si="13"/>
        <v>0.125</v>
      </c>
      <c r="AL45" s="167">
        <v>37.0</v>
      </c>
      <c r="AM45" s="155">
        <v>0.0</v>
      </c>
      <c r="AN45" s="155">
        <v>1.0</v>
      </c>
      <c r="AO45" s="155">
        <v>1.0</v>
      </c>
      <c r="AP45" s="155">
        <v>0.0</v>
      </c>
      <c r="AQ45" s="164">
        <f t="shared" si="14"/>
        <v>0.05405405405</v>
      </c>
      <c r="AR45" s="155">
        <f t="shared" si="408"/>
        <v>0</v>
      </c>
      <c r="AS45" s="155">
        <v>2.0</v>
      </c>
      <c r="AT45" s="155">
        <v>0.0</v>
      </c>
      <c r="AU45" s="155">
        <v>0.0</v>
      </c>
      <c r="AV45" s="157">
        <f t="shared" si="31"/>
        <v>2</v>
      </c>
      <c r="AW45" s="167">
        <v>2.0</v>
      </c>
      <c r="AX45" s="155">
        <v>0.0</v>
      </c>
      <c r="AY45" s="155">
        <v>0.0</v>
      </c>
      <c r="AZ45" s="157">
        <f t="shared" si="32"/>
        <v>2</v>
      </c>
      <c r="BA45" s="156">
        <f t="shared" ref="BA45:BC45" si="429">IF(AS45-AW45&lt;0,0,AS45-AW45)</f>
        <v>0</v>
      </c>
      <c r="BB45" s="156">
        <f t="shared" si="429"/>
        <v>0</v>
      </c>
      <c r="BC45" s="156">
        <f t="shared" si="429"/>
        <v>0</v>
      </c>
      <c r="BD45" s="157">
        <f t="shared" si="61"/>
        <v>0</v>
      </c>
      <c r="BE45" s="155">
        <v>0.0</v>
      </c>
      <c r="BF45" s="155">
        <v>0.0</v>
      </c>
      <c r="BG45" s="155">
        <v>0.0</v>
      </c>
      <c r="BH45" s="155">
        <v>0.0</v>
      </c>
      <c r="BI45" s="155">
        <v>0.0</v>
      </c>
      <c r="BJ45" s="157">
        <f t="shared" si="33"/>
        <v>0</v>
      </c>
      <c r="BK45" s="155">
        <v>0.0</v>
      </c>
      <c r="BL45" s="155">
        <v>0.0</v>
      </c>
      <c r="BM45" s="163"/>
      <c r="BN45" s="155"/>
      <c r="BO45" s="165" t="str">
        <f t="shared" si="62"/>
        <v>-</v>
      </c>
      <c r="BP45" s="155"/>
      <c r="BQ45" s="155"/>
      <c r="BR45" s="155"/>
      <c r="BS45" s="155"/>
      <c r="BT45" s="155"/>
      <c r="BU45" s="165" t="str">
        <f t="shared" si="63"/>
        <v>-</v>
      </c>
      <c r="BV45" s="155"/>
      <c r="BW45" s="155"/>
      <c r="BX45" s="155"/>
      <c r="BY45" s="155"/>
      <c r="BZ45" s="157">
        <f t="shared" si="34"/>
        <v>0</v>
      </c>
      <c r="CA45" s="155"/>
      <c r="CB45" s="155"/>
      <c r="CC45" s="155"/>
      <c r="CD45" s="157">
        <f t="shared" si="35"/>
        <v>0</v>
      </c>
      <c r="CE45" s="156">
        <f t="shared" ref="CE45:CG45" si="430">IF(BW45-CA45&lt;0,0,BW45-CA45)</f>
        <v>0</v>
      </c>
      <c r="CF45" s="156">
        <f t="shared" si="430"/>
        <v>0</v>
      </c>
      <c r="CG45" s="156">
        <f t="shared" si="430"/>
        <v>0</v>
      </c>
      <c r="CH45" s="157">
        <f t="shared" si="65"/>
        <v>0</v>
      </c>
      <c r="CI45" s="155"/>
      <c r="CJ45" s="155"/>
      <c r="CK45" s="155"/>
      <c r="CL45" s="155"/>
      <c r="CM45" s="155"/>
      <c r="CN45" s="157">
        <f t="shared" si="36"/>
        <v>0</v>
      </c>
      <c r="CO45" s="155"/>
      <c r="CP45" s="155"/>
      <c r="CQ45" s="166">
        <f t="shared" ref="CQ45:CR45" si="431">SUM(E45,AI45,BM45)</f>
        <v>296</v>
      </c>
      <c r="CR45" s="156">
        <f t="shared" si="431"/>
        <v>37</v>
      </c>
      <c r="CS45" s="165">
        <f t="shared" si="20"/>
        <v>0.125</v>
      </c>
      <c r="CT45" s="156">
        <f t="shared" ref="CT45:CX45" si="432">SUM(H45,AL45,BP45)</f>
        <v>37</v>
      </c>
      <c r="CU45" s="156">
        <f t="shared" si="432"/>
        <v>0</v>
      </c>
      <c r="CV45" s="156">
        <f t="shared" si="432"/>
        <v>1</v>
      </c>
      <c r="CW45" s="156">
        <f t="shared" si="432"/>
        <v>1</v>
      </c>
      <c r="CX45" s="156">
        <f t="shared" si="432"/>
        <v>0</v>
      </c>
      <c r="CY45" s="165">
        <f t="shared" si="22"/>
        <v>0.05405405405</v>
      </c>
      <c r="CZ45" s="156">
        <f t="shared" ref="CZ45:DC45" si="433">SUM(N45,AR45,BV45)</f>
        <v>0</v>
      </c>
      <c r="DA45" s="156">
        <f t="shared" si="433"/>
        <v>2</v>
      </c>
      <c r="DB45" s="156">
        <f t="shared" si="433"/>
        <v>0</v>
      </c>
      <c r="DC45" s="156">
        <f t="shared" si="433"/>
        <v>0</v>
      </c>
      <c r="DD45" s="157">
        <f t="shared" si="40"/>
        <v>2</v>
      </c>
      <c r="DE45" s="156">
        <f t="shared" ref="DE45:DG45" si="434">SUM(S45,AW45,CA45)</f>
        <v>2</v>
      </c>
      <c r="DF45" s="156">
        <f t="shared" si="434"/>
        <v>0</v>
      </c>
      <c r="DG45" s="156">
        <f t="shared" si="434"/>
        <v>0</v>
      </c>
      <c r="DH45" s="157">
        <f t="shared" si="42"/>
        <v>2</v>
      </c>
      <c r="DI45" s="156">
        <f t="shared" ref="DI45:DK45" si="435">IF(DA45-DE45&lt;0,0,DA45-DE45)</f>
        <v>0</v>
      </c>
      <c r="DJ45" s="156">
        <f t="shared" si="435"/>
        <v>0</v>
      </c>
      <c r="DK45" s="156">
        <f t="shared" si="435"/>
        <v>0</v>
      </c>
      <c r="DL45" s="157">
        <f t="shared" si="44"/>
        <v>0</v>
      </c>
      <c r="DM45" s="156">
        <f t="shared" ref="DM45:DQ45" si="436">SUM(AA45,BE45,CI45)</f>
        <v>0</v>
      </c>
      <c r="DN45" s="156">
        <f t="shared" si="436"/>
        <v>0</v>
      </c>
      <c r="DO45" s="156">
        <f t="shared" si="436"/>
        <v>0</v>
      </c>
      <c r="DP45" s="156">
        <f t="shared" si="436"/>
        <v>0</v>
      </c>
      <c r="DQ45" s="156">
        <f t="shared" si="436"/>
        <v>0</v>
      </c>
      <c r="DR45" s="157">
        <f t="shared" si="46"/>
        <v>0</v>
      </c>
      <c r="DS45" s="156">
        <f t="shared" ref="DS45:DT45" si="437">SUM(AG45,BK45,CO45)</f>
        <v>0</v>
      </c>
      <c r="DT45" s="156">
        <f t="shared" si="437"/>
        <v>0</v>
      </c>
      <c r="DU45" s="160"/>
    </row>
    <row r="46" ht="19.5" customHeight="1">
      <c r="A46" s="146">
        <v>41.0</v>
      </c>
      <c r="B46" s="147">
        <v>45428.0</v>
      </c>
      <c r="C46" s="161" t="s">
        <v>166</v>
      </c>
      <c r="D46" s="238" t="s">
        <v>296</v>
      </c>
      <c r="E46" s="163"/>
      <c r="F46" s="155"/>
      <c r="G46" s="165" t="str">
        <f t="shared" si="10"/>
        <v>-</v>
      </c>
      <c r="H46" s="155"/>
      <c r="I46" s="155"/>
      <c r="J46" s="155"/>
      <c r="K46" s="155"/>
      <c r="L46" s="155"/>
      <c r="M46" s="165" t="str">
        <f t="shared" si="11"/>
        <v>-</v>
      </c>
      <c r="N46" s="155"/>
      <c r="O46" s="155"/>
      <c r="P46" s="155"/>
      <c r="Q46" s="155"/>
      <c r="R46" s="157">
        <f t="shared" si="28"/>
        <v>0</v>
      </c>
      <c r="S46" s="155"/>
      <c r="T46" s="155"/>
      <c r="U46" s="155"/>
      <c r="V46" s="157">
        <f t="shared" si="29"/>
        <v>0</v>
      </c>
      <c r="W46" s="156">
        <f t="shared" ref="W46:Y46" si="438">IF(O46-S46&lt;0,0,O46-S46)</f>
        <v>0</v>
      </c>
      <c r="X46" s="156">
        <f t="shared" si="438"/>
        <v>0</v>
      </c>
      <c r="Y46" s="156">
        <f t="shared" si="438"/>
        <v>0</v>
      </c>
      <c r="Z46" s="157">
        <f t="shared" si="59"/>
        <v>0</v>
      </c>
      <c r="AA46" s="155"/>
      <c r="AB46" s="155"/>
      <c r="AC46" s="155"/>
      <c r="AD46" s="155"/>
      <c r="AE46" s="155"/>
      <c r="AF46" s="157">
        <f t="shared" si="30"/>
        <v>0</v>
      </c>
      <c r="AG46" s="155"/>
      <c r="AH46" s="155"/>
      <c r="AI46" s="163">
        <v>557.0</v>
      </c>
      <c r="AJ46" s="155">
        <v>55.0</v>
      </c>
      <c r="AK46" s="164">
        <f t="shared" si="13"/>
        <v>0.0987432675</v>
      </c>
      <c r="AL46" s="155">
        <v>55.0</v>
      </c>
      <c r="AM46" s="155">
        <v>0.0</v>
      </c>
      <c r="AN46" s="155">
        <v>9.0</v>
      </c>
      <c r="AO46" s="155">
        <v>0.0</v>
      </c>
      <c r="AP46" s="155">
        <v>0.0</v>
      </c>
      <c r="AQ46" s="164">
        <f t="shared" si="14"/>
        <v>0.1636363636</v>
      </c>
      <c r="AR46" s="155">
        <f t="shared" si="408"/>
        <v>0</v>
      </c>
      <c r="AS46" s="155">
        <v>9.0</v>
      </c>
      <c r="AT46" s="155">
        <v>20.0</v>
      </c>
      <c r="AU46" s="155">
        <v>0.0</v>
      </c>
      <c r="AV46" s="157">
        <f t="shared" si="31"/>
        <v>29</v>
      </c>
      <c r="AW46" s="167">
        <v>6.0</v>
      </c>
      <c r="AX46" s="167">
        <v>0.0</v>
      </c>
      <c r="AY46" s="155">
        <v>0.0</v>
      </c>
      <c r="AZ46" s="157">
        <f t="shared" si="32"/>
        <v>6</v>
      </c>
      <c r="BA46" s="156">
        <f t="shared" ref="BA46:BC46" si="439">IF(AS46-AW46&lt;0,0,AS46-AW46)</f>
        <v>3</v>
      </c>
      <c r="BB46" s="156">
        <f t="shared" si="439"/>
        <v>20</v>
      </c>
      <c r="BC46" s="156">
        <f t="shared" si="439"/>
        <v>0</v>
      </c>
      <c r="BD46" s="157">
        <f t="shared" si="61"/>
        <v>23</v>
      </c>
      <c r="BE46" s="155">
        <v>13.0</v>
      </c>
      <c r="BF46" s="155">
        <v>5.0</v>
      </c>
      <c r="BG46" s="155">
        <v>0.0</v>
      </c>
      <c r="BH46" s="155">
        <v>0.0</v>
      </c>
      <c r="BI46" s="155">
        <v>0.0</v>
      </c>
      <c r="BJ46" s="157">
        <f t="shared" si="33"/>
        <v>0</v>
      </c>
      <c r="BK46" s="155">
        <v>0.0</v>
      </c>
      <c r="BL46" s="155">
        <v>0.0</v>
      </c>
      <c r="BM46" s="163"/>
      <c r="BN46" s="155"/>
      <c r="BO46" s="165" t="str">
        <f t="shared" si="62"/>
        <v>-</v>
      </c>
      <c r="BP46" s="155"/>
      <c r="BQ46" s="155"/>
      <c r="BR46" s="155"/>
      <c r="BS46" s="155"/>
      <c r="BT46" s="155"/>
      <c r="BU46" s="165" t="str">
        <f t="shared" si="63"/>
        <v>-</v>
      </c>
      <c r="BV46" s="155"/>
      <c r="BW46" s="155"/>
      <c r="BX46" s="155"/>
      <c r="BY46" s="155"/>
      <c r="BZ46" s="157">
        <f t="shared" si="34"/>
        <v>0</v>
      </c>
      <c r="CA46" s="167">
        <v>3.0</v>
      </c>
      <c r="CB46" s="167">
        <v>20.0</v>
      </c>
      <c r="CC46" s="167">
        <v>0.0</v>
      </c>
      <c r="CD46" s="157">
        <f t="shared" si="35"/>
        <v>23</v>
      </c>
      <c r="CE46" s="156">
        <f t="shared" ref="CE46:CG46" si="440">IF(BW46-CA46&lt;0,0,BW46-CA46)</f>
        <v>0</v>
      </c>
      <c r="CF46" s="156">
        <f t="shared" si="440"/>
        <v>0</v>
      </c>
      <c r="CG46" s="156">
        <f t="shared" si="440"/>
        <v>0</v>
      </c>
      <c r="CH46" s="157">
        <f t="shared" si="65"/>
        <v>0</v>
      </c>
      <c r="CI46" s="155"/>
      <c r="CJ46" s="155"/>
      <c r="CK46" s="155"/>
      <c r="CL46" s="155"/>
      <c r="CM46" s="155"/>
      <c r="CN46" s="157">
        <f t="shared" si="36"/>
        <v>0</v>
      </c>
      <c r="CO46" s="155"/>
      <c r="CP46" s="155"/>
      <c r="CQ46" s="166">
        <f t="shared" ref="CQ46:CR46" si="441">SUM(E46,AI46,BM46)</f>
        <v>557</v>
      </c>
      <c r="CR46" s="156">
        <f t="shared" si="441"/>
        <v>55</v>
      </c>
      <c r="CS46" s="165">
        <f t="shared" si="20"/>
        <v>0.0987432675</v>
      </c>
      <c r="CT46" s="156">
        <f t="shared" ref="CT46:CX46" si="442">SUM(H46,AL46,BP46)</f>
        <v>55</v>
      </c>
      <c r="CU46" s="156">
        <f t="shared" si="442"/>
        <v>0</v>
      </c>
      <c r="CV46" s="156">
        <f t="shared" si="442"/>
        <v>9</v>
      </c>
      <c r="CW46" s="156">
        <f t="shared" si="442"/>
        <v>0</v>
      </c>
      <c r="CX46" s="156">
        <f t="shared" si="442"/>
        <v>0</v>
      </c>
      <c r="CY46" s="165">
        <f t="shared" si="22"/>
        <v>0.1636363636</v>
      </c>
      <c r="CZ46" s="156">
        <f t="shared" ref="CZ46:DC46" si="443">SUM(N46,AR46,BV46)</f>
        <v>0</v>
      </c>
      <c r="DA46" s="156">
        <f t="shared" si="443"/>
        <v>9</v>
      </c>
      <c r="DB46" s="156">
        <f t="shared" si="443"/>
        <v>20</v>
      </c>
      <c r="DC46" s="156">
        <f t="shared" si="443"/>
        <v>0</v>
      </c>
      <c r="DD46" s="157">
        <f t="shared" si="40"/>
        <v>29</v>
      </c>
      <c r="DE46" s="156">
        <f t="shared" ref="DE46:DG46" si="444">SUM(S46,AW46,CA46)</f>
        <v>9</v>
      </c>
      <c r="DF46" s="156">
        <f t="shared" si="444"/>
        <v>20</v>
      </c>
      <c r="DG46" s="156">
        <f t="shared" si="444"/>
        <v>0</v>
      </c>
      <c r="DH46" s="157">
        <f t="shared" si="42"/>
        <v>29</v>
      </c>
      <c r="DI46" s="156">
        <f t="shared" ref="DI46:DK46" si="445">IF(DA46-DE46&lt;0,0,DA46-DE46)</f>
        <v>0</v>
      </c>
      <c r="DJ46" s="156">
        <f t="shared" si="445"/>
        <v>0</v>
      </c>
      <c r="DK46" s="156">
        <f t="shared" si="445"/>
        <v>0</v>
      </c>
      <c r="DL46" s="157">
        <f t="shared" si="44"/>
        <v>0</v>
      </c>
      <c r="DM46" s="156">
        <f t="shared" ref="DM46:DQ46" si="446">SUM(AA46,BE46,CI46)</f>
        <v>13</v>
      </c>
      <c r="DN46" s="156">
        <f t="shared" si="446"/>
        <v>5</v>
      </c>
      <c r="DO46" s="156">
        <f t="shared" si="446"/>
        <v>0</v>
      </c>
      <c r="DP46" s="156">
        <f t="shared" si="446"/>
        <v>0</v>
      </c>
      <c r="DQ46" s="156">
        <f t="shared" si="446"/>
        <v>0</v>
      </c>
      <c r="DR46" s="157">
        <f t="shared" si="46"/>
        <v>0</v>
      </c>
      <c r="DS46" s="156">
        <f t="shared" ref="DS46:DT46" si="447">SUM(AG46,BK46,CO46)</f>
        <v>0</v>
      </c>
      <c r="DT46" s="156">
        <f t="shared" si="447"/>
        <v>0</v>
      </c>
      <c r="DU46" s="160"/>
    </row>
    <row r="47" ht="19.5" customHeight="1">
      <c r="A47" s="146">
        <v>42.0</v>
      </c>
      <c r="B47" s="147">
        <v>45428.0</v>
      </c>
      <c r="C47" s="161" t="s">
        <v>122</v>
      </c>
      <c r="D47" s="238" t="s">
        <v>297</v>
      </c>
      <c r="E47" s="163"/>
      <c r="F47" s="155"/>
      <c r="G47" s="165" t="str">
        <f t="shared" si="10"/>
        <v>-</v>
      </c>
      <c r="H47" s="155"/>
      <c r="I47" s="155"/>
      <c r="J47" s="155"/>
      <c r="K47" s="155"/>
      <c r="L47" s="155"/>
      <c r="M47" s="165" t="str">
        <f t="shared" si="11"/>
        <v>-</v>
      </c>
      <c r="N47" s="155"/>
      <c r="O47" s="155"/>
      <c r="P47" s="155"/>
      <c r="Q47" s="155"/>
      <c r="R47" s="157">
        <f t="shared" si="28"/>
        <v>0</v>
      </c>
      <c r="S47" s="155"/>
      <c r="T47" s="155"/>
      <c r="U47" s="155"/>
      <c r="V47" s="157">
        <f t="shared" si="29"/>
        <v>0</v>
      </c>
      <c r="W47" s="156">
        <f t="shared" ref="W47:Y47" si="448">IF(O47-S47&lt;0,0,O47-S47)</f>
        <v>0</v>
      </c>
      <c r="X47" s="156">
        <f t="shared" si="448"/>
        <v>0</v>
      </c>
      <c r="Y47" s="156">
        <f t="shared" si="448"/>
        <v>0</v>
      </c>
      <c r="Z47" s="157">
        <f t="shared" si="59"/>
        <v>0</v>
      </c>
      <c r="AA47" s="155"/>
      <c r="AB47" s="155"/>
      <c r="AC47" s="155"/>
      <c r="AD47" s="155"/>
      <c r="AE47" s="155"/>
      <c r="AF47" s="157">
        <f t="shared" si="30"/>
        <v>0</v>
      </c>
      <c r="AG47" s="155"/>
      <c r="AH47" s="155"/>
      <c r="AI47" s="163">
        <v>92.0</v>
      </c>
      <c r="AJ47" s="155">
        <v>15.0</v>
      </c>
      <c r="AK47" s="165">
        <f t="shared" si="13"/>
        <v>0.1630434783</v>
      </c>
      <c r="AL47" s="155">
        <v>15.0</v>
      </c>
      <c r="AM47" s="155">
        <v>0.0</v>
      </c>
      <c r="AN47" s="155">
        <v>0.0</v>
      </c>
      <c r="AO47" s="155">
        <v>1.0</v>
      </c>
      <c r="AP47" s="155">
        <v>0.0</v>
      </c>
      <c r="AQ47" s="164">
        <f t="shared" si="14"/>
        <v>0.06666666667</v>
      </c>
      <c r="AR47" s="155">
        <f t="shared" si="408"/>
        <v>0</v>
      </c>
      <c r="AS47" s="155">
        <v>1.0</v>
      </c>
      <c r="AT47" s="155">
        <v>2.0</v>
      </c>
      <c r="AU47" s="155">
        <v>0.0</v>
      </c>
      <c r="AV47" s="157">
        <f t="shared" si="31"/>
        <v>3</v>
      </c>
      <c r="AW47" s="155">
        <v>1.0</v>
      </c>
      <c r="AX47" s="155">
        <v>2.0</v>
      </c>
      <c r="AY47" s="155">
        <v>0.0</v>
      </c>
      <c r="AZ47" s="157">
        <f t="shared" si="32"/>
        <v>3</v>
      </c>
      <c r="BA47" s="156">
        <f t="shared" ref="BA47:BC47" si="449">IF(AS47-AW47&lt;0,0,AS47-AW47)</f>
        <v>0</v>
      </c>
      <c r="BB47" s="156">
        <f t="shared" si="449"/>
        <v>0</v>
      </c>
      <c r="BC47" s="156">
        <f t="shared" si="449"/>
        <v>0</v>
      </c>
      <c r="BD47" s="157">
        <f t="shared" si="61"/>
        <v>0</v>
      </c>
      <c r="BE47" s="155">
        <v>0.0</v>
      </c>
      <c r="BF47" s="155">
        <v>0.0</v>
      </c>
      <c r="BG47" s="155">
        <v>0.0</v>
      </c>
      <c r="BH47" s="155">
        <v>0.0</v>
      </c>
      <c r="BI47" s="155">
        <v>0.0</v>
      </c>
      <c r="BJ47" s="157">
        <f t="shared" si="33"/>
        <v>0</v>
      </c>
      <c r="BK47" s="155">
        <v>0.0</v>
      </c>
      <c r="BL47" s="155">
        <v>0.0</v>
      </c>
      <c r="BM47" s="163"/>
      <c r="BN47" s="155"/>
      <c r="BO47" s="165" t="str">
        <f t="shared" si="62"/>
        <v>-</v>
      </c>
      <c r="BP47" s="155"/>
      <c r="BQ47" s="155"/>
      <c r="BR47" s="155"/>
      <c r="BS47" s="155"/>
      <c r="BT47" s="155"/>
      <c r="BU47" s="165" t="str">
        <f t="shared" si="63"/>
        <v>-</v>
      </c>
      <c r="BV47" s="155"/>
      <c r="BW47" s="155"/>
      <c r="BX47" s="155"/>
      <c r="BY47" s="155"/>
      <c r="BZ47" s="157">
        <f t="shared" si="34"/>
        <v>0</v>
      </c>
      <c r="CA47" s="155"/>
      <c r="CB47" s="155"/>
      <c r="CC47" s="155"/>
      <c r="CD47" s="157">
        <f t="shared" si="35"/>
        <v>0</v>
      </c>
      <c r="CE47" s="156">
        <f t="shared" ref="CE47:CG47" si="450">IF(BW47-CA47&lt;0,0,BW47-CA47)</f>
        <v>0</v>
      </c>
      <c r="CF47" s="156">
        <f t="shared" si="450"/>
        <v>0</v>
      </c>
      <c r="CG47" s="156">
        <f t="shared" si="450"/>
        <v>0</v>
      </c>
      <c r="CH47" s="157">
        <f t="shared" si="65"/>
        <v>0</v>
      </c>
      <c r="CI47" s="155"/>
      <c r="CJ47" s="155"/>
      <c r="CK47" s="155"/>
      <c r="CL47" s="155"/>
      <c r="CM47" s="155"/>
      <c r="CN47" s="157">
        <f t="shared" si="36"/>
        <v>0</v>
      </c>
      <c r="CO47" s="155"/>
      <c r="CP47" s="155"/>
      <c r="CQ47" s="166">
        <f t="shared" ref="CQ47:CR47" si="451">SUM(E47,AI47,BM47)</f>
        <v>92</v>
      </c>
      <c r="CR47" s="156">
        <f t="shared" si="451"/>
        <v>15</v>
      </c>
      <c r="CS47" s="165">
        <f t="shared" si="20"/>
        <v>0.1630434783</v>
      </c>
      <c r="CT47" s="156">
        <f t="shared" ref="CT47:CX47" si="452">SUM(H47,AL47,BP47)</f>
        <v>15</v>
      </c>
      <c r="CU47" s="156">
        <f t="shared" si="452"/>
        <v>0</v>
      </c>
      <c r="CV47" s="156">
        <f t="shared" si="452"/>
        <v>0</v>
      </c>
      <c r="CW47" s="156">
        <f t="shared" si="452"/>
        <v>1</v>
      </c>
      <c r="CX47" s="156">
        <f t="shared" si="452"/>
        <v>0</v>
      </c>
      <c r="CY47" s="165">
        <f t="shared" si="22"/>
        <v>0.06666666667</v>
      </c>
      <c r="CZ47" s="156">
        <f t="shared" ref="CZ47:DC47" si="453">SUM(N47,AR47,BV47)</f>
        <v>0</v>
      </c>
      <c r="DA47" s="156">
        <f t="shared" si="453"/>
        <v>1</v>
      </c>
      <c r="DB47" s="156">
        <f t="shared" si="453"/>
        <v>2</v>
      </c>
      <c r="DC47" s="156">
        <f t="shared" si="453"/>
        <v>0</v>
      </c>
      <c r="DD47" s="157">
        <f t="shared" si="40"/>
        <v>3</v>
      </c>
      <c r="DE47" s="156">
        <f t="shared" ref="DE47:DG47" si="454">SUM(S47,AW47,CA47)</f>
        <v>1</v>
      </c>
      <c r="DF47" s="156">
        <f t="shared" si="454"/>
        <v>2</v>
      </c>
      <c r="DG47" s="156">
        <f t="shared" si="454"/>
        <v>0</v>
      </c>
      <c r="DH47" s="157">
        <f t="shared" si="42"/>
        <v>3</v>
      </c>
      <c r="DI47" s="156">
        <f t="shared" ref="DI47:DK47" si="455">IF(DA47-DE47&lt;0,0,DA47-DE47)</f>
        <v>0</v>
      </c>
      <c r="DJ47" s="156">
        <f t="shared" si="455"/>
        <v>0</v>
      </c>
      <c r="DK47" s="156">
        <f t="shared" si="455"/>
        <v>0</v>
      </c>
      <c r="DL47" s="157">
        <f t="shared" si="44"/>
        <v>0</v>
      </c>
      <c r="DM47" s="156">
        <f t="shared" ref="DM47:DQ47" si="456">SUM(AA47,BE47,CI47)</f>
        <v>0</v>
      </c>
      <c r="DN47" s="156">
        <f t="shared" si="456"/>
        <v>0</v>
      </c>
      <c r="DO47" s="156">
        <f t="shared" si="456"/>
        <v>0</v>
      </c>
      <c r="DP47" s="156">
        <f t="shared" si="456"/>
        <v>0</v>
      </c>
      <c r="DQ47" s="156">
        <f t="shared" si="456"/>
        <v>0</v>
      </c>
      <c r="DR47" s="157">
        <f t="shared" si="46"/>
        <v>0</v>
      </c>
      <c r="DS47" s="156">
        <f t="shared" ref="DS47:DT47" si="457">SUM(AG47,BK47,CO47)</f>
        <v>0</v>
      </c>
      <c r="DT47" s="156">
        <f t="shared" si="457"/>
        <v>0</v>
      </c>
      <c r="DU47" s="160"/>
    </row>
    <row r="48" ht="19.5" customHeight="1">
      <c r="A48" s="146">
        <v>43.0</v>
      </c>
      <c r="B48" s="147">
        <v>45429.0</v>
      </c>
      <c r="C48" s="161" t="s">
        <v>166</v>
      </c>
      <c r="D48" s="238" t="s">
        <v>296</v>
      </c>
      <c r="E48" s="163"/>
      <c r="F48" s="155"/>
      <c r="G48" s="165" t="str">
        <f t="shared" si="10"/>
        <v>-</v>
      </c>
      <c r="H48" s="155"/>
      <c r="I48" s="155"/>
      <c r="J48" s="155"/>
      <c r="K48" s="155"/>
      <c r="L48" s="155"/>
      <c r="M48" s="165" t="str">
        <f t="shared" si="11"/>
        <v>-</v>
      </c>
      <c r="N48" s="155"/>
      <c r="O48" s="155"/>
      <c r="P48" s="155"/>
      <c r="Q48" s="155"/>
      <c r="R48" s="157">
        <f t="shared" si="28"/>
        <v>0</v>
      </c>
      <c r="S48" s="155"/>
      <c r="T48" s="155"/>
      <c r="U48" s="155"/>
      <c r="V48" s="157">
        <f t="shared" si="29"/>
        <v>0</v>
      </c>
      <c r="W48" s="156">
        <f t="shared" ref="W48:Y48" si="458">IF(O48-S48&lt;0,0,O48-S48)</f>
        <v>0</v>
      </c>
      <c r="X48" s="156">
        <f t="shared" si="458"/>
        <v>0</v>
      </c>
      <c r="Y48" s="156">
        <f t="shared" si="458"/>
        <v>0</v>
      </c>
      <c r="Z48" s="157">
        <f t="shared" si="59"/>
        <v>0</v>
      </c>
      <c r="AA48" s="155"/>
      <c r="AB48" s="155"/>
      <c r="AC48" s="155"/>
      <c r="AD48" s="155"/>
      <c r="AE48" s="155"/>
      <c r="AF48" s="157">
        <f t="shared" si="30"/>
        <v>0</v>
      </c>
      <c r="AG48" s="155"/>
      <c r="AH48" s="155"/>
      <c r="AI48" s="163">
        <v>564.0</v>
      </c>
      <c r="AJ48" s="155">
        <v>49.0</v>
      </c>
      <c r="AK48" s="164">
        <f t="shared" si="13"/>
        <v>0.08687943262</v>
      </c>
      <c r="AL48" s="155">
        <v>49.0</v>
      </c>
      <c r="AM48" s="155">
        <v>0.0</v>
      </c>
      <c r="AN48" s="167">
        <v>6.0</v>
      </c>
      <c r="AO48" s="155">
        <v>0.0</v>
      </c>
      <c r="AP48" s="155">
        <v>0.0</v>
      </c>
      <c r="AQ48" s="164">
        <f t="shared" si="14"/>
        <v>0.1224489796</v>
      </c>
      <c r="AR48" s="155">
        <f t="shared" si="408"/>
        <v>0</v>
      </c>
      <c r="AS48" s="155">
        <v>6.0</v>
      </c>
      <c r="AT48" s="155">
        <v>12.0</v>
      </c>
      <c r="AU48" s="155">
        <v>0.0</v>
      </c>
      <c r="AV48" s="157">
        <f t="shared" si="31"/>
        <v>18</v>
      </c>
      <c r="AW48" s="155">
        <v>3.0</v>
      </c>
      <c r="AX48" s="167">
        <v>11.0</v>
      </c>
      <c r="AY48" s="155">
        <v>0.0</v>
      </c>
      <c r="AZ48" s="157">
        <f t="shared" si="32"/>
        <v>14</v>
      </c>
      <c r="BA48" s="156">
        <f t="shared" ref="BA48:BC48" si="459">IF(AS48-AW48&lt;0,0,AS48-AW48)</f>
        <v>3</v>
      </c>
      <c r="BB48" s="156">
        <f t="shared" si="459"/>
        <v>1</v>
      </c>
      <c r="BC48" s="156">
        <f t="shared" si="459"/>
        <v>0</v>
      </c>
      <c r="BD48" s="157">
        <f t="shared" si="61"/>
        <v>4</v>
      </c>
      <c r="BE48" s="155">
        <v>26.0</v>
      </c>
      <c r="BF48" s="155">
        <v>2.0</v>
      </c>
      <c r="BG48" s="155">
        <v>0.0</v>
      </c>
      <c r="BH48" s="155">
        <v>0.0</v>
      </c>
      <c r="BI48" s="155">
        <v>0.0</v>
      </c>
      <c r="BJ48" s="157">
        <f t="shared" si="33"/>
        <v>0</v>
      </c>
      <c r="BK48" s="155">
        <v>0.0</v>
      </c>
      <c r="BL48" s="155">
        <v>0.0</v>
      </c>
      <c r="BM48" s="163"/>
      <c r="BN48" s="155"/>
      <c r="BO48" s="165" t="str">
        <f t="shared" si="62"/>
        <v>-</v>
      </c>
      <c r="BP48" s="155"/>
      <c r="BQ48" s="155"/>
      <c r="BR48" s="155"/>
      <c r="BS48" s="155"/>
      <c r="BT48" s="155"/>
      <c r="BU48" s="165" t="str">
        <f t="shared" si="63"/>
        <v>-</v>
      </c>
      <c r="BV48" s="155"/>
      <c r="BW48" s="155"/>
      <c r="BX48" s="155"/>
      <c r="BY48" s="155"/>
      <c r="BZ48" s="157">
        <f t="shared" si="34"/>
        <v>0</v>
      </c>
      <c r="CA48" s="167">
        <v>0.0</v>
      </c>
      <c r="CB48" s="167">
        <v>1.0</v>
      </c>
      <c r="CC48" s="167">
        <v>0.0</v>
      </c>
      <c r="CD48" s="157">
        <f t="shared" si="35"/>
        <v>1</v>
      </c>
      <c r="CE48" s="156">
        <f t="shared" ref="CE48:CG48" si="460">IF(BW48-CA48&lt;0,0,BW48-CA48)</f>
        <v>0</v>
      </c>
      <c r="CF48" s="156">
        <f t="shared" si="460"/>
        <v>0</v>
      </c>
      <c r="CG48" s="156">
        <f t="shared" si="460"/>
        <v>0</v>
      </c>
      <c r="CH48" s="157">
        <f t="shared" si="65"/>
        <v>0</v>
      </c>
      <c r="CI48" s="155"/>
      <c r="CJ48" s="155"/>
      <c r="CK48" s="155"/>
      <c r="CL48" s="155"/>
      <c r="CM48" s="155"/>
      <c r="CN48" s="157">
        <f t="shared" si="36"/>
        <v>0</v>
      </c>
      <c r="CO48" s="155"/>
      <c r="CP48" s="155"/>
      <c r="CQ48" s="166">
        <f t="shared" ref="CQ48:CR48" si="461">SUM(E48,AI48,BM48)</f>
        <v>564</v>
      </c>
      <c r="CR48" s="156">
        <f t="shared" si="461"/>
        <v>49</v>
      </c>
      <c r="CS48" s="165">
        <f t="shared" si="20"/>
        <v>0.08687943262</v>
      </c>
      <c r="CT48" s="156">
        <f t="shared" ref="CT48:CX48" si="462">SUM(H48,AL48,BP48)</f>
        <v>49</v>
      </c>
      <c r="CU48" s="156">
        <f t="shared" si="462"/>
        <v>0</v>
      </c>
      <c r="CV48" s="156">
        <f t="shared" si="462"/>
        <v>6</v>
      </c>
      <c r="CW48" s="156">
        <f t="shared" si="462"/>
        <v>0</v>
      </c>
      <c r="CX48" s="156">
        <f t="shared" si="462"/>
        <v>0</v>
      </c>
      <c r="CY48" s="165">
        <f t="shared" si="22"/>
        <v>0.1224489796</v>
      </c>
      <c r="CZ48" s="156">
        <f t="shared" ref="CZ48:DC48" si="463">SUM(N48,AR48,BV48)</f>
        <v>0</v>
      </c>
      <c r="DA48" s="156">
        <f t="shared" si="463"/>
        <v>6</v>
      </c>
      <c r="DB48" s="156">
        <f t="shared" si="463"/>
        <v>12</v>
      </c>
      <c r="DC48" s="156">
        <f t="shared" si="463"/>
        <v>0</v>
      </c>
      <c r="DD48" s="157">
        <f t="shared" si="40"/>
        <v>18</v>
      </c>
      <c r="DE48" s="156">
        <f t="shared" ref="DE48:DG48" si="464">SUM(S48,AW48,CA48)</f>
        <v>3</v>
      </c>
      <c r="DF48" s="156">
        <f t="shared" si="464"/>
        <v>12</v>
      </c>
      <c r="DG48" s="156">
        <f t="shared" si="464"/>
        <v>0</v>
      </c>
      <c r="DH48" s="157">
        <f t="shared" si="42"/>
        <v>15</v>
      </c>
      <c r="DI48" s="156">
        <f t="shared" ref="DI48:DK48" si="465">IF(DA48-DE48&lt;0,0,DA48-DE48)</f>
        <v>3</v>
      </c>
      <c r="DJ48" s="156">
        <f t="shared" si="465"/>
        <v>0</v>
      </c>
      <c r="DK48" s="156">
        <f t="shared" si="465"/>
        <v>0</v>
      </c>
      <c r="DL48" s="157">
        <f t="shared" si="44"/>
        <v>3</v>
      </c>
      <c r="DM48" s="156">
        <f t="shared" ref="DM48:DQ48" si="466">SUM(AA48,BE48,CI48)</f>
        <v>26</v>
      </c>
      <c r="DN48" s="156">
        <f t="shared" si="466"/>
        <v>2</v>
      </c>
      <c r="DO48" s="156">
        <f t="shared" si="466"/>
        <v>0</v>
      </c>
      <c r="DP48" s="156">
        <f t="shared" si="466"/>
        <v>0</v>
      </c>
      <c r="DQ48" s="156">
        <f t="shared" si="466"/>
        <v>0</v>
      </c>
      <c r="DR48" s="157">
        <f t="shared" si="46"/>
        <v>0</v>
      </c>
      <c r="DS48" s="156">
        <f t="shared" ref="DS48:DT48" si="467">SUM(AG48,BK48,CO48)</f>
        <v>0</v>
      </c>
      <c r="DT48" s="156">
        <f t="shared" si="467"/>
        <v>0</v>
      </c>
      <c r="DU48" s="160"/>
    </row>
    <row r="49" ht="19.5" customHeight="1">
      <c r="A49" s="146">
        <v>44.0</v>
      </c>
      <c r="B49" s="147">
        <v>45429.0</v>
      </c>
      <c r="C49" s="161" t="s">
        <v>151</v>
      </c>
      <c r="D49" s="238" t="s">
        <v>298</v>
      </c>
      <c r="E49" s="163"/>
      <c r="F49" s="155"/>
      <c r="G49" s="165" t="str">
        <f t="shared" si="10"/>
        <v>-</v>
      </c>
      <c r="H49" s="155"/>
      <c r="I49" s="155"/>
      <c r="J49" s="155"/>
      <c r="K49" s="155"/>
      <c r="L49" s="155"/>
      <c r="M49" s="165" t="str">
        <f t="shared" si="11"/>
        <v>-</v>
      </c>
      <c r="N49" s="155"/>
      <c r="O49" s="155"/>
      <c r="P49" s="155"/>
      <c r="Q49" s="155"/>
      <c r="R49" s="157">
        <f t="shared" si="28"/>
        <v>0</v>
      </c>
      <c r="S49" s="155"/>
      <c r="T49" s="155"/>
      <c r="U49" s="155"/>
      <c r="V49" s="157">
        <f t="shared" si="29"/>
        <v>0</v>
      </c>
      <c r="W49" s="156">
        <f t="shared" ref="W49:Y49" si="468">IF(O49-S49&lt;0,0,O49-S49)</f>
        <v>0</v>
      </c>
      <c r="X49" s="156">
        <f t="shared" si="468"/>
        <v>0</v>
      </c>
      <c r="Y49" s="156">
        <f t="shared" si="468"/>
        <v>0</v>
      </c>
      <c r="Z49" s="157">
        <f t="shared" si="59"/>
        <v>0</v>
      </c>
      <c r="AA49" s="155"/>
      <c r="AB49" s="155"/>
      <c r="AC49" s="155"/>
      <c r="AD49" s="155"/>
      <c r="AE49" s="155"/>
      <c r="AF49" s="157">
        <f t="shared" si="30"/>
        <v>0</v>
      </c>
      <c r="AG49" s="155"/>
      <c r="AH49" s="155"/>
      <c r="AI49" s="163">
        <v>201.0</v>
      </c>
      <c r="AJ49" s="155">
        <v>26.0</v>
      </c>
      <c r="AK49" s="164">
        <f t="shared" si="13"/>
        <v>0.1293532338</v>
      </c>
      <c r="AL49" s="155">
        <v>27.0</v>
      </c>
      <c r="AM49" s="155">
        <v>0.0</v>
      </c>
      <c r="AN49" s="155">
        <v>4.0</v>
      </c>
      <c r="AO49" s="155">
        <v>0.0</v>
      </c>
      <c r="AP49" s="155">
        <v>0.0</v>
      </c>
      <c r="AQ49" s="164">
        <f t="shared" si="14"/>
        <v>0.1481481481</v>
      </c>
      <c r="AR49" s="167">
        <v>0.0</v>
      </c>
      <c r="AS49" s="155">
        <v>4.0</v>
      </c>
      <c r="AT49" s="155">
        <v>0.0</v>
      </c>
      <c r="AU49" s="155">
        <v>0.0</v>
      </c>
      <c r="AV49" s="157">
        <f t="shared" si="31"/>
        <v>4</v>
      </c>
      <c r="AW49" s="155">
        <v>4.0</v>
      </c>
      <c r="AX49" s="155">
        <v>0.0</v>
      </c>
      <c r="AY49" s="155">
        <v>0.0</v>
      </c>
      <c r="AZ49" s="157">
        <f t="shared" si="32"/>
        <v>4</v>
      </c>
      <c r="BA49" s="156">
        <f t="shared" ref="BA49:BC49" si="469">IF(AS49-AW49&lt;0,0,AS49-AW49)</f>
        <v>0</v>
      </c>
      <c r="BB49" s="156">
        <f t="shared" si="469"/>
        <v>0</v>
      </c>
      <c r="BC49" s="156">
        <f t="shared" si="469"/>
        <v>0</v>
      </c>
      <c r="BD49" s="157">
        <f t="shared" si="61"/>
        <v>0</v>
      </c>
      <c r="BE49" s="155">
        <v>2.0</v>
      </c>
      <c r="BF49" s="155">
        <v>0.0</v>
      </c>
      <c r="BG49" s="155">
        <v>2.0</v>
      </c>
      <c r="BH49" s="155">
        <v>0.0</v>
      </c>
      <c r="BI49" s="155">
        <v>0.0</v>
      </c>
      <c r="BJ49" s="157">
        <f t="shared" si="33"/>
        <v>2</v>
      </c>
      <c r="BK49" s="155">
        <v>0.0</v>
      </c>
      <c r="BL49" s="155">
        <v>0.0</v>
      </c>
      <c r="BM49" s="163"/>
      <c r="BN49" s="155"/>
      <c r="BO49" s="165" t="str">
        <f t="shared" si="62"/>
        <v>-</v>
      </c>
      <c r="BP49" s="155"/>
      <c r="BQ49" s="155"/>
      <c r="BR49" s="155"/>
      <c r="BS49" s="155"/>
      <c r="BT49" s="155"/>
      <c r="BU49" s="165" t="str">
        <f t="shared" si="63"/>
        <v>-</v>
      </c>
      <c r="BV49" s="155"/>
      <c r="BW49" s="155"/>
      <c r="BX49" s="155"/>
      <c r="BY49" s="155"/>
      <c r="BZ49" s="157">
        <f t="shared" si="34"/>
        <v>0</v>
      </c>
      <c r="CA49" s="155"/>
      <c r="CB49" s="155"/>
      <c r="CC49" s="155"/>
      <c r="CD49" s="157">
        <f t="shared" si="35"/>
        <v>0</v>
      </c>
      <c r="CE49" s="156">
        <f t="shared" ref="CE49:CG49" si="470">IF(BW49-CA49&lt;0,0,BW49-CA49)</f>
        <v>0</v>
      </c>
      <c r="CF49" s="156">
        <f t="shared" si="470"/>
        <v>0</v>
      </c>
      <c r="CG49" s="156">
        <f t="shared" si="470"/>
        <v>0</v>
      </c>
      <c r="CH49" s="157">
        <f t="shared" si="65"/>
        <v>0</v>
      </c>
      <c r="CI49" s="155"/>
      <c r="CJ49" s="155"/>
      <c r="CK49" s="155"/>
      <c r="CL49" s="155"/>
      <c r="CM49" s="155"/>
      <c r="CN49" s="157">
        <f t="shared" si="36"/>
        <v>0</v>
      </c>
      <c r="CO49" s="155"/>
      <c r="CP49" s="155"/>
      <c r="CQ49" s="166">
        <f t="shared" ref="CQ49:CR49" si="471">SUM(E49,AI49,BM49)</f>
        <v>201</v>
      </c>
      <c r="CR49" s="156">
        <f t="shared" si="471"/>
        <v>26</v>
      </c>
      <c r="CS49" s="165">
        <f t="shared" si="20"/>
        <v>0.1293532338</v>
      </c>
      <c r="CT49" s="156">
        <f t="shared" ref="CT49:CX49" si="472">SUM(H49,AL49,BP49)</f>
        <v>27</v>
      </c>
      <c r="CU49" s="156">
        <f t="shared" si="472"/>
        <v>0</v>
      </c>
      <c r="CV49" s="156">
        <f t="shared" si="472"/>
        <v>4</v>
      </c>
      <c r="CW49" s="156">
        <f t="shared" si="472"/>
        <v>0</v>
      </c>
      <c r="CX49" s="156">
        <f t="shared" si="472"/>
        <v>0</v>
      </c>
      <c r="CY49" s="165">
        <f t="shared" si="22"/>
        <v>0.1481481481</v>
      </c>
      <c r="CZ49" s="156">
        <f t="shared" ref="CZ49:DC49" si="473">SUM(N49,AR49,BV49)</f>
        <v>0</v>
      </c>
      <c r="DA49" s="156">
        <f t="shared" si="473"/>
        <v>4</v>
      </c>
      <c r="DB49" s="156">
        <f t="shared" si="473"/>
        <v>0</v>
      </c>
      <c r="DC49" s="156">
        <f t="shared" si="473"/>
        <v>0</v>
      </c>
      <c r="DD49" s="157">
        <f t="shared" si="40"/>
        <v>4</v>
      </c>
      <c r="DE49" s="156">
        <f t="shared" ref="DE49:DG49" si="474">SUM(S49,AW49,CA49)</f>
        <v>4</v>
      </c>
      <c r="DF49" s="156">
        <f t="shared" si="474"/>
        <v>0</v>
      </c>
      <c r="DG49" s="156">
        <f t="shared" si="474"/>
        <v>0</v>
      </c>
      <c r="DH49" s="157">
        <f t="shared" si="42"/>
        <v>4</v>
      </c>
      <c r="DI49" s="156">
        <f t="shared" ref="DI49:DK49" si="475">IF(DA49-DE49&lt;0,0,DA49-DE49)</f>
        <v>0</v>
      </c>
      <c r="DJ49" s="156">
        <f t="shared" si="475"/>
        <v>0</v>
      </c>
      <c r="DK49" s="156">
        <f t="shared" si="475"/>
        <v>0</v>
      </c>
      <c r="DL49" s="157">
        <f t="shared" si="44"/>
        <v>0</v>
      </c>
      <c r="DM49" s="156">
        <f t="shared" ref="DM49:DQ49" si="476">SUM(AA49,BE49,CI49)</f>
        <v>2</v>
      </c>
      <c r="DN49" s="156">
        <f t="shared" si="476"/>
        <v>0</v>
      </c>
      <c r="DO49" s="156">
        <f t="shared" si="476"/>
        <v>2</v>
      </c>
      <c r="DP49" s="156">
        <f t="shared" si="476"/>
        <v>0</v>
      </c>
      <c r="DQ49" s="156">
        <f t="shared" si="476"/>
        <v>0</v>
      </c>
      <c r="DR49" s="157">
        <f t="shared" si="46"/>
        <v>2</v>
      </c>
      <c r="DS49" s="156">
        <f t="shared" ref="DS49:DT49" si="477">SUM(AG49,BK49,CO49)</f>
        <v>0</v>
      </c>
      <c r="DT49" s="156">
        <f t="shared" si="477"/>
        <v>0</v>
      </c>
      <c r="DU49" s="160"/>
    </row>
    <row r="50" ht="19.5" customHeight="1">
      <c r="A50" s="146">
        <v>45.0</v>
      </c>
      <c r="B50" s="147">
        <v>45429.0</v>
      </c>
      <c r="C50" s="161" t="s">
        <v>132</v>
      </c>
      <c r="D50" s="238" t="s">
        <v>283</v>
      </c>
      <c r="E50" s="163"/>
      <c r="F50" s="155"/>
      <c r="G50" s="165" t="str">
        <f t="shared" si="10"/>
        <v>-</v>
      </c>
      <c r="H50" s="155"/>
      <c r="I50" s="155"/>
      <c r="J50" s="155"/>
      <c r="K50" s="155"/>
      <c r="L50" s="155"/>
      <c r="M50" s="165" t="str">
        <f t="shared" si="11"/>
        <v>-</v>
      </c>
      <c r="N50" s="155"/>
      <c r="O50" s="155"/>
      <c r="P50" s="155"/>
      <c r="Q50" s="155"/>
      <c r="R50" s="157">
        <f t="shared" si="28"/>
        <v>0</v>
      </c>
      <c r="S50" s="155"/>
      <c r="T50" s="155"/>
      <c r="U50" s="155"/>
      <c r="V50" s="157">
        <f t="shared" si="29"/>
        <v>0</v>
      </c>
      <c r="W50" s="156">
        <f t="shared" ref="W50:Y50" si="478">IF(O50-S50&lt;0,0,O50-S50)</f>
        <v>0</v>
      </c>
      <c r="X50" s="156">
        <f t="shared" si="478"/>
        <v>0</v>
      </c>
      <c r="Y50" s="156">
        <f t="shared" si="478"/>
        <v>0</v>
      </c>
      <c r="Z50" s="157">
        <f t="shared" si="59"/>
        <v>0</v>
      </c>
      <c r="AA50" s="155"/>
      <c r="AB50" s="155"/>
      <c r="AC50" s="155"/>
      <c r="AD50" s="155"/>
      <c r="AE50" s="155"/>
      <c r="AF50" s="157">
        <f t="shared" si="30"/>
        <v>0</v>
      </c>
      <c r="AG50" s="155"/>
      <c r="AH50" s="155"/>
      <c r="AI50" s="163">
        <v>153.0</v>
      </c>
      <c r="AJ50" s="155">
        <v>22.0</v>
      </c>
      <c r="AK50" s="164">
        <f t="shared" si="13"/>
        <v>0.1437908497</v>
      </c>
      <c r="AL50" s="155">
        <v>29.0</v>
      </c>
      <c r="AM50" s="155">
        <v>0.0</v>
      </c>
      <c r="AN50" s="155">
        <v>5.0</v>
      </c>
      <c r="AO50" s="155">
        <v>1.0</v>
      </c>
      <c r="AP50" s="155">
        <v>0.0</v>
      </c>
      <c r="AQ50" s="164">
        <f t="shared" si="14"/>
        <v>0.2068965517</v>
      </c>
      <c r="AR50" s="167">
        <v>0.0</v>
      </c>
      <c r="AS50" s="155">
        <v>5.0</v>
      </c>
      <c r="AT50" s="155">
        <v>5.0</v>
      </c>
      <c r="AU50" s="155">
        <v>0.0</v>
      </c>
      <c r="AV50" s="157">
        <f t="shared" si="31"/>
        <v>10</v>
      </c>
      <c r="AW50" s="155">
        <v>5.0</v>
      </c>
      <c r="AX50" s="155">
        <v>5.0</v>
      </c>
      <c r="AY50" s="155">
        <v>0.0</v>
      </c>
      <c r="AZ50" s="157">
        <f t="shared" si="32"/>
        <v>10</v>
      </c>
      <c r="BA50" s="156">
        <f t="shared" ref="BA50:BC50" si="479">IF(AS50-AW50&lt;0,0,AS50-AW50)</f>
        <v>0</v>
      </c>
      <c r="BB50" s="156">
        <f t="shared" si="479"/>
        <v>0</v>
      </c>
      <c r="BC50" s="156">
        <f t="shared" si="479"/>
        <v>0</v>
      </c>
      <c r="BD50" s="157">
        <f t="shared" si="61"/>
        <v>0</v>
      </c>
      <c r="BE50" s="155">
        <v>0.0</v>
      </c>
      <c r="BF50" s="155">
        <v>0.0</v>
      </c>
      <c r="BG50" s="155">
        <v>0.0</v>
      </c>
      <c r="BH50" s="155">
        <v>0.0</v>
      </c>
      <c r="BI50" s="155">
        <v>0.0</v>
      </c>
      <c r="BJ50" s="157">
        <f t="shared" si="33"/>
        <v>0</v>
      </c>
      <c r="BK50" s="155">
        <v>0.0</v>
      </c>
      <c r="BL50" s="155">
        <v>0.0</v>
      </c>
      <c r="BM50" s="163"/>
      <c r="BN50" s="155"/>
      <c r="BO50" s="165" t="str">
        <f t="shared" si="62"/>
        <v>-</v>
      </c>
      <c r="BP50" s="155"/>
      <c r="BQ50" s="155"/>
      <c r="BR50" s="155"/>
      <c r="BS50" s="155"/>
      <c r="BT50" s="155"/>
      <c r="BU50" s="165" t="str">
        <f t="shared" si="63"/>
        <v>-</v>
      </c>
      <c r="BV50" s="155"/>
      <c r="BW50" s="155"/>
      <c r="BX50" s="155"/>
      <c r="BY50" s="155"/>
      <c r="BZ50" s="157">
        <f t="shared" si="34"/>
        <v>0</v>
      </c>
      <c r="CA50" s="155"/>
      <c r="CB50" s="155"/>
      <c r="CC50" s="155"/>
      <c r="CD50" s="157">
        <f t="shared" si="35"/>
        <v>0</v>
      </c>
      <c r="CE50" s="156">
        <f t="shared" ref="CE50:CG50" si="480">IF(BW50-CA50&lt;0,0,BW50-CA50)</f>
        <v>0</v>
      </c>
      <c r="CF50" s="156">
        <f t="shared" si="480"/>
        <v>0</v>
      </c>
      <c r="CG50" s="156">
        <f t="shared" si="480"/>
        <v>0</v>
      </c>
      <c r="CH50" s="157">
        <f t="shared" si="65"/>
        <v>0</v>
      </c>
      <c r="CI50" s="155"/>
      <c r="CJ50" s="155"/>
      <c r="CK50" s="155"/>
      <c r="CL50" s="155"/>
      <c r="CM50" s="155"/>
      <c r="CN50" s="157">
        <f t="shared" si="36"/>
        <v>0</v>
      </c>
      <c r="CO50" s="155"/>
      <c r="CP50" s="155"/>
      <c r="CQ50" s="166">
        <f t="shared" ref="CQ50:CR50" si="481">SUM(E50,AI50,BM50)</f>
        <v>153</v>
      </c>
      <c r="CR50" s="156">
        <f t="shared" si="481"/>
        <v>22</v>
      </c>
      <c r="CS50" s="165">
        <f t="shared" si="20"/>
        <v>0.1437908497</v>
      </c>
      <c r="CT50" s="156">
        <f t="shared" ref="CT50:CX50" si="482">SUM(H50,AL50,BP50)</f>
        <v>29</v>
      </c>
      <c r="CU50" s="156">
        <f t="shared" si="482"/>
        <v>0</v>
      </c>
      <c r="CV50" s="156">
        <f t="shared" si="482"/>
        <v>5</v>
      </c>
      <c r="CW50" s="156">
        <f t="shared" si="482"/>
        <v>1</v>
      </c>
      <c r="CX50" s="156">
        <f t="shared" si="482"/>
        <v>0</v>
      </c>
      <c r="CY50" s="165">
        <f t="shared" si="22"/>
        <v>0.2068965517</v>
      </c>
      <c r="CZ50" s="156">
        <f t="shared" ref="CZ50:DC50" si="483">SUM(N50,AR50,BV50)</f>
        <v>0</v>
      </c>
      <c r="DA50" s="156">
        <f t="shared" si="483"/>
        <v>5</v>
      </c>
      <c r="DB50" s="156">
        <f t="shared" si="483"/>
        <v>5</v>
      </c>
      <c r="DC50" s="156">
        <f t="shared" si="483"/>
        <v>0</v>
      </c>
      <c r="DD50" s="157">
        <f t="shared" si="40"/>
        <v>10</v>
      </c>
      <c r="DE50" s="156">
        <f t="shared" ref="DE50:DG50" si="484">SUM(S50,AW50,CA50)</f>
        <v>5</v>
      </c>
      <c r="DF50" s="156">
        <f t="shared" si="484"/>
        <v>5</v>
      </c>
      <c r="DG50" s="156">
        <f t="shared" si="484"/>
        <v>0</v>
      </c>
      <c r="DH50" s="157">
        <f t="shared" si="42"/>
        <v>10</v>
      </c>
      <c r="DI50" s="156">
        <f t="shared" ref="DI50:DK50" si="485">IF(DA50-DE50&lt;0,0,DA50-DE50)</f>
        <v>0</v>
      </c>
      <c r="DJ50" s="156">
        <f t="shared" si="485"/>
        <v>0</v>
      </c>
      <c r="DK50" s="156">
        <f t="shared" si="485"/>
        <v>0</v>
      </c>
      <c r="DL50" s="157">
        <f t="shared" si="44"/>
        <v>0</v>
      </c>
      <c r="DM50" s="156">
        <f t="shared" ref="DM50:DQ50" si="486">SUM(AA50,BE50,CI50)</f>
        <v>0</v>
      </c>
      <c r="DN50" s="156">
        <f t="shared" si="486"/>
        <v>0</v>
      </c>
      <c r="DO50" s="156">
        <f t="shared" si="486"/>
        <v>0</v>
      </c>
      <c r="DP50" s="156">
        <f t="shared" si="486"/>
        <v>0</v>
      </c>
      <c r="DQ50" s="156">
        <f t="shared" si="486"/>
        <v>0</v>
      </c>
      <c r="DR50" s="157">
        <f t="shared" si="46"/>
        <v>0</v>
      </c>
      <c r="DS50" s="156">
        <f t="shared" ref="DS50:DT50" si="487">SUM(AG50,BK50,CO50)</f>
        <v>0</v>
      </c>
      <c r="DT50" s="156">
        <f t="shared" si="487"/>
        <v>0</v>
      </c>
      <c r="DU50" s="160"/>
    </row>
    <row r="51" ht="19.5" customHeight="1">
      <c r="A51" s="146">
        <v>46.0</v>
      </c>
      <c r="B51" s="147">
        <v>45432.0</v>
      </c>
      <c r="C51" s="161" t="s">
        <v>166</v>
      </c>
      <c r="D51" s="238" t="s">
        <v>299</v>
      </c>
      <c r="E51" s="163"/>
      <c r="F51" s="155"/>
      <c r="G51" s="165" t="str">
        <f t="shared" si="10"/>
        <v>-</v>
      </c>
      <c r="H51" s="155"/>
      <c r="I51" s="155"/>
      <c r="J51" s="155"/>
      <c r="K51" s="155"/>
      <c r="L51" s="155"/>
      <c r="M51" s="165" t="str">
        <f t="shared" si="11"/>
        <v>-</v>
      </c>
      <c r="N51" s="155"/>
      <c r="O51" s="155"/>
      <c r="P51" s="155"/>
      <c r="Q51" s="155"/>
      <c r="R51" s="157">
        <f t="shared" si="28"/>
        <v>0</v>
      </c>
      <c r="S51" s="155"/>
      <c r="T51" s="155"/>
      <c r="U51" s="155"/>
      <c r="V51" s="157">
        <f t="shared" si="29"/>
        <v>0</v>
      </c>
      <c r="W51" s="156">
        <f t="shared" ref="W51:Y51" si="488">IF(O51-S51&lt;0,0,O51-S51)</f>
        <v>0</v>
      </c>
      <c r="X51" s="156">
        <f t="shared" si="488"/>
        <v>0</v>
      </c>
      <c r="Y51" s="156">
        <f t="shared" si="488"/>
        <v>0</v>
      </c>
      <c r="Z51" s="157">
        <f t="shared" si="59"/>
        <v>0</v>
      </c>
      <c r="AA51" s="155"/>
      <c r="AB51" s="155"/>
      <c r="AC51" s="155"/>
      <c r="AD51" s="155"/>
      <c r="AE51" s="155"/>
      <c r="AF51" s="157">
        <f t="shared" si="30"/>
        <v>0</v>
      </c>
      <c r="AG51" s="155"/>
      <c r="AH51" s="155"/>
      <c r="AI51" s="163">
        <v>200.0</v>
      </c>
      <c r="AJ51" s="155">
        <v>12.0</v>
      </c>
      <c r="AK51" s="164">
        <f t="shared" si="13"/>
        <v>0.06</v>
      </c>
      <c r="AL51" s="155">
        <v>16.0</v>
      </c>
      <c r="AM51" s="155">
        <v>0.0</v>
      </c>
      <c r="AN51" s="155">
        <v>4.0</v>
      </c>
      <c r="AO51" s="155">
        <v>0.0</v>
      </c>
      <c r="AP51" s="155">
        <v>0.0</v>
      </c>
      <c r="AQ51" s="164">
        <f t="shared" si="14"/>
        <v>0.25</v>
      </c>
      <c r="AR51" s="167">
        <v>0.0</v>
      </c>
      <c r="AS51" s="155">
        <v>4.0</v>
      </c>
      <c r="AT51" s="155">
        <v>0.0</v>
      </c>
      <c r="AU51" s="155">
        <v>0.0</v>
      </c>
      <c r="AV51" s="157">
        <f t="shared" si="31"/>
        <v>4</v>
      </c>
      <c r="AW51" s="155">
        <v>3.0</v>
      </c>
      <c r="AX51" s="155">
        <v>0.0</v>
      </c>
      <c r="AY51" s="155">
        <v>0.0</v>
      </c>
      <c r="AZ51" s="157">
        <f t="shared" si="32"/>
        <v>3</v>
      </c>
      <c r="BA51" s="156">
        <f t="shared" ref="BA51:BC51" si="489">IF(AS51-AW51&lt;0,0,AS51-AW51)</f>
        <v>1</v>
      </c>
      <c r="BB51" s="156">
        <f t="shared" si="489"/>
        <v>0</v>
      </c>
      <c r="BC51" s="156">
        <f t="shared" si="489"/>
        <v>0</v>
      </c>
      <c r="BD51" s="157">
        <f t="shared" si="61"/>
        <v>1</v>
      </c>
      <c r="BE51" s="155">
        <v>9.0</v>
      </c>
      <c r="BF51" s="155">
        <v>7.0</v>
      </c>
      <c r="BG51" s="155">
        <v>0.0</v>
      </c>
      <c r="BH51" s="167">
        <v>2.0</v>
      </c>
      <c r="BI51" s="167">
        <v>7.0</v>
      </c>
      <c r="BJ51" s="157">
        <f t="shared" si="33"/>
        <v>9</v>
      </c>
      <c r="BK51" s="155">
        <v>0.0</v>
      </c>
      <c r="BL51" s="155">
        <v>0.0</v>
      </c>
      <c r="BM51" s="163"/>
      <c r="BN51" s="155"/>
      <c r="BO51" s="165" t="str">
        <f t="shared" si="62"/>
        <v>-</v>
      </c>
      <c r="BP51" s="155"/>
      <c r="BQ51" s="155"/>
      <c r="BR51" s="155"/>
      <c r="BS51" s="155"/>
      <c r="BT51" s="155"/>
      <c r="BU51" s="165" t="str">
        <f t="shared" si="63"/>
        <v>-</v>
      </c>
      <c r="BV51" s="155"/>
      <c r="BW51" s="155"/>
      <c r="BX51" s="155"/>
      <c r="BY51" s="155"/>
      <c r="BZ51" s="157">
        <f t="shared" si="34"/>
        <v>0</v>
      </c>
      <c r="CA51" s="155"/>
      <c r="CB51" s="155"/>
      <c r="CC51" s="155"/>
      <c r="CD51" s="157">
        <f t="shared" si="35"/>
        <v>0</v>
      </c>
      <c r="CE51" s="156">
        <f t="shared" ref="CE51:CG51" si="490">IF(BW51-CA51&lt;0,0,BW51-CA51)</f>
        <v>0</v>
      </c>
      <c r="CF51" s="156">
        <f t="shared" si="490"/>
        <v>0</v>
      </c>
      <c r="CG51" s="156">
        <f t="shared" si="490"/>
        <v>0</v>
      </c>
      <c r="CH51" s="157">
        <f t="shared" si="65"/>
        <v>0</v>
      </c>
      <c r="CI51" s="155"/>
      <c r="CJ51" s="155"/>
      <c r="CK51" s="155"/>
      <c r="CL51" s="155"/>
      <c r="CM51" s="155"/>
      <c r="CN51" s="157">
        <f t="shared" si="36"/>
        <v>0</v>
      </c>
      <c r="CO51" s="155"/>
      <c r="CP51" s="155"/>
      <c r="CQ51" s="166">
        <f t="shared" ref="CQ51:CR51" si="491">SUM(E51,AI51,BM51)</f>
        <v>200</v>
      </c>
      <c r="CR51" s="156">
        <f t="shared" si="491"/>
        <v>12</v>
      </c>
      <c r="CS51" s="165">
        <f t="shared" si="20"/>
        <v>0.06</v>
      </c>
      <c r="CT51" s="156">
        <f t="shared" ref="CT51:CX51" si="492">SUM(H51,AL51,BP51)</f>
        <v>16</v>
      </c>
      <c r="CU51" s="156">
        <f t="shared" si="492"/>
        <v>0</v>
      </c>
      <c r="CV51" s="156">
        <f t="shared" si="492"/>
        <v>4</v>
      </c>
      <c r="CW51" s="156">
        <f t="shared" si="492"/>
        <v>0</v>
      </c>
      <c r="CX51" s="156">
        <f t="shared" si="492"/>
        <v>0</v>
      </c>
      <c r="CY51" s="165">
        <f t="shared" si="22"/>
        <v>0.25</v>
      </c>
      <c r="CZ51" s="156">
        <f t="shared" ref="CZ51:DC51" si="493">SUM(N51,AR51,BV51)</f>
        <v>0</v>
      </c>
      <c r="DA51" s="156">
        <f t="shared" si="493"/>
        <v>4</v>
      </c>
      <c r="DB51" s="156">
        <f t="shared" si="493"/>
        <v>0</v>
      </c>
      <c r="DC51" s="156">
        <f t="shared" si="493"/>
        <v>0</v>
      </c>
      <c r="DD51" s="157">
        <f t="shared" si="40"/>
        <v>4</v>
      </c>
      <c r="DE51" s="156">
        <f t="shared" ref="DE51:DG51" si="494">SUM(S51,AW51,CA51)</f>
        <v>3</v>
      </c>
      <c r="DF51" s="156">
        <f t="shared" si="494"/>
        <v>0</v>
      </c>
      <c r="DG51" s="156">
        <f t="shared" si="494"/>
        <v>0</v>
      </c>
      <c r="DH51" s="157">
        <f t="shared" si="42"/>
        <v>3</v>
      </c>
      <c r="DI51" s="156">
        <f t="shared" ref="DI51:DK51" si="495">IF(DA51-DE51&lt;0,0,DA51-DE51)</f>
        <v>1</v>
      </c>
      <c r="DJ51" s="156">
        <f t="shared" si="495"/>
        <v>0</v>
      </c>
      <c r="DK51" s="156">
        <f t="shared" si="495"/>
        <v>0</v>
      </c>
      <c r="DL51" s="157">
        <f t="shared" si="44"/>
        <v>1</v>
      </c>
      <c r="DM51" s="156">
        <f t="shared" ref="DM51:DQ51" si="496">SUM(AA51,BE51,CI51)</f>
        <v>9</v>
      </c>
      <c r="DN51" s="156">
        <f t="shared" si="496"/>
        <v>7</v>
      </c>
      <c r="DO51" s="156">
        <f t="shared" si="496"/>
        <v>0</v>
      </c>
      <c r="DP51" s="156">
        <f t="shared" si="496"/>
        <v>2</v>
      </c>
      <c r="DQ51" s="156">
        <f t="shared" si="496"/>
        <v>7</v>
      </c>
      <c r="DR51" s="157">
        <f t="shared" si="46"/>
        <v>9</v>
      </c>
      <c r="DS51" s="156">
        <f t="shared" ref="DS51:DT51" si="497">SUM(AG51,BK51,CO51)</f>
        <v>0</v>
      </c>
      <c r="DT51" s="156">
        <f t="shared" si="497"/>
        <v>0</v>
      </c>
      <c r="DU51" s="160"/>
    </row>
    <row r="52" ht="19.5" customHeight="1">
      <c r="A52" s="146">
        <v>47.0</v>
      </c>
      <c r="B52" s="147">
        <v>45433.0</v>
      </c>
      <c r="C52" s="161" t="s">
        <v>166</v>
      </c>
      <c r="D52" s="238" t="s">
        <v>299</v>
      </c>
      <c r="E52" s="163"/>
      <c r="F52" s="155"/>
      <c r="G52" s="165" t="str">
        <f t="shared" si="10"/>
        <v>-</v>
      </c>
      <c r="H52" s="155"/>
      <c r="I52" s="155"/>
      <c r="J52" s="155"/>
      <c r="K52" s="155"/>
      <c r="L52" s="155"/>
      <c r="M52" s="165" t="str">
        <f t="shared" si="11"/>
        <v>-</v>
      </c>
      <c r="N52" s="155"/>
      <c r="O52" s="155"/>
      <c r="P52" s="155"/>
      <c r="Q52" s="155"/>
      <c r="R52" s="157">
        <f t="shared" si="28"/>
        <v>0</v>
      </c>
      <c r="S52" s="155"/>
      <c r="T52" s="155"/>
      <c r="U52" s="155"/>
      <c r="V52" s="157">
        <f t="shared" si="29"/>
        <v>0</v>
      </c>
      <c r="W52" s="156">
        <f t="shared" ref="W52:Y52" si="498">IF(O52-S52&lt;0,0,O52-S52)</f>
        <v>0</v>
      </c>
      <c r="X52" s="156">
        <f t="shared" si="498"/>
        <v>0</v>
      </c>
      <c r="Y52" s="156">
        <f t="shared" si="498"/>
        <v>0</v>
      </c>
      <c r="Z52" s="157">
        <f t="shared" si="59"/>
        <v>0</v>
      </c>
      <c r="AA52" s="155"/>
      <c r="AB52" s="155"/>
      <c r="AC52" s="155"/>
      <c r="AD52" s="155"/>
      <c r="AE52" s="155"/>
      <c r="AF52" s="157">
        <f t="shared" si="30"/>
        <v>0</v>
      </c>
      <c r="AG52" s="155"/>
      <c r="AH52" s="155"/>
      <c r="AI52" s="163">
        <v>246.0</v>
      </c>
      <c r="AJ52" s="155">
        <v>31.0</v>
      </c>
      <c r="AK52" s="164">
        <f t="shared" si="13"/>
        <v>0.1260162602</v>
      </c>
      <c r="AL52" s="167">
        <v>31.0</v>
      </c>
      <c r="AM52" s="155">
        <v>0.0</v>
      </c>
      <c r="AN52" s="155">
        <v>4.0</v>
      </c>
      <c r="AO52" s="155">
        <v>0.0</v>
      </c>
      <c r="AP52" s="155">
        <v>0.0</v>
      </c>
      <c r="AQ52" s="164">
        <f t="shared" si="14"/>
        <v>0.1290322581</v>
      </c>
      <c r="AR52" s="155">
        <f t="shared" ref="AR52:AR54" si="509">AJ52-AL52</f>
        <v>0</v>
      </c>
      <c r="AS52" s="167">
        <v>3.0</v>
      </c>
      <c r="AT52" s="155">
        <v>0.0</v>
      </c>
      <c r="AU52" s="155">
        <v>0.0</v>
      </c>
      <c r="AV52" s="157">
        <f t="shared" si="31"/>
        <v>3</v>
      </c>
      <c r="AW52" s="167">
        <v>3.0</v>
      </c>
      <c r="AX52" s="155">
        <v>0.0</v>
      </c>
      <c r="AY52" s="155">
        <v>0.0</v>
      </c>
      <c r="AZ52" s="157">
        <f t="shared" si="32"/>
        <v>3</v>
      </c>
      <c r="BA52" s="156">
        <f t="shared" ref="BA52:BC52" si="499">IF(AS52-AW52&lt;0,0,AS52-AW52)</f>
        <v>0</v>
      </c>
      <c r="BB52" s="156">
        <f t="shared" si="499"/>
        <v>0</v>
      </c>
      <c r="BC52" s="156">
        <f t="shared" si="499"/>
        <v>0</v>
      </c>
      <c r="BD52" s="157">
        <f t="shared" si="61"/>
        <v>0</v>
      </c>
      <c r="BE52" s="155">
        <v>10.0</v>
      </c>
      <c r="BF52" s="155">
        <v>3.0</v>
      </c>
      <c r="BG52" s="167">
        <v>5.0</v>
      </c>
      <c r="BH52" s="167">
        <v>2.0</v>
      </c>
      <c r="BI52" s="167">
        <v>2.0</v>
      </c>
      <c r="BJ52" s="157">
        <f t="shared" si="33"/>
        <v>9</v>
      </c>
      <c r="BK52" s="155">
        <v>0.0</v>
      </c>
      <c r="BL52" s="155">
        <v>0.0</v>
      </c>
      <c r="BM52" s="163"/>
      <c r="BN52" s="155"/>
      <c r="BO52" s="165" t="str">
        <f t="shared" si="62"/>
        <v>-</v>
      </c>
      <c r="BP52" s="155"/>
      <c r="BQ52" s="155"/>
      <c r="BR52" s="155"/>
      <c r="BS52" s="155"/>
      <c r="BT52" s="155"/>
      <c r="BU52" s="165" t="str">
        <f t="shared" si="63"/>
        <v>-</v>
      </c>
      <c r="BV52" s="155"/>
      <c r="BW52" s="155"/>
      <c r="BX52" s="155"/>
      <c r="BY52" s="155"/>
      <c r="BZ52" s="157">
        <f t="shared" si="34"/>
        <v>0</v>
      </c>
      <c r="CA52" s="155"/>
      <c r="CB52" s="155"/>
      <c r="CC52" s="155"/>
      <c r="CD52" s="157">
        <f t="shared" si="35"/>
        <v>0</v>
      </c>
      <c r="CE52" s="156">
        <f t="shared" ref="CE52:CG52" si="500">IF(BW52-CA52&lt;0,0,BW52-CA52)</f>
        <v>0</v>
      </c>
      <c r="CF52" s="156">
        <f t="shared" si="500"/>
        <v>0</v>
      </c>
      <c r="CG52" s="156">
        <f t="shared" si="500"/>
        <v>0</v>
      </c>
      <c r="CH52" s="157">
        <f t="shared" si="65"/>
        <v>0</v>
      </c>
      <c r="CI52" s="155"/>
      <c r="CJ52" s="155"/>
      <c r="CK52" s="155"/>
      <c r="CL52" s="155"/>
      <c r="CM52" s="155"/>
      <c r="CN52" s="157">
        <f t="shared" si="36"/>
        <v>0</v>
      </c>
      <c r="CO52" s="155"/>
      <c r="CP52" s="155"/>
      <c r="CQ52" s="166">
        <f t="shared" ref="CQ52:CR52" si="501">SUM(E52,AI52,BM52)</f>
        <v>246</v>
      </c>
      <c r="CR52" s="156">
        <f t="shared" si="501"/>
        <v>31</v>
      </c>
      <c r="CS52" s="165">
        <f t="shared" si="20"/>
        <v>0.1260162602</v>
      </c>
      <c r="CT52" s="156">
        <f t="shared" ref="CT52:CX52" si="502">SUM(H52,AL52,BP52)</f>
        <v>31</v>
      </c>
      <c r="CU52" s="156">
        <f t="shared" si="502"/>
        <v>0</v>
      </c>
      <c r="CV52" s="156">
        <f t="shared" si="502"/>
        <v>4</v>
      </c>
      <c r="CW52" s="156">
        <f t="shared" si="502"/>
        <v>0</v>
      </c>
      <c r="CX52" s="156">
        <f t="shared" si="502"/>
        <v>0</v>
      </c>
      <c r="CY52" s="165">
        <f t="shared" si="22"/>
        <v>0.1290322581</v>
      </c>
      <c r="CZ52" s="156">
        <f t="shared" ref="CZ52:DC52" si="503">SUM(N52,AR52,BV52)</f>
        <v>0</v>
      </c>
      <c r="DA52" s="156">
        <f t="shared" si="503"/>
        <v>3</v>
      </c>
      <c r="DB52" s="156">
        <f t="shared" si="503"/>
        <v>0</v>
      </c>
      <c r="DC52" s="156">
        <f t="shared" si="503"/>
        <v>0</v>
      </c>
      <c r="DD52" s="157">
        <f t="shared" si="40"/>
        <v>3</v>
      </c>
      <c r="DE52" s="156">
        <f t="shared" ref="DE52:DG52" si="504">SUM(S52,AW52,CA52)</f>
        <v>3</v>
      </c>
      <c r="DF52" s="156">
        <f t="shared" si="504"/>
        <v>0</v>
      </c>
      <c r="DG52" s="156">
        <f t="shared" si="504"/>
        <v>0</v>
      </c>
      <c r="DH52" s="157">
        <f t="shared" si="42"/>
        <v>3</v>
      </c>
      <c r="DI52" s="156">
        <f t="shared" ref="DI52:DK52" si="505">IF(DA52-DE52&lt;0,0,DA52-DE52)</f>
        <v>0</v>
      </c>
      <c r="DJ52" s="156">
        <f t="shared" si="505"/>
        <v>0</v>
      </c>
      <c r="DK52" s="156">
        <f t="shared" si="505"/>
        <v>0</v>
      </c>
      <c r="DL52" s="157">
        <f t="shared" si="44"/>
        <v>0</v>
      </c>
      <c r="DM52" s="156">
        <f t="shared" ref="DM52:DQ52" si="506">SUM(AA52,BE52,CI52)</f>
        <v>10</v>
      </c>
      <c r="DN52" s="156">
        <f t="shared" si="506"/>
        <v>3</v>
      </c>
      <c r="DO52" s="156">
        <f t="shared" si="506"/>
        <v>5</v>
      </c>
      <c r="DP52" s="156">
        <f t="shared" si="506"/>
        <v>2</v>
      </c>
      <c r="DQ52" s="156">
        <f t="shared" si="506"/>
        <v>2</v>
      </c>
      <c r="DR52" s="157">
        <f t="shared" si="46"/>
        <v>9</v>
      </c>
      <c r="DS52" s="156">
        <f t="shared" ref="DS52:DT52" si="507">SUM(AG52,BK52,CO52)</f>
        <v>0</v>
      </c>
      <c r="DT52" s="156">
        <f t="shared" si="507"/>
        <v>0</v>
      </c>
      <c r="DU52" s="160"/>
    </row>
    <row r="53" ht="19.5" customHeight="1">
      <c r="A53" s="146">
        <v>48.0</v>
      </c>
      <c r="B53" s="147">
        <v>45433.0</v>
      </c>
      <c r="C53" s="161" t="s">
        <v>132</v>
      </c>
      <c r="D53" s="238" t="s">
        <v>300</v>
      </c>
      <c r="E53" s="163"/>
      <c r="F53" s="155"/>
      <c r="G53" s="165" t="str">
        <f t="shared" si="10"/>
        <v>-</v>
      </c>
      <c r="H53" s="155"/>
      <c r="I53" s="155"/>
      <c r="J53" s="155"/>
      <c r="K53" s="155"/>
      <c r="L53" s="155"/>
      <c r="M53" s="165" t="str">
        <f t="shared" si="11"/>
        <v>-</v>
      </c>
      <c r="N53" s="155"/>
      <c r="O53" s="155"/>
      <c r="P53" s="155"/>
      <c r="Q53" s="155"/>
      <c r="R53" s="157">
        <f t="shared" si="28"/>
        <v>0</v>
      </c>
      <c r="S53" s="155"/>
      <c r="T53" s="155"/>
      <c r="U53" s="155"/>
      <c r="V53" s="157">
        <f t="shared" si="29"/>
        <v>0</v>
      </c>
      <c r="W53" s="156">
        <f t="shared" ref="W53:Y53" si="508">IF(O53-S53&lt;0,0,O53-S53)</f>
        <v>0</v>
      </c>
      <c r="X53" s="156">
        <f t="shared" si="508"/>
        <v>0</v>
      </c>
      <c r="Y53" s="156">
        <f t="shared" si="508"/>
        <v>0</v>
      </c>
      <c r="Z53" s="157">
        <f t="shared" si="59"/>
        <v>0</v>
      </c>
      <c r="AA53" s="155"/>
      <c r="AB53" s="155"/>
      <c r="AC53" s="155"/>
      <c r="AD53" s="155"/>
      <c r="AE53" s="155"/>
      <c r="AF53" s="157">
        <f t="shared" si="30"/>
        <v>0</v>
      </c>
      <c r="AG53" s="155"/>
      <c r="AH53" s="155"/>
      <c r="AI53" s="163">
        <v>256.0</v>
      </c>
      <c r="AJ53" s="155">
        <v>54.0</v>
      </c>
      <c r="AK53" s="165">
        <f t="shared" si="13"/>
        <v>0.2109375</v>
      </c>
      <c r="AL53" s="167">
        <v>54.0</v>
      </c>
      <c r="AM53" s="155">
        <v>0.0</v>
      </c>
      <c r="AN53" s="167">
        <v>7.0</v>
      </c>
      <c r="AO53" s="167">
        <v>0.0</v>
      </c>
      <c r="AP53" s="167">
        <v>0.0</v>
      </c>
      <c r="AQ53" s="164">
        <f t="shared" si="14"/>
        <v>0.1296296296</v>
      </c>
      <c r="AR53" s="155">
        <f t="shared" si="509"/>
        <v>0</v>
      </c>
      <c r="AS53" s="167">
        <v>7.0</v>
      </c>
      <c r="AT53" s="167">
        <v>3.0</v>
      </c>
      <c r="AU53" s="155">
        <v>0.0</v>
      </c>
      <c r="AV53" s="157">
        <f t="shared" si="31"/>
        <v>10</v>
      </c>
      <c r="AW53" s="167">
        <v>7.0</v>
      </c>
      <c r="AX53" s="167">
        <v>3.0</v>
      </c>
      <c r="AY53" s="155">
        <v>0.0</v>
      </c>
      <c r="AZ53" s="157">
        <f t="shared" si="32"/>
        <v>10</v>
      </c>
      <c r="BA53" s="156">
        <f t="shared" ref="BA53:BC53" si="510">IF(AS53-AW53&lt;0,0,AS53-AW53)</f>
        <v>0</v>
      </c>
      <c r="BB53" s="156">
        <f t="shared" si="510"/>
        <v>0</v>
      </c>
      <c r="BC53" s="156">
        <f t="shared" si="510"/>
        <v>0</v>
      </c>
      <c r="BD53" s="157">
        <f t="shared" si="61"/>
        <v>0</v>
      </c>
      <c r="BE53" s="155">
        <v>0.0</v>
      </c>
      <c r="BF53" s="155">
        <v>0.0</v>
      </c>
      <c r="BG53" s="155">
        <v>0.0</v>
      </c>
      <c r="BH53" s="155">
        <v>0.0</v>
      </c>
      <c r="BI53" s="155">
        <v>0.0</v>
      </c>
      <c r="BJ53" s="157">
        <f t="shared" si="33"/>
        <v>0</v>
      </c>
      <c r="BK53" s="155">
        <v>0.0</v>
      </c>
      <c r="BL53" s="155">
        <v>0.0</v>
      </c>
      <c r="BM53" s="163"/>
      <c r="BN53" s="155"/>
      <c r="BO53" s="165" t="str">
        <f t="shared" si="62"/>
        <v>-</v>
      </c>
      <c r="BP53" s="155"/>
      <c r="BQ53" s="155"/>
      <c r="BR53" s="155"/>
      <c r="BS53" s="155"/>
      <c r="BT53" s="155"/>
      <c r="BU53" s="165" t="str">
        <f t="shared" si="63"/>
        <v>-</v>
      </c>
      <c r="BV53" s="155"/>
      <c r="BW53" s="155"/>
      <c r="BX53" s="155"/>
      <c r="BY53" s="155"/>
      <c r="BZ53" s="157">
        <f t="shared" si="34"/>
        <v>0</v>
      </c>
      <c r="CA53" s="155"/>
      <c r="CB53" s="155"/>
      <c r="CC53" s="155"/>
      <c r="CD53" s="157">
        <f t="shared" si="35"/>
        <v>0</v>
      </c>
      <c r="CE53" s="156">
        <f t="shared" ref="CE53:CG53" si="511">IF(BW53-CA53&lt;0,0,BW53-CA53)</f>
        <v>0</v>
      </c>
      <c r="CF53" s="156">
        <f t="shared" si="511"/>
        <v>0</v>
      </c>
      <c r="CG53" s="156">
        <f t="shared" si="511"/>
        <v>0</v>
      </c>
      <c r="CH53" s="157">
        <f t="shared" si="65"/>
        <v>0</v>
      </c>
      <c r="CI53" s="155"/>
      <c r="CJ53" s="155"/>
      <c r="CK53" s="155"/>
      <c r="CL53" s="155"/>
      <c r="CM53" s="155"/>
      <c r="CN53" s="157">
        <f t="shared" si="36"/>
        <v>0</v>
      </c>
      <c r="CO53" s="155"/>
      <c r="CP53" s="155"/>
      <c r="CQ53" s="166">
        <f t="shared" ref="CQ53:CR53" si="512">SUM(E53,AI53,BM53)</f>
        <v>256</v>
      </c>
      <c r="CR53" s="156">
        <f t="shared" si="512"/>
        <v>54</v>
      </c>
      <c r="CS53" s="165">
        <f t="shared" si="20"/>
        <v>0.2109375</v>
      </c>
      <c r="CT53" s="156">
        <f t="shared" ref="CT53:CX53" si="513">SUM(H53,AL53,BP53)</f>
        <v>54</v>
      </c>
      <c r="CU53" s="156">
        <f t="shared" si="513"/>
        <v>0</v>
      </c>
      <c r="CV53" s="156">
        <f t="shared" si="513"/>
        <v>7</v>
      </c>
      <c r="CW53" s="156">
        <f t="shared" si="513"/>
        <v>0</v>
      </c>
      <c r="CX53" s="156">
        <f t="shared" si="513"/>
        <v>0</v>
      </c>
      <c r="CY53" s="165">
        <f t="shared" si="22"/>
        <v>0.1296296296</v>
      </c>
      <c r="CZ53" s="156">
        <f t="shared" ref="CZ53:DC53" si="514">SUM(N53,AR53,BV53)</f>
        <v>0</v>
      </c>
      <c r="DA53" s="156">
        <f t="shared" si="514"/>
        <v>7</v>
      </c>
      <c r="DB53" s="156">
        <f t="shared" si="514"/>
        <v>3</v>
      </c>
      <c r="DC53" s="156">
        <f t="shared" si="514"/>
        <v>0</v>
      </c>
      <c r="DD53" s="157">
        <f t="shared" si="40"/>
        <v>10</v>
      </c>
      <c r="DE53" s="156">
        <f t="shared" ref="DE53:DG53" si="515">SUM(S53,AW53,CA53)</f>
        <v>7</v>
      </c>
      <c r="DF53" s="156">
        <f t="shared" si="515"/>
        <v>3</v>
      </c>
      <c r="DG53" s="156">
        <f t="shared" si="515"/>
        <v>0</v>
      </c>
      <c r="DH53" s="157">
        <f t="shared" si="42"/>
        <v>10</v>
      </c>
      <c r="DI53" s="156">
        <f t="shared" ref="DI53:DK53" si="516">IF(DA53-DE53&lt;0,0,DA53-DE53)</f>
        <v>0</v>
      </c>
      <c r="DJ53" s="156">
        <f t="shared" si="516"/>
        <v>0</v>
      </c>
      <c r="DK53" s="156">
        <f t="shared" si="516"/>
        <v>0</v>
      </c>
      <c r="DL53" s="157">
        <f t="shared" si="44"/>
        <v>0</v>
      </c>
      <c r="DM53" s="156">
        <f t="shared" ref="DM53:DQ53" si="517">SUM(AA53,BE53,CI53)</f>
        <v>0</v>
      </c>
      <c r="DN53" s="156">
        <f t="shared" si="517"/>
        <v>0</v>
      </c>
      <c r="DO53" s="156">
        <f t="shared" si="517"/>
        <v>0</v>
      </c>
      <c r="DP53" s="156">
        <f t="shared" si="517"/>
        <v>0</v>
      </c>
      <c r="DQ53" s="156">
        <f t="shared" si="517"/>
        <v>0</v>
      </c>
      <c r="DR53" s="157">
        <f t="shared" si="46"/>
        <v>0</v>
      </c>
      <c r="DS53" s="156">
        <f t="shared" ref="DS53:DT53" si="518">SUM(AG53,BK53,CO53)</f>
        <v>0</v>
      </c>
      <c r="DT53" s="156">
        <f t="shared" si="518"/>
        <v>0</v>
      </c>
      <c r="DU53" s="160"/>
    </row>
    <row r="54" ht="19.5" customHeight="1">
      <c r="A54" s="146">
        <v>49.0</v>
      </c>
      <c r="B54" s="147">
        <v>45434.0</v>
      </c>
      <c r="C54" s="161" t="s">
        <v>219</v>
      </c>
      <c r="D54" s="238" t="s">
        <v>301</v>
      </c>
      <c r="E54" s="163"/>
      <c r="F54" s="155"/>
      <c r="G54" s="165" t="str">
        <f t="shared" si="10"/>
        <v>-</v>
      </c>
      <c r="H54" s="155"/>
      <c r="I54" s="155"/>
      <c r="J54" s="155"/>
      <c r="K54" s="155"/>
      <c r="L54" s="155"/>
      <c r="M54" s="165" t="str">
        <f t="shared" si="11"/>
        <v>-</v>
      </c>
      <c r="N54" s="155"/>
      <c r="O54" s="155"/>
      <c r="P54" s="155"/>
      <c r="Q54" s="155"/>
      <c r="R54" s="157">
        <f t="shared" si="28"/>
        <v>0</v>
      </c>
      <c r="S54" s="155"/>
      <c r="T54" s="155"/>
      <c r="U54" s="155"/>
      <c r="V54" s="157">
        <f t="shared" si="29"/>
        <v>0</v>
      </c>
      <c r="W54" s="156">
        <f t="shared" ref="W54:Y54" si="519">IF(O54-S54&lt;0,0,O54-S54)</f>
        <v>0</v>
      </c>
      <c r="X54" s="156">
        <f t="shared" si="519"/>
        <v>0</v>
      </c>
      <c r="Y54" s="156">
        <f t="shared" si="519"/>
        <v>0</v>
      </c>
      <c r="Z54" s="157">
        <f t="shared" si="59"/>
        <v>0</v>
      </c>
      <c r="AA54" s="155"/>
      <c r="AB54" s="155"/>
      <c r="AC54" s="155"/>
      <c r="AD54" s="155"/>
      <c r="AE54" s="155"/>
      <c r="AF54" s="157">
        <f t="shared" si="30"/>
        <v>0</v>
      </c>
      <c r="AG54" s="155"/>
      <c r="AH54" s="155"/>
      <c r="AI54" s="163">
        <v>153.0</v>
      </c>
      <c r="AJ54" s="155">
        <v>19.0</v>
      </c>
      <c r="AK54" s="164">
        <f t="shared" si="13"/>
        <v>0.1241830065</v>
      </c>
      <c r="AL54" s="155">
        <v>19.0</v>
      </c>
      <c r="AM54" s="155">
        <v>0.0</v>
      </c>
      <c r="AN54" s="155">
        <v>3.0</v>
      </c>
      <c r="AO54" s="155">
        <v>0.0</v>
      </c>
      <c r="AP54" s="155">
        <v>0.0</v>
      </c>
      <c r="AQ54" s="164">
        <f t="shared" si="14"/>
        <v>0.1578947368</v>
      </c>
      <c r="AR54" s="155">
        <f t="shared" si="509"/>
        <v>0</v>
      </c>
      <c r="AS54" s="155">
        <v>3.0</v>
      </c>
      <c r="AT54" s="167">
        <v>7.0</v>
      </c>
      <c r="AU54" s="155">
        <v>0.0</v>
      </c>
      <c r="AV54" s="157">
        <f t="shared" si="31"/>
        <v>10</v>
      </c>
      <c r="AW54" s="167">
        <v>3.0</v>
      </c>
      <c r="AX54" s="167">
        <v>7.0</v>
      </c>
      <c r="AY54" s="155">
        <v>0.0</v>
      </c>
      <c r="AZ54" s="157">
        <f t="shared" si="32"/>
        <v>10</v>
      </c>
      <c r="BA54" s="156">
        <f t="shared" ref="BA54:BC54" si="520">IF(AS54-AW54&lt;0,0,AS54-AW54)</f>
        <v>0</v>
      </c>
      <c r="BB54" s="156">
        <f t="shared" si="520"/>
        <v>0</v>
      </c>
      <c r="BC54" s="156">
        <f t="shared" si="520"/>
        <v>0</v>
      </c>
      <c r="BD54" s="157">
        <f t="shared" si="61"/>
        <v>0</v>
      </c>
      <c r="BE54" s="155">
        <v>10.0</v>
      </c>
      <c r="BF54" s="155">
        <v>10.0</v>
      </c>
      <c r="BG54" s="155">
        <v>0.0</v>
      </c>
      <c r="BH54" s="155">
        <v>0.0</v>
      </c>
      <c r="BI54" s="155">
        <v>0.0</v>
      </c>
      <c r="BJ54" s="157">
        <f t="shared" si="33"/>
        <v>0</v>
      </c>
      <c r="BK54" s="155">
        <v>0.0</v>
      </c>
      <c r="BL54" s="155">
        <v>0.0</v>
      </c>
      <c r="BM54" s="163"/>
      <c r="BN54" s="155"/>
      <c r="BO54" s="165" t="str">
        <f t="shared" si="62"/>
        <v>-</v>
      </c>
      <c r="BP54" s="155"/>
      <c r="BQ54" s="155"/>
      <c r="BR54" s="155"/>
      <c r="BS54" s="155"/>
      <c r="BT54" s="155"/>
      <c r="BU54" s="165" t="str">
        <f t="shared" si="63"/>
        <v>-</v>
      </c>
      <c r="BV54" s="155"/>
      <c r="BW54" s="155"/>
      <c r="BX54" s="155"/>
      <c r="BY54" s="155"/>
      <c r="BZ54" s="157">
        <f t="shared" si="34"/>
        <v>0</v>
      </c>
      <c r="CA54" s="155"/>
      <c r="CB54" s="155"/>
      <c r="CC54" s="155"/>
      <c r="CD54" s="157">
        <f t="shared" si="35"/>
        <v>0</v>
      </c>
      <c r="CE54" s="156">
        <f t="shared" ref="CE54:CG54" si="521">IF(BW54-CA54&lt;0,0,BW54-CA54)</f>
        <v>0</v>
      </c>
      <c r="CF54" s="156">
        <f t="shared" si="521"/>
        <v>0</v>
      </c>
      <c r="CG54" s="156">
        <f t="shared" si="521"/>
        <v>0</v>
      </c>
      <c r="CH54" s="157">
        <f t="shared" si="65"/>
        <v>0</v>
      </c>
      <c r="CI54" s="155"/>
      <c r="CJ54" s="155"/>
      <c r="CK54" s="155"/>
      <c r="CL54" s="155"/>
      <c r="CM54" s="155"/>
      <c r="CN54" s="157">
        <f t="shared" si="36"/>
        <v>0</v>
      </c>
      <c r="CO54" s="155"/>
      <c r="CP54" s="155"/>
      <c r="CQ54" s="166">
        <f t="shared" ref="CQ54:CR54" si="522">SUM(E54,AI54,BM54)</f>
        <v>153</v>
      </c>
      <c r="CR54" s="156">
        <f t="shared" si="522"/>
        <v>19</v>
      </c>
      <c r="CS54" s="165">
        <f t="shared" si="20"/>
        <v>0.1241830065</v>
      </c>
      <c r="CT54" s="156">
        <f t="shared" ref="CT54:CX54" si="523">SUM(H54,AL54,BP54)</f>
        <v>19</v>
      </c>
      <c r="CU54" s="156">
        <f t="shared" si="523"/>
        <v>0</v>
      </c>
      <c r="CV54" s="156">
        <f t="shared" si="523"/>
        <v>3</v>
      </c>
      <c r="CW54" s="156">
        <f t="shared" si="523"/>
        <v>0</v>
      </c>
      <c r="CX54" s="156">
        <f t="shared" si="523"/>
        <v>0</v>
      </c>
      <c r="CY54" s="165">
        <f t="shared" si="22"/>
        <v>0.1578947368</v>
      </c>
      <c r="CZ54" s="156">
        <f t="shared" ref="CZ54:DC54" si="524">SUM(N54,AR54,BV54)</f>
        <v>0</v>
      </c>
      <c r="DA54" s="156">
        <f t="shared" si="524"/>
        <v>3</v>
      </c>
      <c r="DB54" s="156">
        <f t="shared" si="524"/>
        <v>7</v>
      </c>
      <c r="DC54" s="156">
        <f t="shared" si="524"/>
        <v>0</v>
      </c>
      <c r="DD54" s="157">
        <f t="shared" si="40"/>
        <v>10</v>
      </c>
      <c r="DE54" s="156">
        <f t="shared" ref="DE54:DG54" si="525">SUM(S54,AW54,CA54)</f>
        <v>3</v>
      </c>
      <c r="DF54" s="156">
        <f t="shared" si="525"/>
        <v>7</v>
      </c>
      <c r="DG54" s="156">
        <f t="shared" si="525"/>
        <v>0</v>
      </c>
      <c r="DH54" s="157">
        <f t="shared" si="42"/>
        <v>10</v>
      </c>
      <c r="DI54" s="156">
        <f t="shared" ref="DI54:DK54" si="526">IF(DA54-DE54&lt;0,0,DA54-DE54)</f>
        <v>0</v>
      </c>
      <c r="DJ54" s="156">
        <f t="shared" si="526"/>
        <v>0</v>
      </c>
      <c r="DK54" s="156">
        <f t="shared" si="526"/>
        <v>0</v>
      </c>
      <c r="DL54" s="157">
        <f t="shared" si="44"/>
        <v>0</v>
      </c>
      <c r="DM54" s="156">
        <f t="shared" ref="DM54:DQ54" si="527">SUM(AA54,BE54,CI54)</f>
        <v>10</v>
      </c>
      <c r="DN54" s="156">
        <f t="shared" si="527"/>
        <v>10</v>
      </c>
      <c r="DO54" s="156">
        <f t="shared" si="527"/>
        <v>0</v>
      </c>
      <c r="DP54" s="156">
        <f t="shared" si="527"/>
        <v>0</v>
      </c>
      <c r="DQ54" s="156">
        <f t="shared" si="527"/>
        <v>0</v>
      </c>
      <c r="DR54" s="157">
        <f t="shared" si="46"/>
        <v>0</v>
      </c>
      <c r="DS54" s="156">
        <f t="shared" ref="DS54:DT54" si="528">SUM(AG54,BK54,CO54)</f>
        <v>0</v>
      </c>
      <c r="DT54" s="156">
        <f t="shared" si="528"/>
        <v>0</v>
      </c>
      <c r="DU54" s="239" t="s">
        <v>302</v>
      </c>
    </row>
    <row r="55" ht="19.5" customHeight="1">
      <c r="A55" s="146">
        <v>50.0</v>
      </c>
      <c r="B55" s="147">
        <v>45434.0</v>
      </c>
      <c r="C55" s="161" t="s">
        <v>132</v>
      </c>
      <c r="D55" s="238" t="s">
        <v>303</v>
      </c>
      <c r="E55" s="163"/>
      <c r="F55" s="155"/>
      <c r="G55" s="165" t="str">
        <f t="shared" si="10"/>
        <v>-</v>
      </c>
      <c r="H55" s="155"/>
      <c r="I55" s="155"/>
      <c r="J55" s="155"/>
      <c r="K55" s="155"/>
      <c r="L55" s="155"/>
      <c r="M55" s="165" t="str">
        <f t="shared" si="11"/>
        <v>-</v>
      </c>
      <c r="N55" s="155"/>
      <c r="O55" s="155"/>
      <c r="P55" s="155"/>
      <c r="Q55" s="155"/>
      <c r="R55" s="157">
        <f t="shared" si="28"/>
        <v>0</v>
      </c>
      <c r="S55" s="155"/>
      <c r="T55" s="155"/>
      <c r="U55" s="155"/>
      <c r="V55" s="157">
        <f t="shared" si="29"/>
        <v>0</v>
      </c>
      <c r="W55" s="156">
        <f t="shared" ref="W55:Y55" si="529">IF(O55-S55&lt;0,0,O55-S55)</f>
        <v>0</v>
      </c>
      <c r="X55" s="156">
        <f t="shared" si="529"/>
        <v>0</v>
      </c>
      <c r="Y55" s="156">
        <f t="shared" si="529"/>
        <v>0</v>
      </c>
      <c r="Z55" s="157">
        <f t="shared" si="59"/>
        <v>0</v>
      </c>
      <c r="AA55" s="155"/>
      <c r="AB55" s="155"/>
      <c r="AC55" s="155"/>
      <c r="AD55" s="155"/>
      <c r="AE55" s="155"/>
      <c r="AF55" s="157">
        <f t="shared" si="30"/>
        <v>0</v>
      </c>
      <c r="AG55" s="155"/>
      <c r="AH55" s="155"/>
      <c r="AI55" s="163">
        <v>124.0</v>
      </c>
      <c r="AJ55" s="155">
        <v>21.0</v>
      </c>
      <c r="AK55" s="165">
        <f t="shared" si="13"/>
        <v>0.1693548387</v>
      </c>
      <c r="AL55" s="155">
        <v>23.0</v>
      </c>
      <c r="AM55" s="155">
        <v>0.0</v>
      </c>
      <c r="AN55" s="155">
        <v>2.0</v>
      </c>
      <c r="AO55" s="155">
        <v>0.0</v>
      </c>
      <c r="AP55" s="155">
        <v>1.0</v>
      </c>
      <c r="AQ55" s="164">
        <f t="shared" si="14"/>
        <v>0.08695652174</v>
      </c>
      <c r="AR55" s="167">
        <v>0.0</v>
      </c>
      <c r="AS55" s="155">
        <v>3.0</v>
      </c>
      <c r="AT55" s="155">
        <v>0.0</v>
      </c>
      <c r="AU55" s="155">
        <v>0.0</v>
      </c>
      <c r="AV55" s="157">
        <f t="shared" si="31"/>
        <v>3</v>
      </c>
      <c r="AW55" s="155">
        <v>1.0</v>
      </c>
      <c r="AX55" s="155">
        <v>0.0</v>
      </c>
      <c r="AY55" s="155">
        <v>0.0</v>
      </c>
      <c r="AZ55" s="157">
        <f t="shared" si="32"/>
        <v>1</v>
      </c>
      <c r="BA55" s="156">
        <f t="shared" ref="BA55:BC55" si="530">IF(AS55-AW55&lt;0,0,AS55-AW55)</f>
        <v>2</v>
      </c>
      <c r="BB55" s="156">
        <f t="shared" si="530"/>
        <v>0</v>
      </c>
      <c r="BC55" s="156">
        <f t="shared" si="530"/>
        <v>0</v>
      </c>
      <c r="BD55" s="157">
        <f t="shared" si="61"/>
        <v>2</v>
      </c>
      <c r="BE55" s="155">
        <v>0.0</v>
      </c>
      <c r="BF55" s="155">
        <v>0.0</v>
      </c>
      <c r="BG55" s="155">
        <v>0.0</v>
      </c>
      <c r="BH55" s="155">
        <v>0.0</v>
      </c>
      <c r="BI55" s="155">
        <v>0.0</v>
      </c>
      <c r="BJ55" s="157">
        <f t="shared" si="33"/>
        <v>0</v>
      </c>
      <c r="BK55" s="155">
        <v>0.0</v>
      </c>
      <c r="BL55" s="155">
        <v>0.0</v>
      </c>
      <c r="BM55" s="163"/>
      <c r="BN55" s="155"/>
      <c r="BO55" s="165" t="str">
        <f t="shared" si="62"/>
        <v>-</v>
      </c>
      <c r="BP55" s="155"/>
      <c r="BQ55" s="155"/>
      <c r="BR55" s="155"/>
      <c r="BS55" s="155"/>
      <c r="BT55" s="155"/>
      <c r="BU55" s="165" t="str">
        <f t="shared" si="63"/>
        <v>-</v>
      </c>
      <c r="BV55" s="155"/>
      <c r="BW55" s="155"/>
      <c r="BX55" s="155"/>
      <c r="BY55" s="155"/>
      <c r="BZ55" s="157">
        <f t="shared" si="34"/>
        <v>0</v>
      </c>
      <c r="CA55" s="155"/>
      <c r="CB55" s="155"/>
      <c r="CC55" s="155"/>
      <c r="CD55" s="157">
        <f t="shared" si="35"/>
        <v>0</v>
      </c>
      <c r="CE55" s="156">
        <f t="shared" ref="CE55:CG55" si="531">IF(BW55-CA55&lt;0,0,BW55-CA55)</f>
        <v>0</v>
      </c>
      <c r="CF55" s="156">
        <f t="shared" si="531"/>
        <v>0</v>
      </c>
      <c r="CG55" s="156">
        <f t="shared" si="531"/>
        <v>0</v>
      </c>
      <c r="CH55" s="157">
        <f t="shared" si="65"/>
        <v>0</v>
      </c>
      <c r="CI55" s="155"/>
      <c r="CJ55" s="155"/>
      <c r="CK55" s="155"/>
      <c r="CL55" s="155"/>
      <c r="CM55" s="155"/>
      <c r="CN55" s="157">
        <f t="shared" si="36"/>
        <v>0</v>
      </c>
      <c r="CO55" s="155"/>
      <c r="CP55" s="155"/>
      <c r="CQ55" s="166">
        <f t="shared" ref="CQ55:CR55" si="532">SUM(E55,AI55,BM55)</f>
        <v>124</v>
      </c>
      <c r="CR55" s="156">
        <f t="shared" si="532"/>
        <v>21</v>
      </c>
      <c r="CS55" s="165">
        <f t="shared" si="20"/>
        <v>0.1693548387</v>
      </c>
      <c r="CT55" s="156">
        <f t="shared" ref="CT55:CX55" si="533">SUM(H55,AL55,BP55)</f>
        <v>23</v>
      </c>
      <c r="CU55" s="156">
        <f t="shared" si="533"/>
        <v>0</v>
      </c>
      <c r="CV55" s="156">
        <f t="shared" si="533"/>
        <v>2</v>
      </c>
      <c r="CW55" s="156">
        <f t="shared" si="533"/>
        <v>0</v>
      </c>
      <c r="CX55" s="156">
        <f t="shared" si="533"/>
        <v>1</v>
      </c>
      <c r="CY55" s="165">
        <f t="shared" si="22"/>
        <v>0.08695652174</v>
      </c>
      <c r="CZ55" s="156">
        <f t="shared" ref="CZ55:DC55" si="534">SUM(N55,AR55,BV55)</f>
        <v>0</v>
      </c>
      <c r="DA55" s="156">
        <f t="shared" si="534"/>
        <v>3</v>
      </c>
      <c r="DB55" s="156">
        <f t="shared" si="534"/>
        <v>0</v>
      </c>
      <c r="DC55" s="156">
        <f t="shared" si="534"/>
        <v>0</v>
      </c>
      <c r="DD55" s="157">
        <f t="shared" si="40"/>
        <v>3</v>
      </c>
      <c r="DE55" s="156">
        <f t="shared" ref="DE55:DG55" si="535">SUM(S55,AW55,CA55)</f>
        <v>1</v>
      </c>
      <c r="DF55" s="156">
        <f t="shared" si="535"/>
        <v>0</v>
      </c>
      <c r="DG55" s="156">
        <f t="shared" si="535"/>
        <v>0</v>
      </c>
      <c r="DH55" s="157">
        <f t="shared" si="42"/>
        <v>1</v>
      </c>
      <c r="DI55" s="156">
        <f t="shared" ref="DI55:DK55" si="536">IF(DA55-DE55&lt;0,0,DA55-DE55)</f>
        <v>2</v>
      </c>
      <c r="DJ55" s="156">
        <f t="shared" si="536"/>
        <v>0</v>
      </c>
      <c r="DK55" s="156">
        <f t="shared" si="536"/>
        <v>0</v>
      </c>
      <c r="DL55" s="157">
        <f t="shared" si="44"/>
        <v>2</v>
      </c>
      <c r="DM55" s="156">
        <f t="shared" ref="DM55:DQ55" si="537">SUM(AA55,BE55,CI55)</f>
        <v>0</v>
      </c>
      <c r="DN55" s="156">
        <f t="shared" si="537"/>
        <v>0</v>
      </c>
      <c r="DO55" s="156">
        <f t="shared" si="537"/>
        <v>0</v>
      </c>
      <c r="DP55" s="156">
        <f t="shared" si="537"/>
        <v>0</v>
      </c>
      <c r="DQ55" s="156">
        <f t="shared" si="537"/>
        <v>0</v>
      </c>
      <c r="DR55" s="157">
        <f t="shared" si="46"/>
        <v>0</v>
      </c>
      <c r="DS55" s="156">
        <f t="shared" ref="DS55:DT55" si="538">SUM(AG55,BK55,CO55)</f>
        <v>0</v>
      </c>
      <c r="DT55" s="156">
        <f t="shared" si="538"/>
        <v>0</v>
      </c>
      <c r="DU55" s="160"/>
    </row>
    <row r="56" ht="19.5" customHeight="1">
      <c r="A56" s="146">
        <v>51.0</v>
      </c>
      <c r="B56" s="147">
        <v>45434.0</v>
      </c>
      <c r="C56" s="161" t="s">
        <v>166</v>
      </c>
      <c r="D56" s="238" t="s">
        <v>304</v>
      </c>
      <c r="E56" s="163"/>
      <c r="F56" s="155"/>
      <c r="G56" s="165" t="str">
        <f t="shared" si="10"/>
        <v>-</v>
      </c>
      <c r="H56" s="155"/>
      <c r="I56" s="155"/>
      <c r="J56" s="155"/>
      <c r="K56" s="155"/>
      <c r="L56" s="155"/>
      <c r="M56" s="165" t="str">
        <f t="shared" si="11"/>
        <v>-</v>
      </c>
      <c r="N56" s="155"/>
      <c r="O56" s="155"/>
      <c r="P56" s="155"/>
      <c r="Q56" s="155"/>
      <c r="R56" s="157">
        <f t="shared" si="28"/>
        <v>0</v>
      </c>
      <c r="S56" s="155"/>
      <c r="T56" s="155"/>
      <c r="U56" s="155"/>
      <c r="V56" s="157">
        <f t="shared" si="29"/>
        <v>0</v>
      </c>
      <c r="W56" s="156">
        <f t="shared" ref="W56:Y56" si="539">IF(O56-S56&lt;0,0,O56-S56)</f>
        <v>0</v>
      </c>
      <c r="X56" s="156">
        <f t="shared" si="539"/>
        <v>0</v>
      </c>
      <c r="Y56" s="156">
        <f t="shared" si="539"/>
        <v>0</v>
      </c>
      <c r="Z56" s="157">
        <f t="shared" si="59"/>
        <v>0</v>
      </c>
      <c r="AA56" s="155"/>
      <c r="AB56" s="155"/>
      <c r="AC56" s="155"/>
      <c r="AD56" s="155"/>
      <c r="AE56" s="155"/>
      <c r="AF56" s="157">
        <f t="shared" si="30"/>
        <v>0</v>
      </c>
      <c r="AG56" s="155"/>
      <c r="AH56" s="155"/>
      <c r="AI56" s="163">
        <v>180.0</v>
      </c>
      <c r="AJ56" s="155">
        <v>21.0</v>
      </c>
      <c r="AK56" s="164">
        <f t="shared" si="13"/>
        <v>0.1166666667</v>
      </c>
      <c r="AL56" s="167">
        <v>21.0</v>
      </c>
      <c r="AM56" s="155">
        <v>0.0</v>
      </c>
      <c r="AN56" s="155">
        <v>1.0</v>
      </c>
      <c r="AO56" s="155">
        <v>0.0</v>
      </c>
      <c r="AP56" s="155">
        <v>0.0</v>
      </c>
      <c r="AQ56" s="164">
        <f t="shared" si="14"/>
        <v>0.04761904762</v>
      </c>
      <c r="AR56" s="155">
        <f t="shared" ref="AR56:AR78" si="550">AJ56-AL56</f>
        <v>0</v>
      </c>
      <c r="AS56" s="155">
        <v>1.0</v>
      </c>
      <c r="AT56" s="155">
        <v>8.0</v>
      </c>
      <c r="AU56" s="155">
        <v>0.0</v>
      </c>
      <c r="AV56" s="157">
        <f t="shared" si="31"/>
        <v>9</v>
      </c>
      <c r="AW56" s="155">
        <v>1.0</v>
      </c>
      <c r="AX56" s="155">
        <v>8.0</v>
      </c>
      <c r="AY56" s="155">
        <v>0.0</v>
      </c>
      <c r="AZ56" s="157">
        <f t="shared" si="32"/>
        <v>9</v>
      </c>
      <c r="BA56" s="156">
        <f t="shared" ref="BA56:BC56" si="540">IF(AS56-AW56&lt;0,0,AS56-AW56)</f>
        <v>0</v>
      </c>
      <c r="BB56" s="156">
        <f t="shared" si="540"/>
        <v>0</v>
      </c>
      <c r="BC56" s="156">
        <f t="shared" si="540"/>
        <v>0</v>
      </c>
      <c r="BD56" s="157">
        <f t="shared" si="61"/>
        <v>0</v>
      </c>
      <c r="BE56" s="155">
        <v>4.0</v>
      </c>
      <c r="BF56" s="155">
        <v>0.0</v>
      </c>
      <c r="BG56" s="155">
        <v>0.0</v>
      </c>
      <c r="BH56" s="155">
        <v>0.0</v>
      </c>
      <c r="BI56" s="155">
        <v>0.0</v>
      </c>
      <c r="BJ56" s="157">
        <f t="shared" si="33"/>
        <v>0</v>
      </c>
      <c r="BK56" s="155">
        <v>0.0</v>
      </c>
      <c r="BL56" s="155">
        <v>0.0</v>
      </c>
      <c r="BM56" s="163"/>
      <c r="BN56" s="155"/>
      <c r="BO56" s="165" t="str">
        <f t="shared" si="62"/>
        <v>-</v>
      </c>
      <c r="BP56" s="155"/>
      <c r="BQ56" s="155"/>
      <c r="BR56" s="155"/>
      <c r="BS56" s="155"/>
      <c r="BT56" s="155"/>
      <c r="BU56" s="165" t="str">
        <f t="shared" si="63"/>
        <v>-</v>
      </c>
      <c r="BV56" s="155"/>
      <c r="BW56" s="155"/>
      <c r="BX56" s="155"/>
      <c r="BY56" s="155"/>
      <c r="BZ56" s="157">
        <f t="shared" si="34"/>
        <v>0</v>
      </c>
      <c r="CA56" s="155"/>
      <c r="CB56" s="155"/>
      <c r="CC56" s="155"/>
      <c r="CD56" s="157">
        <f t="shared" si="35"/>
        <v>0</v>
      </c>
      <c r="CE56" s="156">
        <f t="shared" ref="CE56:CG56" si="541">IF(BW56-CA56&lt;0,0,BW56-CA56)</f>
        <v>0</v>
      </c>
      <c r="CF56" s="156">
        <f t="shared" si="541"/>
        <v>0</v>
      </c>
      <c r="CG56" s="156">
        <f t="shared" si="541"/>
        <v>0</v>
      </c>
      <c r="CH56" s="157">
        <f t="shared" si="65"/>
        <v>0</v>
      </c>
      <c r="CI56" s="155"/>
      <c r="CJ56" s="155"/>
      <c r="CK56" s="155"/>
      <c r="CL56" s="155"/>
      <c r="CM56" s="155"/>
      <c r="CN56" s="157">
        <f t="shared" si="36"/>
        <v>0</v>
      </c>
      <c r="CO56" s="155"/>
      <c r="CP56" s="155"/>
      <c r="CQ56" s="166">
        <f t="shared" ref="CQ56:CR56" si="542">SUM(E56,AI56,BM56)</f>
        <v>180</v>
      </c>
      <c r="CR56" s="156">
        <f t="shared" si="542"/>
        <v>21</v>
      </c>
      <c r="CS56" s="165">
        <f t="shared" si="20"/>
        <v>0.1166666667</v>
      </c>
      <c r="CT56" s="156">
        <f t="shared" ref="CT56:CX56" si="543">SUM(H56,AL56,BP56)</f>
        <v>21</v>
      </c>
      <c r="CU56" s="156">
        <f t="shared" si="543"/>
        <v>0</v>
      </c>
      <c r="CV56" s="156">
        <f t="shared" si="543"/>
        <v>1</v>
      </c>
      <c r="CW56" s="156">
        <f t="shared" si="543"/>
        <v>0</v>
      </c>
      <c r="CX56" s="156">
        <f t="shared" si="543"/>
        <v>0</v>
      </c>
      <c r="CY56" s="165">
        <f t="shared" si="22"/>
        <v>0.04761904762</v>
      </c>
      <c r="CZ56" s="156">
        <f t="shared" ref="CZ56:DC56" si="544">SUM(N56,AR56,BV56)</f>
        <v>0</v>
      </c>
      <c r="DA56" s="156">
        <f t="shared" si="544"/>
        <v>1</v>
      </c>
      <c r="DB56" s="156">
        <f t="shared" si="544"/>
        <v>8</v>
      </c>
      <c r="DC56" s="156">
        <f t="shared" si="544"/>
        <v>0</v>
      </c>
      <c r="DD56" s="157">
        <f t="shared" si="40"/>
        <v>9</v>
      </c>
      <c r="DE56" s="156">
        <f t="shared" ref="DE56:DG56" si="545">SUM(S56,AW56,CA56)</f>
        <v>1</v>
      </c>
      <c r="DF56" s="156">
        <f t="shared" si="545"/>
        <v>8</v>
      </c>
      <c r="DG56" s="156">
        <f t="shared" si="545"/>
        <v>0</v>
      </c>
      <c r="DH56" s="157">
        <f t="shared" si="42"/>
        <v>9</v>
      </c>
      <c r="DI56" s="156">
        <f t="shared" ref="DI56:DK56" si="546">IF(DA56-DE56&lt;0,0,DA56-DE56)</f>
        <v>0</v>
      </c>
      <c r="DJ56" s="156">
        <f t="shared" si="546"/>
        <v>0</v>
      </c>
      <c r="DK56" s="156">
        <f t="shared" si="546"/>
        <v>0</v>
      </c>
      <c r="DL56" s="157">
        <f t="shared" si="44"/>
        <v>0</v>
      </c>
      <c r="DM56" s="156">
        <f t="shared" ref="DM56:DQ56" si="547">SUM(AA56,BE56,CI56)</f>
        <v>4</v>
      </c>
      <c r="DN56" s="156">
        <f t="shared" si="547"/>
        <v>0</v>
      </c>
      <c r="DO56" s="156">
        <f t="shared" si="547"/>
        <v>0</v>
      </c>
      <c r="DP56" s="156">
        <f t="shared" si="547"/>
        <v>0</v>
      </c>
      <c r="DQ56" s="156">
        <f t="shared" si="547"/>
        <v>0</v>
      </c>
      <c r="DR56" s="157">
        <f t="shared" si="46"/>
        <v>0</v>
      </c>
      <c r="DS56" s="156">
        <f t="shared" ref="DS56:DT56" si="548">SUM(AG56,BK56,CO56)</f>
        <v>0</v>
      </c>
      <c r="DT56" s="156">
        <f t="shared" si="548"/>
        <v>0</v>
      </c>
      <c r="DU56" s="160"/>
    </row>
    <row r="57" ht="19.5" customHeight="1">
      <c r="A57" s="146">
        <v>52.0</v>
      </c>
      <c r="B57" s="147">
        <v>45435.0</v>
      </c>
      <c r="C57" s="161" t="s">
        <v>166</v>
      </c>
      <c r="D57" s="238" t="s">
        <v>305</v>
      </c>
      <c r="E57" s="163"/>
      <c r="F57" s="155"/>
      <c r="G57" s="165" t="str">
        <f t="shared" si="10"/>
        <v>-</v>
      </c>
      <c r="H57" s="155"/>
      <c r="I57" s="155"/>
      <c r="J57" s="155"/>
      <c r="K57" s="155"/>
      <c r="L57" s="155"/>
      <c r="M57" s="165" t="str">
        <f t="shared" si="11"/>
        <v>-</v>
      </c>
      <c r="N57" s="155"/>
      <c r="O57" s="155"/>
      <c r="P57" s="155"/>
      <c r="Q57" s="155"/>
      <c r="R57" s="157">
        <f t="shared" si="28"/>
        <v>0</v>
      </c>
      <c r="S57" s="155"/>
      <c r="T57" s="155"/>
      <c r="U57" s="155"/>
      <c r="V57" s="157">
        <f t="shared" si="29"/>
        <v>0</v>
      </c>
      <c r="W57" s="156">
        <f t="shared" ref="W57:Y57" si="549">IF(O57-S57&lt;0,0,O57-S57)</f>
        <v>0</v>
      </c>
      <c r="X57" s="156">
        <f t="shared" si="549"/>
        <v>0</v>
      </c>
      <c r="Y57" s="156">
        <f t="shared" si="549"/>
        <v>0</v>
      </c>
      <c r="Z57" s="157">
        <f t="shared" si="59"/>
        <v>0</v>
      </c>
      <c r="AA57" s="155"/>
      <c r="AB57" s="155"/>
      <c r="AC57" s="155"/>
      <c r="AD57" s="155"/>
      <c r="AE57" s="155"/>
      <c r="AF57" s="157">
        <f t="shared" si="30"/>
        <v>0</v>
      </c>
      <c r="AG57" s="155"/>
      <c r="AH57" s="155"/>
      <c r="AI57" s="163">
        <v>151.0</v>
      </c>
      <c r="AJ57" s="155">
        <v>17.0</v>
      </c>
      <c r="AK57" s="164">
        <f t="shared" si="13"/>
        <v>0.1125827815</v>
      </c>
      <c r="AL57" s="155">
        <v>17.0</v>
      </c>
      <c r="AM57" s="155">
        <v>1.0</v>
      </c>
      <c r="AN57" s="167">
        <v>2.0</v>
      </c>
      <c r="AO57" s="155">
        <v>0.0</v>
      </c>
      <c r="AP57" s="155">
        <v>0.0</v>
      </c>
      <c r="AQ57" s="164">
        <f t="shared" si="14"/>
        <v>0.1764705882</v>
      </c>
      <c r="AR57" s="155">
        <f t="shared" si="550"/>
        <v>0</v>
      </c>
      <c r="AS57" s="167">
        <v>2.0</v>
      </c>
      <c r="AT57" s="167">
        <v>4.0</v>
      </c>
      <c r="AU57" s="155">
        <v>1.0</v>
      </c>
      <c r="AV57" s="157">
        <f t="shared" si="31"/>
        <v>7</v>
      </c>
      <c r="AW57" s="167">
        <v>1.0</v>
      </c>
      <c r="AX57" s="167">
        <v>2.0</v>
      </c>
      <c r="AY57" s="167">
        <v>0.0</v>
      </c>
      <c r="AZ57" s="157">
        <f t="shared" si="32"/>
        <v>3</v>
      </c>
      <c r="BA57" s="156">
        <f t="shared" ref="BA57:BC57" si="551">IF(AS57-AW57&lt;0,0,AS57-AW57)</f>
        <v>1</v>
      </c>
      <c r="BB57" s="156">
        <f t="shared" si="551"/>
        <v>2</v>
      </c>
      <c r="BC57" s="156">
        <f t="shared" si="551"/>
        <v>1</v>
      </c>
      <c r="BD57" s="157">
        <f t="shared" si="61"/>
        <v>4</v>
      </c>
      <c r="BE57" s="155">
        <v>15.0</v>
      </c>
      <c r="BF57" s="155">
        <v>6.0</v>
      </c>
      <c r="BG57" s="155">
        <v>2.0</v>
      </c>
      <c r="BH57" s="155">
        <v>0.0</v>
      </c>
      <c r="BI57" s="155">
        <v>0.0</v>
      </c>
      <c r="BJ57" s="157">
        <f t="shared" si="33"/>
        <v>2</v>
      </c>
      <c r="BK57" s="155">
        <v>0.0</v>
      </c>
      <c r="BL57" s="155">
        <v>0.0</v>
      </c>
      <c r="BM57" s="163"/>
      <c r="BN57" s="155"/>
      <c r="BO57" s="165" t="str">
        <f t="shared" si="62"/>
        <v>-</v>
      </c>
      <c r="BP57" s="155"/>
      <c r="BQ57" s="155"/>
      <c r="BR57" s="155"/>
      <c r="BS57" s="155"/>
      <c r="BT57" s="155"/>
      <c r="BU57" s="165" t="str">
        <f t="shared" si="63"/>
        <v>-</v>
      </c>
      <c r="BV57" s="155"/>
      <c r="BW57" s="155"/>
      <c r="BX57" s="155"/>
      <c r="BY57" s="155"/>
      <c r="BZ57" s="157">
        <f t="shared" si="34"/>
        <v>0</v>
      </c>
      <c r="CA57" s="167">
        <v>1.0</v>
      </c>
      <c r="CB57" s="167">
        <v>2.0</v>
      </c>
      <c r="CC57" s="167">
        <v>1.0</v>
      </c>
      <c r="CD57" s="157">
        <f t="shared" si="35"/>
        <v>4</v>
      </c>
      <c r="CE57" s="156">
        <f t="shared" ref="CE57:CG57" si="552">IF(BW57-CA57&lt;0,0,BW57-CA57)</f>
        <v>0</v>
      </c>
      <c r="CF57" s="156">
        <f t="shared" si="552"/>
        <v>0</v>
      </c>
      <c r="CG57" s="156">
        <f t="shared" si="552"/>
        <v>0</v>
      </c>
      <c r="CH57" s="157">
        <f t="shared" si="65"/>
        <v>0</v>
      </c>
      <c r="CI57" s="155"/>
      <c r="CJ57" s="155"/>
      <c r="CK57" s="155"/>
      <c r="CL57" s="155"/>
      <c r="CM57" s="155"/>
      <c r="CN57" s="157">
        <f t="shared" si="36"/>
        <v>0</v>
      </c>
      <c r="CO57" s="155"/>
      <c r="CP57" s="155"/>
      <c r="CQ57" s="166">
        <f t="shared" ref="CQ57:CR57" si="553">SUM(E57,AI57,BM57)</f>
        <v>151</v>
      </c>
      <c r="CR57" s="156">
        <f t="shared" si="553"/>
        <v>17</v>
      </c>
      <c r="CS57" s="165">
        <f t="shared" si="20"/>
        <v>0.1125827815</v>
      </c>
      <c r="CT57" s="156">
        <f t="shared" ref="CT57:CX57" si="554">SUM(H57,AL57,BP57)</f>
        <v>17</v>
      </c>
      <c r="CU57" s="156">
        <f t="shared" si="554"/>
        <v>1</v>
      </c>
      <c r="CV57" s="156">
        <f t="shared" si="554"/>
        <v>2</v>
      </c>
      <c r="CW57" s="156">
        <f t="shared" si="554"/>
        <v>0</v>
      </c>
      <c r="CX57" s="156">
        <f t="shared" si="554"/>
        <v>0</v>
      </c>
      <c r="CY57" s="165">
        <f t="shared" si="22"/>
        <v>0.1764705882</v>
      </c>
      <c r="CZ57" s="156">
        <f t="shared" ref="CZ57:DC57" si="555">SUM(N57,AR57,BV57)</f>
        <v>0</v>
      </c>
      <c r="DA57" s="156">
        <f t="shared" si="555"/>
        <v>2</v>
      </c>
      <c r="DB57" s="156">
        <f t="shared" si="555"/>
        <v>4</v>
      </c>
      <c r="DC57" s="156">
        <f t="shared" si="555"/>
        <v>1</v>
      </c>
      <c r="DD57" s="157">
        <f t="shared" si="40"/>
        <v>7</v>
      </c>
      <c r="DE57" s="156">
        <f t="shared" ref="DE57:DG57" si="556">SUM(S57,AW57,CA57)</f>
        <v>2</v>
      </c>
      <c r="DF57" s="156">
        <f t="shared" si="556"/>
        <v>4</v>
      </c>
      <c r="DG57" s="156">
        <f t="shared" si="556"/>
        <v>1</v>
      </c>
      <c r="DH57" s="157">
        <f t="shared" si="42"/>
        <v>7</v>
      </c>
      <c r="DI57" s="156">
        <f t="shared" ref="DI57:DK57" si="557">IF(DA57-DE57&lt;0,0,DA57-DE57)</f>
        <v>0</v>
      </c>
      <c r="DJ57" s="156">
        <f t="shared" si="557"/>
        <v>0</v>
      </c>
      <c r="DK57" s="156">
        <f t="shared" si="557"/>
        <v>0</v>
      </c>
      <c r="DL57" s="157">
        <f t="shared" si="44"/>
        <v>0</v>
      </c>
      <c r="DM57" s="156">
        <f t="shared" ref="DM57:DQ57" si="558">SUM(AA57,BE57,CI57)</f>
        <v>15</v>
      </c>
      <c r="DN57" s="156">
        <f t="shared" si="558"/>
        <v>6</v>
      </c>
      <c r="DO57" s="156">
        <f t="shared" si="558"/>
        <v>2</v>
      </c>
      <c r="DP57" s="156">
        <f t="shared" si="558"/>
        <v>0</v>
      </c>
      <c r="DQ57" s="156">
        <f t="shared" si="558"/>
        <v>0</v>
      </c>
      <c r="DR57" s="157">
        <f t="shared" si="46"/>
        <v>2</v>
      </c>
      <c r="DS57" s="156">
        <f t="shared" ref="DS57:DT57" si="559">SUM(AG57,BK57,CO57)</f>
        <v>0</v>
      </c>
      <c r="DT57" s="156">
        <f t="shared" si="559"/>
        <v>0</v>
      </c>
      <c r="DU57" s="160"/>
    </row>
    <row r="58" ht="19.5" customHeight="1">
      <c r="A58" s="146">
        <v>53.0</v>
      </c>
      <c r="B58" s="147">
        <v>45435.0</v>
      </c>
      <c r="C58" s="161" t="s">
        <v>146</v>
      </c>
      <c r="D58" s="238" t="s">
        <v>306</v>
      </c>
      <c r="E58" s="163"/>
      <c r="F58" s="155"/>
      <c r="G58" s="165" t="str">
        <f t="shared" si="10"/>
        <v>-</v>
      </c>
      <c r="H58" s="155"/>
      <c r="I58" s="155"/>
      <c r="J58" s="155"/>
      <c r="K58" s="155"/>
      <c r="L58" s="155"/>
      <c r="M58" s="165" t="str">
        <f t="shared" si="11"/>
        <v>-</v>
      </c>
      <c r="N58" s="155"/>
      <c r="O58" s="155"/>
      <c r="P58" s="155"/>
      <c r="Q58" s="155"/>
      <c r="R58" s="157">
        <f t="shared" si="28"/>
        <v>0</v>
      </c>
      <c r="S58" s="155"/>
      <c r="T58" s="155"/>
      <c r="U58" s="155"/>
      <c r="V58" s="157">
        <f t="shared" si="29"/>
        <v>0</v>
      </c>
      <c r="W58" s="156">
        <f t="shared" ref="W58:Y58" si="560">IF(O58-S58&lt;0,0,O58-S58)</f>
        <v>0</v>
      </c>
      <c r="X58" s="156">
        <f t="shared" si="560"/>
        <v>0</v>
      </c>
      <c r="Y58" s="156">
        <f t="shared" si="560"/>
        <v>0</v>
      </c>
      <c r="Z58" s="157">
        <f t="shared" si="59"/>
        <v>0</v>
      </c>
      <c r="AA58" s="155"/>
      <c r="AB58" s="155"/>
      <c r="AC58" s="155"/>
      <c r="AD58" s="155"/>
      <c r="AE58" s="155"/>
      <c r="AF58" s="157">
        <f t="shared" si="30"/>
        <v>0</v>
      </c>
      <c r="AG58" s="155"/>
      <c r="AH58" s="155"/>
      <c r="AI58" s="163">
        <v>57.0</v>
      </c>
      <c r="AJ58" s="155">
        <v>16.0</v>
      </c>
      <c r="AK58" s="165">
        <f t="shared" si="13"/>
        <v>0.2807017544</v>
      </c>
      <c r="AL58" s="155">
        <v>16.0</v>
      </c>
      <c r="AM58" s="155">
        <v>0.0</v>
      </c>
      <c r="AN58" s="155">
        <v>4.0</v>
      </c>
      <c r="AO58" s="155">
        <v>0.0</v>
      </c>
      <c r="AP58" s="155">
        <v>0.0</v>
      </c>
      <c r="AQ58" s="164">
        <f t="shared" si="14"/>
        <v>0.25</v>
      </c>
      <c r="AR58" s="155">
        <f t="shared" si="550"/>
        <v>0</v>
      </c>
      <c r="AS58" s="155">
        <v>4.0</v>
      </c>
      <c r="AT58" s="155">
        <v>6.0</v>
      </c>
      <c r="AU58" s="155">
        <v>0.0</v>
      </c>
      <c r="AV58" s="157">
        <f t="shared" si="31"/>
        <v>10</v>
      </c>
      <c r="AW58" s="155">
        <v>4.0</v>
      </c>
      <c r="AX58" s="155">
        <v>5.0</v>
      </c>
      <c r="AY58" s="155">
        <v>0.0</v>
      </c>
      <c r="AZ58" s="157">
        <f t="shared" si="32"/>
        <v>9</v>
      </c>
      <c r="BA58" s="156">
        <f t="shared" ref="BA58:BC58" si="561">IF(AS58-AW58&lt;0,0,AS58-AW58)</f>
        <v>0</v>
      </c>
      <c r="BB58" s="156">
        <f t="shared" si="561"/>
        <v>1</v>
      </c>
      <c r="BC58" s="156">
        <f t="shared" si="561"/>
        <v>0</v>
      </c>
      <c r="BD58" s="157">
        <f t="shared" si="61"/>
        <v>1</v>
      </c>
      <c r="BE58" s="155">
        <v>0.0</v>
      </c>
      <c r="BF58" s="155">
        <v>0.0</v>
      </c>
      <c r="BG58" s="155">
        <v>0.0</v>
      </c>
      <c r="BH58" s="155">
        <v>0.0</v>
      </c>
      <c r="BI58" s="155">
        <v>0.0</v>
      </c>
      <c r="BJ58" s="157">
        <f t="shared" si="33"/>
        <v>0</v>
      </c>
      <c r="BK58" s="155">
        <v>0.0</v>
      </c>
      <c r="BL58" s="155">
        <v>0.0</v>
      </c>
      <c r="BM58" s="163"/>
      <c r="BN58" s="155"/>
      <c r="BO58" s="165" t="str">
        <f t="shared" si="62"/>
        <v>-</v>
      </c>
      <c r="BP58" s="155"/>
      <c r="BQ58" s="155"/>
      <c r="BR58" s="155"/>
      <c r="BS58" s="155"/>
      <c r="BT58" s="155"/>
      <c r="BU58" s="165" t="str">
        <f t="shared" si="63"/>
        <v>-</v>
      </c>
      <c r="BV58" s="155"/>
      <c r="BW58" s="155"/>
      <c r="BX58" s="155"/>
      <c r="BY58" s="155"/>
      <c r="BZ58" s="157">
        <f t="shared" si="34"/>
        <v>0</v>
      </c>
      <c r="CA58" s="155"/>
      <c r="CB58" s="155"/>
      <c r="CC58" s="155"/>
      <c r="CD58" s="157">
        <f t="shared" si="35"/>
        <v>0</v>
      </c>
      <c r="CE58" s="156">
        <f t="shared" ref="CE58:CG58" si="562">IF(BW58-CA58&lt;0,0,BW58-CA58)</f>
        <v>0</v>
      </c>
      <c r="CF58" s="156">
        <f t="shared" si="562"/>
        <v>0</v>
      </c>
      <c r="CG58" s="156">
        <f t="shared" si="562"/>
        <v>0</v>
      </c>
      <c r="CH58" s="157">
        <f t="shared" si="65"/>
        <v>0</v>
      </c>
      <c r="CI58" s="155"/>
      <c r="CJ58" s="155"/>
      <c r="CK58" s="155"/>
      <c r="CL58" s="155"/>
      <c r="CM58" s="155"/>
      <c r="CN58" s="157">
        <f t="shared" si="36"/>
        <v>0</v>
      </c>
      <c r="CO58" s="155"/>
      <c r="CP58" s="155"/>
      <c r="CQ58" s="166">
        <f t="shared" ref="CQ58:CR58" si="563">SUM(E58,AI58,BM58)</f>
        <v>57</v>
      </c>
      <c r="CR58" s="156">
        <f t="shared" si="563"/>
        <v>16</v>
      </c>
      <c r="CS58" s="165">
        <f t="shared" si="20"/>
        <v>0.2807017544</v>
      </c>
      <c r="CT58" s="156">
        <f t="shared" ref="CT58:CX58" si="564">SUM(H58,AL58,BP58)</f>
        <v>16</v>
      </c>
      <c r="CU58" s="156">
        <f t="shared" si="564"/>
        <v>0</v>
      </c>
      <c r="CV58" s="156">
        <f t="shared" si="564"/>
        <v>4</v>
      </c>
      <c r="CW58" s="156">
        <f t="shared" si="564"/>
        <v>0</v>
      </c>
      <c r="CX58" s="156">
        <f t="shared" si="564"/>
        <v>0</v>
      </c>
      <c r="CY58" s="165">
        <f t="shared" si="22"/>
        <v>0.25</v>
      </c>
      <c r="CZ58" s="156">
        <f t="shared" ref="CZ58:DC58" si="565">SUM(N58,AR58,BV58)</f>
        <v>0</v>
      </c>
      <c r="DA58" s="156">
        <f t="shared" si="565"/>
        <v>4</v>
      </c>
      <c r="DB58" s="156">
        <f t="shared" si="565"/>
        <v>6</v>
      </c>
      <c r="DC58" s="156">
        <f t="shared" si="565"/>
        <v>0</v>
      </c>
      <c r="DD58" s="157">
        <f t="shared" si="40"/>
        <v>10</v>
      </c>
      <c r="DE58" s="156">
        <f t="shared" ref="DE58:DG58" si="566">SUM(S58,AW58,CA58)</f>
        <v>4</v>
      </c>
      <c r="DF58" s="156">
        <f t="shared" si="566"/>
        <v>5</v>
      </c>
      <c r="DG58" s="156">
        <f t="shared" si="566"/>
        <v>0</v>
      </c>
      <c r="DH58" s="157">
        <f t="shared" si="42"/>
        <v>9</v>
      </c>
      <c r="DI58" s="156">
        <f t="shared" ref="DI58:DK58" si="567">IF(DA58-DE58&lt;0,0,DA58-DE58)</f>
        <v>0</v>
      </c>
      <c r="DJ58" s="156">
        <f t="shared" si="567"/>
        <v>1</v>
      </c>
      <c r="DK58" s="156">
        <f t="shared" si="567"/>
        <v>0</v>
      </c>
      <c r="DL58" s="157">
        <f t="shared" si="44"/>
        <v>1</v>
      </c>
      <c r="DM58" s="156">
        <f t="shared" ref="DM58:DQ58" si="568">SUM(AA58,BE58,CI58)</f>
        <v>0</v>
      </c>
      <c r="DN58" s="156">
        <f t="shared" si="568"/>
        <v>0</v>
      </c>
      <c r="DO58" s="156">
        <f t="shared" si="568"/>
        <v>0</v>
      </c>
      <c r="DP58" s="156">
        <f t="shared" si="568"/>
        <v>0</v>
      </c>
      <c r="DQ58" s="156">
        <f t="shared" si="568"/>
        <v>0</v>
      </c>
      <c r="DR58" s="157">
        <f t="shared" si="46"/>
        <v>0</v>
      </c>
      <c r="DS58" s="156">
        <f t="shared" ref="DS58:DT58" si="569">SUM(AG58,BK58,CO58)</f>
        <v>0</v>
      </c>
      <c r="DT58" s="156">
        <f t="shared" si="569"/>
        <v>0</v>
      </c>
      <c r="DU58" s="160"/>
    </row>
    <row r="59" ht="19.5" customHeight="1">
      <c r="A59" s="146">
        <v>54.0</v>
      </c>
      <c r="B59" s="147">
        <v>45435.0</v>
      </c>
      <c r="C59" s="161" t="s">
        <v>166</v>
      </c>
      <c r="D59" s="238" t="s">
        <v>304</v>
      </c>
      <c r="E59" s="163"/>
      <c r="F59" s="155"/>
      <c r="G59" s="165" t="str">
        <f t="shared" si="10"/>
        <v>-</v>
      </c>
      <c r="H59" s="155"/>
      <c r="I59" s="155"/>
      <c r="J59" s="155"/>
      <c r="K59" s="155"/>
      <c r="L59" s="155"/>
      <c r="M59" s="165" t="str">
        <f t="shared" si="11"/>
        <v>-</v>
      </c>
      <c r="N59" s="155"/>
      <c r="O59" s="155"/>
      <c r="P59" s="155"/>
      <c r="Q59" s="155"/>
      <c r="R59" s="157">
        <f t="shared" si="28"/>
        <v>0</v>
      </c>
      <c r="S59" s="155"/>
      <c r="T59" s="155"/>
      <c r="U59" s="155"/>
      <c r="V59" s="157">
        <f t="shared" si="29"/>
        <v>0</v>
      </c>
      <c r="W59" s="156">
        <f t="shared" ref="W59:Y59" si="570">IF(O59-S59&lt;0,0,O59-S59)</f>
        <v>0</v>
      </c>
      <c r="X59" s="156">
        <f t="shared" si="570"/>
        <v>0</v>
      </c>
      <c r="Y59" s="156">
        <f t="shared" si="570"/>
        <v>0</v>
      </c>
      <c r="Z59" s="157">
        <f t="shared" si="59"/>
        <v>0</v>
      </c>
      <c r="AA59" s="155"/>
      <c r="AB59" s="155"/>
      <c r="AC59" s="155"/>
      <c r="AD59" s="155"/>
      <c r="AE59" s="155"/>
      <c r="AF59" s="157">
        <f t="shared" si="30"/>
        <v>0</v>
      </c>
      <c r="AG59" s="155"/>
      <c r="AH59" s="155"/>
      <c r="AI59" s="163">
        <v>229.0</v>
      </c>
      <c r="AJ59" s="155">
        <v>18.0</v>
      </c>
      <c r="AK59" s="164">
        <f t="shared" si="13"/>
        <v>0.07860262009</v>
      </c>
      <c r="AL59" s="167">
        <v>18.0</v>
      </c>
      <c r="AM59" s="155">
        <v>0.0</v>
      </c>
      <c r="AN59" s="155">
        <v>1.0</v>
      </c>
      <c r="AO59" s="155">
        <v>0.0</v>
      </c>
      <c r="AP59" s="155">
        <v>0.0</v>
      </c>
      <c r="AQ59" s="164">
        <f t="shared" si="14"/>
        <v>0.05555555556</v>
      </c>
      <c r="AR59" s="155">
        <f t="shared" si="550"/>
        <v>0</v>
      </c>
      <c r="AS59" s="155">
        <v>1.0</v>
      </c>
      <c r="AT59" s="155">
        <v>4.0</v>
      </c>
      <c r="AU59" s="155">
        <v>0.0</v>
      </c>
      <c r="AV59" s="157">
        <f t="shared" si="31"/>
        <v>5</v>
      </c>
      <c r="AW59" s="155">
        <v>1.0</v>
      </c>
      <c r="AX59" s="155">
        <v>4.0</v>
      </c>
      <c r="AY59" s="155">
        <v>0.0</v>
      </c>
      <c r="AZ59" s="157">
        <f t="shared" si="32"/>
        <v>5</v>
      </c>
      <c r="BA59" s="156">
        <f t="shared" ref="BA59:BC59" si="571">IF(AS59-AW59&lt;0,0,AS59-AW59)</f>
        <v>0</v>
      </c>
      <c r="BB59" s="156">
        <f t="shared" si="571"/>
        <v>0</v>
      </c>
      <c r="BC59" s="156">
        <f t="shared" si="571"/>
        <v>0</v>
      </c>
      <c r="BD59" s="157">
        <f t="shared" si="61"/>
        <v>0</v>
      </c>
      <c r="BE59" s="155">
        <v>5.0</v>
      </c>
      <c r="BF59" s="155">
        <v>0.0</v>
      </c>
      <c r="BG59" s="155">
        <v>0.0</v>
      </c>
      <c r="BH59" s="155">
        <v>0.0</v>
      </c>
      <c r="BI59" s="155">
        <v>0.0</v>
      </c>
      <c r="BJ59" s="157">
        <f t="shared" si="33"/>
        <v>0</v>
      </c>
      <c r="BK59" s="155">
        <v>0.0</v>
      </c>
      <c r="BL59" s="155">
        <v>0.0</v>
      </c>
      <c r="BM59" s="163"/>
      <c r="BN59" s="155"/>
      <c r="BO59" s="165" t="str">
        <f t="shared" si="62"/>
        <v>-</v>
      </c>
      <c r="BP59" s="155"/>
      <c r="BQ59" s="155"/>
      <c r="BR59" s="155"/>
      <c r="BS59" s="155"/>
      <c r="BT59" s="155"/>
      <c r="BU59" s="165" t="str">
        <f t="shared" si="63"/>
        <v>-</v>
      </c>
      <c r="BV59" s="155"/>
      <c r="BW59" s="155"/>
      <c r="BX59" s="155"/>
      <c r="BY59" s="155"/>
      <c r="BZ59" s="157">
        <f t="shared" si="34"/>
        <v>0</v>
      </c>
      <c r="CA59" s="155"/>
      <c r="CB59" s="155"/>
      <c r="CC59" s="155"/>
      <c r="CD59" s="157">
        <f t="shared" si="35"/>
        <v>0</v>
      </c>
      <c r="CE59" s="156">
        <f t="shared" ref="CE59:CG59" si="572">IF(BW59-CA59&lt;0,0,BW59-CA59)</f>
        <v>0</v>
      </c>
      <c r="CF59" s="156">
        <f t="shared" si="572"/>
        <v>0</v>
      </c>
      <c r="CG59" s="156">
        <f t="shared" si="572"/>
        <v>0</v>
      </c>
      <c r="CH59" s="157">
        <f t="shared" si="65"/>
        <v>0</v>
      </c>
      <c r="CI59" s="155"/>
      <c r="CJ59" s="155"/>
      <c r="CK59" s="155"/>
      <c r="CL59" s="155"/>
      <c r="CM59" s="155"/>
      <c r="CN59" s="157">
        <f t="shared" si="36"/>
        <v>0</v>
      </c>
      <c r="CO59" s="155"/>
      <c r="CP59" s="155"/>
      <c r="CQ59" s="166">
        <f t="shared" ref="CQ59:CR59" si="573">SUM(E59,AI59,BM59)</f>
        <v>229</v>
      </c>
      <c r="CR59" s="156">
        <f t="shared" si="573"/>
        <v>18</v>
      </c>
      <c r="CS59" s="165">
        <f t="shared" si="20"/>
        <v>0.07860262009</v>
      </c>
      <c r="CT59" s="156">
        <f t="shared" ref="CT59:CX59" si="574">SUM(H59,AL59,BP59)</f>
        <v>18</v>
      </c>
      <c r="CU59" s="156">
        <f t="shared" si="574"/>
        <v>0</v>
      </c>
      <c r="CV59" s="156">
        <f t="shared" si="574"/>
        <v>1</v>
      </c>
      <c r="CW59" s="156">
        <f t="shared" si="574"/>
        <v>0</v>
      </c>
      <c r="CX59" s="156">
        <f t="shared" si="574"/>
        <v>0</v>
      </c>
      <c r="CY59" s="165">
        <f t="shared" si="22"/>
        <v>0.05555555556</v>
      </c>
      <c r="CZ59" s="156">
        <f t="shared" ref="CZ59:DC59" si="575">SUM(N59,AR59,BV59)</f>
        <v>0</v>
      </c>
      <c r="DA59" s="156">
        <f t="shared" si="575"/>
        <v>1</v>
      </c>
      <c r="DB59" s="156">
        <f t="shared" si="575"/>
        <v>4</v>
      </c>
      <c r="DC59" s="156">
        <f t="shared" si="575"/>
        <v>0</v>
      </c>
      <c r="DD59" s="157">
        <f t="shared" si="40"/>
        <v>5</v>
      </c>
      <c r="DE59" s="156">
        <f t="shared" ref="DE59:DG59" si="576">SUM(S59,AW59,CA59)</f>
        <v>1</v>
      </c>
      <c r="DF59" s="156">
        <f t="shared" si="576"/>
        <v>4</v>
      </c>
      <c r="DG59" s="156">
        <f t="shared" si="576"/>
        <v>0</v>
      </c>
      <c r="DH59" s="157">
        <f t="shared" si="42"/>
        <v>5</v>
      </c>
      <c r="DI59" s="156">
        <f t="shared" ref="DI59:DK59" si="577">IF(DA59-DE59&lt;0,0,DA59-DE59)</f>
        <v>0</v>
      </c>
      <c r="DJ59" s="156">
        <f t="shared" si="577"/>
        <v>0</v>
      </c>
      <c r="DK59" s="156">
        <f t="shared" si="577"/>
        <v>0</v>
      </c>
      <c r="DL59" s="157">
        <f t="shared" si="44"/>
        <v>0</v>
      </c>
      <c r="DM59" s="156">
        <f t="shared" ref="DM59:DQ59" si="578">SUM(AA59,BE59,CI59)</f>
        <v>5</v>
      </c>
      <c r="DN59" s="156">
        <f t="shared" si="578"/>
        <v>0</v>
      </c>
      <c r="DO59" s="156">
        <f t="shared" si="578"/>
        <v>0</v>
      </c>
      <c r="DP59" s="156">
        <f t="shared" si="578"/>
        <v>0</v>
      </c>
      <c r="DQ59" s="156">
        <f t="shared" si="578"/>
        <v>0</v>
      </c>
      <c r="DR59" s="157">
        <f t="shared" si="46"/>
        <v>0</v>
      </c>
      <c r="DS59" s="156">
        <f t="shared" ref="DS59:DT59" si="579">SUM(AG59,BK59,CO59)</f>
        <v>0</v>
      </c>
      <c r="DT59" s="156">
        <f t="shared" si="579"/>
        <v>0</v>
      </c>
      <c r="DU59" s="160"/>
    </row>
    <row r="60" ht="19.5" customHeight="1">
      <c r="A60" s="146">
        <v>55.0</v>
      </c>
      <c r="B60" s="147">
        <v>45435.0</v>
      </c>
      <c r="C60" s="161" t="s">
        <v>166</v>
      </c>
      <c r="D60" s="238" t="s">
        <v>307</v>
      </c>
      <c r="E60" s="163"/>
      <c r="F60" s="155"/>
      <c r="G60" s="165" t="str">
        <f t="shared" si="10"/>
        <v>-</v>
      </c>
      <c r="H60" s="155"/>
      <c r="I60" s="155"/>
      <c r="J60" s="155"/>
      <c r="K60" s="155"/>
      <c r="L60" s="155"/>
      <c r="M60" s="165" t="str">
        <f t="shared" si="11"/>
        <v>-</v>
      </c>
      <c r="N60" s="155"/>
      <c r="O60" s="155"/>
      <c r="P60" s="155"/>
      <c r="Q60" s="155"/>
      <c r="R60" s="157">
        <f t="shared" si="28"/>
        <v>0</v>
      </c>
      <c r="S60" s="155"/>
      <c r="T60" s="155"/>
      <c r="U60" s="155"/>
      <c r="V60" s="157">
        <f t="shared" si="29"/>
        <v>0</v>
      </c>
      <c r="W60" s="156">
        <f t="shared" ref="W60:Y60" si="580">IF(O60-S60&lt;0,0,O60-S60)</f>
        <v>0</v>
      </c>
      <c r="X60" s="156">
        <f t="shared" si="580"/>
        <v>0</v>
      </c>
      <c r="Y60" s="156">
        <f t="shared" si="580"/>
        <v>0</v>
      </c>
      <c r="Z60" s="157">
        <f t="shared" si="59"/>
        <v>0</v>
      </c>
      <c r="AA60" s="155"/>
      <c r="AB60" s="155"/>
      <c r="AC60" s="155"/>
      <c r="AD60" s="155"/>
      <c r="AE60" s="155"/>
      <c r="AF60" s="157">
        <f t="shared" si="30"/>
        <v>0</v>
      </c>
      <c r="AG60" s="155"/>
      <c r="AH60" s="155"/>
      <c r="AI60" s="163">
        <v>155.0</v>
      </c>
      <c r="AJ60" s="155">
        <v>8.0</v>
      </c>
      <c r="AK60" s="164">
        <f t="shared" si="13"/>
        <v>0.05161290323</v>
      </c>
      <c r="AL60" s="167">
        <v>8.0</v>
      </c>
      <c r="AM60" s="155">
        <v>0.0</v>
      </c>
      <c r="AN60" s="155">
        <v>1.0</v>
      </c>
      <c r="AO60" s="155">
        <v>0.0</v>
      </c>
      <c r="AP60" s="155">
        <v>0.0</v>
      </c>
      <c r="AQ60" s="164">
        <f t="shared" si="14"/>
        <v>0.125</v>
      </c>
      <c r="AR60" s="155">
        <f t="shared" si="550"/>
        <v>0</v>
      </c>
      <c r="AS60" s="155">
        <v>1.0</v>
      </c>
      <c r="AT60" s="155">
        <v>2.0</v>
      </c>
      <c r="AU60" s="155">
        <v>0.0</v>
      </c>
      <c r="AV60" s="157">
        <f t="shared" si="31"/>
        <v>3</v>
      </c>
      <c r="AW60" s="155">
        <v>1.0</v>
      </c>
      <c r="AX60" s="155">
        <v>2.0</v>
      </c>
      <c r="AY60" s="155">
        <v>0.0</v>
      </c>
      <c r="AZ60" s="157">
        <f t="shared" si="32"/>
        <v>3</v>
      </c>
      <c r="BA60" s="156">
        <f t="shared" ref="BA60:BC60" si="581">IF(AS60-AW60&lt;0,0,AS60-AW60)</f>
        <v>0</v>
      </c>
      <c r="BB60" s="156">
        <f t="shared" si="581"/>
        <v>0</v>
      </c>
      <c r="BC60" s="156">
        <f t="shared" si="581"/>
        <v>0</v>
      </c>
      <c r="BD60" s="157">
        <f t="shared" si="61"/>
        <v>0</v>
      </c>
      <c r="BE60" s="155">
        <v>0.0</v>
      </c>
      <c r="BF60" s="155">
        <v>0.0</v>
      </c>
      <c r="BG60" s="155">
        <v>0.0</v>
      </c>
      <c r="BH60" s="155">
        <v>0.0</v>
      </c>
      <c r="BI60" s="155">
        <v>0.0</v>
      </c>
      <c r="BJ60" s="157">
        <f t="shared" si="33"/>
        <v>0</v>
      </c>
      <c r="BK60" s="155">
        <v>0.0</v>
      </c>
      <c r="BL60" s="155">
        <v>0.0</v>
      </c>
      <c r="BM60" s="163"/>
      <c r="BN60" s="155"/>
      <c r="BO60" s="165" t="str">
        <f t="shared" si="62"/>
        <v>-</v>
      </c>
      <c r="BP60" s="155"/>
      <c r="BQ60" s="155"/>
      <c r="BR60" s="155"/>
      <c r="BS60" s="155"/>
      <c r="BT60" s="155"/>
      <c r="BU60" s="165" t="str">
        <f t="shared" si="63"/>
        <v>-</v>
      </c>
      <c r="BV60" s="155"/>
      <c r="BW60" s="155"/>
      <c r="BX60" s="155"/>
      <c r="BY60" s="155"/>
      <c r="BZ60" s="157">
        <f t="shared" si="34"/>
        <v>0</v>
      </c>
      <c r="CA60" s="155"/>
      <c r="CB60" s="155"/>
      <c r="CC60" s="155"/>
      <c r="CD60" s="157">
        <f t="shared" si="35"/>
        <v>0</v>
      </c>
      <c r="CE60" s="156">
        <f t="shared" ref="CE60:CG60" si="582">IF(BW60-CA60&lt;0,0,BW60-CA60)</f>
        <v>0</v>
      </c>
      <c r="CF60" s="156">
        <f t="shared" si="582"/>
        <v>0</v>
      </c>
      <c r="CG60" s="156">
        <f t="shared" si="582"/>
        <v>0</v>
      </c>
      <c r="CH60" s="157">
        <f t="shared" si="65"/>
        <v>0</v>
      </c>
      <c r="CI60" s="155"/>
      <c r="CJ60" s="155"/>
      <c r="CK60" s="155"/>
      <c r="CL60" s="155"/>
      <c r="CM60" s="155"/>
      <c r="CN60" s="157">
        <f t="shared" si="36"/>
        <v>0</v>
      </c>
      <c r="CO60" s="155"/>
      <c r="CP60" s="155"/>
      <c r="CQ60" s="166">
        <f t="shared" ref="CQ60:CR60" si="583">SUM(E60,AI60,BM60)</f>
        <v>155</v>
      </c>
      <c r="CR60" s="156">
        <f t="shared" si="583"/>
        <v>8</v>
      </c>
      <c r="CS60" s="165">
        <f t="shared" si="20"/>
        <v>0.05161290323</v>
      </c>
      <c r="CT60" s="156">
        <f t="shared" ref="CT60:CX60" si="584">SUM(H60,AL60,BP60)</f>
        <v>8</v>
      </c>
      <c r="CU60" s="156">
        <f t="shared" si="584"/>
        <v>0</v>
      </c>
      <c r="CV60" s="156">
        <f t="shared" si="584"/>
        <v>1</v>
      </c>
      <c r="CW60" s="156">
        <f t="shared" si="584"/>
        <v>0</v>
      </c>
      <c r="CX60" s="156">
        <f t="shared" si="584"/>
        <v>0</v>
      </c>
      <c r="CY60" s="165">
        <f t="shared" si="22"/>
        <v>0.125</v>
      </c>
      <c r="CZ60" s="156">
        <f t="shared" ref="CZ60:DC60" si="585">SUM(N60,AR60,BV60)</f>
        <v>0</v>
      </c>
      <c r="DA60" s="156">
        <f t="shared" si="585"/>
        <v>1</v>
      </c>
      <c r="DB60" s="156">
        <f t="shared" si="585"/>
        <v>2</v>
      </c>
      <c r="DC60" s="156">
        <f t="shared" si="585"/>
        <v>0</v>
      </c>
      <c r="DD60" s="157">
        <f t="shared" si="40"/>
        <v>3</v>
      </c>
      <c r="DE60" s="156">
        <f t="shared" ref="DE60:DG60" si="586">SUM(S60,AW60,CA60)</f>
        <v>1</v>
      </c>
      <c r="DF60" s="156">
        <f t="shared" si="586"/>
        <v>2</v>
      </c>
      <c r="DG60" s="156">
        <f t="shared" si="586"/>
        <v>0</v>
      </c>
      <c r="DH60" s="157">
        <f t="shared" si="42"/>
        <v>3</v>
      </c>
      <c r="DI60" s="156">
        <f t="shared" ref="DI60:DK60" si="587">IF(DA60-DE60&lt;0,0,DA60-DE60)</f>
        <v>0</v>
      </c>
      <c r="DJ60" s="156">
        <f t="shared" si="587"/>
        <v>0</v>
      </c>
      <c r="DK60" s="156">
        <f t="shared" si="587"/>
        <v>0</v>
      </c>
      <c r="DL60" s="157">
        <f t="shared" si="44"/>
        <v>0</v>
      </c>
      <c r="DM60" s="156">
        <f t="shared" ref="DM60:DQ60" si="588">SUM(AA60,BE60,CI60)</f>
        <v>0</v>
      </c>
      <c r="DN60" s="156">
        <f t="shared" si="588"/>
        <v>0</v>
      </c>
      <c r="DO60" s="156">
        <f t="shared" si="588"/>
        <v>0</v>
      </c>
      <c r="DP60" s="156">
        <f t="shared" si="588"/>
        <v>0</v>
      </c>
      <c r="DQ60" s="156">
        <f t="shared" si="588"/>
        <v>0</v>
      </c>
      <c r="DR60" s="157">
        <f t="shared" si="46"/>
        <v>0</v>
      </c>
      <c r="DS60" s="156">
        <f t="shared" ref="DS60:DT60" si="589">SUM(AG60,BK60,CO60)</f>
        <v>0</v>
      </c>
      <c r="DT60" s="156">
        <f t="shared" si="589"/>
        <v>0</v>
      </c>
      <c r="DU60" s="160"/>
    </row>
    <row r="61" ht="19.5" customHeight="1">
      <c r="A61" s="146">
        <v>56.0</v>
      </c>
      <c r="B61" s="147">
        <v>45436.0</v>
      </c>
      <c r="C61" s="161" t="s">
        <v>166</v>
      </c>
      <c r="D61" s="238" t="s">
        <v>308</v>
      </c>
      <c r="E61" s="163"/>
      <c r="F61" s="155"/>
      <c r="G61" s="165" t="str">
        <f t="shared" si="10"/>
        <v>-</v>
      </c>
      <c r="H61" s="155"/>
      <c r="I61" s="155"/>
      <c r="J61" s="155"/>
      <c r="K61" s="155"/>
      <c r="L61" s="155"/>
      <c r="M61" s="165" t="str">
        <f t="shared" si="11"/>
        <v>-</v>
      </c>
      <c r="N61" s="155"/>
      <c r="O61" s="155"/>
      <c r="P61" s="155"/>
      <c r="Q61" s="155"/>
      <c r="R61" s="157">
        <f t="shared" si="28"/>
        <v>0</v>
      </c>
      <c r="S61" s="155"/>
      <c r="T61" s="155"/>
      <c r="U61" s="155"/>
      <c r="V61" s="157">
        <f t="shared" si="29"/>
        <v>0</v>
      </c>
      <c r="W61" s="156">
        <f t="shared" ref="W61:Y61" si="590">IF(O61-S61&lt;0,0,O61-S61)</f>
        <v>0</v>
      </c>
      <c r="X61" s="156">
        <f t="shared" si="590"/>
        <v>0</v>
      </c>
      <c r="Y61" s="156">
        <f t="shared" si="590"/>
        <v>0</v>
      </c>
      <c r="Z61" s="157">
        <f t="shared" si="59"/>
        <v>0</v>
      </c>
      <c r="AA61" s="155"/>
      <c r="AB61" s="155"/>
      <c r="AC61" s="155"/>
      <c r="AD61" s="155"/>
      <c r="AE61" s="155"/>
      <c r="AF61" s="157">
        <f t="shared" si="30"/>
        <v>0</v>
      </c>
      <c r="AG61" s="155"/>
      <c r="AH61" s="155"/>
      <c r="AI61" s="163">
        <v>72.0</v>
      </c>
      <c r="AJ61" s="155">
        <v>10.0</v>
      </c>
      <c r="AK61" s="164">
        <f t="shared" si="13"/>
        <v>0.1388888889</v>
      </c>
      <c r="AL61" s="155">
        <v>10.0</v>
      </c>
      <c r="AM61" s="155">
        <v>0.0</v>
      </c>
      <c r="AN61" s="155">
        <v>0.0</v>
      </c>
      <c r="AO61" s="155">
        <v>0.0</v>
      </c>
      <c r="AP61" s="155">
        <v>1.0</v>
      </c>
      <c r="AQ61" s="164">
        <f t="shared" si="14"/>
        <v>0</v>
      </c>
      <c r="AR61" s="155">
        <f t="shared" si="550"/>
        <v>0</v>
      </c>
      <c r="AS61" s="155">
        <v>1.0</v>
      </c>
      <c r="AT61" s="155">
        <v>9.0</v>
      </c>
      <c r="AU61" s="155">
        <v>0.0</v>
      </c>
      <c r="AV61" s="157">
        <f t="shared" si="31"/>
        <v>10</v>
      </c>
      <c r="AW61" s="155">
        <v>1.0</v>
      </c>
      <c r="AX61" s="167">
        <v>0.0</v>
      </c>
      <c r="AY61" s="155">
        <v>0.0</v>
      </c>
      <c r="AZ61" s="157">
        <f t="shared" si="32"/>
        <v>1</v>
      </c>
      <c r="BA61" s="156">
        <f t="shared" ref="BA61:BC61" si="591">IF(AS61-AW61&lt;0,0,AS61-AW61)</f>
        <v>0</v>
      </c>
      <c r="BB61" s="156">
        <f t="shared" si="591"/>
        <v>9</v>
      </c>
      <c r="BC61" s="156">
        <f t="shared" si="591"/>
        <v>0</v>
      </c>
      <c r="BD61" s="157">
        <f t="shared" si="61"/>
        <v>9</v>
      </c>
      <c r="BE61" s="155">
        <v>0.0</v>
      </c>
      <c r="BF61" s="155">
        <v>0.0</v>
      </c>
      <c r="BG61" s="155">
        <v>0.0</v>
      </c>
      <c r="BH61" s="155">
        <v>0.0</v>
      </c>
      <c r="BI61" s="155">
        <v>0.0</v>
      </c>
      <c r="BJ61" s="157">
        <f t="shared" si="33"/>
        <v>0</v>
      </c>
      <c r="BK61" s="155">
        <v>0.0</v>
      </c>
      <c r="BL61" s="155">
        <v>0.0</v>
      </c>
      <c r="BM61" s="163"/>
      <c r="BN61" s="155"/>
      <c r="BO61" s="165" t="str">
        <f t="shared" si="62"/>
        <v>-</v>
      </c>
      <c r="BP61" s="155"/>
      <c r="BQ61" s="155"/>
      <c r="BR61" s="155"/>
      <c r="BS61" s="155"/>
      <c r="BT61" s="155"/>
      <c r="BU61" s="165" t="str">
        <f t="shared" si="63"/>
        <v>-</v>
      </c>
      <c r="BV61" s="155"/>
      <c r="BW61" s="155"/>
      <c r="BX61" s="155"/>
      <c r="BY61" s="155"/>
      <c r="BZ61" s="157">
        <f t="shared" si="34"/>
        <v>0</v>
      </c>
      <c r="CA61" s="167">
        <v>0.0</v>
      </c>
      <c r="CB61" s="167">
        <v>4.0</v>
      </c>
      <c r="CC61" s="167">
        <v>0.0</v>
      </c>
      <c r="CD61" s="157">
        <f t="shared" si="35"/>
        <v>4</v>
      </c>
      <c r="CE61" s="156">
        <f t="shared" ref="CE61:CG61" si="592">IF(BW61-CA61&lt;0,0,BW61-CA61)</f>
        <v>0</v>
      </c>
      <c r="CF61" s="156">
        <f t="shared" si="592"/>
        <v>0</v>
      </c>
      <c r="CG61" s="156">
        <f t="shared" si="592"/>
        <v>0</v>
      </c>
      <c r="CH61" s="157">
        <f t="shared" si="65"/>
        <v>0</v>
      </c>
      <c r="CI61" s="155"/>
      <c r="CJ61" s="155"/>
      <c r="CK61" s="155"/>
      <c r="CL61" s="155"/>
      <c r="CM61" s="155"/>
      <c r="CN61" s="157">
        <f t="shared" si="36"/>
        <v>0</v>
      </c>
      <c r="CO61" s="155"/>
      <c r="CP61" s="155"/>
      <c r="CQ61" s="166">
        <f t="shared" ref="CQ61:CR61" si="593">SUM(E61,AI61,BM61)</f>
        <v>72</v>
      </c>
      <c r="CR61" s="156">
        <f t="shared" si="593"/>
        <v>10</v>
      </c>
      <c r="CS61" s="165">
        <f t="shared" si="20"/>
        <v>0.1388888889</v>
      </c>
      <c r="CT61" s="156">
        <f t="shared" ref="CT61:CX61" si="594">SUM(H61,AL61,BP61)</f>
        <v>10</v>
      </c>
      <c r="CU61" s="156">
        <f t="shared" si="594"/>
        <v>0</v>
      </c>
      <c r="CV61" s="156">
        <f t="shared" si="594"/>
        <v>0</v>
      </c>
      <c r="CW61" s="156">
        <f t="shared" si="594"/>
        <v>0</v>
      </c>
      <c r="CX61" s="156">
        <f t="shared" si="594"/>
        <v>1</v>
      </c>
      <c r="CY61" s="165">
        <f t="shared" si="22"/>
        <v>0</v>
      </c>
      <c r="CZ61" s="156">
        <f t="shared" ref="CZ61:DC61" si="595">SUM(N61,AR61,BV61)</f>
        <v>0</v>
      </c>
      <c r="DA61" s="156">
        <f t="shared" si="595"/>
        <v>1</v>
      </c>
      <c r="DB61" s="156">
        <f t="shared" si="595"/>
        <v>9</v>
      </c>
      <c r="DC61" s="156">
        <f t="shared" si="595"/>
        <v>0</v>
      </c>
      <c r="DD61" s="157">
        <f t="shared" si="40"/>
        <v>10</v>
      </c>
      <c r="DE61" s="156">
        <f t="shared" ref="DE61:DG61" si="596">SUM(S61,AW61,CA61)</f>
        <v>1</v>
      </c>
      <c r="DF61" s="156">
        <f t="shared" si="596"/>
        <v>4</v>
      </c>
      <c r="DG61" s="156">
        <f t="shared" si="596"/>
        <v>0</v>
      </c>
      <c r="DH61" s="157">
        <f t="shared" si="42"/>
        <v>5</v>
      </c>
      <c r="DI61" s="156">
        <f t="shared" ref="DI61:DK61" si="597">IF(DA61-DE61&lt;0,0,DA61-DE61)</f>
        <v>0</v>
      </c>
      <c r="DJ61" s="156">
        <f t="shared" si="597"/>
        <v>5</v>
      </c>
      <c r="DK61" s="156">
        <f t="shared" si="597"/>
        <v>0</v>
      </c>
      <c r="DL61" s="157">
        <f t="shared" si="44"/>
        <v>5</v>
      </c>
      <c r="DM61" s="156">
        <f t="shared" ref="DM61:DQ61" si="598">SUM(AA61,BE61,CI61)</f>
        <v>0</v>
      </c>
      <c r="DN61" s="156">
        <f t="shared" si="598"/>
        <v>0</v>
      </c>
      <c r="DO61" s="156">
        <f t="shared" si="598"/>
        <v>0</v>
      </c>
      <c r="DP61" s="156">
        <f t="shared" si="598"/>
        <v>0</v>
      </c>
      <c r="DQ61" s="156">
        <f t="shared" si="598"/>
        <v>0</v>
      </c>
      <c r="DR61" s="157">
        <f t="shared" si="46"/>
        <v>0</v>
      </c>
      <c r="DS61" s="156">
        <f t="shared" ref="DS61:DT61" si="599">SUM(AG61,BK61,CO61)</f>
        <v>0</v>
      </c>
      <c r="DT61" s="156">
        <f t="shared" si="599"/>
        <v>0</v>
      </c>
      <c r="DU61" s="160"/>
    </row>
    <row r="62" ht="19.5" customHeight="1">
      <c r="A62" s="146">
        <v>57.0</v>
      </c>
      <c r="B62" s="147">
        <v>45436.0</v>
      </c>
      <c r="C62" s="161" t="s">
        <v>166</v>
      </c>
      <c r="D62" s="238" t="s">
        <v>309</v>
      </c>
      <c r="E62" s="163"/>
      <c r="F62" s="155"/>
      <c r="G62" s="165" t="str">
        <f t="shared" si="10"/>
        <v>-</v>
      </c>
      <c r="H62" s="155"/>
      <c r="I62" s="155"/>
      <c r="J62" s="155"/>
      <c r="K62" s="155"/>
      <c r="L62" s="155"/>
      <c r="M62" s="165" t="str">
        <f t="shared" si="11"/>
        <v>-</v>
      </c>
      <c r="N62" s="155"/>
      <c r="O62" s="155"/>
      <c r="P62" s="155"/>
      <c r="Q62" s="155"/>
      <c r="R62" s="157">
        <f t="shared" si="28"/>
        <v>0</v>
      </c>
      <c r="S62" s="155"/>
      <c r="T62" s="155"/>
      <c r="U62" s="155"/>
      <c r="V62" s="157">
        <f t="shared" si="29"/>
        <v>0</v>
      </c>
      <c r="W62" s="156">
        <f t="shared" ref="W62:Y62" si="600">IF(O62-S62&lt;0,0,O62-S62)</f>
        <v>0</v>
      </c>
      <c r="X62" s="156">
        <f t="shared" si="600"/>
        <v>0</v>
      </c>
      <c r="Y62" s="156">
        <f t="shared" si="600"/>
        <v>0</v>
      </c>
      <c r="Z62" s="157">
        <f t="shared" si="59"/>
        <v>0</v>
      </c>
      <c r="AA62" s="155"/>
      <c r="AB62" s="155"/>
      <c r="AC62" s="155"/>
      <c r="AD62" s="155"/>
      <c r="AE62" s="155"/>
      <c r="AF62" s="157">
        <f t="shared" si="30"/>
        <v>0</v>
      </c>
      <c r="AG62" s="155"/>
      <c r="AH62" s="155"/>
      <c r="AI62" s="163">
        <v>154.0</v>
      </c>
      <c r="AJ62" s="155">
        <v>22.0</v>
      </c>
      <c r="AK62" s="164">
        <f t="shared" si="13"/>
        <v>0.1428571429</v>
      </c>
      <c r="AL62" s="167">
        <v>22.0</v>
      </c>
      <c r="AM62" s="155">
        <v>1.0</v>
      </c>
      <c r="AN62" s="155">
        <v>1.0</v>
      </c>
      <c r="AO62" s="155">
        <v>0.0</v>
      </c>
      <c r="AP62" s="155">
        <v>0.0</v>
      </c>
      <c r="AQ62" s="164">
        <f t="shared" si="14"/>
        <v>0.09090909091</v>
      </c>
      <c r="AR62" s="155">
        <f t="shared" si="550"/>
        <v>0</v>
      </c>
      <c r="AS62" s="155">
        <v>1.0</v>
      </c>
      <c r="AT62" s="155">
        <v>0.0</v>
      </c>
      <c r="AU62" s="155">
        <v>1.0</v>
      </c>
      <c r="AV62" s="157">
        <f t="shared" si="31"/>
        <v>2</v>
      </c>
      <c r="AW62" s="155">
        <v>1.0</v>
      </c>
      <c r="AX62" s="155">
        <v>0.0</v>
      </c>
      <c r="AY62" s="155">
        <v>1.0</v>
      </c>
      <c r="AZ62" s="157">
        <f t="shared" si="32"/>
        <v>2</v>
      </c>
      <c r="BA62" s="156">
        <f t="shared" ref="BA62:BC62" si="601">IF(AS62-AW62&lt;0,0,AS62-AW62)</f>
        <v>0</v>
      </c>
      <c r="BB62" s="156">
        <f t="shared" si="601"/>
        <v>0</v>
      </c>
      <c r="BC62" s="156">
        <f t="shared" si="601"/>
        <v>0</v>
      </c>
      <c r="BD62" s="157">
        <f t="shared" si="61"/>
        <v>0</v>
      </c>
      <c r="BE62" s="155">
        <v>7.0</v>
      </c>
      <c r="BF62" s="155">
        <v>7.0</v>
      </c>
      <c r="BG62" s="155">
        <v>0.0</v>
      </c>
      <c r="BH62" s="155">
        <v>0.0</v>
      </c>
      <c r="BI62" s="155">
        <v>0.0</v>
      </c>
      <c r="BJ62" s="157">
        <f t="shared" si="33"/>
        <v>0</v>
      </c>
      <c r="BK62" s="155">
        <v>0.0</v>
      </c>
      <c r="BL62" s="155">
        <v>0.0</v>
      </c>
      <c r="BM62" s="163"/>
      <c r="BN62" s="155"/>
      <c r="BO62" s="165" t="str">
        <f t="shared" si="62"/>
        <v>-</v>
      </c>
      <c r="BP62" s="155"/>
      <c r="BQ62" s="155"/>
      <c r="BR62" s="155"/>
      <c r="BS62" s="155"/>
      <c r="BT62" s="155"/>
      <c r="BU62" s="165" t="str">
        <f t="shared" si="63"/>
        <v>-</v>
      </c>
      <c r="BV62" s="155"/>
      <c r="BW62" s="155"/>
      <c r="BX62" s="155"/>
      <c r="BY62" s="155"/>
      <c r="BZ62" s="157">
        <f t="shared" si="34"/>
        <v>0</v>
      </c>
      <c r="CA62" s="155"/>
      <c r="CB62" s="155"/>
      <c r="CC62" s="155"/>
      <c r="CD62" s="157">
        <f t="shared" si="35"/>
        <v>0</v>
      </c>
      <c r="CE62" s="156">
        <f t="shared" ref="CE62:CG62" si="602">IF(BW62-CA62&lt;0,0,BW62-CA62)</f>
        <v>0</v>
      </c>
      <c r="CF62" s="156">
        <f t="shared" si="602"/>
        <v>0</v>
      </c>
      <c r="CG62" s="156">
        <f t="shared" si="602"/>
        <v>0</v>
      </c>
      <c r="CH62" s="157">
        <f t="shared" si="65"/>
        <v>0</v>
      </c>
      <c r="CI62" s="155"/>
      <c r="CJ62" s="155"/>
      <c r="CK62" s="155"/>
      <c r="CL62" s="155"/>
      <c r="CM62" s="155"/>
      <c r="CN62" s="157">
        <f t="shared" si="36"/>
        <v>0</v>
      </c>
      <c r="CO62" s="155"/>
      <c r="CP62" s="155"/>
      <c r="CQ62" s="166">
        <f t="shared" ref="CQ62:CR62" si="603">SUM(E62,AI62,BM62)</f>
        <v>154</v>
      </c>
      <c r="CR62" s="156">
        <f t="shared" si="603"/>
        <v>22</v>
      </c>
      <c r="CS62" s="165">
        <f t="shared" si="20"/>
        <v>0.1428571429</v>
      </c>
      <c r="CT62" s="156">
        <f t="shared" ref="CT62:CX62" si="604">SUM(H62,AL62,BP62)</f>
        <v>22</v>
      </c>
      <c r="CU62" s="156">
        <f t="shared" si="604"/>
        <v>1</v>
      </c>
      <c r="CV62" s="156">
        <f t="shared" si="604"/>
        <v>1</v>
      </c>
      <c r="CW62" s="156">
        <f t="shared" si="604"/>
        <v>0</v>
      </c>
      <c r="CX62" s="156">
        <f t="shared" si="604"/>
        <v>0</v>
      </c>
      <c r="CY62" s="165">
        <f t="shared" si="22"/>
        <v>0.09090909091</v>
      </c>
      <c r="CZ62" s="156">
        <f t="shared" ref="CZ62:DC62" si="605">SUM(N62,AR62,BV62)</f>
        <v>0</v>
      </c>
      <c r="DA62" s="156">
        <f t="shared" si="605"/>
        <v>1</v>
      </c>
      <c r="DB62" s="156">
        <f t="shared" si="605"/>
        <v>0</v>
      </c>
      <c r="DC62" s="156">
        <f t="shared" si="605"/>
        <v>1</v>
      </c>
      <c r="DD62" s="157">
        <f t="shared" si="40"/>
        <v>2</v>
      </c>
      <c r="DE62" s="156">
        <f t="shared" ref="DE62:DG62" si="606">SUM(S62,AW62,CA62)</f>
        <v>1</v>
      </c>
      <c r="DF62" s="156">
        <f t="shared" si="606"/>
        <v>0</v>
      </c>
      <c r="DG62" s="156">
        <f t="shared" si="606"/>
        <v>1</v>
      </c>
      <c r="DH62" s="157">
        <f t="shared" si="42"/>
        <v>2</v>
      </c>
      <c r="DI62" s="156">
        <f t="shared" ref="DI62:DK62" si="607">IF(DA62-DE62&lt;0,0,DA62-DE62)</f>
        <v>0</v>
      </c>
      <c r="DJ62" s="156">
        <f t="shared" si="607"/>
        <v>0</v>
      </c>
      <c r="DK62" s="156">
        <f t="shared" si="607"/>
        <v>0</v>
      </c>
      <c r="DL62" s="157">
        <f t="shared" si="44"/>
        <v>0</v>
      </c>
      <c r="DM62" s="156">
        <f t="shared" ref="DM62:DQ62" si="608">SUM(AA62,BE62,CI62)</f>
        <v>7</v>
      </c>
      <c r="DN62" s="156">
        <f t="shared" si="608"/>
        <v>7</v>
      </c>
      <c r="DO62" s="156">
        <f t="shared" si="608"/>
        <v>0</v>
      </c>
      <c r="DP62" s="156">
        <f t="shared" si="608"/>
        <v>0</v>
      </c>
      <c r="DQ62" s="156">
        <f t="shared" si="608"/>
        <v>0</v>
      </c>
      <c r="DR62" s="157">
        <f t="shared" si="46"/>
        <v>0</v>
      </c>
      <c r="DS62" s="156">
        <f t="shared" ref="DS62:DT62" si="609">SUM(AG62,BK62,CO62)</f>
        <v>0</v>
      </c>
      <c r="DT62" s="156">
        <f t="shared" si="609"/>
        <v>0</v>
      </c>
      <c r="DU62" s="160"/>
    </row>
    <row r="63" ht="19.5" customHeight="1">
      <c r="A63" s="146">
        <v>58.0</v>
      </c>
      <c r="B63" s="147">
        <v>45436.0</v>
      </c>
      <c r="C63" s="161" t="s">
        <v>155</v>
      </c>
      <c r="D63" s="238" t="s">
        <v>310</v>
      </c>
      <c r="E63" s="163"/>
      <c r="F63" s="155"/>
      <c r="G63" s="165" t="str">
        <f t="shared" si="10"/>
        <v>-</v>
      </c>
      <c r="H63" s="155"/>
      <c r="I63" s="155"/>
      <c r="J63" s="155"/>
      <c r="K63" s="155"/>
      <c r="L63" s="155"/>
      <c r="M63" s="165" t="str">
        <f t="shared" si="11"/>
        <v>-</v>
      </c>
      <c r="N63" s="155"/>
      <c r="O63" s="155"/>
      <c r="P63" s="155"/>
      <c r="Q63" s="155"/>
      <c r="R63" s="157">
        <f t="shared" si="28"/>
        <v>0</v>
      </c>
      <c r="S63" s="155"/>
      <c r="T63" s="155"/>
      <c r="U63" s="155"/>
      <c r="V63" s="157">
        <f t="shared" si="29"/>
        <v>0</v>
      </c>
      <c r="W63" s="156">
        <f t="shared" ref="W63:Y63" si="610">IF(O63-S63&lt;0,0,O63-S63)</f>
        <v>0</v>
      </c>
      <c r="X63" s="156">
        <f t="shared" si="610"/>
        <v>0</v>
      </c>
      <c r="Y63" s="156">
        <f t="shared" si="610"/>
        <v>0</v>
      </c>
      <c r="Z63" s="157">
        <f t="shared" si="59"/>
        <v>0</v>
      </c>
      <c r="AA63" s="155"/>
      <c r="AB63" s="155"/>
      <c r="AC63" s="155"/>
      <c r="AD63" s="155"/>
      <c r="AE63" s="155"/>
      <c r="AF63" s="157">
        <f t="shared" si="30"/>
        <v>0</v>
      </c>
      <c r="AG63" s="155"/>
      <c r="AH63" s="155"/>
      <c r="AI63" s="163">
        <v>109.0</v>
      </c>
      <c r="AJ63" s="155">
        <v>19.0</v>
      </c>
      <c r="AK63" s="165">
        <f t="shared" si="13"/>
        <v>0.1743119266</v>
      </c>
      <c r="AL63" s="167">
        <v>19.0</v>
      </c>
      <c r="AM63" s="155">
        <v>0.0</v>
      </c>
      <c r="AN63" s="155">
        <v>2.0</v>
      </c>
      <c r="AO63" s="155">
        <v>0.0</v>
      </c>
      <c r="AP63" s="155">
        <v>0.0</v>
      </c>
      <c r="AQ63" s="164">
        <f t="shared" si="14"/>
        <v>0.1052631579</v>
      </c>
      <c r="AR63" s="155">
        <f t="shared" si="550"/>
        <v>0</v>
      </c>
      <c r="AS63" s="155">
        <v>2.0</v>
      </c>
      <c r="AT63" s="155">
        <v>0.0</v>
      </c>
      <c r="AU63" s="155">
        <v>0.0</v>
      </c>
      <c r="AV63" s="157">
        <f t="shared" si="31"/>
        <v>2</v>
      </c>
      <c r="AW63" s="155">
        <v>2.0</v>
      </c>
      <c r="AX63" s="155">
        <v>0.0</v>
      </c>
      <c r="AY63" s="155">
        <v>0.0</v>
      </c>
      <c r="AZ63" s="157">
        <f t="shared" si="32"/>
        <v>2</v>
      </c>
      <c r="BA63" s="156">
        <f t="shared" ref="BA63:BC63" si="611">IF(AS63-AW63&lt;0,0,AS63-AW63)</f>
        <v>0</v>
      </c>
      <c r="BB63" s="156">
        <f t="shared" si="611"/>
        <v>0</v>
      </c>
      <c r="BC63" s="156">
        <f t="shared" si="611"/>
        <v>0</v>
      </c>
      <c r="BD63" s="157">
        <f t="shared" si="61"/>
        <v>0</v>
      </c>
      <c r="BE63" s="155">
        <v>7.0</v>
      </c>
      <c r="BF63" s="155">
        <v>0.0</v>
      </c>
      <c r="BG63" s="155">
        <v>0.0</v>
      </c>
      <c r="BH63" s="155">
        <v>0.0</v>
      </c>
      <c r="BI63" s="155">
        <v>0.0</v>
      </c>
      <c r="BJ63" s="157">
        <f t="shared" si="33"/>
        <v>0</v>
      </c>
      <c r="BK63" s="155">
        <v>0.0</v>
      </c>
      <c r="BL63" s="155">
        <v>0.0</v>
      </c>
      <c r="BM63" s="163"/>
      <c r="BN63" s="155"/>
      <c r="BO63" s="165" t="str">
        <f t="shared" si="62"/>
        <v>-</v>
      </c>
      <c r="BP63" s="155"/>
      <c r="BQ63" s="155"/>
      <c r="BR63" s="155"/>
      <c r="BS63" s="155"/>
      <c r="BT63" s="155"/>
      <c r="BU63" s="165" t="str">
        <f t="shared" si="63"/>
        <v>-</v>
      </c>
      <c r="BV63" s="155"/>
      <c r="BW63" s="155"/>
      <c r="BX63" s="155"/>
      <c r="BY63" s="155"/>
      <c r="BZ63" s="157">
        <f t="shared" si="34"/>
        <v>0</v>
      </c>
      <c r="CA63" s="155"/>
      <c r="CB63" s="155"/>
      <c r="CC63" s="155"/>
      <c r="CD63" s="157">
        <f t="shared" si="35"/>
        <v>0</v>
      </c>
      <c r="CE63" s="156">
        <f t="shared" ref="CE63:CG63" si="612">IF(BW63-CA63&lt;0,0,BW63-CA63)</f>
        <v>0</v>
      </c>
      <c r="CF63" s="156">
        <f t="shared" si="612"/>
        <v>0</v>
      </c>
      <c r="CG63" s="156">
        <f t="shared" si="612"/>
        <v>0</v>
      </c>
      <c r="CH63" s="157">
        <f t="shared" si="65"/>
        <v>0</v>
      </c>
      <c r="CI63" s="155"/>
      <c r="CJ63" s="155"/>
      <c r="CK63" s="155"/>
      <c r="CL63" s="155"/>
      <c r="CM63" s="155"/>
      <c r="CN63" s="157">
        <f t="shared" si="36"/>
        <v>0</v>
      </c>
      <c r="CO63" s="155"/>
      <c r="CP63" s="155"/>
      <c r="CQ63" s="166">
        <f t="shared" ref="CQ63:CR63" si="613">SUM(E63,AI63,BM63)</f>
        <v>109</v>
      </c>
      <c r="CR63" s="156">
        <f t="shared" si="613"/>
        <v>19</v>
      </c>
      <c r="CS63" s="165">
        <f t="shared" si="20"/>
        <v>0.1743119266</v>
      </c>
      <c r="CT63" s="156">
        <f t="shared" ref="CT63:CX63" si="614">SUM(H63,AL63,BP63)</f>
        <v>19</v>
      </c>
      <c r="CU63" s="156">
        <f t="shared" si="614"/>
        <v>0</v>
      </c>
      <c r="CV63" s="156">
        <f t="shared" si="614"/>
        <v>2</v>
      </c>
      <c r="CW63" s="156">
        <f t="shared" si="614"/>
        <v>0</v>
      </c>
      <c r="CX63" s="156">
        <f t="shared" si="614"/>
        <v>0</v>
      </c>
      <c r="CY63" s="165">
        <f t="shared" si="22"/>
        <v>0.1052631579</v>
      </c>
      <c r="CZ63" s="156">
        <f t="shared" ref="CZ63:DC63" si="615">SUM(N63,AR63,BV63)</f>
        <v>0</v>
      </c>
      <c r="DA63" s="156">
        <f t="shared" si="615"/>
        <v>2</v>
      </c>
      <c r="DB63" s="156">
        <f t="shared" si="615"/>
        <v>0</v>
      </c>
      <c r="DC63" s="156">
        <f t="shared" si="615"/>
        <v>0</v>
      </c>
      <c r="DD63" s="157">
        <f t="shared" si="40"/>
        <v>2</v>
      </c>
      <c r="DE63" s="156">
        <f t="shared" ref="DE63:DG63" si="616">SUM(S63,AW63,CA63)</f>
        <v>2</v>
      </c>
      <c r="DF63" s="156">
        <f t="shared" si="616"/>
        <v>0</v>
      </c>
      <c r="DG63" s="156">
        <f t="shared" si="616"/>
        <v>0</v>
      </c>
      <c r="DH63" s="157">
        <f t="shared" si="42"/>
        <v>2</v>
      </c>
      <c r="DI63" s="156">
        <f t="shared" ref="DI63:DK63" si="617">IF(DA63-DE63&lt;0,0,DA63-DE63)</f>
        <v>0</v>
      </c>
      <c r="DJ63" s="156">
        <f t="shared" si="617"/>
        <v>0</v>
      </c>
      <c r="DK63" s="156">
        <f t="shared" si="617"/>
        <v>0</v>
      </c>
      <c r="DL63" s="157">
        <f t="shared" si="44"/>
        <v>0</v>
      </c>
      <c r="DM63" s="156">
        <f t="shared" ref="DM63:DQ63" si="618">SUM(AA63,BE63,CI63)</f>
        <v>7</v>
      </c>
      <c r="DN63" s="156">
        <f t="shared" si="618"/>
        <v>0</v>
      </c>
      <c r="DO63" s="156">
        <f t="shared" si="618"/>
        <v>0</v>
      </c>
      <c r="DP63" s="156">
        <f t="shared" si="618"/>
        <v>0</v>
      </c>
      <c r="DQ63" s="156">
        <f t="shared" si="618"/>
        <v>0</v>
      </c>
      <c r="DR63" s="157">
        <f t="shared" si="46"/>
        <v>0</v>
      </c>
      <c r="DS63" s="156">
        <f t="shared" ref="DS63:DT63" si="619">SUM(AG63,BK63,CO63)</f>
        <v>0</v>
      </c>
      <c r="DT63" s="156">
        <f t="shared" si="619"/>
        <v>0</v>
      </c>
      <c r="DU63" s="160"/>
    </row>
    <row r="64" ht="19.5" customHeight="1">
      <c r="A64" s="146">
        <v>59.0</v>
      </c>
      <c r="B64" s="147">
        <v>45437.0</v>
      </c>
      <c r="C64" s="161" t="s">
        <v>131</v>
      </c>
      <c r="D64" s="238" t="s">
        <v>290</v>
      </c>
      <c r="E64" s="163"/>
      <c r="F64" s="155"/>
      <c r="G64" s="165" t="str">
        <f t="shared" si="10"/>
        <v>-</v>
      </c>
      <c r="H64" s="155"/>
      <c r="I64" s="155"/>
      <c r="J64" s="155"/>
      <c r="K64" s="155"/>
      <c r="L64" s="155"/>
      <c r="M64" s="165" t="str">
        <f t="shared" si="11"/>
        <v>-</v>
      </c>
      <c r="N64" s="155"/>
      <c r="O64" s="155"/>
      <c r="P64" s="155"/>
      <c r="Q64" s="155"/>
      <c r="R64" s="157">
        <f t="shared" si="28"/>
        <v>0</v>
      </c>
      <c r="S64" s="155"/>
      <c r="T64" s="155"/>
      <c r="U64" s="155"/>
      <c r="V64" s="157">
        <f t="shared" si="29"/>
        <v>0</v>
      </c>
      <c r="W64" s="156">
        <f t="shared" ref="W64:Y64" si="620">IF(O64-S64&lt;0,0,O64-S64)</f>
        <v>0</v>
      </c>
      <c r="X64" s="156">
        <f t="shared" si="620"/>
        <v>0</v>
      </c>
      <c r="Y64" s="156">
        <f t="shared" si="620"/>
        <v>0</v>
      </c>
      <c r="Z64" s="157">
        <f t="shared" si="59"/>
        <v>0</v>
      </c>
      <c r="AA64" s="155"/>
      <c r="AB64" s="155"/>
      <c r="AC64" s="155"/>
      <c r="AD64" s="155"/>
      <c r="AE64" s="155"/>
      <c r="AF64" s="157">
        <f t="shared" si="30"/>
        <v>0</v>
      </c>
      <c r="AG64" s="155"/>
      <c r="AH64" s="155"/>
      <c r="AI64" s="163">
        <v>152.0</v>
      </c>
      <c r="AJ64" s="155">
        <v>32.0</v>
      </c>
      <c r="AK64" s="165">
        <f t="shared" si="13"/>
        <v>0.2105263158</v>
      </c>
      <c r="AL64" s="155">
        <v>32.0</v>
      </c>
      <c r="AM64" s="155">
        <v>0.0</v>
      </c>
      <c r="AN64" s="155">
        <v>3.0</v>
      </c>
      <c r="AO64" s="155">
        <v>0.0</v>
      </c>
      <c r="AP64" s="155">
        <v>0.0</v>
      </c>
      <c r="AQ64" s="164">
        <f t="shared" si="14"/>
        <v>0.09375</v>
      </c>
      <c r="AR64" s="155">
        <f t="shared" si="550"/>
        <v>0</v>
      </c>
      <c r="AS64" s="155">
        <v>3.0</v>
      </c>
      <c r="AT64" s="155">
        <v>0.0</v>
      </c>
      <c r="AU64" s="155">
        <v>0.0</v>
      </c>
      <c r="AV64" s="157">
        <f t="shared" si="31"/>
        <v>3</v>
      </c>
      <c r="AW64" s="155">
        <v>3.0</v>
      </c>
      <c r="AX64" s="155">
        <v>0.0</v>
      </c>
      <c r="AY64" s="155">
        <v>0.0</v>
      </c>
      <c r="AZ64" s="157">
        <f t="shared" si="32"/>
        <v>3</v>
      </c>
      <c r="BA64" s="156">
        <f t="shared" ref="BA64:BC64" si="621">IF(AS64-AW64&lt;0,0,AS64-AW64)</f>
        <v>0</v>
      </c>
      <c r="BB64" s="156">
        <f t="shared" si="621"/>
        <v>0</v>
      </c>
      <c r="BC64" s="156">
        <f t="shared" si="621"/>
        <v>0</v>
      </c>
      <c r="BD64" s="157">
        <f t="shared" si="61"/>
        <v>0</v>
      </c>
      <c r="BE64" s="155">
        <v>0.0</v>
      </c>
      <c r="BF64" s="155">
        <v>0.0</v>
      </c>
      <c r="BG64" s="155">
        <v>0.0</v>
      </c>
      <c r="BH64" s="155">
        <v>0.0</v>
      </c>
      <c r="BI64" s="155">
        <v>0.0</v>
      </c>
      <c r="BJ64" s="157">
        <f t="shared" si="33"/>
        <v>0</v>
      </c>
      <c r="BK64" s="155">
        <v>0.0</v>
      </c>
      <c r="BL64" s="155">
        <v>0.0</v>
      </c>
      <c r="BM64" s="163"/>
      <c r="BN64" s="155"/>
      <c r="BO64" s="165" t="str">
        <f t="shared" si="62"/>
        <v>-</v>
      </c>
      <c r="BP64" s="155"/>
      <c r="BQ64" s="155"/>
      <c r="BR64" s="155"/>
      <c r="BS64" s="155"/>
      <c r="BT64" s="155"/>
      <c r="BU64" s="165" t="str">
        <f t="shared" si="63"/>
        <v>-</v>
      </c>
      <c r="BV64" s="155"/>
      <c r="BW64" s="155"/>
      <c r="BX64" s="155"/>
      <c r="BY64" s="155"/>
      <c r="BZ64" s="157">
        <f t="shared" si="34"/>
        <v>0</v>
      </c>
      <c r="CA64" s="155"/>
      <c r="CB64" s="155"/>
      <c r="CC64" s="155"/>
      <c r="CD64" s="157">
        <f t="shared" si="35"/>
        <v>0</v>
      </c>
      <c r="CE64" s="156">
        <f t="shared" ref="CE64:CG64" si="622">IF(BW64-CA64&lt;0,0,BW64-CA64)</f>
        <v>0</v>
      </c>
      <c r="CF64" s="156">
        <f t="shared" si="622"/>
        <v>0</v>
      </c>
      <c r="CG64" s="156">
        <f t="shared" si="622"/>
        <v>0</v>
      </c>
      <c r="CH64" s="157">
        <f t="shared" si="65"/>
        <v>0</v>
      </c>
      <c r="CI64" s="155"/>
      <c r="CJ64" s="155"/>
      <c r="CK64" s="155"/>
      <c r="CL64" s="155"/>
      <c r="CM64" s="155"/>
      <c r="CN64" s="157">
        <f t="shared" si="36"/>
        <v>0</v>
      </c>
      <c r="CO64" s="155"/>
      <c r="CP64" s="155"/>
      <c r="CQ64" s="166">
        <f t="shared" ref="CQ64:CR64" si="623">SUM(E64,AI64,BM64)</f>
        <v>152</v>
      </c>
      <c r="CR64" s="156">
        <f t="shared" si="623"/>
        <v>32</v>
      </c>
      <c r="CS64" s="165">
        <f t="shared" si="20"/>
        <v>0.2105263158</v>
      </c>
      <c r="CT64" s="156">
        <f t="shared" ref="CT64:CX64" si="624">SUM(H64,AL64,BP64)</f>
        <v>32</v>
      </c>
      <c r="CU64" s="156">
        <f t="shared" si="624"/>
        <v>0</v>
      </c>
      <c r="CV64" s="156">
        <f t="shared" si="624"/>
        <v>3</v>
      </c>
      <c r="CW64" s="156">
        <f t="shared" si="624"/>
        <v>0</v>
      </c>
      <c r="CX64" s="156">
        <f t="shared" si="624"/>
        <v>0</v>
      </c>
      <c r="CY64" s="165">
        <f t="shared" si="22"/>
        <v>0.09375</v>
      </c>
      <c r="CZ64" s="156">
        <f t="shared" ref="CZ64:DC64" si="625">SUM(N64,AR64,BV64)</f>
        <v>0</v>
      </c>
      <c r="DA64" s="156">
        <f t="shared" si="625"/>
        <v>3</v>
      </c>
      <c r="DB64" s="156">
        <f t="shared" si="625"/>
        <v>0</v>
      </c>
      <c r="DC64" s="156">
        <f t="shared" si="625"/>
        <v>0</v>
      </c>
      <c r="DD64" s="157">
        <f t="shared" si="40"/>
        <v>3</v>
      </c>
      <c r="DE64" s="156">
        <f t="shared" ref="DE64:DG64" si="626">SUM(S64,AW64,CA64)</f>
        <v>3</v>
      </c>
      <c r="DF64" s="156">
        <f t="shared" si="626"/>
        <v>0</v>
      </c>
      <c r="DG64" s="156">
        <f t="shared" si="626"/>
        <v>0</v>
      </c>
      <c r="DH64" s="157">
        <f t="shared" si="42"/>
        <v>3</v>
      </c>
      <c r="DI64" s="156">
        <f t="shared" ref="DI64:DK64" si="627">IF(DA64-DE64&lt;0,0,DA64-DE64)</f>
        <v>0</v>
      </c>
      <c r="DJ64" s="156">
        <f t="shared" si="627"/>
        <v>0</v>
      </c>
      <c r="DK64" s="156">
        <f t="shared" si="627"/>
        <v>0</v>
      </c>
      <c r="DL64" s="157">
        <f t="shared" si="44"/>
        <v>0</v>
      </c>
      <c r="DM64" s="156">
        <f t="shared" ref="DM64:DQ64" si="628">SUM(AA64,BE64,CI64)</f>
        <v>0</v>
      </c>
      <c r="DN64" s="156">
        <f t="shared" si="628"/>
        <v>0</v>
      </c>
      <c r="DO64" s="156">
        <f t="shared" si="628"/>
        <v>0</v>
      </c>
      <c r="DP64" s="156">
        <f t="shared" si="628"/>
        <v>0</v>
      </c>
      <c r="DQ64" s="156">
        <f t="shared" si="628"/>
        <v>0</v>
      </c>
      <c r="DR64" s="157">
        <f t="shared" si="46"/>
        <v>0</v>
      </c>
      <c r="DS64" s="156">
        <f t="shared" ref="DS64:DT64" si="629">SUM(AG64,BK64,CO64)</f>
        <v>0</v>
      </c>
      <c r="DT64" s="156">
        <f t="shared" si="629"/>
        <v>0</v>
      </c>
      <c r="DU64" s="160"/>
    </row>
    <row r="65" ht="19.5" customHeight="1">
      <c r="A65" s="146">
        <v>60.0</v>
      </c>
      <c r="B65" s="147">
        <v>45439.0</v>
      </c>
      <c r="C65" s="161" t="s">
        <v>166</v>
      </c>
      <c r="D65" s="238" t="s">
        <v>309</v>
      </c>
      <c r="E65" s="163"/>
      <c r="F65" s="155"/>
      <c r="G65" s="165" t="str">
        <f t="shared" si="10"/>
        <v>-</v>
      </c>
      <c r="H65" s="155"/>
      <c r="I65" s="155"/>
      <c r="J65" s="155"/>
      <c r="K65" s="155"/>
      <c r="L65" s="155"/>
      <c r="M65" s="165" t="str">
        <f t="shared" si="11"/>
        <v>-</v>
      </c>
      <c r="N65" s="155"/>
      <c r="O65" s="155"/>
      <c r="P65" s="155"/>
      <c r="Q65" s="155"/>
      <c r="R65" s="157">
        <f t="shared" si="28"/>
        <v>0</v>
      </c>
      <c r="S65" s="155"/>
      <c r="T65" s="155"/>
      <c r="U65" s="155"/>
      <c r="V65" s="157">
        <f t="shared" si="29"/>
        <v>0</v>
      </c>
      <c r="W65" s="156">
        <f t="shared" ref="W65:Y65" si="630">IF(O65-S65&lt;0,0,O65-S65)</f>
        <v>0</v>
      </c>
      <c r="X65" s="156">
        <f t="shared" si="630"/>
        <v>0</v>
      </c>
      <c r="Y65" s="156">
        <f t="shared" si="630"/>
        <v>0</v>
      </c>
      <c r="Z65" s="157">
        <f t="shared" si="59"/>
        <v>0</v>
      </c>
      <c r="AA65" s="155"/>
      <c r="AB65" s="155"/>
      <c r="AC65" s="155"/>
      <c r="AD65" s="155"/>
      <c r="AE65" s="155"/>
      <c r="AF65" s="157">
        <f t="shared" si="30"/>
        <v>0</v>
      </c>
      <c r="AG65" s="155"/>
      <c r="AH65" s="155"/>
      <c r="AI65" s="163">
        <v>121.0</v>
      </c>
      <c r="AJ65" s="155">
        <v>10.0</v>
      </c>
      <c r="AK65" s="164">
        <f t="shared" si="13"/>
        <v>0.0826446281</v>
      </c>
      <c r="AL65" s="167">
        <v>10.0</v>
      </c>
      <c r="AM65" s="155">
        <v>0.0</v>
      </c>
      <c r="AN65" s="155">
        <v>0.0</v>
      </c>
      <c r="AO65" s="155">
        <v>0.0</v>
      </c>
      <c r="AP65" s="155">
        <v>0.0</v>
      </c>
      <c r="AQ65" s="164">
        <f t="shared" si="14"/>
        <v>0</v>
      </c>
      <c r="AR65" s="155">
        <f t="shared" si="550"/>
        <v>0</v>
      </c>
      <c r="AS65" s="155">
        <v>0.0</v>
      </c>
      <c r="AT65" s="155">
        <v>0.0</v>
      </c>
      <c r="AU65" s="155">
        <v>0.0</v>
      </c>
      <c r="AV65" s="157">
        <f t="shared" si="31"/>
        <v>0</v>
      </c>
      <c r="AW65" s="155">
        <v>0.0</v>
      </c>
      <c r="AX65" s="155">
        <v>0.0</v>
      </c>
      <c r="AY65" s="155">
        <v>0.0</v>
      </c>
      <c r="AZ65" s="157">
        <f t="shared" si="32"/>
        <v>0</v>
      </c>
      <c r="BA65" s="156">
        <f t="shared" ref="BA65:BC65" si="631">IF(AS65-AW65&lt;0,0,AS65-AW65)</f>
        <v>0</v>
      </c>
      <c r="BB65" s="156">
        <f t="shared" si="631"/>
        <v>0</v>
      </c>
      <c r="BC65" s="156">
        <f t="shared" si="631"/>
        <v>0</v>
      </c>
      <c r="BD65" s="157">
        <f t="shared" si="61"/>
        <v>0</v>
      </c>
      <c r="BE65" s="155">
        <v>0.0</v>
      </c>
      <c r="BF65" s="155">
        <v>0.0</v>
      </c>
      <c r="BG65" s="155">
        <v>0.0</v>
      </c>
      <c r="BH65" s="155">
        <v>0.0</v>
      </c>
      <c r="BI65" s="155">
        <v>0.0</v>
      </c>
      <c r="BJ65" s="157">
        <f t="shared" si="33"/>
        <v>0</v>
      </c>
      <c r="BK65" s="155">
        <v>0.0</v>
      </c>
      <c r="BL65" s="155">
        <v>0.0</v>
      </c>
      <c r="BM65" s="163"/>
      <c r="BN65" s="155"/>
      <c r="BO65" s="165" t="str">
        <f t="shared" si="62"/>
        <v>-</v>
      </c>
      <c r="BP65" s="155"/>
      <c r="BQ65" s="155"/>
      <c r="BR65" s="155"/>
      <c r="BS65" s="155"/>
      <c r="BT65" s="155"/>
      <c r="BU65" s="165" t="str">
        <f t="shared" si="63"/>
        <v>-</v>
      </c>
      <c r="BV65" s="155"/>
      <c r="BW65" s="155"/>
      <c r="BX65" s="155"/>
      <c r="BY65" s="155"/>
      <c r="BZ65" s="157">
        <f t="shared" si="34"/>
        <v>0</v>
      </c>
      <c r="CA65" s="155"/>
      <c r="CB65" s="155"/>
      <c r="CC65" s="155"/>
      <c r="CD65" s="157">
        <f t="shared" si="35"/>
        <v>0</v>
      </c>
      <c r="CE65" s="156">
        <f t="shared" ref="CE65:CG65" si="632">IF(BW65-CA65&lt;0,0,BW65-CA65)</f>
        <v>0</v>
      </c>
      <c r="CF65" s="156">
        <f t="shared" si="632"/>
        <v>0</v>
      </c>
      <c r="CG65" s="156">
        <f t="shared" si="632"/>
        <v>0</v>
      </c>
      <c r="CH65" s="157">
        <f t="shared" si="65"/>
        <v>0</v>
      </c>
      <c r="CI65" s="155"/>
      <c r="CJ65" s="155"/>
      <c r="CK65" s="155"/>
      <c r="CL65" s="155"/>
      <c r="CM65" s="155"/>
      <c r="CN65" s="157">
        <f t="shared" si="36"/>
        <v>0</v>
      </c>
      <c r="CO65" s="155"/>
      <c r="CP65" s="155"/>
      <c r="CQ65" s="166">
        <f t="shared" ref="CQ65:CR65" si="633">SUM(E65,AI65,BM65)</f>
        <v>121</v>
      </c>
      <c r="CR65" s="156">
        <f t="shared" si="633"/>
        <v>10</v>
      </c>
      <c r="CS65" s="165">
        <f t="shared" si="20"/>
        <v>0.0826446281</v>
      </c>
      <c r="CT65" s="156">
        <f t="shared" ref="CT65:CX65" si="634">SUM(H65,AL65,BP65)</f>
        <v>10</v>
      </c>
      <c r="CU65" s="156">
        <f t="shared" si="634"/>
        <v>0</v>
      </c>
      <c r="CV65" s="156">
        <f t="shared" si="634"/>
        <v>0</v>
      </c>
      <c r="CW65" s="156">
        <f t="shared" si="634"/>
        <v>0</v>
      </c>
      <c r="CX65" s="156">
        <f t="shared" si="634"/>
        <v>0</v>
      </c>
      <c r="CY65" s="165">
        <f t="shared" si="22"/>
        <v>0</v>
      </c>
      <c r="CZ65" s="156">
        <f t="shared" ref="CZ65:DC65" si="635">SUM(N65,AR65,BV65)</f>
        <v>0</v>
      </c>
      <c r="DA65" s="156">
        <f t="shared" si="635"/>
        <v>0</v>
      </c>
      <c r="DB65" s="156">
        <f t="shared" si="635"/>
        <v>0</v>
      </c>
      <c r="DC65" s="156">
        <f t="shared" si="635"/>
        <v>0</v>
      </c>
      <c r="DD65" s="157">
        <f t="shared" si="40"/>
        <v>0</v>
      </c>
      <c r="DE65" s="156">
        <f t="shared" ref="DE65:DG65" si="636">SUM(S65,AW65,CA65)</f>
        <v>0</v>
      </c>
      <c r="DF65" s="156">
        <f t="shared" si="636"/>
        <v>0</v>
      </c>
      <c r="DG65" s="156">
        <f t="shared" si="636"/>
        <v>0</v>
      </c>
      <c r="DH65" s="157">
        <f t="shared" si="42"/>
        <v>0</v>
      </c>
      <c r="DI65" s="156">
        <f t="shared" ref="DI65:DK65" si="637">IF(DA65-DE65&lt;0,0,DA65-DE65)</f>
        <v>0</v>
      </c>
      <c r="DJ65" s="156">
        <f t="shared" si="637"/>
        <v>0</v>
      </c>
      <c r="DK65" s="156">
        <f t="shared" si="637"/>
        <v>0</v>
      </c>
      <c r="DL65" s="157">
        <f t="shared" si="44"/>
        <v>0</v>
      </c>
      <c r="DM65" s="156">
        <f t="shared" ref="DM65:DQ65" si="638">SUM(AA65,BE65,CI65)</f>
        <v>0</v>
      </c>
      <c r="DN65" s="156">
        <f t="shared" si="638"/>
        <v>0</v>
      </c>
      <c r="DO65" s="156">
        <f t="shared" si="638"/>
        <v>0</v>
      </c>
      <c r="DP65" s="156">
        <f t="shared" si="638"/>
        <v>0</v>
      </c>
      <c r="DQ65" s="156">
        <f t="shared" si="638"/>
        <v>0</v>
      </c>
      <c r="DR65" s="157">
        <f t="shared" si="46"/>
        <v>0</v>
      </c>
      <c r="DS65" s="156">
        <f t="shared" ref="DS65:DT65" si="639">SUM(AG65,BK65,CO65)</f>
        <v>0</v>
      </c>
      <c r="DT65" s="156">
        <f t="shared" si="639"/>
        <v>0</v>
      </c>
      <c r="DU65" s="160"/>
    </row>
    <row r="66" ht="19.5" customHeight="1">
      <c r="A66" s="146">
        <v>61.0</v>
      </c>
      <c r="B66" s="147">
        <v>45440.0</v>
      </c>
      <c r="C66" s="161" t="s">
        <v>131</v>
      </c>
      <c r="D66" s="238" t="s">
        <v>253</v>
      </c>
      <c r="E66" s="163"/>
      <c r="F66" s="155"/>
      <c r="G66" s="165" t="str">
        <f t="shared" si="10"/>
        <v>-</v>
      </c>
      <c r="H66" s="155"/>
      <c r="I66" s="155"/>
      <c r="J66" s="155"/>
      <c r="K66" s="155"/>
      <c r="L66" s="155"/>
      <c r="M66" s="165" t="str">
        <f t="shared" si="11"/>
        <v>-</v>
      </c>
      <c r="N66" s="155"/>
      <c r="O66" s="155"/>
      <c r="P66" s="155"/>
      <c r="Q66" s="155"/>
      <c r="R66" s="157">
        <f t="shared" si="28"/>
        <v>0</v>
      </c>
      <c r="S66" s="155"/>
      <c r="T66" s="155"/>
      <c r="U66" s="155"/>
      <c r="V66" s="157">
        <f t="shared" si="29"/>
        <v>0</v>
      </c>
      <c r="W66" s="156">
        <f t="shared" ref="W66:Y66" si="640">IF(O66-S66&lt;0,0,O66-S66)</f>
        <v>0</v>
      </c>
      <c r="X66" s="156">
        <f t="shared" si="640"/>
        <v>0</v>
      </c>
      <c r="Y66" s="156">
        <f t="shared" si="640"/>
        <v>0</v>
      </c>
      <c r="Z66" s="157">
        <f t="shared" si="59"/>
        <v>0</v>
      </c>
      <c r="AA66" s="155"/>
      <c r="AB66" s="155"/>
      <c r="AC66" s="155"/>
      <c r="AD66" s="155"/>
      <c r="AE66" s="155"/>
      <c r="AF66" s="157">
        <f t="shared" si="30"/>
        <v>0</v>
      </c>
      <c r="AG66" s="155"/>
      <c r="AH66" s="155"/>
      <c r="AI66" s="163">
        <v>67.0</v>
      </c>
      <c r="AJ66" s="155">
        <v>6.0</v>
      </c>
      <c r="AK66" s="164">
        <f t="shared" si="13"/>
        <v>0.08955223881</v>
      </c>
      <c r="AL66" s="155">
        <v>6.0</v>
      </c>
      <c r="AM66" s="155">
        <v>0.0</v>
      </c>
      <c r="AN66" s="155">
        <v>0.0</v>
      </c>
      <c r="AO66" s="155">
        <v>0.0</v>
      </c>
      <c r="AP66" s="155">
        <v>0.0</v>
      </c>
      <c r="AQ66" s="164">
        <f t="shared" si="14"/>
        <v>0</v>
      </c>
      <c r="AR66" s="155">
        <f t="shared" si="550"/>
        <v>0</v>
      </c>
      <c r="AS66" s="155">
        <v>0.0</v>
      </c>
      <c r="AT66" s="155">
        <v>5.0</v>
      </c>
      <c r="AU66" s="155">
        <v>0.0</v>
      </c>
      <c r="AV66" s="157">
        <f t="shared" si="31"/>
        <v>5</v>
      </c>
      <c r="AW66" s="155">
        <v>0.0</v>
      </c>
      <c r="AX66" s="155">
        <v>5.0</v>
      </c>
      <c r="AY66" s="155">
        <v>0.0</v>
      </c>
      <c r="AZ66" s="157">
        <f t="shared" si="32"/>
        <v>5</v>
      </c>
      <c r="BA66" s="156">
        <f t="shared" ref="BA66:BC66" si="641">IF(AS66-AW66&lt;0,0,AS66-AW66)</f>
        <v>0</v>
      </c>
      <c r="BB66" s="156">
        <f t="shared" si="641"/>
        <v>0</v>
      </c>
      <c r="BC66" s="156">
        <f t="shared" si="641"/>
        <v>0</v>
      </c>
      <c r="BD66" s="157">
        <f t="shared" si="61"/>
        <v>0</v>
      </c>
      <c r="BE66" s="155">
        <v>0.0</v>
      </c>
      <c r="BF66" s="155">
        <v>0.0</v>
      </c>
      <c r="BG66" s="155">
        <v>0.0</v>
      </c>
      <c r="BH66" s="155">
        <v>0.0</v>
      </c>
      <c r="BI66" s="155">
        <v>0.0</v>
      </c>
      <c r="BJ66" s="157">
        <f t="shared" si="33"/>
        <v>0</v>
      </c>
      <c r="BK66" s="155">
        <v>0.0</v>
      </c>
      <c r="BL66" s="155">
        <v>0.0</v>
      </c>
      <c r="BM66" s="163"/>
      <c r="BN66" s="155"/>
      <c r="BO66" s="165" t="str">
        <f t="shared" si="62"/>
        <v>-</v>
      </c>
      <c r="BP66" s="155"/>
      <c r="BQ66" s="155"/>
      <c r="BR66" s="155"/>
      <c r="BS66" s="155"/>
      <c r="BT66" s="155"/>
      <c r="BU66" s="165" t="str">
        <f t="shared" si="63"/>
        <v>-</v>
      </c>
      <c r="BV66" s="155"/>
      <c r="BW66" s="155"/>
      <c r="BX66" s="155"/>
      <c r="BY66" s="155"/>
      <c r="BZ66" s="157">
        <f t="shared" si="34"/>
        <v>0</v>
      </c>
      <c r="CA66" s="155"/>
      <c r="CB66" s="155"/>
      <c r="CC66" s="155"/>
      <c r="CD66" s="157">
        <f t="shared" si="35"/>
        <v>0</v>
      </c>
      <c r="CE66" s="156">
        <f t="shared" ref="CE66:CG66" si="642">IF(BW66-CA66&lt;0,0,BW66-CA66)</f>
        <v>0</v>
      </c>
      <c r="CF66" s="156">
        <f t="shared" si="642"/>
        <v>0</v>
      </c>
      <c r="CG66" s="156">
        <f t="shared" si="642"/>
        <v>0</v>
      </c>
      <c r="CH66" s="157">
        <f t="shared" si="65"/>
        <v>0</v>
      </c>
      <c r="CI66" s="155"/>
      <c r="CJ66" s="155"/>
      <c r="CK66" s="155"/>
      <c r="CL66" s="155"/>
      <c r="CM66" s="155"/>
      <c r="CN66" s="157">
        <f t="shared" si="36"/>
        <v>0</v>
      </c>
      <c r="CO66" s="155"/>
      <c r="CP66" s="155"/>
      <c r="CQ66" s="166">
        <f t="shared" ref="CQ66:CR66" si="643">SUM(E66,AI66,BM66)</f>
        <v>67</v>
      </c>
      <c r="CR66" s="156">
        <f t="shared" si="643"/>
        <v>6</v>
      </c>
      <c r="CS66" s="165">
        <f t="shared" si="20"/>
        <v>0.08955223881</v>
      </c>
      <c r="CT66" s="156">
        <f t="shared" ref="CT66:CX66" si="644">SUM(H66,AL66,BP66)</f>
        <v>6</v>
      </c>
      <c r="CU66" s="156">
        <f t="shared" si="644"/>
        <v>0</v>
      </c>
      <c r="CV66" s="156">
        <f t="shared" si="644"/>
        <v>0</v>
      </c>
      <c r="CW66" s="156">
        <f t="shared" si="644"/>
        <v>0</v>
      </c>
      <c r="CX66" s="156">
        <f t="shared" si="644"/>
        <v>0</v>
      </c>
      <c r="CY66" s="165">
        <f t="shared" si="22"/>
        <v>0</v>
      </c>
      <c r="CZ66" s="156">
        <f t="shared" ref="CZ66:DC66" si="645">SUM(N66,AR66,BV66)</f>
        <v>0</v>
      </c>
      <c r="DA66" s="156">
        <f t="shared" si="645"/>
        <v>0</v>
      </c>
      <c r="DB66" s="156">
        <f t="shared" si="645"/>
        <v>5</v>
      </c>
      <c r="DC66" s="156">
        <f t="shared" si="645"/>
        <v>0</v>
      </c>
      <c r="DD66" s="157">
        <f t="shared" si="40"/>
        <v>5</v>
      </c>
      <c r="DE66" s="156">
        <f t="shared" ref="DE66:DG66" si="646">SUM(S66,AW66,CA66)</f>
        <v>0</v>
      </c>
      <c r="DF66" s="156">
        <f t="shared" si="646"/>
        <v>5</v>
      </c>
      <c r="DG66" s="156">
        <f t="shared" si="646"/>
        <v>0</v>
      </c>
      <c r="DH66" s="157">
        <f t="shared" si="42"/>
        <v>5</v>
      </c>
      <c r="DI66" s="156">
        <f t="shared" ref="DI66:DK66" si="647">IF(DA66-DE66&lt;0,0,DA66-DE66)</f>
        <v>0</v>
      </c>
      <c r="DJ66" s="156">
        <f t="shared" si="647"/>
        <v>0</v>
      </c>
      <c r="DK66" s="156">
        <f t="shared" si="647"/>
        <v>0</v>
      </c>
      <c r="DL66" s="157">
        <f t="shared" si="44"/>
        <v>0</v>
      </c>
      <c r="DM66" s="156">
        <f t="shared" ref="DM66:DQ66" si="648">SUM(AA66,BE66,CI66)</f>
        <v>0</v>
      </c>
      <c r="DN66" s="156">
        <f t="shared" si="648"/>
        <v>0</v>
      </c>
      <c r="DO66" s="156">
        <f t="shared" si="648"/>
        <v>0</v>
      </c>
      <c r="DP66" s="156">
        <f t="shared" si="648"/>
        <v>0</v>
      </c>
      <c r="DQ66" s="156">
        <f t="shared" si="648"/>
        <v>0</v>
      </c>
      <c r="DR66" s="157">
        <f t="shared" si="46"/>
        <v>0</v>
      </c>
      <c r="DS66" s="156">
        <f t="shared" ref="DS66:DT66" si="649">SUM(AG66,BK66,CO66)</f>
        <v>0</v>
      </c>
      <c r="DT66" s="156">
        <f t="shared" si="649"/>
        <v>0</v>
      </c>
      <c r="DU66" s="160"/>
    </row>
    <row r="67" ht="19.5" customHeight="1">
      <c r="A67" s="146">
        <v>62.0</v>
      </c>
      <c r="B67" s="147">
        <v>45440.0</v>
      </c>
      <c r="C67" s="161" t="s">
        <v>166</v>
      </c>
      <c r="D67" s="238" t="s">
        <v>214</v>
      </c>
      <c r="E67" s="163"/>
      <c r="F67" s="155"/>
      <c r="G67" s="165" t="str">
        <f t="shared" si="10"/>
        <v>-</v>
      </c>
      <c r="H67" s="155"/>
      <c r="I67" s="155"/>
      <c r="J67" s="155"/>
      <c r="K67" s="155"/>
      <c r="L67" s="155"/>
      <c r="M67" s="165" t="str">
        <f t="shared" si="11"/>
        <v>-</v>
      </c>
      <c r="N67" s="155"/>
      <c r="O67" s="155"/>
      <c r="P67" s="155"/>
      <c r="Q67" s="155"/>
      <c r="R67" s="157">
        <f t="shared" si="28"/>
        <v>0</v>
      </c>
      <c r="S67" s="155"/>
      <c r="T67" s="155"/>
      <c r="U67" s="155"/>
      <c r="V67" s="157">
        <f t="shared" si="29"/>
        <v>0</v>
      </c>
      <c r="W67" s="156">
        <f t="shared" ref="W67:Y67" si="650">IF(O67-S67&lt;0,0,O67-S67)</f>
        <v>0</v>
      </c>
      <c r="X67" s="156">
        <f t="shared" si="650"/>
        <v>0</v>
      </c>
      <c r="Y67" s="156">
        <f t="shared" si="650"/>
        <v>0</v>
      </c>
      <c r="Z67" s="157">
        <f t="shared" si="59"/>
        <v>0</v>
      </c>
      <c r="AA67" s="155"/>
      <c r="AB67" s="155"/>
      <c r="AC67" s="155"/>
      <c r="AD67" s="155"/>
      <c r="AE67" s="155"/>
      <c r="AF67" s="157">
        <f t="shared" si="30"/>
        <v>0</v>
      </c>
      <c r="AG67" s="155"/>
      <c r="AH67" s="155"/>
      <c r="AI67" s="163">
        <v>73.0</v>
      </c>
      <c r="AJ67" s="155">
        <v>7.0</v>
      </c>
      <c r="AK67" s="164">
        <f t="shared" si="13"/>
        <v>0.09589041096</v>
      </c>
      <c r="AL67" s="155">
        <v>7.0</v>
      </c>
      <c r="AM67" s="155">
        <v>0.0</v>
      </c>
      <c r="AN67" s="155">
        <v>0.0</v>
      </c>
      <c r="AO67" s="155">
        <v>0.0</v>
      </c>
      <c r="AP67" s="155">
        <v>0.0</v>
      </c>
      <c r="AQ67" s="164">
        <f t="shared" si="14"/>
        <v>0</v>
      </c>
      <c r="AR67" s="155">
        <f t="shared" si="550"/>
        <v>0</v>
      </c>
      <c r="AS67" s="155">
        <v>0.0</v>
      </c>
      <c r="AT67" s="155">
        <v>4.0</v>
      </c>
      <c r="AU67" s="155">
        <v>0.0</v>
      </c>
      <c r="AV67" s="157">
        <f t="shared" si="31"/>
        <v>4</v>
      </c>
      <c r="AW67" s="155">
        <v>0.0</v>
      </c>
      <c r="AX67" s="155">
        <v>2.0</v>
      </c>
      <c r="AY67" s="155">
        <v>0.0</v>
      </c>
      <c r="AZ67" s="157">
        <f t="shared" si="32"/>
        <v>2</v>
      </c>
      <c r="BA67" s="156">
        <f t="shared" ref="BA67:BC67" si="651">IF(AS67-AW67&lt;0,0,AS67-AW67)</f>
        <v>0</v>
      </c>
      <c r="BB67" s="156">
        <f t="shared" si="651"/>
        <v>2</v>
      </c>
      <c r="BC67" s="156">
        <f t="shared" si="651"/>
        <v>0</v>
      </c>
      <c r="BD67" s="157">
        <f t="shared" si="61"/>
        <v>2</v>
      </c>
      <c r="BE67" s="155">
        <v>0.0</v>
      </c>
      <c r="BF67" s="155">
        <v>0.0</v>
      </c>
      <c r="BG67" s="155">
        <v>0.0</v>
      </c>
      <c r="BH67" s="155">
        <v>0.0</v>
      </c>
      <c r="BI67" s="155">
        <v>0.0</v>
      </c>
      <c r="BJ67" s="157">
        <f t="shared" si="33"/>
        <v>0</v>
      </c>
      <c r="BK67" s="155">
        <v>0.0</v>
      </c>
      <c r="BL67" s="155">
        <v>0.0</v>
      </c>
      <c r="BM67" s="163"/>
      <c r="BN67" s="155"/>
      <c r="BO67" s="165" t="str">
        <f t="shared" si="62"/>
        <v>-</v>
      </c>
      <c r="BP67" s="155"/>
      <c r="BQ67" s="155"/>
      <c r="BR67" s="155"/>
      <c r="BS67" s="155"/>
      <c r="BT67" s="155"/>
      <c r="BU67" s="165" t="str">
        <f t="shared" si="63"/>
        <v>-</v>
      </c>
      <c r="BV67" s="155"/>
      <c r="BW67" s="155"/>
      <c r="BX67" s="155"/>
      <c r="BY67" s="155"/>
      <c r="BZ67" s="157">
        <f t="shared" si="34"/>
        <v>0</v>
      </c>
      <c r="CA67" s="155"/>
      <c r="CB67" s="155"/>
      <c r="CC67" s="155"/>
      <c r="CD67" s="157">
        <f t="shared" si="35"/>
        <v>0</v>
      </c>
      <c r="CE67" s="156">
        <f t="shared" ref="CE67:CG67" si="652">IF(BW67-CA67&lt;0,0,BW67-CA67)</f>
        <v>0</v>
      </c>
      <c r="CF67" s="156">
        <f t="shared" si="652"/>
        <v>0</v>
      </c>
      <c r="CG67" s="156">
        <f t="shared" si="652"/>
        <v>0</v>
      </c>
      <c r="CH67" s="157">
        <f t="shared" si="65"/>
        <v>0</v>
      </c>
      <c r="CI67" s="155"/>
      <c r="CJ67" s="155"/>
      <c r="CK67" s="155"/>
      <c r="CL67" s="155"/>
      <c r="CM67" s="155"/>
      <c r="CN67" s="157">
        <f t="shared" si="36"/>
        <v>0</v>
      </c>
      <c r="CO67" s="155"/>
      <c r="CP67" s="155"/>
      <c r="CQ67" s="166">
        <f t="shared" ref="CQ67:CR67" si="653">SUM(E67,AI67,BM67)</f>
        <v>73</v>
      </c>
      <c r="CR67" s="156">
        <f t="shared" si="653"/>
        <v>7</v>
      </c>
      <c r="CS67" s="165">
        <f t="shared" si="20"/>
        <v>0.09589041096</v>
      </c>
      <c r="CT67" s="156">
        <f t="shared" ref="CT67:CX67" si="654">SUM(H67,AL67,BP67)</f>
        <v>7</v>
      </c>
      <c r="CU67" s="156">
        <f t="shared" si="654"/>
        <v>0</v>
      </c>
      <c r="CV67" s="156">
        <f t="shared" si="654"/>
        <v>0</v>
      </c>
      <c r="CW67" s="156">
        <f t="shared" si="654"/>
        <v>0</v>
      </c>
      <c r="CX67" s="156">
        <f t="shared" si="654"/>
        <v>0</v>
      </c>
      <c r="CY67" s="165">
        <f t="shared" si="22"/>
        <v>0</v>
      </c>
      <c r="CZ67" s="156">
        <f t="shared" ref="CZ67:DC67" si="655">SUM(N67,AR67,BV67)</f>
        <v>0</v>
      </c>
      <c r="DA67" s="156">
        <f t="shared" si="655"/>
        <v>0</v>
      </c>
      <c r="DB67" s="156">
        <f t="shared" si="655"/>
        <v>4</v>
      </c>
      <c r="DC67" s="156">
        <f t="shared" si="655"/>
        <v>0</v>
      </c>
      <c r="DD67" s="157">
        <f t="shared" si="40"/>
        <v>4</v>
      </c>
      <c r="DE67" s="156">
        <f t="shared" ref="DE67:DG67" si="656">SUM(S67,AW67,CA67)</f>
        <v>0</v>
      </c>
      <c r="DF67" s="156">
        <f t="shared" si="656"/>
        <v>2</v>
      </c>
      <c r="DG67" s="156">
        <f t="shared" si="656"/>
        <v>0</v>
      </c>
      <c r="DH67" s="157">
        <f t="shared" si="42"/>
        <v>2</v>
      </c>
      <c r="DI67" s="156">
        <f t="shared" ref="DI67:DK67" si="657">IF(DA67-DE67&lt;0,0,DA67-DE67)</f>
        <v>0</v>
      </c>
      <c r="DJ67" s="156">
        <f t="shared" si="657"/>
        <v>2</v>
      </c>
      <c r="DK67" s="156">
        <f t="shared" si="657"/>
        <v>0</v>
      </c>
      <c r="DL67" s="157">
        <f t="shared" si="44"/>
        <v>2</v>
      </c>
      <c r="DM67" s="156">
        <f t="shared" ref="DM67:DQ67" si="658">SUM(AA67,BE67,CI67)</f>
        <v>0</v>
      </c>
      <c r="DN67" s="156">
        <f t="shared" si="658"/>
        <v>0</v>
      </c>
      <c r="DO67" s="156">
        <f t="shared" si="658"/>
        <v>0</v>
      </c>
      <c r="DP67" s="156">
        <f t="shared" si="658"/>
        <v>0</v>
      </c>
      <c r="DQ67" s="156">
        <f t="shared" si="658"/>
        <v>0</v>
      </c>
      <c r="DR67" s="157">
        <f t="shared" si="46"/>
        <v>0</v>
      </c>
      <c r="DS67" s="156">
        <f t="shared" ref="DS67:DT67" si="659">SUM(AG67,BK67,CO67)</f>
        <v>0</v>
      </c>
      <c r="DT67" s="156">
        <f t="shared" si="659"/>
        <v>0</v>
      </c>
      <c r="DU67" s="160"/>
    </row>
    <row r="68" ht="19.5" customHeight="1">
      <c r="A68" s="146">
        <v>63.0</v>
      </c>
      <c r="B68" s="147">
        <v>45440.0</v>
      </c>
      <c r="C68" s="161" t="s">
        <v>132</v>
      </c>
      <c r="D68" s="238" t="s">
        <v>283</v>
      </c>
      <c r="E68" s="163"/>
      <c r="F68" s="155"/>
      <c r="G68" s="165" t="str">
        <f t="shared" si="10"/>
        <v>-</v>
      </c>
      <c r="H68" s="155"/>
      <c r="I68" s="155"/>
      <c r="J68" s="155"/>
      <c r="K68" s="155"/>
      <c r="L68" s="155"/>
      <c r="M68" s="165" t="str">
        <f t="shared" si="11"/>
        <v>-</v>
      </c>
      <c r="N68" s="155"/>
      <c r="O68" s="155"/>
      <c r="P68" s="155"/>
      <c r="Q68" s="155"/>
      <c r="R68" s="157">
        <f t="shared" si="28"/>
        <v>0</v>
      </c>
      <c r="S68" s="155"/>
      <c r="T68" s="155"/>
      <c r="U68" s="155"/>
      <c r="V68" s="157">
        <f t="shared" si="29"/>
        <v>0</v>
      </c>
      <c r="W68" s="156">
        <f t="shared" ref="W68:Y68" si="660">IF(O68-S68&lt;0,0,O68-S68)</f>
        <v>0</v>
      </c>
      <c r="X68" s="156">
        <f t="shared" si="660"/>
        <v>0</v>
      </c>
      <c r="Y68" s="156">
        <f t="shared" si="660"/>
        <v>0</v>
      </c>
      <c r="Z68" s="157">
        <f t="shared" si="59"/>
        <v>0</v>
      </c>
      <c r="AA68" s="155"/>
      <c r="AB68" s="155"/>
      <c r="AC68" s="155"/>
      <c r="AD68" s="155"/>
      <c r="AE68" s="155"/>
      <c r="AF68" s="157">
        <f t="shared" si="30"/>
        <v>0</v>
      </c>
      <c r="AG68" s="155"/>
      <c r="AH68" s="155"/>
      <c r="AI68" s="163">
        <v>191.0</v>
      </c>
      <c r="AJ68" s="155">
        <v>18.0</v>
      </c>
      <c r="AK68" s="164">
        <f t="shared" si="13"/>
        <v>0.0942408377</v>
      </c>
      <c r="AL68" s="155">
        <v>18.0</v>
      </c>
      <c r="AM68" s="155">
        <v>0.0</v>
      </c>
      <c r="AN68" s="155">
        <v>3.0</v>
      </c>
      <c r="AO68" s="155">
        <v>0.0</v>
      </c>
      <c r="AP68" s="155">
        <v>0.0</v>
      </c>
      <c r="AQ68" s="164">
        <f t="shared" si="14"/>
        <v>0.1666666667</v>
      </c>
      <c r="AR68" s="155">
        <f t="shared" si="550"/>
        <v>0</v>
      </c>
      <c r="AS68" s="155">
        <v>4.0</v>
      </c>
      <c r="AT68" s="155">
        <v>5.0</v>
      </c>
      <c r="AU68" s="155">
        <v>0.0</v>
      </c>
      <c r="AV68" s="157">
        <f t="shared" si="31"/>
        <v>9</v>
      </c>
      <c r="AW68" s="155">
        <v>3.0</v>
      </c>
      <c r="AX68" s="155">
        <v>5.0</v>
      </c>
      <c r="AY68" s="155">
        <v>0.0</v>
      </c>
      <c r="AZ68" s="157">
        <f t="shared" si="32"/>
        <v>8</v>
      </c>
      <c r="BA68" s="156">
        <f t="shared" ref="BA68:BC68" si="661">IF(AS68-AW68&lt;0,0,AS68-AW68)</f>
        <v>1</v>
      </c>
      <c r="BB68" s="156">
        <f t="shared" si="661"/>
        <v>0</v>
      </c>
      <c r="BC68" s="156">
        <f t="shared" si="661"/>
        <v>0</v>
      </c>
      <c r="BD68" s="157">
        <f t="shared" si="61"/>
        <v>1</v>
      </c>
      <c r="BE68" s="155">
        <v>0.0</v>
      </c>
      <c r="BF68" s="155">
        <v>0.0</v>
      </c>
      <c r="BG68" s="155">
        <v>0.0</v>
      </c>
      <c r="BH68" s="155">
        <v>0.0</v>
      </c>
      <c r="BI68" s="155">
        <v>0.0</v>
      </c>
      <c r="BJ68" s="157">
        <f t="shared" si="33"/>
        <v>0</v>
      </c>
      <c r="BK68" s="155">
        <v>0.0</v>
      </c>
      <c r="BL68" s="155">
        <v>0.0</v>
      </c>
      <c r="BM68" s="163"/>
      <c r="BN68" s="155"/>
      <c r="BO68" s="165" t="str">
        <f t="shared" si="62"/>
        <v>-</v>
      </c>
      <c r="BP68" s="155"/>
      <c r="BQ68" s="155"/>
      <c r="BR68" s="155"/>
      <c r="BS68" s="155"/>
      <c r="BT68" s="155"/>
      <c r="BU68" s="165" t="str">
        <f t="shared" si="63"/>
        <v>-</v>
      </c>
      <c r="BV68" s="155"/>
      <c r="BW68" s="155"/>
      <c r="BX68" s="155"/>
      <c r="BY68" s="155"/>
      <c r="BZ68" s="157">
        <f t="shared" si="34"/>
        <v>0</v>
      </c>
      <c r="CA68" s="155"/>
      <c r="CB68" s="155"/>
      <c r="CC68" s="155"/>
      <c r="CD68" s="157">
        <f t="shared" si="35"/>
        <v>0</v>
      </c>
      <c r="CE68" s="156">
        <f t="shared" ref="CE68:CG68" si="662">IF(BW68-CA68&lt;0,0,BW68-CA68)</f>
        <v>0</v>
      </c>
      <c r="CF68" s="156">
        <f t="shared" si="662"/>
        <v>0</v>
      </c>
      <c r="CG68" s="156">
        <f t="shared" si="662"/>
        <v>0</v>
      </c>
      <c r="CH68" s="157">
        <f t="shared" si="65"/>
        <v>0</v>
      </c>
      <c r="CI68" s="155"/>
      <c r="CJ68" s="155"/>
      <c r="CK68" s="155"/>
      <c r="CL68" s="155"/>
      <c r="CM68" s="155"/>
      <c r="CN68" s="157">
        <f t="shared" si="36"/>
        <v>0</v>
      </c>
      <c r="CO68" s="155"/>
      <c r="CP68" s="155"/>
      <c r="CQ68" s="166">
        <f t="shared" ref="CQ68:CR68" si="663">SUM(E68,AI68,BM68)</f>
        <v>191</v>
      </c>
      <c r="CR68" s="156">
        <f t="shared" si="663"/>
        <v>18</v>
      </c>
      <c r="CS68" s="165">
        <f t="shared" si="20"/>
        <v>0.0942408377</v>
      </c>
      <c r="CT68" s="156">
        <f t="shared" ref="CT68:CX68" si="664">SUM(H68,AL68,BP68)</f>
        <v>18</v>
      </c>
      <c r="CU68" s="156">
        <f t="shared" si="664"/>
        <v>0</v>
      </c>
      <c r="CV68" s="156">
        <f t="shared" si="664"/>
        <v>3</v>
      </c>
      <c r="CW68" s="156">
        <f t="shared" si="664"/>
        <v>0</v>
      </c>
      <c r="CX68" s="156">
        <f t="shared" si="664"/>
        <v>0</v>
      </c>
      <c r="CY68" s="165">
        <f t="shared" si="22"/>
        <v>0.1666666667</v>
      </c>
      <c r="CZ68" s="156">
        <f t="shared" ref="CZ68:DC68" si="665">SUM(N68,AR68,BV68)</f>
        <v>0</v>
      </c>
      <c r="DA68" s="156">
        <f t="shared" si="665"/>
        <v>4</v>
      </c>
      <c r="DB68" s="156">
        <f t="shared" si="665"/>
        <v>5</v>
      </c>
      <c r="DC68" s="156">
        <f t="shared" si="665"/>
        <v>0</v>
      </c>
      <c r="DD68" s="157">
        <f t="shared" si="40"/>
        <v>9</v>
      </c>
      <c r="DE68" s="156">
        <f t="shared" ref="DE68:DG68" si="666">SUM(S68,AW68,CA68)</f>
        <v>3</v>
      </c>
      <c r="DF68" s="156">
        <f t="shared" si="666"/>
        <v>5</v>
      </c>
      <c r="DG68" s="156">
        <f t="shared" si="666"/>
        <v>0</v>
      </c>
      <c r="DH68" s="157">
        <f t="shared" si="42"/>
        <v>8</v>
      </c>
      <c r="DI68" s="156">
        <f t="shared" ref="DI68:DK68" si="667">IF(DA68-DE68&lt;0,0,DA68-DE68)</f>
        <v>1</v>
      </c>
      <c r="DJ68" s="156">
        <f t="shared" si="667"/>
        <v>0</v>
      </c>
      <c r="DK68" s="156">
        <f t="shared" si="667"/>
        <v>0</v>
      </c>
      <c r="DL68" s="157">
        <f t="shared" si="44"/>
        <v>1</v>
      </c>
      <c r="DM68" s="156">
        <f t="shared" ref="DM68:DQ68" si="668">SUM(AA68,BE68,CI68)</f>
        <v>0</v>
      </c>
      <c r="DN68" s="156">
        <f t="shared" si="668"/>
        <v>0</v>
      </c>
      <c r="DO68" s="156">
        <f t="shared" si="668"/>
        <v>0</v>
      </c>
      <c r="DP68" s="156">
        <f t="shared" si="668"/>
        <v>0</v>
      </c>
      <c r="DQ68" s="156">
        <f t="shared" si="668"/>
        <v>0</v>
      </c>
      <c r="DR68" s="157">
        <f t="shared" si="46"/>
        <v>0</v>
      </c>
      <c r="DS68" s="156">
        <f t="shared" ref="DS68:DT68" si="669">SUM(AG68,BK68,CO68)</f>
        <v>0</v>
      </c>
      <c r="DT68" s="156">
        <f t="shared" si="669"/>
        <v>0</v>
      </c>
      <c r="DU68" s="160"/>
    </row>
    <row r="69" ht="19.5" customHeight="1">
      <c r="A69" s="146">
        <v>64.0</v>
      </c>
      <c r="B69" s="147">
        <v>45440.0</v>
      </c>
      <c r="C69" s="161" t="s">
        <v>131</v>
      </c>
      <c r="D69" s="238" t="s">
        <v>311</v>
      </c>
      <c r="E69" s="163"/>
      <c r="F69" s="155"/>
      <c r="G69" s="165" t="str">
        <f t="shared" si="10"/>
        <v>-</v>
      </c>
      <c r="H69" s="155"/>
      <c r="I69" s="155"/>
      <c r="J69" s="155"/>
      <c r="K69" s="155"/>
      <c r="L69" s="155"/>
      <c r="M69" s="165" t="str">
        <f t="shared" si="11"/>
        <v>-</v>
      </c>
      <c r="N69" s="155"/>
      <c r="O69" s="155"/>
      <c r="P69" s="155"/>
      <c r="Q69" s="155"/>
      <c r="R69" s="157">
        <f t="shared" si="28"/>
        <v>0</v>
      </c>
      <c r="S69" s="155"/>
      <c r="T69" s="155"/>
      <c r="U69" s="155"/>
      <c r="V69" s="157">
        <f t="shared" si="29"/>
        <v>0</v>
      </c>
      <c r="W69" s="156">
        <f t="shared" ref="W69:Y69" si="670">IF(O69-S69&lt;0,0,O69-S69)</f>
        <v>0</v>
      </c>
      <c r="X69" s="156">
        <f t="shared" si="670"/>
        <v>0</v>
      </c>
      <c r="Y69" s="156">
        <f t="shared" si="670"/>
        <v>0</v>
      </c>
      <c r="Z69" s="157">
        <f t="shared" si="59"/>
        <v>0</v>
      </c>
      <c r="AA69" s="155"/>
      <c r="AB69" s="155"/>
      <c r="AC69" s="155"/>
      <c r="AD69" s="155"/>
      <c r="AE69" s="155"/>
      <c r="AF69" s="157">
        <f t="shared" si="30"/>
        <v>0</v>
      </c>
      <c r="AG69" s="155"/>
      <c r="AH69" s="155"/>
      <c r="AI69" s="163">
        <v>88.0</v>
      </c>
      <c r="AJ69" s="155">
        <v>9.0</v>
      </c>
      <c r="AK69" s="164">
        <f t="shared" si="13"/>
        <v>0.1022727273</v>
      </c>
      <c r="AL69" s="167">
        <v>9.0</v>
      </c>
      <c r="AM69" s="155">
        <v>1.0</v>
      </c>
      <c r="AN69" s="155">
        <v>0.0</v>
      </c>
      <c r="AO69" s="155">
        <v>0.0</v>
      </c>
      <c r="AP69" s="155">
        <v>0.0</v>
      </c>
      <c r="AQ69" s="164">
        <f t="shared" si="14"/>
        <v>0.1111111111</v>
      </c>
      <c r="AR69" s="155">
        <f t="shared" si="550"/>
        <v>0</v>
      </c>
      <c r="AS69" s="155">
        <v>0.0</v>
      </c>
      <c r="AT69" s="155">
        <v>1.0</v>
      </c>
      <c r="AU69" s="155">
        <v>0.0</v>
      </c>
      <c r="AV69" s="157">
        <f t="shared" si="31"/>
        <v>1</v>
      </c>
      <c r="AW69" s="155">
        <v>0.0</v>
      </c>
      <c r="AX69" s="155">
        <v>1.0</v>
      </c>
      <c r="AY69" s="155">
        <v>0.0</v>
      </c>
      <c r="AZ69" s="157">
        <f t="shared" si="32"/>
        <v>1</v>
      </c>
      <c r="BA69" s="156">
        <f t="shared" ref="BA69:BC69" si="671">IF(AS69-AW69&lt;0,0,AS69-AW69)</f>
        <v>0</v>
      </c>
      <c r="BB69" s="156">
        <f t="shared" si="671"/>
        <v>0</v>
      </c>
      <c r="BC69" s="156">
        <f t="shared" si="671"/>
        <v>0</v>
      </c>
      <c r="BD69" s="157">
        <f t="shared" si="61"/>
        <v>0</v>
      </c>
      <c r="BE69" s="155">
        <v>0.0</v>
      </c>
      <c r="BF69" s="155">
        <v>0.0</v>
      </c>
      <c r="BG69" s="155">
        <v>0.0</v>
      </c>
      <c r="BH69" s="155">
        <v>0.0</v>
      </c>
      <c r="BI69" s="155">
        <v>0.0</v>
      </c>
      <c r="BJ69" s="157">
        <f t="shared" si="33"/>
        <v>0</v>
      </c>
      <c r="BK69" s="155">
        <v>0.0</v>
      </c>
      <c r="BL69" s="155">
        <v>0.0</v>
      </c>
      <c r="BM69" s="163"/>
      <c r="BN69" s="155"/>
      <c r="BO69" s="165" t="str">
        <f t="shared" si="62"/>
        <v>-</v>
      </c>
      <c r="BP69" s="155"/>
      <c r="BQ69" s="155"/>
      <c r="BR69" s="155"/>
      <c r="BS69" s="155"/>
      <c r="BT69" s="155"/>
      <c r="BU69" s="165" t="str">
        <f t="shared" si="63"/>
        <v>-</v>
      </c>
      <c r="BV69" s="155"/>
      <c r="BW69" s="155"/>
      <c r="BX69" s="155"/>
      <c r="BY69" s="155"/>
      <c r="BZ69" s="157">
        <f t="shared" si="34"/>
        <v>0</v>
      </c>
      <c r="CA69" s="155"/>
      <c r="CB69" s="155"/>
      <c r="CC69" s="155"/>
      <c r="CD69" s="157">
        <f t="shared" si="35"/>
        <v>0</v>
      </c>
      <c r="CE69" s="156">
        <f t="shared" ref="CE69:CG69" si="672">IF(BW69-CA69&lt;0,0,BW69-CA69)</f>
        <v>0</v>
      </c>
      <c r="CF69" s="156">
        <f t="shared" si="672"/>
        <v>0</v>
      </c>
      <c r="CG69" s="156">
        <f t="shared" si="672"/>
        <v>0</v>
      </c>
      <c r="CH69" s="157">
        <f t="shared" si="65"/>
        <v>0</v>
      </c>
      <c r="CI69" s="155"/>
      <c r="CJ69" s="155"/>
      <c r="CK69" s="155"/>
      <c r="CL69" s="155"/>
      <c r="CM69" s="155"/>
      <c r="CN69" s="157">
        <f t="shared" si="36"/>
        <v>0</v>
      </c>
      <c r="CO69" s="155"/>
      <c r="CP69" s="155"/>
      <c r="CQ69" s="166">
        <f t="shared" ref="CQ69:CR69" si="673">SUM(E69,AI69,BM69)</f>
        <v>88</v>
      </c>
      <c r="CR69" s="156">
        <f t="shared" si="673"/>
        <v>9</v>
      </c>
      <c r="CS69" s="165">
        <f t="shared" si="20"/>
        <v>0.1022727273</v>
      </c>
      <c r="CT69" s="156">
        <f t="shared" ref="CT69:CX69" si="674">SUM(H69,AL69,BP69)</f>
        <v>9</v>
      </c>
      <c r="CU69" s="156">
        <f t="shared" si="674"/>
        <v>1</v>
      </c>
      <c r="CV69" s="156">
        <f t="shared" si="674"/>
        <v>0</v>
      </c>
      <c r="CW69" s="156">
        <f t="shared" si="674"/>
        <v>0</v>
      </c>
      <c r="CX69" s="156">
        <f t="shared" si="674"/>
        <v>0</v>
      </c>
      <c r="CY69" s="165">
        <f t="shared" si="22"/>
        <v>0.1111111111</v>
      </c>
      <c r="CZ69" s="156">
        <f t="shared" ref="CZ69:DC69" si="675">SUM(N69,AR69,BV69)</f>
        <v>0</v>
      </c>
      <c r="DA69" s="156">
        <f t="shared" si="675"/>
        <v>0</v>
      </c>
      <c r="DB69" s="156">
        <f t="shared" si="675"/>
        <v>1</v>
      </c>
      <c r="DC69" s="156">
        <f t="shared" si="675"/>
        <v>0</v>
      </c>
      <c r="DD69" s="157">
        <f t="shared" si="40"/>
        <v>1</v>
      </c>
      <c r="DE69" s="156">
        <f t="shared" ref="DE69:DG69" si="676">SUM(S69,AW69,CA69)</f>
        <v>0</v>
      </c>
      <c r="DF69" s="156">
        <f t="shared" si="676"/>
        <v>1</v>
      </c>
      <c r="DG69" s="156">
        <f t="shared" si="676"/>
        <v>0</v>
      </c>
      <c r="DH69" s="157">
        <f t="shared" si="42"/>
        <v>1</v>
      </c>
      <c r="DI69" s="156">
        <f t="shared" ref="DI69:DK69" si="677">IF(DA69-DE69&lt;0,0,DA69-DE69)</f>
        <v>0</v>
      </c>
      <c r="DJ69" s="156">
        <f t="shared" si="677"/>
        <v>0</v>
      </c>
      <c r="DK69" s="156">
        <f t="shared" si="677"/>
        <v>0</v>
      </c>
      <c r="DL69" s="157">
        <f t="shared" si="44"/>
        <v>0</v>
      </c>
      <c r="DM69" s="156">
        <f t="shared" ref="DM69:DQ69" si="678">SUM(AA69,BE69,CI69)</f>
        <v>0</v>
      </c>
      <c r="DN69" s="156">
        <f t="shared" si="678"/>
        <v>0</v>
      </c>
      <c r="DO69" s="156">
        <f t="shared" si="678"/>
        <v>0</v>
      </c>
      <c r="DP69" s="156">
        <f t="shared" si="678"/>
        <v>0</v>
      </c>
      <c r="DQ69" s="156">
        <f t="shared" si="678"/>
        <v>0</v>
      </c>
      <c r="DR69" s="157">
        <f t="shared" si="46"/>
        <v>0</v>
      </c>
      <c r="DS69" s="156">
        <f t="shared" ref="DS69:DT69" si="679">SUM(AG69,BK69,CO69)</f>
        <v>0</v>
      </c>
      <c r="DT69" s="156">
        <f t="shared" si="679"/>
        <v>0</v>
      </c>
      <c r="DU69" s="160"/>
    </row>
    <row r="70" ht="19.5" customHeight="1">
      <c r="A70" s="146">
        <v>65.0</v>
      </c>
      <c r="B70" s="147">
        <v>45440.0</v>
      </c>
      <c r="C70" s="161" t="s">
        <v>131</v>
      </c>
      <c r="D70" s="238" t="s">
        <v>290</v>
      </c>
      <c r="E70" s="163"/>
      <c r="F70" s="155"/>
      <c r="G70" s="165" t="str">
        <f t="shared" si="10"/>
        <v>-</v>
      </c>
      <c r="H70" s="155"/>
      <c r="I70" s="155"/>
      <c r="J70" s="155"/>
      <c r="K70" s="155"/>
      <c r="L70" s="155"/>
      <c r="M70" s="165" t="str">
        <f t="shared" si="11"/>
        <v>-</v>
      </c>
      <c r="N70" s="155"/>
      <c r="O70" s="155"/>
      <c r="P70" s="155"/>
      <c r="Q70" s="155"/>
      <c r="R70" s="157">
        <f t="shared" si="28"/>
        <v>0</v>
      </c>
      <c r="S70" s="155"/>
      <c r="T70" s="155"/>
      <c r="U70" s="155"/>
      <c r="V70" s="157">
        <f t="shared" si="29"/>
        <v>0</v>
      </c>
      <c r="W70" s="156">
        <f t="shared" ref="W70:Y70" si="680">IF(O70-S70&lt;0,0,O70-S70)</f>
        <v>0</v>
      </c>
      <c r="X70" s="156">
        <f t="shared" si="680"/>
        <v>0</v>
      </c>
      <c r="Y70" s="156">
        <f t="shared" si="680"/>
        <v>0</v>
      </c>
      <c r="Z70" s="157">
        <f t="shared" si="59"/>
        <v>0</v>
      </c>
      <c r="AA70" s="155"/>
      <c r="AB70" s="155"/>
      <c r="AC70" s="155"/>
      <c r="AD70" s="155"/>
      <c r="AE70" s="155"/>
      <c r="AF70" s="157">
        <f t="shared" si="30"/>
        <v>0</v>
      </c>
      <c r="AG70" s="155"/>
      <c r="AH70" s="155"/>
      <c r="AI70" s="163">
        <v>72.0</v>
      </c>
      <c r="AJ70" s="155">
        <v>7.0</v>
      </c>
      <c r="AK70" s="164">
        <f t="shared" si="13"/>
        <v>0.09722222222</v>
      </c>
      <c r="AL70" s="155">
        <v>7.0</v>
      </c>
      <c r="AM70" s="155">
        <v>0.0</v>
      </c>
      <c r="AN70" s="155">
        <v>0.0</v>
      </c>
      <c r="AO70" s="155">
        <v>0.0</v>
      </c>
      <c r="AP70" s="155">
        <v>0.0</v>
      </c>
      <c r="AQ70" s="164">
        <f t="shared" si="14"/>
        <v>0</v>
      </c>
      <c r="AR70" s="155">
        <f t="shared" si="550"/>
        <v>0</v>
      </c>
      <c r="AS70" s="155">
        <v>0.0</v>
      </c>
      <c r="AT70" s="155">
        <v>0.0</v>
      </c>
      <c r="AU70" s="155">
        <v>0.0</v>
      </c>
      <c r="AV70" s="157">
        <f t="shared" si="31"/>
        <v>0</v>
      </c>
      <c r="AW70" s="155">
        <v>0.0</v>
      </c>
      <c r="AX70" s="155">
        <v>0.0</v>
      </c>
      <c r="AY70" s="155">
        <v>0.0</v>
      </c>
      <c r="AZ70" s="157">
        <f t="shared" si="32"/>
        <v>0</v>
      </c>
      <c r="BA70" s="156">
        <f t="shared" ref="BA70:BC70" si="681">IF(AS70-AW70&lt;0,0,AS70-AW70)</f>
        <v>0</v>
      </c>
      <c r="BB70" s="156">
        <f t="shared" si="681"/>
        <v>0</v>
      </c>
      <c r="BC70" s="156">
        <f t="shared" si="681"/>
        <v>0</v>
      </c>
      <c r="BD70" s="157">
        <f t="shared" si="61"/>
        <v>0</v>
      </c>
      <c r="BE70" s="155">
        <v>0.0</v>
      </c>
      <c r="BF70" s="155">
        <v>0.0</v>
      </c>
      <c r="BG70" s="155">
        <v>0.0</v>
      </c>
      <c r="BH70" s="155">
        <v>0.0</v>
      </c>
      <c r="BI70" s="155">
        <v>0.0</v>
      </c>
      <c r="BJ70" s="157">
        <f t="shared" si="33"/>
        <v>0</v>
      </c>
      <c r="BK70" s="155">
        <v>0.0</v>
      </c>
      <c r="BL70" s="155">
        <v>0.0</v>
      </c>
      <c r="BM70" s="163"/>
      <c r="BN70" s="155"/>
      <c r="BO70" s="165" t="str">
        <f t="shared" si="62"/>
        <v>-</v>
      </c>
      <c r="BP70" s="155"/>
      <c r="BQ70" s="155"/>
      <c r="BR70" s="155"/>
      <c r="BS70" s="155"/>
      <c r="BT70" s="155"/>
      <c r="BU70" s="165" t="str">
        <f t="shared" si="63"/>
        <v>-</v>
      </c>
      <c r="BV70" s="155"/>
      <c r="BW70" s="155"/>
      <c r="BX70" s="155"/>
      <c r="BY70" s="155"/>
      <c r="BZ70" s="157">
        <f t="shared" si="34"/>
        <v>0</v>
      </c>
      <c r="CA70" s="155"/>
      <c r="CB70" s="155"/>
      <c r="CC70" s="155"/>
      <c r="CD70" s="157">
        <f t="shared" si="35"/>
        <v>0</v>
      </c>
      <c r="CE70" s="156">
        <f t="shared" ref="CE70:CG70" si="682">IF(BW70-CA70&lt;0,0,BW70-CA70)</f>
        <v>0</v>
      </c>
      <c r="CF70" s="156">
        <f t="shared" si="682"/>
        <v>0</v>
      </c>
      <c r="CG70" s="156">
        <f t="shared" si="682"/>
        <v>0</v>
      </c>
      <c r="CH70" s="157">
        <f t="shared" si="65"/>
        <v>0</v>
      </c>
      <c r="CI70" s="155"/>
      <c r="CJ70" s="155"/>
      <c r="CK70" s="155"/>
      <c r="CL70" s="155"/>
      <c r="CM70" s="155"/>
      <c r="CN70" s="157">
        <f t="shared" si="36"/>
        <v>0</v>
      </c>
      <c r="CO70" s="155"/>
      <c r="CP70" s="155"/>
      <c r="CQ70" s="166">
        <f t="shared" ref="CQ70:CR70" si="683">SUM(E70,AI70,BM70)</f>
        <v>72</v>
      </c>
      <c r="CR70" s="156">
        <f t="shared" si="683"/>
        <v>7</v>
      </c>
      <c r="CS70" s="165">
        <f t="shared" si="20"/>
        <v>0.09722222222</v>
      </c>
      <c r="CT70" s="156">
        <f t="shared" ref="CT70:CX70" si="684">SUM(H70,AL70,BP70)</f>
        <v>7</v>
      </c>
      <c r="CU70" s="156">
        <f t="shared" si="684"/>
        <v>0</v>
      </c>
      <c r="CV70" s="156">
        <f t="shared" si="684"/>
        <v>0</v>
      </c>
      <c r="CW70" s="156">
        <f t="shared" si="684"/>
        <v>0</v>
      </c>
      <c r="CX70" s="156">
        <f t="shared" si="684"/>
        <v>0</v>
      </c>
      <c r="CY70" s="165">
        <f t="shared" si="22"/>
        <v>0</v>
      </c>
      <c r="CZ70" s="156">
        <f t="shared" ref="CZ70:DC70" si="685">SUM(N70,AR70,BV70)</f>
        <v>0</v>
      </c>
      <c r="DA70" s="156">
        <f t="shared" si="685"/>
        <v>0</v>
      </c>
      <c r="DB70" s="156">
        <f t="shared" si="685"/>
        <v>0</v>
      </c>
      <c r="DC70" s="156">
        <f t="shared" si="685"/>
        <v>0</v>
      </c>
      <c r="DD70" s="157">
        <f t="shared" si="40"/>
        <v>0</v>
      </c>
      <c r="DE70" s="156">
        <f t="shared" ref="DE70:DG70" si="686">SUM(S70,AW70,CA70)</f>
        <v>0</v>
      </c>
      <c r="DF70" s="156">
        <f t="shared" si="686"/>
        <v>0</v>
      </c>
      <c r="DG70" s="156">
        <f t="shared" si="686"/>
        <v>0</v>
      </c>
      <c r="DH70" s="157">
        <f t="shared" si="42"/>
        <v>0</v>
      </c>
      <c r="DI70" s="156">
        <f t="shared" ref="DI70:DK70" si="687">IF(DA70-DE70&lt;0,0,DA70-DE70)</f>
        <v>0</v>
      </c>
      <c r="DJ70" s="156">
        <f t="shared" si="687"/>
        <v>0</v>
      </c>
      <c r="DK70" s="156">
        <f t="shared" si="687"/>
        <v>0</v>
      </c>
      <c r="DL70" s="157">
        <f t="shared" si="44"/>
        <v>0</v>
      </c>
      <c r="DM70" s="156">
        <f t="shared" ref="DM70:DQ70" si="688">SUM(AA70,BE70,CI70)</f>
        <v>0</v>
      </c>
      <c r="DN70" s="156">
        <f t="shared" si="688"/>
        <v>0</v>
      </c>
      <c r="DO70" s="156">
        <f t="shared" si="688"/>
        <v>0</v>
      </c>
      <c r="DP70" s="156">
        <f t="shared" si="688"/>
        <v>0</v>
      </c>
      <c r="DQ70" s="156">
        <f t="shared" si="688"/>
        <v>0</v>
      </c>
      <c r="DR70" s="157">
        <f t="shared" si="46"/>
        <v>0</v>
      </c>
      <c r="DS70" s="156">
        <f t="shared" ref="DS70:DT70" si="689">SUM(AG70,BK70,CO70)</f>
        <v>0</v>
      </c>
      <c r="DT70" s="156">
        <f t="shared" si="689"/>
        <v>0</v>
      </c>
      <c r="DU70" s="160"/>
    </row>
    <row r="71" ht="19.5" customHeight="1">
      <c r="A71" s="146">
        <v>66.0</v>
      </c>
      <c r="B71" s="147">
        <v>45441.0</v>
      </c>
      <c r="C71" s="161" t="s">
        <v>166</v>
      </c>
      <c r="D71" s="238" t="s">
        <v>214</v>
      </c>
      <c r="E71" s="163"/>
      <c r="F71" s="155"/>
      <c r="G71" s="165" t="str">
        <f t="shared" si="10"/>
        <v>-</v>
      </c>
      <c r="H71" s="155"/>
      <c r="I71" s="155"/>
      <c r="J71" s="155"/>
      <c r="K71" s="155"/>
      <c r="L71" s="155"/>
      <c r="M71" s="165" t="str">
        <f t="shared" si="11"/>
        <v>-</v>
      </c>
      <c r="N71" s="155"/>
      <c r="O71" s="155"/>
      <c r="P71" s="155"/>
      <c r="Q71" s="155"/>
      <c r="R71" s="157">
        <f t="shared" si="28"/>
        <v>0</v>
      </c>
      <c r="S71" s="155"/>
      <c r="T71" s="155"/>
      <c r="U71" s="155"/>
      <c r="V71" s="157">
        <f t="shared" si="29"/>
        <v>0</v>
      </c>
      <c r="W71" s="156">
        <f t="shared" ref="W71:Y71" si="690">IF(O71-S71&lt;0,0,O71-S71)</f>
        <v>0</v>
      </c>
      <c r="X71" s="156">
        <f t="shared" si="690"/>
        <v>0</v>
      </c>
      <c r="Y71" s="156">
        <f t="shared" si="690"/>
        <v>0</v>
      </c>
      <c r="Z71" s="157">
        <f t="shared" si="59"/>
        <v>0</v>
      </c>
      <c r="AA71" s="155"/>
      <c r="AB71" s="155"/>
      <c r="AC71" s="155"/>
      <c r="AD71" s="155"/>
      <c r="AE71" s="155"/>
      <c r="AF71" s="157">
        <f t="shared" si="30"/>
        <v>0</v>
      </c>
      <c r="AG71" s="155"/>
      <c r="AH71" s="155"/>
      <c r="AI71" s="163">
        <v>165.0</v>
      </c>
      <c r="AJ71" s="155">
        <v>19.0</v>
      </c>
      <c r="AK71" s="164">
        <f t="shared" si="13"/>
        <v>0.1151515152</v>
      </c>
      <c r="AL71" s="155">
        <v>19.0</v>
      </c>
      <c r="AM71" s="155">
        <v>0.0</v>
      </c>
      <c r="AN71" s="155">
        <v>4.0</v>
      </c>
      <c r="AO71" s="155">
        <v>0.0</v>
      </c>
      <c r="AP71" s="155">
        <v>2.0</v>
      </c>
      <c r="AQ71" s="164">
        <f t="shared" si="14"/>
        <v>0.2105263158</v>
      </c>
      <c r="AR71" s="155">
        <f t="shared" si="550"/>
        <v>0</v>
      </c>
      <c r="AS71" s="155">
        <v>4.0</v>
      </c>
      <c r="AT71" s="167">
        <v>8.0</v>
      </c>
      <c r="AU71" s="155">
        <v>0.0</v>
      </c>
      <c r="AV71" s="157">
        <f t="shared" si="31"/>
        <v>12</v>
      </c>
      <c r="AW71" s="167">
        <v>1.0</v>
      </c>
      <c r="AX71" s="155">
        <v>4.0</v>
      </c>
      <c r="AY71" s="155">
        <v>0.0</v>
      </c>
      <c r="AZ71" s="157">
        <f t="shared" si="32"/>
        <v>5</v>
      </c>
      <c r="BA71" s="156">
        <f t="shared" ref="BA71:BC71" si="691">IF(AS71-AW71&lt;0,0,AS71-AW71)</f>
        <v>3</v>
      </c>
      <c r="BB71" s="156">
        <f t="shared" si="691"/>
        <v>4</v>
      </c>
      <c r="BC71" s="156">
        <f t="shared" si="691"/>
        <v>0</v>
      </c>
      <c r="BD71" s="157">
        <f t="shared" si="61"/>
        <v>7</v>
      </c>
      <c r="BE71" s="155">
        <v>0.0</v>
      </c>
      <c r="BF71" s="155">
        <v>4.0</v>
      </c>
      <c r="BG71" s="155">
        <v>0.0</v>
      </c>
      <c r="BH71" s="155">
        <v>0.0</v>
      </c>
      <c r="BI71" s="155">
        <v>0.0</v>
      </c>
      <c r="BJ71" s="157">
        <f t="shared" si="33"/>
        <v>0</v>
      </c>
      <c r="BK71" s="155">
        <v>0.0</v>
      </c>
      <c r="BL71" s="155">
        <v>0.0</v>
      </c>
      <c r="BM71" s="163"/>
      <c r="BN71" s="155"/>
      <c r="BO71" s="165" t="str">
        <f t="shared" si="62"/>
        <v>-</v>
      </c>
      <c r="BP71" s="155"/>
      <c r="BQ71" s="155"/>
      <c r="BR71" s="155"/>
      <c r="BS71" s="155"/>
      <c r="BT71" s="155"/>
      <c r="BU71" s="165" t="str">
        <f t="shared" si="63"/>
        <v>-</v>
      </c>
      <c r="BV71" s="155"/>
      <c r="BW71" s="155"/>
      <c r="BX71" s="155"/>
      <c r="BY71" s="155"/>
      <c r="BZ71" s="157">
        <f t="shared" si="34"/>
        <v>0</v>
      </c>
      <c r="CA71" s="167">
        <v>2.0</v>
      </c>
      <c r="CB71" s="167">
        <v>4.0</v>
      </c>
      <c r="CC71" s="167">
        <v>0.0</v>
      </c>
      <c r="CD71" s="157">
        <f t="shared" si="35"/>
        <v>6</v>
      </c>
      <c r="CE71" s="156">
        <f t="shared" ref="CE71:CG71" si="692">IF(BW71-CA71&lt;0,0,BW71-CA71)</f>
        <v>0</v>
      </c>
      <c r="CF71" s="156">
        <f t="shared" si="692"/>
        <v>0</v>
      </c>
      <c r="CG71" s="156">
        <f t="shared" si="692"/>
        <v>0</v>
      </c>
      <c r="CH71" s="157">
        <f t="shared" si="65"/>
        <v>0</v>
      </c>
      <c r="CI71" s="155"/>
      <c r="CJ71" s="155"/>
      <c r="CK71" s="155"/>
      <c r="CL71" s="155"/>
      <c r="CM71" s="155"/>
      <c r="CN71" s="157">
        <f t="shared" si="36"/>
        <v>0</v>
      </c>
      <c r="CO71" s="155"/>
      <c r="CP71" s="155"/>
      <c r="CQ71" s="166">
        <f t="shared" ref="CQ71:CR71" si="693">SUM(E71,AI71,BM71)</f>
        <v>165</v>
      </c>
      <c r="CR71" s="156">
        <f t="shared" si="693"/>
        <v>19</v>
      </c>
      <c r="CS71" s="165">
        <f t="shared" si="20"/>
        <v>0.1151515152</v>
      </c>
      <c r="CT71" s="156">
        <f t="shared" ref="CT71:CX71" si="694">SUM(H71,AL71,BP71)</f>
        <v>19</v>
      </c>
      <c r="CU71" s="156">
        <f t="shared" si="694"/>
        <v>0</v>
      </c>
      <c r="CV71" s="156">
        <f t="shared" si="694"/>
        <v>4</v>
      </c>
      <c r="CW71" s="156">
        <f t="shared" si="694"/>
        <v>0</v>
      </c>
      <c r="CX71" s="156">
        <f t="shared" si="694"/>
        <v>2</v>
      </c>
      <c r="CY71" s="165">
        <f t="shared" si="22"/>
        <v>0.2105263158</v>
      </c>
      <c r="CZ71" s="156">
        <f t="shared" ref="CZ71:DC71" si="695">SUM(N71,AR71,BV71)</f>
        <v>0</v>
      </c>
      <c r="DA71" s="156">
        <f t="shared" si="695"/>
        <v>4</v>
      </c>
      <c r="DB71" s="156">
        <f t="shared" si="695"/>
        <v>8</v>
      </c>
      <c r="DC71" s="156">
        <f t="shared" si="695"/>
        <v>0</v>
      </c>
      <c r="DD71" s="157">
        <f t="shared" si="40"/>
        <v>12</v>
      </c>
      <c r="DE71" s="156">
        <f t="shared" ref="DE71:DG71" si="696">SUM(S71,AW71,CA71)</f>
        <v>3</v>
      </c>
      <c r="DF71" s="156">
        <f t="shared" si="696"/>
        <v>8</v>
      </c>
      <c r="DG71" s="156">
        <f t="shared" si="696"/>
        <v>0</v>
      </c>
      <c r="DH71" s="157">
        <f t="shared" si="42"/>
        <v>11</v>
      </c>
      <c r="DI71" s="156">
        <f t="shared" ref="DI71:DK71" si="697">IF(DA71-DE71&lt;0,0,DA71-DE71)</f>
        <v>1</v>
      </c>
      <c r="DJ71" s="156">
        <f t="shared" si="697"/>
        <v>0</v>
      </c>
      <c r="DK71" s="156">
        <f t="shared" si="697"/>
        <v>0</v>
      </c>
      <c r="DL71" s="157">
        <f t="shared" si="44"/>
        <v>1</v>
      </c>
      <c r="DM71" s="156">
        <f t="shared" ref="DM71:DQ71" si="698">SUM(AA71,BE71,CI71)</f>
        <v>0</v>
      </c>
      <c r="DN71" s="156">
        <f t="shared" si="698"/>
        <v>4</v>
      </c>
      <c r="DO71" s="156">
        <f t="shared" si="698"/>
        <v>0</v>
      </c>
      <c r="DP71" s="156">
        <f t="shared" si="698"/>
        <v>0</v>
      </c>
      <c r="DQ71" s="156">
        <f t="shared" si="698"/>
        <v>0</v>
      </c>
      <c r="DR71" s="157">
        <f t="shared" si="46"/>
        <v>0</v>
      </c>
      <c r="DS71" s="156">
        <f t="shared" ref="DS71:DT71" si="699">SUM(AG71,BK71,CO71)</f>
        <v>0</v>
      </c>
      <c r="DT71" s="156">
        <f t="shared" si="699"/>
        <v>0</v>
      </c>
      <c r="DU71" s="160"/>
    </row>
    <row r="72" ht="19.5" customHeight="1">
      <c r="A72" s="146">
        <v>67.0</v>
      </c>
      <c r="B72" s="147">
        <v>45442.0</v>
      </c>
      <c r="C72" s="161" t="s">
        <v>146</v>
      </c>
      <c r="D72" s="238" t="s">
        <v>312</v>
      </c>
      <c r="E72" s="163"/>
      <c r="F72" s="155"/>
      <c r="G72" s="165" t="str">
        <f t="shared" si="10"/>
        <v>-</v>
      </c>
      <c r="H72" s="155"/>
      <c r="I72" s="155"/>
      <c r="J72" s="155"/>
      <c r="K72" s="155"/>
      <c r="L72" s="155"/>
      <c r="M72" s="165" t="str">
        <f t="shared" si="11"/>
        <v>-</v>
      </c>
      <c r="N72" s="155"/>
      <c r="O72" s="155"/>
      <c r="P72" s="155"/>
      <c r="Q72" s="155"/>
      <c r="R72" s="157">
        <f t="shared" si="28"/>
        <v>0</v>
      </c>
      <c r="S72" s="155"/>
      <c r="T72" s="155"/>
      <c r="U72" s="155"/>
      <c r="V72" s="157">
        <f t="shared" si="29"/>
        <v>0</v>
      </c>
      <c r="W72" s="156">
        <f t="shared" ref="W72:Y72" si="700">IF(O72-S72&lt;0,0,O72-S72)</f>
        <v>0</v>
      </c>
      <c r="X72" s="156">
        <f t="shared" si="700"/>
        <v>0</v>
      </c>
      <c r="Y72" s="156">
        <f t="shared" si="700"/>
        <v>0</v>
      </c>
      <c r="Z72" s="157">
        <f t="shared" si="59"/>
        <v>0</v>
      </c>
      <c r="AA72" s="155"/>
      <c r="AB72" s="155"/>
      <c r="AC72" s="155"/>
      <c r="AD72" s="155"/>
      <c r="AE72" s="155"/>
      <c r="AF72" s="157">
        <f t="shared" si="30"/>
        <v>0</v>
      </c>
      <c r="AG72" s="155"/>
      <c r="AH72" s="155"/>
      <c r="AI72" s="163">
        <v>106.0</v>
      </c>
      <c r="AJ72" s="155">
        <v>15.0</v>
      </c>
      <c r="AK72" s="164">
        <f t="shared" si="13"/>
        <v>0.141509434</v>
      </c>
      <c r="AL72" s="167">
        <v>15.0</v>
      </c>
      <c r="AM72" s="155">
        <v>0.0</v>
      </c>
      <c r="AN72" s="167">
        <v>2.0</v>
      </c>
      <c r="AO72" s="155">
        <v>0.0</v>
      </c>
      <c r="AP72" s="155">
        <v>0.0</v>
      </c>
      <c r="AQ72" s="165">
        <f t="shared" si="14"/>
        <v>0.1333333333</v>
      </c>
      <c r="AR72" s="155">
        <f t="shared" si="550"/>
        <v>0</v>
      </c>
      <c r="AS72" s="167">
        <v>2.0</v>
      </c>
      <c r="AT72" s="167">
        <v>9.0</v>
      </c>
      <c r="AU72" s="155">
        <v>0.0</v>
      </c>
      <c r="AV72" s="157">
        <f t="shared" si="31"/>
        <v>11</v>
      </c>
      <c r="AW72" s="167">
        <v>1.0</v>
      </c>
      <c r="AX72" s="167">
        <v>1.0</v>
      </c>
      <c r="AY72" s="155">
        <v>0.0</v>
      </c>
      <c r="AZ72" s="157">
        <f t="shared" si="32"/>
        <v>2</v>
      </c>
      <c r="BA72" s="156">
        <f t="shared" ref="BA72:BC72" si="701">IF(AS72-AW72&lt;0,0,AS72-AW72)</f>
        <v>1</v>
      </c>
      <c r="BB72" s="156">
        <f t="shared" si="701"/>
        <v>8</v>
      </c>
      <c r="BC72" s="156">
        <f t="shared" si="701"/>
        <v>0</v>
      </c>
      <c r="BD72" s="157">
        <f t="shared" si="61"/>
        <v>9</v>
      </c>
      <c r="BE72" s="155">
        <v>0.0</v>
      </c>
      <c r="BF72" s="155">
        <v>0.0</v>
      </c>
      <c r="BG72" s="155">
        <v>0.0</v>
      </c>
      <c r="BH72" s="155">
        <v>0.0</v>
      </c>
      <c r="BI72" s="155">
        <v>0.0</v>
      </c>
      <c r="BJ72" s="157">
        <f t="shared" si="33"/>
        <v>0</v>
      </c>
      <c r="BK72" s="155">
        <v>0.0</v>
      </c>
      <c r="BL72" s="155">
        <v>0.0</v>
      </c>
      <c r="BM72" s="163"/>
      <c r="BN72" s="155"/>
      <c r="BO72" s="165" t="str">
        <f t="shared" si="62"/>
        <v>-</v>
      </c>
      <c r="BP72" s="155"/>
      <c r="BQ72" s="155"/>
      <c r="BR72" s="155"/>
      <c r="BS72" s="155"/>
      <c r="BT72" s="155"/>
      <c r="BU72" s="165" t="str">
        <f t="shared" si="63"/>
        <v>-</v>
      </c>
      <c r="BV72" s="155"/>
      <c r="BW72" s="155"/>
      <c r="BX72" s="155"/>
      <c r="BY72" s="155"/>
      <c r="BZ72" s="157">
        <f t="shared" si="34"/>
        <v>0</v>
      </c>
      <c r="CA72" s="155"/>
      <c r="CB72" s="155"/>
      <c r="CC72" s="155"/>
      <c r="CD72" s="157">
        <f t="shared" si="35"/>
        <v>0</v>
      </c>
      <c r="CE72" s="156">
        <f t="shared" ref="CE72:CG72" si="702">IF(BW72-CA72&lt;0,0,BW72-CA72)</f>
        <v>0</v>
      </c>
      <c r="CF72" s="156">
        <f t="shared" si="702"/>
        <v>0</v>
      </c>
      <c r="CG72" s="156">
        <f t="shared" si="702"/>
        <v>0</v>
      </c>
      <c r="CH72" s="157">
        <f t="shared" si="65"/>
        <v>0</v>
      </c>
      <c r="CI72" s="155"/>
      <c r="CJ72" s="155"/>
      <c r="CK72" s="155"/>
      <c r="CL72" s="155"/>
      <c r="CM72" s="155"/>
      <c r="CN72" s="157">
        <f t="shared" si="36"/>
        <v>0</v>
      </c>
      <c r="CO72" s="155"/>
      <c r="CP72" s="155"/>
      <c r="CQ72" s="166">
        <f t="shared" ref="CQ72:CR72" si="703">SUM(E72,AI72,BM72)</f>
        <v>106</v>
      </c>
      <c r="CR72" s="156">
        <f t="shared" si="703"/>
        <v>15</v>
      </c>
      <c r="CS72" s="165">
        <f t="shared" si="20"/>
        <v>0.141509434</v>
      </c>
      <c r="CT72" s="156">
        <f t="shared" ref="CT72:CX72" si="704">SUM(H72,AL72,BP72)</f>
        <v>15</v>
      </c>
      <c r="CU72" s="156">
        <f t="shared" si="704"/>
        <v>0</v>
      </c>
      <c r="CV72" s="156">
        <f t="shared" si="704"/>
        <v>2</v>
      </c>
      <c r="CW72" s="156">
        <f t="shared" si="704"/>
        <v>0</v>
      </c>
      <c r="CX72" s="156">
        <f t="shared" si="704"/>
        <v>0</v>
      </c>
      <c r="CY72" s="165">
        <f t="shared" si="22"/>
        <v>0.1333333333</v>
      </c>
      <c r="CZ72" s="156">
        <f t="shared" ref="CZ72:DC72" si="705">SUM(N72,AR72,BV72)</f>
        <v>0</v>
      </c>
      <c r="DA72" s="156">
        <f t="shared" si="705"/>
        <v>2</v>
      </c>
      <c r="DB72" s="156">
        <f t="shared" si="705"/>
        <v>9</v>
      </c>
      <c r="DC72" s="156">
        <f t="shared" si="705"/>
        <v>0</v>
      </c>
      <c r="DD72" s="157">
        <f t="shared" si="40"/>
        <v>11</v>
      </c>
      <c r="DE72" s="156">
        <f t="shared" ref="DE72:DG72" si="706">SUM(S72,AW72,CA72)</f>
        <v>1</v>
      </c>
      <c r="DF72" s="156">
        <f t="shared" si="706"/>
        <v>1</v>
      </c>
      <c r="DG72" s="156">
        <f t="shared" si="706"/>
        <v>0</v>
      </c>
      <c r="DH72" s="157">
        <f t="shared" si="42"/>
        <v>2</v>
      </c>
      <c r="DI72" s="156">
        <f t="shared" ref="DI72:DK72" si="707">IF(DA72-DE72&lt;0,0,DA72-DE72)</f>
        <v>1</v>
      </c>
      <c r="DJ72" s="156">
        <f t="shared" si="707"/>
        <v>8</v>
      </c>
      <c r="DK72" s="156">
        <f t="shared" si="707"/>
        <v>0</v>
      </c>
      <c r="DL72" s="157">
        <f t="shared" si="44"/>
        <v>9</v>
      </c>
      <c r="DM72" s="156">
        <f t="shared" ref="DM72:DQ72" si="708">SUM(AA72,BE72,CI72)</f>
        <v>0</v>
      </c>
      <c r="DN72" s="156">
        <f t="shared" si="708"/>
        <v>0</v>
      </c>
      <c r="DO72" s="156">
        <f t="shared" si="708"/>
        <v>0</v>
      </c>
      <c r="DP72" s="156">
        <f t="shared" si="708"/>
        <v>0</v>
      </c>
      <c r="DQ72" s="156">
        <f t="shared" si="708"/>
        <v>0</v>
      </c>
      <c r="DR72" s="157">
        <f t="shared" si="46"/>
        <v>0</v>
      </c>
      <c r="DS72" s="156">
        <f t="shared" ref="DS72:DT72" si="709">SUM(AG72,BK72,CO72)</f>
        <v>0</v>
      </c>
      <c r="DT72" s="156">
        <f t="shared" si="709"/>
        <v>0</v>
      </c>
      <c r="DU72" s="160"/>
    </row>
    <row r="73" ht="19.5" customHeight="1">
      <c r="A73" s="146">
        <v>68.0</v>
      </c>
      <c r="B73" s="147">
        <v>45442.0</v>
      </c>
      <c r="C73" s="161" t="s">
        <v>166</v>
      </c>
      <c r="D73" s="238" t="s">
        <v>313</v>
      </c>
      <c r="E73" s="163"/>
      <c r="F73" s="155"/>
      <c r="G73" s="165" t="str">
        <f t="shared" si="10"/>
        <v>-</v>
      </c>
      <c r="H73" s="155"/>
      <c r="I73" s="155"/>
      <c r="J73" s="155"/>
      <c r="K73" s="155"/>
      <c r="L73" s="155"/>
      <c r="M73" s="165" t="str">
        <f t="shared" si="11"/>
        <v>-</v>
      </c>
      <c r="N73" s="155"/>
      <c r="O73" s="155"/>
      <c r="P73" s="155"/>
      <c r="Q73" s="155"/>
      <c r="R73" s="157">
        <f t="shared" si="28"/>
        <v>0</v>
      </c>
      <c r="S73" s="155"/>
      <c r="T73" s="155"/>
      <c r="U73" s="155"/>
      <c r="V73" s="157">
        <f t="shared" si="29"/>
        <v>0</v>
      </c>
      <c r="W73" s="156">
        <f t="shared" ref="W73:Y73" si="710">IF(O73-S73&lt;0,0,O73-S73)</f>
        <v>0</v>
      </c>
      <c r="X73" s="156">
        <f t="shared" si="710"/>
        <v>0</v>
      </c>
      <c r="Y73" s="156">
        <f t="shared" si="710"/>
        <v>0</v>
      </c>
      <c r="Z73" s="157">
        <f t="shared" si="59"/>
        <v>0</v>
      </c>
      <c r="AA73" s="155"/>
      <c r="AB73" s="155"/>
      <c r="AC73" s="155"/>
      <c r="AD73" s="155"/>
      <c r="AE73" s="155"/>
      <c r="AF73" s="157">
        <f t="shared" si="30"/>
        <v>0</v>
      </c>
      <c r="AG73" s="155"/>
      <c r="AH73" s="155"/>
      <c r="AI73" s="163">
        <v>154.0</v>
      </c>
      <c r="AJ73" s="155">
        <v>12.0</v>
      </c>
      <c r="AK73" s="164">
        <f t="shared" si="13"/>
        <v>0.07792207792</v>
      </c>
      <c r="AL73" s="155">
        <v>12.0</v>
      </c>
      <c r="AM73" s="155">
        <v>0.0</v>
      </c>
      <c r="AN73" s="155">
        <v>3.0</v>
      </c>
      <c r="AO73" s="155">
        <v>0.0</v>
      </c>
      <c r="AP73" s="155">
        <v>0.0</v>
      </c>
      <c r="AQ73" s="164">
        <f t="shared" si="14"/>
        <v>0.25</v>
      </c>
      <c r="AR73" s="155">
        <f t="shared" si="550"/>
        <v>0</v>
      </c>
      <c r="AS73" s="155">
        <v>1.0</v>
      </c>
      <c r="AT73" s="155">
        <v>0.0</v>
      </c>
      <c r="AU73" s="155">
        <v>0.0</v>
      </c>
      <c r="AV73" s="157">
        <f t="shared" si="31"/>
        <v>1</v>
      </c>
      <c r="AW73" s="155">
        <v>1.0</v>
      </c>
      <c r="AX73" s="155">
        <v>0.0</v>
      </c>
      <c r="AY73" s="155">
        <v>0.0</v>
      </c>
      <c r="AZ73" s="157">
        <f t="shared" si="32"/>
        <v>1</v>
      </c>
      <c r="BA73" s="156">
        <f t="shared" ref="BA73:BC73" si="711">IF(AS73-AW73&lt;0,0,AS73-AW73)</f>
        <v>0</v>
      </c>
      <c r="BB73" s="156">
        <f t="shared" si="711"/>
        <v>0</v>
      </c>
      <c r="BC73" s="156">
        <f t="shared" si="711"/>
        <v>0</v>
      </c>
      <c r="BD73" s="157">
        <f t="shared" si="61"/>
        <v>0</v>
      </c>
      <c r="BE73" s="155">
        <v>0.0</v>
      </c>
      <c r="BF73" s="155">
        <v>0.0</v>
      </c>
      <c r="BG73" s="155">
        <v>0.0</v>
      </c>
      <c r="BH73" s="155">
        <v>0.0</v>
      </c>
      <c r="BI73" s="155">
        <v>0.0</v>
      </c>
      <c r="BJ73" s="157">
        <f t="shared" si="33"/>
        <v>0</v>
      </c>
      <c r="BK73" s="155">
        <v>0.0</v>
      </c>
      <c r="BL73" s="155">
        <v>0.0</v>
      </c>
      <c r="BM73" s="163"/>
      <c r="BN73" s="155"/>
      <c r="BO73" s="165" t="str">
        <f t="shared" si="62"/>
        <v>-</v>
      </c>
      <c r="BP73" s="155"/>
      <c r="BQ73" s="155"/>
      <c r="BR73" s="155"/>
      <c r="BS73" s="155"/>
      <c r="BT73" s="155"/>
      <c r="BU73" s="165" t="str">
        <f t="shared" si="63"/>
        <v>-</v>
      </c>
      <c r="BV73" s="155"/>
      <c r="BW73" s="155"/>
      <c r="BX73" s="155"/>
      <c r="BY73" s="155"/>
      <c r="BZ73" s="157">
        <f t="shared" si="34"/>
        <v>0</v>
      </c>
      <c r="CA73" s="155"/>
      <c r="CB73" s="155"/>
      <c r="CC73" s="155"/>
      <c r="CD73" s="157">
        <f t="shared" si="35"/>
        <v>0</v>
      </c>
      <c r="CE73" s="156">
        <f t="shared" ref="CE73:CG73" si="712">IF(BW73-CA73&lt;0,0,BW73-CA73)</f>
        <v>0</v>
      </c>
      <c r="CF73" s="156">
        <f t="shared" si="712"/>
        <v>0</v>
      </c>
      <c r="CG73" s="156">
        <f t="shared" si="712"/>
        <v>0</v>
      </c>
      <c r="CH73" s="157">
        <f t="shared" si="65"/>
        <v>0</v>
      </c>
      <c r="CI73" s="155"/>
      <c r="CJ73" s="155"/>
      <c r="CK73" s="155"/>
      <c r="CL73" s="155"/>
      <c r="CM73" s="155"/>
      <c r="CN73" s="157">
        <f t="shared" si="36"/>
        <v>0</v>
      </c>
      <c r="CO73" s="155"/>
      <c r="CP73" s="155"/>
      <c r="CQ73" s="166">
        <f t="shared" ref="CQ73:CR73" si="713">SUM(E73,AI73,BM73)</f>
        <v>154</v>
      </c>
      <c r="CR73" s="156">
        <f t="shared" si="713"/>
        <v>12</v>
      </c>
      <c r="CS73" s="165">
        <f t="shared" si="20"/>
        <v>0.07792207792</v>
      </c>
      <c r="CT73" s="156">
        <f t="shared" ref="CT73:CX73" si="714">SUM(H73,AL73,BP73)</f>
        <v>12</v>
      </c>
      <c r="CU73" s="156">
        <f t="shared" si="714"/>
        <v>0</v>
      </c>
      <c r="CV73" s="156">
        <f t="shared" si="714"/>
        <v>3</v>
      </c>
      <c r="CW73" s="156">
        <f t="shared" si="714"/>
        <v>0</v>
      </c>
      <c r="CX73" s="156">
        <f t="shared" si="714"/>
        <v>0</v>
      </c>
      <c r="CY73" s="165">
        <f t="shared" si="22"/>
        <v>0.25</v>
      </c>
      <c r="CZ73" s="156">
        <f t="shared" ref="CZ73:DC73" si="715">SUM(N73,AR73,BV73)</f>
        <v>0</v>
      </c>
      <c r="DA73" s="156">
        <f t="shared" si="715"/>
        <v>1</v>
      </c>
      <c r="DB73" s="156">
        <f t="shared" si="715"/>
        <v>0</v>
      </c>
      <c r="DC73" s="156">
        <f t="shared" si="715"/>
        <v>0</v>
      </c>
      <c r="DD73" s="157">
        <f t="shared" si="40"/>
        <v>1</v>
      </c>
      <c r="DE73" s="156">
        <f t="shared" ref="DE73:DG73" si="716">SUM(S73,AW73,CA73)</f>
        <v>1</v>
      </c>
      <c r="DF73" s="156">
        <f t="shared" si="716"/>
        <v>0</v>
      </c>
      <c r="DG73" s="156">
        <f t="shared" si="716"/>
        <v>0</v>
      </c>
      <c r="DH73" s="157">
        <f t="shared" si="42"/>
        <v>1</v>
      </c>
      <c r="DI73" s="156">
        <f t="shared" ref="DI73:DK73" si="717">IF(DA73-DE73&lt;0,0,DA73-DE73)</f>
        <v>0</v>
      </c>
      <c r="DJ73" s="156">
        <f t="shared" si="717"/>
        <v>0</v>
      </c>
      <c r="DK73" s="156">
        <f t="shared" si="717"/>
        <v>0</v>
      </c>
      <c r="DL73" s="157">
        <f t="shared" si="44"/>
        <v>0</v>
      </c>
      <c r="DM73" s="156">
        <f t="shared" ref="DM73:DQ73" si="718">SUM(AA73,BE73,CI73)</f>
        <v>0</v>
      </c>
      <c r="DN73" s="156">
        <f t="shared" si="718"/>
        <v>0</v>
      </c>
      <c r="DO73" s="156">
        <f t="shared" si="718"/>
        <v>0</v>
      </c>
      <c r="DP73" s="156">
        <f t="shared" si="718"/>
        <v>0</v>
      </c>
      <c r="DQ73" s="156">
        <f t="shared" si="718"/>
        <v>0</v>
      </c>
      <c r="DR73" s="157">
        <f t="shared" si="46"/>
        <v>0</v>
      </c>
      <c r="DS73" s="156">
        <f t="shared" ref="DS73:DT73" si="719">SUM(AG73,BK73,CO73)</f>
        <v>0</v>
      </c>
      <c r="DT73" s="156">
        <f t="shared" si="719"/>
        <v>0</v>
      </c>
      <c r="DU73" s="160"/>
    </row>
    <row r="74" ht="19.5" customHeight="1">
      <c r="A74" s="146">
        <v>69.0</v>
      </c>
      <c r="B74" s="147">
        <v>45442.0</v>
      </c>
      <c r="C74" s="161" t="s">
        <v>132</v>
      </c>
      <c r="D74" s="238" t="s">
        <v>282</v>
      </c>
      <c r="E74" s="163"/>
      <c r="F74" s="155"/>
      <c r="G74" s="165" t="str">
        <f t="shared" si="10"/>
        <v>-</v>
      </c>
      <c r="H74" s="155"/>
      <c r="I74" s="155"/>
      <c r="J74" s="155"/>
      <c r="K74" s="155"/>
      <c r="L74" s="155"/>
      <c r="M74" s="165" t="str">
        <f t="shared" si="11"/>
        <v>-</v>
      </c>
      <c r="N74" s="155"/>
      <c r="O74" s="155"/>
      <c r="P74" s="155"/>
      <c r="Q74" s="155"/>
      <c r="R74" s="157">
        <f t="shared" si="28"/>
        <v>0</v>
      </c>
      <c r="S74" s="155"/>
      <c r="T74" s="155"/>
      <c r="U74" s="155"/>
      <c r="V74" s="157">
        <f t="shared" si="29"/>
        <v>0</v>
      </c>
      <c r="W74" s="156">
        <f t="shared" ref="W74:Y74" si="720">IF(O74-S74&lt;0,0,O74-S74)</f>
        <v>0</v>
      </c>
      <c r="X74" s="156">
        <f t="shared" si="720"/>
        <v>0</v>
      </c>
      <c r="Y74" s="156">
        <f t="shared" si="720"/>
        <v>0</v>
      </c>
      <c r="Z74" s="157">
        <f t="shared" si="59"/>
        <v>0</v>
      </c>
      <c r="AA74" s="155"/>
      <c r="AB74" s="155"/>
      <c r="AC74" s="155"/>
      <c r="AD74" s="155"/>
      <c r="AE74" s="155"/>
      <c r="AF74" s="157">
        <f t="shared" si="30"/>
        <v>0</v>
      </c>
      <c r="AG74" s="155"/>
      <c r="AH74" s="155"/>
      <c r="AI74" s="163">
        <v>207.0</v>
      </c>
      <c r="AJ74" s="155">
        <v>42.0</v>
      </c>
      <c r="AK74" s="165">
        <f t="shared" si="13"/>
        <v>0.2028985507</v>
      </c>
      <c r="AL74" s="155">
        <v>42.0</v>
      </c>
      <c r="AM74" s="155">
        <v>0.0</v>
      </c>
      <c r="AN74" s="155">
        <v>1.0</v>
      </c>
      <c r="AO74" s="155">
        <v>2.0</v>
      </c>
      <c r="AP74" s="155">
        <v>0.0</v>
      </c>
      <c r="AQ74" s="164">
        <f t="shared" si="14"/>
        <v>0.07142857143</v>
      </c>
      <c r="AR74" s="155">
        <f t="shared" si="550"/>
        <v>0</v>
      </c>
      <c r="AS74" s="155">
        <v>1.0</v>
      </c>
      <c r="AT74" s="155">
        <v>0.0</v>
      </c>
      <c r="AU74" s="155">
        <v>0.0</v>
      </c>
      <c r="AV74" s="157">
        <f t="shared" si="31"/>
        <v>1</v>
      </c>
      <c r="AW74" s="155">
        <v>1.0</v>
      </c>
      <c r="AX74" s="155">
        <v>0.0</v>
      </c>
      <c r="AY74" s="155">
        <v>0.0</v>
      </c>
      <c r="AZ74" s="157">
        <f t="shared" si="32"/>
        <v>1</v>
      </c>
      <c r="BA74" s="156">
        <f t="shared" ref="BA74:BC74" si="721">IF(AS74-AW74&lt;0,0,AS74-AW74)</f>
        <v>0</v>
      </c>
      <c r="BB74" s="156">
        <f t="shared" si="721"/>
        <v>0</v>
      </c>
      <c r="BC74" s="156">
        <f t="shared" si="721"/>
        <v>0</v>
      </c>
      <c r="BD74" s="157">
        <f t="shared" si="61"/>
        <v>0</v>
      </c>
      <c r="BE74" s="155">
        <v>0.0</v>
      </c>
      <c r="BF74" s="155">
        <v>0.0</v>
      </c>
      <c r="BG74" s="155">
        <v>0.0</v>
      </c>
      <c r="BH74" s="155">
        <v>0.0</v>
      </c>
      <c r="BI74" s="155">
        <v>0.0</v>
      </c>
      <c r="BJ74" s="157">
        <f t="shared" si="33"/>
        <v>0</v>
      </c>
      <c r="BK74" s="155">
        <v>0.0</v>
      </c>
      <c r="BL74" s="155">
        <v>0.0</v>
      </c>
      <c r="BM74" s="163"/>
      <c r="BN74" s="155"/>
      <c r="BO74" s="165" t="str">
        <f t="shared" si="62"/>
        <v>-</v>
      </c>
      <c r="BP74" s="155"/>
      <c r="BQ74" s="155"/>
      <c r="BR74" s="155"/>
      <c r="BS74" s="155"/>
      <c r="BT74" s="155"/>
      <c r="BU74" s="165" t="str">
        <f t="shared" si="63"/>
        <v>-</v>
      </c>
      <c r="BV74" s="155"/>
      <c r="BW74" s="155"/>
      <c r="BX74" s="155"/>
      <c r="BY74" s="155"/>
      <c r="BZ74" s="157">
        <f t="shared" si="34"/>
        <v>0</v>
      </c>
      <c r="CA74" s="155"/>
      <c r="CB74" s="155"/>
      <c r="CC74" s="155"/>
      <c r="CD74" s="157">
        <f t="shared" si="35"/>
        <v>0</v>
      </c>
      <c r="CE74" s="156">
        <f t="shared" ref="CE74:CG74" si="722">IF(BW74-CA74&lt;0,0,BW74-CA74)</f>
        <v>0</v>
      </c>
      <c r="CF74" s="156">
        <f t="shared" si="722"/>
        <v>0</v>
      </c>
      <c r="CG74" s="156">
        <f t="shared" si="722"/>
        <v>0</v>
      </c>
      <c r="CH74" s="157">
        <f t="shared" si="65"/>
        <v>0</v>
      </c>
      <c r="CI74" s="155"/>
      <c r="CJ74" s="155"/>
      <c r="CK74" s="155"/>
      <c r="CL74" s="155"/>
      <c r="CM74" s="155"/>
      <c r="CN74" s="157">
        <f t="shared" si="36"/>
        <v>0</v>
      </c>
      <c r="CO74" s="155"/>
      <c r="CP74" s="155"/>
      <c r="CQ74" s="166">
        <f t="shared" ref="CQ74:CR74" si="723">SUM(E74,AI74,BM74)</f>
        <v>207</v>
      </c>
      <c r="CR74" s="156">
        <f t="shared" si="723"/>
        <v>42</v>
      </c>
      <c r="CS74" s="165">
        <f t="shared" si="20"/>
        <v>0.2028985507</v>
      </c>
      <c r="CT74" s="156">
        <f t="shared" ref="CT74:CX74" si="724">SUM(H74,AL74,BP74)</f>
        <v>42</v>
      </c>
      <c r="CU74" s="156">
        <f t="shared" si="724"/>
        <v>0</v>
      </c>
      <c r="CV74" s="156">
        <f t="shared" si="724"/>
        <v>1</v>
      </c>
      <c r="CW74" s="156">
        <f t="shared" si="724"/>
        <v>2</v>
      </c>
      <c r="CX74" s="156">
        <f t="shared" si="724"/>
        <v>0</v>
      </c>
      <c r="CY74" s="165">
        <f t="shared" si="22"/>
        <v>0.07142857143</v>
      </c>
      <c r="CZ74" s="156">
        <f t="shared" ref="CZ74:DC74" si="725">SUM(N74,AR74,BV74)</f>
        <v>0</v>
      </c>
      <c r="DA74" s="156">
        <f t="shared" si="725"/>
        <v>1</v>
      </c>
      <c r="DB74" s="156">
        <f t="shared" si="725"/>
        <v>0</v>
      </c>
      <c r="DC74" s="156">
        <f t="shared" si="725"/>
        <v>0</v>
      </c>
      <c r="DD74" s="157">
        <f t="shared" si="40"/>
        <v>1</v>
      </c>
      <c r="DE74" s="156">
        <f t="shared" ref="DE74:DG74" si="726">SUM(S74,AW74,CA74)</f>
        <v>1</v>
      </c>
      <c r="DF74" s="156">
        <f t="shared" si="726"/>
        <v>0</v>
      </c>
      <c r="DG74" s="156">
        <f t="shared" si="726"/>
        <v>0</v>
      </c>
      <c r="DH74" s="157">
        <f t="shared" si="42"/>
        <v>1</v>
      </c>
      <c r="DI74" s="156">
        <f t="shared" ref="DI74:DK74" si="727">IF(DA74-DE74&lt;0,0,DA74-DE74)</f>
        <v>0</v>
      </c>
      <c r="DJ74" s="156">
        <f t="shared" si="727"/>
        <v>0</v>
      </c>
      <c r="DK74" s="156">
        <f t="shared" si="727"/>
        <v>0</v>
      </c>
      <c r="DL74" s="157">
        <f t="shared" si="44"/>
        <v>0</v>
      </c>
      <c r="DM74" s="156">
        <f t="shared" ref="DM74:DQ74" si="728">SUM(AA74,BE74,CI74)</f>
        <v>0</v>
      </c>
      <c r="DN74" s="156">
        <f t="shared" si="728"/>
        <v>0</v>
      </c>
      <c r="DO74" s="156">
        <f t="shared" si="728"/>
        <v>0</v>
      </c>
      <c r="DP74" s="156">
        <f t="shared" si="728"/>
        <v>0</v>
      </c>
      <c r="DQ74" s="156">
        <f t="shared" si="728"/>
        <v>0</v>
      </c>
      <c r="DR74" s="157">
        <f t="shared" si="46"/>
        <v>0</v>
      </c>
      <c r="DS74" s="156">
        <f t="shared" ref="DS74:DT74" si="729">SUM(AG74,BK74,CO74)</f>
        <v>0</v>
      </c>
      <c r="DT74" s="156">
        <f t="shared" si="729"/>
        <v>0</v>
      </c>
      <c r="DU74" s="160"/>
    </row>
    <row r="75" ht="19.5" customHeight="1">
      <c r="A75" s="146">
        <v>70.0</v>
      </c>
      <c r="B75" s="147">
        <v>45443.0</v>
      </c>
      <c r="C75" s="161" t="s">
        <v>166</v>
      </c>
      <c r="D75" s="238" t="s">
        <v>314</v>
      </c>
      <c r="E75" s="163"/>
      <c r="F75" s="155"/>
      <c r="G75" s="165" t="str">
        <f t="shared" si="10"/>
        <v>-</v>
      </c>
      <c r="H75" s="155"/>
      <c r="I75" s="155"/>
      <c r="J75" s="155"/>
      <c r="K75" s="155"/>
      <c r="L75" s="155"/>
      <c r="M75" s="165" t="str">
        <f t="shared" si="11"/>
        <v>-</v>
      </c>
      <c r="N75" s="155"/>
      <c r="O75" s="155"/>
      <c r="P75" s="155"/>
      <c r="Q75" s="155"/>
      <c r="R75" s="157">
        <f t="shared" si="28"/>
        <v>0</v>
      </c>
      <c r="S75" s="155"/>
      <c r="T75" s="155"/>
      <c r="U75" s="155"/>
      <c r="V75" s="157">
        <f t="shared" si="29"/>
        <v>0</v>
      </c>
      <c r="W75" s="156">
        <f t="shared" ref="W75:Y75" si="730">IF(O75-S75&lt;0,0,O75-S75)</f>
        <v>0</v>
      </c>
      <c r="X75" s="156">
        <f t="shared" si="730"/>
        <v>0</v>
      </c>
      <c r="Y75" s="156">
        <f t="shared" si="730"/>
        <v>0</v>
      </c>
      <c r="Z75" s="157">
        <f t="shared" si="59"/>
        <v>0</v>
      </c>
      <c r="AA75" s="155"/>
      <c r="AB75" s="155"/>
      <c r="AC75" s="155"/>
      <c r="AD75" s="155"/>
      <c r="AE75" s="155"/>
      <c r="AF75" s="157">
        <f t="shared" si="30"/>
        <v>0</v>
      </c>
      <c r="AG75" s="155"/>
      <c r="AH75" s="155"/>
      <c r="AI75" s="163">
        <v>154.0</v>
      </c>
      <c r="AJ75" s="155">
        <v>16.0</v>
      </c>
      <c r="AK75" s="164">
        <f t="shared" si="13"/>
        <v>0.1038961039</v>
      </c>
      <c r="AL75" s="155">
        <v>16.0</v>
      </c>
      <c r="AM75" s="155">
        <v>0.0</v>
      </c>
      <c r="AN75" s="155">
        <v>1.0</v>
      </c>
      <c r="AO75" s="155">
        <v>0.0</v>
      </c>
      <c r="AP75" s="155">
        <v>0.0</v>
      </c>
      <c r="AQ75" s="164">
        <f t="shared" si="14"/>
        <v>0.0625</v>
      </c>
      <c r="AR75" s="155">
        <f t="shared" si="550"/>
        <v>0</v>
      </c>
      <c r="AS75" s="155">
        <v>1.0</v>
      </c>
      <c r="AT75" s="155">
        <v>1.0</v>
      </c>
      <c r="AU75" s="155">
        <v>0.0</v>
      </c>
      <c r="AV75" s="157">
        <f t="shared" si="31"/>
        <v>2</v>
      </c>
      <c r="AW75" s="155">
        <v>1.0</v>
      </c>
      <c r="AX75" s="155">
        <v>0.0</v>
      </c>
      <c r="AY75" s="155">
        <v>0.0</v>
      </c>
      <c r="AZ75" s="157">
        <f t="shared" si="32"/>
        <v>1</v>
      </c>
      <c r="BA75" s="156">
        <f t="shared" ref="BA75:BC75" si="731">IF(AS75-AW75&lt;0,0,AS75-AW75)</f>
        <v>0</v>
      </c>
      <c r="BB75" s="156">
        <f t="shared" si="731"/>
        <v>1</v>
      </c>
      <c r="BC75" s="156">
        <f t="shared" si="731"/>
        <v>0</v>
      </c>
      <c r="BD75" s="157">
        <f t="shared" si="61"/>
        <v>1</v>
      </c>
      <c r="BE75" s="155">
        <v>2.0</v>
      </c>
      <c r="BF75" s="155">
        <v>2.0</v>
      </c>
      <c r="BG75" s="155">
        <v>0.0</v>
      </c>
      <c r="BH75" s="155">
        <v>0.0</v>
      </c>
      <c r="BI75" s="155">
        <v>0.0</v>
      </c>
      <c r="BJ75" s="157">
        <f t="shared" si="33"/>
        <v>0</v>
      </c>
      <c r="BK75" s="155">
        <v>0.0</v>
      </c>
      <c r="BL75" s="155">
        <v>0.0</v>
      </c>
      <c r="BM75" s="163"/>
      <c r="BN75" s="155"/>
      <c r="BO75" s="165" t="str">
        <f t="shared" si="62"/>
        <v>-</v>
      </c>
      <c r="BP75" s="155"/>
      <c r="BQ75" s="155"/>
      <c r="BR75" s="155"/>
      <c r="BS75" s="155"/>
      <c r="BT75" s="155"/>
      <c r="BU75" s="165" t="str">
        <f t="shared" si="63"/>
        <v>-</v>
      </c>
      <c r="BV75" s="155"/>
      <c r="BW75" s="155"/>
      <c r="BX75" s="155"/>
      <c r="BY75" s="155"/>
      <c r="BZ75" s="157">
        <f t="shared" si="34"/>
        <v>0</v>
      </c>
      <c r="CA75" s="155"/>
      <c r="CB75" s="155"/>
      <c r="CC75" s="155"/>
      <c r="CD75" s="157">
        <f t="shared" si="35"/>
        <v>0</v>
      </c>
      <c r="CE75" s="156">
        <f t="shared" ref="CE75:CG75" si="732">IF(BW75-CA75&lt;0,0,BW75-CA75)</f>
        <v>0</v>
      </c>
      <c r="CF75" s="156">
        <f t="shared" si="732"/>
        <v>0</v>
      </c>
      <c r="CG75" s="156">
        <f t="shared" si="732"/>
        <v>0</v>
      </c>
      <c r="CH75" s="157">
        <f t="shared" si="65"/>
        <v>0</v>
      </c>
      <c r="CI75" s="155"/>
      <c r="CJ75" s="155"/>
      <c r="CK75" s="155"/>
      <c r="CL75" s="155"/>
      <c r="CM75" s="155"/>
      <c r="CN75" s="157">
        <f t="shared" si="36"/>
        <v>0</v>
      </c>
      <c r="CO75" s="155"/>
      <c r="CP75" s="155"/>
      <c r="CQ75" s="166">
        <f t="shared" ref="CQ75:CR75" si="733">SUM(E75,AI75,BM75)</f>
        <v>154</v>
      </c>
      <c r="CR75" s="156">
        <f t="shared" si="733"/>
        <v>16</v>
      </c>
      <c r="CS75" s="165">
        <f t="shared" si="20"/>
        <v>0.1038961039</v>
      </c>
      <c r="CT75" s="156">
        <f t="shared" ref="CT75:CX75" si="734">SUM(H75,AL75,BP75)</f>
        <v>16</v>
      </c>
      <c r="CU75" s="156">
        <f t="shared" si="734"/>
        <v>0</v>
      </c>
      <c r="CV75" s="156">
        <f t="shared" si="734"/>
        <v>1</v>
      </c>
      <c r="CW75" s="156">
        <f t="shared" si="734"/>
        <v>0</v>
      </c>
      <c r="CX75" s="156">
        <f t="shared" si="734"/>
        <v>0</v>
      </c>
      <c r="CY75" s="165">
        <f t="shared" si="22"/>
        <v>0.0625</v>
      </c>
      <c r="CZ75" s="156">
        <f t="shared" ref="CZ75:DC75" si="735">SUM(N75,AR75,BV75)</f>
        <v>0</v>
      </c>
      <c r="DA75" s="156">
        <f t="shared" si="735"/>
        <v>1</v>
      </c>
      <c r="DB75" s="156">
        <f t="shared" si="735"/>
        <v>1</v>
      </c>
      <c r="DC75" s="156">
        <f t="shared" si="735"/>
        <v>0</v>
      </c>
      <c r="DD75" s="157">
        <f t="shared" si="40"/>
        <v>2</v>
      </c>
      <c r="DE75" s="156">
        <f t="shared" ref="DE75:DG75" si="736">SUM(S75,AW75,CA75)</f>
        <v>1</v>
      </c>
      <c r="DF75" s="156">
        <f t="shared" si="736"/>
        <v>0</v>
      </c>
      <c r="DG75" s="156">
        <f t="shared" si="736"/>
        <v>0</v>
      </c>
      <c r="DH75" s="157">
        <f t="shared" si="42"/>
        <v>1</v>
      </c>
      <c r="DI75" s="156">
        <f t="shared" ref="DI75:DK75" si="737">IF(DA75-DE75&lt;0,0,DA75-DE75)</f>
        <v>0</v>
      </c>
      <c r="DJ75" s="156">
        <f t="shared" si="737"/>
        <v>1</v>
      </c>
      <c r="DK75" s="156">
        <f t="shared" si="737"/>
        <v>0</v>
      </c>
      <c r="DL75" s="157">
        <f t="shared" si="44"/>
        <v>1</v>
      </c>
      <c r="DM75" s="156">
        <f t="shared" ref="DM75:DQ75" si="738">SUM(AA75,BE75,CI75)</f>
        <v>2</v>
      </c>
      <c r="DN75" s="156">
        <f t="shared" si="738"/>
        <v>2</v>
      </c>
      <c r="DO75" s="156">
        <f t="shared" si="738"/>
        <v>0</v>
      </c>
      <c r="DP75" s="156">
        <f t="shared" si="738"/>
        <v>0</v>
      </c>
      <c r="DQ75" s="156">
        <f t="shared" si="738"/>
        <v>0</v>
      </c>
      <c r="DR75" s="157">
        <f t="shared" si="46"/>
        <v>0</v>
      </c>
      <c r="DS75" s="156">
        <f t="shared" ref="DS75:DT75" si="739">SUM(AG75,BK75,CO75)</f>
        <v>0</v>
      </c>
      <c r="DT75" s="156">
        <f t="shared" si="739"/>
        <v>0</v>
      </c>
      <c r="DU75" s="160"/>
    </row>
    <row r="76" ht="19.5" customHeight="1">
      <c r="A76" s="146">
        <v>71.0</v>
      </c>
      <c r="B76" s="147">
        <v>45443.0</v>
      </c>
      <c r="C76" s="161" t="s">
        <v>166</v>
      </c>
      <c r="D76" s="238" t="s">
        <v>313</v>
      </c>
      <c r="E76" s="163"/>
      <c r="F76" s="155"/>
      <c r="G76" s="165" t="str">
        <f t="shared" si="10"/>
        <v>-</v>
      </c>
      <c r="H76" s="155"/>
      <c r="I76" s="155"/>
      <c r="J76" s="155"/>
      <c r="K76" s="155"/>
      <c r="L76" s="155"/>
      <c r="M76" s="165" t="str">
        <f t="shared" si="11"/>
        <v>-</v>
      </c>
      <c r="N76" s="155"/>
      <c r="O76" s="155"/>
      <c r="P76" s="155"/>
      <c r="Q76" s="155"/>
      <c r="R76" s="157">
        <f t="shared" si="28"/>
        <v>0</v>
      </c>
      <c r="S76" s="155"/>
      <c r="T76" s="155"/>
      <c r="U76" s="155"/>
      <c r="V76" s="157">
        <f t="shared" si="29"/>
        <v>0</v>
      </c>
      <c r="W76" s="156">
        <f t="shared" ref="W76:Y76" si="740">IF(O76-S76&lt;0,0,O76-S76)</f>
        <v>0</v>
      </c>
      <c r="X76" s="156">
        <f t="shared" si="740"/>
        <v>0</v>
      </c>
      <c r="Y76" s="156">
        <f t="shared" si="740"/>
        <v>0</v>
      </c>
      <c r="Z76" s="157">
        <f t="shared" si="59"/>
        <v>0</v>
      </c>
      <c r="AA76" s="155"/>
      <c r="AB76" s="155"/>
      <c r="AC76" s="155"/>
      <c r="AD76" s="155"/>
      <c r="AE76" s="155"/>
      <c r="AF76" s="157">
        <f t="shared" si="30"/>
        <v>0</v>
      </c>
      <c r="AG76" s="155"/>
      <c r="AH76" s="155"/>
      <c r="AI76" s="163">
        <v>169.0</v>
      </c>
      <c r="AJ76" s="155">
        <v>21.0</v>
      </c>
      <c r="AK76" s="164">
        <f t="shared" si="13"/>
        <v>0.124260355</v>
      </c>
      <c r="AL76" s="155">
        <v>21.0</v>
      </c>
      <c r="AM76" s="155">
        <v>0.0</v>
      </c>
      <c r="AN76" s="155">
        <v>2.0</v>
      </c>
      <c r="AO76" s="155">
        <v>0.0</v>
      </c>
      <c r="AP76" s="155">
        <v>0.0</v>
      </c>
      <c r="AQ76" s="164">
        <f t="shared" si="14"/>
        <v>0.09523809524</v>
      </c>
      <c r="AR76" s="155">
        <f t="shared" si="550"/>
        <v>0</v>
      </c>
      <c r="AS76" s="155">
        <v>2.0</v>
      </c>
      <c r="AT76" s="155">
        <v>0.0</v>
      </c>
      <c r="AU76" s="155">
        <v>0.0</v>
      </c>
      <c r="AV76" s="157">
        <f t="shared" si="31"/>
        <v>2</v>
      </c>
      <c r="AW76" s="155">
        <v>2.0</v>
      </c>
      <c r="AX76" s="155">
        <v>0.0</v>
      </c>
      <c r="AY76" s="155">
        <v>0.0</v>
      </c>
      <c r="AZ76" s="157">
        <f t="shared" si="32"/>
        <v>2</v>
      </c>
      <c r="BA76" s="156">
        <f t="shared" ref="BA76:BC76" si="741">IF(AS76-AW76&lt;0,0,AS76-AW76)</f>
        <v>0</v>
      </c>
      <c r="BB76" s="156">
        <f t="shared" si="741"/>
        <v>0</v>
      </c>
      <c r="BC76" s="156">
        <f t="shared" si="741"/>
        <v>0</v>
      </c>
      <c r="BD76" s="157">
        <f t="shared" si="61"/>
        <v>0</v>
      </c>
      <c r="BE76" s="155">
        <v>3.0</v>
      </c>
      <c r="BF76" s="155">
        <v>0.0</v>
      </c>
      <c r="BG76" s="155">
        <v>0.0</v>
      </c>
      <c r="BH76" s="155">
        <v>0.0</v>
      </c>
      <c r="BI76" s="155">
        <v>0.0</v>
      </c>
      <c r="BJ76" s="157">
        <f t="shared" si="33"/>
        <v>0</v>
      </c>
      <c r="BK76" s="155">
        <v>0.0</v>
      </c>
      <c r="BL76" s="155">
        <v>0.0</v>
      </c>
      <c r="BM76" s="163"/>
      <c r="BN76" s="155"/>
      <c r="BO76" s="165" t="str">
        <f t="shared" si="62"/>
        <v>-</v>
      </c>
      <c r="BP76" s="155"/>
      <c r="BQ76" s="155"/>
      <c r="BR76" s="155"/>
      <c r="BS76" s="155"/>
      <c r="BT76" s="155"/>
      <c r="BU76" s="165" t="str">
        <f t="shared" si="63"/>
        <v>-</v>
      </c>
      <c r="BV76" s="155"/>
      <c r="BW76" s="155"/>
      <c r="BX76" s="155"/>
      <c r="BY76" s="155"/>
      <c r="BZ76" s="157">
        <f t="shared" si="34"/>
        <v>0</v>
      </c>
      <c r="CA76" s="155"/>
      <c r="CB76" s="155"/>
      <c r="CC76" s="155"/>
      <c r="CD76" s="157">
        <f t="shared" si="35"/>
        <v>0</v>
      </c>
      <c r="CE76" s="156">
        <f t="shared" ref="CE76:CG76" si="742">IF(BW76-CA76&lt;0,0,BW76-CA76)</f>
        <v>0</v>
      </c>
      <c r="CF76" s="156">
        <f t="shared" si="742"/>
        <v>0</v>
      </c>
      <c r="CG76" s="156">
        <f t="shared" si="742"/>
        <v>0</v>
      </c>
      <c r="CH76" s="157">
        <f t="shared" si="65"/>
        <v>0</v>
      </c>
      <c r="CI76" s="155"/>
      <c r="CJ76" s="155"/>
      <c r="CK76" s="155"/>
      <c r="CL76" s="155"/>
      <c r="CM76" s="155"/>
      <c r="CN76" s="157">
        <f t="shared" si="36"/>
        <v>0</v>
      </c>
      <c r="CO76" s="155"/>
      <c r="CP76" s="155"/>
      <c r="CQ76" s="166">
        <f t="shared" ref="CQ76:CR76" si="743">SUM(E76,AI76,BM76)</f>
        <v>169</v>
      </c>
      <c r="CR76" s="156">
        <f t="shared" si="743"/>
        <v>21</v>
      </c>
      <c r="CS76" s="165">
        <f t="shared" si="20"/>
        <v>0.124260355</v>
      </c>
      <c r="CT76" s="156">
        <f t="shared" ref="CT76:CX76" si="744">SUM(H76,AL76,BP76)</f>
        <v>21</v>
      </c>
      <c r="CU76" s="156">
        <f t="shared" si="744"/>
        <v>0</v>
      </c>
      <c r="CV76" s="156">
        <f t="shared" si="744"/>
        <v>2</v>
      </c>
      <c r="CW76" s="156">
        <f t="shared" si="744"/>
        <v>0</v>
      </c>
      <c r="CX76" s="156">
        <f t="shared" si="744"/>
        <v>0</v>
      </c>
      <c r="CY76" s="165">
        <f t="shared" si="22"/>
        <v>0.09523809524</v>
      </c>
      <c r="CZ76" s="156">
        <f t="shared" ref="CZ76:DC76" si="745">SUM(N76,AR76,BV76)</f>
        <v>0</v>
      </c>
      <c r="DA76" s="156">
        <f t="shared" si="745"/>
        <v>2</v>
      </c>
      <c r="DB76" s="156">
        <f t="shared" si="745"/>
        <v>0</v>
      </c>
      <c r="DC76" s="156">
        <f t="shared" si="745"/>
        <v>0</v>
      </c>
      <c r="DD76" s="157">
        <f t="shared" si="40"/>
        <v>2</v>
      </c>
      <c r="DE76" s="156">
        <f t="shared" ref="DE76:DG76" si="746">SUM(S76,AW76,CA76)</f>
        <v>2</v>
      </c>
      <c r="DF76" s="156">
        <f t="shared" si="746"/>
        <v>0</v>
      </c>
      <c r="DG76" s="156">
        <f t="shared" si="746"/>
        <v>0</v>
      </c>
      <c r="DH76" s="157">
        <f t="shared" si="42"/>
        <v>2</v>
      </c>
      <c r="DI76" s="156">
        <f t="shared" ref="DI76:DK76" si="747">IF(DA76-DE76&lt;0,0,DA76-DE76)</f>
        <v>0</v>
      </c>
      <c r="DJ76" s="156">
        <f t="shared" si="747"/>
        <v>0</v>
      </c>
      <c r="DK76" s="156">
        <f t="shared" si="747"/>
        <v>0</v>
      </c>
      <c r="DL76" s="157">
        <f t="shared" si="44"/>
        <v>0</v>
      </c>
      <c r="DM76" s="156">
        <f t="shared" ref="DM76:DQ76" si="748">SUM(AA76,BE76,CI76)</f>
        <v>3</v>
      </c>
      <c r="DN76" s="156">
        <f t="shared" si="748"/>
        <v>0</v>
      </c>
      <c r="DO76" s="156">
        <f t="shared" si="748"/>
        <v>0</v>
      </c>
      <c r="DP76" s="156">
        <f t="shared" si="748"/>
        <v>0</v>
      </c>
      <c r="DQ76" s="156">
        <f t="shared" si="748"/>
        <v>0</v>
      </c>
      <c r="DR76" s="157">
        <f t="shared" si="46"/>
        <v>0</v>
      </c>
      <c r="DS76" s="156">
        <f t="shared" ref="DS76:DT76" si="749">SUM(AG76,BK76,CO76)</f>
        <v>0</v>
      </c>
      <c r="DT76" s="156">
        <f t="shared" si="749"/>
        <v>0</v>
      </c>
      <c r="DU76" s="160"/>
    </row>
    <row r="77" ht="19.5" customHeight="1">
      <c r="A77" s="146">
        <v>72.0</v>
      </c>
      <c r="B77" s="147">
        <v>45443.0</v>
      </c>
      <c r="C77" s="161" t="s">
        <v>132</v>
      </c>
      <c r="D77" s="238" t="s">
        <v>282</v>
      </c>
      <c r="E77" s="163"/>
      <c r="F77" s="155"/>
      <c r="G77" s="165" t="str">
        <f t="shared" si="10"/>
        <v>-</v>
      </c>
      <c r="H77" s="155"/>
      <c r="I77" s="155"/>
      <c r="J77" s="155"/>
      <c r="K77" s="155"/>
      <c r="L77" s="155"/>
      <c r="M77" s="165" t="str">
        <f t="shared" si="11"/>
        <v>-</v>
      </c>
      <c r="N77" s="155"/>
      <c r="O77" s="155"/>
      <c r="P77" s="155"/>
      <c r="Q77" s="155"/>
      <c r="R77" s="157">
        <f t="shared" si="28"/>
        <v>0</v>
      </c>
      <c r="S77" s="155"/>
      <c r="T77" s="155"/>
      <c r="U77" s="155"/>
      <c r="V77" s="157">
        <f t="shared" si="29"/>
        <v>0</v>
      </c>
      <c r="W77" s="156">
        <f t="shared" ref="W77:Y77" si="750">IF(O77-S77&lt;0,0,O77-S77)</f>
        <v>0</v>
      </c>
      <c r="X77" s="156">
        <f t="shared" si="750"/>
        <v>0</v>
      </c>
      <c r="Y77" s="156">
        <f t="shared" si="750"/>
        <v>0</v>
      </c>
      <c r="Z77" s="157">
        <f t="shared" si="59"/>
        <v>0</v>
      </c>
      <c r="AA77" s="155"/>
      <c r="AB77" s="155"/>
      <c r="AC77" s="155"/>
      <c r="AD77" s="155"/>
      <c r="AE77" s="155"/>
      <c r="AF77" s="157">
        <f t="shared" si="30"/>
        <v>0</v>
      </c>
      <c r="AG77" s="155"/>
      <c r="AH77" s="155"/>
      <c r="AI77" s="163">
        <v>160.0</v>
      </c>
      <c r="AJ77" s="155">
        <v>24.0</v>
      </c>
      <c r="AK77" s="165">
        <f t="shared" si="13"/>
        <v>0.15</v>
      </c>
      <c r="AL77" s="155">
        <v>24.0</v>
      </c>
      <c r="AM77" s="155">
        <v>0.0</v>
      </c>
      <c r="AN77" s="155">
        <v>1.0</v>
      </c>
      <c r="AO77" s="155">
        <v>0.0</v>
      </c>
      <c r="AP77" s="155">
        <v>0.0</v>
      </c>
      <c r="AQ77" s="164">
        <f t="shared" si="14"/>
        <v>0.04166666667</v>
      </c>
      <c r="AR77" s="155">
        <f t="shared" si="550"/>
        <v>0</v>
      </c>
      <c r="AS77" s="155">
        <v>1.0</v>
      </c>
      <c r="AT77" s="155">
        <v>14.0</v>
      </c>
      <c r="AU77" s="155">
        <v>0.0</v>
      </c>
      <c r="AV77" s="157">
        <f t="shared" si="31"/>
        <v>15</v>
      </c>
      <c r="AW77" s="155">
        <v>1.0</v>
      </c>
      <c r="AX77" s="155">
        <v>14.0</v>
      </c>
      <c r="AY77" s="155">
        <v>0.0</v>
      </c>
      <c r="AZ77" s="157">
        <f t="shared" si="32"/>
        <v>15</v>
      </c>
      <c r="BA77" s="156">
        <f t="shared" ref="BA77:BC77" si="751">IF(AS77-AW77&lt;0,0,AS77-AW77)</f>
        <v>0</v>
      </c>
      <c r="BB77" s="156">
        <f t="shared" si="751"/>
        <v>0</v>
      </c>
      <c r="BC77" s="156">
        <f t="shared" si="751"/>
        <v>0</v>
      </c>
      <c r="BD77" s="157">
        <f t="shared" si="61"/>
        <v>0</v>
      </c>
      <c r="BE77" s="155">
        <v>0.0</v>
      </c>
      <c r="BF77" s="155">
        <v>0.0</v>
      </c>
      <c r="BG77" s="155">
        <v>0.0</v>
      </c>
      <c r="BH77" s="155">
        <v>0.0</v>
      </c>
      <c r="BI77" s="155">
        <v>0.0</v>
      </c>
      <c r="BJ77" s="157">
        <f t="shared" si="33"/>
        <v>0</v>
      </c>
      <c r="BK77" s="155">
        <v>0.0</v>
      </c>
      <c r="BL77" s="155">
        <v>0.0</v>
      </c>
      <c r="BM77" s="163"/>
      <c r="BN77" s="155"/>
      <c r="BO77" s="165" t="str">
        <f t="shared" si="62"/>
        <v>-</v>
      </c>
      <c r="BP77" s="155"/>
      <c r="BQ77" s="155"/>
      <c r="BR77" s="155"/>
      <c r="BS77" s="155"/>
      <c r="BT77" s="155"/>
      <c r="BU77" s="165" t="str">
        <f t="shared" si="63"/>
        <v>-</v>
      </c>
      <c r="BV77" s="155"/>
      <c r="BW77" s="155"/>
      <c r="BX77" s="155"/>
      <c r="BY77" s="155"/>
      <c r="BZ77" s="157">
        <f t="shared" si="34"/>
        <v>0</v>
      </c>
      <c r="CA77" s="155"/>
      <c r="CB77" s="155"/>
      <c r="CC77" s="155"/>
      <c r="CD77" s="157">
        <f t="shared" si="35"/>
        <v>0</v>
      </c>
      <c r="CE77" s="156">
        <f t="shared" ref="CE77:CG77" si="752">IF(BW77-CA77&lt;0,0,BW77-CA77)</f>
        <v>0</v>
      </c>
      <c r="CF77" s="156">
        <f t="shared" si="752"/>
        <v>0</v>
      </c>
      <c r="CG77" s="156">
        <f t="shared" si="752"/>
        <v>0</v>
      </c>
      <c r="CH77" s="157">
        <f t="shared" si="65"/>
        <v>0</v>
      </c>
      <c r="CI77" s="155"/>
      <c r="CJ77" s="155"/>
      <c r="CK77" s="155"/>
      <c r="CL77" s="155"/>
      <c r="CM77" s="155"/>
      <c r="CN77" s="157">
        <f t="shared" si="36"/>
        <v>0</v>
      </c>
      <c r="CO77" s="155"/>
      <c r="CP77" s="155"/>
      <c r="CQ77" s="166">
        <f t="shared" ref="CQ77:CR77" si="753">SUM(E77,AI77,BM77)</f>
        <v>160</v>
      </c>
      <c r="CR77" s="156">
        <f t="shared" si="753"/>
        <v>24</v>
      </c>
      <c r="CS77" s="165">
        <f t="shared" si="20"/>
        <v>0.15</v>
      </c>
      <c r="CT77" s="156">
        <f t="shared" ref="CT77:CX77" si="754">SUM(H77,AL77,BP77)</f>
        <v>24</v>
      </c>
      <c r="CU77" s="156">
        <f t="shared" si="754"/>
        <v>0</v>
      </c>
      <c r="CV77" s="156">
        <f t="shared" si="754"/>
        <v>1</v>
      </c>
      <c r="CW77" s="156">
        <f t="shared" si="754"/>
        <v>0</v>
      </c>
      <c r="CX77" s="156">
        <f t="shared" si="754"/>
        <v>0</v>
      </c>
      <c r="CY77" s="165">
        <f t="shared" si="22"/>
        <v>0.04166666667</v>
      </c>
      <c r="CZ77" s="156">
        <f t="shared" ref="CZ77:DC77" si="755">SUM(N77,AR77,BV77)</f>
        <v>0</v>
      </c>
      <c r="DA77" s="156">
        <f t="shared" si="755"/>
        <v>1</v>
      </c>
      <c r="DB77" s="156">
        <f t="shared" si="755"/>
        <v>14</v>
      </c>
      <c r="DC77" s="156">
        <f t="shared" si="755"/>
        <v>0</v>
      </c>
      <c r="DD77" s="157">
        <f t="shared" si="40"/>
        <v>15</v>
      </c>
      <c r="DE77" s="156">
        <f t="shared" ref="DE77:DG77" si="756">SUM(S77,AW77,CA77)</f>
        <v>1</v>
      </c>
      <c r="DF77" s="156">
        <f t="shared" si="756"/>
        <v>14</v>
      </c>
      <c r="DG77" s="156">
        <f t="shared" si="756"/>
        <v>0</v>
      </c>
      <c r="DH77" s="157">
        <f t="shared" si="42"/>
        <v>15</v>
      </c>
      <c r="DI77" s="156">
        <f t="shared" ref="DI77:DK77" si="757">IF(DA77-DE77&lt;0,0,DA77-DE77)</f>
        <v>0</v>
      </c>
      <c r="DJ77" s="156">
        <f t="shared" si="757"/>
        <v>0</v>
      </c>
      <c r="DK77" s="156">
        <f t="shared" si="757"/>
        <v>0</v>
      </c>
      <c r="DL77" s="157">
        <f t="shared" si="44"/>
        <v>0</v>
      </c>
      <c r="DM77" s="156">
        <f t="shared" ref="DM77:DQ77" si="758">SUM(AA77,BE77,CI77)</f>
        <v>0</v>
      </c>
      <c r="DN77" s="156">
        <f t="shared" si="758"/>
        <v>0</v>
      </c>
      <c r="DO77" s="156">
        <f t="shared" si="758"/>
        <v>0</v>
      </c>
      <c r="DP77" s="156">
        <f t="shared" si="758"/>
        <v>0</v>
      </c>
      <c r="DQ77" s="156">
        <f t="shared" si="758"/>
        <v>0</v>
      </c>
      <c r="DR77" s="157">
        <f t="shared" si="46"/>
        <v>0</v>
      </c>
      <c r="DS77" s="156">
        <f t="shared" ref="DS77:DT77" si="759">SUM(AG77,BK77,CO77)</f>
        <v>0</v>
      </c>
      <c r="DT77" s="156">
        <f t="shared" si="759"/>
        <v>0</v>
      </c>
      <c r="DU77" s="160"/>
    </row>
    <row r="78" ht="19.5" customHeight="1">
      <c r="A78" s="146">
        <v>73.0</v>
      </c>
      <c r="B78" s="147">
        <v>45443.0</v>
      </c>
      <c r="C78" s="161" t="s">
        <v>122</v>
      </c>
      <c r="D78" s="238" t="s">
        <v>315</v>
      </c>
      <c r="E78" s="163"/>
      <c r="F78" s="155"/>
      <c r="G78" s="165" t="str">
        <f t="shared" si="10"/>
        <v>-</v>
      </c>
      <c r="H78" s="155"/>
      <c r="I78" s="155"/>
      <c r="J78" s="155"/>
      <c r="K78" s="155"/>
      <c r="L78" s="155"/>
      <c r="M78" s="165" t="str">
        <f t="shared" si="11"/>
        <v>-</v>
      </c>
      <c r="N78" s="155"/>
      <c r="O78" s="155"/>
      <c r="P78" s="155"/>
      <c r="Q78" s="155"/>
      <c r="R78" s="157">
        <f t="shared" si="28"/>
        <v>0</v>
      </c>
      <c r="S78" s="155"/>
      <c r="T78" s="155"/>
      <c r="U78" s="155"/>
      <c r="V78" s="157">
        <f t="shared" si="29"/>
        <v>0</v>
      </c>
      <c r="W78" s="156">
        <f t="shared" ref="W78:Y78" si="760">IF(O78-S78&lt;0,0,O78-S78)</f>
        <v>0</v>
      </c>
      <c r="X78" s="156">
        <f t="shared" si="760"/>
        <v>0</v>
      </c>
      <c r="Y78" s="156">
        <f t="shared" si="760"/>
        <v>0</v>
      </c>
      <c r="Z78" s="157">
        <f t="shared" si="59"/>
        <v>0</v>
      </c>
      <c r="AA78" s="155"/>
      <c r="AB78" s="155"/>
      <c r="AC78" s="155"/>
      <c r="AD78" s="155"/>
      <c r="AE78" s="155"/>
      <c r="AF78" s="157">
        <f t="shared" si="30"/>
        <v>0</v>
      </c>
      <c r="AG78" s="155"/>
      <c r="AH78" s="155"/>
      <c r="AI78" s="163">
        <v>139.0</v>
      </c>
      <c r="AJ78" s="155">
        <v>13.0</v>
      </c>
      <c r="AK78" s="164">
        <f t="shared" si="13"/>
        <v>0.09352517986</v>
      </c>
      <c r="AL78" s="167">
        <v>13.0</v>
      </c>
      <c r="AM78" s="155">
        <v>0.0</v>
      </c>
      <c r="AN78" s="155">
        <v>2.0</v>
      </c>
      <c r="AO78" s="155">
        <v>0.0</v>
      </c>
      <c r="AP78" s="155">
        <v>0.0</v>
      </c>
      <c r="AQ78" s="164">
        <f t="shared" si="14"/>
        <v>0.1538461538</v>
      </c>
      <c r="AR78" s="155">
        <f t="shared" si="550"/>
        <v>0</v>
      </c>
      <c r="AS78" s="155">
        <v>2.0</v>
      </c>
      <c r="AT78" s="155">
        <v>0.0</v>
      </c>
      <c r="AU78" s="155">
        <v>0.0</v>
      </c>
      <c r="AV78" s="157">
        <f t="shared" si="31"/>
        <v>2</v>
      </c>
      <c r="AW78" s="155">
        <v>0.0</v>
      </c>
      <c r="AX78" s="155">
        <v>0.0</v>
      </c>
      <c r="AY78" s="155">
        <v>0.0</v>
      </c>
      <c r="AZ78" s="157">
        <f t="shared" si="32"/>
        <v>0</v>
      </c>
      <c r="BA78" s="156">
        <f t="shared" ref="BA78:BC78" si="761">IF(AS78-AW78&lt;0,0,AS78-AW78)</f>
        <v>2</v>
      </c>
      <c r="BB78" s="156">
        <f t="shared" si="761"/>
        <v>0</v>
      </c>
      <c r="BC78" s="156">
        <f t="shared" si="761"/>
        <v>0</v>
      </c>
      <c r="BD78" s="157">
        <f t="shared" si="61"/>
        <v>2</v>
      </c>
      <c r="BE78" s="155">
        <v>0.0</v>
      </c>
      <c r="BF78" s="155">
        <v>0.0</v>
      </c>
      <c r="BG78" s="155">
        <v>0.0</v>
      </c>
      <c r="BH78" s="155">
        <v>0.0</v>
      </c>
      <c r="BI78" s="155">
        <v>0.0</v>
      </c>
      <c r="BJ78" s="157">
        <f t="shared" si="33"/>
        <v>0</v>
      </c>
      <c r="BK78" s="155">
        <v>0.0</v>
      </c>
      <c r="BL78" s="155">
        <v>0.0</v>
      </c>
      <c r="BM78" s="163"/>
      <c r="BN78" s="155"/>
      <c r="BO78" s="165" t="str">
        <f t="shared" si="62"/>
        <v>-</v>
      </c>
      <c r="BP78" s="155"/>
      <c r="BQ78" s="155"/>
      <c r="BR78" s="155"/>
      <c r="BS78" s="155"/>
      <c r="BT78" s="155"/>
      <c r="BU78" s="165" t="str">
        <f t="shared" si="63"/>
        <v>-</v>
      </c>
      <c r="BV78" s="155"/>
      <c r="BW78" s="155"/>
      <c r="BX78" s="155"/>
      <c r="BY78" s="155"/>
      <c r="BZ78" s="157">
        <f t="shared" si="34"/>
        <v>0</v>
      </c>
      <c r="CA78" s="155"/>
      <c r="CB78" s="155"/>
      <c r="CC78" s="155"/>
      <c r="CD78" s="157">
        <f t="shared" si="35"/>
        <v>0</v>
      </c>
      <c r="CE78" s="156">
        <f t="shared" ref="CE78:CG78" si="762">IF(BW78-CA78&lt;0,0,BW78-CA78)</f>
        <v>0</v>
      </c>
      <c r="CF78" s="156">
        <f t="shared" si="762"/>
        <v>0</v>
      </c>
      <c r="CG78" s="156">
        <f t="shared" si="762"/>
        <v>0</v>
      </c>
      <c r="CH78" s="157">
        <f t="shared" si="65"/>
        <v>0</v>
      </c>
      <c r="CI78" s="155"/>
      <c r="CJ78" s="155"/>
      <c r="CK78" s="155"/>
      <c r="CL78" s="155"/>
      <c r="CM78" s="155"/>
      <c r="CN78" s="157">
        <f t="shared" si="36"/>
        <v>0</v>
      </c>
      <c r="CO78" s="155"/>
      <c r="CP78" s="155"/>
      <c r="CQ78" s="166">
        <f t="shared" ref="CQ78:CR78" si="763">SUM(E78,AI78,BM78)</f>
        <v>139</v>
      </c>
      <c r="CR78" s="156">
        <f t="shared" si="763"/>
        <v>13</v>
      </c>
      <c r="CS78" s="165">
        <f t="shared" si="20"/>
        <v>0.09352517986</v>
      </c>
      <c r="CT78" s="156">
        <f t="shared" ref="CT78:CX78" si="764">SUM(H78,AL78,BP78)</f>
        <v>13</v>
      </c>
      <c r="CU78" s="156">
        <f t="shared" si="764"/>
        <v>0</v>
      </c>
      <c r="CV78" s="156">
        <f t="shared" si="764"/>
        <v>2</v>
      </c>
      <c r="CW78" s="156">
        <f t="shared" si="764"/>
        <v>0</v>
      </c>
      <c r="CX78" s="156">
        <f t="shared" si="764"/>
        <v>0</v>
      </c>
      <c r="CY78" s="165">
        <f t="shared" si="22"/>
        <v>0.1538461538</v>
      </c>
      <c r="CZ78" s="156">
        <f t="shared" ref="CZ78:DC78" si="765">SUM(N78,AR78,BV78)</f>
        <v>0</v>
      </c>
      <c r="DA78" s="156">
        <f t="shared" si="765"/>
        <v>2</v>
      </c>
      <c r="DB78" s="156">
        <f t="shared" si="765"/>
        <v>0</v>
      </c>
      <c r="DC78" s="156">
        <f t="shared" si="765"/>
        <v>0</v>
      </c>
      <c r="DD78" s="157">
        <f t="shared" si="40"/>
        <v>2</v>
      </c>
      <c r="DE78" s="156">
        <f t="shared" ref="DE78:DG78" si="766">SUM(S78,AW78,CA78)</f>
        <v>0</v>
      </c>
      <c r="DF78" s="156">
        <f t="shared" si="766"/>
        <v>0</v>
      </c>
      <c r="DG78" s="156">
        <f t="shared" si="766"/>
        <v>0</v>
      </c>
      <c r="DH78" s="157">
        <f t="shared" si="42"/>
        <v>0</v>
      </c>
      <c r="DI78" s="156">
        <f t="shared" ref="DI78:DK78" si="767">IF(DA78-DE78&lt;0,0,DA78-DE78)</f>
        <v>2</v>
      </c>
      <c r="DJ78" s="156">
        <f t="shared" si="767"/>
        <v>0</v>
      </c>
      <c r="DK78" s="156">
        <f t="shared" si="767"/>
        <v>0</v>
      </c>
      <c r="DL78" s="157">
        <f t="shared" si="44"/>
        <v>2</v>
      </c>
      <c r="DM78" s="156">
        <f t="shared" ref="DM78:DQ78" si="768">SUM(AA78,BE78,CI78)</f>
        <v>0</v>
      </c>
      <c r="DN78" s="156">
        <f t="shared" si="768"/>
        <v>0</v>
      </c>
      <c r="DO78" s="156">
        <f t="shared" si="768"/>
        <v>0</v>
      </c>
      <c r="DP78" s="156">
        <f t="shared" si="768"/>
        <v>0</v>
      </c>
      <c r="DQ78" s="156">
        <f t="shared" si="768"/>
        <v>0</v>
      </c>
      <c r="DR78" s="157">
        <f t="shared" si="46"/>
        <v>0</v>
      </c>
      <c r="DS78" s="156">
        <f t="shared" ref="DS78:DT78" si="769">SUM(AG78,BK78,CO78)</f>
        <v>0</v>
      </c>
      <c r="DT78" s="156">
        <f t="shared" si="769"/>
        <v>0</v>
      </c>
      <c r="DU78" s="160"/>
    </row>
    <row r="79" ht="19.5" customHeight="1">
      <c r="A79" s="146">
        <v>74.0</v>
      </c>
      <c r="B79" s="147">
        <v>45446.0</v>
      </c>
      <c r="C79" s="161" t="s">
        <v>166</v>
      </c>
      <c r="D79" s="238" t="s">
        <v>316</v>
      </c>
      <c r="E79" s="163"/>
      <c r="F79" s="155"/>
      <c r="G79" s="165" t="str">
        <f t="shared" si="10"/>
        <v>-</v>
      </c>
      <c r="H79" s="155"/>
      <c r="I79" s="155"/>
      <c r="J79" s="155"/>
      <c r="K79" s="155"/>
      <c r="L79" s="155"/>
      <c r="M79" s="165" t="str">
        <f t="shared" si="11"/>
        <v>-</v>
      </c>
      <c r="N79" s="155"/>
      <c r="O79" s="155"/>
      <c r="P79" s="155"/>
      <c r="Q79" s="155"/>
      <c r="R79" s="157">
        <f t="shared" si="28"/>
        <v>0</v>
      </c>
      <c r="S79" s="155"/>
      <c r="T79" s="155"/>
      <c r="U79" s="155"/>
      <c r="V79" s="157">
        <f t="shared" si="29"/>
        <v>0</v>
      </c>
      <c r="W79" s="156">
        <f t="shared" ref="W79:Y79" si="770">IF(O79-S79&lt;0,0,O79-S79)</f>
        <v>0</v>
      </c>
      <c r="X79" s="156">
        <f t="shared" si="770"/>
        <v>0</v>
      </c>
      <c r="Y79" s="156">
        <f t="shared" si="770"/>
        <v>0</v>
      </c>
      <c r="Z79" s="157">
        <f t="shared" si="59"/>
        <v>0</v>
      </c>
      <c r="AA79" s="155"/>
      <c r="AB79" s="155"/>
      <c r="AC79" s="155"/>
      <c r="AD79" s="155"/>
      <c r="AE79" s="155"/>
      <c r="AF79" s="157">
        <f t="shared" si="30"/>
        <v>0</v>
      </c>
      <c r="AG79" s="155"/>
      <c r="AH79" s="155"/>
      <c r="AI79" s="163"/>
      <c r="AJ79" s="155"/>
      <c r="AK79" s="165" t="str">
        <f t="shared" si="13"/>
        <v>-</v>
      </c>
      <c r="AL79" s="155"/>
      <c r="AM79" s="155"/>
      <c r="AN79" s="155"/>
      <c r="AO79" s="155"/>
      <c r="AP79" s="155"/>
      <c r="AQ79" s="165" t="str">
        <f t="shared" si="14"/>
        <v>-</v>
      </c>
      <c r="AR79" s="155"/>
      <c r="AS79" s="155"/>
      <c r="AT79" s="155"/>
      <c r="AU79" s="155"/>
      <c r="AV79" s="157">
        <f t="shared" si="31"/>
        <v>0</v>
      </c>
      <c r="AW79" s="155"/>
      <c r="AX79" s="155"/>
      <c r="AY79" s="155"/>
      <c r="AZ79" s="157">
        <f t="shared" si="32"/>
        <v>0</v>
      </c>
      <c r="BA79" s="156">
        <f t="shared" ref="BA79:BC79" si="771">IF(AS79-AW79&lt;0,0,AS79-AW79)</f>
        <v>0</v>
      </c>
      <c r="BB79" s="156">
        <f t="shared" si="771"/>
        <v>0</v>
      </c>
      <c r="BC79" s="156">
        <f t="shared" si="771"/>
        <v>0</v>
      </c>
      <c r="BD79" s="157">
        <f t="shared" si="61"/>
        <v>0</v>
      </c>
      <c r="BE79" s="155"/>
      <c r="BF79" s="155"/>
      <c r="BG79" s="155"/>
      <c r="BH79" s="155"/>
      <c r="BI79" s="155"/>
      <c r="BJ79" s="157">
        <f t="shared" si="33"/>
        <v>0</v>
      </c>
      <c r="BK79" s="155"/>
      <c r="BL79" s="155"/>
      <c r="BM79" s="163">
        <v>90.0</v>
      </c>
      <c r="BN79" s="155">
        <v>17.0</v>
      </c>
      <c r="BO79" s="165">
        <f t="shared" si="62"/>
        <v>0.1888888889</v>
      </c>
      <c r="BP79" s="155">
        <v>17.0</v>
      </c>
      <c r="BQ79" s="155">
        <v>0.0</v>
      </c>
      <c r="BR79" s="155">
        <v>3.0</v>
      </c>
      <c r="BS79" s="155">
        <v>0.0</v>
      </c>
      <c r="BT79" s="155">
        <v>0.0</v>
      </c>
      <c r="BU79" s="164">
        <f t="shared" si="63"/>
        <v>0.1764705882</v>
      </c>
      <c r="BV79" s="155">
        <f t="shared" ref="BV79:BV98" si="782">BP79-BN79</f>
        <v>0</v>
      </c>
      <c r="BW79" s="155">
        <v>3.0</v>
      </c>
      <c r="BX79" s="155">
        <v>1.0</v>
      </c>
      <c r="BY79" s="155">
        <v>0.0</v>
      </c>
      <c r="BZ79" s="157">
        <f t="shared" si="34"/>
        <v>4</v>
      </c>
      <c r="CA79" s="155">
        <v>0.0</v>
      </c>
      <c r="CB79" s="155">
        <v>0.0</v>
      </c>
      <c r="CC79" s="155">
        <v>0.0</v>
      </c>
      <c r="CD79" s="157">
        <f t="shared" si="35"/>
        <v>0</v>
      </c>
      <c r="CE79" s="156">
        <f t="shared" ref="CE79:CG79" si="772">IF(BW79-CA79&lt;0,0,BW79-CA79)</f>
        <v>3</v>
      </c>
      <c r="CF79" s="156">
        <f t="shared" si="772"/>
        <v>1</v>
      </c>
      <c r="CG79" s="156">
        <f t="shared" si="772"/>
        <v>0</v>
      </c>
      <c r="CH79" s="157">
        <f t="shared" si="65"/>
        <v>4</v>
      </c>
      <c r="CI79" s="155">
        <v>0.0</v>
      </c>
      <c r="CJ79" s="155">
        <v>0.0</v>
      </c>
      <c r="CK79" s="155">
        <v>0.0</v>
      </c>
      <c r="CL79" s="155">
        <v>0.0</v>
      </c>
      <c r="CM79" s="155">
        <v>0.0</v>
      </c>
      <c r="CN79" s="157">
        <f t="shared" si="36"/>
        <v>0</v>
      </c>
      <c r="CO79" s="155">
        <v>0.0</v>
      </c>
      <c r="CP79" s="155">
        <v>0.0</v>
      </c>
      <c r="CQ79" s="166">
        <f t="shared" ref="CQ79:CR79" si="773">SUM(E79,AI79,BM79)</f>
        <v>90</v>
      </c>
      <c r="CR79" s="156">
        <f t="shared" si="773"/>
        <v>17</v>
      </c>
      <c r="CS79" s="165">
        <f t="shared" si="20"/>
        <v>0.1888888889</v>
      </c>
      <c r="CT79" s="156">
        <f t="shared" ref="CT79:CX79" si="774">SUM(H79,AL79,BP79)</f>
        <v>17</v>
      </c>
      <c r="CU79" s="156">
        <f t="shared" si="774"/>
        <v>0</v>
      </c>
      <c r="CV79" s="156">
        <f t="shared" si="774"/>
        <v>3</v>
      </c>
      <c r="CW79" s="156">
        <f t="shared" si="774"/>
        <v>0</v>
      </c>
      <c r="CX79" s="156">
        <f t="shared" si="774"/>
        <v>0</v>
      </c>
      <c r="CY79" s="165">
        <f t="shared" si="22"/>
        <v>0.1764705882</v>
      </c>
      <c r="CZ79" s="156">
        <f t="shared" ref="CZ79:DC79" si="775">SUM(N79,AR79,BV79)</f>
        <v>0</v>
      </c>
      <c r="DA79" s="156">
        <f t="shared" si="775"/>
        <v>3</v>
      </c>
      <c r="DB79" s="156">
        <f t="shared" si="775"/>
        <v>1</v>
      </c>
      <c r="DC79" s="156">
        <f t="shared" si="775"/>
        <v>0</v>
      </c>
      <c r="DD79" s="157">
        <f t="shared" si="40"/>
        <v>4</v>
      </c>
      <c r="DE79" s="156">
        <f t="shared" ref="DE79:DG79" si="776">SUM(S79,AW79,CA79)</f>
        <v>0</v>
      </c>
      <c r="DF79" s="156">
        <f t="shared" si="776"/>
        <v>0</v>
      </c>
      <c r="DG79" s="156">
        <f t="shared" si="776"/>
        <v>0</v>
      </c>
      <c r="DH79" s="157">
        <f t="shared" si="42"/>
        <v>0</v>
      </c>
      <c r="DI79" s="156">
        <f t="shared" ref="DI79:DK79" si="777">IF(DA79-DE79&lt;0,0,DA79-DE79)</f>
        <v>3</v>
      </c>
      <c r="DJ79" s="156">
        <f t="shared" si="777"/>
        <v>1</v>
      </c>
      <c r="DK79" s="156">
        <f t="shared" si="777"/>
        <v>0</v>
      </c>
      <c r="DL79" s="157">
        <f t="shared" si="44"/>
        <v>4</v>
      </c>
      <c r="DM79" s="156">
        <f t="shared" ref="DM79:DQ79" si="778">SUM(AA79,BE79,CI79)</f>
        <v>0</v>
      </c>
      <c r="DN79" s="156">
        <f t="shared" si="778"/>
        <v>0</v>
      </c>
      <c r="DO79" s="156">
        <f t="shared" si="778"/>
        <v>0</v>
      </c>
      <c r="DP79" s="156">
        <f t="shared" si="778"/>
        <v>0</v>
      </c>
      <c r="DQ79" s="156">
        <f t="shared" si="778"/>
        <v>0</v>
      </c>
      <c r="DR79" s="157">
        <f t="shared" si="46"/>
        <v>0</v>
      </c>
      <c r="DS79" s="156">
        <f t="shared" ref="DS79:DT79" si="779">SUM(AG79,BK79,CO79)</f>
        <v>0</v>
      </c>
      <c r="DT79" s="156">
        <f t="shared" si="779"/>
        <v>0</v>
      </c>
      <c r="DU79" s="160"/>
    </row>
    <row r="80" ht="19.5" customHeight="1">
      <c r="A80" s="146">
        <v>75.0</v>
      </c>
      <c r="B80" s="147">
        <v>45446.0</v>
      </c>
      <c r="C80" s="161" t="s">
        <v>147</v>
      </c>
      <c r="D80" s="238" t="s">
        <v>317</v>
      </c>
      <c r="E80" s="163"/>
      <c r="F80" s="155"/>
      <c r="G80" s="165" t="str">
        <f t="shared" si="10"/>
        <v>-</v>
      </c>
      <c r="H80" s="155"/>
      <c r="I80" s="155"/>
      <c r="J80" s="155"/>
      <c r="K80" s="155"/>
      <c r="L80" s="155"/>
      <c r="M80" s="165" t="str">
        <f t="shared" si="11"/>
        <v>-</v>
      </c>
      <c r="N80" s="155"/>
      <c r="O80" s="155"/>
      <c r="P80" s="155"/>
      <c r="Q80" s="155"/>
      <c r="R80" s="157">
        <f t="shared" si="28"/>
        <v>0</v>
      </c>
      <c r="S80" s="155"/>
      <c r="T80" s="155"/>
      <c r="U80" s="155"/>
      <c r="V80" s="157">
        <f t="shared" si="29"/>
        <v>0</v>
      </c>
      <c r="W80" s="156">
        <f t="shared" ref="W80:Y80" si="780">IF(O80-S80&lt;0,0,O80-S80)</f>
        <v>0</v>
      </c>
      <c r="X80" s="156">
        <f t="shared" si="780"/>
        <v>0</v>
      </c>
      <c r="Y80" s="156">
        <f t="shared" si="780"/>
        <v>0</v>
      </c>
      <c r="Z80" s="157">
        <f t="shared" si="59"/>
        <v>0</v>
      </c>
      <c r="AA80" s="155"/>
      <c r="AB80" s="155"/>
      <c r="AC80" s="155"/>
      <c r="AD80" s="155"/>
      <c r="AE80" s="155"/>
      <c r="AF80" s="157">
        <f t="shared" si="30"/>
        <v>0</v>
      </c>
      <c r="AG80" s="155"/>
      <c r="AH80" s="155"/>
      <c r="AI80" s="163"/>
      <c r="AJ80" s="155"/>
      <c r="AK80" s="165" t="str">
        <f t="shared" si="13"/>
        <v>-</v>
      </c>
      <c r="AL80" s="155"/>
      <c r="AM80" s="155"/>
      <c r="AN80" s="155"/>
      <c r="AO80" s="155"/>
      <c r="AP80" s="155"/>
      <c r="AQ80" s="165" t="str">
        <f t="shared" si="14"/>
        <v>-</v>
      </c>
      <c r="AR80" s="155"/>
      <c r="AS80" s="155"/>
      <c r="AT80" s="155"/>
      <c r="AU80" s="155"/>
      <c r="AV80" s="157">
        <f t="shared" si="31"/>
        <v>0</v>
      </c>
      <c r="AW80" s="155"/>
      <c r="AX80" s="155"/>
      <c r="AY80" s="155"/>
      <c r="AZ80" s="157">
        <f t="shared" si="32"/>
        <v>0</v>
      </c>
      <c r="BA80" s="156">
        <f t="shared" ref="BA80:BC80" si="781">IF(AS80-AW80&lt;0,0,AS80-AW80)</f>
        <v>0</v>
      </c>
      <c r="BB80" s="156">
        <f t="shared" si="781"/>
        <v>0</v>
      </c>
      <c r="BC80" s="156">
        <f t="shared" si="781"/>
        <v>0</v>
      </c>
      <c r="BD80" s="157">
        <f t="shared" si="61"/>
        <v>0</v>
      </c>
      <c r="BE80" s="155"/>
      <c r="BF80" s="155"/>
      <c r="BG80" s="155"/>
      <c r="BH80" s="155"/>
      <c r="BI80" s="155"/>
      <c r="BJ80" s="157">
        <f t="shared" si="33"/>
        <v>0</v>
      </c>
      <c r="BK80" s="155"/>
      <c r="BL80" s="155"/>
      <c r="BM80" s="163">
        <v>176.0</v>
      </c>
      <c r="BN80" s="155">
        <v>16.0</v>
      </c>
      <c r="BO80" s="164">
        <f t="shared" si="62"/>
        <v>0.09090909091</v>
      </c>
      <c r="BP80" s="155">
        <v>16.0</v>
      </c>
      <c r="BQ80" s="155">
        <v>0.0</v>
      </c>
      <c r="BR80" s="155">
        <v>3.0</v>
      </c>
      <c r="BS80" s="155">
        <v>0.0</v>
      </c>
      <c r="BT80" s="155">
        <v>1.0</v>
      </c>
      <c r="BU80" s="164">
        <f t="shared" si="63"/>
        <v>0.1875</v>
      </c>
      <c r="BV80" s="155">
        <f t="shared" si="782"/>
        <v>0</v>
      </c>
      <c r="BW80" s="155">
        <v>4.0</v>
      </c>
      <c r="BX80" s="155">
        <v>9.0</v>
      </c>
      <c r="BY80" s="155">
        <v>0.0</v>
      </c>
      <c r="BZ80" s="157">
        <f t="shared" si="34"/>
        <v>13</v>
      </c>
      <c r="CA80" s="155">
        <v>4.0</v>
      </c>
      <c r="CB80" s="155">
        <v>9.0</v>
      </c>
      <c r="CC80" s="155">
        <v>0.0</v>
      </c>
      <c r="CD80" s="157">
        <f t="shared" si="35"/>
        <v>13</v>
      </c>
      <c r="CE80" s="156">
        <f t="shared" ref="CE80:CG80" si="783">IF(BW80-CA80&lt;0,0,BW80-CA80)</f>
        <v>0</v>
      </c>
      <c r="CF80" s="156">
        <f t="shared" si="783"/>
        <v>0</v>
      </c>
      <c r="CG80" s="156">
        <f t="shared" si="783"/>
        <v>0</v>
      </c>
      <c r="CH80" s="240">
        <f t="shared" si="65"/>
        <v>0</v>
      </c>
      <c r="CI80" s="155">
        <v>12.0</v>
      </c>
      <c r="CJ80" s="155">
        <v>6.0</v>
      </c>
      <c r="CK80" s="155">
        <v>1.0</v>
      </c>
      <c r="CL80" s="155">
        <v>1.0</v>
      </c>
      <c r="CM80" s="155">
        <v>5.0</v>
      </c>
      <c r="CN80" s="241">
        <f t="shared" si="36"/>
        <v>7</v>
      </c>
      <c r="CO80" s="155">
        <v>0.0</v>
      </c>
      <c r="CP80" s="155">
        <v>0.0</v>
      </c>
      <c r="CQ80" s="166">
        <f t="shared" ref="CQ80:CR80" si="784">SUM(E80,AI80,BM80)</f>
        <v>176</v>
      </c>
      <c r="CR80" s="156">
        <f t="shared" si="784"/>
        <v>16</v>
      </c>
      <c r="CS80" s="165">
        <f t="shared" si="20"/>
        <v>0.09090909091</v>
      </c>
      <c r="CT80" s="156">
        <f t="shared" ref="CT80:CX80" si="785">SUM(H80,AL80,BP80)</f>
        <v>16</v>
      </c>
      <c r="CU80" s="156">
        <f t="shared" si="785"/>
        <v>0</v>
      </c>
      <c r="CV80" s="156">
        <f t="shared" si="785"/>
        <v>3</v>
      </c>
      <c r="CW80" s="156">
        <f t="shared" si="785"/>
        <v>0</v>
      </c>
      <c r="CX80" s="156">
        <f t="shared" si="785"/>
        <v>1</v>
      </c>
      <c r="CY80" s="165">
        <f t="shared" si="22"/>
        <v>0.1875</v>
      </c>
      <c r="CZ80" s="156">
        <f t="shared" ref="CZ80:DC80" si="786">SUM(N80,AR80,BV80)</f>
        <v>0</v>
      </c>
      <c r="DA80" s="156">
        <f t="shared" si="786"/>
        <v>4</v>
      </c>
      <c r="DB80" s="156">
        <f t="shared" si="786"/>
        <v>9</v>
      </c>
      <c r="DC80" s="156">
        <f t="shared" si="786"/>
        <v>0</v>
      </c>
      <c r="DD80" s="157">
        <f t="shared" si="40"/>
        <v>13</v>
      </c>
      <c r="DE80" s="156">
        <f t="shared" ref="DE80:DG80" si="787">SUM(S80,AW80,CA80)</f>
        <v>4</v>
      </c>
      <c r="DF80" s="156">
        <f t="shared" si="787"/>
        <v>9</v>
      </c>
      <c r="DG80" s="156">
        <f t="shared" si="787"/>
        <v>0</v>
      </c>
      <c r="DH80" s="157">
        <f t="shared" si="42"/>
        <v>13</v>
      </c>
      <c r="DI80" s="156">
        <f t="shared" ref="DI80:DK80" si="788">IF(DA80-DE80&lt;0,0,DA80-DE80)</f>
        <v>0</v>
      </c>
      <c r="DJ80" s="156">
        <f t="shared" si="788"/>
        <v>0</v>
      </c>
      <c r="DK80" s="156">
        <f t="shared" si="788"/>
        <v>0</v>
      </c>
      <c r="DL80" s="157">
        <f t="shared" si="44"/>
        <v>0</v>
      </c>
      <c r="DM80" s="156">
        <f t="shared" ref="DM80:DQ80" si="789">SUM(AA80,BE80,CI80)</f>
        <v>12</v>
      </c>
      <c r="DN80" s="156">
        <f t="shared" si="789"/>
        <v>6</v>
      </c>
      <c r="DO80" s="156">
        <f t="shared" si="789"/>
        <v>1</v>
      </c>
      <c r="DP80" s="156">
        <f t="shared" si="789"/>
        <v>1</v>
      </c>
      <c r="DQ80" s="156">
        <f t="shared" si="789"/>
        <v>5</v>
      </c>
      <c r="DR80" s="157">
        <f t="shared" si="46"/>
        <v>7</v>
      </c>
      <c r="DS80" s="156">
        <f t="shared" ref="DS80:DT80" si="790">SUM(AG80,BK80,CO80)</f>
        <v>0</v>
      </c>
      <c r="DT80" s="156">
        <f t="shared" si="790"/>
        <v>0</v>
      </c>
      <c r="DU80" s="160"/>
    </row>
    <row r="81" ht="19.5" customHeight="1">
      <c r="A81" s="146">
        <v>76.0</v>
      </c>
      <c r="B81" s="147">
        <v>45446.0</v>
      </c>
      <c r="C81" s="161" t="s">
        <v>131</v>
      </c>
      <c r="D81" s="238" t="s">
        <v>318</v>
      </c>
      <c r="E81" s="163"/>
      <c r="F81" s="155"/>
      <c r="G81" s="165" t="str">
        <f t="shared" si="10"/>
        <v>-</v>
      </c>
      <c r="H81" s="155"/>
      <c r="I81" s="155"/>
      <c r="J81" s="155"/>
      <c r="K81" s="155"/>
      <c r="L81" s="155"/>
      <c r="M81" s="165" t="str">
        <f t="shared" si="11"/>
        <v>-</v>
      </c>
      <c r="N81" s="155"/>
      <c r="O81" s="155"/>
      <c r="P81" s="155"/>
      <c r="Q81" s="155"/>
      <c r="R81" s="157">
        <f t="shared" si="28"/>
        <v>0</v>
      </c>
      <c r="S81" s="155"/>
      <c r="T81" s="155"/>
      <c r="U81" s="155"/>
      <c r="V81" s="157">
        <f t="shared" si="29"/>
        <v>0</v>
      </c>
      <c r="W81" s="156">
        <f t="shared" ref="W81:Y81" si="791">IF(O81-S81&lt;0,0,O81-S81)</f>
        <v>0</v>
      </c>
      <c r="X81" s="156">
        <f t="shared" si="791"/>
        <v>0</v>
      </c>
      <c r="Y81" s="156">
        <f t="shared" si="791"/>
        <v>0</v>
      </c>
      <c r="Z81" s="157">
        <f t="shared" si="59"/>
        <v>0</v>
      </c>
      <c r="AA81" s="155"/>
      <c r="AB81" s="155"/>
      <c r="AC81" s="155"/>
      <c r="AD81" s="155"/>
      <c r="AE81" s="155"/>
      <c r="AF81" s="157">
        <f t="shared" si="30"/>
        <v>0</v>
      </c>
      <c r="AG81" s="155"/>
      <c r="AH81" s="155"/>
      <c r="AI81" s="163"/>
      <c r="AJ81" s="155"/>
      <c r="AK81" s="165" t="str">
        <f t="shared" si="13"/>
        <v>-</v>
      </c>
      <c r="AL81" s="155"/>
      <c r="AM81" s="155"/>
      <c r="AN81" s="155"/>
      <c r="AO81" s="155"/>
      <c r="AP81" s="155"/>
      <c r="AQ81" s="165" t="str">
        <f t="shared" si="14"/>
        <v>-</v>
      </c>
      <c r="AR81" s="155"/>
      <c r="AS81" s="155"/>
      <c r="AT81" s="155"/>
      <c r="AU81" s="155"/>
      <c r="AV81" s="157">
        <f t="shared" si="31"/>
        <v>0</v>
      </c>
      <c r="AW81" s="155"/>
      <c r="AX81" s="155"/>
      <c r="AY81" s="155"/>
      <c r="AZ81" s="157">
        <f t="shared" si="32"/>
        <v>0</v>
      </c>
      <c r="BA81" s="156">
        <f t="shared" ref="BA81:BC81" si="792">IF(AS81-AW81&lt;0,0,AS81-AW81)</f>
        <v>0</v>
      </c>
      <c r="BB81" s="156">
        <f t="shared" si="792"/>
        <v>0</v>
      </c>
      <c r="BC81" s="156">
        <f t="shared" si="792"/>
        <v>0</v>
      </c>
      <c r="BD81" s="157">
        <f t="shared" si="61"/>
        <v>0</v>
      </c>
      <c r="BE81" s="155"/>
      <c r="BF81" s="155"/>
      <c r="BG81" s="155"/>
      <c r="BH81" s="155"/>
      <c r="BI81" s="155"/>
      <c r="BJ81" s="157">
        <f t="shared" si="33"/>
        <v>0</v>
      </c>
      <c r="BK81" s="155"/>
      <c r="BL81" s="155"/>
      <c r="BM81" s="163">
        <v>169.0</v>
      </c>
      <c r="BN81" s="155">
        <v>20.0</v>
      </c>
      <c r="BO81" s="164">
        <f t="shared" si="62"/>
        <v>0.1183431953</v>
      </c>
      <c r="BP81" s="155">
        <v>20.0</v>
      </c>
      <c r="BQ81" s="155">
        <v>0.0</v>
      </c>
      <c r="BR81" s="155">
        <v>3.0</v>
      </c>
      <c r="BS81" s="155">
        <v>0.0</v>
      </c>
      <c r="BT81" s="155">
        <v>0.0</v>
      </c>
      <c r="BU81" s="164">
        <f t="shared" si="63"/>
        <v>0.15</v>
      </c>
      <c r="BV81" s="155">
        <f t="shared" si="782"/>
        <v>0</v>
      </c>
      <c r="BW81" s="155">
        <v>3.0</v>
      </c>
      <c r="BX81" s="155">
        <v>4.0</v>
      </c>
      <c r="BY81" s="155">
        <v>0.0</v>
      </c>
      <c r="BZ81" s="157">
        <f t="shared" si="34"/>
        <v>7</v>
      </c>
      <c r="CA81" s="155">
        <v>3.0</v>
      </c>
      <c r="CB81" s="155">
        <v>4.0</v>
      </c>
      <c r="CC81" s="155">
        <v>0.0</v>
      </c>
      <c r="CD81" s="157">
        <f t="shared" si="35"/>
        <v>7</v>
      </c>
      <c r="CE81" s="156">
        <f t="shared" ref="CE81:CG81" si="793">IF(BW81-CA81&lt;0,0,BW81-CA81)</f>
        <v>0</v>
      </c>
      <c r="CF81" s="156">
        <f t="shared" si="793"/>
        <v>0</v>
      </c>
      <c r="CG81" s="156">
        <f t="shared" si="793"/>
        <v>0</v>
      </c>
      <c r="CH81" s="240">
        <f t="shared" si="65"/>
        <v>0</v>
      </c>
      <c r="CI81" s="155">
        <v>0.0</v>
      </c>
      <c r="CJ81" s="155">
        <v>0.0</v>
      </c>
      <c r="CK81" s="155">
        <v>0.0</v>
      </c>
      <c r="CL81" s="155">
        <v>0.0</v>
      </c>
      <c r="CM81" s="155">
        <v>0.0</v>
      </c>
      <c r="CN81" s="242">
        <f t="shared" si="36"/>
        <v>0</v>
      </c>
      <c r="CO81" s="155">
        <v>0.0</v>
      </c>
      <c r="CP81" s="155">
        <v>0.0</v>
      </c>
      <c r="CQ81" s="166">
        <f t="shared" ref="CQ81:CR81" si="794">SUM(E81,AI81,BM81)</f>
        <v>169</v>
      </c>
      <c r="CR81" s="156">
        <f t="shared" si="794"/>
        <v>20</v>
      </c>
      <c r="CS81" s="165">
        <f t="shared" si="20"/>
        <v>0.1183431953</v>
      </c>
      <c r="CT81" s="156">
        <f t="shared" ref="CT81:CX81" si="795">SUM(H81,AL81,BP81)</f>
        <v>20</v>
      </c>
      <c r="CU81" s="156">
        <f t="shared" si="795"/>
        <v>0</v>
      </c>
      <c r="CV81" s="156">
        <f t="shared" si="795"/>
        <v>3</v>
      </c>
      <c r="CW81" s="156">
        <f t="shared" si="795"/>
        <v>0</v>
      </c>
      <c r="CX81" s="156">
        <f t="shared" si="795"/>
        <v>0</v>
      </c>
      <c r="CY81" s="165">
        <f t="shared" si="22"/>
        <v>0.15</v>
      </c>
      <c r="CZ81" s="156">
        <f t="shared" ref="CZ81:DC81" si="796">SUM(N81,AR81,BV81)</f>
        <v>0</v>
      </c>
      <c r="DA81" s="156">
        <f t="shared" si="796"/>
        <v>3</v>
      </c>
      <c r="DB81" s="156">
        <f t="shared" si="796"/>
        <v>4</v>
      </c>
      <c r="DC81" s="156">
        <f t="shared" si="796"/>
        <v>0</v>
      </c>
      <c r="DD81" s="157">
        <f t="shared" si="40"/>
        <v>7</v>
      </c>
      <c r="DE81" s="156">
        <f t="shared" ref="DE81:DG81" si="797">SUM(S81,AW81,CA81)</f>
        <v>3</v>
      </c>
      <c r="DF81" s="156">
        <f t="shared" si="797"/>
        <v>4</v>
      </c>
      <c r="DG81" s="156">
        <f t="shared" si="797"/>
        <v>0</v>
      </c>
      <c r="DH81" s="157">
        <f t="shared" si="42"/>
        <v>7</v>
      </c>
      <c r="DI81" s="156">
        <f t="shared" ref="DI81:DK81" si="798">IF(DA81-DE81&lt;0,0,DA81-DE81)</f>
        <v>0</v>
      </c>
      <c r="DJ81" s="156">
        <f t="shared" si="798"/>
        <v>0</v>
      </c>
      <c r="DK81" s="156">
        <f t="shared" si="798"/>
        <v>0</v>
      </c>
      <c r="DL81" s="157">
        <f t="shared" si="44"/>
        <v>0</v>
      </c>
      <c r="DM81" s="156">
        <f t="shared" ref="DM81:DQ81" si="799">SUM(AA81,BE81,CI81)</f>
        <v>0</v>
      </c>
      <c r="DN81" s="156">
        <f t="shared" si="799"/>
        <v>0</v>
      </c>
      <c r="DO81" s="156">
        <f t="shared" si="799"/>
        <v>0</v>
      </c>
      <c r="DP81" s="156">
        <f t="shared" si="799"/>
        <v>0</v>
      </c>
      <c r="DQ81" s="156">
        <f t="shared" si="799"/>
        <v>0</v>
      </c>
      <c r="DR81" s="157">
        <f t="shared" si="46"/>
        <v>0</v>
      </c>
      <c r="DS81" s="156">
        <f t="shared" ref="DS81:DT81" si="800">SUM(AG81,BK81,CO81)</f>
        <v>0</v>
      </c>
      <c r="DT81" s="156">
        <f t="shared" si="800"/>
        <v>0</v>
      </c>
      <c r="DU81" s="160"/>
    </row>
    <row r="82" ht="19.5" customHeight="1">
      <c r="A82" s="146">
        <v>77.0</v>
      </c>
      <c r="B82" s="147">
        <v>45446.0</v>
      </c>
      <c r="C82" s="161" t="s">
        <v>166</v>
      </c>
      <c r="D82" s="238" t="s">
        <v>319</v>
      </c>
      <c r="E82" s="163"/>
      <c r="F82" s="155"/>
      <c r="G82" s="165" t="str">
        <f t="shared" si="10"/>
        <v>-</v>
      </c>
      <c r="H82" s="155"/>
      <c r="I82" s="155"/>
      <c r="J82" s="155"/>
      <c r="K82" s="155"/>
      <c r="L82" s="155"/>
      <c r="M82" s="165" t="str">
        <f t="shared" si="11"/>
        <v>-</v>
      </c>
      <c r="N82" s="155"/>
      <c r="O82" s="155"/>
      <c r="P82" s="155"/>
      <c r="Q82" s="155"/>
      <c r="R82" s="157">
        <f t="shared" si="28"/>
        <v>0</v>
      </c>
      <c r="S82" s="155"/>
      <c r="T82" s="155"/>
      <c r="U82" s="155"/>
      <c r="V82" s="157">
        <f t="shared" si="29"/>
        <v>0</v>
      </c>
      <c r="W82" s="156">
        <f t="shared" ref="W82:Y82" si="801">IF(O82-S82&lt;0,0,O82-S82)</f>
        <v>0</v>
      </c>
      <c r="X82" s="156">
        <f t="shared" si="801"/>
        <v>0</v>
      </c>
      <c r="Y82" s="156">
        <f t="shared" si="801"/>
        <v>0</v>
      </c>
      <c r="Z82" s="157">
        <f t="shared" si="59"/>
        <v>0</v>
      </c>
      <c r="AA82" s="155"/>
      <c r="AB82" s="155"/>
      <c r="AC82" s="155"/>
      <c r="AD82" s="155"/>
      <c r="AE82" s="155"/>
      <c r="AF82" s="157">
        <f t="shared" si="30"/>
        <v>0</v>
      </c>
      <c r="AG82" s="155"/>
      <c r="AH82" s="155"/>
      <c r="AI82" s="163"/>
      <c r="AJ82" s="155"/>
      <c r="AK82" s="165" t="str">
        <f t="shared" si="13"/>
        <v>-</v>
      </c>
      <c r="AL82" s="155"/>
      <c r="AM82" s="155"/>
      <c r="AN82" s="155"/>
      <c r="AO82" s="155"/>
      <c r="AP82" s="155"/>
      <c r="AQ82" s="165" t="str">
        <f t="shared" si="14"/>
        <v>-</v>
      </c>
      <c r="AR82" s="155"/>
      <c r="AS82" s="155"/>
      <c r="AT82" s="155"/>
      <c r="AU82" s="155"/>
      <c r="AV82" s="157">
        <f t="shared" si="31"/>
        <v>0</v>
      </c>
      <c r="AW82" s="155"/>
      <c r="AX82" s="155"/>
      <c r="AY82" s="155"/>
      <c r="AZ82" s="157">
        <f t="shared" si="32"/>
        <v>0</v>
      </c>
      <c r="BA82" s="156">
        <f t="shared" ref="BA82:BC82" si="802">IF(AS82-AW82&lt;0,0,AS82-AW82)</f>
        <v>0</v>
      </c>
      <c r="BB82" s="156">
        <f t="shared" si="802"/>
        <v>0</v>
      </c>
      <c r="BC82" s="156">
        <f t="shared" si="802"/>
        <v>0</v>
      </c>
      <c r="BD82" s="157">
        <f t="shared" si="61"/>
        <v>0</v>
      </c>
      <c r="BE82" s="155"/>
      <c r="BF82" s="155"/>
      <c r="BG82" s="155"/>
      <c r="BH82" s="155"/>
      <c r="BI82" s="155"/>
      <c r="BJ82" s="157">
        <f t="shared" si="33"/>
        <v>0</v>
      </c>
      <c r="BK82" s="155"/>
      <c r="BL82" s="155"/>
      <c r="BM82" s="163">
        <v>177.0</v>
      </c>
      <c r="BN82" s="155">
        <v>12.0</v>
      </c>
      <c r="BO82" s="243">
        <f t="shared" si="62"/>
        <v>0.06779661017</v>
      </c>
      <c r="BP82" s="155">
        <v>12.0</v>
      </c>
      <c r="BQ82" s="155">
        <v>0.0</v>
      </c>
      <c r="BR82" s="155">
        <v>1.0</v>
      </c>
      <c r="BS82" s="155">
        <v>0.0</v>
      </c>
      <c r="BT82" s="155">
        <v>0.0</v>
      </c>
      <c r="BU82" s="244">
        <f t="shared" si="63"/>
        <v>0.08333333333</v>
      </c>
      <c r="BV82" s="155">
        <f t="shared" si="782"/>
        <v>0</v>
      </c>
      <c r="BW82" s="155">
        <v>1.0</v>
      </c>
      <c r="BX82" s="155">
        <v>0.0</v>
      </c>
      <c r="BY82" s="155">
        <v>0.0</v>
      </c>
      <c r="BZ82" s="157">
        <f t="shared" si="34"/>
        <v>1</v>
      </c>
      <c r="CA82" s="155">
        <v>0.0</v>
      </c>
      <c r="CB82" s="155">
        <v>0.0</v>
      </c>
      <c r="CC82" s="155">
        <v>0.0</v>
      </c>
      <c r="CD82" s="157">
        <f t="shared" si="35"/>
        <v>0</v>
      </c>
      <c r="CE82" s="156">
        <f t="shared" ref="CE82:CG82" si="803">IF(BW82-CA82&lt;0,0,BW82-CA82)</f>
        <v>1</v>
      </c>
      <c r="CF82" s="156">
        <f t="shared" si="803"/>
        <v>0</v>
      </c>
      <c r="CG82" s="156">
        <f t="shared" si="803"/>
        <v>0</v>
      </c>
      <c r="CH82" s="240">
        <f t="shared" si="65"/>
        <v>1</v>
      </c>
      <c r="CI82" s="155">
        <v>0.0</v>
      </c>
      <c r="CJ82" s="155">
        <v>0.0</v>
      </c>
      <c r="CK82" s="155">
        <v>0.0</v>
      </c>
      <c r="CL82" s="155">
        <v>0.0</v>
      </c>
      <c r="CM82" s="155">
        <v>0.0</v>
      </c>
      <c r="CN82" s="242">
        <f t="shared" si="36"/>
        <v>0</v>
      </c>
      <c r="CO82" s="155">
        <v>0.0</v>
      </c>
      <c r="CP82" s="155">
        <v>0.0</v>
      </c>
      <c r="CQ82" s="166">
        <f t="shared" ref="CQ82:CR82" si="804">SUM(E82,AI82,BM82)</f>
        <v>177</v>
      </c>
      <c r="CR82" s="156">
        <f t="shared" si="804"/>
        <v>12</v>
      </c>
      <c r="CS82" s="165">
        <f t="shared" si="20"/>
        <v>0.06779661017</v>
      </c>
      <c r="CT82" s="156">
        <f t="shared" ref="CT82:CX82" si="805">SUM(H82,AL82,BP82)</f>
        <v>12</v>
      </c>
      <c r="CU82" s="156">
        <f t="shared" si="805"/>
        <v>0</v>
      </c>
      <c r="CV82" s="156">
        <f t="shared" si="805"/>
        <v>1</v>
      </c>
      <c r="CW82" s="156">
        <f t="shared" si="805"/>
        <v>0</v>
      </c>
      <c r="CX82" s="156">
        <f t="shared" si="805"/>
        <v>0</v>
      </c>
      <c r="CY82" s="165">
        <f t="shared" si="22"/>
        <v>0.08333333333</v>
      </c>
      <c r="CZ82" s="156">
        <f t="shared" ref="CZ82:DC82" si="806">SUM(N82,AR82,BV82)</f>
        <v>0</v>
      </c>
      <c r="DA82" s="156">
        <f t="shared" si="806"/>
        <v>1</v>
      </c>
      <c r="DB82" s="156">
        <f t="shared" si="806"/>
        <v>0</v>
      </c>
      <c r="DC82" s="156">
        <f t="shared" si="806"/>
        <v>0</v>
      </c>
      <c r="DD82" s="157">
        <f t="shared" si="40"/>
        <v>1</v>
      </c>
      <c r="DE82" s="156">
        <f t="shared" ref="DE82:DG82" si="807">SUM(S82,AW82,CA82)</f>
        <v>0</v>
      </c>
      <c r="DF82" s="156">
        <f t="shared" si="807"/>
        <v>0</v>
      </c>
      <c r="DG82" s="156">
        <f t="shared" si="807"/>
        <v>0</v>
      </c>
      <c r="DH82" s="157">
        <f t="shared" si="42"/>
        <v>0</v>
      </c>
      <c r="DI82" s="156">
        <f t="shared" ref="DI82:DK82" si="808">IF(DA82-DE82&lt;0,0,DA82-DE82)</f>
        <v>1</v>
      </c>
      <c r="DJ82" s="156">
        <f t="shared" si="808"/>
        <v>0</v>
      </c>
      <c r="DK82" s="156">
        <f t="shared" si="808"/>
        <v>0</v>
      </c>
      <c r="DL82" s="157">
        <f t="shared" si="44"/>
        <v>1</v>
      </c>
      <c r="DM82" s="156">
        <f t="shared" ref="DM82:DQ82" si="809">SUM(AA82,BE82,CI82)</f>
        <v>0</v>
      </c>
      <c r="DN82" s="156">
        <f t="shared" si="809"/>
        <v>0</v>
      </c>
      <c r="DO82" s="156">
        <f t="shared" si="809"/>
        <v>0</v>
      </c>
      <c r="DP82" s="156">
        <f t="shared" si="809"/>
        <v>0</v>
      </c>
      <c r="DQ82" s="156">
        <f t="shared" si="809"/>
        <v>0</v>
      </c>
      <c r="DR82" s="157">
        <f t="shared" si="46"/>
        <v>0</v>
      </c>
      <c r="DS82" s="156">
        <f t="shared" ref="DS82:DT82" si="810">SUM(AG82,BK82,CO82)</f>
        <v>0</v>
      </c>
      <c r="DT82" s="156">
        <f t="shared" si="810"/>
        <v>0</v>
      </c>
      <c r="DU82" s="160"/>
    </row>
    <row r="83" ht="19.5" customHeight="1">
      <c r="A83" s="146">
        <v>78.0</v>
      </c>
      <c r="B83" s="147">
        <v>45447.0</v>
      </c>
      <c r="C83" s="161" t="s">
        <v>166</v>
      </c>
      <c r="D83" s="238" t="s">
        <v>316</v>
      </c>
      <c r="E83" s="163"/>
      <c r="F83" s="155"/>
      <c r="G83" s="165" t="str">
        <f t="shared" si="10"/>
        <v>-</v>
      </c>
      <c r="H83" s="155"/>
      <c r="I83" s="155"/>
      <c r="J83" s="155"/>
      <c r="K83" s="155"/>
      <c r="L83" s="155"/>
      <c r="M83" s="165" t="str">
        <f t="shared" si="11"/>
        <v>-</v>
      </c>
      <c r="N83" s="155"/>
      <c r="O83" s="155"/>
      <c r="P83" s="155"/>
      <c r="Q83" s="155"/>
      <c r="R83" s="157">
        <f t="shared" si="28"/>
        <v>0</v>
      </c>
      <c r="S83" s="155"/>
      <c r="T83" s="155"/>
      <c r="U83" s="155"/>
      <c r="V83" s="157">
        <f t="shared" si="29"/>
        <v>0</v>
      </c>
      <c r="W83" s="156">
        <f t="shared" ref="W83:Y83" si="811">IF(O83-S83&lt;0,0,O83-S83)</f>
        <v>0</v>
      </c>
      <c r="X83" s="156">
        <f t="shared" si="811"/>
        <v>0</v>
      </c>
      <c r="Y83" s="156">
        <f t="shared" si="811"/>
        <v>0</v>
      </c>
      <c r="Z83" s="157">
        <f t="shared" si="59"/>
        <v>0</v>
      </c>
      <c r="AA83" s="155"/>
      <c r="AB83" s="155"/>
      <c r="AC83" s="155"/>
      <c r="AD83" s="155"/>
      <c r="AE83" s="155"/>
      <c r="AF83" s="157">
        <f t="shared" si="30"/>
        <v>0</v>
      </c>
      <c r="AG83" s="155"/>
      <c r="AH83" s="155"/>
      <c r="AI83" s="163"/>
      <c r="AJ83" s="155"/>
      <c r="AK83" s="165" t="str">
        <f t="shared" si="13"/>
        <v>-</v>
      </c>
      <c r="AL83" s="155"/>
      <c r="AM83" s="155"/>
      <c r="AN83" s="155"/>
      <c r="AO83" s="155"/>
      <c r="AP83" s="155"/>
      <c r="AQ83" s="165" t="str">
        <f t="shared" si="14"/>
        <v>-</v>
      </c>
      <c r="AR83" s="155"/>
      <c r="AS83" s="155"/>
      <c r="AT83" s="155"/>
      <c r="AU83" s="155"/>
      <c r="AV83" s="157">
        <f t="shared" si="31"/>
        <v>0</v>
      </c>
      <c r="AW83" s="155"/>
      <c r="AX83" s="155"/>
      <c r="AY83" s="155"/>
      <c r="AZ83" s="157">
        <f t="shared" si="32"/>
        <v>0</v>
      </c>
      <c r="BA83" s="156">
        <f t="shared" ref="BA83:BC83" si="812">IF(AS83-AW83&lt;0,0,AS83-AW83)</f>
        <v>0</v>
      </c>
      <c r="BB83" s="156">
        <f t="shared" si="812"/>
        <v>0</v>
      </c>
      <c r="BC83" s="156">
        <f t="shared" si="812"/>
        <v>0</v>
      </c>
      <c r="BD83" s="157">
        <f t="shared" si="61"/>
        <v>0</v>
      </c>
      <c r="BE83" s="155"/>
      <c r="BF83" s="155"/>
      <c r="BG83" s="155"/>
      <c r="BH83" s="155"/>
      <c r="BI83" s="155"/>
      <c r="BJ83" s="157">
        <f t="shared" si="33"/>
        <v>0</v>
      </c>
      <c r="BK83" s="155"/>
      <c r="BL83" s="155"/>
      <c r="BM83" s="163">
        <v>219.0</v>
      </c>
      <c r="BN83" s="155">
        <v>21.0</v>
      </c>
      <c r="BO83" s="243">
        <f t="shared" si="62"/>
        <v>0.09589041096</v>
      </c>
      <c r="BP83" s="155">
        <v>21.0</v>
      </c>
      <c r="BQ83" s="155">
        <v>0.0</v>
      </c>
      <c r="BR83" s="155">
        <v>4.0</v>
      </c>
      <c r="BS83" s="155">
        <v>0.0</v>
      </c>
      <c r="BT83" s="155">
        <v>0.0</v>
      </c>
      <c r="BU83" s="245">
        <f t="shared" si="63"/>
        <v>0.1904761905</v>
      </c>
      <c r="BV83" s="155">
        <f t="shared" si="782"/>
        <v>0</v>
      </c>
      <c r="BW83" s="155">
        <v>4.0</v>
      </c>
      <c r="BX83" s="155">
        <v>2.0</v>
      </c>
      <c r="BY83" s="155">
        <v>0.0</v>
      </c>
      <c r="BZ83" s="242">
        <f t="shared" si="34"/>
        <v>6</v>
      </c>
      <c r="CA83" s="155">
        <v>4.0</v>
      </c>
      <c r="CB83" s="155">
        <v>2.0</v>
      </c>
      <c r="CC83" s="155">
        <v>0.0</v>
      </c>
      <c r="CD83" s="241">
        <f t="shared" si="35"/>
        <v>6</v>
      </c>
      <c r="CE83" s="156">
        <f t="shared" ref="CE83:CG83" si="813">IF(BW83-CA83&lt;0,0,BW83-CA83)</f>
        <v>0</v>
      </c>
      <c r="CF83" s="156">
        <f t="shared" si="813"/>
        <v>0</v>
      </c>
      <c r="CG83" s="156">
        <f t="shared" si="813"/>
        <v>0</v>
      </c>
      <c r="CH83" s="240">
        <f t="shared" si="65"/>
        <v>0</v>
      </c>
      <c r="CI83" s="155">
        <v>11.0</v>
      </c>
      <c r="CJ83" s="155">
        <v>2.0</v>
      </c>
      <c r="CK83" s="155">
        <v>1.0</v>
      </c>
      <c r="CL83" s="155">
        <v>2.0</v>
      </c>
      <c r="CM83" s="155">
        <v>4.0</v>
      </c>
      <c r="CN83" s="242">
        <f t="shared" si="36"/>
        <v>7</v>
      </c>
      <c r="CO83" s="155">
        <v>1.0</v>
      </c>
      <c r="CP83" s="155">
        <v>1.0</v>
      </c>
      <c r="CQ83" s="166">
        <f t="shared" ref="CQ83:CR83" si="814">SUM(E83,AI83,BM83)</f>
        <v>219</v>
      </c>
      <c r="CR83" s="156">
        <f t="shared" si="814"/>
        <v>21</v>
      </c>
      <c r="CS83" s="165">
        <f t="shared" si="20"/>
        <v>0.09589041096</v>
      </c>
      <c r="CT83" s="156">
        <f t="shared" ref="CT83:CX83" si="815">SUM(H83,AL83,BP83)</f>
        <v>21</v>
      </c>
      <c r="CU83" s="156">
        <f t="shared" si="815"/>
        <v>0</v>
      </c>
      <c r="CV83" s="156">
        <f t="shared" si="815"/>
        <v>4</v>
      </c>
      <c r="CW83" s="156">
        <f t="shared" si="815"/>
        <v>0</v>
      </c>
      <c r="CX83" s="156">
        <f t="shared" si="815"/>
        <v>0</v>
      </c>
      <c r="CY83" s="165">
        <f t="shared" si="22"/>
        <v>0.1904761905</v>
      </c>
      <c r="CZ83" s="156">
        <f t="shared" ref="CZ83:DC83" si="816">SUM(N83,AR83,BV83)</f>
        <v>0</v>
      </c>
      <c r="DA83" s="156">
        <f t="shared" si="816"/>
        <v>4</v>
      </c>
      <c r="DB83" s="156">
        <f t="shared" si="816"/>
        <v>2</v>
      </c>
      <c r="DC83" s="156">
        <f t="shared" si="816"/>
        <v>0</v>
      </c>
      <c r="DD83" s="157">
        <f t="shared" si="40"/>
        <v>6</v>
      </c>
      <c r="DE83" s="156">
        <f t="shared" ref="DE83:DG83" si="817">SUM(S83,AW83,CA83)</f>
        <v>4</v>
      </c>
      <c r="DF83" s="156">
        <f t="shared" si="817"/>
        <v>2</v>
      </c>
      <c r="DG83" s="156">
        <f t="shared" si="817"/>
        <v>0</v>
      </c>
      <c r="DH83" s="157">
        <f t="shared" si="42"/>
        <v>6</v>
      </c>
      <c r="DI83" s="156">
        <f t="shared" ref="DI83:DK83" si="818">IF(DA83-DE83&lt;0,0,DA83-DE83)</f>
        <v>0</v>
      </c>
      <c r="DJ83" s="156">
        <f t="shared" si="818"/>
        <v>0</v>
      </c>
      <c r="DK83" s="156">
        <f t="shared" si="818"/>
        <v>0</v>
      </c>
      <c r="DL83" s="157">
        <f t="shared" si="44"/>
        <v>0</v>
      </c>
      <c r="DM83" s="156">
        <f t="shared" ref="DM83:DQ83" si="819">SUM(AA83,BE83,CI83)</f>
        <v>11</v>
      </c>
      <c r="DN83" s="156">
        <f t="shared" si="819"/>
        <v>2</v>
      </c>
      <c r="DO83" s="156">
        <f t="shared" si="819"/>
        <v>1</v>
      </c>
      <c r="DP83" s="156">
        <f t="shared" si="819"/>
        <v>2</v>
      </c>
      <c r="DQ83" s="156">
        <f t="shared" si="819"/>
        <v>4</v>
      </c>
      <c r="DR83" s="157">
        <f t="shared" si="46"/>
        <v>7</v>
      </c>
      <c r="DS83" s="156">
        <f t="shared" ref="DS83:DT83" si="820">SUM(AG83,BK83,CO83)</f>
        <v>1</v>
      </c>
      <c r="DT83" s="156">
        <f t="shared" si="820"/>
        <v>1</v>
      </c>
      <c r="DU83" s="160"/>
    </row>
    <row r="84" ht="19.5" customHeight="1">
      <c r="A84" s="146">
        <v>79.0</v>
      </c>
      <c r="B84" s="147">
        <v>45447.0</v>
      </c>
      <c r="C84" s="161" t="s">
        <v>147</v>
      </c>
      <c r="D84" s="238" t="s">
        <v>320</v>
      </c>
      <c r="E84" s="163"/>
      <c r="F84" s="155"/>
      <c r="G84" s="165" t="str">
        <f t="shared" si="10"/>
        <v>-</v>
      </c>
      <c r="H84" s="155"/>
      <c r="I84" s="155"/>
      <c r="J84" s="155"/>
      <c r="K84" s="155"/>
      <c r="L84" s="155"/>
      <c r="M84" s="165" t="str">
        <f t="shared" si="11"/>
        <v>-</v>
      </c>
      <c r="N84" s="155"/>
      <c r="O84" s="155"/>
      <c r="P84" s="155"/>
      <c r="Q84" s="155"/>
      <c r="R84" s="157">
        <f t="shared" si="28"/>
        <v>0</v>
      </c>
      <c r="S84" s="155"/>
      <c r="T84" s="155"/>
      <c r="U84" s="155"/>
      <c r="V84" s="157">
        <f t="shared" si="29"/>
        <v>0</v>
      </c>
      <c r="W84" s="156">
        <f t="shared" ref="W84:Y84" si="821">IF(O84-S84&lt;0,0,O84-S84)</f>
        <v>0</v>
      </c>
      <c r="X84" s="156">
        <f t="shared" si="821"/>
        <v>0</v>
      </c>
      <c r="Y84" s="156">
        <f t="shared" si="821"/>
        <v>0</v>
      </c>
      <c r="Z84" s="157">
        <f t="shared" si="59"/>
        <v>0</v>
      </c>
      <c r="AA84" s="155"/>
      <c r="AB84" s="155"/>
      <c r="AC84" s="155"/>
      <c r="AD84" s="155"/>
      <c r="AE84" s="155"/>
      <c r="AF84" s="157">
        <f t="shared" si="30"/>
        <v>0</v>
      </c>
      <c r="AG84" s="155"/>
      <c r="AH84" s="155"/>
      <c r="AI84" s="163"/>
      <c r="AJ84" s="155"/>
      <c r="AK84" s="165" t="str">
        <f t="shared" si="13"/>
        <v>-</v>
      </c>
      <c r="AL84" s="155"/>
      <c r="AM84" s="155"/>
      <c r="AN84" s="155"/>
      <c r="AO84" s="155"/>
      <c r="AP84" s="155"/>
      <c r="AQ84" s="165" t="str">
        <f t="shared" si="14"/>
        <v>-</v>
      </c>
      <c r="AR84" s="155"/>
      <c r="AS84" s="155"/>
      <c r="AT84" s="155"/>
      <c r="AU84" s="155"/>
      <c r="AV84" s="157">
        <f t="shared" si="31"/>
        <v>0</v>
      </c>
      <c r="AW84" s="155"/>
      <c r="AX84" s="155"/>
      <c r="AY84" s="155"/>
      <c r="AZ84" s="157">
        <f t="shared" si="32"/>
        <v>0</v>
      </c>
      <c r="BA84" s="156">
        <f t="shared" ref="BA84:BC84" si="822">IF(AS84-AW84&lt;0,0,AS84-AW84)</f>
        <v>0</v>
      </c>
      <c r="BB84" s="156">
        <f t="shared" si="822"/>
        <v>0</v>
      </c>
      <c r="BC84" s="156">
        <f t="shared" si="822"/>
        <v>0</v>
      </c>
      <c r="BD84" s="157">
        <f t="shared" si="61"/>
        <v>0</v>
      </c>
      <c r="BE84" s="155"/>
      <c r="BF84" s="155"/>
      <c r="BG84" s="155"/>
      <c r="BH84" s="155"/>
      <c r="BI84" s="155"/>
      <c r="BJ84" s="157">
        <f t="shared" si="33"/>
        <v>0</v>
      </c>
      <c r="BK84" s="155"/>
      <c r="BL84" s="155"/>
      <c r="BM84" s="163">
        <v>168.0</v>
      </c>
      <c r="BN84" s="155">
        <v>29.0</v>
      </c>
      <c r="BO84" s="165">
        <f t="shared" si="62"/>
        <v>0.1726190476</v>
      </c>
      <c r="BP84" s="155">
        <v>29.0</v>
      </c>
      <c r="BQ84" s="155">
        <v>0.0</v>
      </c>
      <c r="BR84" s="155">
        <v>5.0</v>
      </c>
      <c r="BS84" s="155">
        <v>0.0</v>
      </c>
      <c r="BT84" s="155">
        <v>0.0</v>
      </c>
      <c r="BU84" s="164">
        <f t="shared" si="63"/>
        <v>0.1724137931</v>
      </c>
      <c r="BV84" s="155">
        <f t="shared" si="782"/>
        <v>0</v>
      </c>
      <c r="BW84" s="167">
        <v>5.0</v>
      </c>
      <c r="BX84" s="167">
        <v>0.0</v>
      </c>
      <c r="BY84" s="155">
        <v>0.0</v>
      </c>
      <c r="BZ84" s="157">
        <f t="shared" si="34"/>
        <v>5</v>
      </c>
      <c r="CA84" s="155">
        <v>1.0</v>
      </c>
      <c r="CB84" s="155">
        <v>0.0</v>
      </c>
      <c r="CC84" s="155">
        <v>0.0</v>
      </c>
      <c r="CD84" s="157">
        <f t="shared" si="35"/>
        <v>1</v>
      </c>
      <c r="CE84" s="156">
        <f t="shared" ref="CE84:CG84" si="823">IF(BW84-CA84&lt;0,0,BW84-CA84)</f>
        <v>4</v>
      </c>
      <c r="CF84" s="156">
        <f t="shared" si="823"/>
        <v>0</v>
      </c>
      <c r="CG84" s="156">
        <f t="shared" si="823"/>
        <v>0</v>
      </c>
      <c r="CH84" s="240">
        <f t="shared" si="65"/>
        <v>4</v>
      </c>
      <c r="CI84" s="155">
        <v>0.0</v>
      </c>
      <c r="CJ84" s="155">
        <v>0.0</v>
      </c>
      <c r="CK84" s="155">
        <v>0.0</v>
      </c>
      <c r="CL84" s="155">
        <v>0.0</v>
      </c>
      <c r="CM84" s="155">
        <v>0.0</v>
      </c>
      <c r="CN84" s="242">
        <f t="shared" si="36"/>
        <v>0</v>
      </c>
      <c r="CO84" s="155">
        <v>0.0</v>
      </c>
      <c r="CP84" s="155">
        <v>0.0</v>
      </c>
      <c r="CQ84" s="166">
        <f t="shared" ref="CQ84:CR84" si="824">SUM(E84,AI84,BM84)</f>
        <v>168</v>
      </c>
      <c r="CR84" s="156">
        <f t="shared" si="824"/>
        <v>29</v>
      </c>
      <c r="CS84" s="165">
        <f t="shared" si="20"/>
        <v>0.1726190476</v>
      </c>
      <c r="CT84" s="156">
        <f t="shared" ref="CT84:CX84" si="825">SUM(H84,AL84,BP84)</f>
        <v>29</v>
      </c>
      <c r="CU84" s="156">
        <f t="shared" si="825"/>
        <v>0</v>
      </c>
      <c r="CV84" s="156">
        <f t="shared" si="825"/>
        <v>5</v>
      </c>
      <c r="CW84" s="156">
        <f t="shared" si="825"/>
        <v>0</v>
      </c>
      <c r="CX84" s="156">
        <f t="shared" si="825"/>
        <v>0</v>
      </c>
      <c r="CY84" s="165">
        <f t="shared" si="22"/>
        <v>0.1724137931</v>
      </c>
      <c r="CZ84" s="156">
        <f t="shared" ref="CZ84:DC84" si="826">SUM(N84,AR84,BV84)</f>
        <v>0</v>
      </c>
      <c r="DA84" s="156">
        <f t="shared" si="826"/>
        <v>5</v>
      </c>
      <c r="DB84" s="156">
        <f t="shared" si="826"/>
        <v>0</v>
      </c>
      <c r="DC84" s="156">
        <f t="shared" si="826"/>
        <v>0</v>
      </c>
      <c r="DD84" s="157">
        <f t="shared" si="40"/>
        <v>5</v>
      </c>
      <c r="DE84" s="156">
        <f t="shared" ref="DE84:DG84" si="827">SUM(S84,AW84,CA84)</f>
        <v>1</v>
      </c>
      <c r="DF84" s="156">
        <f t="shared" si="827"/>
        <v>0</v>
      </c>
      <c r="DG84" s="156">
        <f t="shared" si="827"/>
        <v>0</v>
      </c>
      <c r="DH84" s="157">
        <f t="shared" si="42"/>
        <v>1</v>
      </c>
      <c r="DI84" s="156">
        <f t="shared" ref="DI84:DK84" si="828">IF(DA84-DE84&lt;0,0,DA84-DE84)</f>
        <v>4</v>
      </c>
      <c r="DJ84" s="156">
        <f t="shared" si="828"/>
        <v>0</v>
      </c>
      <c r="DK84" s="156">
        <f t="shared" si="828"/>
        <v>0</v>
      </c>
      <c r="DL84" s="157">
        <f t="shared" si="44"/>
        <v>4</v>
      </c>
      <c r="DM84" s="156">
        <f t="shared" ref="DM84:DQ84" si="829">SUM(AA84,BE84,CI84)</f>
        <v>0</v>
      </c>
      <c r="DN84" s="156">
        <f t="shared" si="829"/>
        <v>0</v>
      </c>
      <c r="DO84" s="156">
        <f t="shared" si="829"/>
        <v>0</v>
      </c>
      <c r="DP84" s="156">
        <f t="shared" si="829"/>
        <v>0</v>
      </c>
      <c r="DQ84" s="156">
        <f t="shared" si="829"/>
        <v>0</v>
      </c>
      <c r="DR84" s="157">
        <f t="shared" si="46"/>
        <v>0</v>
      </c>
      <c r="DS84" s="156">
        <f t="shared" ref="DS84:DT84" si="830">SUM(AG84,BK84,CO84)</f>
        <v>0</v>
      </c>
      <c r="DT84" s="156">
        <f t="shared" si="830"/>
        <v>0</v>
      </c>
      <c r="DU84" s="239" t="s">
        <v>321</v>
      </c>
    </row>
    <row r="85" ht="19.5" customHeight="1">
      <c r="A85" s="146">
        <v>80.0</v>
      </c>
      <c r="B85" s="147">
        <v>45447.0</v>
      </c>
      <c r="C85" s="161" t="s">
        <v>132</v>
      </c>
      <c r="D85" s="238" t="s">
        <v>322</v>
      </c>
      <c r="E85" s="163"/>
      <c r="F85" s="155"/>
      <c r="G85" s="165" t="str">
        <f t="shared" si="10"/>
        <v>-</v>
      </c>
      <c r="H85" s="155"/>
      <c r="I85" s="155"/>
      <c r="J85" s="155"/>
      <c r="K85" s="155"/>
      <c r="L85" s="155"/>
      <c r="M85" s="165" t="str">
        <f t="shared" si="11"/>
        <v>-</v>
      </c>
      <c r="N85" s="155"/>
      <c r="O85" s="155"/>
      <c r="P85" s="155"/>
      <c r="Q85" s="155"/>
      <c r="R85" s="157">
        <f t="shared" si="28"/>
        <v>0</v>
      </c>
      <c r="S85" s="155"/>
      <c r="T85" s="155"/>
      <c r="U85" s="155"/>
      <c r="V85" s="157">
        <f t="shared" si="29"/>
        <v>0</v>
      </c>
      <c r="W85" s="156">
        <f t="shared" ref="W85:Y85" si="831">IF(O85-S85&lt;0,0,O85-S85)</f>
        <v>0</v>
      </c>
      <c r="X85" s="156">
        <f t="shared" si="831"/>
        <v>0</v>
      </c>
      <c r="Y85" s="156">
        <f t="shared" si="831"/>
        <v>0</v>
      </c>
      <c r="Z85" s="157">
        <f t="shared" si="59"/>
        <v>0</v>
      </c>
      <c r="AA85" s="155"/>
      <c r="AB85" s="155"/>
      <c r="AC85" s="155"/>
      <c r="AD85" s="155"/>
      <c r="AE85" s="155"/>
      <c r="AF85" s="157">
        <f t="shared" si="30"/>
        <v>0</v>
      </c>
      <c r="AG85" s="155"/>
      <c r="AH85" s="155"/>
      <c r="AI85" s="163"/>
      <c r="AJ85" s="155"/>
      <c r="AK85" s="165" t="str">
        <f t="shared" si="13"/>
        <v>-</v>
      </c>
      <c r="AL85" s="155"/>
      <c r="AM85" s="155"/>
      <c r="AN85" s="155"/>
      <c r="AO85" s="155"/>
      <c r="AP85" s="155"/>
      <c r="AQ85" s="165" t="str">
        <f t="shared" si="14"/>
        <v>-</v>
      </c>
      <c r="AR85" s="155"/>
      <c r="AS85" s="155"/>
      <c r="AT85" s="155"/>
      <c r="AU85" s="155"/>
      <c r="AV85" s="157">
        <f t="shared" si="31"/>
        <v>0</v>
      </c>
      <c r="AW85" s="155"/>
      <c r="AX85" s="155"/>
      <c r="AY85" s="155"/>
      <c r="AZ85" s="157">
        <f t="shared" si="32"/>
        <v>0</v>
      </c>
      <c r="BA85" s="156">
        <f t="shared" ref="BA85:BC85" si="832">IF(AS85-AW85&lt;0,0,AS85-AW85)</f>
        <v>0</v>
      </c>
      <c r="BB85" s="156">
        <f t="shared" si="832"/>
        <v>0</v>
      </c>
      <c r="BC85" s="156">
        <f t="shared" si="832"/>
        <v>0</v>
      </c>
      <c r="BD85" s="157">
        <f t="shared" si="61"/>
        <v>0</v>
      </c>
      <c r="BE85" s="155"/>
      <c r="BF85" s="155"/>
      <c r="BG85" s="155"/>
      <c r="BH85" s="155"/>
      <c r="BI85" s="155"/>
      <c r="BJ85" s="157">
        <f t="shared" si="33"/>
        <v>0</v>
      </c>
      <c r="BK85" s="155"/>
      <c r="BL85" s="155"/>
      <c r="BM85" s="163">
        <v>202.0</v>
      </c>
      <c r="BN85" s="155">
        <v>44.0</v>
      </c>
      <c r="BO85" s="165">
        <f t="shared" si="62"/>
        <v>0.2178217822</v>
      </c>
      <c r="BP85" s="155">
        <v>44.0</v>
      </c>
      <c r="BQ85" s="155">
        <v>2.0</v>
      </c>
      <c r="BR85" s="155">
        <v>1.0</v>
      </c>
      <c r="BS85" s="155">
        <v>0.0</v>
      </c>
      <c r="BT85" s="155">
        <v>0.0</v>
      </c>
      <c r="BU85" s="164">
        <f t="shared" si="63"/>
        <v>0.06818181818</v>
      </c>
      <c r="BV85" s="155">
        <f t="shared" si="782"/>
        <v>0</v>
      </c>
      <c r="BW85" s="155">
        <v>1.0</v>
      </c>
      <c r="BX85" s="155">
        <v>5.0</v>
      </c>
      <c r="BY85" s="155">
        <v>2.0</v>
      </c>
      <c r="BZ85" s="157">
        <f t="shared" si="34"/>
        <v>8</v>
      </c>
      <c r="CA85" s="155">
        <v>1.0</v>
      </c>
      <c r="CB85" s="155">
        <v>5.0</v>
      </c>
      <c r="CC85" s="155">
        <v>2.0</v>
      </c>
      <c r="CD85" s="157">
        <f t="shared" si="35"/>
        <v>8</v>
      </c>
      <c r="CE85" s="156">
        <f t="shared" ref="CE85:CG85" si="833">IF(BW85-CA85&lt;0,0,BW85-CA85)</f>
        <v>0</v>
      </c>
      <c r="CF85" s="156">
        <f t="shared" si="833"/>
        <v>0</v>
      </c>
      <c r="CG85" s="156">
        <f t="shared" si="833"/>
        <v>0</v>
      </c>
      <c r="CH85" s="240">
        <f t="shared" si="65"/>
        <v>0</v>
      </c>
      <c r="CI85" s="167">
        <v>0.0</v>
      </c>
      <c r="CJ85" s="167">
        <v>0.0</v>
      </c>
      <c r="CK85" s="167">
        <v>0.0</v>
      </c>
      <c r="CL85" s="167">
        <v>0.0</v>
      </c>
      <c r="CM85" s="167">
        <v>0.0</v>
      </c>
      <c r="CN85" s="242">
        <f t="shared" si="36"/>
        <v>0</v>
      </c>
      <c r="CO85" s="167">
        <v>0.0</v>
      </c>
      <c r="CP85" s="167">
        <v>0.0</v>
      </c>
      <c r="CQ85" s="166">
        <f t="shared" ref="CQ85:CR85" si="834">SUM(E85,AI85,BM85)</f>
        <v>202</v>
      </c>
      <c r="CR85" s="156">
        <f t="shared" si="834"/>
        <v>44</v>
      </c>
      <c r="CS85" s="165">
        <f t="shared" si="20"/>
        <v>0.2178217822</v>
      </c>
      <c r="CT85" s="156">
        <f t="shared" ref="CT85:CX85" si="835">SUM(H85,AL85,BP85)</f>
        <v>44</v>
      </c>
      <c r="CU85" s="156">
        <f t="shared" si="835"/>
        <v>2</v>
      </c>
      <c r="CV85" s="156">
        <f t="shared" si="835"/>
        <v>1</v>
      </c>
      <c r="CW85" s="156">
        <f t="shared" si="835"/>
        <v>0</v>
      </c>
      <c r="CX85" s="156">
        <f t="shared" si="835"/>
        <v>0</v>
      </c>
      <c r="CY85" s="165">
        <f t="shared" si="22"/>
        <v>0.06818181818</v>
      </c>
      <c r="CZ85" s="156">
        <f t="shared" ref="CZ85:DC85" si="836">SUM(N85,AR85,BV85)</f>
        <v>0</v>
      </c>
      <c r="DA85" s="156">
        <f t="shared" si="836"/>
        <v>1</v>
      </c>
      <c r="DB85" s="156">
        <f t="shared" si="836"/>
        <v>5</v>
      </c>
      <c r="DC85" s="156">
        <f t="shared" si="836"/>
        <v>2</v>
      </c>
      <c r="DD85" s="157">
        <f t="shared" si="40"/>
        <v>8</v>
      </c>
      <c r="DE85" s="156">
        <f t="shared" ref="DE85:DG85" si="837">SUM(S85,AW85,CA85)</f>
        <v>1</v>
      </c>
      <c r="DF85" s="156">
        <f t="shared" si="837"/>
        <v>5</v>
      </c>
      <c r="DG85" s="156">
        <f t="shared" si="837"/>
        <v>2</v>
      </c>
      <c r="DH85" s="157">
        <f t="shared" si="42"/>
        <v>8</v>
      </c>
      <c r="DI85" s="156">
        <f t="shared" ref="DI85:DK85" si="838">IF(DA85-DE85&lt;0,0,DA85-DE85)</f>
        <v>0</v>
      </c>
      <c r="DJ85" s="156">
        <f t="shared" si="838"/>
        <v>0</v>
      </c>
      <c r="DK85" s="156">
        <f t="shared" si="838"/>
        <v>0</v>
      </c>
      <c r="DL85" s="157">
        <f t="shared" si="44"/>
        <v>0</v>
      </c>
      <c r="DM85" s="156">
        <f t="shared" ref="DM85:DQ85" si="839">SUM(AA85,BE85,CI85)</f>
        <v>0</v>
      </c>
      <c r="DN85" s="156">
        <f t="shared" si="839"/>
        <v>0</v>
      </c>
      <c r="DO85" s="156">
        <f t="shared" si="839"/>
        <v>0</v>
      </c>
      <c r="DP85" s="156">
        <f t="shared" si="839"/>
        <v>0</v>
      </c>
      <c r="DQ85" s="156">
        <f t="shared" si="839"/>
        <v>0</v>
      </c>
      <c r="DR85" s="157">
        <f t="shared" si="46"/>
        <v>0</v>
      </c>
      <c r="DS85" s="156">
        <f t="shared" ref="DS85:DT85" si="840">SUM(AG85,BK85,CO85)</f>
        <v>0</v>
      </c>
      <c r="DT85" s="156">
        <f t="shared" si="840"/>
        <v>0</v>
      </c>
      <c r="DU85" s="160"/>
    </row>
    <row r="86" ht="19.5" customHeight="1">
      <c r="A86" s="146">
        <v>81.0</v>
      </c>
      <c r="B86" s="147">
        <v>45448.0</v>
      </c>
      <c r="C86" s="161" t="s">
        <v>219</v>
      </c>
      <c r="D86" s="238" t="s">
        <v>323</v>
      </c>
      <c r="E86" s="163"/>
      <c r="F86" s="155"/>
      <c r="G86" s="165" t="str">
        <f t="shared" si="10"/>
        <v>-</v>
      </c>
      <c r="H86" s="155"/>
      <c r="I86" s="155"/>
      <c r="J86" s="155"/>
      <c r="K86" s="155"/>
      <c r="L86" s="155"/>
      <c r="M86" s="165" t="str">
        <f t="shared" si="11"/>
        <v>-</v>
      </c>
      <c r="N86" s="155"/>
      <c r="O86" s="155"/>
      <c r="P86" s="155"/>
      <c r="Q86" s="155"/>
      <c r="R86" s="157">
        <f t="shared" si="28"/>
        <v>0</v>
      </c>
      <c r="S86" s="155"/>
      <c r="T86" s="155"/>
      <c r="U86" s="155"/>
      <c r="V86" s="157">
        <f t="shared" si="29"/>
        <v>0</v>
      </c>
      <c r="W86" s="156">
        <f t="shared" ref="W86:Y86" si="841">IF(O86-S86&lt;0,0,O86-S86)</f>
        <v>0</v>
      </c>
      <c r="X86" s="156">
        <f t="shared" si="841"/>
        <v>0</v>
      </c>
      <c r="Y86" s="156">
        <f t="shared" si="841"/>
        <v>0</v>
      </c>
      <c r="Z86" s="157">
        <f t="shared" si="59"/>
        <v>0</v>
      </c>
      <c r="AA86" s="155"/>
      <c r="AB86" s="155"/>
      <c r="AC86" s="155"/>
      <c r="AD86" s="155"/>
      <c r="AE86" s="155"/>
      <c r="AF86" s="157">
        <f t="shared" si="30"/>
        <v>0</v>
      </c>
      <c r="AG86" s="155"/>
      <c r="AH86" s="155"/>
      <c r="AI86" s="163"/>
      <c r="AJ86" s="155"/>
      <c r="AK86" s="165" t="str">
        <f t="shared" si="13"/>
        <v>-</v>
      </c>
      <c r="AL86" s="155"/>
      <c r="AM86" s="155"/>
      <c r="AN86" s="155"/>
      <c r="AO86" s="155"/>
      <c r="AP86" s="155"/>
      <c r="AQ86" s="165" t="str">
        <f t="shared" si="14"/>
        <v>-</v>
      </c>
      <c r="AR86" s="155"/>
      <c r="AS86" s="155"/>
      <c r="AT86" s="155"/>
      <c r="AU86" s="155"/>
      <c r="AV86" s="157">
        <f t="shared" si="31"/>
        <v>0</v>
      </c>
      <c r="AW86" s="155"/>
      <c r="AX86" s="155"/>
      <c r="AY86" s="155"/>
      <c r="AZ86" s="157">
        <f t="shared" si="32"/>
        <v>0</v>
      </c>
      <c r="BA86" s="156">
        <f t="shared" ref="BA86:BC86" si="842">IF(AS86-AW86&lt;0,0,AS86-AW86)</f>
        <v>0</v>
      </c>
      <c r="BB86" s="156">
        <f t="shared" si="842"/>
        <v>0</v>
      </c>
      <c r="BC86" s="156">
        <f t="shared" si="842"/>
        <v>0</v>
      </c>
      <c r="BD86" s="157">
        <f t="shared" si="61"/>
        <v>0</v>
      </c>
      <c r="BE86" s="155"/>
      <c r="BF86" s="155"/>
      <c r="BG86" s="155"/>
      <c r="BH86" s="155"/>
      <c r="BI86" s="155"/>
      <c r="BJ86" s="157">
        <f t="shared" si="33"/>
        <v>0</v>
      </c>
      <c r="BK86" s="155"/>
      <c r="BL86" s="155"/>
      <c r="BM86" s="163">
        <v>164.0</v>
      </c>
      <c r="BN86" s="155">
        <v>17.0</v>
      </c>
      <c r="BO86" s="164">
        <f t="shared" si="62"/>
        <v>0.1036585366</v>
      </c>
      <c r="BP86" s="155">
        <v>17.0</v>
      </c>
      <c r="BQ86" s="155">
        <v>0.0</v>
      </c>
      <c r="BR86" s="155">
        <v>2.0</v>
      </c>
      <c r="BS86" s="155">
        <v>0.0</v>
      </c>
      <c r="BT86" s="155">
        <v>0.0</v>
      </c>
      <c r="BU86" s="164">
        <f t="shared" si="63"/>
        <v>0.1176470588</v>
      </c>
      <c r="BV86" s="155">
        <f t="shared" si="782"/>
        <v>0</v>
      </c>
      <c r="BW86" s="155">
        <v>2.0</v>
      </c>
      <c r="BX86" s="167">
        <v>2.0</v>
      </c>
      <c r="BY86" s="155">
        <v>0.0</v>
      </c>
      <c r="BZ86" s="157">
        <f t="shared" si="34"/>
        <v>4</v>
      </c>
      <c r="CA86" s="155">
        <v>2.0</v>
      </c>
      <c r="CB86" s="167">
        <v>2.0</v>
      </c>
      <c r="CC86" s="155">
        <v>0.0</v>
      </c>
      <c r="CD86" s="157">
        <f t="shared" si="35"/>
        <v>4</v>
      </c>
      <c r="CE86" s="156">
        <f t="shared" ref="CE86:CG86" si="843">IF(BW86-CA86&lt;0,0,BW86-CA86)</f>
        <v>0</v>
      </c>
      <c r="CF86" s="156">
        <f t="shared" si="843"/>
        <v>0</v>
      </c>
      <c r="CG86" s="156">
        <f t="shared" si="843"/>
        <v>0</v>
      </c>
      <c r="CH86" s="240">
        <f t="shared" si="65"/>
        <v>0</v>
      </c>
      <c r="CI86" s="155">
        <v>2.0</v>
      </c>
      <c r="CJ86" s="155">
        <v>0.0</v>
      </c>
      <c r="CK86" s="155">
        <v>0.0</v>
      </c>
      <c r="CL86" s="155">
        <v>0.0</v>
      </c>
      <c r="CM86" s="155">
        <v>0.0</v>
      </c>
      <c r="CN86" s="241">
        <f t="shared" si="36"/>
        <v>0</v>
      </c>
      <c r="CO86" s="155">
        <v>0.0</v>
      </c>
      <c r="CP86" s="155">
        <v>2.0</v>
      </c>
      <c r="CQ86" s="166">
        <f t="shared" ref="CQ86:CR86" si="844">SUM(E86,AI86,BM86)</f>
        <v>164</v>
      </c>
      <c r="CR86" s="156">
        <f t="shared" si="844"/>
        <v>17</v>
      </c>
      <c r="CS86" s="165">
        <f t="shared" si="20"/>
        <v>0.1036585366</v>
      </c>
      <c r="CT86" s="156">
        <f t="shared" ref="CT86:CX86" si="845">SUM(H86,AL86,BP86)</f>
        <v>17</v>
      </c>
      <c r="CU86" s="156">
        <f t="shared" si="845"/>
        <v>0</v>
      </c>
      <c r="CV86" s="156">
        <f t="shared" si="845"/>
        <v>2</v>
      </c>
      <c r="CW86" s="156">
        <f t="shared" si="845"/>
        <v>0</v>
      </c>
      <c r="CX86" s="156">
        <f t="shared" si="845"/>
        <v>0</v>
      </c>
      <c r="CY86" s="165">
        <f t="shared" si="22"/>
        <v>0.1176470588</v>
      </c>
      <c r="CZ86" s="156">
        <f t="shared" ref="CZ86:DC86" si="846">SUM(N86,AR86,BV86)</f>
        <v>0</v>
      </c>
      <c r="DA86" s="156">
        <f t="shared" si="846"/>
        <v>2</v>
      </c>
      <c r="DB86" s="156">
        <f t="shared" si="846"/>
        <v>2</v>
      </c>
      <c r="DC86" s="156">
        <f t="shared" si="846"/>
        <v>0</v>
      </c>
      <c r="DD86" s="157">
        <f t="shared" si="40"/>
        <v>4</v>
      </c>
      <c r="DE86" s="156">
        <f t="shared" ref="DE86:DG86" si="847">SUM(S86,AW86,CA86)</f>
        <v>2</v>
      </c>
      <c r="DF86" s="156">
        <f t="shared" si="847"/>
        <v>2</v>
      </c>
      <c r="DG86" s="156">
        <f t="shared" si="847"/>
        <v>0</v>
      </c>
      <c r="DH86" s="157">
        <f t="shared" si="42"/>
        <v>4</v>
      </c>
      <c r="DI86" s="156">
        <f t="shared" ref="DI86:DK86" si="848">IF(DA86-DE86&lt;0,0,DA86-DE86)</f>
        <v>0</v>
      </c>
      <c r="DJ86" s="156">
        <f t="shared" si="848"/>
        <v>0</v>
      </c>
      <c r="DK86" s="156">
        <f t="shared" si="848"/>
        <v>0</v>
      </c>
      <c r="DL86" s="157">
        <f t="shared" si="44"/>
        <v>0</v>
      </c>
      <c r="DM86" s="156">
        <f t="shared" ref="DM86:DQ86" si="849">SUM(AA86,BE86,CI86)</f>
        <v>2</v>
      </c>
      <c r="DN86" s="156">
        <f t="shared" si="849"/>
        <v>0</v>
      </c>
      <c r="DO86" s="156">
        <f t="shared" si="849"/>
        <v>0</v>
      </c>
      <c r="DP86" s="156">
        <f t="shared" si="849"/>
        <v>0</v>
      </c>
      <c r="DQ86" s="156">
        <f t="shared" si="849"/>
        <v>0</v>
      </c>
      <c r="DR86" s="157">
        <f t="shared" si="46"/>
        <v>0</v>
      </c>
      <c r="DS86" s="156">
        <f t="shared" ref="DS86:DT86" si="850">SUM(AG86,BK86,CO86)</f>
        <v>0</v>
      </c>
      <c r="DT86" s="156">
        <f t="shared" si="850"/>
        <v>2</v>
      </c>
      <c r="DU86" s="239" t="s">
        <v>324</v>
      </c>
    </row>
    <row r="87" ht="19.5" customHeight="1">
      <c r="A87" s="146">
        <v>82.0</v>
      </c>
      <c r="B87" s="147">
        <v>45448.0</v>
      </c>
      <c r="C87" s="161" t="s">
        <v>166</v>
      </c>
      <c r="D87" s="238" t="s">
        <v>325</v>
      </c>
      <c r="E87" s="163"/>
      <c r="F87" s="155"/>
      <c r="G87" s="165" t="str">
        <f t="shared" si="10"/>
        <v>-</v>
      </c>
      <c r="H87" s="155"/>
      <c r="I87" s="155"/>
      <c r="J87" s="155"/>
      <c r="K87" s="155"/>
      <c r="L87" s="155"/>
      <c r="M87" s="165" t="str">
        <f t="shared" si="11"/>
        <v>-</v>
      </c>
      <c r="N87" s="155"/>
      <c r="O87" s="155"/>
      <c r="P87" s="155"/>
      <c r="Q87" s="155"/>
      <c r="R87" s="157">
        <f t="shared" si="28"/>
        <v>0</v>
      </c>
      <c r="S87" s="155"/>
      <c r="T87" s="155"/>
      <c r="U87" s="155"/>
      <c r="V87" s="157">
        <f t="shared" si="29"/>
        <v>0</v>
      </c>
      <c r="W87" s="156">
        <f t="shared" ref="W87:Y87" si="851">IF(O87-S87&lt;0,0,O87-S87)</f>
        <v>0</v>
      </c>
      <c r="X87" s="156">
        <f t="shared" si="851"/>
        <v>0</v>
      </c>
      <c r="Y87" s="156">
        <f t="shared" si="851"/>
        <v>0</v>
      </c>
      <c r="Z87" s="157">
        <f t="shared" si="59"/>
        <v>0</v>
      </c>
      <c r="AA87" s="155"/>
      <c r="AB87" s="155"/>
      <c r="AC87" s="155"/>
      <c r="AD87" s="155"/>
      <c r="AE87" s="155"/>
      <c r="AF87" s="157">
        <f t="shared" si="30"/>
        <v>0</v>
      </c>
      <c r="AG87" s="155"/>
      <c r="AH87" s="155"/>
      <c r="AI87" s="163"/>
      <c r="AJ87" s="155"/>
      <c r="AK87" s="165" t="str">
        <f t="shared" si="13"/>
        <v>-</v>
      </c>
      <c r="AL87" s="155"/>
      <c r="AM87" s="155"/>
      <c r="AN87" s="155"/>
      <c r="AO87" s="155"/>
      <c r="AP87" s="155"/>
      <c r="AQ87" s="165" t="str">
        <f t="shared" si="14"/>
        <v>-</v>
      </c>
      <c r="AR87" s="155"/>
      <c r="AS87" s="155"/>
      <c r="AT87" s="155"/>
      <c r="AU87" s="155"/>
      <c r="AV87" s="157">
        <f t="shared" si="31"/>
        <v>0</v>
      </c>
      <c r="AW87" s="155"/>
      <c r="AX87" s="155"/>
      <c r="AY87" s="155"/>
      <c r="AZ87" s="157">
        <f t="shared" si="32"/>
        <v>0</v>
      </c>
      <c r="BA87" s="156">
        <f t="shared" ref="BA87:BC87" si="852">IF(AS87-AW87&lt;0,0,AS87-AW87)</f>
        <v>0</v>
      </c>
      <c r="BB87" s="156">
        <f t="shared" si="852"/>
        <v>0</v>
      </c>
      <c r="BC87" s="156">
        <f t="shared" si="852"/>
        <v>0</v>
      </c>
      <c r="BD87" s="157">
        <f t="shared" si="61"/>
        <v>0</v>
      </c>
      <c r="BE87" s="155"/>
      <c r="BF87" s="155"/>
      <c r="BG87" s="155"/>
      <c r="BH87" s="155"/>
      <c r="BI87" s="155"/>
      <c r="BJ87" s="157">
        <f t="shared" si="33"/>
        <v>0</v>
      </c>
      <c r="BK87" s="155"/>
      <c r="BL87" s="155"/>
      <c r="BM87" s="163">
        <v>158.0</v>
      </c>
      <c r="BN87" s="155">
        <v>11.0</v>
      </c>
      <c r="BO87" s="164">
        <f t="shared" si="62"/>
        <v>0.06962025316</v>
      </c>
      <c r="BP87" s="155">
        <v>11.0</v>
      </c>
      <c r="BQ87" s="155">
        <v>0.0</v>
      </c>
      <c r="BR87" s="155">
        <v>1.0</v>
      </c>
      <c r="BS87" s="155">
        <v>0.0</v>
      </c>
      <c r="BT87" s="155">
        <v>0.0</v>
      </c>
      <c r="BU87" s="164">
        <f t="shared" si="63"/>
        <v>0.09090909091</v>
      </c>
      <c r="BV87" s="155">
        <f t="shared" si="782"/>
        <v>0</v>
      </c>
      <c r="BW87" s="155">
        <v>1.0</v>
      </c>
      <c r="BX87" s="155">
        <v>0.0</v>
      </c>
      <c r="BY87" s="155">
        <v>0.0</v>
      </c>
      <c r="BZ87" s="157">
        <f t="shared" si="34"/>
        <v>1</v>
      </c>
      <c r="CA87" s="155">
        <v>0.0</v>
      </c>
      <c r="CB87" s="155">
        <v>0.0</v>
      </c>
      <c r="CC87" s="155">
        <v>0.0</v>
      </c>
      <c r="CD87" s="157">
        <f t="shared" si="35"/>
        <v>0</v>
      </c>
      <c r="CE87" s="156">
        <f t="shared" ref="CE87:CG87" si="853">IF(BW87-CA87&lt;0,0,BW87-CA87)</f>
        <v>1</v>
      </c>
      <c r="CF87" s="156">
        <f t="shared" si="853"/>
        <v>0</v>
      </c>
      <c r="CG87" s="156">
        <f t="shared" si="853"/>
        <v>0</v>
      </c>
      <c r="CH87" s="157">
        <f t="shared" si="65"/>
        <v>1</v>
      </c>
      <c r="CI87" s="155">
        <v>0.0</v>
      </c>
      <c r="CJ87" s="155">
        <v>0.0</v>
      </c>
      <c r="CK87" s="155">
        <v>0.0</v>
      </c>
      <c r="CL87" s="155">
        <v>0.0</v>
      </c>
      <c r="CM87" s="155">
        <v>0.0</v>
      </c>
      <c r="CN87" s="157">
        <f t="shared" si="36"/>
        <v>0</v>
      </c>
      <c r="CO87" s="155">
        <v>0.0</v>
      </c>
      <c r="CP87" s="155">
        <v>0.0</v>
      </c>
      <c r="CQ87" s="166">
        <f t="shared" ref="CQ87:CR87" si="854">SUM(E87,AI87,BM87)</f>
        <v>158</v>
      </c>
      <c r="CR87" s="156">
        <f t="shared" si="854"/>
        <v>11</v>
      </c>
      <c r="CS87" s="165">
        <f t="shared" si="20"/>
        <v>0.06962025316</v>
      </c>
      <c r="CT87" s="156">
        <f t="shared" ref="CT87:CX87" si="855">SUM(H87,AL87,BP87)</f>
        <v>11</v>
      </c>
      <c r="CU87" s="156">
        <f t="shared" si="855"/>
        <v>0</v>
      </c>
      <c r="CV87" s="156">
        <f t="shared" si="855"/>
        <v>1</v>
      </c>
      <c r="CW87" s="156">
        <f t="shared" si="855"/>
        <v>0</v>
      </c>
      <c r="CX87" s="156">
        <f t="shared" si="855"/>
        <v>0</v>
      </c>
      <c r="CY87" s="165">
        <f t="shared" si="22"/>
        <v>0.09090909091</v>
      </c>
      <c r="CZ87" s="156">
        <f t="shared" ref="CZ87:DC87" si="856">SUM(N87,AR87,BV87)</f>
        <v>0</v>
      </c>
      <c r="DA87" s="156">
        <f t="shared" si="856"/>
        <v>1</v>
      </c>
      <c r="DB87" s="156">
        <f t="shared" si="856"/>
        <v>0</v>
      </c>
      <c r="DC87" s="156">
        <f t="shared" si="856"/>
        <v>0</v>
      </c>
      <c r="DD87" s="157">
        <f t="shared" si="40"/>
        <v>1</v>
      </c>
      <c r="DE87" s="156">
        <f t="shared" ref="DE87:DG87" si="857">SUM(S87,AW87,CA87)</f>
        <v>0</v>
      </c>
      <c r="DF87" s="156">
        <f t="shared" si="857"/>
        <v>0</v>
      </c>
      <c r="DG87" s="156">
        <f t="shared" si="857"/>
        <v>0</v>
      </c>
      <c r="DH87" s="157">
        <f t="shared" si="42"/>
        <v>0</v>
      </c>
      <c r="DI87" s="156">
        <f t="shared" ref="DI87:DK87" si="858">IF(DA87-DE87&lt;0,0,DA87-DE87)</f>
        <v>1</v>
      </c>
      <c r="DJ87" s="156">
        <f t="shared" si="858"/>
        <v>0</v>
      </c>
      <c r="DK87" s="156">
        <f t="shared" si="858"/>
        <v>0</v>
      </c>
      <c r="DL87" s="157">
        <f t="shared" si="44"/>
        <v>1</v>
      </c>
      <c r="DM87" s="156">
        <f t="shared" ref="DM87:DQ87" si="859">SUM(AA87,BE87,CI87)</f>
        <v>0</v>
      </c>
      <c r="DN87" s="156">
        <f t="shared" si="859"/>
        <v>0</v>
      </c>
      <c r="DO87" s="156">
        <f t="shared" si="859"/>
        <v>0</v>
      </c>
      <c r="DP87" s="156">
        <f t="shared" si="859"/>
        <v>0</v>
      </c>
      <c r="DQ87" s="156">
        <f t="shared" si="859"/>
        <v>0</v>
      </c>
      <c r="DR87" s="157">
        <f t="shared" si="46"/>
        <v>0</v>
      </c>
      <c r="DS87" s="156">
        <f t="shared" ref="DS87:DT87" si="860">SUM(AG87,BK87,CO87)</f>
        <v>0</v>
      </c>
      <c r="DT87" s="156">
        <f t="shared" si="860"/>
        <v>0</v>
      </c>
      <c r="DU87" s="160"/>
    </row>
    <row r="88" ht="19.5" customHeight="1">
      <c r="A88" s="146">
        <v>83.0</v>
      </c>
      <c r="B88" s="147">
        <v>45448.0</v>
      </c>
      <c r="C88" s="161" t="s">
        <v>166</v>
      </c>
      <c r="D88" s="238" t="s">
        <v>309</v>
      </c>
      <c r="E88" s="163"/>
      <c r="F88" s="155"/>
      <c r="G88" s="165" t="str">
        <f t="shared" si="10"/>
        <v>-</v>
      </c>
      <c r="H88" s="155"/>
      <c r="I88" s="155"/>
      <c r="J88" s="155"/>
      <c r="K88" s="155"/>
      <c r="L88" s="155"/>
      <c r="M88" s="165" t="str">
        <f t="shared" si="11"/>
        <v>-</v>
      </c>
      <c r="N88" s="155"/>
      <c r="O88" s="155"/>
      <c r="P88" s="155"/>
      <c r="Q88" s="155"/>
      <c r="R88" s="157">
        <f t="shared" si="28"/>
        <v>0</v>
      </c>
      <c r="S88" s="155"/>
      <c r="T88" s="155"/>
      <c r="U88" s="155"/>
      <c r="V88" s="157">
        <f t="shared" si="29"/>
        <v>0</v>
      </c>
      <c r="W88" s="156">
        <f t="shared" ref="W88:Y88" si="861">IF(O88-S88&lt;0,0,O88-S88)</f>
        <v>0</v>
      </c>
      <c r="X88" s="156">
        <f t="shared" si="861"/>
        <v>0</v>
      </c>
      <c r="Y88" s="156">
        <f t="shared" si="861"/>
        <v>0</v>
      </c>
      <c r="Z88" s="157">
        <f t="shared" si="59"/>
        <v>0</v>
      </c>
      <c r="AA88" s="155"/>
      <c r="AB88" s="155"/>
      <c r="AC88" s="155"/>
      <c r="AD88" s="155"/>
      <c r="AE88" s="155"/>
      <c r="AF88" s="157">
        <f t="shared" si="30"/>
        <v>0</v>
      </c>
      <c r="AG88" s="155"/>
      <c r="AH88" s="155"/>
      <c r="AI88" s="163"/>
      <c r="AJ88" s="155"/>
      <c r="AK88" s="165" t="str">
        <f t="shared" si="13"/>
        <v>-</v>
      </c>
      <c r="AL88" s="155"/>
      <c r="AM88" s="155"/>
      <c r="AN88" s="155"/>
      <c r="AO88" s="155"/>
      <c r="AP88" s="155"/>
      <c r="AQ88" s="165" t="str">
        <f t="shared" si="14"/>
        <v>-</v>
      </c>
      <c r="AR88" s="155"/>
      <c r="AS88" s="155"/>
      <c r="AT88" s="155"/>
      <c r="AU88" s="155"/>
      <c r="AV88" s="157">
        <f t="shared" si="31"/>
        <v>0</v>
      </c>
      <c r="AW88" s="155"/>
      <c r="AX88" s="155"/>
      <c r="AY88" s="155"/>
      <c r="AZ88" s="157">
        <f t="shared" si="32"/>
        <v>0</v>
      </c>
      <c r="BA88" s="156">
        <f t="shared" ref="BA88:BC88" si="862">IF(AS88-AW88&lt;0,0,AS88-AW88)</f>
        <v>0</v>
      </c>
      <c r="BB88" s="156">
        <f t="shared" si="862"/>
        <v>0</v>
      </c>
      <c r="BC88" s="156">
        <f t="shared" si="862"/>
        <v>0</v>
      </c>
      <c r="BD88" s="157">
        <f t="shared" si="61"/>
        <v>0</v>
      </c>
      <c r="BE88" s="155"/>
      <c r="BF88" s="155"/>
      <c r="BG88" s="155"/>
      <c r="BH88" s="155"/>
      <c r="BI88" s="155"/>
      <c r="BJ88" s="157">
        <f t="shared" si="33"/>
        <v>0</v>
      </c>
      <c r="BK88" s="155"/>
      <c r="BL88" s="155"/>
      <c r="BM88" s="163">
        <v>86.0</v>
      </c>
      <c r="BN88" s="155">
        <v>1.0</v>
      </c>
      <c r="BO88" s="164">
        <f t="shared" si="62"/>
        <v>0.01162790698</v>
      </c>
      <c r="BP88" s="155">
        <v>1.0</v>
      </c>
      <c r="BQ88" s="167">
        <v>0.0</v>
      </c>
      <c r="BR88" s="167">
        <v>0.0</v>
      </c>
      <c r="BS88" s="167">
        <v>0.0</v>
      </c>
      <c r="BT88" s="167">
        <v>0.0</v>
      </c>
      <c r="BU88" s="164">
        <f t="shared" si="63"/>
        <v>0</v>
      </c>
      <c r="BV88" s="155">
        <f t="shared" si="782"/>
        <v>0</v>
      </c>
      <c r="BW88" s="167">
        <v>0.0</v>
      </c>
      <c r="BX88" s="167">
        <v>0.0</v>
      </c>
      <c r="BY88" s="167">
        <v>0.0</v>
      </c>
      <c r="BZ88" s="157">
        <f t="shared" si="34"/>
        <v>0</v>
      </c>
      <c r="CA88" s="167">
        <v>0.0</v>
      </c>
      <c r="CB88" s="167">
        <v>0.0</v>
      </c>
      <c r="CC88" s="167">
        <v>0.0</v>
      </c>
      <c r="CD88" s="157">
        <f t="shared" si="35"/>
        <v>0</v>
      </c>
      <c r="CE88" s="156">
        <f t="shared" ref="CE88:CG88" si="863">IF(BW88-CA88&lt;0,0,BW88-CA88)</f>
        <v>0</v>
      </c>
      <c r="CF88" s="156">
        <f t="shared" si="863"/>
        <v>0</v>
      </c>
      <c r="CG88" s="156">
        <f t="shared" si="863"/>
        <v>0</v>
      </c>
      <c r="CH88" s="157">
        <f t="shared" si="65"/>
        <v>0</v>
      </c>
      <c r="CI88" s="167">
        <v>0.0</v>
      </c>
      <c r="CJ88" s="167">
        <v>0.0</v>
      </c>
      <c r="CK88" s="167">
        <v>0.0</v>
      </c>
      <c r="CL88" s="167">
        <v>0.0</v>
      </c>
      <c r="CM88" s="167">
        <v>0.0</v>
      </c>
      <c r="CN88" s="157">
        <f t="shared" si="36"/>
        <v>0</v>
      </c>
      <c r="CO88" s="167">
        <v>0.0</v>
      </c>
      <c r="CP88" s="167">
        <v>0.0</v>
      </c>
      <c r="CQ88" s="166">
        <f t="shared" ref="CQ88:CR88" si="864">SUM(E88,AI88,BM88)</f>
        <v>86</v>
      </c>
      <c r="CR88" s="156">
        <f t="shared" si="864"/>
        <v>1</v>
      </c>
      <c r="CS88" s="165">
        <f t="shared" si="20"/>
        <v>0.01162790698</v>
      </c>
      <c r="CT88" s="156">
        <f t="shared" ref="CT88:CX88" si="865">SUM(H88,AL88,BP88)</f>
        <v>1</v>
      </c>
      <c r="CU88" s="156">
        <f t="shared" si="865"/>
        <v>0</v>
      </c>
      <c r="CV88" s="156">
        <f t="shared" si="865"/>
        <v>0</v>
      </c>
      <c r="CW88" s="156">
        <f t="shared" si="865"/>
        <v>0</v>
      </c>
      <c r="CX88" s="156">
        <f t="shared" si="865"/>
        <v>0</v>
      </c>
      <c r="CY88" s="165">
        <f t="shared" si="22"/>
        <v>0</v>
      </c>
      <c r="CZ88" s="156">
        <f t="shared" ref="CZ88:DC88" si="866">SUM(N88,AR88,BV88)</f>
        <v>0</v>
      </c>
      <c r="DA88" s="156">
        <f t="shared" si="866"/>
        <v>0</v>
      </c>
      <c r="DB88" s="156">
        <f t="shared" si="866"/>
        <v>0</v>
      </c>
      <c r="DC88" s="156">
        <f t="shared" si="866"/>
        <v>0</v>
      </c>
      <c r="DD88" s="157">
        <f t="shared" si="40"/>
        <v>0</v>
      </c>
      <c r="DE88" s="156">
        <f t="shared" ref="DE88:DG88" si="867">SUM(S88,AW88,CA88)</f>
        <v>0</v>
      </c>
      <c r="DF88" s="156">
        <f t="shared" si="867"/>
        <v>0</v>
      </c>
      <c r="DG88" s="156">
        <f t="shared" si="867"/>
        <v>0</v>
      </c>
      <c r="DH88" s="157">
        <f t="shared" si="42"/>
        <v>0</v>
      </c>
      <c r="DI88" s="156">
        <f t="shared" ref="DI88:DK88" si="868">IF(DA88-DE88&lt;0,0,DA88-DE88)</f>
        <v>0</v>
      </c>
      <c r="DJ88" s="156">
        <f t="shared" si="868"/>
        <v>0</v>
      </c>
      <c r="DK88" s="156">
        <f t="shared" si="868"/>
        <v>0</v>
      </c>
      <c r="DL88" s="157">
        <f t="shared" si="44"/>
        <v>0</v>
      </c>
      <c r="DM88" s="156">
        <f t="shared" ref="DM88:DQ88" si="869">SUM(AA88,BE88,CI88)</f>
        <v>0</v>
      </c>
      <c r="DN88" s="156">
        <f t="shared" si="869"/>
        <v>0</v>
      </c>
      <c r="DO88" s="156">
        <f t="shared" si="869"/>
        <v>0</v>
      </c>
      <c r="DP88" s="156">
        <f t="shared" si="869"/>
        <v>0</v>
      </c>
      <c r="DQ88" s="156">
        <f t="shared" si="869"/>
        <v>0</v>
      </c>
      <c r="DR88" s="157">
        <f t="shared" si="46"/>
        <v>0</v>
      </c>
      <c r="DS88" s="156">
        <f t="shared" ref="DS88:DT88" si="870">SUM(AG88,BK88,CO88)</f>
        <v>0</v>
      </c>
      <c r="DT88" s="156">
        <f t="shared" si="870"/>
        <v>0</v>
      </c>
      <c r="DU88" s="160"/>
    </row>
    <row r="89" ht="19.5" customHeight="1">
      <c r="A89" s="146">
        <v>84.0</v>
      </c>
      <c r="B89" s="147">
        <v>45449.0</v>
      </c>
      <c r="C89" s="161" t="s">
        <v>166</v>
      </c>
      <c r="D89" s="238" t="s">
        <v>325</v>
      </c>
      <c r="E89" s="163"/>
      <c r="F89" s="155"/>
      <c r="G89" s="165" t="str">
        <f t="shared" si="10"/>
        <v>-</v>
      </c>
      <c r="H89" s="155"/>
      <c r="I89" s="155"/>
      <c r="J89" s="155"/>
      <c r="K89" s="155"/>
      <c r="L89" s="155"/>
      <c r="M89" s="165" t="str">
        <f t="shared" si="11"/>
        <v>-</v>
      </c>
      <c r="N89" s="155"/>
      <c r="O89" s="155"/>
      <c r="P89" s="155"/>
      <c r="Q89" s="155"/>
      <c r="R89" s="157">
        <f t="shared" si="28"/>
        <v>0</v>
      </c>
      <c r="S89" s="155"/>
      <c r="T89" s="155"/>
      <c r="U89" s="155"/>
      <c r="V89" s="157">
        <f t="shared" si="29"/>
        <v>0</v>
      </c>
      <c r="W89" s="156">
        <f t="shared" ref="W89:Y89" si="871">IF(O89-S89&lt;0,0,O89-S89)</f>
        <v>0</v>
      </c>
      <c r="X89" s="156">
        <f t="shared" si="871"/>
        <v>0</v>
      </c>
      <c r="Y89" s="156">
        <f t="shared" si="871"/>
        <v>0</v>
      </c>
      <c r="Z89" s="157">
        <f t="shared" si="59"/>
        <v>0</v>
      </c>
      <c r="AA89" s="155"/>
      <c r="AB89" s="155"/>
      <c r="AC89" s="155"/>
      <c r="AD89" s="155"/>
      <c r="AE89" s="155"/>
      <c r="AF89" s="157">
        <f t="shared" si="30"/>
        <v>0</v>
      </c>
      <c r="AG89" s="155"/>
      <c r="AH89" s="155"/>
      <c r="AI89" s="163"/>
      <c r="AJ89" s="155"/>
      <c r="AK89" s="165" t="str">
        <f t="shared" si="13"/>
        <v>-</v>
      </c>
      <c r="AL89" s="155"/>
      <c r="AM89" s="155"/>
      <c r="AN89" s="155"/>
      <c r="AO89" s="155"/>
      <c r="AP89" s="155"/>
      <c r="AQ89" s="165" t="str">
        <f t="shared" si="14"/>
        <v>-</v>
      </c>
      <c r="AR89" s="155"/>
      <c r="AS89" s="155"/>
      <c r="AT89" s="155"/>
      <c r="AU89" s="155"/>
      <c r="AV89" s="157">
        <f t="shared" si="31"/>
        <v>0</v>
      </c>
      <c r="AW89" s="155"/>
      <c r="AX89" s="155"/>
      <c r="AY89" s="155"/>
      <c r="AZ89" s="157">
        <f t="shared" si="32"/>
        <v>0</v>
      </c>
      <c r="BA89" s="156">
        <f t="shared" ref="BA89:BC89" si="872">IF(AS89-AW89&lt;0,0,AS89-AW89)</f>
        <v>0</v>
      </c>
      <c r="BB89" s="156">
        <f t="shared" si="872"/>
        <v>0</v>
      </c>
      <c r="BC89" s="156">
        <f t="shared" si="872"/>
        <v>0</v>
      </c>
      <c r="BD89" s="157">
        <f t="shared" si="61"/>
        <v>0</v>
      </c>
      <c r="BE89" s="155"/>
      <c r="BF89" s="155"/>
      <c r="BG89" s="155"/>
      <c r="BH89" s="155"/>
      <c r="BI89" s="155"/>
      <c r="BJ89" s="157">
        <f t="shared" si="33"/>
        <v>0</v>
      </c>
      <c r="BK89" s="155"/>
      <c r="BL89" s="155"/>
      <c r="BM89" s="163">
        <v>161.0</v>
      </c>
      <c r="BN89" s="155">
        <v>12.0</v>
      </c>
      <c r="BO89" s="164">
        <f t="shared" si="62"/>
        <v>0.07453416149</v>
      </c>
      <c r="BP89" s="155">
        <v>12.0</v>
      </c>
      <c r="BQ89" s="155">
        <v>0.0</v>
      </c>
      <c r="BR89" s="155">
        <v>1.0</v>
      </c>
      <c r="BS89" s="155">
        <v>0.0</v>
      </c>
      <c r="BT89" s="155">
        <v>0.0</v>
      </c>
      <c r="BU89" s="164">
        <f t="shared" si="63"/>
        <v>0.08333333333</v>
      </c>
      <c r="BV89" s="155">
        <f t="shared" si="782"/>
        <v>0</v>
      </c>
      <c r="BW89" s="155">
        <v>1.0</v>
      </c>
      <c r="BX89" s="155">
        <v>0.0</v>
      </c>
      <c r="BY89" s="155">
        <v>0.0</v>
      </c>
      <c r="BZ89" s="157">
        <f t="shared" si="34"/>
        <v>1</v>
      </c>
      <c r="CA89" s="155">
        <v>0.0</v>
      </c>
      <c r="CB89" s="155">
        <v>0.0</v>
      </c>
      <c r="CC89" s="155">
        <v>0.0</v>
      </c>
      <c r="CD89" s="157">
        <f t="shared" si="35"/>
        <v>0</v>
      </c>
      <c r="CE89" s="156">
        <f t="shared" ref="CE89:CG89" si="873">IF(BW89-CA89&lt;0,0,BW89-CA89)</f>
        <v>1</v>
      </c>
      <c r="CF89" s="156">
        <f t="shared" si="873"/>
        <v>0</v>
      </c>
      <c r="CG89" s="156">
        <f t="shared" si="873"/>
        <v>0</v>
      </c>
      <c r="CH89" s="157">
        <f t="shared" si="65"/>
        <v>1</v>
      </c>
      <c r="CI89" s="155">
        <v>0.0</v>
      </c>
      <c r="CJ89" s="155">
        <v>0.0</v>
      </c>
      <c r="CK89" s="155">
        <v>0.0</v>
      </c>
      <c r="CL89" s="155">
        <v>0.0</v>
      </c>
      <c r="CM89" s="155">
        <v>0.0</v>
      </c>
      <c r="CN89" s="157">
        <f t="shared" si="36"/>
        <v>0</v>
      </c>
      <c r="CO89" s="155">
        <v>0.0</v>
      </c>
      <c r="CP89" s="155">
        <v>0.0</v>
      </c>
      <c r="CQ89" s="166">
        <f t="shared" ref="CQ89:CR89" si="874">SUM(E89,AI89,BM89)</f>
        <v>161</v>
      </c>
      <c r="CR89" s="156">
        <f t="shared" si="874"/>
        <v>12</v>
      </c>
      <c r="CS89" s="165">
        <f t="shared" si="20"/>
        <v>0.07453416149</v>
      </c>
      <c r="CT89" s="156">
        <f t="shared" ref="CT89:CX89" si="875">SUM(H89,AL89,BP89)</f>
        <v>12</v>
      </c>
      <c r="CU89" s="156">
        <f t="shared" si="875"/>
        <v>0</v>
      </c>
      <c r="CV89" s="156">
        <f t="shared" si="875"/>
        <v>1</v>
      </c>
      <c r="CW89" s="156">
        <f t="shared" si="875"/>
        <v>0</v>
      </c>
      <c r="CX89" s="156">
        <f t="shared" si="875"/>
        <v>0</v>
      </c>
      <c r="CY89" s="165">
        <f t="shared" si="22"/>
        <v>0.08333333333</v>
      </c>
      <c r="CZ89" s="156">
        <f t="shared" ref="CZ89:DC89" si="876">SUM(N89,AR89,BV89)</f>
        <v>0</v>
      </c>
      <c r="DA89" s="156">
        <f t="shared" si="876"/>
        <v>1</v>
      </c>
      <c r="DB89" s="156">
        <f t="shared" si="876"/>
        <v>0</v>
      </c>
      <c r="DC89" s="156">
        <f t="shared" si="876"/>
        <v>0</v>
      </c>
      <c r="DD89" s="157">
        <f t="shared" si="40"/>
        <v>1</v>
      </c>
      <c r="DE89" s="156">
        <f t="shared" ref="DE89:DG89" si="877">SUM(S89,AW89,CA89)</f>
        <v>0</v>
      </c>
      <c r="DF89" s="156">
        <f t="shared" si="877"/>
        <v>0</v>
      </c>
      <c r="DG89" s="156">
        <f t="shared" si="877"/>
        <v>0</v>
      </c>
      <c r="DH89" s="157">
        <f t="shared" si="42"/>
        <v>0</v>
      </c>
      <c r="DI89" s="156">
        <f t="shared" ref="DI89:DK89" si="878">IF(DA89-DE89&lt;0,0,DA89-DE89)</f>
        <v>1</v>
      </c>
      <c r="DJ89" s="156">
        <f t="shared" si="878"/>
        <v>0</v>
      </c>
      <c r="DK89" s="156">
        <f t="shared" si="878"/>
        <v>0</v>
      </c>
      <c r="DL89" s="157">
        <f t="shared" si="44"/>
        <v>1</v>
      </c>
      <c r="DM89" s="156">
        <f t="shared" ref="DM89:DQ89" si="879">SUM(AA89,BE89,CI89)</f>
        <v>0</v>
      </c>
      <c r="DN89" s="156">
        <f t="shared" si="879"/>
        <v>0</v>
      </c>
      <c r="DO89" s="156">
        <f t="shared" si="879"/>
        <v>0</v>
      </c>
      <c r="DP89" s="156">
        <f t="shared" si="879"/>
        <v>0</v>
      </c>
      <c r="DQ89" s="156">
        <f t="shared" si="879"/>
        <v>0</v>
      </c>
      <c r="DR89" s="157">
        <f t="shared" si="46"/>
        <v>0</v>
      </c>
      <c r="DS89" s="156">
        <f t="shared" ref="DS89:DT89" si="880">SUM(AG89,BK89,CO89)</f>
        <v>0</v>
      </c>
      <c r="DT89" s="156">
        <f t="shared" si="880"/>
        <v>0</v>
      </c>
      <c r="DU89" s="160"/>
    </row>
    <row r="90" ht="19.5" customHeight="1">
      <c r="A90" s="146">
        <v>85.0</v>
      </c>
      <c r="B90" s="147">
        <v>45449.0</v>
      </c>
      <c r="C90" s="161" t="s">
        <v>151</v>
      </c>
      <c r="D90" s="238" t="s">
        <v>326</v>
      </c>
      <c r="E90" s="163"/>
      <c r="F90" s="155"/>
      <c r="G90" s="165" t="str">
        <f t="shared" si="10"/>
        <v>-</v>
      </c>
      <c r="H90" s="155"/>
      <c r="I90" s="155"/>
      <c r="J90" s="155"/>
      <c r="K90" s="155"/>
      <c r="L90" s="155"/>
      <c r="M90" s="165" t="str">
        <f t="shared" si="11"/>
        <v>-</v>
      </c>
      <c r="N90" s="155"/>
      <c r="O90" s="155"/>
      <c r="P90" s="155"/>
      <c r="Q90" s="155"/>
      <c r="R90" s="157">
        <f t="shared" si="28"/>
        <v>0</v>
      </c>
      <c r="S90" s="155"/>
      <c r="T90" s="155"/>
      <c r="U90" s="155"/>
      <c r="V90" s="157">
        <f t="shared" si="29"/>
        <v>0</v>
      </c>
      <c r="W90" s="156">
        <f t="shared" ref="W90:Y90" si="881">IF(O90-S90&lt;0,0,O90-S90)</f>
        <v>0</v>
      </c>
      <c r="X90" s="156">
        <f t="shared" si="881"/>
        <v>0</v>
      </c>
      <c r="Y90" s="156">
        <f t="shared" si="881"/>
        <v>0</v>
      </c>
      <c r="Z90" s="157">
        <f t="shared" si="59"/>
        <v>0</v>
      </c>
      <c r="AA90" s="155"/>
      <c r="AB90" s="155"/>
      <c r="AC90" s="155"/>
      <c r="AD90" s="155"/>
      <c r="AE90" s="155"/>
      <c r="AF90" s="157">
        <f t="shared" si="30"/>
        <v>0</v>
      </c>
      <c r="AG90" s="155"/>
      <c r="AH90" s="155"/>
      <c r="AI90" s="163"/>
      <c r="AJ90" s="155"/>
      <c r="AK90" s="165" t="str">
        <f t="shared" si="13"/>
        <v>-</v>
      </c>
      <c r="AL90" s="155"/>
      <c r="AM90" s="155"/>
      <c r="AN90" s="155"/>
      <c r="AO90" s="155"/>
      <c r="AP90" s="155"/>
      <c r="AQ90" s="165" t="str">
        <f t="shared" si="14"/>
        <v>-</v>
      </c>
      <c r="AR90" s="155"/>
      <c r="AS90" s="155"/>
      <c r="AT90" s="155"/>
      <c r="AU90" s="155"/>
      <c r="AV90" s="157">
        <f t="shared" si="31"/>
        <v>0</v>
      </c>
      <c r="AW90" s="155"/>
      <c r="AX90" s="155"/>
      <c r="AY90" s="155"/>
      <c r="AZ90" s="157">
        <f t="shared" si="32"/>
        <v>0</v>
      </c>
      <c r="BA90" s="156">
        <f t="shared" ref="BA90:BC90" si="882">IF(AS90-AW90&lt;0,0,AS90-AW90)</f>
        <v>0</v>
      </c>
      <c r="BB90" s="156">
        <f t="shared" si="882"/>
        <v>0</v>
      </c>
      <c r="BC90" s="156">
        <f t="shared" si="882"/>
        <v>0</v>
      </c>
      <c r="BD90" s="157">
        <f t="shared" si="61"/>
        <v>0</v>
      </c>
      <c r="BE90" s="155"/>
      <c r="BF90" s="155"/>
      <c r="BG90" s="155"/>
      <c r="BH90" s="155"/>
      <c r="BI90" s="155"/>
      <c r="BJ90" s="157">
        <f t="shared" si="33"/>
        <v>0</v>
      </c>
      <c r="BK90" s="155"/>
      <c r="BL90" s="155"/>
      <c r="BM90" s="163">
        <v>139.0</v>
      </c>
      <c r="BN90" s="155">
        <v>11.0</v>
      </c>
      <c r="BO90" s="164">
        <f t="shared" si="62"/>
        <v>0.07913669065</v>
      </c>
      <c r="BP90" s="155">
        <v>11.0</v>
      </c>
      <c r="BQ90" s="155">
        <v>0.0</v>
      </c>
      <c r="BR90" s="155">
        <v>1.0</v>
      </c>
      <c r="BS90" s="155">
        <v>0.0</v>
      </c>
      <c r="BT90" s="155">
        <v>0.0</v>
      </c>
      <c r="BU90" s="164">
        <f t="shared" si="63"/>
        <v>0.09090909091</v>
      </c>
      <c r="BV90" s="155">
        <f t="shared" si="782"/>
        <v>0</v>
      </c>
      <c r="BW90" s="155">
        <v>1.0</v>
      </c>
      <c r="BX90" s="155">
        <v>9.0</v>
      </c>
      <c r="BY90" s="155">
        <v>0.0</v>
      </c>
      <c r="BZ90" s="157">
        <f t="shared" si="34"/>
        <v>10</v>
      </c>
      <c r="CA90" s="155">
        <v>1.0</v>
      </c>
      <c r="CB90" s="155">
        <v>4.0</v>
      </c>
      <c r="CC90" s="155">
        <v>0.0</v>
      </c>
      <c r="CD90" s="157">
        <f t="shared" si="35"/>
        <v>5</v>
      </c>
      <c r="CE90" s="156">
        <f t="shared" ref="CE90:CG90" si="883">IF(BW90-CA90&lt;0,0,BW90-CA90)</f>
        <v>0</v>
      </c>
      <c r="CF90" s="156">
        <f t="shared" si="883"/>
        <v>5</v>
      </c>
      <c r="CG90" s="156">
        <f t="shared" si="883"/>
        <v>0</v>
      </c>
      <c r="CH90" s="157">
        <f t="shared" si="65"/>
        <v>5</v>
      </c>
      <c r="CI90" s="155">
        <v>1.0</v>
      </c>
      <c r="CJ90" s="155">
        <v>1.0</v>
      </c>
      <c r="CK90" s="155">
        <v>0.0</v>
      </c>
      <c r="CL90" s="155">
        <v>0.0</v>
      </c>
      <c r="CM90" s="155">
        <v>1.0</v>
      </c>
      <c r="CN90" s="157">
        <f t="shared" si="36"/>
        <v>1</v>
      </c>
      <c r="CO90" s="155">
        <v>0.0</v>
      </c>
      <c r="CP90" s="155">
        <v>0.0</v>
      </c>
      <c r="CQ90" s="166">
        <f t="shared" ref="CQ90:CR90" si="884">SUM(E90,AI90,BM90)</f>
        <v>139</v>
      </c>
      <c r="CR90" s="156">
        <f t="shared" si="884"/>
        <v>11</v>
      </c>
      <c r="CS90" s="165">
        <f t="shared" si="20"/>
        <v>0.07913669065</v>
      </c>
      <c r="CT90" s="156">
        <f t="shared" ref="CT90:CX90" si="885">SUM(H90,AL90,BP90)</f>
        <v>11</v>
      </c>
      <c r="CU90" s="156">
        <f t="shared" si="885"/>
        <v>0</v>
      </c>
      <c r="CV90" s="156">
        <f t="shared" si="885"/>
        <v>1</v>
      </c>
      <c r="CW90" s="156">
        <f t="shared" si="885"/>
        <v>0</v>
      </c>
      <c r="CX90" s="156">
        <f t="shared" si="885"/>
        <v>0</v>
      </c>
      <c r="CY90" s="165">
        <f t="shared" si="22"/>
        <v>0.09090909091</v>
      </c>
      <c r="CZ90" s="156">
        <f t="shared" ref="CZ90:DC90" si="886">SUM(N90,AR90,BV90)</f>
        <v>0</v>
      </c>
      <c r="DA90" s="156">
        <f t="shared" si="886"/>
        <v>1</v>
      </c>
      <c r="DB90" s="156">
        <f t="shared" si="886"/>
        <v>9</v>
      </c>
      <c r="DC90" s="156">
        <f t="shared" si="886"/>
        <v>0</v>
      </c>
      <c r="DD90" s="157">
        <f t="shared" si="40"/>
        <v>10</v>
      </c>
      <c r="DE90" s="156">
        <f t="shared" ref="DE90:DG90" si="887">SUM(S90,AW90,CA90)</f>
        <v>1</v>
      </c>
      <c r="DF90" s="156">
        <f t="shared" si="887"/>
        <v>4</v>
      </c>
      <c r="DG90" s="156">
        <f t="shared" si="887"/>
        <v>0</v>
      </c>
      <c r="DH90" s="157">
        <f t="shared" si="42"/>
        <v>5</v>
      </c>
      <c r="DI90" s="156">
        <f t="shared" ref="DI90:DK90" si="888">IF(DA90-DE90&lt;0,0,DA90-DE90)</f>
        <v>0</v>
      </c>
      <c r="DJ90" s="156">
        <f t="shared" si="888"/>
        <v>5</v>
      </c>
      <c r="DK90" s="156">
        <f t="shared" si="888"/>
        <v>0</v>
      </c>
      <c r="DL90" s="157">
        <f t="shared" si="44"/>
        <v>5</v>
      </c>
      <c r="DM90" s="156">
        <f t="shared" ref="DM90:DQ90" si="889">SUM(AA90,BE90,CI90)</f>
        <v>1</v>
      </c>
      <c r="DN90" s="156">
        <f t="shared" si="889"/>
        <v>1</v>
      </c>
      <c r="DO90" s="156">
        <f t="shared" si="889"/>
        <v>0</v>
      </c>
      <c r="DP90" s="156">
        <f t="shared" si="889"/>
        <v>0</v>
      </c>
      <c r="DQ90" s="156">
        <f t="shared" si="889"/>
        <v>1</v>
      </c>
      <c r="DR90" s="157">
        <f t="shared" si="46"/>
        <v>1</v>
      </c>
      <c r="DS90" s="156">
        <f t="shared" ref="DS90:DT90" si="890">SUM(AG90,BK90,CO90)</f>
        <v>0</v>
      </c>
      <c r="DT90" s="156">
        <f t="shared" si="890"/>
        <v>0</v>
      </c>
      <c r="DU90" s="239" t="s">
        <v>327</v>
      </c>
    </row>
    <row r="91" ht="19.5" customHeight="1">
      <c r="A91" s="146">
        <v>86.0</v>
      </c>
      <c r="B91" s="147">
        <v>45449.0</v>
      </c>
      <c r="C91" s="161" t="s">
        <v>166</v>
      </c>
      <c r="D91" s="238" t="s">
        <v>296</v>
      </c>
      <c r="E91" s="163"/>
      <c r="F91" s="155"/>
      <c r="G91" s="165" t="str">
        <f t="shared" si="10"/>
        <v>-</v>
      </c>
      <c r="H91" s="155"/>
      <c r="I91" s="155"/>
      <c r="J91" s="155"/>
      <c r="K91" s="155"/>
      <c r="L91" s="155"/>
      <c r="M91" s="165" t="str">
        <f t="shared" si="11"/>
        <v>-</v>
      </c>
      <c r="N91" s="155"/>
      <c r="O91" s="155"/>
      <c r="P91" s="155"/>
      <c r="Q91" s="155"/>
      <c r="R91" s="157">
        <f t="shared" si="28"/>
        <v>0</v>
      </c>
      <c r="S91" s="155"/>
      <c r="T91" s="155"/>
      <c r="U91" s="155"/>
      <c r="V91" s="157">
        <f t="shared" si="29"/>
        <v>0</v>
      </c>
      <c r="W91" s="156">
        <f t="shared" ref="W91:Y91" si="891">IF(O91-S91&lt;0,0,O91-S91)</f>
        <v>0</v>
      </c>
      <c r="X91" s="156">
        <f t="shared" si="891"/>
        <v>0</v>
      </c>
      <c r="Y91" s="156">
        <f t="shared" si="891"/>
        <v>0</v>
      </c>
      <c r="Z91" s="157">
        <f t="shared" si="59"/>
        <v>0</v>
      </c>
      <c r="AA91" s="155"/>
      <c r="AB91" s="155"/>
      <c r="AC91" s="155"/>
      <c r="AD91" s="155"/>
      <c r="AE91" s="155"/>
      <c r="AF91" s="157">
        <f t="shared" si="30"/>
        <v>0</v>
      </c>
      <c r="AG91" s="155"/>
      <c r="AH91" s="155"/>
      <c r="AI91" s="163"/>
      <c r="AJ91" s="155"/>
      <c r="AK91" s="165" t="str">
        <f t="shared" si="13"/>
        <v>-</v>
      </c>
      <c r="AL91" s="155"/>
      <c r="AM91" s="155"/>
      <c r="AN91" s="155"/>
      <c r="AO91" s="155"/>
      <c r="AP91" s="155"/>
      <c r="AQ91" s="165" t="str">
        <f t="shared" si="14"/>
        <v>-</v>
      </c>
      <c r="AR91" s="155"/>
      <c r="AS91" s="155"/>
      <c r="AT91" s="155"/>
      <c r="AU91" s="155"/>
      <c r="AV91" s="157">
        <f t="shared" si="31"/>
        <v>0</v>
      </c>
      <c r="AW91" s="155"/>
      <c r="AX91" s="155"/>
      <c r="AY91" s="155"/>
      <c r="AZ91" s="157">
        <f t="shared" si="32"/>
        <v>0</v>
      </c>
      <c r="BA91" s="156">
        <f t="shared" ref="BA91:BC91" si="892">IF(AS91-AW91&lt;0,0,AS91-AW91)</f>
        <v>0</v>
      </c>
      <c r="BB91" s="156">
        <f t="shared" si="892"/>
        <v>0</v>
      </c>
      <c r="BC91" s="156">
        <f t="shared" si="892"/>
        <v>0</v>
      </c>
      <c r="BD91" s="157">
        <f t="shared" si="61"/>
        <v>0</v>
      </c>
      <c r="BE91" s="155"/>
      <c r="BF91" s="155"/>
      <c r="BG91" s="155"/>
      <c r="BH91" s="155"/>
      <c r="BI91" s="155"/>
      <c r="BJ91" s="157">
        <f t="shared" si="33"/>
        <v>0</v>
      </c>
      <c r="BK91" s="155"/>
      <c r="BL91" s="155"/>
      <c r="BM91" s="163">
        <v>247.0</v>
      </c>
      <c r="BN91" s="155">
        <v>23.0</v>
      </c>
      <c r="BO91" s="164">
        <f t="shared" si="62"/>
        <v>0.09311740891</v>
      </c>
      <c r="BP91" s="155">
        <v>23.0</v>
      </c>
      <c r="BQ91" s="155">
        <v>0.0</v>
      </c>
      <c r="BR91" s="155">
        <v>0.0</v>
      </c>
      <c r="BS91" s="155">
        <v>0.0</v>
      </c>
      <c r="BT91" s="155">
        <v>0.0</v>
      </c>
      <c r="BU91" s="164">
        <f t="shared" si="63"/>
        <v>0</v>
      </c>
      <c r="BV91" s="155">
        <f t="shared" si="782"/>
        <v>0</v>
      </c>
      <c r="BW91" s="155">
        <v>0.0</v>
      </c>
      <c r="BX91" s="167">
        <v>16.0</v>
      </c>
      <c r="BY91" s="155">
        <v>0.0</v>
      </c>
      <c r="BZ91" s="157">
        <f t="shared" si="34"/>
        <v>16</v>
      </c>
      <c r="CA91" s="155">
        <v>0.0</v>
      </c>
      <c r="CB91" s="155">
        <v>0.0</v>
      </c>
      <c r="CC91" s="155">
        <v>0.0</v>
      </c>
      <c r="CD91" s="157">
        <f t="shared" si="35"/>
        <v>0</v>
      </c>
      <c r="CE91" s="156">
        <f t="shared" ref="CE91:CG91" si="893">IF(BW91-CA91&lt;0,0,BW91-CA91)</f>
        <v>0</v>
      </c>
      <c r="CF91" s="156">
        <f t="shared" si="893"/>
        <v>16</v>
      </c>
      <c r="CG91" s="156">
        <f t="shared" si="893"/>
        <v>0</v>
      </c>
      <c r="CH91" s="157">
        <f t="shared" si="65"/>
        <v>16</v>
      </c>
      <c r="CI91" s="155">
        <v>0.0</v>
      </c>
      <c r="CJ91" s="155">
        <v>0.0</v>
      </c>
      <c r="CK91" s="155">
        <v>0.0</v>
      </c>
      <c r="CL91" s="155">
        <v>0.0</v>
      </c>
      <c r="CM91" s="155">
        <v>0.0</v>
      </c>
      <c r="CN91" s="157">
        <f t="shared" si="36"/>
        <v>0</v>
      </c>
      <c r="CO91" s="155">
        <v>0.0</v>
      </c>
      <c r="CP91" s="155">
        <v>0.0</v>
      </c>
      <c r="CQ91" s="166">
        <f t="shared" ref="CQ91:CR91" si="894">SUM(E91,AI91,BM91)</f>
        <v>247</v>
      </c>
      <c r="CR91" s="156">
        <f t="shared" si="894"/>
        <v>23</v>
      </c>
      <c r="CS91" s="165">
        <f t="shared" si="20"/>
        <v>0.09311740891</v>
      </c>
      <c r="CT91" s="156">
        <f t="shared" ref="CT91:CX91" si="895">SUM(H91,AL91,BP91)</f>
        <v>23</v>
      </c>
      <c r="CU91" s="156">
        <f t="shared" si="895"/>
        <v>0</v>
      </c>
      <c r="CV91" s="156">
        <f t="shared" si="895"/>
        <v>0</v>
      </c>
      <c r="CW91" s="156">
        <f t="shared" si="895"/>
        <v>0</v>
      </c>
      <c r="CX91" s="156">
        <f t="shared" si="895"/>
        <v>0</v>
      </c>
      <c r="CY91" s="165">
        <f t="shared" si="22"/>
        <v>0</v>
      </c>
      <c r="CZ91" s="156">
        <f t="shared" ref="CZ91:DC91" si="896">SUM(N91,AR91,BV91)</f>
        <v>0</v>
      </c>
      <c r="DA91" s="156">
        <f t="shared" si="896"/>
        <v>0</v>
      </c>
      <c r="DB91" s="156">
        <f t="shared" si="896"/>
        <v>16</v>
      </c>
      <c r="DC91" s="156">
        <f t="shared" si="896"/>
        <v>0</v>
      </c>
      <c r="DD91" s="157">
        <f t="shared" si="40"/>
        <v>16</v>
      </c>
      <c r="DE91" s="156">
        <f t="shared" ref="DE91:DG91" si="897">SUM(S91,AW91,CA91)</f>
        <v>0</v>
      </c>
      <c r="DF91" s="156">
        <f t="shared" si="897"/>
        <v>0</v>
      </c>
      <c r="DG91" s="156">
        <f t="shared" si="897"/>
        <v>0</v>
      </c>
      <c r="DH91" s="157">
        <f t="shared" si="42"/>
        <v>0</v>
      </c>
      <c r="DI91" s="156">
        <f t="shared" ref="DI91:DK91" si="898">IF(DA91-DE91&lt;0,0,DA91-DE91)</f>
        <v>0</v>
      </c>
      <c r="DJ91" s="156">
        <f t="shared" si="898"/>
        <v>16</v>
      </c>
      <c r="DK91" s="156">
        <f t="shared" si="898"/>
        <v>0</v>
      </c>
      <c r="DL91" s="157">
        <f t="shared" si="44"/>
        <v>16</v>
      </c>
      <c r="DM91" s="156">
        <f t="shared" ref="DM91:DQ91" si="899">SUM(AA91,BE91,CI91)</f>
        <v>0</v>
      </c>
      <c r="DN91" s="156">
        <f t="shared" si="899"/>
        <v>0</v>
      </c>
      <c r="DO91" s="156">
        <f t="shared" si="899"/>
        <v>0</v>
      </c>
      <c r="DP91" s="156">
        <f t="shared" si="899"/>
        <v>0</v>
      </c>
      <c r="DQ91" s="156">
        <f t="shared" si="899"/>
        <v>0</v>
      </c>
      <c r="DR91" s="157">
        <f t="shared" si="46"/>
        <v>0</v>
      </c>
      <c r="DS91" s="156">
        <f t="shared" ref="DS91:DT91" si="900">SUM(AG91,BK91,CO91)</f>
        <v>0</v>
      </c>
      <c r="DT91" s="156">
        <f t="shared" si="900"/>
        <v>0</v>
      </c>
      <c r="DU91" s="160"/>
    </row>
    <row r="92" ht="19.5" customHeight="1">
      <c r="A92" s="146">
        <v>87.0</v>
      </c>
      <c r="B92" s="147">
        <v>45449.0</v>
      </c>
      <c r="C92" s="161" t="s">
        <v>147</v>
      </c>
      <c r="D92" s="238" t="s">
        <v>328</v>
      </c>
      <c r="E92" s="163"/>
      <c r="F92" s="155"/>
      <c r="G92" s="165" t="str">
        <f t="shared" si="10"/>
        <v>-</v>
      </c>
      <c r="H92" s="155"/>
      <c r="I92" s="155"/>
      <c r="J92" s="155"/>
      <c r="K92" s="155"/>
      <c r="L92" s="155"/>
      <c r="M92" s="165" t="str">
        <f t="shared" si="11"/>
        <v>-</v>
      </c>
      <c r="N92" s="155"/>
      <c r="O92" s="155"/>
      <c r="P92" s="155"/>
      <c r="Q92" s="155"/>
      <c r="R92" s="157">
        <f t="shared" si="28"/>
        <v>0</v>
      </c>
      <c r="S92" s="155"/>
      <c r="T92" s="155"/>
      <c r="U92" s="155"/>
      <c r="V92" s="157">
        <f t="shared" si="29"/>
        <v>0</v>
      </c>
      <c r="W92" s="156">
        <f t="shared" ref="W92:Y92" si="901">IF(O92-S92&lt;0,0,O92-S92)</f>
        <v>0</v>
      </c>
      <c r="X92" s="156">
        <f t="shared" si="901"/>
        <v>0</v>
      </c>
      <c r="Y92" s="156">
        <f t="shared" si="901"/>
        <v>0</v>
      </c>
      <c r="Z92" s="157">
        <f t="shared" si="59"/>
        <v>0</v>
      </c>
      <c r="AA92" s="155"/>
      <c r="AB92" s="155"/>
      <c r="AC92" s="155"/>
      <c r="AD92" s="155"/>
      <c r="AE92" s="155"/>
      <c r="AF92" s="157">
        <f t="shared" si="30"/>
        <v>0</v>
      </c>
      <c r="AG92" s="155"/>
      <c r="AH92" s="155"/>
      <c r="AI92" s="163"/>
      <c r="AJ92" s="155"/>
      <c r="AK92" s="165" t="str">
        <f t="shared" si="13"/>
        <v>-</v>
      </c>
      <c r="AL92" s="155"/>
      <c r="AM92" s="155"/>
      <c r="AN92" s="155"/>
      <c r="AO92" s="155"/>
      <c r="AP92" s="155"/>
      <c r="AQ92" s="165" t="str">
        <f t="shared" si="14"/>
        <v>-</v>
      </c>
      <c r="AR92" s="155"/>
      <c r="AS92" s="155"/>
      <c r="AT92" s="155"/>
      <c r="AU92" s="155"/>
      <c r="AV92" s="157">
        <f t="shared" si="31"/>
        <v>0</v>
      </c>
      <c r="AW92" s="155"/>
      <c r="AX92" s="155"/>
      <c r="AY92" s="155"/>
      <c r="AZ92" s="157">
        <f t="shared" si="32"/>
        <v>0</v>
      </c>
      <c r="BA92" s="156">
        <f t="shared" ref="BA92:BC92" si="902">IF(AS92-AW92&lt;0,0,AS92-AW92)</f>
        <v>0</v>
      </c>
      <c r="BB92" s="156">
        <f t="shared" si="902"/>
        <v>0</v>
      </c>
      <c r="BC92" s="156">
        <f t="shared" si="902"/>
        <v>0</v>
      </c>
      <c r="BD92" s="157">
        <f t="shared" si="61"/>
        <v>0</v>
      </c>
      <c r="BE92" s="155"/>
      <c r="BF92" s="155"/>
      <c r="BG92" s="155"/>
      <c r="BH92" s="155"/>
      <c r="BI92" s="155"/>
      <c r="BJ92" s="157">
        <f t="shared" si="33"/>
        <v>0</v>
      </c>
      <c r="BK92" s="155"/>
      <c r="BL92" s="155"/>
      <c r="BM92" s="163">
        <v>283.0</v>
      </c>
      <c r="BN92" s="155">
        <v>69.0</v>
      </c>
      <c r="BO92" s="165">
        <f t="shared" si="62"/>
        <v>0.2438162544</v>
      </c>
      <c r="BP92" s="155">
        <v>69.0</v>
      </c>
      <c r="BQ92" s="155">
        <v>0.0</v>
      </c>
      <c r="BR92" s="155">
        <v>5.0</v>
      </c>
      <c r="BS92" s="155">
        <v>0.0</v>
      </c>
      <c r="BT92" s="155">
        <v>3.0</v>
      </c>
      <c r="BU92" s="164">
        <f t="shared" si="63"/>
        <v>0.07246376812</v>
      </c>
      <c r="BV92" s="155">
        <f t="shared" si="782"/>
        <v>0</v>
      </c>
      <c r="BW92" s="155">
        <v>6.0</v>
      </c>
      <c r="BX92" s="155">
        <v>14.0</v>
      </c>
      <c r="BY92" s="155">
        <v>0.0</v>
      </c>
      <c r="BZ92" s="157">
        <f t="shared" si="34"/>
        <v>20</v>
      </c>
      <c r="CA92" s="155">
        <v>6.0</v>
      </c>
      <c r="CB92" s="155">
        <v>14.0</v>
      </c>
      <c r="CC92" s="155">
        <v>0.0</v>
      </c>
      <c r="CD92" s="157">
        <f t="shared" si="35"/>
        <v>20</v>
      </c>
      <c r="CE92" s="156">
        <f t="shared" ref="CE92:CG92" si="903">IF(BW92-CA92&lt;0,0,BW92-CA92)</f>
        <v>0</v>
      </c>
      <c r="CF92" s="156">
        <f t="shared" si="903"/>
        <v>0</v>
      </c>
      <c r="CG92" s="156">
        <f t="shared" si="903"/>
        <v>0</v>
      </c>
      <c r="CH92" s="157">
        <f t="shared" si="65"/>
        <v>0</v>
      </c>
      <c r="CI92" s="155">
        <v>0.0</v>
      </c>
      <c r="CJ92" s="155">
        <v>0.0</v>
      </c>
      <c r="CK92" s="155">
        <v>0.0</v>
      </c>
      <c r="CL92" s="155">
        <v>0.0</v>
      </c>
      <c r="CM92" s="155">
        <v>0.0</v>
      </c>
      <c r="CN92" s="157">
        <f t="shared" si="36"/>
        <v>0</v>
      </c>
      <c r="CO92" s="155">
        <v>0.0</v>
      </c>
      <c r="CP92" s="155">
        <v>0.0</v>
      </c>
      <c r="CQ92" s="166">
        <f t="shared" ref="CQ92:CR92" si="904">SUM(E92,AI92,BM92)</f>
        <v>283</v>
      </c>
      <c r="CR92" s="156">
        <f t="shared" si="904"/>
        <v>69</v>
      </c>
      <c r="CS92" s="165">
        <f t="shared" si="20"/>
        <v>0.2438162544</v>
      </c>
      <c r="CT92" s="156">
        <f t="shared" ref="CT92:CX92" si="905">SUM(H92,AL92,BP92)</f>
        <v>69</v>
      </c>
      <c r="CU92" s="156">
        <f t="shared" si="905"/>
        <v>0</v>
      </c>
      <c r="CV92" s="156">
        <f t="shared" si="905"/>
        <v>5</v>
      </c>
      <c r="CW92" s="156">
        <f t="shared" si="905"/>
        <v>0</v>
      </c>
      <c r="CX92" s="156">
        <f t="shared" si="905"/>
        <v>3</v>
      </c>
      <c r="CY92" s="165">
        <f t="shared" si="22"/>
        <v>0.07246376812</v>
      </c>
      <c r="CZ92" s="156">
        <f t="shared" ref="CZ92:DC92" si="906">SUM(N92,AR92,BV92)</f>
        <v>0</v>
      </c>
      <c r="DA92" s="156">
        <f t="shared" si="906"/>
        <v>6</v>
      </c>
      <c r="DB92" s="156">
        <f t="shared" si="906"/>
        <v>14</v>
      </c>
      <c r="DC92" s="156">
        <f t="shared" si="906"/>
        <v>0</v>
      </c>
      <c r="DD92" s="157">
        <f t="shared" si="40"/>
        <v>20</v>
      </c>
      <c r="DE92" s="156">
        <f t="shared" ref="DE92:DG92" si="907">SUM(S92,AW92,CA92)</f>
        <v>6</v>
      </c>
      <c r="DF92" s="156">
        <f t="shared" si="907"/>
        <v>14</v>
      </c>
      <c r="DG92" s="156">
        <f t="shared" si="907"/>
        <v>0</v>
      </c>
      <c r="DH92" s="157">
        <f t="shared" si="42"/>
        <v>20</v>
      </c>
      <c r="DI92" s="156">
        <f t="shared" ref="DI92:DK92" si="908">IF(DA92-DE92&lt;0,0,DA92-DE92)</f>
        <v>0</v>
      </c>
      <c r="DJ92" s="156">
        <f t="shared" si="908"/>
        <v>0</v>
      </c>
      <c r="DK92" s="156">
        <f t="shared" si="908"/>
        <v>0</v>
      </c>
      <c r="DL92" s="157">
        <f t="shared" si="44"/>
        <v>0</v>
      </c>
      <c r="DM92" s="156">
        <f t="shared" ref="DM92:DQ92" si="909">SUM(AA92,BE92,CI92)</f>
        <v>0</v>
      </c>
      <c r="DN92" s="156">
        <f t="shared" si="909"/>
        <v>0</v>
      </c>
      <c r="DO92" s="156">
        <f t="shared" si="909"/>
        <v>0</v>
      </c>
      <c r="DP92" s="156">
        <f t="shared" si="909"/>
        <v>0</v>
      </c>
      <c r="DQ92" s="156">
        <f t="shared" si="909"/>
        <v>0</v>
      </c>
      <c r="DR92" s="157">
        <f t="shared" si="46"/>
        <v>0</v>
      </c>
      <c r="DS92" s="156">
        <f t="shared" ref="DS92:DT92" si="910">SUM(AG92,BK92,CO92)</f>
        <v>0</v>
      </c>
      <c r="DT92" s="156">
        <f t="shared" si="910"/>
        <v>0</v>
      </c>
      <c r="DU92" s="160"/>
    </row>
    <row r="93" ht="19.5" customHeight="1">
      <c r="A93" s="146">
        <v>88.0</v>
      </c>
      <c r="B93" s="147">
        <v>45450.0</v>
      </c>
      <c r="C93" s="161" t="s">
        <v>147</v>
      </c>
      <c r="D93" s="238" t="s">
        <v>329</v>
      </c>
      <c r="E93" s="163"/>
      <c r="F93" s="155"/>
      <c r="G93" s="165" t="str">
        <f t="shared" si="10"/>
        <v>-</v>
      </c>
      <c r="H93" s="155"/>
      <c r="I93" s="155"/>
      <c r="J93" s="155"/>
      <c r="K93" s="155"/>
      <c r="L93" s="155"/>
      <c r="M93" s="165" t="str">
        <f t="shared" si="11"/>
        <v>-</v>
      </c>
      <c r="N93" s="155"/>
      <c r="O93" s="155"/>
      <c r="P93" s="155"/>
      <c r="Q93" s="155"/>
      <c r="R93" s="157">
        <f t="shared" si="28"/>
        <v>0</v>
      </c>
      <c r="S93" s="155"/>
      <c r="T93" s="155"/>
      <c r="U93" s="155"/>
      <c r="V93" s="157">
        <f t="shared" si="29"/>
        <v>0</v>
      </c>
      <c r="W93" s="156">
        <f t="shared" ref="W93:Y93" si="911">IF(O93-S93&lt;0,0,O93-S93)</f>
        <v>0</v>
      </c>
      <c r="X93" s="156">
        <f t="shared" si="911"/>
        <v>0</v>
      </c>
      <c r="Y93" s="156">
        <f t="shared" si="911"/>
        <v>0</v>
      </c>
      <c r="Z93" s="157">
        <f t="shared" si="59"/>
        <v>0</v>
      </c>
      <c r="AA93" s="155"/>
      <c r="AB93" s="155"/>
      <c r="AC93" s="155"/>
      <c r="AD93" s="155"/>
      <c r="AE93" s="155"/>
      <c r="AF93" s="157">
        <f t="shared" si="30"/>
        <v>0</v>
      </c>
      <c r="AG93" s="155"/>
      <c r="AH93" s="155"/>
      <c r="AI93" s="163"/>
      <c r="AJ93" s="155"/>
      <c r="AK93" s="165" t="str">
        <f t="shared" si="13"/>
        <v>-</v>
      </c>
      <c r="AL93" s="155"/>
      <c r="AM93" s="155"/>
      <c r="AN93" s="155"/>
      <c r="AO93" s="155"/>
      <c r="AP93" s="155"/>
      <c r="AQ93" s="165" t="str">
        <f t="shared" si="14"/>
        <v>-</v>
      </c>
      <c r="AR93" s="155"/>
      <c r="AS93" s="155"/>
      <c r="AT93" s="155"/>
      <c r="AU93" s="155"/>
      <c r="AV93" s="157">
        <f t="shared" si="31"/>
        <v>0</v>
      </c>
      <c r="AW93" s="155"/>
      <c r="AX93" s="155"/>
      <c r="AY93" s="155"/>
      <c r="AZ93" s="157">
        <f t="shared" si="32"/>
        <v>0</v>
      </c>
      <c r="BA93" s="156">
        <f t="shared" ref="BA93:BC93" si="912">IF(AS93-AW93&lt;0,0,AS93-AW93)</f>
        <v>0</v>
      </c>
      <c r="BB93" s="156">
        <f t="shared" si="912"/>
        <v>0</v>
      </c>
      <c r="BC93" s="156">
        <f t="shared" si="912"/>
        <v>0</v>
      </c>
      <c r="BD93" s="157">
        <f t="shared" si="61"/>
        <v>0</v>
      </c>
      <c r="BE93" s="155"/>
      <c r="BF93" s="155"/>
      <c r="BG93" s="155"/>
      <c r="BH93" s="155"/>
      <c r="BI93" s="155"/>
      <c r="BJ93" s="157">
        <f t="shared" si="33"/>
        <v>0</v>
      </c>
      <c r="BK93" s="155"/>
      <c r="BL93" s="155"/>
      <c r="BM93" s="163">
        <v>220.0</v>
      </c>
      <c r="BN93" s="155">
        <v>25.0</v>
      </c>
      <c r="BO93" s="164">
        <f t="shared" si="62"/>
        <v>0.1136363636</v>
      </c>
      <c r="BP93" s="155">
        <v>25.0</v>
      </c>
      <c r="BQ93" s="155">
        <v>0.0</v>
      </c>
      <c r="BR93" s="155">
        <v>0.0</v>
      </c>
      <c r="BS93" s="155">
        <v>0.0</v>
      </c>
      <c r="BT93" s="155">
        <v>0.0</v>
      </c>
      <c r="BU93" s="164">
        <f t="shared" si="63"/>
        <v>0</v>
      </c>
      <c r="BV93" s="155">
        <f t="shared" si="782"/>
        <v>0</v>
      </c>
      <c r="BW93" s="155">
        <v>0.0</v>
      </c>
      <c r="BX93" s="167">
        <v>0.0</v>
      </c>
      <c r="BY93" s="155">
        <v>0.0</v>
      </c>
      <c r="BZ93" s="157">
        <f t="shared" si="34"/>
        <v>0</v>
      </c>
      <c r="CA93" s="155">
        <v>0.0</v>
      </c>
      <c r="CB93" s="155">
        <v>0.0</v>
      </c>
      <c r="CC93" s="155">
        <v>0.0</v>
      </c>
      <c r="CD93" s="157">
        <f t="shared" si="35"/>
        <v>0</v>
      </c>
      <c r="CE93" s="156">
        <f t="shared" ref="CE93:CG93" si="913">IF(BW93-CA93&lt;0,0,BW93-CA93)</f>
        <v>0</v>
      </c>
      <c r="CF93" s="156">
        <f t="shared" si="913"/>
        <v>0</v>
      </c>
      <c r="CG93" s="156">
        <f t="shared" si="913"/>
        <v>0</v>
      </c>
      <c r="CH93" s="157">
        <f t="shared" si="65"/>
        <v>0</v>
      </c>
      <c r="CI93" s="155">
        <v>0.0</v>
      </c>
      <c r="CJ93" s="155">
        <v>0.0</v>
      </c>
      <c r="CK93" s="155">
        <v>0.0</v>
      </c>
      <c r="CL93" s="155">
        <v>0.0</v>
      </c>
      <c r="CM93" s="155">
        <v>0.0</v>
      </c>
      <c r="CN93" s="157">
        <f t="shared" si="36"/>
        <v>0</v>
      </c>
      <c r="CO93" s="155">
        <v>0.0</v>
      </c>
      <c r="CP93" s="155">
        <v>0.0</v>
      </c>
      <c r="CQ93" s="166">
        <f t="shared" ref="CQ93:CR93" si="914">SUM(E93,AI93,BM93)</f>
        <v>220</v>
      </c>
      <c r="CR93" s="156">
        <f t="shared" si="914"/>
        <v>25</v>
      </c>
      <c r="CS93" s="165">
        <f t="shared" si="20"/>
        <v>0.1136363636</v>
      </c>
      <c r="CT93" s="156">
        <f t="shared" ref="CT93:CX93" si="915">SUM(H93,AL93,BP93)</f>
        <v>25</v>
      </c>
      <c r="CU93" s="156">
        <f t="shared" si="915"/>
        <v>0</v>
      </c>
      <c r="CV93" s="156">
        <f t="shared" si="915"/>
        <v>0</v>
      </c>
      <c r="CW93" s="156">
        <f t="shared" si="915"/>
        <v>0</v>
      </c>
      <c r="CX93" s="156">
        <f t="shared" si="915"/>
        <v>0</v>
      </c>
      <c r="CY93" s="165">
        <f t="shared" si="22"/>
        <v>0</v>
      </c>
      <c r="CZ93" s="156">
        <f t="shared" ref="CZ93:DC93" si="916">SUM(N93,AR93,BV93)</f>
        <v>0</v>
      </c>
      <c r="DA93" s="156">
        <f t="shared" si="916"/>
        <v>0</v>
      </c>
      <c r="DB93" s="156">
        <f t="shared" si="916"/>
        <v>0</v>
      </c>
      <c r="DC93" s="156">
        <f t="shared" si="916"/>
        <v>0</v>
      </c>
      <c r="DD93" s="157">
        <f t="shared" si="40"/>
        <v>0</v>
      </c>
      <c r="DE93" s="156">
        <f t="shared" ref="DE93:DG93" si="917">SUM(S93,AW93,CA93)</f>
        <v>0</v>
      </c>
      <c r="DF93" s="156">
        <f t="shared" si="917"/>
        <v>0</v>
      </c>
      <c r="DG93" s="156">
        <f t="shared" si="917"/>
        <v>0</v>
      </c>
      <c r="DH93" s="157">
        <f t="shared" si="42"/>
        <v>0</v>
      </c>
      <c r="DI93" s="156">
        <f t="shared" ref="DI93:DK93" si="918">IF(DA93-DE93&lt;0,0,DA93-DE93)</f>
        <v>0</v>
      </c>
      <c r="DJ93" s="156">
        <f t="shared" si="918"/>
        <v>0</v>
      </c>
      <c r="DK93" s="156">
        <f t="shared" si="918"/>
        <v>0</v>
      </c>
      <c r="DL93" s="157">
        <f t="shared" si="44"/>
        <v>0</v>
      </c>
      <c r="DM93" s="156">
        <f t="shared" ref="DM93:DQ93" si="919">SUM(AA93,BE93,CI93)</f>
        <v>0</v>
      </c>
      <c r="DN93" s="156">
        <f t="shared" si="919"/>
        <v>0</v>
      </c>
      <c r="DO93" s="156">
        <f t="shared" si="919"/>
        <v>0</v>
      </c>
      <c r="DP93" s="156">
        <f t="shared" si="919"/>
        <v>0</v>
      </c>
      <c r="DQ93" s="156">
        <f t="shared" si="919"/>
        <v>0</v>
      </c>
      <c r="DR93" s="157">
        <f t="shared" si="46"/>
        <v>0</v>
      </c>
      <c r="DS93" s="156">
        <f t="shared" ref="DS93:DT93" si="920">SUM(AG93,BK93,CO93)</f>
        <v>0</v>
      </c>
      <c r="DT93" s="156">
        <f t="shared" si="920"/>
        <v>0</v>
      </c>
      <c r="DU93" s="160"/>
    </row>
    <row r="94" ht="19.5" customHeight="1">
      <c r="A94" s="146">
        <v>89.0</v>
      </c>
      <c r="B94" s="147">
        <v>45450.0</v>
      </c>
      <c r="C94" s="161" t="s">
        <v>166</v>
      </c>
      <c r="D94" s="238" t="s">
        <v>307</v>
      </c>
      <c r="E94" s="163"/>
      <c r="F94" s="155"/>
      <c r="G94" s="165" t="str">
        <f t="shared" si="10"/>
        <v>-</v>
      </c>
      <c r="H94" s="155"/>
      <c r="I94" s="155"/>
      <c r="J94" s="155"/>
      <c r="K94" s="155"/>
      <c r="L94" s="155"/>
      <c r="M94" s="165" t="str">
        <f t="shared" si="11"/>
        <v>-</v>
      </c>
      <c r="N94" s="155"/>
      <c r="O94" s="155"/>
      <c r="P94" s="155"/>
      <c r="Q94" s="155"/>
      <c r="R94" s="157">
        <f t="shared" si="28"/>
        <v>0</v>
      </c>
      <c r="S94" s="155"/>
      <c r="T94" s="155"/>
      <c r="U94" s="155"/>
      <c r="V94" s="157">
        <f t="shared" si="29"/>
        <v>0</v>
      </c>
      <c r="W94" s="156">
        <f t="shared" ref="W94:Y94" si="921">IF(O94-S94&lt;0,0,O94-S94)</f>
        <v>0</v>
      </c>
      <c r="X94" s="156">
        <f t="shared" si="921"/>
        <v>0</v>
      </c>
      <c r="Y94" s="156">
        <f t="shared" si="921"/>
        <v>0</v>
      </c>
      <c r="Z94" s="157">
        <f t="shared" si="59"/>
        <v>0</v>
      </c>
      <c r="AA94" s="155"/>
      <c r="AB94" s="155"/>
      <c r="AC94" s="155"/>
      <c r="AD94" s="155"/>
      <c r="AE94" s="155"/>
      <c r="AF94" s="157">
        <f t="shared" si="30"/>
        <v>0</v>
      </c>
      <c r="AG94" s="155"/>
      <c r="AH94" s="155"/>
      <c r="AI94" s="163"/>
      <c r="AJ94" s="155"/>
      <c r="AK94" s="165" t="str">
        <f t="shared" si="13"/>
        <v>-</v>
      </c>
      <c r="AL94" s="155"/>
      <c r="AM94" s="155"/>
      <c r="AN94" s="155"/>
      <c r="AO94" s="155"/>
      <c r="AP94" s="155"/>
      <c r="AQ94" s="165" t="str">
        <f t="shared" si="14"/>
        <v>-</v>
      </c>
      <c r="AR94" s="155"/>
      <c r="AS94" s="155"/>
      <c r="AT94" s="155"/>
      <c r="AU94" s="155"/>
      <c r="AV94" s="157">
        <f t="shared" si="31"/>
        <v>0</v>
      </c>
      <c r="AW94" s="155"/>
      <c r="AX94" s="155"/>
      <c r="AY94" s="155"/>
      <c r="AZ94" s="157">
        <f t="shared" si="32"/>
        <v>0</v>
      </c>
      <c r="BA94" s="156">
        <f t="shared" ref="BA94:BC94" si="922">IF(AS94-AW94&lt;0,0,AS94-AW94)</f>
        <v>0</v>
      </c>
      <c r="BB94" s="156">
        <f t="shared" si="922"/>
        <v>0</v>
      </c>
      <c r="BC94" s="156">
        <f t="shared" si="922"/>
        <v>0</v>
      </c>
      <c r="BD94" s="157">
        <f t="shared" si="61"/>
        <v>0</v>
      </c>
      <c r="BE94" s="155"/>
      <c r="BF94" s="155"/>
      <c r="BG94" s="155"/>
      <c r="BH94" s="155"/>
      <c r="BI94" s="155"/>
      <c r="BJ94" s="157">
        <f t="shared" si="33"/>
        <v>0</v>
      </c>
      <c r="BK94" s="155"/>
      <c r="BL94" s="155"/>
      <c r="BM94" s="163">
        <v>154.0</v>
      </c>
      <c r="BN94" s="155">
        <v>24.0</v>
      </c>
      <c r="BO94" s="165">
        <f t="shared" si="62"/>
        <v>0.1558441558</v>
      </c>
      <c r="BP94" s="155">
        <v>24.0</v>
      </c>
      <c r="BQ94" s="155">
        <v>0.0</v>
      </c>
      <c r="BR94" s="155">
        <v>2.0</v>
      </c>
      <c r="BS94" s="155">
        <v>0.0</v>
      </c>
      <c r="BT94" s="155">
        <v>0.0</v>
      </c>
      <c r="BU94" s="164">
        <f t="shared" si="63"/>
        <v>0.08333333333</v>
      </c>
      <c r="BV94" s="155">
        <f t="shared" si="782"/>
        <v>0</v>
      </c>
      <c r="BW94" s="155">
        <v>2.0</v>
      </c>
      <c r="BX94" s="155">
        <v>22.0</v>
      </c>
      <c r="BY94" s="155">
        <v>0.0</v>
      </c>
      <c r="BZ94" s="157">
        <f t="shared" si="34"/>
        <v>24</v>
      </c>
      <c r="CA94" s="155">
        <v>0.0</v>
      </c>
      <c r="CB94" s="155">
        <v>0.0</v>
      </c>
      <c r="CC94" s="155">
        <v>0.0</v>
      </c>
      <c r="CD94" s="157">
        <f t="shared" si="35"/>
        <v>0</v>
      </c>
      <c r="CE94" s="156">
        <f t="shared" ref="CE94:CG94" si="923">IF(BW94-CA94&lt;0,0,BW94-CA94)</f>
        <v>2</v>
      </c>
      <c r="CF94" s="156">
        <f t="shared" si="923"/>
        <v>22</v>
      </c>
      <c r="CG94" s="156">
        <f t="shared" si="923"/>
        <v>0</v>
      </c>
      <c r="CH94" s="157">
        <f t="shared" si="65"/>
        <v>24</v>
      </c>
      <c r="CI94" s="155">
        <v>0.0</v>
      </c>
      <c r="CJ94" s="155">
        <v>0.0</v>
      </c>
      <c r="CK94" s="155">
        <v>0.0</v>
      </c>
      <c r="CL94" s="155">
        <v>0.0</v>
      </c>
      <c r="CM94" s="155">
        <v>0.0</v>
      </c>
      <c r="CN94" s="157">
        <f t="shared" si="36"/>
        <v>0</v>
      </c>
      <c r="CO94" s="155">
        <v>0.0</v>
      </c>
      <c r="CP94" s="155">
        <v>0.0</v>
      </c>
      <c r="CQ94" s="166">
        <f t="shared" ref="CQ94:CR94" si="924">SUM(E94,AI94,BM94)</f>
        <v>154</v>
      </c>
      <c r="CR94" s="156">
        <f t="shared" si="924"/>
        <v>24</v>
      </c>
      <c r="CS94" s="165">
        <f t="shared" si="20"/>
        <v>0.1558441558</v>
      </c>
      <c r="CT94" s="156">
        <f t="shared" ref="CT94:CX94" si="925">SUM(H94,AL94,BP94)</f>
        <v>24</v>
      </c>
      <c r="CU94" s="156">
        <f t="shared" si="925"/>
        <v>0</v>
      </c>
      <c r="CV94" s="156">
        <f t="shared" si="925"/>
        <v>2</v>
      </c>
      <c r="CW94" s="156">
        <f t="shared" si="925"/>
        <v>0</v>
      </c>
      <c r="CX94" s="156">
        <f t="shared" si="925"/>
        <v>0</v>
      </c>
      <c r="CY94" s="165">
        <f t="shared" si="22"/>
        <v>0.08333333333</v>
      </c>
      <c r="CZ94" s="156">
        <f t="shared" ref="CZ94:DC94" si="926">SUM(N94,AR94,BV94)</f>
        <v>0</v>
      </c>
      <c r="DA94" s="156">
        <f t="shared" si="926"/>
        <v>2</v>
      </c>
      <c r="DB94" s="156">
        <f t="shared" si="926"/>
        <v>22</v>
      </c>
      <c r="DC94" s="156">
        <f t="shared" si="926"/>
        <v>0</v>
      </c>
      <c r="DD94" s="157">
        <f t="shared" si="40"/>
        <v>24</v>
      </c>
      <c r="DE94" s="156">
        <f t="shared" ref="DE94:DG94" si="927">SUM(S94,AW94,CA94)</f>
        <v>0</v>
      </c>
      <c r="DF94" s="156">
        <f t="shared" si="927"/>
        <v>0</v>
      </c>
      <c r="DG94" s="156">
        <f t="shared" si="927"/>
        <v>0</v>
      </c>
      <c r="DH94" s="157">
        <f t="shared" si="42"/>
        <v>0</v>
      </c>
      <c r="DI94" s="156">
        <f t="shared" ref="DI94:DK94" si="928">IF(DA94-DE94&lt;0,0,DA94-DE94)</f>
        <v>2</v>
      </c>
      <c r="DJ94" s="156">
        <f t="shared" si="928"/>
        <v>22</v>
      </c>
      <c r="DK94" s="156">
        <f t="shared" si="928"/>
        <v>0</v>
      </c>
      <c r="DL94" s="157">
        <f t="shared" si="44"/>
        <v>24</v>
      </c>
      <c r="DM94" s="156">
        <f t="shared" ref="DM94:DQ94" si="929">SUM(AA94,BE94,CI94)</f>
        <v>0</v>
      </c>
      <c r="DN94" s="156">
        <f t="shared" si="929"/>
        <v>0</v>
      </c>
      <c r="DO94" s="156">
        <f t="shared" si="929"/>
        <v>0</v>
      </c>
      <c r="DP94" s="156">
        <f t="shared" si="929"/>
        <v>0</v>
      </c>
      <c r="DQ94" s="156">
        <f t="shared" si="929"/>
        <v>0</v>
      </c>
      <c r="DR94" s="157">
        <f t="shared" si="46"/>
        <v>0</v>
      </c>
      <c r="DS94" s="156">
        <f t="shared" ref="DS94:DT94" si="930">SUM(AG94,BK94,CO94)</f>
        <v>0</v>
      </c>
      <c r="DT94" s="156">
        <f t="shared" si="930"/>
        <v>0</v>
      </c>
      <c r="DU94" s="160"/>
    </row>
    <row r="95" ht="19.5" customHeight="1">
      <c r="A95" s="146">
        <v>90.0</v>
      </c>
      <c r="B95" s="147">
        <v>45450.0</v>
      </c>
      <c r="C95" s="161" t="s">
        <v>147</v>
      </c>
      <c r="D95" s="238" t="s">
        <v>328</v>
      </c>
      <c r="E95" s="163"/>
      <c r="F95" s="155"/>
      <c r="G95" s="165" t="str">
        <f t="shared" si="10"/>
        <v>-</v>
      </c>
      <c r="H95" s="155"/>
      <c r="I95" s="155"/>
      <c r="J95" s="155"/>
      <c r="K95" s="155"/>
      <c r="L95" s="155"/>
      <c r="M95" s="165" t="str">
        <f t="shared" si="11"/>
        <v>-</v>
      </c>
      <c r="N95" s="155"/>
      <c r="O95" s="155"/>
      <c r="P95" s="155"/>
      <c r="Q95" s="155"/>
      <c r="R95" s="157">
        <f t="shared" si="28"/>
        <v>0</v>
      </c>
      <c r="S95" s="155"/>
      <c r="T95" s="155"/>
      <c r="U95" s="155"/>
      <c r="V95" s="157">
        <f t="shared" si="29"/>
        <v>0</v>
      </c>
      <c r="W95" s="156">
        <f t="shared" ref="W95:Y95" si="931">IF(O95-S95&lt;0,0,O95-S95)</f>
        <v>0</v>
      </c>
      <c r="X95" s="156">
        <f t="shared" si="931"/>
        <v>0</v>
      </c>
      <c r="Y95" s="156">
        <f t="shared" si="931"/>
        <v>0</v>
      </c>
      <c r="Z95" s="157">
        <f t="shared" si="59"/>
        <v>0</v>
      </c>
      <c r="AA95" s="155"/>
      <c r="AB95" s="155"/>
      <c r="AC95" s="155"/>
      <c r="AD95" s="155"/>
      <c r="AE95" s="155"/>
      <c r="AF95" s="157">
        <f t="shared" si="30"/>
        <v>0</v>
      </c>
      <c r="AG95" s="155"/>
      <c r="AH95" s="155"/>
      <c r="AI95" s="163"/>
      <c r="AJ95" s="155"/>
      <c r="AK95" s="165" t="str">
        <f t="shared" si="13"/>
        <v>-</v>
      </c>
      <c r="AL95" s="155"/>
      <c r="AM95" s="155"/>
      <c r="AN95" s="155"/>
      <c r="AO95" s="155"/>
      <c r="AP95" s="155"/>
      <c r="AQ95" s="165" t="str">
        <f t="shared" si="14"/>
        <v>-</v>
      </c>
      <c r="AR95" s="155"/>
      <c r="AS95" s="155"/>
      <c r="AT95" s="155"/>
      <c r="AU95" s="155"/>
      <c r="AV95" s="157">
        <f t="shared" si="31"/>
        <v>0</v>
      </c>
      <c r="AW95" s="155"/>
      <c r="AX95" s="155"/>
      <c r="AY95" s="155"/>
      <c r="AZ95" s="157">
        <f t="shared" si="32"/>
        <v>0</v>
      </c>
      <c r="BA95" s="156">
        <f t="shared" ref="BA95:BC95" si="932">IF(AS95-AW95&lt;0,0,AS95-AW95)</f>
        <v>0</v>
      </c>
      <c r="BB95" s="156">
        <f t="shared" si="932"/>
        <v>0</v>
      </c>
      <c r="BC95" s="156">
        <f t="shared" si="932"/>
        <v>0</v>
      </c>
      <c r="BD95" s="157">
        <f t="shared" si="61"/>
        <v>0</v>
      </c>
      <c r="BE95" s="155"/>
      <c r="BF95" s="155"/>
      <c r="BG95" s="155"/>
      <c r="BH95" s="155"/>
      <c r="BI95" s="155"/>
      <c r="BJ95" s="157">
        <f t="shared" si="33"/>
        <v>0</v>
      </c>
      <c r="BK95" s="155"/>
      <c r="BL95" s="155"/>
      <c r="BM95" s="163">
        <v>237.0</v>
      </c>
      <c r="BN95" s="155">
        <v>34.0</v>
      </c>
      <c r="BO95" s="164">
        <f t="shared" si="62"/>
        <v>0.1434599156</v>
      </c>
      <c r="BP95" s="155">
        <v>34.0</v>
      </c>
      <c r="BQ95" s="155">
        <v>0.0</v>
      </c>
      <c r="BR95" s="155">
        <v>3.0</v>
      </c>
      <c r="BS95" s="155">
        <v>0.0</v>
      </c>
      <c r="BT95" s="155">
        <v>0.0</v>
      </c>
      <c r="BU95" s="164">
        <f t="shared" si="63"/>
        <v>0.08823529412</v>
      </c>
      <c r="BV95" s="155">
        <f t="shared" si="782"/>
        <v>0</v>
      </c>
      <c r="BW95" s="155">
        <v>3.0</v>
      </c>
      <c r="BX95" s="155">
        <v>1.0</v>
      </c>
      <c r="BY95" s="155">
        <v>0.0</v>
      </c>
      <c r="BZ95" s="157">
        <f t="shared" si="34"/>
        <v>4</v>
      </c>
      <c r="CA95" s="155">
        <v>3.0</v>
      </c>
      <c r="CB95" s="155">
        <v>1.0</v>
      </c>
      <c r="CC95" s="155">
        <v>0.0</v>
      </c>
      <c r="CD95" s="157">
        <f t="shared" si="35"/>
        <v>4</v>
      </c>
      <c r="CE95" s="156">
        <f t="shared" ref="CE95:CG95" si="933">IF(BW95-CA95&lt;0,0,BW95-CA95)</f>
        <v>0</v>
      </c>
      <c r="CF95" s="156">
        <f t="shared" si="933"/>
        <v>0</v>
      </c>
      <c r="CG95" s="156">
        <f t="shared" si="933"/>
        <v>0</v>
      </c>
      <c r="CH95" s="157">
        <f t="shared" si="65"/>
        <v>0</v>
      </c>
      <c r="CI95" s="155">
        <v>0.0</v>
      </c>
      <c r="CJ95" s="155">
        <v>0.0</v>
      </c>
      <c r="CK95" s="155">
        <v>0.0</v>
      </c>
      <c r="CL95" s="155">
        <v>0.0</v>
      </c>
      <c r="CM95" s="155">
        <v>0.0</v>
      </c>
      <c r="CN95" s="157">
        <f t="shared" si="36"/>
        <v>0</v>
      </c>
      <c r="CO95" s="155">
        <v>0.0</v>
      </c>
      <c r="CP95" s="155">
        <v>0.0</v>
      </c>
      <c r="CQ95" s="166">
        <f t="shared" ref="CQ95:CR95" si="934">SUM(E95,AI95,BM95)</f>
        <v>237</v>
      </c>
      <c r="CR95" s="156">
        <f t="shared" si="934"/>
        <v>34</v>
      </c>
      <c r="CS95" s="165">
        <f t="shared" si="20"/>
        <v>0.1434599156</v>
      </c>
      <c r="CT95" s="156">
        <f t="shared" ref="CT95:CX95" si="935">SUM(H95,AL95,BP95)</f>
        <v>34</v>
      </c>
      <c r="CU95" s="156">
        <f t="shared" si="935"/>
        <v>0</v>
      </c>
      <c r="CV95" s="156">
        <f t="shared" si="935"/>
        <v>3</v>
      </c>
      <c r="CW95" s="156">
        <f t="shared" si="935"/>
        <v>0</v>
      </c>
      <c r="CX95" s="156">
        <f t="shared" si="935"/>
        <v>0</v>
      </c>
      <c r="CY95" s="165">
        <f t="shared" si="22"/>
        <v>0.08823529412</v>
      </c>
      <c r="CZ95" s="156">
        <f t="shared" ref="CZ95:DC95" si="936">SUM(N95,AR95,BV95)</f>
        <v>0</v>
      </c>
      <c r="DA95" s="156">
        <f t="shared" si="936"/>
        <v>3</v>
      </c>
      <c r="DB95" s="156">
        <f t="shared" si="936"/>
        <v>1</v>
      </c>
      <c r="DC95" s="156">
        <f t="shared" si="936"/>
        <v>0</v>
      </c>
      <c r="DD95" s="157">
        <f t="shared" si="40"/>
        <v>4</v>
      </c>
      <c r="DE95" s="156">
        <f t="shared" ref="DE95:DG95" si="937">SUM(S95,AW95,CA95)</f>
        <v>3</v>
      </c>
      <c r="DF95" s="156">
        <f t="shared" si="937"/>
        <v>1</v>
      </c>
      <c r="DG95" s="156">
        <f t="shared" si="937"/>
        <v>0</v>
      </c>
      <c r="DH95" s="157">
        <f t="shared" si="42"/>
        <v>4</v>
      </c>
      <c r="DI95" s="156">
        <f t="shared" ref="DI95:DK95" si="938">IF(DA95-DE95&lt;0,0,DA95-DE95)</f>
        <v>0</v>
      </c>
      <c r="DJ95" s="156">
        <f t="shared" si="938"/>
        <v>0</v>
      </c>
      <c r="DK95" s="156">
        <f t="shared" si="938"/>
        <v>0</v>
      </c>
      <c r="DL95" s="157">
        <f t="shared" si="44"/>
        <v>0</v>
      </c>
      <c r="DM95" s="156">
        <f t="shared" ref="DM95:DQ95" si="939">SUM(AA95,BE95,CI95)</f>
        <v>0</v>
      </c>
      <c r="DN95" s="156">
        <f t="shared" si="939"/>
        <v>0</v>
      </c>
      <c r="DO95" s="156">
        <f t="shared" si="939"/>
        <v>0</v>
      </c>
      <c r="DP95" s="156">
        <f t="shared" si="939"/>
        <v>0</v>
      </c>
      <c r="DQ95" s="156">
        <f t="shared" si="939"/>
        <v>0</v>
      </c>
      <c r="DR95" s="157">
        <f t="shared" si="46"/>
        <v>0</v>
      </c>
      <c r="DS95" s="156">
        <f t="shared" ref="DS95:DT95" si="940">SUM(AG95,BK95,CO95)</f>
        <v>0</v>
      </c>
      <c r="DT95" s="156">
        <f t="shared" si="940"/>
        <v>0</v>
      </c>
      <c r="DU95" s="160"/>
    </row>
    <row r="96" ht="19.5" customHeight="1">
      <c r="A96" s="146">
        <v>91.0</v>
      </c>
      <c r="B96" s="147">
        <v>45450.0</v>
      </c>
      <c r="C96" s="161" t="s">
        <v>166</v>
      </c>
      <c r="D96" s="238" t="s">
        <v>296</v>
      </c>
      <c r="E96" s="163"/>
      <c r="F96" s="155"/>
      <c r="G96" s="165" t="str">
        <f t="shared" si="10"/>
        <v>-</v>
      </c>
      <c r="H96" s="155"/>
      <c r="I96" s="155"/>
      <c r="J96" s="155"/>
      <c r="K96" s="155"/>
      <c r="L96" s="155"/>
      <c r="M96" s="165" t="str">
        <f t="shared" si="11"/>
        <v>-</v>
      </c>
      <c r="N96" s="155"/>
      <c r="O96" s="155"/>
      <c r="P96" s="155"/>
      <c r="Q96" s="155"/>
      <c r="R96" s="157">
        <f t="shared" si="28"/>
        <v>0</v>
      </c>
      <c r="S96" s="155"/>
      <c r="T96" s="155"/>
      <c r="U96" s="155"/>
      <c r="V96" s="157">
        <f t="shared" si="29"/>
        <v>0</v>
      </c>
      <c r="W96" s="156">
        <f t="shared" ref="W96:Y96" si="941">IF(O96-S96&lt;0,0,O96-S96)</f>
        <v>0</v>
      </c>
      <c r="X96" s="156">
        <f t="shared" si="941"/>
        <v>0</v>
      </c>
      <c r="Y96" s="156">
        <f t="shared" si="941"/>
        <v>0</v>
      </c>
      <c r="Z96" s="157">
        <f t="shared" si="59"/>
        <v>0</v>
      </c>
      <c r="AA96" s="155"/>
      <c r="AB96" s="155"/>
      <c r="AC96" s="155"/>
      <c r="AD96" s="155"/>
      <c r="AE96" s="155"/>
      <c r="AF96" s="157">
        <f t="shared" si="30"/>
        <v>0</v>
      </c>
      <c r="AG96" s="155"/>
      <c r="AH96" s="155"/>
      <c r="AI96" s="163"/>
      <c r="AJ96" s="155"/>
      <c r="AK96" s="165" t="str">
        <f t="shared" si="13"/>
        <v>-</v>
      </c>
      <c r="AL96" s="155"/>
      <c r="AM96" s="155"/>
      <c r="AN96" s="155"/>
      <c r="AO96" s="155"/>
      <c r="AP96" s="155"/>
      <c r="AQ96" s="165" t="str">
        <f t="shared" si="14"/>
        <v>-</v>
      </c>
      <c r="AR96" s="155"/>
      <c r="AS96" s="155"/>
      <c r="AT96" s="155"/>
      <c r="AU96" s="155"/>
      <c r="AV96" s="157">
        <f t="shared" si="31"/>
        <v>0</v>
      </c>
      <c r="AW96" s="155"/>
      <c r="AX96" s="155"/>
      <c r="AY96" s="155"/>
      <c r="AZ96" s="157">
        <f t="shared" si="32"/>
        <v>0</v>
      </c>
      <c r="BA96" s="156">
        <f t="shared" ref="BA96:BC96" si="942">IF(AS96-AW96&lt;0,0,AS96-AW96)</f>
        <v>0</v>
      </c>
      <c r="BB96" s="156">
        <f t="shared" si="942"/>
        <v>0</v>
      </c>
      <c r="BC96" s="156">
        <f t="shared" si="942"/>
        <v>0</v>
      </c>
      <c r="BD96" s="157">
        <f t="shared" si="61"/>
        <v>0</v>
      </c>
      <c r="BE96" s="155"/>
      <c r="BF96" s="155"/>
      <c r="BG96" s="155"/>
      <c r="BH96" s="155"/>
      <c r="BI96" s="155"/>
      <c r="BJ96" s="157">
        <f t="shared" si="33"/>
        <v>0</v>
      </c>
      <c r="BK96" s="155"/>
      <c r="BL96" s="155"/>
      <c r="BM96" s="163">
        <v>256.0</v>
      </c>
      <c r="BN96" s="155">
        <v>25.0</v>
      </c>
      <c r="BO96" s="164">
        <f t="shared" si="62"/>
        <v>0.09765625</v>
      </c>
      <c r="BP96" s="155">
        <v>25.0</v>
      </c>
      <c r="BQ96" s="155">
        <v>0.0</v>
      </c>
      <c r="BR96" s="155">
        <v>2.0</v>
      </c>
      <c r="BS96" s="155">
        <v>0.0</v>
      </c>
      <c r="BT96" s="155">
        <v>0.0</v>
      </c>
      <c r="BU96" s="164">
        <f t="shared" si="63"/>
        <v>0.08</v>
      </c>
      <c r="BV96" s="155">
        <f t="shared" si="782"/>
        <v>0</v>
      </c>
      <c r="BW96" s="155">
        <v>2.0</v>
      </c>
      <c r="BX96" s="155">
        <v>2.0</v>
      </c>
      <c r="BY96" s="155">
        <v>0.0</v>
      </c>
      <c r="BZ96" s="157">
        <f t="shared" si="34"/>
        <v>4</v>
      </c>
      <c r="CA96" s="155">
        <v>2.0</v>
      </c>
      <c r="CB96" s="155">
        <v>2.0</v>
      </c>
      <c r="CC96" s="155">
        <v>0.0</v>
      </c>
      <c r="CD96" s="157">
        <f t="shared" si="35"/>
        <v>4</v>
      </c>
      <c r="CE96" s="156">
        <f t="shared" ref="CE96:CG96" si="943">IF(BW96-CA96&lt;0,0,BW96-CA96)</f>
        <v>0</v>
      </c>
      <c r="CF96" s="156">
        <f t="shared" si="943"/>
        <v>0</v>
      </c>
      <c r="CG96" s="156">
        <f t="shared" si="943"/>
        <v>0</v>
      </c>
      <c r="CH96" s="157">
        <f t="shared" si="65"/>
        <v>0</v>
      </c>
      <c r="CI96" s="155">
        <v>0.0</v>
      </c>
      <c r="CJ96" s="155">
        <v>0.0</v>
      </c>
      <c r="CK96" s="155">
        <v>0.0</v>
      </c>
      <c r="CL96" s="155">
        <v>0.0</v>
      </c>
      <c r="CM96" s="155">
        <v>0.0</v>
      </c>
      <c r="CN96" s="157">
        <f t="shared" si="36"/>
        <v>0</v>
      </c>
      <c r="CO96" s="155">
        <v>0.0</v>
      </c>
      <c r="CP96" s="155">
        <v>0.0</v>
      </c>
      <c r="CQ96" s="166">
        <f t="shared" ref="CQ96:CR96" si="944">SUM(E96,AI96,BM96)</f>
        <v>256</v>
      </c>
      <c r="CR96" s="156">
        <f t="shared" si="944"/>
        <v>25</v>
      </c>
      <c r="CS96" s="165">
        <f t="shared" si="20"/>
        <v>0.09765625</v>
      </c>
      <c r="CT96" s="156">
        <f t="shared" ref="CT96:CX96" si="945">SUM(H96,AL96,BP96)</f>
        <v>25</v>
      </c>
      <c r="CU96" s="156">
        <f t="shared" si="945"/>
        <v>0</v>
      </c>
      <c r="CV96" s="156">
        <f t="shared" si="945"/>
        <v>2</v>
      </c>
      <c r="CW96" s="156">
        <f t="shared" si="945"/>
        <v>0</v>
      </c>
      <c r="CX96" s="156">
        <f t="shared" si="945"/>
        <v>0</v>
      </c>
      <c r="CY96" s="165">
        <f t="shared" si="22"/>
        <v>0.08</v>
      </c>
      <c r="CZ96" s="156">
        <f t="shared" ref="CZ96:DC96" si="946">SUM(N96,AR96,BV96)</f>
        <v>0</v>
      </c>
      <c r="DA96" s="156">
        <f t="shared" si="946"/>
        <v>2</v>
      </c>
      <c r="DB96" s="156">
        <f t="shared" si="946"/>
        <v>2</v>
      </c>
      <c r="DC96" s="156">
        <f t="shared" si="946"/>
        <v>0</v>
      </c>
      <c r="DD96" s="157">
        <f t="shared" si="40"/>
        <v>4</v>
      </c>
      <c r="DE96" s="156">
        <f t="shared" ref="DE96:DG96" si="947">SUM(S96,AW96,CA96)</f>
        <v>2</v>
      </c>
      <c r="DF96" s="156">
        <f t="shared" si="947"/>
        <v>2</v>
      </c>
      <c r="DG96" s="156">
        <f t="shared" si="947"/>
        <v>0</v>
      </c>
      <c r="DH96" s="157">
        <f t="shared" si="42"/>
        <v>4</v>
      </c>
      <c r="DI96" s="156">
        <f t="shared" ref="DI96:DK96" si="948">IF(DA96-DE96&lt;0,0,DA96-DE96)</f>
        <v>0</v>
      </c>
      <c r="DJ96" s="156">
        <f t="shared" si="948"/>
        <v>0</v>
      </c>
      <c r="DK96" s="156">
        <f t="shared" si="948"/>
        <v>0</v>
      </c>
      <c r="DL96" s="157">
        <f t="shared" si="44"/>
        <v>0</v>
      </c>
      <c r="DM96" s="156">
        <f t="shared" ref="DM96:DQ96" si="949">SUM(AA96,BE96,CI96)</f>
        <v>0</v>
      </c>
      <c r="DN96" s="156">
        <f t="shared" si="949"/>
        <v>0</v>
      </c>
      <c r="DO96" s="156">
        <f t="shared" si="949"/>
        <v>0</v>
      </c>
      <c r="DP96" s="156">
        <f t="shared" si="949"/>
        <v>0</v>
      </c>
      <c r="DQ96" s="156">
        <f t="shared" si="949"/>
        <v>0</v>
      </c>
      <c r="DR96" s="157">
        <f t="shared" si="46"/>
        <v>0</v>
      </c>
      <c r="DS96" s="156">
        <f t="shared" ref="DS96:DT96" si="950">SUM(AG96,BK96,CO96)</f>
        <v>0</v>
      </c>
      <c r="DT96" s="156">
        <f t="shared" si="950"/>
        <v>0</v>
      </c>
      <c r="DU96" s="160"/>
    </row>
    <row r="97" ht="19.5" customHeight="1">
      <c r="A97" s="146">
        <v>92.0</v>
      </c>
      <c r="B97" s="147">
        <v>45450.0</v>
      </c>
      <c r="C97" s="161" t="s">
        <v>132</v>
      </c>
      <c r="D97" s="238" t="s">
        <v>330</v>
      </c>
      <c r="E97" s="163"/>
      <c r="F97" s="155"/>
      <c r="G97" s="165" t="str">
        <f t="shared" si="10"/>
        <v>-</v>
      </c>
      <c r="H97" s="155"/>
      <c r="I97" s="155"/>
      <c r="J97" s="155"/>
      <c r="K97" s="155"/>
      <c r="L97" s="155"/>
      <c r="M97" s="165" t="str">
        <f t="shared" si="11"/>
        <v>-</v>
      </c>
      <c r="N97" s="155"/>
      <c r="O97" s="155"/>
      <c r="P97" s="155"/>
      <c r="Q97" s="155"/>
      <c r="R97" s="157">
        <f t="shared" si="28"/>
        <v>0</v>
      </c>
      <c r="S97" s="155"/>
      <c r="T97" s="155"/>
      <c r="U97" s="155"/>
      <c r="V97" s="157">
        <f t="shared" si="29"/>
        <v>0</v>
      </c>
      <c r="W97" s="156">
        <f t="shared" ref="W97:Y97" si="951">IF(O97-S97&lt;0,0,O97-S97)</f>
        <v>0</v>
      </c>
      <c r="X97" s="156">
        <f t="shared" si="951"/>
        <v>0</v>
      </c>
      <c r="Y97" s="156">
        <f t="shared" si="951"/>
        <v>0</v>
      </c>
      <c r="Z97" s="157">
        <f t="shared" si="59"/>
        <v>0</v>
      </c>
      <c r="AA97" s="155"/>
      <c r="AB97" s="155"/>
      <c r="AC97" s="155"/>
      <c r="AD97" s="155"/>
      <c r="AE97" s="155"/>
      <c r="AF97" s="157">
        <f t="shared" si="30"/>
        <v>0</v>
      </c>
      <c r="AG97" s="155"/>
      <c r="AH97" s="155"/>
      <c r="AI97" s="163"/>
      <c r="AJ97" s="155"/>
      <c r="AK97" s="165" t="str">
        <f t="shared" si="13"/>
        <v>-</v>
      </c>
      <c r="AL97" s="155"/>
      <c r="AM97" s="155"/>
      <c r="AN97" s="155"/>
      <c r="AO97" s="155"/>
      <c r="AP97" s="155"/>
      <c r="AQ97" s="165" t="str">
        <f t="shared" si="14"/>
        <v>-</v>
      </c>
      <c r="AR97" s="155"/>
      <c r="AS97" s="155"/>
      <c r="AT97" s="155"/>
      <c r="AU97" s="155"/>
      <c r="AV97" s="157">
        <f t="shared" si="31"/>
        <v>0</v>
      </c>
      <c r="AW97" s="155"/>
      <c r="AX97" s="155"/>
      <c r="AY97" s="155"/>
      <c r="AZ97" s="157">
        <f t="shared" si="32"/>
        <v>0</v>
      </c>
      <c r="BA97" s="156">
        <f t="shared" ref="BA97:BC97" si="952">IF(AS97-AW97&lt;0,0,AS97-AW97)</f>
        <v>0</v>
      </c>
      <c r="BB97" s="156">
        <f t="shared" si="952"/>
        <v>0</v>
      </c>
      <c r="BC97" s="156">
        <f t="shared" si="952"/>
        <v>0</v>
      </c>
      <c r="BD97" s="157">
        <f t="shared" si="61"/>
        <v>0</v>
      </c>
      <c r="BE97" s="155"/>
      <c r="BF97" s="155"/>
      <c r="BG97" s="155"/>
      <c r="BH97" s="155"/>
      <c r="BI97" s="155"/>
      <c r="BJ97" s="157">
        <f t="shared" si="33"/>
        <v>0</v>
      </c>
      <c r="BK97" s="155"/>
      <c r="BL97" s="155"/>
      <c r="BM97" s="163">
        <v>201.0</v>
      </c>
      <c r="BN97" s="155">
        <v>32.0</v>
      </c>
      <c r="BO97" s="165">
        <f t="shared" si="62"/>
        <v>0.1592039801</v>
      </c>
      <c r="BP97" s="155">
        <v>34.0</v>
      </c>
      <c r="BQ97" s="155">
        <v>1.0</v>
      </c>
      <c r="BR97" s="155">
        <v>3.0</v>
      </c>
      <c r="BS97" s="155">
        <v>0.0</v>
      </c>
      <c r="BT97" s="155">
        <v>0.0</v>
      </c>
      <c r="BU97" s="164">
        <f t="shared" si="63"/>
        <v>0.1176470588</v>
      </c>
      <c r="BV97" s="155">
        <f t="shared" si="782"/>
        <v>2</v>
      </c>
      <c r="BW97" s="155">
        <v>3.0</v>
      </c>
      <c r="BX97" s="155">
        <v>0.0</v>
      </c>
      <c r="BY97" s="155">
        <v>1.0</v>
      </c>
      <c r="BZ97" s="157">
        <f t="shared" si="34"/>
        <v>4</v>
      </c>
      <c r="CA97" s="155">
        <v>2.0</v>
      </c>
      <c r="CB97" s="155">
        <v>0.0</v>
      </c>
      <c r="CC97" s="155">
        <v>0.0</v>
      </c>
      <c r="CD97" s="157">
        <f t="shared" si="35"/>
        <v>2</v>
      </c>
      <c r="CE97" s="156">
        <f t="shared" ref="CE97:CG97" si="953">IF(BW97-CA97&lt;0,0,BW97-CA97)</f>
        <v>1</v>
      </c>
      <c r="CF97" s="156">
        <f t="shared" si="953"/>
        <v>0</v>
      </c>
      <c r="CG97" s="156">
        <f t="shared" si="953"/>
        <v>1</v>
      </c>
      <c r="CH97" s="157">
        <f t="shared" si="65"/>
        <v>2</v>
      </c>
      <c r="CI97" s="155">
        <v>2.0</v>
      </c>
      <c r="CJ97" s="155">
        <v>0.0</v>
      </c>
      <c r="CK97" s="155">
        <v>0.0</v>
      </c>
      <c r="CL97" s="155">
        <v>0.0</v>
      </c>
      <c r="CM97" s="155">
        <v>0.0</v>
      </c>
      <c r="CN97" s="157">
        <f t="shared" si="36"/>
        <v>0</v>
      </c>
      <c r="CO97" s="155">
        <v>0.0</v>
      </c>
      <c r="CP97" s="155">
        <v>0.0</v>
      </c>
      <c r="CQ97" s="166">
        <f t="shared" ref="CQ97:CR97" si="954">SUM(E97,AI97,BM97)</f>
        <v>201</v>
      </c>
      <c r="CR97" s="156">
        <f t="shared" si="954"/>
        <v>32</v>
      </c>
      <c r="CS97" s="165">
        <f t="shared" si="20"/>
        <v>0.1592039801</v>
      </c>
      <c r="CT97" s="156">
        <f t="shared" ref="CT97:CX97" si="955">SUM(H97,AL97,BP97)</f>
        <v>34</v>
      </c>
      <c r="CU97" s="156">
        <f t="shared" si="955"/>
        <v>1</v>
      </c>
      <c r="CV97" s="156">
        <f t="shared" si="955"/>
        <v>3</v>
      </c>
      <c r="CW97" s="156">
        <f t="shared" si="955"/>
        <v>0</v>
      </c>
      <c r="CX97" s="156">
        <f t="shared" si="955"/>
        <v>0</v>
      </c>
      <c r="CY97" s="165">
        <f t="shared" si="22"/>
        <v>0.1176470588</v>
      </c>
      <c r="CZ97" s="156">
        <f t="shared" ref="CZ97:DC97" si="956">SUM(N97,AR97,BV97)</f>
        <v>2</v>
      </c>
      <c r="DA97" s="156">
        <f t="shared" si="956"/>
        <v>3</v>
      </c>
      <c r="DB97" s="156">
        <f t="shared" si="956"/>
        <v>0</v>
      </c>
      <c r="DC97" s="156">
        <f t="shared" si="956"/>
        <v>1</v>
      </c>
      <c r="DD97" s="157">
        <f t="shared" si="40"/>
        <v>4</v>
      </c>
      <c r="DE97" s="156">
        <f t="shared" ref="DE97:DG97" si="957">SUM(S97,AW97,CA97)</f>
        <v>2</v>
      </c>
      <c r="DF97" s="156">
        <f t="shared" si="957"/>
        <v>0</v>
      </c>
      <c r="DG97" s="156">
        <f t="shared" si="957"/>
        <v>0</v>
      </c>
      <c r="DH97" s="157">
        <f t="shared" si="42"/>
        <v>2</v>
      </c>
      <c r="DI97" s="156">
        <f t="shared" ref="DI97:DK97" si="958">IF(DA97-DE97&lt;0,0,DA97-DE97)</f>
        <v>1</v>
      </c>
      <c r="DJ97" s="156">
        <f t="shared" si="958"/>
        <v>0</v>
      </c>
      <c r="DK97" s="156">
        <f t="shared" si="958"/>
        <v>1</v>
      </c>
      <c r="DL97" s="157">
        <f t="shared" si="44"/>
        <v>2</v>
      </c>
      <c r="DM97" s="156">
        <f t="shared" ref="DM97:DQ97" si="959">SUM(AA97,BE97,CI97)</f>
        <v>2</v>
      </c>
      <c r="DN97" s="156">
        <f t="shared" si="959"/>
        <v>0</v>
      </c>
      <c r="DO97" s="156">
        <f t="shared" si="959"/>
        <v>0</v>
      </c>
      <c r="DP97" s="156">
        <f t="shared" si="959"/>
        <v>0</v>
      </c>
      <c r="DQ97" s="156">
        <f t="shared" si="959"/>
        <v>0</v>
      </c>
      <c r="DR97" s="157">
        <f t="shared" si="46"/>
        <v>0</v>
      </c>
      <c r="DS97" s="156">
        <f t="shared" ref="DS97:DT97" si="960">SUM(AG97,BK97,CO97)</f>
        <v>0</v>
      </c>
      <c r="DT97" s="156">
        <f t="shared" si="960"/>
        <v>0</v>
      </c>
      <c r="DU97" s="160"/>
    </row>
    <row r="98" ht="19.5" customHeight="1">
      <c r="A98" s="146">
        <v>93.0</v>
      </c>
      <c r="B98" s="147">
        <v>45450.0</v>
      </c>
      <c r="C98" s="161" t="s">
        <v>131</v>
      </c>
      <c r="D98" s="238" t="s">
        <v>331</v>
      </c>
      <c r="E98" s="163"/>
      <c r="F98" s="155"/>
      <c r="G98" s="165" t="str">
        <f t="shared" si="10"/>
        <v>-</v>
      </c>
      <c r="H98" s="155"/>
      <c r="I98" s="155"/>
      <c r="J98" s="155"/>
      <c r="K98" s="155"/>
      <c r="L98" s="155"/>
      <c r="M98" s="165" t="str">
        <f t="shared" si="11"/>
        <v>-</v>
      </c>
      <c r="N98" s="155"/>
      <c r="O98" s="155"/>
      <c r="P98" s="155"/>
      <c r="Q98" s="155"/>
      <c r="R98" s="157">
        <f t="shared" si="28"/>
        <v>0</v>
      </c>
      <c r="S98" s="155"/>
      <c r="T98" s="155"/>
      <c r="U98" s="155"/>
      <c r="V98" s="157">
        <f t="shared" si="29"/>
        <v>0</v>
      </c>
      <c r="W98" s="156">
        <f t="shared" ref="W98:Y98" si="961">IF(O98-S98&lt;0,0,O98-S98)</f>
        <v>0</v>
      </c>
      <c r="X98" s="156">
        <f t="shared" si="961"/>
        <v>0</v>
      </c>
      <c r="Y98" s="156">
        <f t="shared" si="961"/>
        <v>0</v>
      </c>
      <c r="Z98" s="157">
        <f t="shared" si="59"/>
        <v>0</v>
      </c>
      <c r="AA98" s="155"/>
      <c r="AB98" s="155"/>
      <c r="AC98" s="155"/>
      <c r="AD98" s="155"/>
      <c r="AE98" s="155"/>
      <c r="AF98" s="157">
        <f t="shared" si="30"/>
        <v>0</v>
      </c>
      <c r="AG98" s="155"/>
      <c r="AH98" s="155"/>
      <c r="AI98" s="163"/>
      <c r="AJ98" s="155"/>
      <c r="AK98" s="165" t="str">
        <f t="shared" si="13"/>
        <v>-</v>
      </c>
      <c r="AL98" s="155"/>
      <c r="AM98" s="155"/>
      <c r="AN98" s="155"/>
      <c r="AO98" s="155"/>
      <c r="AP98" s="155"/>
      <c r="AQ98" s="165" t="str">
        <f t="shared" si="14"/>
        <v>-</v>
      </c>
      <c r="AR98" s="155"/>
      <c r="AS98" s="155"/>
      <c r="AT98" s="155"/>
      <c r="AU98" s="155"/>
      <c r="AV98" s="157">
        <f t="shared" si="31"/>
        <v>0</v>
      </c>
      <c r="AW98" s="155"/>
      <c r="AX98" s="155"/>
      <c r="AY98" s="155"/>
      <c r="AZ98" s="157">
        <f t="shared" si="32"/>
        <v>0</v>
      </c>
      <c r="BA98" s="156">
        <f t="shared" ref="BA98:BC98" si="962">IF(AS98-AW98&lt;0,0,AS98-AW98)</f>
        <v>0</v>
      </c>
      <c r="BB98" s="156">
        <f t="shared" si="962"/>
        <v>0</v>
      </c>
      <c r="BC98" s="156">
        <f t="shared" si="962"/>
        <v>0</v>
      </c>
      <c r="BD98" s="157">
        <f t="shared" si="61"/>
        <v>0</v>
      </c>
      <c r="BE98" s="155"/>
      <c r="BF98" s="155"/>
      <c r="BG98" s="155"/>
      <c r="BH98" s="155"/>
      <c r="BI98" s="155"/>
      <c r="BJ98" s="157">
        <f t="shared" si="33"/>
        <v>0</v>
      </c>
      <c r="BK98" s="155"/>
      <c r="BL98" s="155"/>
      <c r="BM98" s="163">
        <v>152.0</v>
      </c>
      <c r="BN98" s="155">
        <v>19.0</v>
      </c>
      <c r="BO98" s="164">
        <f t="shared" si="62"/>
        <v>0.125</v>
      </c>
      <c r="BP98" s="155">
        <v>19.0</v>
      </c>
      <c r="BQ98" s="155">
        <v>0.0</v>
      </c>
      <c r="BR98" s="155">
        <v>0.0</v>
      </c>
      <c r="BS98" s="155">
        <v>0.0</v>
      </c>
      <c r="BT98" s="155">
        <v>2.0</v>
      </c>
      <c r="BU98" s="164">
        <f t="shared" si="63"/>
        <v>0</v>
      </c>
      <c r="BV98" s="155">
        <f t="shared" si="782"/>
        <v>0</v>
      </c>
      <c r="BW98" s="167">
        <v>0.0</v>
      </c>
      <c r="BX98" s="167">
        <v>0.0</v>
      </c>
      <c r="BY98" s="167">
        <v>0.0</v>
      </c>
      <c r="BZ98" s="157">
        <f t="shared" si="34"/>
        <v>0</v>
      </c>
      <c r="CA98" s="167">
        <v>0.0</v>
      </c>
      <c r="CB98" s="167">
        <v>0.0</v>
      </c>
      <c r="CC98" s="167">
        <v>0.0</v>
      </c>
      <c r="CD98" s="157">
        <f t="shared" si="35"/>
        <v>0</v>
      </c>
      <c r="CE98" s="156">
        <f t="shared" ref="CE98:CG98" si="963">IF(BW98-CA98&lt;0,0,BW98-CA98)</f>
        <v>0</v>
      </c>
      <c r="CF98" s="156">
        <f t="shared" si="963"/>
        <v>0</v>
      </c>
      <c r="CG98" s="156">
        <f t="shared" si="963"/>
        <v>0</v>
      </c>
      <c r="CH98" s="157">
        <f t="shared" si="65"/>
        <v>0</v>
      </c>
      <c r="CI98" s="167">
        <v>0.0</v>
      </c>
      <c r="CJ98" s="155">
        <v>0.0</v>
      </c>
      <c r="CK98" s="155">
        <v>0.0</v>
      </c>
      <c r="CL98" s="155">
        <v>0.0</v>
      </c>
      <c r="CM98" s="155">
        <v>0.0</v>
      </c>
      <c r="CN98" s="157">
        <f t="shared" si="36"/>
        <v>0</v>
      </c>
      <c r="CO98" s="155">
        <v>0.0</v>
      </c>
      <c r="CP98" s="155">
        <v>0.0</v>
      </c>
      <c r="CQ98" s="166">
        <f t="shared" ref="CQ98:CR98" si="964">SUM(E98,AI98,BM98)</f>
        <v>152</v>
      </c>
      <c r="CR98" s="156">
        <f t="shared" si="964"/>
        <v>19</v>
      </c>
      <c r="CS98" s="165">
        <f t="shared" si="20"/>
        <v>0.125</v>
      </c>
      <c r="CT98" s="156">
        <f t="shared" ref="CT98:CX98" si="965">SUM(H98,AL98,BP98)</f>
        <v>19</v>
      </c>
      <c r="CU98" s="156">
        <f t="shared" si="965"/>
        <v>0</v>
      </c>
      <c r="CV98" s="156">
        <f t="shared" si="965"/>
        <v>0</v>
      </c>
      <c r="CW98" s="156">
        <f t="shared" si="965"/>
        <v>0</v>
      </c>
      <c r="CX98" s="156">
        <f t="shared" si="965"/>
        <v>2</v>
      </c>
      <c r="CY98" s="165">
        <f t="shared" si="22"/>
        <v>0</v>
      </c>
      <c r="CZ98" s="156">
        <f t="shared" ref="CZ98:DC98" si="966">SUM(N98,AR98,BV98)</f>
        <v>0</v>
      </c>
      <c r="DA98" s="156">
        <f t="shared" si="966"/>
        <v>0</v>
      </c>
      <c r="DB98" s="156">
        <f t="shared" si="966"/>
        <v>0</v>
      </c>
      <c r="DC98" s="156">
        <f t="shared" si="966"/>
        <v>0</v>
      </c>
      <c r="DD98" s="157">
        <f t="shared" si="40"/>
        <v>0</v>
      </c>
      <c r="DE98" s="156">
        <f t="shared" ref="DE98:DG98" si="967">SUM(S98,AW98,CA98)</f>
        <v>0</v>
      </c>
      <c r="DF98" s="156">
        <f t="shared" si="967"/>
        <v>0</v>
      </c>
      <c r="DG98" s="156">
        <f t="shared" si="967"/>
        <v>0</v>
      </c>
      <c r="DH98" s="157">
        <f t="shared" si="42"/>
        <v>0</v>
      </c>
      <c r="DI98" s="156">
        <f t="shared" ref="DI98:DK98" si="968">IF(DA98-DE98&lt;0,0,DA98-DE98)</f>
        <v>0</v>
      </c>
      <c r="DJ98" s="156">
        <f t="shared" si="968"/>
        <v>0</v>
      </c>
      <c r="DK98" s="156">
        <f t="shared" si="968"/>
        <v>0</v>
      </c>
      <c r="DL98" s="157">
        <f t="shared" si="44"/>
        <v>0</v>
      </c>
      <c r="DM98" s="156">
        <f t="shared" ref="DM98:DQ98" si="969">SUM(AA98,BE98,CI98)</f>
        <v>0</v>
      </c>
      <c r="DN98" s="156">
        <f t="shared" si="969"/>
        <v>0</v>
      </c>
      <c r="DO98" s="156">
        <f t="shared" si="969"/>
        <v>0</v>
      </c>
      <c r="DP98" s="156">
        <f t="shared" si="969"/>
        <v>0</v>
      </c>
      <c r="DQ98" s="156">
        <f t="shared" si="969"/>
        <v>0</v>
      </c>
      <c r="DR98" s="157">
        <f t="shared" si="46"/>
        <v>0</v>
      </c>
      <c r="DS98" s="156">
        <f t="shared" ref="DS98:DT98" si="970">SUM(AG98,BK98,CO98)</f>
        <v>0</v>
      </c>
      <c r="DT98" s="156">
        <f t="shared" si="970"/>
        <v>0</v>
      </c>
      <c r="DU98" s="160"/>
    </row>
    <row r="99" ht="19.5" customHeight="1">
      <c r="A99" s="146">
        <v>94.0</v>
      </c>
      <c r="B99" s="147">
        <v>45452.0</v>
      </c>
      <c r="C99" s="161" t="s">
        <v>82</v>
      </c>
      <c r="D99" s="238" t="s">
        <v>332</v>
      </c>
      <c r="E99" s="163"/>
      <c r="F99" s="155"/>
      <c r="G99" s="165" t="str">
        <f t="shared" si="10"/>
        <v>-</v>
      </c>
      <c r="H99" s="155"/>
      <c r="I99" s="155"/>
      <c r="J99" s="155"/>
      <c r="K99" s="155"/>
      <c r="L99" s="155"/>
      <c r="M99" s="165" t="str">
        <f t="shared" si="11"/>
        <v>-</v>
      </c>
      <c r="N99" s="155"/>
      <c r="O99" s="155"/>
      <c r="P99" s="155"/>
      <c r="Q99" s="155"/>
      <c r="R99" s="157">
        <f t="shared" si="28"/>
        <v>0</v>
      </c>
      <c r="S99" s="155"/>
      <c r="T99" s="155"/>
      <c r="U99" s="155"/>
      <c r="V99" s="157">
        <f t="shared" si="29"/>
        <v>0</v>
      </c>
      <c r="W99" s="156">
        <f t="shared" ref="W99:Y99" si="971">IF(O99-S99&lt;0,0,O99-S99)</f>
        <v>0</v>
      </c>
      <c r="X99" s="156">
        <f t="shared" si="971"/>
        <v>0</v>
      </c>
      <c r="Y99" s="156">
        <f t="shared" si="971"/>
        <v>0</v>
      </c>
      <c r="Z99" s="157">
        <f t="shared" si="59"/>
        <v>0</v>
      </c>
      <c r="AA99" s="155"/>
      <c r="AB99" s="155"/>
      <c r="AC99" s="155"/>
      <c r="AD99" s="155"/>
      <c r="AE99" s="155"/>
      <c r="AF99" s="157">
        <f t="shared" si="30"/>
        <v>0</v>
      </c>
      <c r="AG99" s="155"/>
      <c r="AH99" s="155"/>
      <c r="AI99" s="163"/>
      <c r="AJ99" s="155"/>
      <c r="AK99" s="165" t="str">
        <f t="shared" si="13"/>
        <v>-</v>
      </c>
      <c r="AL99" s="155"/>
      <c r="AM99" s="155"/>
      <c r="AN99" s="155"/>
      <c r="AO99" s="155"/>
      <c r="AP99" s="155"/>
      <c r="AQ99" s="165" t="str">
        <f t="shared" si="14"/>
        <v>-</v>
      </c>
      <c r="AR99" s="155"/>
      <c r="AS99" s="155"/>
      <c r="AT99" s="155"/>
      <c r="AU99" s="155"/>
      <c r="AV99" s="157">
        <f t="shared" si="31"/>
        <v>0</v>
      </c>
      <c r="AW99" s="155"/>
      <c r="AX99" s="155"/>
      <c r="AY99" s="155"/>
      <c r="AZ99" s="157">
        <f t="shared" si="32"/>
        <v>0</v>
      </c>
      <c r="BA99" s="156">
        <f t="shared" ref="BA99:BC99" si="972">IF(AS99-AW99&lt;0,0,AS99-AW99)</f>
        <v>0</v>
      </c>
      <c r="BB99" s="156">
        <f t="shared" si="972"/>
        <v>0</v>
      </c>
      <c r="BC99" s="156">
        <f t="shared" si="972"/>
        <v>0</v>
      </c>
      <c r="BD99" s="157">
        <f t="shared" si="61"/>
        <v>0</v>
      </c>
      <c r="BE99" s="155"/>
      <c r="BF99" s="155"/>
      <c r="BG99" s="155"/>
      <c r="BH99" s="155"/>
      <c r="BI99" s="155"/>
      <c r="BJ99" s="157">
        <f t="shared" si="33"/>
        <v>0</v>
      </c>
      <c r="BK99" s="155"/>
      <c r="BL99" s="155"/>
      <c r="BM99" s="163">
        <v>343.0</v>
      </c>
      <c r="BN99" s="155">
        <v>52.0</v>
      </c>
      <c r="BO99" s="165">
        <f t="shared" si="62"/>
        <v>0.1516034985</v>
      </c>
      <c r="BP99" s="155">
        <v>39.0</v>
      </c>
      <c r="BQ99" s="155">
        <v>0.0</v>
      </c>
      <c r="BR99" s="155">
        <v>4.0</v>
      </c>
      <c r="BS99" s="155">
        <v>0.0</v>
      </c>
      <c r="BT99" s="155">
        <v>0.0</v>
      </c>
      <c r="BU99" s="164">
        <f t="shared" si="63"/>
        <v>0.1025641026</v>
      </c>
      <c r="BV99" s="167">
        <v>13.0</v>
      </c>
      <c r="BW99" s="155">
        <v>4.0</v>
      </c>
      <c r="BX99" s="167">
        <v>7.0</v>
      </c>
      <c r="BY99" s="155">
        <v>0.0</v>
      </c>
      <c r="BZ99" s="157">
        <f t="shared" si="34"/>
        <v>11</v>
      </c>
      <c r="CA99" s="167">
        <v>2.0</v>
      </c>
      <c r="CB99" s="155">
        <v>3.0</v>
      </c>
      <c r="CC99" s="155">
        <v>0.0</v>
      </c>
      <c r="CD99" s="157">
        <f t="shared" si="35"/>
        <v>5</v>
      </c>
      <c r="CE99" s="156">
        <f t="shared" ref="CE99:CG99" si="973">IF(BW99-CA99&lt;0,0,BW99-CA99)</f>
        <v>2</v>
      </c>
      <c r="CF99" s="156">
        <f t="shared" si="973"/>
        <v>4</v>
      </c>
      <c r="CG99" s="156">
        <f t="shared" si="973"/>
        <v>0</v>
      </c>
      <c r="CH99" s="157">
        <f t="shared" si="65"/>
        <v>6</v>
      </c>
      <c r="CI99" s="155">
        <v>7.0</v>
      </c>
      <c r="CJ99" s="155">
        <v>4.0</v>
      </c>
      <c r="CK99" s="167">
        <v>1.0</v>
      </c>
      <c r="CL99" s="155">
        <v>0.0</v>
      </c>
      <c r="CM99" s="155">
        <v>0.0</v>
      </c>
      <c r="CN99" s="157">
        <f t="shared" si="36"/>
        <v>1</v>
      </c>
      <c r="CO99" s="155">
        <v>0.0</v>
      </c>
      <c r="CP99" s="155">
        <v>0.0</v>
      </c>
      <c r="CQ99" s="166">
        <f t="shared" ref="CQ99:CR99" si="974">SUM(E99,AI99,BM99)</f>
        <v>343</v>
      </c>
      <c r="CR99" s="156">
        <f t="shared" si="974"/>
        <v>52</v>
      </c>
      <c r="CS99" s="165">
        <f t="shared" si="20"/>
        <v>0.1516034985</v>
      </c>
      <c r="CT99" s="156">
        <f t="shared" ref="CT99:CX99" si="975">SUM(H99,AL99,BP99)</f>
        <v>39</v>
      </c>
      <c r="CU99" s="156">
        <f t="shared" si="975"/>
        <v>0</v>
      </c>
      <c r="CV99" s="156">
        <f t="shared" si="975"/>
        <v>4</v>
      </c>
      <c r="CW99" s="156">
        <f t="shared" si="975"/>
        <v>0</v>
      </c>
      <c r="CX99" s="156">
        <f t="shared" si="975"/>
        <v>0</v>
      </c>
      <c r="CY99" s="165">
        <f t="shared" si="22"/>
        <v>0.1025641026</v>
      </c>
      <c r="CZ99" s="156">
        <f t="shared" ref="CZ99:DC99" si="976">SUM(N99,AR99,BV99)</f>
        <v>13</v>
      </c>
      <c r="DA99" s="156">
        <f t="shared" si="976"/>
        <v>4</v>
      </c>
      <c r="DB99" s="156">
        <f t="shared" si="976"/>
        <v>7</v>
      </c>
      <c r="DC99" s="156">
        <f t="shared" si="976"/>
        <v>0</v>
      </c>
      <c r="DD99" s="157">
        <f t="shared" si="40"/>
        <v>11</v>
      </c>
      <c r="DE99" s="156">
        <f t="shared" ref="DE99:DG99" si="977">SUM(S99,AW99,CA99)</f>
        <v>2</v>
      </c>
      <c r="DF99" s="156">
        <f t="shared" si="977"/>
        <v>3</v>
      </c>
      <c r="DG99" s="156">
        <f t="shared" si="977"/>
        <v>0</v>
      </c>
      <c r="DH99" s="157">
        <f t="shared" si="42"/>
        <v>5</v>
      </c>
      <c r="DI99" s="156">
        <f t="shared" ref="DI99:DK99" si="978">IF(DA99-DE99&lt;0,0,DA99-DE99)</f>
        <v>2</v>
      </c>
      <c r="DJ99" s="156">
        <f t="shared" si="978"/>
        <v>4</v>
      </c>
      <c r="DK99" s="156">
        <f t="shared" si="978"/>
        <v>0</v>
      </c>
      <c r="DL99" s="157">
        <f t="shared" si="44"/>
        <v>6</v>
      </c>
      <c r="DM99" s="156">
        <f t="shared" ref="DM99:DQ99" si="979">SUM(AA99,BE99,CI99)</f>
        <v>7</v>
      </c>
      <c r="DN99" s="156">
        <f t="shared" si="979"/>
        <v>4</v>
      </c>
      <c r="DO99" s="156">
        <f t="shared" si="979"/>
        <v>1</v>
      </c>
      <c r="DP99" s="156">
        <f t="shared" si="979"/>
        <v>0</v>
      </c>
      <c r="DQ99" s="156">
        <f t="shared" si="979"/>
        <v>0</v>
      </c>
      <c r="DR99" s="157">
        <f t="shared" si="46"/>
        <v>1</v>
      </c>
      <c r="DS99" s="156">
        <f t="shared" ref="DS99:DT99" si="980">SUM(AG99,BK99,CO99)</f>
        <v>0</v>
      </c>
      <c r="DT99" s="156">
        <f t="shared" si="980"/>
        <v>0</v>
      </c>
      <c r="DU99" s="160"/>
    </row>
    <row r="100" ht="19.5" customHeight="1">
      <c r="A100" s="146">
        <v>95.0</v>
      </c>
      <c r="B100" s="147">
        <v>45453.0</v>
      </c>
      <c r="C100" s="161" t="s">
        <v>166</v>
      </c>
      <c r="D100" s="238" t="s">
        <v>307</v>
      </c>
      <c r="E100" s="163"/>
      <c r="F100" s="155"/>
      <c r="G100" s="165" t="str">
        <f t="shared" si="10"/>
        <v>-</v>
      </c>
      <c r="H100" s="155"/>
      <c r="I100" s="155"/>
      <c r="J100" s="155"/>
      <c r="K100" s="155"/>
      <c r="L100" s="155"/>
      <c r="M100" s="165" t="str">
        <f t="shared" si="11"/>
        <v>-</v>
      </c>
      <c r="N100" s="155"/>
      <c r="O100" s="155"/>
      <c r="P100" s="155"/>
      <c r="Q100" s="155"/>
      <c r="R100" s="157">
        <f t="shared" si="28"/>
        <v>0</v>
      </c>
      <c r="S100" s="155"/>
      <c r="T100" s="155"/>
      <c r="U100" s="155"/>
      <c r="V100" s="157">
        <f t="shared" si="29"/>
        <v>0</v>
      </c>
      <c r="W100" s="156">
        <f t="shared" ref="W100:Y100" si="981">IF(O100-S100&lt;0,0,O100-S100)</f>
        <v>0</v>
      </c>
      <c r="X100" s="156">
        <f t="shared" si="981"/>
        <v>0</v>
      </c>
      <c r="Y100" s="156">
        <f t="shared" si="981"/>
        <v>0</v>
      </c>
      <c r="Z100" s="157">
        <f t="shared" si="59"/>
        <v>0</v>
      </c>
      <c r="AA100" s="155"/>
      <c r="AB100" s="155"/>
      <c r="AC100" s="155"/>
      <c r="AD100" s="155"/>
      <c r="AE100" s="155"/>
      <c r="AF100" s="157">
        <f t="shared" si="30"/>
        <v>0</v>
      </c>
      <c r="AG100" s="155"/>
      <c r="AH100" s="155"/>
      <c r="AI100" s="163"/>
      <c r="AJ100" s="155"/>
      <c r="AK100" s="165" t="str">
        <f t="shared" si="13"/>
        <v>-</v>
      </c>
      <c r="AL100" s="155"/>
      <c r="AM100" s="155"/>
      <c r="AN100" s="155"/>
      <c r="AO100" s="155"/>
      <c r="AP100" s="155"/>
      <c r="AQ100" s="165" t="str">
        <f t="shared" si="14"/>
        <v>-</v>
      </c>
      <c r="AR100" s="155"/>
      <c r="AS100" s="155"/>
      <c r="AT100" s="155"/>
      <c r="AU100" s="155"/>
      <c r="AV100" s="157">
        <f t="shared" si="31"/>
        <v>0</v>
      </c>
      <c r="AW100" s="155"/>
      <c r="AX100" s="155"/>
      <c r="AY100" s="155"/>
      <c r="AZ100" s="157">
        <f t="shared" si="32"/>
        <v>0</v>
      </c>
      <c r="BA100" s="156">
        <f t="shared" ref="BA100:BC100" si="982">IF(AS100-AW100&lt;0,0,AS100-AW100)</f>
        <v>0</v>
      </c>
      <c r="BB100" s="156">
        <f t="shared" si="982"/>
        <v>0</v>
      </c>
      <c r="BC100" s="156">
        <f t="shared" si="982"/>
        <v>0</v>
      </c>
      <c r="BD100" s="157">
        <f t="shared" si="61"/>
        <v>0</v>
      </c>
      <c r="BE100" s="155"/>
      <c r="BF100" s="155"/>
      <c r="BG100" s="155"/>
      <c r="BH100" s="155"/>
      <c r="BI100" s="155"/>
      <c r="BJ100" s="157">
        <f t="shared" si="33"/>
        <v>0</v>
      </c>
      <c r="BK100" s="155"/>
      <c r="BL100" s="155"/>
      <c r="BM100" s="163">
        <v>211.0</v>
      </c>
      <c r="BN100" s="155">
        <v>16.0</v>
      </c>
      <c r="BO100" s="164">
        <f t="shared" si="62"/>
        <v>0.07582938389</v>
      </c>
      <c r="BP100" s="155">
        <v>16.0</v>
      </c>
      <c r="BQ100" s="155">
        <v>0.0</v>
      </c>
      <c r="BR100" s="155">
        <v>1.0</v>
      </c>
      <c r="BS100" s="155">
        <v>0.0</v>
      </c>
      <c r="BT100" s="155">
        <v>0.0</v>
      </c>
      <c r="BU100" s="164">
        <f t="shared" si="63"/>
        <v>0.0625</v>
      </c>
      <c r="BV100" s="155">
        <f t="shared" ref="BV100:BV101" si="993">BP100-BN100</f>
        <v>0</v>
      </c>
      <c r="BW100" s="155">
        <v>0.0</v>
      </c>
      <c r="BX100" s="167">
        <v>13.0</v>
      </c>
      <c r="BY100" s="155">
        <v>0.0</v>
      </c>
      <c r="BZ100" s="157">
        <f t="shared" si="34"/>
        <v>13</v>
      </c>
      <c r="CA100" s="155">
        <v>0.0</v>
      </c>
      <c r="CB100" s="167">
        <v>13.0</v>
      </c>
      <c r="CC100" s="155">
        <v>0.0</v>
      </c>
      <c r="CD100" s="157">
        <f t="shared" si="35"/>
        <v>13</v>
      </c>
      <c r="CE100" s="156">
        <f t="shared" ref="CE100:CG100" si="983">IF(BW100-CA100&lt;0,0,BW100-CA100)</f>
        <v>0</v>
      </c>
      <c r="CF100" s="156">
        <f t="shared" si="983"/>
        <v>0</v>
      </c>
      <c r="CG100" s="156">
        <f t="shared" si="983"/>
        <v>0</v>
      </c>
      <c r="CH100" s="157">
        <f t="shared" si="65"/>
        <v>0</v>
      </c>
      <c r="CI100" s="155">
        <v>0.0</v>
      </c>
      <c r="CJ100" s="155">
        <v>0.0</v>
      </c>
      <c r="CK100" s="155">
        <v>0.0</v>
      </c>
      <c r="CL100" s="155">
        <v>0.0</v>
      </c>
      <c r="CM100" s="155">
        <v>0.0</v>
      </c>
      <c r="CN100" s="157">
        <f t="shared" si="36"/>
        <v>0</v>
      </c>
      <c r="CO100" s="155">
        <v>0.0</v>
      </c>
      <c r="CP100" s="155">
        <v>0.0</v>
      </c>
      <c r="CQ100" s="166">
        <f t="shared" ref="CQ100:CR100" si="984">SUM(E100,AI100,BM100)</f>
        <v>211</v>
      </c>
      <c r="CR100" s="156">
        <f t="shared" si="984"/>
        <v>16</v>
      </c>
      <c r="CS100" s="165">
        <f t="shared" si="20"/>
        <v>0.07582938389</v>
      </c>
      <c r="CT100" s="156">
        <f t="shared" ref="CT100:CX100" si="985">SUM(H100,AL100,BP100)</f>
        <v>16</v>
      </c>
      <c r="CU100" s="156">
        <f t="shared" si="985"/>
        <v>0</v>
      </c>
      <c r="CV100" s="156">
        <f t="shared" si="985"/>
        <v>1</v>
      </c>
      <c r="CW100" s="156">
        <f t="shared" si="985"/>
        <v>0</v>
      </c>
      <c r="CX100" s="156">
        <f t="shared" si="985"/>
        <v>0</v>
      </c>
      <c r="CY100" s="165">
        <f t="shared" si="22"/>
        <v>0.0625</v>
      </c>
      <c r="CZ100" s="156">
        <f t="shared" ref="CZ100:DC100" si="986">SUM(N100,AR100,BV100)</f>
        <v>0</v>
      </c>
      <c r="DA100" s="156">
        <f t="shared" si="986"/>
        <v>0</v>
      </c>
      <c r="DB100" s="156">
        <f t="shared" si="986"/>
        <v>13</v>
      </c>
      <c r="DC100" s="156">
        <f t="shared" si="986"/>
        <v>0</v>
      </c>
      <c r="DD100" s="157">
        <f t="shared" si="40"/>
        <v>13</v>
      </c>
      <c r="DE100" s="156">
        <f t="shared" ref="DE100:DG100" si="987">SUM(S100,AW100,CA100)</f>
        <v>0</v>
      </c>
      <c r="DF100" s="156">
        <f t="shared" si="987"/>
        <v>13</v>
      </c>
      <c r="DG100" s="156">
        <f t="shared" si="987"/>
        <v>0</v>
      </c>
      <c r="DH100" s="157">
        <f t="shared" si="42"/>
        <v>13</v>
      </c>
      <c r="DI100" s="156">
        <f t="shared" ref="DI100:DK100" si="988">IF(DA100-DE100&lt;0,0,DA100-DE100)</f>
        <v>0</v>
      </c>
      <c r="DJ100" s="156">
        <f t="shared" si="988"/>
        <v>0</v>
      </c>
      <c r="DK100" s="156">
        <f t="shared" si="988"/>
        <v>0</v>
      </c>
      <c r="DL100" s="157">
        <f t="shared" si="44"/>
        <v>0</v>
      </c>
      <c r="DM100" s="156">
        <f t="shared" ref="DM100:DQ100" si="989">SUM(AA100,BE100,CI100)</f>
        <v>0</v>
      </c>
      <c r="DN100" s="156">
        <f t="shared" si="989"/>
        <v>0</v>
      </c>
      <c r="DO100" s="156">
        <f t="shared" si="989"/>
        <v>0</v>
      </c>
      <c r="DP100" s="156">
        <f t="shared" si="989"/>
        <v>0</v>
      </c>
      <c r="DQ100" s="156">
        <f t="shared" si="989"/>
        <v>0</v>
      </c>
      <c r="DR100" s="157">
        <f t="shared" si="46"/>
        <v>0</v>
      </c>
      <c r="DS100" s="156">
        <f t="shared" ref="DS100:DT100" si="990">SUM(AG100,BK100,CO100)</f>
        <v>0</v>
      </c>
      <c r="DT100" s="156">
        <f t="shared" si="990"/>
        <v>0</v>
      </c>
      <c r="DU100" s="160"/>
    </row>
    <row r="101" ht="19.5" customHeight="1">
      <c r="A101" s="146">
        <v>96.0</v>
      </c>
      <c r="B101" s="147">
        <v>45453.0</v>
      </c>
      <c r="C101" s="161" t="s">
        <v>147</v>
      </c>
      <c r="D101" s="238" t="s">
        <v>333</v>
      </c>
      <c r="E101" s="163"/>
      <c r="F101" s="155"/>
      <c r="G101" s="165" t="str">
        <f t="shared" si="10"/>
        <v>-</v>
      </c>
      <c r="H101" s="155"/>
      <c r="I101" s="155"/>
      <c r="J101" s="155"/>
      <c r="K101" s="155"/>
      <c r="L101" s="155"/>
      <c r="M101" s="165" t="str">
        <f t="shared" si="11"/>
        <v>-</v>
      </c>
      <c r="N101" s="155"/>
      <c r="O101" s="155"/>
      <c r="P101" s="155"/>
      <c r="Q101" s="155"/>
      <c r="R101" s="157">
        <f t="shared" si="28"/>
        <v>0</v>
      </c>
      <c r="S101" s="155"/>
      <c r="T101" s="155"/>
      <c r="U101" s="155"/>
      <c r="V101" s="157">
        <f t="shared" si="29"/>
        <v>0</v>
      </c>
      <c r="W101" s="156">
        <f t="shared" ref="W101:Y101" si="991">IF(O101-S101&lt;0,0,O101-S101)</f>
        <v>0</v>
      </c>
      <c r="X101" s="156">
        <f t="shared" si="991"/>
        <v>0</v>
      </c>
      <c r="Y101" s="156">
        <f t="shared" si="991"/>
        <v>0</v>
      </c>
      <c r="Z101" s="157">
        <f t="shared" si="59"/>
        <v>0</v>
      </c>
      <c r="AA101" s="155"/>
      <c r="AB101" s="155"/>
      <c r="AC101" s="155"/>
      <c r="AD101" s="155"/>
      <c r="AE101" s="155"/>
      <c r="AF101" s="157">
        <f t="shared" si="30"/>
        <v>0</v>
      </c>
      <c r="AG101" s="155"/>
      <c r="AH101" s="155"/>
      <c r="AI101" s="163"/>
      <c r="AJ101" s="155"/>
      <c r="AK101" s="165" t="str">
        <f t="shared" si="13"/>
        <v>-</v>
      </c>
      <c r="AL101" s="155"/>
      <c r="AM101" s="155"/>
      <c r="AN101" s="155"/>
      <c r="AO101" s="155"/>
      <c r="AP101" s="155"/>
      <c r="AQ101" s="165" t="str">
        <f t="shared" si="14"/>
        <v>-</v>
      </c>
      <c r="AR101" s="155"/>
      <c r="AS101" s="155"/>
      <c r="AT101" s="155"/>
      <c r="AU101" s="155"/>
      <c r="AV101" s="157">
        <f t="shared" si="31"/>
        <v>0</v>
      </c>
      <c r="AW101" s="155"/>
      <c r="AX101" s="155"/>
      <c r="AY101" s="155"/>
      <c r="AZ101" s="157">
        <f t="shared" si="32"/>
        <v>0</v>
      </c>
      <c r="BA101" s="156">
        <f t="shared" ref="BA101:BC101" si="992">IF(AS101-AW101&lt;0,0,AS101-AW101)</f>
        <v>0</v>
      </c>
      <c r="BB101" s="156">
        <f t="shared" si="992"/>
        <v>0</v>
      </c>
      <c r="BC101" s="156">
        <f t="shared" si="992"/>
        <v>0</v>
      </c>
      <c r="BD101" s="157">
        <f t="shared" si="61"/>
        <v>0</v>
      </c>
      <c r="BE101" s="155"/>
      <c r="BF101" s="155"/>
      <c r="BG101" s="155"/>
      <c r="BH101" s="155"/>
      <c r="BI101" s="155"/>
      <c r="BJ101" s="157">
        <f t="shared" si="33"/>
        <v>0</v>
      </c>
      <c r="BK101" s="155"/>
      <c r="BL101" s="155"/>
      <c r="BM101" s="163">
        <v>151.0</v>
      </c>
      <c r="BN101" s="155">
        <v>14.0</v>
      </c>
      <c r="BO101" s="164">
        <f t="shared" si="62"/>
        <v>0.09271523179</v>
      </c>
      <c r="BP101" s="155">
        <v>14.0</v>
      </c>
      <c r="BQ101" s="155">
        <v>0.0</v>
      </c>
      <c r="BR101" s="155">
        <v>2.0</v>
      </c>
      <c r="BS101" s="155">
        <v>0.0</v>
      </c>
      <c r="BT101" s="155">
        <v>1.0</v>
      </c>
      <c r="BU101" s="164">
        <f t="shared" si="63"/>
        <v>0.1428571429</v>
      </c>
      <c r="BV101" s="155">
        <f t="shared" si="993"/>
        <v>0</v>
      </c>
      <c r="BW101" s="155">
        <v>2.0</v>
      </c>
      <c r="BX101" s="155">
        <v>3.0</v>
      </c>
      <c r="BY101" s="155">
        <v>0.0</v>
      </c>
      <c r="BZ101" s="157">
        <f t="shared" si="34"/>
        <v>5</v>
      </c>
      <c r="CA101" s="155">
        <v>2.0</v>
      </c>
      <c r="CB101" s="155">
        <v>3.0</v>
      </c>
      <c r="CC101" s="155">
        <v>0.0</v>
      </c>
      <c r="CD101" s="157">
        <f t="shared" si="35"/>
        <v>5</v>
      </c>
      <c r="CE101" s="156">
        <f t="shared" ref="CE101:CG101" si="994">IF(BW101-CA101&lt;0,0,BW101-CA101)</f>
        <v>0</v>
      </c>
      <c r="CF101" s="156">
        <f t="shared" si="994"/>
        <v>0</v>
      </c>
      <c r="CG101" s="156">
        <f t="shared" si="994"/>
        <v>0</v>
      </c>
      <c r="CH101" s="157">
        <f t="shared" si="65"/>
        <v>0</v>
      </c>
      <c r="CI101" s="155">
        <v>2.0</v>
      </c>
      <c r="CJ101" s="155">
        <v>5.0</v>
      </c>
      <c r="CK101" s="155">
        <v>0.0</v>
      </c>
      <c r="CL101" s="155">
        <v>0.0</v>
      </c>
      <c r="CM101" s="155">
        <v>0.0</v>
      </c>
      <c r="CN101" s="157">
        <f t="shared" si="36"/>
        <v>0</v>
      </c>
      <c r="CO101" s="155">
        <v>0.0</v>
      </c>
      <c r="CP101" s="155">
        <v>0.0</v>
      </c>
      <c r="CQ101" s="166">
        <f t="shared" ref="CQ101:CR101" si="995">SUM(E101,AI101,BM101)</f>
        <v>151</v>
      </c>
      <c r="CR101" s="156">
        <f t="shared" si="995"/>
        <v>14</v>
      </c>
      <c r="CS101" s="165">
        <f t="shared" si="20"/>
        <v>0.09271523179</v>
      </c>
      <c r="CT101" s="156">
        <f t="shared" ref="CT101:CX101" si="996">SUM(H101,AL101,BP101)</f>
        <v>14</v>
      </c>
      <c r="CU101" s="156">
        <f t="shared" si="996"/>
        <v>0</v>
      </c>
      <c r="CV101" s="156">
        <f t="shared" si="996"/>
        <v>2</v>
      </c>
      <c r="CW101" s="156">
        <f t="shared" si="996"/>
        <v>0</v>
      </c>
      <c r="CX101" s="156">
        <f t="shared" si="996"/>
        <v>1</v>
      </c>
      <c r="CY101" s="165">
        <f t="shared" si="22"/>
        <v>0.1428571429</v>
      </c>
      <c r="CZ101" s="156">
        <f t="shared" ref="CZ101:DC101" si="997">SUM(N101,AR101,BV101)</f>
        <v>0</v>
      </c>
      <c r="DA101" s="156">
        <f t="shared" si="997"/>
        <v>2</v>
      </c>
      <c r="DB101" s="156">
        <f t="shared" si="997"/>
        <v>3</v>
      </c>
      <c r="DC101" s="156">
        <f t="shared" si="997"/>
        <v>0</v>
      </c>
      <c r="DD101" s="157">
        <f t="shared" si="40"/>
        <v>5</v>
      </c>
      <c r="DE101" s="156">
        <f t="shared" ref="DE101:DG101" si="998">SUM(S101,AW101,CA101)</f>
        <v>2</v>
      </c>
      <c r="DF101" s="156">
        <f t="shared" si="998"/>
        <v>3</v>
      </c>
      <c r="DG101" s="156">
        <f t="shared" si="998"/>
        <v>0</v>
      </c>
      <c r="DH101" s="157">
        <f t="shared" si="42"/>
        <v>5</v>
      </c>
      <c r="DI101" s="156">
        <f t="shared" ref="DI101:DK101" si="999">IF(DA101-DE101&lt;0,0,DA101-DE101)</f>
        <v>0</v>
      </c>
      <c r="DJ101" s="156">
        <f t="shared" si="999"/>
        <v>0</v>
      </c>
      <c r="DK101" s="156">
        <f t="shared" si="999"/>
        <v>0</v>
      </c>
      <c r="DL101" s="157">
        <f t="shared" si="44"/>
        <v>0</v>
      </c>
      <c r="DM101" s="156">
        <f t="shared" ref="DM101:DQ101" si="1000">SUM(AA101,BE101,CI101)</f>
        <v>2</v>
      </c>
      <c r="DN101" s="156">
        <f t="shared" si="1000"/>
        <v>5</v>
      </c>
      <c r="DO101" s="156">
        <f t="shared" si="1000"/>
        <v>0</v>
      </c>
      <c r="DP101" s="156">
        <f t="shared" si="1000"/>
        <v>0</v>
      </c>
      <c r="DQ101" s="156">
        <f t="shared" si="1000"/>
        <v>0</v>
      </c>
      <c r="DR101" s="157">
        <f t="shared" si="46"/>
        <v>0</v>
      </c>
      <c r="DS101" s="156">
        <f t="shared" ref="DS101:DT101" si="1001">SUM(AG101,BK101,CO101)</f>
        <v>0</v>
      </c>
      <c r="DT101" s="156">
        <f t="shared" si="1001"/>
        <v>0</v>
      </c>
      <c r="DU101" s="160"/>
    </row>
    <row r="102" ht="19.5" customHeight="1">
      <c r="A102" s="146">
        <v>97.0</v>
      </c>
      <c r="B102" s="147">
        <v>45453.0</v>
      </c>
      <c r="C102" s="161" t="s">
        <v>131</v>
      </c>
      <c r="D102" s="238" t="s">
        <v>246</v>
      </c>
      <c r="E102" s="163"/>
      <c r="F102" s="155"/>
      <c r="G102" s="165" t="str">
        <f t="shared" si="10"/>
        <v>-</v>
      </c>
      <c r="H102" s="155"/>
      <c r="I102" s="155"/>
      <c r="J102" s="155"/>
      <c r="K102" s="155"/>
      <c r="L102" s="155"/>
      <c r="M102" s="165" t="str">
        <f t="shared" si="11"/>
        <v>-</v>
      </c>
      <c r="N102" s="155"/>
      <c r="O102" s="155"/>
      <c r="P102" s="155"/>
      <c r="Q102" s="155"/>
      <c r="R102" s="157">
        <f t="shared" si="28"/>
        <v>0</v>
      </c>
      <c r="S102" s="155"/>
      <c r="T102" s="155"/>
      <c r="U102" s="155"/>
      <c r="V102" s="157">
        <f t="shared" si="29"/>
        <v>0</v>
      </c>
      <c r="W102" s="156">
        <f t="shared" ref="W102:Y102" si="1002">IF(O102-S102&lt;0,0,O102-S102)</f>
        <v>0</v>
      </c>
      <c r="X102" s="156">
        <f t="shared" si="1002"/>
        <v>0</v>
      </c>
      <c r="Y102" s="156">
        <f t="shared" si="1002"/>
        <v>0</v>
      </c>
      <c r="Z102" s="157">
        <f t="shared" si="59"/>
        <v>0</v>
      </c>
      <c r="AA102" s="155"/>
      <c r="AB102" s="155"/>
      <c r="AC102" s="155"/>
      <c r="AD102" s="155"/>
      <c r="AE102" s="155"/>
      <c r="AF102" s="157">
        <f t="shared" si="30"/>
        <v>0</v>
      </c>
      <c r="AG102" s="155"/>
      <c r="AH102" s="155"/>
      <c r="AI102" s="163"/>
      <c r="AJ102" s="155"/>
      <c r="AK102" s="165" t="str">
        <f t="shared" si="13"/>
        <v>-</v>
      </c>
      <c r="AL102" s="155"/>
      <c r="AM102" s="155"/>
      <c r="AN102" s="155"/>
      <c r="AO102" s="155"/>
      <c r="AP102" s="155"/>
      <c r="AQ102" s="165" t="str">
        <f t="shared" si="14"/>
        <v>-</v>
      </c>
      <c r="AR102" s="155"/>
      <c r="AS102" s="155"/>
      <c r="AT102" s="155"/>
      <c r="AU102" s="155"/>
      <c r="AV102" s="157">
        <f t="shared" si="31"/>
        <v>0</v>
      </c>
      <c r="AW102" s="155"/>
      <c r="AX102" s="155"/>
      <c r="AY102" s="155"/>
      <c r="AZ102" s="157">
        <f t="shared" si="32"/>
        <v>0</v>
      </c>
      <c r="BA102" s="156">
        <f t="shared" ref="BA102:BC102" si="1003">IF(AS102-AW102&lt;0,0,AS102-AW102)</f>
        <v>0</v>
      </c>
      <c r="BB102" s="156">
        <f t="shared" si="1003"/>
        <v>0</v>
      </c>
      <c r="BC102" s="156">
        <f t="shared" si="1003"/>
        <v>0</v>
      </c>
      <c r="BD102" s="157">
        <f t="shared" si="61"/>
        <v>0</v>
      </c>
      <c r="BE102" s="155"/>
      <c r="BF102" s="155"/>
      <c r="BG102" s="155"/>
      <c r="BH102" s="155"/>
      <c r="BI102" s="155"/>
      <c r="BJ102" s="157">
        <f t="shared" si="33"/>
        <v>0</v>
      </c>
      <c r="BK102" s="155"/>
      <c r="BL102" s="155"/>
      <c r="BM102" s="163">
        <v>150.0</v>
      </c>
      <c r="BN102" s="155">
        <v>22.0</v>
      </c>
      <c r="BO102" s="164">
        <f t="shared" si="62"/>
        <v>0.1466666667</v>
      </c>
      <c r="BP102" s="155">
        <v>16.0</v>
      </c>
      <c r="BQ102" s="155">
        <v>0.0</v>
      </c>
      <c r="BR102" s="155">
        <v>2.0</v>
      </c>
      <c r="BS102" s="155">
        <v>0.0</v>
      </c>
      <c r="BT102" s="155">
        <v>0.0</v>
      </c>
      <c r="BU102" s="164">
        <f t="shared" si="63"/>
        <v>0.125</v>
      </c>
      <c r="BV102" s="167">
        <v>6.0</v>
      </c>
      <c r="BW102" s="155">
        <v>2.0</v>
      </c>
      <c r="BX102" s="155">
        <v>3.0</v>
      </c>
      <c r="BY102" s="155">
        <v>0.0</v>
      </c>
      <c r="BZ102" s="157">
        <f t="shared" si="34"/>
        <v>5</v>
      </c>
      <c r="CA102" s="155">
        <v>2.0</v>
      </c>
      <c r="CB102" s="155">
        <v>3.0</v>
      </c>
      <c r="CC102" s="155">
        <v>0.0</v>
      </c>
      <c r="CD102" s="157">
        <f t="shared" si="35"/>
        <v>5</v>
      </c>
      <c r="CE102" s="156">
        <f t="shared" ref="CE102:CG102" si="1004">IF(BW102-CA102&lt;0,0,BW102-CA102)</f>
        <v>0</v>
      </c>
      <c r="CF102" s="156">
        <f t="shared" si="1004"/>
        <v>0</v>
      </c>
      <c r="CG102" s="156">
        <f t="shared" si="1004"/>
        <v>0</v>
      </c>
      <c r="CH102" s="157">
        <f t="shared" si="65"/>
        <v>0</v>
      </c>
      <c r="CI102" s="155">
        <v>14.0</v>
      </c>
      <c r="CJ102" s="155">
        <v>0.0</v>
      </c>
      <c r="CK102" s="155">
        <v>0.0</v>
      </c>
      <c r="CL102" s="155">
        <v>0.0</v>
      </c>
      <c r="CM102" s="155">
        <v>0.0</v>
      </c>
      <c r="CN102" s="157">
        <f t="shared" si="36"/>
        <v>0</v>
      </c>
      <c r="CO102" s="155">
        <v>0.0</v>
      </c>
      <c r="CP102" s="155">
        <v>0.0</v>
      </c>
      <c r="CQ102" s="166">
        <f t="shared" ref="CQ102:CR102" si="1005">SUM(E102,AI102,BM102)</f>
        <v>150</v>
      </c>
      <c r="CR102" s="156">
        <f t="shared" si="1005"/>
        <v>22</v>
      </c>
      <c r="CS102" s="165">
        <f t="shared" si="20"/>
        <v>0.1466666667</v>
      </c>
      <c r="CT102" s="156">
        <f t="shared" ref="CT102:CX102" si="1006">SUM(H102,AL102,BP102)</f>
        <v>16</v>
      </c>
      <c r="CU102" s="156">
        <f t="shared" si="1006"/>
        <v>0</v>
      </c>
      <c r="CV102" s="156">
        <f t="shared" si="1006"/>
        <v>2</v>
      </c>
      <c r="CW102" s="156">
        <f t="shared" si="1006"/>
        <v>0</v>
      </c>
      <c r="CX102" s="156">
        <f t="shared" si="1006"/>
        <v>0</v>
      </c>
      <c r="CY102" s="165">
        <f t="shared" si="22"/>
        <v>0.125</v>
      </c>
      <c r="CZ102" s="156">
        <f t="shared" ref="CZ102:DC102" si="1007">SUM(N102,AR102,BV102)</f>
        <v>6</v>
      </c>
      <c r="DA102" s="156">
        <f t="shared" si="1007"/>
        <v>2</v>
      </c>
      <c r="DB102" s="156">
        <f t="shared" si="1007"/>
        <v>3</v>
      </c>
      <c r="DC102" s="156">
        <f t="shared" si="1007"/>
        <v>0</v>
      </c>
      <c r="DD102" s="157">
        <f t="shared" si="40"/>
        <v>5</v>
      </c>
      <c r="DE102" s="156">
        <f t="shared" ref="DE102:DG102" si="1008">SUM(S102,AW102,CA102)</f>
        <v>2</v>
      </c>
      <c r="DF102" s="156">
        <f t="shared" si="1008"/>
        <v>3</v>
      </c>
      <c r="DG102" s="156">
        <f t="shared" si="1008"/>
        <v>0</v>
      </c>
      <c r="DH102" s="157">
        <f t="shared" si="42"/>
        <v>5</v>
      </c>
      <c r="DI102" s="156">
        <f t="shared" ref="DI102:DK102" si="1009">IF(DA102-DE102&lt;0,0,DA102-DE102)</f>
        <v>0</v>
      </c>
      <c r="DJ102" s="156">
        <f t="shared" si="1009"/>
        <v>0</v>
      </c>
      <c r="DK102" s="156">
        <f t="shared" si="1009"/>
        <v>0</v>
      </c>
      <c r="DL102" s="157">
        <f t="shared" si="44"/>
        <v>0</v>
      </c>
      <c r="DM102" s="156">
        <f t="shared" ref="DM102:DQ102" si="1010">SUM(AA102,BE102,CI102)</f>
        <v>14</v>
      </c>
      <c r="DN102" s="156">
        <f t="shared" si="1010"/>
        <v>0</v>
      </c>
      <c r="DO102" s="156">
        <f t="shared" si="1010"/>
        <v>0</v>
      </c>
      <c r="DP102" s="156">
        <f t="shared" si="1010"/>
        <v>0</v>
      </c>
      <c r="DQ102" s="156">
        <f t="shared" si="1010"/>
        <v>0</v>
      </c>
      <c r="DR102" s="157">
        <f t="shared" si="46"/>
        <v>0</v>
      </c>
      <c r="DS102" s="156">
        <f t="shared" ref="DS102:DT102" si="1011">SUM(AG102,BK102,CO102)</f>
        <v>0</v>
      </c>
      <c r="DT102" s="156">
        <f t="shared" si="1011"/>
        <v>0</v>
      </c>
      <c r="DU102" s="160"/>
    </row>
    <row r="103" ht="19.5" customHeight="1">
      <c r="A103" s="146">
        <v>98.0</v>
      </c>
      <c r="B103" s="147">
        <v>45453.0</v>
      </c>
      <c r="C103" s="161" t="s">
        <v>132</v>
      </c>
      <c r="D103" s="238" t="s">
        <v>334</v>
      </c>
      <c r="E103" s="163"/>
      <c r="F103" s="155"/>
      <c r="G103" s="165" t="str">
        <f t="shared" si="10"/>
        <v>-</v>
      </c>
      <c r="H103" s="155"/>
      <c r="I103" s="155"/>
      <c r="J103" s="155"/>
      <c r="K103" s="155"/>
      <c r="L103" s="155"/>
      <c r="M103" s="165" t="str">
        <f t="shared" si="11"/>
        <v>-</v>
      </c>
      <c r="N103" s="155"/>
      <c r="O103" s="155"/>
      <c r="P103" s="155"/>
      <c r="Q103" s="155"/>
      <c r="R103" s="157">
        <f t="shared" si="28"/>
        <v>0</v>
      </c>
      <c r="S103" s="155"/>
      <c r="T103" s="155"/>
      <c r="U103" s="155"/>
      <c r="V103" s="157">
        <f t="shared" si="29"/>
        <v>0</v>
      </c>
      <c r="W103" s="156">
        <f t="shared" ref="W103:Y103" si="1012">IF(O103-S103&lt;0,0,O103-S103)</f>
        <v>0</v>
      </c>
      <c r="X103" s="156">
        <f t="shared" si="1012"/>
        <v>0</v>
      </c>
      <c r="Y103" s="156">
        <f t="shared" si="1012"/>
        <v>0</v>
      </c>
      <c r="Z103" s="157">
        <f t="shared" si="59"/>
        <v>0</v>
      </c>
      <c r="AA103" s="155"/>
      <c r="AB103" s="155"/>
      <c r="AC103" s="155"/>
      <c r="AD103" s="155"/>
      <c r="AE103" s="155"/>
      <c r="AF103" s="157">
        <f t="shared" si="30"/>
        <v>0</v>
      </c>
      <c r="AG103" s="155"/>
      <c r="AH103" s="155"/>
      <c r="AI103" s="163"/>
      <c r="AJ103" s="155"/>
      <c r="AK103" s="165" t="str">
        <f t="shared" si="13"/>
        <v>-</v>
      </c>
      <c r="AL103" s="155"/>
      <c r="AM103" s="155"/>
      <c r="AN103" s="155"/>
      <c r="AO103" s="155"/>
      <c r="AP103" s="155"/>
      <c r="AQ103" s="165" t="str">
        <f t="shared" si="14"/>
        <v>-</v>
      </c>
      <c r="AR103" s="155"/>
      <c r="AS103" s="155"/>
      <c r="AT103" s="155"/>
      <c r="AU103" s="155"/>
      <c r="AV103" s="157">
        <f t="shared" si="31"/>
        <v>0</v>
      </c>
      <c r="AW103" s="155"/>
      <c r="AX103" s="155"/>
      <c r="AY103" s="155"/>
      <c r="AZ103" s="157">
        <f t="shared" si="32"/>
        <v>0</v>
      </c>
      <c r="BA103" s="156">
        <f t="shared" ref="BA103:BC103" si="1013">IF(AS103-AW103&lt;0,0,AS103-AW103)</f>
        <v>0</v>
      </c>
      <c r="BB103" s="156">
        <f t="shared" si="1013"/>
        <v>0</v>
      </c>
      <c r="BC103" s="156">
        <f t="shared" si="1013"/>
        <v>0</v>
      </c>
      <c r="BD103" s="157">
        <f t="shared" si="61"/>
        <v>0</v>
      </c>
      <c r="BE103" s="155"/>
      <c r="BF103" s="155"/>
      <c r="BG103" s="155"/>
      <c r="BH103" s="155"/>
      <c r="BI103" s="155"/>
      <c r="BJ103" s="157">
        <f t="shared" si="33"/>
        <v>0</v>
      </c>
      <c r="BK103" s="155"/>
      <c r="BL103" s="155"/>
      <c r="BM103" s="163">
        <v>152.0</v>
      </c>
      <c r="BN103" s="155">
        <v>12.0</v>
      </c>
      <c r="BO103" s="164">
        <f t="shared" si="62"/>
        <v>0.07894736842</v>
      </c>
      <c r="BP103" s="155">
        <v>12.0</v>
      </c>
      <c r="BQ103" s="155">
        <v>0.0</v>
      </c>
      <c r="BR103" s="155">
        <v>0.0</v>
      </c>
      <c r="BS103" s="155">
        <v>0.0</v>
      </c>
      <c r="BT103" s="155">
        <v>0.0</v>
      </c>
      <c r="BU103" s="164">
        <f t="shared" si="63"/>
        <v>0</v>
      </c>
      <c r="BV103" s="155">
        <f>BP103-BN103</f>
        <v>0</v>
      </c>
      <c r="BW103" s="155">
        <v>0.0</v>
      </c>
      <c r="BX103" s="155">
        <v>7.0</v>
      </c>
      <c r="BY103" s="155">
        <v>0.0</v>
      </c>
      <c r="BZ103" s="157">
        <f t="shared" si="34"/>
        <v>7</v>
      </c>
      <c r="CA103" s="155">
        <v>0.0</v>
      </c>
      <c r="CB103" s="155">
        <v>7.0</v>
      </c>
      <c r="CC103" s="155">
        <v>0.0</v>
      </c>
      <c r="CD103" s="157">
        <f t="shared" si="35"/>
        <v>7</v>
      </c>
      <c r="CE103" s="156">
        <f t="shared" ref="CE103:CG103" si="1014">IF(BW103-CA103&lt;0,0,BW103-CA103)</f>
        <v>0</v>
      </c>
      <c r="CF103" s="156">
        <f t="shared" si="1014"/>
        <v>0</v>
      </c>
      <c r="CG103" s="156">
        <f t="shared" si="1014"/>
        <v>0</v>
      </c>
      <c r="CH103" s="157">
        <f t="shared" si="65"/>
        <v>0</v>
      </c>
      <c r="CI103" s="167">
        <v>0.0</v>
      </c>
      <c r="CJ103" s="167">
        <v>0.0</v>
      </c>
      <c r="CK103" s="167">
        <v>0.0</v>
      </c>
      <c r="CL103" s="167">
        <v>0.0</v>
      </c>
      <c r="CM103" s="167">
        <v>0.0</v>
      </c>
      <c r="CN103" s="157">
        <f t="shared" si="36"/>
        <v>0</v>
      </c>
      <c r="CO103" s="155">
        <v>0.0</v>
      </c>
      <c r="CP103" s="155">
        <v>0.0</v>
      </c>
      <c r="CQ103" s="166">
        <f t="shared" ref="CQ103:CR103" si="1015">SUM(E103,AI103,BM103)</f>
        <v>152</v>
      </c>
      <c r="CR103" s="156">
        <f t="shared" si="1015"/>
        <v>12</v>
      </c>
      <c r="CS103" s="165">
        <f t="shared" si="20"/>
        <v>0.07894736842</v>
      </c>
      <c r="CT103" s="156">
        <f t="shared" ref="CT103:CX103" si="1016">SUM(H103,AL103,BP103)</f>
        <v>12</v>
      </c>
      <c r="CU103" s="156">
        <f t="shared" si="1016"/>
        <v>0</v>
      </c>
      <c r="CV103" s="156">
        <f t="shared" si="1016"/>
        <v>0</v>
      </c>
      <c r="CW103" s="156">
        <f t="shared" si="1016"/>
        <v>0</v>
      </c>
      <c r="CX103" s="156">
        <f t="shared" si="1016"/>
        <v>0</v>
      </c>
      <c r="CY103" s="165">
        <f t="shared" si="22"/>
        <v>0</v>
      </c>
      <c r="CZ103" s="156">
        <f t="shared" ref="CZ103:DC103" si="1017">SUM(N103,AR103,BV103)</f>
        <v>0</v>
      </c>
      <c r="DA103" s="156">
        <f t="shared" si="1017"/>
        <v>0</v>
      </c>
      <c r="DB103" s="156">
        <f t="shared" si="1017"/>
        <v>7</v>
      </c>
      <c r="DC103" s="156">
        <f t="shared" si="1017"/>
        <v>0</v>
      </c>
      <c r="DD103" s="157">
        <f t="shared" si="40"/>
        <v>7</v>
      </c>
      <c r="DE103" s="156">
        <f t="shared" ref="DE103:DG103" si="1018">SUM(S103,AW103,CA103)</f>
        <v>0</v>
      </c>
      <c r="DF103" s="156">
        <f t="shared" si="1018"/>
        <v>7</v>
      </c>
      <c r="DG103" s="156">
        <f t="shared" si="1018"/>
        <v>0</v>
      </c>
      <c r="DH103" s="157">
        <f t="shared" si="42"/>
        <v>7</v>
      </c>
      <c r="DI103" s="156">
        <f t="shared" ref="DI103:DK103" si="1019">IF(DA103-DE103&lt;0,0,DA103-DE103)</f>
        <v>0</v>
      </c>
      <c r="DJ103" s="156">
        <f t="shared" si="1019"/>
        <v>0</v>
      </c>
      <c r="DK103" s="156">
        <f t="shared" si="1019"/>
        <v>0</v>
      </c>
      <c r="DL103" s="157">
        <f t="shared" si="44"/>
        <v>0</v>
      </c>
      <c r="DM103" s="156">
        <f t="shared" ref="DM103:DQ103" si="1020">SUM(AA103,BE103,CI103)</f>
        <v>0</v>
      </c>
      <c r="DN103" s="156">
        <f t="shared" si="1020"/>
        <v>0</v>
      </c>
      <c r="DO103" s="156">
        <f t="shared" si="1020"/>
        <v>0</v>
      </c>
      <c r="DP103" s="156">
        <f t="shared" si="1020"/>
        <v>0</v>
      </c>
      <c r="DQ103" s="156">
        <f t="shared" si="1020"/>
        <v>0</v>
      </c>
      <c r="DR103" s="157">
        <f t="shared" si="46"/>
        <v>0</v>
      </c>
      <c r="DS103" s="156">
        <f t="shared" ref="DS103:DT103" si="1021">SUM(AG103,BK103,CO103)</f>
        <v>0</v>
      </c>
      <c r="DT103" s="156">
        <f t="shared" si="1021"/>
        <v>0</v>
      </c>
      <c r="DU103" s="160"/>
    </row>
    <row r="104" ht="19.5" customHeight="1">
      <c r="A104" s="146">
        <v>99.0</v>
      </c>
      <c r="B104" s="147">
        <v>45454.0</v>
      </c>
      <c r="C104" s="161" t="s">
        <v>166</v>
      </c>
      <c r="D104" s="238" t="s">
        <v>234</v>
      </c>
      <c r="E104" s="163"/>
      <c r="F104" s="155"/>
      <c r="G104" s="165" t="str">
        <f t="shared" si="10"/>
        <v>-</v>
      </c>
      <c r="H104" s="155"/>
      <c r="I104" s="155"/>
      <c r="J104" s="155"/>
      <c r="K104" s="155"/>
      <c r="L104" s="155"/>
      <c r="M104" s="165" t="str">
        <f t="shared" si="11"/>
        <v>-</v>
      </c>
      <c r="N104" s="155"/>
      <c r="O104" s="155"/>
      <c r="P104" s="155"/>
      <c r="Q104" s="155"/>
      <c r="R104" s="157">
        <f t="shared" si="28"/>
        <v>0</v>
      </c>
      <c r="S104" s="155"/>
      <c r="T104" s="155"/>
      <c r="U104" s="155"/>
      <c r="V104" s="157">
        <f t="shared" si="29"/>
        <v>0</v>
      </c>
      <c r="W104" s="156">
        <f t="shared" ref="W104:Y104" si="1022">IF(O104-S104&lt;0,0,O104-S104)</f>
        <v>0</v>
      </c>
      <c r="X104" s="156">
        <f t="shared" si="1022"/>
        <v>0</v>
      </c>
      <c r="Y104" s="156">
        <f t="shared" si="1022"/>
        <v>0</v>
      </c>
      <c r="Z104" s="157">
        <f t="shared" si="59"/>
        <v>0</v>
      </c>
      <c r="AA104" s="155"/>
      <c r="AB104" s="155"/>
      <c r="AC104" s="155"/>
      <c r="AD104" s="155"/>
      <c r="AE104" s="155"/>
      <c r="AF104" s="157">
        <f t="shared" si="30"/>
        <v>0</v>
      </c>
      <c r="AG104" s="155"/>
      <c r="AH104" s="155"/>
      <c r="AI104" s="163"/>
      <c r="AJ104" s="155"/>
      <c r="AK104" s="165" t="str">
        <f t="shared" si="13"/>
        <v>-</v>
      </c>
      <c r="AL104" s="155"/>
      <c r="AM104" s="155"/>
      <c r="AN104" s="155"/>
      <c r="AO104" s="155"/>
      <c r="AP104" s="155"/>
      <c r="AQ104" s="165" t="str">
        <f t="shared" si="14"/>
        <v>-</v>
      </c>
      <c r="AR104" s="155"/>
      <c r="AS104" s="155"/>
      <c r="AT104" s="155"/>
      <c r="AU104" s="155"/>
      <c r="AV104" s="157">
        <f t="shared" si="31"/>
        <v>0</v>
      </c>
      <c r="AW104" s="155"/>
      <c r="AX104" s="155"/>
      <c r="AY104" s="155"/>
      <c r="AZ104" s="157">
        <f t="shared" si="32"/>
        <v>0</v>
      </c>
      <c r="BA104" s="156">
        <f t="shared" ref="BA104:BC104" si="1023">IF(AS104-AW104&lt;0,0,AS104-AW104)</f>
        <v>0</v>
      </c>
      <c r="BB104" s="156">
        <f t="shared" si="1023"/>
        <v>0</v>
      </c>
      <c r="BC104" s="156">
        <f t="shared" si="1023"/>
        <v>0</v>
      </c>
      <c r="BD104" s="157">
        <f t="shared" si="61"/>
        <v>0</v>
      </c>
      <c r="BE104" s="155"/>
      <c r="BF104" s="155"/>
      <c r="BG104" s="155"/>
      <c r="BH104" s="155"/>
      <c r="BI104" s="155"/>
      <c r="BJ104" s="157">
        <f t="shared" si="33"/>
        <v>0</v>
      </c>
      <c r="BK104" s="155"/>
      <c r="BL104" s="155"/>
      <c r="BM104" s="163">
        <v>132.0</v>
      </c>
      <c r="BN104" s="155">
        <v>23.0</v>
      </c>
      <c r="BO104" s="165">
        <f t="shared" si="62"/>
        <v>0.1742424242</v>
      </c>
      <c r="BP104" s="155">
        <v>24.0</v>
      </c>
      <c r="BQ104" s="155">
        <v>1.0</v>
      </c>
      <c r="BR104" s="155">
        <v>3.0</v>
      </c>
      <c r="BS104" s="167">
        <v>0.0</v>
      </c>
      <c r="BT104" s="167">
        <v>0.0</v>
      </c>
      <c r="BU104" s="164">
        <f t="shared" si="63"/>
        <v>0.1666666667</v>
      </c>
      <c r="BV104" s="167">
        <v>0.0</v>
      </c>
      <c r="BW104" s="167">
        <v>2.0</v>
      </c>
      <c r="BX104" s="167">
        <v>0.0</v>
      </c>
      <c r="BY104" s="167">
        <v>1.0</v>
      </c>
      <c r="BZ104" s="157">
        <f t="shared" si="34"/>
        <v>3</v>
      </c>
      <c r="CA104" s="167">
        <v>2.0</v>
      </c>
      <c r="CB104" s="167">
        <v>0.0</v>
      </c>
      <c r="CC104" s="167">
        <v>1.0</v>
      </c>
      <c r="CD104" s="157">
        <f t="shared" si="35"/>
        <v>3</v>
      </c>
      <c r="CE104" s="156">
        <f t="shared" ref="CE104:CG104" si="1024">IF(BW104-CA104&lt;0,0,BW104-CA104)</f>
        <v>0</v>
      </c>
      <c r="CF104" s="156">
        <f t="shared" si="1024"/>
        <v>0</v>
      </c>
      <c r="CG104" s="156">
        <f t="shared" si="1024"/>
        <v>0</v>
      </c>
      <c r="CH104" s="157">
        <f t="shared" si="65"/>
        <v>0</v>
      </c>
      <c r="CI104" s="167">
        <v>0.0</v>
      </c>
      <c r="CJ104" s="167">
        <v>0.0</v>
      </c>
      <c r="CK104" s="167">
        <v>0.0</v>
      </c>
      <c r="CL104" s="167">
        <v>0.0</v>
      </c>
      <c r="CM104" s="167">
        <v>0.0</v>
      </c>
      <c r="CN104" s="157">
        <f t="shared" si="36"/>
        <v>0</v>
      </c>
      <c r="CO104" s="155">
        <v>0.0</v>
      </c>
      <c r="CP104" s="155">
        <v>0.0</v>
      </c>
      <c r="CQ104" s="166">
        <f t="shared" ref="CQ104:CR104" si="1025">SUM(E104,AI104,BM104)</f>
        <v>132</v>
      </c>
      <c r="CR104" s="156">
        <f t="shared" si="1025"/>
        <v>23</v>
      </c>
      <c r="CS104" s="165">
        <f t="shared" si="20"/>
        <v>0.1742424242</v>
      </c>
      <c r="CT104" s="156">
        <f t="shared" ref="CT104:CX104" si="1026">SUM(H104,AL104,BP104)</f>
        <v>24</v>
      </c>
      <c r="CU104" s="156">
        <f t="shared" si="1026"/>
        <v>1</v>
      </c>
      <c r="CV104" s="156">
        <f t="shared" si="1026"/>
        <v>3</v>
      </c>
      <c r="CW104" s="156">
        <f t="shared" si="1026"/>
        <v>0</v>
      </c>
      <c r="CX104" s="156">
        <f t="shared" si="1026"/>
        <v>0</v>
      </c>
      <c r="CY104" s="165">
        <f t="shared" si="22"/>
        <v>0.1666666667</v>
      </c>
      <c r="CZ104" s="156">
        <f t="shared" ref="CZ104:DC104" si="1027">SUM(N104,AR104,BV104)</f>
        <v>0</v>
      </c>
      <c r="DA104" s="156">
        <f t="shared" si="1027"/>
        <v>2</v>
      </c>
      <c r="DB104" s="156">
        <f t="shared" si="1027"/>
        <v>0</v>
      </c>
      <c r="DC104" s="156">
        <f t="shared" si="1027"/>
        <v>1</v>
      </c>
      <c r="DD104" s="157">
        <f t="shared" si="40"/>
        <v>3</v>
      </c>
      <c r="DE104" s="156">
        <f t="shared" ref="DE104:DG104" si="1028">SUM(S104,AW104,CA104)</f>
        <v>2</v>
      </c>
      <c r="DF104" s="156">
        <f t="shared" si="1028"/>
        <v>0</v>
      </c>
      <c r="DG104" s="156">
        <f t="shared" si="1028"/>
        <v>1</v>
      </c>
      <c r="DH104" s="157">
        <f t="shared" si="42"/>
        <v>3</v>
      </c>
      <c r="DI104" s="156">
        <f t="shared" ref="DI104:DK104" si="1029">IF(DA104-DE104&lt;0,0,DA104-DE104)</f>
        <v>0</v>
      </c>
      <c r="DJ104" s="156">
        <f t="shared" si="1029"/>
        <v>0</v>
      </c>
      <c r="DK104" s="156">
        <f t="shared" si="1029"/>
        <v>0</v>
      </c>
      <c r="DL104" s="157">
        <f t="shared" si="44"/>
        <v>0</v>
      </c>
      <c r="DM104" s="156">
        <f t="shared" ref="DM104:DQ104" si="1030">SUM(AA104,BE104,CI104)</f>
        <v>0</v>
      </c>
      <c r="DN104" s="156">
        <f t="shared" si="1030"/>
        <v>0</v>
      </c>
      <c r="DO104" s="156">
        <f t="shared" si="1030"/>
        <v>0</v>
      </c>
      <c r="DP104" s="156">
        <f t="shared" si="1030"/>
        <v>0</v>
      </c>
      <c r="DQ104" s="156">
        <f t="shared" si="1030"/>
        <v>0</v>
      </c>
      <c r="DR104" s="157">
        <f t="shared" si="46"/>
        <v>0</v>
      </c>
      <c r="DS104" s="156">
        <f t="shared" ref="DS104:DT104" si="1031">SUM(AG104,BK104,CO104)</f>
        <v>0</v>
      </c>
      <c r="DT104" s="156">
        <f t="shared" si="1031"/>
        <v>0</v>
      </c>
      <c r="DU104" s="160"/>
    </row>
    <row r="105" ht="19.5" customHeight="1">
      <c r="A105" s="146">
        <v>100.0</v>
      </c>
      <c r="B105" s="147">
        <v>45454.0</v>
      </c>
      <c r="C105" s="161" t="s">
        <v>147</v>
      </c>
      <c r="D105" s="238" t="s">
        <v>335</v>
      </c>
      <c r="E105" s="163"/>
      <c r="F105" s="155"/>
      <c r="G105" s="165" t="str">
        <f t="shared" si="10"/>
        <v>-</v>
      </c>
      <c r="H105" s="155"/>
      <c r="I105" s="155"/>
      <c r="J105" s="155"/>
      <c r="K105" s="155"/>
      <c r="L105" s="155"/>
      <c r="M105" s="165" t="str">
        <f t="shared" si="11"/>
        <v>-</v>
      </c>
      <c r="N105" s="155"/>
      <c r="O105" s="155"/>
      <c r="P105" s="155"/>
      <c r="Q105" s="155"/>
      <c r="R105" s="157">
        <f t="shared" si="28"/>
        <v>0</v>
      </c>
      <c r="S105" s="155"/>
      <c r="T105" s="155"/>
      <c r="U105" s="155"/>
      <c r="V105" s="157">
        <f t="shared" si="29"/>
        <v>0</v>
      </c>
      <c r="W105" s="156">
        <f t="shared" ref="W105:Y105" si="1032">IF(O105-S105&lt;0,0,O105-S105)</f>
        <v>0</v>
      </c>
      <c r="X105" s="156">
        <f t="shared" si="1032"/>
        <v>0</v>
      </c>
      <c r="Y105" s="156">
        <f t="shared" si="1032"/>
        <v>0</v>
      </c>
      <c r="Z105" s="157">
        <f t="shared" si="59"/>
        <v>0</v>
      </c>
      <c r="AA105" s="155"/>
      <c r="AB105" s="155"/>
      <c r="AC105" s="155"/>
      <c r="AD105" s="155"/>
      <c r="AE105" s="155"/>
      <c r="AF105" s="157">
        <f t="shared" si="30"/>
        <v>0</v>
      </c>
      <c r="AG105" s="155"/>
      <c r="AH105" s="155"/>
      <c r="AI105" s="163"/>
      <c r="AJ105" s="155"/>
      <c r="AK105" s="165" t="str">
        <f t="shared" si="13"/>
        <v>-</v>
      </c>
      <c r="AL105" s="155"/>
      <c r="AM105" s="155"/>
      <c r="AN105" s="155"/>
      <c r="AO105" s="155"/>
      <c r="AP105" s="155"/>
      <c r="AQ105" s="165" t="str">
        <f t="shared" si="14"/>
        <v>-</v>
      </c>
      <c r="AR105" s="155"/>
      <c r="AS105" s="155"/>
      <c r="AT105" s="155"/>
      <c r="AU105" s="155"/>
      <c r="AV105" s="157">
        <f t="shared" si="31"/>
        <v>0</v>
      </c>
      <c r="AW105" s="155"/>
      <c r="AX105" s="155"/>
      <c r="AY105" s="155"/>
      <c r="AZ105" s="157">
        <f t="shared" si="32"/>
        <v>0</v>
      </c>
      <c r="BA105" s="156">
        <f t="shared" ref="BA105:BC105" si="1033">IF(AS105-AW105&lt;0,0,AS105-AW105)</f>
        <v>0</v>
      </c>
      <c r="BB105" s="156">
        <f t="shared" si="1033"/>
        <v>0</v>
      </c>
      <c r="BC105" s="156">
        <f t="shared" si="1033"/>
        <v>0</v>
      </c>
      <c r="BD105" s="157">
        <f t="shared" si="61"/>
        <v>0</v>
      </c>
      <c r="BE105" s="155"/>
      <c r="BF105" s="155"/>
      <c r="BG105" s="155"/>
      <c r="BH105" s="155"/>
      <c r="BI105" s="155"/>
      <c r="BJ105" s="157">
        <f t="shared" si="33"/>
        <v>0</v>
      </c>
      <c r="BK105" s="155"/>
      <c r="BL105" s="155"/>
      <c r="BM105" s="163">
        <v>305.0</v>
      </c>
      <c r="BN105" s="155">
        <v>51.0</v>
      </c>
      <c r="BO105" s="165">
        <f t="shared" si="62"/>
        <v>0.1672131148</v>
      </c>
      <c r="BP105" s="155">
        <v>51.0</v>
      </c>
      <c r="BQ105" s="155">
        <v>0.0</v>
      </c>
      <c r="BR105" s="155">
        <v>1.0</v>
      </c>
      <c r="BS105" s="155">
        <v>0.0</v>
      </c>
      <c r="BT105" s="155">
        <v>1.0</v>
      </c>
      <c r="BU105" s="164">
        <f t="shared" si="63"/>
        <v>0.01960784314</v>
      </c>
      <c r="BV105" s="155">
        <f t="shared" ref="BV105:BV106" si="1044">BP105-BN105</f>
        <v>0</v>
      </c>
      <c r="BW105" s="155">
        <v>2.0</v>
      </c>
      <c r="BX105" s="155">
        <v>3.0</v>
      </c>
      <c r="BY105" s="155">
        <v>0.0</v>
      </c>
      <c r="BZ105" s="157">
        <f t="shared" si="34"/>
        <v>5</v>
      </c>
      <c r="CA105" s="155">
        <v>2.0</v>
      </c>
      <c r="CB105" s="155">
        <v>3.0</v>
      </c>
      <c r="CC105" s="155">
        <v>0.0</v>
      </c>
      <c r="CD105" s="157">
        <f t="shared" si="35"/>
        <v>5</v>
      </c>
      <c r="CE105" s="156">
        <f t="shared" ref="CE105:CG105" si="1034">IF(BW105-CA105&lt;0,0,BW105-CA105)</f>
        <v>0</v>
      </c>
      <c r="CF105" s="156">
        <f t="shared" si="1034"/>
        <v>0</v>
      </c>
      <c r="CG105" s="156">
        <f t="shared" si="1034"/>
        <v>0</v>
      </c>
      <c r="CH105" s="157">
        <f t="shared" si="65"/>
        <v>0</v>
      </c>
      <c r="CI105" s="155">
        <v>0.0</v>
      </c>
      <c r="CJ105" s="155">
        <v>0.0</v>
      </c>
      <c r="CK105" s="155">
        <v>0.0</v>
      </c>
      <c r="CL105" s="155">
        <v>0.0</v>
      </c>
      <c r="CM105" s="155">
        <v>0.0</v>
      </c>
      <c r="CN105" s="157">
        <f t="shared" si="36"/>
        <v>0</v>
      </c>
      <c r="CO105" s="155">
        <v>0.0</v>
      </c>
      <c r="CP105" s="155">
        <v>0.0</v>
      </c>
      <c r="CQ105" s="166">
        <f t="shared" ref="CQ105:CR105" si="1035">SUM(E105,AI105,BM105)</f>
        <v>305</v>
      </c>
      <c r="CR105" s="156">
        <f t="shared" si="1035"/>
        <v>51</v>
      </c>
      <c r="CS105" s="165">
        <f t="shared" si="20"/>
        <v>0.1672131148</v>
      </c>
      <c r="CT105" s="156">
        <f t="shared" ref="CT105:CX105" si="1036">SUM(H105,AL105,BP105)</f>
        <v>51</v>
      </c>
      <c r="CU105" s="156">
        <f t="shared" si="1036"/>
        <v>0</v>
      </c>
      <c r="CV105" s="156">
        <f t="shared" si="1036"/>
        <v>1</v>
      </c>
      <c r="CW105" s="156">
        <f t="shared" si="1036"/>
        <v>0</v>
      </c>
      <c r="CX105" s="156">
        <f t="shared" si="1036"/>
        <v>1</v>
      </c>
      <c r="CY105" s="165">
        <f t="shared" si="22"/>
        <v>0.01960784314</v>
      </c>
      <c r="CZ105" s="156">
        <f t="shared" ref="CZ105:DC105" si="1037">SUM(N105,AR105,BV105)</f>
        <v>0</v>
      </c>
      <c r="DA105" s="156">
        <f t="shared" si="1037"/>
        <v>2</v>
      </c>
      <c r="DB105" s="156">
        <f t="shared" si="1037"/>
        <v>3</v>
      </c>
      <c r="DC105" s="156">
        <f t="shared" si="1037"/>
        <v>0</v>
      </c>
      <c r="DD105" s="157">
        <f t="shared" si="40"/>
        <v>5</v>
      </c>
      <c r="DE105" s="156">
        <f t="shared" ref="DE105:DG105" si="1038">SUM(S105,AW105,CA105)</f>
        <v>2</v>
      </c>
      <c r="DF105" s="156">
        <f t="shared" si="1038"/>
        <v>3</v>
      </c>
      <c r="DG105" s="156">
        <f t="shared" si="1038"/>
        <v>0</v>
      </c>
      <c r="DH105" s="157">
        <f t="shared" si="42"/>
        <v>5</v>
      </c>
      <c r="DI105" s="156">
        <f t="shared" ref="DI105:DK105" si="1039">IF(DA105-DE105&lt;0,0,DA105-DE105)</f>
        <v>0</v>
      </c>
      <c r="DJ105" s="156">
        <f t="shared" si="1039"/>
        <v>0</v>
      </c>
      <c r="DK105" s="156">
        <f t="shared" si="1039"/>
        <v>0</v>
      </c>
      <c r="DL105" s="157">
        <f t="shared" si="44"/>
        <v>0</v>
      </c>
      <c r="DM105" s="156">
        <f t="shared" ref="DM105:DQ105" si="1040">SUM(AA105,BE105,CI105)</f>
        <v>0</v>
      </c>
      <c r="DN105" s="156">
        <f t="shared" si="1040"/>
        <v>0</v>
      </c>
      <c r="DO105" s="156">
        <f t="shared" si="1040"/>
        <v>0</v>
      </c>
      <c r="DP105" s="156">
        <f t="shared" si="1040"/>
        <v>0</v>
      </c>
      <c r="DQ105" s="156">
        <f t="shared" si="1040"/>
        <v>0</v>
      </c>
      <c r="DR105" s="157">
        <f t="shared" si="46"/>
        <v>0</v>
      </c>
      <c r="DS105" s="156">
        <f t="shared" ref="DS105:DT105" si="1041">SUM(AG105,BK105,CO105)</f>
        <v>0</v>
      </c>
      <c r="DT105" s="156">
        <f t="shared" si="1041"/>
        <v>0</v>
      </c>
      <c r="DU105" s="160"/>
    </row>
    <row r="106" ht="19.5" customHeight="1">
      <c r="A106" s="146">
        <v>101.0</v>
      </c>
      <c r="B106" s="147">
        <v>45454.0</v>
      </c>
      <c r="C106" s="161" t="s">
        <v>169</v>
      </c>
      <c r="D106" s="238" t="s">
        <v>336</v>
      </c>
      <c r="E106" s="163"/>
      <c r="F106" s="155"/>
      <c r="G106" s="165" t="str">
        <f t="shared" si="10"/>
        <v>-</v>
      </c>
      <c r="H106" s="155"/>
      <c r="I106" s="155"/>
      <c r="J106" s="155"/>
      <c r="K106" s="155"/>
      <c r="L106" s="155"/>
      <c r="M106" s="165" t="str">
        <f t="shared" si="11"/>
        <v>-</v>
      </c>
      <c r="N106" s="155"/>
      <c r="O106" s="155"/>
      <c r="P106" s="155"/>
      <c r="Q106" s="155"/>
      <c r="R106" s="157">
        <f t="shared" si="28"/>
        <v>0</v>
      </c>
      <c r="S106" s="155"/>
      <c r="T106" s="155"/>
      <c r="U106" s="155"/>
      <c r="V106" s="157">
        <f t="shared" si="29"/>
        <v>0</v>
      </c>
      <c r="W106" s="156">
        <f t="shared" ref="W106:Y106" si="1042">IF(O106-S106&lt;0,0,O106-S106)</f>
        <v>0</v>
      </c>
      <c r="X106" s="156">
        <f t="shared" si="1042"/>
        <v>0</v>
      </c>
      <c r="Y106" s="156">
        <f t="shared" si="1042"/>
        <v>0</v>
      </c>
      <c r="Z106" s="157">
        <f t="shared" si="59"/>
        <v>0</v>
      </c>
      <c r="AA106" s="155"/>
      <c r="AB106" s="155"/>
      <c r="AC106" s="155"/>
      <c r="AD106" s="155"/>
      <c r="AE106" s="155"/>
      <c r="AF106" s="157">
        <f t="shared" si="30"/>
        <v>0</v>
      </c>
      <c r="AG106" s="155"/>
      <c r="AH106" s="155"/>
      <c r="AI106" s="163"/>
      <c r="AJ106" s="155"/>
      <c r="AK106" s="165" t="str">
        <f t="shared" si="13"/>
        <v>-</v>
      </c>
      <c r="AL106" s="155"/>
      <c r="AM106" s="155"/>
      <c r="AN106" s="155"/>
      <c r="AO106" s="155"/>
      <c r="AP106" s="155"/>
      <c r="AQ106" s="165" t="str">
        <f t="shared" si="14"/>
        <v>-</v>
      </c>
      <c r="AR106" s="155"/>
      <c r="AS106" s="155"/>
      <c r="AT106" s="155"/>
      <c r="AU106" s="155"/>
      <c r="AV106" s="157">
        <f t="shared" si="31"/>
        <v>0</v>
      </c>
      <c r="AW106" s="155"/>
      <c r="AX106" s="155"/>
      <c r="AY106" s="155"/>
      <c r="AZ106" s="157">
        <f t="shared" si="32"/>
        <v>0</v>
      </c>
      <c r="BA106" s="156">
        <f t="shared" ref="BA106:BC106" si="1043">IF(AS106-AW106&lt;0,0,AS106-AW106)</f>
        <v>0</v>
      </c>
      <c r="BB106" s="156">
        <f t="shared" si="1043"/>
        <v>0</v>
      </c>
      <c r="BC106" s="156">
        <f t="shared" si="1043"/>
        <v>0</v>
      </c>
      <c r="BD106" s="157">
        <f t="shared" si="61"/>
        <v>0</v>
      </c>
      <c r="BE106" s="155"/>
      <c r="BF106" s="155"/>
      <c r="BG106" s="155"/>
      <c r="BH106" s="155"/>
      <c r="BI106" s="155"/>
      <c r="BJ106" s="157">
        <f t="shared" si="33"/>
        <v>0</v>
      </c>
      <c r="BK106" s="155"/>
      <c r="BL106" s="155"/>
      <c r="BM106" s="163">
        <v>225.0</v>
      </c>
      <c r="BN106" s="155">
        <v>38.0</v>
      </c>
      <c r="BO106" s="165">
        <f t="shared" si="62"/>
        <v>0.1688888889</v>
      </c>
      <c r="BP106" s="155">
        <v>38.0</v>
      </c>
      <c r="BQ106" s="155">
        <v>0.0</v>
      </c>
      <c r="BR106" s="155">
        <v>3.0</v>
      </c>
      <c r="BS106" s="155">
        <v>0.0</v>
      </c>
      <c r="BT106" s="155">
        <v>0.0</v>
      </c>
      <c r="BU106" s="164">
        <f t="shared" si="63"/>
        <v>0.07894736842</v>
      </c>
      <c r="BV106" s="155">
        <f t="shared" si="1044"/>
        <v>0</v>
      </c>
      <c r="BW106" s="155">
        <v>3.0</v>
      </c>
      <c r="BX106" s="155">
        <v>0.0</v>
      </c>
      <c r="BY106" s="155">
        <v>0.0</v>
      </c>
      <c r="BZ106" s="157">
        <f t="shared" si="34"/>
        <v>3</v>
      </c>
      <c r="CA106" s="155">
        <v>3.0</v>
      </c>
      <c r="CB106" s="155">
        <v>0.0</v>
      </c>
      <c r="CC106" s="155">
        <v>0.0</v>
      </c>
      <c r="CD106" s="157">
        <f t="shared" si="35"/>
        <v>3</v>
      </c>
      <c r="CE106" s="156">
        <f t="shared" ref="CE106:CG106" si="1045">IF(BW106-CA106&lt;0,0,BW106-CA106)</f>
        <v>0</v>
      </c>
      <c r="CF106" s="156">
        <f t="shared" si="1045"/>
        <v>0</v>
      </c>
      <c r="CG106" s="156">
        <f t="shared" si="1045"/>
        <v>0</v>
      </c>
      <c r="CH106" s="157">
        <f t="shared" si="65"/>
        <v>0</v>
      </c>
      <c r="CI106" s="155">
        <v>17.0</v>
      </c>
      <c r="CJ106" s="155">
        <v>2.0</v>
      </c>
      <c r="CK106" s="155">
        <v>0.0</v>
      </c>
      <c r="CL106" s="155">
        <v>0.0</v>
      </c>
      <c r="CM106" s="155">
        <v>1.0</v>
      </c>
      <c r="CN106" s="157">
        <f t="shared" si="36"/>
        <v>1</v>
      </c>
      <c r="CO106" s="155">
        <v>0.0</v>
      </c>
      <c r="CP106" s="155">
        <v>0.0</v>
      </c>
      <c r="CQ106" s="166">
        <f t="shared" ref="CQ106:CR106" si="1046">SUM(E106,AI106,BM106)</f>
        <v>225</v>
      </c>
      <c r="CR106" s="156">
        <f t="shared" si="1046"/>
        <v>38</v>
      </c>
      <c r="CS106" s="165">
        <f t="shared" si="20"/>
        <v>0.1688888889</v>
      </c>
      <c r="CT106" s="156">
        <f t="shared" ref="CT106:CX106" si="1047">SUM(H106,AL106,BP106)</f>
        <v>38</v>
      </c>
      <c r="CU106" s="156">
        <f t="shared" si="1047"/>
        <v>0</v>
      </c>
      <c r="CV106" s="156">
        <f t="shared" si="1047"/>
        <v>3</v>
      </c>
      <c r="CW106" s="156">
        <f t="shared" si="1047"/>
        <v>0</v>
      </c>
      <c r="CX106" s="156">
        <f t="shared" si="1047"/>
        <v>0</v>
      </c>
      <c r="CY106" s="165">
        <f t="shared" si="22"/>
        <v>0.07894736842</v>
      </c>
      <c r="CZ106" s="156">
        <f t="shared" ref="CZ106:DC106" si="1048">SUM(N106,AR106,BV106)</f>
        <v>0</v>
      </c>
      <c r="DA106" s="156">
        <f t="shared" si="1048"/>
        <v>3</v>
      </c>
      <c r="DB106" s="156">
        <f t="shared" si="1048"/>
        <v>0</v>
      </c>
      <c r="DC106" s="156">
        <f t="shared" si="1048"/>
        <v>0</v>
      </c>
      <c r="DD106" s="157">
        <f t="shared" si="40"/>
        <v>3</v>
      </c>
      <c r="DE106" s="156">
        <f t="shared" ref="DE106:DG106" si="1049">SUM(S106,AW106,CA106)</f>
        <v>3</v>
      </c>
      <c r="DF106" s="156">
        <f t="shared" si="1049"/>
        <v>0</v>
      </c>
      <c r="DG106" s="156">
        <f t="shared" si="1049"/>
        <v>0</v>
      </c>
      <c r="DH106" s="157">
        <f t="shared" si="42"/>
        <v>3</v>
      </c>
      <c r="DI106" s="156">
        <f t="shared" ref="DI106:DK106" si="1050">IF(DA106-DE106&lt;0,0,DA106-DE106)</f>
        <v>0</v>
      </c>
      <c r="DJ106" s="156">
        <f t="shared" si="1050"/>
        <v>0</v>
      </c>
      <c r="DK106" s="156">
        <f t="shared" si="1050"/>
        <v>0</v>
      </c>
      <c r="DL106" s="157">
        <f t="shared" si="44"/>
        <v>0</v>
      </c>
      <c r="DM106" s="156">
        <f t="shared" ref="DM106:DQ106" si="1051">SUM(AA106,BE106,CI106)</f>
        <v>17</v>
      </c>
      <c r="DN106" s="156">
        <f t="shared" si="1051"/>
        <v>2</v>
      </c>
      <c r="DO106" s="156">
        <f t="shared" si="1051"/>
        <v>0</v>
      </c>
      <c r="DP106" s="156">
        <f t="shared" si="1051"/>
        <v>0</v>
      </c>
      <c r="DQ106" s="156">
        <f t="shared" si="1051"/>
        <v>1</v>
      </c>
      <c r="DR106" s="157">
        <f t="shared" si="46"/>
        <v>1</v>
      </c>
      <c r="DS106" s="156">
        <f t="shared" ref="DS106:DT106" si="1052">SUM(AG106,BK106,CO106)</f>
        <v>0</v>
      </c>
      <c r="DT106" s="156">
        <f t="shared" si="1052"/>
        <v>0</v>
      </c>
      <c r="DU106" s="160"/>
    </row>
    <row r="107" ht="19.5" customHeight="1">
      <c r="A107" s="146">
        <v>102.0</v>
      </c>
      <c r="B107" s="147">
        <v>45454.0</v>
      </c>
      <c r="C107" s="161" t="s">
        <v>132</v>
      </c>
      <c r="D107" s="238" t="s">
        <v>334</v>
      </c>
      <c r="E107" s="163"/>
      <c r="F107" s="155"/>
      <c r="G107" s="165" t="str">
        <f t="shared" si="10"/>
        <v>-</v>
      </c>
      <c r="H107" s="155"/>
      <c r="I107" s="155"/>
      <c r="J107" s="155"/>
      <c r="K107" s="155"/>
      <c r="L107" s="155"/>
      <c r="M107" s="165" t="str">
        <f t="shared" si="11"/>
        <v>-</v>
      </c>
      <c r="N107" s="155"/>
      <c r="O107" s="155"/>
      <c r="P107" s="155"/>
      <c r="Q107" s="155"/>
      <c r="R107" s="157">
        <f t="shared" si="28"/>
        <v>0</v>
      </c>
      <c r="S107" s="155"/>
      <c r="T107" s="155"/>
      <c r="U107" s="155"/>
      <c r="V107" s="157">
        <f t="shared" si="29"/>
        <v>0</v>
      </c>
      <c r="W107" s="156">
        <f t="shared" ref="W107:Y107" si="1053">IF(O107-S107&lt;0,0,O107-S107)</f>
        <v>0</v>
      </c>
      <c r="X107" s="156">
        <f t="shared" si="1053"/>
        <v>0</v>
      </c>
      <c r="Y107" s="156">
        <f t="shared" si="1053"/>
        <v>0</v>
      </c>
      <c r="Z107" s="157">
        <f t="shared" si="59"/>
        <v>0</v>
      </c>
      <c r="AA107" s="155"/>
      <c r="AB107" s="155"/>
      <c r="AC107" s="155"/>
      <c r="AD107" s="155"/>
      <c r="AE107" s="155"/>
      <c r="AF107" s="157">
        <f t="shared" si="30"/>
        <v>0</v>
      </c>
      <c r="AG107" s="155"/>
      <c r="AH107" s="155"/>
      <c r="AI107" s="163"/>
      <c r="AJ107" s="155"/>
      <c r="AK107" s="165" t="str">
        <f t="shared" si="13"/>
        <v>-</v>
      </c>
      <c r="AL107" s="155"/>
      <c r="AM107" s="155"/>
      <c r="AN107" s="155"/>
      <c r="AO107" s="155"/>
      <c r="AP107" s="155"/>
      <c r="AQ107" s="165" t="str">
        <f t="shared" si="14"/>
        <v>-</v>
      </c>
      <c r="AR107" s="155"/>
      <c r="AS107" s="155"/>
      <c r="AT107" s="155"/>
      <c r="AU107" s="155"/>
      <c r="AV107" s="157">
        <f t="shared" si="31"/>
        <v>0</v>
      </c>
      <c r="AW107" s="155"/>
      <c r="AX107" s="155"/>
      <c r="AY107" s="155"/>
      <c r="AZ107" s="157">
        <f t="shared" si="32"/>
        <v>0</v>
      </c>
      <c r="BA107" s="156">
        <f t="shared" ref="BA107:BC107" si="1054">IF(AS107-AW107&lt;0,0,AS107-AW107)</f>
        <v>0</v>
      </c>
      <c r="BB107" s="156">
        <f t="shared" si="1054"/>
        <v>0</v>
      </c>
      <c r="BC107" s="156">
        <f t="shared" si="1054"/>
        <v>0</v>
      </c>
      <c r="BD107" s="157">
        <f t="shared" si="61"/>
        <v>0</v>
      </c>
      <c r="BE107" s="155"/>
      <c r="BF107" s="155"/>
      <c r="BG107" s="155"/>
      <c r="BH107" s="155"/>
      <c r="BI107" s="155"/>
      <c r="BJ107" s="157">
        <f t="shared" si="33"/>
        <v>0</v>
      </c>
      <c r="BK107" s="155"/>
      <c r="BL107" s="155"/>
      <c r="BM107" s="163">
        <v>128.0</v>
      </c>
      <c r="BN107" s="155">
        <v>17.0</v>
      </c>
      <c r="BO107" s="164">
        <f t="shared" si="62"/>
        <v>0.1328125</v>
      </c>
      <c r="BP107" s="155">
        <v>14.0</v>
      </c>
      <c r="BQ107" s="155">
        <v>0.0</v>
      </c>
      <c r="BR107" s="155">
        <v>0.0</v>
      </c>
      <c r="BS107" s="155">
        <v>0.0</v>
      </c>
      <c r="BT107" s="155">
        <v>0.0</v>
      </c>
      <c r="BU107" s="164">
        <f t="shared" si="63"/>
        <v>0</v>
      </c>
      <c r="BV107" s="167">
        <v>3.0</v>
      </c>
      <c r="BW107" s="155">
        <v>0.0</v>
      </c>
      <c r="BX107" s="155">
        <v>14.0</v>
      </c>
      <c r="BY107" s="155">
        <v>0.0</v>
      </c>
      <c r="BZ107" s="157">
        <f t="shared" si="34"/>
        <v>14</v>
      </c>
      <c r="CA107" s="155">
        <v>0.0</v>
      </c>
      <c r="CB107" s="155">
        <v>14.0</v>
      </c>
      <c r="CC107" s="155">
        <v>0.0</v>
      </c>
      <c r="CD107" s="157">
        <f t="shared" si="35"/>
        <v>14</v>
      </c>
      <c r="CE107" s="156">
        <f t="shared" ref="CE107:CG107" si="1055">IF(BW107-CA107&lt;0,0,BW107-CA107)</f>
        <v>0</v>
      </c>
      <c r="CF107" s="156">
        <f t="shared" si="1055"/>
        <v>0</v>
      </c>
      <c r="CG107" s="156">
        <f t="shared" si="1055"/>
        <v>0</v>
      </c>
      <c r="CH107" s="157">
        <f t="shared" si="65"/>
        <v>0</v>
      </c>
      <c r="CI107" s="167">
        <v>0.0</v>
      </c>
      <c r="CJ107" s="167">
        <v>0.0</v>
      </c>
      <c r="CK107" s="167">
        <v>0.0</v>
      </c>
      <c r="CL107" s="167">
        <v>0.0</v>
      </c>
      <c r="CM107" s="167">
        <v>0.0</v>
      </c>
      <c r="CN107" s="157">
        <f t="shared" si="36"/>
        <v>0</v>
      </c>
      <c r="CO107" s="155">
        <v>0.0</v>
      </c>
      <c r="CP107" s="155">
        <v>0.0</v>
      </c>
      <c r="CQ107" s="166">
        <f t="shared" ref="CQ107:CR107" si="1056">SUM(E107,AI107,BM107)</f>
        <v>128</v>
      </c>
      <c r="CR107" s="156">
        <f t="shared" si="1056"/>
        <v>17</v>
      </c>
      <c r="CS107" s="165">
        <f t="shared" si="20"/>
        <v>0.1328125</v>
      </c>
      <c r="CT107" s="156">
        <f t="shared" ref="CT107:CX107" si="1057">SUM(H107,AL107,BP107)</f>
        <v>14</v>
      </c>
      <c r="CU107" s="156">
        <f t="shared" si="1057"/>
        <v>0</v>
      </c>
      <c r="CV107" s="156">
        <f t="shared" si="1057"/>
        <v>0</v>
      </c>
      <c r="CW107" s="156">
        <f t="shared" si="1057"/>
        <v>0</v>
      </c>
      <c r="CX107" s="156">
        <f t="shared" si="1057"/>
        <v>0</v>
      </c>
      <c r="CY107" s="165">
        <f t="shared" si="22"/>
        <v>0</v>
      </c>
      <c r="CZ107" s="156">
        <f t="shared" ref="CZ107:DC107" si="1058">SUM(N107,AR107,BV107)</f>
        <v>3</v>
      </c>
      <c r="DA107" s="156">
        <f t="shared" si="1058"/>
        <v>0</v>
      </c>
      <c r="DB107" s="156">
        <f t="shared" si="1058"/>
        <v>14</v>
      </c>
      <c r="DC107" s="156">
        <f t="shared" si="1058"/>
        <v>0</v>
      </c>
      <c r="DD107" s="157">
        <f t="shared" si="40"/>
        <v>14</v>
      </c>
      <c r="DE107" s="156">
        <f t="shared" ref="DE107:DG107" si="1059">SUM(S107,AW107,CA107)</f>
        <v>0</v>
      </c>
      <c r="DF107" s="156">
        <f t="shared" si="1059"/>
        <v>14</v>
      </c>
      <c r="DG107" s="156">
        <f t="shared" si="1059"/>
        <v>0</v>
      </c>
      <c r="DH107" s="157">
        <f t="shared" si="42"/>
        <v>14</v>
      </c>
      <c r="DI107" s="156">
        <f t="shared" ref="DI107:DK107" si="1060">IF(DA107-DE107&lt;0,0,DA107-DE107)</f>
        <v>0</v>
      </c>
      <c r="DJ107" s="156">
        <f t="shared" si="1060"/>
        <v>0</v>
      </c>
      <c r="DK107" s="156">
        <f t="shared" si="1060"/>
        <v>0</v>
      </c>
      <c r="DL107" s="157">
        <f t="shared" si="44"/>
        <v>0</v>
      </c>
      <c r="DM107" s="156">
        <f t="shared" ref="DM107:DQ107" si="1061">SUM(AA107,BE107,CI107)</f>
        <v>0</v>
      </c>
      <c r="DN107" s="156">
        <f t="shared" si="1061"/>
        <v>0</v>
      </c>
      <c r="DO107" s="156">
        <f t="shared" si="1061"/>
        <v>0</v>
      </c>
      <c r="DP107" s="156">
        <f t="shared" si="1061"/>
        <v>0</v>
      </c>
      <c r="DQ107" s="156">
        <f t="shared" si="1061"/>
        <v>0</v>
      </c>
      <c r="DR107" s="157">
        <f t="shared" si="46"/>
        <v>0</v>
      </c>
      <c r="DS107" s="156">
        <f t="shared" ref="DS107:DT107" si="1062">SUM(AG107,BK107,CO107)</f>
        <v>0</v>
      </c>
      <c r="DT107" s="156">
        <f t="shared" si="1062"/>
        <v>0</v>
      </c>
      <c r="DU107" s="160"/>
    </row>
    <row r="108" ht="19.5" customHeight="1">
      <c r="A108" s="146">
        <v>103.0</v>
      </c>
      <c r="B108" s="147">
        <v>45456.0</v>
      </c>
      <c r="C108" s="161" t="s">
        <v>146</v>
      </c>
      <c r="D108" s="238" t="s">
        <v>337</v>
      </c>
      <c r="E108" s="163"/>
      <c r="F108" s="155"/>
      <c r="G108" s="165" t="str">
        <f t="shared" si="10"/>
        <v>-</v>
      </c>
      <c r="H108" s="155"/>
      <c r="I108" s="155"/>
      <c r="J108" s="155"/>
      <c r="K108" s="155"/>
      <c r="L108" s="155"/>
      <c r="M108" s="165" t="str">
        <f t="shared" si="11"/>
        <v>-</v>
      </c>
      <c r="N108" s="155"/>
      <c r="O108" s="155"/>
      <c r="P108" s="155"/>
      <c r="Q108" s="155"/>
      <c r="R108" s="157">
        <f t="shared" si="28"/>
        <v>0</v>
      </c>
      <c r="S108" s="155"/>
      <c r="T108" s="155"/>
      <c r="U108" s="155"/>
      <c r="V108" s="157">
        <f t="shared" si="29"/>
        <v>0</v>
      </c>
      <c r="W108" s="156">
        <f t="shared" ref="W108:Y108" si="1063">IF(O108-S108&lt;0,0,O108-S108)</f>
        <v>0</v>
      </c>
      <c r="X108" s="156">
        <f t="shared" si="1063"/>
        <v>0</v>
      </c>
      <c r="Y108" s="156">
        <f t="shared" si="1063"/>
        <v>0</v>
      </c>
      <c r="Z108" s="157">
        <f t="shared" si="59"/>
        <v>0</v>
      </c>
      <c r="AA108" s="155"/>
      <c r="AB108" s="155"/>
      <c r="AC108" s="155"/>
      <c r="AD108" s="155"/>
      <c r="AE108" s="155"/>
      <c r="AF108" s="157">
        <f t="shared" si="30"/>
        <v>0</v>
      </c>
      <c r="AG108" s="155"/>
      <c r="AH108" s="155"/>
      <c r="AI108" s="163"/>
      <c r="AJ108" s="155"/>
      <c r="AK108" s="165" t="str">
        <f t="shared" si="13"/>
        <v>-</v>
      </c>
      <c r="AL108" s="155"/>
      <c r="AM108" s="155"/>
      <c r="AN108" s="155"/>
      <c r="AO108" s="155"/>
      <c r="AP108" s="155"/>
      <c r="AQ108" s="165" t="str">
        <f t="shared" si="14"/>
        <v>-</v>
      </c>
      <c r="AR108" s="155"/>
      <c r="AS108" s="155"/>
      <c r="AT108" s="155"/>
      <c r="AU108" s="155"/>
      <c r="AV108" s="157">
        <f t="shared" si="31"/>
        <v>0</v>
      </c>
      <c r="AW108" s="155"/>
      <c r="AX108" s="155"/>
      <c r="AY108" s="155"/>
      <c r="AZ108" s="157">
        <f t="shared" si="32"/>
        <v>0</v>
      </c>
      <c r="BA108" s="156">
        <f t="shared" ref="BA108:BC108" si="1064">IF(AS108-AW108&lt;0,0,AS108-AW108)</f>
        <v>0</v>
      </c>
      <c r="BB108" s="156">
        <f t="shared" si="1064"/>
        <v>0</v>
      </c>
      <c r="BC108" s="156">
        <f t="shared" si="1064"/>
        <v>0</v>
      </c>
      <c r="BD108" s="157">
        <f t="shared" si="61"/>
        <v>0</v>
      </c>
      <c r="BE108" s="155"/>
      <c r="BF108" s="155"/>
      <c r="BG108" s="155"/>
      <c r="BH108" s="155"/>
      <c r="BI108" s="155"/>
      <c r="BJ108" s="157">
        <f t="shared" si="33"/>
        <v>0</v>
      </c>
      <c r="BK108" s="155"/>
      <c r="BL108" s="155"/>
      <c r="BM108" s="163">
        <v>95.0</v>
      </c>
      <c r="BN108" s="155">
        <v>25.0</v>
      </c>
      <c r="BO108" s="165">
        <f t="shared" si="62"/>
        <v>0.2631578947</v>
      </c>
      <c r="BP108" s="155">
        <v>25.0</v>
      </c>
      <c r="BQ108" s="155">
        <v>0.0</v>
      </c>
      <c r="BR108" s="155">
        <v>0.0</v>
      </c>
      <c r="BS108" s="155">
        <v>0.0</v>
      </c>
      <c r="BT108" s="155">
        <v>0.0</v>
      </c>
      <c r="BU108" s="164">
        <f t="shared" si="63"/>
        <v>0</v>
      </c>
      <c r="BV108" s="155">
        <f t="shared" ref="BV108:BW108" si="1065">BP108-BN108</f>
        <v>0</v>
      </c>
      <c r="BW108" s="155">
        <f t="shared" si="1065"/>
        <v>-0.2631578947</v>
      </c>
      <c r="BX108" s="167">
        <v>0.0</v>
      </c>
      <c r="BY108" s="155">
        <f>BS108-BQ108</f>
        <v>0</v>
      </c>
      <c r="BZ108" s="157">
        <f t="shared" si="34"/>
        <v>-0.2631578947</v>
      </c>
      <c r="CA108" s="167">
        <v>0.0</v>
      </c>
      <c r="CB108" s="167">
        <v>0.0</v>
      </c>
      <c r="CC108" s="167">
        <v>0.0</v>
      </c>
      <c r="CD108" s="157">
        <f t="shared" si="35"/>
        <v>0</v>
      </c>
      <c r="CE108" s="156">
        <f t="shared" ref="CE108:CG108" si="1066">IF(BW108-CA108&lt;0,0,BW108-CA108)</f>
        <v>0</v>
      </c>
      <c r="CF108" s="156">
        <f t="shared" si="1066"/>
        <v>0</v>
      </c>
      <c r="CG108" s="156">
        <f t="shared" si="1066"/>
        <v>0</v>
      </c>
      <c r="CH108" s="157">
        <f t="shared" si="65"/>
        <v>0</v>
      </c>
      <c r="CI108" s="167">
        <v>0.0</v>
      </c>
      <c r="CJ108" s="167">
        <v>0.0</v>
      </c>
      <c r="CK108" s="167">
        <v>0.0</v>
      </c>
      <c r="CL108" s="167">
        <v>0.0</v>
      </c>
      <c r="CM108" s="167">
        <v>0.0</v>
      </c>
      <c r="CN108" s="157">
        <f t="shared" si="36"/>
        <v>0</v>
      </c>
      <c r="CO108" s="155">
        <v>0.0</v>
      </c>
      <c r="CP108" s="155">
        <v>0.0</v>
      </c>
      <c r="CQ108" s="166">
        <f t="shared" ref="CQ108:CR108" si="1067">SUM(E108,AI108,BM108)</f>
        <v>95</v>
      </c>
      <c r="CR108" s="156">
        <f t="shared" si="1067"/>
        <v>25</v>
      </c>
      <c r="CS108" s="165">
        <f t="shared" si="20"/>
        <v>0.2631578947</v>
      </c>
      <c r="CT108" s="156">
        <f t="shared" ref="CT108:CX108" si="1068">SUM(H108,AL108,BP108)</f>
        <v>25</v>
      </c>
      <c r="CU108" s="156">
        <f t="shared" si="1068"/>
        <v>0</v>
      </c>
      <c r="CV108" s="156">
        <f t="shared" si="1068"/>
        <v>0</v>
      </c>
      <c r="CW108" s="156">
        <f t="shared" si="1068"/>
        <v>0</v>
      </c>
      <c r="CX108" s="156">
        <f t="shared" si="1068"/>
        <v>0</v>
      </c>
      <c r="CY108" s="165">
        <f t="shared" si="22"/>
        <v>0</v>
      </c>
      <c r="CZ108" s="156">
        <f t="shared" ref="CZ108:DC108" si="1069">SUM(N108,AR108,BV108)</f>
        <v>0</v>
      </c>
      <c r="DA108" s="156">
        <f t="shared" si="1069"/>
        <v>-0.2631578947</v>
      </c>
      <c r="DB108" s="156">
        <f t="shared" si="1069"/>
        <v>0</v>
      </c>
      <c r="DC108" s="156">
        <f t="shared" si="1069"/>
        <v>0</v>
      </c>
      <c r="DD108" s="157">
        <f t="shared" si="40"/>
        <v>-0.2631578947</v>
      </c>
      <c r="DE108" s="156">
        <f t="shared" ref="DE108:DG108" si="1070">SUM(S108,AW108,CA108)</f>
        <v>0</v>
      </c>
      <c r="DF108" s="156">
        <f t="shared" si="1070"/>
        <v>0</v>
      </c>
      <c r="DG108" s="156">
        <f t="shared" si="1070"/>
        <v>0</v>
      </c>
      <c r="DH108" s="157">
        <f t="shared" si="42"/>
        <v>0</v>
      </c>
      <c r="DI108" s="156">
        <f t="shared" ref="DI108:DK108" si="1071">IF(DA108-DE108&lt;0,0,DA108-DE108)</f>
        <v>0</v>
      </c>
      <c r="DJ108" s="156">
        <f t="shared" si="1071"/>
        <v>0</v>
      </c>
      <c r="DK108" s="156">
        <f t="shared" si="1071"/>
        <v>0</v>
      </c>
      <c r="DL108" s="157">
        <f t="shared" si="44"/>
        <v>0</v>
      </c>
      <c r="DM108" s="156">
        <f t="shared" ref="DM108:DQ108" si="1072">SUM(AA108,BE108,CI108)</f>
        <v>0</v>
      </c>
      <c r="DN108" s="156">
        <f t="shared" si="1072"/>
        <v>0</v>
      </c>
      <c r="DO108" s="156">
        <f t="shared" si="1072"/>
        <v>0</v>
      </c>
      <c r="DP108" s="156">
        <f t="shared" si="1072"/>
        <v>0</v>
      </c>
      <c r="DQ108" s="156">
        <f t="shared" si="1072"/>
        <v>0</v>
      </c>
      <c r="DR108" s="157">
        <f t="shared" si="46"/>
        <v>0</v>
      </c>
      <c r="DS108" s="156">
        <f t="shared" ref="DS108:DT108" si="1073">SUM(AG108,BK108,CO108)</f>
        <v>0</v>
      </c>
      <c r="DT108" s="156">
        <f t="shared" si="1073"/>
        <v>0</v>
      </c>
      <c r="DU108" s="160"/>
    </row>
    <row r="109" ht="19.5" customHeight="1">
      <c r="A109" s="146">
        <v>104.0</v>
      </c>
      <c r="B109" s="147">
        <v>45456.0</v>
      </c>
      <c r="C109" s="161" t="s">
        <v>166</v>
      </c>
      <c r="D109" s="238" t="s">
        <v>234</v>
      </c>
      <c r="E109" s="163"/>
      <c r="F109" s="155"/>
      <c r="G109" s="165" t="str">
        <f t="shared" si="10"/>
        <v>-</v>
      </c>
      <c r="H109" s="155"/>
      <c r="I109" s="155"/>
      <c r="J109" s="155"/>
      <c r="K109" s="155"/>
      <c r="L109" s="155"/>
      <c r="M109" s="165" t="str">
        <f t="shared" si="11"/>
        <v>-</v>
      </c>
      <c r="N109" s="155"/>
      <c r="O109" s="155"/>
      <c r="P109" s="155"/>
      <c r="Q109" s="155"/>
      <c r="R109" s="157">
        <f t="shared" si="28"/>
        <v>0</v>
      </c>
      <c r="S109" s="155"/>
      <c r="T109" s="155"/>
      <c r="U109" s="155"/>
      <c r="V109" s="157">
        <f t="shared" si="29"/>
        <v>0</v>
      </c>
      <c r="W109" s="156">
        <f t="shared" ref="W109:Y109" si="1074">IF(O109-S109&lt;0,0,O109-S109)</f>
        <v>0</v>
      </c>
      <c r="X109" s="156">
        <f t="shared" si="1074"/>
        <v>0</v>
      </c>
      <c r="Y109" s="156">
        <f t="shared" si="1074"/>
        <v>0</v>
      </c>
      <c r="Z109" s="157">
        <f t="shared" si="59"/>
        <v>0</v>
      </c>
      <c r="AA109" s="155"/>
      <c r="AB109" s="155"/>
      <c r="AC109" s="155"/>
      <c r="AD109" s="155"/>
      <c r="AE109" s="155"/>
      <c r="AF109" s="157">
        <f t="shared" si="30"/>
        <v>0</v>
      </c>
      <c r="AG109" s="155"/>
      <c r="AH109" s="155"/>
      <c r="AI109" s="163"/>
      <c r="AJ109" s="155"/>
      <c r="AK109" s="165" t="str">
        <f t="shared" si="13"/>
        <v>-</v>
      </c>
      <c r="AL109" s="155"/>
      <c r="AM109" s="155"/>
      <c r="AN109" s="155"/>
      <c r="AO109" s="155"/>
      <c r="AP109" s="155"/>
      <c r="AQ109" s="165" t="str">
        <f t="shared" si="14"/>
        <v>-</v>
      </c>
      <c r="AR109" s="155"/>
      <c r="AS109" s="155"/>
      <c r="AT109" s="155"/>
      <c r="AU109" s="155"/>
      <c r="AV109" s="157">
        <f t="shared" si="31"/>
        <v>0</v>
      </c>
      <c r="AW109" s="155"/>
      <c r="AX109" s="155"/>
      <c r="AY109" s="155"/>
      <c r="AZ109" s="157">
        <f t="shared" si="32"/>
        <v>0</v>
      </c>
      <c r="BA109" s="156">
        <f t="shared" ref="BA109:BC109" si="1075">IF(AS109-AW109&lt;0,0,AS109-AW109)</f>
        <v>0</v>
      </c>
      <c r="BB109" s="156">
        <f t="shared" si="1075"/>
        <v>0</v>
      </c>
      <c r="BC109" s="156">
        <f t="shared" si="1075"/>
        <v>0</v>
      </c>
      <c r="BD109" s="157">
        <f t="shared" si="61"/>
        <v>0</v>
      </c>
      <c r="BE109" s="155"/>
      <c r="BF109" s="155"/>
      <c r="BG109" s="155"/>
      <c r="BH109" s="155"/>
      <c r="BI109" s="155"/>
      <c r="BJ109" s="157">
        <f t="shared" si="33"/>
        <v>0</v>
      </c>
      <c r="BK109" s="155"/>
      <c r="BL109" s="155"/>
      <c r="BM109" s="163">
        <v>171.0</v>
      </c>
      <c r="BN109" s="155">
        <v>11.0</v>
      </c>
      <c r="BO109" s="164">
        <f t="shared" si="62"/>
        <v>0.06432748538</v>
      </c>
      <c r="BP109" s="167">
        <v>11.0</v>
      </c>
      <c r="BQ109" s="167">
        <v>0.0</v>
      </c>
      <c r="BR109" s="167">
        <v>0.0</v>
      </c>
      <c r="BS109" s="167">
        <v>0.0</v>
      </c>
      <c r="BT109" s="167">
        <v>0.0</v>
      </c>
      <c r="BU109" s="164">
        <f t="shared" si="63"/>
        <v>0</v>
      </c>
      <c r="BV109" s="155">
        <f t="shared" ref="BV109:BV111" si="1086">BP109-BN109</f>
        <v>0</v>
      </c>
      <c r="BW109" s="167">
        <v>0.0</v>
      </c>
      <c r="BX109" s="167">
        <v>0.0</v>
      </c>
      <c r="BY109" s="167">
        <v>0.0</v>
      </c>
      <c r="BZ109" s="157">
        <f t="shared" si="34"/>
        <v>0</v>
      </c>
      <c r="CA109" s="167">
        <v>0.0</v>
      </c>
      <c r="CB109" s="167">
        <v>0.0</v>
      </c>
      <c r="CC109" s="167">
        <v>0.0</v>
      </c>
      <c r="CD109" s="157">
        <f t="shared" si="35"/>
        <v>0</v>
      </c>
      <c r="CE109" s="156">
        <f t="shared" ref="CE109:CG109" si="1076">IF(BW109-CA109&lt;0,0,BW109-CA109)</f>
        <v>0</v>
      </c>
      <c r="CF109" s="156">
        <f t="shared" si="1076"/>
        <v>0</v>
      </c>
      <c r="CG109" s="156">
        <f t="shared" si="1076"/>
        <v>0</v>
      </c>
      <c r="CH109" s="157">
        <f t="shared" si="65"/>
        <v>0</v>
      </c>
      <c r="CI109" s="167">
        <v>0.0</v>
      </c>
      <c r="CJ109" s="167">
        <v>0.0</v>
      </c>
      <c r="CK109" s="167">
        <v>0.0</v>
      </c>
      <c r="CL109" s="167">
        <v>0.0</v>
      </c>
      <c r="CM109" s="167">
        <v>0.0</v>
      </c>
      <c r="CN109" s="157">
        <f t="shared" si="36"/>
        <v>0</v>
      </c>
      <c r="CO109" s="155">
        <v>0.0</v>
      </c>
      <c r="CP109" s="155">
        <v>0.0</v>
      </c>
      <c r="CQ109" s="166">
        <f t="shared" ref="CQ109:CR109" si="1077">SUM(E109,AI109,BM109)</f>
        <v>171</v>
      </c>
      <c r="CR109" s="156">
        <f t="shared" si="1077"/>
        <v>11</v>
      </c>
      <c r="CS109" s="165">
        <f t="shared" si="20"/>
        <v>0.06432748538</v>
      </c>
      <c r="CT109" s="156">
        <f t="shared" ref="CT109:CX109" si="1078">SUM(H109,AL109,BP109)</f>
        <v>11</v>
      </c>
      <c r="CU109" s="156">
        <f t="shared" si="1078"/>
        <v>0</v>
      </c>
      <c r="CV109" s="156">
        <f t="shared" si="1078"/>
        <v>0</v>
      </c>
      <c r="CW109" s="156">
        <f t="shared" si="1078"/>
        <v>0</v>
      </c>
      <c r="CX109" s="156">
        <f t="shared" si="1078"/>
        <v>0</v>
      </c>
      <c r="CY109" s="165">
        <f t="shared" si="22"/>
        <v>0</v>
      </c>
      <c r="CZ109" s="156">
        <f t="shared" ref="CZ109:DC109" si="1079">SUM(N109,AR109,BV109)</f>
        <v>0</v>
      </c>
      <c r="DA109" s="156">
        <f t="shared" si="1079"/>
        <v>0</v>
      </c>
      <c r="DB109" s="156">
        <f t="shared" si="1079"/>
        <v>0</v>
      </c>
      <c r="DC109" s="156">
        <f t="shared" si="1079"/>
        <v>0</v>
      </c>
      <c r="DD109" s="157">
        <f t="shared" si="40"/>
        <v>0</v>
      </c>
      <c r="DE109" s="156">
        <f t="shared" ref="DE109:DG109" si="1080">SUM(S109,AW109,CA109)</f>
        <v>0</v>
      </c>
      <c r="DF109" s="156">
        <f t="shared" si="1080"/>
        <v>0</v>
      </c>
      <c r="DG109" s="156">
        <f t="shared" si="1080"/>
        <v>0</v>
      </c>
      <c r="DH109" s="157">
        <f t="shared" si="42"/>
        <v>0</v>
      </c>
      <c r="DI109" s="156">
        <f t="shared" ref="DI109:DK109" si="1081">IF(DA109-DE109&lt;0,0,DA109-DE109)</f>
        <v>0</v>
      </c>
      <c r="DJ109" s="156">
        <f t="shared" si="1081"/>
        <v>0</v>
      </c>
      <c r="DK109" s="156">
        <f t="shared" si="1081"/>
        <v>0</v>
      </c>
      <c r="DL109" s="157">
        <f t="shared" si="44"/>
        <v>0</v>
      </c>
      <c r="DM109" s="156">
        <f t="shared" ref="DM109:DQ109" si="1082">SUM(AA109,BE109,CI109)</f>
        <v>0</v>
      </c>
      <c r="DN109" s="156">
        <f t="shared" si="1082"/>
        <v>0</v>
      </c>
      <c r="DO109" s="156">
        <f t="shared" si="1082"/>
        <v>0</v>
      </c>
      <c r="DP109" s="156">
        <f t="shared" si="1082"/>
        <v>0</v>
      </c>
      <c r="DQ109" s="156">
        <f t="shared" si="1082"/>
        <v>0</v>
      </c>
      <c r="DR109" s="157">
        <f t="shared" si="46"/>
        <v>0</v>
      </c>
      <c r="DS109" s="156">
        <f t="shared" ref="DS109:DT109" si="1083">SUM(AG109,BK109,CO109)</f>
        <v>0</v>
      </c>
      <c r="DT109" s="156">
        <f t="shared" si="1083"/>
        <v>0</v>
      </c>
      <c r="DU109" s="160"/>
    </row>
    <row r="110" ht="19.5" customHeight="1">
      <c r="A110" s="146">
        <v>105.0</v>
      </c>
      <c r="B110" s="147">
        <v>45456.0</v>
      </c>
      <c r="C110" s="161" t="s">
        <v>169</v>
      </c>
      <c r="D110" s="238" t="s">
        <v>338</v>
      </c>
      <c r="E110" s="163"/>
      <c r="F110" s="155"/>
      <c r="G110" s="165" t="str">
        <f t="shared" si="10"/>
        <v>-</v>
      </c>
      <c r="H110" s="155"/>
      <c r="I110" s="155"/>
      <c r="J110" s="155"/>
      <c r="K110" s="155"/>
      <c r="L110" s="155"/>
      <c r="M110" s="165" t="str">
        <f t="shared" si="11"/>
        <v>-</v>
      </c>
      <c r="N110" s="155"/>
      <c r="O110" s="155"/>
      <c r="P110" s="155"/>
      <c r="Q110" s="155"/>
      <c r="R110" s="157">
        <f t="shared" si="28"/>
        <v>0</v>
      </c>
      <c r="S110" s="155"/>
      <c r="T110" s="155"/>
      <c r="U110" s="155"/>
      <c r="V110" s="157">
        <f t="shared" si="29"/>
        <v>0</v>
      </c>
      <c r="W110" s="156">
        <f t="shared" ref="W110:Y110" si="1084">IF(O110-S110&lt;0,0,O110-S110)</f>
        <v>0</v>
      </c>
      <c r="X110" s="156">
        <f t="shared" si="1084"/>
        <v>0</v>
      </c>
      <c r="Y110" s="156">
        <f t="shared" si="1084"/>
        <v>0</v>
      </c>
      <c r="Z110" s="157">
        <f t="shared" si="59"/>
        <v>0</v>
      </c>
      <c r="AA110" s="155"/>
      <c r="AB110" s="155"/>
      <c r="AC110" s="155"/>
      <c r="AD110" s="155"/>
      <c r="AE110" s="155"/>
      <c r="AF110" s="157">
        <f t="shared" si="30"/>
        <v>0</v>
      </c>
      <c r="AG110" s="155"/>
      <c r="AH110" s="155"/>
      <c r="AI110" s="163"/>
      <c r="AJ110" s="155"/>
      <c r="AK110" s="165" t="str">
        <f t="shared" si="13"/>
        <v>-</v>
      </c>
      <c r="AL110" s="155"/>
      <c r="AM110" s="155"/>
      <c r="AN110" s="155"/>
      <c r="AO110" s="155"/>
      <c r="AP110" s="155"/>
      <c r="AQ110" s="165" t="str">
        <f t="shared" si="14"/>
        <v>-</v>
      </c>
      <c r="AR110" s="155"/>
      <c r="AS110" s="155"/>
      <c r="AT110" s="155"/>
      <c r="AU110" s="155"/>
      <c r="AV110" s="157">
        <f t="shared" si="31"/>
        <v>0</v>
      </c>
      <c r="AW110" s="155"/>
      <c r="AX110" s="155"/>
      <c r="AY110" s="155"/>
      <c r="AZ110" s="157">
        <f t="shared" si="32"/>
        <v>0</v>
      </c>
      <c r="BA110" s="156">
        <f t="shared" ref="BA110:BC110" si="1085">IF(AS110-AW110&lt;0,0,AS110-AW110)</f>
        <v>0</v>
      </c>
      <c r="BB110" s="156">
        <f t="shared" si="1085"/>
        <v>0</v>
      </c>
      <c r="BC110" s="156">
        <f t="shared" si="1085"/>
        <v>0</v>
      </c>
      <c r="BD110" s="157">
        <f t="shared" si="61"/>
        <v>0</v>
      </c>
      <c r="BE110" s="155"/>
      <c r="BF110" s="155"/>
      <c r="BG110" s="155"/>
      <c r="BH110" s="155"/>
      <c r="BI110" s="155"/>
      <c r="BJ110" s="157">
        <f t="shared" si="33"/>
        <v>0</v>
      </c>
      <c r="BK110" s="155"/>
      <c r="BL110" s="155"/>
      <c r="BM110" s="163">
        <v>250.0</v>
      </c>
      <c r="BN110" s="155">
        <v>34.0</v>
      </c>
      <c r="BO110" s="164">
        <f t="shared" si="62"/>
        <v>0.136</v>
      </c>
      <c r="BP110" s="155">
        <v>34.0</v>
      </c>
      <c r="BQ110" s="155">
        <v>2.0</v>
      </c>
      <c r="BR110" s="155">
        <v>3.0</v>
      </c>
      <c r="BS110" s="155">
        <v>0.0</v>
      </c>
      <c r="BT110" s="155">
        <v>0.0</v>
      </c>
      <c r="BU110" s="164">
        <f t="shared" si="63"/>
        <v>0.1470588235</v>
      </c>
      <c r="BV110" s="155">
        <f t="shared" si="1086"/>
        <v>0</v>
      </c>
      <c r="BW110" s="155">
        <v>3.0</v>
      </c>
      <c r="BX110" s="167">
        <v>3.0</v>
      </c>
      <c r="BY110" s="155">
        <v>1.0</v>
      </c>
      <c r="BZ110" s="157">
        <f t="shared" si="34"/>
        <v>7</v>
      </c>
      <c r="CA110" s="155">
        <v>3.0</v>
      </c>
      <c r="CB110" s="167">
        <v>3.0</v>
      </c>
      <c r="CC110" s="155">
        <v>1.0</v>
      </c>
      <c r="CD110" s="157">
        <f t="shared" si="35"/>
        <v>7</v>
      </c>
      <c r="CE110" s="156">
        <f t="shared" ref="CE110:CG110" si="1087">IF(BW110-CA110&lt;0,0,BW110-CA110)</f>
        <v>0</v>
      </c>
      <c r="CF110" s="156">
        <f t="shared" si="1087"/>
        <v>0</v>
      </c>
      <c r="CG110" s="156">
        <f t="shared" si="1087"/>
        <v>0</v>
      </c>
      <c r="CH110" s="157">
        <f t="shared" si="65"/>
        <v>0</v>
      </c>
      <c r="CI110" s="155">
        <v>0.0</v>
      </c>
      <c r="CJ110" s="155">
        <v>0.0</v>
      </c>
      <c r="CK110" s="155">
        <v>0.0</v>
      </c>
      <c r="CL110" s="155">
        <v>0.0</v>
      </c>
      <c r="CM110" s="155">
        <v>0.0</v>
      </c>
      <c r="CN110" s="157">
        <f t="shared" si="36"/>
        <v>0</v>
      </c>
      <c r="CO110" s="155">
        <v>0.0</v>
      </c>
      <c r="CP110" s="155">
        <v>0.0</v>
      </c>
      <c r="CQ110" s="166">
        <f t="shared" ref="CQ110:CR110" si="1088">SUM(E110,AI110,BM110)</f>
        <v>250</v>
      </c>
      <c r="CR110" s="156">
        <f t="shared" si="1088"/>
        <v>34</v>
      </c>
      <c r="CS110" s="165">
        <f t="shared" si="20"/>
        <v>0.136</v>
      </c>
      <c r="CT110" s="156">
        <f t="shared" ref="CT110:CX110" si="1089">SUM(H110,AL110,BP110)</f>
        <v>34</v>
      </c>
      <c r="CU110" s="156">
        <f t="shared" si="1089"/>
        <v>2</v>
      </c>
      <c r="CV110" s="156">
        <f t="shared" si="1089"/>
        <v>3</v>
      </c>
      <c r="CW110" s="156">
        <f t="shared" si="1089"/>
        <v>0</v>
      </c>
      <c r="CX110" s="156">
        <f t="shared" si="1089"/>
        <v>0</v>
      </c>
      <c r="CY110" s="165">
        <f t="shared" si="22"/>
        <v>0.1470588235</v>
      </c>
      <c r="CZ110" s="156">
        <f t="shared" ref="CZ110:DC110" si="1090">SUM(N110,AR110,BV110)</f>
        <v>0</v>
      </c>
      <c r="DA110" s="156">
        <f t="shared" si="1090"/>
        <v>3</v>
      </c>
      <c r="DB110" s="156">
        <f t="shared" si="1090"/>
        <v>3</v>
      </c>
      <c r="DC110" s="156">
        <f t="shared" si="1090"/>
        <v>1</v>
      </c>
      <c r="DD110" s="157">
        <f t="shared" si="40"/>
        <v>7</v>
      </c>
      <c r="DE110" s="156">
        <f t="shared" ref="DE110:DG110" si="1091">SUM(S110,AW110,CA110)</f>
        <v>3</v>
      </c>
      <c r="DF110" s="156">
        <f t="shared" si="1091"/>
        <v>3</v>
      </c>
      <c r="DG110" s="156">
        <f t="shared" si="1091"/>
        <v>1</v>
      </c>
      <c r="DH110" s="157">
        <f t="shared" si="42"/>
        <v>7</v>
      </c>
      <c r="DI110" s="156">
        <f t="shared" ref="DI110:DK110" si="1092">IF(DA110-DE110&lt;0,0,DA110-DE110)</f>
        <v>0</v>
      </c>
      <c r="DJ110" s="156">
        <f t="shared" si="1092"/>
        <v>0</v>
      </c>
      <c r="DK110" s="156">
        <f t="shared" si="1092"/>
        <v>0</v>
      </c>
      <c r="DL110" s="157">
        <f t="shared" si="44"/>
        <v>0</v>
      </c>
      <c r="DM110" s="156">
        <f t="shared" ref="DM110:DQ110" si="1093">SUM(AA110,BE110,CI110)</f>
        <v>0</v>
      </c>
      <c r="DN110" s="156">
        <f t="shared" si="1093"/>
        <v>0</v>
      </c>
      <c r="DO110" s="156">
        <f t="shared" si="1093"/>
        <v>0</v>
      </c>
      <c r="DP110" s="156">
        <f t="shared" si="1093"/>
        <v>0</v>
      </c>
      <c r="DQ110" s="156">
        <f t="shared" si="1093"/>
        <v>0</v>
      </c>
      <c r="DR110" s="157">
        <f t="shared" si="46"/>
        <v>0</v>
      </c>
      <c r="DS110" s="156">
        <f t="shared" ref="DS110:DT110" si="1094">SUM(AG110,BK110,CO110)</f>
        <v>0</v>
      </c>
      <c r="DT110" s="156">
        <f t="shared" si="1094"/>
        <v>0</v>
      </c>
      <c r="DU110" s="160"/>
    </row>
    <row r="111" ht="19.5" customHeight="1">
      <c r="A111" s="146">
        <v>106.0</v>
      </c>
      <c r="B111" s="147">
        <v>45456.0</v>
      </c>
      <c r="C111" s="161" t="s">
        <v>147</v>
      </c>
      <c r="D111" s="238" t="s">
        <v>339</v>
      </c>
      <c r="E111" s="163"/>
      <c r="F111" s="155"/>
      <c r="G111" s="165" t="str">
        <f t="shared" si="10"/>
        <v>-</v>
      </c>
      <c r="H111" s="155"/>
      <c r="I111" s="155"/>
      <c r="J111" s="155"/>
      <c r="K111" s="155"/>
      <c r="L111" s="155"/>
      <c r="M111" s="165" t="str">
        <f t="shared" si="11"/>
        <v>-</v>
      </c>
      <c r="N111" s="155"/>
      <c r="O111" s="155"/>
      <c r="P111" s="155"/>
      <c r="Q111" s="155"/>
      <c r="R111" s="157">
        <f t="shared" si="28"/>
        <v>0</v>
      </c>
      <c r="S111" s="155"/>
      <c r="T111" s="155"/>
      <c r="U111" s="155"/>
      <c r="V111" s="157">
        <f t="shared" si="29"/>
        <v>0</v>
      </c>
      <c r="W111" s="156">
        <f t="shared" ref="W111:Y111" si="1095">IF(O111-S111&lt;0,0,O111-S111)</f>
        <v>0</v>
      </c>
      <c r="X111" s="156">
        <f t="shared" si="1095"/>
        <v>0</v>
      </c>
      <c r="Y111" s="156">
        <f t="shared" si="1095"/>
        <v>0</v>
      </c>
      <c r="Z111" s="157">
        <f t="shared" si="59"/>
        <v>0</v>
      </c>
      <c r="AA111" s="155"/>
      <c r="AB111" s="155"/>
      <c r="AC111" s="155"/>
      <c r="AD111" s="155"/>
      <c r="AE111" s="155"/>
      <c r="AF111" s="157">
        <f t="shared" si="30"/>
        <v>0</v>
      </c>
      <c r="AG111" s="155"/>
      <c r="AH111" s="155"/>
      <c r="AI111" s="163"/>
      <c r="AJ111" s="155"/>
      <c r="AK111" s="165" t="str">
        <f t="shared" si="13"/>
        <v>-</v>
      </c>
      <c r="AL111" s="155"/>
      <c r="AM111" s="155"/>
      <c r="AN111" s="155"/>
      <c r="AO111" s="155"/>
      <c r="AP111" s="155"/>
      <c r="AQ111" s="165" t="str">
        <f t="shared" si="14"/>
        <v>-</v>
      </c>
      <c r="AR111" s="155"/>
      <c r="AS111" s="155"/>
      <c r="AT111" s="155"/>
      <c r="AU111" s="155"/>
      <c r="AV111" s="157">
        <f t="shared" si="31"/>
        <v>0</v>
      </c>
      <c r="AW111" s="155"/>
      <c r="AX111" s="155"/>
      <c r="AY111" s="155"/>
      <c r="AZ111" s="157">
        <f t="shared" si="32"/>
        <v>0</v>
      </c>
      <c r="BA111" s="156">
        <f t="shared" ref="BA111:BC111" si="1096">IF(AS111-AW111&lt;0,0,AS111-AW111)</f>
        <v>0</v>
      </c>
      <c r="BB111" s="156">
        <f t="shared" si="1096"/>
        <v>0</v>
      </c>
      <c r="BC111" s="156">
        <f t="shared" si="1096"/>
        <v>0</v>
      </c>
      <c r="BD111" s="157">
        <f t="shared" si="61"/>
        <v>0</v>
      </c>
      <c r="BE111" s="155"/>
      <c r="BF111" s="155"/>
      <c r="BG111" s="155"/>
      <c r="BH111" s="155"/>
      <c r="BI111" s="155"/>
      <c r="BJ111" s="157">
        <f t="shared" si="33"/>
        <v>0</v>
      </c>
      <c r="BK111" s="155"/>
      <c r="BL111" s="155"/>
      <c r="BM111" s="163">
        <v>181.0</v>
      </c>
      <c r="BN111" s="155">
        <v>19.0</v>
      </c>
      <c r="BO111" s="164">
        <f t="shared" si="62"/>
        <v>0.1049723757</v>
      </c>
      <c r="BP111" s="155">
        <v>19.0</v>
      </c>
      <c r="BQ111" s="155">
        <v>0.0</v>
      </c>
      <c r="BR111" s="155">
        <v>0.0</v>
      </c>
      <c r="BS111" s="155">
        <v>0.0</v>
      </c>
      <c r="BT111" s="155">
        <v>1.0</v>
      </c>
      <c r="BU111" s="164">
        <f t="shared" si="63"/>
        <v>0</v>
      </c>
      <c r="BV111" s="155">
        <f t="shared" si="1086"/>
        <v>0</v>
      </c>
      <c r="BW111" s="155">
        <v>1.0</v>
      </c>
      <c r="BX111" s="155">
        <v>3.0</v>
      </c>
      <c r="BY111" s="155">
        <v>0.0</v>
      </c>
      <c r="BZ111" s="157">
        <f t="shared" si="34"/>
        <v>4</v>
      </c>
      <c r="CA111" s="155">
        <v>1.0</v>
      </c>
      <c r="CB111" s="155">
        <v>3.0</v>
      </c>
      <c r="CC111" s="155">
        <v>0.0</v>
      </c>
      <c r="CD111" s="157">
        <f t="shared" si="35"/>
        <v>4</v>
      </c>
      <c r="CE111" s="156">
        <f t="shared" ref="CE111:CG111" si="1097">IF(BW111-CA111&lt;0,0,BW111-CA111)</f>
        <v>0</v>
      </c>
      <c r="CF111" s="156">
        <f t="shared" si="1097"/>
        <v>0</v>
      </c>
      <c r="CG111" s="156">
        <f t="shared" si="1097"/>
        <v>0</v>
      </c>
      <c r="CH111" s="157">
        <f t="shared" si="65"/>
        <v>0</v>
      </c>
      <c r="CI111" s="155">
        <v>0.0</v>
      </c>
      <c r="CJ111" s="155">
        <v>0.0</v>
      </c>
      <c r="CK111" s="155">
        <v>0.0</v>
      </c>
      <c r="CL111" s="155">
        <v>0.0</v>
      </c>
      <c r="CM111" s="155">
        <v>0.0</v>
      </c>
      <c r="CN111" s="157">
        <f t="shared" si="36"/>
        <v>0</v>
      </c>
      <c r="CO111" s="155">
        <v>0.0</v>
      </c>
      <c r="CP111" s="155">
        <v>0.0</v>
      </c>
      <c r="CQ111" s="166">
        <f t="shared" ref="CQ111:CR111" si="1098">SUM(E111,AI111,BM111)</f>
        <v>181</v>
      </c>
      <c r="CR111" s="156">
        <f t="shared" si="1098"/>
        <v>19</v>
      </c>
      <c r="CS111" s="165">
        <f t="shared" si="20"/>
        <v>0.1049723757</v>
      </c>
      <c r="CT111" s="156">
        <f t="shared" ref="CT111:CX111" si="1099">SUM(H111,AL111,BP111)</f>
        <v>19</v>
      </c>
      <c r="CU111" s="156">
        <f t="shared" si="1099"/>
        <v>0</v>
      </c>
      <c r="CV111" s="156">
        <f t="shared" si="1099"/>
        <v>0</v>
      </c>
      <c r="CW111" s="156">
        <f t="shared" si="1099"/>
        <v>0</v>
      </c>
      <c r="CX111" s="156">
        <f t="shared" si="1099"/>
        <v>1</v>
      </c>
      <c r="CY111" s="165">
        <f t="shared" si="22"/>
        <v>0</v>
      </c>
      <c r="CZ111" s="156">
        <f t="shared" ref="CZ111:DC111" si="1100">SUM(N111,AR111,BV111)</f>
        <v>0</v>
      </c>
      <c r="DA111" s="156">
        <f t="shared" si="1100"/>
        <v>1</v>
      </c>
      <c r="DB111" s="156">
        <f t="shared" si="1100"/>
        <v>3</v>
      </c>
      <c r="DC111" s="156">
        <f t="shared" si="1100"/>
        <v>0</v>
      </c>
      <c r="DD111" s="157">
        <f t="shared" si="40"/>
        <v>4</v>
      </c>
      <c r="DE111" s="156">
        <f t="shared" ref="DE111:DG111" si="1101">SUM(S111,AW111,CA111)</f>
        <v>1</v>
      </c>
      <c r="DF111" s="156">
        <f t="shared" si="1101"/>
        <v>3</v>
      </c>
      <c r="DG111" s="156">
        <f t="shared" si="1101"/>
        <v>0</v>
      </c>
      <c r="DH111" s="157">
        <f t="shared" si="42"/>
        <v>4</v>
      </c>
      <c r="DI111" s="156">
        <f t="shared" ref="DI111:DK111" si="1102">IF(DA111-DE111&lt;0,0,DA111-DE111)</f>
        <v>0</v>
      </c>
      <c r="DJ111" s="156">
        <f t="shared" si="1102"/>
        <v>0</v>
      </c>
      <c r="DK111" s="156">
        <f t="shared" si="1102"/>
        <v>0</v>
      </c>
      <c r="DL111" s="157">
        <f t="shared" si="44"/>
        <v>0</v>
      </c>
      <c r="DM111" s="156">
        <f t="shared" ref="DM111:DQ111" si="1103">SUM(AA111,BE111,CI111)</f>
        <v>0</v>
      </c>
      <c r="DN111" s="156">
        <f t="shared" si="1103"/>
        <v>0</v>
      </c>
      <c r="DO111" s="156">
        <f t="shared" si="1103"/>
        <v>0</v>
      </c>
      <c r="DP111" s="156">
        <f t="shared" si="1103"/>
        <v>0</v>
      </c>
      <c r="DQ111" s="156">
        <f t="shared" si="1103"/>
        <v>0</v>
      </c>
      <c r="DR111" s="157">
        <f t="shared" si="46"/>
        <v>0</v>
      </c>
      <c r="DS111" s="156">
        <f t="shared" ref="DS111:DT111" si="1104">SUM(AG111,BK111,CO111)</f>
        <v>0</v>
      </c>
      <c r="DT111" s="156">
        <f t="shared" si="1104"/>
        <v>0</v>
      </c>
      <c r="DU111" s="160"/>
    </row>
    <row r="112" ht="19.5" customHeight="1">
      <c r="A112" s="146">
        <v>107.0</v>
      </c>
      <c r="B112" s="147">
        <v>45456.0</v>
      </c>
      <c r="C112" s="161" t="s">
        <v>82</v>
      </c>
      <c r="D112" s="238" t="s">
        <v>340</v>
      </c>
      <c r="E112" s="163"/>
      <c r="F112" s="155"/>
      <c r="G112" s="165" t="str">
        <f t="shared" si="10"/>
        <v>-</v>
      </c>
      <c r="H112" s="155"/>
      <c r="I112" s="155"/>
      <c r="J112" s="155"/>
      <c r="K112" s="155"/>
      <c r="L112" s="155"/>
      <c r="M112" s="165" t="str">
        <f t="shared" si="11"/>
        <v>-</v>
      </c>
      <c r="N112" s="155"/>
      <c r="O112" s="155"/>
      <c r="P112" s="155"/>
      <c r="Q112" s="155"/>
      <c r="R112" s="157">
        <f t="shared" si="28"/>
        <v>0</v>
      </c>
      <c r="S112" s="155"/>
      <c r="T112" s="155"/>
      <c r="U112" s="155"/>
      <c r="V112" s="157">
        <f t="shared" si="29"/>
        <v>0</v>
      </c>
      <c r="W112" s="156">
        <f t="shared" ref="W112:Y112" si="1105">IF(O112-S112&lt;0,0,O112-S112)</f>
        <v>0</v>
      </c>
      <c r="X112" s="156">
        <f t="shared" si="1105"/>
        <v>0</v>
      </c>
      <c r="Y112" s="156">
        <f t="shared" si="1105"/>
        <v>0</v>
      </c>
      <c r="Z112" s="157">
        <f t="shared" si="59"/>
        <v>0</v>
      </c>
      <c r="AA112" s="155"/>
      <c r="AB112" s="155"/>
      <c r="AC112" s="155"/>
      <c r="AD112" s="155"/>
      <c r="AE112" s="155"/>
      <c r="AF112" s="157">
        <f t="shared" si="30"/>
        <v>0</v>
      </c>
      <c r="AG112" s="155"/>
      <c r="AH112" s="155"/>
      <c r="AI112" s="163"/>
      <c r="AJ112" s="155"/>
      <c r="AK112" s="165" t="str">
        <f t="shared" si="13"/>
        <v>-</v>
      </c>
      <c r="AL112" s="155"/>
      <c r="AM112" s="155"/>
      <c r="AN112" s="155"/>
      <c r="AO112" s="155"/>
      <c r="AP112" s="155"/>
      <c r="AQ112" s="165" t="str">
        <f t="shared" si="14"/>
        <v>-</v>
      </c>
      <c r="AR112" s="155"/>
      <c r="AS112" s="155"/>
      <c r="AT112" s="155"/>
      <c r="AU112" s="155"/>
      <c r="AV112" s="157">
        <f t="shared" si="31"/>
        <v>0</v>
      </c>
      <c r="AW112" s="155"/>
      <c r="AX112" s="155"/>
      <c r="AY112" s="155"/>
      <c r="AZ112" s="157">
        <f t="shared" si="32"/>
        <v>0</v>
      </c>
      <c r="BA112" s="156">
        <f t="shared" ref="BA112:BC112" si="1106">IF(AS112-AW112&lt;0,0,AS112-AW112)</f>
        <v>0</v>
      </c>
      <c r="BB112" s="156">
        <f t="shared" si="1106"/>
        <v>0</v>
      </c>
      <c r="BC112" s="156">
        <f t="shared" si="1106"/>
        <v>0</v>
      </c>
      <c r="BD112" s="157">
        <f t="shared" si="61"/>
        <v>0</v>
      </c>
      <c r="BE112" s="155"/>
      <c r="BF112" s="155"/>
      <c r="BG112" s="155"/>
      <c r="BH112" s="155"/>
      <c r="BI112" s="155"/>
      <c r="BJ112" s="157">
        <f t="shared" si="33"/>
        <v>0</v>
      </c>
      <c r="BK112" s="155"/>
      <c r="BL112" s="155"/>
      <c r="BM112" s="163">
        <v>289.0</v>
      </c>
      <c r="BN112" s="155">
        <v>33.0</v>
      </c>
      <c r="BO112" s="164">
        <f t="shared" si="62"/>
        <v>0.1141868512</v>
      </c>
      <c r="BP112" s="155">
        <v>43.0</v>
      </c>
      <c r="BQ112" s="155">
        <v>0.0</v>
      </c>
      <c r="BR112" s="167">
        <v>6.0</v>
      </c>
      <c r="BS112" s="167">
        <v>0.0</v>
      </c>
      <c r="BT112" s="167">
        <v>0.0</v>
      </c>
      <c r="BU112" s="164">
        <f t="shared" si="63"/>
        <v>0.1395348837</v>
      </c>
      <c r="BV112" s="167">
        <v>0.0</v>
      </c>
      <c r="BW112" s="167">
        <v>6.0</v>
      </c>
      <c r="BX112" s="167">
        <v>11.0</v>
      </c>
      <c r="BY112" s="155">
        <v>0.0</v>
      </c>
      <c r="BZ112" s="157">
        <f t="shared" si="34"/>
        <v>17</v>
      </c>
      <c r="CA112" s="155">
        <v>5.0</v>
      </c>
      <c r="CB112" s="155">
        <v>10.0</v>
      </c>
      <c r="CC112" s="155">
        <v>0.0</v>
      </c>
      <c r="CD112" s="157">
        <f t="shared" si="35"/>
        <v>15</v>
      </c>
      <c r="CE112" s="156">
        <f t="shared" ref="CE112:CG112" si="1107">IF(BW112-CA112&lt;0,0,BW112-CA112)</f>
        <v>1</v>
      </c>
      <c r="CF112" s="156">
        <f t="shared" si="1107"/>
        <v>1</v>
      </c>
      <c r="CG112" s="156">
        <f t="shared" si="1107"/>
        <v>0</v>
      </c>
      <c r="CH112" s="157">
        <f t="shared" si="65"/>
        <v>2</v>
      </c>
      <c r="CI112" s="155">
        <v>0.0</v>
      </c>
      <c r="CJ112" s="155">
        <v>0.0</v>
      </c>
      <c r="CK112" s="155">
        <v>0.0</v>
      </c>
      <c r="CL112" s="155">
        <v>0.0</v>
      </c>
      <c r="CM112" s="155">
        <v>0.0</v>
      </c>
      <c r="CN112" s="157">
        <f t="shared" si="36"/>
        <v>0</v>
      </c>
      <c r="CO112" s="155">
        <v>0.0</v>
      </c>
      <c r="CP112" s="155">
        <v>0.0</v>
      </c>
      <c r="CQ112" s="166">
        <f t="shared" ref="CQ112:CR112" si="1108">SUM(E112,AI112,BM112)</f>
        <v>289</v>
      </c>
      <c r="CR112" s="156">
        <f t="shared" si="1108"/>
        <v>33</v>
      </c>
      <c r="CS112" s="165">
        <f t="shared" si="20"/>
        <v>0.1141868512</v>
      </c>
      <c r="CT112" s="156">
        <f t="shared" ref="CT112:CX112" si="1109">SUM(H112,AL112,BP112)</f>
        <v>43</v>
      </c>
      <c r="CU112" s="156">
        <f t="shared" si="1109"/>
        <v>0</v>
      </c>
      <c r="CV112" s="156">
        <f t="shared" si="1109"/>
        <v>6</v>
      </c>
      <c r="CW112" s="156">
        <f t="shared" si="1109"/>
        <v>0</v>
      </c>
      <c r="CX112" s="156">
        <f t="shared" si="1109"/>
        <v>0</v>
      </c>
      <c r="CY112" s="165">
        <f t="shared" si="22"/>
        <v>0.1395348837</v>
      </c>
      <c r="CZ112" s="156">
        <f t="shared" ref="CZ112:DC112" si="1110">SUM(N112,AR112,BV112)</f>
        <v>0</v>
      </c>
      <c r="DA112" s="156">
        <f t="shared" si="1110"/>
        <v>6</v>
      </c>
      <c r="DB112" s="156">
        <f t="shared" si="1110"/>
        <v>11</v>
      </c>
      <c r="DC112" s="156">
        <f t="shared" si="1110"/>
        <v>0</v>
      </c>
      <c r="DD112" s="157">
        <f t="shared" si="40"/>
        <v>17</v>
      </c>
      <c r="DE112" s="156">
        <f t="shared" ref="DE112:DG112" si="1111">SUM(S112,AW112,CA112)</f>
        <v>5</v>
      </c>
      <c r="DF112" s="156">
        <f t="shared" si="1111"/>
        <v>10</v>
      </c>
      <c r="DG112" s="156">
        <f t="shared" si="1111"/>
        <v>0</v>
      </c>
      <c r="DH112" s="157">
        <f t="shared" si="42"/>
        <v>15</v>
      </c>
      <c r="DI112" s="156">
        <f t="shared" ref="DI112:DK112" si="1112">IF(DA112-DE112&lt;0,0,DA112-DE112)</f>
        <v>1</v>
      </c>
      <c r="DJ112" s="156">
        <f t="shared" si="1112"/>
        <v>1</v>
      </c>
      <c r="DK112" s="156">
        <f t="shared" si="1112"/>
        <v>0</v>
      </c>
      <c r="DL112" s="157">
        <f t="shared" si="44"/>
        <v>2</v>
      </c>
      <c r="DM112" s="156">
        <f t="shared" ref="DM112:DQ112" si="1113">SUM(AA112,BE112,CI112)</f>
        <v>0</v>
      </c>
      <c r="DN112" s="156">
        <f t="shared" si="1113"/>
        <v>0</v>
      </c>
      <c r="DO112" s="156">
        <f t="shared" si="1113"/>
        <v>0</v>
      </c>
      <c r="DP112" s="156">
        <f t="shared" si="1113"/>
        <v>0</v>
      </c>
      <c r="DQ112" s="156">
        <f t="shared" si="1113"/>
        <v>0</v>
      </c>
      <c r="DR112" s="157">
        <f t="shared" si="46"/>
        <v>0</v>
      </c>
      <c r="DS112" s="156">
        <f t="shared" ref="DS112:DT112" si="1114">SUM(AG112,BK112,CO112)</f>
        <v>0</v>
      </c>
      <c r="DT112" s="156">
        <f t="shared" si="1114"/>
        <v>0</v>
      </c>
      <c r="DU112" s="160"/>
    </row>
    <row r="113" ht="19.5" customHeight="1">
      <c r="A113" s="146">
        <v>108.0</v>
      </c>
      <c r="B113" s="147">
        <v>45456.0</v>
      </c>
      <c r="C113" s="161" t="s">
        <v>132</v>
      </c>
      <c r="D113" s="238" t="s">
        <v>334</v>
      </c>
      <c r="E113" s="163"/>
      <c r="F113" s="155"/>
      <c r="G113" s="165" t="str">
        <f t="shared" si="10"/>
        <v>-</v>
      </c>
      <c r="H113" s="155"/>
      <c r="I113" s="155"/>
      <c r="J113" s="155"/>
      <c r="K113" s="155"/>
      <c r="L113" s="155"/>
      <c r="M113" s="165" t="str">
        <f t="shared" si="11"/>
        <v>-</v>
      </c>
      <c r="N113" s="155"/>
      <c r="O113" s="155"/>
      <c r="P113" s="155"/>
      <c r="Q113" s="155"/>
      <c r="R113" s="157">
        <f t="shared" si="28"/>
        <v>0</v>
      </c>
      <c r="S113" s="155"/>
      <c r="T113" s="155"/>
      <c r="U113" s="155"/>
      <c r="V113" s="157">
        <f t="shared" si="29"/>
        <v>0</v>
      </c>
      <c r="W113" s="156">
        <f t="shared" ref="W113:Y113" si="1115">IF(O113-S113&lt;0,0,O113-S113)</f>
        <v>0</v>
      </c>
      <c r="X113" s="156">
        <f t="shared" si="1115"/>
        <v>0</v>
      </c>
      <c r="Y113" s="156">
        <f t="shared" si="1115"/>
        <v>0</v>
      </c>
      <c r="Z113" s="157">
        <f t="shared" si="59"/>
        <v>0</v>
      </c>
      <c r="AA113" s="155"/>
      <c r="AB113" s="155"/>
      <c r="AC113" s="155"/>
      <c r="AD113" s="155"/>
      <c r="AE113" s="155"/>
      <c r="AF113" s="157">
        <f t="shared" si="30"/>
        <v>0</v>
      </c>
      <c r="AG113" s="155"/>
      <c r="AH113" s="155"/>
      <c r="AI113" s="163"/>
      <c r="AJ113" s="155"/>
      <c r="AK113" s="165" t="str">
        <f t="shared" si="13"/>
        <v>-</v>
      </c>
      <c r="AL113" s="155"/>
      <c r="AM113" s="155"/>
      <c r="AN113" s="155"/>
      <c r="AO113" s="155"/>
      <c r="AP113" s="155"/>
      <c r="AQ113" s="165" t="str">
        <f t="shared" si="14"/>
        <v>-</v>
      </c>
      <c r="AR113" s="155"/>
      <c r="AS113" s="155"/>
      <c r="AT113" s="155"/>
      <c r="AU113" s="155"/>
      <c r="AV113" s="157">
        <f t="shared" si="31"/>
        <v>0</v>
      </c>
      <c r="AW113" s="155"/>
      <c r="AX113" s="155"/>
      <c r="AY113" s="155"/>
      <c r="AZ113" s="157">
        <f t="shared" si="32"/>
        <v>0</v>
      </c>
      <c r="BA113" s="156">
        <f t="shared" ref="BA113:BC113" si="1116">IF(AS113-AW113&lt;0,0,AS113-AW113)</f>
        <v>0</v>
      </c>
      <c r="BB113" s="156">
        <f t="shared" si="1116"/>
        <v>0</v>
      </c>
      <c r="BC113" s="156">
        <f t="shared" si="1116"/>
        <v>0</v>
      </c>
      <c r="BD113" s="157">
        <f t="shared" si="61"/>
        <v>0</v>
      </c>
      <c r="BE113" s="155"/>
      <c r="BF113" s="155"/>
      <c r="BG113" s="155"/>
      <c r="BH113" s="155"/>
      <c r="BI113" s="155"/>
      <c r="BJ113" s="157">
        <f t="shared" si="33"/>
        <v>0</v>
      </c>
      <c r="BK113" s="155"/>
      <c r="BL113" s="155"/>
      <c r="BM113" s="163">
        <v>132.0</v>
      </c>
      <c r="BN113" s="155">
        <v>14.0</v>
      </c>
      <c r="BO113" s="164">
        <f t="shared" si="62"/>
        <v>0.1060606061</v>
      </c>
      <c r="BP113" s="155">
        <v>14.0</v>
      </c>
      <c r="BQ113" s="155">
        <v>0.0</v>
      </c>
      <c r="BR113" s="155">
        <v>0.0</v>
      </c>
      <c r="BS113" s="155">
        <v>0.0</v>
      </c>
      <c r="BT113" s="155">
        <v>0.0</v>
      </c>
      <c r="BU113" s="164">
        <f t="shared" si="63"/>
        <v>0</v>
      </c>
      <c r="BV113" s="155">
        <f t="shared" ref="BV113:BV114" si="1127">BP113-BN113</f>
        <v>0</v>
      </c>
      <c r="BW113" s="155">
        <v>0.0</v>
      </c>
      <c r="BX113" s="155">
        <v>10.0</v>
      </c>
      <c r="BY113" s="155">
        <v>0.0</v>
      </c>
      <c r="BZ113" s="157">
        <f t="shared" si="34"/>
        <v>10</v>
      </c>
      <c r="CA113" s="155">
        <v>0.0</v>
      </c>
      <c r="CB113" s="155">
        <v>10.0</v>
      </c>
      <c r="CC113" s="155">
        <v>0.0</v>
      </c>
      <c r="CD113" s="157">
        <f t="shared" si="35"/>
        <v>10</v>
      </c>
      <c r="CE113" s="156">
        <f t="shared" ref="CE113:CG113" si="1117">IF(BW113-CA113&lt;0,0,BW113-CA113)</f>
        <v>0</v>
      </c>
      <c r="CF113" s="156">
        <f t="shared" si="1117"/>
        <v>0</v>
      </c>
      <c r="CG113" s="156">
        <f t="shared" si="1117"/>
        <v>0</v>
      </c>
      <c r="CH113" s="157">
        <f t="shared" si="65"/>
        <v>0</v>
      </c>
      <c r="CI113" s="155">
        <v>0.0</v>
      </c>
      <c r="CJ113" s="155">
        <v>0.0</v>
      </c>
      <c r="CK113" s="155">
        <v>0.0</v>
      </c>
      <c r="CL113" s="155">
        <v>0.0</v>
      </c>
      <c r="CM113" s="155">
        <v>0.0</v>
      </c>
      <c r="CN113" s="157">
        <f t="shared" si="36"/>
        <v>0</v>
      </c>
      <c r="CO113" s="155">
        <v>0.0</v>
      </c>
      <c r="CP113" s="155">
        <v>0.0</v>
      </c>
      <c r="CQ113" s="166">
        <f t="shared" ref="CQ113:CR113" si="1118">SUM(E113,AI113,BM113)</f>
        <v>132</v>
      </c>
      <c r="CR113" s="156">
        <f t="shared" si="1118"/>
        <v>14</v>
      </c>
      <c r="CS113" s="165">
        <f t="shared" si="20"/>
        <v>0.1060606061</v>
      </c>
      <c r="CT113" s="156">
        <f t="shared" ref="CT113:CX113" si="1119">SUM(H113,AL113,BP113)</f>
        <v>14</v>
      </c>
      <c r="CU113" s="156">
        <f t="shared" si="1119"/>
        <v>0</v>
      </c>
      <c r="CV113" s="156">
        <f t="shared" si="1119"/>
        <v>0</v>
      </c>
      <c r="CW113" s="156">
        <f t="shared" si="1119"/>
        <v>0</v>
      </c>
      <c r="CX113" s="156">
        <f t="shared" si="1119"/>
        <v>0</v>
      </c>
      <c r="CY113" s="165">
        <f t="shared" si="22"/>
        <v>0</v>
      </c>
      <c r="CZ113" s="156">
        <f t="shared" ref="CZ113:DC113" si="1120">SUM(N113,AR113,BV113)</f>
        <v>0</v>
      </c>
      <c r="DA113" s="156">
        <f t="shared" si="1120"/>
        <v>0</v>
      </c>
      <c r="DB113" s="156">
        <f t="shared" si="1120"/>
        <v>10</v>
      </c>
      <c r="DC113" s="156">
        <f t="shared" si="1120"/>
        <v>0</v>
      </c>
      <c r="DD113" s="157">
        <f t="shared" si="40"/>
        <v>10</v>
      </c>
      <c r="DE113" s="156">
        <f t="shared" ref="DE113:DG113" si="1121">SUM(S113,AW113,CA113)</f>
        <v>0</v>
      </c>
      <c r="DF113" s="156">
        <f t="shared" si="1121"/>
        <v>10</v>
      </c>
      <c r="DG113" s="156">
        <f t="shared" si="1121"/>
        <v>0</v>
      </c>
      <c r="DH113" s="157">
        <f t="shared" si="42"/>
        <v>10</v>
      </c>
      <c r="DI113" s="156">
        <f t="shared" ref="DI113:DK113" si="1122">IF(DA113-DE113&lt;0,0,DA113-DE113)</f>
        <v>0</v>
      </c>
      <c r="DJ113" s="156">
        <f t="shared" si="1122"/>
        <v>0</v>
      </c>
      <c r="DK113" s="156">
        <f t="shared" si="1122"/>
        <v>0</v>
      </c>
      <c r="DL113" s="157">
        <f t="shared" si="44"/>
        <v>0</v>
      </c>
      <c r="DM113" s="156">
        <f t="shared" ref="DM113:DQ113" si="1123">SUM(AA113,BE113,CI113)</f>
        <v>0</v>
      </c>
      <c r="DN113" s="156">
        <f t="shared" si="1123"/>
        <v>0</v>
      </c>
      <c r="DO113" s="156">
        <f t="shared" si="1123"/>
        <v>0</v>
      </c>
      <c r="DP113" s="156">
        <f t="shared" si="1123"/>
        <v>0</v>
      </c>
      <c r="DQ113" s="156">
        <f t="shared" si="1123"/>
        <v>0</v>
      </c>
      <c r="DR113" s="157">
        <f t="shared" si="46"/>
        <v>0</v>
      </c>
      <c r="DS113" s="156">
        <f t="shared" ref="DS113:DT113" si="1124">SUM(AG113,BK113,CO113)</f>
        <v>0</v>
      </c>
      <c r="DT113" s="156">
        <f t="shared" si="1124"/>
        <v>0</v>
      </c>
      <c r="DU113" s="160"/>
    </row>
    <row r="114" ht="19.5" customHeight="1">
      <c r="A114" s="146">
        <v>109.0</v>
      </c>
      <c r="B114" s="147">
        <v>45457.0</v>
      </c>
      <c r="C114" s="161" t="s">
        <v>166</v>
      </c>
      <c r="D114" s="238" t="s">
        <v>238</v>
      </c>
      <c r="E114" s="163"/>
      <c r="F114" s="155"/>
      <c r="G114" s="165" t="str">
        <f t="shared" si="10"/>
        <v>-</v>
      </c>
      <c r="H114" s="155"/>
      <c r="I114" s="155"/>
      <c r="J114" s="155"/>
      <c r="K114" s="155"/>
      <c r="L114" s="155"/>
      <c r="M114" s="165" t="str">
        <f t="shared" si="11"/>
        <v>-</v>
      </c>
      <c r="N114" s="155"/>
      <c r="O114" s="155"/>
      <c r="P114" s="155"/>
      <c r="Q114" s="155"/>
      <c r="R114" s="157">
        <f t="shared" si="28"/>
        <v>0</v>
      </c>
      <c r="S114" s="155"/>
      <c r="T114" s="155"/>
      <c r="U114" s="155"/>
      <c r="V114" s="157">
        <f t="shared" si="29"/>
        <v>0</v>
      </c>
      <c r="W114" s="156">
        <f t="shared" ref="W114:Y114" si="1125">IF(O114-S114&lt;0,0,O114-S114)</f>
        <v>0</v>
      </c>
      <c r="X114" s="156">
        <f t="shared" si="1125"/>
        <v>0</v>
      </c>
      <c r="Y114" s="156">
        <f t="shared" si="1125"/>
        <v>0</v>
      </c>
      <c r="Z114" s="157">
        <f t="shared" si="59"/>
        <v>0</v>
      </c>
      <c r="AA114" s="155"/>
      <c r="AB114" s="155"/>
      <c r="AC114" s="155"/>
      <c r="AD114" s="155"/>
      <c r="AE114" s="155"/>
      <c r="AF114" s="157">
        <f t="shared" si="30"/>
        <v>0</v>
      </c>
      <c r="AG114" s="155"/>
      <c r="AH114" s="155"/>
      <c r="AI114" s="163"/>
      <c r="AJ114" s="155"/>
      <c r="AK114" s="165" t="str">
        <f t="shared" si="13"/>
        <v>-</v>
      </c>
      <c r="AL114" s="155"/>
      <c r="AM114" s="155"/>
      <c r="AN114" s="155"/>
      <c r="AO114" s="155"/>
      <c r="AP114" s="155"/>
      <c r="AQ114" s="165" t="str">
        <f t="shared" si="14"/>
        <v>-</v>
      </c>
      <c r="AR114" s="155"/>
      <c r="AS114" s="155"/>
      <c r="AT114" s="155"/>
      <c r="AU114" s="155"/>
      <c r="AV114" s="157">
        <f t="shared" si="31"/>
        <v>0</v>
      </c>
      <c r="AW114" s="155"/>
      <c r="AX114" s="155"/>
      <c r="AY114" s="155"/>
      <c r="AZ114" s="157">
        <f t="shared" si="32"/>
        <v>0</v>
      </c>
      <c r="BA114" s="156">
        <f t="shared" ref="BA114:BC114" si="1126">IF(AS114-AW114&lt;0,0,AS114-AW114)</f>
        <v>0</v>
      </c>
      <c r="BB114" s="156">
        <f t="shared" si="1126"/>
        <v>0</v>
      </c>
      <c r="BC114" s="156">
        <f t="shared" si="1126"/>
        <v>0</v>
      </c>
      <c r="BD114" s="157">
        <f t="shared" si="61"/>
        <v>0</v>
      </c>
      <c r="BE114" s="155"/>
      <c r="BF114" s="155"/>
      <c r="BG114" s="155"/>
      <c r="BH114" s="155"/>
      <c r="BI114" s="155"/>
      <c r="BJ114" s="157">
        <f t="shared" si="33"/>
        <v>0</v>
      </c>
      <c r="BK114" s="155"/>
      <c r="BL114" s="155"/>
      <c r="BM114" s="163">
        <v>175.0</v>
      </c>
      <c r="BN114" s="155">
        <v>14.0</v>
      </c>
      <c r="BO114" s="164">
        <f t="shared" si="62"/>
        <v>0.08</v>
      </c>
      <c r="BP114" s="155">
        <v>14.0</v>
      </c>
      <c r="BQ114" s="155">
        <v>0.0</v>
      </c>
      <c r="BR114" s="155">
        <v>4.0</v>
      </c>
      <c r="BS114" s="155">
        <v>0.0</v>
      </c>
      <c r="BT114" s="155">
        <v>0.0</v>
      </c>
      <c r="BU114" s="164">
        <f t="shared" si="63"/>
        <v>0.2857142857</v>
      </c>
      <c r="BV114" s="155">
        <f t="shared" si="1127"/>
        <v>0</v>
      </c>
      <c r="BW114" s="155">
        <v>4.0</v>
      </c>
      <c r="BX114" s="155">
        <v>3.0</v>
      </c>
      <c r="BY114" s="155">
        <v>0.0</v>
      </c>
      <c r="BZ114" s="157">
        <f t="shared" si="34"/>
        <v>7</v>
      </c>
      <c r="CA114" s="167">
        <v>1.0</v>
      </c>
      <c r="CB114" s="167">
        <v>1.0</v>
      </c>
      <c r="CC114" s="155">
        <v>0.0</v>
      </c>
      <c r="CD114" s="157">
        <f t="shared" si="35"/>
        <v>2</v>
      </c>
      <c r="CE114" s="156">
        <f t="shared" ref="CE114:CG114" si="1128">IF(BW114-CA114&lt;0,0,BW114-CA114)</f>
        <v>3</v>
      </c>
      <c r="CF114" s="156">
        <f t="shared" si="1128"/>
        <v>2</v>
      </c>
      <c r="CG114" s="156">
        <f t="shared" si="1128"/>
        <v>0</v>
      </c>
      <c r="CH114" s="157">
        <f t="shared" si="65"/>
        <v>5</v>
      </c>
      <c r="CI114" s="155">
        <v>0.0</v>
      </c>
      <c r="CJ114" s="155">
        <v>0.0</v>
      </c>
      <c r="CK114" s="155">
        <v>0.0</v>
      </c>
      <c r="CL114" s="155">
        <v>0.0</v>
      </c>
      <c r="CM114" s="155">
        <v>0.0</v>
      </c>
      <c r="CN114" s="157">
        <f t="shared" si="36"/>
        <v>0</v>
      </c>
      <c r="CO114" s="155">
        <v>0.0</v>
      </c>
      <c r="CP114" s="155">
        <v>0.0</v>
      </c>
      <c r="CQ114" s="166">
        <f t="shared" ref="CQ114:CR114" si="1129">SUM(E114,AI114,BM114)</f>
        <v>175</v>
      </c>
      <c r="CR114" s="156">
        <f t="shared" si="1129"/>
        <v>14</v>
      </c>
      <c r="CS114" s="165">
        <f t="shared" si="20"/>
        <v>0.08</v>
      </c>
      <c r="CT114" s="156">
        <f t="shared" ref="CT114:CX114" si="1130">SUM(H114,AL114,BP114)</f>
        <v>14</v>
      </c>
      <c r="CU114" s="156">
        <f t="shared" si="1130"/>
        <v>0</v>
      </c>
      <c r="CV114" s="156">
        <f t="shared" si="1130"/>
        <v>4</v>
      </c>
      <c r="CW114" s="156">
        <f t="shared" si="1130"/>
        <v>0</v>
      </c>
      <c r="CX114" s="156">
        <f t="shared" si="1130"/>
        <v>0</v>
      </c>
      <c r="CY114" s="165">
        <f t="shared" si="22"/>
        <v>0.2857142857</v>
      </c>
      <c r="CZ114" s="156">
        <f t="shared" ref="CZ114:DC114" si="1131">SUM(N114,AR114,BV114)</f>
        <v>0</v>
      </c>
      <c r="DA114" s="156">
        <f t="shared" si="1131"/>
        <v>4</v>
      </c>
      <c r="DB114" s="156">
        <f t="shared" si="1131"/>
        <v>3</v>
      </c>
      <c r="DC114" s="156">
        <f t="shared" si="1131"/>
        <v>0</v>
      </c>
      <c r="DD114" s="157">
        <f t="shared" si="40"/>
        <v>7</v>
      </c>
      <c r="DE114" s="156">
        <f t="shared" ref="DE114:DG114" si="1132">SUM(S114,AW114,CA114)</f>
        <v>1</v>
      </c>
      <c r="DF114" s="156">
        <f t="shared" si="1132"/>
        <v>1</v>
      </c>
      <c r="DG114" s="156">
        <f t="shared" si="1132"/>
        <v>0</v>
      </c>
      <c r="DH114" s="157">
        <f t="shared" si="42"/>
        <v>2</v>
      </c>
      <c r="DI114" s="156">
        <f t="shared" ref="DI114:DK114" si="1133">IF(DA114-DE114&lt;0,0,DA114-DE114)</f>
        <v>3</v>
      </c>
      <c r="DJ114" s="156">
        <f t="shared" si="1133"/>
        <v>2</v>
      </c>
      <c r="DK114" s="156">
        <f t="shared" si="1133"/>
        <v>0</v>
      </c>
      <c r="DL114" s="157">
        <f t="shared" si="44"/>
        <v>5</v>
      </c>
      <c r="DM114" s="156">
        <f t="shared" ref="DM114:DQ114" si="1134">SUM(AA114,BE114,CI114)</f>
        <v>0</v>
      </c>
      <c r="DN114" s="156">
        <f t="shared" si="1134"/>
        <v>0</v>
      </c>
      <c r="DO114" s="156">
        <f t="shared" si="1134"/>
        <v>0</v>
      </c>
      <c r="DP114" s="156">
        <f t="shared" si="1134"/>
        <v>0</v>
      </c>
      <c r="DQ114" s="156">
        <f t="shared" si="1134"/>
        <v>0</v>
      </c>
      <c r="DR114" s="157">
        <f t="shared" si="46"/>
        <v>0</v>
      </c>
      <c r="DS114" s="156">
        <f t="shared" ref="DS114:DT114" si="1135">SUM(AG114,BK114,CO114)</f>
        <v>0</v>
      </c>
      <c r="DT114" s="156">
        <f t="shared" si="1135"/>
        <v>0</v>
      </c>
      <c r="DU114" s="160"/>
    </row>
    <row r="115" ht="19.5" customHeight="1">
      <c r="A115" s="146">
        <v>110.0</v>
      </c>
      <c r="B115" s="147">
        <v>45457.0</v>
      </c>
      <c r="C115" s="161" t="s">
        <v>122</v>
      </c>
      <c r="D115" s="238" t="s">
        <v>341</v>
      </c>
      <c r="E115" s="163"/>
      <c r="F115" s="155"/>
      <c r="G115" s="165" t="str">
        <f t="shared" si="10"/>
        <v>-</v>
      </c>
      <c r="H115" s="155"/>
      <c r="I115" s="155"/>
      <c r="J115" s="155"/>
      <c r="K115" s="155"/>
      <c r="L115" s="155"/>
      <c r="M115" s="165" t="str">
        <f t="shared" si="11"/>
        <v>-</v>
      </c>
      <c r="N115" s="155"/>
      <c r="O115" s="155"/>
      <c r="P115" s="155"/>
      <c r="Q115" s="155"/>
      <c r="R115" s="157">
        <f t="shared" si="28"/>
        <v>0</v>
      </c>
      <c r="S115" s="155"/>
      <c r="T115" s="155"/>
      <c r="U115" s="155"/>
      <c r="V115" s="157">
        <f t="shared" si="29"/>
        <v>0</v>
      </c>
      <c r="W115" s="156">
        <f t="shared" ref="W115:Y115" si="1136">IF(O115-S115&lt;0,0,O115-S115)</f>
        <v>0</v>
      </c>
      <c r="X115" s="156">
        <f t="shared" si="1136"/>
        <v>0</v>
      </c>
      <c r="Y115" s="156">
        <f t="shared" si="1136"/>
        <v>0</v>
      </c>
      <c r="Z115" s="157">
        <f t="shared" si="59"/>
        <v>0</v>
      </c>
      <c r="AA115" s="155"/>
      <c r="AB115" s="155"/>
      <c r="AC115" s="155"/>
      <c r="AD115" s="155"/>
      <c r="AE115" s="155"/>
      <c r="AF115" s="157">
        <f t="shared" si="30"/>
        <v>0</v>
      </c>
      <c r="AG115" s="155"/>
      <c r="AH115" s="155"/>
      <c r="AI115" s="163"/>
      <c r="AJ115" s="155"/>
      <c r="AK115" s="165" t="str">
        <f t="shared" si="13"/>
        <v>-</v>
      </c>
      <c r="AL115" s="155"/>
      <c r="AM115" s="155"/>
      <c r="AN115" s="155"/>
      <c r="AO115" s="155"/>
      <c r="AP115" s="155"/>
      <c r="AQ115" s="165" t="str">
        <f t="shared" si="14"/>
        <v>-</v>
      </c>
      <c r="AR115" s="155"/>
      <c r="AS115" s="155"/>
      <c r="AT115" s="155"/>
      <c r="AU115" s="155"/>
      <c r="AV115" s="157">
        <f t="shared" si="31"/>
        <v>0</v>
      </c>
      <c r="AW115" s="155"/>
      <c r="AX115" s="155"/>
      <c r="AY115" s="155"/>
      <c r="AZ115" s="157">
        <f t="shared" si="32"/>
        <v>0</v>
      </c>
      <c r="BA115" s="156">
        <f t="shared" ref="BA115:BC115" si="1137">IF(AS115-AW115&lt;0,0,AS115-AW115)</f>
        <v>0</v>
      </c>
      <c r="BB115" s="156">
        <f t="shared" si="1137"/>
        <v>0</v>
      </c>
      <c r="BC115" s="156">
        <f t="shared" si="1137"/>
        <v>0</v>
      </c>
      <c r="BD115" s="157">
        <f t="shared" si="61"/>
        <v>0</v>
      </c>
      <c r="BE115" s="155"/>
      <c r="BF115" s="155"/>
      <c r="BG115" s="155"/>
      <c r="BH115" s="155"/>
      <c r="BI115" s="155"/>
      <c r="BJ115" s="157">
        <f t="shared" si="33"/>
        <v>0</v>
      </c>
      <c r="BK115" s="155"/>
      <c r="BL115" s="155"/>
      <c r="BM115" s="163">
        <v>300.0</v>
      </c>
      <c r="BN115" s="155">
        <v>49.0</v>
      </c>
      <c r="BO115" s="165">
        <f t="shared" si="62"/>
        <v>0.1633333333</v>
      </c>
      <c r="BP115" s="155">
        <v>50.0</v>
      </c>
      <c r="BQ115" s="155">
        <v>0.0</v>
      </c>
      <c r="BR115" s="155">
        <v>6.0</v>
      </c>
      <c r="BS115" s="155">
        <v>0.0</v>
      </c>
      <c r="BT115" s="155">
        <v>1.0</v>
      </c>
      <c r="BU115" s="164">
        <f t="shared" si="63"/>
        <v>0.12</v>
      </c>
      <c r="BV115" s="167">
        <v>0.0</v>
      </c>
      <c r="BW115" s="167">
        <v>0.0</v>
      </c>
      <c r="BX115" s="167">
        <v>0.0</v>
      </c>
      <c r="BY115" s="167">
        <v>0.0</v>
      </c>
      <c r="BZ115" s="157">
        <f t="shared" si="34"/>
        <v>0</v>
      </c>
      <c r="CA115" s="167">
        <v>0.0</v>
      </c>
      <c r="CB115" s="167">
        <v>0.0</v>
      </c>
      <c r="CC115" s="167">
        <v>0.0</v>
      </c>
      <c r="CD115" s="157">
        <f t="shared" si="35"/>
        <v>0</v>
      </c>
      <c r="CE115" s="156">
        <f t="shared" ref="CE115:CG115" si="1138">IF(BW115-CA115&lt;0,0,BW115-CA115)</f>
        <v>0</v>
      </c>
      <c r="CF115" s="156">
        <f t="shared" si="1138"/>
        <v>0</v>
      </c>
      <c r="CG115" s="156">
        <f t="shared" si="1138"/>
        <v>0</v>
      </c>
      <c r="CH115" s="157">
        <f t="shared" si="65"/>
        <v>0</v>
      </c>
      <c r="CI115" s="155">
        <v>0.0</v>
      </c>
      <c r="CJ115" s="155">
        <v>0.0</v>
      </c>
      <c r="CK115" s="155">
        <v>0.0</v>
      </c>
      <c r="CL115" s="155">
        <v>0.0</v>
      </c>
      <c r="CM115" s="155">
        <v>0.0</v>
      </c>
      <c r="CN115" s="157">
        <f t="shared" si="36"/>
        <v>0</v>
      </c>
      <c r="CO115" s="155">
        <v>0.0</v>
      </c>
      <c r="CP115" s="155">
        <v>0.0</v>
      </c>
      <c r="CQ115" s="166">
        <f t="shared" ref="CQ115:CR115" si="1139">SUM(E115,AI115,BM115)</f>
        <v>300</v>
      </c>
      <c r="CR115" s="156">
        <f t="shared" si="1139"/>
        <v>49</v>
      </c>
      <c r="CS115" s="165">
        <f t="shared" si="20"/>
        <v>0.1633333333</v>
      </c>
      <c r="CT115" s="156">
        <f t="shared" ref="CT115:CX115" si="1140">SUM(H115,AL115,BP115)</f>
        <v>50</v>
      </c>
      <c r="CU115" s="156">
        <f t="shared" si="1140"/>
        <v>0</v>
      </c>
      <c r="CV115" s="156">
        <f t="shared" si="1140"/>
        <v>6</v>
      </c>
      <c r="CW115" s="156">
        <f t="shared" si="1140"/>
        <v>0</v>
      </c>
      <c r="CX115" s="156">
        <f t="shared" si="1140"/>
        <v>1</v>
      </c>
      <c r="CY115" s="165">
        <f t="shared" si="22"/>
        <v>0.12</v>
      </c>
      <c r="CZ115" s="156">
        <f t="shared" ref="CZ115:DC115" si="1141">SUM(N115,AR115,BV115)</f>
        <v>0</v>
      </c>
      <c r="DA115" s="156">
        <f t="shared" si="1141"/>
        <v>0</v>
      </c>
      <c r="DB115" s="156">
        <f t="shared" si="1141"/>
        <v>0</v>
      </c>
      <c r="DC115" s="156">
        <f t="shared" si="1141"/>
        <v>0</v>
      </c>
      <c r="DD115" s="157">
        <f t="shared" si="40"/>
        <v>0</v>
      </c>
      <c r="DE115" s="156">
        <f t="shared" ref="DE115:DG115" si="1142">SUM(S115,AW115,CA115)</f>
        <v>0</v>
      </c>
      <c r="DF115" s="156">
        <f t="shared" si="1142"/>
        <v>0</v>
      </c>
      <c r="DG115" s="156">
        <f t="shared" si="1142"/>
        <v>0</v>
      </c>
      <c r="DH115" s="157">
        <f t="shared" si="42"/>
        <v>0</v>
      </c>
      <c r="DI115" s="156">
        <f t="shared" ref="DI115:DK115" si="1143">IF(DA115-DE115&lt;0,0,DA115-DE115)</f>
        <v>0</v>
      </c>
      <c r="DJ115" s="156">
        <f t="shared" si="1143"/>
        <v>0</v>
      </c>
      <c r="DK115" s="156">
        <f t="shared" si="1143"/>
        <v>0</v>
      </c>
      <c r="DL115" s="157">
        <f t="shared" si="44"/>
        <v>0</v>
      </c>
      <c r="DM115" s="156">
        <f t="shared" ref="DM115:DQ115" si="1144">SUM(AA115,BE115,CI115)</f>
        <v>0</v>
      </c>
      <c r="DN115" s="156">
        <f t="shared" si="1144"/>
        <v>0</v>
      </c>
      <c r="DO115" s="156">
        <f t="shared" si="1144"/>
        <v>0</v>
      </c>
      <c r="DP115" s="156">
        <f t="shared" si="1144"/>
        <v>0</v>
      </c>
      <c r="DQ115" s="156">
        <f t="shared" si="1144"/>
        <v>0</v>
      </c>
      <c r="DR115" s="157">
        <f t="shared" si="46"/>
        <v>0</v>
      </c>
      <c r="DS115" s="156">
        <f t="shared" ref="DS115:DT115" si="1145">SUM(AG115,BK115,CO115)</f>
        <v>0</v>
      </c>
      <c r="DT115" s="156">
        <f t="shared" si="1145"/>
        <v>0</v>
      </c>
      <c r="DU115" s="160"/>
    </row>
    <row r="116" ht="19.5" customHeight="1">
      <c r="A116" s="146">
        <v>111.0</v>
      </c>
      <c r="B116" s="147">
        <v>45457.0</v>
      </c>
      <c r="C116" s="161" t="s">
        <v>132</v>
      </c>
      <c r="D116" s="238" t="s">
        <v>334</v>
      </c>
      <c r="E116" s="163"/>
      <c r="F116" s="155"/>
      <c r="G116" s="165" t="str">
        <f t="shared" si="10"/>
        <v>-</v>
      </c>
      <c r="H116" s="155"/>
      <c r="I116" s="155"/>
      <c r="J116" s="155"/>
      <c r="K116" s="155"/>
      <c r="L116" s="155"/>
      <c r="M116" s="165" t="str">
        <f t="shared" si="11"/>
        <v>-</v>
      </c>
      <c r="N116" s="155"/>
      <c r="O116" s="155"/>
      <c r="P116" s="155"/>
      <c r="Q116" s="155"/>
      <c r="R116" s="157">
        <f t="shared" si="28"/>
        <v>0</v>
      </c>
      <c r="S116" s="155"/>
      <c r="T116" s="155"/>
      <c r="U116" s="155"/>
      <c r="V116" s="157">
        <f t="shared" si="29"/>
        <v>0</v>
      </c>
      <c r="W116" s="156">
        <f t="shared" ref="W116:Y116" si="1146">IF(O116-S116&lt;0,0,O116-S116)</f>
        <v>0</v>
      </c>
      <c r="X116" s="156">
        <f t="shared" si="1146"/>
        <v>0</v>
      </c>
      <c r="Y116" s="156">
        <f t="shared" si="1146"/>
        <v>0</v>
      </c>
      <c r="Z116" s="157">
        <f t="shared" si="59"/>
        <v>0</v>
      </c>
      <c r="AA116" s="155"/>
      <c r="AB116" s="155"/>
      <c r="AC116" s="155"/>
      <c r="AD116" s="155"/>
      <c r="AE116" s="155"/>
      <c r="AF116" s="157">
        <f t="shared" si="30"/>
        <v>0</v>
      </c>
      <c r="AG116" s="155"/>
      <c r="AH116" s="155"/>
      <c r="AI116" s="163"/>
      <c r="AJ116" s="155"/>
      <c r="AK116" s="165" t="str">
        <f t="shared" si="13"/>
        <v>-</v>
      </c>
      <c r="AL116" s="155"/>
      <c r="AM116" s="155"/>
      <c r="AN116" s="155"/>
      <c r="AO116" s="155"/>
      <c r="AP116" s="155"/>
      <c r="AQ116" s="165" t="str">
        <f t="shared" si="14"/>
        <v>-</v>
      </c>
      <c r="AR116" s="155"/>
      <c r="AS116" s="155"/>
      <c r="AT116" s="155"/>
      <c r="AU116" s="155"/>
      <c r="AV116" s="157">
        <f t="shared" si="31"/>
        <v>0</v>
      </c>
      <c r="AW116" s="155"/>
      <c r="AX116" s="155"/>
      <c r="AY116" s="155"/>
      <c r="AZ116" s="157">
        <f t="shared" si="32"/>
        <v>0</v>
      </c>
      <c r="BA116" s="156">
        <f t="shared" ref="BA116:BC116" si="1147">IF(AS116-AW116&lt;0,0,AS116-AW116)</f>
        <v>0</v>
      </c>
      <c r="BB116" s="156">
        <f t="shared" si="1147"/>
        <v>0</v>
      </c>
      <c r="BC116" s="156">
        <f t="shared" si="1147"/>
        <v>0</v>
      </c>
      <c r="BD116" s="157">
        <f t="shared" si="61"/>
        <v>0</v>
      </c>
      <c r="BE116" s="155"/>
      <c r="BF116" s="155"/>
      <c r="BG116" s="155"/>
      <c r="BH116" s="155"/>
      <c r="BI116" s="155"/>
      <c r="BJ116" s="157">
        <f t="shared" si="33"/>
        <v>0</v>
      </c>
      <c r="BK116" s="155"/>
      <c r="BL116" s="155"/>
      <c r="BM116" s="163">
        <v>173.0</v>
      </c>
      <c r="BN116" s="155">
        <v>24.0</v>
      </c>
      <c r="BO116" s="164">
        <f t="shared" si="62"/>
        <v>0.1387283237</v>
      </c>
      <c r="BP116" s="155">
        <v>12.0</v>
      </c>
      <c r="BQ116" s="155">
        <v>0.0</v>
      </c>
      <c r="BR116" s="155">
        <v>0.0</v>
      </c>
      <c r="BS116" s="155">
        <v>0.0</v>
      </c>
      <c r="BT116" s="155">
        <v>0.0</v>
      </c>
      <c r="BU116" s="164">
        <f t="shared" si="63"/>
        <v>0</v>
      </c>
      <c r="BV116" s="167">
        <v>12.0</v>
      </c>
      <c r="BW116" s="155">
        <v>0.0</v>
      </c>
      <c r="BX116" s="155">
        <v>10.0</v>
      </c>
      <c r="BY116" s="155">
        <v>0.0</v>
      </c>
      <c r="BZ116" s="157">
        <f t="shared" si="34"/>
        <v>10</v>
      </c>
      <c r="CA116" s="155">
        <v>0.0</v>
      </c>
      <c r="CB116" s="155">
        <v>10.0</v>
      </c>
      <c r="CC116" s="155">
        <v>0.0</v>
      </c>
      <c r="CD116" s="157">
        <f t="shared" si="35"/>
        <v>10</v>
      </c>
      <c r="CE116" s="156">
        <f t="shared" ref="CE116:CG116" si="1148">IF(BW116-CA116&lt;0,0,BW116-CA116)</f>
        <v>0</v>
      </c>
      <c r="CF116" s="156">
        <f t="shared" si="1148"/>
        <v>0</v>
      </c>
      <c r="CG116" s="156">
        <f t="shared" si="1148"/>
        <v>0</v>
      </c>
      <c r="CH116" s="157">
        <f t="shared" si="65"/>
        <v>0</v>
      </c>
      <c r="CI116" s="155">
        <v>0.0</v>
      </c>
      <c r="CJ116" s="155">
        <v>0.0</v>
      </c>
      <c r="CK116" s="155">
        <v>0.0</v>
      </c>
      <c r="CL116" s="155">
        <v>0.0</v>
      </c>
      <c r="CM116" s="155">
        <v>0.0</v>
      </c>
      <c r="CN116" s="157">
        <f t="shared" si="36"/>
        <v>0</v>
      </c>
      <c r="CO116" s="155">
        <v>0.0</v>
      </c>
      <c r="CP116" s="155">
        <v>0.0</v>
      </c>
      <c r="CQ116" s="166">
        <f t="shared" ref="CQ116:CR116" si="1149">SUM(E116,AI116,BM116)</f>
        <v>173</v>
      </c>
      <c r="CR116" s="156">
        <f t="shared" si="1149"/>
        <v>24</v>
      </c>
      <c r="CS116" s="165">
        <f t="shared" si="20"/>
        <v>0.1387283237</v>
      </c>
      <c r="CT116" s="156">
        <f t="shared" ref="CT116:CX116" si="1150">SUM(H116,AL116,BP116)</f>
        <v>12</v>
      </c>
      <c r="CU116" s="156">
        <f t="shared" si="1150"/>
        <v>0</v>
      </c>
      <c r="CV116" s="156">
        <f t="shared" si="1150"/>
        <v>0</v>
      </c>
      <c r="CW116" s="156">
        <f t="shared" si="1150"/>
        <v>0</v>
      </c>
      <c r="CX116" s="156">
        <f t="shared" si="1150"/>
        <v>0</v>
      </c>
      <c r="CY116" s="165">
        <f t="shared" si="22"/>
        <v>0</v>
      </c>
      <c r="CZ116" s="156">
        <f t="shared" ref="CZ116:DC116" si="1151">SUM(N116,AR116,BV116)</f>
        <v>12</v>
      </c>
      <c r="DA116" s="156">
        <f t="shared" si="1151"/>
        <v>0</v>
      </c>
      <c r="DB116" s="156">
        <f t="shared" si="1151"/>
        <v>10</v>
      </c>
      <c r="DC116" s="156">
        <f t="shared" si="1151"/>
        <v>0</v>
      </c>
      <c r="DD116" s="157">
        <f t="shared" si="40"/>
        <v>10</v>
      </c>
      <c r="DE116" s="156">
        <f t="shared" ref="DE116:DG116" si="1152">SUM(S116,AW116,CA116)</f>
        <v>0</v>
      </c>
      <c r="DF116" s="156">
        <f t="shared" si="1152"/>
        <v>10</v>
      </c>
      <c r="DG116" s="156">
        <f t="shared" si="1152"/>
        <v>0</v>
      </c>
      <c r="DH116" s="157">
        <f t="shared" si="42"/>
        <v>10</v>
      </c>
      <c r="DI116" s="156">
        <f t="shared" ref="DI116:DK116" si="1153">IF(DA116-DE116&lt;0,0,DA116-DE116)</f>
        <v>0</v>
      </c>
      <c r="DJ116" s="156">
        <f t="shared" si="1153"/>
        <v>0</v>
      </c>
      <c r="DK116" s="156">
        <f t="shared" si="1153"/>
        <v>0</v>
      </c>
      <c r="DL116" s="157">
        <f t="shared" si="44"/>
        <v>0</v>
      </c>
      <c r="DM116" s="156">
        <f t="shared" ref="DM116:DQ116" si="1154">SUM(AA116,BE116,CI116)</f>
        <v>0</v>
      </c>
      <c r="DN116" s="156">
        <f t="shared" si="1154"/>
        <v>0</v>
      </c>
      <c r="DO116" s="156">
        <f t="shared" si="1154"/>
        <v>0</v>
      </c>
      <c r="DP116" s="156">
        <f t="shared" si="1154"/>
        <v>0</v>
      </c>
      <c r="DQ116" s="156">
        <f t="shared" si="1154"/>
        <v>0</v>
      </c>
      <c r="DR116" s="157">
        <f t="shared" si="46"/>
        <v>0</v>
      </c>
      <c r="DS116" s="156">
        <f t="shared" ref="DS116:DT116" si="1155">SUM(AG116,BK116,CO116)</f>
        <v>0</v>
      </c>
      <c r="DT116" s="156">
        <f t="shared" si="1155"/>
        <v>0</v>
      </c>
      <c r="DU116" s="160"/>
    </row>
    <row r="117" ht="19.5" customHeight="1">
      <c r="A117" s="146">
        <v>112.0</v>
      </c>
      <c r="B117" s="147">
        <v>45457.0</v>
      </c>
      <c r="C117" s="161" t="s">
        <v>155</v>
      </c>
      <c r="D117" s="238" t="s">
        <v>342</v>
      </c>
      <c r="E117" s="163"/>
      <c r="F117" s="155"/>
      <c r="G117" s="165" t="str">
        <f t="shared" si="10"/>
        <v>-</v>
      </c>
      <c r="H117" s="155"/>
      <c r="I117" s="155"/>
      <c r="J117" s="155"/>
      <c r="K117" s="155"/>
      <c r="L117" s="155"/>
      <c r="M117" s="165" t="str">
        <f t="shared" si="11"/>
        <v>-</v>
      </c>
      <c r="N117" s="155"/>
      <c r="O117" s="155"/>
      <c r="P117" s="155"/>
      <c r="Q117" s="155"/>
      <c r="R117" s="157">
        <f t="shared" si="28"/>
        <v>0</v>
      </c>
      <c r="S117" s="155"/>
      <c r="T117" s="155"/>
      <c r="U117" s="155"/>
      <c r="V117" s="157">
        <f t="shared" si="29"/>
        <v>0</v>
      </c>
      <c r="W117" s="156">
        <f t="shared" ref="W117:Y117" si="1156">IF(O117-S117&lt;0,0,O117-S117)</f>
        <v>0</v>
      </c>
      <c r="X117" s="156">
        <f t="shared" si="1156"/>
        <v>0</v>
      </c>
      <c r="Y117" s="156">
        <f t="shared" si="1156"/>
        <v>0</v>
      </c>
      <c r="Z117" s="157">
        <f t="shared" si="59"/>
        <v>0</v>
      </c>
      <c r="AA117" s="155"/>
      <c r="AB117" s="155"/>
      <c r="AC117" s="155"/>
      <c r="AD117" s="155"/>
      <c r="AE117" s="155"/>
      <c r="AF117" s="157">
        <f t="shared" si="30"/>
        <v>0</v>
      </c>
      <c r="AG117" s="155"/>
      <c r="AH117" s="155"/>
      <c r="AI117" s="163"/>
      <c r="AJ117" s="155"/>
      <c r="AK117" s="165" t="str">
        <f t="shared" si="13"/>
        <v>-</v>
      </c>
      <c r="AL117" s="155"/>
      <c r="AM117" s="155"/>
      <c r="AN117" s="155"/>
      <c r="AO117" s="155"/>
      <c r="AP117" s="155"/>
      <c r="AQ117" s="165" t="str">
        <f t="shared" si="14"/>
        <v>-</v>
      </c>
      <c r="AR117" s="155"/>
      <c r="AS117" s="155"/>
      <c r="AT117" s="155"/>
      <c r="AU117" s="155"/>
      <c r="AV117" s="157">
        <f t="shared" si="31"/>
        <v>0</v>
      </c>
      <c r="AW117" s="155"/>
      <c r="AX117" s="155"/>
      <c r="AY117" s="155"/>
      <c r="AZ117" s="157">
        <f t="shared" si="32"/>
        <v>0</v>
      </c>
      <c r="BA117" s="156">
        <f t="shared" ref="BA117:BC117" si="1157">IF(AS117-AW117&lt;0,0,AS117-AW117)</f>
        <v>0</v>
      </c>
      <c r="BB117" s="156">
        <f t="shared" si="1157"/>
        <v>0</v>
      </c>
      <c r="BC117" s="156">
        <f t="shared" si="1157"/>
        <v>0</v>
      </c>
      <c r="BD117" s="157">
        <f t="shared" si="61"/>
        <v>0</v>
      </c>
      <c r="BE117" s="155"/>
      <c r="BF117" s="155"/>
      <c r="BG117" s="155"/>
      <c r="BH117" s="155"/>
      <c r="BI117" s="155"/>
      <c r="BJ117" s="157">
        <f t="shared" si="33"/>
        <v>0</v>
      </c>
      <c r="BK117" s="155"/>
      <c r="BL117" s="155"/>
      <c r="BM117" s="163">
        <v>201.0</v>
      </c>
      <c r="BN117" s="155">
        <v>21.0</v>
      </c>
      <c r="BO117" s="164">
        <f t="shared" si="62"/>
        <v>0.1044776119</v>
      </c>
      <c r="BP117" s="167">
        <v>12.0</v>
      </c>
      <c r="BQ117" s="167">
        <v>0.0</v>
      </c>
      <c r="BR117" s="167">
        <v>0.0</v>
      </c>
      <c r="BS117" s="167">
        <v>0.0</v>
      </c>
      <c r="BT117" s="167">
        <v>0.0</v>
      </c>
      <c r="BU117" s="165">
        <f t="shared" si="63"/>
        <v>0</v>
      </c>
      <c r="BV117" s="167">
        <v>9.0</v>
      </c>
      <c r="BW117" s="167">
        <v>0.0</v>
      </c>
      <c r="BX117" s="167">
        <v>0.0</v>
      </c>
      <c r="BY117" s="167">
        <v>0.0</v>
      </c>
      <c r="BZ117" s="157">
        <f t="shared" si="34"/>
        <v>0</v>
      </c>
      <c r="CA117" s="167">
        <v>0.0</v>
      </c>
      <c r="CB117" s="167">
        <v>0.0</v>
      </c>
      <c r="CC117" s="167">
        <v>0.0</v>
      </c>
      <c r="CD117" s="157">
        <f t="shared" si="35"/>
        <v>0</v>
      </c>
      <c r="CE117" s="156">
        <f t="shared" ref="CE117:CG117" si="1158">IF(BW117-CA117&lt;0,0,BW117-CA117)</f>
        <v>0</v>
      </c>
      <c r="CF117" s="156">
        <f t="shared" si="1158"/>
        <v>0</v>
      </c>
      <c r="CG117" s="156">
        <f t="shared" si="1158"/>
        <v>0</v>
      </c>
      <c r="CH117" s="157">
        <f t="shared" si="65"/>
        <v>0</v>
      </c>
      <c r="CI117" s="155">
        <v>0.0</v>
      </c>
      <c r="CJ117" s="155">
        <v>0.0</v>
      </c>
      <c r="CK117" s="155">
        <v>0.0</v>
      </c>
      <c r="CL117" s="155">
        <v>0.0</v>
      </c>
      <c r="CM117" s="155">
        <v>0.0</v>
      </c>
      <c r="CN117" s="157">
        <f t="shared" si="36"/>
        <v>0</v>
      </c>
      <c r="CO117" s="155">
        <v>0.0</v>
      </c>
      <c r="CP117" s="155">
        <v>0.0</v>
      </c>
      <c r="CQ117" s="166">
        <f t="shared" ref="CQ117:CR117" si="1159">SUM(E117,AI117,BM117)</f>
        <v>201</v>
      </c>
      <c r="CR117" s="156">
        <f t="shared" si="1159"/>
        <v>21</v>
      </c>
      <c r="CS117" s="165">
        <f t="shared" si="20"/>
        <v>0.1044776119</v>
      </c>
      <c r="CT117" s="156">
        <f t="shared" ref="CT117:CX117" si="1160">SUM(H117,AL117,BP117)</f>
        <v>12</v>
      </c>
      <c r="CU117" s="156">
        <f t="shared" si="1160"/>
        <v>0</v>
      </c>
      <c r="CV117" s="156">
        <f t="shared" si="1160"/>
        <v>0</v>
      </c>
      <c r="CW117" s="156">
        <f t="shared" si="1160"/>
        <v>0</v>
      </c>
      <c r="CX117" s="156">
        <f t="shared" si="1160"/>
        <v>0</v>
      </c>
      <c r="CY117" s="165">
        <f t="shared" si="22"/>
        <v>0</v>
      </c>
      <c r="CZ117" s="156">
        <f t="shared" ref="CZ117:DC117" si="1161">SUM(N117,AR117,BV117)</f>
        <v>9</v>
      </c>
      <c r="DA117" s="156">
        <f t="shared" si="1161"/>
        <v>0</v>
      </c>
      <c r="DB117" s="156">
        <f t="shared" si="1161"/>
        <v>0</v>
      </c>
      <c r="DC117" s="156">
        <f t="shared" si="1161"/>
        <v>0</v>
      </c>
      <c r="DD117" s="157">
        <f t="shared" si="40"/>
        <v>0</v>
      </c>
      <c r="DE117" s="156">
        <f t="shared" ref="DE117:DG117" si="1162">SUM(S117,AW117,CA117)</f>
        <v>0</v>
      </c>
      <c r="DF117" s="156">
        <f t="shared" si="1162"/>
        <v>0</v>
      </c>
      <c r="DG117" s="156">
        <f t="shared" si="1162"/>
        <v>0</v>
      </c>
      <c r="DH117" s="157">
        <f t="shared" si="42"/>
        <v>0</v>
      </c>
      <c r="DI117" s="156">
        <f t="shared" ref="DI117:DK117" si="1163">IF(DA117-DE117&lt;0,0,DA117-DE117)</f>
        <v>0</v>
      </c>
      <c r="DJ117" s="156">
        <f t="shared" si="1163"/>
        <v>0</v>
      </c>
      <c r="DK117" s="156">
        <f t="shared" si="1163"/>
        <v>0</v>
      </c>
      <c r="DL117" s="157">
        <f t="shared" si="44"/>
        <v>0</v>
      </c>
      <c r="DM117" s="156">
        <f t="shared" ref="DM117:DQ117" si="1164">SUM(AA117,BE117,CI117)</f>
        <v>0</v>
      </c>
      <c r="DN117" s="156">
        <f t="shared" si="1164"/>
        <v>0</v>
      </c>
      <c r="DO117" s="156">
        <f t="shared" si="1164"/>
        <v>0</v>
      </c>
      <c r="DP117" s="156">
        <f t="shared" si="1164"/>
        <v>0</v>
      </c>
      <c r="DQ117" s="156">
        <f t="shared" si="1164"/>
        <v>0</v>
      </c>
      <c r="DR117" s="157">
        <f t="shared" si="46"/>
        <v>0</v>
      </c>
      <c r="DS117" s="156">
        <f t="shared" ref="DS117:DT117" si="1165">SUM(AG117,BK117,CO117)</f>
        <v>0</v>
      </c>
      <c r="DT117" s="156">
        <f t="shared" si="1165"/>
        <v>0</v>
      </c>
      <c r="DU117" s="160"/>
    </row>
    <row r="118" ht="19.5" customHeight="1">
      <c r="A118" s="146">
        <v>113.0</v>
      </c>
      <c r="B118" s="147">
        <v>45461.0</v>
      </c>
      <c r="C118" s="161" t="s">
        <v>166</v>
      </c>
      <c r="D118" s="238" t="s">
        <v>238</v>
      </c>
      <c r="E118" s="163"/>
      <c r="F118" s="155"/>
      <c r="G118" s="165" t="str">
        <f t="shared" si="10"/>
        <v>-</v>
      </c>
      <c r="H118" s="155"/>
      <c r="I118" s="155"/>
      <c r="J118" s="155"/>
      <c r="K118" s="155"/>
      <c r="L118" s="155"/>
      <c r="M118" s="165" t="str">
        <f t="shared" si="11"/>
        <v>-</v>
      </c>
      <c r="N118" s="155"/>
      <c r="O118" s="155"/>
      <c r="P118" s="155"/>
      <c r="Q118" s="155"/>
      <c r="R118" s="157">
        <f t="shared" si="28"/>
        <v>0</v>
      </c>
      <c r="S118" s="155"/>
      <c r="T118" s="155"/>
      <c r="U118" s="155"/>
      <c r="V118" s="157">
        <f t="shared" si="29"/>
        <v>0</v>
      </c>
      <c r="W118" s="156">
        <f t="shared" ref="W118:Y118" si="1166">IF(O118-S118&lt;0,0,O118-S118)</f>
        <v>0</v>
      </c>
      <c r="X118" s="156">
        <f t="shared" si="1166"/>
        <v>0</v>
      </c>
      <c r="Y118" s="156">
        <f t="shared" si="1166"/>
        <v>0</v>
      </c>
      <c r="Z118" s="157">
        <f t="shared" si="59"/>
        <v>0</v>
      </c>
      <c r="AA118" s="155"/>
      <c r="AB118" s="155"/>
      <c r="AC118" s="155"/>
      <c r="AD118" s="155"/>
      <c r="AE118" s="155"/>
      <c r="AF118" s="157">
        <f t="shared" si="30"/>
        <v>0</v>
      </c>
      <c r="AG118" s="155"/>
      <c r="AH118" s="155"/>
      <c r="AI118" s="163"/>
      <c r="AJ118" s="155"/>
      <c r="AK118" s="165" t="str">
        <f t="shared" si="13"/>
        <v>-</v>
      </c>
      <c r="AL118" s="155"/>
      <c r="AM118" s="155"/>
      <c r="AN118" s="155"/>
      <c r="AO118" s="155"/>
      <c r="AP118" s="155"/>
      <c r="AQ118" s="165" t="str">
        <f t="shared" si="14"/>
        <v>-</v>
      </c>
      <c r="AR118" s="155"/>
      <c r="AS118" s="155"/>
      <c r="AT118" s="155"/>
      <c r="AU118" s="155"/>
      <c r="AV118" s="157">
        <f t="shared" si="31"/>
        <v>0</v>
      </c>
      <c r="AW118" s="155"/>
      <c r="AX118" s="155"/>
      <c r="AY118" s="155"/>
      <c r="AZ118" s="157">
        <f t="shared" si="32"/>
        <v>0</v>
      </c>
      <c r="BA118" s="156">
        <f t="shared" ref="BA118:BC118" si="1167">IF(AS118-AW118&lt;0,0,AS118-AW118)</f>
        <v>0</v>
      </c>
      <c r="BB118" s="156">
        <f t="shared" si="1167"/>
        <v>0</v>
      </c>
      <c r="BC118" s="156">
        <f t="shared" si="1167"/>
        <v>0</v>
      </c>
      <c r="BD118" s="157">
        <f t="shared" si="61"/>
        <v>0</v>
      </c>
      <c r="BE118" s="155"/>
      <c r="BF118" s="155"/>
      <c r="BG118" s="155"/>
      <c r="BH118" s="155"/>
      <c r="BI118" s="155"/>
      <c r="BJ118" s="157">
        <f t="shared" si="33"/>
        <v>0</v>
      </c>
      <c r="BK118" s="155"/>
      <c r="BL118" s="155"/>
      <c r="BM118" s="163">
        <v>47.0</v>
      </c>
      <c r="BN118" s="155">
        <v>2.0</v>
      </c>
      <c r="BO118" s="164">
        <f t="shared" si="62"/>
        <v>0.04255319149</v>
      </c>
      <c r="BP118" s="155">
        <v>2.0</v>
      </c>
      <c r="BQ118" s="155">
        <v>0.0</v>
      </c>
      <c r="BR118" s="155">
        <v>0.0</v>
      </c>
      <c r="BS118" s="155">
        <v>0.0</v>
      </c>
      <c r="BT118" s="155">
        <v>0.0</v>
      </c>
      <c r="BU118" s="164">
        <f t="shared" si="63"/>
        <v>0</v>
      </c>
      <c r="BV118" s="155">
        <f>BP118-BN118</f>
        <v>0</v>
      </c>
      <c r="BW118" s="155">
        <v>0.0</v>
      </c>
      <c r="BX118" s="155">
        <v>1.0</v>
      </c>
      <c r="BY118" s="155">
        <v>0.0</v>
      </c>
      <c r="BZ118" s="157">
        <f t="shared" si="34"/>
        <v>1</v>
      </c>
      <c r="CA118" s="155">
        <v>0.0</v>
      </c>
      <c r="CB118" s="155">
        <v>0.0</v>
      </c>
      <c r="CC118" s="155">
        <v>0.0</v>
      </c>
      <c r="CD118" s="157">
        <f t="shared" si="35"/>
        <v>0</v>
      </c>
      <c r="CE118" s="156">
        <f t="shared" ref="CE118:CG118" si="1168">IF(BW118-CA118&lt;0,0,BW118-CA118)</f>
        <v>0</v>
      </c>
      <c r="CF118" s="156">
        <f t="shared" si="1168"/>
        <v>1</v>
      </c>
      <c r="CG118" s="156">
        <f t="shared" si="1168"/>
        <v>0</v>
      </c>
      <c r="CH118" s="157">
        <f t="shared" si="65"/>
        <v>1</v>
      </c>
      <c r="CI118" s="155">
        <v>0.0</v>
      </c>
      <c r="CJ118" s="155">
        <v>0.0</v>
      </c>
      <c r="CK118" s="155">
        <v>0.0</v>
      </c>
      <c r="CL118" s="155">
        <v>0.0</v>
      </c>
      <c r="CM118" s="155">
        <v>0.0</v>
      </c>
      <c r="CN118" s="157">
        <f t="shared" si="36"/>
        <v>0</v>
      </c>
      <c r="CO118" s="155">
        <v>0.0</v>
      </c>
      <c r="CP118" s="155">
        <v>0.0</v>
      </c>
      <c r="CQ118" s="166">
        <f t="shared" ref="CQ118:CR118" si="1169">SUM(E118,AI118,BM118)</f>
        <v>47</v>
      </c>
      <c r="CR118" s="156">
        <f t="shared" si="1169"/>
        <v>2</v>
      </c>
      <c r="CS118" s="165">
        <f t="shared" si="20"/>
        <v>0.04255319149</v>
      </c>
      <c r="CT118" s="156">
        <f t="shared" ref="CT118:CX118" si="1170">SUM(H118,AL118,BP118)</f>
        <v>2</v>
      </c>
      <c r="CU118" s="156">
        <f t="shared" si="1170"/>
        <v>0</v>
      </c>
      <c r="CV118" s="156">
        <f t="shared" si="1170"/>
        <v>0</v>
      </c>
      <c r="CW118" s="156">
        <f t="shared" si="1170"/>
        <v>0</v>
      </c>
      <c r="CX118" s="156">
        <f t="shared" si="1170"/>
        <v>0</v>
      </c>
      <c r="CY118" s="165">
        <f t="shared" si="22"/>
        <v>0</v>
      </c>
      <c r="CZ118" s="156">
        <f t="shared" ref="CZ118:DC118" si="1171">SUM(N118,AR118,BV118)</f>
        <v>0</v>
      </c>
      <c r="DA118" s="156">
        <f t="shared" si="1171"/>
        <v>0</v>
      </c>
      <c r="DB118" s="156">
        <f t="shared" si="1171"/>
        <v>1</v>
      </c>
      <c r="DC118" s="156">
        <f t="shared" si="1171"/>
        <v>0</v>
      </c>
      <c r="DD118" s="157">
        <f t="shared" si="40"/>
        <v>1</v>
      </c>
      <c r="DE118" s="156">
        <f t="shared" ref="DE118:DG118" si="1172">SUM(S118,AW118,CA118)</f>
        <v>0</v>
      </c>
      <c r="DF118" s="156">
        <f t="shared" si="1172"/>
        <v>0</v>
      </c>
      <c r="DG118" s="156">
        <f t="shared" si="1172"/>
        <v>0</v>
      </c>
      <c r="DH118" s="157">
        <f t="shared" si="42"/>
        <v>0</v>
      </c>
      <c r="DI118" s="156">
        <f t="shared" ref="DI118:DK118" si="1173">IF(DA118-DE118&lt;0,0,DA118-DE118)</f>
        <v>0</v>
      </c>
      <c r="DJ118" s="156">
        <f t="shared" si="1173"/>
        <v>1</v>
      </c>
      <c r="DK118" s="156">
        <f t="shared" si="1173"/>
        <v>0</v>
      </c>
      <c r="DL118" s="157">
        <f t="shared" si="44"/>
        <v>1</v>
      </c>
      <c r="DM118" s="156">
        <f t="shared" ref="DM118:DQ118" si="1174">SUM(AA118,BE118,CI118)</f>
        <v>0</v>
      </c>
      <c r="DN118" s="156">
        <f t="shared" si="1174"/>
        <v>0</v>
      </c>
      <c r="DO118" s="156">
        <f t="shared" si="1174"/>
        <v>0</v>
      </c>
      <c r="DP118" s="156">
        <f t="shared" si="1174"/>
        <v>0</v>
      </c>
      <c r="DQ118" s="156">
        <f t="shared" si="1174"/>
        <v>0</v>
      </c>
      <c r="DR118" s="157">
        <f t="shared" si="46"/>
        <v>0</v>
      </c>
      <c r="DS118" s="156">
        <f t="shared" ref="DS118:DT118" si="1175">SUM(AG118,BK118,CO118)</f>
        <v>0</v>
      </c>
      <c r="DT118" s="156">
        <f t="shared" si="1175"/>
        <v>0</v>
      </c>
      <c r="DU118" s="160"/>
    </row>
    <row r="119" ht="19.5" customHeight="1">
      <c r="A119" s="146">
        <v>114.0</v>
      </c>
      <c r="B119" s="147">
        <v>45461.0</v>
      </c>
      <c r="C119" s="161" t="s">
        <v>147</v>
      </c>
      <c r="D119" s="238" t="s">
        <v>343</v>
      </c>
      <c r="E119" s="163"/>
      <c r="F119" s="155"/>
      <c r="G119" s="165" t="str">
        <f t="shared" si="10"/>
        <v>-</v>
      </c>
      <c r="H119" s="155"/>
      <c r="I119" s="155"/>
      <c r="J119" s="155"/>
      <c r="K119" s="155"/>
      <c r="L119" s="155"/>
      <c r="M119" s="165" t="str">
        <f t="shared" si="11"/>
        <v>-</v>
      </c>
      <c r="N119" s="155"/>
      <c r="O119" s="155"/>
      <c r="P119" s="155"/>
      <c r="Q119" s="155"/>
      <c r="R119" s="157">
        <f t="shared" si="28"/>
        <v>0</v>
      </c>
      <c r="S119" s="155"/>
      <c r="T119" s="155"/>
      <c r="U119" s="155"/>
      <c r="V119" s="157">
        <f t="shared" si="29"/>
        <v>0</v>
      </c>
      <c r="W119" s="156">
        <f t="shared" ref="W119:Y119" si="1176">IF(O119-S119&lt;0,0,O119-S119)</f>
        <v>0</v>
      </c>
      <c r="X119" s="156">
        <f t="shared" si="1176"/>
        <v>0</v>
      </c>
      <c r="Y119" s="156">
        <f t="shared" si="1176"/>
        <v>0</v>
      </c>
      <c r="Z119" s="157">
        <f t="shared" si="59"/>
        <v>0</v>
      </c>
      <c r="AA119" s="155"/>
      <c r="AB119" s="155"/>
      <c r="AC119" s="155"/>
      <c r="AD119" s="155"/>
      <c r="AE119" s="155"/>
      <c r="AF119" s="157">
        <f t="shared" si="30"/>
        <v>0</v>
      </c>
      <c r="AG119" s="155"/>
      <c r="AH119" s="155"/>
      <c r="AI119" s="163"/>
      <c r="AJ119" s="155"/>
      <c r="AK119" s="165" t="str">
        <f t="shared" si="13"/>
        <v>-</v>
      </c>
      <c r="AL119" s="155"/>
      <c r="AM119" s="155"/>
      <c r="AN119" s="155"/>
      <c r="AO119" s="155"/>
      <c r="AP119" s="155"/>
      <c r="AQ119" s="165" t="str">
        <f t="shared" si="14"/>
        <v>-</v>
      </c>
      <c r="AR119" s="155"/>
      <c r="AS119" s="155"/>
      <c r="AT119" s="155"/>
      <c r="AU119" s="155"/>
      <c r="AV119" s="157">
        <f t="shared" si="31"/>
        <v>0</v>
      </c>
      <c r="AW119" s="155"/>
      <c r="AX119" s="155"/>
      <c r="AY119" s="155"/>
      <c r="AZ119" s="157">
        <f t="shared" si="32"/>
        <v>0</v>
      </c>
      <c r="BA119" s="156">
        <f t="shared" ref="BA119:BC119" si="1177">IF(AS119-AW119&lt;0,0,AS119-AW119)</f>
        <v>0</v>
      </c>
      <c r="BB119" s="156">
        <f t="shared" si="1177"/>
        <v>0</v>
      </c>
      <c r="BC119" s="156">
        <f t="shared" si="1177"/>
        <v>0</v>
      </c>
      <c r="BD119" s="157">
        <f t="shared" si="61"/>
        <v>0</v>
      </c>
      <c r="BE119" s="155"/>
      <c r="BF119" s="155"/>
      <c r="BG119" s="155"/>
      <c r="BH119" s="155"/>
      <c r="BI119" s="155"/>
      <c r="BJ119" s="157">
        <f t="shared" si="33"/>
        <v>0</v>
      </c>
      <c r="BK119" s="155"/>
      <c r="BL119" s="155"/>
      <c r="BM119" s="163">
        <v>221.0</v>
      </c>
      <c r="BN119" s="155">
        <v>24.0</v>
      </c>
      <c r="BO119" s="164">
        <f t="shared" si="62"/>
        <v>0.1085972851</v>
      </c>
      <c r="BP119" s="155">
        <v>22.0</v>
      </c>
      <c r="BQ119" s="155">
        <v>0.0</v>
      </c>
      <c r="BR119" s="155">
        <v>0.0</v>
      </c>
      <c r="BS119" s="155">
        <v>0.0</v>
      </c>
      <c r="BT119" s="155">
        <v>0.0</v>
      </c>
      <c r="BU119" s="164">
        <f t="shared" si="63"/>
        <v>0</v>
      </c>
      <c r="BV119" s="167">
        <v>2.0</v>
      </c>
      <c r="BW119" s="155">
        <v>0.0</v>
      </c>
      <c r="BX119" s="155">
        <v>6.0</v>
      </c>
      <c r="BY119" s="155">
        <v>0.0</v>
      </c>
      <c r="BZ119" s="157">
        <f t="shared" si="34"/>
        <v>6</v>
      </c>
      <c r="CA119" s="155">
        <v>0.0</v>
      </c>
      <c r="CB119" s="155">
        <v>6.0</v>
      </c>
      <c r="CC119" s="155">
        <v>0.0</v>
      </c>
      <c r="CD119" s="157">
        <f t="shared" si="35"/>
        <v>6</v>
      </c>
      <c r="CE119" s="156">
        <f t="shared" ref="CE119:CG119" si="1178">IF(BW119-CA119&lt;0,0,BW119-CA119)</f>
        <v>0</v>
      </c>
      <c r="CF119" s="156">
        <f t="shared" si="1178"/>
        <v>0</v>
      </c>
      <c r="CG119" s="156">
        <f t="shared" si="1178"/>
        <v>0</v>
      </c>
      <c r="CH119" s="157">
        <f t="shared" si="65"/>
        <v>0</v>
      </c>
      <c r="CI119" s="155">
        <v>0.0</v>
      </c>
      <c r="CJ119" s="155">
        <v>0.0</v>
      </c>
      <c r="CK119" s="155">
        <v>0.0</v>
      </c>
      <c r="CL119" s="155">
        <v>0.0</v>
      </c>
      <c r="CM119" s="155">
        <v>0.0</v>
      </c>
      <c r="CN119" s="157">
        <f t="shared" si="36"/>
        <v>0</v>
      </c>
      <c r="CO119" s="155">
        <v>0.0</v>
      </c>
      <c r="CP119" s="155">
        <v>0.0</v>
      </c>
      <c r="CQ119" s="166">
        <f t="shared" ref="CQ119:CR119" si="1179">SUM(E119,AI119,BM119)</f>
        <v>221</v>
      </c>
      <c r="CR119" s="156">
        <f t="shared" si="1179"/>
        <v>24</v>
      </c>
      <c r="CS119" s="165">
        <f t="shared" si="20"/>
        <v>0.1085972851</v>
      </c>
      <c r="CT119" s="156">
        <f t="shared" ref="CT119:CX119" si="1180">SUM(H119,AL119,BP119)</f>
        <v>22</v>
      </c>
      <c r="CU119" s="156">
        <f t="shared" si="1180"/>
        <v>0</v>
      </c>
      <c r="CV119" s="156">
        <f t="shared" si="1180"/>
        <v>0</v>
      </c>
      <c r="CW119" s="156">
        <f t="shared" si="1180"/>
        <v>0</v>
      </c>
      <c r="CX119" s="156">
        <f t="shared" si="1180"/>
        <v>0</v>
      </c>
      <c r="CY119" s="165">
        <f t="shared" si="22"/>
        <v>0</v>
      </c>
      <c r="CZ119" s="156">
        <f t="shared" ref="CZ119:DC119" si="1181">SUM(N119,AR119,BV119)</f>
        <v>2</v>
      </c>
      <c r="DA119" s="156">
        <f t="shared" si="1181"/>
        <v>0</v>
      </c>
      <c r="DB119" s="156">
        <f t="shared" si="1181"/>
        <v>6</v>
      </c>
      <c r="DC119" s="156">
        <f t="shared" si="1181"/>
        <v>0</v>
      </c>
      <c r="DD119" s="157">
        <f t="shared" si="40"/>
        <v>6</v>
      </c>
      <c r="DE119" s="156">
        <f t="shared" ref="DE119:DG119" si="1182">SUM(S119,AW119,CA119)</f>
        <v>0</v>
      </c>
      <c r="DF119" s="156">
        <f t="shared" si="1182"/>
        <v>6</v>
      </c>
      <c r="DG119" s="156">
        <f t="shared" si="1182"/>
        <v>0</v>
      </c>
      <c r="DH119" s="157">
        <f t="shared" si="42"/>
        <v>6</v>
      </c>
      <c r="DI119" s="156">
        <f t="shared" ref="DI119:DK119" si="1183">IF(DA119-DE119&lt;0,0,DA119-DE119)</f>
        <v>0</v>
      </c>
      <c r="DJ119" s="156">
        <f t="shared" si="1183"/>
        <v>0</v>
      </c>
      <c r="DK119" s="156">
        <f t="shared" si="1183"/>
        <v>0</v>
      </c>
      <c r="DL119" s="157">
        <f t="shared" si="44"/>
        <v>0</v>
      </c>
      <c r="DM119" s="156">
        <f t="shared" ref="DM119:DQ119" si="1184">SUM(AA119,BE119,CI119)</f>
        <v>0</v>
      </c>
      <c r="DN119" s="156">
        <f t="shared" si="1184"/>
        <v>0</v>
      </c>
      <c r="DO119" s="156">
        <f t="shared" si="1184"/>
        <v>0</v>
      </c>
      <c r="DP119" s="156">
        <f t="shared" si="1184"/>
        <v>0</v>
      </c>
      <c r="DQ119" s="156">
        <f t="shared" si="1184"/>
        <v>0</v>
      </c>
      <c r="DR119" s="157">
        <f t="shared" si="46"/>
        <v>0</v>
      </c>
      <c r="DS119" s="156">
        <f t="shared" ref="DS119:DT119" si="1185">SUM(AG119,BK119,CO119)</f>
        <v>0</v>
      </c>
      <c r="DT119" s="156">
        <f t="shared" si="1185"/>
        <v>0</v>
      </c>
      <c r="DU119" s="160"/>
    </row>
    <row r="120" ht="19.5" customHeight="1">
      <c r="A120" s="146">
        <v>115.0</v>
      </c>
      <c r="B120" s="147">
        <v>45461.0</v>
      </c>
      <c r="C120" s="161" t="s">
        <v>169</v>
      </c>
      <c r="D120" s="238" t="s">
        <v>344</v>
      </c>
      <c r="E120" s="163"/>
      <c r="F120" s="155"/>
      <c r="G120" s="165" t="str">
        <f t="shared" si="10"/>
        <v>-</v>
      </c>
      <c r="H120" s="155"/>
      <c r="I120" s="155"/>
      <c r="J120" s="155"/>
      <c r="K120" s="155"/>
      <c r="L120" s="155"/>
      <c r="M120" s="165" t="str">
        <f t="shared" si="11"/>
        <v>-</v>
      </c>
      <c r="N120" s="155"/>
      <c r="O120" s="155"/>
      <c r="P120" s="155"/>
      <c r="Q120" s="155"/>
      <c r="R120" s="157">
        <f t="shared" si="28"/>
        <v>0</v>
      </c>
      <c r="S120" s="155"/>
      <c r="T120" s="155"/>
      <c r="U120" s="155"/>
      <c r="V120" s="157">
        <f t="shared" si="29"/>
        <v>0</v>
      </c>
      <c r="W120" s="156">
        <f t="shared" ref="W120:Y120" si="1186">IF(O120-S120&lt;0,0,O120-S120)</f>
        <v>0</v>
      </c>
      <c r="X120" s="156">
        <f t="shared" si="1186"/>
        <v>0</v>
      </c>
      <c r="Y120" s="156">
        <f t="shared" si="1186"/>
        <v>0</v>
      </c>
      <c r="Z120" s="157">
        <f t="shared" si="59"/>
        <v>0</v>
      </c>
      <c r="AA120" s="155"/>
      <c r="AB120" s="155"/>
      <c r="AC120" s="155"/>
      <c r="AD120" s="155"/>
      <c r="AE120" s="155"/>
      <c r="AF120" s="157">
        <f t="shared" si="30"/>
        <v>0</v>
      </c>
      <c r="AG120" s="155"/>
      <c r="AH120" s="155"/>
      <c r="AI120" s="163"/>
      <c r="AJ120" s="155"/>
      <c r="AK120" s="165" t="str">
        <f t="shared" si="13"/>
        <v>-</v>
      </c>
      <c r="AL120" s="155"/>
      <c r="AM120" s="155"/>
      <c r="AN120" s="155"/>
      <c r="AO120" s="155"/>
      <c r="AP120" s="155"/>
      <c r="AQ120" s="165" t="str">
        <f t="shared" si="14"/>
        <v>-</v>
      </c>
      <c r="AR120" s="155"/>
      <c r="AS120" s="155"/>
      <c r="AT120" s="155"/>
      <c r="AU120" s="155"/>
      <c r="AV120" s="157">
        <f t="shared" si="31"/>
        <v>0</v>
      </c>
      <c r="AW120" s="155"/>
      <c r="AX120" s="155"/>
      <c r="AY120" s="155"/>
      <c r="AZ120" s="157">
        <f t="shared" si="32"/>
        <v>0</v>
      </c>
      <c r="BA120" s="156">
        <f t="shared" ref="BA120:BC120" si="1187">IF(AS120-AW120&lt;0,0,AS120-AW120)</f>
        <v>0</v>
      </c>
      <c r="BB120" s="156">
        <f t="shared" si="1187"/>
        <v>0</v>
      </c>
      <c r="BC120" s="156">
        <f t="shared" si="1187"/>
        <v>0</v>
      </c>
      <c r="BD120" s="157">
        <f t="shared" si="61"/>
        <v>0</v>
      </c>
      <c r="BE120" s="155"/>
      <c r="BF120" s="155"/>
      <c r="BG120" s="155"/>
      <c r="BH120" s="155"/>
      <c r="BI120" s="155"/>
      <c r="BJ120" s="157">
        <f t="shared" si="33"/>
        <v>0</v>
      </c>
      <c r="BK120" s="155"/>
      <c r="BL120" s="155"/>
      <c r="BM120" s="163">
        <v>465.0</v>
      </c>
      <c r="BN120" s="155">
        <v>33.0</v>
      </c>
      <c r="BO120" s="164">
        <f t="shared" si="62"/>
        <v>0.07096774194</v>
      </c>
      <c r="BP120" s="155">
        <v>33.0</v>
      </c>
      <c r="BQ120" s="155">
        <v>0.0</v>
      </c>
      <c r="BR120" s="155">
        <v>8.0</v>
      </c>
      <c r="BS120" s="155">
        <v>0.0</v>
      </c>
      <c r="BT120" s="155">
        <v>0.0</v>
      </c>
      <c r="BU120" s="164">
        <f t="shared" si="63"/>
        <v>0.2424242424</v>
      </c>
      <c r="BV120" s="155">
        <f t="shared" ref="BV120:BV121" si="1198">BP120-BN120</f>
        <v>0</v>
      </c>
      <c r="BW120" s="167">
        <v>9.0</v>
      </c>
      <c r="BX120" s="167">
        <v>6.0</v>
      </c>
      <c r="BY120" s="155">
        <v>0.0</v>
      </c>
      <c r="BZ120" s="157">
        <f t="shared" si="34"/>
        <v>15</v>
      </c>
      <c r="CA120" s="167">
        <v>9.0</v>
      </c>
      <c r="CB120" s="167">
        <v>6.0</v>
      </c>
      <c r="CC120" s="155">
        <v>0.0</v>
      </c>
      <c r="CD120" s="157">
        <f t="shared" si="35"/>
        <v>15</v>
      </c>
      <c r="CE120" s="156">
        <f t="shared" ref="CE120:CG120" si="1188">IF(BW120-CA120&lt;0,0,BW120-CA120)</f>
        <v>0</v>
      </c>
      <c r="CF120" s="156">
        <f t="shared" si="1188"/>
        <v>0</v>
      </c>
      <c r="CG120" s="156">
        <f t="shared" si="1188"/>
        <v>0</v>
      </c>
      <c r="CH120" s="157">
        <f t="shared" si="65"/>
        <v>0</v>
      </c>
      <c r="CI120" s="155">
        <v>6.0</v>
      </c>
      <c r="CJ120" s="155">
        <v>6.0</v>
      </c>
      <c r="CK120" s="155">
        <v>0.0</v>
      </c>
      <c r="CL120" s="155">
        <v>0.0</v>
      </c>
      <c r="CM120" s="155">
        <v>0.0</v>
      </c>
      <c r="CN120" s="157">
        <f t="shared" si="36"/>
        <v>0</v>
      </c>
      <c r="CO120" s="155">
        <v>0.0</v>
      </c>
      <c r="CP120" s="155">
        <v>0.0</v>
      </c>
      <c r="CQ120" s="166">
        <f t="shared" ref="CQ120:CR120" si="1189">SUM(E120,AI120,BM120)</f>
        <v>465</v>
      </c>
      <c r="CR120" s="156">
        <f t="shared" si="1189"/>
        <v>33</v>
      </c>
      <c r="CS120" s="165">
        <f t="shared" si="20"/>
        <v>0.07096774194</v>
      </c>
      <c r="CT120" s="156">
        <f t="shared" ref="CT120:CX120" si="1190">SUM(H120,AL120,BP120)</f>
        <v>33</v>
      </c>
      <c r="CU120" s="156">
        <f t="shared" si="1190"/>
        <v>0</v>
      </c>
      <c r="CV120" s="156">
        <f t="shared" si="1190"/>
        <v>8</v>
      </c>
      <c r="CW120" s="156">
        <f t="shared" si="1190"/>
        <v>0</v>
      </c>
      <c r="CX120" s="156">
        <f t="shared" si="1190"/>
        <v>0</v>
      </c>
      <c r="CY120" s="165">
        <f t="shared" si="22"/>
        <v>0.2424242424</v>
      </c>
      <c r="CZ120" s="156">
        <f t="shared" ref="CZ120:DC120" si="1191">SUM(N120,AR120,BV120)</f>
        <v>0</v>
      </c>
      <c r="DA120" s="156">
        <f t="shared" si="1191"/>
        <v>9</v>
      </c>
      <c r="DB120" s="156">
        <f t="shared" si="1191"/>
        <v>6</v>
      </c>
      <c r="DC120" s="156">
        <f t="shared" si="1191"/>
        <v>0</v>
      </c>
      <c r="DD120" s="157">
        <f t="shared" si="40"/>
        <v>15</v>
      </c>
      <c r="DE120" s="156">
        <f t="shared" ref="DE120:DG120" si="1192">SUM(S120,AW120,CA120)</f>
        <v>9</v>
      </c>
      <c r="DF120" s="156">
        <f t="shared" si="1192"/>
        <v>6</v>
      </c>
      <c r="DG120" s="156">
        <f t="shared" si="1192"/>
        <v>0</v>
      </c>
      <c r="DH120" s="157">
        <f t="shared" si="42"/>
        <v>15</v>
      </c>
      <c r="DI120" s="156">
        <f t="shared" ref="DI120:DK120" si="1193">IF(DA120-DE120&lt;0,0,DA120-DE120)</f>
        <v>0</v>
      </c>
      <c r="DJ120" s="156">
        <f t="shared" si="1193"/>
        <v>0</v>
      </c>
      <c r="DK120" s="156">
        <f t="shared" si="1193"/>
        <v>0</v>
      </c>
      <c r="DL120" s="157">
        <f t="shared" si="44"/>
        <v>0</v>
      </c>
      <c r="DM120" s="156">
        <f t="shared" ref="DM120:DQ120" si="1194">SUM(AA120,BE120,CI120)</f>
        <v>6</v>
      </c>
      <c r="DN120" s="156">
        <f t="shared" si="1194"/>
        <v>6</v>
      </c>
      <c r="DO120" s="156">
        <f t="shared" si="1194"/>
        <v>0</v>
      </c>
      <c r="DP120" s="156">
        <f t="shared" si="1194"/>
        <v>0</v>
      </c>
      <c r="DQ120" s="156">
        <f t="shared" si="1194"/>
        <v>0</v>
      </c>
      <c r="DR120" s="157">
        <f t="shared" si="46"/>
        <v>0</v>
      </c>
      <c r="DS120" s="156">
        <f t="shared" ref="DS120:DT120" si="1195">SUM(AG120,BK120,CO120)</f>
        <v>0</v>
      </c>
      <c r="DT120" s="156">
        <f t="shared" si="1195"/>
        <v>0</v>
      </c>
      <c r="DU120" s="160"/>
    </row>
    <row r="121" ht="19.5" customHeight="1">
      <c r="A121" s="146">
        <v>116.0</v>
      </c>
      <c r="B121" s="147">
        <v>45461.0</v>
      </c>
      <c r="C121" s="161" t="s">
        <v>115</v>
      </c>
      <c r="D121" s="238" t="s">
        <v>345</v>
      </c>
      <c r="E121" s="163"/>
      <c r="F121" s="155"/>
      <c r="G121" s="165" t="str">
        <f t="shared" si="10"/>
        <v>-</v>
      </c>
      <c r="H121" s="155"/>
      <c r="I121" s="155"/>
      <c r="J121" s="155"/>
      <c r="K121" s="155"/>
      <c r="L121" s="155"/>
      <c r="M121" s="165" t="str">
        <f t="shared" si="11"/>
        <v>-</v>
      </c>
      <c r="N121" s="155"/>
      <c r="O121" s="155"/>
      <c r="P121" s="155"/>
      <c r="Q121" s="155"/>
      <c r="R121" s="157">
        <f t="shared" si="28"/>
        <v>0</v>
      </c>
      <c r="S121" s="155"/>
      <c r="T121" s="155"/>
      <c r="U121" s="155"/>
      <c r="V121" s="157">
        <f t="shared" si="29"/>
        <v>0</v>
      </c>
      <c r="W121" s="156">
        <f t="shared" ref="W121:Y121" si="1196">IF(O121-S121&lt;0,0,O121-S121)</f>
        <v>0</v>
      </c>
      <c r="X121" s="156">
        <f t="shared" si="1196"/>
        <v>0</v>
      </c>
      <c r="Y121" s="156">
        <f t="shared" si="1196"/>
        <v>0</v>
      </c>
      <c r="Z121" s="157">
        <f t="shared" si="59"/>
        <v>0</v>
      </c>
      <c r="AA121" s="155"/>
      <c r="AB121" s="155"/>
      <c r="AC121" s="155"/>
      <c r="AD121" s="155"/>
      <c r="AE121" s="155"/>
      <c r="AF121" s="157">
        <f t="shared" si="30"/>
        <v>0</v>
      </c>
      <c r="AG121" s="155"/>
      <c r="AH121" s="155"/>
      <c r="AI121" s="163"/>
      <c r="AJ121" s="155"/>
      <c r="AK121" s="165" t="str">
        <f t="shared" si="13"/>
        <v>-</v>
      </c>
      <c r="AL121" s="155"/>
      <c r="AM121" s="155"/>
      <c r="AN121" s="155"/>
      <c r="AO121" s="155"/>
      <c r="AP121" s="155"/>
      <c r="AQ121" s="165" t="str">
        <f t="shared" si="14"/>
        <v>-</v>
      </c>
      <c r="AR121" s="155"/>
      <c r="AS121" s="155"/>
      <c r="AT121" s="155"/>
      <c r="AU121" s="155"/>
      <c r="AV121" s="157">
        <f t="shared" si="31"/>
        <v>0</v>
      </c>
      <c r="AW121" s="155"/>
      <c r="AX121" s="155"/>
      <c r="AY121" s="155"/>
      <c r="AZ121" s="157">
        <f t="shared" si="32"/>
        <v>0</v>
      </c>
      <c r="BA121" s="156">
        <f t="shared" ref="BA121:BC121" si="1197">IF(AS121-AW121&lt;0,0,AS121-AW121)</f>
        <v>0</v>
      </c>
      <c r="BB121" s="156">
        <f t="shared" si="1197"/>
        <v>0</v>
      </c>
      <c r="BC121" s="156">
        <f t="shared" si="1197"/>
        <v>0</v>
      </c>
      <c r="BD121" s="157">
        <f t="shared" si="61"/>
        <v>0</v>
      </c>
      <c r="BE121" s="155"/>
      <c r="BF121" s="155"/>
      <c r="BG121" s="155"/>
      <c r="BH121" s="155"/>
      <c r="BI121" s="155"/>
      <c r="BJ121" s="157">
        <f t="shared" si="33"/>
        <v>0</v>
      </c>
      <c r="BK121" s="155"/>
      <c r="BL121" s="155"/>
      <c r="BM121" s="163">
        <v>162.0</v>
      </c>
      <c r="BN121" s="155">
        <v>22.0</v>
      </c>
      <c r="BO121" s="164">
        <f t="shared" si="62"/>
        <v>0.1358024691</v>
      </c>
      <c r="BP121" s="155">
        <v>22.0</v>
      </c>
      <c r="BQ121" s="155">
        <v>0.0</v>
      </c>
      <c r="BR121" s="155">
        <v>1.0</v>
      </c>
      <c r="BS121" s="155">
        <v>1.0</v>
      </c>
      <c r="BT121" s="155">
        <v>0.0</v>
      </c>
      <c r="BU121" s="164">
        <f t="shared" si="63"/>
        <v>0.09090909091</v>
      </c>
      <c r="BV121" s="155">
        <f t="shared" si="1198"/>
        <v>0</v>
      </c>
      <c r="BW121" s="155">
        <v>2.0</v>
      </c>
      <c r="BX121" s="155">
        <v>0.0</v>
      </c>
      <c r="BY121" s="155">
        <v>0.0</v>
      </c>
      <c r="BZ121" s="157">
        <f t="shared" si="34"/>
        <v>2</v>
      </c>
      <c r="CA121" s="155">
        <v>2.0</v>
      </c>
      <c r="CB121" s="155">
        <v>0.0</v>
      </c>
      <c r="CC121" s="155">
        <v>0.0</v>
      </c>
      <c r="CD121" s="157">
        <f t="shared" si="35"/>
        <v>2</v>
      </c>
      <c r="CE121" s="156">
        <f t="shared" ref="CE121:CG121" si="1199">IF(BW121-CA121&lt;0,0,BW121-CA121)</f>
        <v>0</v>
      </c>
      <c r="CF121" s="156">
        <f t="shared" si="1199"/>
        <v>0</v>
      </c>
      <c r="CG121" s="156">
        <f t="shared" si="1199"/>
        <v>0</v>
      </c>
      <c r="CH121" s="157">
        <f t="shared" si="65"/>
        <v>0</v>
      </c>
      <c r="CI121" s="155">
        <v>0.0</v>
      </c>
      <c r="CJ121" s="155">
        <v>0.0</v>
      </c>
      <c r="CK121" s="155">
        <v>0.0</v>
      </c>
      <c r="CL121" s="155">
        <v>0.0</v>
      </c>
      <c r="CM121" s="155">
        <v>0.0</v>
      </c>
      <c r="CN121" s="157">
        <f t="shared" si="36"/>
        <v>0</v>
      </c>
      <c r="CO121" s="155">
        <v>0.0</v>
      </c>
      <c r="CP121" s="155">
        <v>0.0</v>
      </c>
      <c r="CQ121" s="166">
        <f t="shared" ref="CQ121:CR121" si="1200">SUM(E121,AI121,BM121)</f>
        <v>162</v>
      </c>
      <c r="CR121" s="156">
        <f t="shared" si="1200"/>
        <v>22</v>
      </c>
      <c r="CS121" s="165">
        <f t="shared" si="20"/>
        <v>0.1358024691</v>
      </c>
      <c r="CT121" s="156">
        <f t="shared" ref="CT121:CX121" si="1201">SUM(H121,AL121,BP121)</f>
        <v>22</v>
      </c>
      <c r="CU121" s="156">
        <f t="shared" si="1201"/>
        <v>0</v>
      </c>
      <c r="CV121" s="156">
        <f t="shared" si="1201"/>
        <v>1</v>
      </c>
      <c r="CW121" s="156">
        <f t="shared" si="1201"/>
        <v>1</v>
      </c>
      <c r="CX121" s="156">
        <f t="shared" si="1201"/>
        <v>0</v>
      </c>
      <c r="CY121" s="165">
        <f t="shared" si="22"/>
        <v>0.09090909091</v>
      </c>
      <c r="CZ121" s="156">
        <f t="shared" ref="CZ121:DC121" si="1202">SUM(N121,AR121,BV121)</f>
        <v>0</v>
      </c>
      <c r="DA121" s="156">
        <f t="shared" si="1202"/>
        <v>2</v>
      </c>
      <c r="DB121" s="156">
        <f t="shared" si="1202"/>
        <v>0</v>
      </c>
      <c r="DC121" s="156">
        <f t="shared" si="1202"/>
        <v>0</v>
      </c>
      <c r="DD121" s="157">
        <f t="shared" si="40"/>
        <v>2</v>
      </c>
      <c r="DE121" s="156">
        <f t="shared" ref="DE121:DG121" si="1203">SUM(S121,AW121,CA121)</f>
        <v>2</v>
      </c>
      <c r="DF121" s="156">
        <f t="shared" si="1203"/>
        <v>0</v>
      </c>
      <c r="DG121" s="156">
        <f t="shared" si="1203"/>
        <v>0</v>
      </c>
      <c r="DH121" s="157">
        <f t="shared" si="42"/>
        <v>2</v>
      </c>
      <c r="DI121" s="156">
        <f t="shared" ref="DI121:DK121" si="1204">IF(DA121-DE121&lt;0,0,DA121-DE121)</f>
        <v>0</v>
      </c>
      <c r="DJ121" s="156">
        <f t="shared" si="1204"/>
        <v>0</v>
      </c>
      <c r="DK121" s="156">
        <f t="shared" si="1204"/>
        <v>0</v>
      </c>
      <c r="DL121" s="157">
        <f t="shared" si="44"/>
        <v>0</v>
      </c>
      <c r="DM121" s="156">
        <f t="shared" ref="DM121:DQ121" si="1205">SUM(AA121,BE121,CI121)</f>
        <v>0</v>
      </c>
      <c r="DN121" s="156">
        <f t="shared" si="1205"/>
        <v>0</v>
      </c>
      <c r="DO121" s="156">
        <f t="shared" si="1205"/>
        <v>0</v>
      </c>
      <c r="DP121" s="156">
        <f t="shared" si="1205"/>
        <v>0</v>
      </c>
      <c r="DQ121" s="156">
        <f t="shared" si="1205"/>
        <v>0</v>
      </c>
      <c r="DR121" s="157">
        <f t="shared" si="46"/>
        <v>0</v>
      </c>
      <c r="DS121" s="156">
        <f t="shared" ref="DS121:DT121" si="1206">SUM(AG121,BK121,CO121)</f>
        <v>0</v>
      </c>
      <c r="DT121" s="156">
        <f t="shared" si="1206"/>
        <v>0</v>
      </c>
      <c r="DU121" s="160"/>
    </row>
    <row r="122" ht="19.5" customHeight="1">
      <c r="A122" s="146">
        <v>117.0</v>
      </c>
      <c r="B122" s="147">
        <v>45461.0</v>
      </c>
      <c r="C122" s="161" t="s">
        <v>132</v>
      </c>
      <c r="D122" s="238" t="s">
        <v>250</v>
      </c>
      <c r="E122" s="163"/>
      <c r="F122" s="155"/>
      <c r="G122" s="165" t="str">
        <f t="shared" si="10"/>
        <v>-</v>
      </c>
      <c r="H122" s="155"/>
      <c r="I122" s="155"/>
      <c r="J122" s="155"/>
      <c r="K122" s="155"/>
      <c r="L122" s="155"/>
      <c r="M122" s="165" t="str">
        <f t="shared" si="11"/>
        <v>-</v>
      </c>
      <c r="N122" s="155"/>
      <c r="O122" s="155"/>
      <c r="P122" s="155"/>
      <c r="Q122" s="155"/>
      <c r="R122" s="157">
        <f t="shared" si="28"/>
        <v>0</v>
      </c>
      <c r="S122" s="155"/>
      <c r="T122" s="155"/>
      <c r="U122" s="155"/>
      <c r="V122" s="157">
        <f t="shared" si="29"/>
        <v>0</v>
      </c>
      <c r="W122" s="156">
        <f t="shared" ref="W122:Y122" si="1207">IF(O122-S122&lt;0,0,O122-S122)</f>
        <v>0</v>
      </c>
      <c r="X122" s="156">
        <f t="shared" si="1207"/>
        <v>0</v>
      </c>
      <c r="Y122" s="156">
        <f t="shared" si="1207"/>
        <v>0</v>
      </c>
      <c r="Z122" s="157">
        <f t="shared" si="59"/>
        <v>0</v>
      </c>
      <c r="AA122" s="155"/>
      <c r="AB122" s="155"/>
      <c r="AC122" s="155"/>
      <c r="AD122" s="155"/>
      <c r="AE122" s="155"/>
      <c r="AF122" s="157">
        <f t="shared" si="30"/>
        <v>0</v>
      </c>
      <c r="AG122" s="155"/>
      <c r="AH122" s="155"/>
      <c r="AI122" s="163"/>
      <c r="AJ122" s="155"/>
      <c r="AK122" s="165" t="str">
        <f t="shared" si="13"/>
        <v>-</v>
      </c>
      <c r="AL122" s="155"/>
      <c r="AM122" s="155"/>
      <c r="AN122" s="155"/>
      <c r="AO122" s="155"/>
      <c r="AP122" s="155"/>
      <c r="AQ122" s="165" t="str">
        <f t="shared" si="14"/>
        <v>-</v>
      </c>
      <c r="AR122" s="155"/>
      <c r="AS122" s="155"/>
      <c r="AT122" s="155"/>
      <c r="AU122" s="155"/>
      <c r="AV122" s="157">
        <f t="shared" si="31"/>
        <v>0</v>
      </c>
      <c r="AW122" s="155"/>
      <c r="AX122" s="155"/>
      <c r="AY122" s="155"/>
      <c r="AZ122" s="157">
        <f t="shared" si="32"/>
        <v>0</v>
      </c>
      <c r="BA122" s="156">
        <f t="shared" ref="BA122:BC122" si="1208">IF(AS122-AW122&lt;0,0,AS122-AW122)</f>
        <v>0</v>
      </c>
      <c r="BB122" s="156">
        <f t="shared" si="1208"/>
        <v>0</v>
      </c>
      <c r="BC122" s="156">
        <f t="shared" si="1208"/>
        <v>0</v>
      </c>
      <c r="BD122" s="157">
        <f t="shared" si="61"/>
        <v>0</v>
      </c>
      <c r="BE122" s="155"/>
      <c r="BF122" s="155"/>
      <c r="BG122" s="155"/>
      <c r="BH122" s="155"/>
      <c r="BI122" s="155"/>
      <c r="BJ122" s="157">
        <f t="shared" si="33"/>
        <v>0</v>
      </c>
      <c r="BK122" s="155"/>
      <c r="BL122" s="155"/>
      <c r="BM122" s="163">
        <v>114.0</v>
      </c>
      <c r="BN122" s="155">
        <v>10.0</v>
      </c>
      <c r="BO122" s="164">
        <f t="shared" si="62"/>
        <v>0.08771929825</v>
      </c>
      <c r="BP122" s="155">
        <v>8.0</v>
      </c>
      <c r="BQ122" s="155">
        <v>0.0</v>
      </c>
      <c r="BR122" s="155">
        <v>0.0</v>
      </c>
      <c r="BS122" s="155">
        <v>0.0</v>
      </c>
      <c r="BT122" s="155">
        <v>0.0</v>
      </c>
      <c r="BU122" s="164">
        <f t="shared" si="63"/>
        <v>0</v>
      </c>
      <c r="BV122" s="167">
        <v>2.0</v>
      </c>
      <c r="BW122" s="155">
        <v>0.0</v>
      </c>
      <c r="BX122" s="155">
        <v>8.0</v>
      </c>
      <c r="BY122" s="155">
        <v>0.0</v>
      </c>
      <c r="BZ122" s="157">
        <f t="shared" si="34"/>
        <v>8</v>
      </c>
      <c r="CA122" s="155">
        <v>0.0</v>
      </c>
      <c r="CB122" s="155">
        <v>8.0</v>
      </c>
      <c r="CC122" s="155">
        <v>0.0</v>
      </c>
      <c r="CD122" s="157">
        <f t="shared" si="35"/>
        <v>8</v>
      </c>
      <c r="CE122" s="156">
        <f t="shared" ref="CE122:CG122" si="1209">IF(BW122-CA122&lt;0,0,BW122-CA122)</f>
        <v>0</v>
      </c>
      <c r="CF122" s="156">
        <f t="shared" si="1209"/>
        <v>0</v>
      </c>
      <c r="CG122" s="156">
        <f t="shared" si="1209"/>
        <v>0</v>
      </c>
      <c r="CH122" s="157">
        <f t="shared" si="65"/>
        <v>0</v>
      </c>
      <c r="CI122" s="155">
        <v>0.0</v>
      </c>
      <c r="CJ122" s="155">
        <v>0.0</v>
      </c>
      <c r="CK122" s="155">
        <v>0.0</v>
      </c>
      <c r="CL122" s="155">
        <v>0.0</v>
      </c>
      <c r="CM122" s="155">
        <v>0.0</v>
      </c>
      <c r="CN122" s="157">
        <f t="shared" si="36"/>
        <v>0</v>
      </c>
      <c r="CO122" s="155">
        <v>0.0</v>
      </c>
      <c r="CP122" s="155">
        <v>0.0</v>
      </c>
      <c r="CQ122" s="166">
        <f t="shared" ref="CQ122:CR122" si="1210">SUM(E122,AI122,BM122)</f>
        <v>114</v>
      </c>
      <c r="CR122" s="156">
        <f t="shared" si="1210"/>
        <v>10</v>
      </c>
      <c r="CS122" s="165">
        <f t="shared" si="20"/>
        <v>0.08771929825</v>
      </c>
      <c r="CT122" s="156">
        <f t="shared" ref="CT122:CX122" si="1211">SUM(H122,AL122,BP122)</f>
        <v>8</v>
      </c>
      <c r="CU122" s="156">
        <f t="shared" si="1211"/>
        <v>0</v>
      </c>
      <c r="CV122" s="156">
        <f t="shared" si="1211"/>
        <v>0</v>
      </c>
      <c r="CW122" s="156">
        <f t="shared" si="1211"/>
        <v>0</v>
      </c>
      <c r="CX122" s="156">
        <f t="shared" si="1211"/>
        <v>0</v>
      </c>
      <c r="CY122" s="165">
        <f t="shared" si="22"/>
        <v>0</v>
      </c>
      <c r="CZ122" s="156">
        <f t="shared" ref="CZ122:DC122" si="1212">SUM(N122,AR122,BV122)</f>
        <v>2</v>
      </c>
      <c r="DA122" s="156">
        <f t="shared" si="1212"/>
        <v>0</v>
      </c>
      <c r="DB122" s="156">
        <f t="shared" si="1212"/>
        <v>8</v>
      </c>
      <c r="DC122" s="156">
        <f t="shared" si="1212"/>
        <v>0</v>
      </c>
      <c r="DD122" s="157">
        <f t="shared" si="40"/>
        <v>8</v>
      </c>
      <c r="DE122" s="156">
        <f t="shared" ref="DE122:DG122" si="1213">SUM(S122,AW122,CA122)</f>
        <v>0</v>
      </c>
      <c r="DF122" s="156">
        <f t="shared" si="1213"/>
        <v>8</v>
      </c>
      <c r="DG122" s="156">
        <f t="shared" si="1213"/>
        <v>0</v>
      </c>
      <c r="DH122" s="157">
        <f t="shared" si="42"/>
        <v>8</v>
      </c>
      <c r="DI122" s="156">
        <f t="shared" ref="DI122:DK122" si="1214">IF(DA122-DE122&lt;0,0,DA122-DE122)</f>
        <v>0</v>
      </c>
      <c r="DJ122" s="156">
        <f t="shared" si="1214"/>
        <v>0</v>
      </c>
      <c r="DK122" s="156">
        <f t="shared" si="1214"/>
        <v>0</v>
      </c>
      <c r="DL122" s="157">
        <f t="shared" si="44"/>
        <v>0</v>
      </c>
      <c r="DM122" s="156">
        <f t="shared" ref="DM122:DQ122" si="1215">SUM(AA122,BE122,CI122)</f>
        <v>0</v>
      </c>
      <c r="DN122" s="156">
        <f t="shared" si="1215"/>
        <v>0</v>
      </c>
      <c r="DO122" s="156">
        <f t="shared" si="1215"/>
        <v>0</v>
      </c>
      <c r="DP122" s="156">
        <f t="shared" si="1215"/>
        <v>0</v>
      </c>
      <c r="DQ122" s="156">
        <f t="shared" si="1215"/>
        <v>0</v>
      </c>
      <c r="DR122" s="157">
        <f t="shared" si="46"/>
        <v>0</v>
      </c>
      <c r="DS122" s="156">
        <f t="shared" ref="DS122:DT122" si="1216">SUM(AG122,BK122,CO122)</f>
        <v>0</v>
      </c>
      <c r="DT122" s="156">
        <f t="shared" si="1216"/>
        <v>0</v>
      </c>
      <c r="DU122" s="160"/>
    </row>
    <row r="123" ht="19.5" customHeight="1">
      <c r="A123" s="146">
        <v>118.0</v>
      </c>
      <c r="B123" s="147">
        <v>45462.0</v>
      </c>
      <c r="C123" s="161" t="s">
        <v>151</v>
      </c>
      <c r="D123" s="238" t="s">
        <v>346</v>
      </c>
      <c r="E123" s="163"/>
      <c r="F123" s="155"/>
      <c r="G123" s="165" t="str">
        <f t="shared" si="10"/>
        <v>-</v>
      </c>
      <c r="H123" s="155"/>
      <c r="I123" s="155"/>
      <c r="J123" s="155"/>
      <c r="K123" s="155"/>
      <c r="L123" s="155"/>
      <c r="M123" s="165" t="str">
        <f t="shared" si="11"/>
        <v>-</v>
      </c>
      <c r="N123" s="155"/>
      <c r="O123" s="155"/>
      <c r="P123" s="155"/>
      <c r="Q123" s="155"/>
      <c r="R123" s="157">
        <f t="shared" si="28"/>
        <v>0</v>
      </c>
      <c r="S123" s="155"/>
      <c r="T123" s="155"/>
      <c r="U123" s="155"/>
      <c r="V123" s="157">
        <f t="shared" si="29"/>
        <v>0</v>
      </c>
      <c r="W123" s="156">
        <f t="shared" ref="W123:Y123" si="1217">IF(O123-S123&lt;0,0,O123-S123)</f>
        <v>0</v>
      </c>
      <c r="X123" s="156">
        <f t="shared" si="1217"/>
        <v>0</v>
      </c>
      <c r="Y123" s="156">
        <f t="shared" si="1217"/>
        <v>0</v>
      </c>
      <c r="Z123" s="157">
        <f t="shared" si="59"/>
        <v>0</v>
      </c>
      <c r="AA123" s="155"/>
      <c r="AB123" s="155"/>
      <c r="AC123" s="155"/>
      <c r="AD123" s="155"/>
      <c r="AE123" s="155"/>
      <c r="AF123" s="157">
        <f t="shared" si="30"/>
        <v>0</v>
      </c>
      <c r="AG123" s="155"/>
      <c r="AH123" s="155"/>
      <c r="AI123" s="163"/>
      <c r="AJ123" s="155"/>
      <c r="AK123" s="165" t="str">
        <f t="shared" si="13"/>
        <v>-</v>
      </c>
      <c r="AL123" s="155"/>
      <c r="AM123" s="155"/>
      <c r="AN123" s="155"/>
      <c r="AO123" s="155"/>
      <c r="AP123" s="155"/>
      <c r="AQ123" s="165" t="str">
        <f t="shared" si="14"/>
        <v>-</v>
      </c>
      <c r="AR123" s="155"/>
      <c r="AS123" s="155"/>
      <c r="AT123" s="155"/>
      <c r="AU123" s="155"/>
      <c r="AV123" s="157">
        <f t="shared" si="31"/>
        <v>0</v>
      </c>
      <c r="AW123" s="155"/>
      <c r="AX123" s="155"/>
      <c r="AY123" s="155"/>
      <c r="AZ123" s="157">
        <f t="shared" si="32"/>
        <v>0</v>
      </c>
      <c r="BA123" s="156">
        <f t="shared" ref="BA123:BC123" si="1218">IF(AS123-AW123&lt;0,0,AS123-AW123)</f>
        <v>0</v>
      </c>
      <c r="BB123" s="156">
        <f t="shared" si="1218"/>
        <v>0</v>
      </c>
      <c r="BC123" s="156">
        <f t="shared" si="1218"/>
        <v>0</v>
      </c>
      <c r="BD123" s="157">
        <f t="shared" si="61"/>
        <v>0</v>
      </c>
      <c r="BE123" s="155"/>
      <c r="BF123" s="155"/>
      <c r="BG123" s="155"/>
      <c r="BH123" s="155"/>
      <c r="BI123" s="155"/>
      <c r="BJ123" s="157">
        <f t="shared" si="33"/>
        <v>0</v>
      </c>
      <c r="BK123" s="155"/>
      <c r="BL123" s="155"/>
      <c r="BM123" s="163">
        <v>139.0</v>
      </c>
      <c r="BN123" s="155">
        <v>26.0</v>
      </c>
      <c r="BO123" s="165">
        <f t="shared" si="62"/>
        <v>0.1870503597</v>
      </c>
      <c r="BP123" s="155">
        <v>26.0</v>
      </c>
      <c r="BQ123" s="155">
        <v>0.0</v>
      </c>
      <c r="BR123" s="155">
        <v>2.0</v>
      </c>
      <c r="BS123" s="155">
        <v>0.0</v>
      </c>
      <c r="BT123" s="155">
        <v>0.0</v>
      </c>
      <c r="BU123" s="164">
        <f t="shared" si="63"/>
        <v>0.07692307692</v>
      </c>
      <c r="BV123" s="155">
        <f t="shared" ref="BV123:BV124" si="1229">BP123-BN123</f>
        <v>0</v>
      </c>
      <c r="BW123" s="155">
        <v>2.0</v>
      </c>
      <c r="BX123" s="155">
        <v>0.0</v>
      </c>
      <c r="BY123" s="155">
        <v>0.0</v>
      </c>
      <c r="BZ123" s="157">
        <f t="shared" si="34"/>
        <v>2</v>
      </c>
      <c r="CA123" s="155">
        <v>2.0</v>
      </c>
      <c r="CB123" s="155">
        <v>0.0</v>
      </c>
      <c r="CC123" s="155">
        <v>0.0</v>
      </c>
      <c r="CD123" s="157">
        <f t="shared" si="35"/>
        <v>2</v>
      </c>
      <c r="CE123" s="156">
        <f t="shared" ref="CE123:CG123" si="1219">IF(BW123-CA123&lt;0,0,BW123-CA123)</f>
        <v>0</v>
      </c>
      <c r="CF123" s="156">
        <f t="shared" si="1219"/>
        <v>0</v>
      </c>
      <c r="CG123" s="156">
        <f t="shared" si="1219"/>
        <v>0</v>
      </c>
      <c r="CH123" s="157">
        <f t="shared" si="65"/>
        <v>0</v>
      </c>
      <c r="CI123" s="155">
        <v>0.0</v>
      </c>
      <c r="CJ123" s="155">
        <v>0.0</v>
      </c>
      <c r="CK123" s="155">
        <v>0.0</v>
      </c>
      <c r="CL123" s="155">
        <v>0.0</v>
      </c>
      <c r="CM123" s="155">
        <v>0.0</v>
      </c>
      <c r="CN123" s="157">
        <f t="shared" si="36"/>
        <v>0</v>
      </c>
      <c r="CO123" s="155">
        <v>0.0</v>
      </c>
      <c r="CP123" s="155">
        <v>0.0</v>
      </c>
      <c r="CQ123" s="166">
        <f t="shared" ref="CQ123:CR123" si="1220">SUM(E123,AI123,BM123)</f>
        <v>139</v>
      </c>
      <c r="CR123" s="156">
        <f t="shared" si="1220"/>
        <v>26</v>
      </c>
      <c r="CS123" s="165">
        <f t="shared" si="20"/>
        <v>0.1870503597</v>
      </c>
      <c r="CT123" s="156">
        <f t="shared" ref="CT123:CX123" si="1221">SUM(H123,AL123,BP123)</f>
        <v>26</v>
      </c>
      <c r="CU123" s="156">
        <f t="shared" si="1221"/>
        <v>0</v>
      </c>
      <c r="CV123" s="156">
        <f t="shared" si="1221"/>
        <v>2</v>
      </c>
      <c r="CW123" s="156">
        <f t="shared" si="1221"/>
        <v>0</v>
      </c>
      <c r="CX123" s="156">
        <f t="shared" si="1221"/>
        <v>0</v>
      </c>
      <c r="CY123" s="165">
        <f t="shared" si="22"/>
        <v>0.07692307692</v>
      </c>
      <c r="CZ123" s="156">
        <f t="shared" ref="CZ123:DC123" si="1222">SUM(N123,AR123,BV123)</f>
        <v>0</v>
      </c>
      <c r="DA123" s="156">
        <f t="shared" si="1222"/>
        <v>2</v>
      </c>
      <c r="DB123" s="156">
        <f t="shared" si="1222"/>
        <v>0</v>
      </c>
      <c r="DC123" s="156">
        <f t="shared" si="1222"/>
        <v>0</v>
      </c>
      <c r="DD123" s="157">
        <f t="shared" si="40"/>
        <v>2</v>
      </c>
      <c r="DE123" s="156">
        <f t="shared" ref="DE123:DG123" si="1223">SUM(S123,AW123,CA123)</f>
        <v>2</v>
      </c>
      <c r="DF123" s="156">
        <f t="shared" si="1223"/>
        <v>0</v>
      </c>
      <c r="DG123" s="156">
        <f t="shared" si="1223"/>
        <v>0</v>
      </c>
      <c r="DH123" s="157">
        <f t="shared" si="42"/>
        <v>2</v>
      </c>
      <c r="DI123" s="156">
        <f t="shared" ref="DI123:DK123" si="1224">IF(DA123-DE123&lt;0,0,DA123-DE123)</f>
        <v>0</v>
      </c>
      <c r="DJ123" s="156">
        <f t="shared" si="1224"/>
        <v>0</v>
      </c>
      <c r="DK123" s="156">
        <f t="shared" si="1224"/>
        <v>0</v>
      </c>
      <c r="DL123" s="157">
        <f t="shared" si="44"/>
        <v>0</v>
      </c>
      <c r="DM123" s="156">
        <f t="shared" ref="DM123:DQ123" si="1225">SUM(AA123,BE123,CI123)</f>
        <v>0</v>
      </c>
      <c r="DN123" s="156">
        <f t="shared" si="1225"/>
        <v>0</v>
      </c>
      <c r="DO123" s="156">
        <f t="shared" si="1225"/>
        <v>0</v>
      </c>
      <c r="DP123" s="156">
        <f t="shared" si="1225"/>
        <v>0</v>
      </c>
      <c r="DQ123" s="156">
        <f t="shared" si="1225"/>
        <v>0</v>
      </c>
      <c r="DR123" s="157">
        <f t="shared" si="46"/>
        <v>0</v>
      </c>
      <c r="DS123" s="156">
        <f t="shared" ref="DS123:DT123" si="1226">SUM(AG123,BK123,CO123)</f>
        <v>0</v>
      </c>
      <c r="DT123" s="156">
        <f t="shared" si="1226"/>
        <v>0</v>
      </c>
      <c r="DU123" s="160"/>
    </row>
    <row r="124" ht="19.5" customHeight="1">
      <c r="A124" s="146">
        <v>119.0</v>
      </c>
      <c r="B124" s="147">
        <v>45462.0</v>
      </c>
      <c r="C124" s="161" t="s">
        <v>166</v>
      </c>
      <c r="D124" s="238" t="s">
        <v>347</v>
      </c>
      <c r="E124" s="163"/>
      <c r="F124" s="155"/>
      <c r="G124" s="165" t="str">
        <f t="shared" si="10"/>
        <v>-</v>
      </c>
      <c r="H124" s="155"/>
      <c r="I124" s="155"/>
      <c r="J124" s="155"/>
      <c r="K124" s="155"/>
      <c r="L124" s="155"/>
      <c r="M124" s="165" t="str">
        <f t="shared" si="11"/>
        <v>-</v>
      </c>
      <c r="N124" s="155"/>
      <c r="O124" s="155"/>
      <c r="P124" s="155"/>
      <c r="Q124" s="155"/>
      <c r="R124" s="157">
        <f t="shared" si="28"/>
        <v>0</v>
      </c>
      <c r="S124" s="155"/>
      <c r="T124" s="155"/>
      <c r="U124" s="155"/>
      <c r="V124" s="157">
        <f t="shared" si="29"/>
        <v>0</v>
      </c>
      <c r="W124" s="156">
        <f t="shared" ref="W124:Y124" si="1227">IF(O124-S124&lt;0,0,O124-S124)</f>
        <v>0</v>
      </c>
      <c r="X124" s="156">
        <f t="shared" si="1227"/>
        <v>0</v>
      </c>
      <c r="Y124" s="156">
        <f t="shared" si="1227"/>
        <v>0</v>
      </c>
      <c r="Z124" s="157">
        <f t="shared" si="59"/>
        <v>0</v>
      </c>
      <c r="AA124" s="155"/>
      <c r="AB124" s="155"/>
      <c r="AC124" s="155"/>
      <c r="AD124" s="155"/>
      <c r="AE124" s="155"/>
      <c r="AF124" s="157">
        <f t="shared" si="30"/>
        <v>0</v>
      </c>
      <c r="AG124" s="155"/>
      <c r="AH124" s="155"/>
      <c r="AI124" s="163"/>
      <c r="AJ124" s="155"/>
      <c r="AK124" s="165" t="str">
        <f t="shared" si="13"/>
        <v>-</v>
      </c>
      <c r="AL124" s="155"/>
      <c r="AM124" s="155"/>
      <c r="AN124" s="155"/>
      <c r="AO124" s="155"/>
      <c r="AP124" s="155"/>
      <c r="AQ124" s="165" t="str">
        <f t="shared" si="14"/>
        <v>-</v>
      </c>
      <c r="AR124" s="155"/>
      <c r="AS124" s="155"/>
      <c r="AT124" s="155"/>
      <c r="AU124" s="155"/>
      <c r="AV124" s="157">
        <f t="shared" si="31"/>
        <v>0</v>
      </c>
      <c r="AW124" s="155"/>
      <c r="AX124" s="155"/>
      <c r="AY124" s="155"/>
      <c r="AZ124" s="157">
        <f t="shared" si="32"/>
        <v>0</v>
      </c>
      <c r="BA124" s="156">
        <f t="shared" ref="BA124:BC124" si="1228">IF(AS124-AW124&lt;0,0,AS124-AW124)</f>
        <v>0</v>
      </c>
      <c r="BB124" s="156">
        <f t="shared" si="1228"/>
        <v>0</v>
      </c>
      <c r="BC124" s="156">
        <f t="shared" si="1228"/>
        <v>0</v>
      </c>
      <c r="BD124" s="157">
        <f t="shared" si="61"/>
        <v>0</v>
      </c>
      <c r="BE124" s="155"/>
      <c r="BF124" s="155"/>
      <c r="BG124" s="155"/>
      <c r="BH124" s="155"/>
      <c r="BI124" s="155"/>
      <c r="BJ124" s="157">
        <f t="shared" si="33"/>
        <v>0</v>
      </c>
      <c r="BK124" s="155"/>
      <c r="BL124" s="155"/>
      <c r="BM124" s="163">
        <v>173.0</v>
      </c>
      <c r="BN124" s="155">
        <v>12.0</v>
      </c>
      <c r="BO124" s="164">
        <f t="shared" si="62"/>
        <v>0.06936416185</v>
      </c>
      <c r="BP124" s="155">
        <v>12.0</v>
      </c>
      <c r="BQ124" s="155">
        <v>0.0</v>
      </c>
      <c r="BR124" s="155">
        <v>1.0</v>
      </c>
      <c r="BS124" s="155">
        <v>0.0</v>
      </c>
      <c r="BT124" s="155">
        <v>0.0</v>
      </c>
      <c r="BU124" s="164">
        <f t="shared" si="63"/>
        <v>0.08333333333</v>
      </c>
      <c r="BV124" s="155">
        <f t="shared" si="1229"/>
        <v>0</v>
      </c>
      <c r="BW124" s="155">
        <v>1.0</v>
      </c>
      <c r="BX124" s="155">
        <v>2.0</v>
      </c>
      <c r="BY124" s="155">
        <v>0.0</v>
      </c>
      <c r="BZ124" s="157">
        <f t="shared" si="34"/>
        <v>3</v>
      </c>
      <c r="CA124" s="155">
        <v>0.0</v>
      </c>
      <c r="CB124" s="155">
        <v>0.0</v>
      </c>
      <c r="CC124" s="155">
        <v>0.0</v>
      </c>
      <c r="CD124" s="157">
        <f t="shared" si="35"/>
        <v>0</v>
      </c>
      <c r="CE124" s="156">
        <f t="shared" ref="CE124:CG124" si="1230">IF(BW124-CA124&lt;0,0,BW124-CA124)</f>
        <v>1</v>
      </c>
      <c r="CF124" s="156">
        <f t="shared" si="1230"/>
        <v>2</v>
      </c>
      <c r="CG124" s="156">
        <f t="shared" si="1230"/>
        <v>0</v>
      </c>
      <c r="CH124" s="157">
        <f t="shared" si="65"/>
        <v>3</v>
      </c>
      <c r="CI124" s="155">
        <v>0.0</v>
      </c>
      <c r="CJ124" s="155">
        <v>0.0</v>
      </c>
      <c r="CK124" s="155">
        <v>0.0</v>
      </c>
      <c r="CL124" s="155">
        <v>0.0</v>
      </c>
      <c r="CM124" s="155">
        <v>0.0</v>
      </c>
      <c r="CN124" s="157">
        <f t="shared" si="36"/>
        <v>0</v>
      </c>
      <c r="CO124" s="155">
        <v>0.0</v>
      </c>
      <c r="CP124" s="155">
        <v>0.0</v>
      </c>
      <c r="CQ124" s="166">
        <f t="shared" ref="CQ124:CR124" si="1231">SUM(E124,AI124,BM124)</f>
        <v>173</v>
      </c>
      <c r="CR124" s="156">
        <f t="shared" si="1231"/>
        <v>12</v>
      </c>
      <c r="CS124" s="165">
        <f t="shared" si="20"/>
        <v>0.06936416185</v>
      </c>
      <c r="CT124" s="156">
        <f t="shared" ref="CT124:CX124" si="1232">SUM(H124,AL124,BP124)</f>
        <v>12</v>
      </c>
      <c r="CU124" s="156">
        <f t="shared" si="1232"/>
        <v>0</v>
      </c>
      <c r="CV124" s="156">
        <f t="shared" si="1232"/>
        <v>1</v>
      </c>
      <c r="CW124" s="156">
        <f t="shared" si="1232"/>
        <v>0</v>
      </c>
      <c r="CX124" s="156">
        <f t="shared" si="1232"/>
        <v>0</v>
      </c>
      <c r="CY124" s="165">
        <f t="shared" si="22"/>
        <v>0.08333333333</v>
      </c>
      <c r="CZ124" s="156">
        <f t="shared" ref="CZ124:DC124" si="1233">SUM(N124,AR124,BV124)</f>
        <v>0</v>
      </c>
      <c r="DA124" s="156">
        <f t="shared" si="1233"/>
        <v>1</v>
      </c>
      <c r="DB124" s="156">
        <f t="shared" si="1233"/>
        <v>2</v>
      </c>
      <c r="DC124" s="156">
        <f t="shared" si="1233"/>
        <v>0</v>
      </c>
      <c r="DD124" s="157">
        <f t="shared" si="40"/>
        <v>3</v>
      </c>
      <c r="DE124" s="156">
        <f t="shared" ref="DE124:DG124" si="1234">SUM(S124,AW124,CA124)</f>
        <v>0</v>
      </c>
      <c r="DF124" s="156">
        <f t="shared" si="1234"/>
        <v>0</v>
      </c>
      <c r="DG124" s="156">
        <f t="shared" si="1234"/>
        <v>0</v>
      </c>
      <c r="DH124" s="157">
        <f t="shared" si="42"/>
        <v>0</v>
      </c>
      <c r="DI124" s="156">
        <f t="shared" ref="DI124:DK124" si="1235">IF(DA124-DE124&lt;0,0,DA124-DE124)</f>
        <v>1</v>
      </c>
      <c r="DJ124" s="156">
        <f t="shared" si="1235"/>
        <v>2</v>
      </c>
      <c r="DK124" s="156">
        <f t="shared" si="1235"/>
        <v>0</v>
      </c>
      <c r="DL124" s="157">
        <f t="shared" si="44"/>
        <v>3</v>
      </c>
      <c r="DM124" s="156">
        <f t="shared" ref="DM124:DQ124" si="1236">SUM(AA124,BE124,CI124)</f>
        <v>0</v>
      </c>
      <c r="DN124" s="156">
        <f t="shared" si="1236"/>
        <v>0</v>
      </c>
      <c r="DO124" s="156">
        <f t="shared" si="1236"/>
        <v>0</v>
      </c>
      <c r="DP124" s="156">
        <f t="shared" si="1236"/>
        <v>0</v>
      </c>
      <c r="DQ124" s="156">
        <f t="shared" si="1236"/>
        <v>0</v>
      </c>
      <c r="DR124" s="157">
        <f t="shared" si="46"/>
        <v>0</v>
      </c>
      <c r="DS124" s="156">
        <f t="shared" ref="DS124:DT124" si="1237">SUM(AG124,BK124,CO124)</f>
        <v>0</v>
      </c>
      <c r="DT124" s="156">
        <f t="shared" si="1237"/>
        <v>0</v>
      </c>
      <c r="DU124" s="160"/>
    </row>
    <row r="125" ht="19.5" customHeight="1">
      <c r="A125" s="146">
        <v>120.0</v>
      </c>
      <c r="B125" s="147">
        <v>45462.0</v>
      </c>
      <c r="C125" s="161" t="s">
        <v>151</v>
      </c>
      <c r="D125" s="238" t="s">
        <v>348</v>
      </c>
      <c r="E125" s="163"/>
      <c r="F125" s="155"/>
      <c r="G125" s="165" t="str">
        <f t="shared" si="10"/>
        <v>-</v>
      </c>
      <c r="H125" s="155"/>
      <c r="I125" s="155"/>
      <c r="J125" s="155"/>
      <c r="K125" s="155"/>
      <c r="L125" s="155"/>
      <c r="M125" s="165" t="str">
        <f t="shared" si="11"/>
        <v>-</v>
      </c>
      <c r="N125" s="155"/>
      <c r="O125" s="155"/>
      <c r="P125" s="155"/>
      <c r="Q125" s="155"/>
      <c r="R125" s="157">
        <f t="shared" si="28"/>
        <v>0</v>
      </c>
      <c r="S125" s="155"/>
      <c r="T125" s="155"/>
      <c r="U125" s="155"/>
      <c r="V125" s="157">
        <f t="shared" si="29"/>
        <v>0</v>
      </c>
      <c r="W125" s="156">
        <f t="shared" ref="W125:Y125" si="1238">IF(O125-S125&lt;0,0,O125-S125)</f>
        <v>0</v>
      </c>
      <c r="X125" s="156">
        <f t="shared" si="1238"/>
        <v>0</v>
      </c>
      <c r="Y125" s="156">
        <f t="shared" si="1238"/>
        <v>0</v>
      </c>
      <c r="Z125" s="157">
        <f t="shared" si="59"/>
        <v>0</v>
      </c>
      <c r="AA125" s="155"/>
      <c r="AB125" s="155"/>
      <c r="AC125" s="155"/>
      <c r="AD125" s="155"/>
      <c r="AE125" s="155"/>
      <c r="AF125" s="157">
        <f t="shared" si="30"/>
        <v>0</v>
      </c>
      <c r="AG125" s="155"/>
      <c r="AH125" s="155"/>
      <c r="AI125" s="163"/>
      <c r="AJ125" s="155"/>
      <c r="AK125" s="165" t="str">
        <f t="shared" si="13"/>
        <v>-</v>
      </c>
      <c r="AL125" s="155"/>
      <c r="AM125" s="155"/>
      <c r="AN125" s="155"/>
      <c r="AO125" s="155"/>
      <c r="AP125" s="155"/>
      <c r="AQ125" s="165" t="str">
        <f t="shared" si="14"/>
        <v>-</v>
      </c>
      <c r="AR125" s="155"/>
      <c r="AS125" s="155"/>
      <c r="AT125" s="155"/>
      <c r="AU125" s="155"/>
      <c r="AV125" s="157">
        <f t="shared" si="31"/>
        <v>0</v>
      </c>
      <c r="AW125" s="155"/>
      <c r="AX125" s="155"/>
      <c r="AY125" s="155"/>
      <c r="AZ125" s="157">
        <f t="shared" si="32"/>
        <v>0</v>
      </c>
      <c r="BA125" s="156">
        <f t="shared" ref="BA125:BC125" si="1239">IF(AS125-AW125&lt;0,0,AS125-AW125)</f>
        <v>0</v>
      </c>
      <c r="BB125" s="156">
        <f t="shared" si="1239"/>
        <v>0</v>
      </c>
      <c r="BC125" s="156">
        <f t="shared" si="1239"/>
        <v>0</v>
      </c>
      <c r="BD125" s="157">
        <f t="shared" si="61"/>
        <v>0</v>
      </c>
      <c r="BE125" s="155"/>
      <c r="BF125" s="155"/>
      <c r="BG125" s="155"/>
      <c r="BH125" s="155"/>
      <c r="BI125" s="155"/>
      <c r="BJ125" s="157">
        <f t="shared" si="33"/>
        <v>0</v>
      </c>
      <c r="BK125" s="155"/>
      <c r="BL125" s="155"/>
      <c r="BM125" s="163">
        <v>150.0</v>
      </c>
      <c r="BN125" s="155">
        <v>25.0</v>
      </c>
      <c r="BO125" s="165">
        <f t="shared" si="62"/>
        <v>0.1666666667</v>
      </c>
      <c r="BP125" s="155">
        <v>26.0</v>
      </c>
      <c r="BQ125" s="155">
        <v>0.0</v>
      </c>
      <c r="BR125" s="155">
        <v>2.0</v>
      </c>
      <c r="BS125" s="155">
        <v>0.0</v>
      </c>
      <c r="BT125" s="155">
        <v>0.0</v>
      </c>
      <c r="BU125" s="164">
        <f t="shared" si="63"/>
        <v>0.07692307692</v>
      </c>
      <c r="BV125" s="167">
        <v>0.0</v>
      </c>
      <c r="BW125" s="155">
        <v>1.0</v>
      </c>
      <c r="BX125" s="155">
        <v>0.0</v>
      </c>
      <c r="BY125" s="155">
        <v>0.0</v>
      </c>
      <c r="BZ125" s="157">
        <f t="shared" si="34"/>
        <v>1</v>
      </c>
      <c r="CA125" s="155">
        <v>0.0</v>
      </c>
      <c r="CB125" s="155">
        <v>0.0</v>
      </c>
      <c r="CC125" s="155">
        <v>0.0</v>
      </c>
      <c r="CD125" s="157">
        <f t="shared" si="35"/>
        <v>0</v>
      </c>
      <c r="CE125" s="156">
        <f t="shared" ref="CE125:CG125" si="1240">IF(BW125-CA125&lt;0,0,BW125-CA125)</f>
        <v>1</v>
      </c>
      <c r="CF125" s="156">
        <f t="shared" si="1240"/>
        <v>0</v>
      </c>
      <c r="CG125" s="156">
        <f t="shared" si="1240"/>
        <v>0</v>
      </c>
      <c r="CH125" s="157">
        <f t="shared" si="65"/>
        <v>1</v>
      </c>
      <c r="CI125" s="155">
        <v>0.0</v>
      </c>
      <c r="CJ125" s="155">
        <v>0.0</v>
      </c>
      <c r="CK125" s="155">
        <v>0.0</v>
      </c>
      <c r="CL125" s="155">
        <v>0.0</v>
      </c>
      <c r="CM125" s="155">
        <v>0.0</v>
      </c>
      <c r="CN125" s="157">
        <f t="shared" si="36"/>
        <v>0</v>
      </c>
      <c r="CO125" s="155">
        <v>0.0</v>
      </c>
      <c r="CP125" s="155">
        <v>0.0</v>
      </c>
      <c r="CQ125" s="166">
        <f t="shared" ref="CQ125:CR125" si="1241">SUM(E125,AI125,BM125)</f>
        <v>150</v>
      </c>
      <c r="CR125" s="156">
        <f t="shared" si="1241"/>
        <v>25</v>
      </c>
      <c r="CS125" s="165">
        <f t="shared" si="20"/>
        <v>0.1666666667</v>
      </c>
      <c r="CT125" s="156">
        <f t="shared" ref="CT125:CX125" si="1242">SUM(H125,AL125,BP125)</f>
        <v>26</v>
      </c>
      <c r="CU125" s="156">
        <f t="shared" si="1242"/>
        <v>0</v>
      </c>
      <c r="CV125" s="156">
        <f t="shared" si="1242"/>
        <v>2</v>
      </c>
      <c r="CW125" s="156">
        <f t="shared" si="1242"/>
        <v>0</v>
      </c>
      <c r="CX125" s="156">
        <f t="shared" si="1242"/>
        <v>0</v>
      </c>
      <c r="CY125" s="165">
        <f t="shared" si="22"/>
        <v>0.07692307692</v>
      </c>
      <c r="CZ125" s="156">
        <f t="shared" ref="CZ125:DC125" si="1243">SUM(N125,AR125,BV125)</f>
        <v>0</v>
      </c>
      <c r="DA125" s="156">
        <f t="shared" si="1243"/>
        <v>1</v>
      </c>
      <c r="DB125" s="156">
        <f t="shared" si="1243"/>
        <v>0</v>
      </c>
      <c r="DC125" s="156">
        <f t="shared" si="1243"/>
        <v>0</v>
      </c>
      <c r="DD125" s="157">
        <f t="shared" si="40"/>
        <v>1</v>
      </c>
      <c r="DE125" s="156">
        <f t="shared" ref="DE125:DG125" si="1244">SUM(S125,AW125,CA125)</f>
        <v>0</v>
      </c>
      <c r="DF125" s="156">
        <f t="shared" si="1244"/>
        <v>0</v>
      </c>
      <c r="DG125" s="156">
        <f t="shared" si="1244"/>
        <v>0</v>
      </c>
      <c r="DH125" s="157">
        <f t="shared" si="42"/>
        <v>0</v>
      </c>
      <c r="DI125" s="156">
        <f t="shared" ref="DI125:DK125" si="1245">IF(DA125-DE125&lt;0,0,DA125-DE125)</f>
        <v>1</v>
      </c>
      <c r="DJ125" s="156">
        <f t="shared" si="1245"/>
        <v>0</v>
      </c>
      <c r="DK125" s="156">
        <f t="shared" si="1245"/>
        <v>0</v>
      </c>
      <c r="DL125" s="157">
        <f t="shared" si="44"/>
        <v>1</v>
      </c>
      <c r="DM125" s="156">
        <f t="shared" ref="DM125:DQ125" si="1246">SUM(AA125,BE125,CI125)</f>
        <v>0</v>
      </c>
      <c r="DN125" s="156">
        <f t="shared" si="1246"/>
        <v>0</v>
      </c>
      <c r="DO125" s="156">
        <f t="shared" si="1246"/>
        <v>0</v>
      </c>
      <c r="DP125" s="156">
        <f t="shared" si="1246"/>
        <v>0</v>
      </c>
      <c r="DQ125" s="156">
        <f t="shared" si="1246"/>
        <v>0</v>
      </c>
      <c r="DR125" s="157">
        <f t="shared" si="46"/>
        <v>0</v>
      </c>
      <c r="DS125" s="156">
        <f t="shared" ref="DS125:DT125" si="1247">SUM(AG125,BK125,CO125)</f>
        <v>0</v>
      </c>
      <c r="DT125" s="156">
        <f t="shared" si="1247"/>
        <v>0</v>
      </c>
      <c r="DU125" s="160"/>
    </row>
    <row r="126" ht="19.5" customHeight="1">
      <c r="A126" s="146">
        <v>121.0</v>
      </c>
      <c r="B126" s="147">
        <v>45462.0</v>
      </c>
      <c r="C126" s="161" t="s">
        <v>132</v>
      </c>
      <c r="D126" s="238" t="s">
        <v>349</v>
      </c>
      <c r="E126" s="163"/>
      <c r="F126" s="155"/>
      <c r="G126" s="165" t="str">
        <f t="shared" si="10"/>
        <v>-</v>
      </c>
      <c r="H126" s="155"/>
      <c r="I126" s="155"/>
      <c r="J126" s="155"/>
      <c r="K126" s="155"/>
      <c r="L126" s="155"/>
      <c r="M126" s="165" t="str">
        <f t="shared" si="11"/>
        <v>-</v>
      </c>
      <c r="N126" s="155"/>
      <c r="O126" s="155"/>
      <c r="P126" s="155"/>
      <c r="Q126" s="155"/>
      <c r="R126" s="157">
        <f t="shared" si="28"/>
        <v>0</v>
      </c>
      <c r="S126" s="155"/>
      <c r="T126" s="155"/>
      <c r="U126" s="155"/>
      <c r="V126" s="157">
        <f t="shared" si="29"/>
        <v>0</v>
      </c>
      <c r="W126" s="156">
        <f t="shared" ref="W126:Y126" si="1248">IF(O126-S126&lt;0,0,O126-S126)</f>
        <v>0</v>
      </c>
      <c r="X126" s="156">
        <f t="shared" si="1248"/>
        <v>0</v>
      </c>
      <c r="Y126" s="156">
        <f t="shared" si="1248"/>
        <v>0</v>
      </c>
      <c r="Z126" s="157">
        <f t="shared" si="59"/>
        <v>0</v>
      </c>
      <c r="AA126" s="155"/>
      <c r="AB126" s="155"/>
      <c r="AC126" s="155"/>
      <c r="AD126" s="155"/>
      <c r="AE126" s="155"/>
      <c r="AF126" s="157">
        <f t="shared" si="30"/>
        <v>0</v>
      </c>
      <c r="AG126" s="155"/>
      <c r="AH126" s="155"/>
      <c r="AI126" s="163"/>
      <c r="AJ126" s="155"/>
      <c r="AK126" s="165" t="str">
        <f t="shared" si="13"/>
        <v>-</v>
      </c>
      <c r="AL126" s="155"/>
      <c r="AM126" s="155"/>
      <c r="AN126" s="155"/>
      <c r="AO126" s="155"/>
      <c r="AP126" s="155"/>
      <c r="AQ126" s="165" t="str">
        <f t="shared" si="14"/>
        <v>-</v>
      </c>
      <c r="AR126" s="155"/>
      <c r="AS126" s="155"/>
      <c r="AT126" s="155"/>
      <c r="AU126" s="155"/>
      <c r="AV126" s="157">
        <f t="shared" si="31"/>
        <v>0</v>
      </c>
      <c r="AW126" s="155"/>
      <c r="AX126" s="155"/>
      <c r="AY126" s="155"/>
      <c r="AZ126" s="157">
        <f t="shared" si="32"/>
        <v>0</v>
      </c>
      <c r="BA126" s="156">
        <f t="shared" ref="BA126:BC126" si="1249">IF(AS126-AW126&lt;0,0,AS126-AW126)</f>
        <v>0</v>
      </c>
      <c r="BB126" s="156">
        <f t="shared" si="1249"/>
        <v>0</v>
      </c>
      <c r="BC126" s="156">
        <f t="shared" si="1249"/>
        <v>0</v>
      </c>
      <c r="BD126" s="157">
        <f t="shared" si="61"/>
        <v>0</v>
      </c>
      <c r="BE126" s="155"/>
      <c r="BF126" s="155"/>
      <c r="BG126" s="155"/>
      <c r="BH126" s="155"/>
      <c r="BI126" s="155"/>
      <c r="BJ126" s="157">
        <f t="shared" si="33"/>
        <v>0</v>
      </c>
      <c r="BK126" s="155"/>
      <c r="BL126" s="155"/>
      <c r="BM126" s="163">
        <v>173.0</v>
      </c>
      <c r="BN126" s="155">
        <v>12.0</v>
      </c>
      <c r="BO126" s="164">
        <f t="shared" si="62"/>
        <v>0.06936416185</v>
      </c>
      <c r="BP126" s="155">
        <v>12.0</v>
      </c>
      <c r="BQ126" s="155">
        <v>0.0</v>
      </c>
      <c r="BR126" s="155">
        <v>1.0</v>
      </c>
      <c r="BS126" s="155">
        <v>0.0</v>
      </c>
      <c r="BT126" s="155">
        <v>0.0</v>
      </c>
      <c r="BU126" s="164">
        <f t="shared" si="63"/>
        <v>0.08333333333</v>
      </c>
      <c r="BV126" s="155">
        <f t="shared" ref="BV126:BV127" si="1260">BP126-BN126</f>
        <v>0</v>
      </c>
      <c r="BW126" s="155">
        <v>1.0</v>
      </c>
      <c r="BX126" s="155">
        <v>1.0</v>
      </c>
      <c r="BY126" s="155">
        <v>0.0</v>
      </c>
      <c r="BZ126" s="157">
        <f t="shared" si="34"/>
        <v>2</v>
      </c>
      <c r="CA126" s="155">
        <v>0.0</v>
      </c>
      <c r="CB126" s="155">
        <v>1.0</v>
      </c>
      <c r="CC126" s="155">
        <v>0.0</v>
      </c>
      <c r="CD126" s="157">
        <f t="shared" si="35"/>
        <v>1</v>
      </c>
      <c r="CE126" s="156">
        <f t="shared" ref="CE126:CG126" si="1250">IF(BW126-CA126&lt;0,0,BW126-CA126)</f>
        <v>1</v>
      </c>
      <c r="CF126" s="156">
        <f t="shared" si="1250"/>
        <v>0</v>
      </c>
      <c r="CG126" s="156">
        <f t="shared" si="1250"/>
        <v>0</v>
      </c>
      <c r="CH126" s="157">
        <f t="shared" si="65"/>
        <v>1</v>
      </c>
      <c r="CI126" s="155">
        <v>0.0</v>
      </c>
      <c r="CJ126" s="155">
        <v>0.0</v>
      </c>
      <c r="CK126" s="155">
        <v>0.0</v>
      </c>
      <c r="CL126" s="155">
        <v>0.0</v>
      </c>
      <c r="CM126" s="155">
        <v>0.0</v>
      </c>
      <c r="CN126" s="157">
        <f t="shared" si="36"/>
        <v>0</v>
      </c>
      <c r="CO126" s="155">
        <v>0.0</v>
      </c>
      <c r="CP126" s="155">
        <v>0.0</v>
      </c>
      <c r="CQ126" s="166">
        <f t="shared" ref="CQ126:CR126" si="1251">SUM(E126,AI126,BM126)</f>
        <v>173</v>
      </c>
      <c r="CR126" s="156">
        <f t="shared" si="1251"/>
        <v>12</v>
      </c>
      <c r="CS126" s="165">
        <f t="shared" si="20"/>
        <v>0.06936416185</v>
      </c>
      <c r="CT126" s="156">
        <f t="shared" ref="CT126:CX126" si="1252">SUM(H126,AL126,BP126)</f>
        <v>12</v>
      </c>
      <c r="CU126" s="156">
        <f t="shared" si="1252"/>
        <v>0</v>
      </c>
      <c r="CV126" s="156">
        <f t="shared" si="1252"/>
        <v>1</v>
      </c>
      <c r="CW126" s="156">
        <f t="shared" si="1252"/>
        <v>0</v>
      </c>
      <c r="CX126" s="156">
        <f t="shared" si="1252"/>
        <v>0</v>
      </c>
      <c r="CY126" s="165">
        <f t="shared" si="22"/>
        <v>0.08333333333</v>
      </c>
      <c r="CZ126" s="156">
        <f t="shared" ref="CZ126:DC126" si="1253">SUM(N126,AR126,BV126)</f>
        <v>0</v>
      </c>
      <c r="DA126" s="156">
        <f t="shared" si="1253"/>
        <v>1</v>
      </c>
      <c r="DB126" s="156">
        <f t="shared" si="1253"/>
        <v>1</v>
      </c>
      <c r="DC126" s="156">
        <f t="shared" si="1253"/>
        <v>0</v>
      </c>
      <c r="DD126" s="157">
        <f t="shared" si="40"/>
        <v>2</v>
      </c>
      <c r="DE126" s="156">
        <f t="shared" ref="DE126:DG126" si="1254">SUM(S126,AW126,CA126)</f>
        <v>0</v>
      </c>
      <c r="DF126" s="156">
        <f t="shared" si="1254"/>
        <v>1</v>
      </c>
      <c r="DG126" s="156">
        <f t="shared" si="1254"/>
        <v>0</v>
      </c>
      <c r="DH126" s="157">
        <f t="shared" si="42"/>
        <v>1</v>
      </c>
      <c r="DI126" s="156">
        <f t="shared" ref="DI126:DK126" si="1255">IF(DA126-DE126&lt;0,0,DA126-DE126)</f>
        <v>1</v>
      </c>
      <c r="DJ126" s="156">
        <f t="shared" si="1255"/>
        <v>0</v>
      </c>
      <c r="DK126" s="156">
        <f t="shared" si="1255"/>
        <v>0</v>
      </c>
      <c r="DL126" s="157">
        <f t="shared" si="44"/>
        <v>1</v>
      </c>
      <c r="DM126" s="156">
        <f t="shared" ref="DM126:DQ126" si="1256">SUM(AA126,BE126,CI126)</f>
        <v>0</v>
      </c>
      <c r="DN126" s="156">
        <f t="shared" si="1256"/>
        <v>0</v>
      </c>
      <c r="DO126" s="156">
        <f t="shared" si="1256"/>
        <v>0</v>
      </c>
      <c r="DP126" s="156">
        <f t="shared" si="1256"/>
        <v>0</v>
      </c>
      <c r="DQ126" s="156">
        <f t="shared" si="1256"/>
        <v>0</v>
      </c>
      <c r="DR126" s="157">
        <f t="shared" si="46"/>
        <v>0</v>
      </c>
      <c r="DS126" s="156">
        <f t="shared" ref="DS126:DT126" si="1257">SUM(AG126,BK126,CO126)</f>
        <v>0</v>
      </c>
      <c r="DT126" s="156">
        <f t="shared" si="1257"/>
        <v>0</v>
      </c>
      <c r="DU126" s="160"/>
    </row>
    <row r="127" ht="19.5" customHeight="1">
      <c r="A127" s="146">
        <v>122.0</v>
      </c>
      <c r="B127" s="147">
        <v>45463.0</v>
      </c>
      <c r="C127" s="161" t="s">
        <v>166</v>
      </c>
      <c r="D127" s="238" t="s">
        <v>350</v>
      </c>
      <c r="E127" s="163"/>
      <c r="F127" s="155"/>
      <c r="G127" s="165" t="str">
        <f t="shared" si="10"/>
        <v>-</v>
      </c>
      <c r="H127" s="155"/>
      <c r="I127" s="155"/>
      <c r="J127" s="155"/>
      <c r="K127" s="155"/>
      <c r="L127" s="155"/>
      <c r="M127" s="165" t="str">
        <f t="shared" si="11"/>
        <v>-</v>
      </c>
      <c r="N127" s="155"/>
      <c r="O127" s="155"/>
      <c r="P127" s="155"/>
      <c r="Q127" s="155"/>
      <c r="R127" s="157">
        <f t="shared" si="28"/>
        <v>0</v>
      </c>
      <c r="S127" s="155"/>
      <c r="T127" s="155"/>
      <c r="U127" s="155"/>
      <c r="V127" s="157">
        <f t="shared" si="29"/>
        <v>0</v>
      </c>
      <c r="W127" s="156">
        <f t="shared" ref="W127:Y127" si="1258">IF(O127-S127&lt;0,0,O127-S127)</f>
        <v>0</v>
      </c>
      <c r="X127" s="156">
        <f t="shared" si="1258"/>
        <v>0</v>
      </c>
      <c r="Y127" s="156">
        <f t="shared" si="1258"/>
        <v>0</v>
      </c>
      <c r="Z127" s="157">
        <f t="shared" si="59"/>
        <v>0</v>
      </c>
      <c r="AA127" s="155"/>
      <c r="AB127" s="155"/>
      <c r="AC127" s="155"/>
      <c r="AD127" s="155"/>
      <c r="AE127" s="155"/>
      <c r="AF127" s="157">
        <f t="shared" si="30"/>
        <v>0</v>
      </c>
      <c r="AG127" s="155"/>
      <c r="AH127" s="155"/>
      <c r="AI127" s="163"/>
      <c r="AJ127" s="155"/>
      <c r="AK127" s="165" t="str">
        <f t="shared" si="13"/>
        <v>-</v>
      </c>
      <c r="AL127" s="155"/>
      <c r="AM127" s="155"/>
      <c r="AN127" s="155"/>
      <c r="AO127" s="155"/>
      <c r="AP127" s="155"/>
      <c r="AQ127" s="165" t="str">
        <f t="shared" si="14"/>
        <v>-</v>
      </c>
      <c r="AR127" s="155"/>
      <c r="AS127" s="155"/>
      <c r="AT127" s="155"/>
      <c r="AU127" s="155"/>
      <c r="AV127" s="157">
        <f t="shared" si="31"/>
        <v>0</v>
      </c>
      <c r="AW127" s="155"/>
      <c r="AX127" s="155"/>
      <c r="AY127" s="155"/>
      <c r="AZ127" s="157">
        <f t="shared" si="32"/>
        <v>0</v>
      </c>
      <c r="BA127" s="156">
        <f t="shared" ref="BA127:BC127" si="1259">IF(AS127-AW127&lt;0,0,AS127-AW127)</f>
        <v>0</v>
      </c>
      <c r="BB127" s="156">
        <f t="shared" si="1259"/>
        <v>0</v>
      </c>
      <c r="BC127" s="156">
        <f t="shared" si="1259"/>
        <v>0</v>
      </c>
      <c r="BD127" s="157">
        <f t="shared" si="61"/>
        <v>0</v>
      </c>
      <c r="BE127" s="155"/>
      <c r="BF127" s="155"/>
      <c r="BG127" s="155"/>
      <c r="BH127" s="155"/>
      <c r="BI127" s="155"/>
      <c r="BJ127" s="157">
        <f t="shared" si="33"/>
        <v>0</v>
      </c>
      <c r="BK127" s="155"/>
      <c r="BL127" s="155"/>
      <c r="BM127" s="163">
        <v>175.0</v>
      </c>
      <c r="BN127" s="155">
        <v>17.0</v>
      </c>
      <c r="BO127" s="164">
        <f t="shared" si="62"/>
        <v>0.09714285714</v>
      </c>
      <c r="BP127" s="155">
        <v>17.0</v>
      </c>
      <c r="BQ127" s="155">
        <v>0.0</v>
      </c>
      <c r="BR127" s="155">
        <v>0.0</v>
      </c>
      <c r="BS127" s="155">
        <v>0.0</v>
      </c>
      <c r="BT127" s="155">
        <v>0.0</v>
      </c>
      <c r="BU127" s="164">
        <f t="shared" si="63"/>
        <v>0</v>
      </c>
      <c r="BV127" s="155">
        <f t="shared" si="1260"/>
        <v>0</v>
      </c>
      <c r="BW127" s="167">
        <v>1.0</v>
      </c>
      <c r="BX127" s="155">
        <v>1.0</v>
      </c>
      <c r="BY127" s="155">
        <v>0.0</v>
      </c>
      <c r="BZ127" s="157">
        <f t="shared" si="34"/>
        <v>2</v>
      </c>
      <c r="CA127" s="155">
        <v>0.0</v>
      </c>
      <c r="CB127" s="155">
        <v>0.0</v>
      </c>
      <c r="CC127" s="155">
        <v>0.0</v>
      </c>
      <c r="CD127" s="157">
        <f t="shared" si="35"/>
        <v>0</v>
      </c>
      <c r="CE127" s="156">
        <f t="shared" ref="CE127:CG127" si="1261">IF(BW127-CA127&lt;0,0,BW127-CA127)</f>
        <v>1</v>
      </c>
      <c r="CF127" s="156">
        <f t="shared" si="1261"/>
        <v>1</v>
      </c>
      <c r="CG127" s="156">
        <f t="shared" si="1261"/>
        <v>0</v>
      </c>
      <c r="CH127" s="157">
        <f t="shared" si="65"/>
        <v>2</v>
      </c>
      <c r="CI127" s="155">
        <v>0.0</v>
      </c>
      <c r="CJ127" s="155">
        <v>0.0</v>
      </c>
      <c r="CK127" s="155">
        <v>0.0</v>
      </c>
      <c r="CL127" s="155">
        <v>0.0</v>
      </c>
      <c r="CM127" s="155">
        <v>0.0</v>
      </c>
      <c r="CN127" s="157">
        <f t="shared" si="36"/>
        <v>0</v>
      </c>
      <c r="CO127" s="155">
        <v>0.0</v>
      </c>
      <c r="CP127" s="155">
        <v>0.0</v>
      </c>
      <c r="CQ127" s="166">
        <f t="shared" ref="CQ127:CR127" si="1262">SUM(E127,AI127,BM127)</f>
        <v>175</v>
      </c>
      <c r="CR127" s="156">
        <f t="shared" si="1262"/>
        <v>17</v>
      </c>
      <c r="CS127" s="165">
        <f t="shared" si="20"/>
        <v>0.09714285714</v>
      </c>
      <c r="CT127" s="156">
        <f t="shared" ref="CT127:CX127" si="1263">SUM(H127,AL127,BP127)</f>
        <v>17</v>
      </c>
      <c r="CU127" s="156">
        <f t="shared" si="1263"/>
        <v>0</v>
      </c>
      <c r="CV127" s="156">
        <f t="shared" si="1263"/>
        <v>0</v>
      </c>
      <c r="CW127" s="156">
        <f t="shared" si="1263"/>
        <v>0</v>
      </c>
      <c r="CX127" s="156">
        <f t="shared" si="1263"/>
        <v>0</v>
      </c>
      <c r="CY127" s="165">
        <f t="shared" si="22"/>
        <v>0</v>
      </c>
      <c r="CZ127" s="156">
        <f t="shared" ref="CZ127:DC127" si="1264">SUM(N127,AR127,BV127)</f>
        <v>0</v>
      </c>
      <c r="DA127" s="156">
        <f t="shared" si="1264"/>
        <v>1</v>
      </c>
      <c r="DB127" s="156">
        <f t="shared" si="1264"/>
        <v>1</v>
      </c>
      <c r="DC127" s="156">
        <f t="shared" si="1264"/>
        <v>0</v>
      </c>
      <c r="DD127" s="157">
        <f t="shared" si="40"/>
        <v>2</v>
      </c>
      <c r="DE127" s="156">
        <f t="shared" ref="DE127:DG127" si="1265">SUM(S127,AW127,CA127)</f>
        <v>0</v>
      </c>
      <c r="DF127" s="156">
        <f t="shared" si="1265"/>
        <v>0</v>
      </c>
      <c r="DG127" s="156">
        <f t="shared" si="1265"/>
        <v>0</v>
      </c>
      <c r="DH127" s="157">
        <f t="shared" si="42"/>
        <v>0</v>
      </c>
      <c r="DI127" s="156">
        <f t="shared" ref="DI127:DK127" si="1266">IF(DA127-DE127&lt;0,0,DA127-DE127)</f>
        <v>1</v>
      </c>
      <c r="DJ127" s="156">
        <f t="shared" si="1266"/>
        <v>1</v>
      </c>
      <c r="DK127" s="156">
        <f t="shared" si="1266"/>
        <v>0</v>
      </c>
      <c r="DL127" s="157">
        <f t="shared" si="44"/>
        <v>2</v>
      </c>
      <c r="DM127" s="156">
        <f t="shared" ref="DM127:DQ127" si="1267">SUM(AA127,BE127,CI127)</f>
        <v>0</v>
      </c>
      <c r="DN127" s="156">
        <f t="shared" si="1267"/>
        <v>0</v>
      </c>
      <c r="DO127" s="156">
        <f t="shared" si="1267"/>
        <v>0</v>
      </c>
      <c r="DP127" s="156">
        <f t="shared" si="1267"/>
        <v>0</v>
      </c>
      <c r="DQ127" s="156">
        <f t="shared" si="1267"/>
        <v>0</v>
      </c>
      <c r="DR127" s="157">
        <f t="shared" si="46"/>
        <v>0</v>
      </c>
      <c r="DS127" s="156">
        <f t="shared" ref="DS127:DT127" si="1268">SUM(AG127,BK127,CO127)</f>
        <v>0</v>
      </c>
      <c r="DT127" s="156">
        <f t="shared" si="1268"/>
        <v>0</v>
      </c>
      <c r="DU127" s="160"/>
    </row>
    <row r="128" ht="19.5" customHeight="1">
      <c r="A128" s="146">
        <v>123.0</v>
      </c>
      <c r="B128" s="147">
        <v>45463.0</v>
      </c>
      <c r="C128" s="161" t="s">
        <v>146</v>
      </c>
      <c r="D128" s="238" t="s">
        <v>351</v>
      </c>
      <c r="E128" s="163"/>
      <c r="F128" s="155"/>
      <c r="G128" s="165" t="str">
        <f t="shared" si="10"/>
        <v>-</v>
      </c>
      <c r="H128" s="155"/>
      <c r="I128" s="155"/>
      <c r="J128" s="155"/>
      <c r="K128" s="155"/>
      <c r="L128" s="155"/>
      <c r="M128" s="165" t="str">
        <f t="shared" si="11"/>
        <v>-</v>
      </c>
      <c r="N128" s="155"/>
      <c r="O128" s="155"/>
      <c r="P128" s="155"/>
      <c r="Q128" s="155"/>
      <c r="R128" s="157">
        <f t="shared" si="28"/>
        <v>0</v>
      </c>
      <c r="S128" s="155"/>
      <c r="T128" s="155"/>
      <c r="U128" s="155"/>
      <c r="V128" s="157">
        <f t="shared" si="29"/>
        <v>0</v>
      </c>
      <c r="W128" s="156">
        <f t="shared" ref="W128:Y128" si="1269">IF(O128-S128&lt;0,0,O128-S128)</f>
        <v>0</v>
      </c>
      <c r="X128" s="156">
        <f t="shared" si="1269"/>
        <v>0</v>
      </c>
      <c r="Y128" s="156">
        <f t="shared" si="1269"/>
        <v>0</v>
      </c>
      <c r="Z128" s="157">
        <f t="shared" si="59"/>
        <v>0</v>
      </c>
      <c r="AA128" s="155"/>
      <c r="AB128" s="155"/>
      <c r="AC128" s="155"/>
      <c r="AD128" s="155"/>
      <c r="AE128" s="155"/>
      <c r="AF128" s="157">
        <f t="shared" si="30"/>
        <v>0</v>
      </c>
      <c r="AG128" s="155"/>
      <c r="AH128" s="155"/>
      <c r="AI128" s="163"/>
      <c r="AJ128" s="155"/>
      <c r="AK128" s="165" t="str">
        <f t="shared" si="13"/>
        <v>-</v>
      </c>
      <c r="AL128" s="155"/>
      <c r="AM128" s="155"/>
      <c r="AN128" s="155"/>
      <c r="AO128" s="155"/>
      <c r="AP128" s="155"/>
      <c r="AQ128" s="165" t="str">
        <f t="shared" si="14"/>
        <v>-</v>
      </c>
      <c r="AR128" s="155"/>
      <c r="AS128" s="155"/>
      <c r="AT128" s="155"/>
      <c r="AU128" s="155"/>
      <c r="AV128" s="157">
        <f t="shared" si="31"/>
        <v>0</v>
      </c>
      <c r="AW128" s="155"/>
      <c r="AX128" s="155"/>
      <c r="AY128" s="155"/>
      <c r="AZ128" s="157">
        <f t="shared" si="32"/>
        <v>0</v>
      </c>
      <c r="BA128" s="156">
        <f t="shared" ref="BA128:BC128" si="1270">IF(AS128-AW128&lt;0,0,AS128-AW128)</f>
        <v>0</v>
      </c>
      <c r="BB128" s="156">
        <f t="shared" si="1270"/>
        <v>0</v>
      </c>
      <c r="BC128" s="156">
        <f t="shared" si="1270"/>
        <v>0</v>
      </c>
      <c r="BD128" s="157">
        <f t="shared" si="61"/>
        <v>0</v>
      </c>
      <c r="BE128" s="155"/>
      <c r="BF128" s="155"/>
      <c r="BG128" s="155"/>
      <c r="BH128" s="155"/>
      <c r="BI128" s="155"/>
      <c r="BJ128" s="157">
        <f t="shared" si="33"/>
        <v>0</v>
      </c>
      <c r="BK128" s="155"/>
      <c r="BL128" s="155"/>
      <c r="BM128" s="163">
        <v>167.0</v>
      </c>
      <c r="BN128" s="155">
        <v>29.0</v>
      </c>
      <c r="BO128" s="165">
        <f t="shared" si="62"/>
        <v>0.1736526946</v>
      </c>
      <c r="BP128" s="155">
        <v>30.0</v>
      </c>
      <c r="BQ128" s="155">
        <v>0.0</v>
      </c>
      <c r="BR128" s="155">
        <v>4.0</v>
      </c>
      <c r="BS128" s="155">
        <v>0.0</v>
      </c>
      <c r="BT128" s="155">
        <v>0.0</v>
      </c>
      <c r="BU128" s="164">
        <f t="shared" si="63"/>
        <v>0.1333333333</v>
      </c>
      <c r="BV128" s="167">
        <v>0.0</v>
      </c>
      <c r="BW128" s="167">
        <v>0.0</v>
      </c>
      <c r="BX128" s="167">
        <v>0.0</v>
      </c>
      <c r="BY128" s="167">
        <v>0.0</v>
      </c>
      <c r="BZ128" s="157">
        <f t="shared" si="34"/>
        <v>0</v>
      </c>
      <c r="CA128" s="167">
        <v>0.0</v>
      </c>
      <c r="CB128" s="167">
        <v>0.0</v>
      </c>
      <c r="CC128" s="167">
        <v>0.0</v>
      </c>
      <c r="CD128" s="157">
        <f t="shared" si="35"/>
        <v>0</v>
      </c>
      <c r="CE128" s="156">
        <f t="shared" ref="CE128:CG128" si="1271">IF(BW128-CA128&lt;0,0,BW128-CA128)</f>
        <v>0</v>
      </c>
      <c r="CF128" s="156">
        <f t="shared" si="1271"/>
        <v>0</v>
      </c>
      <c r="CG128" s="156">
        <f t="shared" si="1271"/>
        <v>0</v>
      </c>
      <c r="CH128" s="157">
        <f t="shared" si="65"/>
        <v>0</v>
      </c>
      <c r="CI128" s="155">
        <v>0.0</v>
      </c>
      <c r="CJ128" s="155">
        <v>0.0</v>
      </c>
      <c r="CK128" s="155">
        <v>0.0</v>
      </c>
      <c r="CL128" s="155">
        <v>0.0</v>
      </c>
      <c r="CM128" s="155">
        <v>0.0</v>
      </c>
      <c r="CN128" s="157">
        <f t="shared" si="36"/>
        <v>0</v>
      </c>
      <c r="CO128" s="155">
        <v>0.0</v>
      </c>
      <c r="CP128" s="155">
        <v>0.0</v>
      </c>
      <c r="CQ128" s="166">
        <f t="shared" ref="CQ128:CR128" si="1272">SUM(E128,AI128,BM128)</f>
        <v>167</v>
      </c>
      <c r="CR128" s="156">
        <f t="shared" si="1272"/>
        <v>29</v>
      </c>
      <c r="CS128" s="165">
        <f t="shared" si="20"/>
        <v>0.1736526946</v>
      </c>
      <c r="CT128" s="156">
        <f t="shared" ref="CT128:CX128" si="1273">SUM(H128,AL128,BP128)</f>
        <v>30</v>
      </c>
      <c r="CU128" s="156">
        <f t="shared" si="1273"/>
        <v>0</v>
      </c>
      <c r="CV128" s="156">
        <f t="shared" si="1273"/>
        <v>4</v>
      </c>
      <c r="CW128" s="156">
        <f t="shared" si="1273"/>
        <v>0</v>
      </c>
      <c r="CX128" s="156">
        <f t="shared" si="1273"/>
        <v>0</v>
      </c>
      <c r="CY128" s="165">
        <f t="shared" si="22"/>
        <v>0.1333333333</v>
      </c>
      <c r="CZ128" s="156">
        <f t="shared" ref="CZ128:DC128" si="1274">SUM(N128,AR128,BV128)</f>
        <v>0</v>
      </c>
      <c r="DA128" s="156">
        <f t="shared" si="1274"/>
        <v>0</v>
      </c>
      <c r="DB128" s="156">
        <f t="shared" si="1274"/>
        <v>0</v>
      </c>
      <c r="DC128" s="156">
        <f t="shared" si="1274"/>
        <v>0</v>
      </c>
      <c r="DD128" s="157">
        <f t="shared" si="40"/>
        <v>0</v>
      </c>
      <c r="DE128" s="156">
        <f t="shared" ref="DE128:DG128" si="1275">SUM(S128,AW128,CA128)</f>
        <v>0</v>
      </c>
      <c r="DF128" s="156">
        <f t="shared" si="1275"/>
        <v>0</v>
      </c>
      <c r="DG128" s="156">
        <f t="shared" si="1275"/>
        <v>0</v>
      </c>
      <c r="DH128" s="157">
        <f t="shared" si="42"/>
        <v>0</v>
      </c>
      <c r="DI128" s="156">
        <f t="shared" ref="DI128:DK128" si="1276">IF(DA128-DE128&lt;0,0,DA128-DE128)</f>
        <v>0</v>
      </c>
      <c r="DJ128" s="156">
        <f t="shared" si="1276"/>
        <v>0</v>
      </c>
      <c r="DK128" s="156">
        <f t="shared" si="1276"/>
        <v>0</v>
      </c>
      <c r="DL128" s="157">
        <f t="shared" si="44"/>
        <v>0</v>
      </c>
      <c r="DM128" s="156">
        <f t="shared" ref="DM128:DQ128" si="1277">SUM(AA128,BE128,CI128)</f>
        <v>0</v>
      </c>
      <c r="DN128" s="156">
        <f t="shared" si="1277"/>
        <v>0</v>
      </c>
      <c r="DO128" s="156">
        <f t="shared" si="1277"/>
        <v>0</v>
      </c>
      <c r="DP128" s="156">
        <f t="shared" si="1277"/>
        <v>0</v>
      </c>
      <c r="DQ128" s="156">
        <f t="shared" si="1277"/>
        <v>0</v>
      </c>
      <c r="DR128" s="157">
        <f t="shared" si="46"/>
        <v>0</v>
      </c>
      <c r="DS128" s="156">
        <f t="shared" ref="DS128:DT128" si="1278">SUM(AG128,BK128,CO128)</f>
        <v>0</v>
      </c>
      <c r="DT128" s="156">
        <f t="shared" si="1278"/>
        <v>0</v>
      </c>
      <c r="DU128" s="160"/>
    </row>
    <row r="129" ht="19.5" customHeight="1">
      <c r="A129" s="146">
        <v>124.0</v>
      </c>
      <c r="B129" s="147">
        <v>45463.0</v>
      </c>
      <c r="C129" s="161" t="s">
        <v>166</v>
      </c>
      <c r="D129" s="238" t="s">
        <v>347</v>
      </c>
      <c r="E129" s="163"/>
      <c r="F129" s="155"/>
      <c r="G129" s="165" t="str">
        <f t="shared" si="10"/>
        <v>-</v>
      </c>
      <c r="H129" s="155"/>
      <c r="I129" s="155"/>
      <c r="J129" s="155"/>
      <c r="K129" s="155"/>
      <c r="L129" s="155"/>
      <c r="M129" s="165" t="str">
        <f t="shared" si="11"/>
        <v>-</v>
      </c>
      <c r="N129" s="155"/>
      <c r="O129" s="155"/>
      <c r="P129" s="155"/>
      <c r="Q129" s="155"/>
      <c r="R129" s="157">
        <f t="shared" si="28"/>
        <v>0</v>
      </c>
      <c r="S129" s="155"/>
      <c r="T129" s="155"/>
      <c r="U129" s="155"/>
      <c r="V129" s="157">
        <f t="shared" si="29"/>
        <v>0</v>
      </c>
      <c r="W129" s="156">
        <f t="shared" ref="W129:Y129" si="1279">IF(O129-S129&lt;0,0,O129-S129)</f>
        <v>0</v>
      </c>
      <c r="X129" s="156">
        <f t="shared" si="1279"/>
        <v>0</v>
      </c>
      <c r="Y129" s="156">
        <f t="shared" si="1279"/>
        <v>0</v>
      </c>
      <c r="Z129" s="157">
        <f t="shared" si="59"/>
        <v>0</v>
      </c>
      <c r="AA129" s="155"/>
      <c r="AB129" s="155"/>
      <c r="AC129" s="155"/>
      <c r="AD129" s="155"/>
      <c r="AE129" s="155"/>
      <c r="AF129" s="157">
        <f t="shared" si="30"/>
        <v>0</v>
      </c>
      <c r="AG129" s="155"/>
      <c r="AH129" s="155"/>
      <c r="AI129" s="163"/>
      <c r="AJ129" s="155"/>
      <c r="AK129" s="165" t="str">
        <f t="shared" si="13"/>
        <v>-</v>
      </c>
      <c r="AL129" s="155"/>
      <c r="AM129" s="155"/>
      <c r="AN129" s="155"/>
      <c r="AO129" s="155"/>
      <c r="AP129" s="155"/>
      <c r="AQ129" s="165" t="str">
        <f t="shared" si="14"/>
        <v>-</v>
      </c>
      <c r="AR129" s="155"/>
      <c r="AS129" s="155"/>
      <c r="AT129" s="155"/>
      <c r="AU129" s="155"/>
      <c r="AV129" s="157">
        <f t="shared" si="31"/>
        <v>0</v>
      </c>
      <c r="AW129" s="155"/>
      <c r="AX129" s="155"/>
      <c r="AY129" s="155"/>
      <c r="AZ129" s="157">
        <f t="shared" si="32"/>
        <v>0</v>
      </c>
      <c r="BA129" s="156">
        <f t="shared" ref="BA129:BC129" si="1280">IF(AS129-AW129&lt;0,0,AS129-AW129)</f>
        <v>0</v>
      </c>
      <c r="BB129" s="156">
        <f t="shared" si="1280"/>
        <v>0</v>
      </c>
      <c r="BC129" s="156">
        <f t="shared" si="1280"/>
        <v>0</v>
      </c>
      <c r="BD129" s="157">
        <f t="shared" si="61"/>
        <v>0</v>
      </c>
      <c r="BE129" s="155"/>
      <c r="BF129" s="155"/>
      <c r="BG129" s="155"/>
      <c r="BH129" s="155"/>
      <c r="BI129" s="155"/>
      <c r="BJ129" s="157">
        <f t="shared" si="33"/>
        <v>0</v>
      </c>
      <c r="BK129" s="155"/>
      <c r="BL129" s="155"/>
      <c r="BM129" s="163">
        <v>212.0</v>
      </c>
      <c r="BN129" s="167">
        <v>13.0</v>
      </c>
      <c r="BO129" s="164">
        <f t="shared" si="62"/>
        <v>0.06132075472</v>
      </c>
      <c r="BP129" s="155">
        <v>13.0</v>
      </c>
      <c r="BQ129" s="155">
        <v>0.0</v>
      </c>
      <c r="BR129" s="155">
        <v>1.0</v>
      </c>
      <c r="BS129" s="155">
        <v>0.0</v>
      </c>
      <c r="BT129" s="155">
        <v>0.0</v>
      </c>
      <c r="BU129" s="164">
        <f t="shared" si="63"/>
        <v>0.07692307692</v>
      </c>
      <c r="BV129" s="155">
        <f t="shared" ref="BV129:BV131" si="1291">BP129-BN129</f>
        <v>0</v>
      </c>
      <c r="BW129" s="155">
        <v>1.0</v>
      </c>
      <c r="BX129" s="155">
        <v>1.0</v>
      </c>
      <c r="BY129" s="155">
        <v>0.0</v>
      </c>
      <c r="BZ129" s="157">
        <f t="shared" si="34"/>
        <v>2</v>
      </c>
      <c r="CA129" s="155">
        <v>0.0</v>
      </c>
      <c r="CB129" s="155">
        <v>0.0</v>
      </c>
      <c r="CC129" s="155">
        <v>0.0</v>
      </c>
      <c r="CD129" s="157">
        <f t="shared" si="35"/>
        <v>0</v>
      </c>
      <c r="CE129" s="156">
        <f t="shared" ref="CE129:CG129" si="1281">IF(BW129-CA129&lt;0,0,BW129-CA129)</f>
        <v>1</v>
      </c>
      <c r="CF129" s="156">
        <f t="shared" si="1281"/>
        <v>1</v>
      </c>
      <c r="CG129" s="156">
        <f t="shared" si="1281"/>
        <v>0</v>
      </c>
      <c r="CH129" s="157">
        <f t="shared" si="65"/>
        <v>2</v>
      </c>
      <c r="CI129" s="155">
        <v>0.0</v>
      </c>
      <c r="CJ129" s="155">
        <v>0.0</v>
      </c>
      <c r="CK129" s="155">
        <v>0.0</v>
      </c>
      <c r="CL129" s="155">
        <v>0.0</v>
      </c>
      <c r="CM129" s="155">
        <v>0.0</v>
      </c>
      <c r="CN129" s="157">
        <f t="shared" si="36"/>
        <v>0</v>
      </c>
      <c r="CO129" s="155">
        <v>0.0</v>
      </c>
      <c r="CP129" s="155">
        <v>0.0</v>
      </c>
      <c r="CQ129" s="166">
        <f t="shared" ref="CQ129:CR129" si="1282">SUM(E129,AI129,BM129)</f>
        <v>212</v>
      </c>
      <c r="CR129" s="156">
        <f t="shared" si="1282"/>
        <v>13</v>
      </c>
      <c r="CS129" s="165">
        <f t="shared" si="20"/>
        <v>0.06132075472</v>
      </c>
      <c r="CT129" s="156">
        <f t="shared" ref="CT129:CX129" si="1283">SUM(H129,AL129,BP129)</f>
        <v>13</v>
      </c>
      <c r="CU129" s="156">
        <f t="shared" si="1283"/>
        <v>0</v>
      </c>
      <c r="CV129" s="156">
        <f t="shared" si="1283"/>
        <v>1</v>
      </c>
      <c r="CW129" s="156">
        <f t="shared" si="1283"/>
        <v>0</v>
      </c>
      <c r="CX129" s="156">
        <f t="shared" si="1283"/>
        <v>0</v>
      </c>
      <c r="CY129" s="165">
        <f t="shared" si="22"/>
        <v>0.07692307692</v>
      </c>
      <c r="CZ129" s="156">
        <f t="shared" ref="CZ129:DC129" si="1284">SUM(N129,AR129,BV129)</f>
        <v>0</v>
      </c>
      <c r="DA129" s="156">
        <f t="shared" si="1284"/>
        <v>1</v>
      </c>
      <c r="DB129" s="156">
        <f t="shared" si="1284"/>
        <v>1</v>
      </c>
      <c r="DC129" s="156">
        <f t="shared" si="1284"/>
        <v>0</v>
      </c>
      <c r="DD129" s="157">
        <f t="shared" si="40"/>
        <v>2</v>
      </c>
      <c r="DE129" s="156">
        <f t="shared" ref="DE129:DG129" si="1285">SUM(S129,AW129,CA129)</f>
        <v>0</v>
      </c>
      <c r="DF129" s="156">
        <f t="shared" si="1285"/>
        <v>0</v>
      </c>
      <c r="DG129" s="156">
        <f t="shared" si="1285"/>
        <v>0</v>
      </c>
      <c r="DH129" s="157">
        <f t="shared" si="42"/>
        <v>0</v>
      </c>
      <c r="DI129" s="156">
        <f t="shared" ref="DI129:DK129" si="1286">IF(DA129-DE129&lt;0,0,DA129-DE129)</f>
        <v>1</v>
      </c>
      <c r="DJ129" s="156">
        <f t="shared" si="1286"/>
        <v>1</v>
      </c>
      <c r="DK129" s="156">
        <f t="shared" si="1286"/>
        <v>0</v>
      </c>
      <c r="DL129" s="157">
        <f t="shared" si="44"/>
        <v>2</v>
      </c>
      <c r="DM129" s="156">
        <f t="shared" ref="DM129:DQ129" si="1287">SUM(AA129,BE129,CI129)</f>
        <v>0</v>
      </c>
      <c r="DN129" s="156">
        <f t="shared" si="1287"/>
        <v>0</v>
      </c>
      <c r="DO129" s="156">
        <f t="shared" si="1287"/>
        <v>0</v>
      </c>
      <c r="DP129" s="156">
        <f t="shared" si="1287"/>
        <v>0</v>
      </c>
      <c r="DQ129" s="156">
        <f t="shared" si="1287"/>
        <v>0</v>
      </c>
      <c r="DR129" s="157">
        <f t="shared" si="46"/>
        <v>0</v>
      </c>
      <c r="DS129" s="156">
        <f t="shared" ref="DS129:DT129" si="1288">SUM(AG129,BK129,CO129)</f>
        <v>0</v>
      </c>
      <c r="DT129" s="156">
        <f t="shared" si="1288"/>
        <v>0</v>
      </c>
      <c r="DU129" s="160"/>
    </row>
    <row r="130" ht="19.5" customHeight="1">
      <c r="A130" s="146">
        <v>125.0</v>
      </c>
      <c r="B130" s="147">
        <v>45463.0</v>
      </c>
      <c r="C130" s="161" t="s">
        <v>169</v>
      </c>
      <c r="D130" s="238" t="s">
        <v>233</v>
      </c>
      <c r="E130" s="163"/>
      <c r="F130" s="155"/>
      <c r="G130" s="165" t="str">
        <f t="shared" si="10"/>
        <v>-</v>
      </c>
      <c r="H130" s="155"/>
      <c r="I130" s="155"/>
      <c r="J130" s="155"/>
      <c r="K130" s="155"/>
      <c r="L130" s="155"/>
      <c r="M130" s="165" t="str">
        <f t="shared" si="11"/>
        <v>-</v>
      </c>
      <c r="N130" s="155"/>
      <c r="O130" s="155"/>
      <c r="P130" s="155"/>
      <c r="Q130" s="155"/>
      <c r="R130" s="157">
        <f t="shared" si="28"/>
        <v>0</v>
      </c>
      <c r="S130" s="155"/>
      <c r="T130" s="155"/>
      <c r="U130" s="155"/>
      <c r="V130" s="157">
        <f t="shared" si="29"/>
        <v>0</v>
      </c>
      <c r="W130" s="156">
        <f t="shared" ref="W130:Y130" si="1289">IF(O130-S130&lt;0,0,O130-S130)</f>
        <v>0</v>
      </c>
      <c r="X130" s="156">
        <f t="shared" si="1289"/>
        <v>0</v>
      </c>
      <c r="Y130" s="156">
        <f t="shared" si="1289"/>
        <v>0</v>
      </c>
      <c r="Z130" s="157">
        <f t="shared" si="59"/>
        <v>0</v>
      </c>
      <c r="AA130" s="155"/>
      <c r="AB130" s="155"/>
      <c r="AC130" s="155"/>
      <c r="AD130" s="155"/>
      <c r="AE130" s="155"/>
      <c r="AF130" s="157">
        <f t="shared" si="30"/>
        <v>0</v>
      </c>
      <c r="AG130" s="155"/>
      <c r="AH130" s="155"/>
      <c r="AI130" s="163"/>
      <c r="AJ130" s="155"/>
      <c r="AK130" s="165" t="str">
        <f t="shared" si="13"/>
        <v>-</v>
      </c>
      <c r="AL130" s="155"/>
      <c r="AM130" s="155"/>
      <c r="AN130" s="155"/>
      <c r="AO130" s="155"/>
      <c r="AP130" s="155"/>
      <c r="AQ130" s="165" t="str">
        <f t="shared" si="14"/>
        <v>-</v>
      </c>
      <c r="AR130" s="155"/>
      <c r="AS130" s="155"/>
      <c r="AT130" s="155"/>
      <c r="AU130" s="155"/>
      <c r="AV130" s="157">
        <f t="shared" si="31"/>
        <v>0</v>
      </c>
      <c r="AW130" s="155"/>
      <c r="AX130" s="155"/>
      <c r="AY130" s="155"/>
      <c r="AZ130" s="157">
        <f t="shared" si="32"/>
        <v>0</v>
      </c>
      <c r="BA130" s="156">
        <f t="shared" ref="BA130:BC130" si="1290">IF(AS130-AW130&lt;0,0,AS130-AW130)</f>
        <v>0</v>
      </c>
      <c r="BB130" s="156">
        <f t="shared" si="1290"/>
        <v>0</v>
      </c>
      <c r="BC130" s="156">
        <f t="shared" si="1290"/>
        <v>0</v>
      </c>
      <c r="BD130" s="157">
        <f t="shared" si="61"/>
        <v>0</v>
      </c>
      <c r="BE130" s="155"/>
      <c r="BF130" s="155"/>
      <c r="BG130" s="155"/>
      <c r="BH130" s="155"/>
      <c r="BI130" s="155"/>
      <c r="BJ130" s="157">
        <f t="shared" si="33"/>
        <v>0</v>
      </c>
      <c r="BK130" s="155"/>
      <c r="BL130" s="155"/>
      <c r="BM130" s="163">
        <v>356.0</v>
      </c>
      <c r="BN130" s="155">
        <v>51.0</v>
      </c>
      <c r="BO130" s="164">
        <f t="shared" si="62"/>
        <v>0.143258427</v>
      </c>
      <c r="BP130" s="155">
        <v>51.0</v>
      </c>
      <c r="BQ130" s="155">
        <v>0.0</v>
      </c>
      <c r="BR130" s="155">
        <v>6.0</v>
      </c>
      <c r="BS130" s="155">
        <v>0.0</v>
      </c>
      <c r="BT130" s="155">
        <v>0.0</v>
      </c>
      <c r="BU130" s="164">
        <f t="shared" si="63"/>
        <v>0.1176470588</v>
      </c>
      <c r="BV130" s="155">
        <f t="shared" si="1291"/>
        <v>0</v>
      </c>
      <c r="BW130" s="167">
        <v>7.0</v>
      </c>
      <c r="BX130" s="167">
        <v>13.0</v>
      </c>
      <c r="BY130" s="155">
        <v>0.0</v>
      </c>
      <c r="BZ130" s="157">
        <f t="shared" si="34"/>
        <v>20</v>
      </c>
      <c r="CA130" s="167">
        <v>7.0</v>
      </c>
      <c r="CB130" s="167">
        <v>13.0</v>
      </c>
      <c r="CC130" s="155">
        <v>0.0</v>
      </c>
      <c r="CD130" s="157">
        <f t="shared" si="35"/>
        <v>20</v>
      </c>
      <c r="CE130" s="156">
        <f t="shared" ref="CE130:CG130" si="1292">IF(BW130-CA130&lt;0,0,BW130-CA130)</f>
        <v>0</v>
      </c>
      <c r="CF130" s="156">
        <f t="shared" si="1292"/>
        <v>0</v>
      </c>
      <c r="CG130" s="156">
        <f t="shared" si="1292"/>
        <v>0</v>
      </c>
      <c r="CH130" s="157">
        <f t="shared" si="65"/>
        <v>0</v>
      </c>
      <c r="CI130" s="155">
        <v>0.0</v>
      </c>
      <c r="CJ130" s="155">
        <v>0.0</v>
      </c>
      <c r="CK130" s="155">
        <v>0.0</v>
      </c>
      <c r="CL130" s="155">
        <v>0.0</v>
      </c>
      <c r="CM130" s="155">
        <v>0.0</v>
      </c>
      <c r="CN130" s="157">
        <f t="shared" si="36"/>
        <v>0</v>
      </c>
      <c r="CO130" s="155">
        <v>0.0</v>
      </c>
      <c r="CP130" s="155">
        <v>0.0</v>
      </c>
      <c r="CQ130" s="166">
        <f t="shared" ref="CQ130:CR130" si="1293">SUM(E130,AI130,BM130)</f>
        <v>356</v>
      </c>
      <c r="CR130" s="156">
        <f t="shared" si="1293"/>
        <v>51</v>
      </c>
      <c r="CS130" s="165">
        <f t="shared" si="20"/>
        <v>0.143258427</v>
      </c>
      <c r="CT130" s="156">
        <f t="shared" ref="CT130:CX130" si="1294">SUM(H130,AL130,BP130)</f>
        <v>51</v>
      </c>
      <c r="CU130" s="156">
        <f t="shared" si="1294"/>
        <v>0</v>
      </c>
      <c r="CV130" s="156">
        <f t="shared" si="1294"/>
        <v>6</v>
      </c>
      <c r="CW130" s="156">
        <f t="shared" si="1294"/>
        <v>0</v>
      </c>
      <c r="CX130" s="156">
        <f t="shared" si="1294"/>
        <v>0</v>
      </c>
      <c r="CY130" s="165">
        <f t="shared" si="22"/>
        <v>0.1176470588</v>
      </c>
      <c r="CZ130" s="156">
        <f t="shared" ref="CZ130:DC130" si="1295">SUM(N130,AR130,BV130)</f>
        <v>0</v>
      </c>
      <c r="DA130" s="156">
        <f t="shared" si="1295"/>
        <v>7</v>
      </c>
      <c r="DB130" s="156">
        <f t="shared" si="1295"/>
        <v>13</v>
      </c>
      <c r="DC130" s="156">
        <f t="shared" si="1295"/>
        <v>0</v>
      </c>
      <c r="DD130" s="157">
        <f t="shared" si="40"/>
        <v>20</v>
      </c>
      <c r="DE130" s="156">
        <f t="shared" ref="DE130:DG130" si="1296">SUM(S130,AW130,CA130)</f>
        <v>7</v>
      </c>
      <c r="DF130" s="156">
        <f t="shared" si="1296"/>
        <v>13</v>
      </c>
      <c r="DG130" s="156">
        <f t="shared" si="1296"/>
        <v>0</v>
      </c>
      <c r="DH130" s="157">
        <f t="shared" si="42"/>
        <v>20</v>
      </c>
      <c r="DI130" s="156">
        <f t="shared" ref="DI130:DK130" si="1297">IF(DA130-DE130&lt;0,0,DA130-DE130)</f>
        <v>0</v>
      </c>
      <c r="DJ130" s="156">
        <f t="shared" si="1297"/>
        <v>0</v>
      </c>
      <c r="DK130" s="156">
        <f t="shared" si="1297"/>
        <v>0</v>
      </c>
      <c r="DL130" s="157">
        <f t="shared" si="44"/>
        <v>0</v>
      </c>
      <c r="DM130" s="156">
        <f t="shared" ref="DM130:DQ130" si="1298">SUM(AA130,BE130,CI130)</f>
        <v>0</v>
      </c>
      <c r="DN130" s="156">
        <f t="shared" si="1298"/>
        <v>0</v>
      </c>
      <c r="DO130" s="156">
        <f t="shared" si="1298"/>
        <v>0</v>
      </c>
      <c r="DP130" s="156">
        <f t="shared" si="1298"/>
        <v>0</v>
      </c>
      <c r="DQ130" s="156">
        <f t="shared" si="1298"/>
        <v>0</v>
      </c>
      <c r="DR130" s="157">
        <f t="shared" si="46"/>
        <v>0</v>
      </c>
      <c r="DS130" s="156">
        <f t="shared" ref="DS130:DT130" si="1299">SUM(AG130,BK130,CO130)</f>
        <v>0</v>
      </c>
      <c r="DT130" s="156">
        <f t="shared" si="1299"/>
        <v>0</v>
      </c>
      <c r="DU130" s="239" t="s">
        <v>352</v>
      </c>
    </row>
    <row r="131" ht="19.5" customHeight="1">
      <c r="A131" s="146">
        <v>126.0</v>
      </c>
      <c r="B131" s="147">
        <v>45463.0</v>
      </c>
      <c r="C131" s="161" t="s">
        <v>115</v>
      </c>
      <c r="D131" s="238" t="s">
        <v>353</v>
      </c>
      <c r="E131" s="163"/>
      <c r="F131" s="155"/>
      <c r="G131" s="165" t="str">
        <f t="shared" si="10"/>
        <v>-</v>
      </c>
      <c r="H131" s="155"/>
      <c r="I131" s="155"/>
      <c r="J131" s="155"/>
      <c r="K131" s="155"/>
      <c r="L131" s="155"/>
      <c r="M131" s="165" t="str">
        <f t="shared" si="11"/>
        <v>-</v>
      </c>
      <c r="N131" s="155"/>
      <c r="O131" s="155"/>
      <c r="P131" s="155"/>
      <c r="Q131" s="155"/>
      <c r="R131" s="157">
        <f t="shared" si="28"/>
        <v>0</v>
      </c>
      <c r="S131" s="155"/>
      <c r="T131" s="155"/>
      <c r="U131" s="155"/>
      <c r="V131" s="157">
        <f t="shared" si="29"/>
        <v>0</v>
      </c>
      <c r="W131" s="156">
        <f t="shared" ref="W131:Y131" si="1300">IF(O131-S131&lt;0,0,O131-S131)</f>
        <v>0</v>
      </c>
      <c r="X131" s="156">
        <f t="shared" si="1300"/>
        <v>0</v>
      </c>
      <c r="Y131" s="156">
        <f t="shared" si="1300"/>
        <v>0</v>
      </c>
      <c r="Z131" s="157">
        <f t="shared" si="59"/>
        <v>0</v>
      </c>
      <c r="AA131" s="155"/>
      <c r="AB131" s="155"/>
      <c r="AC131" s="155"/>
      <c r="AD131" s="155"/>
      <c r="AE131" s="155"/>
      <c r="AF131" s="157">
        <f t="shared" si="30"/>
        <v>0</v>
      </c>
      <c r="AG131" s="155"/>
      <c r="AH131" s="155"/>
      <c r="AI131" s="163"/>
      <c r="AJ131" s="155"/>
      <c r="AK131" s="165" t="str">
        <f t="shared" si="13"/>
        <v>-</v>
      </c>
      <c r="AL131" s="155"/>
      <c r="AM131" s="155"/>
      <c r="AN131" s="155"/>
      <c r="AO131" s="155"/>
      <c r="AP131" s="155"/>
      <c r="AQ131" s="165" t="str">
        <f t="shared" si="14"/>
        <v>-</v>
      </c>
      <c r="AR131" s="155"/>
      <c r="AS131" s="155"/>
      <c r="AT131" s="155"/>
      <c r="AU131" s="155"/>
      <c r="AV131" s="157">
        <f t="shared" si="31"/>
        <v>0</v>
      </c>
      <c r="AW131" s="155"/>
      <c r="AX131" s="155"/>
      <c r="AY131" s="155"/>
      <c r="AZ131" s="157">
        <f t="shared" si="32"/>
        <v>0</v>
      </c>
      <c r="BA131" s="156">
        <f t="shared" ref="BA131:BC131" si="1301">IF(AS131-AW131&lt;0,0,AS131-AW131)</f>
        <v>0</v>
      </c>
      <c r="BB131" s="156">
        <f t="shared" si="1301"/>
        <v>0</v>
      </c>
      <c r="BC131" s="156">
        <f t="shared" si="1301"/>
        <v>0</v>
      </c>
      <c r="BD131" s="157">
        <f t="shared" si="61"/>
        <v>0</v>
      </c>
      <c r="BE131" s="155"/>
      <c r="BF131" s="155"/>
      <c r="BG131" s="155"/>
      <c r="BH131" s="155"/>
      <c r="BI131" s="155"/>
      <c r="BJ131" s="157">
        <f t="shared" si="33"/>
        <v>0</v>
      </c>
      <c r="BK131" s="155"/>
      <c r="BL131" s="155"/>
      <c r="BM131" s="163">
        <v>158.0</v>
      </c>
      <c r="BN131" s="155">
        <v>21.0</v>
      </c>
      <c r="BO131" s="164">
        <f t="shared" si="62"/>
        <v>0.1329113924</v>
      </c>
      <c r="BP131" s="155">
        <v>21.0</v>
      </c>
      <c r="BQ131" s="155">
        <v>0.0</v>
      </c>
      <c r="BR131" s="155">
        <v>6.0</v>
      </c>
      <c r="BS131" s="155">
        <v>0.0</v>
      </c>
      <c r="BT131" s="155">
        <v>0.0</v>
      </c>
      <c r="BU131" s="164">
        <f t="shared" si="63"/>
        <v>0.2857142857</v>
      </c>
      <c r="BV131" s="155">
        <f t="shared" si="1291"/>
        <v>0</v>
      </c>
      <c r="BW131" s="167">
        <v>5.0</v>
      </c>
      <c r="BX131" s="167">
        <v>12.0</v>
      </c>
      <c r="BY131" s="155">
        <v>0.0</v>
      </c>
      <c r="BZ131" s="157">
        <f t="shared" si="34"/>
        <v>17</v>
      </c>
      <c r="CA131" s="155">
        <v>5.0</v>
      </c>
      <c r="CB131" s="155">
        <v>12.0</v>
      </c>
      <c r="CC131" s="155">
        <v>0.0</v>
      </c>
      <c r="CD131" s="157">
        <f t="shared" si="35"/>
        <v>17</v>
      </c>
      <c r="CE131" s="156">
        <f t="shared" ref="CE131:CG131" si="1302">IF(BW131-CA131&lt;0,0,BW131-CA131)</f>
        <v>0</v>
      </c>
      <c r="CF131" s="156">
        <f t="shared" si="1302"/>
        <v>0</v>
      </c>
      <c r="CG131" s="156">
        <f t="shared" si="1302"/>
        <v>0</v>
      </c>
      <c r="CH131" s="157">
        <f t="shared" si="65"/>
        <v>0</v>
      </c>
      <c r="CI131" s="155">
        <v>2.0</v>
      </c>
      <c r="CJ131" s="155">
        <v>0.0</v>
      </c>
      <c r="CK131" s="155">
        <v>2.0</v>
      </c>
      <c r="CL131" s="155">
        <v>0.0</v>
      </c>
      <c r="CM131" s="167">
        <v>0.0</v>
      </c>
      <c r="CN131" s="157">
        <f t="shared" si="36"/>
        <v>2</v>
      </c>
      <c r="CO131" s="155">
        <v>0.0</v>
      </c>
      <c r="CP131" s="155">
        <v>0.0</v>
      </c>
      <c r="CQ131" s="166">
        <f t="shared" ref="CQ131:CR131" si="1303">SUM(E131,AI131,BM131)</f>
        <v>158</v>
      </c>
      <c r="CR131" s="156">
        <f t="shared" si="1303"/>
        <v>21</v>
      </c>
      <c r="CS131" s="165">
        <f t="shared" si="20"/>
        <v>0.1329113924</v>
      </c>
      <c r="CT131" s="156">
        <f t="shared" ref="CT131:CX131" si="1304">SUM(H131,AL131,BP131)</f>
        <v>21</v>
      </c>
      <c r="CU131" s="156">
        <f t="shared" si="1304"/>
        <v>0</v>
      </c>
      <c r="CV131" s="156">
        <f t="shared" si="1304"/>
        <v>6</v>
      </c>
      <c r="CW131" s="156">
        <f t="shared" si="1304"/>
        <v>0</v>
      </c>
      <c r="CX131" s="156">
        <f t="shared" si="1304"/>
        <v>0</v>
      </c>
      <c r="CY131" s="165">
        <f t="shared" si="22"/>
        <v>0.2857142857</v>
      </c>
      <c r="CZ131" s="156">
        <f t="shared" ref="CZ131:DC131" si="1305">SUM(N131,AR131,BV131)</f>
        <v>0</v>
      </c>
      <c r="DA131" s="156">
        <f t="shared" si="1305"/>
        <v>5</v>
      </c>
      <c r="DB131" s="156">
        <f t="shared" si="1305"/>
        <v>12</v>
      </c>
      <c r="DC131" s="156">
        <f t="shared" si="1305"/>
        <v>0</v>
      </c>
      <c r="DD131" s="157">
        <f t="shared" si="40"/>
        <v>17</v>
      </c>
      <c r="DE131" s="156">
        <f t="shared" ref="DE131:DG131" si="1306">SUM(S131,AW131,CA131)</f>
        <v>5</v>
      </c>
      <c r="DF131" s="156">
        <f t="shared" si="1306"/>
        <v>12</v>
      </c>
      <c r="DG131" s="156">
        <f t="shared" si="1306"/>
        <v>0</v>
      </c>
      <c r="DH131" s="157">
        <f t="shared" si="42"/>
        <v>17</v>
      </c>
      <c r="DI131" s="156">
        <f t="shared" ref="DI131:DK131" si="1307">IF(DA131-DE131&lt;0,0,DA131-DE131)</f>
        <v>0</v>
      </c>
      <c r="DJ131" s="156">
        <f t="shared" si="1307"/>
        <v>0</v>
      </c>
      <c r="DK131" s="156">
        <f t="shared" si="1307"/>
        <v>0</v>
      </c>
      <c r="DL131" s="157">
        <f t="shared" si="44"/>
        <v>0</v>
      </c>
      <c r="DM131" s="156">
        <f t="shared" ref="DM131:DQ131" si="1308">SUM(AA131,BE131,CI131)</f>
        <v>2</v>
      </c>
      <c r="DN131" s="156">
        <f t="shared" si="1308"/>
        <v>0</v>
      </c>
      <c r="DO131" s="156">
        <f t="shared" si="1308"/>
        <v>2</v>
      </c>
      <c r="DP131" s="156">
        <f t="shared" si="1308"/>
        <v>0</v>
      </c>
      <c r="DQ131" s="156">
        <f t="shared" si="1308"/>
        <v>0</v>
      </c>
      <c r="DR131" s="157">
        <f t="shared" si="46"/>
        <v>2</v>
      </c>
      <c r="DS131" s="156">
        <f t="shared" ref="DS131:DT131" si="1309">SUM(AG131,BK131,CO131)</f>
        <v>0</v>
      </c>
      <c r="DT131" s="156">
        <f t="shared" si="1309"/>
        <v>0</v>
      </c>
      <c r="DU131" s="160"/>
    </row>
    <row r="132" ht="19.5" customHeight="1">
      <c r="A132" s="146">
        <v>127.0</v>
      </c>
      <c r="B132" s="147">
        <v>45463.0</v>
      </c>
      <c r="C132" s="161" t="s">
        <v>148</v>
      </c>
      <c r="D132" s="238" t="s">
        <v>354</v>
      </c>
      <c r="E132" s="163"/>
      <c r="F132" s="155"/>
      <c r="G132" s="165" t="str">
        <f t="shared" si="10"/>
        <v>-</v>
      </c>
      <c r="H132" s="155"/>
      <c r="I132" s="155"/>
      <c r="J132" s="155"/>
      <c r="K132" s="155"/>
      <c r="L132" s="155"/>
      <c r="M132" s="165" t="str">
        <f t="shared" si="11"/>
        <v>-</v>
      </c>
      <c r="N132" s="155"/>
      <c r="O132" s="155"/>
      <c r="P132" s="155"/>
      <c r="Q132" s="155"/>
      <c r="R132" s="157">
        <f t="shared" si="28"/>
        <v>0</v>
      </c>
      <c r="S132" s="155"/>
      <c r="T132" s="155"/>
      <c r="U132" s="155"/>
      <c r="V132" s="157">
        <f t="shared" si="29"/>
        <v>0</v>
      </c>
      <c r="W132" s="156">
        <f t="shared" ref="W132:Y132" si="1310">IF(O132-S132&lt;0,0,O132-S132)</f>
        <v>0</v>
      </c>
      <c r="X132" s="156">
        <f t="shared" si="1310"/>
        <v>0</v>
      </c>
      <c r="Y132" s="156">
        <f t="shared" si="1310"/>
        <v>0</v>
      </c>
      <c r="Z132" s="157">
        <f t="shared" si="59"/>
        <v>0</v>
      </c>
      <c r="AA132" s="155"/>
      <c r="AB132" s="155"/>
      <c r="AC132" s="155"/>
      <c r="AD132" s="155"/>
      <c r="AE132" s="155"/>
      <c r="AF132" s="157">
        <f t="shared" si="30"/>
        <v>0</v>
      </c>
      <c r="AG132" s="155"/>
      <c r="AH132" s="155"/>
      <c r="AI132" s="163"/>
      <c r="AJ132" s="155"/>
      <c r="AK132" s="165" t="str">
        <f t="shared" si="13"/>
        <v>-</v>
      </c>
      <c r="AL132" s="155"/>
      <c r="AM132" s="155"/>
      <c r="AN132" s="155"/>
      <c r="AO132" s="155"/>
      <c r="AP132" s="155"/>
      <c r="AQ132" s="165" t="str">
        <f t="shared" si="14"/>
        <v>-</v>
      </c>
      <c r="AR132" s="155"/>
      <c r="AS132" s="155"/>
      <c r="AT132" s="155"/>
      <c r="AU132" s="155"/>
      <c r="AV132" s="157">
        <f t="shared" si="31"/>
        <v>0</v>
      </c>
      <c r="AW132" s="155"/>
      <c r="AX132" s="155"/>
      <c r="AY132" s="155"/>
      <c r="AZ132" s="157">
        <f t="shared" si="32"/>
        <v>0</v>
      </c>
      <c r="BA132" s="156">
        <f t="shared" ref="BA132:BC132" si="1311">IF(AS132-AW132&lt;0,0,AS132-AW132)</f>
        <v>0</v>
      </c>
      <c r="BB132" s="156">
        <f t="shared" si="1311"/>
        <v>0</v>
      </c>
      <c r="BC132" s="156">
        <f t="shared" si="1311"/>
        <v>0</v>
      </c>
      <c r="BD132" s="157">
        <f t="shared" si="61"/>
        <v>0</v>
      </c>
      <c r="BE132" s="155"/>
      <c r="BF132" s="155"/>
      <c r="BG132" s="155"/>
      <c r="BH132" s="155"/>
      <c r="BI132" s="155"/>
      <c r="BJ132" s="157">
        <f t="shared" si="33"/>
        <v>0</v>
      </c>
      <c r="BK132" s="155"/>
      <c r="BL132" s="155"/>
      <c r="BM132" s="163">
        <v>108.0</v>
      </c>
      <c r="BN132" s="155">
        <v>18.0</v>
      </c>
      <c r="BO132" s="165">
        <f t="shared" si="62"/>
        <v>0.1666666667</v>
      </c>
      <c r="BP132" s="155">
        <v>20.0</v>
      </c>
      <c r="BQ132" s="155">
        <v>0.0</v>
      </c>
      <c r="BR132" s="155">
        <v>0.0</v>
      </c>
      <c r="BS132" s="155">
        <v>0.0</v>
      </c>
      <c r="BT132" s="155">
        <v>0.0</v>
      </c>
      <c r="BU132" s="164">
        <f t="shared" si="63"/>
        <v>0</v>
      </c>
      <c r="BV132" s="167">
        <v>0.0</v>
      </c>
      <c r="BW132" s="167">
        <v>3.0</v>
      </c>
      <c r="BX132" s="167">
        <v>5.0</v>
      </c>
      <c r="BY132" s="167">
        <v>0.0</v>
      </c>
      <c r="BZ132" s="157">
        <f t="shared" si="34"/>
        <v>8</v>
      </c>
      <c r="CA132" s="167">
        <v>0.0</v>
      </c>
      <c r="CB132" s="167">
        <v>0.0</v>
      </c>
      <c r="CC132" s="167">
        <v>0.0</v>
      </c>
      <c r="CD132" s="157">
        <f t="shared" si="35"/>
        <v>0</v>
      </c>
      <c r="CE132" s="156">
        <f t="shared" ref="CE132:CG132" si="1312">IF(BW132-CA132&lt;0,0,BW132-CA132)</f>
        <v>3</v>
      </c>
      <c r="CF132" s="156">
        <f t="shared" si="1312"/>
        <v>5</v>
      </c>
      <c r="CG132" s="156">
        <f t="shared" si="1312"/>
        <v>0</v>
      </c>
      <c r="CH132" s="157">
        <f t="shared" si="65"/>
        <v>8</v>
      </c>
      <c r="CI132" s="167">
        <v>0.0</v>
      </c>
      <c r="CJ132" s="167">
        <v>0.0</v>
      </c>
      <c r="CK132" s="167">
        <v>0.0</v>
      </c>
      <c r="CL132" s="167">
        <v>0.0</v>
      </c>
      <c r="CM132" s="167">
        <v>0.0</v>
      </c>
      <c r="CN132" s="157">
        <f t="shared" si="36"/>
        <v>0</v>
      </c>
      <c r="CO132" s="155">
        <v>0.0</v>
      </c>
      <c r="CP132" s="155">
        <v>0.0</v>
      </c>
      <c r="CQ132" s="166">
        <f t="shared" ref="CQ132:CR132" si="1313">SUM(E132,AI132,BM132)</f>
        <v>108</v>
      </c>
      <c r="CR132" s="156">
        <f t="shared" si="1313"/>
        <v>18</v>
      </c>
      <c r="CS132" s="165">
        <f t="shared" si="20"/>
        <v>0.1666666667</v>
      </c>
      <c r="CT132" s="156">
        <f t="shared" ref="CT132:CX132" si="1314">SUM(H132,AL132,BP132)</f>
        <v>20</v>
      </c>
      <c r="CU132" s="156">
        <f t="shared" si="1314"/>
        <v>0</v>
      </c>
      <c r="CV132" s="156">
        <f t="shared" si="1314"/>
        <v>0</v>
      </c>
      <c r="CW132" s="156">
        <f t="shared" si="1314"/>
        <v>0</v>
      </c>
      <c r="CX132" s="156">
        <f t="shared" si="1314"/>
        <v>0</v>
      </c>
      <c r="CY132" s="165">
        <f t="shared" si="22"/>
        <v>0</v>
      </c>
      <c r="CZ132" s="156">
        <f t="shared" ref="CZ132:DC132" si="1315">SUM(N132,AR132,BV132)</f>
        <v>0</v>
      </c>
      <c r="DA132" s="156">
        <f t="shared" si="1315"/>
        <v>3</v>
      </c>
      <c r="DB132" s="156">
        <f t="shared" si="1315"/>
        <v>5</v>
      </c>
      <c r="DC132" s="156">
        <f t="shared" si="1315"/>
        <v>0</v>
      </c>
      <c r="DD132" s="157">
        <f t="shared" si="40"/>
        <v>8</v>
      </c>
      <c r="DE132" s="156">
        <f t="shared" ref="DE132:DG132" si="1316">SUM(S132,AW132,CA132)</f>
        <v>0</v>
      </c>
      <c r="DF132" s="156">
        <f t="shared" si="1316"/>
        <v>0</v>
      </c>
      <c r="DG132" s="156">
        <f t="shared" si="1316"/>
        <v>0</v>
      </c>
      <c r="DH132" s="157">
        <f t="shared" si="42"/>
        <v>0</v>
      </c>
      <c r="DI132" s="156">
        <f t="shared" ref="DI132:DK132" si="1317">IF(DA132-DE132&lt;0,0,DA132-DE132)</f>
        <v>3</v>
      </c>
      <c r="DJ132" s="156">
        <f t="shared" si="1317"/>
        <v>5</v>
      </c>
      <c r="DK132" s="156">
        <f t="shared" si="1317"/>
        <v>0</v>
      </c>
      <c r="DL132" s="157">
        <f t="shared" si="44"/>
        <v>8</v>
      </c>
      <c r="DM132" s="156">
        <f t="shared" ref="DM132:DQ132" si="1318">SUM(AA132,BE132,CI132)</f>
        <v>0</v>
      </c>
      <c r="DN132" s="156">
        <f t="shared" si="1318"/>
        <v>0</v>
      </c>
      <c r="DO132" s="156">
        <f t="shared" si="1318"/>
        <v>0</v>
      </c>
      <c r="DP132" s="156">
        <f t="shared" si="1318"/>
        <v>0</v>
      </c>
      <c r="DQ132" s="156">
        <f t="shared" si="1318"/>
        <v>0</v>
      </c>
      <c r="DR132" s="157">
        <f t="shared" si="46"/>
        <v>0</v>
      </c>
      <c r="DS132" s="156">
        <f t="shared" ref="DS132:DT132" si="1319">SUM(AG132,BK132,CO132)</f>
        <v>0</v>
      </c>
      <c r="DT132" s="156">
        <f t="shared" si="1319"/>
        <v>0</v>
      </c>
      <c r="DU132" s="160"/>
    </row>
    <row r="133" ht="19.5" customHeight="1">
      <c r="A133" s="146">
        <v>128.0</v>
      </c>
      <c r="B133" s="147">
        <v>45463.0</v>
      </c>
      <c r="C133" s="161" t="s">
        <v>132</v>
      </c>
      <c r="D133" s="238" t="s">
        <v>349</v>
      </c>
      <c r="E133" s="163"/>
      <c r="F133" s="155"/>
      <c r="G133" s="165" t="str">
        <f t="shared" si="10"/>
        <v>-</v>
      </c>
      <c r="H133" s="155"/>
      <c r="I133" s="155"/>
      <c r="J133" s="155"/>
      <c r="K133" s="155"/>
      <c r="L133" s="155"/>
      <c r="M133" s="165" t="str">
        <f t="shared" si="11"/>
        <v>-</v>
      </c>
      <c r="N133" s="155"/>
      <c r="O133" s="155"/>
      <c r="P133" s="155"/>
      <c r="Q133" s="155"/>
      <c r="R133" s="157">
        <f t="shared" si="28"/>
        <v>0</v>
      </c>
      <c r="S133" s="155"/>
      <c r="T133" s="155"/>
      <c r="U133" s="155"/>
      <c r="V133" s="157">
        <f t="shared" si="29"/>
        <v>0</v>
      </c>
      <c r="W133" s="156">
        <f t="shared" ref="W133:Y133" si="1320">IF(O133-S133&lt;0,0,O133-S133)</f>
        <v>0</v>
      </c>
      <c r="X133" s="156">
        <f t="shared" si="1320"/>
        <v>0</v>
      </c>
      <c r="Y133" s="156">
        <f t="shared" si="1320"/>
        <v>0</v>
      </c>
      <c r="Z133" s="157">
        <f t="shared" si="59"/>
        <v>0</v>
      </c>
      <c r="AA133" s="155"/>
      <c r="AB133" s="155"/>
      <c r="AC133" s="155"/>
      <c r="AD133" s="155"/>
      <c r="AE133" s="155"/>
      <c r="AF133" s="157">
        <f t="shared" si="30"/>
        <v>0</v>
      </c>
      <c r="AG133" s="155"/>
      <c r="AH133" s="155"/>
      <c r="AI133" s="163"/>
      <c r="AJ133" s="155"/>
      <c r="AK133" s="165" t="str">
        <f t="shared" si="13"/>
        <v>-</v>
      </c>
      <c r="AL133" s="155"/>
      <c r="AM133" s="155"/>
      <c r="AN133" s="155"/>
      <c r="AO133" s="155"/>
      <c r="AP133" s="155"/>
      <c r="AQ133" s="165" t="str">
        <f t="shared" si="14"/>
        <v>-</v>
      </c>
      <c r="AR133" s="155"/>
      <c r="AS133" s="155"/>
      <c r="AT133" s="155"/>
      <c r="AU133" s="155"/>
      <c r="AV133" s="157">
        <f t="shared" si="31"/>
        <v>0</v>
      </c>
      <c r="AW133" s="155"/>
      <c r="AX133" s="155"/>
      <c r="AY133" s="155"/>
      <c r="AZ133" s="157">
        <f t="shared" si="32"/>
        <v>0</v>
      </c>
      <c r="BA133" s="156">
        <f t="shared" ref="BA133:BC133" si="1321">IF(AS133-AW133&lt;0,0,AS133-AW133)</f>
        <v>0</v>
      </c>
      <c r="BB133" s="156">
        <f t="shared" si="1321"/>
        <v>0</v>
      </c>
      <c r="BC133" s="156">
        <f t="shared" si="1321"/>
        <v>0</v>
      </c>
      <c r="BD133" s="157">
        <f t="shared" si="61"/>
        <v>0</v>
      </c>
      <c r="BE133" s="155"/>
      <c r="BF133" s="155"/>
      <c r="BG133" s="155"/>
      <c r="BH133" s="155"/>
      <c r="BI133" s="155"/>
      <c r="BJ133" s="157">
        <f t="shared" si="33"/>
        <v>0</v>
      </c>
      <c r="BK133" s="155"/>
      <c r="BL133" s="155"/>
      <c r="BM133" s="163">
        <v>155.0</v>
      </c>
      <c r="BN133" s="155">
        <v>10.0</v>
      </c>
      <c r="BO133" s="164">
        <f t="shared" si="62"/>
        <v>0.06451612903</v>
      </c>
      <c r="BP133" s="155">
        <v>7.0</v>
      </c>
      <c r="BQ133" s="155">
        <v>0.0</v>
      </c>
      <c r="BR133" s="155">
        <v>0.0</v>
      </c>
      <c r="BS133" s="155">
        <v>0.0</v>
      </c>
      <c r="BT133" s="155">
        <v>0.0</v>
      </c>
      <c r="BU133" s="164">
        <f t="shared" si="63"/>
        <v>0</v>
      </c>
      <c r="BV133" s="167">
        <v>3.0</v>
      </c>
      <c r="BW133" s="155">
        <v>0.0</v>
      </c>
      <c r="BX133" s="155">
        <v>1.0</v>
      </c>
      <c r="BY133" s="155">
        <v>0.0</v>
      </c>
      <c r="BZ133" s="157">
        <f t="shared" si="34"/>
        <v>1</v>
      </c>
      <c r="CA133" s="155">
        <v>0.0</v>
      </c>
      <c r="CB133" s="155">
        <v>1.0</v>
      </c>
      <c r="CC133" s="155">
        <v>0.0</v>
      </c>
      <c r="CD133" s="157">
        <f t="shared" si="35"/>
        <v>1</v>
      </c>
      <c r="CE133" s="156">
        <f t="shared" ref="CE133:CG133" si="1322">IF(BW133-CA133&lt;0,0,BW133-CA133)</f>
        <v>0</v>
      </c>
      <c r="CF133" s="156">
        <f t="shared" si="1322"/>
        <v>0</v>
      </c>
      <c r="CG133" s="156">
        <f t="shared" si="1322"/>
        <v>0</v>
      </c>
      <c r="CH133" s="157">
        <f t="shared" si="65"/>
        <v>0</v>
      </c>
      <c r="CI133" s="167">
        <v>0.0</v>
      </c>
      <c r="CJ133" s="167">
        <v>0.0</v>
      </c>
      <c r="CK133" s="167">
        <v>0.0</v>
      </c>
      <c r="CL133" s="167">
        <v>0.0</v>
      </c>
      <c r="CM133" s="167">
        <v>0.0</v>
      </c>
      <c r="CN133" s="157">
        <f t="shared" si="36"/>
        <v>0</v>
      </c>
      <c r="CO133" s="155">
        <v>0.0</v>
      </c>
      <c r="CP133" s="155">
        <v>0.0</v>
      </c>
      <c r="CQ133" s="166">
        <f t="shared" ref="CQ133:CR133" si="1323">SUM(E133,AI133,BM133)</f>
        <v>155</v>
      </c>
      <c r="CR133" s="156">
        <f t="shared" si="1323"/>
        <v>10</v>
      </c>
      <c r="CS133" s="165">
        <f t="shared" si="20"/>
        <v>0.06451612903</v>
      </c>
      <c r="CT133" s="156">
        <f t="shared" ref="CT133:CX133" si="1324">SUM(H133,AL133,BP133)</f>
        <v>7</v>
      </c>
      <c r="CU133" s="156">
        <f t="shared" si="1324"/>
        <v>0</v>
      </c>
      <c r="CV133" s="156">
        <f t="shared" si="1324"/>
        <v>0</v>
      </c>
      <c r="CW133" s="156">
        <f t="shared" si="1324"/>
        <v>0</v>
      </c>
      <c r="CX133" s="156">
        <f t="shared" si="1324"/>
        <v>0</v>
      </c>
      <c r="CY133" s="165">
        <f t="shared" si="22"/>
        <v>0</v>
      </c>
      <c r="CZ133" s="156">
        <f t="shared" ref="CZ133:DC133" si="1325">SUM(N133,AR133,BV133)</f>
        <v>3</v>
      </c>
      <c r="DA133" s="156">
        <f t="shared" si="1325"/>
        <v>0</v>
      </c>
      <c r="DB133" s="156">
        <f t="shared" si="1325"/>
        <v>1</v>
      </c>
      <c r="DC133" s="156">
        <f t="shared" si="1325"/>
        <v>0</v>
      </c>
      <c r="DD133" s="157">
        <f t="shared" si="40"/>
        <v>1</v>
      </c>
      <c r="DE133" s="156">
        <f t="shared" ref="DE133:DG133" si="1326">SUM(S133,AW133,CA133)</f>
        <v>0</v>
      </c>
      <c r="DF133" s="156">
        <f t="shared" si="1326"/>
        <v>1</v>
      </c>
      <c r="DG133" s="156">
        <f t="shared" si="1326"/>
        <v>0</v>
      </c>
      <c r="DH133" s="157">
        <f t="shared" si="42"/>
        <v>1</v>
      </c>
      <c r="DI133" s="156">
        <f t="shared" ref="DI133:DK133" si="1327">IF(DA133-DE133&lt;0,0,DA133-DE133)</f>
        <v>0</v>
      </c>
      <c r="DJ133" s="156">
        <f t="shared" si="1327"/>
        <v>0</v>
      </c>
      <c r="DK133" s="156">
        <f t="shared" si="1327"/>
        <v>0</v>
      </c>
      <c r="DL133" s="157">
        <f t="shared" si="44"/>
        <v>0</v>
      </c>
      <c r="DM133" s="156">
        <f t="shared" ref="DM133:DQ133" si="1328">SUM(AA133,BE133,CI133)</f>
        <v>0</v>
      </c>
      <c r="DN133" s="156">
        <f t="shared" si="1328"/>
        <v>0</v>
      </c>
      <c r="DO133" s="156">
        <f t="shared" si="1328"/>
        <v>0</v>
      </c>
      <c r="DP133" s="156">
        <f t="shared" si="1328"/>
        <v>0</v>
      </c>
      <c r="DQ133" s="156">
        <f t="shared" si="1328"/>
        <v>0</v>
      </c>
      <c r="DR133" s="157">
        <f t="shared" si="46"/>
        <v>0</v>
      </c>
      <c r="DS133" s="156">
        <f t="shared" ref="DS133:DT133" si="1329">SUM(AG133,BK133,CO133)</f>
        <v>0</v>
      </c>
      <c r="DT133" s="156">
        <f t="shared" si="1329"/>
        <v>0</v>
      </c>
      <c r="DU133" s="160"/>
    </row>
    <row r="134" ht="19.5" customHeight="1">
      <c r="A134" s="146">
        <v>129.0</v>
      </c>
      <c r="B134" s="147">
        <v>45464.0</v>
      </c>
      <c r="C134" s="161" t="s">
        <v>243</v>
      </c>
      <c r="D134" s="238" t="s">
        <v>355</v>
      </c>
      <c r="E134" s="163"/>
      <c r="F134" s="155"/>
      <c r="G134" s="165" t="str">
        <f t="shared" si="10"/>
        <v>-</v>
      </c>
      <c r="H134" s="155"/>
      <c r="I134" s="155"/>
      <c r="J134" s="155"/>
      <c r="K134" s="155"/>
      <c r="L134" s="155"/>
      <c r="M134" s="165" t="str">
        <f t="shared" si="11"/>
        <v>-</v>
      </c>
      <c r="N134" s="155"/>
      <c r="O134" s="155"/>
      <c r="P134" s="155"/>
      <c r="Q134" s="155"/>
      <c r="R134" s="157">
        <f t="shared" si="28"/>
        <v>0</v>
      </c>
      <c r="S134" s="155"/>
      <c r="T134" s="155"/>
      <c r="U134" s="155"/>
      <c r="V134" s="157">
        <f t="shared" si="29"/>
        <v>0</v>
      </c>
      <c r="W134" s="156">
        <f t="shared" ref="W134:Y134" si="1330">IF(O134-S134&lt;0,0,O134-S134)</f>
        <v>0</v>
      </c>
      <c r="X134" s="156">
        <f t="shared" si="1330"/>
        <v>0</v>
      </c>
      <c r="Y134" s="156">
        <f t="shared" si="1330"/>
        <v>0</v>
      </c>
      <c r="Z134" s="157">
        <f t="shared" si="59"/>
        <v>0</v>
      </c>
      <c r="AA134" s="155"/>
      <c r="AB134" s="155"/>
      <c r="AC134" s="155"/>
      <c r="AD134" s="155"/>
      <c r="AE134" s="155"/>
      <c r="AF134" s="157">
        <f t="shared" si="30"/>
        <v>0</v>
      </c>
      <c r="AG134" s="155"/>
      <c r="AH134" s="155"/>
      <c r="AI134" s="163"/>
      <c r="AJ134" s="155"/>
      <c r="AK134" s="165" t="str">
        <f t="shared" si="13"/>
        <v>-</v>
      </c>
      <c r="AL134" s="155"/>
      <c r="AM134" s="155"/>
      <c r="AN134" s="155"/>
      <c r="AO134" s="155"/>
      <c r="AP134" s="155"/>
      <c r="AQ134" s="165" t="str">
        <f t="shared" si="14"/>
        <v>-</v>
      </c>
      <c r="AR134" s="155"/>
      <c r="AS134" s="155"/>
      <c r="AT134" s="155"/>
      <c r="AU134" s="155"/>
      <c r="AV134" s="157">
        <f t="shared" si="31"/>
        <v>0</v>
      </c>
      <c r="AW134" s="155"/>
      <c r="AX134" s="155"/>
      <c r="AY134" s="155"/>
      <c r="AZ134" s="157">
        <f t="shared" si="32"/>
        <v>0</v>
      </c>
      <c r="BA134" s="156">
        <f t="shared" ref="BA134:BC134" si="1331">IF(AS134-AW134&lt;0,0,AS134-AW134)</f>
        <v>0</v>
      </c>
      <c r="BB134" s="156">
        <f t="shared" si="1331"/>
        <v>0</v>
      </c>
      <c r="BC134" s="156">
        <f t="shared" si="1331"/>
        <v>0</v>
      </c>
      <c r="BD134" s="157">
        <f t="shared" si="61"/>
        <v>0</v>
      </c>
      <c r="BE134" s="155"/>
      <c r="BF134" s="155"/>
      <c r="BG134" s="155"/>
      <c r="BH134" s="155"/>
      <c r="BI134" s="155"/>
      <c r="BJ134" s="157">
        <f t="shared" si="33"/>
        <v>0</v>
      </c>
      <c r="BK134" s="155"/>
      <c r="BL134" s="155"/>
      <c r="BM134" s="163">
        <v>152.0</v>
      </c>
      <c r="BN134" s="155">
        <v>39.0</v>
      </c>
      <c r="BO134" s="165">
        <f t="shared" si="62"/>
        <v>0.2565789474</v>
      </c>
      <c r="BP134" s="155">
        <v>39.0</v>
      </c>
      <c r="BQ134" s="155">
        <v>0.0</v>
      </c>
      <c r="BR134" s="155">
        <v>6.0</v>
      </c>
      <c r="BS134" s="155">
        <v>0.0</v>
      </c>
      <c r="BT134" s="155">
        <v>0.0</v>
      </c>
      <c r="BU134" s="164">
        <f t="shared" si="63"/>
        <v>0.1538461538</v>
      </c>
      <c r="BV134" s="155">
        <f t="shared" ref="BV134:BV136" si="1342">BP134-BN134</f>
        <v>0</v>
      </c>
      <c r="BW134" s="155">
        <v>4.0</v>
      </c>
      <c r="BX134" s="155">
        <v>0.0</v>
      </c>
      <c r="BY134" s="155">
        <v>0.0</v>
      </c>
      <c r="BZ134" s="157">
        <f t="shared" si="34"/>
        <v>4</v>
      </c>
      <c r="CA134" s="155">
        <v>4.0</v>
      </c>
      <c r="CB134" s="155">
        <v>0.0</v>
      </c>
      <c r="CC134" s="155">
        <v>0.0</v>
      </c>
      <c r="CD134" s="157">
        <f t="shared" si="35"/>
        <v>4</v>
      </c>
      <c r="CE134" s="156">
        <f t="shared" ref="CE134:CG134" si="1332">IF(BW134-CA134&lt;0,0,BW134-CA134)</f>
        <v>0</v>
      </c>
      <c r="CF134" s="156">
        <f t="shared" si="1332"/>
        <v>0</v>
      </c>
      <c r="CG134" s="156">
        <f t="shared" si="1332"/>
        <v>0</v>
      </c>
      <c r="CH134" s="157">
        <f t="shared" si="65"/>
        <v>0</v>
      </c>
      <c r="CI134" s="155">
        <v>3.0</v>
      </c>
      <c r="CJ134" s="155">
        <v>0.0</v>
      </c>
      <c r="CK134" s="155">
        <v>0.0</v>
      </c>
      <c r="CL134" s="155">
        <v>0.0</v>
      </c>
      <c r="CM134" s="167">
        <v>1.0</v>
      </c>
      <c r="CN134" s="157">
        <f t="shared" si="36"/>
        <v>1</v>
      </c>
      <c r="CO134" s="155">
        <v>0.0</v>
      </c>
      <c r="CP134" s="155">
        <v>0.0</v>
      </c>
      <c r="CQ134" s="166">
        <f t="shared" ref="CQ134:CR134" si="1333">SUM(E134,AI134,BM134)</f>
        <v>152</v>
      </c>
      <c r="CR134" s="156">
        <f t="shared" si="1333"/>
        <v>39</v>
      </c>
      <c r="CS134" s="165">
        <f t="shared" si="20"/>
        <v>0.2565789474</v>
      </c>
      <c r="CT134" s="156">
        <f t="shared" ref="CT134:CX134" si="1334">SUM(H134,AL134,BP134)</f>
        <v>39</v>
      </c>
      <c r="CU134" s="156">
        <f t="shared" si="1334"/>
        <v>0</v>
      </c>
      <c r="CV134" s="156">
        <f t="shared" si="1334"/>
        <v>6</v>
      </c>
      <c r="CW134" s="156">
        <f t="shared" si="1334"/>
        <v>0</v>
      </c>
      <c r="CX134" s="156">
        <f t="shared" si="1334"/>
        <v>0</v>
      </c>
      <c r="CY134" s="165">
        <f t="shared" si="22"/>
        <v>0.1538461538</v>
      </c>
      <c r="CZ134" s="156">
        <f t="shared" ref="CZ134:DC134" si="1335">SUM(N134,AR134,BV134)</f>
        <v>0</v>
      </c>
      <c r="DA134" s="156">
        <f t="shared" si="1335"/>
        <v>4</v>
      </c>
      <c r="DB134" s="156">
        <f t="shared" si="1335"/>
        <v>0</v>
      </c>
      <c r="DC134" s="156">
        <f t="shared" si="1335"/>
        <v>0</v>
      </c>
      <c r="DD134" s="157">
        <f t="shared" si="40"/>
        <v>4</v>
      </c>
      <c r="DE134" s="156">
        <f t="shared" ref="DE134:DG134" si="1336">SUM(S134,AW134,CA134)</f>
        <v>4</v>
      </c>
      <c r="DF134" s="156">
        <f t="shared" si="1336"/>
        <v>0</v>
      </c>
      <c r="DG134" s="156">
        <f t="shared" si="1336"/>
        <v>0</v>
      </c>
      <c r="DH134" s="157">
        <f t="shared" si="42"/>
        <v>4</v>
      </c>
      <c r="DI134" s="156">
        <f t="shared" ref="DI134:DK134" si="1337">IF(DA134-DE134&lt;0,0,DA134-DE134)</f>
        <v>0</v>
      </c>
      <c r="DJ134" s="156">
        <f t="shared" si="1337"/>
        <v>0</v>
      </c>
      <c r="DK134" s="156">
        <f t="shared" si="1337"/>
        <v>0</v>
      </c>
      <c r="DL134" s="157">
        <f t="shared" si="44"/>
        <v>0</v>
      </c>
      <c r="DM134" s="156">
        <f t="shared" ref="DM134:DQ134" si="1338">SUM(AA134,BE134,CI134)</f>
        <v>3</v>
      </c>
      <c r="DN134" s="156">
        <f t="shared" si="1338"/>
        <v>0</v>
      </c>
      <c r="DO134" s="156">
        <f t="shared" si="1338"/>
        <v>0</v>
      </c>
      <c r="DP134" s="156">
        <f t="shared" si="1338"/>
        <v>0</v>
      </c>
      <c r="DQ134" s="156">
        <f t="shared" si="1338"/>
        <v>1</v>
      </c>
      <c r="DR134" s="157">
        <f t="shared" si="46"/>
        <v>1</v>
      </c>
      <c r="DS134" s="156">
        <f t="shared" ref="DS134:DT134" si="1339">SUM(AG134,BK134,CO134)</f>
        <v>0</v>
      </c>
      <c r="DT134" s="156">
        <f t="shared" si="1339"/>
        <v>0</v>
      </c>
      <c r="DU134" s="160"/>
    </row>
    <row r="135" ht="19.5" customHeight="1">
      <c r="A135" s="146">
        <v>130.0</v>
      </c>
      <c r="B135" s="147">
        <v>45464.0</v>
      </c>
      <c r="C135" s="161" t="s">
        <v>166</v>
      </c>
      <c r="D135" s="238" t="s">
        <v>305</v>
      </c>
      <c r="E135" s="163"/>
      <c r="F135" s="155"/>
      <c r="G135" s="165" t="str">
        <f t="shared" si="10"/>
        <v>-</v>
      </c>
      <c r="H135" s="155"/>
      <c r="I135" s="155"/>
      <c r="J135" s="155"/>
      <c r="K135" s="155"/>
      <c r="L135" s="155"/>
      <c r="M135" s="165" t="str">
        <f t="shared" si="11"/>
        <v>-</v>
      </c>
      <c r="N135" s="155"/>
      <c r="O135" s="155"/>
      <c r="P135" s="155"/>
      <c r="Q135" s="155"/>
      <c r="R135" s="157">
        <f t="shared" si="28"/>
        <v>0</v>
      </c>
      <c r="S135" s="155"/>
      <c r="T135" s="155"/>
      <c r="U135" s="155"/>
      <c r="V135" s="157">
        <f t="shared" si="29"/>
        <v>0</v>
      </c>
      <c r="W135" s="156">
        <f t="shared" ref="W135:Y135" si="1340">IF(O135-S135&lt;0,0,O135-S135)</f>
        <v>0</v>
      </c>
      <c r="X135" s="156">
        <f t="shared" si="1340"/>
        <v>0</v>
      </c>
      <c r="Y135" s="156">
        <f t="shared" si="1340"/>
        <v>0</v>
      </c>
      <c r="Z135" s="157">
        <f t="shared" si="59"/>
        <v>0</v>
      </c>
      <c r="AA135" s="155"/>
      <c r="AB135" s="155"/>
      <c r="AC135" s="155"/>
      <c r="AD135" s="155"/>
      <c r="AE135" s="155"/>
      <c r="AF135" s="157">
        <f t="shared" si="30"/>
        <v>0</v>
      </c>
      <c r="AG135" s="155"/>
      <c r="AH135" s="155"/>
      <c r="AI135" s="163"/>
      <c r="AJ135" s="155"/>
      <c r="AK135" s="165" t="str">
        <f t="shared" si="13"/>
        <v>-</v>
      </c>
      <c r="AL135" s="155"/>
      <c r="AM135" s="155"/>
      <c r="AN135" s="155"/>
      <c r="AO135" s="155"/>
      <c r="AP135" s="155"/>
      <c r="AQ135" s="165" t="str">
        <f t="shared" si="14"/>
        <v>-</v>
      </c>
      <c r="AR135" s="155"/>
      <c r="AS135" s="155"/>
      <c r="AT135" s="155"/>
      <c r="AU135" s="155"/>
      <c r="AV135" s="157">
        <f t="shared" si="31"/>
        <v>0</v>
      </c>
      <c r="AW135" s="155"/>
      <c r="AX135" s="155"/>
      <c r="AY135" s="155"/>
      <c r="AZ135" s="157">
        <f t="shared" si="32"/>
        <v>0</v>
      </c>
      <c r="BA135" s="156">
        <f t="shared" ref="BA135:BC135" si="1341">IF(AS135-AW135&lt;0,0,AS135-AW135)</f>
        <v>0</v>
      </c>
      <c r="BB135" s="156">
        <f t="shared" si="1341"/>
        <v>0</v>
      </c>
      <c r="BC135" s="156">
        <f t="shared" si="1341"/>
        <v>0</v>
      </c>
      <c r="BD135" s="157">
        <f t="shared" si="61"/>
        <v>0</v>
      </c>
      <c r="BE135" s="155"/>
      <c r="BF135" s="155"/>
      <c r="BG135" s="155"/>
      <c r="BH135" s="155"/>
      <c r="BI135" s="155"/>
      <c r="BJ135" s="157">
        <f t="shared" si="33"/>
        <v>0</v>
      </c>
      <c r="BK135" s="155"/>
      <c r="BL135" s="155"/>
      <c r="BM135" s="163">
        <v>221.0</v>
      </c>
      <c r="BN135" s="155">
        <v>13.0</v>
      </c>
      <c r="BO135" s="164">
        <f t="shared" si="62"/>
        <v>0.05882352941</v>
      </c>
      <c r="BP135" s="155">
        <v>13.0</v>
      </c>
      <c r="BQ135" s="155">
        <v>0.0</v>
      </c>
      <c r="BR135" s="155">
        <v>1.0</v>
      </c>
      <c r="BS135" s="155">
        <v>0.0</v>
      </c>
      <c r="BT135" s="155">
        <v>0.0</v>
      </c>
      <c r="BU135" s="164">
        <f t="shared" si="63"/>
        <v>0.07692307692</v>
      </c>
      <c r="BV135" s="155">
        <f t="shared" si="1342"/>
        <v>0</v>
      </c>
      <c r="BW135" s="155">
        <v>1.0</v>
      </c>
      <c r="BX135" s="167">
        <v>6.0</v>
      </c>
      <c r="BY135" s="155">
        <v>0.0</v>
      </c>
      <c r="BZ135" s="157">
        <f t="shared" si="34"/>
        <v>7</v>
      </c>
      <c r="CA135" s="167">
        <v>1.0</v>
      </c>
      <c r="CB135" s="155">
        <v>0.0</v>
      </c>
      <c r="CC135" s="155">
        <v>0.0</v>
      </c>
      <c r="CD135" s="157">
        <f t="shared" si="35"/>
        <v>1</v>
      </c>
      <c r="CE135" s="156">
        <f t="shared" ref="CE135:CG135" si="1343">IF(BW135-CA135&lt;0,0,BW135-CA135)</f>
        <v>0</v>
      </c>
      <c r="CF135" s="156">
        <f t="shared" si="1343"/>
        <v>6</v>
      </c>
      <c r="CG135" s="156">
        <f t="shared" si="1343"/>
        <v>0</v>
      </c>
      <c r="CH135" s="157">
        <f t="shared" si="65"/>
        <v>6</v>
      </c>
      <c r="CI135" s="155">
        <v>0.0</v>
      </c>
      <c r="CJ135" s="155">
        <v>0.0</v>
      </c>
      <c r="CK135" s="155">
        <v>0.0</v>
      </c>
      <c r="CL135" s="155">
        <v>0.0</v>
      </c>
      <c r="CM135" s="155">
        <v>0.0</v>
      </c>
      <c r="CN135" s="157">
        <f t="shared" si="36"/>
        <v>0</v>
      </c>
      <c r="CO135" s="155">
        <v>0.0</v>
      </c>
      <c r="CP135" s="155">
        <v>0.0</v>
      </c>
      <c r="CQ135" s="166">
        <f t="shared" ref="CQ135:CR135" si="1344">SUM(E135,AI135,BM135)</f>
        <v>221</v>
      </c>
      <c r="CR135" s="156">
        <f t="shared" si="1344"/>
        <v>13</v>
      </c>
      <c r="CS135" s="165">
        <f t="shared" si="20"/>
        <v>0.05882352941</v>
      </c>
      <c r="CT135" s="156">
        <f t="shared" ref="CT135:CX135" si="1345">SUM(H135,AL135,BP135)</f>
        <v>13</v>
      </c>
      <c r="CU135" s="156">
        <f t="shared" si="1345"/>
        <v>0</v>
      </c>
      <c r="CV135" s="156">
        <f t="shared" si="1345"/>
        <v>1</v>
      </c>
      <c r="CW135" s="156">
        <f t="shared" si="1345"/>
        <v>0</v>
      </c>
      <c r="CX135" s="156">
        <f t="shared" si="1345"/>
        <v>0</v>
      </c>
      <c r="CY135" s="165">
        <f t="shared" si="22"/>
        <v>0.07692307692</v>
      </c>
      <c r="CZ135" s="156">
        <f t="shared" ref="CZ135:DC135" si="1346">SUM(N135,AR135,BV135)</f>
        <v>0</v>
      </c>
      <c r="DA135" s="156">
        <f t="shared" si="1346"/>
        <v>1</v>
      </c>
      <c r="DB135" s="156">
        <f t="shared" si="1346"/>
        <v>6</v>
      </c>
      <c r="DC135" s="156">
        <f t="shared" si="1346"/>
        <v>0</v>
      </c>
      <c r="DD135" s="157">
        <f t="shared" si="40"/>
        <v>7</v>
      </c>
      <c r="DE135" s="156">
        <f t="shared" ref="DE135:DG135" si="1347">SUM(S135,AW135,CA135)</f>
        <v>1</v>
      </c>
      <c r="DF135" s="156">
        <f t="shared" si="1347"/>
        <v>0</v>
      </c>
      <c r="DG135" s="156">
        <f t="shared" si="1347"/>
        <v>0</v>
      </c>
      <c r="DH135" s="157">
        <f t="shared" si="42"/>
        <v>1</v>
      </c>
      <c r="DI135" s="156">
        <f t="shared" ref="DI135:DK135" si="1348">IF(DA135-DE135&lt;0,0,DA135-DE135)</f>
        <v>0</v>
      </c>
      <c r="DJ135" s="156">
        <f t="shared" si="1348"/>
        <v>6</v>
      </c>
      <c r="DK135" s="156">
        <f t="shared" si="1348"/>
        <v>0</v>
      </c>
      <c r="DL135" s="157">
        <f t="shared" si="44"/>
        <v>6</v>
      </c>
      <c r="DM135" s="156">
        <f t="shared" ref="DM135:DQ135" si="1349">SUM(AA135,BE135,CI135)</f>
        <v>0</v>
      </c>
      <c r="DN135" s="156">
        <f t="shared" si="1349"/>
        <v>0</v>
      </c>
      <c r="DO135" s="156">
        <f t="shared" si="1349"/>
        <v>0</v>
      </c>
      <c r="DP135" s="156">
        <f t="shared" si="1349"/>
        <v>0</v>
      </c>
      <c r="DQ135" s="156">
        <f t="shared" si="1349"/>
        <v>0</v>
      </c>
      <c r="DR135" s="157">
        <f t="shared" si="46"/>
        <v>0</v>
      </c>
      <c r="DS135" s="156">
        <f t="shared" ref="DS135:DT135" si="1350">SUM(AG135,BK135,CO135)</f>
        <v>0</v>
      </c>
      <c r="DT135" s="156">
        <f t="shared" si="1350"/>
        <v>0</v>
      </c>
      <c r="DU135" s="160"/>
    </row>
    <row r="136" ht="19.5" customHeight="1">
      <c r="A136" s="146">
        <v>131.0</v>
      </c>
      <c r="B136" s="147">
        <v>45464.0</v>
      </c>
      <c r="C136" s="161" t="s">
        <v>147</v>
      </c>
      <c r="D136" s="238" t="s">
        <v>356</v>
      </c>
      <c r="E136" s="163"/>
      <c r="F136" s="155"/>
      <c r="G136" s="165" t="str">
        <f t="shared" si="10"/>
        <v>-</v>
      </c>
      <c r="H136" s="155"/>
      <c r="I136" s="155"/>
      <c r="J136" s="155"/>
      <c r="K136" s="155"/>
      <c r="L136" s="155"/>
      <c r="M136" s="165" t="str">
        <f t="shared" si="11"/>
        <v>-</v>
      </c>
      <c r="N136" s="155"/>
      <c r="O136" s="155"/>
      <c r="P136" s="155"/>
      <c r="Q136" s="155"/>
      <c r="R136" s="157">
        <f t="shared" si="28"/>
        <v>0</v>
      </c>
      <c r="S136" s="155"/>
      <c r="T136" s="155"/>
      <c r="U136" s="155"/>
      <c r="V136" s="157">
        <f t="shared" si="29"/>
        <v>0</v>
      </c>
      <c r="W136" s="156">
        <f t="shared" ref="W136:Y136" si="1351">IF(O136-S136&lt;0,0,O136-S136)</f>
        <v>0</v>
      </c>
      <c r="X136" s="156">
        <f t="shared" si="1351"/>
        <v>0</v>
      </c>
      <c r="Y136" s="156">
        <f t="shared" si="1351"/>
        <v>0</v>
      </c>
      <c r="Z136" s="157">
        <f t="shared" si="59"/>
        <v>0</v>
      </c>
      <c r="AA136" s="155"/>
      <c r="AB136" s="155"/>
      <c r="AC136" s="155"/>
      <c r="AD136" s="155"/>
      <c r="AE136" s="155"/>
      <c r="AF136" s="157">
        <f t="shared" si="30"/>
        <v>0</v>
      </c>
      <c r="AG136" s="155"/>
      <c r="AH136" s="155"/>
      <c r="AI136" s="163"/>
      <c r="AJ136" s="155"/>
      <c r="AK136" s="165" t="str">
        <f t="shared" si="13"/>
        <v>-</v>
      </c>
      <c r="AL136" s="155"/>
      <c r="AM136" s="155"/>
      <c r="AN136" s="155"/>
      <c r="AO136" s="155"/>
      <c r="AP136" s="155"/>
      <c r="AQ136" s="165" t="str">
        <f t="shared" si="14"/>
        <v>-</v>
      </c>
      <c r="AR136" s="155"/>
      <c r="AS136" s="155"/>
      <c r="AT136" s="155"/>
      <c r="AU136" s="155"/>
      <c r="AV136" s="157">
        <f t="shared" si="31"/>
        <v>0</v>
      </c>
      <c r="AW136" s="155"/>
      <c r="AX136" s="155"/>
      <c r="AY136" s="155"/>
      <c r="AZ136" s="157">
        <f t="shared" si="32"/>
        <v>0</v>
      </c>
      <c r="BA136" s="156">
        <f t="shared" ref="BA136:BC136" si="1352">IF(AS136-AW136&lt;0,0,AS136-AW136)</f>
        <v>0</v>
      </c>
      <c r="BB136" s="156">
        <f t="shared" si="1352"/>
        <v>0</v>
      </c>
      <c r="BC136" s="156">
        <f t="shared" si="1352"/>
        <v>0</v>
      </c>
      <c r="BD136" s="157">
        <f t="shared" si="61"/>
        <v>0</v>
      </c>
      <c r="BE136" s="155"/>
      <c r="BF136" s="155"/>
      <c r="BG136" s="155"/>
      <c r="BH136" s="155"/>
      <c r="BI136" s="155"/>
      <c r="BJ136" s="157">
        <f t="shared" si="33"/>
        <v>0</v>
      </c>
      <c r="BK136" s="155"/>
      <c r="BL136" s="155"/>
      <c r="BM136" s="163">
        <v>212.0</v>
      </c>
      <c r="BN136" s="155">
        <v>25.0</v>
      </c>
      <c r="BO136" s="164">
        <f t="shared" si="62"/>
        <v>0.1179245283</v>
      </c>
      <c r="BP136" s="155">
        <v>25.0</v>
      </c>
      <c r="BQ136" s="155">
        <v>0.0</v>
      </c>
      <c r="BR136" s="155">
        <v>0.0</v>
      </c>
      <c r="BS136" s="155">
        <v>0.0</v>
      </c>
      <c r="BT136" s="155">
        <v>2.0</v>
      </c>
      <c r="BU136" s="164">
        <f t="shared" si="63"/>
        <v>0</v>
      </c>
      <c r="BV136" s="155">
        <f t="shared" si="1342"/>
        <v>0</v>
      </c>
      <c r="BW136" s="155">
        <v>1.0</v>
      </c>
      <c r="BX136" s="155">
        <v>15.0</v>
      </c>
      <c r="BY136" s="155">
        <v>0.0</v>
      </c>
      <c r="BZ136" s="157">
        <f t="shared" si="34"/>
        <v>16</v>
      </c>
      <c r="CA136" s="155">
        <v>1.0</v>
      </c>
      <c r="CB136" s="155">
        <v>15.0</v>
      </c>
      <c r="CC136" s="155">
        <v>0.0</v>
      </c>
      <c r="CD136" s="157">
        <f t="shared" si="35"/>
        <v>16</v>
      </c>
      <c r="CE136" s="156">
        <f t="shared" ref="CE136:CG136" si="1353">IF(BW136-CA136&lt;0,0,BW136-CA136)</f>
        <v>0</v>
      </c>
      <c r="CF136" s="156">
        <f t="shared" si="1353"/>
        <v>0</v>
      </c>
      <c r="CG136" s="156">
        <f t="shared" si="1353"/>
        <v>0</v>
      </c>
      <c r="CH136" s="157">
        <f t="shared" si="65"/>
        <v>0</v>
      </c>
      <c r="CI136" s="155">
        <v>4.0</v>
      </c>
      <c r="CJ136" s="155">
        <v>7.0</v>
      </c>
      <c r="CK136" s="155">
        <v>0.0</v>
      </c>
      <c r="CL136" s="155">
        <v>0.0</v>
      </c>
      <c r="CM136" s="155">
        <v>0.0</v>
      </c>
      <c r="CN136" s="157">
        <f t="shared" si="36"/>
        <v>0</v>
      </c>
      <c r="CO136" s="155">
        <v>0.0</v>
      </c>
      <c r="CP136" s="155">
        <v>0.0</v>
      </c>
      <c r="CQ136" s="166">
        <f t="shared" ref="CQ136:CR136" si="1354">SUM(E136,AI136,BM136)</f>
        <v>212</v>
      </c>
      <c r="CR136" s="156">
        <f t="shared" si="1354"/>
        <v>25</v>
      </c>
      <c r="CS136" s="165">
        <f t="shared" si="20"/>
        <v>0.1179245283</v>
      </c>
      <c r="CT136" s="156">
        <f t="shared" ref="CT136:CX136" si="1355">SUM(H136,AL136,BP136)</f>
        <v>25</v>
      </c>
      <c r="CU136" s="156">
        <f t="shared" si="1355"/>
        <v>0</v>
      </c>
      <c r="CV136" s="156">
        <f t="shared" si="1355"/>
        <v>0</v>
      </c>
      <c r="CW136" s="156">
        <f t="shared" si="1355"/>
        <v>0</v>
      </c>
      <c r="CX136" s="156">
        <f t="shared" si="1355"/>
        <v>2</v>
      </c>
      <c r="CY136" s="165">
        <f t="shared" si="22"/>
        <v>0</v>
      </c>
      <c r="CZ136" s="156">
        <f t="shared" ref="CZ136:DC136" si="1356">SUM(N136,AR136,BV136)</f>
        <v>0</v>
      </c>
      <c r="DA136" s="156">
        <f t="shared" si="1356"/>
        <v>1</v>
      </c>
      <c r="DB136" s="156">
        <f t="shared" si="1356"/>
        <v>15</v>
      </c>
      <c r="DC136" s="156">
        <f t="shared" si="1356"/>
        <v>0</v>
      </c>
      <c r="DD136" s="157">
        <f t="shared" si="40"/>
        <v>16</v>
      </c>
      <c r="DE136" s="156">
        <f t="shared" ref="DE136:DG136" si="1357">SUM(S136,AW136,CA136)</f>
        <v>1</v>
      </c>
      <c r="DF136" s="156">
        <f t="shared" si="1357"/>
        <v>15</v>
      </c>
      <c r="DG136" s="156">
        <f t="shared" si="1357"/>
        <v>0</v>
      </c>
      <c r="DH136" s="157">
        <f t="shared" si="42"/>
        <v>16</v>
      </c>
      <c r="DI136" s="156">
        <f t="shared" ref="DI136:DK136" si="1358">IF(DA136-DE136&lt;0,0,DA136-DE136)</f>
        <v>0</v>
      </c>
      <c r="DJ136" s="156">
        <f t="shared" si="1358"/>
        <v>0</v>
      </c>
      <c r="DK136" s="156">
        <f t="shared" si="1358"/>
        <v>0</v>
      </c>
      <c r="DL136" s="157">
        <f t="shared" si="44"/>
        <v>0</v>
      </c>
      <c r="DM136" s="156">
        <f t="shared" ref="DM136:DQ136" si="1359">SUM(AA136,BE136,CI136)</f>
        <v>4</v>
      </c>
      <c r="DN136" s="156">
        <f t="shared" si="1359"/>
        <v>7</v>
      </c>
      <c r="DO136" s="156">
        <f t="shared" si="1359"/>
        <v>0</v>
      </c>
      <c r="DP136" s="156">
        <f t="shared" si="1359"/>
        <v>0</v>
      </c>
      <c r="DQ136" s="156">
        <f t="shared" si="1359"/>
        <v>0</v>
      </c>
      <c r="DR136" s="157">
        <f t="shared" si="46"/>
        <v>0</v>
      </c>
      <c r="DS136" s="156">
        <f t="shared" ref="DS136:DT136" si="1360">SUM(AG136,BK136,CO136)</f>
        <v>0</v>
      </c>
      <c r="DT136" s="156">
        <f t="shared" si="1360"/>
        <v>0</v>
      </c>
      <c r="DU136" s="160"/>
    </row>
    <row r="137" ht="19.5" customHeight="1">
      <c r="A137" s="146">
        <v>132.0</v>
      </c>
      <c r="B137" s="147">
        <v>45464.0</v>
      </c>
      <c r="C137" s="161" t="s">
        <v>122</v>
      </c>
      <c r="D137" s="238" t="s">
        <v>357</v>
      </c>
      <c r="E137" s="163"/>
      <c r="F137" s="155"/>
      <c r="G137" s="165" t="str">
        <f t="shared" si="10"/>
        <v>-</v>
      </c>
      <c r="H137" s="155"/>
      <c r="I137" s="155"/>
      <c r="J137" s="155"/>
      <c r="K137" s="155"/>
      <c r="L137" s="155"/>
      <c r="M137" s="165" t="str">
        <f t="shared" si="11"/>
        <v>-</v>
      </c>
      <c r="N137" s="155"/>
      <c r="O137" s="155"/>
      <c r="P137" s="155"/>
      <c r="Q137" s="155"/>
      <c r="R137" s="157">
        <f t="shared" si="28"/>
        <v>0</v>
      </c>
      <c r="S137" s="155"/>
      <c r="T137" s="155"/>
      <c r="U137" s="155"/>
      <c r="V137" s="157">
        <f t="shared" si="29"/>
        <v>0</v>
      </c>
      <c r="W137" s="156">
        <f t="shared" ref="W137:Y137" si="1361">IF(O137-S137&lt;0,0,O137-S137)</f>
        <v>0</v>
      </c>
      <c r="X137" s="156">
        <f t="shared" si="1361"/>
        <v>0</v>
      </c>
      <c r="Y137" s="156">
        <f t="shared" si="1361"/>
        <v>0</v>
      </c>
      <c r="Z137" s="157">
        <f t="shared" si="59"/>
        <v>0</v>
      </c>
      <c r="AA137" s="155"/>
      <c r="AB137" s="155"/>
      <c r="AC137" s="155"/>
      <c r="AD137" s="155"/>
      <c r="AE137" s="155"/>
      <c r="AF137" s="157">
        <f t="shared" si="30"/>
        <v>0</v>
      </c>
      <c r="AG137" s="155"/>
      <c r="AH137" s="155"/>
      <c r="AI137" s="163"/>
      <c r="AJ137" s="155"/>
      <c r="AK137" s="165" t="str">
        <f t="shared" si="13"/>
        <v>-</v>
      </c>
      <c r="AL137" s="155"/>
      <c r="AM137" s="155"/>
      <c r="AN137" s="155"/>
      <c r="AO137" s="155"/>
      <c r="AP137" s="155"/>
      <c r="AQ137" s="165" t="str">
        <f t="shared" si="14"/>
        <v>-</v>
      </c>
      <c r="AR137" s="155"/>
      <c r="AS137" s="155"/>
      <c r="AT137" s="155"/>
      <c r="AU137" s="155"/>
      <c r="AV137" s="157">
        <f t="shared" si="31"/>
        <v>0</v>
      </c>
      <c r="AW137" s="155"/>
      <c r="AX137" s="155"/>
      <c r="AY137" s="155"/>
      <c r="AZ137" s="157">
        <f t="shared" si="32"/>
        <v>0</v>
      </c>
      <c r="BA137" s="156">
        <f t="shared" ref="BA137:BC137" si="1362">IF(AS137-AW137&lt;0,0,AS137-AW137)</f>
        <v>0</v>
      </c>
      <c r="BB137" s="156">
        <f t="shared" si="1362"/>
        <v>0</v>
      </c>
      <c r="BC137" s="156">
        <f t="shared" si="1362"/>
        <v>0</v>
      </c>
      <c r="BD137" s="157">
        <f t="shared" si="61"/>
        <v>0</v>
      </c>
      <c r="BE137" s="155"/>
      <c r="BF137" s="155"/>
      <c r="BG137" s="155"/>
      <c r="BH137" s="155"/>
      <c r="BI137" s="155"/>
      <c r="BJ137" s="157">
        <f t="shared" si="33"/>
        <v>0</v>
      </c>
      <c r="BK137" s="155"/>
      <c r="BL137" s="155"/>
      <c r="BM137" s="163">
        <v>201.0</v>
      </c>
      <c r="BN137" s="155">
        <v>18.0</v>
      </c>
      <c r="BO137" s="164">
        <f t="shared" si="62"/>
        <v>0.08955223881</v>
      </c>
      <c r="BP137" s="155">
        <v>11.0</v>
      </c>
      <c r="BQ137" s="155">
        <v>0.0</v>
      </c>
      <c r="BR137" s="155">
        <v>4.0</v>
      </c>
      <c r="BS137" s="155">
        <v>0.0</v>
      </c>
      <c r="BT137" s="155">
        <v>0.0</v>
      </c>
      <c r="BU137" s="164">
        <f t="shared" si="63"/>
        <v>0.3636363636</v>
      </c>
      <c r="BV137" s="167">
        <v>7.0</v>
      </c>
      <c r="BW137" s="155">
        <v>4.0</v>
      </c>
      <c r="BX137" s="155">
        <v>0.0</v>
      </c>
      <c r="BY137" s="155">
        <v>0.0</v>
      </c>
      <c r="BZ137" s="157">
        <f t="shared" si="34"/>
        <v>4</v>
      </c>
      <c r="CA137" s="155">
        <v>3.0</v>
      </c>
      <c r="CB137" s="155">
        <v>0.0</v>
      </c>
      <c r="CC137" s="155">
        <v>0.0</v>
      </c>
      <c r="CD137" s="157">
        <f t="shared" si="35"/>
        <v>3</v>
      </c>
      <c r="CE137" s="156">
        <f t="shared" ref="CE137:CG137" si="1363">IF(BW137-CA137&lt;0,0,BW137-CA137)</f>
        <v>1</v>
      </c>
      <c r="CF137" s="156">
        <f t="shared" si="1363"/>
        <v>0</v>
      </c>
      <c r="CG137" s="156">
        <f t="shared" si="1363"/>
        <v>0</v>
      </c>
      <c r="CH137" s="157">
        <f t="shared" si="65"/>
        <v>1</v>
      </c>
      <c r="CI137" s="155">
        <v>0.0</v>
      </c>
      <c r="CJ137" s="155">
        <v>0.0</v>
      </c>
      <c r="CK137" s="155">
        <v>0.0</v>
      </c>
      <c r="CL137" s="155">
        <v>0.0</v>
      </c>
      <c r="CM137" s="155">
        <v>0.0</v>
      </c>
      <c r="CN137" s="157">
        <f t="shared" si="36"/>
        <v>0</v>
      </c>
      <c r="CO137" s="155">
        <v>0.0</v>
      </c>
      <c r="CP137" s="155">
        <v>0.0</v>
      </c>
      <c r="CQ137" s="166">
        <f t="shared" ref="CQ137:CR137" si="1364">SUM(E137,AI137,BM137)</f>
        <v>201</v>
      </c>
      <c r="CR137" s="156">
        <f t="shared" si="1364"/>
        <v>18</v>
      </c>
      <c r="CS137" s="165">
        <f t="shared" si="20"/>
        <v>0.08955223881</v>
      </c>
      <c r="CT137" s="156">
        <f t="shared" ref="CT137:CX137" si="1365">SUM(H137,AL137,BP137)</f>
        <v>11</v>
      </c>
      <c r="CU137" s="156">
        <f t="shared" si="1365"/>
        <v>0</v>
      </c>
      <c r="CV137" s="156">
        <f t="shared" si="1365"/>
        <v>4</v>
      </c>
      <c r="CW137" s="156">
        <f t="shared" si="1365"/>
        <v>0</v>
      </c>
      <c r="CX137" s="156">
        <f t="shared" si="1365"/>
        <v>0</v>
      </c>
      <c r="CY137" s="165">
        <f t="shared" si="22"/>
        <v>0.3636363636</v>
      </c>
      <c r="CZ137" s="156">
        <f t="shared" ref="CZ137:DC137" si="1366">SUM(N137,AR137,BV137)</f>
        <v>7</v>
      </c>
      <c r="DA137" s="156">
        <f t="shared" si="1366"/>
        <v>4</v>
      </c>
      <c r="DB137" s="156">
        <f t="shared" si="1366"/>
        <v>0</v>
      </c>
      <c r="DC137" s="156">
        <f t="shared" si="1366"/>
        <v>0</v>
      </c>
      <c r="DD137" s="157">
        <f t="shared" si="40"/>
        <v>4</v>
      </c>
      <c r="DE137" s="156">
        <f t="shared" ref="DE137:DG137" si="1367">SUM(S137,AW137,CA137)</f>
        <v>3</v>
      </c>
      <c r="DF137" s="156">
        <f t="shared" si="1367"/>
        <v>0</v>
      </c>
      <c r="DG137" s="156">
        <f t="shared" si="1367"/>
        <v>0</v>
      </c>
      <c r="DH137" s="157">
        <f t="shared" si="42"/>
        <v>3</v>
      </c>
      <c r="DI137" s="156">
        <f t="shared" ref="DI137:DK137" si="1368">IF(DA137-DE137&lt;0,0,DA137-DE137)</f>
        <v>1</v>
      </c>
      <c r="DJ137" s="156">
        <f t="shared" si="1368"/>
        <v>0</v>
      </c>
      <c r="DK137" s="156">
        <f t="shared" si="1368"/>
        <v>0</v>
      </c>
      <c r="DL137" s="157">
        <f t="shared" si="44"/>
        <v>1</v>
      </c>
      <c r="DM137" s="156">
        <f t="shared" ref="DM137:DQ137" si="1369">SUM(AA137,BE137,CI137)</f>
        <v>0</v>
      </c>
      <c r="DN137" s="156">
        <f t="shared" si="1369"/>
        <v>0</v>
      </c>
      <c r="DO137" s="156">
        <f t="shared" si="1369"/>
        <v>0</v>
      </c>
      <c r="DP137" s="156">
        <f t="shared" si="1369"/>
        <v>0</v>
      </c>
      <c r="DQ137" s="156">
        <f t="shared" si="1369"/>
        <v>0</v>
      </c>
      <c r="DR137" s="157">
        <f t="shared" si="46"/>
        <v>0</v>
      </c>
      <c r="DS137" s="156">
        <f t="shared" ref="DS137:DT137" si="1370">SUM(AG137,BK137,CO137)</f>
        <v>0</v>
      </c>
      <c r="DT137" s="156">
        <f t="shared" si="1370"/>
        <v>0</v>
      </c>
      <c r="DU137" s="160"/>
    </row>
    <row r="138" ht="19.5" customHeight="1">
      <c r="A138" s="146">
        <v>133.0</v>
      </c>
      <c r="B138" s="147">
        <v>45464.0</v>
      </c>
      <c r="C138" s="161" t="s">
        <v>132</v>
      </c>
      <c r="D138" s="238" t="s">
        <v>358</v>
      </c>
      <c r="E138" s="163"/>
      <c r="F138" s="155"/>
      <c r="G138" s="165" t="str">
        <f t="shared" si="10"/>
        <v>-</v>
      </c>
      <c r="H138" s="155"/>
      <c r="I138" s="155"/>
      <c r="J138" s="155"/>
      <c r="K138" s="155"/>
      <c r="L138" s="155"/>
      <c r="M138" s="165" t="str">
        <f t="shared" si="11"/>
        <v>-</v>
      </c>
      <c r="N138" s="155"/>
      <c r="O138" s="155"/>
      <c r="P138" s="155"/>
      <c r="Q138" s="155"/>
      <c r="R138" s="157">
        <f t="shared" si="28"/>
        <v>0</v>
      </c>
      <c r="S138" s="155"/>
      <c r="T138" s="155"/>
      <c r="U138" s="155"/>
      <c r="V138" s="157">
        <f t="shared" si="29"/>
        <v>0</v>
      </c>
      <c r="W138" s="156">
        <f t="shared" ref="W138:Y138" si="1371">IF(O138-S138&lt;0,0,O138-S138)</f>
        <v>0</v>
      </c>
      <c r="X138" s="156">
        <f t="shared" si="1371"/>
        <v>0</v>
      </c>
      <c r="Y138" s="156">
        <f t="shared" si="1371"/>
        <v>0</v>
      </c>
      <c r="Z138" s="157">
        <f t="shared" si="59"/>
        <v>0</v>
      </c>
      <c r="AA138" s="155"/>
      <c r="AB138" s="155"/>
      <c r="AC138" s="155"/>
      <c r="AD138" s="155"/>
      <c r="AE138" s="155"/>
      <c r="AF138" s="157">
        <f t="shared" si="30"/>
        <v>0</v>
      </c>
      <c r="AG138" s="155"/>
      <c r="AH138" s="155"/>
      <c r="AI138" s="163"/>
      <c r="AJ138" s="155"/>
      <c r="AK138" s="165" t="str">
        <f t="shared" si="13"/>
        <v>-</v>
      </c>
      <c r="AL138" s="155"/>
      <c r="AM138" s="155"/>
      <c r="AN138" s="155"/>
      <c r="AO138" s="155"/>
      <c r="AP138" s="155"/>
      <c r="AQ138" s="165" t="str">
        <f t="shared" si="14"/>
        <v>-</v>
      </c>
      <c r="AR138" s="155"/>
      <c r="AS138" s="155"/>
      <c r="AT138" s="155"/>
      <c r="AU138" s="155"/>
      <c r="AV138" s="157">
        <f t="shared" si="31"/>
        <v>0</v>
      </c>
      <c r="AW138" s="155"/>
      <c r="AX138" s="155"/>
      <c r="AY138" s="155"/>
      <c r="AZ138" s="157">
        <f t="shared" si="32"/>
        <v>0</v>
      </c>
      <c r="BA138" s="156">
        <f t="shared" ref="BA138:BC138" si="1372">IF(AS138-AW138&lt;0,0,AS138-AW138)</f>
        <v>0</v>
      </c>
      <c r="BB138" s="156">
        <f t="shared" si="1372"/>
        <v>0</v>
      </c>
      <c r="BC138" s="156">
        <f t="shared" si="1372"/>
        <v>0</v>
      </c>
      <c r="BD138" s="157">
        <f t="shared" si="61"/>
        <v>0</v>
      </c>
      <c r="BE138" s="155"/>
      <c r="BF138" s="155"/>
      <c r="BG138" s="155"/>
      <c r="BH138" s="155"/>
      <c r="BI138" s="155"/>
      <c r="BJ138" s="157">
        <f t="shared" si="33"/>
        <v>0</v>
      </c>
      <c r="BK138" s="155"/>
      <c r="BL138" s="155"/>
      <c r="BM138" s="163">
        <v>150.0</v>
      </c>
      <c r="BN138" s="155">
        <v>13.0</v>
      </c>
      <c r="BO138" s="164">
        <f t="shared" si="62"/>
        <v>0.08666666667</v>
      </c>
      <c r="BP138" s="155">
        <v>8.0</v>
      </c>
      <c r="BQ138" s="155">
        <v>0.0</v>
      </c>
      <c r="BR138" s="155">
        <v>1.0</v>
      </c>
      <c r="BS138" s="155">
        <v>0.0</v>
      </c>
      <c r="BT138" s="155">
        <v>0.0</v>
      </c>
      <c r="BU138" s="164">
        <f t="shared" si="63"/>
        <v>0.125</v>
      </c>
      <c r="BV138" s="167">
        <v>5.0</v>
      </c>
      <c r="BW138" s="155">
        <v>1.0</v>
      </c>
      <c r="BX138" s="155">
        <v>3.0</v>
      </c>
      <c r="BY138" s="155">
        <v>0.0</v>
      </c>
      <c r="BZ138" s="157">
        <f t="shared" si="34"/>
        <v>4</v>
      </c>
      <c r="CA138" s="155">
        <v>1.0</v>
      </c>
      <c r="CB138" s="155">
        <v>0.0</v>
      </c>
      <c r="CC138" s="155">
        <v>0.0</v>
      </c>
      <c r="CD138" s="157">
        <f t="shared" si="35"/>
        <v>1</v>
      </c>
      <c r="CE138" s="156">
        <f t="shared" ref="CE138:CG138" si="1373">IF(BW138-CA138&lt;0,0,BW138-CA138)</f>
        <v>0</v>
      </c>
      <c r="CF138" s="156">
        <f t="shared" si="1373"/>
        <v>3</v>
      </c>
      <c r="CG138" s="156">
        <f t="shared" si="1373"/>
        <v>0</v>
      </c>
      <c r="CH138" s="157">
        <f t="shared" si="65"/>
        <v>3</v>
      </c>
      <c r="CI138" s="155">
        <v>0.0</v>
      </c>
      <c r="CJ138" s="155">
        <v>0.0</v>
      </c>
      <c r="CK138" s="155">
        <v>0.0</v>
      </c>
      <c r="CL138" s="155">
        <v>0.0</v>
      </c>
      <c r="CM138" s="155">
        <v>0.0</v>
      </c>
      <c r="CN138" s="157">
        <f t="shared" si="36"/>
        <v>0</v>
      </c>
      <c r="CO138" s="155">
        <v>0.0</v>
      </c>
      <c r="CP138" s="155">
        <v>0.0</v>
      </c>
      <c r="CQ138" s="166">
        <f t="shared" ref="CQ138:CR138" si="1374">SUM(E138,AI138,BM138)</f>
        <v>150</v>
      </c>
      <c r="CR138" s="156">
        <f t="shared" si="1374"/>
        <v>13</v>
      </c>
      <c r="CS138" s="165">
        <f t="shared" si="20"/>
        <v>0.08666666667</v>
      </c>
      <c r="CT138" s="156">
        <f t="shared" ref="CT138:CX138" si="1375">SUM(H138,AL138,BP138)</f>
        <v>8</v>
      </c>
      <c r="CU138" s="156">
        <f t="shared" si="1375"/>
        <v>0</v>
      </c>
      <c r="CV138" s="156">
        <f t="shared" si="1375"/>
        <v>1</v>
      </c>
      <c r="CW138" s="156">
        <f t="shared" si="1375"/>
        <v>0</v>
      </c>
      <c r="CX138" s="156">
        <f t="shared" si="1375"/>
        <v>0</v>
      </c>
      <c r="CY138" s="165">
        <f t="shared" si="22"/>
        <v>0.125</v>
      </c>
      <c r="CZ138" s="156">
        <f t="shared" ref="CZ138:DC138" si="1376">SUM(N138,AR138,BV138)</f>
        <v>5</v>
      </c>
      <c r="DA138" s="156">
        <f t="shared" si="1376"/>
        <v>1</v>
      </c>
      <c r="DB138" s="156">
        <f t="shared" si="1376"/>
        <v>3</v>
      </c>
      <c r="DC138" s="156">
        <f t="shared" si="1376"/>
        <v>0</v>
      </c>
      <c r="DD138" s="157">
        <f t="shared" si="40"/>
        <v>4</v>
      </c>
      <c r="DE138" s="156">
        <f t="shared" ref="DE138:DG138" si="1377">SUM(S138,AW138,CA138)</f>
        <v>1</v>
      </c>
      <c r="DF138" s="156">
        <f t="shared" si="1377"/>
        <v>0</v>
      </c>
      <c r="DG138" s="156">
        <f t="shared" si="1377"/>
        <v>0</v>
      </c>
      <c r="DH138" s="157">
        <f t="shared" si="42"/>
        <v>1</v>
      </c>
      <c r="DI138" s="156">
        <f t="shared" ref="DI138:DK138" si="1378">IF(DA138-DE138&lt;0,0,DA138-DE138)</f>
        <v>0</v>
      </c>
      <c r="DJ138" s="156">
        <f t="shared" si="1378"/>
        <v>3</v>
      </c>
      <c r="DK138" s="156">
        <f t="shared" si="1378"/>
        <v>0</v>
      </c>
      <c r="DL138" s="157">
        <f t="shared" si="44"/>
        <v>3</v>
      </c>
      <c r="DM138" s="156">
        <f t="shared" ref="DM138:DQ138" si="1379">SUM(AA138,BE138,CI138)</f>
        <v>0</v>
      </c>
      <c r="DN138" s="156">
        <f t="shared" si="1379"/>
        <v>0</v>
      </c>
      <c r="DO138" s="156">
        <f t="shared" si="1379"/>
        <v>0</v>
      </c>
      <c r="DP138" s="156">
        <f t="shared" si="1379"/>
        <v>0</v>
      </c>
      <c r="DQ138" s="156">
        <f t="shared" si="1379"/>
        <v>0</v>
      </c>
      <c r="DR138" s="157">
        <f t="shared" si="46"/>
        <v>0</v>
      </c>
      <c r="DS138" s="156">
        <f t="shared" ref="DS138:DT138" si="1380">SUM(AG138,BK138,CO138)</f>
        <v>0</v>
      </c>
      <c r="DT138" s="156">
        <f t="shared" si="1380"/>
        <v>0</v>
      </c>
      <c r="DU138" s="160"/>
    </row>
    <row r="139" ht="19.5" customHeight="1">
      <c r="A139" s="146">
        <v>134.0</v>
      </c>
      <c r="B139" s="147">
        <v>45465.0</v>
      </c>
      <c r="C139" s="161" t="s">
        <v>131</v>
      </c>
      <c r="D139" s="238" t="s">
        <v>242</v>
      </c>
      <c r="E139" s="163"/>
      <c r="F139" s="155"/>
      <c r="G139" s="165" t="str">
        <f t="shared" si="10"/>
        <v>-</v>
      </c>
      <c r="H139" s="155"/>
      <c r="I139" s="155"/>
      <c r="J139" s="155"/>
      <c r="K139" s="155"/>
      <c r="L139" s="155"/>
      <c r="M139" s="165" t="str">
        <f t="shared" si="11"/>
        <v>-</v>
      </c>
      <c r="N139" s="155"/>
      <c r="O139" s="155"/>
      <c r="P139" s="155"/>
      <c r="Q139" s="155"/>
      <c r="R139" s="157">
        <f t="shared" si="28"/>
        <v>0</v>
      </c>
      <c r="S139" s="155"/>
      <c r="T139" s="155"/>
      <c r="U139" s="155"/>
      <c r="V139" s="157">
        <f t="shared" si="29"/>
        <v>0</v>
      </c>
      <c r="W139" s="156">
        <f t="shared" ref="W139:Y139" si="1381">IF(O139-S139&lt;0,0,O139-S139)</f>
        <v>0</v>
      </c>
      <c r="X139" s="156">
        <f t="shared" si="1381"/>
        <v>0</v>
      </c>
      <c r="Y139" s="156">
        <f t="shared" si="1381"/>
        <v>0</v>
      </c>
      <c r="Z139" s="157">
        <f t="shared" si="59"/>
        <v>0</v>
      </c>
      <c r="AA139" s="155"/>
      <c r="AB139" s="155"/>
      <c r="AC139" s="155"/>
      <c r="AD139" s="155"/>
      <c r="AE139" s="155"/>
      <c r="AF139" s="157">
        <f t="shared" si="30"/>
        <v>0</v>
      </c>
      <c r="AG139" s="155"/>
      <c r="AH139" s="155"/>
      <c r="AI139" s="163"/>
      <c r="AJ139" s="155"/>
      <c r="AK139" s="165" t="str">
        <f t="shared" si="13"/>
        <v>-</v>
      </c>
      <c r="AL139" s="155"/>
      <c r="AM139" s="155"/>
      <c r="AN139" s="155"/>
      <c r="AO139" s="155"/>
      <c r="AP139" s="155"/>
      <c r="AQ139" s="165" t="str">
        <f t="shared" si="14"/>
        <v>-</v>
      </c>
      <c r="AR139" s="155"/>
      <c r="AS139" s="155"/>
      <c r="AT139" s="155"/>
      <c r="AU139" s="155"/>
      <c r="AV139" s="157">
        <f t="shared" si="31"/>
        <v>0</v>
      </c>
      <c r="AW139" s="155"/>
      <c r="AX139" s="155"/>
      <c r="AY139" s="155"/>
      <c r="AZ139" s="157">
        <f t="shared" si="32"/>
        <v>0</v>
      </c>
      <c r="BA139" s="156">
        <f t="shared" ref="BA139:BC139" si="1382">IF(AS139-AW139&lt;0,0,AS139-AW139)</f>
        <v>0</v>
      </c>
      <c r="BB139" s="156">
        <f t="shared" si="1382"/>
        <v>0</v>
      </c>
      <c r="BC139" s="156">
        <f t="shared" si="1382"/>
        <v>0</v>
      </c>
      <c r="BD139" s="157">
        <f t="shared" si="61"/>
        <v>0</v>
      </c>
      <c r="BE139" s="155"/>
      <c r="BF139" s="155"/>
      <c r="BG139" s="155"/>
      <c r="BH139" s="155"/>
      <c r="BI139" s="155"/>
      <c r="BJ139" s="157">
        <f t="shared" si="33"/>
        <v>0</v>
      </c>
      <c r="BK139" s="155"/>
      <c r="BL139" s="155"/>
      <c r="BM139" s="163">
        <v>504.0</v>
      </c>
      <c r="BN139" s="155">
        <v>84.0</v>
      </c>
      <c r="BO139" s="165">
        <f t="shared" si="62"/>
        <v>0.1666666667</v>
      </c>
      <c r="BP139" s="155">
        <v>84.0</v>
      </c>
      <c r="BQ139" s="155">
        <v>1.0</v>
      </c>
      <c r="BR139" s="155">
        <v>1.0</v>
      </c>
      <c r="BS139" s="155">
        <v>2.0</v>
      </c>
      <c r="BT139" s="155">
        <v>0.0</v>
      </c>
      <c r="BU139" s="164">
        <f t="shared" si="63"/>
        <v>0.04761904762</v>
      </c>
      <c r="BV139" s="155">
        <f>BP139-BN139</f>
        <v>0</v>
      </c>
      <c r="BW139" s="167">
        <v>0.0</v>
      </c>
      <c r="BX139" s="167">
        <v>0.0</v>
      </c>
      <c r="BY139" s="167">
        <v>0.0</v>
      </c>
      <c r="BZ139" s="157">
        <f t="shared" si="34"/>
        <v>0</v>
      </c>
      <c r="CA139" s="155">
        <v>0.0</v>
      </c>
      <c r="CB139" s="155">
        <v>0.0</v>
      </c>
      <c r="CC139" s="155">
        <v>0.0</v>
      </c>
      <c r="CD139" s="157">
        <f t="shared" si="35"/>
        <v>0</v>
      </c>
      <c r="CE139" s="156">
        <f t="shared" ref="CE139:CG139" si="1383">IF(BW139-CA139&lt;0,0,BW139-CA139)</f>
        <v>0</v>
      </c>
      <c r="CF139" s="156">
        <f t="shared" si="1383"/>
        <v>0</v>
      </c>
      <c r="CG139" s="156">
        <f t="shared" si="1383"/>
        <v>0</v>
      </c>
      <c r="CH139" s="157">
        <f t="shared" si="65"/>
        <v>0</v>
      </c>
      <c r="CI139" s="155">
        <v>0.0</v>
      </c>
      <c r="CJ139" s="155">
        <v>0.0</v>
      </c>
      <c r="CK139" s="155">
        <v>0.0</v>
      </c>
      <c r="CL139" s="155">
        <v>0.0</v>
      </c>
      <c r="CM139" s="155">
        <v>0.0</v>
      </c>
      <c r="CN139" s="157">
        <f t="shared" si="36"/>
        <v>0</v>
      </c>
      <c r="CO139" s="155">
        <v>0.0</v>
      </c>
      <c r="CP139" s="155">
        <v>0.0</v>
      </c>
      <c r="CQ139" s="166">
        <f t="shared" ref="CQ139:CR139" si="1384">SUM(E139,AI139,BM139)</f>
        <v>504</v>
      </c>
      <c r="CR139" s="156">
        <f t="shared" si="1384"/>
        <v>84</v>
      </c>
      <c r="CS139" s="165">
        <f t="shared" si="20"/>
        <v>0.1666666667</v>
      </c>
      <c r="CT139" s="156">
        <f t="shared" ref="CT139:CX139" si="1385">SUM(H139,AL139,BP139)</f>
        <v>84</v>
      </c>
      <c r="CU139" s="156">
        <f t="shared" si="1385"/>
        <v>1</v>
      </c>
      <c r="CV139" s="156">
        <f t="shared" si="1385"/>
        <v>1</v>
      </c>
      <c r="CW139" s="156">
        <f t="shared" si="1385"/>
        <v>2</v>
      </c>
      <c r="CX139" s="156">
        <f t="shared" si="1385"/>
        <v>0</v>
      </c>
      <c r="CY139" s="165">
        <f t="shared" si="22"/>
        <v>0.04761904762</v>
      </c>
      <c r="CZ139" s="156">
        <f t="shared" ref="CZ139:DC139" si="1386">SUM(N139,AR139,BV139)</f>
        <v>0</v>
      </c>
      <c r="DA139" s="156">
        <f t="shared" si="1386"/>
        <v>0</v>
      </c>
      <c r="DB139" s="156">
        <f t="shared" si="1386"/>
        <v>0</v>
      </c>
      <c r="DC139" s="156">
        <f t="shared" si="1386"/>
        <v>0</v>
      </c>
      <c r="DD139" s="157">
        <f t="shared" si="40"/>
        <v>0</v>
      </c>
      <c r="DE139" s="156">
        <f t="shared" ref="DE139:DG139" si="1387">SUM(S139,AW139,CA139)</f>
        <v>0</v>
      </c>
      <c r="DF139" s="156">
        <f t="shared" si="1387"/>
        <v>0</v>
      </c>
      <c r="DG139" s="156">
        <f t="shared" si="1387"/>
        <v>0</v>
      </c>
      <c r="DH139" s="157">
        <f t="shared" si="42"/>
        <v>0</v>
      </c>
      <c r="DI139" s="156">
        <f t="shared" ref="DI139:DK139" si="1388">IF(DA139-DE139&lt;0,0,DA139-DE139)</f>
        <v>0</v>
      </c>
      <c r="DJ139" s="156">
        <f t="shared" si="1388"/>
        <v>0</v>
      </c>
      <c r="DK139" s="156">
        <f t="shared" si="1388"/>
        <v>0</v>
      </c>
      <c r="DL139" s="157">
        <f t="shared" si="44"/>
        <v>0</v>
      </c>
      <c r="DM139" s="156">
        <f t="shared" ref="DM139:DQ139" si="1389">SUM(AA139,BE139,CI139)</f>
        <v>0</v>
      </c>
      <c r="DN139" s="156">
        <f t="shared" si="1389"/>
        <v>0</v>
      </c>
      <c r="DO139" s="156">
        <f t="shared" si="1389"/>
        <v>0</v>
      </c>
      <c r="DP139" s="156">
        <f t="shared" si="1389"/>
        <v>0</v>
      </c>
      <c r="DQ139" s="156">
        <f t="shared" si="1389"/>
        <v>0</v>
      </c>
      <c r="DR139" s="157">
        <f t="shared" si="46"/>
        <v>0</v>
      </c>
      <c r="DS139" s="156">
        <f t="shared" ref="DS139:DT139" si="1390">SUM(AG139,BK139,CO139)</f>
        <v>0</v>
      </c>
      <c r="DT139" s="156">
        <f t="shared" si="1390"/>
        <v>0</v>
      </c>
      <c r="DU139" s="160"/>
    </row>
    <row r="140" ht="19.5" customHeight="1">
      <c r="A140" s="146">
        <v>135.0</v>
      </c>
      <c r="B140" s="147">
        <v>45465.0</v>
      </c>
      <c r="C140" s="161" t="s">
        <v>131</v>
      </c>
      <c r="D140" s="238" t="s">
        <v>359</v>
      </c>
      <c r="E140" s="163"/>
      <c r="F140" s="155"/>
      <c r="G140" s="165" t="str">
        <f t="shared" si="10"/>
        <v>-</v>
      </c>
      <c r="H140" s="155"/>
      <c r="I140" s="155"/>
      <c r="J140" s="155"/>
      <c r="K140" s="155"/>
      <c r="L140" s="155"/>
      <c r="M140" s="165" t="str">
        <f t="shared" si="11"/>
        <v>-</v>
      </c>
      <c r="N140" s="155"/>
      <c r="O140" s="155"/>
      <c r="P140" s="155"/>
      <c r="Q140" s="155"/>
      <c r="R140" s="157">
        <f t="shared" si="28"/>
        <v>0</v>
      </c>
      <c r="S140" s="155"/>
      <c r="T140" s="155"/>
      <c r="U140" s="155"/>
      <c r="V140" s="157">
        <f t="shared" si="29"/>
        <v>0</v>
      </c>
      <c r="W140" s="156">
        <f t="shared" ref="W140:Y140" si="1391">IF(O140-S140&lt;0,0,O140-S140)</f>
        <v>0</v>
      </c>
      <c r="X140" s="156">
        <f t="shared" si="1391"/>
        <v>0</v>
      </c>
      <c r="Y140" s="156">
        <f t="shared" si="1391"/>
        <v>0</v>
      </c>
      <c r="Z140" s="157">
        <f t="shared" si="59"/>
        <v>0</v>
      </c>
      <c r="AA140" s="155"/>
      <c r="AB140" s="155"/>
      <c r="AC140" s="155"/>
      <c r="AD140" s="155"/>
      <c r="AE140" s="155"/>
      <c r="AF140" s="157">
        <f t="shared" si="30"/>
        <v>0</v>
      </c>
      <c r="AG140" s="155"/>
      <c r="AH140" s="155"/>
      <c r="AI140" s="163"/>
      <c r="AJ140" s="155"/>
      <c r="AK140" s="165" t="str">
        <f t="shared" si="13"/>
        <v>-</v>
      </c>
      <c r="AL140" s="155"/>
      <c r="AM140" s="155"/>
      <c r="AN140" s="155"/>
      <c r="AO140" s="155"/>
      <c r="AP140" s="155"/>
      <c r="AQ140" s="165" t="str">
        <f t="shared" si="14"/>
        <v>-</v>
      </c>
      <c r="AR140" s="155"/>
      <c r="AS140" s="155"/>
      <c r="AT140" s="155"/>
      <c r="AU140" s="155"/>
      <c r="AV140" s="157">
        <f t="shared" si="31"/>
        <v>0</v>
      </c>
      <c r="AW140" s="155"/>
      <c r="AX140" s="155"/>
      <c r="AY140" s="155"/>
      <c r="AZ140" s="157">
        <f t="shared" si="32"/>
        <v>0</v>
      </c>
      <c r="BA140" s="156">
        <f t="shared" ref="BA140:BC140" si="1392">IF(AS140-AW140&lt;0,0,AS140-AW140)</f>
        <v>0</v>
      </c>
      <c r="BB140" s="156">
        <f t="shared" si="1392"/>
        <v>0</v>
      </c>
      <c r="BC140" s="156">
        <f t="shared" si="1392"/>
        <v>0</v>
      </c>
      <c r="BD140" s="157">
        <f t="shared" si="61"/>
        <v>0</v>
      </c>
      <c r="BE140" s="155"/>
      <c r="BF140" s="155"/>
      <c r="BG140" s="155"/>
      <c r="BH140" s="155"/>
      <c r="BI140" s="155"/>
      <c r="BJ140" s="157">
        <f t="shared" si="33"/>
        <v>0</v>
      </c>
      <c r="BK140" s="155"/>
      <c r="BL140" s="155"/>
      <c r="BM140" s="163">
        <v>544.0</v>
      </c>
      <c r="BN140" s="155">
        <v>99.0</v>
      </c>
      <c r="BO140" s="165">
        <f t="shared" si="62"/>
        <v>0.1819852941</v>
      </c>
      <c r="BP140" s="167">
        <v>99.0</v>
      </c>
      <c r="BQ140" s="155">
        <v>0.0</v>
      </c>
      <c r="BR140" s="167">
        <v>5.0</v>
      </c>
      <c r="BS140" s="155">
        <v>0.0</v>
      </c>
      <c r="BT140" s="167">
        <v>1.0</v>
      </c>
      <c r="BU140" s="164">
        <f t="shared" si="63"/>
        <v>0.05050505051</v>
      </c>
      <c r="BV140" s="167">
        <v>0.0</v>
      </c>
      <c r="BW140" s="167">
        <v>5.0</v>
      </c>
      <c r="BX140" s="167">
        <v>15.0</v>
      </c>
      <c r="BY140" s="167">
        <v>0.0</v>
      </c>
      <c r="BZ140" s="157">
        <f t="shared" si="34"/>
        <v>20</v>
      </c>
      <c r="CA140" s="155">
        <v>0.0</v>
      </c>
      <c r="CB140" s="155">
        <v>0.0</v>
      </c>
      <c r="CC140" s="155">
        <v>0.0</v>
      </c>
      <c r="CD140" s="157">
        <f t="shared" si="35"/>
        <v>0</v>
      </c>
      <c r="CE140" s="156">
        <f t="shared" ref="CE140:CG140" si="1393">IF(BW140-CA140&lt;0,0,BW140-CA140)</f>
        <v>5</v>
      </c>
      <c r="CF140" s="156">
        <f t="shared" si="1393"/>
        <v>15</v>
      </c>
      <c r="CG140" s="156">
        <f t="shared" si="1393"/>
        <v>0</v>
      </c>
      <c r="CH140" s="157">
        <f t="shared" si="65"/>
        <v>20</v>
      </c>
      <c r="CI140" s="155">
        <v>0.0</v>
      </c>
      <c r="CJ140" s="155">
        <v>0.0</v>
      </c>
      <c r="CK140" s="155">
        <v>0.0</v>
      </c>
      <c r="CL140" s="155">
        <v>0.0</v>
      </c>
      <c r="CM140" s="155">
        <v>0.0</v>
      </c>
      <c r="CN140" s="157">
        <f t="shared" si="36"/>
        <v>0</v>
      </c>
      <c r="CO140" s="155">
        <v>0.0</v>
      </c>
      <c r="CP140" s="155">
        <v>0.0</v>
      </c>
      <c r="CQ140" s="166">
        <f t="shared" ref="CQ140:CR140" si="1394">SUM(E140,AI140,BM140)</f>
        <v>544</v>
      </c>
      <c r="CR140" s="156">
        <f t="shared" si="1394"/>
        <v>99</v>
      </c>
      <c r="CS140" s="165">
        <f t="shared" si="20"/>
        <v>0.1819852941</v>
      </c>
      <c r="CT140" s="156">
        <f t="shared" ref="CT140:CX140" si="1395">SUM(H140,AL140,BP140)</f>
        <v>99</v>
      </c>
      <c r="CU140" s="156">
        <f t="shared" si="1395"/>
        <v>0</v>
      </c>
      <c r="CV140" s="156">
        <f t="shared" si="1395"/>
        <v>5</v>
      </c>
      <c r="CW140" s="156">
        <f t="shared" si="1395"/>
        <v>0</v>
      </c>
      <c r="CX140" s="156">
        <f t="shared" si="1395"/>
        <v>1</v>
      </c>
      <c r="CY140" s="165">
        <f t="shared" si="22"/>
        <v>0.05050505051</v>
      </c>
      <c r="CZ140" s="156">
        <f t="shared" ref="CZ140:DC140" si="1396">SUM(N140,AR140,BV140)</f>
        <v>0</v>
      </c>
      <c r="DA140" s="156">
        <f t="shared" si="1396"/>
        <v>5</v>
      </c>
      <c r="DB140" s="156">
        <f t="shared" si="1396"/>
        <v>15</v>
      </c>
      <c r="DC140" s="156">
        <f t="shared" si="1396"/>
        <v>0</v>
      </c>
      <c r="DD140" s="157">
        <f t="shared" si="40"/>
        <v>20</v>
      </c>
      <c r="DE140" s="156">
        <f t="shared" ref="DE140:DG140" si="1397">SUM(S140,AW140,CA140)</f>
        <v>0</v>
      </c>
      <c r="DF140" s="156">
        <f t="shared" si="1397"/>
        <v>0</v>
      </c>
      <c r="DG140" s="156">
        <f t="shared" si="1397"/>
        <v>0</v>
      </c>
      <c r="DH140" s="157">
        <f t="shared" si="42"/>
        <v>0</v>
      </c>
      <c r="DI140" s="156">
        <f t="shared" ref="DI140:DK140" si="1398">IF(DA140-DE140&lt;0,0,DA140-DE140)</f>
        <v>5</v>
      </c>
      <c r="DJ140" s="156">
        <f t="shared" si="1398"/>
        <v>15</v>
      </c>
      <c r="DK140" s="156">
        <f t="shared" si="1398"/>
        <v>0</v>
      </c>
      <c r="DL140" s="157">
        <f t="shared" si="44"/>
        <v>20</v>
      </c>
      <c r="DM140" s="156">
        <f t="shared" ref="DM140:DQ140" si="1399">SUM(AA140,BE140,CI140)</f>
        <v>0</v>
      </c>
      <c r="DN140" s="156">
        <f t="shared" si="1399"/>
        <v>0</v>
      </c>
      <c r="DO140" s="156">
        <f t="shared" si="1399"/>
        <v>0</v>
      </c>
      <c r="DP140" s="156">
        <f t="shared" si="1399"/>
        <v>0</v>
      </c>
      <c r="DQ140" s="156">
        <f t="shared" si="1399"/>
        <v>0</v>
      </c>
      <c r="DR140" s="157">
        <f t="shared" si="46"/>
        <v>0</v>
      </c>
      <c r="DS140" s="156">
        <f t="shared" ref="DS140:DT140" si="1400">SUM(AG140,BK140,CO140)</f>
        <v>0</v>
      </c>
      <c r="DT140" s="156">
        <f t="shared" si="1400"/>
        <v>0</v>
      </c>
      <c r="DU140" s="160"/>
    </row>
    <row r="141" ht="19.5" customHeight="1">
      <c r="A141" s="146">
        <v>136.0</v>
      </c>
      <c r="B141" s="147">
        <v>45465.0</v>
      </c>
      <c r="C141" s="161" t="s">
        <v>131</v>
      </c>
      <c r="D141" s="238" t="s">
        <v>360</v>
      </c>
      <c r="E141" s="163"/>
      <c r="F141" s="155"/>
      <c r="G141" s="165" t="str">
        <f t="shared" si="10"/>
        <v>-</v>
      </c>
      <c r="H141" s="155"/>
      <c r="I141" s="155"/>
      <c r="J141" s="155"/>
      <c r="K141" s="155"/>
      <c r="L141" s="155"/>
      <c r="M141" s="165" t="str">
        <f t="shared" si="11"/>
        <v>-</v>
      </c>
      <c r="N141" s="155"/>
      <c r="O141" s="155"/>
      <c r="P141" s="155"/>
      <c r="Q141" s="155"/>
      <c r="R141" s="157">
        <f t="shared" si="28"/>
        <v>0</v>
      </c>
      <c r="S141" s="155"/>
      <c r="T141" s="155"/>
      <c r="U141" s="155"/>
      <c r="V141" s="157">
        <f t="shared" si="29"/>
        <v>0</v>
      </c>
      <c r="W141" s="156">
        <f t="shared" ref="W141:Y141" si="1401">IF(O141-S141&lt;0,0,O141-S141)</f>
        <v>0</v>
      </c>
      <c r="X141" s="156">
        <f t="shared" si="1401"/>
        <v>0</v>
      </c>
      <c r="Y141" s="156">
        <f t="shared" si="1401"/>
        <v>0</v>
      </c>
      <c r="Z141" s="157">
        <f t="shared" si="59"/>
        <v>0</v>
      </c>
      <c r="AA141" s="155"/>
      <c r="AB141" s="155"/>
      <c r="AC141" s="155"/>
      <c r="AD141" s="155"/>
      <c r="AE141" s="155"/>
      <c r="AF141" s="157">
        <f t="shared" si="30"/>
        <v>0</v>
      </c>
      <c r="AG141" s="155"/>
      <c r="AH141" s="155"/>
      <c r="AI141" s="163"/>
      <c r="AJ141" s="155"/>
      <c r="AK141" s="165" t="str">
        <f t="shared" si="13"/>
        <v>-</v>
      </c>
      <c r="AL141" s="155"/>
      <c r="AM141" s="155"/>
      <c r="AN141" s="155"/>
      <c r="AO141" s="155"/>
      <c r="AP141" s="155"/>
      <c r="AQ141" s="165" t="str">
        <f t="shared" si="14"/>
        <v>-</v>
      </c>
      <c r="AR141" s="155"/>
      <c r="AS141" s="155"/>
      <c r="AT141" s="155"/>
      <c r="AU141" s="155"/>
      <c r="AV141" s="157">
        <f t="shared" si="31"/>
        <v>0</v>
      </c>
      <c r="AW141" s="155"/>
      <c r="AX141" s="155"/>
      <c r="AY141" s="155"/>
      <c r="AZ141" s="157">
        <f t="shared" si="32"/>
        <v>0</v>
      </c>
      <c r="BA141" s="156">
        <f t="shared" ref="BA141:BC141" si="1402">IF(AS141-AW141&lt;0,0,AS141-AW141)</f>
        <v>0</v>
      </c>
      <c r="BB141" s="156">
        <f t="shared" si="1402"/>
        <v>0</v>
      </c>
      <c r="BC141" s="156">
        <f t="shared" si="1402"/>
        <v>0</v>
      </c>
      <c r="BD141" s="157">
        <f t="shared" si="61"/>
        <v>0</v>
      </c>
      <c r="BE141" s="155"/>
      <c r="BF141" s="155"/>
      <c r="BG141" s="155"/>
      <c r="BH141" s="155"/>
      <c r="BI141" s="155"/>
      <c r="BJ141" s="157">
        <f t="shared" si="33"/>
        <v>0</v>
      </c>
      <c r="BK141" s="155"/>
      <c r="BL141" s="155"/>
      <c r="BM141" s="163">
        <v>624.0</v>
      </c>
      <c r="BN141" s="155">
        <v>118.0</v>
      </c>
      <c r="BO141" s="165">
        <f t="shared" si="62"/>
        <v>0.1891025641</v>
      </c>
      <c r="BP141" s="155">
        <v>110.0</v>
      </c>
      <c r="BQ141" s="155">
        <v>1.0</v>
      </c>
      <c r="BR141" s="155">
        <v>7.0</v>
      </c>
      <c r="BS141" s="155">
        <v>0.0</v>
      </c>
      <c r="BT141" s="155">
        <v>0.0</v>
      </c>
      <c r="BU141" s="164">
        <f t="shared" si="63"/>
        <v>0.07272727273</v>
      </c>
      <c r="BV141" s="167">
        <v>8.0</v>
      </c>
      <c r="BW141" s="167">
        <v>0.0</v>
      </c>
      <c r="BX141" s="167">
        <v>0.0</v>
      </c>
      <c r="BY141" s="167">
        <v>0.0</v>
      </c>
      <c r="BZ141" s="157">
        <f t="shared" si="34"/>
        <v>0</v>
      </c>
      <c r="CA141" s="155">
        <v>0.0</v>
      </c>
      <c r="CB141" s="155">
        <v>0.0</v>
      </c>
      <c r="CC141" s="155">
        <v>0.0</v>
      </c>
      <c r="CD141" s="157">
        <f t="shared" si="35"/>
        <v>0</v>
      </c>
      <c r="CE141" s="156">
        <f t="shared" ref="CE141:CG141" si="1403">IF(BW141-CA141&lt;0,0,BW141-CA141)</f>
        <v>0</v>
      </c>
      <c r="CF141" s="156">
        <f t="shared" si="1403"/>
        <v>0</v>
      </c>
      <c r="CG141" s="156">
        <f t="shared" si="1403"/>
        <v>0</v>
      </c>
      <c r="CH141" s="157">
        <f t="shared" si="65"/>
        <v>0</v>
      </c>
      <c r="CI141" s="155">
        <v>0.0</v>
      </c>
      <c r="CJ141" s="155">
        <v>0.0</v>
      </c>
      <c r="CK141" s="155">
        <v>0.0</v>
      </c>
      <c r="CL141" s="155">
        <v>0.0</v>
      </c>
      <c r="CM141" s="155">
        <v>0.0</v>
      </c>
      <c r="CN141" s="157">
        <f t="shared" si="36"/>
        <v>0</v>
      </c>
      <c r="CO141" s="155">
        <v>0.0</v>
      </c>
      <c r="CP141" s="155">
        <v>0.0</v>
      </c>
      <c r="CQ141" s="166">
        <f t="shared" ref="CQ141:CR141" si="1404">SUM(E141,AI141,BM141)</f>
        <v>624</v>
      </c>
      <c r="CR141" s="156">
        <f t="shared" si="1404"/>
        <v>118</v>
      </c>
      <c r="CS141" s="165">
        <f t="shared" si="20"/>
        <v>0.1891025641</v>
      </c>
      <c r="CT141" s="156">
        <f t="shared" ref="CT141:CX141" si="1405">SUM(H141,AL141,BP141)</f>
        <v>110</v>
      </c>
      <c r="CU141" s="156">
        <f t="shared" si="1405"/>
        <v>1</v>
      </c>
      <c r="CV141" s="156">
        <f t="shared" si="1405"/>
        <v>7</v>
      </c>
      <c r="CW141" s="156">
        <f t="shared" si="1405"/>
        <v>0</v>
      </c>
      <c r="CX141" s="156">
        <f t="shared" si="1405"/>
        <v>0</v>
      </c>
      <c r="CY141" s="165">
        <f t="shared" si="22"/>
        <v>0.07272727273</v>
      </c>
      <c r="CZ141" s="156">
        <f t="shared" ref="CZ141:DC141" si="1406">SUM(N141,AR141,BV141)</f>
        <v>8</v>
      </c>
      <c r="DA141" s="156">
        <f t="shared" si="1406"/>
        <v>0</v>
      </c>
      <c r="DB141" s="156">
        <f t="shared" si="1406"/>
        <v>0</v>
      </c>
      <c r="DC141" s="156">
        <f t="shared" si="1406"/>
        <v>0</v>
      </c>
      <c r="DD141" s="157">
        <f t="shared" si="40"/>
        <v>0</v>
      </c>
      <c r="DE141" s="156">
        <f t="shared" ref="DE141:DG141" si="1407">SUM(S141,AW141,CA141)</f>
        <v>0</v>
      </c>
      <c r="DF141" s="156">
        <f t="shared" si="1407"/>
        <v>0</v>
      </c>
      <c r="DG141" s="156">
        <f t="shared" si="1407"/>
        <v>0</v>
      </c>
      <c r="DH141" s="157">
        <f t="shared" si="42"/>
        <v>0</v>
      </c>
      <c r="DI141" s="156">
        <f t="shared" ref="DI141:DK141" si="1408">IF(DA141-DE141&lt;0,0,DA141-DE141)</f>
        <v>0</v>
      </c>
      <c r="DJ141" s="156">
        <f t="shared" si="1408"/>
        <v>0</v>
      </c>
      <c r="DK141" s="156">
        <f t="shared" si="1408"/>
        <v>0</v>
      </c>
      <c r="DL141" s="157">
        <f t="shared" si="44"/>
        <v>0</v>
      </c>
      <c r="DM141" s="156">
        <f t="shared" ref="DM141:DQ141" si="1409">SUM(AA141,BE141,CI141)</f>
        <v>0</v>
      </c>
      <c r="DN141" s="156">
        <f t="shared" si="1409"/>
        <v>0</v>
      </c>
      <c r="DO141" s="156">
        <f t="shared" si="1409"/>
        <v>0</v>
      </c>
      <c r="DP141" s="156">
        <f t="shared" si="1409"/>
        <v>0</v>
      </c>
      <c r="DQ141" s="156">
        <f t="shared" si="1409"/>
        <v>0</v>
      </c>
      <c r="DR141" s="157">
        <f t="shared" si="46"/>
        <v>0</v>
      </c>
      <c r="DS141" s="156">
        <f t="shared" ref="DS141:DT141" si="1410">SUM(AG141,BK141,CO141)</f>
        <v>0</v>
      </c>
      <c r="DT141" s="156">
        <f t="shared" si="1410"/>
        <v>0</v>
      </c>
      <c r="DU141" s="160"/>
    </row>
    <row r="142" ht="19.5" customHeight="1">
      <c r="A142" s="146">
        <v>137.0</v>
      </c>
      <c r="B142" s="147">
        <v>45465.0</v>
      </c>
      <c r="C142" s="161" t="s">
        <v>122</v>
      </c>
      <c r="D142" s="238" t="s">
        <v>361</v>
      </c>
      <c r="E142" s="163"/>
      <c r="F142" s="155"/>
      <c r="G142" s="165" t="str">
        <f t="shared" si="10"/>
        <v>-</v>
      </c>
      <c r="H142" s="155"/>
      <c r="I142" s="155"/>
      <c r="J142" s="155"/>
      <c r="K142" s="155"/>
      <c r="L142" s="155"/>
      <c r="M142" s="165" t="str">
        <f t="shared" si="11"/>
        <v>-</v>
      </c>
      <c r="N142" s="155"/>
      <c r="O142" s="155"/>
      <c r="P142" s="155"/>
      <c r="Q142" s="155"/>
      <c r="R142" s="157">
        <f t="shared" si="28"/>
        <v>0</v>
      </c>
      <c r="S142" s="155"/>
      <c r="T142" s="155"/>
      <c r="U142" s="155"/>
      <c r="V142" s="157">
        <f t="shared" si="29"/>
        <v>0</v>
      </c>
      <c r="W142" s="156">
        <f t="shared" ref="W142:Y142" si="1411">IF(O142-S142&lt;0,0,O142-S142)</f>
        <v>0</v>
      </c>
      <c r="X142" s="156">
        <f t="shared" si="1411"/>
        <v>0</v>
      </c>
      <c r="Y142" s="156">
        <f t="shared" si="1411"/>
        <v>0</v>
      </c>
      <c r="Z142" s="157">
        <f t="shared" si="59"/>
        <v>0</v>
      </c>
      <c r="AA142" s="155"/>
      <c r="AB142" s="155"/>
      <c r="AC142" s="155"/>
      <c r="AD142" s="155"/>
      <c r="AE142" s="155"/>
      <c r="AF142" s="157">
        <f t="shared" si="30"/>
        <v>0</v>
      </c>
      <c r="AG142" s="155"/>
      <c r="AH142" s="155"/>
      <c r="AI142" s="163"/>
      <c r="AJ142" s="155"/>
      <c r="AK142" s="165" t="str">
        <f t="shared" si="13"/>
        <v>-</v>
      </c>
      <c r="AL142" s="155"/>
      <c r="AM142" s="155"/>
      <c r="AN142" s="155"/>
      <c r="AO142" s="155"/>
      <c r="AP142" s="155"/>
      <c r="AQ142" s="165" t="str">
        <f t="shared" si="14"/>
        <v>-</v>
      </c>
      <c r="AR142" s="155"/>
      <c r="AS142" s="155"/>
      <c r="AT142" s="155"/>
      <c r="AU142" s="155"/>
      <c r="AV142" s="157">
        <f t="shared" si="31"/>
        <v>0</v>
      </c>
      <c r="AW142" s="155"/>
      <c r="AX142" s="155"/>
      <c r="AY142" s="155"/>
      <c r="AZ142" s="157">
        <f t="shared" si="32"/>
        <v>0</v>
      </c>
      <c r="BA142" s="156">
        <f t="shared" ref="BA142:BC142" si="1412">IF(AS142-AW142&lt;0,0,AS142-AW142)</f>
        <v>0</v>
      </c>
      <c r="BB142" s="156">
        <f t="shared" si="1412"/>
        <v>0</v>
      </c>
      <c r="BC142" s="156">
        <f t="shared" si="1412"/>
        <v>0</v>
      </c>
      <c r="BD142" s="157">
        <f t="shared" si="61"/>
        <v>0</v>
      </c>
      <c r="BE142" s="155"/>
      <c r="BF142" s="155"/>
      <c r="BG142" s="155"/>
      <c r="BH142" s="155"/>
      <c r="BI142" s="155"/>
      <c r="BJ142" s="157">
        <f t="shared" si="33"/>
        <v>0</v>
      </c>
      <c r="BK142" s="155"/>
      <c r="BL142" s="155"/>
      <c r="BM142" s="163">
        <v>181.0</v>
      </c>
      <c r="BN142" s="155">
        <v>21.0</v>
      </c>
      <c r="BO142" s="164">
        <f t="shared" si="62"/>
        <v>0.1160220994</v>
      </c>
      <c r="BP142" s="155">
        <v>21.0</v>
      </c>
      <c r="BQ142" s="155">
        <v>0.0</v>
      </c>
      <c r="BR142" s="155">
        <v>0.0</v>
      </c>
      <c r="BS142" s="155">
        <v>0.0</v>
      </c>
      <c r="BT142" s="155">
        <v>0.0</v>
      </c>
      <c r="BU142" s="164">
        <f t="shared" si="63"/>
        <v>0</v>
      </c>
      <c r="BV142" s="155">
        <f>BP142-BN142</f>
        <v>0</v>
      </c>
      <c r="BW142" s="167">
        <v>0.0</v>
      </c>
      <c r="BX142" s="167">
        <v>0.0</v>
      </c>
      <c r="BY142" s="167">
        <v>0.0</v>
      </c>
      <c r="BZ142" s="157">
        <f t="shared" si="34"/>
        <v>0</v>
      </c>
      <c r="CA142" s="155">
        <v>0.0</v>
      </c>
      <c r="CB142" s="155">
        <v>0.0</v>
      </c>
      <c r="CC142" s="155">
        <v>0.0</v>
      </c>
      <c r="CD142" s="157">
        <f t="shared" si="35"/>
        <v>0</v>
      </c>
      <c r="CE142" s="156">
        <f t="shared" ref="CE142:CG142" si="1413">IF(BW142-CA142&lt;0,0,BW142-CA142)</f>
        <v>0</v>
      </c>
      <c r="CF142" s="156">
        <f t="shared" si="1413"/>
        <v>0</v>
      </c>
      <c r="CG142" s="156">
        <f t="shared" si="1413"/>
        <v>0</v>
      </c>
      <c r="CH142" s="157">
        <f t="shared" si="65"/>
        <v>0</v>
      </c>
      <c r="CI142" s="155">
        <v>0.0</v>
      </c>
      <c r="CJ142" s="155">
        <v>0.0</v>
      </c>
      <c r="CK142" s="155">
        <v>0.0</v>
      </c>
      <c r="CL142" s="155">
        <v>0.0</v>
      </c>
      <c r="CM142" s="155">
        <v>0.0</v>
      </c>
      <c r="CN142" s="157">
        <f t="shared" si="36"/>
        <v>0</v>
      </c>
      <c r="CO142" s="155">
        <v>0.0</v>
      </c>
      <c r="CP142" s="155">
        <v>0.0</v>
      </c>
      <c r="CQ142" s="166">
        <f t="shared" ref="CQ142:CR142" si="1414">SUM(E142,AI142,BM142)</f>
        <v>181</v>
      </c>
      <c r="CR142" s="156">
        <f t="shared" si="1414"/>
        <v>21</v>
      </c>
      <c r="CS142" s="165">
        <f t="shared" si="20"/>
        <v>0.1160220994</v>
      </c>
      <c r="CT142" s="156">
        <f t="shared" ref="CT142:CX142" si="1415">SUM(H142,AL142,BP142)</f>
        <v>21</v>
      </c>
      <c r="CU142" s="156">
        <f t="shared" si="1415"/>
        <v>0</v>
      </c>
      <c r="CV142" s="156">
        <f t="shared" si="1415"/>
        <v>0</v>
      </c>
      <c r="CW142" s="156">
        <f t="shared" si="1415"/>
        <v>0</v>
      </c>
      <c r="CX142" s="156">
        <f t="shared" si="1415"/>
        <v>0</v>
      </c>
      <c r="CY142" s="165">
        <f t="shared" si="22"/>
        <v>0</v>
      </c>
      <c r="CZ142" s="156">
        <f t="shared" ref="CZ142:DC142" si="1416">SUM(N142,AR142,BV142)</f>
        <v>0</v>
      </c>
      <c r="DA142" s="156">
        <f t="shared" si="1416"/>
        <v>0</v>
      </c>
      <c r="DB142" s="156">
        <f t="shared" si="1416"/>
        <v>0</v>
      </c>
      <c r="DC142" s="156">
        <f t="shared" si="1416"/>
        <v>0</v>
      </c>
      <c r="DD142" s="157">
        <f t="shared" si="40"/>
        <v>0</v>
      </c>
      <c r="DE142" s="156">
        <f t="shared" ref="DE142:DG142" si="1417">SUM(S142,AW142,CA142)</f>
        <v>0</v>
      </c>
      <c r="DF142" s="156">
        <f t="shared" si="1417"/>
        <v>0</v>
      </c>
      <c r="DG142" s="156">
        <f t="shared" si="1417"/>
        <v>0</v>
      </c>
      <c r="DH142" s="157">
        <f t="shared" si="42"/>
        <v>0</v>
      </c>
      <c r="DI142" s="156">
        <f t="shared" ref="DI142:DK142" si="1418">IF(DA142-DE142&lt;0,0,DA142-DE142)</f>
        <v>0</v>
      </c>
      <c r="DJ142" s="156">
        <f t="shared" si="1418"/>
        <v>0</v>
      </c>
      <c r="DK142" s="156">
        <f t="shared" si="1418"/>
        <v>0</v>
      </c>
      <c r="DL142" s="157">
        <f t="shared" si="44"/>
        <v>0</v>
      </c>
      <c r="DM142" s="156">
        <f t="shared" ref="DM142:DQ142" si="1419">SUM(AA142,BE142,CI142)</f>
        <v>0</v>
      </c>
      <c r="DN142" s="156">
        <f t="shared" si="1419"/>
        <v>0</v>
      </c>
      <c r="DO142" s="156">
        <f t="shared" si="1419"/>
        <v>0</v>
      </c>
      <c r="DP142" s="156">
        <f t="shared" si="1419"/>
        <v>0</v>
      </c>
      <c r="DQ142" s="156">
        <f t="shared" si="1419"/>
        <v>0</v>
      </c>
      <c r="DR142" s="157">
        <f t="shared" si="46"/>
        <v>0</v>
      </c>
      <c r="DS142" s="156">
        <f t="shared" ref="DS142:DT142" si="1420">SUM(AG142,BK142,CO142)</f>
        <v>0</v>
      </c>
      <c r="DT142" s="156">
        <f t="shared" si="1420"/>
        <v>0</v>
      </c>
      <c r="DU142" s="160"/>
    </row>
    <row r="143" ht="19.5" customHeight="1">
      <c r="A143" s="146">
        <v>138.0</v>
      </c>
      <c r="B143" s="147">
        <v>45466.0</v>
      </c>
      <c r="C143" s="161" t="s">
        <v>122</v>
      </c>
      <c r="D143" s="238" t="s">
        <v>242</v>
      </c>
      <c r="E143" s="163"/>
      <c r="F143" s="155"/>
      <c r="G143" s="165" t="str">
        <f t="shared" si="10"/>
        <v>-</v>
      </c>
      <c r="H143" s="155"/>
      <c r="I143" s="155"/>
      <c r="J143" s="155"/>
      <c r="K143" s="155"/>
      <c r="L143" s="155"/>
      <c r="M143" s="165" t="str">
        <f t="shared" si="11"/>
        <v>-</v>
      </c>
      <c r="N143" s="155"/>
      <c r="O143" s="155"/>
      <c r="P143" s="155"/>
      <c r="Q143" s="155"/>
      <c r="R143" s="157">
        <f t="shared" si="28"/>
        <v>0</v>
      </c>
      <c r="S143" s="155"/>
      <c r="T143" s="155"/>
      <c r="U143" s="155"/>
      <c r="V143" s="157">
        <f t="shared" si="29"/>
        <v>0</v>
      </c>
      <c r="W143" s="156">
        <f t="shared" ref="W143:Y143" si="1421">IF(O143-S143&lt;0,0,O143-S143)</f>
        <v>0</v>
      </c>
      <c r="X143" s="156">
        <f t="shared" si="1421"/>
        <v>0</v>
      </c>
      <c r="Y143" s="156">
        <f t="shared" si="1421"/>
        <v>0</v>
      </c>
      <c r="Z143" s="157">
        <f t="shared" si="59"/>
        <v>0</v>
      </c>
      <c r="AA143" s="155"/>
      <c r="AB143" s="155"/>
      <c r="AC143" s="155"/>
      <c r="AD143" s="155"/>
      <c r="AE143" s="155"/>
      <c r="AF143" s="157">
        <f t="shared" si="30"/>
        <v>0</v>
      </c>
      <c r="AG143" s="155"/>
      <c r="AH143" s="155"/>
      <c r="AI143" s="163"/>
      <c r="AJ143" s="155"/>
      <c r="AK143" s="165" t="str">
        <f t="shared" si="13"/>
        <v>-</v>
      </c>
      <c r="AL143" s="155"/>
      <c r="AM143" s="155"/>
      <c r="AN143" s="155"/>
      <c r="AO143" s="155"/>
      <c r="AP143" s="155"/>
      <c r="AQ143" s="165" t="str">
        <f t="shared" si="14"/>
        <v>-</v>
      </c>
      <c r="AR143" s="155"/>
      <c r="AS143" s="155"/>
      <c r="AT143" s="155"/>
      <c r="AU143" s="155"/>
      <c r="AV143" s="157">
        <f t="shared" si="31"/>
        <v>0</v>
      </c>
      <c r="AW143" s="155"/>
      <c r="AX143" s="155"/>
      <c r="AY143" s="155"/>
      <c r="AZ143" s="157">
        <f t="shared" si="32"/>
        <v>0</v>
      </c>
      <c r="BA143" s="156">
        <f t="shared" ref="BA143:BC143" si="1422">IF(AS143-AW143&lt;0,0,AS143-AW143)</f>
        <v>0</v>
      </c>
      <c r="BB143" s="156">
        <f t="shared" si="1422"/>
        <v>0</v>
      </c>
      <c r="BC143" s="156">
        <f t="shared" si="1422"/>
        <v>0</v>
      </c>
      <c r="BD143" s="157">
        <f t="shared" si="61"/>
        <v>0</v>
      </c>
      <c r="BE143" s="155"/>
      <c r="BF143" s="155"/>
      <c r="BG143" s="155"/>
      <c r="BH143" s="155"/>
      <c r="BI143" s="155"/>
      <c r="BJ143" s="157">
        <f t="shared" si="33"/>
        <v>0</v>
      </c>
      <c r="BK143" s="155"/>
      <c r="BL143" s="155"/>
      <c r="BM143" s="163">
        <v>240.0</v>
      </c>
      <c r="BN143" s="155">
        <v>25.0</v>
      </c>
      <c r="BO143" s="164">
        <f t="shared" si="62"/>
        <v>0.1041666667</v>
      </c>
      <c r="BP143" s="155">
        <v>17.0</v>
      </c>
      <c r="BQ143" s="155">
        <v>0.0</v>
      </c>
      <c r="BR143" s="155">
        <v>0.0</v>
      </c>
      <c r="BS143" s="155">
        <v>0.0</v>
      </c>
      <c r="BT143" s="155">
        <v>0.0</v>
      </c>
      <c r="BU143" s="164">
        <f t="shared" si="63"/>
        <v>0</v>
      </c>
      <c r="BV143" s="167">
        <v>8.0</v>
      </c>
      <c r="BW143" s="167">
        <v>0.0</v>
      </c>
      <c r="BX143" s="167">
        <v>0.0</v>
      </c>
      <c r="BY143" s="167">
        <v>0.0</v>
      </c>
      <c r="BZ143" s="157">
        <f t="shared" si="34"/>
        <v>0</v>
      </c>
      <c r="CA143" s="155">
        <v>0.0</v>
      </c>
      <c r="CB143" s="155">
        <v>0.0</v>
      </c>
      <c r="CC143" s="155">
        <v>0.0</v>
      </c>
      <c r="CD143" s="157">
        <f t="shared" si="35"/>
        <v>0</v>
      </c>
      <c r="CE143" s="156">
        <f t="shared" ref="CE143:CG143" si="1423">IF(BW143-CA143&lt;0,0,BW143-CA143)</f>
        <v>0</v>
      </c>
      <c r="CF143" s="156">
        <f t="shared" si="1423"/>
        <v>0</v>
      </c>
      <c r="CG143" s="156">
        <f t="shared" si="1423"/>
        <v>0</v>
      </c>
      <c r="CH143" s="157">
        <f t="shared" si="65"/>
        <v>0</v>
      </c>
      <c r="CI143" s="155">
        <v>0.0</v>
      </c>
      <c r="CJ143" s="155">
        <v>0.0</v>
      </c>
      <c r="CK143" s="155">
        <v>0.0</v>
      </c>
      <c r="CL143" s="155">
        <v>0.0</v>
      </c>
      <c r="CM143" s="155">
        <v>0.0</v>
      </c>
      <c r="CN143" s="157">
        <f t="shared" si="36"/>
        <v>0</v>
      </c>
      <c r="CO143" s="155">
        <v>0.0</v>
      </c>
      <c r="CP143" s="155">
        <v>0.0</v>
      </c>
      <c r="CQ143" s="166">
        <f t="shared" ref="CQ143:CR143" si="1424">SUM(E143,AI143,BM143)</f>
        <v>240</v>
      </c>
      <c r="CR143" s="156">
        <f t="shared" si="1424"/>
        <v>25</v>
      </c>
      <c r="CS143" s="165">
        <f t="shared" si="20"/>
        <v>0.1041666667</v>
      </c>
      <c r="CT143" s="156">
        <f t="shared" ref="CT143:CX143" si="1425">SUM(H143,AL143,BP143)</f>
        <v>17</v>
      </c>
      <c r="CU143" s="156">
        <f t="shared" si="1425"/>
        <v>0</v>
      </c>
      <c r="CV143" s="156">
        <f t="shared" si="1425"/>
        <v>0</v>
      </c>
      <c r="CW143" s="156">
        <f t="shared" si="1425"/>
        <v>0</v>
      </c>
      <c r="CX143" s="156">
        <f t="shared" si="1425"/>
        <v>0</v>
      </c>
      <c r="CY143" s="165">
        <f t="shared" si="22"/>
        <v>0</v>
      </c>
      <c r="CZ143" s="156">
        <f t="shared" ref="CZ143:DC143" si="1426">SUM(N143,AR143,BV143)</f>
        <v>8</v>
      </c>
      <c r="DA143" s="156">
        <f t="shared" si="1426"/>
        <v>0</v>
      </c>
      <c r="DB143" s="156">
        <f t="shared" si="1426"/>
        <v>0</v>
      </c>
      <c r="DC143" s="156">
        <f t="shared" si="1426"/>
        <v>0</v>
      </c>
      <c r="DD143" s="157">
        <f t="shared" si="40"/>
        <v>0</v>
      </c>
      <c r="DE143" s="156">
        <f t="shared" ref="DE143:DG143" si="1427">SUM(S143,AW143,CA143)</f>
        <v>0</v>
      </c>
      <c r="DF143" s="156">
        <f t="shared" si="1427"/>
        <v>0</v>
      </c>
      <c r="DG143" s="156">
        <f t="shared" si="1427"/>
        <v>0</v>
      </c>
      <c r="DH143" s="157">
        <f t="shared" si="42"/>
        <v>0</v>
      </c>
      <c r="DI143" s="156">
        <f t="shared" ref="DI143:DK143" si="1428">IF(DA143-DE143&lt;0,0,DA143-DE143)</f>
        <v>0</v>
      </c>
      <c r="DJ143" s="156">
        <f t="shared" si="1428"/>
        <v>0</v>
      </c>
      <c r="DK143" s="156">
        <f t="shared" si="1428"/>
        <v>0</v>
      </c>
      <c r="DL143" s="157">
        <f t="shared" si="44"/>
        <v>0</v>
      </c>
      <c r="DM143" s="156">
        <f t="shared" ref="DM143:DQ143" si="1429">SUM(AA143,BE143,CI143)</f>
        <v>0</v>
      </c>
      <c r="DN143" s="156">
        <f t="shared" si="1429"/>
        <v>0</v>
      </c>
      <c r="DO143" s="156">
        <f t="shared" si="1429"/>
        <v>0</v>
      </c>
      <c r="DP143" s="156">
        <f t="shared" si="1429"/>
        <v>0</v>
      </c>
      <c r="DQ143" s="156">
        <f t="shared" si="1429"/>
        <v>0</v>
      </c>
      <c r="DR143" s="157">
        <f t="shared" si="46"/>
        <v>0</v>
      </c>
      <c r="DS143" s="156">
        <f t="shared" ref="DS143:DT143" si="1430">SUM(AG143,BK143,CO143)</f>
        <v>0</v>
      </c>
      <c r="DT143" s="156">
        <f t="shared" si="1430"/>
        <v>0</v>
      </c>
      <c r="DU143" s="160"/>
    </row>
    <row r="144" ht="19.5" customHeight="1">
      <c r="A144" s="146">
        <v>139.0</v>
      </c>
      <c r="B144" s="147">
        <v>45467.0</v>
      </c>
      <c r="C144" s="161" t="s">
        <v>147</v>
      </c>
      <c r="D144" s="238" t="s">
        <v>362</v>
      </c>
      <c r="E144" s="163"/>
      <c r="F144" s="155"/>
      <c r="G144" s="165" t="str">
        <f t="shared" si="10"/>
        <v>-</v>
      </c>
      <c r="H144" s="155"/>
      <c r="I144" s="155"/>
      <c r="J144" s="155"/>
      <c r="K144" s="155"/>
      <c r="L144" s="155"/>
      <c r="M144" s="165" t="str">
        <f t="shared" si="11"/>
        <v>-</v>
      </c>
      <c r="N144" s="155"/>
      <c r="O144" s="155"/>
      <c r="P144" s="155"/>
      <c r="Q144" s="155"/>
      <c r="R144" s="157">
        <f t="shared" si="28"/>
        <v>0</v>
      </c>
      <c r="S144" s="155"/>
      <c r="T144" s="155"/>
      <c r="U144" s="155"/>
      <c r="V144" s="157">
        <f t="shared" si="29"/>
        <v>0</v>
      </c>
      <c r="W144" s="156">
        <f t="shared" ref="W144:Y144" si="1431">IF(O144-S144&lt;0,0,O144-S144)</f>
        <v>0</v>
      </c>
      <c r="X144" s="156">
        <f t="shared" si="1431"/>
        <v>0</v>
      </c>
      <c r="Y144" s="156">
        <f t="shared" si="1431"/>
        <v>0</v>
      </c>
      <c r="Z144" s="157">
        <f t="shared" si="59"/>
        <v>0</v>
      </c>
      <c r="AA144" s="155"/>
      <c r="AB144" s="155"/>
      <c r="AC144" s="155"/>
      <c r="AD144" s="155"/>
      <c r="AE144" s="155"/>
      <c r="AF144" s="157">
        <f t="shared" si="30"/>
        <v>0</v>
      </c>
      <c r="AG144" s="155"/>
      <c r="AH144" s="155"/>
      <c r="AI144" s="163"/>
      <c r="AJ144" s="155"/>
      <c r="AK144" s="165" t="str">
        <f t="shared" si="13"/>
        <v>-</v>
      </c>
      <c r="AL144" s="155"/>
      <c r="AM144" s="155"/>
      <c r="AN144" s="155"/>
      <c r="AO144" s="155"/>
      <c r="AP144" s="155"/>
      <c r="AQ144" s="165" t="str">
        <f t="shared" si="14"/>
        <v>-</v>
      </c>
      <c r="AR144" s="155"/>
      <c r="AS144" s="155"/>
      <c r="AT144" s="155"/>
      <c r="AU144" s="155"/>
      <c r="AV144" s="157">
        <f t="shared" si="31"/>
        <v>0</v>
      </c>
      <c r="AW144" s="155"/>
      <c r="AX144" s="155"/>
      <c r="AY144" s="155"/>
      <c r="AZ144" s="157">
        <f t="shared" si="32"/>
        <v>0</v>
      </c>
      <c r="BA144" s="156">
        <f t="shared" ref="BA144:BC144" si="1432">IF(AS144-AW144&lt;0,0,AS144-AW144)</f>
        <v>0</v>
      </c>
      <c r="BB144" s="156">
        <f t="shared" si="1432"/>
        <v>0</v>
      </c>
      <c r="BC144" s="156">
        <f t="shared" si="1432"/>
        <v>0</v>
      </c>
      <c r="BD144" s="157">
        <f t="shared" si="61"/>
        <v>0</v>
      </c>
      <c r="BE144" s="155"/>
      <c r="BF144" s="155"/>
      <c r="BG144" s="155"/>
      <c r="BH144" s="155"/>
      <c r="BI144" s="155"/>
      <c r="BJ144" s="157">
        <f t="shared" si="33"/>
        <v>0</v>
      </c>
      <c r="BK144" s="155"/>
      <c r="BL144" s="155"/>
      <c r="BM144" s="163">
        <v>225.0</v>
      </c>
      <c r="BN144" s="155">
        <v>36.0</v>
      </c>
      <c r="BO144" s="165">
        <f t="shared" si="62"/>
        <v>0.16</v>
      </c>
      <c r="BP144" s="155">
        <v>36.0</v>
      </c>
      <c r="BQ144" s="155">
        <v>0.0</v>
      </c>
      <c r="BR144" s="155">
        <v>1.0</v>
      </c>
      <c r="BS144" s="155">
        <v>0.0</v>
      </c>
      <c r="BT144" s="155">
        <v>1.0</v>
      </c>
      <c r="BU144" s="164">
        <f t="shared" si="63"/>
        <v>0.02777777778</v>
      </c>
      <c r="BV144" s="155">
        <f t="shared" ref="BV144:BV148" si="1443">BP144-BN144</f>
        <v>0</v>
      </c>
      <c r="BW144" s="155">
        <v>1.0</v>
      </c>
      <c r="BX144" s="155">
        <v>2.0</v>
      </c>
      <c r="BY144" s="155">
        <v>0.0</v>
      </c>
      <c r="BZ144" s="157">
        <f t="shared" si="34"/>
        <v>3</v>
      </c>
      <c r="CA144" s="155">
        <v>1.0</v>
      </c>
      <c r="CB144" s="155">
        <v>2.0</v>
      </c>
      <c r="CC144" s="155">
        <v>0.0</v>
      </c>
      <c r="CD144" s="157">
        <f t="shared" si="35"/>
        <v>3</v>
      </c>
      <c r="CE144" s="156">
        <f t="shared" ref="CE144:CG144" si="1433">IF(BW144-CA144&lt;0,0,BW144-CA144)</f>
        <v>0</v>
      </c>
      <c r="CF144" s="156">
        <f t="shared" si="1433"/>
        <v>0</v>
      </c>
      <c r="CG144" s="156">
        <f t="shared" si="1433"/>
        <v>0</v>
      </c>
      <c r="CH144" s="157">
        <f t="shared" si="65"/>
        <v>0</v>
      </c>
      <c r="CI144" s="155">
        <v>0.0</v>
      </c>
      <c r="CJ144" s="155">
        <v>0.0</v>
      </c>
      <c r="CK144" s="155">
        <v>0.0</v>
      </c>
      <c r="CL144" s="155">
        <v>0.0</v>
      </c>
      <c r="CM144" s="155">
        <v>0.0</v>
      </c>
      <c r="CN144" s="157">
        <f t="shared" si="36"/>
        <v>0</v>
      </c>
      <c r="CO144" s="155">
        <v>0.0</v>
      </c>
      <c r="CP144" s="155">
        <v>0.0</v>
      </c>
      <c r="CQ144" s="166">
        <f t="shared" ref="CQ144:CR144" si="1434">SUM(E144,AI144,BM144)</f>
        <v>225</v>
      </c>
      <c r="CR144" s="156">
        <f t="shared" si="1434"/>
        <v>36</v>
      </c>
      <c r="CS144" s="165">
        <f t="shared" si="20"/>
        <v>0.16</v>
      </c>
      <c r="CT144" s="156">
        <f t="shared" ref="CT144:CX144" si="1435">SUM(H144,AL144,BP144)</f>
        <v>36</v>
      </c>
      <c r="CU144" s="156">
        <f t="shared" si="1435"/>
        <v>0</v>
      </c>
      <c r="CV144" s="156">
        <f t="shared" si="1435"/>
        <v>1</v>
      </c>
      <c r="CW144" s="156">
        <f t="shared" si="1435"/>
        <v>0</v>
      </c>
      <c r="CX144" s="156">
        <f t="shared" si="1435"/>
        <v>1</v>
      </c>
      <c r="CY144" s="165">
        <f t="shared" si="22"/>
        <v>0.02777777778</v>
      </c>
      <c r="CZ144" s="156">
        <f t="shared" ref="CZ144:DC144" si="1436">SUM(N144,AR144,BV144)</f>
        <v>0</v>
      </c>
      <c r="DA144" s="156">
        <f t="shared" si="1436"/>
        <v>1</v>
      </c>
      <c r="DB144" s="156">
        <f t="shared" si="1436"/>
        <v>2</v>
      </c>
      <c r="DC144" s="156">
        <f t="shared" si="1436"/>
        <v>0</v>
      </c>
      <c r="DD144" s="157">
        <f t="shared" si="40"/>
        <v>3</v>
      </c>
      <c r="DE144" s="156">
        <f t="shared" ref="DE144:DG144" si="1437">SUM(S144,AW144,CA144)</f>
        <v>1</v>
      </c>
      <c r="DF144" s="156">
        <f t="shared" si="1437"/>
        <v>2</v>
      </c>
      <c r="DG144" s="156">
        <f t="shared" si="1437"/>
        <v>0</v>
      </c>
      <c r="DH144" s="157">
        <f t="shared" si="42"/>
        <v>3</v>
      </c>
      <c r="DI144" s="156">
        <f t="shared" ref="DI144:DK144" si="1438">IF(DA144-DE144&lt;0,0,DA144-DE144)</f>
        <v>0</v>
      </c>
      <c r="DJ144" s="156">
        <f t="shared" si="1438"/>
        <v>0</v>
      </c>
      <c r="DK144" s="156">
        <f t="shared" si="1438"/>
        <v>0</v>
      </c>
      <c r="DL144" s="157">
        <f t="shared" si="44"/>
        <v>0</v>
      </c>
      <c r="DM144" s="156">
        <f t="shared" ref="DM144:DQ144" si="1439">SUM(AA144,BE144,CI144)</f>
        <v>0</v>
      </c>
      <c r="DN144" s="156">
        <f t="shared" si="1439"/>
        <v>0</v>
      </c>
      <c r="DO144" s="156">
        <f t="shared" si="1439"/>
        <v>0</v>
      </c>
      <c r="DP144" s="156">
        <f t="shared" si="1439"/>
        <v>0</v>
      </c>
      <c r="DQ144" s="156">
        <f t="shared" si="1439"/>
        <v>0</v>
      </c>
      <c r="DR144" s="157">
        <f t="shared" si="46"/>
        <v>0</v>
      </c>
      <c r="DS144" s="156">
        <f t="shared" ref="DS144:DT144" si="1440">SUM(AG144,BK144,CO144)</f>
        <v>0</v>
      </c>
      <c r="DT144" s="156">
        <f t="shared" si="1440"/>
        <v>0</v>
      </c>
      <c r="DU144" s="160"/>
    </row>
    <row r="145" ht="19.5" customHeight="1">
      <c r="A145" s="146">
        <v>140.0</v>
      </c>
      <c r="B145" s="147">
        <v>45467.0</v>
      </c>
      <c r="C145" s="161" t="s">
        <v>166</v>
      </c>
      <c r="D145" s="238" t="s">
        <v>305</v>
      </c>
      <c r="E145" s="163"/>
      <c r="F145" s="155"/>
      <c r="G145" s="165" t="str">
        <f t="shared" si="10"/>
        <v>-</v>
      </c>
      <c r="H145" s="155"/>
      <c r="I145" s="155"/>
      <c r="J145" s="155"/>
      <c r="K145" s="155"/>
      <c r="L145" s="155"/>
      <c r="M145" s="165" t="str">
        <f t="shared" si="11"/>
        <v>-</v>
      </c>
      <c r="N145" s="155"/>
      <c r="O145" s="155"/>
      <c r="P145" s="155"/>
      <c r="Q145" s="155"/>
      <c r="R145" s="157">
        <f t="shared" si="28"/>
        <v>0</v>
      </c>
      <c r="S145" s="155"/>
      <c r="T145" s="155"/>
      <c r="U145" s="155"/>
      <c r="V145" s="157">
        <f t="shared" si="29"/>
        <v>0</v>
      </c>
      <c r="W145" s="156">
        <f t="shared" ref="W145:Y145" si="1441">IF(O145-S145&lt;0,0,O145-S145)</f>
        <v>0</v>
      </c>
      <c r="X145" s="156">
        <f t="shared" si="1441"/>
        <v>0</v>
      </c>
      <c r="Y145" s="156">
        <f t="shared" si="1441"/>
        <v>0</v>
      </c>
      <c r="Z145" s="157">
        <f t="shared" si="59"/>
        <v>0</v>
      </c>
      <c r="AA145" s="155"/>
      <c r="AB145" s="155"/>
      <c r="AC145" s="155"/>
      <c r="AD145" s="155"/>
      <c r="AE145" s="155"/>
      <c r="AF145" s="157">
        <f t="shared" si="30"/>
        <v>0</v>
      </c>
      <c r="AG145" s="155"/>
      <c r="AH145" s="155"/>
      <c r="AI145" s="163"/>
      <c r="AJ145" s="155"/>
      <c r="AK145" s="165" t="str">
        <f t="shared" si="13"/>
        <v>-</v>
      </c>
      <c r="AL145" s="155"/>
      <c r="AM145" s="155"/>
      <c r="AN145" s="155"/>
      <c r="AO145" s="155"/>
      <c r="AP145" s="155"/>
      <c r="AQ145" s="165" t="str">
        <f t="shared" si="14"/>
        <v>-</v>
      </c>
      <c r="AR145" s="155"/>
      <c r="AS145" s="155"/>
      <c r="AT145" s="155"/>
      <c r="AU145" s="155"/>
      <c r="AV145" s="157">
        <f t="shared" si="31"/>
        <v>0</v>
      </c>
      <c r="AW145" s="155"/>
      <c r="AX145" s="155"/>
      <c r="AY145" s="155"/>
      <c r="AZ145" s="157">
        <f t="shared" si="32"/>
        <v>0</v>
      </c>
      <c r="BA145" s="156">
        <f t="shared" ref="BA145:BC145" si="1442">IF(AS145-AW145&lt;0,0,AS145-AW145)</f>
        <v>0</v>
      </c>
      <c r="BB145" s="156">
        <f t="shared" si="1442"/>
        <v>0</v>
      </c>
      <c r="BC145" s="156">
        <f t="shared" si="1442"/>
        <v>0</v>
      </c>
      <c r="BD145" s="157">
        <f t="shared" si="61"/>
        <v>0</v>
      </c>
      <c r="BE145" s="155"/>
      <c r="BF145" s="155"/>
      <c r="BG145" s="155"/>
      <c r="BH145" s="155"/>
      <c r="BI145" s="155"/>
      <c r="BJ145" s="157">
        <f t="shared" si="33"/>
        <v>0</v>
      </c>
      <c r="BK145" s="155"/>
      <c r="BL145" s="155"/>
      <c r="BM145" s="163">
        <v>113.0</v>
      </c>
      <c r="BN145" s="155">
        <v>11.0</v>
      </c>
      <c r="BO145" s="164">
        <f t="shared" si="62"/>
        <v>0.09734513274</v>
      </c>
      <c r="BP145" s="155">
        <v>11.0</v>
      </c>
      <c r="BQ145" s="155">
        <v>0.0</v>
      </c>
      <c r="BR145" s="155">
        <v>0.0</v>
      </c>
      <c r="BS145" s="155">
        <v>0.0</v>
      </c>
      <c r="BT145" s="155">
        <v>0.0</v>
      </c>
      <c r="BU145" s="164">
        <f t="shared" si="63"/>
        <v>0</v>
      </c>
      <c r="BV145" s="155">
        <f t="shared" si="1443"/>
        <v>0</v>
      </c>
      <c r="BW145" s="167">
        <v>1.0</v>
      </c>
      <c r="BX145" s="167">
        <v>2.0</v>
      </c>
      <c r="BY145" s="155">
        <v>0.0</v>
      </c>
      <c r="BZ145" s="157">
        <f t="shared" si="34"/>
        <v>3</v>
      </c>
      <c r="CA145" s="155">
        <v>0.0</v>
      </c>
      <c r="CB145" s="155">
        <v>0.0</v>
      </c>
      <c r="CC145" s="155">
        <v>0.0</v>
      </c>
      <c r="CD145" s="157">
        <f t="shared" si="35"/>
        <v>0</v>
      </c>
      <c r="CE145" s="156">
        <f t="shared" ref="CE145:CG145" si="1444">IF(BW145-CA145&lt;0,0,BW145-CA145)</f>
        <v>1</v>
      </c>
      <c r="CF145" s="156">
        <f t="shared" si="1444"/>
        <v>2</v>
      </c>
      <c r="CG145" s="156">
        <f t="shared" si="1444"/>
        <v>0</v>
      </c>
      <c r="CH145" s="157">
        <f t="shared" si="65"/>
        <v>3</v>
      </c>
      <c r="CI145" s="155">
        <v>0.0</v>
      </c>
      <c r="CJ145" s="155">
        <v>0.0</v>
      </c>
      <c r="CK145" s="155">
        <v>0.0</v>
      </c>
      <c r="CL145" s="155">
        <v>0.0</v>
      </c>
      <c r="CM145" s="155">
        <v>0.0</v>
      </c>
      <c r="CN145" s="157">
        <f t="shared" si="36"/>
        <v>0</v>
      </c>
      <c r="CO145" s="155">
        <v>0.0</v>
      </c>
      <c r="CP145" s="155">
        <v>0.0</v>
      </c>
      <c r="CQ145" s="166">
        <f t="shared" ref="CQ145:CR145" si="1445">SUM(E145,AI145,BM145)</f>
        <v>113</v>
      </c>
      <c r="CR145" s="156">
        <f t="shared" si="1445"/>
        <v>11</v>
      </c>
      <c r="CS145" s="165">
        <f t="shared" si="20"/>
        <v>0.09734513274</v>
      </c>
      <c r="CT145" s="156">
        <f t="shared" ref="CT145:CX145" si="1446">SUM(H145,AL145,BP145)</f>
        <v>11</v>
      </c>
      <c r="CU145" s="156">
        <f t="shared" si="1446"/>
        <v>0</v>
      </c>
      <c r="CV145" s="156">
        <f t="shared" si="1446"/>
        <v>0</v>
      </c>
      <c r="CW145" s="156">
        <f t="shared" si="1446"/>
        <v>0</v>
      </c>
      <c r="CX145" s="156">
        <f t="shared" si="1446"/>
        <v>0</v>
      </c>
      <c r="CY145" s="165">
        <f t="shared" si="22"/>
        <v>0</v>
      </c>
      <c r="CZ145" s="156">
        <f t="shared" ref="CZ145:DC145" si="1447">SUM(N145,AR145,BV145)</f>
        <v>0</v>
      </c>
      <c r="DA145" s="156">
        <f t="shared" si="1447"/>
        <v>1</v>
      </c>
      <c r="DB145" s="156">
        <f t="shared" si="1447"/>
        <v>2</v>
      </c>
      <c r="DC145" s="156">
        <f t="shared" si="1447"/>
        <v>0</v>
      </c>
      <c r="DD145" s="157">
        <f t="shared" si="40"/>
        <v>3</v>
      </c>
      <c r="DE145" s="156">
        <f t="shared" ref="DE145:DG145" si="1448">SUM(S145,AW145,CA145)</f>
        <v>0</v>
      </c>
      <c r="DF145" s="156">
        <f t="shared" si="1448"/>
        <v>0</v>
      </c>
      <c r="DG145" s="156">
        <f t="shared" si="1448"/>
        <v>0</v>
      </c>
      <c r="DH145" s="157">
        <f t="shared" si="42"/>
        <v>0</v>
      </c>
      <c r="DI145" s="156">
        <f t="shared" ref="DI145:DK145" si="1449">IF(DA145-DE145&lt;0,0,DA145-DE145)</f>
        <v>1</v>
      </c>
      <c r="DJ145" s="156">
        <f t="shared" si="1449"/>
        <v>2</v>
      </c>
      <c r="DK145" s="156">
        <f t="shared" si="1449"/>
        <v>0</v>
      </c>
      <c r="DL145" s="157">
        <f t="shared" si="44"/>
        <v>3</v>
      </c>
      <c r="DM145" s="156">
        <f t="shared" ref="DM145:DQ145" si="1450">SUM(AA145,BE145,CI145)</f>
        <v>0</v>
      </c>
      <c r="DN145" s="156">
        <f t="shared" si="1450"/>
        <v>0</v>
      </c>
      <c r="DO145" s="156">
        <f t="shared" si="1450"/>
        <v>0</v>
      </c>
      <c r="DP145" s="156">
        <f t="shared" si="1450"/>
        <v>0</v>
      </c>
      <c r="DQ145" s="156">
        <f t="shared" si="1450"/>
        <v>0</v>
      </c>
      <c r="DR145" s="157">
        <f t="shared" si="46"/>
        <v>0</v>
      </c>
      <c r="DS145" s="156">
        <f t="shared" ref="DS145:DT145" si="1451">SUM(AG145,BK145,CO145)</f>
        <v>0</v>
      </c>
      <c r="DT145" s="156">
        <f t="shared" si="1451"/>
        <v>0</v>
      </c>
      <c r="DU145" s="160"/>
    </row>
    <row r="146" ht="19.5" customHeight="1">
      <c r="A146" s="146">
        <v>141.0</v>
      </c>
      <c r="B146" s="147">
        <v>45467.0</v>
      </c>
      <c r="C146" s="161" t="s">
        <v>121</v>
      </c>
      <c r="D146" s="238" t="s">
        <v>363</v>
      </c>
      <c r="E146" s="163"/>
      <c r="F146" s="155"/>
      <c r="G146" s="165" t="str">
        <f t="shared" si="10"/>
        <v>-</v>
      </c>
      <c r="H146" s="155"/>
      <c r="I146" s="155"/>
      <c r="J146" s="155"/>
      <c r="K146" s="155"/>
      <c r="L146" s="155"/>
      <c r="M146" s="165" t="str">
        <f t="shared" si="11"/>
        <v>-</v>
      </c>
      <c r="N146" s="155"/>
      <c r="O146" s="155"/>
      <c r="P146" s="155"/>
      <c r="Q146" s="155"/>
      <c r="R146" s="157">
        <f t="shared" si="28"/>
        <v>0</v>
      </c>
      <c r="S146" s="155"/>
      <c r="T146" s="155"/>
      <c r="U146" s="155"/>
      <c r="V146" s="157">
        <f t="shared" si="29"/>
        <v>0</v>
      </c>
      <c r="W146" s="156">
        <f t="shared" ref="W146:Y146" si="1452">IF(O146-S146&lt;0,0,O146-S146)</f>
        <v>0</v>
      </c>
      <c r="X146" s="156">
        <f t="shared" si="1452"/>
        <v>0</v>
      </c>
      <c r="Y146" s="156">
        <f t="shared" si="1452"/>
        <v>0</v>
      </c>
      <c r="Z146" s="157">
        <f t="shared" si="59"/>
        <v>0</v>
      </c>
      <c r="AA146" s="155"/>
      <c r="AB146" s="155"/>
      <c r="AC146" s="155"/>
      <c r="AD146" s="155"/>
      <c r="AE146" s="155"/>
      <c r="AF146" s="157">
        <f t="shared" si="30"/>
        <v>0</v>
      </c>
      <c r="AG146" s="155"/>
      <c r="AH146" s="155"/>
      <c r="AI146" s="163"/>
      <c r="AJ146" s="155"/>
      <c r="AK146" s="165" t="str">
        <f t="shared" si="13"/>
        <v>-</v>
      </c>
      <c r="AL146" s="155"/>
      <c r="AM146" s="155"/>
      <c r="AN146" s="155"/>
      <c r="AO146" s="155"/>
      <c r="AP146" s="155"/>
      <c r="AQ146" s="165" t="str">
        <f t="shared" si="14"/>
        <v>-</v>
      </c>
      <c r="AR146" s="155"/>
      <c r="AS146" s="155"/>
      <c r="AT146" s="155"/>
      <c r="AU146" s="155"/>
      <c r="AV146" s="157">
        <f t="shared" si="31"/>
        <v>0</v>
      </c>
      <c r="AW146" s="155"/>
      <c r="AX146" s="155"/>
      <c r="AY146" s="155"/>
      <c r="AZ146" s="157">
        <f t="shared" si="32"/>
        <v>0</v>
      </c>
      <c r="BA146" s="156">
        <f t="shared" ref="BA146:BC146" si="1453">IF(AS146-AW146&lt;0,0,AS146-AW146)</f>
        <v>0</v>
      </c>
      <c r="BB146" s="156">
        <f t="shared" si="1453"/>
        <v>0</v>
      </c>
      <c r="BC146" s="156">
        <f t="shared" si="1453"/>
        <v>0</v>
      </c>
      <c r="BD146" s="157">
        <f t="shared" si="61"/>
        <v>0</v>
      </c>
      <c r="BE146" s="155"/>
      <c r="BF146" s="155"/>
      <c r="BG146" s="155"/>
      <c r="BH146" s="155"/>
      <c r="BI146" s="155"/>
      <c r="BJ146" s="157">
        <f t="shared" si="33"/>
        <v>0</v>
      </c>
      <c r="BK146" s="155"/>
      <c r="BL146" s="155"/>
      <c r="BM146" s="163">
        <v>349.0</v>
      </c>
      <c r="BN146" s="155">
        <v>52.0</v>
      </c>
      <c r="BO146" s="164">
        <f t="shared" si="62"/>
        <v>0.1489971347</v>
      </c>
      <c r="BP146" s="155">
        <v>52.0</v>
      </c>
      <c r="BQ146" s="155">
        <v>0.0</v>
      </c>
      <c r="BR146" s="155">
        <v>8.0</v>
      </c>
      <c r="BS146" s="155">
        <v>0.0</v>
      </c>
      <c r="BT146" s="155">
        <v>0.0</v>
      </c>
      <c r="BU146" s="164">
        <f t="shared" si="63"/>
        <v>0.1538461538</v>
      </c>
      <c r="BV146" s="155">
        <f t="shared" si="1443"/>
        <v>0</v>
      </c>
      <c r="BW146" s="155">
        <v>3.0</v>
      </c>
      <c r="BX146" s="155">
        <v>3.0</v>
      </c>
      <c r="BY146" s="155">
        <v>0.0</v>
      </c>
      <c r="BZ146" s="157">
        <f t="shared" si="34"/>
        <v>6</v>
      </c>
      <c r="CA146" s="155">
        <v>3.0</v>
      </c>
      <c r="CB146" s="155">
        <v>3.0</v>
      </c>
      <c r="CC146" s="155">
        <v>0.0</v>
      </c>
      <c r="CD146" s="157">
        <f t="shared" si="35"/>
        <v>6</v>
      </c>
      <c r="CE146" s="156">
        <f t="shared" ref="CE146:CG146" si="1454">IF(BW146-CA146&lt;0,0,BW146-CA146)</f>
        <v>0</v>
      </c>
      <c r="CF146" s="156">
        <f t="shared" si="1454"/>
        <v>0</v>
      </c>
      <c r="CG146" s="156">
        <f t="shared" si="1454"/>
        <v>0</v>
      </c>
      <c r="CH146" s="157">
        <f t="shared" si="65"/>
        <v>0</v>
      </c>
      <c r="CI146" s="155">
        <v>0.0</v>
      </c>
      <c r="CJ146" s="155">
        <v>0.0</v>
      </c>
      <c r="CK146" s="155">
        <v>0.0</v>
      </c>
      <c r="CL146" s="155">
        <v>0.0</v>
      </c>
      <c r="CM146" s="155">
        <v>0.0</v>
      </c>
      <c r="CN146" s="157">
        <f t="shared" si="36"/>
        <v>0</v>
      </c>
      <c r="CO146" s="155">
        <v>0.0</v>
      </c>
      <c r="CP146" s="155">
        <v>0.0</v>
      </c>
      <c r="CQ146" s="166">
        <f t="shared" ref="CQ146:CR146" si="1455">SUM(E146,AI146,BM146)</f>
        <v>349</v>
      </c>
      <c r="CR146" s="156">
        <f t="shared" si="1455"/>
        <v>52</v>
      </c>
      <c r="CS146" s="165">
        <f t="shared" si="20"/>
        <v>0.1489971347</v>
      </c>
      <c r="CT146" s="156">
        <f t="shared" ref="CT146:CX146" si="1456">SUM(H146,AL146,BP146)</f>
        <v>52</v>
      </c>
      <c r="CU146" s="156">
        <f t="shared" si="1456"/>
        <v>0</v>
      </c>
      <c r="CV146" s="156">
        <f t="shared" si="1456"/>
        <v>8</v>
      </c>
      <c r="CW146" s="156">
        <f t="shared" si="1456"/>
        <v>0</v>
      </c>
      <c r="CX146" s="156">
        <f t="shared" si="1456"/>
        <v>0</v>
      </c>
      <c r="CY146" s="165">
        <f t="shared" si="22"/>
        <v>0.1538461538</v>
      </c>
      <c r="CZ146" s="156">
        <f t="shared" ref="CZ146:DC146" si="1457">SUM(N146,AR146,BV146)</f>
        <v>0</v>
      </c>
      <c r="DA146" s="156">
        <f t="shared" si="1457"/>
        <v>3</v>
      </c>
      <c r="DB146" s="156">
        <f t="shared" si="1457"/>
        <v>3</v>
      </c>
      <c r="DC146" s="156">
        <f t="shared" si="1457"/>
        <v>0</v>
      </c>
      <c r="DD146" s="157">
        <f t="shared" si="40"/>
        <v>6</v>
      </c>
      <c r="DE146" s="156">
        <f t="shared" ref="DE146:DG146" si="1458">SUM(S146,AW146,CA146)</f>
        <v>3</v>
      </c>
      <c r="DF146" s="156">
        <f t="shared" si="1458"/>
        <v>3</v>
      </c>
      <c r="DG146" s="156">
        <f t="shared" si="1458"/>
        <v>0</v>
      </c>
      <c r="DH146" s="157">
        <f t="shared" si="42"/>
        <v>6</v>
      </c>
      <c r="DI146" s="156">
        <f t="shared" ref="DI146:DK146" si="1459">IF(DA146-DE146&lt;0,0,DA146-DE146)</f>
        <v>0</v>
      </c>
      <c r="DJ146" s="156">
        <f t="shared" si="1459"/>
        <v>0</v>
      </c>
      <c r="DK146" s="156">
        <f t="shared" si="1459"/>
        <v>0</v>
      </c>
      <c r="DL146" s="157">
        <f t="shared" si="44"/>
        <v>0</v>
      </c>
      <c r="DM146" s="156">
        <f t="shared" ref="DM146:DQ146" si="1460">SUM(AA146,BE146,CI146)</f>
        <v>0</v>
      </c>
      <c r="DN146" s="156">
        <f t="shared" si="1460"/>
        <v>0</v>
      </c>
      <c r="DO146" s="156">
        <f t="shared" si="1460"/>
        <v>0</v>
      </c>
      <c r="DP146" s="156">
        <f t="shared" si="1460"/>
        <v>0</v>
      </c>
      <c r="DQ146" s="156">
        <f t="shared" si="1460"/>
        <v>0</v>
      </c>
      <c r="DR146" s="157">
        <f t="shared" si="46"/>
        <v>0</v>
      </c>
      <c r="DS146" s="156">
        <f t="shared" ref="DS146:DT146" si="1461">SUM(AG146,BK146,CO146)</f>
        <v>0</v>
      </c>
      <c r="DT146" s="156">
        <f t="shared" si="1461"/>
        <v>0</v>
      </c>
      <c r="DU146" s="160"/>
    </row>
    <row r="147" ht="19.5" customHeight="1">
      <c r="A147" s="146">
        <v>142.0</v>
      </c>
      <c r="B147" s="147">
        <v>45468.0</v>
      </c>
      <c r="C147" s="161" t="s">
        <v>166</v>
      </c>
      <c r="D147" s="238" t="s">
        <v>273</v>
      </c>
      <c r="E147" s="163"/>
      <c r="F147" s="155"/>
      <c r="G147" s="165" t="str">
        <f t="shared" si="10"/>
        <v>-</v>
      </c>
      <c r="H147" s="155"/>
      <c r="I147" s="155"/>
      <c r="J147" s="155"/>
      <c r="K147" s="155"/>
      <c r="L147" s="155"/>
      <c r="M147" s="165" t="str">
        <f t="shared" si="11"/>
        <v>-</v>
      </c>
      <c r="N147" s="155"/>
      <c r="O147" s="155"/>
      <c r="P147" s="155"/>
      <c r="Q147" s="155"/>
      <c r="R147" s="157">
        <f t="shared" si="28"/>
        <v>0</v>
      </c>
      <c r="S147" s="155"/>
      <c r="T147" s="155"/>
      <c r="U147" s="155"/>
      <c r="V147" s="157">
        <f t="shared" si="29"/>
        <v>0</v>
      </c>
      <c r="W147" s="156">
        <f t="shared" ref="W147:Y147" si="1462">IF(O147-S147&lt;0,0,O147-S147)</f>
        <v>0</v>
      </c>
      <c r="X147" s="156">
        <f t="shared" si="1462"/>
        <v>0</v>
      </c>
      <c r="Y147" s="156">
        <f t="shared" si="1462"/>
        <v>0</v>
      </c>
      <c r="Z147" s="157">
        <f t="shared" si="59"/>
        <v>0</v>
      </c>
      <c r="AA147" s="155"/>
      <c r="AB147" s="155"/>
      <c r="AC147" s="155"/>
      <c r="AD147" s="155"/>
      <c r="AE147" s="155"/>
      <c r="AF147" s="157">
        <f t="shared" si="30"/>
        <v>0</v>
      </c>
      <c r="AG147" s="155"/>
      <c r="AH147" s="155"/>
      <c r="AI147" s="163"/>
      <c r="AJ147" s="155"/>
      <c r="AK147" s="165" t="str">
        <f t="shared" si="13"/>
        <v>-</v>
      </c>
      <c r="AL147" s="155"/>
      <c r="AM147" s="155"/>
      <c r="AN147" s="155"/>
      <c r="AO147" s="155"/>
      <c r="AP147" s="155"/>
      <c r="AQ147" s="165" t="str">
        <f t="shared" si="14"/>
        <v>-</v>
      </c>
      <c r="AR147" s="155"/>
      <c r="AS147" s="155"/>
      <c r="AT147" s="155"/>
      <c r="AU147" s="155"/>
      <c r="AV147" s="157">
        <f t="shared" si="31"/>
        <v>0</v>
      </c>
      <c r="AW147" s="155"/>
      <c r="AX147" s="155"/>
      <c r="AY147" s="155"/>
      <c r="AZ147" s="157">
        <f t="shared" si="32"/>
        <v>0</v>
      </c>
      <c r="BA147" s="156">
        <f t="shared" ref="BA147:BC147" si="1463">IF(AS147-AW147&lt;0,0,AS147-AW147)</f>
        <v>0</v>
      </c>
      <c r="BB147" s="156">
        <f t="shared" si="1463"/>
        <v>0</v>
      </c>
      <c r="BC147" s="156">
        <f t="shared" si="1463"/>
        <v>0</v>
      </c>
      <c r="BD147" s="157">
        <f t="shared" si="61"/>
        <v>0</v>
      </c>
      <c r="BE147" s="155"/>
      <c r="BF147" s="155"/>
      <c r="BG147" s="155"/>
      <c r="BH147" s="155"/>
      <c r="BI147" s="155"/>
      <c r="BJ147" s="157">
        <f t="shared" si="33"/>
        <v>0</v>
      </c>
      <c r="BK147" s="155"/>
      <c r="BL147" s="155"/>
      <c r="BM147" s="163">
        <v>206.0</v>
      </c>
      <c r="BN147" s="155">
        <v>21.0</v>
      </c>
      <c r="BO147" s="164">
        <f t="shared" si="62"/>
        <v>0.1019417476</v>
      </c>
      <c r="BP147" s="155">
        <v>21.0</v>
      </c>
      <c r="BQ147" s="155">
        <v>0.0</v>
      </c>
      <c r="BR147" s="155">
        <v>3.0</v>
      </c>
      <c r="BS147" s="155">
        <v>0.0</v>
      </c>
      <c r="BT147" s="155">
        <v>0.0</v>
      </c>
      <c r="BU147" s="164">
        <f t="shared" si="63"/>
        <v>0.1428571429</v>
      </c>
      <c r="BV147" s="155">
        <f t="shared" si="1443"/>
        <v>0</v>
      </c>
      <c r="BW147" s="155">
        <v>2.0</v>
      </c>
      <c r="BX147" s="155">
        <v>13.0</v>
      </c>
      <c r="BY147" s="155">
        <v>0.0</v>
      </c>
      <c r="BZ147" s="157">
        <f t="shared" si="34"/>
        <v>15</v>
      </c>
      <c r="CA147" s="167">
        <v>0.0</v>
      </c>
      <c r="CB147" s="167">
        <v>0.0</v>
      </c>
      <c r="CC147" s="155">
        <v>0.0</v>
      </c>
      <c r="CD147" s="157">
        <f t="shared" si="35"/>
        <v>0</v>
      </c>
      <c r="CE147" s="156">
        <f t="shared" ref="CE147:CG147" si="1464">IF(BW147-CA147&lt;0,0,BW147-CA147)</f>
        <v>2</v>
      </c>
      <c r="CF147" s="156">
        <f t="shared" si="1464"/>
        <v>13</v>
      </c>
      <c r="CG147" s="156">
        <f t="shared" si="1464"/>
        <v>0</v>
      </c>
      <c r="CH147" s="157">
        <f t="shared" si="65"/>
        <v>15</v>
      </c>
      <c r="CI147" s="155">
        <v>0.0</v>
      </c>
      <c r="CJ147" s="155">
        <v>0.0</v>
      </c>
      <c r="CK147" s="155">
        <v>0.0</v>
      </c>
      <c r="CL147" s="155">
        <v>0.0</v>
      </c>
      <c r="CM147" s="155">
        <v>0.0</v>
      </c>
      <c r="CN147" s="157">
        <f t="shared" si="36"/>
        <v>0</v>
      </c>
      <c r="CO147" s="167">
        <v>6.0</v>
      </c>
      <c r="CP147" s="167">
        <v>6.0</v>
      </c>
      <c r="CQ147" s="166">
        <f t="shared" ref="CQ147:CR147" si="1465">SUM(E147,AI147,BM147)</f>
        <v>206</v>
      </c>
      <c r="CR147" s="156">
        <f t="shared" si="1465"/>
        <v>21</v>
      </c>
      <c r="CS147" s="165">
        <f t="shared" si="20"/>
        <v>0.1019417476</v>
      </c>
      <c r="CT147" s="156">
        <f t="shared" ref="CT147:CX147" si="1466">SUM(H147,AL147,BP147)</f>
        <v>21</v>
      </c>
      <c r="CU147" s="156">
        <f t="shared" si="1466"/>
        <v>0</v>
      </c>
      <c r="CV147" s="156">
        <f t="shared" si="1466"/>
        <v>3</v>
      </c>
      <c r="CW147" s="156">
        <f t="shared" si="1466"/>
        <v>0</v>
      </c>
      <c r="CX147" s="156">
        <f t="shared" si="1466"/>
        <v>0</v>
      </c>
      <c r="CY147" s="165">
        <f t="shared" si="22"/>
        <v>0.1428571429</v>
      </c>
      <c r="CZ147" s="156">
        <f t="shared" ref="CZ147:DC147" si="1467">SUM(N147,AR147,BV147)</f>
        <v>0</v>
      </c>
      <c r="DA147" s="156">
        <f t="shared" si="1467"/>
        <v>2</v>
      </c>
      <c r="DB147" s="156">
        <f t="shared" si="1467"/>
        <v>13</v>
      </c>
      <c r="DC147" s="156">
        <f t="shared" si="1467"/>
        <v>0</v>
      </c>
      <c r="DD147" s="157">
        <f t="shared" si="40"/>
        <v>15</v>
      </c>
      <c r="DE147" s="156">
        <f t="shared" ref="DE147:DG147" si="1468">SUM(S147,AW147,CA147)</f>
        <v>0</v>
      </c>
      <c r="DF147" s="156">
        <f t="shared" si="1468"/>
        <v>0</v>
      </c>
      <c r="DG147" s="156">
        <f t="shared" si="1468"/>
        <v>0</v>
      </c>
      <c r="DH147" s="157">
        <f t="shared" si="42"/>
        <v>0</v>
      </c>
      <c r="DI147" s="156">
        <f t="shared" ref="DI147:DK147" si="1469">IF(DA147-DE147&lt;0,0,DA147-DE147)</f>
        <v>2</v>
      </c>
      <c r="DJ147" s="156">
        <f t="shared" si="1469"/>
        <v>13</v>
      </c>
      <c r="DK147" s="156">
        <f t="shared" si="1469"/>
        <v>0</v>
      </c>
      <c r="DL147" s="157">
        <f t="shared" si="44"/>
        <v>15</v>
      </c>
      <c r="DM147" s="156">
        <f t="shared" ref="DM147:DQ147" si="1470">SUM(AA147,BE147,CI147)</f>
        <v>0</v>
      </c>
      <c r="DN147" s="156">
        <f t="shared" si="1470"/>
        <v>0</v>
      </c>
      <c r="DO147" s="156">
        <f t="shared" si="1470"/>
        <v>0</v>
      </c>
      <c r="DP147" s="156">
        <f t="shared" si="1470"/>
        <v>0</v>
      </c>
      <c r="DQ147" s="156">
        <f t="shared" si="1470"/>
        <v>0</v>
      </c>
      <c r="DR147" s="157">
        <f t="shared" si="46"/>
        <v>0</v>
      </c>
      <c r="DS147" s="156">
        <f t="shared" ref="DS147:DT147" si="1471">SUM(AG147,BK147,CO147)</f>
        <v>6</v>
      </c>
      <c r="DT147" s="156">
        <f t="shared" si="1471"/>
        <v>6</v>
      </c>
      <c r="DU147" s="160"/>
    </row>
    <row r="148" ht="19.5" customHeight="1">
      <c r="A148" s="146">
        <v>143.0</v>
      </c>
      <c r="B148" s="147">
        <v>45468.0</v>
      </c>
      <c r="C148" s="161" t="s">
        <v>147</v>
      </c>
      <c r="D148" s="238" t="s">
        <v>364</v>
      </c>
      <c r="E148" s="163"/>
      <c r="F148" s="155"/>
      <c r="G148" s="165" t="str">
        <f t="shared" si="10"/>
        <v>-</v>
      </c>
      <c r="H148" s="155"/>
      <c r="I148" s="155"/>
      <c r="J148" s="155"/>
      <c r="K148" s="155"/>
      <c r="L148" s="155"/>
      <c r="M148" s="165" t="str">
        <f t="shared" si="11"/>
        <v>-</v>
      </c>
      <c r="N148" s="155"/>
      <c r="O148" s="155"/>
      <c r="P148" s="155"/>
      <c r="Q148" s="155"/>
      <c r="R148" s="157">
        <f t="shared" si="28"/>
        <v>0</v>
      </c>
      <c r="S148" s="155"/>
      <c r="T148" s="155"/>
      <c r="U148" s="155"/>
      <c r="V148" s="157">
        <f t="shared" si="29"/>
        <v>0</v>
      </c>
      <c r="W148" s="156">
        <f t="shared" ref="W148:Y148" si="1472">IF(O148-S148&lt;0,0,O148-S148)</f>
        <v>0</v>
      </c>
      <c r="X148" s="156">
        <f t="shared" si="1472"/>
        <v>0</v>
      </c>
      <c r="Y148" s="156">
        <f t="shared" si="1472"/>
        <v>0</v>
      </c>
      <c r="Z148" s="157">
        <f t="shared" si="59"/>
        <v>0</v>
      </c>
      <c r="AA148" s="155"/>
      <c r="AB148" s="155"/>
      <c r="AC148" s="155"/>
      <c r="AD148" s="155"/>
      <c r="AE148" s="155"/>
      <c r="AF148" s="157">
        <f t="shared" si="30"/>
        <v>0</v>
      </c>
      <c r="AG148" s="155"/>
      <c r="AH148" s="155"/>
      <c r="AI148" s="163"/>
      <c r="AJ148" s="155"/>
      <c r="AK148" s="165" t="str">
        <f t="shared" si="13"/>
        <v>-</v>
      </c>
      <c r="AL148" s="155"/>
      <c r="AM148" s="155"/>
      <c r="AN148" s="155"/>
      <c r="AO148" s="155"/>
      <c r="AP148" s="155"/>
      <c r="AQ148" s="165" t="str">
        <f t="shared" si="14"/>
        <v>-</v>
      </c>
      <c r="AR148" s="155"/>
      <c r="AS148" s="155"/>
      <c r="AT148" s="155"/>
      <c r="AU148" s="155"/>
      <c r="AV148" s="157">
        <f t="shared" si="31"/>
        <v>0</v>
      </c>
      <c r="AW148" s="155"/>
      <c r="AX148" s="155"/>
      <c r="AY148" s="155"/>
      <c r="AZ148" s="157">
        <f t="shared" si="32"/>
        <v>0</v>
      </c>
      <c r="BA148" s="156">
        <f t="shared" ref="BA148:BC148" si="1473">IF(AS148-AW148&lt;0,0,AS148-AW148)</f>
        <v>0</v>
      </c>
      <c r="BB148" s="156">
        <f t="shared" si="1473"/>
        <v>0</v>
      </c>
      <c r="BC148" s="156">
        <f t="shared" si="1473"/>
        <v>0</v>
      </c>
      <c r="BD148" s="157">
        <f t="shared" si="61"/>
        <v>0</v>
      </c>
      <c r="BE148" s="155"/>
      <c r="BF148" s="155"/>
      <c r="BG148" s="155"/>
      <c r="BH148" s="155"/>
      <c r="BI148" s="155"/>
      <c r="BJ148" s="157">
        <f t="shared" si="33"/>
        <v>0</v>
      </c>
      <c r="BK148" s="155"/>
      <c r="BL148" s="155"/>
      <c r="BM148" s="163">
        <v>152.0</v>
      </c>
      <c r="BN148" s="155">
        <v>24.0</v>
      </c>
      <c r="BO148" s="165">
        <f t="shared" si="62"/>
        <v>0.1578947368</v>
      </c>
      <c r="BP148" s="155">
        <v>24.0</v>
      </c>
      <c r="BQ148" s="155">
        <v>0.0</v>
      </c>
      <c r="BR148" s="155">
        <v>1.0</v>
      </c>
      <c r="BS148" s="155">
        <v>0.0</v>
      </c>
      <c r="BT148" s="155">
        <v>0.0</v>
      </c>
      <c r="BU148" s="164">
        <f t="shared" si="63"/>
        <v>0.04166666667</v>
      </c>
      <c r="BV148" s="155">
        <f t="shared" si="1443"/>
        <v>0</v>
      </c>
      <c r="BW148" s="155">
        <v>1.0</v>
      </c>
      <c r="BX148" s="155">
        <v>2.0</v>
      </c>
      <c r="BY148" s="155">
        <v>0.0</v>
      </c>
      <c r="BZ148" s="157">
        <f t="shared" si="34"/>
        <v>3</v>
      </c>
      <c r="CA148" s="167">
        <v>0.0</v>
      </c>
      <c r="CB148" s="167">
        <v>0.0</v>
      </c>
      <c r="CC148" s="155">
        <v>0.0</v>
      </c>
      <c r="CD148" s="157">
        <f t="shared" si="35"/>
        <v>0</v>
      </c>
      <c r="CE148" s="156">
        <f t="shared" ref="CE148:CG148" si="1474">IF(BW148-CA148&lt;0,0,BW148-CA148)</f>
        <v>1</v>
      </c>
      <c r="CF148" s="156">
        <f t="shared" si="1474"/>
        <v>2</v>
      </c>
      <c r="CG148" s="156">
        <f t="shared" si="1474"/>
        <v>0</v>
      </c>
      <c r="CH148" s="157">
        <f t="shared" si="65"/>
        <v>3</v>
      </c>
      <c r="CI148" s="155">
        <v>2.0</v>
      </c>
      <c r="CJ148" s="155">
        <v>2.0</v>
      </c>
      <c r="CK148" s="155">
        <v>0.0</v>
      </c>
      <c r="CL148" s="155">
        <v>0.0</v>
      </c>
      <c r="CM148" s="155">
        <v>0.0</v>
      </c>
      <c r="CN148" s="157">
        <f t="shared" si="36"/>
        <v>0</v>
      </c>
      <c r="CO148" s="155">
        <v>0.0</v>
      </c>
      <c r="CP148" s="155">
        <v>0.0</v>
      </c>
      <c r="CQ148" s="166">
        <f t="shared" ref="CQ148:CR148" si="1475">SUM(E148,AI148,BM148)</f>
        <v>152</v>
      </c>
      <c r="CR148" s="156">
        <f t="shared" si="1475"/>
        <v>24</v>
      </c>
      <c r="CS148" s="165">
        <f t="shared" si="20"/>
        <v>0.1578947368</v>
      </c>
      <c r="CT148" s="156">
        <f t="shared" ref="CT148:CX148" si="1476">SUM(H148,AL148,BP148)</f>
        <v>24</v>
      </c>
      <c r="CU148" s="156">
        <f t="shared" si="1476"/>
        <v>0</v>
      </c>
      <c r="CV148" s="156">
        <f t="shared" si="1476"/>
        <v>1</v>
      </c>
      <c r="CW148" s="156">
        <f t="shared" si="1476"/>
        <v>0</v>
      </c>
      <c r="CX148" s="156">
        <f t="shared" si="1476"/>
        <v>0</v>
      </c>
      <c r="CY148" s="165">
        <f t="shared" si="22"/>
        <v>0.04166666667</v>
      </c>
      <c r="CZ148" s="156">
        <f t="shared" ref="CZ148:DC148" si="1477">SUM(N148,AR148,BV148)</f>
        <v>0</v>
      </c>
      <c r="DA148" s="156">
        <f t="shared" si="1477"/>
        <v>1</v>
      </c>
      <c r="DB148" s="156">
        <f t="shared" si="1477"/>
        <v>2</v>
      </c>
      <c r="DC148" s="156">
        <f t="shared" si="1477"/>
        <v>0</v>
      </c>
      <c r="DD148" s="157">
        <f t="shared" si="40"/>
        <v>3</v>
      </c>
      <c r="DE148" s="156">
        <f t="shared" ref="DE148:DG148" si="1478">SUM(S148,AW148,CA148)</f>
        <v>0</v>
      </c>
      <c r="DF148" s="156">
        <f t="shared" si="1478"/>
        <v>0</v>
      </c>
      <c r="DG148" s="156">
        <f t="shared" si="1478"/>
        <v>0</v>
      </c>
      <c r="DH148" s="157">
        <f t="shared" si="42"/>
        <v>0</v>
      </c>
      <c r="DI148" s="156">
        <f t="shared" ref="DI148:DK148" si="1479">IF(DA148-DE148&lt;0,0,DA148-DE148)</f>
        <v>1</v>
      </c>
      <c r="DJ148" s="156">
        <f t="shared" si="1479"/>
        <v>2</v>
      </c>
      <c r="DK148" s="156">
        <f t="shared" si="1479"/>
        <v>0</v>
      </c>
      <c r="DL148" s="157">
        <f t="shared" si="44"/>
        <v>3</v>
      </c>
      <c r="DM148" s="156">
        <f t="shared" ref="DM148:DQ148" si="1480">SUM(AA148,BE148,CI148)</f>
        <v>2</v>
      </c>
      <c r="DN148" s="156">
        <f t="shared" si="1480"/>
        <v>2</v>
      </c>
      <c r="DO148" s="156">
        <f t="shared" si="1480"/>
        <v>0</v>
      </c>
      <c r="DP148" s="156">
        <f t="shared" si="1480"/>
        <v>0</v>
      </c>
      <c r="DQ148" s="156">
        <f t="shared" si="1480"/>
        <v>0</v>
      </c>
      <c r="DR148" s="157">
        <f t="shared" si="46"/>
        <v>0</v>
      </c>
      <c r="DS148" s="156">
        <f t="shared" ref="DS148:DT148" si="1481">SUM(AG148,BK148,CO148)</f>
        <v>0</v>
      </c>
      <c r="DT148" s="156">
        <f t="shared" si="1481"/>
        <v>0</v>
      </c>
      <c r="DU148" s="160"/>
    </row>
    <row r="149" ht="19.5" customHeight="1">
      <c r="A149" s="146">
        <v>144.0</v>
      </c>
      <c r="B149" s="147">
        <v>45468.0</v>
      </c>
      <c r="C149" s="161" t="s">
        <v>132</v>
      </c>
      <c r="D149" s="238" t="s">
        <v>365</v>
      </c>
      <c r="E149" s="163"/>
      <c r="F149" s="155"/>
      <c r="G149" s="165" t="str">
        <f t="shared" si="10"/>
        <v>-</v>
      </c>
      <c r="H149" s="155"/>
      <c r="I149" s="155"/>
      <c r="J149" s="155"/>
      <c r="K149" s="155"/>
      <c r="L149" s="155"/>
      <c r="M149" s="165" t="str">
        <f t="shared" si="11"/>
        <v>-</v>
      </c>
      <c r="N149" s="155"/>
      <c r="O149" s="155"/>
      <c r="P149" s="155"/>
      <c r="Q149" s="155"/>
      <c r="R149" s="157">
        <f t="shared" si="28"/>
        <v>0</v>
      </c>
      <c r="S149" s="155"/>
      <c r="T149" s="155"/>
      <c r="U149" s="155"/>
      <c r="V149" s="157">
        <f t="shared" si="29"/>
        <v>0</v>
      </c>
      <c r="W149" s="156">
        <f t="shared" ref="W149:Y149" si="1482">IF(O149-S149&lt;0,0,O149-S149)</f>
        <v>0</v>
      </c>
      <c r="X149" s="156">
        <f t="shared" si="1482"/>
        <v>0</v>
      </c>
      <c r="Y149" s="156">
        <f t="shared" si="1482"/>
        <v>0</v>
      </c>
      <c r="Z149" s="157">
        <f t="shared" si="59"/>
        <v>0</v>
      </c>
      <c r="AA149" s="155"/>
      <c r="AB149" s="155"/>
      <c r="AC149" s="155"/>
      <c r="AD149" s="155"/>
      <c r="AE149" s="155"/>
      <c r="AF149" s="157">
        <f t="shared" si="30"/>
        <v>0</v>
      </c>
      <c r="AG149" s="155"/>
      <c r="AH149" s="155"/>
      <c r="AI149" s="163"/>
      <c r="AJ149" s="155"/>
      <c r="AK149" s="165" t="str">
        <f t="shared" si="13"/>
        <v>-</v>
      </c>
      <c r="AL149" s="155"/>
      <c r="AM149" s="155"/>
      <c r="AN149" s="155"/>
      <c r="AO149" s="155"/>
      <c r="AP149" s="155"/>
      <c r="AQ149" s="165" t="str">
        <f t="shared" si="14"/>
        <v>-</v>
      </c>
      <c r="AR149" s="155"/>
      <c r="AS149" s="155"/>
      <c r="AT149" s="155"/>
      <c r="AU149" s="155"/>
      <c r="AV149" s="157">
        <f t="shared" si="31"/>
        <v>0</v>
      </c>
      <c r="AW149" s="155"/>
      <c r="AX149" s="155"/>
      <c r="AY149" s="155"/>
      <c r="AZ149" s="157">
        <f t="shared" si="32"/>
        <v>0</v>
      </c>
      <c r="BA149" s="156">
        <f t="shared" ref="BA149:BC149" si="1483">IF(AS149-AW149&lt;0,0,AS149-AW149)</f>
        <v>0</v>
      </c>
      <c r="BB149" s="156">
        <f t="shared" si="1483"/>
        <v>0</v>
      </c>
      <c r="BC149" s="156">
        <f t="shared" si="1483"/>
        <v>0</v>
      </c>
      <c r="BD149" s="157">
        <f t="shared" si="61"/>
        <v>0</v>
      </c>
      <c r="BE149" s="155"/>
      <c r="BF149" s="155"/>
      <c r="BG149" s="155"/>
      <c r="BH149" s="155"/>
      <c r="BI149" s="155"/>
      <c r="BJ149" s="157">
        <f t="shared" si="33"/>
        <v>0</v>
      </c>
      <c r="BK149" s="155"/>
      <c r="BL149" s="155"/>
      <c r="BM149" s="163">
        <v>196.0</v>
      </c>
      <c r="BN149" s="155">
        <v>29.0</v>
      </c>
      <c r="BO149" s="164">
        <f t="shared" si="62"/>
        <v>0.1479591837</v>
      </c>
      <c r="BP149" s="155">
        <v>21.0</v>
      </c>
      <c r="BQ149" s="167">
        <v>0.0</v>
      </c>
      <c r="BR149" s="167">
        <v>0.0</v>
      </c>
      <c r="BS149" s="167">
        <v>0.0</v>
      </c>
      <c r="BT149" s="167">
        <v>0.0</v>
      </c>
      <c r="BU149" s="164">
        <f t="shared" si="63"/>
        <v>0</v>
      </c>
      <c r="BV149" s="167">
        <v>8.0</v>
      </c>
      <c r="BW149" s="167">
        <v>2.0</v>
      </c>
      <c r="BX149" s="167">
        <v>7.0</v>
      </c>
      <c r="BY149" s="167">
        <v>0.0</v>
      </c>
      <c r="BZ149" s="157">
        <f t="shared" si="34"/>
        <v>9</v>
      </c>
      <c r="CA149" s="167">
        <v>0.0</v>
      </c>
      <c r="CB149" s="167">
        <v>0.0</v>
      </c>
      <c r="CC149" s="167">
        <v>0.0</v>
      </c>
      <c r="CD149" s="157">
        <f t="shared" si="35"/>
        <v>0</v>
      </c>
      <c r="CE149" s="156">
        <f t="shared" ref="CE149:CG149" si="1484">IF(BW149-CA149&lt;0,0,BW149-CA149)</f>
        <v>2</v>
      </c>
      <c r="CF149" s="156">
        <f t="shared" si="1484"/>
        <v>7</v>
      </c>
      <c r="CG149" s="156">
        <f t="shared" si="1484"/>
        <v>0</v>
      </c>
      <c r="CH149" s="157">
        <f t="shared" si="65"/>
        <v>9</v>
      </c>
      <c r="CI149" s="167">
        <v>0.0</v>
      </c>
      <c r="CJ149" s="167">
        <v>0.0</v>
      </c>
      <c r="CK149" s="167">
        <v>0.0</v>
      </c>
      <c r="CL149" s="167">
        <v>0.0</v>
      </c>
      <c r="CM149" s="167">
        <v>0.0</v>
      </c>
      <c r="CN149" s="157">
        <f t="shared" si="36"/>
        <v>0</v>
      </c>
      <c r="CO149" s="155">
        <v>0.0</v>
      </c>
      <c r="CP149" s="155">
        <v>0.0</v>
      </c>
      <c r="CQ149" s="166">
        <f t="shared" ref="CQ149:CR149" si="1485">SUM(E149,AI149,BM149)</f>
        <v>196</v>
      </c>
      <c r="CR149" s="156">
        <f t="shared" si="1485"/>
        <v>29</v>
      </c>
      <c r="CS149" s="165">
        <f t="shared" si="20"/>
        <v>0.1479591837</v>
      </c>
      <c r="CT149" s="156">
        <f t="shared" ref="CT149:CX149" si="1486">SUM(H149,AL149,BP149)</f>
        <v>21</v>
      </c>
      <c r="CU149" s="156">
        <f t="shared" si="1486"/>
        <v>0</v>
      </c>
      <c r="CV149" s="156">
        <f t="shared" si="1486"/>
        <v>0</v>
      </c>
      <c r="CW149" s="156">
        <f t="shared" si="1486"/>
        <v>0</v>
      </c>
      <c r="CX149" s="156">
        <f t="shared" si="1486"/>
        <v>0</v>
      </c>
      <c r="CY149" s="165">
        <f t="shared" si="22"/>
        <v>0</v>
      </c>
      <c r="CZ149" s="156">
        <f t="shared" ref="CZ149:DC149" si="1487">SUM(N149,AR149,BV149)</f>
        <v>8</v>
      </c>
      <c r="DA149" s="156">
        <f t="shared" si="1487"/>
        <v>2</v>
      </c>
      <c r="DB149" s="156">
        <f t="shared" si="1487"/>
        <v>7</v>
      </c>
      <c r="DC149" s="156">
        <f t="shared" si="1487"/>
        <v>0</v>
      </c>
      <c r="DD149" s="157">
        <f t="shared" si="40"/>
        <v>9</v>
      </c>
      <c r="DE149" s="156">
        <f t="shared" ref="DE149:DG149" si="1488">SUM(S149,AW149,CA149)</f>
        <v>0</v>
      </c>
      <c r="DF149" s="156">
        <f t="shared" si="1488"/>
        <v>0</v>
      </c>
      <c r="DG149" s="156">
        <f t="shared" si="1488"/>
        <v>0</v>
      </c>
      <c r="DH149" s="157">
        <f t="shared" si="42"/>
        <v>0</v>
      </c>
      <c r="DI149" s="156">
        <f t="shared" ref="DI149:DK149" si="1489">IF(DA149-DE149&lt;0,0,DA149-DE149)</f>
        <v>2</v>
      </c>
      <c r="DJ149" s="156">
        <f t="shared" si="1489"/>
        <v>7</v>
      </c>
      <c r="DK149" s="156">
        <f t="shared" si="1489"/>
        <v>0</v>
      </c>
      <c r="DL149" s="157">
        <f t="shared" si="44"/>
        <v>9</v>
      </c>
      <c r="DM149" s="156">
        <f t="shared" ref="DM149:DQ149" si="1490">SUM(AA149,BE149,CI149)</f>
        <v>0</v>
      </c>
      <c r="DN149" s="156">
        <f t="shared" si="1490"/>
        <v>0</v>
      </c>
      <c r="DO149" s="156">
        <f t="shared" si="1490"/>
        <v>0</v>
      </c>
      <c r="DP149" s="156">
        <f t="shared" si="1490"/>
        <v>0</v>
      </c>
      <c r="DQ149" s="156">
        <f t="shared" si="1490"/>
        <v>0</v>
      </c>
      <c r="DR149" s="157">
        <f t="shared" si="46"/>
        <v>0</v>
      </c>
      <c r="DS149" s="156">
        <f t="shared" ref="DS149:DT149" si="1491">SUM(AG149,BK149,CO149)</f>
        <v>0</v>
      </c>
      <c r="DT149" s="156">
        <f t="shared" si="1491"/>
        <v>0</v>
      </c>
      <c r="DU149" s="160"/>
    </row>
    <row r="150" ht="19.5" customHeight="1">
      <c r="A150" s="146">
        <v>145.0</v>
      </c>
      <c r="B150" s="147">
        <v>45468.0</v>
      </c>
      <c r="C150" s="161" t="s">
        <v>169</v>
      </c>
      <c r="D150" s="238" t="s">
        <v>366</v>
      </c>
      <c r="E150" s="163"/>
      <c r="F150" s="155"/>
      <c r="G150" s="165" t="str">
        <f t="shared" si="10"/>
        <v>-</v>
      </c>
      <c r="H150" s="155"/>
      <c r="I150" s="155"/>
      <c r="J150" s="155"/>
      <c r="K150" s="155"/>
      <c r="L150" s="155"/>
      <c r="M150" s="165" t="str">
        <f t="shared" si="11"/>
        <v>-</v>
      </c>
      <c r="N150" s="155"/>
      <c r="O150" s="155"/>
      <c r="P150" s="155"/>
      <c r="Q150" s="155"/>
      <c r="R150" s="157">
        <f t="shared" si="28"/>
        <v>0</v>
      </c>
      <c r="S150" s="155"/>
      <c r="T150" s="155"/>
      <c r="U150" s="155"/>
      <c r="V150" s="157">
        <f t="shared" si="29"/>
        <v>0</v>
      </c>
      <c r="W150" s="156">
        <f t="shared" ref="W150:Y150" si="1492">IF(O150-S150&lt;0,0,O150-S150)</f>
        <v>0</v>
      </c>
      <c r="X150" s="156">
        <f t="shared" si="1492"/>
        <v>0</v>
      </c>
      <c r="Y150" s="156">
        <f t="shared" si="1492"/>
        <v>0</v>
      </c>
      <c r="Z150" s="157">
        <f t="shared" si="59"/>
        <v>0</v>
      </c>
      <c r="AA150" s="155"/>
      <c r="AB150" s="155"/>
      <c r="AC150" s="155"/>
      <c r="AD150" s="155"/>
      <c r="AE150" s="155"/>
      <c r="AF150" s="157">
        <f t="shared" si="30"/>
        <v>0</v>
      </c>
      <c r="AG150" s="155"/>
      <c r="AH150" s="155"/>
      <c r="AI150" s="163"/>
      <c r="AJ150" s="155"/>
      <c r="AK150" s="165" t="str">
        <f t="shared" si="13"/>
        <v>-</v>
      </c>
      <c r="AL150" s="155"/>
      <c r="AM150" s="155"/>
      <c r="AN150" s="155"/>
      <c r="AO150" s="155"/>
      <c r="AP150" s="155"/>
      <c r="AQ150" s="165" t="str">
        <f t="shared" si="14"/>
        <v>-</v>
      </c>
      <c r="AR150" s="155"/>
      <c r="AS150" s="155"/>
      <c r="AT150" s="155"/>
      <c r="AU150" s="155"/>
      <c r="AV150" s="157">
        <f t="shared" si="31"/>
        <v>0</v>
      </c>
      <c r="AW150" s="155"/>
      <c r="AX150" s="155"/>
      <c r="AY150" s="155"/>
      <c r="AZ150" s="157">
        <f t="shared" si="32"/>
        <v>0</v>
      </c>
      <c r="BA150" s="156">
        <f t="shared" ref="BA150:BC150" si="1493">IF(AS150-AW150&lt;0,0,AS150-AW150)</f>
        <v>0</v>
      </c>
      <c r="BB150" s="156">
        <f t="shared" si="1493"/>
        <v>0</v>
      </c>
      <c r="BC150" s="156">
        <f t="shared" si="1493"/>
        <v>0</v>
      </c>
      <c r="BD150" s="157">
        <f t="shared" si="61"/>
        <v>0</v>
      </c>
      <c r="BE150" s="155"/>
      <c r="BF150" s="155"/>
      <c r="BG150" s="155"/>
      <c r="BH150" s="155"/>
      <c r="BI150" s="155"/>
      <c r="BJ150" s="157">
        <f t="shared" si="33"/>
        <v>0</v>
      </c>
      <c r="BK150" s="155"/>
      <c r="BL150" s="155"/>
      <c r="BM150" s="163">
        <v>312.0</v>
      </c>
      <c r="BN150" s="155">
        <v>46.0</v>
      </c>
      <c r="BO150" s="164">
        <f t="shared" si="62"/>
        <v>0.1474358974</v>
      </c>
      <c r="BP150" s="155">
        <v>46.0</v>
      </c>
      <c r="BQ150" s="155">
        <v>0.0</v>
      </c>
      <c r="BR150" s="155">
        <v>2.0</v>
      </c>
      <c r="BS150" s="155">
        <v>0.0</v>
      </c>
      <c r="BT150" s="155">
        <v>0.0</v>
      </c>
      <c r="BU150" s="164">
        <f t="shared" si="63"/>
        <v>0.04347826087</v>
      </c>
      <c r="BV150" s="155">
        <f>BP150-BN150</f>
        <v>0</v>
      </c>
      <c r="BW150" s="155">
        <v>2.0</v>
      </c>
      <c r="BX150" s="155">
        <v>11.0</v>
      </c>
      <c r="BY150" s="155">
        <v>0.0</v>
      </c>
      <c r="BZ150" s="157">
        <f t="shared" si="34"/>
        <v>13</v>
      </c>
      <c r="CA150" s="167">
        <v>0.0</v>
      </c>
      <c r="CB150" s="167">
        <v>0.0</v>
      </c>
      <c r="CC150" s="155">
        <v>0.0</v>
      </c>
      <c r="CD150" s="157">
        <f t="shared" si="35"/>
        <v>0</v>
      </c>
      <c r="CE150" s="156">
        <f t="shared" ref="CE150:CG150" si="1494">IF(BW150-CA150&lt;0,0,BW150-CA150)</f>
        <v>2</v>
      </c>
      <c r="CF150" s="156">
        <f t="shared" si="1494"/>
        <v>11</v>
      </c>
      <c r="CG150" s="156">
        <f t="shared" si="1494"/>
        <v>0</v>
      </c>
      <c r="CH150" s="157">
        <f t="shared" si="65"/>
        <v>13</v>
      </c>
      <c r="CI150" s="155">
        <v>10.0</v>
      </c>
      <c r="CJ150" s="155">
        <v>0.0</v>
      </c>
      <c r="CK150" s="155">
        <v>0.0</v>
      </c>
      <c r="CL150" s="155">
        <v>0.0</v>
      </c>
      <c r="CM150" s="155">
        <v>0.0</v>
      </c>
      <c r="CN150" s="157">
        <f t="shared" si="36"/>
        <v>0</v>
      </c>
      <c r="CO150" s="155">
        <v>0.0</v>
      </c>
      <c r="CP150" s="155">
        <v>0.0</v>
      </c>
      <c r="CQ150" s="166">
        <f t="shared" ref="CQ150:CR150" si="1495">SUM(E150,AI150,BM150)</f>
        <v>312</v>
      </c>
      <c r="CR150" s="156">
        <f t="shared" si="1495"/>
        <v>46</v>
      </c>
      <c r="CS150" s="165">
        <f t="shared" si="20"/>
        <v>0.1474358974</v>
      </c>
      <c r="CT150" s="156">
        <f t="shared" ref="CT150:CX150" si="1496">SUM(H150,AL150,BP150)</f>
        <v>46</v>
      </c>
      <c r="CU150" s="156">
        <f t="shared" si="1496"/>
        <v>0</v>
      </c>
      <c r="CV150" s="156">
        <f t="shared" si="1496"/>
        <v>2</v>
      </c>
      <c r="CW150" s="156">
        <f t="shared" si="1496"/>
        <v>0</v>
      </c>
      <c r="CX150" s="156">
        <f t="shared" si="1496"/>
        <v>0</v>
      </c>
      <c r="CY150" s="165">
        <f t="shared" si="22"/>
        <v>0.04347826087</v>
      </c>
      <c r="CZ150" s="156">
        <f t="shared" ref="CZ150:DC150" si="1497">SUM(N150,AR150,BV150)</f>
        <v>0</v>
      </c>
      <c r="DA150" s="156">
        <f t="shared" si="1497"/>
        <v>2</v>
      </c>
      <c r="DB150" s="156">
        <f t="shared" si="1497"/>
        <v>11</v>
      </c>
      <c r="DC150" s="156">
        <f t="shared" si="1497"/>
        <v>0</v>
      </c>
      <c r="DD150" s="157">
        <f t="shared" si="40"/>
        <v>13</v>
      </c>
      <c r="DE150" s="156">
        <f t="shared" ref="DE150:DG150" si="1498">SUM(S150,AW150,CA150)</f>
        <v>0</v>
      </c>
      <c r="DF150" s="156">
        <f t="shared" si="1498"/>
        <v>0</v>
      </c>
      <c r="DG150" s="156">
        <f t="shared" si="1498"/>
        <v>0</v>
      </c>
      <c r="DH150" s="157">
        <f t="shared" si="42"/>
        <v>0</v>
      </c>
      <c r="DI150" s="156">
        <f t="shared" ref="DI150:DK150" si="1499">IF(DA150-DE150&lt;0,0,DA150-DE150)</f>
        <v>2</v>
      </c>
      <c r="DJ150" s="156">
        <f t="shared" si="1499"/>
        <v>11</v>
      </c>
      <c r="DK150" s="156">
        <f t="shared" si="1499"/>
        <v>0</v>
      </c>
      <c r="DL150" s="157">
        <f t="shared" si="44"/>
        <v>13</v>
      </c>
      <c r="DM150" s="156">
        <f t="shared" ref="DM150:DQ150" si="1500">SUM(AA150,BE150,CI150)</f>
        <v>10</v>
      </c>
      <c r="DN150" s="156">
        <f t="shared" si="1500"/>
        <v>0</v>
      </c>
      <c r="DO150" s="156">
        <f t="shared" si="1500"/>
        <v>0</v>
      </c>
      <c r="DP150" s="156">
        <f t="shared" si="1500"/>
        <v>0</v>
      </c>
      <c r="DQ150" s="156">
        <f t="shared" si="1500"/>
        <v>0</v>
      </c>
      <c r="DR150" s="157">
        <f t="shared" si="46"/>
        <v>0</v>
      </c>
      <c r="DS150" s="156">
        <f t="shared" ref="DS150:DT150" si="1501">SUM(AG150,BK150,CO150)</f>
        <v>0</v>
      </c>
      <c r="DT150" s="156">
        <f t="shared" si="1501"/>
        <v>0</v>
      </c>
      <c r="DU150" s="160"/>
    </row>
    <row r="151" ht="19.5" customHeight="1">
      <c r="A151" s="146">
        <v>146.0</v>
      </c>
      <c r="B151" s="147">
        <v>45468.0</v>
      </c>
      <c r="C151" s="161" t="s">
        <v>115</v>
      </c>
      <c r="D151" s="238" t="s">
        <v>252</v>
      </c>
      <c r="E151" s="163"/>
      <c r="F151" s="155"/>
      <c r="G151" s="165" t="str">
        <f t="shared" si="10"/>
        <v>-</v>
      </c>
      <c r="H151" s="155"/>
      <c r="I151" s="155"/>
      <c r="J151" s="155"/>
      <c r="K151" s="155"/>
      <c r="L151" s="155"/>
      <c r="M151" s="165" t="str">
        <f t="shared" si="11"/>
        <v>-</v>
      </c>
      <c r="N151" s="155"/>
      <c r="O151" s="155"/>
      <c r="P151" s="155"/>
      <c r="Q151" s="155"/>
      <c r="R151" s="157">
        <f t="shared" si="28"/>
        <v>0</v>
      </c>
      <c r="S151" s="155"/>
      <c r="T151" s="155"/>
      <c r="U151" s="155"/>
      <c r="V151" s="157">
        <f t="shared" si="29"/>
        <v>0</v>
      </c>
      <c r="W151" s="156">
        <f t="shared" ref="W151:Y151" si="1502">IF(O151-S151&lt;0,0,O151-S151)</f>
        <v>0</v>
      </c>
      <c r="X151" s="156">
        <f t="shared" si="1502"/>
        <v>0</v>
      </c>
      <c r="Y151" s="156">
        <f t="shared" si="1502"/>
        <v>0</v>
      </c>
      <c r="Z151" s="157">
        <f t="shared" si="59"/>
        <v>0</v>
      </c>
      <c r="AA151" s="155"/>
      <c r="AB151" s="155"/>
      <c r="AC151" s="155"/>
      <c r="AD151" s="155"/>
      <c r="AE151" s="155"/>
      <c r="AF151" s="157">
        <f t="shared" si="30"/>
        <v>0</v>
      </c>
      <c r="AG151" s="155"/>
      <c r="AH151" s="155"/>
      <c r="AI151" s="163"/>
      <c r="AJ151" s="155"/>
      <c r="AK151" s="165" t="str">
        <f t="shared" si="13"/>
        <v>-</v>
      </c>
      <c r="AL151" s="155"/>
      <c r="AM151" s="155"/>
      <c r="AN151" s="155"/>
      <c r="AO151" s="155"/>
      <c r="AP151" s="155"/>
      <c r="AQ151" s="165" t="str">
        <f t="shared" si="14"/>
        <v>-</v>
      </c>
      <c r="AR151" s="155"/>
      <c r="AS151" s="155"/>
      <c r="AT151" s="155"/>
      <c r="AU151" s="155"/>
      <c r="AV151" s="157">
        <f t="shared" si="31"/>
        <v>0</v>
      </c>
      <c r="AW151" s="155"/>
      <c r="AX151" s="155"/>
      <c r="AY151" s="155"/>
      <c r="AZ151" s="157">
        <f t="shared" si="32"/>
        <v>0</v>
      </c>
      <c r="BA151" s="156">
        <f t="shared" ref="BA151:BC151" si="1503">IF(AS151-AW151&lt;0,0,AS151-AW151)</f>
        <v>0</v>
      </c>
      <c r="BB151" s="156">
        <f t="shared" si="1503"/>
        <v>0</v>
      </c>
      <c r="BC151" s="156">
        <f t="shared" si="1503"/>
        <v>0</v>
      </c>
      <c r="BD151" s="157">
        <f t="shared" si="61"/>
        <v>0</v>
      </c>
      <c r="BE151" s="155"/>
      <c r="BF151" s="155"/>
      <c r="BG151" s="155"/>
      <c r="BH151" s="155"/>
      <c r="BI151" s="155"/>
      <c r="BJ151" s="157">
        <f t="shared" si="33"/>
        <v>0</v>
      </c>
      <c r="BK151" s="155"/>
      <c r="BL151" s="155"/>
      <c r="BM151" s="163">
        <v>172.0</v>
      </c>
      <c r="BN151" s="155">
        <v>27.0</v>
      </c>
      <c r="BO151" s="165">
        <f t="shared" si="62"/>
        <v>0.1569767442</v>
      </c>
      <c r="BP151" s="155">
        <v>26.0</v>
      </c>
      <c r="BQ151" s="155">
        <v>0.0</v>
      </c>
      <c r="BR151" s="155">
        <v>4.0</v>
      </c>
      <c r="BS151" s="155">
        <v>0.0</v>
      </c>
      <c r="BT151" s="155">
        <v>0.0</v>
      </c>
      <c r="BU151" s="164">
        <f t="shared" si="63"/>
        <v>0.1538461538</v>
      </c>
      <c r="BV151" s="167">
        <v>1.0</v>
      </c>
      <c r="BW151" s="167">
        <v>4.0</v>
      </c>
      <c r="BX151" s="167">
        <v>3.0</v>
      </c>
      <c r="BY151" s="167">
        <v>0.0</v>
      </c>
      <c r="BZ151" s="157">
        <f t="shared" si="34"/>
        <v>7</v>
      </c>
      <c r="CA151" s="167">
        <v>0.0</v>
      </c>
      <c r="CB151" s="167">
        <v>0.0</v>
      </c>
      <c r="CC151" s="167">
        <v>0.0</v>
      </c>
      <c r="CD151" s="157">
        <f t="shared" si="35"/>
        <v>0</v>
      </c>
      <c r="CE151" s="156">
        <f t="shared" ref="CE151:CG151" si="1504">IF(BW151-CA151&lt;0,0,BW151-CA151)</f>
        <v>4</v>
      </c>
      <c r="CF151" s="156">
        <f t="shared" si="1504"/>
        <v>3</v>
      </c>
      <c r="CG151" s="156">
        <f t="shared" si="1504"/>
        <v>0</v>
      </c>
      <c r="CH151" s="157">
        <f t="shared" si="65"/>
        <v>7</v>
      </c>
      <c r="CI151" s="155">
        <v>0.0</v>
      </c>
      <c r="CJ151" s="155">
        <v>0.0</v>
      </c>
      <c r="CK151" s="155">
        <v>0.0</v>
      </c>
      <c r="CL151" s="155">
        <v>0.0</v>
      </c>
      <c r="CM151" s="155">
        <v>0.0</v>
      </c>
      <c r="CN151" s="157">
        <f t="shared" si="36"/>
        <v>0</v>
      </c>
      <c r="CO151" s="155">
        <v>0.0</v>
      </c>
      <c r="CP151" s="155">
        <v>0.0</v>
      </c>
      <c r="CQ151" s="166">
        <f t="shared" ref="CQ151:CR151" si="1505">SUM(E151,AI151,BM151)</f>
        <v>172</v>
      </c>
      <c r="CR151" s="156">
        <f t="shared" si="1505"/>
        <v>27</v>
      </c>
      <c r="CS151" s="165">
        <f t="shared" si="20"/>
        <v>0.1569767442</v>
      </c>
      <c r="CT151" s="156">
        <f t="shared" ref="CT151:CX151" si="1506">SUM(H151,AL151,BP151)</f>
        <v>26</v>
      </c>
      <c r="CU151" s="156">
        <f t="shared" si="1506"/>
        <v>0</v>
      </c>
      <c r="CV151" s="156">
        <f t="shared" si="1506"/>
        <v>4</v>
      </c>
      <c r="CW151" s="156">
        <f t="shared" si="1506"/>
        <v>0</v>
      </c>
      <c r="CX151" s="156">
        <f t="shared" si="1506"/>
        <v>0</v>
      </c>
      <c r="CY151" s="165">
        <f t="shared" si="22"/>
        <v>0.1538461538</v>
      </c>
      <c r="CZ151" s="156">
        <f t="shared" ref="CZ151:DC151" si="1507">SUM(N151,AR151,BV151)</f>
        <v>1</v>
      </c>
      <c r="DA151" s="156">
        <f t="shared" si="1507"/>
        <v>4</v>
      </c>
      <c r="DB151" s="156">
        <f t="shared" si="1507"/>
        <v>3</v>
      </c>
      <c r="DC151" s="156">
        <f t="shared" si="1507"/>
        <v>0</v>
      </c>
      <c r="DD151" s="157">
        <f t="shared" si="40"/>
        <v>7</v>
      </c>
      <c r="DE151" s="156">
        <f t="shared" ref="DE151:DG151" si="1508">SUM(S151,AW151,CA151)</f>
        <v>0</v>
      </c>
      <c r="DF151" s="156">
        <f t="shared" si="1508"/>
        <v>0</v>
      </c>
      <c r="DG151" s="156">
        <f t="shared" si="1508"/>
        <v>0</v>
      </c>
      <c r="DH151" s="157">
        <f t="shared" si="42"/>
        <v>0</v>
      </c>
      <c r="DI151" s="156">
        <f t="shared" ref="DI151:DK151" si="1509">IF(DA151-DE151&lt;0,0,DA151-DE151)</f>
        <v>4</v>
      </c>
      <c r="DJ151" s="156">
        <f t="shared" si="1509"/>
        <v>3</v>
      </c>
      <c r="DK151" s="156">
        <f t="shared" si="1509"/>
        <v>0</v>
      </c>
      <c r="DL151" s="157">
        <f t="shared" si="44"/>
        <v>7</v>
      </c>
      <c r="DM151" s="156">
        <f t="shared" ref="DM151:DQ151" si="1510">SUM(AA151,BE151,CI151)</f>
        <v>0</v>
      </c>
      <c r="DN151" s="156">
        <f t="shared" si="1510"/>
        <v>0</v>
      </c>
      <c r="DO151" s="156">
        <f t="shared" si="1510"/>
        <v>0</v>
      </c>
      <c r="DP151" s="156">
        <f t="shared" si="1510"/>
        <v>0</v>
      </c>
      <c r="DQ151" s="156">
        <f t="shared" si="1510"/>
        <v>0</v>
      </c>
      <c r="DR151" s="157">
        <f t="shared" si="46"/>
        <v>0</v>
      </c>
      <c r="DS151" s="156">
        <f t="shared" ref="DS151:DT151" si="1511">SUM(AG151,BK151,CO151)</f>
        <v>0</v>
      </c>
      <c r="DT151" s="156">
        <f t="shared" si="1511"/>
        <v>0</v>
      </c>
      <c r="DU151" s="160"/>
    </row>
    <row r="152" ht="19.5" customHeight="1">
      <c r="A152" s="146">
        <v>147.0</v>
      </c>
      <c r="B152" s="147">
        <v>45468.0</v>
      </c>
      <c r="C152" s="161" t="s">
        <v>121</v>
      </c>
      <c r="D152" s="238" t="s">
        <v>367</v>
      </c>
      <c r="E152" s="163"/>
      <c r="F152" s="155"/>
      <c r="G152" s="165" t="str">
        <f t="shared" si="10"/>
        <v>-</v>
      </c>
      <c r="H152" s="155"/>
      <c r="I152" s="155"/>
      <c r="J152" s="155"/>
      <c r="K152" s="155"/>
      <c r="L152" s="155"/>
      <c r="M152" s="165" t="str">
        <f t="shared" si="11"/>
        <v>-</v>
      </c>
      <c r="N152" s="155"/>
      <c r="O152" s="155"/>
      <c r="P152" s="155"/>
      <c r="Q152" s="155"/>
      <c r="R152" s="157">
        <f t="shared" si="28"/>
        <v>0</v>
      </c>
      <c r="S152" s="155"/>
      <c r="T152" s="155"/>
      <c r="U152" s="155"/>
      <c r="V152" s="157">
        <f t="shared" si="29"/>
        <v>0</v>
      </c>
      <c r="W152" s="156">
        <f t="shared" ref="W152:Y152" si="1512">IF(O152-S152&lt;0,0,O152-S152)</f>
        <v>0</v>
      </c>
      <c r="X152" s="156">
        <f t="shared" si="1512"/>
        <v>0</v>
      </c>
      <c r="Y152" s="156">
        <f t="shared" si="1512"/>
        <v>0</v>
      </c>
      <c r="Z152" s="157">
        <f t="shared" si="59"/>
        <v>0</v>
      </c>
      <c r="AA152" s="155"/>
      <c r="AB152" s="155"/>
      <c r="AC152" s="155"/>
      <c r="AD152" s="155"/>
      <c r="AE152" s="155"/>
      <c r="AF152" s="157">
        <f t="shared" si="30"/>
        <v>0</v>
      </c>
      <c r="AG152" s="155"/>
      <c r="AH152" s="155"/>
      <c r="AI152" s="163"/>
      <c r="AJ152" s="155"/>
      <c r="AK152" s="165" t="str">
        <f t="shared" si="13"/>
        <v>-</v>
      </c>
      <c r="AL152" s="155"/>
      <c r="AM152" s="155"/>
      <c r="AN152" s="155"/>
      <c r="AO152" s="155"/>
      <c r="AP152" s="155"/>
      <c r="AQ152" s="165" t="str">
        <f t="shared" si="14"/>
        <v>-</v>
      </c>
      <c r="AR152" s="155"/>
      <c r="AS152" s="155"/>
      <c r="AT152" s="155"/>
      <c r="AU152" s="155"/>
      <c r="AV152" s="157">
        <f t="shared" si="31"/>
        <v>0</v>
      </c>
      <c r="AW152" s="155"/>
      <c r="AX152" s="155"/>
      <c r="AY152" s="155"/>
      <c r="AZ152" s="157">
        <f t="shared" si="32"/>
        <v>0</v>
      </c>
      <c r="BA152" s="156">
        <f t="shared" ref="BA152:BC152" si="1513">IF(AS152-AW152&lt;0,0,AS152-AW152)</f>
        <v>0</v>
      </c>
      <c r="BB152" s="156">
        <f t="shared" si="1513"/>
        <v>0</v>
      </c>
      <c r="BC152" s="156">
        <f t="shared" si="1513"/>
        <v>0</v>
      </c>
      <c r="BD152" s="157">
        <f t="shared" si="61"/>
        <v>0</v>
      </c>
      <c r="BE152" s="155"/>
      <c r="BF152" s="155"/>
      <c r="BG152" s="155"/>
      <c r="BH152" s="155"/>
      <c r="BI152" s="155"/>
      <c r="BJ152" s="157">
        <f t="shared" si="33"/>
        <v>0</v>
      </c>
      <c r="BK152" s="155"/>
      <c r="BL152" s="155"/>
      <c r="BM152" s="163">
        <v>202.0</v>
      </c>
      <c r="BN152" s="155">
        <v>33.0</v>
      </c>
      <c r="BO152" s="165">
        <f t="shared" si="62"/>
        <v>0.1633663366</v>
      </c>
      <c r="BP152" s="155">
        <v>35.0</v>
      </c>
      <c r="BQ152" s="155">
        <v>1.0</v>
      </c>
      <c r="BR152" s="155">
        <v>3.0</v>
      </c>
      <c r="BS152" s="155">
        <v>0.0</v>
      </c>
      <c r="BT152" s="155">
        <v>0.0</v>
      </c>
      <c r="BU152" s="164">
        <f t="shared" si="63"/>
        <v>0.1142857143</v>
      </c>
      <c r="BV152" s="167">
        <v>0.0</v>
      </c>
      <c r="BW152" s="155">
        <v>3.0</v>
      </c>
      <c r="BX152" s="155">
        <v>5.0</v>
      </c>
      <c r="BY152" s="155">
        <v>1.0</v>
      </c>
      <c r="BZ152" s="157">
        <f t="shared" si="34"/>
        <v>9</v>
      </c>
      <c r="CA152" s="167">
        <v>0.0</v>
      </c>
      <c r="CB152" s="167">
        <v>0.0</v>
      </c>
      <c r="CC152" s="155">
        <v>0.0</v>
      </c>
      <c r="CD152" s="157">
        <f t="shared" si="35"/>
        <v>0</v>
      </c>
      <c r="CE152" s="156">
        <f t="shared" ref="CE152:CG152" si="1514">IF(BW152-CA152&lt;0,0,BW152-CA152)</f>
        <v>3</v>
      </c>
      <c r="CF152" s="156">
        <f t="shared" si="1514"/>
        <v>5</v>
      </c>
      <c r="CG152" s="156">
        <f t="shared" si="1514"/>
        <v>1</v>
      </c>
      <c r="CH152" s="157">
        <f t="shared" si="65"/>
        <v>9</v>
      </c>
      <c r="CI152" s="155">
        <v>0.0</v>
      </c>
      <c r="CJ152" s="155">
        <v>0.0</v>
      </c>
      <c r="CK152" s="155">
        <v>0.0</v>
      </c>
      <c r="CL152" s="155">
        <v>0.0</v>
      </c>
      <c r="CM152" s="155">
        <v>0.0</v>
      </c>
      <c r="CN152" s="157">
        <f t="shared" si="36"/>
        <v>0</v>
      </c>
      <c r="CO152" s="155">
        <v>0.0</v>
      </c>
      <c r="CP152" s="155">
        <v>0.0</v>
      </c>
      <c r="CQ152" s="166">
        <f t="shared" ref="CQ152:CR152" si="1515">SUM(E152,AI152,BM152)</f>
        <v>202</v>
      </c>
      <c r="CR152" s="156">
        <f t="shared" si="1515"/>
        <v>33</v>
      </c>
      <c r="CS152" s="165">
        <f t="shared" si="20"/>
        <v>0.1633663366</v>
      </c>
      <c r="CT152" s="156">
        <f t="shared" ref="CT152:CX152" si="1516">SUM(H152,AL152,BP152)</f>
        <v>35</v>
      </c>
      <c r="CU152" s="156">
        <f t="shared" si="1516"/>
        <v>1</v>
      </c>
      <c r="CV152" s="156">
        <f t="shared" si="1516"/>
        <v>3</v>
      </c>
      <c r="CW152" s="156">
        <f t="shared" si="1516"/>
        <v>0</v>
      </c>
      <c r="CX152" s="156">
        <f t="shared" si="1516"/>
        <v>0</v>
      </c>
      <c r="CY152" s="165">
        <f t="shared" si="22"/>
        <v>0.1142857143</v>
      </c>
      <c r="CZ152" s="156">
        <f t="shared" ref="CZ152:DC152" si="1517">SUM(N152,AR152,BV152)</f>
        <v>0</v>
      </c>
      <c r="DA152" s="156">
        <f t="shared" si="1517"/>
        <v>3</v>
      </c>
      <c r="DB152" s="156">
        <f t="shared" si="1517"/>
        <v>5</v>
      </c>
      <c r="DC152" s="156">
        <f t="shared" si="1517"/>
        <v>1</v>
      </c>
      <c r="DD152" s="157">
        <f t="shared" si="40"/>
        <v>9</v>
      </c>
      <c r="DE152" s="156">
        <f t="shared" ref="DE152:DG152" si="1518">SUM(S152,AW152,CA152)</f>
        <v>0</v>
      </c>
      <c r="DF152" s="156">
        <f t="shared" si="1518"/>
        <v>0</v>
      </c>
      <c r="DG152" s="156">
        <f t="shared" si="1518"/>
        <v>0</v>
      </c>
      <c r="DH152" s="157">
        <f t="shared" si="42"/>
        <v>0</v>
      </c>
      <c r="DI152" s="156">
        <f t="shared" ref="DI152:DK152" si="1519">IF(DA152-DE152&lt;0,0,DA152-DE152)</f>
        <v>3</v>
      </c>
      <c r="DJ152" s="156">
        <f t="shared" si="1519"/>
        <v>5</v>
      </c>
      <c r="DK152" s="156">
        <f t="shared" si="1519"/>
        <v>1</v>
      </c>
      <c r="DL152" s="157">
        <f t="shared" si="44"/>
        <v>9</v>
      </c>
      <c r="DM152" s="156">
        <f t="shared" ref="DM152:DQ152" si="1520">SUM(AA152,BE152,CI152)</f>
        <v>0</v>
      </c>
      <c r="DN152" s="156">
        <f t="shared" si="1520"/>
        <v>0</v>
      </c>
      <c r="DO152" s="156">
        <f t="shared" si="1520"/>
        <v>0</v>
      </c>
      <c r="DP152" s="156">
        <f t="shared" si="1520"/>
        <v>0</v>
      </c>
      <c r="DQ152" s="156">
        <f t="shared" si="1520"/>
        <v>0</v>
      </c>
      <c r="DR152" s="157">
        <f t="shared" si="46"/>
        <v>0</v>
      </c>
      <c r="DS152" s="156">
        <f t="shared" ref="DS152:DT152" si="1521">SUM(AG152,BK152,CO152)</f>
        <v>0</v>
      </c>
      <c r="DT152" s="156">
        <f t="shared" si="1521"/>
        <v>0</v>
      </c>
      <c r="DU152" s="160"/>
    </row>
    <row r="153" ht="19.5" customHeight="1">
      <c r="A153" s="146">
        <v>148.0</v>
      </c>
      <c r="B153" s="147">
        <v>45468.0</v>
      </c>
      <c r="C153" s="161" t="s">
        <v>166</v>
      </c>
      <c r="D153" s="238" t="s">
        <v>309</v>
      </c>
      <c r="E153" s="163"/>
      <c r="F153" s="155"/>
      <c r="G153" s="165" t="str">
        <f t="shared" si="10"/>
        <v>-</v>
      </c>
      <c r="H153" s="155"/>
      <c r="I153" s="155"/>
      <c r="J153" s="155"/>
      <c r="K153" s="155"/>
      <c r="L153" s="155"/>
      <c r="M153" s="165" t="str">
        <f t="shared" si="11"/>
        <v>-</v>
      </c>
      <c r="N153" s="155"/>
      <c r="O153" s="155"/>
      <c r="P153" s="155"/>
      <c r="Q153" s="155"/>
      <c r="R153" s="157">
        <f t="shared" si="28"/>
        <v>0</v>
      </c>
      <c r="S153" s="155"/>
      <c r="T153" s="155"/>
      <c r="U153" s="155"/>
      <c r="V153" s="157">
        <f t="shared" si="29"/>
        <v>0</v>
      </c>
      <c r="W153" s="156">
        <f t="shared" ref="W153:Y153" si="1522">IF(O153-S153&lt;0,0,O153-S153)</f>
        <v>0</v>
      </c>
      <c r="X153" s="156">
        <f t="shared" si="1522"/>
        <v>0</v>
      </c>
      <c r="Y153" s="156">
        <f t="shared" si="1522"/>
        <v>0</v>
      </c>
      <c r="Z153" s="157">
        <f t="shared" si="59"/>
        <v>0</v>
      </c>
      <c r="AA153" s="155"/>
      <c r="AB153" s="155"/>
      <c r="AC153" s="155"/>
      <c r="AD153" s="155"/>
      <c r="AE153" s="155"/>
      <c r="AF153" s="157">
        <f t="shared" si="30"/>
        <v>0</v>
      </c>
      <c r="AG153" s="155"/>
      <c r="AH153" s="155"/>
      <c r="AI153" s="163"/>
      <c r="AJ153" s="155"/>
      <c r="AK153" s="165" t="str">
        <f t="shared" si="13"/>
        <v>-</v>
      </c>
      <c r="AL153" s="155"/>
      <c r="AM153" s="155"/>
      <c r="AN153" s="155"/>
      <c r="AO153" s="155"/>
      <c r="AP153" s="155"/>
      <c r="AQ153" s="165" t="str">
        <f t="shared" si="14"/>
        <v>-</v>
      </c>
      <c r="AR153" s="155"/>
      <c r="AS153" s="155"/>
      <c r="AT153" s="155"/>
      <c r="AU153" s="155"/>
      <c r="AV153" s="157">
        <f t="shared" si="31"/>
        <v>0</v>
      </c>
      <c r="AW153" s="155"/>
      <c r="AX153" s="155"/>
      <c r="AY153" s="155"/>
      <c r="AZ153" s="157">
        <f t="shared" si="32"/>
        <v>0</v>
      </c>
      <c r="BA153" s="156">
        <f t="shared" ref="BA153:BC153" si="1523">IF(AS153-AW153&lt;0,0,AS153-AW153)</f>
        <v>0</v>
      </c>
      <c r="BB153" s="156">
        <f t="shared" si="1523"/>
        <v>0</v>
      </c>
      <c r="BC153" s="156">
        <f t="shared" si="1523"/>
        <v>0</v>
      </c>
      <c r="BD153" s="157">
        <f t="shared" si="61"/>
        <v>0</v>
      </c>
      <c r="BE153" s="155"/>
      <c r="BF153" s="155"/>
      <c r="BG153" s="155"/>
      <c r="BH153" s="155"/>
      <c r="BI153" s="155"/>
      <c r="BJ153" s="157">
        <f t="shared" si="33"/>
        <v>0</v>
      </c>
      <c r="BK153" s="155"/>
      <c r="BL153" s="155"/>
      <c r="BM153" s="163">
        <v>307.0</v>
      </c>
      <c r="BN153" s="155">
        <v>28.0</v>
      </c>
      <c r="BO153" s="164">
        <f t="shared" si="62"/>
        <v>0.09120521173</v>
      </c>
      <c r="BP153" s="155">
        <v>28.0</v>
      </c>
      <c r="BQ153" s="155">
        <v>0.0</v>
      </c>
      <c r="BR153" s="155">
        <v>3.0</v>
      </c>
      <c r="BS153" s="155">
        <v>0.0</v>
      </c>
      <c r="BT153" s="155">
        <v>0.0</v>
      </c>
      <c r="BU153" s="164">
        <f t="shared" si="63"/>
        <v>0.1071428571</v>
      </c>
      <c r="BV153" s="155">
        <f t="shared" ref="BV153:BV154" si="1534">BP153-BN153</f>
        <v>0</v>
      </c>
      <c r="BW153" s="155">
        <v>3.0</v>
      </c>
      <c r="BX153" s="155">
        <v>11.0</v>
      </c>
      <c r="BY153" s="155">
        <v>0.0</v>
      </c>
      <c r="BZ153" s="157">
        <f t="shared" si="34"/>
        <v>14</v>
      </c>
      <c r="CA153" s="167">
        <v>0.0</v>
      </c>
      <c r="CB153" s="167">
        <v>0.0</v>
      </c>
      <c r="CC153" s="155">
        <v>0.0</v>
      </c>
      <c r="CD153" s="157">
        <f t="shared" si="35"/>
        <v>0</v>
      </c>
      <c r="CE153" s="156">
        <f t="shared" ref="CE153:CG153" si="1524">IF(BW153-CA153&lt;0,0,BW153-CA153)</f>
        <v>3</v>
      </c>
      <c r="CF153" s="156">
        <f t="shared" si="1524"/>
        <v>11</v>
      </c>
      <c r="CG153" s="156">
        <f t="shared" si="1524"/>
        <v>0</v>
      </c>
      <c r="CH153" s="157">
        <f t="shared" si="65"/>
        <v>14</v>
      </c>
      <c r="CI153" s="167">
        <v>10.0</v>
      </c>
      <c r="CJ153" s="167">
        <v>10.0</v>
      </c>
      <c r="CK153" s="155">
        <v>0.0</v>
      </c>
      <c r="CL153" s="155">
        <v>0.0</v>
      </c>
      <c r="CM153" s="155">
        <v>0.0</v>
      </c>
      <c r="CN153" s="157">
        <f t="shared" si="36"/>
        <v>0</v>
      </c>
      <c r="CO153" s="167">
        <v>0.0</v>
      </c>
      <c r="CP153" s="167">
        <v>0.0</v>
      </c>
      <c r="CQ153" s="166">
        <f t="shared" ref="CQ153:CR153" si="1525">SUM(E153,AI153,BM153)</f>
        <v>307</v>
      </c>
      <c r="CR153" s="156">
        <f t="shared" si="1525"/>
        <v>28</v>
      </c>
      <c r="CS153" s="165">
        <f t="shared" si="20"/>
        <v>0.09120521173</v>
      </c>
      <c r="CT153" s="156">
        <f t="shared" ref="CT153:CX153" si="1526">SUM(H153,AL153,BP153)</f>
        <v>28</v>
      </c>
      <c r="CU153" s="156">
        <f t="shared" si="1526"/>
        <v>0</v>
      </c>
      <c r="CV153" s="156">
        <f t="shared" si="1526"/>
        <v>3</v>
      </c>
      <c r="CW153" s="156">
        <f t="shared" si="1526"/>
        <v>0</v>
      </c>
      <c r="CX153" s="156">
        <f t="shared" si="1526"/>
        <v>0</v>
      </c>
      <c r="CY153" s="165">
        <f t="shared" si="22"/>
        <v>0.1071428571</v>
      </c>
      <c r="CZ153" s="156">
        <f t="shared" ref="CZ153:DC153" si="1527">SUM(N153,AR153,BV153)</f>
        <v>0</v>
      </c>
      <c r="DA153" s="156">
        <f t="shared" si="1527"/>
        <v>3</v>
      </c>
      <c r="DB153" s="156">
        <f t="shared" si="1527"/>
        <v>11</v>
      </c>
      <c r="DC153" s="156">
        <f t="shared" si="1527"/>
        <v>0</v>
      </c>
      <c r="DD153" s="157">
        <f t="shared" si="40"/>
        <v>14</v>
      </c>
      <c r="DE153" s="156">
        <f t="shared" ref="DE153:DG153" si="1528">SUM(S153,AW153,CA153)</f>
        <v>0</v>
      </c>
      <c r="DF153" s="156">
        <f t="shared" si="1528"/>
        <v>0</v>
      </c>
      <c r="DG153" s="156">
        <f t="shared" si="1528"/>
        <v>0</v>
      </c>
      <c r="DH153" s="157">
        <f t="shared" si="42"/>
        <v>0</v>
      </c>
      <c r="DI153" s="156">
        <f t="shared" ref="DI153:DK153" si="1529">IF(DA153-DE153&lt;0,0,DA153-DE153)</f>
        <v>3</v>
      </c>
      <c r="DJ153" s="156">
        <f t="shared" si="1529"/>
        <v>11</v>
      </c>
      <c r="DK153" s="156">
        <f t="shared" si="1529"/>
        <v>0</v>
      </c>
      <c r="DL153" s="157">
        <f t="shared" si="44"/>
        <v>14</v>
      </c>
      <c r="DM153" s="156">
        <f t="shared" ref="DM153:DQ153" si="1530">SUM(AA153,BE153,CI153)</f>
        <v>10</v>
      </c>
      <c r="DN153" s="156">
        <f t="shared" si="1530"/>
        <v>10</v>
      </c>
      <c r="DO153" s="156">
        <f t="shared" si="1530"/>
        <v>0</v>
      </c>
      <c r="DP153" s="156">
        <f t="shared" si="1530"/>
        <v>0</v>
      </c>
      <c r="DQ153" s="156">
        <f t="shared" si="1530"/>
        <v>0</v>
      </c>
      <c r="DR153" s="157">
        <f t="shared" si="46"/>
        <v>0</v>
      </c>
      <c r="DS153" s="156">
        <f t="shared" ref="DS153:DT153" si="1531">SUM(AG153,BK153,CO153)</f>
        <v>0</v>
      </c>
      <c r="DT153" s="156">
        <f t="shared" si="1531"/>
        <v>0</v>
      </c>
      <c r="DU153" s="160"/>
    </row>
    <row r="154" ht="19.5" customHeight="1">
      <c r="A154" s="146">
        <v>149.0</v>
      </c>
      <c r="B154" s="147">
        <v>45469.0</v>
      </c>
      <c r="C154" s="161" t="s">
        <v>166</v>
      </c>
      <c r="D154" s="238" t="s">
        <v>273</v>
      </c>
      <c r="E154" s="163"/>
      <c r="F154" s="155"/>
      <c r="G154" s="165" t="str">
        <f t="shared" si="10"/>
        <v>-</v>
      </c>
      <c r="H154" s="155"/>
      <c r="I154" s="155"/>
      <c r="J154" s="155"/>
      <c r="K154" s="155"/>
      <c r="L154" s="155"/>
      <c r="M154" s="165" t="str">
        <f t="shared" si="11"/>
        <v>-</v>
      </c>
      <c r="N154" s="155"/>
      <c r="O154" s="155"/>
      <c r="P154" s="155"/>
      <c r="Q154" s="155"/>
      <c r="R154" s="157">
        <f t="shared" si="28"/>
        <v>0</v>
      </c>
      <c r="S154" s="155"/>
      <c r="T154" s="155"/>
      <c r="U154" s="155"/>
      <c r="V154" s="157">
        <f t="shared" si="29"/>
        <v>0</v>
      </c>
      <c r="W154" s="156">
        <f t="shared" ref="W154:Y154" si="1532">IF(O154-S154&lt;0,0,O154-S154)</f>
        <v>0</v>
      </c>
      <c r="X154" s="156">
        <f t="shared" si="1532"/>
        <v>0</v>
      </c>
      <c r="Y154" s="156">
        <f t="shared" si="1532"/>
        <v>0</v>
      </c>
      <c r="Z154" s="157">
        <f t="shared" si="59"/>
        <v>0</v>
      </c>
      <c r="AA154" s="155"/>
      <c r="AB154" s="155"/>
      <c r="AC154" s="155"/>
      <c r="AD154" s="155"/>
      <c r="AE154" s="155"/>
      <c r="AF154" s="157">
        <f t="shared" si="30"/>
        <v>0</v>
      </c>
      <c r="AG154" s="155"/>
      <c r="AH154" s="155"/>
      <c r="AI154" s="163"/>
      <c r="AJ154" s="155"/>
      <c r="AK154" s="165" t="str">
        <f t="shared" si="13"/>
        <v>-</v>
      </c>
      <c r="AL154" s="155"/>
      <c r="AM154" s="155"/>
      <c r="AN154" s="155"/>
      <c r="AO154" s="155"/>
      <c r="AP154" s="155"/>
      <c r="AQ154" s="165" t="str">
        <f t="shared" si="14"/>
        <v>-</v>
      </c>
      <c r="AR154" s="155"/>
      <c r="AS154" s="155"/>
      <c r="AT154" s="155"/>
      <c r="AU154" s="155"/>
      <c r="AV154" s="157">
        <f t="shared" si="31"/>
        <v>0</v>
      </c>
      <c r="AW154" s="155"/>
      <c r="AX154" s="155"/>
      <c r="AY154" s="155"/>
      <c r="AZ154" s="157">
        <f t="shared" si="32"/>
        <v>0</v>
      </c>
      <c r="BA154" s="156">
        <f t="shared" ref="BA154:BC154" si="1533">IF(AS154-AW154&lt;0,0,AS154-AW154)</f>
        <v>0</v>
      </c>
      <c r="BB154" s="156">
        <f t="shared" si="1533"/>
        <v>0</v>
      </c>
      <c r="BC154" s="156">
        <f t="shared" si="1533"/>
        <v>0</v>
      </c>
      <c r="BD154" s="157">
        <f t="shared" si="61"/>
        <v>0</v>
      </c>
      <c r="BE154" s="155"/>
      <c r="BF154" s="155"/>
      <c r="BG154" s="155"/>
      <c r="BH154" s="155"/>
      <c r="BI154" s="155"/>
      <c r="BJ154" s="157">
        <f t="shared" si="33"/>
        <v>0</v>
      </c>
      <c r="BK154" s="155"/>
      <c r="BL154" s="155"/>
      <c r="BM154" s="163">
        <v>199.0</v>
      </c>
      <c r="BN154" s="155">
        <v>19.0</v>
      </c>
      <c r="BO154" s="164">
        <f t="shared" si="62"/>
        <v>0.09547738693</v>
      </c>
      <c r="BP154" s="155">
        <v>19.0</v>
      </c>
      <c r="BQ154" s="155">
        <v>0.0</v>
      </c>
      <c r="BR154" s="155">
        <v>6.0</v>
      </c>
      <c r="BS154" s="155">
        <v>0.0</v>
      </c>
      <c r="BT154" s="155">
        <v>0.0</v>
      </c>
      <c r="BU154" s="164">
        <f t="shared" si="63"/>
        <v>0.3157894737</v>
      </c>
      <c r="BV154" s="155">
        <f t="shared" si="1534"/>
        <v>0</v>
      </c>
      <c r="BW154" s="155">
        <v>0.0</v>
      </c>
      <c r="BX154" s="155">
        <v>6.0</v>
      </c>
      <c r="BY154" s="155">
        <v>0.0</v>
      </c>
      <c r="BZ154" s="157">
        <f t="shared" si="34"/>
        <v>6</v>
      </c>
      <c r="CA154" s="155">
        <v>0.0</v>
      </c>
      <c r="CB154" s="167">
        <v>0.0</v>
      </c>
      <c r="CC154" s="155">
        <v>0.0</v>
      </c>
      <c r="CD154" s="157">
        <f t="shared" si="35"/>
        <v>0</v>
      </c>
      <c r="CE154" s="156">
        <f t="shared" ref="CE154:CG154" si="1535">IF(BW154-CA154&lt;0,0,BW154-CA154)</f>
        <v>0</v>
      </c>
      <c r="CF154" s="156">
        <f t="shared" si="1535"/>
        <v>6</v>
      </c>
      <c r="CG154" s="156">
        <f t="shared" si="1535"/>
        <v>0</v>
      </c>
      <c r="CH154" s="157">
        <f t="shared" si="65"/>
        <v>6</v>
      </c>
      <c r="CI154" s="167">
        <v>0.0</v>
      </c>
      <c r="CJ154" s="167">
        <v>0.0</v>
      </c>
      <c r="CK154" s="155">
        <v>0.0</v>
      </c>
      <c r="CL154" s="155">
        <v>0.0</v>
      </c>
      <c r="CM154" s="155">
        <v>0.0</v>
      </c>
      <c r="CN154" s="157">
        <f t="shared" si="36"/>
        <v>0</v>
      </c>
      <c r="CO154" s="167">
        <v>0.0</v>
      </c>
      <c r="CP154" s="167">
        <v>0.0</v>
      </c>
      <c r="CQ154" s="166">
        <f t="shared" ref="CQ154:CR154" si="1536">SUM(E154,AI154,BM154)</f>
        <v>199</v>
      </c>
      <c r="CR154" s="156">
        <f t="shared" si="1536"/>
        <v>19</v>
      </c>
      <c r="CS154" s="165">
        <f t="shared" si="20"/>
        <v>0.09547738693</v>
      </c>
      <c r="CT154" s="156">
        <f t="shared" ref="CT154:CX154" si="1537">SUM(H154,AL154,BP154)</f>
        <v>19</v>
      </c>
      <c r="CU154" s="156">
        <f t="shared" si="1537"/>
        <v>0</v>
      </c>
      <c r="CV154" s="156">
        <f t="shared" si="1537"/>
        <v>6</v>
      </c>
      <c r="CW154" s="156">
        <f t="shared" si="1537"/>
        <v>0</v>
      </c>
      <c r="CX154" s="156">
        <f t="shared" si="1537"/>
        <v>0</v>
      </c>
      <c r="CY154" s="165">
        <f t="shared" si="22"/>
        <v>0.3157894737</v>
      </c>
      <c r="CZ154" s="156">
        <f t="shared" ref="CZ154:DC154" si="1538">SUM(N154,AR154,BV154)</f>
        <v>0</v>
      </c>
      <c r="DA154" s="156">
        <f t="shared" si="1538"/>
        <v>0</v>
      </c>
      <c r="DB154" s="156">
        <f t="shared" si="1538"/>
        <v>6</v>
      </c>
      <c r="DC154" s="156">
        <f t="shared" si="1538"/>
        <v>0</v>
      </c>
      <c r="DD154" s="157">
        <f t="shared" si="40"/>
        <v>6</v>
      </c>
      <c r="DE154" s="156">
        <f t="shared" ref="DE154:DG154" si="1539">SUM(S154,AW154,CA154)</f>
        <v>0</v>
      </c>
      <c r="DF154" s="156">
        <f t="shared" si="1539"/>
        <v>0</v>
      </c>
      <c r="DG154" s="156">
        <f t="shared" si="1539"/>
        <v>0</v>
      </c>
      <c r="DH154" s="157">
        <f t="shared" si="42"/>
        <v>0</v>
      </c>
      <c r="DI154" s="156">
        <f t="shared" ref="DI154:DK154" si="1540">IF(DA154-DE154&lt;0,0,DA154-DE154)</f>
        <v>0</v>
      </c>
      <c r="DJ154" s="156">
        <f t="shared" si="1540"/>
        <v>6</v>
      </c>
      <c r="DK154" s="156">
        <f t="shared" si="1540"/>
        <v>0</v>
      </c>
      <c r="DL154" s="157">
        <f t="shared" si="44"/>
        <v>6</v>
      </c>
      <c r="DM154" s="156">
        <f t="shared" ref="DM154:DQ154" si="1541">SUM(AA154,BE154,CI154)</f>
        <v>0</v>
      </c>
      <c r="DN154" s="156">
        <f t="shared" si="1541"/>
        <v>0</v>
      </c>
      <c r="DO154" s="156">
        <f t="shared" si="1541"/>
        <v>0</v>
      </c>
      <c r="DP154" s="156">
        <f t="shared" si="1541"/>
        <v>0</v>
      </c>
      <c r="DQ154" s="156">
        <f t="shared" si="1541"/>
        <v>0</v>
      </c>
      <c r="DR154" s="157">
        <f t="shared" si="46"/>
        <v>0</v>
      </c>
      <c r="DS154" s="156">
        <f t="shared" ref="DS154:DT154" si="1542">SUM(AG154,BK154,CO154)</f>
        <v>0</v>
      </c>
      <c r="DT154" s="156">
        <f t="shared" si="1542"/>
        <v>0</v>
      </c>
      <c r="DU154" s="160"/>
    </row>
    <row r="155" ht="19.5" customHeight="1">
      <c r="A155" s="146">
        <v>150.0</v>
      </c>
      <c r="B155" s="147">
        <v>45469.0</v>
      </c>
      <c r="C155" s="161" t="s">
        <v>121</v>
      </c>
      <c r="D155" s="238" t="s">
        <v>368</v>
      </c>
      <c r="E155" s="163"/>
      <c r="F155" s="155"/>
      <c r="G155" s="165" t="str">
        <f t="shared" si="10"/>
        <v>-</v>
      </c>
      <c r="H155" s="155"/>
      <c r="I155" s="155"/>
      <c r="J155" s="155"/>
      <c r="K155" s="155"/>
      <c r="L155" s="155"/>
      <c r="M155" s="165" t="str">
        <f t="shared" si="11"/>
        <v>-</v>
      </c>
      <c r="N155" s="155"/>
      <c r="O155" s="155"/>
      <c r="P155" s="155"/>
      <c r="Q155" s="155"/>
      <c r="R155" s="157">
        <f t="shared" si="28"/>
        <v>0</v>
      </c>
      <c r="S155" s="155"/>
      <c r="T155" s="155"/>
      <c r="U155" s="155"/>
      <c r="V155" s="157">
        <f t="shared" si="29"/>
        <v>0</v>
      </c>
      <c r="W155" s="156">
        <f t="shared" ref="W155:Y155" si="1543">IF(O155-S155&lt;0,0,O155-S155)</f>
        <v>0</v>
      </c>
      <c r="X155" s="156">
        <f t="shared" si="1543"/>
        <v>0</v>
      </c>
      <c r="Y155" s="156">
        <f t="shared" si="1543"/>
        <v>0</v>
      </c>
      <c r="Z155" s="157">
        <f t="shared" si="59"/>
        <v>0</v>
      </c>
      <c r="AA155" s="155"/>
      <c r="AB155" s="155"/>
      <c r="AC155" s="155"/>
      <c r="AD155" s="155"/>
      <c r="AE155" s="155"/>
      <c r="AF155" s="157">
        <f t="shared" si="30"/>
        <v>0</v>
      </c>
      <c r="AG155" s="155"/>
      <c r="AH155" s="155"/>
      <c r="AI155" s="163"/>
      <c r="AJ155" s="155"/>
      <c r="AK155" s="165" t="str">
        <f t="shared" si="13"/>
        <v>-</v>
      </c>
      <c r="AL155" s="155"/>
      <c r="AM155" s="155"/>
      <c r="AN155" s="155"/>
      <c r="AO155" s="155"/>
      <c r="AP155" s="155"/>
      <c r="AQ155" s="165" t="str">
        <f t="shared" si="14"/>
        <v>-</v>
      </c>
      <c r="AR155" s="155"/>
      <c r="AS155" s="155"/>
      <c r="AT155" s="155"/>
      <c r="AU155" s="155"/>
      <c r="AV155" s="157">
        <f t="shared" si="31"/>
        <v>0</v>
      </c>
      <c r="AW155" s="155"/>
      <c r="AX155" s="155"/>
      <c r="AY155" s="155"/>
      <c r="AZ155" s="157">
        <f t="shared" si="32"/>
        <v>0</v>
      </c>
      <c r="BA155" s="156">
        <f t="shared" ref="BA155:BC155" si="1544">IF(AS155-AW155&lt;0,0,AS155-AW155)</f>
        <v>0</v>
      </c>
      <c r="BB155" s="156">
        <f t="shared" si="1544"/>
        <v>0</v>
      </c>
      <c r="BC155" s="156">
        <f t="shared" si="1544"/>
        <v>0</v>
      </c>
      <c r="BD155" s="157">
        <f t="shared" si="61"/>
        <v>0</v>
      </c>
      <c r="BE155" s="155"/>
      <c r="BF155" s="155"/>
      <c r="BG155" s="155"/>
      <c r="BH155" s="155"/>
      <c r="BI155" s="155"/>
      <c r="BJ155" s="157">
        <f t="shared" si="33"/>
        <v>0</v>
      </c>
      <c r="BK155" s="155"/>
      <c r="BL155" s="155"/>
      <c r="BM155" s="163">
        <v>200.0</v>
      </c>
      <c r="BN155" s="155">
        <v>25.0</v>
      </c>
      <c r="BO155" s="164">
        <f t="shared" si="62"/>
        <v>0.125</v>
      </c>
      <c r="BP155" s="155">
        <v>37.0</v>
      </c>
      <c r="BQ155" s="155">
        <v>0.0</v>
      </c>
      <c r="BR155" s="155">
        <v>1.0</v>
      </c>
      <c r="BS155" s="155">
        <v>0.0</v>
      </c>
      <c r="BT155" s="155">
        <v>0.0</v>
      </c>
      <c r="BU155" s="164">
        <f t="shared" si="63"/>
        <v>0.02702702703</v>
      </c>
      <c r="BV155" s="167">
        <v>0.0</v>
      </c>
      <c r="BW155" s="155">
        <v>1.0</v>
      </c>
      <c r="BX155" s="155">
        <v>4.0</v>
      </c>
      <c r="BY155" s="155">
        <v>0.0</v>
      </c>
      <c r="BZ155" s="157">
        <f t="shared" si="34"/>
        <v>5</v>
      </c>
      <c r="CA155" s="167">
        <v>0.0</v>
      </c>
      <c r="CB155" s="167">
        <v>0.0</v>
      </c>
      <c r="CC155" s="155">
        <v>0.0</v>
      </c>
      <c r="CD155" s="157">
        <f t="shared" si="35"/>
        <v>0</v>
      </c>
      <c r="CE155" s="156">
        <f t="shared" ref="CE155:CG155" si="1545">IF(BW155-CA155&lt;0,0,BW155-CA155)</f>
        <v>1</v>
      </c>
      <c r="CF155" s="156">
        <f t="shared" si="1545"/>
        <v>4</v>
      </c>
      <c r="CG155" s="156">
        <f t="shared" si="1545"/>
        <v>0</v>
      </c>
      <c r="CH155" s="157">
        <f t="shared" si="65"/>
        <v>5</v>
      </c>
      <c r="CI155" s="155">
        <v>0.0</v>
      </c>
      <c r="CJ155" s="155">
        <v>0.0</v>
      </c>
      <c r="CK155" s="155">
        <v>0.0</v>
      </c>
      <c r="CL155" s="155">
        <v>0.0</v>
      </c>
      <c r="CM155" s="155">
        <v>0.0</v>
      </c>
      <c r="CN155" s="157">
        <f t="shared" si="36"/>
        <v>0</v>
      </c>
      <c r="CO155" s="155">
        <v>0.0</v>
      </c>
      <c r="CP155" s="155">
        <v>0.0</v>
      </c>
      <c r="CQ155" s="166">
        <f t="shared" ref="CQ155:CR155" si="1546">SUM(E155,AI155,BM155)</f>
        <v>200</v>
      </c>
      <c r="CR155" s="156">
        <f t="shared" si="1546"/>
        <v>25</v>
      </c>
      <c r="CS155" s="165">
        <f t="shared" si="20"/>
        <v>0.125</v>
      </c>
      <c r="CT155" s="156">
        <f t="shared" ref="CT155:CX155" si="1547">SUM(H155,AL155,BP155)</f>
        <v>37</v>
      </c>
      <c r="CU155" s="156">
        <f t="shared" si="1547"/>
        <v>0</v>
      </c>
      <c r="CV155" s="156">
        <f t="shared" si="1547"/>
        <v>1</v>
      </c>
      <c r="CW155" s="156">
        <f t="shared" si="1547"/>
        <v>0</v>
      </c>
      <c r="CX155" s="156">
        <f t="shared" si="1547"/>
        <v>0</v>
      </c>
      <c r="CY155" s="165">
        <f t="shared" si="22"/>
        <v>0.02702702703</v>
      </c>
      <c r="CZ155" s="156">
        <f t="shared" ref="CZ155:DC155" si="1548">SUM(N155,AR155,BV155)</f>
        <v>0</v>
      </c>
      <c r="DA155" s="156">
        <f t="shared" si="1548"/>
        <v>1</v>
      </c>
      <c r="DB155" s="156">
        <f t="shared" si="1548"/>
        <v>4</v>
      </c>
      <c r="DC155" s="156">
        <f t="shared" si="1548"/>
        <v>0</v>
      </c>
      <c r="DD155" s="157">
        <f t="shared" si="40"/>
        <v>5</v>
      </c>
      <c r="DE155" s="156">
        <f t="shared" ref="DE155:DG155" si="1549">SUM(S155,AW155,CA155)</f>
        <v>0</v>
      </c>
      <c r="DF155" s="156">
        <f t="shared" si="1549"/>
        <v>0</v>
      </c>
      <c r="DG155" s="156">
        <f t="shared" si="1549"/>
        <v>0</v>
      </c>
      <c r="DH155" s="157">
        <f t="shared" si="42"/>
        <v>0</v>
      </c>
      <c r="DI155" s="156">
        <f t="shared" ref="DI155:DK155" si="1550">IF(DA155-DE155&lt;0,0,DA155-DE155)</f>
        <v>1</v>
      </c>
      <c r="DJ155" s="156">
        <f t="shared" si="1550"/>
        <v>4</v>
      </c>
      <c r="DK155" s="156">
        <f t="shared" si="1550"/>
        <v>0</v>
      </c>
      <c r="DL155" s="157">
        <f t="shared" si="44"/>
        <v>5</v>
      </c>
      <c r="DM155" s="156">
        <f t="shared" ref="DM155:DQ155" si="1551">SUM(AA155,BE155,CI155)</f>
        <v>0</v>
      </c>
      <c r="DN155" s="156">
        <f t="shared" si="1551"/>
        <v>0</v>
      </c>
      <c r="DO155" s="156">
        <f t="shared" si="1551"/>
        <v>0</v>
      </c>
      <c r="DP155" s="156">
        <f t="shared" si="1551"/>
        <v>0</v>
      </c>
      <c r="DQ155" s="156">
        <f t="shared" si="1551"/>
        <v>0</v>
      </c>
      <c r="DR155" s="157">
        <f t="shared" si="46"/>
        <v>0</v>
      </c>
      <c r="DS155" s="156">
        <f t="shared" ref="DS155:DT155" si="1552">SUM(AG155,BK155,CO155)</f>
        <v>0</v>
      </c>
      <c r="DT155" s="156">
        <f t="shared" si="1552"/>
        <v>0</v>
      </c>
      <c r="DU155" s="160"/>
    </row>
    <row r="156" ht="19.5" customHeight="1">
      <c r="A156" s="146">
        <v>151.0</v>
      </c>
      <c r="B156" s="147">
        <v>45469.0</v>
      </c>
      <c r="C156" s="161" t="s">
        <v>82</v>
      </c>
      <c r="D156" s="238" t="s">
        <v>369</v>
      </c>
      <c r="E156" s="163"/>
      <c r="F156" s="155"/>
      <c r="G156" s="165" t="str">
        <f t="shared" si="10"/>
        <v>-</v>
      </c>
      <c r="H156" s="155"/>
      <c r="I156" s="155"/>
      <c r="J156" s="155"/>
      <c r="K156" s="155"/>
      <c r="L156" s="155"/>
      <c r="M156" s="165" t="str">
        <f t="shared" si="11"/>
        <v>-</v>
      </c>
      <c r="N156" s="155"/>
      <c r="O156" s="155"/>
      <c r="P156" s="155"/>
      <c r="Q156" s="155"/>
      <c r="R156" s="157">
        <f t="shared" si="28"/>
        <v>0</v>
      </c>
      <c r="S156" s="155"/>
      <c r="T156" s="155"/>
      <c r="U156" s="155"/>
      <c r="V156" s="157">
        <f t="shared" si="29"/>
        <v>0</v>
      </c>
      <c r="W156" s="156">
        <f t="shared" ref="W156:Y156" si="1553">IF(O156-S156&lt;0,0,O156-S156)</f>
        <v>0</v>
      </c>
      <c r="X156" s="156">
        <f t="shared" si="1553"/>
        <v>0</v>
      </c>
      <c r="Y156" s="156">
        <f t="shared" si="1553"/>
        <v>0</v>
      </c>
      <c r="Z156" s="157">
        <f t="shared" si="59"/>
        <v>0</v>
      </c>
      <c r="AA156" s="155"/>
      <c r="AB156" s="155"/>
      <c r="AC156" s="155"/>
      <c r="AD156" s="155"/>
      <c r="AE156" s="155"/>
      <c r="AF156" s="157">
        <f t="shared" si="30"/>
        <v>0</v>
      </c>
      <c r="AG156" s="155"/>
      <c r="AH156" s="155"/>
      <c r="AI156" s="163"/>
      <c r="AJ156" s="155"/>
      <c r="AK156" s="165" t="str">
        <f t="shared" si="13"/>
        <v>-</v>
      </c>
      <c r="AL156" s="155"/>
      <c r="AM156" s="155"/>
      <c r="AN156" s="155"/>
      <c r="AO156" s="155"/>
      <c r="AP156" s="155"/>
      <c r="AQ156" s="165" t="str">
        <f t="shared" si="14"/>
        <v>-</v>
      </c>
      <c r="AR156" s="155"/>
      <c r="AS156" s="155"/>
      <c r="AT156" s="155"/>
      <c r="AU156" s="155"/>
      <c r="AV156" s="157">
        <f t="shared" si="31"/>
        <v>0</v>
      </c>
      <c r="AW156" s="155"/>
      <c r="AX156" s="155"/>
      <c r="AY156" s="155"/>
      <c r="AZ156" s="157">
        <f t="shared" si="32"/>
        <v>0</v>
      </c>
      <c r="BA156" s="156">
        <f t="shared" ref="BA156:BC156" si="1554">IF(AS156-AW156&lt;0,0,AS156-AW156)</f>
        <v>0</v>
      </c>
      <c r="BB156" s="156">
        <f t="shared" si="1554"/>
        <v>0</v>
      </c>
      <c r="BC156" s="156">
        <f t="shared" si="1554"/>
        <v>0</v>
      </c>
      <c r="BD156" s="157">
        <f t="shared" si="61"/>
        <v>0</v>
      </c>
      <c r="BE156" s="155"/>
      <c r="BF156" s="155"/>
      <c r="BG156" s="155"/>
      <c r="BH156" s="155"/>
      <c r="BI156" s="155"/>
      <c r="BJ156" s="157">
        <f t="shared" si="33"/>
        <v>0</v>
      </c>
      <c r="BK156" s="155"/>
      <c r="BL156" s="155"/>
      <c r="BM156" s="163">
        <v>201.0</v>
      </c>
      <c r="BN156" s="155">
        <v>19.0</v>
      </c>
      <c r="BO156" s="164">
        <f t="shared" si="62"/>
        <v>0.09452736318</v>
      </c>
      <c r="BP156" s="155">
        <v>16.0</v>
      </c>
      <c r="BQ156" s="155">
        <v>0.0</v>
      </c>
      <c r="BR156" s="155">
        <v>3.0</v>
      </c>
      <c r="BS156" s="155">
        <v>0.0</v>
      </c>
      <c r="BT156" s="155">
        <v>0.0</v>
      </c>
      <c r="BU156" s="164">
        <f t="shared" si="63"/>
        <v>0.1875</v>
      </c>
      <c r="BV156" s="167">
        <v>3.0</v>
      </c>
      <c r="BW156" s="167">
        <v>2.0</v>
      </c>
      <c r="BX156" s="167">
        <v>2.0</v>
      </c>
      <c r="BY156" s="155">
        <v>0.0</v>
      </c>
      <c r="BZ156" s="157">
        <f t="shared" si="34"/>
        <v>4</v>
      </c>
      <c r="CA156" s="167">
        <v>0.0</v>
      </c>
      <c r="CB156" s="155">
        <v>0.0</v>
      </c>
      <c r="CC156" s="155">
        <v>0.0</v>
      </c>
      <c r="CD156" s="157">
        <f t="shared" si="35"/>
        <v>0</v>
      </c>
      <c r="CE156" s="156">
        <f t="shared" ref="CE156:CG156" si="1555">IF(BW156-CA156&lt;0,0,BW156-CA156)</f>
        <v>2</v>
      </c>
      <c r="CF156" s="156">
        <f t="shared" si="1555"/>
        <v>2</v>
      </c>
      <c r="CG156" s="156">
        <f t="shared" si="1555"/>
        <v>0</v>
      </c>
      <c r="CH156" s="157">
        <f t="shared" si="65"/>
        <v>4</v>
      </c>
      <c r="CI156" s="155">
        <v>9.0</v>
      </c>
      <c r="CJ156" s="155">
        <v>0.0</v>
      </c>
      <c r="CK156" s="155">
        <v>0.0</v>
      </c>
      <c r="CL156" s="155">
        <v>0.0</v>
      </c>
      <c r="CM156" s="155">
        <v>0.0</v>
      </c>
      <c r="CN156" s="157">
        <f t="shared" si="36"/>
        <v>0</v>
      </c>
      <c r="CO156" s="155">
        <v>0.0</v>
      </c>
      <c r="CP156" s="155">
        <v>0.0</v>
      </c>
      <c r="CQ156" s="166">
        <f t="shared" ref="CQ156:CR156" si="1556">SUM(E156,AI156,BM156)</f>
        <v>201</v>
      </c>
      <c r="CR156" s="156">
        <f t="shared" si="1556"/>
        <v>19</v>
      </c>
      <c r="CS156" s="165">
        <f t="shared" si="20"/>
        <v>0.09452736318</v>
      </c>
      <c r="CT156" s="156">
        <f t="shared" ref="CT156:CX156" si="1557">SUM(H156,AL156,BP156)</f>
        <v>16</v>
      </c>
      <c r="CU156" s="156">
        <f t="shared" si="1557"/>
        <v>0</v>
      </c>
      <c r="CV156" s="156">
        <f t="shared" si="1557"/>
        <v>3</v>
      </c>
      <c r="CW156" s="156">
        <f t="shared" si="1557"/>
        <v>0</v>
      </c>
      <c r="CX156" s="156">
        <f t="shared" si="1557"/>
        <v>0</v>
      </c>
      <c r="CY156" s="165">
        <f t="shared" si="22"/>
        <v>0.1875</v>
      </c>
      <c r="CZ156" s="156">
        <f t="shared" ref="CZ156:DC156" si="1558">SUM(N156,AR156,BV156)</f>
        <v>3</v>
      </c>
      <c r="DA156" s="156">
        <f t="shared" si="1558"/>
        <v>2</v>
      </c>
      <c r="DB156" s="156">
        <f t="shared" si="1558"/>
        <v>2</v>
      </c>
      <c r="DC156" s="156">
        <f t="shared" si="1558"/>
        <v>0</v>
      </c>
      <c r="DD156" s="157">
        <f t="shared" si="40"/>
        <v>4</v>
      </c>
      <c r="DE156" s="156">
        <f t="shared" ref="DE156:DG156" si="1559">SUM(S156,AW156,CA156)</f>
        <v>0</v>
      </c>
      <c r="DF156" s="156">
        <f t="shared" si="1559"/>
        <v>0</v>
      </c>
      <c r="DG156" s="156">
        <f t="shared" si="1559"/>
        <v>0</v>
      </c>
      <c r="DH156" s="157">
        <f t="shared" si="42"/>
        <v>0</v>
      </c>
      <c r="DI156" s="156">
        <f t="shared" ref="DI156:DK156" si="1560">IF(DA156-DE156&lt;0,0,DA156-DE156)</f>
        <v>2</v>
      </c>
      <c r="DJ156" s="156">
        <f t="shared" si="1560"/>
        <v>2</v>
      </c>
      <c r="DK156" s="156">
        <f t="shared" si="1560"/>
        <v>0</v>
      </c>
      <c r="DL156" s="157">
        <f t="shared" si="44"/>
        <v>4</v>
      </c>
      <c r="DM156" s="156">
        <f t="shared" ref="DM156:DQ156" si="1561">SUM(AA156,BE156,CI156)</f>
        <v>9</v>
      </c>
      <c r="DN156" s="156">
        <f t="shared" si="1561"/>
        <v>0</v>
      </c>
      <c r="DO156" s="156">
        <f t="shared" si="1561"/>
        <v>0</v>
      </c>
      <c r="DP156" s="156">
        <f t="shared" si="1561"/>
        <v>0</v>
      </c>
      <c r="DQ156" s="156">
        <f t="shared" si="1561"/>
        <v>0</v>
      </c>
      <c r="DR156" s="157">
        <f t="shared" si="46"/>
        <v>0</v>
      </c>
      <c r="DS156" s="156">
        <f t="shared" ref="DS156:DT156" si="1562">SUM(AG156,BK156,CO156)</f>
        <v>0</v>
      </c>
      <c r="DT156" s="156">
        <f t="shared" si="1562"/>
        <v>0</v>
      </c>
      <c r="DU156" s="160"/>
    </row>
    <row r="157" ht="19.5" customHeight="1">
      <c r="A157" s="146">
        <v>152.0</v>
      </c>
      <c r="B157" s="147">
        <v>45470.0</v>
      </c>
      <c r="C157" s="161" t="s">
        <v>146</v>
      </c>
      <c r="D157" s="238" t="s">
        <v>370</v>
      </c>
      <c r="E157" s="163"/>
      <c r="F157" s="155"/>
      <c r="G157" s="165" t="str">
        <f t="shared" si="10"/>
        <v>-</v>
      </c>
      <c r="H157" s="155"/>
      <c r="I157" s="155"/>
      <c r="J157" s="155"/>
      <c r="K157" s="155"/>
      <c r="L157" s="155"/>
      <c r="M157" s="165" t="str">
        <f t="shared" si="11"/>
        <v>-</v>
      </c>
      <c r="N157" s="155"/>
      <c r="O157" s="155"/>
      <c r="P157" s="155"/>
      <c r="Q157" s="155"/>
      <c r="R157" s="157">
        <f t="shared" si="28"/>
        <v>0</v>
      </c>
      <c r="S157" s="155"/>
      <c r="T157" s="155"/>
      <c r="U157" s="155"/>
      <c r="V157" s="157">
        <f t="shared" si="29"/>
        <v>0</v>
      </c>
      <c r="W157" s="156">
        <f t="shared" ref="W157:Y157" si="1563">IF(O157-S157&lt;0,0,O157-S157)</f>
        <v>0</v>
      </c>
      <c r="X157" s="156">
        <f t="shared" si="1563"/>
        <v>0</v>
      </c>
      <c r="Y157" s="156">
        <f t="shared" si="1563"/>
        <v>0</v>
      </c>
      <c r="Z157" s="157">
        <f t="shared" si="59"/>
        <v>0</v>
      </c>
      <c r="AA157" s="155"/>
      <c r="AB157" s="155"/>
      <c r="AC157" s="155"/>
      <c r="AD157" s="155"/>
      <c r="AE157" s="155"/>
      <c r="AF157" s="157">
        <f t="shared" si="30"/>
        <v>0</v>
      </c>
      <c r="AG157" s="155"/>
      <c r="AH157" s="155"/>
      <c r="AI157" s="163"/>
      <c r="AJ157" s="155"/>
      <c r="AK157" s="165" t="str">
        <f t="shared" si="13"/>
        <v>-</v>
      </c>
      <c r="AL157" s="155"/>
      <c r="AM157" s="155"/>
      <c r="AN157" s="155"/>
      <c r="AO157" s="155"/>
      <c r="AP157" s="155"/>
      <c r="AQ157" s="165" t="str">
        <f t="shared" si="14"/>
        <v>-</v>
      </c>
      <c r="AR157" s="155"/>
      <c r="AS157" s="155"/>
      <c r="AT157" s="155"/>
      <c r="AU157" s="155"/>
      <c r="AV157" s="157">
        <f t="shared" si="31"/>
        <v>0</v>
      </c>
      <c r="AW157" s="155"/>
      <c r="AX157" s="155"/>
      <c r="AY157" s="155"/>
      <c r="AZ157" s="157">
        <f t="shared" si="32"/>
        <v>0</v>
      </c>
      <c r="BA157" s="156">
        <f t="shared" ref="BA157:BC157" si="1564">IF(AS157-AW157&lt;0,0,AS157-AW157)</f>
        <v>0</v>
      </c>
      <c r="BB157" s="156">
        <f t="shared" si="1564"/>
        <v>0</v>
      </c>
      <c r="BC157" s="156">
        <f t="shared" si="1564"/>
        <v>0</v>
      </c>
      <c r="BD157" s="157">
        <f t="shared" si="61"/>
        <v>0</v>
      </c>
      <c r="BE157" s="155"/>
      <c r="BF157" s="155"/>
      <c r="BG157" s="155"/>
      <c r="BH157" s="155"/>
      <c r="BI157" s="155"/>
      <c r="BJ157" s="157">
        <f t="shared" si="33"/>
        <v>0</v>
      </c>
      <c r="BK157" s="155"/>
      <c r="BL157" s="155"/>
      <c r="BM157" s="163">
        <v>132.0</v>
      </c>
      <c r="BN157" s="155">
        <v>24.0</v>
      </c>
      <c r="BO157" s="165">
        <f t="shared" si="62"/>
        <v>0.1818181818</v>
      </c>
      <c r="BP157" s="155">
        <v>20.0</v>
      </c>
      <c r="BQ157" s="155">
        <v>0.0</v>
      </c>
      <c r="BR157" s="155">
        <v>0.0</v>
      </c>
      <c r="BS157" s="155">
        <v>0.0</v>
      </c>
      <c r="BT157" s="155">
        <v>0.0</v>
      </c>
      <c r="BU157" s="164">
        <f t="shared" si="63"/>
        <v>0</v>
      </c>
      <c r="BV157" s="167">
        <v>4.0</v>
      </c>
      <c r="BW157" s="167">
        <v>0.0</v>
      </c>
      <c r="BX157" s="167">
        <v>0.0</v>
      </c>
      <c r="BY157" s="167">
        <v>0.0</v>
      </c>
      <c r="BZ157" s="157">
        <f t="shared" si="34"/>
        <v>0</v>
      </c>
      <c r="CA157" s="155">
        <v>0.0</v>
      </c>
      <c r="CB157" s="155">
        <v>0.0</v>
      </c>
      <c r="CC157" s="155">
        <v>0.0</v>
      </c>
      <c r="CD157" s="157">
        <f t="shared" si="35"/>
        <v>0</v>
      </c>
      <c r="CE157" s="156">
        <f t="shared" ref="CE157:CG157" si="1565">IF(BW157-CA157&lt;0,0,BW157-CA157)</f>
        <v>0</v>
      </c>
      <c r="CF157" s="156">
        <f t="shared" si="1565"/>
        <v>0</v>
      </c>
      <c r="CG157" s="156">
        <f t="shared" si="1565"/>
        <v>0</v>
      </c>
      <c r="CH157" s="157">
        <f t="shared" si="65"/>
        <v>0</v>
      </c>
      <c r="CI157" s="167">
        <v>0.0</v>
      </c>
      <c r="CJ157" s="155">
        <v>0.0</v>
      </c>
      <c r="CK157" s="155">
        <v>0.0</v>
      </c>
      <c r="CL157" s="155">
        <v>0.0</v>
      </c>
      <c r="CM157" s="155">
        <v>0.0</v>
      </c>
      <c r="CN157" s="157">
        <f t="shared" si="36"/>
        <v>0</v>
      </c>
      <c r="CO157" s="155">
        <v>0.0</v>
      </c>
      <c r="CP157" s="155">
        <v>0.0</v>
      </c>
      <c r="CQ157" s="166">
        <f t="shared" ref="CQ157:CR157" si="1566">SUM(E157,AI157,BM157)</f>
        <v>132</v>
      </c>
      <c r="CR157" s="156">
        <f t="shared" si="1566"/>
        <v>24</v>
      </c>
      <c r="CS157" s="165">
        <f t="shared" si="20"/>
        <v>0.1818181818</v>
      </c>
      <c r="CT157" s="156">
        <f t="shared" ref="CT157:CX157" si="1567">SUM(H157,AL157,BP157)</f>
        <v>20</v>
      </c>
      <c r="CU157" s="156">
        <f t="shared" si="1567"/>
        <v>0</v>
      </c>
      <c r="CV157" s="156">
        <f t="shared" si="1567"/>
        <v>0</v>
      </c>
      <c r="CW157" s="156">
        <f t="shared" si="1567"/>
        <v>0</v>
      </c>
      <c r="CX157" s="156">
        <f t="shared" si="1567"/>
        <v>0</v>
      </c>
      <c r="CY157" s="165">
        <f t="shared" si="22"/>
        <v>0</v>
      </c>
      <c r="CZ157" s="156">
        <f t="shared" ref="CZ157:DC157" si="1568">SUM(N157,AR157,BV157)</f>
        <v>4</v>
      </c>
      <c r="DA157" s="156">
        <f t="shared" si="1568"/>
        <v>0</v>
      </c>
      <c r="DB157" s="156">
        <f t="shared" si="1568"/>
        <v>0</v>
      </c>
      <c r="DC157" s="156">
        <f t="shared" si="1568"/>
        <v>0</v>
      </c>
      <c r="DD157" s="157">
        <f t="shared" si="40"/>
        <v>0</v>
      </c>
      <c r="DE157" s="156">
        <f t="shared" ref="DE157:DG157" si="1569">SUM(S157,AW157,CA157)</f>
        <v>0</v>
      </c>
      <c r="DF157" s="156">
        <f t="shared" si="1569"/>
        <v>0</v>
      </c>
      <c r="DG157" s="156">
        <f t="shared" si="1569"/>
        <v>0</v>
      </c>
      <c r="DH157" s="157">
        <f t="shared" si="42"/>
        <v>0</v>
      </c>
      <c r="DI157" s="156">
        <f t="shared" ref="DI157:DK157" si="1570">IF(DA157-DE157&lt;0,0,DA157-DE157)</f>
        <v>0</v>
      </c>
      <c r="DJ157" s="156">
        <f t="shared" si="1570"/>
        <v>0</v>
      </c>
      <c r="DK157" s="156">
        <f t="shared" si="1570"/>
        <v>0</v>
      </c>
      <c r="DL157" s="157">
        <f t="shared" si="44"/>
        <v>0</v>
      </c>
      <c r="DM157" s="156">
        <f t="shared" ref="DM157:DQ157" si="1571">SUM(AA157,BE157,CI157)</f>
        <v>0</v>
      </c>
      <c r="DN157" s="156">
        <f t="shared" si="1571"/>
        <v>0</v>
      </c>
      <c r="DO157" s="156">
        <f t="shared" si="1571"/>
        <v>0</v>
      </c>
      <c r="DP157" s="156">
        <f t="shared" si="1571"/>
        <v>0</v>
      </c>
      <c r="DQ157" s="156">
        <f t="shared" si="1571"/>
        <v>0</v>
      </c>
      <c r="DR157" s="157">
        <f t="shared" si="46"/>
        <v>0</v>
      </c>
      <c r="DS157" s="156">
        <f t="shared" ref="DS157:DT157" si="1572">SUM(AG157,BK157,CO157)</f>
        <v>0</v>
      </c>
      <c r="DT157" s="156">
        <f t="shared" si="1572"/>
        <v>0</v>
      </c>
      <c r="DU157" s="160"/>
    </row>
    <row r="158" ht="19.5" customHeight="1">
      <c r="A158" s="146">
        <v>153.0</v>
      </c>
      <c r="B158" s="147">
        <v>45470.0</v>
      </c>
      <c r="C158" s="161" t="s">
        <v>166</v>
      </c>
      <c r="D158" s="238" t="s">
        <v>371</v>
      </c>
      <c r="E158" s="163"/>
      <c r="F158" s="155"/>
      <c r="G158" s="165" t="str">
        <f t="shared" si="10"/>
        <v>-</v>
      </c>
      <c r="H158" s="155"/>
      <c r="I158" s="155"/>
      <c r="J158" s="155"/>
      <c r="K158" s="155"/>
      <c r="L158" s="155"/>
      <c r="M158" s="165" t="str">
        <f t="shared" si="11"/>
        <v>-</v>
      </c>
      <c r="N158" s="155"/>
      <c r="O158" s="155"/>
      <c r="P158" s="155"/>
      <c r="Q158" s="155"/>
      <c r="R158" s="157">
        <f t="shared" si="28"/>
        <v>0</v>
      </c>
      <c r="S158" s="155"/>
      <c r="T158" s="155"/>
      <c r="U158" s="155"/>
      <c r="V158" s="157">
        <f t="shared" si="29"/>
        <v>0</v>
      </c>
      <c r="W158" s="156">
        <f t="shared" ref="W158:Y158" si="1573">IF(O158-S158&lt;0,0,O158-S158)</f>
        <v>0</v>
      </c>
      <c r="X158" s="156">
        <f t="shared" si="1573"/>
        <v>0</v>
      </c>
      <c r="Y158" s="156">
        <f t="shared" si="1573"/>
        <v>0</v>
      </c>
      <c r="Z158" s="157">
        <f t="shared" si="59"/>
        <v>0</v>
      </c>
      <c r="AA158" s="155"/>
      <c r="AB158" s="155"/>
      <c r="AC158" s="155"/>
      <c r="AD158" s="155"/>
      <c r="AE158" s="155"/>
      <c r="AF158" s="157">
        <f t="shared" si="30"/>
        <v>0</v>
      </c>
      <c r="AG158" s="155"/>
      <c r="AH158" s="155"/>
      <c r="AI158" s="163"/>
      <c r="AJ158" s="155"/>
      <c r="AK158" s="165" t="str">
        <f t="shared" si="13"/>
        <v>-</v>
      </c>
      <c r="AL158" s="155"/>
      <c r="AM158" s="155"/>
      <c r="AN158" s="155"/>
      <c r="AO158" s="155"/>
      <c r="AP158" s="155"/>
      <c r="AQ158" s="165" t="str">
        <f t="shared" si="14"/>
        <v>-</v>
      </c>
      <c r="AR158" s="155"/>
      <c r="AS158" s="155"/>
      <c r="AT158" s="155"/>
      <c r="AU158" s="155"/>
      <c r="AV158" s="157">
        <f t="shared" si="31"/>
        <v>0</v>
      </c>
      <c r="AW158" s="155"/>
      <c r="AX158" s="155"/>
      <c r="AY158" s="155"/>
      <c r="AZ158" s="157">
        <f t="shared" si="32"/>
        <v>0</v>
      </c>
      <c r="BA158" s="156">
        <f t="shared" ref="BA158:BC158" si="1574">IF(AS158-AW158&lt;0,0,AS158-AW158)</f>
        <v>0</v>
      </c>
      <c r="BB158" s="156">
        <f t="shared" si="1574"/>
        <v>0</v>
      </c>
      <c r="BC158" s="156">
        <f t="shared" si="1574"/>
        <v>0</v>
      </c>
      <c r="BD158" s="157">
        <f t="shared" si="61"/>
        <v>0</v>
      </c>
      <c r="BE158" s="155"/>
      <c r="BF158" s="155"/>
      <c r="BG158" s="155"/>
      <c r="BH158" s="155"/>
      <c r="BI158" s="155"/>
      <c r="BJ158" s="157">
        <f t="shared" si="33"/>
        <v>0</v>
      </c>
      <c r="BK158" s="155"/>
      <c r="BL158" s="155"/>
      <c r="BM158" s="163">
        <v>126.0</v>
      </c>
      <c r="BN158" s="167">
        <v>11.0</v>
      </c>
      <c r="BO158" s="165">
        <f t="shared" si="62"/>
        <v>0.0873015873</v>
      </c>
      <c r="BP158" s="155">
        <v>11.0</v>
      </c>
      <c r="BQ158" s="155">
        <v>0.0</v>
      </c>
      <c r="BR158" s="155">
        <v>1.0</v>
      </c>
      <c r="BS158" s="155">
        <v>0.0</v>
      </c>
      <c r="BT158" s="155">
        <v>0.0</v>
      </c>
      <c r="BU158" s="164">
        <f t="shared" si="63"/>
        <v>0.09090909091</v>
      </c>
      <c r="BV158" s="155">
        <f t="shared" ref="BV158:BV160" si="1585">BP158-BN158</f>
        <v>0</v>
      </c>
      <c r="BW158" s="155">
        <v>1.0</v>
      </c>
      <c r="BX158" s="155">
        <v>1.0</v>
      </c>
      <c r="BY158" s="155">
        <v>0.0</v>
      </c>
      <c r="BZ158" s="157">
        <f t="shared" si="34"/>
        <v>2</v>
      </c>
      <c r="CA158" s="155">
        <v>0.0</v>
      </c>
      <c r="CB158" s="155">
        <v>0.0</v>
      </c>
      <c r="CC158" s="155">
        <v>0.0</v>
      </c>
      <c r="CD158" s="157">
        <f t="shared" si="35"/>
        <v>0</v>
      </c>
      <c r="CE158" s="156">
        <f t="shared" ref="CE158:CG158" si="1575">IF(BW158-CA158&lt;0,0,BW158-CA158)</f>
        <v>1</v>
      </c>
      <c r="CF158" s="156">
        <f t="shared" si="1575"/>
        <v>1</v>
      </c>
      <c r="CG158" s="156">
        <f t="shared" si="1575"/>
        <v>0</v>
      </c>
      <c r="CH158" s="157">
        <f t="shared" si="65"/>
        <v>2</v>
      </c>
      <c r="CI158" s="155">
        <v>0.0</v>
      </c>
      <c r="CJ158" s="155">
        <v>0.0</v>
      </c>
      <c r="CK158" s="155">
        <v>0.0</v>
      </c>
      <c r="CL158" s="155">
        <v>0.0</v>
      </c>
      <c r="CM158" s="155">
        <v>0.0</v>
      </c>
      <c r="CN158" s="157">
        <f t="shared" si="36"/>
        <v>0</v>
      </c>
      <c r="CO158" s="155">
        <v>0.0</v>
      </c>
      <c r="CP158" s="155">
        <v>0.0</v>
      </c>
      <c r="CQ158" s="166">
        <f t="shared" ref="CQ158:CR158" si="1576">SUM(E158,AI158,BM158)</f>
        <v>126</v>
      </c>
      <c r="CR158" s="156">
        <f t="shared" si="1576"/>
        <v>11</v>
      </c>
      <c r="CS158" s="165">
        <f t="shared" si="20"/>
        <v>0.0873015873</v>
      </c>
      <c r="CT158" s="156">
        <f t="shared" ref="CT158:CX158" si="1577">SUM(H158,AL158,BP158)</f>
        <v>11</v>
      </c>
      <c r="CU158" s="156">
        <f t="shared" si="1577"/>
        <v>0</v>
      </c>
      <c r="CV158" s="156">
        <f t="shared" si="1577"/>
        <v>1</v>
      </c>
      <c r="CW158" s="156">
        <f t="shared" si="1577"/>
        <v>0</v>
      </c>
      <c r="CX158" s="156">
        <f t="shared" si="1577"/>
        <v>0</v>
      </c>
      <c r="CY158" s="165">
        <f t="shared" si="22"/>
        <v>0.09090909091</v>
      </c>
      <c r="CZ158" s="156">
        <f t="shared" ref="CZ158:DC158" si="1578">SUM(N158,AR158,BV158)</f>
        <v>0</v>
      </c>
      <c r="DA158" s="156">
        <f t="shared" si="1578"/>
        <v>1</v>
      </c>
      <c r="DB158" s="156">
        <f t="shared" si="1578"/>
        <v>1</v>
      </c>
      <c r="DC158" s="156">
        <f t="shared" si="1578"/>
        <v>0</v>
      </c>
      <c r="DD158" s="157">
        <f t="shared" si="40"/>
        <v>2</v>
      </c>
      <c r="DE158" s="156">
        <f t="shared" ref="DE158:DG158" si="1579">SUM(S158,AW158,CA158)</f>
        <v>0</v>
      </c>
      <c r="DF158" s="156">
        <f t="shared" si="1579"/>
        <v>0</v>
      </c>
      <c r="DG158" s="156">
        <f t="shared" si="1579"/>
        <v>0</v>
      </c>
      <c r="DH158" s="157">
        <f t="shared" si="42"/>
        <v>0</v>
      </c>
      <c r="DI158" s="156">
        <f t="shared" ref="DI158:DK158" si="1580">IF(DA158-DE158&lt;0,0,DA158-DE158)</f>
        <v>1</v>
      </c>
      <c r="DJ158" s="156">
        <f t="shared" si="1580"/>
        <v>1</v>
      </c>
      <c r="DK158" s="156">
        <f t="shared" si="1580"/>
        <v>0</v>
      </c>
      <c r="DL158" s="157">
        <f t="shared" si="44"/>
        <v>2</v>
      </c>
      <c r="DM158" s="156">
        <f t="shared" ref="DM158:DQ158" si="1581">SUM(AA158,BE158,CI158)</f>
        <v>0</v>
      </c>
      <c r="DN158" s="156">
        <f t="shared" si="1581"/>
        <v>0</v>
      </c>
      <c r="DO158" s="156">
        <f t="shared" si="1581"/>
        <v>0</v>
      </c>
      <c r="DP158" s="156">
        <f t="shared" si="1581"/>
        <v>0</v>
      </c>
      <c r="DQ158" s="156">
        <f t="shared" si="1581"/>
        <v>0</v>
      </c>
      <c r="DR158" s="157">
        <f t="shared" si="46"/>
        <v>0</v>
      </c>
      <c r="DS158" s="156">
        <f t="shared" ref="DS158:DT158" si="1582">SUM(AG158,BK158,CO158)</f>
        <v>0</v>
      </c>
      <c r="DT158" s="156">
        <f t="shared" si="1582"/>
        <v>0</v>
      </c>
      <c r="DU158" s="160"/>
    </row>
    <row r="159" ht="19.5" customHeight="1">
      <c r="A159" s="146">
        <v>154.0</v>
      </c>
      <c r="B159" s="147">
        <v>45470.0</v>
      </c>
      <c r="C159" s="161" t="s">
        <v>147</v>
      </c>
      <c r="D159" s="238" t="s">
        <v>372</v>
      </c>
      <c r="E159" s="163"/>
      <c r="F159" s="155"/>
      <c r="G159" s="165" t="str">
        <f t="shared" si="10"/>
        <v>-</v>
      </c>
      <c r="H159" s="155"/>
      <c r="I159" s="155"/>
      <c r="J159" s="155"/>
      <c r="K159" s="155"/>
      <c r="L159" s="155"/>
      <c r="M159" s="165" t="str">
        <f t="shared" si="11"/>
        <v>-</v>
      </c>
      <c r="N159" s="155"/>
      <c r="O159" s="155"/>
      <c r="P159" s="155"/>
      <c r="Q159" s="155"/>
      <c r="R159" s="157">
        <f t="shared" si="28"/>
        <v>0</v>
      </c>
      <c r="S159" s="155"/>
      <c r="T159" s="155"/>
      <c r="U159" s="155"/>
      <c r="V159" s="157">
        <f t="shared" si="29"/>
        <v>0</v>
      </c>
      <c r="W159" s="156">
        <f t="shared" ref="W159:Y159" si="1583">IF(O159-S159&lt;0,0,O159-S159)</f>
        <v>0</v>
      </c>
      <c r="X159" s="156">
        <f t="shared" si="1583"/>
        <v>0</v>
      </c>
      <c r="Y159" s="156">
        <f t="shared" si="1583"/>
        <v>0</v>
      </c>
      <c r="Z159" s="157">
        <f t="shared" si="59"/>
        <v>0</v>
      </c>
      <c r="AA159" s="155"/>
      <c r="AB159" s="155"/>
      <c r="AC159" s="155"/>
      <c r="AD159" s="155"/>
      <c r="AE159" s="155"/>
      <c r="AF159" s="157">
        <f t="shared" si="30"/>
        <v>0</v>
      </c>
      <c r="AG159" s="155"/>
      <c r="AH159" s="155"/>
      <c r="AI159" s="163"/>
      <c r="AJ159" s="155"/>
      <c r="AK159" s="165" t="str">
        <f t="shared" si="13"/>
        <v>-</v>
      </c>
      <c r="AL159" s="155"/>
      <c r="AM159" s="155"/>
      <c r="AN159" s="155"/>
      <c r="AO159" s="155"/>
      <c r="AP159" s="155"/>
      <c r="AQ159" s="165" t="str">
        <f t="shared" si="14"/>
        <v>-</v>
      </c>
      <c r="AR159" s="155"/>
      <c r="AS159" s="155"/>
      <c r="AT159" s="155"/>
      <c r="AU159" s="155"/>
      <c r="AV159" s="157">
        <f t="shared" si="31"/>
        <v>0</v>
      </c>
      <c r="AW159" s="155"/>
      <c r="AX159" s="155"/>
      <c r="AY159" s="155"/>
      <c r="AZ159" s="157">
        <f t="shared" si="32"/>
        <v>0</v>
      </c>
      <c r="BA159" s="156">
        <f t="shared" ref="BA159:BC159" si="1584">IF(AS159-AW159&lt;0,0,AS159-AW159)</f>
        <v>0</v>
      </c>
      <c r="BB159" s="156">
        <f t="shared" si="1584"/>
        <v>0</v>
      </c>
      <c r="BC159" s="156">
        <f t="shared" si="1584"/>
        <v>0</v>
      </c>
      <c r="BD159" s="157">
        <f t="shared" si="61"/>
        <v>0</v>
      </c>
      <c r="BE159" s="155"/>
      <c r="BF159" s="155"/>
      <c r="BG159" s="155"/>
      <c r="BH159" s="155"/>
      <c r="BI159" s="155"/>
      <c r="BJ159" s="157">
        <f t="shared" si="33"/>
        <v>0</v>
      </c>
      <c r="BK159" s="155"/>
      <c r="BL159" s="155"/>
      <c r="BM159" s="163">
        <v>250.0</v>
      </c>
      <c r="BN159" s="155">
        <v>35.0</v>
      </c>
      <c r="BO159" s="164">
        <f t="shared" si="62"/>
        <v>0.14</v>
      </c>
      <c r="BP159" s="155">
        <v>35.0</v>
      </c>
      <c r="BQ159" s="155">
        <v>0.0</v>
      </c>
      <c r="BR159" s="155">
        <v>3.0</v>
      </c>
      <c r="BS159" s="155">
        <v>0.0</v>
      </c>
      <c r="BT159" s="155">
        <v>0.0</v>
      </c>
      <c r="BU159" s="164">
        <f t="shared" si="63"/>
        <v>0.08571428571</v>
      </c>
      <c r="BV159" s="155">
        <f t="shared" si="1585"/>
        <v>0</v>
      </c>
      <c r="BW159" s="155">
        <v>3.0</v>
      </c>
      <c r="BX159" s="155">
        <v>0.0</v>
      </c>
      <c r="BY159" s="155">
        <v>0.0</v>
      </c>
      <c r="BZ159" s="157">
        <f t="shared" si="34"/>
        <v>3</v>
      </c>
      <c r="CA159" s="155">
        <v>0.0</v>
      </c>
      <c r="CB159" s="155">
        <v>0.0</v>
      </c>
      <c r="CC159" s="155">
        <v>0.0</v>
      </c>
      <c r="CD159" s="157">
        <f t="shared" si="35"/>
        <v>0</v>
      </c>
      <c r="CE159" s="156">
        <f t="shared" ref="CE159:CG159" si="1586">IF(BW159-CA159&lt;0,0,BW159-CA159)</f>
        <v>3</v>
      </c>
      <c r="CF159" s="156">
        <f t="shared" si="1586"/>
        <v>0</v>
      </c>
      <c r="CG159" s="156">
        <f t="shared" si="1586"/>
        <v>0</v>
      </c>
      <c r="CH159" s="157">
        <f t="shared" si="65"/>
        <v>3</v>
      </c>
      <c r="CI159" s="155">
        <v>0.0</v>
      </c>
      <c r="CJ159" s="155">
        <v>0.0</v>
      </c>
      <c r="CK159" s="155">
        <v>0.0</v>
      </c>
      <c r="CL159" s="155">
        <v>0.0</v>
      </c>
      <c r="CM159" s="155">
        <v>0.0</v>
      </c>
      <c r="CN159" s="157">
        <f t="shared" si="36"/>
        <v>0</v>
      </c>
      <c r="CO159" s="155">
        <v>0.0</v>
      </c>
      <c r="CP159" s="155">
        <v>0.0</v>
      </c>
      <c r="CQ159" s="166">
        <f t="shared" ref="CQ159:CR159" si="1587">SUM(E159,AI159,BM159)</f>
        <v>250</v>
      </c>
      <c r="CR159" s="156">
        <f t="shared" si="1587"/>
        <v>35</v>
      </c>
      <c r="CS159" s="165">
        <f t="shared" si="20"/>
        <v>0.14</v>
      </c>
      <c r="CT159" s="156">
        <f t="shared" ref="CT159:CX159" si="1588">SUM(H159,AL159,BP159)</f>
        <v>35</v>
      </c>
      <c r="CU159" s="156">
        <f t="shared" si="1588"/>
        <v>0</v>
      </c>
      <c r="CV159" s="156">
        <f t="shared" si="1588"/>
        <v>3</v>
      </c>
      <c r="CW159" s="156">
        <f t="shared" si="1588"/>
        <v>0</v>
      </c>
      <c r="CX159" s="156">
        <f t="shared" si="1588"/>
        <v>0</v>
      </c>
      <c r="CY159" s="165">
        <f t="shared" si="22"/>
        <v>0.08571428571</v>
      </c>
      <c r="CZ159" s="156">
        <f t="shared" ref="CZ159:DC159" si="1589">SUM(N159,AR159,BV159)</f>
        <v>0</v>
      </c>
      <c r="DA159" s="156">
        <f t="shared" si="1589"/>
        <v>3</v>
      </c>
      <c r="DB159" s="156">
        <f t="shared" si="1589"/>
        <v>0</v>
      </c>
      <c r="DC159" s="156">
        <f t="shared" si="1589"/>
        <v>0</v>
      </c>
      <c r="DD159" s="157">
        <f t="shared" si="40"/>
        <v>3</v>
      </c>
      <c r="DE159" s="156">
        <f t="shared" ref="DE159:DG159" si="1590">SUM(S159,AW159,CA159)</f>
        <v>0</v>
      </c>
      <c r="DF159" s="156">
        <f t="shared" si="1590"/>
        <v>0</v>
      </c>
      <c r="DG159" s="156">
        <f t="shared" si="1590"/>
        <v>0</v>
      </c>
      <c r="DH159" s="157">
        <f t="shared" si="42"/>
        <v>0</v>
      </c>
      <c r="DI159" s="156">
        <f t="shared" ref="DI159:DK159" si="1591">IF(DA159-DE159&lt;0,0,DA159-DE159)</f>
        <v>3</v>
      </c>
      <c r="DJ159" s="156">
        <f t="shared" si="1591"/>
        <v>0</v>
      </c>
      <c r="DK159" s="156">
        <f t="shared" si="1591"/>
        <v>0</v>
      </c>
      <c r="DL159" s="157">
        <f t="shared" si="44"/>
        <v>3</v>
      </c>
      <c r="DM159" s="156">
        <f t="shared" ref="DM159:DQ159" si="1592">SUM(AA159,BE159,CI159)</f>
        <v>0</v>
      </c>
      <c r="DN159" s="156">
        <f t="shared" si="1592"/>
        <v>0</v>
      </c>
      <c r="DO159" s="156">
        <f t="shared" si="1592"/>
        <v>0</v>
      </c>
      <c r="DP159" s="156">
        <f t="shared" si="1592"/>
        <v>0</v>
      </c>
      <c r="DQ159" s="156">
        <f t="shared" si="1592"/>
        <v>0</v>
      </c>
      <c r="DR159" s="157">
        <f t="shared" si="46"/>
        <v>0</v>
      </c>
      <c r="DS159" s="156">
        <f t="shared" ref="DS159:DT159" si="1593">SUM(AG159,BK159,CO159)</f>
        <v>0</v>
      </c>
      <c r="DT159" s="156">
        <f t="shared" si="1593"/>
        <v>0</v>
      </c>
      <c r="DU159" s="160"/>
    </row>
    <row r="160" ht="19.5" customHeight="1">
      <c r="A160" s="146">
        <v>155.0</v>
      </c>
      <c r="B160" s="147">
        <v>45470.0</v>
      </c>
      <c r="C160" s="161" t="s">
        <v>169</v>
      </c>
      <c r="D160" s="238" t="s">
        <v>373</v>
      </c>
      <c r="E160" s="163"/>
      <c r="F160" s="155"/>
      <c r="G160" s="165" t="str">
        <f t="shared" si="10"/>
        <v>-</v>
      </c>
      <c r="H160" s="155"/>
      <c r="I160" s="155"/>
      <c r="J160" s="155"/>
      <c r="K160" s="155"/>
      <c r="L160" s="155"/>
      <c r="M160" s="165" t="str">
        <f t="shared" si="11"/>
        <v>-</v>
      </c>
      <c r="N160" s="155"/>
      <c r="O160" s="155"/>
      <c r="P160" s="155"/>
      <c r="Q160" s="155"/>
      <c r="R160" s="157">
        <f t="shared" si="28"/>
        <v>0</v>
      </c>
      <c r="S160" s="155"/>
      <c r="T160" s="155"/>
      <c r="U160" s="155"/>
      <c r="V160" s="157">
        <f t="shared" si="29"/>
        <v>0</v>
      </c>
      <c r="W160" s="156">
        <f t="shared" ref="W160:Y160" si="1594">IF(O160-S160&lt;0,0,O160-S160)</f>
        <v>0</v>
      </c>
      <c r="X160" s="156">
        <f t="shared" si="1594"/>
        <v>0</v>
      </c>
      <c r="Y160" s="156">
        <f t="shared" si="1594"/>
        <v>0</v>
      </c>
      <c r="Z160" s="157">
        <f t="shared" si="59"/>
        <v>0</v>
      </c>
      <c r="AA160" s="155"/>
      <c r="AB160" s="155"/>
      <c r="AC160" s="155"/>
      <c r="AD160" s="155"/>
      <c r="AE160" s="155"/>
      <c r="AF160" s="157">
        <f t="shared" si="30"/>
        <v>0</v>
      </c>
      <c r="AG160" s="155"/>
      <c r="AH160" s="155"/>
      <c r="AI160" s="163"/>
      <c r="AJ160" s="155"/>
      <c r="AK160" s="165" t="str">
        <f t="shared" si="13"/>
        <v>-</v>
      </c>
      <c r="AL160" s="155"/>
      <c r="AM160" s="155"/>
      <c r="AN160" s="155"/>
      <c r="AO160" s="155"/>
      <c r="AP160" s="155"/>
      <c r="AQ160" s="165" t="str">
        <f t="shared" si="14"/>
        <v>-</v>
      </c>
      <c r="AR160" s="155"/>
      <c r="AS160" s="155"/>
      <c r="AT160" s="155"/>
      <c r="AU160" s="155"/>
      <c r="AV160" s="157">
        <f t="shared" si="31"/>
        <v>0</v>
      </c>
      <c r="AW160" s="155"/>
      <c r="AX160" s="155"/>
      <c r="AY160" s="155"/>
      <c r="AZ160" s="157">
        <f t="shared" si="32"/>
        <v>0</v>
      </c>
      <c r="BA160" s="156">
        <f t="shared" ref="BA160:BC160" si="1595">IF(AS160-AW160&lt;0,0,AS160-AW160)</f>
        <v>0</v>
      </c>
      <c r="BB160" s="156">
        <f t="shared" si="1595"/>
        <v>0</v>
      </c>
      <c r="BC160" s="156">
        <f t="shared" si="1595"/>
        <v>0</v>
      </c>
      <c r="BD160" s="157">
        <f t="shared" si="61"/>
        <v>0</v>
      </c>
      <c r="BE160" s="155"/>
      <c r="BF160" s="155"/>
      <c r="BG160" s="155"/>
      <c r="BH160" s="155"/>
      <c r="BI160" s="155"/>
      <c r="BJ160" s="157">
        <f t="shared" si="33"/>
        <v>0</v>
      </c>
      <c r="BK160" s="155"/>
      <c r="BL160" s="155"/>
      <c r="BM160" s="163">
        <v>260.0</v>
      </c>
      <c r="BN160" s="155">
        <v>21.0</v>
      </c>
      <c r="BO160" s="164">
        <f t="shared" si="62"/>
        <v>0.08076923077</v>
      </c>
      <c r="BP160" s="155">
        <v>21.0</v>
      </c>
      <c r="BQ160" s="155">
        <v>1.0</v>
      </c>
      <c r="BR160" s="155">
        <v>3.0</v>
      </c>
      <c r="BS160" s="155">
        <v>0.0</v>
      </c>
      <c r="BT160" s="155">
        <v>0.0</v>
      </c>
      <c r="BU160" s="164">
        <f t="shared" si="63"/>
        <v>0.1904761905</v>
      </c>
      <c r="BV160" s="155">
        <f t="shared" si="1585"/>
        <v>0</v>
      </c>
      <c r="BW160" s="155">
        <v>1.0</v>
      </c>
      <c r="BX160" s="155">
        <v>0.0</v>
      </c>
      <c r="BY160" s="155">
        <v>0.0</v>
      </c>
      <c r="BZ160" s="157">
        <f t="shared" si="34"/>
        <v>1</v>
      </c>
      <c r="CA160" s="155">
        <v>0.0</v>
      </c>
      <c r="CB160" s="155">
        <v>0.0</v>
      </c>
      <c r="CC160" s="155">
        <v>0.0</v>
      </c>
      <c r="CD160" s="157">
        <f t="shared" si="35"/>
        <v>0</v>
      </c>
      <c r="CE160" s="156">
        <f t="shared" ref="CE160:CG160" si="1596">IF(BW160-CA160&lt;0,0,BW160-CA160)</f>
        <v>1</v>
      </c>
      <c r="CF160" s="156">
        <f t="shared" si="1596"/>
        <v>0</v>
      </c>
      <c r="CG160" s="156">
        <f t="shared" si="1596"/>
        <v>0</v>
      </c>
      <c r="CH160" s="157">
        <f t="shared" si="65"/>
        <v>1</v>
      </c>
      <c r="CI160" s="155">
        <v>0.0</v>
      </c>
      <c r="CJ160" s="155">
        <v>0.0</v>
      </c>
      <c r="CK160" s="155">
        <v>0.0</v>
      </c>
      <c r="CL160" s="155">
        <v>0.0</v>
      </c>
      <c r="CM160" s="155">
        <v>0.0</v>
      </c>
      <c r="CN160" s="157">
        <f t="shared" si="36"/>
        <v>0</v>
      </c>
      <c r="CO160" s="155">
        <v>0.0</v>
      </c>
      <c r="CP160" s="155">
        <v>0.0</v>
      </c>
      <c r="CQ160" s="166">
        <f t="shared" ref="CQ160:CR160" si="1597">SUM(E160,AI160,BM160)</f>
        <v>260</v>
      </c>
      <c r="CR160" s="156">
        <f t="shared" si="1597"/>
        <v>21</v>
      </c>
      <c r="CS160" s="165">
        <f t="shared" si="20"/>
        <v>0.08076923077</v>
      </c>
      <c r="CT160" s="156">
        <f t="shared" ref="CT160:CX160" si="1598">SUM(H160,AL160,BP160)</f>
        <v>21</v>
      </c>
      <c r="CU160" s="156">
        <f t="shared" si="1598"/>
        <v>1</v>
      </c>
      <c r="CV160" s="156">
        <f t="shared" si="1598"/>
        <v>3</v>
      </c>
      <c r="CW160" s="156">
        <f t="shared" si="1598"/>
        <v>0</v>
      </c>
      <c r="CX160" s="156">
        <f t="shared" si="1598"/>
        <v>0</v>
      </c>
      <c r="CY160" s="165">
        <f t="shared" si="22"/>
        <v>0.1904761905</v>
      </c>
      <c r="CZ160" s="156">
        <f t="shared" ref="CZ160:DC160" si="1599">SUM(N160,AR160,BV160)</f>
        <v>0</v>
      </c>
      <c r="DA160" s="156">
        <f t="shared" si="1599"/>
        <v>1</v>
      </c>
      <c r="DB160" s="156">
        <f t="shared" si="1599"/>
        <v>0</v>
      </c>
      <c r="DC160" s="156">
        <f t="shared" si="1599"/>
        <v>0</v>
      </c>
      <c r="DD160" s="157">
        <f t="shared" si="40"/>
        <v>1</v>
      </c>
      <c r="DE160" s="156">
        <f t="shared" ref="DE160:DG160" si="1600">SUM(S160,AW160,CA160)</f>
        <v>0</v>
      </c>
      <c r="DF160" s="156">
        <f t="shared" si="1600"/>
        <v>0</v>
      </c>
      <c r="DG160" s="156">
        <f t="shared" si="1600"/>
        <v>0</v>
      </c>
      <c r="DH160" s="157">
        <f t="shared" si="42"/>
        <v>0</v>
      </c>
      <c r="DI160" s="156">
        <f t="shared" ref="DI160:DK160" si="1601">IF(DA160-DE160&lt;0,0,DA160-DE160)</f>
        <v>1</v>
      </c>
      <c r="DJ160" s="156">
        <f t="shared" si="1601"/>
        <v>0</v>
      </c>
      <c r="DK160" s="156">
        <f t="shared" si="1601"/>
        <v>0</v>
      </c>
      <c r="DL160" s="157">
        <f t="shared" si="44"/>
        <v>1</v>
      </c>
      <c r="DM160" s="156">
        <f t="shared" ref="DM160:DQ160" si="1602">SUM(AA160,BE160,CI160)</f>
        <v>0</v>
      </c>
      <c r="DN160" s="156">
        <f t="shared" si="1602"/>
        <v>0</v>
      </c>
      <c r="DO160" s="156">
        <f t="shared" si="1602"/>
        <v>0</v>
      </c>
      <c r="DP160" s="156">
        <f t="shared" si="1602"/>
        <v>0</v>
      </c>
      <c r="DQ160" s="156">
        <f t="shared" si="1602"/>
        <v>0</v>
      </c>
      <c r="DR160" s="157">
        <f t="shared" si="46"/>
        <v>0</v>
      </c>
      <c r="DS160" s="156">
        <f t="shared" ref="DS160:DT160" si="1603">SUM(AG160,BK160,CO160)</f>
        <v>0</v>
      </c>
      <c r="DT160" s="156">
        <f t="shared" si="1603"/>
        <v>0</v>
      </c>
      <c r="DU160" s="239" t="s">
        <v>374</v>
      </c>
    </row>
    <row r="161" ht="19.5" customHeight="1">
      <c r="A161" s="146">
        <v>156.0</v>
      </c>
      <c r="B161" s="147">
        <v>45470.0</v>
      </c>
      <c r="C161" s="161" t="s">
        <v>115</v>
      </c>
      <c r="D161" s="238" t="s">
        <v>375</v>
      </c>
      <c r="E161" s="163"/>
      <c r="F161" s="155"/>
      <c r="G161" s="165" t="str">
        <f t="shared" si="10"/>
        <v>-</v>
      </c>
      <c r="H161" s="155"/>
      <c r="I161" s="155"/>
      <c r="J161" s="155"/>
      <c r="K161" s="155"/>
      <c r="L161" s="155"/>
      <c r="M161" s="165" t="str">
        <f t="shared" si="11"/>
        <v>-</v>
      </c>
      <c r="N161" s="155"/>
      <c r="O161" s="155"/>
      <c r="P161" s="155"/>
      <c r="Q161" s="155"/>
      <c r="R161" s="157">
        <f t="shared" si="28"/>
        <v>0</v>
      </c>
      <c r="S161" s="155"/>
      <c r="T161" s="155"/>
      <c r="U161" s="155"/>
      <c r="V161" s="157">
        <f t="shared" si="29"/>
        <v>0</v>
      </c>
      <c r="W161" s="156">
        <f t="shared" ref="W161:Y161" si="1604">IF(O161-S161&lt;0,0,O161-S161)</f>
        <v>0</v>
      </c>
      <c r="X161" s="156">
        <f t="shared" si="1604"/>
        <v>0</v>
      </c>
      <c r="Y161" s="156">
        <f t="shared" si="1604"/>
        <v>0</v>
      </c>
      <c r="Z161" s="157">
        <f t="shared" si="59"/>
        <v>0</v>
      </c>
      <c r="AA161" s="155"/>
      <c r="AB161" s="155"/>
      <c r="AC161" s="155"/>
      <c r="AD161" s="155"/>
      <c r="AE161" s="155"/>
      <c r="AF161" s="157">
        <f t="shared" si="30"/>
        <v>0</v>
      </c>
      <c r="AG161" s="155"/>
      <c r="AH161" s="155"/>
      <c r="AI161" s="163"/>
      <c r="AJ161" s="155"/>
      <c r="AK161" s="165" t="str">
        <f t="shared" si="13"/>
        <v>-</v>
      </c>
      <c r="AL161" s="155"/>
      <c r="AM161" s="155"/>
      <c r="AN161" s="155"/>
      <c r="AO161" s="155"/>
      <c r="AP161" s="155"/>
      <c r="AQ161" s="165" t="str">
        <f t="shared" si="14"/>
        <v>-</v>
      </c>
      <c r="AR161" s="155"/>
      <c r="AS161" s="155"/>
      <c r="AT161" s="155"/>
      <c r="AU161" s="155"/>
      <c r="AV161" s="157">
        <f t="shared" si="31"/>
        <v>0</v>
      </c>
      <c r="AW161" s="155"/>
      <c r="AX161" s="155"/>
      <c r="AY161" s="155"/>
      <c r="AZ161" s="157">
        <f t="shared" si="32"/>
        <v>0</v>
      </c>
      <c r="BA161" s="156">
        <f t="shared" ref="BA161:BC161" si="1605">IF(AS161-AW161&lt;0,0,AS161-AW161)</f>
        <v>0</v>
      </c>
      <c r="BB161" s="156">
        <f t="shared" si="1605"/>
        <v>0</v>
      </c>
      <c r="BC161" s="156">
        <f t="shared" si="1605"/>
        <v>0</v>
      </c>
      <c r="BD161" s="157">
        <f t="shared" si="61"/>
        <v>0</v>
      </c>
      <c r="BE161" s="155"/>
      <c r="BF161" s="155"/>
      <c r="BG161" s="155"/>
      <c r="BH161" s="155"/>
      <c r="BI161" s="155"/>
      <c r="BJ161" s="157">
        <f t="shared" si="33"/>
        <v>0</v>
      </c>
      <c r="BK161" s="155"/>
      <c r="BL161" s="155"/>
      <c r="BM161" s="163">
        <v>191.0</v>
      </c>
      <c r="BN161" s="155">
        <v>26.0</v>
      </c>
      <c r="BO161" s="164">
        <f t="shared" si="62"/>
        <v>0.1361256545</v>
      </c>
      <c r="BP161" s="155">
        <v>22.0</v>
      </c>
      <c r="BQ161" s="155">
        <v>0.0</v>
      </c>
      <c r="BR161" s="155">
        <v>1.0</v>
      </c>
      <c r="BS161" s="155">
        <v>0.0</v>
      </c>
      <c r="BT161" s="155">
        <v>0.0</v>
      </c>
      <c r="BU161" s="164">
        <f t="shared" si="63"/>
        <v>0.04545454545</v>
      </c>
      <c r="BV161" s="167">
        <v>4.0</v>
      </c>
      <c r="BW161" s="155">
        <v>1.0</v>
      </c>
      <c r="BX161" s="155">
        <v>0.0</v>
      </c>
      <c r="BY161" s="155">
        <v>0.0</v>
      </c>
      <c r="BZ161" s="157">
        <f t="shared" si="34"/>
        <v>1</v>
      </c>
      <c r="CA161" s="167">
        <v>0.0</v>
      </c>
      <c r="CB161" s="155">
        <v>0.0</v>
      </c>
      <c r="CC161" s="155">
        <v>0.0</v>
      </c>
      <c r="CD161" s="157">
        <f t="shared" si="35"/>
        <v>0</v>
      </c>
      <c r="CE161" s="156">
        <f t="shared" ref="CE161:CG161" si="1606">IF(BW161-CA161&lt;0,0,BW161-CA161)</f>
        <v>1</v>
      </c>
      <c r="CF161" s="156">
        <f t="shared" si="1606"/>
        <v>0</v>
      </c>
      <c r="CG161" s="156">
        <f t="shared" si="1606"/>
        <v>0</v>
      </c>
      <c r="CH161" s="157">
        <f t="shared" si="65"/>
        <v>1</v>
      </c>
      <c r="CI161" s="155">
        <v>2.0</v>
      </c>
      <c r="CJ161" s="155">
        <v>0.0</v>
      </c>
      <c r="CK161" s="167">
        <v>0.0</v>
      </c>
      <c r="CL161" s="155">
        <v>0.0</v>
      </c>
      <c r="CM161" s="155">
        <v>0.0</v>
      </c>
      <c r="CN161" s="157">
        <f t="shared" si="36"/>
        <v>0</v>
      </c>
      <c r="CO161" s="155">
        <v>0.0</v>
      </c>
      <c r="CP161" s="155">
        <v>0.0</v>
      </c>
      <c r="CQ161" s="166">
        <f t="shared" ref="CQ161:CR161" si="1607">SUM(E161,AI161,BM161)</f>
        <v>191</v>
      </c>
      <c r="CR161" s="156">
        <f t="shared" si="1607"/>
        <v>26</v>
      </c>
      <c r="CS161" s="165">
        <f t="shared" si="20"/>
        <v>0.1361256545</v>
      </c>
      <c r="CT161" s="156">
        <f t="shared" ref="CT161:CX161" si="1608">SUM(H161,AL161,BP161)</f>
        <v>22</v>
      </c>
      <c r="CU161" s="156">
        <f t="shared" si="1608"/>
        <v>0</v>
      </c>
      <c r="CV161" s="156">
        <f t="shared" si="1608"/>
        <v>1</v>
      </c>
      <c r="CW161" s="156">
        <f t="shared" si="1608"/>
        <v>0</v>
      </c>
      <c r="CX161" s="156">
        <f t="shared" si="1608"/>
        <v>0</v>
      </c>
      <c r="CY161" s="165">
        <f t="shared" si="22"/>
        <v>0.04545454545</v>
      </c>
      <c r="CZ161" s="156">
        <f t="shared" ref="CZ161:DC161" si="1609">SUM(N161,AR161,BV161)</f>
        <v>4</v>
      </c>
      <c r="DA161" s="156">
        <f t="shared" si="1609"/>
        <v>1</v>
      </c>
      <c r="DB161" s="156">
        <f t="shared" si="1609"/>
        <v>0</v>
      </c>
      <c r="DC161" s="156">
        <f t="shared" si="1609"/>
        <v>0</v>
      </c>
      <c r="DD161" s="157">
        <f t="shared" si="40"/>
        <v>1</v>
      </c>
      <c r="DE161" s="156">
        <f t="shared" ref="DE161:DG161" si="1610">SUM(S161,AW161,CA161)</f>
        <v>0</v>
      </c>
      <c r="DF161" s="156">
        <f t="shared" si="1610"/>
        <v>0</v>
      </c>
      <c r="DG161" s="156">
        <f t="shared" si="1610"/>
        <v>0</v>
      </c>
      <c r="DH161" s="157">
        <f t="shared" si="42"/>
        <v>0</v>
      </c>
      <c r="DI161" s="156">
        <f t="shared" ref="DI161:DK161" si="1611">IF(DA161-DE161&lt;0,0,DA161-DE161)</f>
        <v>1</v>
      </c>
      <c r="DJ161" s="156">
        <f t="shared" si="1611"/>
        <v>0</v>
      </c>
      <c r="DK161" s="156">
        <f t="shared" si="1611"/>
        <v>0</v>
      </c>
      <c r="DL161" s="157">
        <f t="shared" si="44"/>
        <v>1</v>
      </c>
      <c r="DM161" s="156">
        <f t="shared" ref="DM161:DQ161" si="1612">SUM(AA161,BE161,CI161)</f>
        <v>2</v>
      </c>
      <c r="DN161" s="156">
        <f t="shared" si="1612"/>
        <v>0</v>
      </c>
      <c r="DO161" s="156">
        <f t="shared" si="1612"/>
        <v>0</v>
      </c>
      <c r="DP161" s="156">
        <f t="shared" si="1612"/>
        <v>0</v>
      </c>
      <c r="DQ161" s="156">
        <f t="shared" si="1612"/>
        <v>0</v>
      </c>
      <c r="DR161" s="157">
        <f t="shared" si="46"/>
        <v>0</v>
      </c>
      <c r="DS161" s="156">
        <f t="shared" ref="DS161:DT161" si="1613">SUM(AG161,BK161,CO161)</f>
        <v>0</v>
      </c>
      <c r="DT161" s="156">
        <f t="shared" si="1613"/>
        <v>0</v>
      </c>
      <c r="DU161" s="160"/>
    </row>
    <row r="162" ht="19.5" customHeight="1">
      <c r="A162" s="146">
        <v>157.0</v>
      </c>
      <c r="B162" s="147">
        <v>45470.0</v>
      </c>
      <c r="C162" s="161" t="s">
        <v>121</v>
      </c>
      <c r="D162" s="238" t="s">
        <v>376</v>
      </c>
      <c r="E162" s="163"/>
      <c r="F162" s="155"/>
      <c r="G162" s="165" t="str">
        <f t="shared" si="10"/>
        <v>-</v>
      </c>
      <c r="H162" s="155"/>
      <c r="I162" s="155"/>
      <c r="J162" s="155"/>
      <c r="K162" s="155"/>
      <c r="L162" s="155"/>
      <c r="M162" s="165" t="str">
        <f t="shared" si="11"/>
        <v>-</v>
      </c>
      <c r="N162" s="155"/>
      <c r="O162" s="155"/>
      <c r="P162" s="155"/>
      <c r="Q162" s="155"/>
      <c r="R162" s="157">
        <f t="shared" si="28"/>
        <v>0</v>
      </c>
      <c r="S162" s="155"/>
      <c r="T162" s="155"/>
      <c r="U162" s="155"/>
      <c r="V162" s="157">
        <f t="shared" si="29"/>
        <v>0</v>
      </c>
      <c r="W162" s="156">
        <f t="shared" ref="W162:Y162" si="1614">IF(O162-S162&lt;0,0,O162-S162)</f>
        <v>0</v>
      </c>
      <c r="X162" s="156">
        <f t="shared" si="1614"/>
        <v>0</v>
      </c>
      <c r="Y162" s="156">
        <f t="shared" si="1614"/>
        <v>0</v>
      </c>
      <c r="Z162" s="157">
        <f t="shared" si="59"/>
        <v>0</v>
      </c>
      <c r="AA162" s="155"/>
      <c r="AB162" s="155"/>
      <c r="AC162" s="155"/>
      <c r="AD162" s="155"/>
      <c r="AE162" s="155"/>
      <c r="AF162" s="157">
        <f t="shared" si="30"/>
        <v>0</v>
      </c>
      <c r="AG162" s="155"/>
      <c r="AH162" s="155"/>
      <c r="AI162" s="163"/>
      <c r="AJ162" s="155"/>
      <c r="AK162" s="165" t="str">
        <f t="shared" si="13"/>
        <v>-</v>
      </c>
      <c r="AL162" s="155"/>
      <c r="AM162" s="155"/>
      <c r="AN162" s="155"/>
      <c r="AO162" s="155"/>
      <c r="AP162" s="155"/>
      <c r="AQ162" s="165" t="str">
        <f t="shared" si="14"/>
        <v>-</v>
      </c>
      <c r="AR162" s="155"/>
      <c r="AS162" s="155"/>
      <c r="AT162" s="155"/>
      <c r="AU162" s="155"/>
      <c r="AV162" s="157">
        <f t="shared" si="31"/>
        <v>0</v>
      </c>
      <c r="AW162" s="155"/>
      <c r="AX162" s="155"/>
      <c r="AY162" s="155"/>
      <c r="AZ162" s="157">
        <f t="shared" si="32"/>
        <v>0</v>
      </c>
      <c r="BA162" s="156">
        <f t="shared" ref="BA162:BC162" si="1615">IF(AS162-AW162&lt;0,0,AS162-AW162)</f>
        <v>0</v>
      </c>
      <c r="BB162" s="156">
        <f t="shared" si="1615"/>
        <v>0</v>
      </c>
      <c r="BC162" s="156">
        <f t="shared" si="1615"/>
        <v>0</v>
      </c>
      <c r="BD162" s="157">
        <f t="shared" si="61"/>
        <v>0</v>
      </c>
      <c r="BE162" s="155"/>
      <c r="BF162" s="155"/>
      <c r="BG162" s="155"/>
      <c r="BH162" s="155"/>
      <c r="BI162" s="155"/>
      <c r="BJ162" s="157">
        <f t="shared" si="33"/>
        <v>0</v>
      </c>
      <c r="BK162" s="155"/>
      <c r="BL162" s="155"/>
      <c r="BM162" s="163">
        <v>279.0</v>
      </c>
      <c r="BN162" s="155">
        <v>35.0</v>
      </c>
      <c r="BO162" s="164">
        <f t="shared" si="62"/>
        <v>0.1254480287</v>
      </c>
      <c r="BP162" s="155">
        <v>31.0</v>
      </c>
      <c r="BQ162" s="155">
        <v>0.0</v>
      </c>
      <c r="BR162" s="155">
        <v>12.0</v>
      </c>
      <c r="BS162" s="155">
        <v>0.0</v>
      </c>
      <c r="BT162" s="155">
        <v>0.0</v>
      </c>
      <c r="BU162" s="164">
        <f t="shared" si="63"/>
        <v>0.3870967742</v>
      </c>
      <c r="BV162" s="167">
        <v>4.0</v>
      </c>
      <c r="BW162" s="155">
        <v>12.0</v>
      </c>
      <c r="BX162" s="155">
        <v>3.0</v>
      </c>
      <c r="BY162" s="155">
        <v>0.0</v>
      </c>
      <c r="BZ162" s="157">
        <f t="shared" si="34"/>
        <v>15</v>
      </c>
      <c r="CA162" s="167">
        <v>0.0</v>
      </c>
      <c r="CB162" s="167">
        <v>0.0</v>
      </c>
      <c r="CC162" s="155">
        <v>0.0</v>
      </c>
      <c r="CD162" s="157">
        <f t="shared" si="35"/>
        <v>0</v>
      </c>
      <c r="CE162" s="156">
        <f t="shared" ref="CE162:CG162" si="1616">IF(BW162-CA162&lt;0,0,BW162-CA162)</f>
        <v>12</v>
      </c>
      <c r="CF162" s="156">
        <f t="shared" si="1616"/>
        <v>3</v>
      </c>
      <c r="CG162" s="156">
        <f t="shared" si="1616"/>
        <v>0</v>
      </c>
      <c r="CH162" s="157">
        <f t="shared" si="65"/>
        <v>15</v>
      </c>
      <c r="CI162" s="155">
        <v>0.0</v>
      </c>
      <c r="CJ162" s="155">
        <v>0.0</v>
      </c>
      <c r="CK162" s="155">
        <v>0.0</v>
      </c>
      <c r="CL162" s="155">
        <v>0.0</v>
      </c>
      <c r="CM162" s="155">
        <v>0.0</v>
      </c>
      <c r="CN162" s="157">
        <f t="shared" si="36"/>
        <v>0</v>
      </c>
      <c r="CO162" s="155">
        <v>0.0</v>
      </c>
      <c r="CP162" s="155">
        <v>0.0</v>
      </c>
      <c r="CQ162" s="166">
        <f t="shared" ref="CQ162:CR162" si="1617">SUM(E162,AI162,BM162)</f>
        <v>279</v>
      </c>
      <c r="CR162" s="156">
        <f t="shared" si="1617"/>
        <v>35</v>
      </c>
      <c r="CS162" s="165">
        <f t="shared" si="20"/>
        <v>0.1254480287</v>
      </c>
      <c r="CT162" s="156">
        <f t="shared" ref="CT162:CX162" si="1618">SUM(H162,AL162,BP162)</f>
        <v>31</v>
      </c>
      <c r="CU162" s="156">
        <f t="shared" si="1618"/>
        <v>0</v>
      </c>
      <c r="CV162" s="156">
        <f t="shared" si="1618"/>
        <v>12</v>
      </c>
      <c r="CW162" s="156">
        <f t="shared" si="1618"/>
        <v>0</v>
      </c>
      <c r="CX162" s="156">
        <f t="shared" si="1618"/>
        <v>0</v>
      </c>
      <c r="CY162" s="165">
        <f t="shared" si="22"/>
        <v>0.3870967742</v>
      </c>
      <c r="CZ162" s="156">
        <f t="shared" ref="CZ162:DC162" si="1619">SUM(N162,AR162,BV162)</f>
        <v>4</v>
      </c>
      <c r="DA162" s="156">
        <f t="shared" si="1619"/>
        <v>12</v>
      </c>
      <c r="DB162" s="156">
        <f t="shared" si="1619"/>
        <v>3</v>
      </c>
      <c r="DC162" s="156">
        <f t="shared" si="1619"/>
        <v>0</v>
      </c>
      <c r="DD162" s="157">
        <f t="shared" si="40"/>
        <v>15</v>
      </c>
      <c r="DE162" s="156">
        <f t="shared" ref="DE162:DG162" si="1620">SUM(S162,AW162,CA162)</f>
        <v>0</v>
      </c>
      <c r="DF162" s="156">
        <f t="shared" si="1620"/>
        <v>0</v>
      </c>
      <c r="DG162" s="156">
        <f t="shared" si="1620"/>
        <v>0</v>
      </c>
      <c r="DH162" s="157">
        <f t="shared" si="42"/>
        <v>0</v>
      </c>
      <c r="DI162" s="156">
        <f t="shared" ref="DI162:DK162" si="1621">IF(DA162-DE162&lt;0,0,DA162-DE162)</f>
        <v>12</v>
      </c>
      <c r="DJ162" s="156">
        <f t="shared" si="1621"/>
        <v>3</v>
      </c>
      <c r="DK162" s="156">
        <f t="shared" si="1621"/>
        <v>0</v>
      </c>
      <c r="DL162" s="157">
        <f t="shared" si="44"/>
        <v>15</v>
      </c>
      <c r="DM162" s="156">
        <f t="shared" ref="DM162:DQ162" si="1622">SUM(AA162,BE162,CI162)</f>
        <v>0</v>
      </c>
      <c r="DN162" s="156">
        <f t="shared" si="1622"/>
        <v>0</v>
      </c>
      <c r="DO162" s="156">
        <f t="shared" si="1622"/>
        <v>0</v>
      </c>
      <c r="DP162" s="156">
        <f t="shared" si="1622"/>
        <v>0</v>
      </c>
      <c r="DQ162" s="156">
        <f t="shared" si="1622"/>
        <v>0</v>
      </c>
      <c r="DR162" s="157">
        <f t="shared" si="46"/>
        <v>0</v>
      </c>
      <c r="DS162" s="156">
        <f t="shared" ref="DS162:DT162" si="1623">SUM(AG162,BK162,CO162)</f>
        <v>0</v>
      </c>
      <c r="DT162" s="156">
        <f t="shared" si="1623"/>
        <v>0</v>
      </c>
      <c r="DU162" s="160"/>
    </row>
    <row r="163" ht="19.5" customHeight="1">
      <c r="A163" s="146">
        <v>158.0</v>
      </c>
      <c r="B163" s="147">
        <v>45470.0</v>
      </c>
      <c r="C163" s="161" t="s">
        <v>131</v>
      </c>
      <c r="D163" s="238" t="s">
        <v>377</v>
      </c>
      <c r="E163" s="163"/>
      <c r="F163" s="155"/>
      <c r="G163" s="165" t="str">
        <f t="shared" si="10"/>
        <v>-</v>
      </c>
      <c r="H163" s="155"/>
      <c r="I163" s="155"/>
      <c r="J163" s="155"/>
      <c r="K163" s="155"/>
      <c r="L163" s="155"/>
      <c r="M163" s="165" t="str">
        <f t="shared" si="11"/>
        <v>-</v>
      </c>
      <c r="N163" s="155"/>
      <c r="O163" s="155"/>
      <c r="P163" s="155"/>
      <c r="Q163" s="155"/>
      <c r="R163" s="157">
        <f t="shared" si="28"/>
        <v>0</v>
      </c>
      <c r="S163" s="155"/>
      <c r="T163" s="155"/>
      <c r="U163" s="155"/>
      <c r="V163" s="157">
        <f t="shared" si="29"/>
        <v>0</v>
      </c>
      <c r="W163" s="156">
        <f t="shared" ref="W163:Y163" si="1624">IF(O163-S163&lt;0,0,O163-S163)</f>
        <v>0</v>
      </c>
      <c r="X163" s="156">
        <f t="shared" si="1624"/>
        <v>0</v>
      </c>
      <c r="Y163" s="156">
        <f t="shared" si="1624"/>
        <v>0</v>
      </c>
      <c r="Z163" s="157">
        <f t="shared" si="59"/>
        <v>0</v>
      </c>
      <c r="AA163" s="155"/>
      <c r="AB163" s="155"/>
      <c r="AC163" s="155"/>
      <c r="AD163" s="155"/>
      <c r="AE163" s="155"/>
      <c r="AF163" s="157">
        <f t="shared" si="30"/>
        <v>0</v>
      </c>
      <c r="AG163" s="155"/>
      <c r="AH163" s="155"/>
      <c r="AI163" s="163"/>
      <c r="AJ163" s="155"/>
      <c r="AK163" s="165" t="str">
        <f t="shared" si="13"/>
        <v>-</v>
      </c>
      <c r="AL163" s="155"/>
      <c r="AM163" s="155"/>
      <c r="AN163" s="155"/>
      <c r="AO163" s="155"/>
      <c r="AP163" s="155"/>
      <c r="AQ163" s="165" t="str">
        <f t="shared" si="14"/>
        <v>-</v>
      </c>
      <c r="AR163" s="155"/>
      <c r="AS163" s="155"/>
      <c r="AT163" s="155"/>
      <c r="AU163" s="155"/>
      <c r="AV163" s="157">
        <f t="shared" si="31"/>
        <v>0</v>
      </c>
      <c r="AW163" s="155"/>
      <c r="AX163" s="155"/>
      <c r="AY163" s="155"/>
      <c r="AZ163" s="157">
        <f t="shared" si="32"/>
        <v>0</v>
      </c>
      <c r="BA163" s="156">
        <f t="shared" ref="BA163:BC163" si="1625">IF(AS163-AW163&lt;0,0,AS163-AW163)</f>
        <v>0</v>
      </c>
      <c r="BB163" s="156">
        <f t="shared" si="1625"/>
        <v>0</v>
      </c>
      <c r="BC163" s="156">
        <f t="shared" si="1625"/>
        <v>0</v>
      </c>
      <c r="BD163" s="157">
        <f t="shared" si="61"/>
        <v>0</v>
      </c>
      <c r="BE163" s="155"/>
      <c r="BF163" s="155"/>
      <c r="BG163" s="155"/>
      <c r="BH163" s="155"/>
      <c r="BI163" s="155"/>
      <c r="BJ163" s="157">
        <f t="shared" si="33"/>
        <v>0</v>
      </c>
      <c r="BK163" s="155"/>
      <c r="BL163" s="155"/>
      <c r="BM163" s="163">
        <v>161.0</v>
      </c>
      <c r="BN163" s="155">
        <v>19.0</v>
      </c>
      <c r="BO163" s="164">
        <f t="shared" si="62"/>
        <v>0.1180124224</v>
      </c>
      <c r="BP163" s="155">
        <v>28.0</v>
      </c>
      <c r="BQ163" s="167">
        <v>0.0</v>
      </c>
      <c r="BR163" s="167">
        <v>1.0</v>
      </c>
      <c r="BS163" s="167">
        <v>0.0</v>
      </c>
      <c r="BT163" s="167">
        <v>0.0</v>
      </c>
      <c r="BU163" s="164">
        <f t="shared" si="63"/>
        <v>0.03571428571</v>
      </c>
      <c r="BV163" s="167">
        <v>0.0</v>
      </c>
      <c r="BW163" s="167">
        <v>1.0</v>
      </c>
      <c r="BX163" s="167">
        <v>1.0</v>
      </c>
      <c r="BY163" s="167">
        <v>0.0</v>
      </c>
      <c r="BZ163" s="157">
        <f t="shared" si="34"/>
        <v>2</v>
      </c>
      <c r="CA163" s="167">
        <v>0.0</v>
      </c>
      <c r="CB163" s="167">
        <v>0.0</v>
      </c>
      <c r="CC163" s="167">
        <v>0.0</v>
      </c>
      <c r="CD163" s="157">
        <f t="shared" si="35"/>
        <v>0</v>
      </c>
      <c r="CE163" s="156">
        <f t="shared" ref="CE163:CG163" si="1626">IF(BW163-CA163&lt;0,0,BW163-CA163)</f>
        <v>1</v>
      </c>
      <c r="CF163" s="156">
        <f t="shared" si="1626"/>
        <v>1</v>
      </c>
      <c r="CG163" s="156">
        <f t="shared" si="1626"/>
        <v>0</v>
      </c>
      <c r="CH163" s="157">
        <f t="shared" si="65"/>
        <v>2</v>
      </c>
      <c r="CI163" s="155">
        <v>0.0</v>
      </c>
      <c r="CJ163" s="155">
        <v>0.0</v>
      </c>
      <c r="CK163" s="155">
        <v>0.0</v>
      </c>
      <c r="CL163" s="155">
        <v>0.0</v>
      </c>
      <c r="CM163" s="155">
        <v>0.0</v>
      </c>
      <c r="CN163" s="157">
        <f t="shared" si="36"/>
        <v>0</v>
      </c>
      <c r="CO163" s="155">
        <v>0.0</v>
      </c>
      <c r="CP163" s="155">
        <v>0.0</v>
      </c>
      <c r="CQ163" s="166">
        <f t="shared" ref="CQ163:CR163" si="1627">SUM(E163,AI163,BM163)</f>
        <v>161</v>
      </c>
      <c r="CR163" s="156">
        <f t="shared" si="1627"/>
        <v>19</v>
      </c>
      <c r="CS163" s="165">
        <f t="shared" si="20"/>
        <v>0.1180124224</v>
      </c>
      <c r="CT163" s="156">
        <f t="shared" ref="CT163:CX163" si="1628">SUM(H163,AL163,BP163)</f>
        <v>28</v>
      </c>
      <c r="CU163" s="156">
        <f t="shared" si="1628"/>
        <v>0</v>
      </c>
      <c r="CV163" s="156">
        <f t="shared" si="1628"/>
        <v>1</v>
      </c>
      <c r="CW163" s="156">
        <f t="shared" si="1628"/>
        <v>0</v>
      </c>
      <c r="CX163" s="156">
        <f t="shared" si="1628"/>
        <v>0</v>
      </c>
      <c r="CY163" s="165">
        <f t="shared" si="22"/>
        <v>0.03571428571</v>
      </c>
      <c r="CZ163" s="156">
        <f t="shared" ref="CZ163:DC163" si="1629">SUM(N163,AR163,BV163)</f>
        <v>0</v>
      </c>
      <c r="DA163" s="156">
        <f t="shared" si="1629"/>
        <v>1</v>
      </c>
      <c r="DB163" s="156">
        <f t="shared" si="1629"/>
        <v>1</v>
      </c>
      <c r="DC163" s="156">
        <f t="shared" si="1629"/>
        <v>0</v>
      </c>
      <c r="DD163" s="157">
        <f t="shared" si="40"/>
        <v>2</v>
      </c>
      <c r="DE163" s="156">
        <f t="shared" ref="DE163:DG163" si="1630">SUM(S163,AW163,CA163)</f>
        <v>0</v>
      </c>
      <c r="DF163" s="156">
        <f t="shared" si="1630"/>
        <v>0</v>
      </c>
      <c r="DG163" s="156">
        <f t="shared" si="1630"/>
        <v>0</v>
      </c>
      <c r="DH163" s="157">
        <f t="shared" si="42"/>
        <v>0</v>
      </c>
      <c r="DI163" s="156">
        <f t="shared" ref="DI163:DK163" si="1631">IF(DA163-DE163&lt;0,0,DA163-DE163)</f>
        <v>1</v>
      </c>
      <c r="DJ163" s="156">
        <f t="shared" si="1631"/>
        <v>1</v>
      </c>
      <c r="DK163" s="156">
        <f t="shared" si="1631"/>
        <v>0</v>
      </c>
      <c r="DL163" s="157">
        <f t="shared" si="44"/>
        <v>2</v>
      </c>
      <c r="DM163" s="156">
        <f t="shared" ref="DM163:DQ163" si="1632">SUM(AA163,BE163,CI163)</f>
        <v>0</v>
      </c>
      <c r="DN163" s="156">
        <f t="shared" si="1632"/>
        <v>0</v>
      </c>
      <c r="DO163" s="156">
        <f t="shared" si="1632"/>
        <v>0</v>
      </c>
      <c r="DP163" s="156">
        <f t="shared" si="1632"/>
        <v>0</v>
      </c>
      <c r="DQ163" s="156">
        <f t="shared" si="1632"/>
        <v>0</v>
      </c>
      <c r="DR163" s="157">
        <f t="shared" si="46"/>
        <v>0</v>
      </c>
      <c r="DS163" s="156">
        <f t="shared" ref="DS163:DT163" si="1633">SUM(AG163,BK163,CO163)</f>
        <v>0</v>
      </c>
      <c r="DT163" s="156">
        <f t="shared" si="1633"/>
        <v>0</v>
      </c>
      <c r="DU163" s="160"/>
    </row>
    <row r="164" ht="19.5" customHeight="1">
      <c r="A164" s="146">
        <v>159.0</v>
      </c>
      <c r="B164" s="147">
        <v>45470.0</v>
      </c>
      <c r="C164" s="161" t="s">
        <v>155</v>
      </c>
      <c r="D164" s="238" t="s">
        <v>378</v>
      </c>
      <c r="E164" s="163"/>
      <c r="F164" s="155"/>
      <c r="G164" s="165" t="str">
        <f t="shared" si="10"/>
        <v>-</v>
      </c>
      <c r="H164" s="155"/>
      <c r="I164" s="155"/>
      <c r="J164" s="155"/>
      <c r="K164" s="155"/>
      <c r="L164" s="155"/>
      <c r="M164" s="165" t="str">
        <f t="shared" si="11"/>
        <v>-</v>
      </c>
      <c r="N164" s="155"/>
      <c r="O164" s="155"/>
      <c r="P164" s="155"/>
      <c r="Q164" s="155"/>
      <c r="R164" s="157">
        <f t="shared" si="28"/>
        <v>0</v>
      </c>
      <c r="S164" s="155"/>
      <c r="T164" s="155"/>
      <c r="U164" s="155"/>
      <c r="V164" s="157">
        <f t="shared" si="29"/>
        <v>0</v>
      </c>
      <c r="W164" s="156">
        <f t="shared" ref="W164:Y164" si="1634">IF(O164-S164&lt;0,0,O164-S164)</f>
        <v>0</v>
      </c>
      <c r="X164" s="156">
        <f t="shared" si="1634"/>
        <v>0</v>
      </c>
      <c r="Y164" s="156">
        <f t="shared" si="1634"/>
        <v>0</v>
      </c>
      <c r="Z164" s="157">
        <f t="shared" si="59"/>
        <v>0</v>
      </c>
      <c r="AA164" s="155"/>
      <c r="AB164" s="155"/>
      <c r="AC164" s="155"/>
      <c r="AD164" s="155"/>
      <c r="AE164" s="155"/>
      <c r="AF164" s="157">
        <f t="shared" si="30"/>
        <v>0</v>
      </c>
      <c r="AG164" s="155"/>
      <c r="AH164" s="155"/>
      <c r="AI164" s="163"/>
      <c r="AJ164" s="155"/>
      <c r="AK164" s="165" t="str">
        <f t="shared" si="13"/>
        <v>-</v>
      </c>
      <c r="AL164" s="155"/>
      <c r="AM164" s="155"/>
      <c r="AN164" s="155"/>
      <c r="AO164" s="155"/>
      <c r="AP164" s="155"/>
      <c r="AQ164" s="165" t="str">
        <f t="shared" si="14"/>
        <v>-</v>
      </c>
      <c r="AR164" s="155"/>
      <c r="AS164" s="155"/>
      <c r="AT164" s="155"/>
      <c r="AU164" s="155"/>
      <c r="AV164" s="157">
        <f t="shared" si="31"/>
        <v>0</v>
      </c>
      <c r="AW164" s="155"/>
      <c r="AX164" s="155"/>
      <c r="AY164" s="155"/>
      <c r="AZ164" s="157">
        <f t="shared" si="32"/>
        <v>0</v>
      </c>
      <c r="BA164" s="156">
        <f t="shared" ref="BA164:BC164" si="1635">IF(AS164-AW164&lt;0,0,AS164-AW164)</f>
        <v>0</v>
      </c>
      <c r="BB164" s="156">
        <f t="shared" si="1635"/>
        <v>0</v>
      </c>
      <c r="BC164" s="156">
        <f t="shared" si="1635"/>
        <v>0</v>
      </c>
      <c r="BD164" s="157">
        <f t="shared" si="61"/>
        <v>0</v>
      </c>
      <c r="BE164" s="155"/>
      <c r="BF164" s="155"/>
      <c r="BG164" s="155"/>
      <c r="BH164" s="155"/>
      <c r="BI164" s="155"/>
      <c r="BJ164" s="157">
        <f t="shared" si="33"/>
        <v>0</v>
      </c>
      <c r="BK164" s="155"/>
      <c r="BL164" s="155"/>
      <c r="BM164" s="163">
        <v>200.0</v>
      </c>
      <c r="BN164" s="155">
        <v>26.0</v>
      </c>
      <c r="BO164" s="164">
        <f t="shared" si="62"/>
        <v>0.13</v>
      </c>
      <c r="BP164" s="167">
        <v>10.0</v>
      </c>
      <c r="BQ164" s="167">
        <v>1.0</v>
      </c>
      <c r="BR164" s="167">
        <v>1.0</v>
      </c>
      <c r="BS164" s="167">
        <v>0.0</v>
      </c>
      <c r="BT164" s="167">
        <v>0.0</v>
      </c>
      <c r="BU164" s="165">
        <f t="shared" si="63"/>
        <v>0.2</v>
      </c>
      <c r="BV164" s="167">
        <v>16.0</v>
      </c>
      <c r="BW164" s="167">
        <v>1.0</v>
      </c>
      <c r="BX164" s="167">
        <v>0.0</v>
      </c>
      <c r="BY164" s="167">
        <v>1.0</v>
      </c>
      <c r="BZ164" s="157">
        <f t="shared" si="34"/>
        <v>2</v>
      </c>
      <c r="CA164" s="167">
        <v>0.0</v>
      </c>
      <c r="CB164" s="167">
        <v>0.0</v>
      </c>
      <c r="CC164" s="167">
        <v>0.0</v>
      </c>
      <c r="CD164" s="157">
        <f t="shared" si="35"/>
        <v>0</v>
      </c>
      <c r="CE164" s="156">
        <f t="shared" ref="CE164:CG164" si="1636">IF(BW164-CA164&lt;0,0,BW164-CA164)</f>
        <v>1</v>
      </c>
      <c r="CF164" s="156">
        <f t="shared" si="1636"/>
        <v>0</v>
      </c>
      <c r="CG164" s="156">
        <f t="shared" si="1636"/>
        <v>1</v>
      </c>
      <c r="CH164" s="157">
        <f t="shared" si="65"/>
        <v>2</v>
      </c>
      <c r="CI164" s="155">
        <v>0.0</v>
      </c>
      <c r="CJ164" s="155">
        <v>0.0</v>
      </c>
      <c r="CK164" s="155">
        <v>0.0</v>
      </c>
      <c r="CL164" s="155">
        <v>0.0</v>
      </c>
      <c r="CM164" s="155">
        <v>0.0</v>
      </c>
      <c r="CN164" s="157">
        <f t="shared" si="36"/>
        <v>0</v>
      </c>
      <c r="CO164" s="155">
        <v>0.0</v>
      </c>
      <c r="CP164" s="155">
        <v>0.0</v>
      </c>
      <c r="CQ164" s="166">
        <f t="shared" ref="CQ164:CR164" si="1637">SUM(E164,AI164,BM164)</f>
        <v>200</v>
      </c>
      <c r="CR164" s="156">
        <f t="shared" si="1637"/>
        <v>26</v>
      </c>
      <c r="CS164" s="165">
        <f t="shared" si="20"/>
        <v>0.13</v>
      </c>
      <c r="CT164" s="156">
        <f t="shared" ref="CT164:CX164" si="1638">SUM(H164,AL164,BP164)</f>
        <v>10</v>
      </c>
      <c r="CU164" s="156">
        <f t="shared" si="1638"/>
        <v>1</v>
      </c>
      <c r="CV164" s="156">
        <f t="shared" si="1638"/>
        <v>1</v>
      </c>
      <c r="CW164" s="156">
        <f t="shared" si="1638"/>
        <v>0</v>
      </c>
      <c r="CX164" s="156">
        <f t="shared" si="1638"/>
        <v>0</v>
      </c>
      <c r="CY164" s="165">
        <f t="shared" si="22"/>
        <v>0.2</v>
      </c>
      <c r="CZ164" s="156">
        <f t="shared" ref="CZ164:DC164" si="1639">SUM(N164,AR164,BV164)</f>
        <v>16</v>
      </c>
      <c r="DA164" s="156">
        <f t="shared" si="1639"/>
        <v>1</v>
      </c>
      <c r="DB164" s="156">
        <f t="shared" si="1639"/>
        <v>0</v>
      </c>
      <c r="DC164" s="156">
        <f t="shared" si="1639"/>
        <v>1</v>
      </c>
      <c r="DD164" s="157">
        <f t="shared" si="40"/>
        <v>2</v>
      </c>
      <c r="DE164" s="156">
        <f t="shared" ref="DE164:DG164" si="1640">SUM(S164,AW164,CA164)</f>
        <v>0</v>
      </c>
      <c r="DF164" s="156">
        <f t="shared" si="1640"/>
        <v>0</v>
      </c>
      <c r="DG164" s="156">
        <f t="shared" si="1640"/>
        <v>0</v>
      </c>
      <c r="DH164" s="157">
        <f t="shared" si="42"/>
        <v>0</v>
      </c>
      <c r="DI164" s="156">
        <f t="shared" ref="DI164:DK164" si="1641">IF(DA164-DE164&lt;0,0,DA164-DE164)</f>
        <v>1</v>
      </c>
      <c r="DJ164" s="156">
        <f t="shared" si="1641"/>
        <v>0</v>
      </c>
      <c r="DK164" s="156">
        <f t="shared" si="1641"/>
        <v>1</v>
      </c>
      <c r="DL164" s="157">
        <f t="shared" si="44"/>
        <v>2</v>
      </c>
      <c r="DM164" s="156">
        <f t="shared" ref="DM164:DQ164" si="1642">SUM(AA164,BE164,CI164)</f>
        <v>0</v>
      </c>
      <c r="DN164" s="156">
        <f t="shared" si="1642"/>
        <v>0</v>
      </c>
      <c r="DO164" s="156">
        <f t="shared" si="1642"/>
        <v>0</v>
      </c>
      <c r="DP164" s="156">
        <f t="shared" si="1642"/>
        <v>0</v>
      </c>
      <c r="DQ164" s="156">
        <f t="shared" si="1642"/>
        <v>0</v>
      </c>
      <c r="DR164" s="157">
        <f t="shared" si="46"/>
        <v>0</v>
      </c>
      <c r="DS164" s="156">
        <f t="shared" ref="DS164:DT164" si="1643">SUM(AG164,BK164,CO164)</f>
        <v>0</v>
      </c>
      <c r="DT164" s="156">
        <f t="shared" si="1643"/>
        <v>0</v>
      </c>
      <c r="DU164" s="160"/>
    </row>
    <row r="165" ht="19.5" customHeight="1">
      <c r="A165" s="146">
        <v>160.0</v>
      </c>
      <c r="B165" s="147">
        <v>45471.0</v>
      </c>
      <c r="C165" s="161" t="s">
        <v>166</v>
      </c>
      <c r="D165" s="238" t="s">
        <v>371</v>
      </c>
      <c r="E165" s="163"/>
      <c r="F165" s="155"/>
      <c r="G165" s="165" t="str">
        <f t="shared" si="10"/>
        <v>-</v>
      </c>
      <c r="H165" s="155"/>
      <c r="I165" s="155"/>
      <c r="J165" s="155"/>
      <c r="K165" s="155"/>
      <c r="L165" s="155"/>
      <c r="M165" s="165" t="str">
        <f t="shared" si="11"/>
        <v>-</v>
      </c>
      <c r="N165" s="155"/>
      <c r="O165" s="155"/>
      <c r="P165" s="155"/>
      <c r="Q165" s="155"/>
      <c r="R165" s="157">
        <f t="shared" si="28"/>
        <v>0</v>
      </c>
      <c r="S165" s="155"/>
      <c r="T165" s="155"/>
      <c r="U165" s="155"/>
      <c r="V165" s="157">
        <f t="shared" si="29"/>
        <v>0</v>
      </c>
      <c r="W165" s="156">
        <f t="shared" ref="W165:Y165" si="1644">IF(O165-S165&lt;0,0,O165-S165)</f>
        <v>0</v>
      </c>
      <c r="X165" s="156">
        <f t="shared" si="1644"/>
        <v>0</v>
      </c>
      <c r="Y165" s="156">
        <f t="shared" si="1644"/>
        <v>0</v>
      </c>
      <c r="Z165" s="157">
        <f t="shared" si="59"/>
        <v>0</v>
      </c>
      <c r="AA165" s="155"/>
      <c r="AB165" s="155"/>
      <c r="AC165" s="155"/>
      <c r="AD165" s="155"/>
      <c r="AE165" s="155"/>
      <c r="AF165" s="157">
        <f t="shared" si="30"/>
        <v>0</v>
      </c>
      <c r="AG165" s="155"/>
      <c r="AH165" s="155"/>
      <c r="AI165" s="163"/>
      <c r="AJ165" s="155"/>
      <c r="AK165" s="165" t="str">
        <f t="shared" si="13"/>
        <v>-</v>
      </c>
      <c r="AL165" s="155"/>
      <c r="AM165" s="155"/>
      <c r="AN165" s="155"/>
      <c r="AO165" s="155"/>
      <c r="AP165" s="155"/>
      <c r="AQ165" s="165" t="str">
        <f t="shared" si="14"/>
        <v>-</v>
      </c>
      <c r="AR165" s="155"/>
      <c r="AS165" s="155"/>
      <c r="AT165" s="155"/>
      <c r="AU165" s="155"/>
      <c r="AV165" s="157">
        <f t="shared" si="31"/>
        <v>0</v>
      </c>
      <c r="AW165" s="155"/>
      <c r="AX165" s="155"/>
      <c r="AY165" s="155"/>
      <c r="AZ165" s="157">
        <f t="shared" si="32"/>
        <v>0</v>
      </c>
      <c r="BA165" s="156">
        <f t="shared" ref="BA165:BC165" si="1645">IF(AS165-AW165&lt;0,0,AS165-AW165)</f>
        <v>0</v>
      </c>
      <c r="BB165" s="156">
        <f t="shared" si="1645"/>
        <v>0</v>
      </c>
      <c r="BC165" s="156">
        <f t="shared" si="1645"/>
        <v>0</v>
      </c>
      <c r="BD165" s="157">
        <f t="shared" si="61"/>
        <v>0</v>
      </c>
      <c r="BE165" s="155"/>
      <c r="BF165" s="155"/>
      <c r="BG165" s="155"/>
      <c r="BH165" s="155"/>
      <c r="BI165" s="155"/>
      <c r="BJ165" s="157">
        <f t="shared" si="33"/>
        <v>0</v>
      </c>
      <c r="BK165" s="155"/>
      <c r="BL165" s="155"/>
      <c r="BM165" s="163">
        <v>153.0</v>
      </c>
      <c r="BN165" s="155">
        <v>17.0</v>
      </c>
      <c r="BO165" s="164">
        <f t="shared" si="62"/>
        <v>0.1111111111</v>
      </c>
      <c r="BP165" s="155">
        <v>17.0</v>
      </c>
      <c r="BQ165" s="155">
        <v>0.0</v>
      </c>
      <c r="BR165" s="155">
        <v>3.0</v>
      </c>
      <c r="BS165" s="155">
        <v>0.0</v>
      </c>
      <c r="BT165" s="155">
        <v>0.0</v>
      </c>
      <c r="BU165" s="164">
        <f t="shared" si="63"/>
        <v>0.1764705882</v>
      </c>
      <c r="BV165" s="155">
        <f>BP165-BN165</f>
        <v>0</v>
      </c>
      <c r="BW165" s="155">
        <v>3.0</v>
      </c>
      <c r="BX165" s="155">
        <v>1.0</v>
      </c>
      <c r="BY165" s="155">
        <v>0.0</v>
      </c>
      <c r="BZ165" s="157">
        <f t="shared" si="34"/>
        <v>4</v>
      </c>
      <c r="CA165" s="167">
        <v>0.0</v>
      </c>
      <c r="CB165" s="167">
        <v>0.0</v>
      </c>
      <c r="CC165" s="167">
        <v>0.0</v>
      </c>
      <c r="CD165" s="157">
        <f t="shared" si="35"/>
        <v>0</v>
      </c>
      <c r="CE165" s="156">
        <f t="shared" ref="CE165:CG165" si="1646">IF(BW165-CA165&lt;0,0,BW165-CA165)</f>
        <v>3</v>
      </c>
      <c r="CF165" s="156">
        <f t="shared" si="1646"/>
        <v>1</v>
      </c>
      <c r="CG165" s="156">
        <f t="shared" si="1646"/>
        <v>0</v>
      </c>
      <c r="CH165" s="157">
        <f t="shared" si="65"/>
        <v>4</v>
      </c>
      <c r="CI165" s="155">
        <v>0.0</v>
      </c>
      <c r="CJ165" s="155">
        <v>0.0</v>
      </c>
      <c r="CK165" s="155">
        <v>0.0</v>
      </c>
      <c r="CL165" s="155">
        <v>0.0</v>
      </c>
      <c r="CM165" s="155">
        <v>0.0</v>
      </c>
      <c r="CN165" s="157">
        <f t="shared" si="36"/>
        <v>0</v>
      </c>
      <c r="CO165" s="155">
        <v>0.0</v>
      </c>
      <c r="CP165" s="155">
        <v>0.0</v>
      </c>
      <c r="CQ165" s="166">
        <f t="shared" ref="CQ165:CR165" si="1647">SUM(E165,AI165,BM165)</f>
        <v>153</v>
      </c>
      <c r="CR165" s="156">
        <f t="shared" si="1647"/>
        <v>17</v>
      </c>
      <c r="CS165" s="165">
        <f t="shared" si="20"/>
        <v>0.1111111111</v>
      </c>
      <c r="CT165" s="156">
        <f t="shared" ref="CT165:CX165" si="1648">SUM(H165,AL165,BP165)</f>
        <v>17</v>
      </c>
      <c r="CU165" s="156">
        <f t="shared" si="1648"/>
        <v>0</v>
      </c>
      <c r="CV165" s="156">
        <f t="shared" si="1648"/>
        <v>3</v>
      </c>
      <c r="CW165" s="156">
        <f t="shared" si="1648"/>
        <v>0</v>
      </c>
      <c r="CX165" s="156">
        <f t="shared" si="1648"/>
        <v>0</v>
      </c>
      <c r="CY165" s="165">
        <f t="shared" si="22"/>
        <v>0.1764705882</v>
      </c>
      <c r="CZ165" s="156">
        <f t="shared" ref="CZ165:DC165" si="1649">SUM(N165,AR165,BV165)</f>
        <v>0</v>
      </c>
      <c r="DA165" s="156">
        <f t="shared" si="1649"/>
        <v>3</v>
      </c>
      <c r="DB165" s="156">
        <f t="shared" si="1649"/>
        <v>1</v>
      </c>
      <c r="DC165" s="156">
        <f t="shared" si="1649"/>
        <v>0</v>
      </c>
      <c r="DD165" s="157">
        <f t="shared" si="40"/>
        <v>4</v>
      </c>
      <c r="DE165" s="156">
        <f t="shared" ref="DE165:DG165" si="1650">SUM(S165,AW165,CA165)</f>
        <v>0</v>
      </c>
      <c r="DF165" s="156">
        <f t="shared" si="1650"/>
        <v>0</v>
      </c>
      <c r="DG165" s="156">
        <f t="shared" si="1650"/>
        <v>0</v>
      </c>
      <c r="DH165" s="157">
        <f t="shared" si="42"/>
        <v>0</v>
      </c>
      <c r="DI165" s="156">
        <f t="shared" ref="DI165:DK165" si="1651">IF(DA165-DE165&lt;0,0,DA165-DE165)</f>
        <v>3</v>
      </c>
      <c r="DJ165" s="156">
        <f t="shared" si="1651"/>
        <v>1</v>
      </c>
      <c r="DK165" s="156">
        <f t="shared" si="1651"/>
        <v>0</v>
      </c>
      <c r="DL165" s="157">
        <f t="shared" si="44"/>
        <v>4</v>
      </c>
      <c r="DM165" s="156">
        <f t="shared" ref="DM165:DQ165" si="1652">SUM(AA165,BE165,CI165)</f>
        <v>0</v>
      </c>
      <c r="DN165" s="156">
        <f t="shared" si="1652"/>
        <v>0</v>
      </c>
      <c r="DO165" s="156">
        <f t="shared" si="1652"/>
        <v>0</v>
      </c>
      <c r="DP165" s="156">
        <f t="shared" si="1652"/>
        <v>0</v>
      </c>
      <c r="DQ165" s="156">
        <f t="shared" si="1652"/>
        <v>0</v>
      </c>
      <c r="DR165" s="157">
        <f t="shared" si="46"/>
        <v>0</v>
      </c>
      <c r="DS165" s="156">
        <f t="shared" ref="DS165:DT165" si="1653">SUM(AG165,BK165,CO165)</f>
        <v>0</v>
      </c>
      <c r="DT165" s="156">
        <f t="shared" si="1653"/>
        <v>0</v>
      </c>
      <c r="DU165" s="160"/>
    </row>
    <row r="166" ht="19.5" customHeight="1">
      <c r="A166" s="146">
        <v>161.0</v>
      </c>
      <c r="B166" s="147">
        <v>45471.0</v>
      </c>
      <c r="C166" s="161" t="s">
        <v>132</v>
      </c>
      <c r="D166" s="238" t="s">
        <v>379</v>
      </c>
      <c r="E166" s="163"/>
      <c r="F166" s="155"/>
      <c r="G166" s="165" t="str">
        <f t="shared" si="10"/>
        <v>-</v>
      </c>
      <c r="H166" s="155"/>
      <c r="I166" s="155"/>
      <c r="J166" s="155"/>
      <c r="K166" s="155"/>
      <c r="L166" s="155"/>
      <c r="M166" s="165" t="str">
        <f t="shared" si="11"/>
        <v>-</v>
      </c>
      <c r="N166" s="155"/>
      <c r="O166" s="155"/>
      <c r="P166" s="155"/>
      <c r="Q166" s="155"/>
      <c r="R166" s="157">
        <f t="shared" si="28"/>
        <v>0</v>
      </c>
      <c r="S166" s="155"/>
      <c r="T166" s="155"/>
      <c r="U166" s="155"/>
      <c r="V166" s="157">
        <f t="shared" si="29"/>
        <v>0</v>
      </c>
      <c r="W166" s="156">
        <f t="shared" ref="W166:Y166" si="1654">IF(O166-S166&lt;0,0,O166-S166)</f>
        <v>0</v>
      </c>
      <c r="X166" s="156">
        <f t="shared" si="1654"/>
        <v>0</v>
      </c>
      <c r="Y166" s="156">
        <f t="shared" si="1654"/>
        <v>0</v>
      </c>
      <c r="Z166" s="157">
        <f t="shared" si="59"/>
        <v>0</v>
      </c>
      <c r="AA166" s="155"/>
      <c r="AB166" s="155"/>
      <c r="AC166" s="155"/>
      <c r="AD166" s="155"/>
      <c r="AE166" s="155"/>
      <c r="AF166" s="157">
        <f t="shared" si="30"/>
        <v>0</v>
      </c>
      <c r="AG166" s="155"/>
      <c r="AH166" s="155"/>
      <c r="AI166" s="163"/>
      <c r="AJ166" s="155"/>
      <c r="AK166" s="165" t="str">
        <f t="shared" si="13"/>
        <v>-</v>
      </c>
      <c r="AL166" s="155"/>
      <c r="AM166" s="155"/>
      <c r="AN166" s="155"/>
      <c r="AO166" s="155"/>
      <c r="AP166" s="155"/>
      <c r="AQ166" s="165" t="str">
        <f t="shared" si="14"/>
        <v>-</v>
      </c>
      <c r="AR166" s="155"/>
      <c r="AS166" s="155"/>
      <c r="AT166" s="155"/>
      <c r="AU166" s="155"/>
      <c r="AV166" s="157">
        <f t="shared" si="31"/>
        <v>0</v>
      </c>
      <c r="AW166" s="155"/>
      <c r="AX166" s="155"/>
      <c r="AY166" s="155"/>
      <c r="AZ166" s="157">
        <f t="shared" si="32"/>
        <v>0</v>
      </c>
      <c r="BA166" s="156">
        <f t="shared" ref="BA166:BC166" si="1655">IF(AS166-AW166&lt;0,0,AS166-AW166)</f>
        <v>0</v>
      </c>
      <c r="BB166" s="156">
        <f t="shared" si="1655"/>
        <v>0</v>
      </c>
      <c r="BC166" s="156">
        <f t="shared" si="1655"/>
        <v>0</v>
      </c>
      <c r="BD166" s="157">
        <f t="shared" si="61"/>
        <v>0</v>
      </c>
      <c r="BE166" s="155"/>
      <c r="BF166" s="155"/>
      <c r="BG166" s="155"/>
      <c r="BH166" s="155"/>
      <c r="BI166" s="155"/>
      <c r="BJ166" s="157">
        <f t="shared" si="33"/>
        <v>0</v>
      </c>
      <c r="BK166" s="155"/>
      <c r="BL166" s="155"/>
      <c r="BM166" s="163">
        <v>112.0</v>
      </c>
      <c r="BN166" s="155">
        <v>32.0</v>
      </c>
      <c r="BO166" s="165">
        <f t="shared" si="62"/>
        <v>0.2857142857</v>
      </c>
      <c r="BP166" s="155">
        <v>26.0</v>
      </c>
      <c r="BQ166" s="167">
        <v>0.0</v>
      </c>
      <c r="BR166" s="167">
        <v>0.0</v>
      </c>
      <c r="BS166" s="167">
        <v>0.0</v>
      </c>
      <c r="BT166" s="167">
        <v>0.0</v>
      </c>
      <c r="BU166" s="164">
        <f t="shared" si="63"/>
        <v>0</v>
      </c>
      <c r="BV166" s="167">
        <v>6.0</v>
      </c>
      <c r="BW166" s="167">
        <v>0.0</v>
      </c>
      <c r="BX166" s="167">
        <v>0.0</v>
      </c>
      <c r="BY166" s="167">
        <v>0.0</v>
      </c>
      <c r="BZ166" s="157">
        <f t="shared" si="34"/>
        <v>0</v>
      </c>
      <c r="CA166" s="167">
        <v>0.0</v>
      </c>
      <c r="CB166" s="167">
        <v>0.0</v>
      </c>
      <c r="CC166" s="167">
        <v>0.0</v>
      </c>
      <c r="CD166" s="157">
        <f t="shared" si="35"/>
        <v>0</v>
      </c>
      <c r="CE166" s="156">
        <f t="shared" ref="CE166:CG166" si="1656">IF(BW166-CA166&lt;0,0,BW166-CA166)</f>
        <v>0</v>
      </c>
      <c r="CF166" s="156">
        <f t="shared" si="1656"/>
        <v>0</v>
      </c>
      <c r="CG166" s="156">
        <f t="shared" si="1656"/>
        <v>0</v>
      </c>
      <c r="CH166" s="157">
        <f t="shared" si="65"/>
        <v>0</v>
      </c>
      <c r="CI166" s="155">
        <v>0.0</v>
      </c>
      <c r="CJ166" s="155">
        <v>0.0</v>
      </c>
      <c r="CK166" s="155">
        <v>0.0</v>
      </c>
      <c r="CL166" s="155">
        <v>0.0</v>
      </c>
      <c r="CM166" s="155">
        <v>0.0</v>
      </c>
      <c r="CN166" s="157">
        <f t="shared" si="36"/>
        <v>0</v>
      </c>
      <c r="CO166" s="155">
        <v>0.0</v>
      </c>
      <c r="CP166" s="155">
        <v>0.0</v>
      </c>
      <c r="CQ166" s="166">
        <f t="shared" ref="CQ166:CR166" si="1657">SUM(E166,AI166,BM166)</f>
        <v>112</v>
      </c>
      <c r="CR166" s="156">
        <f t="shared" si="1657"/>
        <v>32</v>
      </c>
      <c r="CS166" s="165">
        <f t="shared" si="20"/>
        <v>0.2857142857</v>
      </c>
      <c r="CT166" s="156">
        <f t="shared" ref="CT166:CX166" si="1658">SUM(H166,AL166,BP166)</f>
        <v>26</v>
      </c>
      <c r="CU166" s="156">
        <f t="shared" si="1658"/>
        <v>0</v>
      </c>
      <c r="CV166" s="156">
        <f t="shared" si="1658"/>
        <v>0</v>
      </c>
      <c r="CW166" s="156">
        <f t="shared" si="1658"/>
        <v>0</v>
      </c>
      <c r="CX166" s="156">
        <f t="shared" si="1658"/>
        <v>0</v>
      </c>
      <c r="CY166" s="165">
        <f t="shared" si="22"/>
        <v>0</v>
      </c>
      <c r="CZ166" s="156">
        <f t="shared" ref="CZ166:DC166" si="1659">SUM(N166,AR166,BV166)</f>
        <v>6</v>
      </c>
      <c r="DA166" s="156">
        <f t="shared" si="1659"/>
        <v>0</v>
      </c>
      <c r="DB166" s="156">
        <f t="shared" si="1659"/>
        <v>0</v>
      </c>
      <c r="DC166" s="156">
        <f t="shared" si="1659"/>
        <v>0</v>
      </c>
      <c r="DD166" s="157">
        <f t="shared" si="40"/>
        <v>0</v>
      </c>
      <c r="DE166" s="156">
        <f t="shared" ref="DE166:DG166" si="1660">SUM(S166,AW166,CA166)</f>
        <v>0</v>
      </c>
      <c r="DF166" s="156">
        <f t="shared" si="1660"/>
        <v>0</v>
      </c>
      <c r="DG166" s="156">
        <f t="shared" si="1660"/>
        <v>0</v>
      </c>
      <c r="DH166" s="157">
        <f t="shared" si="42"/>
        <v>0</v>
      </c>
      <c r="DI166" s="156">
        <f t="shared" ref="DI166:DK166" si="1661">IF(DA166-DE166&lt;0,0,DA166-DE166)</f>
        <v>0</v>
      </c>
      <c r="DJ166" s="156">
        <f t="shared" si="1661"/>
        <v>0</v>
      </c>
      <c r="DK166" s="156">
        <f t="shared" si="1661"/>
        <v>0</v>
      </c>
      <c r="DL166" s="157">
        <f t="shared" si="44"/>
        <v>0</v>
      </c>
      <c r="DM166" s="156">
        <f t="shared" ref="DM166:DQ166" si="1662">SUM(AA166,BE166,CI166)</f>
        <v>0</v>
      </c>
      <c r="DN166" s="156">
        <f t="shared" si="1662"/>
        <v>0</v>
      </c>
      <c r="DO166" s="156">
        <f t="shared" si="1662"/>
        <v>0</v>
      </c>
      <c r="DP166" s="156">
        <f t="shared" si="1662"/>
        <v>0</v>
      </c>
      <c r="DQ166" s="156">
        <f t="shared" si="1662"/>
        <v>0</v>
      </c>
      <c r="DR166" s="157">
        <f t="shared" si="46"/>
        <v>0</v>
      </c>
      <c r="DS166" s="156">
        <f t="shared" ref="DS166:DT166" si="1663">SUM(AG166,BK166,CO166)</f>
        <v>0</v>
      </c>
      <c r="DT166" s="156">
        <f t="shared" si="1663"/>
        <v>0</v>
      </c>
      <c r="DU166" s="160"/>
    </row>
    <row r="167" ht="19.5" customHeight="1">
      <c r="A167" s="146">
        <v>162.0</v>
      </c>
      <c r="B167" s="147">
        <v>45471.0</v>
      </c>
      <c r="C167" s="161" t="s">
        <v>115</v>
      </c>
      <c r="D167" s="238" t="s">
        <v>380</v>
      </c>
      <c r="E167" s="163"/>
      <c r="F167" s="155"/>
      <c r="G167" s="165" t="str">
        <f t="shared" si="10"/>
        <v>-</v>
      </c>
      <c r="H167" s="155"/>
      <c r="I167" s="155"/>
      <c r="J167" s="155"/>
      <c r="K167" s="155"/>
      <c r="L167" s="155"/>
      <c r="M167" s="165" t="str">
        <f t="shared" si="11"/>
        <v>-</v>
      </c>
      <c r="N167" s="155"/>
      <c r="O167" s="155"/>
      <c r="P167" s="155"/>
      <c r="Q167" s="155"/>
      <c r="R167" s="157">
        <f t="shared" si="28"/>
        <v>0</v>
      </c>
      <c r="S167" s="155"/>
      <c r="T167" s="155"/>
      <c r="U167" s="155"/>
      <c r="V167" s="157">
        <f t="shared" si="29"/>
        <v>0</v>
      </c>
      <c r="W167" s="156">
        <f t="shared" ref="W167:Y167" si="1664">IF(O167-S167&lt;0,0,O167-S167)</f>
        <v>0</v>
      </c>
      <c r="X167" s="156">
        <f t="shared" si="1664"/>
        <v>0</v>
      </c>
      <c r="Y167" s="156">
        <f t="shared" si="1664"/>
        <v>0</v>
      </c>
      <c r="Z167" s="157">
        <f t="shared" si="59"/>
        <v>0</v>
      </c>
      <c r="AA167" s="155"/>
      <c r="AB167" s="155"/>
      <c r="AC167" s="155"/>
      <c r="AD167" s="155"/>
      <c r="AE167" s="155"/>
      <c r="AF167" s="157">
        <f t="shared" si="30"/>
        <v>0</v>
      </c>
      <c r="AG167" s="155"/>
      <c r="AH167" s="155"/>
      <c r="AI167" s="163"/>
      <c r="AJ167" s="155"/>
      <c r="AK167" s="165" t="str">
        <f t="shared" si="13"/>
        <v>-</v>
      </c>
      <c r="AL167" s="155"/>
      <c r="AM167" s="155"/>
      <c r="AN167" s="155"/>
      <c r="AO167" s="155"/>
      <c r="AP167" s="155"/>
      <c r="AQ167" s="165" t="str">
        <f t="shared" si="14"/>
        <v>-</v>
      </c>
      <c r="AR167" s="155"/>
      <c r="AS167" s="155"/>
      <c r="AT167" s="155"/>
      <c r="AU167" s="155"/>
      <c r="AV167" s="157">
        <f t="shared" si="31"/>
        <v>0</v>
      </c>
      <c r="AW167" s="155"/>
      <c r="AX167" s="155"/>
      <c r="AY167" s="155"/>
      <c r="AZ167" s="157">
        <f t="shared" si="32"/>
        <v>0</v>
      </c>
      <c r="BA167" s="156">
        <f t="shared" ref="BA167:BC167" si="1665">IF(AS167-AW167&lt;0,0,AS167-AW167)</f>
        <v>0</v>
      </c>
      <c r="BB167" s="156">
        <f t="shared" si="1665"/>
        <v>0</v>
      </c>
      <c r="BC167" s="156">
        <f t="shared" si="1665"/>
        <v>0</v>
      </c>
      <c r="BD167" s="157">
        <f t="shared" si="61"/>
        <v>0</v>
      </c>
      <c r="BE167" s="155"/>
      <c r="BF167" s="155"/>
      <c r="BG167" s="155"/>
      <c r="BH167" s="155"/>
      <c r="BI167" s="155"/>
      <c r="BJ167" s="157">
        <f t="shared" si="33"/>
        <v>0</v>
      </c>
      <c r="BK167" s="155"/>
      <c r="BL167" s="155"/>
      <c r="BM167" s="163">
        <v>132.0</v>
      </c>
      <c r="BN167" s="155">
        <v>33.0</v>
      </c>
      <c r="BO167" s="165">
        <f t="shared" si="62"/>
        <v>0.25</v>
      </c>
      <c r="BP167" s="167">
        <v>33.0</v>
      </c>
      <c r="BQ167" s="155">
        <v>0.0</v>
      </c>
      <c r="BR167" s="155">
        <v>3.0</v>
      </c>
      <c r="BS167" s="155">
        <v>0.0</v>
      </c>
      <c r="BT167" s="155">
        <v>0.0</v>
      </c>
      <c r="BU167" s="164">
        <f t="shared" si="63"/>
        <v>0.09090909091</v>
      </c>
      <c r="BV167" s="167">
        <v>0.0</v>
      </c>
      <c r="BW167" s="167">
        <v>4.0</v>
      </c>
      <c r="BX167" s="167">
        <v>3.0</v>
      </c>
      <c r="BY167" s="155">
        <v>0.0</v>
      </c>
      <c r="BZ167" s="157">
        <f t="shared" si="34"/>
        <v>7</v>
      </c>
      <c r="CA167" s="167">
        <v>1.0</v>
      </c>
      <c r="CB167" s="167">
        <v>0.0</v>
      </c>
      <c r="CC167" s="167">
        <v>0.0</v>
      </c>
      <c r="CD167" s="157">
        <f t="shared" si="35"/>
        <v>1</v>
      </c>
      <c r="CE167" s="156">
        <f t="shared" ref="CE167:CG167" si="1666">IF(BW167-CA167&lt;0,0,BW167-CA167)</f>
        <v>3</v>
      </c>
      <c r="CF167" s="156">
        <f t="shared" si="1666"/>
        <v>3</v>
      </c>
      <c r="CG167" s="156">
        <f t="shared" si="1666"/>
        <v>0</v>
      </c>
      <c r="CH167" s="157">
        <f t="shared" si="65"/>
        <v>6</v>
      </c>
      <c r="CI167" s="155">
        <v>0.0</v>
      </c>
      <c r="CJ167" s="155">
        <v>0.0</v>
      </c>
      <c r="CK167" s="155">
        <v>0.0</v>
      </c>
      <c r="CL167" s="155">
        <v>0.0</v>
      </c>
      <c r="CM167" s="155">
        <v>0.0</v>
      </c>
      <c r="CN167" s="157">
        <f t="shared" si="36"/>
        <v>0</v>
      </c>
      <c r="CO167" s="155">
        <v>0.0</v>
      </c>
      <c r="CP167" s="155">
        <v>0.0</v>
      </c>
      <c r="CQ167" s="166">
        <f t="shared" ref="CQ167:CR167" si="1667">SUM(E167,AI167,BM167)</f>
        <v>132</v>
      </c>
      <c r="CR167" s="156">
        <f t="shared" si="1667"/>
        <v>33</v>
      </c>
      <c r="CS167" s="165">
        <f t="shared" si="20"/>
        <v>0.25</v>
      </c>
      <c r="CT167" s="156">
        <f t="shared" ref="CT167:CX167" si="1668">SUM(H167,AL167,BP167)</f>
        <v>33</v>
      </c>
      <c r="CU167" s="156">
        <f t="shared" si="1668"/>
        <v>0</v>
      </c>
      <c r="CV167" s="156">
        <f t="shared" si="1668"/>
        <v>3</v>
      </c>
      <c r="CW167" s="156">
        <f t="shared" si="1668"/>
        <v>0</v>
      </c>
      <c r="CX167" s="156">
        <f t="shared" si="1668"/>
        <v>0</v>
      </c>
      <c r="CY167" s="165">
        <f t="shared" si="22"/>
        <v>0.09090909091</v>
      </c>
      <c r="CZ167" s="156">
        <f t="shared" ref="CZ167:DC167" si="1669">SUM(N167,AR167,BV167)</f>
        <v>0</v>
      </c>
      <c r="DA167" s="156">
        <f t="shared" si="1669"/>
        <v>4</v>
      </c>
      <c r="DB167" s="156">
        <f t="shared" si="1669"/>
        <v>3</v>
      </c>
      <c r="DC167" s="156">
        <f t="shared" si="1669"/>
        <v>0</v>
      </c>
      <c r="DD167" s="157">
        <f t="shared" si="40"/>
        <v>7</v>
      </c>
      <c r="DE167" s="156">
        <f t="shared" ref="DE167:DG167" si="1670">SUM(S167,AW167,CA167)</f>
        <v>1</v>
      </c>
      <c r="DF167" s="156">
        <f t="shared" si="1670"/>
        <v>0</v>
      </c>
      <c r="DG167" s="156">
        <f t="shared" si="1670"/>
        <v>0</v>
      </c>
      <c r="DH167" s="157">
        <f t="shared" si="42"/>
        <v>1</v>
      </c>
      <c r="DI167" s="156">
        <f t="shared" ref="DI167:DK167" si="1671">IF(DA167-DE167&lt;0,0,DA167-DE167)</f>
        <v>3</v>
      </c>
      <c r="DJ167" s="156">
        <f t="shared" si="1671"/>
        <v>3</v>
      </c>
      <c r="DK167" s="156">
        <f t="shared" si="1671"/>
        <v>0</v>
      </c>
      <c r="DL167" s="157">
        <f t="shared" si="44"/>
        <v>6</v>
      </c>
      <c r="DM167" s="156">
        <f t="shared" ref="DM167:DQ167" si="1672">SUM(AA167,BE167,CI167)</f>
        <v>0</v>
      </c>
      <c r="DN167" s="156">
        <f t="shared" si="1672"/>
        <v>0</v>
      </c>
      <c r="DO167" s="156">
        <f t="shared" si="1672"/>
        <v>0</v>
      </c>
      <c r="DP167" s="156">
        <f t="shared" si="1672"/>
        <v>0</v>
      </c>
      <c r="DQ167" s="156">
        <f t="shared" si="1672"/>
        <v>0</v>
      </c>
      <c r="DR167" s="157">
        <f t="shared" si="46"/>
        <v>0</v>
      </c>
      <c r="DS167" s="156">
        <f t="shared" ref="DS167:DT167" si="1673">SUM(AG167,BK167,CO167)</f>
        <v>0</v>
      </c>
      <c r="DT167" s="156">
        <f t="shared" si="1673"/>
        <v>0</v>
      </c>
      <c r="DU167" s="160"/>
    </row>
    <row r="168" ht="19.5" customHeight="1">
      <c r="A168" s="146">
        <v>163.0</v>
      </c>
      <c r="B168" s="147">
        <v>45471.0</v>
      </c>
      <c r="C168" s="161" t="s">
        <v>151</v>
      </c>
      <c r="D168" s="238" t="s">
        <v>381</v>
      </c>
      <c r="E168" s="163"/>
      <c r="F168" s="155"/>
      <c r="G168" s="165" t="str">
        <f t="shared" si="10"/>
        <v>-</v>
      </c>
      <c r="H168" s="155"/>
      <c r="I168" s="155"/>
      <c r="J168" s="155"/>
      <c r="K168" s="155"/>
      <c r="L168" s="155"/>
      <c r="M168" s="165" t="str">
        <f t="shared" si="11"/>
        <v>-</v>
      </c>
      <c r="N168" s="155"/>
      <c r="O168" s="155"/>
      <c r="P168" s="155"/>
      <c r="Q168" s="155"/>
      <c r="R168" s="157">
        <f t="shared" si="28"/>
        <v>0</v>
      </c>
      <c r="S168" s="155"/>
      <c r="T168" s="155"/>
      <c r="U168" s="155"/>
      <c r="V168" s="157">
        <f t="shared" si="29"/>
        <v>0</v>
      </c>
      <c r="W168" s="156">
        <f t="shared" ref="W168:Y168" si="1674">IF(O168-S168&lt;0,0,O168-S168)</f>
        <v>0</v>
      </c>
      <c r="X168" s="156">
        <f t="shared" si="1674"/>
        <v>0</v>
      </c>
      <c r="Y168" s="156">
        <f t="shared" si="1674"/>
        <v>0</v>
      </c>
      <c r="Z168" s="157">
        <f t="shared" si="59"/>
        <v>0</v>
      </c>
      <c r="AA168" s="155"/>
      <c r="AB168" s="155"/>
      <c r="AC168" s="155"/>
      <c r="AD168" s="155"/>
      <c r="AE168" s="155"/>
      <c r="AF168" s="157">
        <f t="shared" si="30"/>
        <v>0</v>
      </c>
      <c r="AG168" s="155"/>
      <c r="AH168" s="155"/>
      <c r="AI168" s="163"/>
      <c r="AJ168" s="155"/>
      <c r="AK168" s="165" t="str">
        <f t="shared" si="13"/>
        <v>-</v>
      </c>
      <c r="AL168" s="155"/>
      <c r="AM168" s="155"/>
      <c r="AN168" s="155"/>
      <c r="AO168" s="155"/>
      <c r="AP168" s="155"/>
      <c r="AQ168" s="165" t="str">
        <f t="shared" si="14"/>
        <v>-</v>
      </c>
      <c r="AR168" s="155"/>
      <c r="AS168" s="155"/>
      <c r="AT168" s="155"/>
      <c r="AU168" s="155"/>
      <c r="AV168" s="157">
        <f t="shared" si="31"/>
        <v>0</v>
      </c>
      <c r="AW168" s="155"/>
      <c r="AX168" s="155"/>
      <c r="AY168" s="155"/>
      <c r="AZ168" s="157">
        <f t="shared" si="32"/>
        <v>0</v>
      </c>
      <c r="BA168" s="156">
        <f t="shared" ref="BA168:BC168" si="1675">IF(AS168-AW168&lt;0,0,AS168-AW168)</f>
        <v>0</v>
      </c>
      <c r="BB168" s="156">
        <f t="shared" si="1675"/>
        <v>0</v>
      </c>
      <c r="BC168" s="156">
        <f t="shared" si="1675"/>
        <v>0</v>
      </c>
      <c r="BD168" s="157">
        <f t="shared" si="61"/>
        <v>0</v>
      </c>
      <c r="BE168" s="155"/>
      <c r="BF168" s="155"/>
      <c r="BG168" s="155"/>
      <c r="BH168" s="155"/>
      <c r="BI168" s="155"/>
      <c r="BJ168" s="157">
        <f t="shared" si="33"/>
        <v>0</v>
      </c>
      <c r="BK168" s="155"/>
      <c r="BL168" s="155"/>
      <c r="BM168" s="163">
        <v>200.0</v>
      </c>
      <c r="BN168" s="155">
        <v>25.0</v>
      </c>
      <c r="BO168" s="164">
        <f t="shared" si="62"/>
        <v>0.125</v>
      </c>
      <c r="BP168" s="155">
        <v>35.0</v>
      </c>
      <c r="BQ168" s="155">
        <v>0.0</v>
      </c>
      <c r="BR168" s="155">
        <v>2.0</v>
      </c>
      <c r="BS168" s="155">
        <v>0.0</v>
      </c>
      <c r="BT168" s="155">
        <v>0.0</v>
      </c>
      <c r="BU168" s="164">
        <f t="shared" si="63"/>
        <v>0.05714285714</v>
      </c>
      <c r="BV168" s="167">
        <v>0.0</v>
      </c>
      <c r="BW168" s="155">
        <v>2.0</v>
      </c>
      <c r="BX168" s="155">
        <v>0.0</v>
      </c>
      <c r="BY168" s="155">
        <v>0.0</v>
      </c>
      <c r="BZ168" s="157">
        <f t="shared" si="34"/>
        <v>2</v>
      </c>
      <c r="CA168" s="155">
        <v>0.0</v>
      </c>
      <c r="CB168" s="155">
        <v>0.0</v>
      </c>
      <c r="CC168" s="155">
        <v>0.0</v>
      </c>
      <c r="CD168" s="157">
        <f t="shared" si="35"/>
        <v>0</v>
      </c>
      <c r="CE168" s="156">
        <f t="shared" ref="CE168:CG168" si="1676">IF(BW168-CA168&lt;0,0,BW168-CA168)</f>
        <v>2</v>
      </c>
      <c r="CF168" s="156">
        <f t="shared" si="1676"/>
        <v>0</v>
      </c>
      <c r="CG168" s="156">
        <f t="shared" si="1676"/>
        <v>0</v>
      </c>
      <c r="CH168" s="157">
        <f t="shared" si="65"/>
        <v>2</v>
      </c>
      <c r="CI168" s="155">
        <v>0.0</v>
      </c>
      <c r="CJ168" s="155">
        <v>0.0</v>
      </c>
      <c r="CK168" s="155">
        <v>0.0</v>
      </c>
      <c r="CL168" s="155">
        <v>0.0</v>
      </c>
      <c r="CM168" s="155">
        <v>0.0</v>
      </c>
      <c r="CN168" s="157">
        <f t="shared" si="36"/>
        <v>0</v>
      </c>
      <c r="CO168" s="155">
        <v>0.0</v>
      </c>
      <c r="CP168" s="155">
        <v>0.0</v>
      </c>
      <c r="CQ168" s="166">
        <f t="shared" ref="CQ168:CR168" si="1677">SUM(E168,AI168,BM168)</f>
        <v>200</v>
      </c>
      <c r="CR168" s="156">
        <f t="shared" si="1677"/>
        <v>25</v>
      </c>
      <c r="CS168" s="165">
        <f t="shared" si="20"/>
        <v>0.125</v>
      </c>
      <c r="CT168" s="156">
        <f t="shared" ref="CT168:CX168" si="1678">SUM(H168,AL168,BP168)</f>
        <v>35</v>
      </c>
      <c r="CU168" s="156">
        <f t="shared" si="1678"/>
        <v>0</v>
      </c>
      <c r="CV168" s="156">
        <f t="shared" si="1678"/>
        <v>2</v>
      </c>
      <c r="CW168" s="156">
        <f t="shared" si="1678"/>
        <v>0</v>
      </c>
      <c r="CX168" s="156">
        <f t="shared" si="1678"/>
        <v>0</v>
      </c>
      <c r="CY168" s="165">
        <f t="shared" si="22"/>
        <v>0.05714285714</v>
      </c>
      <c r="CZ168" s="156">
        <f t="shared" ref="CZ168:DC168" si="1679">SUM(N168,AR168,BV168)</f>
        <v>0</v>
      </c>
      <c r="DA168" s="156">
        <f t="shared" si="1679"/>
        <v>2</v>
      </c>
      <c r="DB168" s="156">
        <f t="shared" si="1679"/>
        <v>0</v>
      </c>
      <c r="DC168" s="156">
        <f t="shared" si="1679"/>
        <v>0</v>
      </c>
      <c r="DD168" s="157">
        <f t="shared" si="40"/>
        <v>2</v>
      </c>
      <c r="DE168" s="156">
        <f t="shared" ref="DE168:DG168" si="1680">SUM(S168,AW168,CA168)</f>
        <v>0</v>
      </c>
      <c r="DF168" s="156">
        <f t="shared" si="1680"/>
        <v>0</v>
      </c>
      <c r="DG168" s="156">
        <f t="shared" si="1680"/>
        <v>0</v>
      </c>
      <c r="DH168" s="157">
        <f t="shared" si="42"/>
        <v>0</v>
      </c>
      <c r="DI168" s="156">
        <f t="shared" ref="DI168:DK168" si="1681">IF(DA168-DE168&lt;0,0,DA168-DE168)</f>
        <v>2</v>
      </c>
      <c r="DJ168" s="156">
        <f t="shared" si="1681"/>
        <v>0</v>
      </c>
      <c r="DK168" s="156">
        <f t="shared" si="1681"/>
        <v>0</v>
      </c>
      <c r="DL168" s="157">
        <f t="shared" si="44"/>
        <v>2</v>
      </c>
      <c r="DM168" s="156">
        <f t="shared" ref="DM168:DQ168" si="1682">SUM(AA168,BE168,CI168)</f>
        <v>0</v>
      </c>
      <c r="DN168" s="156">
        <f t="shared" si="1682"/>
        <v>0</v>
      </c>
      <c r="DO168" s="156">
        <f t="shared" si="1682"/>
        <v>0</v>
      </c>
      <c r="DP168" s="156">
        <f t="shared" si="1682"/>
        <v>0</v>
      </c>
      <c r="DQ168" s="156">
        <f t="shared" si="1682"/>
        <v>0</v>
      </c>
      <c r="DR168" s="157">
        <f t="shared" si="46"/>
        <v>0</v>
      </c>
      <c r="DS168" s="156">
        <f t="shared" ref="DS168:DT168" si="1683">SUM(AG168,BK168,CO168)</f>
        <v>0</v>
      </c>
      <c r="DT168" s="156">
        <f t="shared" si="1683"/>
        <v>0</v>
      </c>
      <c r="DU168" s="160"/>
    </row>
    <row r="169" ht="19.5" customHeight="1">
      <c r="A169" s="146">
        <v>164.0</v>
      </c>
      <c r="B169" s="147">
        <v>45471.0</v>
      </c>
      <c r="C169" s="161" t="s">
        <v>82</v>
      </c>
      <c r="D169" s="238" t="s">
        <v>382</v>
      </c>
      <c r="E169" s="163"/>
      <c r="F169" s="155"/>
      <c r="G169" s="165" t="str">
        <f t="shared" si="10"/>
        <v>-</v>
      </c>
      <c r="H169" s="155"/>
      <c r="I169" s="155"/>
      <c r="J169" s="155"/>
      <c r="K169" s="155"/>
      <c r="L169" s="155"/>
      <c r="M169" s="165" t="str">
        <f t="shared" si="11"/>
        <v>-</v>
      </c>
      <c r="N169" s="155"/>
      <c r="O169" s="155"/>
      <c r="P169" s="155"/>
      <c r="Q169" s="155"/>
      <c r="R169" s="157">
        <f t="shared" si="28"/>
        <v>0</v>
      </c>
      <c r="S169" s="155"/>
      <c r="T169" s="155"/>
      <c r="U169" s="155"/>
      <c r="V169" s="157">
        <f t="shared" si="29"/>
        <v>0</v>
      </c>
      <c r="W169" s="156">
        <f t="shared" ref="W169:Y169" si="1684">IF(O169-S169&lt;0,0,O169-S169)</f>
        <v>0</v>
      </c>
      <c r="X169" s="156">
        <f t="shared" si="1684"/>
        <v>0</v>
      </c>
      <c r="Y169" s="156">
        <f t="shared" si="1684"/>
        <v>0</v>
      </c>
      <c r="Z169" s="157">
        <f t="shared" si="59"/>
        <v>0</v>
      </c>
      <c r="AA169" s="155"/>
      <c r="AB169" s="155"/>
      <c r="AC169" s="155"/>
      <c r="AD169" s="155"/>
      <c r="AE169" s="155"/>
      <c r="AF169" s="157">
        <f t="shared" si="30"/>
        <v>0</v>
      </c>
      <c r="AG169" s="155"/>
      <c r="AH169" s="155"/>
      <c r="AI169" s="163"/>
      <c r="AJ169" s="155"/>
      <c r="AK169" s="165" t="str">
        <f t="shared" si="13"/>
        <v>-</v>
      </c>
      <c r="AL169" s="155"/>
      <c r="AM169" s="155"/>
      <c r="AN169" s="155"/>
      <c r="AO169" s="155"/>
      <c r="AP169" s="155"/>
      <c r="AQ169" s="165" t="str">
        <f t="shared" si="14"/>
        <v>-</v>
      </c>
      <c r="AR169" s="155"/>
      <c r="AS169" s="155"/>
      <c r="AT169" s="155"/>
      <c r="AU169" s="155"/>
      <c r="AV169" s="157">
        <f t="shared" si="31"/>
        <v>0</v>
      </c>
      <c r="AW169" s="155"/>
      <c r="AX169" s="155"/>
      <c r="AY169" s="155"/>
      <c r="AZ169" s="157">
        <f t="shared" si="32"/>
        <v>0</v>
      </c>
      <c r="BA169" s="156">
        <f t="shared" ref="BA169:BC169" si="1685">IF(AS169-AW169&lt;0,0,AS169-AW169)</f>
        <v>0</v>
      </c>
      <c r="BB169" s="156">
        <f t="shared" si="1685"/>
        <v>0</v>
      </c>
      <c r="BC169" s="156">
        <f t="shared" si="1685"/>
        <v>0</v>
      </c>
      <c r="BD169" s="157">
        <f t="shared" si="61"/>
        <v>0</v>
      </c>
      <c r="BE169" s="155"/>
      <c r="BF169" s="155"/>
      <c r="BG169" s="155"/>
      <c r="BH169" s="155"/>
      <c r="BI169" s="155"/>
      <c r="BJ169" s="157">
        <f t="shared" si="33"/>
        <v>0</v>
      </c>
      <c r="BK169" s="155"/>
      <c r="BL169" s="155"/>
      <c r="BM169" s="163">
        <v>210.0</v>
      </c>
      <c r="BN169" s="155">
        <v>21.0</v>
      </c>
      <c r="BO169" s="164">
        <f t="shared" si="62"/>
        <v>0.1</v>
      </c>
      <c r="BP169" s="155">
        <v>24.0</v>
      </c>
      <c r="BQ169" s="155">
        <v>1.0</v>
      </c>
      <c r="BR169" s="167">
        <v>5.0</v>
      </c>
      <c r="BS169" s="167">
        <v>1.0</v>
      </c>
      <c r="BT169" s="155">
        <v>0.0</v>
      </c>
      <c r="BU169" s="164">
        <f t="shared" si="63"/>
        <v>0.2916666667</v>
      </c>
      <c r="BV169" s="167">
        <v>0.0</v>
      </c>
      <c r="BW169" s="167">
        <v>5.0</v>
      </c>
      <c r="BX169" s="167">
        <v>1.0</v>
      </c>
      <c r="BY169" s="155">
        <v>1.0</v>
      </c>
      <c r="BZ169" s="157">
        <f t="shared" si="34"/>
        <v>7</v>
      </c>
      <c r="CA169" s="167">
        <v>0.0</v>
      </c>
      <c r="CB169" s="167">
        <v>0.0</v>
      </c>
      <c r="CC169" s="155">
        <v>0.0</v>
      </c>
      <c r="CD169" s="157">
        <f t="shared" si="35"/>
        <v>0</v>
      </c>
      <c r="CE169" s="156">
        <f t="shared" ref="CE169:CG169" si="1686">IF(BW169-CA169&lt;0,0,BW169-CA169)</f>
        <v>5</v>
      </c>
      <c r="CF169" s="156">
        <f t="shared" si="1686"/>
        <v>1</v>
      </c>
      <c r="CG169" s="156">
        <f t="shared" si="1686"/>
        <v>1</v>
      </c>
      <c r="CH169" s="157">
        <f t="shared" si="65"/>
        <v>7</v>
      </c>
      <c r="CI169" s="167">
        <v>15.0</v>
      </c>
      <c r="CJ169" s="155">
        <v>0.0</v>
      </c>
      <c r="CK169" s="155">
        <v>0.0</v>
      </c>
      <c r="CL169" s="155">
        <v>0.0</v>
      </c>
      <c r="CM169" s="155">
        <v>0.0</v>
      </c>
      <c r="CN169" s="157">
        <f t="shared" si="36"/>
        <v>0</v>
      </c>
      <c r="CO169" s="155">
        <v>0.0</v>
      </c>
      <c r="CP169" s="155">
        <v>0.0</v>
      </c>
      <c r="CQ169" s="166">
        <f t="shared" ref="CQ169:CR169" si="1687">SUM(E169,AI169,BM169)</f>
        <v>210</v>
      </c>
      <c r="CR169" s="156">
        <f t="shared" si="1687"/>
        <v>21</v>
      </c>
      <c r="CS169" s="165">
        <f t="shared" si="20"/>
        <v>0.1</v>
      </c>
      <c r="CT169" s="156">
        <f t="shared" ref="CT169:CX169" si="1688">SUM(H169,AL169,BP169)</f>
        <v>24</v>
      </c>
      <c r="CU169" s="156">
        <f t="shared" si="1688"/>
        <v>1</v>
      </c>
      <c r="CV169" s="156">
        <f t="shared" si="1688"/>
        <v>5</v>
      </c>
      <c r="CW169" s="156">
        <f t="shared" si="1688"/>
        <v>1</v>
      </c>
      <c r="CX169" s="156">
        <f t="shared" si="1688"/>
        <v>0</v>
      </c>
      <c r="CY169" s="165">
        <f t="shared" si="22"/>
        <v>0.2916666667</v>
      </c>
      <c r="CZ169" s="156">
        <f t="shared" ref="CZ169:DC169" si="1689">SUM(N169,AR169,BV169)</f>
        <v>0</v>
      </c>
      <c r="DA169" s="156">
        <f t="shared" si="1689"/>
        <v>5</v>
      </c>
      <c r="DB169" s="156">
        <f t="shared" si="1689"/>
        <v>1</v>
      </c>
      <c r="DC169" s="156">
        <f t="shared" si="1689"/>
        <v>1</v>
      </c>
      <c r="DD169" s="157">
        <f t="shared" si="40"/>
        <v>7</v>
      </c>
      <c r="DE169" s="156">
        <f t="shared" ref="DE169:DG169" si="1690">SUM(S169,AW169,CA169)</f>
        <v>0</v>
      </c>
      <c r="DF169" s="156">
        <f t="shared" si="1690"/>
        <v>0</v>
      </c>
      <c r="DG169" s="156">
        <f t="shared" si="1690"/>
        <v>0</v>
      </c>
      <c r="DH169" s="157">
        <f t="shared" si="42"/>
        <v>0</v>
      </c>
      <c r="DI169" s="156">
        <f t="shared" ref="DI169:DK169" si="1691">IF(DA169-DE169&lt;0,0,DA169-DE169)</f>
        <v>5</v>
      </c>
      <c r="DJ169" s="156">
        <f t="shared" si="1691"/>
        <v>1</v>
      </c>
      <c r="DK169" s="156">
        <f t="shared" si="1691"/>
        <v>1</v>
      </c>
      <c r="DL169" s="157">
        <f t="shared" si="44"/>
        <v>7</v>
      </c>
      <c r="DM169" s="156">
        <f t="shared" ref="DM169:DQ169" si="1692">SUM(AA169,BE169,CI169)</f>
        <v>15</v>
      </c>
      <c r="DN169" s="156">
        <f t="shared" si="1692"/>
        <v>0</v>
      </c>
      <c r="DO169" s="156">
        <f t="shared" si="1692"/>
        <v>0</v>
      </c>
      <c r="DP169" s="156">
        <f t="shared" si="1692"/>
        <v>0</v>
      </c>
      <c r="DQ169" s="156">
        <f t="shared" si="1692"/>
        <v>0</v>
      </c>
      <c r="DR169" s="157">
        <f t="shared" si="46"/>
        <v>0</v>
      </c>
      <c r="DS169" s="156">
        <f t="shared" ref="DS169:DT169" si="1693">SUM(AG169,BK169,CO169)</f>
        <v>0</v>
      </c>
      <c r="DT169" s="156">
        <f t="shared" si="1693"/>
        <v>0</v>
      </c>
      <c r="DU169" s="160"/>
    </row>
    <row r="170" ht="19.5" customHeight="1">
      <c r="A170" s="146">
        <v>165.0</v>
      </c>
      <c r="B170" s="147">
        <v>45472.0</v>
      </c>
      <c r="C170" s="161" t="s">
        <v>131</v>
      </c>
      <c r="D170" s="238" t="s">
        <v>311</v>
      </c>
      <c r="E170" s="163"/>
      <c r="F170" s="155"/>
      <c r="G170" s="165" t="str">
        <f t="shared" si="10"/>
        <v>-</v>
      </c>
      <c r="H170" s="155"/>
      <c r="I170" s="155"/>
      <c r="J170" s="155"/>
      <c r="K170" s="155"/>
      <c r="L170" s="155"/>
      <c r="M170" s="165" t="str">
        <f t="shared" si="11"/>
        <v>-</v>
      </c>
      <c r="N170" s="155"/>
      <c r="O170" s="155"/>
      <c r="P170" s="155"/>
      <c r="Q170" s="155"/>
      <c r="R170" s="157">
        <f t="shared" si="28"/>
        <v>0</v>
      </c>
      <c r="S170" s="155"/>
      <c r="T170" s="155"/>
      <c r="U170" s="155"/>
      <c r="V170" s="157">
        <f t="shared" si="29"/>
        <v>0</v>
      </c>
      <c r="W170" s="156">
        <f t="shared" ref="W170:Y170" si="1694">IF(O170-S170&lt;0,0,O170-S170)</f>
        <v>0</v>
      </c>
      <c r="X170" s="156">
        <f t="shared" si="1694"/>
        <v>0</v>
      </c>
      <c r="Y170" s="156">
        <f t="shared" si="1694"/>
        <v>0</v>
      </c>
      <c r="Z170" s="157">
        <f t="shared" si="59"/>
        <v>0</v>
      </c>
      <c r="AA170" s="155"/>
      <c r="AB170" s="155"/>
      <c r="AC170" s="155"/>
      <c r="AD170" s="155"/>
      <c r="AE170" s="155"/>
      <c r="AF170" s="157">
        <f t="shared" si="30"/>
        <v>0</v>
      </c>
      <c r="AG170" s="155"/>
      <c r="AH170" s="155"/>
      <c r="AI170" s="163"/>
      <c r="AJ170" s="155"/>
      <c r="AK170" s="165" t="str">
        <f t="shared" si="13"/>
        <v>-</v>
      </c>
      <c r="AL170" s="155"/>
      <c r="AM170" s="155"/>
      <c r="AN170" s="155"/>
      <c r="AO170" s="155"/>
      <c r="AP170" s="155"/>
      <c r="AQ170" s="165" t="str">
        <f t="shared" si="14"/>
        <v>-</v>
      </c>
      <c r="AR170" s="155"/>
      <c r="AS170" s="155"/>
      <c r="AT170" s="155"/>
      <c r="AU170" s="155"/>
      <c r="AV170" s="157">
        <f t="shared" si="31"/>
        <v>0</v>
      </c>
      <c r="AW170" s="155"/>
      <c r="AX170" s="155"/>
      <c r="AY170" s="155"/>
      <c r="AZ170" s="157">
        <f t="shared" si="32"/>
        <v>0</v>
      </c>
      <c r="BA170" s="156">
        <f t="shared" ref="BA170:BC170" si="1695">IF(AS170-AW170&lt;0,0,AS170-AW170)</f>
        <v>0</v>
      </c>
      <c r="BB170" s="156">
        <f t="shared" si="1695"/>
        <v>0</v>
      </c>
      <c r="BC170" s="156">
        <f t="shared" si="1695"/>
        <v>0</v>
      </c>
      <c r="BD170" s="157">
        <f t="shared" si="61"/>
        <v>0</v>
      </c>
      <c r="BE170" s="155"/>
      <c r="BF170" s="155"/>
      <c r="BG170" s="155"/>
      <c r="BH170" s="155"/>
      <c r="BI170" s="155"/>
      <c r="BJ170" s="157">
        <f t="shared" si="33"/>
        <v>0</v>
      </c>
      <c r="BK170" s="155"/>
      <c r="BL170" s="155"/>
      <c r="BM170" s="163">
        <v>338.0</v>
      </c>
      <c r="BN170" s="155">
        <v>44.0</v>
      </c>
      <c r="BO170" s="164">
        <f t="shared" si="62"/>
        <v>0.1301775148</v>
      </c>
      <c r="BP170" s="155">
        <v>44.0</v>
      </c>
      <c r="BQ170" s="167">
        <v>0.0</v>
      </c>
      <c r="BR170" s="167">
        <v>0.0</v>
      </c>
      <c r="BS170" s="167">
        <v>0.0</v>
      </c>
      <c r="BT170" s="167">
        <v>0.0</v>
      </c>
      <c r="BU170" s="164">
        <f t="shared" si="63"/>
        <v>0</v>
      </c>
      <c r="BV170" s="155">
        <f>BP170-BN170</f>
        <v>0</v>
      </c>
      <c r="BW170" s="167">
        <v>0.0</v>
      </c>
      <c r="BX170" s="167">
        <v>0.0</v>
      </c>
      <c r="BY170" s="167">
        <v>0.0</v>
      </c>
      <c r="BZ170" s="157">
        <f t="shared" si="34"/>
        <v>0</v>
      </c>
      <c r="CA170" s="155">
        <v>0.0</v>
      </c>
      <c r="CB170" s="155">
        <v>0.0</v>
      </c>
      <c r="CC170" s="155">
        <v>0.0</v>
      </c>
      <c r="CD170" s="157">
        <f t="shared" si="35"/>
        <v>0</v>
      </c>
      <c r="CE170" s="156">
        <f t="shared" ref="CE170:CG170" si="1696">IF(BW170-CA170&lt;0,0,BW170-CA170)</f>
        <v>0</v>
      </c>
      <c r="CF170" s="156">
        <f t="shared" si="1696"/>
        <v>0</v>
      </c>
      <c r="CG170" s="156">
        <f t="shared" si="1696"/>
        <v>0</v>
      </c>
      <c r="CH170" s="157">
        <f t="shared" si="65"/>
        <v>0</v>
      </c>
      <c r="CI170" s="155">
        <v>0.0</v>
      </c>
      <c r="CJ170" s="155">
        <v>0.0</v>
      </c>
      <c r="CK170" s="155">
        <v>0.0</v>
      </c>
      <c r="CL170" s="155">
        <v>0.0</v>
      </c>
      <c r="CM170" s="155">
        <v>0.0</v>
      </c>
      <c r="CN170" s="157">
        <f t="shared" si="36"/>
        <v>0</v>
      </c>
      <c r="CO170" s="155">
        <v>0.0</v>
      </c>
      <c r="CP170" s="155">
        <v>0.0</v>
      </c>
      <c r="CQ170" s="166">
        <f t="shared" ref="CQ170:CR170" si="1697">SUM(E170,AI170,BM170)</f>
        <v>338</v>
      </c>
      <c r="CR170" s="156">
        <f t="shared" si="1697"/>
        <v>44</v>
      </c>
      <c r="CS170" s="165">
        <f t="shared" si="20"/>
        <v>0.1301775148</v>
      </c>
      <c r="CT170" s="156">
        <f t="shared" ref="CT170:CX170" si="1698">SUM(H170,AL170,BP170)</f>
        <v>44</v>
      </c>
      <c r="CU170" s="156">
        <f t="shared" si="1698"/>
        <v>0</v>
      </c>
      <c r="CV170" s="156">
        <f t="shared" si="1698"/>
        <v>0</v>
      </c>
      <c r="CW170" s="156">
        <f t="shared" si="1698"/>
        <v>0</v>
      </c>
      <c r="CX170" s="156">
        <f t="shared" si="1698"/>
        <v>0</v>
      </c>
      <c r="CY170" s="165">
        <f t="shared" si="22"/>
        <v>0</v>
      </c>
      <c r="CZ170" s="156">
        <f t="shared" ref="CZ170:DC170" si="1699">SUM(N170,AR170,BV170)</f>
        <v>0</v>
      </c>
      <c r="DA170" s="156">
        <f t="shared" si="1699"/>
        <v>0</v>
      </c>
      <c r="DB170" s="156">
        <f t="shared" si="1699"/>
        <v>0</v>
      </c>
      <c r="DC170" s="156">
        <f t="shared" si="1699"/>
        <v>0</v>
      </c>
      <c r="DD170" s="157">
        <f t="shared" si="40"/>
        <v>0</v>
      </c>
      <c r="DE170" s="156">
        <f t="shared" ref="DE170:DG170" si="1700">SUM(S170,AW170,CA170)</f>
        <v>0</v>
      </c>
      <c r="DF170" s="156">
        <f t="shared" si="1700"/>
        <v>0</v>
      </c>
      <c r="DG170" s="156">
        <f t="shared" si="1700"/>
        <v>0</v>
      </c>
      <c r="DH170" s="157">
        <f t="shared" si="42"/>
        <v>0</v>
      </c>
      <c r="DI170" s="156">
        <f t="shared" ref="DI170:DK170" si="1701">IF(DA170-DE170&lt;0,0,DA170-DE170)</f>
        <v>0</v>
      </c>
      <c r="DJ170" s="156">
        <f t="shared" si="1701"/>
        <v>0</v>
      </c>
      <c r="DK170" s="156">
        <f t="shared" si="1701"/>
        <v>0</v>
      </c>
      <c r="DL170" s="157">
        <f t="shared" si="44"/>
        <v>0</v>
      </c>
      <c r="DM170" s="156">
        <f t="shared" ref="DM170:DQ170" si="1702">SUM(AA170,BE170,CI170)</f>
        <v>0</v>
      </c>
      <c r="DN170" s="156">
        <f t="shared" si="1702"/>
        <v>0</v>
      </c>
      <c r="DO170" s="156">
        <f t="shared" si="1702"/>
        <v>0</v>
      </c>
      <c r="DP170" s="156">
        <f t="shared" si="1702"/>
        <v>0</v>
      </c>
      <c r="DQ170" s="156">
        <f t="shared" si="1702"/>
        <v>0</v>
      </c>
      <c r="DR170" s="157">
        <f t="shared" si="46"/>
        <v>0</v>
      </c>
      <c r="DS170" s="156">
        <f t="shared" ref="DS170:DT170" si="1703">SUM(AG170,BK170,CO170)</f>
        <v>0</v>
      </c>
      <c r="DT170" s="156">
        <f t="shared" si="1703"/>
        <v>0</v>
      </c>
      <c r="DU170" s="160"/>
    </row>
    <row r="171" ht="19.5" customHeight="1">
      <c r="A171" s="146">
        <v>166.0</v>
      </c>
      <c r="B171" s="147">
        <v>45472.0</v>
      </c>
      <c r="C171" s="161" t="s">
        <v>131</v>
      </c>
      <c r="D171" s="238" t="s">
        <v>246</v>
      </c>
      <c r="E171" s="163"/>
      <c r="F171" s="155"/>
      <c r="G171" s="165" t="str">
        <f t="shared" si="10"/>
        <v>-</v>
      </c>
      <c r="H171" s="155"/>
      <c r="I171" s="155"/>
      <c r="J171" s="155"/>
      <c r="K171" s="155"/>
      <c r="L171" s="155"/>
      <c r="M171" s="165" t="str">
        <f t="shared" si="11"/>
        <v>-</v>
      </c>
      <c r="N171" s="155"/>
      <c r="O171" s="155"/>
      <c r="P171" s="155"/>
      <c r="Q171" s="155"/>
      <c r="R171" s="157">
        <f t="shared" si="28"/>
        <v>0</v>
      </c>
      <c r="S171" s="155"/>
      <c r="T171" s="155"/>
      <c r="U171" s="155"/>
      <c r="V171" s="157">
        <f t="shared" si="29"/>
        <v>0</v>
      </c>
      <c r="W171" s="156">
        <f t="shared" ref="W171:Y171" si="1704">IF(O171-S171&lt;0,0,O171-S171)</f>
        <v>0</v>
      </c>
      <c r="X171" s="156">
        <f t="shared" si="1704"/>
        <v>0</v>
      </c>
      <c r="Y171" s="156">
        <f t="shared" si="1704"/>
        <v>0</v>
      </c>
      <c r="Z171" s="157">
        <f t="shared" si="59"/>
        <v>0</v>
      </c>
      <c r="AA171" s="155"/>
      <c r="AB171" s="155"/>
      <c r="AC171" s="155"/>
      <c r="AD171" s="155"/>
      <c r="AE171" s="155"/>
      <c r="AF171" s="157">
        <f t="shared" si="30"/>
        <v>0</v>
      </c>
      <c r="AG171" s="155"/>
      <c r="AH171" s="155"/>
      <c r="AI171" s="163"/>
      <c r="AJ171" s="155"/>
      <c r="AK171" s="165" t="str">
        <f t="shared" si="13"/>
        <v>-</v>
      </c>
      <c r="AL171" s="155"/>
      <c r="AM171" s="155"/>
      <c r="AN171" s="155"/>
      <c r="AO171" s="155"/>
      <c r="AP171" s="155"/>
      <c r="AQ171" s="165" t="str">
        <f t="shared" si="14"/>
        <v>-</v>
      </c>
      <c r="AR171" s="155"/>
      <c r="AS171" s="155"/>
      <c r="AT171" s="155"/>
      <c r="AU171" s="155"/>
      <c r="AV171" s="157">
        <f t="shared" si="31"/>
        <v>0</v>
      </c>
      <c r="AW171" s="155"/>
      <c r="AX171" s="155"/>
      <c r="AY171" s="155"/>
      <c r="AZ171" s="157">
        <f t="shared" si="32"/>
        <v>0</v>
      </c>
      <c r="BA171" s="156">
        <f t="shared" ref="BA171:BC171" si="1705">IF(AS171-AW171&lt;0,0,AS171-AW171)</f>
        <v>0</v>
      </c>
      <c r="BB171" s="156">
        <f t="shared" si="1705"/>
        <v>0</v>
      </c>
      <c r="BC171" s="156">
        <f t="shared" si="1705"/>
        <v>0</v>
      </c>
      <c r="BD171" s="157">
        <f t="shared" si="61"/>
        <v>0</v>
      </c>
      <c r="BE171" s="155"/>
      <c r="BF171" s="155"/>
      <c r="BG171" s="155"/>
      <c r="BH171" s="155"/>
      <c r="BI171" s="155"/>
      <c r="BJ171" s="157">
        <f t="shared" si="33"/>
        <v>0</v>
      </c>
      <c r="BK171" s="155"/>
      <c r="BL171" s="155"/>
      <c r="BM171" s="163">
        <v>309.0</v>
      </c>
      <c r="BN171" s="155">
        <v>40.0</v>
      </c>
      <c r="BO171" s="164">
        <f t="shared" si="62"/>
        <v>0.1294498382</v>
      </c>
      <c r="BP171" s="155">
        <v>43.0</v>
      </c>
      <c r="BQ171" s="155">
        <v>0.0</v>
      </c>
      <c r="BR171" s="155">
        <v>3.0</v>
      </c>
      <c r="BS171" s="155">
        <v>2.0</v>
      </c>
      <c r="BT171" s="155">
        <v>0.0</v>
      </c>
      <c r="BU171" s="164">
        <f t="shared" si="63"/>
        <v>0.1162790698</v>
      </c>
      <c r="BV171" s="167">
        <v>0.0</v>
      </c>
      <c r="BW171" s="155">
        <v>3.0</v>
      </c>
      <c r="BX171" s="155">
        <v>1.0</v>
      </c>
      <c r="BY171" s="155">
        <v>0.0</v>
      </c>
      <c r="BZ171" s="157">
        <f t="shared" si="34"/>
        <v>4</v>
      </c>
      <c r="CA171" s="155">
        <v>0.0</v>
      </c>
      <c r="CB171" s="155">
        <v>0.0</v>
      </c>
      <c r="CC171" s="155">
        <v>0.0</v>
      </c>
      <c r="CD171" s="157">
        <f t="shared" si="35"/>
        <v>0</v>
      </c>
      <c r="CE171" s="156">
        <f t="shared" ref="CE171:CG171" si="1706">IF(BW171-CA171&lt;0,0,BW171-CA171)</f>
        <v>3</v>
      </c>
      <c r="CF171" s="156">
        <f t="shared" si="1706"/>
        <v>1</v>
      </c>
      <c r="CG171" s="156">
        <f t="shared" si="1706"/>
        <v>0</v>
      </c>
      <c r="CH171" s="157">
        <f t="shared" si="65"/>
        <v>4</v>
      </c>
      <c r="CI171" s="155">
        <v>14.0</v>
      </c>
      <c r="CJ171" s="155">
        <v>0.0</v>
      </c>
      <c r="CK171" s="155">
        <v>0.0</v>
      </c>
      <c r="CL171" s="155">
        <v>0.0</v>
      </c>
      <c r="CM171" s="155">
        <v>0.0</v>
      </c>
      <c r="CN171" s="157">
        <f t="shared" si="36"/>
        <v>0</v>
      </c>
      <c r="CO171" s="155">
        <v>0.0</v>
      </c>
      <c r="CP171" s="155">
        <v>0.0</v>
      </c>
      <c r="CQ171" s="166">
        <f t="shared" ref="CQ171:CR171" si="1707">SUM(E171,AI171,BM171)</f>
        <v>309</v>
      </c>
      <c r="CR171" s="156">
        <f t="shared" si="1707"/>
        <v>40</v>
      </c>
      <c r="CS171" s="165">
        <f t="shared" si="20"/>
        <v>0.1294498382</v>
      </c>
      <c r="CT171" s="156">
        <f t="shared" ref="CT171:CX171" si="1708">SUM(H171,AL171,BP171)</f>
        <v>43</v>
      </c>
      <c r="CU171" s="156">
        <f t="shared" si="1708"/>
        <v>0</v>
      </c>
      <c r="CV171" s="156">
        <f t="shared" si="1708"/>
        <v>3</v>
      </c>
      <c r="CW171" s="156">
        <f t="shared" si="1708"/>
        <v>2</v>
      </c>
      <c r="CX171" s="156">
        <f t="shared" si="1708"/>
        <v>0</v>
      </c>
      <c r="CY171" s="165">
        <f t="shared" si="22"/>
        <v>0.1162790698</v>
      </c>
      <c r="CZ171" s="156">
        <f t="shared" ref="CZ171:DC171" si="1709">SUM(N171,AR171,BV171)</f>
        <v>0</v>
      </c>
      <c r="DA171" s="156">
        <f t="shared" si="1709"/>
        <v>3</v>
      </c>
      <c r="DB171" s="156">
        <f t="shared" si="1709"/>
        <v>1</v>
      </c>
      <c r="DC171" s="156">
        <f t="shared" si="1709"/>
        <v>0</v>
      </c>
      <c r="DD171" s="157">
        <f t="shared" si="40"/>
        <v>4</v>
      </c>
      <c r="DE171" s="156">
        <f t="shared" ref="DE171:DG171" si="1710">SUM(S171,AW171,CA171)</f>
        <v>0</v>
      </c>
      <c r="DF171" s="156">
        <f t="shared" si="1710"/>
        <v>0</v>
      </c>
      <c r="DG171" s="156">
        <f t="shared" si="1710"/>
        <v>0</v>
      </c>
      <c r="DH171" s="157">
        <f t="shared" si="42"/>
        <v>0</v>
      </c>
      <c r="DI171" s="156">
        <f t="shared" ref="DI171:DK171" si="1711">IF(DA171-DE171&lt;0,0,DA171-DE171)</f>
        <v>3</v>
      </c>
      <c r="DJ171" s="156">
        <f t="shared" si="1711"/>
        <v>1</v>
      </c>
      <c r="DK171" s="156">
        <f t="shared" si="1711"/>
        <v>0</v>
      </c>
      <c r="DL171" s="157">
        <f t="shared" si="44"/>
        <v>4</v>
      </c>
      <c r="DM171" s="156">
        <f t="shared" ref="DM171:DQ171" si="1712">SUM(AA171,BE171,CI171)</f>
        <v>14</v>
      </c>
      <c r="DN171" s="156">
        <f t="shared" si="1712"/>
        <v>0</v>
      </c>
      <c r="DO171" s="156">
        <f t="shared" si="1712"/>
        <v>0</v>
      </c>
      <c r="DP171" s="156">
        <f t="shared" si="1712"/>
        <v>0</v>
      </c>
      <c r="DQ171" s="156">
        <f t="shared" si="1712"/>
        <v>0</v>
      </c>
      <c r="DR171" s="157">
        <f t="shared" si="46"/>
        <v>0</v>
      </c>
      <c r="DS171" s="156">
        <f t="shared" ref="DS171:DT171" si="1713">SUM(AG171,BK171,CO171)</f>
        <v>0</v>
      </c>
      <c r="DT171" s="156">
        <f t="shared" si="1713"/>
        <v>0</v>
      </c>
      <c r="DU171" s="160"/>
    </row>
    <row r="172" ht="19.5" customHeight="1">
      <c r="A172" s="146">
        <v>167.0</v>
      </c>
      <c r="B172" s="147">
        <v>45472.0</v>
      </c>
      <c r="C172" s="161" t="s">
        <v>131</v>
      </c>
      <c r="D172" s="238" t="s">
        <v>290</v>
      </c>
      <c r="E172" s="163"/>
      <c r="F172" s="155"/>
      <c r="G172" s="165" t="str">
        <f t="shared" si="10"/>
        <v>-</v>
      </c>
      <c r="H172" s="155"/>
      <c r="I172" s="155"/>
      <c r="J172" s="155"/>
      <c r="K172" s="155"/>
      <c r="L172" s="155"/>
      <c r="M172" s="165" t="str">
        <f t="shared" si="11"/>
        <v>-</v>
      </c>
      <c r="N172" s="155"/>
      <c r="O172" s="155"/>
      <c r="P172" s="155"/>
      <c r="Q172" s="155"/>
      <c r="R172" s="157">
        <f t="shared" si="28"/>
        <v>0</v>
      </c>
      <c r="S172" s="155"/>
      <c r="T172" s="155"/>
      <c r="U172" s="155"/>
      <c r="V172" s="157">
        <f t="shared" si="29"/>
        <v>0</v>
      </c>
      <c r="W172" s="156">
        <f t="shared" ref="W172:Y172" si="1714">IF(O172-S172&lt;0,0,O172-S172)</f>
        <v>0</v>
      </c>
      <c r="X172" s="156">
        <f t="shared" si="1714"/>
        <v>0</v>
      </c>
      <c r="Y172" s="156">
        <f t="shared" si="1714"/>
        <v>0</v>
      </c>
      <c r="Z172" s="157">
        <f t="shared" si="59"/>
        <v>0</v>
      </c>
      <c r="AA172" s="155"/>
      <c r="AB172" s="155"/>
      <c r="AC172" s="155"/>
      <c r="AD172" s="155"/>
      <c r="AE172" s="155"/>
      <c r="AF172" s="157">
        <f t="shared" si="30"/>
        <v>0</v>
      </c>
      <c r="AG172" s="155"/>
      <c r="AH172" s="155"/>
      <c r="AI172" s="163"/>
      <c r="AJ172" s="155"/>
      <c r="AK172" s="165" t="str">
        <f t="shared" si="13"/>
        <v>-</v>
      </c>
      <c r="AL172" s="155"/>
      <c r="AM172" s="155"/>
      <c r="AN172" s="155"/>
      <c r="AO172" s="155"/>
      <c r="AP172" s="155"/>
      <c r="AQ172" s="165" t="str">
        <f t="shared" si="14"/>
        <v>-</v>
      </c>
      <c r="AR172" s="155"/>
      <c r="AS172" s="155"/>
      <c r="AT172" s="155"/>
      <c r="AU172" s="155"/>
      <c r="AV172" s="157">
        <f t="shared" si="31"/>
        <v>0</v>
      </c>
      <c r="AW172" s="155"/>
      <c r="AX172" s="155"/>
      <c r="AY172" s="155"/>
      <c r="AZ172" s="157">
        <f t="shared" si="32"/>
        <v>0</v>
      </c>
      <c r="BA172" s="156">
        <f t="shared" ref="BA172:BC172" si="1715">IF(AS172-AW172&lt;0,0,AS172-AW172)</f>
        <v>0</v>
      </c>
      <c r="BB172" s="156">
        <f t="shared" si="1715"/>
        <v>0</v>
      </c>
      <c r="BC172" s="156">
        <f t="shared" si="1715"/>
        <v>0</v>
      </c>
      <c r="BD172" s="157">
        <f t="shared" si="61"/>
        <v>0</v>
      </c>
      <c r="BE172" s="155"/>
      <c r="BF172" s="155"/>
      <c r="BG172" s="155"/>
      <c r="BH172" s="155"/>
      <c r="BI172" s="155"/>
      <c r="BJ172" s="157">
        <f t="shared" si="33"/>
        <v>0</v>
      </c>
      <c r="BK172" s="155"/>
      <c r="BL172" s="155"/>
      <c r="BM172" s="163">
        <v>416.0</v>
      </c>
      <c r="BN172" s="155">
        <v>69.0</v>
      </c>
      <c r="BO172" s="165">
        <f t="shared" si="62"/>
        <v>0.1658653846</v>
      </c>
      <c r="BP172" s="167">
        <v>69.0</v>
      </c>
      <c r="BQ172" s="167">
        <v>0.0</v>
      </c>
      <c r="BR172" s="167">
        <v>7.0</v>
      </c>
      <c r="BS172" s="167">
        <v>0.0</v>
      </c>
      <c r="BT172" s="167">
        <v>0.0</v>
      </c>
      <c r="BU172" s="164">
        <f t="shared" si="63"/>
        <v>0.1014492754</v>
      </c>
      <c r="BV172" s="167">
        <v>0.0</v>
      </c>
      <c r="BW172" s="167">
        <v>7.0</v>
      </c>
      <c r="BX172" s="167">
        <v>2.0</v>
      </c>
      <c r="BY172" s="167">
        <v>0.0</v>
      </c>
      <c r="BZ172" s="157">
        <f t="shared" si="34"/>
        <v>9</v>
      </c>
      <c r="CA172" s="155">
        <v>0.0</v>
      </c>
      <c r="CB172" s="155">
        <v>0.0</v>
      </c>
      <c r="CC172" s="155">
        <v>0.0</v>
      </c>
      <c r="CD172" s="157">
        <f t="shared" si="35"/>
        <v>0</v>
      </c>
      <c r="CE172" s="156">
        <f t="shared" ref="CE172:CG172" si="1716">IF(BW172-CA172&lt;0,0,BW172-CA172)</f>
        <v>7</v>
      </c>
      <c r="CF172" s="156">
        <f t="shared" si="1716"/>
        <v>2</v>
      </c>
      <c r="CG172" s="156">
        <f t="shared" si="1716"/>
        <v>0</v>
      </c>
      <c r="CH172" s="157">
        <f t="shared" si="65"/>
        <v>9</v>
      </c>
      <c r="CI172" s="167">
        <v>20.0</v>
      </c>
      <c r="CJ172" s="155">
        <v>0.0</v>
      </c>
      <c r="CK172" s="155">
        <v>0.0</v>
      </c>
      <c r="CL172" s="155">
        <v>0.0</v>
      </c>
      <c r="CM172" s="155">
        <v>0.0</v>
      </c>
      <c r="CN172" s="157">
        <f t="shared" si="36"/>
        <v>0</v>
      </c>
      <c r="CO172" s="155">
        <v>0.0</v>
      </c>
      <c r="CP172" s="155">
        <v>0.0</v>
      </c>
      <c r="CQ172" s="166">
        <f t="shared" ref="CQ172:CR172" si="1717">SUM(E172,AI172,BM172)</f>
        <v>416</v>
      </c>
      <c r="CR172" s="156">
        <f t="shared" si="1717"/>
        <v>69</v>
      </c>
      <c r="CS172" s="165">
        <f t="shared" si="20"/>
        <v>0.1658653846</v>
      </c>
      <c r="CT172" s="156">
        <f t="shared" ref="CT172:CX172" si="1718">SUM(H172,AL172,BP172)</f>
        <v>69</v>
      </c>
      <c r="CU172" s="156">
        <f t="shared" si="1718"/>
        <v>0</v>
      </c>
      <c r="CV172" s="156">
        <f t="shared" si="1718"/>
        <v>7</v>
      </c>
      <c r="CW172" s="156">
        <f t="shared" si="1718"/>
        <v>0</v>
      </c>
      <c r="CX172" s="156">
        <f t="shared" si="1718"/>
        <v>0</v>
      </c>
      <c r="CY172" s="165">
        <f t="shared" si="22"/>
        <v>0.1014492754</v>
      </c>
      <c r="CZ172" s="156">
        <f t="shared" ref="CZ172:DC172" si="1719">SUM(N172,AR172,BV172)</f>
        <v>0</v>
      </c>
      <c r="DA172" s="156">
        <f t="shared" si="1719"/>
        <v>7</v>
      </c>
      <c r="DB172" s="156">
        <f t="shared" si="1719"/>
        <v>2</v>
      </c>
      <c r="DC172" s="156">
        <f t="shared" si="1719"/>
        <v>0</v>
      </c>
      <c r="DD172" s="157">
        <f t="shared" si="40"/>
        <v>9</v>
      </c>
      <c r="DE172" s="156">
        <f t="shared" ref="DE172:DG172" si="1720">SUM(S172,AW172,CA172)</f>
        <v>0</v>
      </c>
      <c r="DF172" s="156">
        <f t="shared" si="1720"/>
        <v>0</v>
      </c>
      <c r="DG172" s="156">
        <f t="shared" si="1720"/>
        <v>0</v>
      </c>
      <c r="DH172" s="157">
        <f t="shared" si="42"/>
        <v>0</v>
      </c>
      <c r="DI172" s="156">
        <f t="shared" ref="DI172:DK172" si="1721">IF(DA172-DE172&lt;0,0,DA172-DE172)</f>
        <v>7</v>
      </c>
      <c r="DJ172" s="156">
        <f t="shared" si="1721"/>
        <v>2</v>
      </c>
      <c r="DK172" s="156">
        <f t="shared" si="1721"/>
        <v>0</v>
      </c>
      <c r="DL172" s="157">
        <f t="shared" si="44"/>
        <v>9</v>
      </c>
      <c r="DM172" s="156">
        <f t="shared" ref="DM172:DQ172" si="1722">SUM(AA172,BE172,CI172)</f>
        <v>20</v>
      </c>
      <c r="DN172" s="156">
        <f t="shared" si="1722"/>
        <v>0</v>
      </c>
      <c r="DO172" s="156">
        <f t="shared" si="1722"/>
        <v>0</v>
      </c>
      <c r="DP172" s="156">
        <f t="shared" si="1722"/>
        <v>0</v>
      </c>
      <c r="DQ172" s="156">
        <f t="shared" si="1722"/>
        <v>0</v>
      </c>
      <c r="DR172" s="157">
        <f t="shared" si="46"/>
        <v>0</v>
      </c>
      <c r="DS172" s="156">
        <f t="shared" ref="DS172:DT172" si="1723">SUM(AG172,BK172,CO172)</f>
        <v>0</v>
      </c>
      <c r="DT172" s="156">
        <f t="shared" si="1723"/>
        <v>0</v>
      </c>
      <c r="DU172" s="160"/>
    </row>
    <row r="173" ht="19.5" customHeight="1">
      <c r="A173" s="146">
        <v>168.0</v>
      </c>
      <c r="B173" s="147">
        <v>45472.0</v>
      </c>
      <c r="C173" s="161" t="s">
        <v>122</v>
      </c>
      <c r="D173" s="238" t="s">
        <v>383</v>
      </c>
      <c r="E173" s="163"/>
      <c r="F173" s="155"/>
      <c r="G173" s="165" t="str">
        <f t="shared" si="10"/>
        <v>-</v>
      </c>
      <c r="H173" s="155"/>
      <c r="I173" s="155"/>
      <c r="J173" s="155"/>
      <c r="K173" s="155"/>
      <c r="L173" s="155"/>
      <c r="M173" s="165" t="str">
        <f t="shared" si="11"/>
        <v>-</v>
      </c>
      <c r="N173" s="155"/>
      <c r="O173" s="155"/>
      <c r="P173" s="155"/>
      <c r="Q173" s="155"/>
      <c r="R173" s="157">
        <f t="shared" si="28"/>
        <v>0</v>
      </c>
      <c r="S173" s="155"/>
      <c r="T173" s="155"/>
      <c r="U173" s="155"/>
      <c r="V173" s="157">
        <f t="shared" si="29"/>
        <v>0</v>
      </c>
      <c r="W173" s="156">
        <f t="shared" ref="W173:Y173" si="1724">IF(O173-S173&lt;0,0,O173-S173)</f>
        <v>0</v>
      </c>
      <c r="X173" s="156">
        <f t="shared" si="1724"/>
        <v>0</v>
      </c>
      <c r="Y173" s="156">
        <f t="shared" si="1724"/>
        <v>0</v>
      </c>
      <c r="Z173" s="157">
        <f t="shared" si="59"/>
        <v>0</v>
      </c>
      <c r="AA173" s="155"/>
      <c r="AB173" s="155"/>
      <c r="AC173" s="155"/>
      <c r="AD173" s="155"/>
      <c r="AE173" s="155"/>
      <c r="AF173" s="157">
        <f t="shared" si="30"/>
        <v>0</v>
      </c>
      <c r="AG173" s="155"/>
      <c r="AH173" s="155"/>
      <c r="AI173" s="163"/>
      <c r="AJ173" s="155"/>
      <c r="AK173" s="165" t="str">
        <f t="shared" si="13"/>
        <v>-</v>
      </c>
      <c r="AL173" s="155"/>
      <c r="AM173" s="155"/>
      <c r="AN173" s="155"/>
      <c r="AO173" s="155"/>
      <c r="AP173" s="155"/>
      <c r="AQ173" s="165" t="str">
        <f t="shared" si="14"/>
        <v>-</v>
      </c>
      <c r="AR173" s="155"/>
      <c r="AS173" s="155"/>
      <c r="AT173" s="155"/>
      <c r="AU173" s="155"/>
      <c r="AV173" s="157">
        <f t="shared" si="31"/>
        <v>0</v>
      </c>
      <c r="AW173" s="155"/>
      <c r="AX173" s="155"/>
      <c r="AY173" s="155"/>
      <c r="AZ173" s="157">
        <f t="shared" si="32"/>
        <v>0</v>
      </c>
      <c r="BA173" s="156">
        <f t="shared" ref="BA173:BC173" si="1725">IF(AS173-AW173&lt;0,0,AS173-AW173)</f>
        <v>0</v>
      </c>
      <c r="BB173" s="156">
        <f t="shared" si="1725"/>
        <v>0</v>
      </c>
      <c r="BC173" s="156">
        <f t="shared" si="1725"/>
        <v>0</v>
      </c>
      <c r="BD173" s="157">
        <f t="shared" si="61"/>
        <v>0</v>
      </c>
      <c r="BE173" s="155"/>
      <c r="BF173" s="155"/>
      <c r="BG173" s="155"/>
      <c r="BH173" s="155"/>
      <c r="BI173" s="155"/>
      <c r="BJ173" s="157">
        <f t="shared" si="33"/>
        <v>0</v>
      </c>
      <c r="BK173" s="155"/>
      <c r="BL173" s="155"/>
      <c r="BM173" s="163">
        <v>112.0</v>
      </c>
      <c r="BN173" s="155">
        <v>13.0</v>
      </c>
      <c r="BO173" s="164">
        <f t="shared" si="62"/>
        <v>0.1160714286</v>
      </c>
      <c r="BP173" s="155">
        <v>9.0</v>
      </c>
      <c r="BQ173" s="155">
        <v>0.0</v>
      </c>
      <c r="BR173" s="155">
        <v>2.0</v>
      </c>
      <c r="BS173" s="155">
        <v>0.0</v>
      </c>
      <c r="BT173" s="155">
        <v>1.0</v>
      </c>
      <c r="BU173" s="164">
        <f t="shared" si="63"/>
        <v>0.2222222222</v>
      </c>
      <c r="BV173" s="167">
        <v>4.0</v>
      </c>
      <c r="BW173" s="155">
        <v>2.0</v>
      </c>
      <c r="BX173" s="155">
        <v>0.0</v>
      </c>
      <c r="BY173" s="155">
        <v>0.0</v>
      </c>
      <c r="BZ173" s="157">
        <f t="shared" si="34"/>
        <v>2</v>
      </c>
      <c r="CA173" s="155">
        <v>0.0</v>
      </c>
      <c r="CB173" s="155">
        <v>0.0</v>
      </c>
      <c r="CC173" s="155">
        <v>0.0</v>
      </c>
      <c r="CD173" s="157">
        <f t="shared" si="35"/>
        <v>0</v>
      </c>
      <c r="CE173" s="156">
        <f t="shared" ref="CE173:CG173" si="1726">IF(BW173-CA173&lt;0,0,BW173-CA173)</f>
        <v>2</v>
      </c>
      <c r="CF173" s="156">
        <f t="shared" si="1726"/>
        <v>0</v>
      </c>
      <c r="CG173" s="156">
        <f t="shared" si="1726"/>
        <v>0</v>
      </c>
      <c r="CH173" s="157">
        <f t="shared" si="65"/>
        <v>2</v>
      </c>
      <c r="CI173" s="155">
        <v>0.0</v>
      </c>
      <c r="CJ173" s="155">
        <v>0.0</v>
      </c>
      <c r="CK173" s="155">
        <v>0.0</v>
      </c>
      <c r="CL173" s="155">
        <v>0.0</v>
      </c>
      <c r="CM173" s="155">
        <v>0.0</v>
      </c>
      <c r="CN173" s="157">
        <f t="shared" si="36"/>
        <v>0</v>
      </c>
      <c r="CO173" s="155">
        <v>0.0</v>
      </c>
      <c r="CP173" s="155">
        <v>0.0</v>
      </c>
      <c r="CQ173" s="166">
        <f t="shared" ref="CQ173:CR173" si="1727">SUM(E173,AI173,BM173)</f>
        <v>112</v>
      </c>
      <c r="CR173" s="156">
        <f t="shared" si="1727"/>
        <v>13</v>
      </c>
      <c r="CS173" s="165">
        <f t="shared" si="20"/>
        <v>0.1160714286</v>
      </c>
      <c r="CT173" s="156">
        <f t="shared" ref="CT173:CX173" si="1728">SUM(H173,AL173,BP173)</f>
        <v>9</v>
      </c>
      <c r="CU173" s="156">
        <f t="shared" si="1728"/>
        <v>0</v>
      </c>
      <c r="CV173" s="156">
        <f t="shared" si="1728"/>
        <v>2</v>
      </c>
      <c r="CW173" s="156">
        <f t="shared" si="1728"/>
        <v>0</v>
      </c>
      <c r="CX173" s="156">
        <f t="shared" si="1728"/>
        <v>1</v>
      </c>
      <c r="CY173" s="165">
        <f t="shared" si="22"/>
        <v>0.2222222222</v>
      </c>
      <c r="CZ173" s="156">
        <f t="shared" ref="CZ173:DC173" si="1729">SUM(N173,AR173,BV173)</f>
        <v>4</v>
      </c>
      <c r="DA173" s="156">
        <f t="shared" si="1729"/>
        <v>2</v>
      </c>
      <c r="DB173" s="156">
        <f t="shared" si="1729"/>
        <v>0</v>
      </c>
      <c r="DC173" s="156">
        <f t="shared" si="1729"/>
        <v>0</v>
      </c>
      <c r="DD173" s="157">
        <f t="shared" si="40"/>
        <v>2</v>
      </c>
      <c r="DE173" s="156">
        <f t="shared" ref="DE173:DG173" si="1730">SUM(S173,AW173,CA173)</f>
        <v>0</v>
      </c>
      <c r="DF173" s="156">
        <f t="shared" si="1730"/>
        <v>0</v>
      </c>
      <c r="DG173" s="156">
        <f t="shared" si="1730"/>
        <v>0</v>
      </c>
      <c r="DH173" s="157">
        <f t="shared" si="42"/>
        <v>0</v>
      </c>
      <c r="DI173" s="156">
        <f t="shared" ref="DI173:DK173" si="1731">IF(DA173-DE173&lt;0,0,DA173-DE173)</f>
        <v>2</v>
      </c>
      <c r="DJ173" s="156">
        <f t="shared" si="1731"/>
        <v>0</v>
      </c>
      <c r="DK173" s="156">
        <f t="shared" si="1731"/>
        <v>0</v>
      </c>
      <c r="DL173" s="157">
        <f t="shared" si="44"/>
        <v>2</v>
      </c>
      <c r="DM173" s="156">
        <f t="shared" ref="DM173:DQ173" si="1732">SUM(AA173,BE173,CI173)</f>
        <v>0</v>
      </c>
      <c r="DN173" s="156">
        <f t="shared" si="1732"/>
        <v>0</v>
      </c>
      <c r="DO173" s="156">
        <f t="shared" si="1732"/>
        <v>0</v>
      </c>
      <c r="DP173" s="156">
        <f t="shared" si="1732"/>
        <v>0</v>
      </c>
      <c r="DQ173" s="156">
        <f t="shared" si="1732"/>
        <v>0</v>
      </c>
      <c r="DR173" s="157">
        <f t="shared" si="46"/>
        <v>0</v>
      </c>
      <c r="DS173" s="156">
        <f t="shared" ref="DS173:DT173" si="1733">SUM(AG173,BK173,CO173)</f>
        <v>0</v>
      </c>
      <c r="DT173" s="156">
        <f t="shared" si="1733"/>
        <v>0</v>
      </c>
      <c r="DU173" s="160"/>
    </row>
    <row r="174" ht="19.5" customHeight="1">
      <c r="A174" s="146">
        <v>169.0</v>
      </c>
      <c r="B174" s="147"/>
      <c r="C174" s="161"/>
      <c r="D174" s="238"/>
      <c r="E174" s="163"/>
      <c r="F174" s="155"/>
      <c r="G174" s="165" t="str">
        <f t="shared" si="10"/>
        <v>-</v>
      </c>
      <c r="H174" s="155"/>
      <c r="I174" s="155"/>
      <c r="J174" s="155"/>
      <c r="K174" s="155"/>
      <c r="L174" s="155"/>
      <c r="M174" s="165" t="str">
        <f t="shared" si="11"/>
        <v>-</v>
      </c>
      <c r="N174" s="155"/>
      <c r="O174" s="155"/>
      <c r="P174" s="155"/>
      <c r="Q174" s="155"/>
      <c r="R174" s="157">
        <f t="shared" si="28"/>
        <v>0</v>
      </c>
      <c r="S174" s="155"/>
      <c r="T174" s="155"/>
      <c r="U174" s="155"/>
      <c r="V174" s="157">
        <f t="shared" si="29"/>
        <v>0</v>
      </c>
      <c r="W174" s="156">
        <f t="shared" ref="W174:Y174" si="1734">IF(O174-S174&lt;0,0,O174-S174)</f>
        <v>0</v>
      </c>
      <c r="X174" s="156">
        <f t="shared" si="1734"/>
        <v>0</v>
      </c>
      <c r="Y174" s="156">
        <f t="shared" si="1734"/>
        <v>0</v>
      </c>
      <c r="Z174" s="157">
        <f t="shared" si="59"/>
        <v>0</v>
      </c>
      <c r="AA174" s="155"/>
      <c r="AB174" s="155"/>
      <c r="AC174" s="155"/>
      <c r="AD174" s="155"/>
      <c r="AE174" s="155"/>
      <c r="AF174" s="157">
        <f t="shared" si="30"/>
        <v>0</v>
      </c>
      <c r="AG174" s="155"/>
      <c r="AH174" s="155"/>
      <c r="AI174" s="163"/>
      <c r="AJ174" s="155"/>
      <c r="AK174" s="165" t="str">
        <f t="shared" si="13"/>
        <v>-</v>
      </c>
      <c r="AL174" s="155"/>
      <c r="AM174" s="155"/>
      <c r="AN174" s="155"/>
      <c r="AO174" s="155"/>
      <c r="AP174" s="155"/>
      <c r="AQ174" s="165" t="str">
        <f t="shared" si="14"/>
        <v>-</v>
      </c>
      <c r="AR174" s="155"/>
      <c r="AS174" s="155"/>
      <c r="AT174" s="155"/>
      <c r="AU174" s="155"/>
      <c r="AV174" s="157">
        <f t="shared" si="31"/>
        <v>0</v>
      </c>
      <c r="AW174" s="155"/>
      <c r="AX174" s="155"/>
      <c r="AY174" s="155"/>
      <c r="AZ174" s="157">
        <f t="shared" si="32"/>
        <v>0</v>
      </c>
      <c r="BA174" s="156">
        <f t="shared" ref="BA174:BC174" si="1735">IF(AS174-AW174&lt;0,0,AS174-AW174)</f>
        <v>0</v>
      </c>
      <c r="BB174" s="156">
        <f t="shared" si="1735"/>
        <v>0</v>
      </c>
      <c r="BC174" s="156">
        <f t="shared" si="1735"/>
        <v>0</v>
      </c>
      <c r="BD174" s="157">
        <f t="shared" si="61"/>
        <v>0</v>
      </c>
      <c r="BE174" s="155"/>
      <c r="BF174" s="155"/>
      <c r="BG174" s="155"/>
      <c r="BH174" s="155"/>
      <c r="BI174" s="155"/>
      <c r="BJ174" s="157">
        <f t="shared" si="33"/>
        <v>0</v>
      </c>
      <c r="BK174" s="155"/>
      <c r="BL174" s="155"/>
      <c r="BM174" s="163"/>
      <c r="BN174" s="155"/>
      <c r="BO174" s="165" t="str">
        <f t="shared" si="62"/>
        <v>-</v>
      </c>
      <c r="BP174" s="155"/>
      <c r="BQ174" s="155"/>
      <c r="BR174" s="155"/>
      <c r="BS174" s="155"/>
      <c r="BT174" s="155"/>
      <c r="BU174" s="165" t="str">
        <f t="shared" si="63"/>
        <v>-</v>
      </c>
      <c r="BV174" s="155"/>
      <c r="BW174" s="155"/>
      <c r="BX174" s="155"/>
      <c r="BY174" s="155"/>
      <c r="BZ174" s="157">
        <f t="shared" si="34"/>
        <v>0</v>
      </c>
      <c r="CA174" s="155"/>
      <c r="CB174" s="155"/>
      <c r="CC174" s="155"/>
      <c r="CD174" s="157">
        <f t="shared" si="35"/>
        <v>0</v>
      </c>
      <c r="CE174" s="156">
        <f t="shared" ref="CE174:CG174" si="1736">IF(BW174-CA174&lt;0,0,BW174-CA174)</f>
        <v>0</v>
      </c>
      <c r="CF174" s="156">
        <f t="shared" si="1736"/>
        <v>0</v>
      </c>
      <c r="CG174" s="156">
        <f t="shared" si="1736"/>
        <v>0</v>
      </c>
      <c r="CH174" s="157">
        <f t="shared" si="65"/>
        <v>0</v>
      </c>
      <c r="CI174" s="155"/>
      <c r="CJ174" s="155"/>
      <c r="CK174" s="155"/>
      <c r="CL174" s="155"/>
      <c r="CM174" s="155"/>
      <c r="CN174" s="157">
        <f t="shared" si="36"/>
        <v>0</v>
      </c>
      <c r="CO174" s="155"/>
      <c r="CP174" s="155"/>
      <c r="CQ174" s="166">
        <f t="shared" ref="CQ174:CR174" si="1737">SUM(E174,AI174,BM174)</f>
        <v>0</v>
      </c>
      <c r="CR174" s="156">
        <f t="shared" si="1737"/>
        <v>0</v>
      </c>
      <c r="CS174" s="165" t="str">
        <f t="shared" si="20"/>
        <v>-</v>
      </c>
      <c r="CT174" s="156">
        <f t="shared" ref="CT174:CX174" si="1738">SUM(H174,AL174,BP174)</f>
        <v>0</v>
      </c>
      <c r="CU174" s="156">
        <f t="shared" si="1738"/>
        <v>0</v>
      </c>
      <c r="CV174" s="156">
        <f t="shared" si="1738"/>
        <v>0</v>
      </c>
      <c r="CW174" s="156">
        <f t="shared" si="1738"/>
        <v>0</v>
      </c>
      <c r="CX174" s="156">
        <f t="shared" si="1738"/>
        <v>0</v>
      </c>
      <c r="CY174" s="165" t="str">
        <f t="shared" si="22"/>
        <v>-</v>
      </c>
      <c r="CZ174" s="156">
        <f t="shared" ref="CZ174:DC174" si="1739">SUM(N174,AR174,BV174)</f>
        <v>0</v>
      </c>
      <c r="DA174" s="156">
        <f t="shared" si="1739"/>
        <v>0</v>
      </c>
      <c r="DB174" s="156">
        <f t="shared" si="1739"/>
        <v>0</v>
      </c>
      <c r="DC174" s="156">
        <f t="shared" si="1739"/>
        <v>0</v>
      </c>
      <c r="DD174" s="157">
        <f t="shared" si="40"/>
        <v>0</v>
      </c>
      <c r="DE174" s="156">
        <f t="shared" ref="DE174:DG174" si="1740">SUM(S174,AW174,CA174)</f>
        <v>0</v>
      </c>
      <c r="DF174" s="156">
        <f t="shared" si="1740"/>
        <v>0</v>
      </c>
      <c r="DG174" s="156">
        <f t="shared" si="1740"/>
        <v>0</v>
      </c>
      <c r="DH174" s="157">
        <f t="shared" si="42"/>
        <v>0</v>
      </c>
      <c r="DI174" s="156">
        <f t="shared" ref="DI174:DK174" si="1741">IF(DA174-DE174&lt;0,0,DA174-DE174)</f>
        <v>0</v>
      </c>
      <c r="DJ174" s="156">
        <f t="shared" si="1741"/>
        <v>0</v>
      </c>
      <c r="DK174" s="156">
        <f t="shared" si="1741"/>
        <v>0</v>
      </c>
      <c r="DL174" s="157">
        <f t="shared" si="44"/>
        <v>0</v>
      </c>
      <c r="DM174" s="156">
        <f t="shared" ref="DM174:DQ174" si="1742">SUM(AA174,BE174,CI174)</f>
        <v>0</v>
      </c>
      <c r="DN174" s="156">
        <f t="shared" si="1742"/>
        <v>0</v>
      </c>
      <c r="DO174" s="156">
        <f t="shared" si="1742"/>
        <v>0</v>
      </c>
      <c r="DP174" s="156">
        <f t="shared" si="1742"/>
        <v>0</v>
      </c>
      <c r="DQ174" s="156">
        <f t="shared" si="1742"/>
        <v>0</v>
      </c>
      <c r="DR174" s="157">
        <f t="shared" si="46"/>
        <v>0</v>
      </c>
      <c r="DS174" s="156">
        <f t="shared" ref="DS174:DT174" si="1743">SUM(AG174,BK174,CO174)</f>
        <v>0</v>
      </c>
      <c r="DT174" s="156">
        <f t="shared" si="1743"/>
        <v>0</v>
      </c>
      <c r="DU174" s="160"/>
    </row>
    <row r="175" ht="19.5" customHeight="1">
      <c r="A175" s="146">
        <v>170.0</v>
      </c>
      <c r="B175" s="147"/>
      <c r="C175" s="161"/>
      <c r="D175" s="238"/>
      <c r="E175" s="163"/>
      <c r="F175" s="155"/>
      <c r="G175" s="165" t="str">
        <f t="shared" si="10"/>
        <v>-</v>
      </c>
      <c r="H175" s="155"/>
      <c r="I175" s="155"/>
      <c r="J175" s="155"/>
      <c r="K175" s="155"/>
      <c r="L175" s="155"/>
      <c r="M175" s="165" t="str">
        <f t="shared" si="11"/>
        <v>-</v>
      </c>
      <c r="N175" s="155"/>
      <c r="O175" s="155"/>
      <c r="P175" s="155"/>
      <c r="Q175" s="155"/>
      <c r="R175" s="157">
        <f t="shared" si="28"/>
        <v>0</v>
      </c>
      <c r="S175" s="155"/>
      <c r="T175" s="155"/>
      <c r="U175" s="155"/>
      <c r="V175" s="157">
        <f t="shared" si="29"/>
        <v>0</v>
      </c>
      <c r="W175" s="156">
        <f t="shared" ref="W175:Y175" si="1744">IF(O175-S175&lt;0,0,O175-S175)</f>
        <v>0</v>
      </c>
      <c r="X175" s="156">
        <f t="shared" si="1744"/>
        <v>0</v>
      </c>
      <c r="Y175" s="156">
        <f t="shared" si="1744"/>
        <v>0</v>
      </c>
      <c r="Z175" s="157">
        <f t="shared" si="59"/>
        <v>0</v>
      </c>
      <c r="AA175" s="155"/>
      <c r="AB175" s="155"/>
      <c r="AC175" s="155"/>
      <c r="AD175" s="155"/>
      <c r="AE175" s="155"/>
      <c r="AF175" s="157">
        <f t="shared" si="30"/>
        <v>0</v>
      </c>
      <c r="AG175" s="155"/>
      <c r="AH175" s="155"/>
      <c r="AI175" s="163"/>
      <c r="AJ175" s="155"/>
      <c r="AK175" s="165" t="str">
        <f t="shared" si="13"/>
        <v>-</v>
      </c>
      <c r="AL175" s="155"/>
      <c r="AM175" s="155"/>
      <c r="AN175" s="155"/>
      <c r="AO175" s="155"/>
      <c r="AP175" s="155"/>
      <c r="AQ175" s="165" t="str">
        <f t="shared" si="14"/>
        <v>-</v>
      </c>
      <c r="AR175" s="155"/>
      <c r="AS175" s="155"/>
      <c r="AT175" s="155"/>
      <c r="AU175" s="155"/>
      <c r="AV175" s="157">
        <f t="shared" si="31"/>
        <v>0</v>
      </c>
      <c r="AW175" s="155"/>
      <c r="AX175" s="155"/>
      <c r="AY175" s="155"/>
      <c r="AZ175" s="157">
        <f t="shared" si="32"/>
        <v>0</v>
      </c>
      <c r="BA175" s="156">
        <f t="shared" ref="BA175:BC175" si="1745">IF(AS175-AW175&lt;0,0,AS175-AW175)</f>
        <v>0</v>
      </c>
      <c r="BB175" s="156">
        <f t="shared" si="1745"/>
        <v>0</v>
      </c>
      <c r="BC175" s="156">
        <f t="shared" si="1745"/>
        <v>0</v>
      </c>
      <c r="BD175" s="157">
        <f t="shared" si="61"/>
        <v>0</v>
      </c>
      <c r="BE175" s="155"/>
      <c r="BF175" s="155"/>
      <c r="BG175" s="155"/>
      <c r="BH175" s="155"/>
      <c r="BI175" s="155"/>
      <c r="BJ175" s="157">
        <f t="shared" si="33"/>
        <v>0</v>
      </c>
      <c r="BK175" s="155"/>
      <c r="BL175" s="155"/>
      <c r="BM175" s="163"/>
      <c r="BN175" s="155"/>
      <c r="BO175" s="165" t="str">
        <f t="shared" si="62"/>
        <v>-</v>
      </c>
      <c r="BP175" s="155"/>
      <c r="BQ175" s="155"/>
      <c r="BR175" s="155"/>
      <c r="BS175" s="155"/>
      <c r="BT175" s="155"/>
      <c r="BU175" s="165" t="str">
        <f t="shared" si="63"/>
        <v>-</v>
      </c>
      <c r="BV175" s="155"/>
      <c r="BW175" s="155"/>
      <c r="BX175" s="155"/>
      <c r="BY175" s="155"/>
      <c r="BZ175" s="157">
        <f t="shared" si="34"/>
        <v>0</v>
      </c>
      <c r="CA175" s="155"/>
      <c r="CB175" s="155"/>
      <c r="CC175" s="155"/>
      <c r="CD175" s="157">
        <f t="shared" si="35"/>
        <v>0</v>
      </c>
      <c r="CE175" s="156">
        <f t="shared" ref="CE175:CG175" si="1746">IF(BW175-CA175&lt;0,0,BW175-CA175)</f>
        <v>0</v>
      </c>
      <c r="CF175" s="156">
        <f t="shared" si="1746"/>
        <v>0</v>
      </c>
      <c r="CG175" s="156">
        <f t="shared" si="1746"/>
        <v>0</v>
      </c>
      <c r="CH175" s="157">
        <f t="shared" si="65"/>
        <v>0</v>
      </c>
      <c r="CI175" s="155"/>
      <c r="CJ175" s="155"/>
      <c r="CK175" s="155"/>
      <c r="CL175" s="155"/>
      <c r="CM175" s="155"/>
      <c r="CN175" s="157">
        <f t="shared" si="36"/>
        <v>0</v>
      </c>
      <c r="CO175" s="155"/>
      <c r="CP175" s="155"/>
      <c r="CQ175" s="166">
        <f t="shared" ref="CQ175:CR175" si="1747">SUM(E175,AI175,BM175)</f>
        <v>0</v>
      </c>
      <c r="CR175" s="156">
        <f t="shared" si="1747"/>
        <v>0</v>
      </c>
      <c r="CS175" s="165" t="str">
        <f t="shared" si="20"/>
        <v>-</v>
      </c>
      <c r="CT175" s="156">
        <f t="shared" ref="CT175:CX175" si="1748">SUM(H175,AL175,BP175)</f>
        <v>0</v>
      </c>
      <c r="CU175" s="156">
        <f t="shared" si="1748"/>
        <v>0</v>
      </c>
      <c r="CV175" s="156">
        <f t="shared" si="1748"/>
        <v>0</v>
      </c>
      <c r="CW175" s="156">
        <f t="shared" si="1748"/>
        <v>0</v>
      </c>
      <c r="CX175" s="156">
        <f t="shared" si="1748"/>
        <v>0</v>
      </c>
      <c r="CY175" s="165" t="str">
        <f t="shared" si="22"/>
        <v>-</v>
      </c>
      <c r="CZ175" s="156">
        <f t="shared" ref="CZ175:DC175" si="1749">SUM(N175,AR175,BV175)</f>
        <v>0</v>
      </c>
      <c r="DA175" s="156">
        <f t="shared" si="1749"/>
        <v>0</v>
      </c>
      <c r="DB175" s="156">
        <f t="shared" si="1749"/>
        <v>0</v>
      </c>
      <c r="DC175" s="156">
        <f t="shared" si="1749"/>
        <v>0</v>
      </c>
      <c r="DD175" s="157">
        <f t="shared" si="40"/>
        <v>0</v>
      </c>
      <c r="DE175" s="156">
        <f t="shared" ref="DE175:DG175" si="1750">SUM(S175,AW175,CA175)</f>
        <v>0</v>
      </c>
      <c r="DF175" s="156">
        <f t="shared" si="1750"/>
        <v>0</v>
      </c>
      <c r="DG175" s="156">
        <f t="shared" si="1750"/>
        <v>0</v>
      </c>
      <c r="DH175" s="157">
        <f t="shared" si="42"/>
        <v>0</v>
      </c>
      <c r="DI175" s="156">
        <f t="shared" ref="DI175:DK175" si="1751">IF(DA175-DE175&lt;0,0,DA175-DE175)</f>
        <v>0</v>
      </c>
      <c r="DJ175" s="156">
        <f t="shared" si="1751"/>
        <v>0</v>
      </c>
      <c r="DK175" s="156">
        <f t="shared" si="1751"/>
        <v>0</v>
      </c>
      <c r="DL175" s="157">
        <f t="shared" si="44"/>
        <v>0</v>
      </c>
      <c r="DM175" s="156">
        <f t="shared" ref="DM175:DQ175" si="1752">SUM(AA175,BE175,CI175)</f>
        <v>0</v>
      </c>
      <c r="DN175" s="156">
        <f t="shared" si="1752"/>
        <v>0</v>
      </c>
      <c r="DO175" s="156">
        <f t="shared" si="1752"/>
        <v>0</v>
      </c>
      <c r="DP175" s="156">
        <f t="shared" si="1752"/>
        <v>0</v>
      </c>
      <c r="DQ175" s="156">
        <f t="shared" si="1752"/>
        <v>0</v>
      </c>
      <c r="DR175" s="157">
        <f t="shared" si="46"/>
        <v>0</v>
      </c>
      <c r="DS175" s="156">
        <f t="shared" ref="DS175:DT175" si="1753">SUM(AG175,BK175,CO175)</f>
        <v>0</v>
      </c>
      <c r="DT175" s="156">
        <f t="shared" si="1753"/>
        <v>0</v>
      </c>
      <c r="DU175" s="160"/>
    </row>
    <row r="176" ht="19.5" customHeight="1">
      <c r="A176" s="146">
        <v>171.0</v>
      </c>
      <c r="B176" s="147"/>
      <c r="C176" s="161"/>
      <c r="D176" s="238"/>
      <c r="E176" s="163"/>
      <c r="F176" s="155"/>
      <c r="G176" s="165" t="str">
        <f t="shared" si="10"/>
        <v>-</v>
      </c>
      <c r="H176" s="155"/>
      <c r="I176" s="155"/>
      <c r="J176" s="155"/>
      <c r="K176" s="155"/>
      <c r="L176" s="155"/>
      <c r="M176" s="165" t="str">
        <f t="shared" si="11"/>
        <v>-</v>
      </c>
      <c r="N176" s="155"/>
      <c r="O176" s="155"/>
      <c r="P176" s="155"/>
      <c r="Q176" s="155"/>
      <c r="R176" s="157">
        <f t="shared" si="28"/>
        <v>0</v>
      </c>
      <c r="S176" s="155"/>
      <c r="T176" s="155"/>
      <c r="U176" s="155"/>
      <c r="V176" s="157">
        <f t="shared" si="29"/>
        <v>0</v>
      </c>
      <c r="W176" s="156">
        <f t="shared" ref="W176:Y176" si="1754">IF(O176-S176&lt;0,0,O176-S176)</f>
        <v>0</v>
      </c>
      <c r="X176" s="156">
        <f t="shared" si="1754"/>
        <v>0</v>
      </c>
      <c r="Y176" s="156">
        <f t="shared" si="1754"/>
        <v>0</v>
      </c>
      <c r="Z176" s="157">
        <f t="shared" si="59"/>
        <v>0</v>
      </c>
      <c r="AA176" s="155"/>
      <c r="AB176" s="155"/>
      <c r="AC176" s="155"/>
      <c r="AD176" s="155"/>
      <c r="AE176" s="155"/>
      <c r="AF176" s="157">
        <f t="shared" si="30"/>
        <v>0</v>
      </c>
      <c r="AG176" s="155"/>
      <c r="AH176" s="155"/>
      <c r="AI176" s="163"/>
      <c r="AJ176" s="155"/>
      <c r="AK176" s="165" t="str">
        <f t="shared" si="13"/>
        <v>-</v>
      </c>
      <c r="AL176" s="155"/>
      <c r="AM176" s="155"/>
      <c r="AN176" s="155"/>
      <c r="AO176" s="155"/>
      <c r="AP176" s="155"/>
      <c r="AQ176" s="165" t="str">
        <f t="shared" si="14"/>
        <v>-</v>
      </c>
      <c r="AR176" s="155"/>
      <c r="AS176" s="155"/>
      <c r="AT176" s="155"/>
      <c r="AU176" s="155"/>
      <c r="AV176" s="157">
        <f t="shared" si="31"/>
        <v>0</v>
      </c>
      <c r="AW176" s="155"/>
      <c r="AX176" s="155"/>
      <c r="AY176" s="155"/>
      <c r="AZ176" s="157">
        <f t="shared" si="32"/>
        <v>0</v>
      </c>
      <c r="BA176" s="156">
        <f t="shared" ref="BA176:BC176" si="1755">IF(AS176-AW176&lt;0,0,AS176-AW176)</f>
        <v>0</v>
      </c>
      <c r="BB176" s="156">
        <f t="shared" si="1755"/>
        <v>0</v>
      </c>
      <c r="BC176" s="156">
        <f t="shared" si="1755"/>
        <v>0</v>
      </c>
      <c r="BD176" s="157">
        <f t="shared" si="61"/>
        <v>0</v>
      </c>
      <c r="BE176" s="155"/>
      <c r="BF176" s="155"/>
      <c r="BG176" s="155"/>
      <c r="BH176" s="155"/>
      <c r="BI176" s="155"/>
      <c r="BJ176" s="157">
        <f t="shared" si="33"/>
        <v>0</v>
      </c>
      <c r="BK176" s="155"/>
      <c r="BL176" s="155"/>
      <c r="BM176" s="163"/>
      <c r="BN176" s="155"/>
      <c r="BO176" s="165" t="str">
        <f t="shared" si="62"/>
        <v>-</v>
      </c>
      <c r="BP176" s="155"/>
      <c r="BQ176" s="155"/>
      <c r="BR176" s="155"/>
      <c r="BS176" s="155"/>
      <c r="BT176" s="155"/>
      <c r="BU176" s="165" t="str">
        <f t="shared" si="63"/>
        <v>-</v>
      </c>
      <c r="BV176" s="155"/>
      <c r="BW176" s="155"/>
      <c r="BX176" s="155"/>
      <c r="BY176" s="155"/>
      <c r="BZ176" s="157">
        <f t="shared" si="34"/>
        <v>0</v>
      </c>
      <c r="CA176" s="155"/>
      <c r="CB176" s="155"/>
      <c r="CC176" s="155"/>
      <c r="CD176" s="157">
        <f t="shared" si="35"/>
        <v>0</v>
      </c>
      <c r="CE176" s="156">
        <f t="shared" ref="CE176:CG176" si="1756">IF(BW176-CA176&lt;0,0,BW176-CA176)</f>
        <v>0</v>
      </c>
      <c r="CF176" s="156">
        <f t="shared" si="1756"/>
        <v>0</v>
      </c>
      <c r="CG176" s="156">
        <f t="shared" si="1756"/>
        <v>0</v>
      </c>
      <c r="CH176" s="157">
        <f t="shared" si="65"/>
        <v>0</v>
      </c>
      <c r="CI176" s="155"/>
      <c r="CJ176" s="155"/>
      <c r="CK176" s="155"/>
      <c r="CL176" s="155"/>
      <c r="CM176" s="155"/>
      <c r="CN176" s="157">
        <f t="shared" si="36"/>
        <v>0</v>
      </c>
      <c r="CO176" s="155"/>
      <c r="CP176" s="155"/>
      <c r="CQ176" s="166">
        <f t="shared" ref="CQ176:CR176" si="1757">SUM(E176,AI176,BM176)</f>
        <v>0</v>
      </c>
      <c r="CR176" s="156">
        <f t="shared" si="1757"/>
        <v>0</v>
      </c>
      <c r="CS176" s="165" t="str">
        <f t="shared" si="20"/>
        <v>-</v>
      </c>
      <c r="CT176" s="156">
        <f t="shared" ref="CT176:CX176" si="1758">SUM(H176,AL176,BP176)</f>
        <v>0</v>
      </c>
      <c r="CU176" s="156">
        <f t="shared" si="1758"/>
        <v>0</v>
      </c>
      <c r="CV176" s="156">
        <f t="shared" si="1758"/>
        <v>0</v>
      </c>
      <c r="CW176" s="156">
        <f t="shared" si="1758"/>
        <v>0</v>
      </c>
      <c r="CX176" s="156">
        <f t="shared" si="1758"/>
        <v>0</v>
      </c>
      <c r="CY176" s="165" t="str">
        <f t="shared" si="22"/>
        <v>-</v>
      </c>
      <c r="CZ176" s="156">
        <f t="shared" ref="CZ176:DC176" si="1759">SUM(N176,AR176,BV176)</f>
        <v>0</v>
      </c>
      <c r="DA176" s="156">
        <f t="shared" si="1759"/>
        <v>0</v>
      </c>
      <c r="DB176" s="156">
        <f t="shared" si="1759"/>
        <v>0</v>
      </c>
      <c r="DC176" s="156">
        <f t="shared" si="1759"/>
        <v>0</v>
      </c>
      <c r="DD176" s="157">
        <f t="shared" si="40"/>
        <v>0</v>
      </c>
      <c r="DE176" s="156">
        <f t="shared" ref="DE176:DG176" si="1760">SUM(S176,AW176,CA176)</f>
        <v>0</v>
      </c>
      <c r="DF176" s="156">
        <f t="shared" si="1760"/>
        <v>0</v>
      </c>
      <c r="DG176" s="156">
        <f t="shared" si="1760"/>
        <v>0</v>
      </c>
      <c r="DH176" s="157">
        <f t="shared" si="42"/>
        <v>0</v>
      </c>
      <c r="DI176" s="156">
        <f t="shared" ref="DI176:DK176" si="1761">IF(DA176-DE176&lt;0,0,DA176-DE176)</f>
        <v>0</v>
      </c>
      <c r="DJ176" s="156">
        <f t="shared" si="1761"/>
        <v>0</v>
      </c>
      <c r="DK176" s="156">
        <f t="shared" si="1761"/>
        <v>0</v>
      </c>
      <c r="DL176" s="157">
        <f t="shared" si="44"/>
        <v>0</v>
      </c>
      <c r="DM176" s="156">
        <f t="shared" ref="DM176:DQ176" si="1762">SUM(AA176,BE176,CI176)</f>
        <v>0</v>
      </c>
      <c r="DN176" s="156">
        <f t="shared" si="1762"/>
        <v>0</v>
      </c>
      <c r="DO176" s="156">
        <f t="shared" si="1762"/>
        <v>0</v>
      </c>
      <c r="DP176" s="156">
        <f t="shared" si="1762"/>
        <v>0</v>
      </c>
      <c r="DQ176" s="156">
        <f t="shared" si="1762"/>
        <v>0</v>
      </c>
      <c r="DR176" s="157">
        <f t="shared" si="46"/>
        <v>0</v>
      </c>
      <c r="DS176" s="156">
        <f t="shared" ref="DS176:DT176" si="1763">SUM(AG176,BK176,CO176)</f>
        <v>0</v>
      </c>
      <c r="DT176" s="156">
        <f t="shared" si="1763"/>
        <v>0</v>
      </c>
      <c r="DU176" s="160"/>
    </row>
    <row r="177" ht="19.5" customHeight="1">
      <c r="A177" s="146">
        <v>172.0</v>
      </c>
      <c r="B177" s="147"/>
      <c r="C177" s="161"/>
      <c r="D177" s="238"/>
      <c r="E177" s="163"/>
      <c r="F177" s="155"/>
      <c r="G177" s="165" t="str">
        <f t="shared" si="10"/>
        <v>-</v>
      </c>
      <c r="H177" s="155"/>
      <c r="I177" s="155"/>
      <c r="J177" s="155"/>
      <c r="K177" s="155"/>
      <c r="L177" s="155"/>
      <c r="M177" s="165" t="str">
        <f t="shared" si="11"/>
        <v>-</v>
      </c>
      <c r="N177" s="155"/>
      <c r="O177" s="155"/>
      <c r="P177" s="155"/>
      <c r="Q177" s="155"/>
      <c r="R177" s="157">
        <f t="shared" si="28"/>
        <v>0</v>
      </c>
      <c r="S177" s="155"/>
      <c r="T177" s="155"/>
      <c r="U177" s="155"/>
      <c r="V177" s="157">
        <f t="shared" si="29"/>
        <v>0</v>
      </c>
      <c r="W177" s="156">
        <f t="shared" ref="W177:Y177" si="1764">IF(O177-S177&lt;0,0,O177-S177)</f>
        <v>0</v>
      </c>
      <c r="X177" s="156">
        <f t="shared" si="1764"/>
        <v>0</v>
      </c>
      <c r="Y177" s="156">
        <f t="shared" si="1764"/>
        <v>0</v>
      </c>
      <c r="Z177" s="157">
        <f t="shared" si="59"/>
        <v>0</v>
      </c>
      <c r="AA177" s="155"/>
      <c r="AB177" s="155"/>
      <c r="AC177" s="155"/>
      <c r="AD177" s="155"/>
      <c r="AE177" s="155"/>
      <c r="AF177" s="157">
        <f t="shared" si="30"/>
        <v>0</v>
      </c>
      <c r="AG177" s="155"/>
      <c r="AH177" s="155"/>
      <c r="AI177" s="163"/>
      <c r="AJ177" s="155"/>
      <c r="AK177" s="165" t="str">
        <f t="shared" si="13"/>
        <v>-</v>
      </c>
      <c r="AL177" s="155"/>
      <c r="AM177" s="155"/>
      <c r="AN177" s="155"/>
      <c r="AO177" s="155"/>
      <c r="AP177" s="155"/>
      <c r="AQ177" s="165" t="str">
        <f t="shared" si="14"/>
        <v>-</v>
      </c>
      <c r="AR177" s="155"/>
      <c r="AS177" s="155"/>
      <c r="AT177" s="155"/>
      <c r="AU177" s="155"/>
      <c r="AV177" s="157">
        <f t="shared" si="31"/>
        <v>0</v>
      </c>
      <c r="AW177" s="155"/>
      <c r="AX177" s="155"/>
      <c r="AY177" s="155"/>
      <c r="AZ177" s="157">
        <f t="shared" si="32"/>
        <v>0</v>
      </c>
      <c r="BA177" s="156">
        <f t="shared" ref="BA177:BC177" si="1765">IF(AS177-AW177&lt;0,0,AS177-AW177)</f>
        <v>0</v>
      </c>
      <c r="BB177" s="156">
        <f t="shared" si="1765"/>
        <v>0</v>
      </c>
      <c r="BC177" s="156">
        <f t="shared" si="1765"/>
        <v>0</v>
      </c>
      <c r="BD177" s="157">
        <f t="shared" si="61"/>
        <v>0</v>
      </c>
      <c r="BE177" s="155"/>
      <c r="BF177" s="155"/>
      <c r="BG177" s="155"/>
      <c r="BH177" s="155"/>
      <c r="BI177" s="155"/>
      <c r="BJ177" s="157">
        <f t="shared" si="33"/>
        <v>0</v>
      </c>
      <c r="BK177" s="155"/>
      <c r="BL177" s="155"/>
      <c r="BM177" s="163"/>
      <c r="BN177" s="155"/>
      <c r="BO177" s="165" t="str">
        <f t="shared" si="62"/>
        <v>-</v>
      </c>
      <c r="BP177" s="155"/>
      <c r="BQ177" s="155"/>
      <c r="BR177" s="155"/>
      <c r="BS177" s="155"/>
      <c r="BT177" s="155"/>
      <c r="BU177" s="165" t="str">
        <f t="shared" si="63"/>
        <v>-</v>
      </c>
      <c r="BV177" s="155"/>
      <c r="BW177" s="155"/>
      <c r="BX177" s="155"/>
      <c r="BY177" s="155"/>
      <c r="BZ177" s="157">
        <f t="shared" si="34"/>
        <v>0</v>
      </c>
      <c r="CA177" s="155"/>
      <c r="CB177" s="155"/>
      <c r="CC177" s="155"/>
      <c r="CD177" s="157">
        <f t="shared" si="35"/>
        <v>0</v>
      </c>
      <c r="CE177" s="156">
        <f t="shared" ref="CE177:CG177" si="1766">IF(BW177-CA177&lt;0,0,BW177-CA177)</f>
        <v>0</v>
      </c>
      <c r="CF177" s="156">
        <f t="shared" si="1766"/>
        <v>0</v>
      </c>
      <c r="CG177" s="156">
        <f t="shared" si="1766"/>
        <v>0</v>
      </c>
      <c r="CH177" s="157">
        <f t="shared" si="65"/>
        <v>0</v>
      </c>
      <c r="CI177" s="155"/>
      <c r="CJ177" s="155"/>
      <c r="CK177" s="155"/>
      <c r="CL177" s="155"/>
      <c r="CM177" s="155"/>
      <c r="CN177" s="157">
        <f t="shared" si="36"/>
        <v>0</v>
      </c>
      <c r="CO177" s="155"/>
      <c r="CP177" s="155"/>
      <c r="CQ177" s="166">
        <f t="shared" ref="CQ177:CR177" si="1767">SUM(E177,AI177,BM177)</f>
        <v>0</v>
      </c>
      <c r="CR177" s="156">
        <f t="shared" si="1767"/>
        <v>0</v>
      </c>
      <c r="CS177" s="165" t="str">
        <f t="shared" si="20"/>
        <v>-</v>
      </c>
      <c r="CT177" s="156">
        <f t="shared" ref="CT177:CX177" si="1768">SUM(H177,AL177,BP177)</f>
        <v>0</v>
      </c>
      <c r="CU177" s="156">
        <f t="shared" si="1768"/>
        <v>0</v>
      </c>
      <c r="CV177" s="156">
        <f t="shared" si="1768"/>
        <v>0</v>
      </c>
      <c r="CW177" s="156">
        <f t="shared" si="1768"/>
        <v>0</v>
      </c>
      <c r="CX177" s="156">
        <f t="shared" si="1768"/>
        <v>0</v>
      </c>
      <c r="CY177" s="165" t="str">
        <f t="shared" si="22"/>
        <v>-</v>
      </c>
      <c r="CZ177" s="156">
        <f t="shared" ref="CZ177:DC177" si="1769">SUM(N177,AR177,BV177)</f>
        <v>0</v>
      </c>
      <c r="DA177" s="156">
        <f t="shared" si="1769"/>
        <v>0</v>
      </c>
      <c r="DB177" s="156">
        <f t="shared" si="1769"/>
        <v>0</v>
      </c>
      <c r="DC177" s="156">
        <f t="shared" si="1769"/>
        <v>0</v>
      </c>
      <c r="DD177" s="157">
        <f t="shared" si="40"/>
        <v>0</v>
      </c>
      <c r="DE177" s="156">
        <f t="shared" ref="DE177:DG177" si="1770">SUM(S177,AW177,CA177)</f>
        <v>0</v>
      </c>
      <c r="DF177" s="156">
        <f t="shared" si="1770"/>
        <v>0</v>
      </c>
      <c r="DG177" s="156">
        <f t="shared" si="1770"/>
        <v>0</v>
      </c>
      <c r="DH177" s="157">
        <f t="shared" si="42"/>
        <v>0</v>
      </c>
      <c r="DI177" s="156">
        <f t="shared" ref="DI177:DK177" si="1771">IF(DA177-DE177&lt;0,0,DA177-DE177)</f>
        <v>0</v>
      </c>
      <c r="DJ177" s="156">
        <f t="shared" si="1771"/>
        <v>0</v>
      </c>
      <c r="DK177" s="156">
        <f t="shared" si="1771"/>
        <v>0</v>
      </c>
      <c r="DL177" s="157">
        <f t="shared" si="44"/>
        <v>0</v>
      </c>
      <c r="DM177" s="156">
        <f t="shared" ref="DM177:DQ177" si="1772">SUM(AA177,BE177,CI177)</f>
        <v>0</v>
      </c>
      <c r="DN177" s="156">
        <f t="shared" si="1772"/>
        <v>0</v>
      </c>
      <c r="DO177" s="156">
        <f t="shared" si="1772"/>
        <v>0</v>
      </c>
      <c r="DP177" s="156">
        <f t="shared" si="1772"/>
        <v>0</v>
      </c>
      <c r="DQ177" s="156">
        <f t="shared" si="1772"/>
        <v>0</v>
      </c>
      <c r="DR177" s="157">
        <f t="shared" si="46"/>
        <v>0</v>
      </c>
      <c r="DS177" s="156">
        <f t="shared" ref="DS177:DT177" si="1773">SUM(AG177,BK177,CO177)</f>
        <v>0</v>
      </c>
      <c r="DT177" s="156">
        <f t="shared" si="1773"/>
        <v>0</v>
      </c>
      <c r="DU177" s="160"/>
    </row>
    <row r="178" ht="19.5" customHeight="1">
      <c r="A178" s="146">
        <v>173.0</v>
      </c>
      <c r="B178" s="147"/>
      <c r="C178" s="161"/>
      <c r="D178" s="238"/>
      <c r="E178" s="163"/>
      <c r="F178" s="155"/>
      <c r="G178" s="165" t="str">
        <f t="shared" si="10"/>
        <v>-</v>
      </c>
      <c r="H178" s="155"/>
      <c r="I178" s="155"/>
      <c r="J178" s="155"/>
      <c r="K178" s="155"/>
      <c r="L178" s="155"/>
      <c r="M178" s="165" t="str">
        <f t="shared" si="11"/>
        <v>-</v>
      </c>
      <c r="N178" s="155"/>
      <c r="O178" s="155"/>
      <c r="P178" s="155"/>
      <c r="Q178" s="155"/>
      <c r="R178" s="157">
        <f t="shared" si="28"/>
        <v>0</v>
      </c>
      <c r="S178" s="155"/>
      <c r="T178" s="155"/>
      <c r="U178" s="155"/>
      <c r="V178" s="157">
        <f t="shared" si="29"/>
        <v>0</v>
      </c>
      <c r="W178" s="156">
        <f t="shared" ref="W178:Y178" si="1774">IF(O178-S178&lt;0,0,O178-S178)</f>
        <v>0</v>
      </c>
      <c r="X178" s="156">
        <f t="shared" si="1774"/>
        <v>0</v>
      </c>
      <c r="Y178" s="156">
        <f t="shared" si="1774"/>
        <v>0</v>
      </c>
      <c r="Z178" s="157">
        <f t="shared" si="59"/>
        <v>0</v>
      </c>
      <c r="AA178" s="155"/>
      <c r="AB178" s="155"/>
      <c r="AC178" s="155"/>
      <c r="AD178" s="155"/>
      <c r="AE178" s="155"/>
      <c r="AF178" s="157">
        <f t="shared" si="30"/>
        <v>0</v>
      </c>
      <c r="AG178" s="155"/>
      <c r="AH178" s="155"/>
      <c r="AI178" s="163"/>
      <c r="AJ178" s="155"/>
      <c r="AK178" s="165" t="str">
        <f t="shared" si="13"/>
        <v>-</v>
      </c>
      <c r="AL178" s="155"/>
      <c r="AM178" s="155"/>
      <c r="AN178" s="155"/>
      <c r="AO178" s="155"/>
      <c r="AP178" s="155"/>
      <c r="AQ178" s="165" t="str">
        <f t="shared" si="14"/>
        <v>-</v>
      </c>
      <c r="AR178" s="155"/>
      <c r="AS178" s="155"/>
      <c r="AT178" s="155"/>
      <c r="AU178" s="155"/>
      <c r="AV178" s="157">
        <f t="shared" si="31"/>
        <v>0</v>
      </c>
      <c r="AW178" s="155"/>
      <c r="AX178" s="155"/>
      <c r="AY178" s="155"/>
      <c r="AZ178" s="157">
        <f t="shared" si="32"/>
        <v>0</v>
      </c>
      <c r="BA178" s="156">
        <f t="shared" ref="BA178:BC178" si="1775">IF(AS178-AW178&lt;0,0,AS178-AW178)</f>
        <v>0</v>
      </c>
      <c r="BB178" s="156">
        <f t="shared" si="1775"/>
        <v>0</v>
      </c>
      <c r="BC178" s="156">
        <f t="shared" si="1775"/>
        <v>0</v>
      </c>
      <c r="BD178" s="157">
        <f t="shared" si="61"/>
        <v>0</v>
      </c>
      <c r="BE178" s="155"/>
      <c r="BF178" s="155"/>
      <c r="BG178" s="155"/>
      <c r="BH178" s="155"/>
      <c r="BI178" s="155"/>
      <c r="BJ178" s="157">
        <f t="shared" si="33"/>
        <v>0</v>
      </c>
      <c r="BK178" s="155"/>
      <c r="BL178" s="155"/>
      <c r="BM178" s="163"/>
      <c r="BN178" s="155"/>
      <c r="BO178" s="165" t="str">
        <f t="shared" si="62"/>
        <v>-</v>
      </c>
      <c r="BP178" s="155"/>
      <c r="BQ178" s="155"/>
      <c r="BR178" s="155"/>
      <c r="BS178" s="155"/>
      <c r="BT178" s="155"/>
      <c r="BU178" s="165" t="str">
        <f t="shared" si="63"/>
        <v>-</v>
      </c>
      <c r="BV178" s="155"/>
      <c r="BW178" s="155"/>
      <c r="BX178" s="155"/>
      <c r="BY178" s="155"/>
      <c r="BZ178" s="157">
        <f t="shared" si="34"/>
        <v>0</v>
      </c>
      <c r="CA178" s="155"/>
      <c r="CB178" s="155"/>
      <c r="CC178" s="155"/>
      <c r="CD178" s="157">
        <f t="shared" si="35"/>
        <v>0</v>
      </c>
      <c r="CE178" s="156">
        <f t="shared" ref="CE178:CG178" si="1776">IF(BW178-CA178&lt;0,0,BW178-CA178)</f>
        <v>0</v>
      </c>
      <c r="CF178" s="156">
        <f t="shared" si="1776"/>
        <v>0</v>
      </c>
      <c r="CG178" s="156">
        <f t="shared" si="1776"/>
        <v>0</v>
      </c>
      <c r="CH178" s="157">
        <f t="shared" si="65"/>
        <v>0</v>
      </c>
      <c r="CI178" s="155"/>
      <c r="CJ178" s="155"/>
      <c r="CK178" s="155"/>
      <c r="CL178" s="155"/>
      <c r="CM178" s="155"/>
      <c r="CN178" s="157">
        <f t="shared" si="36"/>
        <v>0</v>
      </c>
      <c r="CO178" s="155"/>
      <c r="CP178" s="155"/>
      <c r="CQ178" s="166">
        <f t="shared" ref="CQ178:CR178" si="1777">SUM(E178,AI178,BM178)</f>
        <v>0</v>
      </c>
      <c r="CR178" s="156">
        <f t="shared" si="1777"/>
        <v>0</v>
      </c>
      <c r="CS178" s="165" t="str">
        <f t="shared" si="20"/>
        <v>-</v>
      </c>
      <c r="CT178" s="156">
        <f t="shared" ref="CT178:CX178" si="1778">SUM(H178,AL178,BP178)</f>
        <v>0</v>
      </c>
      <c r="CU178" s="156">
        <f t="shared" si="1778"/>
        <v>0</v>
      </c>
      <c r="CV178" s="156">
        <f t="shared" si="1778"/>
        <v>0</v>
      </c>
      <c r="CW178" s="156">
        <f t="shared" si="1778"/>
        <v>0</v>
      </c>
      <c r="CX178" s="156">
        <f t="shared" si="1778"/>
        <v>0</v>
      </c>
      <c r="CY178" s="165" t="str">
        <f t="shared" si="22"/>
        <v>-</v>
      </c>
      <c r="CZ178" s="156">
        <f t="shared" ref="CZ178:DC178" si="1779">SUM(N178,AR178,BV178)</f>
        <v>0</v>
      </c>
      <c r="DA178" s="156">
        <f t="shared" si="1779"/>
        <v>0</v>
      </c>
      <c r="DB178" s="156">
        <f t="shared" si="1779"/>
        <v>0</v>
      </c>
      <c r="DC178" s="156">
        <f t="shared" si="1779"/>
        <v>0</v>
      </c>
      <c r="DD178" s="157">
        <f t="shared" si="40"/>
        <v>0</v>
      </c>
      <c r="DE178" s="156">
        <f t="shared" ref="DE178:DG178" si="1780">SUM(S178,AW178,CA178)</f>
        <v>0</v>
      </c>
      <c r="DF178" s="156">
        <f t="shared" si="1780"/>
        <v>0</v>
      </c>
      <c r="DG178" s="156">
        <f t="shared" si="1780"/>
        <v>0</v>
      </c>
      <c r="DH178" s="157">
        <f t="shared" si="42"/>
        <v>0</v>
      </c>
      <c r="DI178" s="156">
        <f t="shared" ref="DI178:DK178" si="1781">IF(DA178-DE178&lt;0,0,DA178-DE178)</f>
        <v>0</v>
      </c>
      <c r="DJ178" s="156">
        <f t="shared" si="1781"/>
        <v>0</v>
      </c>
      <c r="DK178" s="156">
        <f t="shared" si="1781"/>
        <v>0</v>
      </c>
      <c r="DL178" s="157">
        <f t="shared" si="44"/>
        <v>0</v>
      </c>
      <c r="DM178" s="156">
        <f t="shared" ref="DM178:DQ178" si="1782">SUM(AA178,BE178,CI178)</f>
        <v>0</v>
      </c>
      <c r="DN178" s="156">
        <f t="shared" si="1782"/>
        <v>0</v>
      </c>
      <c r="DO178" s="156">
        <f t="shared" si="1782"/>
        <v>0</v>
      </c>
      <c r="DP178" s="156">
        <f t="shared" si="1782"/>
        <v>0</v>
      </c>
      <c r="DQ178" s="156">
        <f t="shared" si="1782"/>
        <v>0</v>
      </c>
      <c r="DR178" s="157">
        <f t="shared" si="46"/>
        <v>0</v>
      </c>
      <c r="DS178" s="156">
        <f t="shared" ref="DS178:DT178" si="1783">SUM(AG178,BK178,CO178)</f>
        <v>0</v>
      </c>
      <c r="DT178" s="156">
        <f t="shared" si="1783"/>
        <v>0</v>
      </c>
      <c r="DU178" s="160"/>
    </row>
    <row r="179" ht="19.5" customHeight="1">
      <c r="A179" s="146">
        <v>174.0</v>
      </c>
      <c r="B179" s="246"/>
      <c r="C179" s="247"/>
      <c r="D179" s="248"/>
      <c r="E179" s="163"/>
      <c r="F179" s="155"/>
      <c r="G179" s="165" t="str">
        <f t="shared" si="10"/>
        <v>-</v>
      </c>
      <c r="H179" s="155"/>
      <c r="I179" s="155"/>
      <c r="J179" s="155"/>
      <c r="K179" s="155"/>
      <c r="L179" s="155"/>
      <c r="M179" s="165" t="str">
        <f t="shared" si="11"/>
        <v>-</v>
      </c>
      <c r="N179" s="155"/>
      <c r="O179" s="155"/>
      <c r="P179" s="155"/>
      <c r="Q179" s="155"/>
      <c r="R179" s="157">
        <f t="shared" si="28"/>
        <v>0</v>
      </c>
      <c r="S179" s="155"/>
      <c r="T179" s="155"/>
      <c r="U179" s="155"/>
      <c r="V179" s="157">
        <f t="shared" si="29"/>
        <v>0</v>
      </c>
      <c r="W179" s="156">
        <f t="shared" ref="W179:Y179" si="1784">IF(O179-S179&lt;0,0,O179-S179)</f>
        <v>0</v>
      </c>
      <c r="X179" s="156">
        <f t="shared" si="1784"/>
        <v>0</v>
      </c>
      <c r="Y179" s="156">
        <f t="shared" si="1784"/>
        <v>0</v>
      </c>
      <c r="Z179" s="157">
        <f t="shared" si="59"/>
        <v>0</v>
      </c>
      <c r="AA179" s="155"/>
      <c r="AB179" s="155"/>
      <c r="AC179" s="155"/>
      <c r="AD179" s="155"/>
      <c r="AE179" s="155"/>
      <c r="AF179" s="157">
        <f t="shared" si="30"/>
        <v>0</v>
      </c>
      <c r="AG179" s="155"/>
      <c r="AH179" s="155"/>
      <c r="AI179" s="163"/>
      <c r="AJ179" s="155"/>
      <c r="AK179" s="165" t="str">
        <f t="shared" si="13"/>
        <v>-</v>
      </c>
      <c r="AL179" s="155"/>
      <c r="AM179" s="155"/>
      <c r="AN179" s="155"/>
      <c r="AO179" s="155"/>
      <c r="AP179" s="155"/>
      <c r="AQ179" s="165" t="str">
        <f t="shared" si="14"/>
        <v>-</v>
      </c>
      <c r="AR179" s="155"/>
      <c r="AS179" s="155"/>
      <c r="AT179" s="155"/>
      <c r="AU179" s="155"/>
      <c r="AV179" s="157">
        <f t="shared" si="31"/>
        <v>0</v>
      </c>
      <c r="AW179" s="155"/>
      <c r="AX179" s="155"/>
      <c r="AY179" s="155"/>
      <c r="AZ179" s="157">
        <f t="shared" si="32"/>
        <v>0</v>
      </c>
      <c r="BA179" s="156">
        <f t="shared" ref="BA179:BC179" si="1785">IF(AS179-AW179&lt;0,0,AS179-AW179)</f>
        <v>0</v>
      </c>
      <c r="BB179" s="156">
        <f t="shared" si="1785"/>
        <v>0</v>
      </c>
      <c r="BC179" s="156">
        <f t="shared" si="1785"/>
        <v>0</v>
      </c>
      <c r="BD179" s="157">
        <f t="shared" si="61"/>
        <v>0</v>
      </c>
      <c r="BE179" s="155"/>
      <c r="BF179" s="155"/>
      <c r="BG179" s="155"/>
      <c r="BH179" s="155"/>
      <c r="BI179" s="155"/>
      <c r="BJ179" s="157">
        <f t="shared" si="33"/>
        <v>0</v>
      </c>
      <c r="BK179" s="155"/>
      <c r="BL179" s="155"/>
      <c r="BM179" s="163"/>
      <c r="BN179" s="155"/>
      <c r="BO179" s="165" t="str">
        <f t="shared" si="62"/>
        <v>-</v>
      </c>
      <c r="BP179" s="155"/>
      <c r="BQ179" s="155"/>
      <c r="BR179" s="155"/>
      <c r="BS179" s="155"/>
      <c r="BT179" s="155"/>
      <c r="BU179" s="165" t="str">
        <f t="shared" si="63"/>
        <v>-</v>
      </c>
      <c r="BV179" s="155"/>
      <c r="BW179" s="155"/>
      <c r="BX179" s="155"/>
      <c r="BY179" s="155"/>
      <c r="BZ179" s="157">
        <f t="shared" si="34"/>
        <v>0</v>
      </c>
      <c r="CA179" s="155"/>
      <c r="CB179" s="155"/>
      <c r="CC179" s="155"/>
      <c r="CD179" s="157">
        <f t="shared" si="35"/>
        <v>0</v>
      </c>
      <c r="CE179" s="156">
        <f t="shared" ref="CE179:CG179" si="1786">IF(BW179-CA179&lt;0,0,BW179-CA179)</f>
        <v>0</v>
      </c>
      <c r="CF179" s="156">
        <f t="shared" si="1786"/>
        <v>0</v>
      </c>
      <c r="CG179" s="156">
        <f t="shared" si="1786"/>
        <v>0</v>
      </c>
      <c r="CH179" s="157">
        <f t="shared" si="65"/>
        <v>0</v>
      </c>
      <c r="CI179" s="155"/>
      <c r="CJ179" s="155"/>
      <c r="CK179" s="155"/>
      <c r="CL179" s="155"/>
      <c r="CM179" s="155"/>
      <c r="CN179" s="157">
        <f t="shared" si="36"/>
        <v>0</v>
      </c>
      <c r="CO179" s="155"/>
      <c r="CP179" s="155"/>
      <c r="CQ179" s="166">
        <f t="shared" ref="CQ179:CR179" si="1787">SUM(E179,AI179,BM179)</f>
        <v>0</v>
      </c>
      <c r="CR179" s="156">
        <f t="shared" si="1787"/>
        <v>0</v>
      </c>
      <c r="CS179" s="165" t="str">
        <f t="shared" si="20"/>
        <v>-</v>
      </c>
      <c r="CT179" s="156">
        <f t="shared" ref="CT179:CX179" si="1788">SUM(H179,AL179,BP179)</f>
        <v>0</v>
      </c>
      <c r="CU179" s="156">
        <f t="shared" si="1788"/>
        <v>0</v>
      </c>
      <c r="CV179" s="156">
        <f t="shared" si="1788"/>
        <v>0</v>
      </c>
      <c r="CW179" s="156">
        <f t="shared" si="1788"/>
        <v>0</v>
      </c>
      <c r="CX179" s="156">
        <f t="shared" si="1788"/>
        <v>0</v>
      </c>
      <c r="CY179" s="165" t="str">
        <f t="shared" si="22"/>
        <v>-</v>
      </c>
      <c r="CZ179" s="156">
        <f t="shared" ref="CZ179:DC179" si="1789">SUM(N179,AR179,BV179)</f>
        <v>0</v>
      </c>
      <c r="DA179" s="156">
        <f t="shared" si="1789"/>
        <v>0</v>
      </c>
      <c r="DB179" s="156">
        <f t="shared" si="1789"/>
        <v>0</v>
      </c>
      <c r="DC179" s="156">
        <f t="shared" si="1789"/>
        <v>0</v>
      </c>
      <c r="DD179" s="157">
        <f t="shared" si="40"/>
        <v>0</v>
      </c>
      <c r="DE179" s="156">
        <f t="shared" ref="DE179:DG179" si="1790">SUM(S179,AW179,CA179)</f>
        <v>0</v>
      </c>
      <c r="DF179" s="156">
        <f t="shared" si="1790"/>
        <v>0</v>
      </c>
      <c r="DG179" s="156">
        <f t="shared" si="1790"/>
        <v>0</v>
      </c>
      <c r="DH179" s="157">
        <f t="shared" si="42"/>
        <v>0</v>
      </c>
      <c r="DI179" s="156">
        <f t="shared" ref="DI179:DK179" si="1791">IF(DA179-DE179&lt;0,0,DA179-DE179)</f>
        <v>0</v>
      </c>
      <c r="DJ179" s="156">
        <f t="shared" si="1791"/>
        <v>0</v>
      </c>
      <c r="DK179" s="156">
        <f t="shared" si="1791"/>
        <v>0</v>
      </c>
      <c r="DL179" s="157">
        <f t="shared" si="44"/>
        <v>0</v>
      </c>
      <c r="DM179" s="156">
        <f t="shared" ref="DM179:DQ179" si="1792">SUM(AA179,BE179,CI179)</f>
        <v>0</v>
      </c>
      <c r="DN179" s="156">
        <f t="shared" si="1792"/>
        <v>0</v>
      </c>
      <c r="DO179" s="156">
        <f t="shared" si="1792"/>
        <v>0</v>
      </c>
      <c r="DP179" s="156">
        <f t="shared" si="1792"/>
        <v>0</v>
      </c>
      <c r="DQ179" s="156">
        <f t="shared" si="1792"/>
        <v>0</v>
      </c>
      <c r="DR179" s="157">
        <f t="shared" si="46"/>
        <v>0</v>
      </c>
      <c r="DS179" s="156">
        <f t="shared" ref="DS179:DT179" si="1793">SUM(AG179,BK179,CO179)</f>
        <v>0</v>
      </c>
      <c r="DT179" s="156">
        <f t="shared" si="1793"/>
        <v>0</v>
      </c>
      <c r="DU179" s="160"/>
    </row>
    <row r="180" ht="19.5" customHeight="1">
      <c r="A180" s="146">
        <v>175.0</v>
      </c>
      <c r="B180" s="246"/>
      <c r="C180" s="247"/>
      <c r="D180" s="248"/>
      <c r="E180" s="163"/>
      <c r="F180" s="155"/>
      <c r="G180" s="165" t="str">
        <f t="shared" si="10"/>
        <v>-</v>
      </c>
      <c r="H180" s="155"/>
      <c r="I180" s="155"/>
      <c r="J180" s="155"/>
      <c r="K180" s="155"/>
      <c r="L180" s="155"/>
      <c r="M180" s="165" t="str">
        <f t="shared" si="11"/>
        <v>-</v>
      </c>
      <c r="N180" s="155"/>
      <c r="O180" s="155"/>
      <c r="P180" s="155"/>
      <c r="Q180" s="155"/>
      <c r="R180" s="157">
        <f t="shared" si="28"/>
        <v>0</v>
      </c>
      <c r="S180" s="155"/>
      <c r="T180" s="155"/>
      <c r="U180" s="155"/>
      <c r="V180" s="157">
        <f t="shared" si="29"/>
        <v>0</v>
      </c>
      <c r="W180" s="156">
        <f t="shared" ref="W180:Y180" si="1794">IF(O180-S180&lt;0,0,O180-S180)</f>
        <v>0</v>
      </c>
      <c r="X180" s="156">
        <f t="shared" si="1794"/>
        <v>0</v>
      </c>
      <c r="Y180" s="156">
        <f t="shared" si="1794"/>
        <v>0</v>
      </c>
      <c r="Z180" s="157">
        <f t="shared" si="59"/>
        <v>0</v>
      </c>
      <c r="AA180" s="155"/>
      <c r="AB180" s="155"/>
      <c r="AC180" s="155"/>
      <c r="AD180" s="155"/>
      <c r="AE180" s="155"/>
      <c r="AF180" s="157">
        <f t="shared" si="30"/>
        <v>0</v>
      </c>
      <c r="AG180" s="155"/>
      <c r="AH180" s="155"/>
      <c r="AI180" s="163"/>
      <c r="AJ180" s="155"/>
      <c r="AK180" s="165" t="str">
        <f t="shared" si="13"/>
        <v>-</v>
      </c>
      <c r="AL180" s="155"/>
      <c r="AM180" s="155"/>
      <c r="AN180" s="155"/>
      <c r="AO180" s="155"/>
      <c r="AP180" s="155"/>
      <c r="AQ180" s="165" t="str">
        <f t="shared" si="14"/>
        <v>-</v>
      </c>
      <c r="AR180" s="155"/>
      <c r="AS180" s="155"/>
      <c r="AT180" s="155"/>
      <c r="AU180" s="155"/>
      <c r="AV180" s="157">
        <f t="shared" si="31"/>
        <v>0</v>
      </c>
      <c r="AW180" s="155"/>
      <c r="AX180" s="155"/>
      <c r="AY180" s="155"/>
      <c r="AZ180" s="157">
        <f t="shared" si="32"/>
        <v>0</v>
      </c>
      <c r="BA180" s="156">
        <f t="shared" ref="BA180:BC180" si="1795">IF(AS180-AW180&lt;0,0,AS180-AW180)</f>
        <v>0</v>
      </c>
      <c r="BB180" s="156">
        <f t="shared" si="1795"/>
        <v>0</v>
      </c>
      <c r="BC180" s="156">
        <f t="shared" si="1795"/>
        <v>0</v>
      </c>
      <c r="BD180" s="157">
        <f t="shared" si="61"/>
        <v>0</v>
      </c>
      <c r="BE180" s="155"/>
      <c r="BF180" s="155"/>
      <c r="BG180" s="155"/>
      <c r="BH180" s="155"/>
      <c r="BI180" s="155"/>
      <c r="BJ180" s="157">
        <f t="shared" si="33"/>
        <v>0</v>
      </c>
      <c r="BK180" s="155"/>
      <c r="BL180" s="155"/>
      <c r="BM180" s="163"/>
      <c r="BN180" s="155"/>
      <c r="BO180" s="165" t="str">
        <f t="shared" si="62"/>
        <v>-</v>
      </c>
      <c r="BP180" s="155"/>
      <c r="BQ180" s="155"/>
      <c r="BR180" s="155"/>
      <c r="BS180" s="155"/>
      <c r="BT180" s="155"/>
      <c r="BU180" s="165" t="str">
        <f t="shared" si="63"/>
        <v>-</v>
      </c>
      <c r="BV180" s="155"/>
      <c r="BW180" s="155"/>
      <c r="BX180" s="155"/>
      <c r="BY180" s="155"/>
      <c r="BZ180" s="157">
        <f t="shared" si="34"/>
        <v>0</v>
      </c>
      <c r="CA180" s="155"/>
      <c r="CB180" s="155"/>
      <c r="CC180" s="155"/>
      <c r="CD180" s="157">
        <f t="shared" si="35"/>
        <v>0</v>
      </c>
      <c r="CE180" s="156">
        <f t="shared" ref="CE180:CG180" si="1796">IF(BW180-CA180&lt;0,0,BW180-CA180)</f>
        <v>0</v>
      </c>
      <c r="CF180" s="156">
        <f t="shared" si="1796"/>
        <v>0</v>
      </c>
      <c r="CG180" s="156">
        <f t="shared" si="1796"/>
        <v>0</v>
      </c>
      <c r="CH180" s="157">
        <f t="shared" si="65"/>
        <v>0</v>
      </c>
      <c r="CI180" s="155"/>
      <c r="CJ180" s="155"/>
      <c r="CK180" s="155"/>
      <c r="CL180" s="155"/>
      <c r="CM180" s="155"/>
      <c r="CN180" s="157">
        <f t="shared" si="36"/>
        <v>0</v>
      </c>
      <c r="CO180" s="155"/>
      <c r="CP180" s="155"/>
      <c r="CQ180" s="166">
        <f t="shared" ref="CQ180:CR180" si="1797">SUM(E180,AI180,BM180)</f>
        <v>0</v>
      </c>
      <c r="CR180" s="156">
        <f t="shared" si="1797"/>
        <v>0</v>
      </c>
      <c r="CS180" s="165" t="str">
        <f t="shared" si="20"/>
        <v>-</v>
      </c>
      <c r="CT180" s="156">
        <f t="shared" ref="CT180:CX180" si="1798">SUM(H180,AL180,BP180)</f>
        <v>0</v>
      </c>
      <c r="CU180" s="156">
        <f t="shared" si="1798"/>
        <v>0</v>
      </c>
      <c r="CV180" s="156">
        <f t="shared" si="1798"/>
        <v>0</v>
      </c>
      <c r="CW180" s="156">
        <f t="shared" si="1798"/>
        <v>0</v>
      </c>
      <c r="CX180" s="156">
        <f t="shared" si="1798"/>
        <v>0</v>
      </c>
      <c r="CY180" s="165" t="str">
        <f t="shared" si="22"/>
        <v>-</v>
      </c>
      <c r="CZ180" s="156">
        <f t="shared" ref="CZ180:DC180" si="1799">SUM(N180,AR180,BV180)</f>
        <v>0</v>
      </c>
      <c r="DA180" s="156">
        <f t="shared" si="1799"/>
        <v>0</v>
      </c>
      <c r="DB180" s="156">
        <f t="shared" si="1799"/>
        <v>0</v>
      </c>
      <c r="DC180" s="156">
        <f t="shared" si="1799"/>
        <v>0</v>
      </c>
      <c r="DD180" s="157">
        <f t="shared" si="40"/>
        <v>0</v>
      </c>
      <c r="DE180" s="156">
        <f t="shared" ref="DE180:DG180" si="1800">SUM(S180,AW180,CA180)</f>
        <v>0</v>
      </c>
      <c r="DF180" s="156">
        <f t="shared" si="1800"/>
        <v>0</v>
      </c>
      <c r="DG180" s="156">
        <f t="shared" si="1800"/>
        <v>0</v>
      </c>
      <c r="DH180" s="157">
        <f t="shared" si="42"/>
        <v>0</v>
      </c>
      <c r="DI180" s="156">
        <f t="shared" ref="DI180:DK180" si="1801">IF(DA180-DE180&lt;0,0,DA180-DE180)</f>
        <v>0</v>
      </c>
      <c r="DJ180" s="156">
        <f t="shared" si="1801"/>
        <v>0</v>
      </c>
      <c r="DK180" s="156">
        <f t="shared" si="1801"/>
        <v>0</v>
      </c>
      <c r="DL180" s="157">
        <f t="shared" si="44"/>
        <v>0</v>
      </c>
      <c r="DM180" s="156">
        <f t="shared" ref="DM180:DQ180" si="1802">SUM(AA180,BE180,CI180)</f>
        <v>0</v>
      </c>
      <c r="DN180" s="156">
        <f t="shared" si="1802"/>
        <v>0</v>
      </c>
      <c r="DO180" s="156">
        <f t="shared" si="1802"/>
        <v>0</v>
      </c>
      <c r="DP180" s="156">
        <f t="shared" si="1802"/>
        <v>0</v>
      </c>
      <c r="DQ180" s="156">
        <f t="shared" si="1802"/>
        <v>0</v>
      </c>
      <c r="DR180" s="157">
        <f t="shared" si="46"/>
        <v>0</v>
      </c>
      <c r="DS180" s="156">
        <f t="shared" ref="DS180:DT180" si="1803">SUM(AG180,BK180,CO180)</f>
        <v>0</v>
      </c>
      <c r="DT180" s="156">
        <f t="shared" si="1803"/>
        <v>0</v>
      </c>
      <c r="DU180" s="160"/>
    </row>
    <row r="181" ht="19.5" customHeight="1">
      <c r="A181" s="146">
        <v>176.0</v>
      </c>
      <c r="B181" s="246"/>
      <c r="C181" s="247"/>
      <c r="D181" s="248"/>
      <c r="E181" s="163"/>
      <c r="F181" s="155"/>
      <c r="G181" s="165" t="str">
        <f t="shared" si="10"/>
        <v>-</v>
      </c>
      <c r="H181" s="155"/>
      <c r="I181" s="155"/>
      <c r="J181" s="155"/>
      <c r="K181" s="155"/>
      <c r="L181" s="155"/>
      <c r="M181" s="165" t="str">
        <f t="shared" si="11"/>
        <v>-</v>
      </c>
      <c r="N181" s="155"/>
      <c r="O181" s="155"/>
      <c r="P181" s="155"/>
      <c r="Q181" s="155"/>
      <c r="R181" s="157">
        <f t="shared" si="28"/>
        <v>0</v>
      </c>
      <c r="S181" s="155"/>
      <c r="T181" s="155"/>
      <c r="U181" s="155"/>
      <c r="V181" s="157">
        <f t="shared" si="29"/>
        <v>0</v>
      </c>
      <c r="W181" s="156">
        <f t="shared" ref="W181:Y181" si="1804">IF(O181-S181&lt;0,0,O181-S181)</f>
        <v>0</v>
      </c>
      <c r="X181" s="156">
        <f t="shared" si="1804"/>
        <v>0</v>
      </c>
      <c r="Y181" s="156">
        <f t="shared" si="1804"/>
        <v>0</v>
      </c>
      <c r="Z181" s="157">
        <f t="shared" si="59"/>
        <v>0</v>
      </c>
      <c r="AA181" s="155"/>
      <c r="AB181" s="155"/>
      <c r="AC181" s="155"/>
      <c r="AD181" s="155"/>
      <c r="AE181" s="155"/>
      <c r="AF181" s="157">
        <f t="shared" si="30"/>
        <v>0</v>
      </c>
      <c r="AG181" s="155"/>
      <c r="AH181" s="155"/>
      <c r="AI181" s="163"/>
      <c r="AJ181" s="155"/>
      <c r="AK181" s="165" t="str">
        <f t="shared" si="13"/>
        <v>-</v>
      </c>
      <c r="AL181" s="155"/>
      <c r="AM181" s="155"/>
      <c r="AN181" s="155"/>
      <c r="AO181" s="155"/>
      <c r="AP181" s="155"/>
      <c r="AQ181" s="165" t="str">
        <f t="shared" si="14"/>
        <v>-</v>
      </c>
      <c r="AR181" s="155"/>
      <c r="AS181" s="155"/>
      <c r="AT181" s="155"/>
      <c r="AU181" s="155"/>
      <c r="AV181" s="157">
        <f t="shared" si="31"/>
        <v>0</v>
      </c>
      <c r="AW181" s="155"/>
      <c r="AX181" s="155"/>
      <c r="AY181" s="155"/>
      <c r="AZ181" s="157">
        <f t="shared" si="32"/>
        <v>0</v>
      </c>
      <c r="BA181" s="156">
        <f t="shared" ref="BA181:BC181" si="1805">IF(AS181-AW181&lt;0,0,AS181-AW181)</f>
        <v>0</v>
      </c>
      <c r="BB181" s="156">
        <f t="shared" si="1805"/>
        <v>0</v>
      </c>
      <c r="BC181" s="156">
        <f t="shared" si="1805"/>
        <v>0</v>
      </c>
      <c r="BD181" s="157">
        <f t="shared" si="61"/>
        <v>0</v>
      </c>
      <c r="BE181" s="155"/>
      <c r="BF181" s="155"/>
      <c r="BG181" s="155"/>
      <c r="BH181" s="155"/>
      <c r="BI181" s="155"/>
      <c r="BJ181" s="157">
        <f t="shared" si="33"/>
        <v>0</v>
      </c>
      <c r="BK181" s="155"/>
      <c r="BL181" s="155"/>
      <c r="BM181" s="163"/>
      <c r="BN181" s="155"/>
      <c r="BO181" s="165" t="str">
        <f t="shared" si="62"/>
        <v>-</v>
      </c>
      <c r="BP181" s="155"/>
      <c r="BQ181" s="155"/>
      <c r="BR181" s="155"/>
      <c r="BS181" s="155"/>
      <c r="BT181" s="155"/>
      <c r="BU181" s="165" t="str">
        <f t="shared" si="63"/>
        <v>-</v>
      </c>
      <c r="BV181" s="155"/>
      <c r="BW181" s="155"/>
      <c r="BX181" s="155"/>
      <c r="BY181" s="155"/>
      <c r="BZ181" s="157">
        <f t="shared" si="34"/>
        <v>0</v>
      </c>
      <c r="CA181" s="155"/>
      <c r="CB181" s="155"/>
      <c r="CC181" s="155"/>
      <c r="CD181" s="157">
        <f t="shared" si="35"/>
        <v>0</v>
      </c>
      <c r="CE181" s="156">
        <f t="shared" ref="CE181:CG181" si="1806">IF(BW181-CA181&lt;0,0,BW181-CA181)</f>
        <v>0</v>
      </c>
      <c r="CF181" s="156">
        <f t="shared" si="1806"/>
        <v>0</v>
      </c>
      <c r="CG181" s="156">
        <f t="shared" si="1806"/>
        <v>0</v>
      </c>
      <c r="CH181" s="157">
        <f t="shared" si="65"/>
        <v>0</v>
      </c>
      <c r="CI181" s="155"/>
      <c r="CJ181" s="155"/>
      <c r="CK181" s="155"/>
      <c r="CL181" s="155"/>
      <c r="CM181" s="155"/>
      <c r="CN181" s="157">
        <f t="shared" si="36"/>
        <v>0</v>
      </c>
      <c r="CO181" s="155"/>
      <c r="CP181" s="155"/>
      <c r="CQ181" s="166">
        <f t="shared" ref="CQ181:CR181" si="1807">SUM(E181,AI181,BM181)</f>
        <v>0</v>
      </c>
      <c r="CR181" s="156">
        <f t="shared" si="1807"/>
        <v>0</v>
      </c>
      <c r="CS181" s="165" t="str">
        <f t="shared" si="20"/>
        <v>-</v>
      </c>
      <c r="CT181" s="156">
        <f t="shared" ref="CT181:CX181" si="1808">SUM(H181,AL181,BP181)</f>
        <v>0</v>
      </c>
      <c r="CU181" s="156">
        <f t="shared" si="1808"/>
        <v>0</v>
      </c>
      <c r="CV181" s="156">
        <f t="shared" si="1808"/>
        <v>0</v>
      </c>
      <c r="CW181" s="156">
        <f t="shared" si="1808"/>
        <v>0</v>
      </c>
      <c r="CX181" s="156">
        <f t="shared" si="1808"/>
        <v>0</v>
      </c>
      <c r="CY181" s="165" t="str">
        <f t="shared" si="22"/>
        <v>-</v>
      </c>
      <c r="CZ181" s="156">
        <f t="shared" ref="CZ181:DC181" si="1809">SUM(N181,AR181,BV181)</f>
        <v>0</v>
      </c>
      <c r="DA181" s="156">
        <f t="shared" si="1809"/>
        <v>0</v>
      </c>
      <c r="DB181" s="156">
        <f t="shared" si="1809"/>
        <v>0</v>
      </c>
      <c r="DC181" s="156">
        <f t="shared" si="1809"/>
        <v>0</v>
      </c>
      <c r="DD181" s="157">
        <f t="shared" si="40"/>
        <v>0</v>
      </c>
      <c r="DE181" s="156">
        <f t="shared" ref="DE181:DG181" si="1810">SUM(S181,AW181,CA181)</f>
        <v>0</v>
      </c>
      <c r="DF181" s="156">
        <f t="shared" si="1810"/>
        <v>0</v>
      </c>
      <c r="DG181" s="156">
        <f t="shared" si="1810"/>
        <v>0</v>
      </c>
      <c r="DH181" s="157">
        <f t="shared" si="42"/>
        <v>0</v>
      </c>
      <c r="DI181" s="156">
        <f t="shared" ref="DI181:DK181" si="1811">IF(DA181-DE181&lt;0,0,DA181-DE181)</f>
        <v>0</v>
      </c>
      <c r="DJ181" s="156">
        <f t="shared" si="1811"/>
        <v>0</v>
      </c>
      <c r="DK181" s="156">
        <f t="shared" si="1811"/>
        <v>0</v>
      </c>
      <c r="DL181" s="157">
        <f t="shared" si="44"/>
        <v>0</v>
      </c>
      <c r="DM181" s="156">
        <f t="shared" ref="DM181:DQ181" si="1812">SUM(AA181,BE181,CI181)</f>
        <v>0</v>
      </c>
      <c r="DN181" s="156">
        <f t="shared" si="1812"/>
        <v>0</v>
      </c>
      <c r="DO181" s="156">
        <f t="shared" si="1812"/>
        <v>0</v>
      </c>
      <c r="DP181" s="156">
        <f t="shared" si="1812"/>
        <v>0</v>
      </c>
      <c r="DQ181" s="156">
        <f t="shared" si="1812"/>
        <v>0</v>
      </c>
      <c r="DR181" s="157">
        <f t="shared" si="46"/>
        <v>0</v>
      </c>
      <c r="DS181" s="156">
        <f t="shared" ref="DS181:DT181" si="1813">SUM(AG181,BK181,CO181)</f>
        <v>0</v>
      </c>
      <c r="DT181" s="156">
        <f t="shared" si="1813"/>
        <v>0</v>
      </c>
      <c r="DU181" s="160"/>
    </row>
    <row r="182" ht="19.5" customHeight="1">
      <c r="A182" s="146">
        <v>177.0</v>
      </c>
      <c r="B182" s="246"/>
      <c r="C182" s="247"/>
      <c r="D182" s="248"/>
      <c r="E182" s="163"/>
      <c r="F182" s="155"/>
      <c r="G182" s="165" t="str">
        <f t="shared" si="10"/>
        <v>-</v>
      </c>
      <c r="H182" s="155"/>
      <c r="I182" s="155"/>
      <c r="J182" s="155"/>
      <c r="K182" s="155"/>
      <c r="L182" s="155"/>
      <c r="M182" s="165" t="str">
        <f t="shared" si="11"/>
        <v>-</v>
      </c>
      <c r="N182" s="155"/>
      <c r="O182" s="155"/>
      <c r="P182" s="155"/>
      <c r="Q182" s="155"/>
      <c r="R182" s="157">
        <f t="shared" si="28"/>
        <v>0</v>
      </c>
      <c r="S182" s="155"/>
      <c r="T182" s="155"/>
      <c r="U182" s="155"/>
      <c r="V182" s="157">
        <f t="shared" si="29"/>
        <v>0</v>
      </c>
      <c r="W182" s="156">
        <f t="shared" ref="W182:Y182" si="1814">IF(O182-S182&lt;0,0,O182-S182)</f>
        <v>0</v>
      </c>
      <c r="X182" s="156">
        <f t="shared" si="1814"/>
        <v>0</v>
      </c>
      <c r="Y182" s="156">
        <f t="shared" si="1814"/>
        <v>0</v>
      </c>
      <c r="Z182" s="157">
        <f t="shared" si="59"/>
        <v>0</v>
      </c>
      <c r="AA182" s="155"/>
      <c r="AB182" s="155"/>
      <c r="AC182" s="155"/>
      <c r="AD182" s="155"/>
      <c r="AE182" s="155"/>
      <c r="AF182" s="157">
        <f t="shared" si="30"/>
        <v>0</v>
      </c>
      <c r="AG182" s="155"/>
      <c r="AH182" s="155"/>
      <c r="AI182" s="163"/>
      <c r="AJ182" s="155"/>
      <c r="AK182" s="165" t="str">
        <f t="shared" si="13"/>
        <v>-</v>
      </c>
      <c r="AL182" s="155"/>
      <c r="AM182" s="155"/>
      <c r="AN182" s="155"/>
      <c r="AO182" s="155"/>
      <c r="AP182" s="155"/>
      <c r="AQ182" s="165" t="str">
        <f t="shared" si="14"/>
        <v>-</v>
      </c>
      <c r="AR182" s="155"/>
      <c r="AS182" s="155"/>
      <c r="AT182" s="155"/>
      <c r="AU182" s="155"/>
      <c r="AV182" s="157">
        <f t="shared" si="31"/>
        <v>0</v>
      </c>
      <c r="AW182" s="155"/>
      <c r="AX182" s="155"/>
      <c r="AY182" s="155"/>
      <c r="AZ182" s="157">
        <f t="shared" si="32"/>
        <v>0</v>
      </c>
      <c r="BA182" s="156">
        <f t="shared" ref="BA182:BC182" si="1815">IF(AS182-AW182&lt;0,0,AS182-AW182)</f>
        <v>0</v>
      </c>
      <c r="BB182" s="156">
        <f t="shared" si="1815"/>
        <v>0</v>
      </c>
      <c r="BC182" s="156">
        <f t="shared" si="1815"/>
        <v>0</v>
      </c>
      <c r="BD182" s="157">
        <f t="shared" si="61"/>
        <v>0</v>
      </c>
      <c r="BE182" s="155"/>
      <c r="BF182" s="155"/>
      <c r="BG182" s="155"/>
      <c r="BH182" s="155"/>
      <c r="BI182" s="155"/>
      <c r="BJ182" s="157">
        <f t="shared" si="33"/>
        <v>0</v>
      </c>
      <c r="BK182" s="155"/>
      <c r="BL182" s="155"/>
      <c r="BM182" s="163"/>
      <c r="BN182" s="155"/>
      <c r="BO182" s="165" t="str">
        <f t="shared" si="62"/>
        <v>-</v>
      </c>
      <c r="BP182" s="155"/>
      <c r="BQ182" s="155"/>
      <c r="BR182" s="155"/>
      <c r="BS182" s="155"/>
      <c r="BT182" s="155"/>
      <c r="BU182" s="165" t="str">
        <f t="shared" si="63"/>
        <v>-</v>
      </c>
      <c r="BV182" s="155"/>
      <c r="BW182" s="155"/>
      <c r="BX182" s="155"/>
      <c r="BY182" s="155"/>
      <c r="BZ182" s="157">
        <f t="shared" si="34"/>
        <v>0</v>
      </c>
      <c r="CA182" s="155"/>
      <c r="CB182" s="155"/>
      <c r="CC182" s="155"/>
      <c r="CD182" s="157">
        <f t="shared" si="35"/>
        <v>0</v>
      </c>
      <c r="CE182" s="156">
        <f t="shared" ref="CE182:CG182" si="1816">IF(BW182-CA182&lt;0,0,BW182-CA182)</f>
        <v>0</v>
      </c>
      <c r="CF182" s="156">
        <f t="shared" si="1816"/>
        <v>0</v>
      </c>
      <c r="CG182" s="156">
        <f t="shared" si="1816"/>
        <v>0</v>
      </c>
      <c r="CH182" s="157">
        <f t="shared" si="65"/>
        <v>0</v>
      </c>
      <c r="CI182" s="155"/>
      <c r="CJ182" s="155"/>
      <c r="CK182" s="155"/>
      <c r="CL182" s="155"/>
      <c r="CM182" s="155"/>
      <c r="CN182" s="157">
        <f t="shared" si="36"/>
        <v>0</v>
      </c>
      <c r="CO182" s="155"/>
      <c r="CP182" s="155"/>
      <c r="CQ182" s="166">
        <f t="shared" ref="CQ182:CR182" si="1817">SUM(E182,AI182,BM182)</f>
        <v>0</v>
      </c>
      <c r="CR182" s="156">
        <f t="shared" si="1817"/>
        <v>0</v>
      </c>
      <c r="CS182" s="165" t="str">
        <f t="shared" si="20"/>
        <v>-</v>
      </c>
      <c r="CT182" s="156">
        <f t="shared" ref="CT182:CX182" si="1818">SUM(H182,AL182,BP182)</f>
        <v>0</v>
      </c>
      <c r="CU182" s="156">
        <f t="shared" si="1818"/>
        <v>0</v>
      </c>
      <c r="CV182" s="156">
        <f t="shared" si="1818"/>
        <v>0</v>
      </c>
      <c r="CW182" s="156">
        <f t="shared" si="1818"/>
        <v>0</v>
      </c>
      <c r="CX182" s="156">
        <f t="shared" si="1818"/>
        <v>0</v>
      </c>
      <c r="CY182" s="165" t="str">
        <f t="shared" si="22"/>
        <v>-</v>
      </c>
      <c r="CZ182" s="156">
        <f t="shared" ref="CZ182:DC182" si="1819">SUM(N182,AR182,BV182)</f>
        <v>0</v>
      </c>
      <c r="DA182" s="156">
        <f t="shared" si="1819"/>
        <v>0</v>
      </c>
      <c r="DB182" s="156">
        <f t="shared" si="1819"/>
        <v>0</v>
      </c>
      <c r="DC182" s="156">
        <f t="shared" si="1819"/>
        <v>0</v>
      </c>
      <c r="DD182" s="157">
        <f t="shared" si="40"/>
        <v>0</v>
      </c>
      <c r="DE182" s="156">
        <f t="shared" ref="DE182:DG182" si="1820">SUM(S182,AW182,CA182)</f>
        <v>0</v>
      </c>
      <c r="DF182" s="156">
        <f t="shared" si="1820"/>
        <v>0</v>
      </c>
      <c r="DG182" s="156">
        <f t="shared" si="1820"/>
        <v>0</v>
      </c>
      <c r="DH182" s="157">
        <f t="shared" si="42"/>
        <v>0</v>
      </c>
      <c r="DI182" s="156">
        <f t="shared" ref="DI182:DK182" si="1821">IF(DA182-DE182&lt;0,0,DA182-DE182)</f>
        <v>0</v>
      </c>
      <c r="DJ182" s="156">
        <f t="shared" si="1821"/>
        <v>0</v>
      </c>
      <c r="DK182" s="156">
        <f t="shared" si="1821"/>
        <v>0</v>
      </c>
      <c r="DL182" s="157">
        <f t="shared" si="44"/>
        <v>0</v>
      </c>
      <c r="DM182" s="156">
        <f t="shared" ref="DM182:DQ182" si="1822">SUM(AA182,BE182,CI182)</f>
        <v>0</v>
      </c>
      <c r="DN182" s="156">
        <f t="shared" si="1822"/>
        <v>0</v>
      </c>
      <c r="DO182" s="156">
        <f t="shared" si="1822"/>
        <v>0</v>
      </c>
      <c r="DP182" s="156">
        <f t="shared" si="1822"/>
        <v>0</v>
      </c>
      <c r="DQ182" s="156">
        <f t="shared" si="1822"/>
        <v>0</v>
      </c>
      <c r="DR182" s="157">
        <f t="shared" si="46"/>
        <v>0</v>
      </c>
      <c r="DS182" s="156">
        <f t="shared" ref="DS182:DT182" si="1823">SUM(AG182,BK182,CO182)</f>
        <v>0</v>
      </c>
      <c r="DT182" s="156">
        <f t="shared" si="1823"/>
        <v>0</v>
      </c>
      <c r="DU182" s="160"/>
    </row>
    <row r="183" ht="19.5" customHeight="1">
      <c r="A183" s="146">
        <v>178.0</v>
      </c>
      <c r="B183" s="246"/>
      <c r="C183" s="247"/>
      <c r="D183" s="248"/>
      <c r="E183" s="163"/>
      <c r="F183" s="155"/>
      <c r="G183" s="165" t="str">
        <f t="shared" si="10"/>
        <v>-</v>
      </c>
      <c r="H183" s="155"/>
      <c r="I183" s="155"/>
      <c r="J183" s="155"/>
      <c r="K183" s="155"/>
      <c r="L183" s="155"/>
      <c r="M183" s="165" t="str">
        <f t="shared" si="11"/>
        <v>-</v>
      </c>
      <c r="N183" s="155"/>
      <c r="O183" s="155"/>
      <c r="P183" s="155"/>
      <c r="Q183" s="155"/>
      <c r="R183" s="157">
        <f t="shared" si="28"/>
        <v>0</v>
      </c>
      <c r="S183" s="155"/>
      <c r="T183" s="155"/>
      <c r="U183" s="155"/>
      <c r="V183" s="157">
        <f t="shared" si="29"/>
        <v>0</v>
      </c>
      <c r="W183" s="156">
        <f t="shared" ref="W183:Y183" si="1824">IF(O183-S183&lt;0,0,O183-S183)</f>
        <v>0</v>
      </c>
      <c r="X183" s="156">
        <f t="shared" si="1824"/>
        <v>0</v>
      </c>
      <c r="Y183" s="156">
        <f t="shared" si="1824"/>
        <v>0</v>
      </c>
      <c r="Z183" s="157">
        <f t="shared" si="59"/>
        <v>0</v>
      </c>
      <c r="AA183" s="155"/>
      <c r="AB183" s="155"/>
      <c r="AC183" s="155"/>
      <c r="AD183" s="155"/>
      <c r="AE183" s="155"/>
      <c r="AF183" s="157">
        <f t="shared" si="30"/>
        <v>0</v>
      </c>
      <c r="AG183" s="155"/>
      <c r="AH183" s="155"/>
      <c r="AI183" s="163"/>
      <c r="AJ183" s="155"/>
      <c r="AK183" s="165" t="str">
        <f t="shared" si="13"/>
        <v>-</v>
      </c>
      <c r="AL183" s="155"/>
      <c r="AM183" s="155"/>
      <c r="AN183" s="155"/>
      <c r="AO183" s="155"/>
      <c r="AP183" s="155"/>
      <c r="AQ183" s="165" t="str">
        <f t="shared" si="14"/>
        <v>-</v>
      </c>
      <c r="AR183" s="155"/>
      <c r="AS183" s="155"/>
      <c r="AT183" s="155"/>
      <c r="AU183" s="155"/>
      <c r="AV183" s="157">
        <f t="shared" si="31"/>
        <v>0</v>
      </c>
      <c r="AW183" s="155"/>
      <c r="AX183" s="155"/>
      <c r="AY183" s="155"/>
      <c r="AZ183" s="157">
        <f t="shared" si="32"/>
        <v>0</v>
      </c>
      <c r="BA183" s="156">
        <f t="shared" ref="BA183:BC183" si="1825">IF(AS183-AW183&lt;0,0,AS183-AW183)</f>
        <v>0</v>
      </c>
      <c r="BB183" s="156">
        <f t="shared" si="1825"/>
        <v>0</v>
      </c>
      <c r="BC183" s="156">
        <f t="shared" si="1825"/>
        <v>0</v>
      </c>
      <c r="BD183" s="157">
        <f t="shared" si="61"/>
        <v>0</v>
      </c>
      <c r="BE183" s="155"/>
      <c r="BF183" s="155"/>
      <c r="BG183" s="155"/>
      <c r="BH183" s="155"/>
      <c r="BI183" s="155"/>
      <c r="BJ183" s="157">
        <f t="shared" si="33"/>
        <v>0</v>
      </c>
      <c r="BK183" s="155"/>
      <c r="BL183" s="155"/>
      <c r="BM183" s="163"/>
      <c r="BN183" s="155"/>
      <c r="BO183" s="165" t="str">
        <f t="shared" si="62"/>
        <v>-</v>
      </c>
      <c r="BP183" s="155"/>
      <c r="BQ183" s="155"/>
      <c r="BR183" s="155"/>
      <c r="BS183" s="155"/>
      <c r="BT183" s="155"/>
      <c r="BU183" s="165" t="str">
        <f t="shared" si="63"/>
        <v>-</v>
      </c>
      <c r="BV183" s="155"/>
      <c r="BW183" s="155"/>
      <c r="BX183" s="155"/>
      <c r="BY183" s="155"/>
      <c r="BZ183" s="157">
        <f t="shared" si="34"/>
        <v>0</v>
      </c>
      <c r="CA183" s="155"/>
      <c r="CB183" s="155"/>
      <c r="CC183" s="155"/>
      <c r="CD183" s="157">
        <f t="shared" si="35"/>
        <v>0</v>
      </c>
      <c r="CE183" s="156">
        <f t="shared" ref="CE183:CG183" si="1826">IF(BW183-CA183&lt;0,0,BW183-CA183)</f>
        <v>0</v>
      </c>
      <c r="CF183" s="156">
        <f t="shared" si="1826"/>
        <v>0</v>
      </c>
      <c r="CG183" s="156">
        <f t="shared" si="1826"/>
        <v>0</v>
      </c>
      <c r="CH183" s="157">
        <f t="shared" si="65"/>
        <v>0</v>
      </c>
      <c r="CI183" s="155"/>
      <c r="CJ183" s="155"/>
      <c r="CK183" s="155"/>
      <c r="CL183" s="155"/>
      <c r="CM183" s="155"/>
      <c r="CN183" s="157">
        <f t="shared" si="36"/>
        <v>0</v>
      </c>
      <c r="CO183" s="155"/>
      <c r="CP183" s="155"/>
      <c r="CQ183" s="166">
        <f t="shared" ref="CQ183:CR183" si="1827">SUM(E183,AI183,BM183)</f>
        <v>0</v>
      </c>
      <c r="CR183" s="156">
        <f t="shared" si="1827"/>
        <v>0</v>
      </c>
      <c r="CS183" s="165" t="str">
        <f t="shared" si="20"/>
        <v>-</v>
      </c>
      <c r="CT183" s="156">
        <f t="shared" ref="CT183:CX183" si="1828">SUM(H183,AL183,BP183)</f>
        <v>0</v>
      </c>
      <c r="CU183" s="156">
        <f t="shared" si="1828"/>
        <v>0</v>
      </c>
      <c r="CV183" s="156">
        <f t="shared" si="1828"/>
        <v>0</v>
      </c>
      <c r="CW183" s="156">
        <f t="shared" si="1828"/>
        <v>0</v>
      </c>
      <c r="CX183" s="156">
        <f t="shared" si="1828"/>
        <v>0</v>
      </c>
      <c r="CY183" s="165" t="str">
        <f t="shared" si="22"/>
        <v>-</v>
      </c>
      <c r="CZ183" s="156">
        <f t="shared" ref="CZ183:DC183" si="1829">SUM(N183,AR183,BV183)</f>
        <v>0</v>
      </c>
      <c r="DA183" s="156">
        <f t="shared" si="1829"/>
        <v>0</v>
      </c>
      <c r="DB183" s="156">
        <f t="shared" si="1829"/>
        <v>0</v>
      </c>
      <c r="DC183" s="156">
        <f t="shared" si="1829"/>
        <v>0</v>
      </c>
      <c r="DD183" s="157">
        <f t="shared" si="40"/>
        <v>0</v>
      </c>
      <c r="DE183" s="156">
        <f t="shared" ref="DE183:DG183" si="1830">SUM(S183,AW183,CA183)</f>
        <v>0</v>
      </c>
      <c r="DF183" s="156">
        <f t="shared" si="1830"/>
        <v>0</v>
      </c>
      <c r="DG183" s="156">
        <f t="shared" si="1830"/>
        <v>0</v>
      </c>
      <c r="DH183" s="157">
        <f t="shared" si="42"/>
        <v>0</v>
      </c>
      <c r="DI183" s="156">
        <f t="shared" ref="DI183:DK183" si="1831">IF(DA183-DE183&lt;0,0,DA183-DE183)</f>
        <v>0</v>
      </c>
      <c r="DJ183" s="156">
        <f t="shared" si="1831"/>
        <v>0</v>
      </c>
      <c r="DK183" s="156">
        <f t="shared" si="1831"/>
        <v>0</v>
      </c>
      <c r="DL183" s="157">
        <f t="shared" si="44"/>
        <v>0</v>
      </c>
      <c r="DM183" s="156">
        <f t="shared" ref="DM183:DQ183" si="1832">SUM(AA183,BE183,CI183)</f>
        <v>0</v>
      </c>
      <c r="DN183" s="156">
        <f t="shared" si="1832"/>
        <v>0</v>
      </c>
      <c r="DO183" s="156">
        <f t="shared" si="1832"/>
        <v>0</v>
      </c>
      <c r="DP183" s="156">
        <f t="shared" si="1832"/>
        <v>0</v>
      </c>
      <c r="DQ183" s="156">
        <f t="shared" si="1832"/>
        <v>0</v>
      </c>
      <c r="DR183" s="157">
        <f t="shared" si="46"/>
        <v>0</v>
      </c>
      <c r="DS183" s="156">
        <f t="shared" ref="DS183:DT183" si="1833">SUM(AG183,BK183,CO183)</f>
        <v>0</v>
      </c>
      <c r="DT183" s="156">
        <f t="shared" si="1833"/>
        <v>0</v>
      </c>
      <c r="DU183" s="160"/>
    </row>
    <row r="184" ht="19.5" customHeight="1">
      <c r="A184" s="146">
        <v>179.0</v>
      </c>
      <c r="B184" s="246"/>
      <c r="C184" s="247"/>
      <c r="D184" s="248"/>
      <c r="E184" s="163"/>
      <c r="F184" s="155"/>
      <c r="G184" s="165" t="str">
        <f t="shared" si="10"/>
        <v>-</v>
      </c>
      <c r="H184" s="155"/>
      <c r="I184" s="155"/>
      <c r="J184" s="155"/>
      <c r="K184" s="155"/>
      <c r="L184" s="155"/>
      <c r="M184" s="165" t="str">
        <f t="shared" si="11"/>
        <v>-</v>
      </c>
      <c r="N184" s="155"/>
      <c r="O184" s="155"/>
      <c r="P184" s="155"/>
      <c r="Q184" s="155"/>
      <c r="R184" s="157">
        <f t="shared" si="28"/>
        <v>0</v>
      </c>
      <c r="S184" s="155"/>
      <c r="T184" s="155"/>
      <c r="U184" s="155"/>
      <c r="V184" s="157">
        <f t="shared" si="29"/>
        <v>0</v>
      </c>
      <c r="W184" s="156">
        <f t="shared" ref="W184:Y184" si="1834">IF(O184-S184&lt;0,0,O184-S184)</f>
        <v>0</v>
      </c>
      <c r="X184" s="156">
        <f t="shared" si="1834"/>
        <v>0</v>
      </c>
      <c r="Y184" s="156">
        <f t="shared" si="1834"/>
        <v>0</v>
      </c>
      <c r="Z184" s="157">
        <f t="shared" si="59"/>
        <v>0</v>
      </c>
      <c r="AA184" s="155"/>
      <c r="AB184" s="155"/>
      <c r="AC184" s="155"/>
      <c r="AD184" s="155"/>
      <c r="AE184" s="155"/>
      <c r="AF184" s="157">
        <f t="shared" si="30"/>
        <v>0</v>
      </c>
      <c r="AG184" s="155"/>
      <c r="AH184" s="155"/>
      <c r="AI184" s="163"/>
      <c r="AJ184" s="155"/>
      <c r="AK184" s="165" t="str">
        <f t="shared" si="13"/>
        <v>-</v>
      </c>
      <c r="AL184" s="155"/>
      <c r="AM184" s="155"/>
      <c r="AN184" s="155"/>
      <c r="AO184" s="155"/>
      <c r="AP184" s="155"/>
      <c r="AQ184" s="165" t="str">
        <f t="shared" si="14"/>
        <v>-</v>
      </c>
      <c r="AR184" s="155"/>
      <c r="AS184" s="155"/>
      <c r="AT184" s="155"/>
      <c r="AU184" s="155"/>
      <c r="AV184" s="157">
        <f t="shared" si="31"/>
        <v>0</v>
      </c>
      <c r="AW184" s="155"/>
      <c r="AX184" s="155"/>
      <c r="AY184" s="155"/>
      <c r="AZ184" s="157">
        <f t="shared" si="32"/>
        <v>0</v>
      </c>
      <c r="BA184" s="156">
        <f t="shared" ref="BA184:BC184" si="1835">IF(AS184-AW184&lt;0,0,AS184-AW184)</f>
        <v>0</v>
      </c>
      <c r="BB184" s="156">
        <f t="shared" si="1835"/>
        <v>0</v>
      </c>
      <c r="BC184" s="156">
        <f t="shared" si="1835"/>
        <v>0</v>
      </c>
      <c r="BD184" s="157">
        <f t="shared" si="61"/>
        <v>0</v>
      </c>
      <c r="BE184" s="155"/>
      <c r="BF184" s="155"/>
      <c r="BG184" s="155"/>
      <c r="BH184" s="155"/>
      <c r="BI184" s="155"/>
      <c r="BJ184" s="157">
        <f t="shared" si="33"/>
        <v>0</v>
      </c>
      <c r="BK184" s="155"/>
      <c r="BL184" s="155"/>
      <c r="BM184" s="163"/>
      <c r="BN184" s="155"/>
      <c r="BO184" s="165" t="str">
        <f t="shared" si="62"/>
        <v>-</v>
      </c>
      <c r="BP184" s="155"/>
      <c r="BQ184" s="155"/>
      <c r="BR184" s="155"/>
      <c r="BS184" s="155"/>
      <c r="BT184" s="155"/>
      <c r="BU184" s="165" t="str">
        <f t="shared" si="63"/>
        <v>-</v>
      </c>
      <c r="BV184" s="155"/>
      <c r="BW184" s="155"/>
      <c r="BX184" s="155"/>
      <c r="BY184" s="155"/>
      <c r="BZ184" s="157">
        <f t="shared" si="34"/>
        <v>0</v>
      </c>
      <c r="CA184" s="155"/>
      <c r="CB184" s="155"/>
      <c r="CC184" s="155"/>
      <c r="CD184" s="157">
        <f t="shared" si="35"/>
        <v>0</v>
      </c>
      <c r="CE184" s="156">
        <f t="shared" ref="CE184:CG184" si="1836">IF(BW184-CA184&lt;0,0,BW184-CA184)</f>
        <v>0</v>
      </c>
      <c r="CF184" s="156">
        <f t="shared" si="1836"/>
        <v>0</v>
      </c>
      <c r="CG184" s="156">
        <f t="shared" si="1836"/>
        <v>0</v>
      </c>
      <c r="CH184" s="157">
        <f t="shared" si="65"/>
        <v>0</v>
      </c>
      <c r="CI184" s="155"/>
      <c r="CJ184" s="155"/>
      <c r="CK184" s="155"/>
      <c r="CL184" s="155"/>
      <c r="CM184" s="155"/>
      <c r="CN184" s="157">
        <f t="shared" si="36"/>
        <v>0</v>
      </c>
      <c r="CO184" s="155"/>
      <c r="CP184" s="155"/>
      <c r="CQ184" s="166">
        <f t="shared" ref="CQ184:CR184" si="1837">SUM(E184,AI184,BM184)</f>
        <v>0</v>
      </c>
      <c r="CR184" s="156">
        <f t="shared" si="1837"/>
        <v>0</v>
      </c>
      <c r="CS184" s="165" t="str">
        <f t="shared" si="20"/>
        <v>-</v>
      </c>
      <c r="CT184" s="156">
        <f t="shared" ref="CT184:CX184" si="1838">SUM(H184,AL184,BP184)</f>
        <v>0</v>
      </c>
      <c r="CU184" s="156">
        <f t="shared" si="1838"/>
        <v>0</v>
      </c>
      <c r="CV184" s="156">
        <f t="shared" si="1838"/>
        <v>0</v>
      </c>
      <c r="CW184" s="156">
        <f t="shared" si="1838"/>
        <v>0</v>
      </c>
      <c r="CX184" s="156">
        <f t="shared" si="1838"/>
        <v>0</v>
      </c>
      <c r="CY184" s="165" t="str">
        <f t="shared" si="22"/>
        <v>-</v>
      </c>
      <c r="CZ184" s="156">
        <f t="shared" ref="CZ184:DC184" si="1839">SUM(N184,AR184,BV184)</f>
        <v>0</v>
      </c>
      <c r="DA184" s="156">
        <f t="shared" si="1839"/>
        <v>0</v>
      </c>
      <c r="DB184" s="156">
        <f t="shared" si="1839"/>
        <v>0</v>
      </c>
      <c r="DC184" s="156">
        <f t="shared" si="1839"/>
        <v>0</v>
      </c>
      <c r="DD184" s="157">
        <f t="shared" si="40"/>
        <v>0</v>
      </c>
      <c r="DE184" s="156">
        <f t="shared" ref="DE184:DG184" si="1840">SUM(S184,AW184,CA184)</f>
        <v>0</v>
      </c>
      <c r="DF184" s="156">
        <f t="shared" si="1840"/>
        <v>0</v>
      </c>
      <c r="DG184" s="156">
        <f t="shared" si="1840"/>
        <v>0</v>
      </c>
      <c r="DH184" s="157">
        <f t="shared" si="42"/>
        <v>0</v>
      </c>
      <c r="DI184" s="156">
        <f t="shared" ref="DI184:DK184" si="1841">IF(DA184-DE184&lt;0,0,DA184-DE184)</f>
        <v>0</v>
      </c>
      <c r="DJ184" s="156">
        <f t="shared" si="1841"/>
        <v>0</v>
      </c>
      <c r="DK184" s="156">
        <f t="shared" si="1841"/>
        <v>0</v>
      </c>
      <c r="DL184" s="157">
        <f t="shared" si="44"/>
        <v>0</v>
      </c>
      <c r="DM184" s="156">
        <f t="shared" ref="DM184:DQ184" si="1842">SUM(AA184,BE184,CI184)</f>
        <v>0</v>
      </c>
      <c r="DN184" s="156">
        <f t="shared" si="1842"/>
        <v>0</v>
      </c>
      <c r="DO184" s="156">
        <f t="shared" si="1842"/>
        <v>0</v>
      </c>
      <c r="DP184" s="156">
        <f t="shared" si="1842"/>
        <v>0</v>
      </c>
      <c r="DQ184" s="156">
        <f t="shared" si="1842"/>
        <v>0</v>
      </c>
      <c r="DR184" s="157">
        <f t="shared" si="46"/>
        <v>0</v>
      </c>
      <c r="DS184" s="156">
        <f t="shared" ref="DS184:DT184" si="1843">SUM(AG184,BK184,CO184)</f>
        <v>0</v>
      </c>
      <c r="DT184" s="156">
        <f t="shared" si="1843"/>
        <v>0</v>
      </c>
      <c r="DU184" s="160"/>
    </row>
    <row r="185" ht="19.5" customHeight="1">
      <c r="A185" s="168">
        <v>180.0</v>
      </c>
      <c r="B185" s="249"/>
      <c r="C185" s="250"/>
      <c r="D185" s="251"/>
      <c r="E185" s="172"/>
      <c r="F185" s="173"/>
      <c r="G185" s="174" t="str">
        <f t="shared" si="10"/>
        <v>-</v>
      </c>
      <c r="H185" s="173"/>
      <c r="I185" s="173"/>
      <c r="J185" s="173"/>
      <c r="K185" s="173"/>
      <c r="L185" s="173"/>
      <c r="M185" s="174" t="str">
        <f t="shared" si="11"/>
        <v>-</v>
      </c>
      <c r="N185" s="173"/>
      <c r="O185" s="173"/>
      <c r="P185" s="173"/>
      <c r="Q185" s="173"/>
      <c r="R185" s="175">
        <f t="shared" si="28"/>
        <v>0</v>
      </c>
      <c r="S185" s="173"/>
      <c r="T185" s="173"/>
      <c r="U185" s="173"/>
      <c r="V185" s="175">
        <f t="shared" si="29"/>
        <v>0</v>
      </c>
      <c r="W185" s="176">
        <f t="shared" ref="W185:Y185" si="1844">IF(O185-S185&lt;0,0,O185-S185)</f>
        <v>0</v>
      </c>
      <c r="X185" s="176">
        <f t="shared" si="1844"/>
        <v>0</v>
      </c>
      <c r="Y185" s="176">
        <f t="shared" si="1844"/>
        <v>0</v>
      </c>
      <c r="Z185" s="175">
        <f t="shared" si="59"/>
        <v>0</v>
      </c>
      <c r="AA185" s="173"/>
      <c r="AB185" s="173"/>
      <c r="AC185" s="173"/>
      <c r="AD185" s="173"/>
      <c r="AE185" s="173"/>
      <c r="AF185" s="175">
        <f t="shared" si="30"/>
        <v>0</v>
      </c>
      <c r="AG185" s="173"/>
      <c r="AH185" s="173"/>
      <c r="AI185" s="172"/>
      <c r="AJ185" s="173"/>
      <c r="AK185" s="174" t="str">
        <f t="shared" si="13"/>
        <v>-</v>
      </c>
      <c r="AL185" s="173"/>
      <c r="AM185" s="173"/>
      <c r="AN185" s="173"/>
      <c r="AO185" s="173"/>
      <c r="AP185" s="173"/>
      <c r="AQ185" s="174" t="str">
        <f t="shared" si="14"/>
        <v>-</v>
      </c>
      <c r="AR185" s="173"/>
      <c r="AS185" s="173"/>
      <c r="AT185" s="173"/>
      <c r="AU185" s="173"/>
      <c r="AV185" s="175">
        <f t="shared" si="31"/>
        <v>0</v>
      </c>
      <c r="AW185" s="173"/>
      <c r="AX185" s="173"/>
      <c r="AY185" s="173"/>
      <c r="AZ185" s="175">
        <f t="shared" si="32"/>
        <v>0</v>
      </c>
      <c r="BA185" s="176">
        <f t="shared" ref="BA185:BC185" si="1845">IF(AS185-AW185&lt;0,0,AS185-AW185)</f>
        <v>0</v>
      </c>
      <c r="BB185" s="176">
        <f t="shared" si="1845"/>
        <v>0</v>
      </c>
      <c r="BC185" s="176">
        <f t="shared" si="1845"/>
        <v>0</v>
      </c>
      <c r="BD185" s="175">
        <f t="shared" si="61"/>
        <v>0</v>
      </c>
      <c r="BE185" s="173"/>
      <c r="BF185" s="173"/>
      <c r="BG185" s="173"/>
      <c r="BH185" s="173"/>
      <c r="BI185" s="173"/>
      <c r="BJ185" s="175">
        <f t="shared" si="33"/>
        <v>0</v>
      </c>
      <c r="BK185" s="173"/>
      <c r="BL185" s="173"/>
      <c r="BM185" s="172"/>
      <c r="BN185" s="173"/>
      <c r="BO185" s="174" t="str">
        <f t="shared" si="62"/>
        <v>-</v>
      </c>
      <c r="BP185" s="173"/>
      <c r="BQ185" s="173"/>
      <c r="BR185" s="173"/>
      <c r="BS185" s="173"/>
      <c r="BT185" s="173"/>
      <c r="BU185" s="174" t="str">
        <f t="shared" si="63"/>
        <v>-</v>
      </c>
      <c r="BV185" s="173"/>
      <c r="BW185" s="173"/>
      <c r="BX185" s="173"/>
      <c r="BY185" s="173"/>
      <c r="BZ185" s="175">
        <f t="shared" si="34"/>
        <v>0</v>
      </c>
      <c r="CA185" s="173"/>
      <c r="CB185" s="173"/>
      <c r="CC185" s="173"/>
      <c r="CD185" s="175">
        <f t="shared" si="35"/>
        <v>0</v>
      </c>
      <c r="CE185" s="176">
        <f t="shared" ref="CE185:CG185" si="1846">IF(BW185-CA185&lt;0,0,BW185-CA185)</f>
        <v>0</v>
      </c>
      <c r="CF185" s="176">
        <f t="shared" si="1846"/>
        <v>0</v>
      </c>
      <c r="CG185" s="176">
        <f t="shared" si="1846"/>
        <v>0</v>
      </c>
      <c r="CH185" s="175">
        <f t="shared" si="65"/>
        <v>0</v>
      </c>
      <c r="CI185" s="173"/>
      <c r="CJ185" s="173"/>
      <c r="CK185" s="173"/>
      <c r="CL185" s="173"/>
      <c r="CM185" s="173"/>
      <c r="CN185" s="175">
        <f t="shared" si="36"/>
        <v>0</v>
      </c>
      <c r="CO185" s="173"/>
      <c r="CP185" s="173"/>
      <c r="CQ185" s="177">
        <f t="shared" ref="CQ185:CR185" si="1847">SUM(E185,AI185,BM185)</f>
        <v>0</v>
      </c>
      <c r="CR185" s="176">
        <f t="shared" si="1847"/>
        <v>0</v>
      </c>
      <c r="CS185" s="174" t="str">
        <f t="shared" si="20"/>
        <v>-</v>
      </c>
      <c r="CT185" s="176">
        <f t="shared" ref="CT185:CX185" si="1848">SUM(H185,AL185,BP185)</f>
        <v>0</v>
      </c>
      <c r="CU185" s="176">
        <f t="shared" si="1848"/>
        <v>0</v>
      </c>
      <c r="CV185" s="176">
        <f t="shared" si="1848"/>
        <v>0</v>
      </c>
      <c r="CW185" s="176">
        <f t="shared" si="1848"/>
        <v>0</v>
      </c>
      <c r="CX185" s="176">
        <f t="shared" si="1848"/>
        <v>0</v>
      </c>
      <c r="CY185" s="174" t="str">
        <f t="shared" si="22"/>
        <v>-</v>
      </c>
      <c r="CZ185" s="176">
        <f t="shared" ref="CZ185:DC185" si="1849">SUM(N185,AR185,BV185)</f>
        <v>0</v>
      </c>
      <c r="DA185" s="176">
        <f t="shared" si="1849"/>
        <v>0</v>
      </c>
      <c r="DB185" s="176">
        <f t="shared" si="1849"/>
        <v>0</v>
      </c>
      <c r="DC185" s="176">
        <f t="shared" si="1849"/>
        <v>0</v>
      </c>
      <c r="DD185" s="175">
        <f t="shared" si="40"/>
        <v>0</v>
      </c>
      <c r="DE185" s="176">
        <f t="shared" ref="DE185:DG185" si="1850">SUM(S185,AW185,CA185)</f>
        <v>0</v>
      </c>
      <c r="DF185" s="176">
        <f t="shared" si="1850"/>
        <v>0</v>
      </c>
      <c r="DG185" s="176">
        <f t="shared" si="1850"/>
        <v>0</v>
      </c>
      <c r="DH185" s="175">
        <f t="shared" si="42"/>
        <v>0</v>
      </c>
      <c r="DI185" s="176">
        <f t="shared" ref="DI185:DK185" si="1851">IF(DA185-DE185&lt;0,0,DA185-DE185)</f>
        <v>0</v>
      </c>
      <c r="DJ185" s="176">
        <f t="shared" si="1851"/>
        <v>0</v>
      </c>
      <c r="DK185" s="176">
        <f t="shared" si="1851"/>
        <v>0</v>
      </c>
      <c r="DL185" s="175">
        <f t="shared" si="44"/>
        <v>0</v>
      </c>
      <c r="DM185" s="176">
        <f t="shared" ref="DM185:DQ185" si="1852">SUM(AA185,BE185,CI185)</f>
        <v>0</v>
      </c>
      <c r="DN185" s="176">
        <f t="shared" si="1852"/>
        <v>0</v>
      </c>
      <c r="DO185" s="176">
        <f t="shared" si="1852"/>
        <v>0</v>
      </c>
      <c r="DP185" s="176">
        <f t="shared" si="1852"/>
        <v>0</v>
      </c>
      <c r="DQ185" s="176">
        <f t="shared" si="1852"/>
        <v>0</v>
      </c>
      <c r="DR185" s="175">
        <f t="shared" si="46"/>
        <v>0</v>
      </c>
      <c r="DS185" s="176">
        <f t="shared" ref="DS185:DT185" si="1853">SUM(AG185,BK185,CO185)</f>
        <v>0</v>
      </c>
      <c r="DT185" s="176">
        <f t="shared" si="1853"/>
        <v>0</v>
      </c>
      <c r="DU185" s="252"/>
    </row>
    <row r="186" ht="19.5" customHeight="1">
      <c r="A186" s="168">
        <v>181.0</v>
      </c>
      <c r="B186" s="249"/>
      <c r="C186" s="250"/>
      <c r="D186" s="251"/>
      <c r="E186" s="172"/>
      <c r="F186" s="173"/>
      <c r="G186" s="174" t="str">
        <f t="shared" si="10"/>
        <v>-</v>
      </c>
      <c r="H186" s="173"/>
      <c r="I186" s="173"/>
      <c r="J186" s="173"/>
      <c r="K186" s="173"/>
      <c r="L186" s="173"/>
      <c r="M186" s="174" t="str">
        <f t="shared" si="11"/>
        <v>-</v>
      </c>
      <c r="N186" s="173"/>
      <c r="O186" s="173"/>
      <c r="P186" s="173"/>
      <c r="Q186" s="173"/>
      <c r="R186" s="175">
        <f t="shared" si="28"/>
        <v>0</v>
      </c>
      <c r="S186" s="173"/>
      <c r="T186" s="173"/>
      <c r="U186" s="173"/>
      <c r="V186" s="175">
        <f t="shared" si="29"/>
        <v>0</v>
      </c>
      <c r="W186" s="176">
        <f t="shared" ref="W186:Y186" si="1854">IF(O186-S186&lt;0,0,O186-S186)</f>
        <v>0</v>
      </c>
      <c r="X186" s="176">
        <f t="shared" si="1854"/>
        <v>0</v>
      </c>
      <c r="Y186" s="176">
        <f t="shared" si="1854"/>
        <v>0</v>
      </c>
      <c r="Z186" s="175">
        <f t="shared" si="59"/>
        <v>0</v>
      </c>
      <c r="AA186" s="173"/>
      <c r="AB186" s="173"/>
      <c r="AC186" s="173"/>
      <c r="AD186" s="173"/>
      <c r="AE186" s="173"/>
      <c r="AF186" s="175">
        <f t="shared" si="30"/>
        <v>0</v>
      </c>
      <c r="AG186" s="173"/>
      <c r="AH186" s="173"/>
      <c r="AI186" s="172"/>
      <c r="AJ186" s="173"/>
      <c r="AK186" s="174" t="str">
        <f t="shared" si="13"/>
        <v>-</v>
      </c>
      <c r="AL186" s="173"/>
      <c r="AM186" s="173"/>
      <c r="AN186" s="173"/>
      <c r="AO186" s="173"/>
      <c r="AP186" s="173"/>
      <c r="AQ186" s="174" t="str">
        <f t="shared" si="14"/>
        <v>-</v>
      </c>
      <c r="AR186" s="173"/>
      <c r="AS186" s="173"/>
      <c r="AT186" s="173"/>
      <c r="AU186" s="173"/>
      <c r="AV186" s="175">
        <f t="shared" si="31"/>
        <v>0</v>
      </c>
      <c r="AW186" s="173"/>
      <c r="AX186" s="173"/>
      <c r="AY186" s="173"/>
      <c r="AZ186" s="175">
        <f t="shared" si="32"/>
        <v>0</v>
      </c>
      <c r="BA186" s="176">
        <f t="shared" ref="BA186:BC186" si="1855">IF(AS186-AW186&lt;0,0,AS186-AW186)</f>
        <v>0</v>
      </c>
      <c r="BB186" s="176">
        <f t="shared" si="1855"/>
        <v>0</v>
      </c>
      <c r="BC186" s="176">
        <f t="shared" si="1855"/>
        <v>0</v>
      </c>
      <c r="BD186" s="175">
        <f t="shared" si="61"/>
        <v>0</v>
      </c>
      <c r="BE186" s="173"/>
      <c r="BF186" s="173"/>
      <c r="BG186" s="173"/>
      <c r="BH186" s="173"/>
      <c r="BI186" s="173"/>
      <c r="BJ186" s="175">
        <f t="shared" si="33"/>
        <v>0</v>
      </c>
      <c r="BK186" s="173"/>
      <c r="BL186" s="173"/>
      <c r="BM186" s="172"/>
      <c r="BN186" s="173"/>
      <c r="BO186" s="174" t="str">
        <f t="shared" si="62"/>
        <v>-</v>
      </c>
      <c r="BP186" s="173"/>
      <c r="BQ186" s="173"/>
      <c r="BR186" s="173"/>
      <c r="BS186" s="173"/>
      <c r="BT186" s="173"/>
      <c r="BU186" s="174" t="str">
        <f t="shared" si="63"/>
        <v>-</v>
      </c>
      <c r="BV186" s="173"/>
      <c r="BW186" s="173"/>
      <c r="BX186" s="173"/>
      <c r="BY186" s="173"/>
      <c r="BZ186" s="175">
        <f t="shared" si="34"/>
        <v>0</v>
      </c>
      <c r="CA186" s="173"/>
      <c r="CB186" s="173"/>
      <c r="CC186" s="173"/>
      <c r="CD186" s="175">
        <f t="shared" si="35"/>
        <v>0</v>
      </c>
      <c r="CE186" s="176">
        <f t="shared" ref="CE186:CG186" si="1856">IF(BW186-CA186&lt;0,0,BW186-CA186)</f>
        <v>0</v>
      </c>
      <c r="CF186" s="176">
        <f t="shared" si="1856"/>
        <v>0</v>
      </c>
      <c r="CG186" s="176">
        <f t="shared" si="1856"/>
        <v>0</v>
      </c>
      <c r="CH186" s="175">
        <f t="shared" si="65"/>
        <v>0</v>
      </c>
      <c r="CI186" s="173"/>
      <c r="CJ186" s="173"/>
      <c r="CK186" s="173"/>
      <c r="CL186" s="173"/>
      <c r="CM186" s="173"/>
      <c r="CN186" s="175">
        <f t="shared" si="36"/>
        <v>0</v>
      </c>
      <c r="CO186" s="173"/>
      <c r="CP186" s="173"/>
      <c r="CQ186" s="177">
        <f t="shared" ref="CQ186:CR186" si="1857">SUM(E186,AI186,BM186)</f>
        <v>0</v>
      </c>
      <c r="CR186" s="176">
        <f t="shared" si="1857"/>
        <v>0</v>
      </c>
      <c r="CS186" s="174" t="str">
        <f t="shared" si="20"/>
        <v>-</v>
      </c>
      <c r="CT186" s="176">
        <f t="shared" ref="CT186:CX186" si="1858">SUM(H186,AL186,BP186)</f>
        <v>0</v>
      </c>
      <c r="CU186" s="176">
        <f t="shared" si="1858"/>
        <v>0</v>
      </c>
      <c r="CV186" s="176">
        <f t="shared" si="1858"/>
        <v>0</v>
      </c>
      <c r="CW186" s="176">
        <f t="shared" si="1858"/>
        <v>0</v>
      </c>
      <c r="CX186" s="176">
        <f t="shared" si="1858"/>
        <v>0</v>
      </c>
      <c r="CY186" s="174" t="str">
        <f t="shared" si="22"/>
        <v>-</v>
      </c>
      <c r="CZ186" s="176">
        <f t="shared" ref="CZ186:DC186" si="1859">SUM(N186,AR186,BV186)</f>
        <v>0</v>
      </c>
      <c r="DA186" s="176">
        <f t="shared" si="1859"/>
        <v>0</v>
      </c>
      <c r="DB186" s="176">
        <f t="shared" si="1859"/>
        <v>0</v>
      </c>
      <c r="DC186" s="176">
        <f t="shared" si="1859"/>
        <v>0</v>
      </c>
      <c r="DD186" s="175">
        <f t="shared" si="40"/>
        <v>0</v>
      </c>
      <c r="DE186" s="176">
        <f t="shared" ref="DE186:DG186" si="1860">SUM(S186,AW186,CA186)</f>
        <v>0</v>
      </c>
      <c r="DF186" s="176">
        <f t="shared" si="1860"/>
        <v>0</v>
      </c>
      <c r="DG186" s="176">
        <f t="shared" si="1860"/>
        <v>0</v>
      </c>
      <c r="DH186" s="175">
        <f t="shared" si="42"/>
        <v>0</v>
      </c>
      <c r="DI186" s="176">
        <f t="shared" ref="DI186:DK186" si="1861">IF(DA186-DE186&lt;0,0,DA186-DE186)</f>
        <v>0</v>
      </c>
      <c r="DJ186" s="176">
        <f t="shared" si="1861"/>
        <v>0</v>
      </c>
      <c r="DK186" s="176">
        <f t="shared" si="1861"/>
        <v>0</v>
      </c>
      <c r="DL186" s="175">
        <f t="shared" si="44"/>
        <v>0</v>
      </c>
      <c r="DM186" s="176">
        <f t="shared" ref="DM186:DQ186" si="1862">SUM(AA186,BE186,CI186)</f>
        <v>0</v>
      </c>
      <c r="DN186" s="176">
        <f t="shared" si="1862"/>
        <v>0</v>
      </c>
      <c r="DO186" s="176">
        <f t="shared" si="1862"/>
        <v>0</v>
      </c>
      <c r="DP186" s="176">
        <f t="shared" si="1862"/>
        <v>0</v>
      </c>
      <c r="DQ186" s="176">
        <f t="shared" si="1862"/>
        <v>0</v>
      </c>
      <c r="DR186" s="175">
        <f t="shared" si="46"/>
        <v>0</v>
      </c>
      <c r="DS186" s="176">
        <f t="shared" ref="DS186:DT186" si="1863">SUM(AG186,BK186,CO186)</f>
        <v>0</v>
      </c>
      <c r="DT186" s="176">
        <f t="shared" si="1863"/>
        <v>0</v>
      </c>
      <c r="DU186" s="252"/>
    </row>
    <row r="187" ht="19.5" customHeight="1">
      <c r="A187" s="168">
        <v>182.0</v>
      </c>
      <c r="B187" s="249"/>
      <c r="C187" s="250"/>
      <c r="D187" s="251"/>
      <c r="E187" s="172"/>
      <c r="F187" s="173"/>
      <c r="G187" s="174" t="str">
        <f t="shared" si="10"/>
        <v>-</v>
      </c>
      <c r="H187" s="173"/>
      <c r="I187" s="173"/>
      <c r="J187" s="173"/>
      <c r="K187" s="173"/>
      <c r="L187" s="173"/>
      <c r="M187" s="174" t="str">
        <f t="shared" si="11"/>
        <v>-</v>
      </c>
      <c r="N187" s="173"/>
      <c r="O187" s="173"/>
      <c r="P187" s="173"/>
      <c r="Q187" s="173"/>
      <c r="R187" s="175">
        <f t="shared" si="28"/>
        <v>0</v>
      </c>
      <c r="S187" s="173"/>
      <c r="T187" s="173"/>
      <c r="U187" s="173"/>
      <c r="V187" s="175">
        <f t="shared" si="29"/>
        <v>0</v>
      </c>
      <c r="W187" s="176">
        <f t="shared" ref="W187:Y187" si="1864">IF(O187-S187&lt;0,0,O187-S187)</f>
        <v>0</v>
      </c>
      <c r="X187" s="176">
        <f t="shared" si="1864"/>
        <v>0</v>
      </c>
      <c r="Y187" s="176">
        <f t="shared" si="1864"/>
        <v>0</v>
      </c>
      <c r="Z187" s="175">
        <f t="shared" si="59"/>
        <v>0</v>
      </c>
      <c r="AA187" s="173"/>
      <c r="AB187" s="173"/>
      <c r="AC187" s="173"/>
      <c r="AD187" s="173"/>
      <c r="AE187" s="173"/>
      <c r="AF187" s="175">
        <f t="shared" si="30"/>
        <v>0</v>
      </c>
      <c r="AG187" s="173"/>
      <c r="AH187" s="173"/>
      <c r="AI187" s="172"/>
      <c r="AJ187" s="173"/>
      <c r="AK187" s="174" t="str">
        <f t="shared" si="13"/>
        <v>-</v>
      </c>
      <c r="AL187" s="173"/>
      <c r="AM187" s="173"/>
      <c r="AN187" s="173"/>
      <c r="AO187" s="173"/>
      <c r="AP187" s="173"/>
      <c r="AQ187" s="174" t="str">
        <f t="shared" si="14"/>
        <v>-</v>
      </c>
      <c r="AR187" s="173"/>
      <c r="AS187" s="173"/>
      <c r="AT187" s="173"/>
      <c r="AU187" s="173"/>
      <c r="AV187" s="175">
        <f t="shared" si="31"/>
        <v>0</v>
      </c>
      <c r="AW187" s="173"/>
      <c r="AX187" s="173"/>
      <c r="AY187" s="173"/>
      <c r="AZ187" s="175">
        <f t="shared" si="32"/>
        <v>0</v>
      </c>
      <c r="BA187" s="176">
        <f t="shared" ref="BA187:BC187" si="1865">IF(AS187-AW187&lt;0,0,AS187-AW187)</f>
        <v>0</v>
      </c>
      <c r="BB187" s="176">
        <f t="shared" si="1865"/>
        <v>0</v>
      </c>
      <c r="BC187" s="176">
        <f t="shared" si="1865"/>
        <v>0</v>
      </c>
      <c r="BD187" s="175">
        <f t="shared" si="61"/>
        <v>0</v>
      </c>
      <c r="BE187" s="173"/>
      <c r="BF187" s="173"/>
      <c r="BG187" s="173"/>
      <c r="BH187" s="173"/>
      <c r="BI187" s="173"/>
      <c r="BJ187" s="175">
        <f t="shared" si="33"/>
        <v>0</v>
      </c>
      <c r="BK187" s="173"/>
      <c r="BL187" s="173"/>
      <c r="BM187" s="172"/>
      <c r="BN187" s="173"/>
      <c r="BO187" s="174" t="str">
        <f t="shared" si="62"/>
        <v>-</v>
      </c>
      <c r="BP187" s="173"/>
      <c r="BQ187" s="173"/>
      <c r="BR187" s="173"/>
      <c r="BS187" s="173"/>
      <c r="BT187" s="173"/>
      <c r="BU187" s="174" t="str">
        <f t="shared" si="63"/>
        <v>-</v>
      </c>
      <c r="BV187" s="173"/>
      <c r="BW187" s="173"/>
      <c r="BX187" s="173"/>
      <c r="BY187" s="173"/>
      <c r="BZ187" s="175">
        <f t="shared" si="34"/>
        <v>0</v>
      </c>
      <c r="CA187" s="173"/>
      <c r="CB187" s="173"/>
      <c r="CC187" s="173"/>
      <c r="CD187" s="175">
        <f t="shared" si="35"/>
        <v>0</v>
      </c>
      <c r="CE187" s="176">
        <f t="shared" ref="CE187:CG187" si="1866">IF(BW187-CA187&lt;0,0,BW187-CA187)</f>
        <v>0</v>
      </c>
      <c r="CF187" s="176">
        <f t="shared" si="1866"/>
        <v>0</v>
      </c>
      <c r="CG187" s="176">
        <f t="shared" si="1866"/>
        <v>0</v>
      </c>
      <c r="CH187" s="175">
        <f t="shared" si="65"/>
        <v>0</v>
      </c>
      <c r="CI187" s="173"/>
      <c r="CJ187" s="173"/>
      <c r="CK187" s="173"/>
      <c r="CL187" s="173"/>
      <c r="CM187" s="173"/>
      <c r="CN187" s="175">
        <f t="shared" si="36"/>
        <v>0</v>
      </c>
      <c r="CO187" s="173"/>
      <c r="CP187" s="173"/>
      <c r="CQ187" s="177">
        <f t="shared" ref="CQ187:CR187" si="1867">SUM(E187,AI187,BM187)</f>
        <v>0</v>
      </c>
      <c r="CR187" s="176">
        <f t="shared" si="1867"/>
        <v>0</v>
      </c>
      <c r="CS187" s="174" t="str">
        <f t="shared" si="20"/>
        <v>-</v>
      </c>
      <c r="CT187" s="176">
        <f t="shared" ref="CT187:CX187" si="1868">SUM(H187,AL187,BP187)</f>
        <v>0</v>
      </c>
      <c r="CU187" s="176">
        <f t="shared" si="1868"/>
        <v>0</v>
      </c>
      <c r="CV187" s="176">
        <f t="shared" si="1868"/>
        <v>0</v>
      </c>
      <c r="CW187" s="176">
        <f t="shared" si="1868"/>
        <v>0</v>
      </c>
      <c r="CX187" s="176">
        <f t="shared" si="1868"/>
        <v>0</v>
      </c>
      <c r="CY187" s="174" t="str">
        <f t="shared" si="22"/>
        <v>-</v>
      </c>
      <c r="CZ187" s="176">
        <f t="shared" ref="CZ187:DC187" si="1869">SUM(N187,AR187,BV187)</f>
        <v>0</v>
      </c>
      <c r="DA187" s="176">
        <f t="shared" si="1869"/>
        <v>0</v>
      </c>
      <c r="DB187" s="176">
        <f t="shared" si="1869"/>
        <v>0</v>
      </c>
      <c r="DC187" s="176">
        <f t="shared" si="1869"/>
        <v>0</v>
      </c>
      <c r="DD187" s="175">
        <f t="shared" si="40"/>
        <v>0</v>
      </c>
      <c r="DE187" s="176">
        <f t="shared" ref="DE187:DG187" si="1870">SUM(S187,AW187,CA187)</f>
        <v>0</v>
      </c>
      <c r="DF187" s="176">
        <f t="shared" si="1870"/>
        <v>0</v>
      </c>
      <c r="DG187" s="176">
        <f t="shared" si="1870"/>
        <v>0</v>
      </c>
      <c r="DH187" s="175">
        <f t="shared" si="42"/>
        <v>0</v>
      </c>
      <c r="DI187" s="176">
        <f t="shared" ref="DI187:DK187" si="1871">IF(DA187-DE187&lt;0,0,DA187-DE187)</f>
        <v>0</v>
      </c>
      <c r="DJ187" s="176">
        <f t="shared" si="1871"/>
        <v>0</v>
      </c>
      <c r="DK187" s="176">
        <f t="shared" si="1871"/>
        <v>0</v>
      </c>
      <c r="DL187" s="175">
        <f t="shared" si="44"/>
        <v>0</v>
      </c>
      <c r="DM187" s="176">
        <f t="shared" ref="DM187:DQ187" si="1872">SUM(AA187,BE187,CI187)</f>
        <v>0</v>
      </c>
      <c r="DN187" s="176">
        <f t="shared" si="1872"/>
        <v>0</v>
      </c>
      <c r="DO187" s="176">
        <f t="shared" si="1872"/>
        <v>0</v>
      </c>
      <c r="DP187" s="176">
        <f t="shared" si="1872"/>
        <v>0</v>
      </c>
      <c r="DQ187" s="176">
        <f t="shared" si="1872"/>
        <v>0</v>
      </c>
      <c r="DR187" s="175">
        <f t="shared" si="46"/>
        <v>0</v>
      </c>
      <c r="DS187" s="176">
        <f t="shared" ref="DS187:DT187" si="1873">SUM(AG187,BK187,CO187)</f>
        <v>0</v>
      </c>
      <c r="DT187" s="176">
        <f t="shared" si="1873"/>
        <v>0</v>
      </c>
      <c r="DU187" s="252"/>
    </row>
    <row r="188" ht="19.5" customHeight="1">
      <c r="A188" s="168">
        <v>183.0</v>
      </c>
      <c r="B188" s="249"/>
      <c r="C188" s="250"/>
      <c r="D188" s="251"/>
      <c r="E188" s="172"/>
      <c r="F188" s="173"/>
      <c r="G188" s="174" t="str">
        <f t="shared" si="10"/>
        <v>-</v>
      </c>
      <c r="H188" s="173"/>
      <c r="I188" s="173"/>
      <c r="J188" s="173"/>
      <c r="K188" s="173"/>
      <c r="L188" s="173"/>
      <c r="M188" s="174" t="str">
        <f t="shared" si="11"/>
        <v>-</v>
      </c>
      <c r="N188" s="173"/>
      <c r="O188" s="173"/>
      <c r="P188" s="173"/>
      <c r="Q188" s="173"/>
      <c r="R188" s="175">
        <f t="shared" si="28"/>
        <v>0</v>
      </c>
      <c r="S188" s="173"/>
      <c r="T188" s="173"/>
      <c r="U188" s="173"/>
      <c r="V188" s="175">
        <f t="shared" si="29"/>
        <v>0</v>
      </c>
      <c r="W188" s="176">
        <f t="shared" ref="W188:Y188" si="1874">IF(O188-S188&lt;0,0,O188-S188)</f>
        <v>0</v>
      </c>
      <c r="X188" s="176">
        <f t="shared" si="1874"/>
        <v>0</v>
      </c>
      <c r="Y188" s="176">
        <f t="shared" si="1874"/>
        <v>0</v>
      </c>
      <c r="Z188" s="175">
        <f t="shared" si="59"/>
        <v>0</v>
      </c>
      <c r="AA188" s="173"/>
      <c r="AB188" s="173"/>
      <c r="AC188" s="173"/>
      <c r="AD188" s="173"/>
      <c r="AE188" s="173"/>
      <c r="AF188" s="175">
        <f t="shared" si="30"/>
        <v>0</v>
      </c>
      <c r="AG188" s="173"/>
      <c r="AH188" s="173"/>
      <c r="AI188" s="172"/>
      <c r="AJ188" s="173"/>
      <c r="AK188" s="174" t="str">
        <f t="shared" si="13"/>
        <v>-</v>
      </c>
      <c r="AL188" s="173"/>
      <c r="AM188" s="173"/>
      <c r="AN188" s="173"/>
      <c r="AO188" s="173"/>
      <c r="AP188" s="173"/>
      <c r="AQ188" s="174" t="str">
        <f t="shared" si="14"/>
        <v>-</v>
      </c>
      <c r="AR188" s="173"/>
      <c r="AS188" s="173"/>
      <c r="AT188" s="173"/>
      <c r="AU188" s="173"/>
      <c r="AV188" s="175">
        <f t="shared" si="31"/>
        <v>0</v>
      </c>
      <c r="AW188" s="173"/>
      <c r="AX188" s="173"/>
      <c r="AY188" s="173"/>
      <c r="AZ188" s="175">
        <f t="shared" si="32"/>
        <v>0</v>
      </c>
      <c r="BA188" s="176">
        <f t="shared" ref="BA188:BC188" si="1875">IF(AS188-AW188&lt;0,0,AS188-AW188)</f>
        <v>0</v>
      </c>
      <c r="BB188" s="176">
        <f t="shared" si="1875"/>
        <v>0</v>
      </c>
      <c r="BC188" s="176">
        <f t="shared" si="1875"/>
        <v>0</v>
      </c>
      <c r="BD188" s="175">
        <f t="shared" si="61"/>
        <v>0</v>
      </c>
      <c r="BE188" s="173"/>
      <c r="BF188" s="173"/>
      <c r="BG188" s="173"/>
      <c r="BH188" s="173"/>
      <c r="BI188" s="173"/>
      <c r="BJ188" s="175">
        <f t="shared" si="33"/>
        <v>0</v>
      </c>
      <c r="BK188" s="173"/>
      <c r="BL188" s="173"/>
      <c r="BM188" s="172"/>
      <c r="BN188" s="173"/>
      <c r="BO188" s="174" t="str">
        <f t="shared" si="62"/>
        <v>-</v>
      </c>
      <c r="BP188" s="173"/>
      <c r="BQ188" s="173"/>
      <c r="BR188" s="173"/>
      <c r="BS188" s="173"/>
      <c r="BT188" s="173"/>
      <c r="BU188" s="174" t="str">
        <f t="shared" si="63"/>
        <v>-</v>
      </c>
      <c r="BV188" s="173"/>
      <c r="BW188" s="173"/>
      <c r="BX188" s="173"/>
      <c r="BY188" s="173"/>
      <c r="BZ188" s="175">
        <f t="shared" si="34"/>
        <v>0</v>
      </c>
      <c r="CA188" s="173"/>
      <c r="CB188" s="173"/>
      <c r="CC188" s="173"/>
      <c r="CD188" s="175">
        <f t="shared" si="35"/>
        <v>0</v>
      </c>
      <c r="CE188" s="176">
        <f t="shared" ref="CE188:CG188" si="1876">IF(BW188-CA188&lt;0,0,BW188-CA188)</f>
        <v>0</v>
      </c>
      <c r="CF188" s="176">
        <f t="shared" si="1876"/>
        <v>0</v>
      </c>
      <c r="CG188" s="176">
        <f t="shared" si="1876"/>
        <v>0</v>
      </c>
      <c r="CH188" s="175">
        <f t="shared" si="65"/>
        <v>0</v>
      </c>
      <c r="CI188" s="173"/>
      <c r="CJ188" s="173"/>
      <c r="CK188" s="173"/>
      <c r="CL188" s="173"/>
      <c r="CM188" s="173"/>
      <c r="CN188" s="175">
        <f t="shared" si="36"/>
        <v>0</v>
      </c>
      <c r="CO188" s="173"/>
      <c r="CP188" s="173"/>
      <c r="CQ188" s="177">
        <f t="shared" ref="CQ188:CR188" si="1877">SUM(E188,AI188,BM188)</f>
        <v>0</v>
      </c>
      <c r="CR188" s="176">
        <f t="shared" si="1877"/>
        <v>0</v>
      </c>
      <c r="CS188" s="174" t="str">
        <f t="shared" si="20"/>
        <v>-</v>
      </c>
      <c r="CT188" s="176">
        <f t="shared" ref="CT188:CX188" si="1878">SUM(H188,AL188,BP188)</f>
        <v>0</v>
      </c>
      <c r="CU188" s="176">
        <f t="shared" si="1878"/>
        <v>0</v>
      </c>
      <c r="CV188" s="176">
        <f t="shared" si="1878"/>
        <v>0</v>
      </c>
      <c r="CW188" s="176">
        <f t="shared" si="1878"/>
        <v>0</v>
      </c>
      <c r="CX188" s="176">
        <f t="shared" si="1878"/>
        <v>0</v>
      </c>
      <c r="CY188" s="174" t="str">
        <f t="shared" si="22"/>
        <v>-</v>
      </c>
      <c r="CZ188" s="176">
        <f t="shared" ref="CZ188:DC188" si="1879">SUM(N188,AR188,BV188)</f>
        <v>0</v>
      </c>
      <c r="DA188" s="176">
        <f t="shared" si="1879"/>
        <v>0</v>
      </c>
      <c r="DB188" s="176">
        <f t="shared" si="1879"/>
        <v>0</v>
      </c>
      <c r="DC188" s="176">
        <f t="shared" si="1879"/>
        <v>0</v>
      </c>
      <c r="DD188" s="175">
        <f t="shared" si="40"/>
        <v>0</v>
      </c>
      <c r="DE188" s="176">
        <f t="shared" ref="DE188:DG188" si="1880">SUM(S188,AW188,CA188)</f>
        <v>0</v>
      </c>
      <c r="DF188" s="176">
        <f t="shared" si="1880"/>
        <v>0</v>
      </c>
      <c r="DG188" s="176">
        <f t="shared" si="1880"/>
        <v>0</v>
      </c>
      <c r="DH188" s="175">
        <f t="shared" si="42"/>
        <v>0</v>
      </c>
      <c r="DI188" s="176">
        <f t="shared" ref="DI188:DK188" si="1881">IF(DA188-DE188&lt;0,0,DA188-DE188)</f>
        <v>0</v>
      </c>
      <c r="DJ188" s="176">
        <f t="shared" si="1881"/>
        <v>0</v>
      </c>
      <c r="DK188" s="176">
        <f t="shared" si="1881"/>
        <v>0</v>
      </c>
      <c r="DL188" s="175">
        <f t="shared" si="44"/>
        <v>0</v>
      </c>
      <c r="DM188" s="176">
        <f t="shared" ref="DM188:DQ188" si="1882">SUM(AA188,BE188,CI188)</f>
        <v>0</v>
      </c>
      <c r="DN188" s="176">
        <f t="shared" si="1882"/>
        <v>0</v>
      </c>
      <c r="DO188" s="176">
        <f t="shared" si="1882"/>
        <v>0</v>
      </c>
      <c r="DP188" s="176">
        <f t="shared" si="1882"/>
        <v>0</v>
      </c>
      <c r="DQ188" s="176">
        <f t="shared" si="1882"/>
        <v>0</v>
      </c>
      <c r="DR188" s="175">
        <f t="shared" si="46"/>
        <v>0</v>
      </c>
      <c r="DS188" s="176">
        <f t="shared" ref="DS188:DT188" si="1883">SUM(AG188,BK188,CO188)</f>
        <v>0</v>
      </c>
      <c r="DT188" s="176">
        <f t="shared" si="1883"/>
        <v>0</v>
      </c>
      <c r="DU188" s="252"/>
    </row>
    <row r="189" ht="19.5" customHeight="1">
      <c r="A189" s="168">
        <v>184.0</v>
      </c>
      <c r="B189" s="249"/>
      <c r="C189" s="250"/>
      <c r="D189" s="251"/>
      <c r="E189" s="172"/>
      <c r="F189" s="173"/>
      <c r="G189" s="174" t="str">
        <f t="shared" si="10"/>
        <v>-</v>
      </c>
      <c r="H189" s="173"/>
      <c r="I189" s="173"/>
      <c r="J189" s="173"/>
      <c r="K189" s="173"/>
      <c r="L189" s="173"/>
      <c r="M189" s="174" t="str">
        <f t="shared" si="11"/>
        <v>-</v>
      </c>
      <c r="N189" s="173"/>
      <c r="O189" s="173"/>
      <c r="P189" s="173"/>
      <c r="Q189" s="173"/>
      <c r="R189" s="175">
        <f t="shared" si="28"/>
        <v>0</v>
      </c>
      <c r="S189" s="173"/>
      <c r="T189" s="173"/>
      <c r="U189" s="173"/>
      <c r="V189" s="175">
        <f t="shared" si="29"/>
        <v>0</v>
      </c>
      <c r="W189" s="176">
        <f t="shared" ref="W189:Y189" si="1884">IF(O189-S189&lt;0,0,O189-S189)</f>
        <v>0</v>
      </c>
      <c r="X189" s="176">
        <f t="shared" si="1884"/>
        <v>0</v>
      </c>
      <c r="Y189" s="176">
        <f t="shared" si="1884"/>
        <v>0</v>
      </c>
      <c r="Z189" s="175">
        <f t="shared" si="59"/>
        <v>0</v>
      </c>
      <c r="AA189" s="173"/>
      <c r="AB189" s="173"/>
      <c r="AC189" s="173"/>
      <c r="AD189" s="173"/>
      <c r="AE189" s="173"/>
      <c r="AF189" s="175">
        <f t="shared" si="30"/>
        <v>0</v>
      </c>
      <c r="AG189" s="173"/>
      <c r="AH189" s="173"/>
      <c r="AI189" s="172"/>
      <c r="AJ189" s="173"/>
      <c r="AK189" s="174" t="str">
        <f t="shared" si="13"/>
        <v>-</v>
      </c>
      <c r="AL189" s="173"/>
      <c r="AM189" s="173"/>
      <c r="AN189" s="173"/>
      <c r="AO189" s="173"/>
      <c r="AP189" s="173"/>
      <c r="AQ189" s="174" t="str">
        <f t="shared" si="14"/>
        <v>-</v>
      </c>
      <c r="AR189" s="173"/>
      <c r="AS189" s="173"/>
      <c r="AT189" s="173"/>
      <c r="AU189" s="173"/>
      <c r="AV189" s="175">
        <f t="shared" si="31"/>
        <v>0</v>
      </c>
      <c r="AW189" s="173"/>
      <c r="AX189" s="173"/>
      <c r="AY189" s="173"/>
      <c r="AZ189" s="175">
        <f t="shared" si="32"/>
        <v>0</v>
      </c>
      <c r="BA189" s="176">
        <f t="shared" ref="BA189:BC189" si="1885">IF(AS189-AW189&lt;0,0,AS189-AW189)</f>
        <v>0</v>
      </c>
      <c r="BB189" s="176">
        <f t="shared" si="1885"/>
        <v>0</v>
      </c>
      <c r="BC189" s="176">
        <f t="shared" si="1885"/>
        <v>0</v>
      </c>
      <c r="BD189" s="175">
        <f t="shared" si="61"/>
        <v>0</v>
      </c>
      <c r="BE189" s="173"/>
      <c r="BF189" s="173"/>
      <c r="BG189" s="173"/>
      <c r="BH189" s="173"/>
      <c r="BI189" s="173"/>
      <c r="BJ189" s="175">
        <f t="shared" si="33"/>
        <v>0</v>
      </c>
      <c r="BK189" s="173"/>
      <c r="BL189" s="173"/>
      <c r="BM189" s="172"/>
      <c r="BN189" s="173"/>
      <c r="BO189" s="174" t="str">
        <f t="shared" si="62"/>
        <v>-</v>
      </c>
      <c r="BP189" s="173"/>
      <c r="BQ189" s="173"/>
      <c r="BR189" s="173"/>
      <c r="BS189" s="173"/>
      <c r="BT189" s="173"/>
      <c r="BU189" s="174" t="str">
        <f t="shared" si="63"/>
        <v>-</v>
      </c>
      <c r="BV189" s="173"/>
      <c r="BW189" s="173"/>
      <c r="BX189" s="173"/>
      <c r="BY189" s="173"/>
      <c r="BZ189" s="175">
        <f t="shared" si="34"/>
        <v>0</v>
      </c>
      <c r="CA189" s="173"/>
      <c r="CB189" s="173"/>
      <c r="CC189" s="173"/>
      <c r="CD189" s="175">
        <f t="shared" si="35"/>
        <v>0</v>
      </c>
      <c r="CE189" s="176">
        <f t="shared" ref="CE189:CG189" si="1886">IF(BW189-CA189&lt;0,0,BW189-CA189)</f>
        <v>0</v>
      </c>
      <c r="CF189" s="176">
        <f t="shared" si="1886"/>
        <v>0</v>
      </c>
      <c r="CG189" s="176">
        <f t="shared" si="1886"/>
        <v>0</v>
      </c>
      <c r="CH189" s="175">
        <f t="shared" si="65"/>
        <v>0</v>
      </c>
      <c r="CI189" s="173"/>
      <c r="CJ189" s="173"/>
      <c r="CK189" s="173"/>
      <c r="CL189" s="173"/>
      <c r="CM189" s="173"/>
      <c r="CN189" s="175">
        <f t="shared" si="36"/>
        <v>0</v>
      </c>
      <c r="CO189" s="173"/>
      <c r="CP189" s="173"/>
      <c r="CQ189" s="177">
        <f t="shared" ref="CQ189:CR189" si="1887">SUM(E189,AI189,BM189)</f>
        <v>0</v>
      </c>
      <c r="CR189" s="176">
        <f t="shared" si="1887"/>
        <v>0</v>
      </c>
      <c r="CS189" s="174" t="str">
        <f t="shared" si="20"/>
        <v>-</v>
      </c>
      <c r="CT189" s="176">
        <f t="shared" ref="CT189:CX189" si="1888">SUM(H189,AL189,BP189)</f>
        <v>0</v>
      </c>
      <c r="CU189" s="176">
        <f t="shared" si="1888"/>
        <v>0</v>
      </c>
      <c r="CV189" s="176">
        <f t="shared" si="1888"/>
        <v>0</v>
      </c>
      <c r="CW189" s="176">
        <f t="shared" si="1888"/>
        <v>0</v>
      </c>
      <c r="CX189" s="176">
        <f t="shared" si="1888"/>
        <v>0</v>
      </c>
      <c r="CY189" s="174" t="str">
        <f t="shared" si="22"/>
        <v>-</v>
      </c>
      <c r="CZ189" s="176">
        <f t="shared" ref="CZ189:DC189" si="1889">SUM(N189,AR189,BV189)</f>
        <v>0</v>
      </c>
      <c r="DA189" s="176">
        <f t="shared" si="1889"/>
        <v>0</v>
      </c>
      <c r="DB189" s="176">
        <f t="shared" si="1889"/>
        <v>0</v>
      </c>
      <c r="DC189" s="176">
        <f t="shared" si="1889"/>
        <v>0</v>
      </c>
      <c r="DD189" s="175">
        <f t="shared" si="40"/>
        <v>0</v>
      </c>
      <c r="DE189" s="176">
        <f t="shared" ref="DE189:DG189" si="1890">SUM(S189,AW189,CA189)</f>
        <v>0</v>
      </c>
      <c r="DF189" s="176">
        <f t="shared" si="1890"/>
        <v>0</v>
      </c>
      <c r="DG189" s="176">
        <f t="shared" si="1890"/>
        <v>0</v>
      </c>
      <c r="DH189" s="175">
        <f t="shared" si="42"/>
        <v>0</v>
      </c>
      <c r="DI189" s="176">
        <f t="shared" ref="DI189:DK189" si="1891">IF(DA189-DE189&lt;0,0,DA189-DE189)</f>
        <v>0</v>
      </c>
      <c r="DJ189" s="176">
        <f t="shared" si="1891"/>
        <v>0</v>
      </c>
      <c r="DK189" s="176">
        <f t="shared" si="1891"/>
        <v>0</v>
      </c>
      <c r="DL189" s="175">
        <f t="shared" si="44"/>
        <v>0</v>
      </c>
      <c r="DM189" s="176">
        <f t="shared" ref="DM189:DQ189" si="1892">SUM(AA189,BE189,CI189)</f>
        <v>0</v>
      </c>
      <c r="DN189" s="176">
        <f t="shared" si="1892"/>
        <v>0</v>
      </c>
      <c r="DO189" s="176">
        <f t="shared" si="1892"/>
        <v>0</v>
      </c>
      <c r="DP189" s="176">
        <f t="shared" si="1892"/>
        <v>0</v>
      </c>
      <c r="DQ189" s="176">
        <f t="shared" si="1892"/>
        <v>0</v>
      </c>
      <c r="DR189" s="175">
        <f t="shared" si="46"/>
        <v>0</v>
      </c>
      <c r="DS189" s="176">
        <f t="shared" ref="DS189:DT189" si="1893">SUM(AG189,BK189,CO189)</f>
        <v>0</v>
      </c>
      <c r="DT189" s="176">
        <f t="shared" si="1893"/>
        <v>0</v>
      </c>
      <c r="DU189" s="252"/>
    </row>
    <row r="190" ht="19.5" customHeight="1">
      <c r="A190" s="168">
        <v>185.0</v>
      </c>
      <c r="B190" s="249"/>
      <c r="C190" s="250"/>
      <c r="D190" s="251"/>
      <c r="E190" s="172"/>
      <c r="F190" s="173"/>
      <c r="G190" s="174" t="str">
        <f t="shared" si="10"/>
        <v>-</v>
      </c>
      <c r="H190" s="173"/>
      <c r="I190" s="173"/>
      <c r="J190" s="173"/>
      <c r="K190" s="173"/>
      <c r="L190" s="173"/>
      <c r="M190" s="174" t="str">
        <f t="shared" si="11"/>
        <v>-</v>
      </c>
      <c r="N190" s="173"/>
      <c r="O190" s="173"/>
      <c r="P190" s="173"/>
      <c r="Q190" s="173"/>
      <c r="R190" s="175">
        <f t="shared" si="28"/>
        <v>0</v>
      </c>
      <c r="S190" s="173"/>
      <c r="T190" s="173"/>
      <c r="U190" s="173"/>
      <c r="V190" s="175">
        <f t="shared" si="29"/>
        <v>0</v>
      </c>
      <c r="W190" s="176">
        <f t="shared" ref="W190:Y190" si="1894">IF(O190-S190&lt;0,0,O190-S190)</f>
        <v>0</v>
      </c>
      <c r="X190" s="176">
        <f t="shared" si="1894"/>
        <v>0</v>
      </c>
      <c r="Y190" s="176">
        <f t="shared" si="1894"/>
        <v>0</v>
      </c>
      <c r="Z190" s="175">
        <f t="shared" si="59"/>
        <v>0</v>
      </c>
      <c r="AA190" s="173"/>
      <c r="AB190" s="173"/>
      <c r="AC190" s="173"/>
      <c r="AD190" s="173"/>
      <c r="AE190" s="173"/>
      <c r="AF190" s="175">
        <f t="shared" si="30"/>
        <v>0</v>
      </c>
      <c r="AG190" s="173"/>
      <c r="AH190" s="173"/>
      <c r="AI190" s="172"/>
      <c r="AJ190" s="173"/>
      <c r="AK190" s="174" t="str">
        <f t="shared" si="13"/>
        <v>-</v>
      </c>
      <c r="AL190" s="173"/>
      <c r="AM190" s="173"/>
      <c r="AN190" s="173"/>
      <c r="AO190" s="173"/>
      <c r="AP190" s="173"/>
      <c r="AQ190" s="174" t="str">
        <f t="shared" si="14"/>
        <v>-</v>
      </c>
      <c r="AR190" s="173"/>
      <c r="AS190" s="173"/>
      <c r="AT190" s="173"/>
      <c r="AU190" s="173"/>
      <c r="AV190" s="175">
        <f t="shared" si="31"/>
        <v>0</v>
      </c>
      <c r="AW190" s="173"/>
      <c r="AX190" s="173"/>
      <c r="AY190" s="173"/>
      <c r="AZ190" s="175">
        <f t="shared" si="32"/>
        <v>0</v>
      </c>
      <c r="BA190" s="176">
        <f t="shared" ref="BA190:BC190" si="1895">IF(AS190-AW190&lt;0,0,AS190-AW190)</f>
        <v>0</v>
      </c>
      <c r="BB190" s="176">
        <f t="shared" si="1895"/>
        <v>0</v>
      </c>
      <c r="BC190" s="176">
        <f t="shared" si="1895"/>
        <v>0</v>
      </c>
      <c r="BD190" s="175">
        <f t="shared" si="61"/>
        <v>0</v>
      </c>
      <c r="BE190" s="173"/>
      <c r="BF190" s="173"/>
      <c r="BG190" s="173"/>
      <c r="BH190" s="173"/>
      <c r="BI190" s="173"/>
      <c r="BJ190" s="175">
        <f t="shared" si="33"/>
        <v>0</v>
      </c>
      <c r="BK190" s="173"/>
      <c r="BL190" s="173"/>
      <c r="BM190" s="172"/>
      <c r="BN190" s="173"/>
      <c r="BO190" s="174" t="str">
        <f t="shared" si="62"/>
        <v>-</v>
      </c>
      <c r="BP190" s="173"/>
      <c r="BQ190" s="173"/>
      <c r="BR190" s="173"/>
      <c r="BS190" s="173"/>
      <c r="BT190" s="173"/>
      <c r="BU190" s="174" t="str">
        <f t="shared" si="63"/>
        <v>-</v>
      </c>
      <c r="BV190" s="173"/>
      <c r="BW190" s="173"/>
      <c r="BX190" s="173"/>
      <c r="BY190" s="173"/>
      <c r="BZ190" s="175">
        <f t="shared" si="34"/>
        <v>0</v>
      </c>
      <c r="CA190" s="173"/>
      <c r="CB190" s="173"/>
      <c r="CC190" s="173"/>
      <c r="CD190" s="175">
        <f t="shared" si="35"/>
        <v>0</v>
      </c>
      <c r="CE190" s="176">
        <f t="shared" ref="CE190:CG190" si="1896">IF(BW190-CA190&lt;0,0,BW190-CA190)</f>
        <v>0</v>
      </c>
      <c r="CF190" s="176">
        <f t="shared" si="1896"/>
        <v>0</v>
      </c>
      <c r="CG190" s="176">
        <f t="shared" si="1896"/>
        <v>0</v>
      </c>
      <c r="CH190" s="175">
        <f t="shared" si="65"/>
        <v>0</v>
      </c>
      <c r="CI190" s="173"/>
      <c r="CJ190" s="173"/>
      <c r="CK190" s="173"/>
      <c r="CL190" s="173"/>
      <c r="CM190" s="173"/>
      <c r="CN190" s="175">
        <f t="shared" si="36"/>
        <v>0</v>
      </c>
      <c r="CO190" s="173"/>
      <c r="CP190" s="173"/>
      <c r="CQ190" s="177">
        <f t="shared" ref="CQ190:CR190" si="1897">SUM(E190,AI190,BM190)</f>
        <v>0</v>
      </c>
      <c r="CR190" s="176">
        <f t="shared" si="1897"/>
        <v>0</v>
      </c>
      <c r="CS190" s="174" t="str">
        <f t="shared" si="20"/>
        <v>-</v>
      </c>
      <c r="CT190" s="176">
        <f t="shared" ref="CT190:CX190" si="1898">SUM(H190,AL190,BP190)</f>
        <v>0</v>
      </c>
      <c r="CU190" s="176">
        <f t="shared" si="1898"/>
        <v>0</v>
      </c>
      <c r="CV190" s="176">
        <f t="shared" si="1898"/>
        <v>0</v>
      </c>
      <c r="CW190" s="176">
        <f t="shared" si="1898"/>
        <v>0</v>
      </c>
      <c r="CX190" s="176">
        <f t="shared" si="1898"/>
        <v>0</v>
      </c>
      <c r="CY190" s="174" t="str">
        <f t="shared" si="22"/>
        <v>-</v>
      </c>
      <c r="CZ190" s="176">
        <f t="shared" ref="CZ190:DC190" si="1899">SUM(N190,AR190,BV190)</f>
        <v>0</v>
      </c>
      <c r="DA190" s="176">
        <f t="shared" si="1899"/>
        <v>0</v>
      </c>
      <c r="DB190" s="176">
        <f t="shared" si="1899"/>
        <v>0</v>
      </c>
      <c r="DC190" s="176">
        <f t="shared" si="1899"/>
        <v>0</v>
      </c>
      <c r="DD190" s="175">
        <f t="shared" si="40"/>
        <v>0</v>
      </c>
      <c r="DE190" s="176">
        <f t="shared" ref="DE190:DG190" si="1900">SUM(S190,AW190,CA190)</f>
        <v>0</v>
      </c>
      <c r="DF190" s="176">
        <f t="shared" si="1900"/>
        <v>0</v>
      </c>
      <c r="DG190" s="176">
        <f t="shared" si="1900"/>
        <v>0</v>
      </c>
      <c r="DH190" s="175">
        <f t="shared" si="42"/>
        <v>0</v>
      </c>
      <c r="DI190" s="176">
        <f t="shared" ref="DI190:DK190" si="1901">IF(DA190-DE190&lt;0,0,DA190-DE190)</f>
        <v>0</v>
      </c>
      <c r="DJ190" s="176">
        <f t="shared" si="1901"/>
        <v>0</v>
      </c>
      <c r="DK190" s="176">
        <f t="shared" si="1901"/>
        <v>0</v>
      </c>
      <c r="DL190" s="175">
        <f t="shared" si="44"/>
        <v>0</v>
      </c>
      <c r="DM190" s="176">
        <f t="shared" ref="DM190:DQ190" si="1902">SUM(AA190,BE190,CI190)</f>
        <v>0</v>
      </c>
      <c r="DN190" s="176">
        <f t="shared" si="1902"/>
        <v>0</v>
      </c>
      <c r="DO190" s="176">
        <f t="shared" si="1902"/>
        <v>0</v>
      </c>
      <c r="DP190" s="176">
        <f t="shared" si="1902"/>
        <v>0</v>
      </c>
      <c r="DQ190" s="176">
        <f t="shared" si="1902"/>
        <v>0</v>
      </c>
      <c r="DR190" s="175">
        <f t="shared" si="46"/>
        <v>0</v>
      </c>
      <c r="DS190" s="176">
        <f t="shared" ref="DS190:DT190" si="1903">SUM(AG190,BK190,CO190)</f>
        <v>0</v>
      </c>
      <c r="DT190" s="176">
        <f t="shared" si="1903"/>
        <v>0</v>
      </c>
      <c r="DU190" s="252"/>
    </row>
    <row r="191" ht="19.5" customHeight="1">
      <c r="A191" s="168">
        <v>186.0</v>
      </c>
      <c r="B191" s="249"/>
      <c r="C191" s="250"/>
      <c r="D191" s="251"/>
      <c r="E191" s="172"/>
      <c r="F191" s="173"/>
      <c r="G191" s="174" t="str">
        <f t="shared" si="10"/>
        <v>-</v>
      </c>
      <c r="H191" s="173"/>
      <c r="I191" s="173"/>
      <c r="J191" s="173"/>
      <c r="K191" s="173"/>
      <c r="L191" s="173"/>
      <c r="M191" s="174" t="str">
        <f t="shared" si="11"/>
        <v>-</v>
      </c>
      <c r="N191" s="173"/>
      <c r="O191" s="173"/>
      <c r="P191" s="173"/>
      <c r="Q191" s="173"/>
      <c r="R191" s="175">
        <f t="shared" si="28"/>
        <v>0</v>
      </c>
      <c r="S191" s="173"/>
      <c r="T191" s="173"/>
      <c r="U191" s="173"/>
      <c r="V191" s="175">
        <f t="shared" si="29"/>
        <v>0</v>
      </c>
      <c r="W191" s="176">
        <f t="shared" ref="W191:Y191" si="1904">IF(O191-S191&lt;0,0,O191-S191)</f>
        <v>0</v>
      </c>
      <c r="X191" s="176">
        <f t="shared" si="1904"/>
        <v>0</v>
      </c>
      <c r="Y191" s="176">
        <f t="shared" si="1904"/>
        <v>0</v>
      </c>
      <c r="Z191" s="175">
        <f t="shared" si="59"/>
        <v>0</v>
      </c>
      <c r="AA191" s="173"/>
      <c r="AB191" s="173"/>
      <c r="AC191" s="173"/>
      <c r="AD191" s="173"/>
      <c r="AE191" s="173"/>
      <c r="AF191" s="175">
        <f t="shared" si="30"/>
        <v>0</v>
      </c>
      <c r="AG191" s="173"/>
      <c r="AH191" s="173"/>
      <c r="AI191" s="172"/>
      <c r="AJ191" s="173"/>
      <c r="AK191" s="174" t="str">
        <f t="shared" si="13"/>
        <v>-</v>
      </c>
      <c r="AL191" s="173"/>
      <c r="AM191" s="173"/>
      <c r="AN191" s="173"/>
      <c r="AO191" s="173"/>
      <c r="AP191" s="173"/>
      <c r="AQ191" s="174" t="str">
        <f t="shared" si="14"/>
        <v>-</v>
      </c>
      <c r="AR191" s="173"/>
      <c r="AS191" s="173"/>
      <c r="AT191" s="173"/>
      <c r="AU191" s="173"/>
      <c r="AV191" s="175">
        <f t="shared" si="31"/>
        <v>0</v>
      </c>
      <c r="AW191" s="173"/>
      <c r="AX191" s="173"/>
      <c r="AY191" s="173"/>
      <c r="AZ191" s="175">
        <f t="shared" si="32"/>
        <v>0</v>
      </c>
      <c r="BA191" s="176">
        <f t="shared" ref="BA191:BC191" si="1905">IF(AS191-AW191&lt;0,0,AS191-AW191)</f>
        <v>0</v>
      </c>
      <c r="BB191" s="176">
        <f t="shared" si="1905"/>
        <v>0</v>
      </c>
      <c r="BC191" s="176">
        <f t="shared" si="1905"/>
        <v>0</v>
      </c>
      <c r="BD191" s="175">
        <f t="shared" si="61"/>
        <v>0</v>
      </c>
      <c r="BE191" s="173"/>
      <c r="BF191" s="173"/>
      <c r="BG191" s="173"/>
      <c r="BH191" s="173"/>
      <c r="BI191" s="173"/>
      <c r="BJ191" s="175">
        <f t="shared" si="33"/>
        <v>0</v>
      </c>
      <c r="BK191" s="173"/>
      <c r="BL191" s="173"/>
      <c r="BM191" s="172"/>
      <c r="BN191" s="173"/>
      <c r="BO191" s="174" t="str">
        <f t="shared" si="62"/>
        <v>-</v>
      </c>
      <c r="BP191" s="173"/>
      <c r="BQ191" s="173"/>
      <c r="BR191" s="173"/>
      <c r="BS191" s="173"/>
      <c r="BT191" s="173"/>
      <c r="BU191" s="174" t="str">
        <f t="shared" si="63"/>
        <v>-</v>
      </c>
      <c r="BV191" s="173"/>
      <c r="BW191" s="173"/>
      <c r="BX191" s="173"/>
      <c r="BY191" s="173"/>
      <c r="BZ191" s="175">
        <f t="shared" si="34"/>
        <v>0</v>
      </c>
      <c r="CA191" s="173"/>
      <c r="CB191" s="173"/>
      <c r="CC191" s="173"/>
      <c r="CD191" s="175">
        <f t="shared" si="35"/>
        <v>0</v>
      </c>
      <c r="CE191" s="176">
        <f t="shared" ref="CE191:CG191" si="1906">IF(BW191-CA191&lt;0,0,BW191-CA191)</f>
        <v>0</v>
      </c>
      <c r="CF191" s="176">
        <f t="shared" si="1906"/>
        <v>0</v>
      </c>
      <c r="CG191" s="176">
        <f t="shared" si="1906"/>
        <v>0</v>
      </c>
      <c r="CH191" s="175">
        <f t="shared" si="65"/>
        <v>0</v>
      </c>
      <c r="CI191" s="173"/>
      <c r="CJ191" s="173"/>
      <c r="CK191" s="173"/>
      <c r="CL191" s="173"/>
      <c r="CM191" s="173"/>
      <c r="CN191" s="175">
        <f t="shared" si="36"/>
        <v>0</v>
      </c>
      <c r="CO191" s="173"/>
      <c r="CP191" s="173"/>
      <c r="CQ191" s="177">
        <f t="shared" ref="CQ191:CR191" si="1907">SUM(E191,AI191,BM191)</f>
        <v>0</v>
      </c>
      <c r="CR191" s="176">
        <f t="shared" si="1907"/>
        <v>0</v>
      </c>
      <c r="CS191" s="174" t="str">
        <f t="shared" si="20"/>
        <v>-</v>
      </c>
      <c r="CT191" s="176">
        <f t="shared" ref="CT191:CX191" si="1908">SUM(H191,AL191,BP191)</f>
        <v>0</v>
      </c>
      <c r="CU191" s="176">
        <f t="shared" si="1908"/>
        <v>0</v>
      </c>
      <c r="CV191" s="176">
        <f t="shared" si="1908"/>
        <v>0</v>
      </c>
      <c r="CW191" s="176">
        <f t="shared" si="1908"/>
        <v>0</v>
      </c>
      <c r="CX191" s="176">
        <f t="shared" si="1908"/>
        <v>0</v>
      </c>
      <c r="CY191" s="174" t="str">
        <f t="shared" si="22"/>
        <v>-</v>
      </c>
      <c r="CZ191" s="176">
        <f t="shared" ref="CZ191:DC191" si="1909">SUM(N191,AR191,BV191)</f>
        <v>0</v>
      </c>
      <c r="DA191" s="176">
        <f t="shared" si="1909"/>
        <v>0</v>
      </c>
      <c r="DB191" s="176">
        <f t="shared" si="1909"/>
        <v>0</v>
      </c>
      <c r="DC191" s="176">
        <f t="shared" si="1909"/>
        <v>0</v>
      </c>
      <c r="DD191" s="175">
        <f t="shared" si="40"/>
        <v>0</v>
      </c>
      <c r="DE191" s="176">
        <f t="shared" ref="DE191:DG191" si="1910">SUM(S191,AW191,CA191)</f>
        <v>0</v>
      </c>
      <c r="DF191" s="176">
        <f t="shared" si="1910"/>
        <v>0</v>
      </c>
      <c r="DG191" s="176">
        <f t="shared" si="1910"/>
        <v>0</v>
      </c>
      <c r="DH191" s="175">
        <f t="shared" si="42"/>
        <v>0</v>
      </c>
      <c r="DI191" s="176">
        <f t="shared" ref="DI191:DK191" si="1911">IF(DA191-DE191&lt;0,0,DA191-DE191)</f>
        <v>0</v>
      </c>
      <c r="DJ191" s="176">
        <f t="shared" si="1911"/>
        <v>0</v>
      </c>
      <c r="DK191" s="176">
        <f t="shared" si="1911"/>
        <v>0</v>
      </c>
      <c r="DL191" s="175">
        <f t="shared" si="44"/>
        <v>0</v>
      </c>
      <c r="DM191" s="176">
        <f t="shared" ref="DM191:DQ191" si="1912">SUM(AA191,BE191,CI191)</f>
        <v>0</v>
      </c>
      <c r="DN191" s="176">
        <f t="shared" si="1912"/>
        <v>0</v>
      </c>
      <c r="DO191" s="176">
        <f t="shared" si="1912"/>
        <v>0</v>
      </c>
      <c r="DP191" s="176">
        <f t="shared" si="1912"/>
        <v>0</v>
      </c>
      <c r="DQ191" s="176">
        <f t="shared" si="1912"/>
        <v>0</v>
      </c>
      <c r="DR191" s="175">
        <f t="shared" si="46"/>
        <v>0</v>
      </c>
      <c r="DS191" s="176">
        <f t="shared" ref="DS191:DT191" si="1913">SUM(AG191,BK191,CO191)</f>
        <v>0</v>
      </c>
      <c r="DT191" s="176">
        <f t="shared" si="1913"/>
        <v>0</v>
      </c>
      <c r="DU191" s="252"/>
    </row>
    <row r="192" ht="19.5" customHeight="1">
      <c r="A192" s="168">
        <v>187.0</v>
      </c>
      <c r="B192" s="249"/>
      <c r="C192" s="250"/>
      <c r="D192" s="251"/>
      <c r="E192" s="172"/>
      <c r="F192" s="173"/>
      <c r="G192" s="174" t="str">
        <f t="shared" si="10"/>
        <v>-</v>
      </c>
      <c r="H192" s="173"/>
      <c r="I192" s="173"/>
      <c r="J192" s="173"/>
      <c r="K192" s="173"/>
      <c r="L192" s="173"/>
      <c r="M192" s="174" t="str">
        <f t="shared" si="11"/>
        <v>-</v>
      </c>
      <c r="N192" s="173"/>
      <c r="O192" s="173"/>
      <c r="P192" s="173"/>
      <c r="Q192" s="173"/>
      <c r="R192" s="175">
        <f t="shared" si="28"/>
        <v>0</v>
      </c>
      <c r="S192" s="173"/>
      <c r="T192" s="173"/>
      <c r="U192" s="173"/>
      <c r="V192" s="175">
        <f t="shared" si="29"/>
        <v>0</v>
      </c>
      <c r="W192" s="176">
        <f t="shared" ref="W192:Y192" si="1914">IF(O192-S192&lt;0,0,O192-S192)</f>
        <v>0</v>
      </c>
      <c r="X192" s="176">
        <f t="shared" si="1914"/>
        <v>0</v>
      </c>
      <c r="Y192" s="176">
        <f t="shared" si="1914"/>
        <v>0</v>
      </c>
      <c r="Z192" s="175">
        <f t="shared" si="59"/>
        <v>0</v>
      </c>
      <c r="AA192" s="173"/>
      <c r="AB192" s="173"/>
      <c r="AC192" s="173"/>
      <c r="AD192" s="173"/>
      <c r="AE192" s="173"/>
      <c r="AF192" s="175">
        <f t="shared" si="30"/>
        <v>0</v>
      </c>
      <c r="AG192" s="173"/>
      <c r="AH192" s="173"/>
      <c r="AI192" s="172"/>
      <c r="AJ192" s="173"/>
      <c r="AK192" s="174" t="str">
        <f t="shared" si="13"/>
        <v>-</v>
      </c>
      <c r="AL192" s="173"/>
      <c r="AM192" s="173"/>
      <c r="AN192" s="173"/>
      <c r="AO192" s="173"/>
      <c r="AP192" s="173"/>
      <c r="AQ192" s="174" t="str">
        <f t="shared" si="14"/>
        <v>-</v>
      </c>
      <c r="AR192" s="173"/>
      <c r="AS192" s="173"/>
      <c r="AT192" s="173"/>
      <c r="AU192" s="173"/>
      <c r="AV192" s="175">
        <f t="shared" si="31"/>
        <v>0</v>
      </c>
      <c r="AW192" s="173"/>
      <c r="AX192" s="173"/>
      <c r="AY192" s="173"/>
      <c r="AZ192" s="175">
        <f t="shared" si="32"/>
        <v>0</v>
      </c>
      <c r="BA192" s="176">
        <f t="shared" ref="BA192:BC192" si="1915">IF(AS192-AW192&lt;0,0,AS192-AW192)</f>
        <v>0</v>
      </c>
      <c r="BB192" s="176">
        <f t="shared" si="1915"/>
        <v>0</v>
      </c>
      <c r="BC192" s="176">
        <f t="shared" si="1915"/>
        <v>0</v>
      </c>
      <c r="BD192" s="175">
        <f t="shared" si="61"/>
        <v>0</v>
      </c>
      <c r="BE192" s="173"/>
      <c r="BF192" s="173"/>
      <c r="BG192" s="173"/>
      <c r="BH192" s="173"/>
      <c r="BI192" s="173"/>
      <c r="BJ192" s="175">
        <f t="shared" si="33"/>
        <v>0</v>
      </c>
      <c r="BK192" s="173"/>
      <c r="BL192" s="173"/>
      <c r="BM192" s="172"/>
      <c r="BN192" s="173"/>
      <c r="BO192" s="174" t="str">
        <f t="shared" si="62"/>
        <v>-</v>
      </c>
      <c r="BP192" s="173"/>
      <c r="BQ192" s="173"/>
      <c r="BR192" s="173"/>
      <c r="BS192" s="173"/>
      <c r="BT192" s="173"/>
      <c r="BU192" s="174" t="str">
        <f t="shared" si="63"/>
        <v>-</v>
      </c>
      <c r="BV192" s="173"/>
      <c r="BW192" s="173"/>
      <c r="BX192" s="173"/>
      <c r="BY192" s="173"/>
      <c r="BZ192" s="175">
        <f t="shared" si="34"/>
        <v>0</v>
      </c>
      <c r="CA192" s="173"/>
      <c r="CB192" s="173"/>
      <c r="CC192" s="173"/>
      <c r="CD192" s="175">
        <f t="shared" si="35"/>
        <v>0</v>
      </c>
      <c r="CE192" s="176">
        <f t="shared" ref="CE192:CG192" si="1916">IF(BW192-CA192&lt;0,0,BW192-CA192)</f>
        <v>0</v>
      </c>
      <c r="CF192" s="176">
        <f t="shared" si="1916"/>
        <v>0</v>
      </c>
      <c r="CG192" s="176">
        <f t="shared" si="1916"/>
        <v>0</v>
      </c>
      <c r="CH192" s="175">
        <f t="shared" si="65"/>
        <v>0</v>
      </c>
      <c r="CI192" s="173"/>
      <c r="CJ192" s="173"/>
      <c r="CK192" s="173"/>
      <c r="CL192" s="173"/>
      <c r="CM192" s="173"/>
      <c r="CN192" s="175">
        <f t="shared" si="36"/>
        <v>0</v>
      </c>
      <c r="CO192" s="173"/>
      <c r="CP192" s="173"/>
      <c r="CQ192" s="177">
        <f t="shared" ref="CQ192:CR192" si="1917">SUM(E192,AI192,BM192)</f>
        <v>0</v>
      </c>
      <c r="CR192" s="176">
        <f t="shared" si="1917"/>
        <v>0</v>
      </c>
      <c r="CS192" s="174" t="str">
        <f t="shared" si="20"/>
        <v>-</v>
      </c>
      <c r="CT192" s="176">
        <f t="shared" ref="CT192:CX192" si="1918">SUM(H192,AL192,BP192)</f>
        <v>0</v>
      </c>
      <c r="CU192" s="176">
        <f t="shared" si="1918"/>
        <v>0</v>
      </c>
      <c r="CV192" s="176">
        <f t="shared" si="1918"/>
        <v>0</v>
      </c>
      <c r="CW192" s="176">
        <f t="shared" si="1918"/>
        <v>0</v>
      </c>
      <c r="CX192" s="176">
        <f t="shared" si="1918"/>
        <v>0</v>
      </c>
      <c r="CY192" s="174" t="str">
        <f t="shared" si="22"/>
        <v>-</v>
      </c>
      <c r="CZ192" s="176">
        <f t="shared" ref="CZ192:DC192" si="1919">SUM(N192,AR192,BV192)</f>
        <v>0</v>
      </c>
      <c r="DA192" s="176">
        <f t="shared" si="1919"/>
        <v>0</v>
      </c>
      <c r="DB192" s="176">
        <f t="shared" si="1919"/>
        <v>0</v>
      </c>
      <c r="DC192" s="176">
        <f t="shared" si="1919"/>
        <v>0</v>
      </c>
      <c r="DD192" s="175">
        <f t="shared" si="40"/>
        <v>0</v>
      </c>
      <c r="DE192" s="176">
        <f t="shared" ref="DE192:DG192" si="1920">SUM(S192,AW192,CA192)</f>
        <v>0</v>
      </c>
      <c r="DF192" s="176">
        <f t="shared" si="1920"/>
        <v>0</v>
      </c>
      <c r="DG192" s="176">
        <f t="shared" si="1920"/>
        <v>0</v>
      </c>
      <c r="DH192" s="175">
        <f t="shared" si="42"/>
        <v>0</v>
      </c>
      <c r="DI192" s="176">
        <f t="shared" ref="DI192:DK192" si="1921">IF(DA192-DE192&lt;0,0,DA192-DE192)</f>
        <v>0</v>
      </c>
      <c r="DJ192" s="176">
        <f t="shared" si="1921"/>
        <v>0</v>
      </c>
      <c r="DK192" s="176">
        <f t="shared" si="1921"/>
        <v>0</v>
      </c>
      <c r="DL192" s="175">
        <f t="shared" si="44"/>
        <v>0</v>
      </c>
      <c r="DM192" s="176">
        <f t="shared" ref="DM192:DQ192" si="1922">SUM(AA192,BE192,CI192)</f>
        <v>0</v>
      </c>
      <c r="DN192" s="176">
        <f t="shared" si="1922"/>
        <v>0</v>
      </c>
      <c r="DO192" s="176">
        <f t="shared" si="1922"/>
        <v>0</v>
      </c>
      <c r="DP192" s="176">
        <f t="shared" si="1922"/>
        <v>0</v>
      </c>
      <c r="DQ192" s="176">
        <f t="shared" si="1922"/>
        <v>0</v>
      </c>
      <c r="DR192" s="175">
        <f t="shared" si="46"/>
        <v>0</v>
      </c>
      <c r="DS192" s="176">
        <f t="shared" ref="DS192:DT192" si="1923">SUM(AG192,BK192,CO192)</f>
        <v>0</v>
      </c>
      <c r="DT192" s="176">
        <f t="shared" si="1923"/>
        <v>0</v>
      </c>
      <c r="DU192" s="252"/>
    </row>
    <row r="193" ht="19.5" customHeight="1">
      <c r="A193" s="168">
        <v>187.0</v>
      </c>
      <c r="B193" s="249"/>
      <c r="C193" s="250"/>
      <c r="D193" s="251"/>
      <c r="E193" s="172"/>
      <c r="F193" s="173"/>
      <c r="G193" s="174" t="str">
        <f t="shared" si="10"/>
        <v>-</v>
      </c>
      <c r="H193" s="173"/>
      <c r="I193" s="173"/>
      <c r="J193" s="173"/>
      <c r="K193" s="173"/>
      <c r="L193" s="173"/>
      <c r="M193" s="174" t="str">
        <f t="shared" si="11"/>
        <v>-</v>
      </c>
      <c r="N193" s="173"/>
      <c r="O193" s="173"/>
      <c r="P193" s="173"/>
      <c r="Q193" s="173"/>
      <c r="R193" s="175">
        <f t="shared" si="28"/>
        <v>0</v>
      </c>
      <c r="S193" s="173"/>
      <c r="T193" s="173"/>
      <c r="U193" s="173"/>
      <c r="V193" s="175">
        <f t="shared" si="29"/>
        <v>0</v>
      </c>
      <c r="W193" s="176">
        <f t="shared" ref="W193:Y193" si="1924">IF(O193-S193&lt;0,0,O193-S193)</f>
        <v>0</v>
      </c>
      <c r="X193" s="176">
        <f t="shared" si="1924"/>
        <v>0</v>
      </c>
      <c r="Y193" s="176">
        <f t="shared" si="1924"/>
        <v>0</v>
      </c>
      <c r="Z193" s="175">
        <f t="shared" si="59"/>
        <v>0</v>
      </c>
      <c r="AA193" s="173"/>
      <c r="AB193" s="173"/>
      <c r="AC193" s="173"/>
      <c r="AD193" s="173"/>
      <c r="AE193" s="173"/>
      <c r="AF193" s="175">
        <f t="shared" si="30"/>
        <v>0</v>
      </c>
      <c r="AG193" s="173"/>
      <c r="AH193" s="173"/>
      <c r="AI193" s="172"/>
      <c r="AJ193" s="173"/>
      <c r="AK193" s="174" t="str">
        <f t="shared" si="13"/>
        <v>-</v>
      </c>
      <c r="AL193" s="173"/>
      <c r="AM193" s="173"/>
      <c r="AN193" s="173"/>
      <c r="AO193" s="173"/>
      <c r="AP193" s="173"/>
      <c r="AQ193" s="174" t="str">
        <f t="shared" si="14"/>
        <v>-</v>
      </c>
      <c r="AR193" s="173"/>
      <c r="AS193" s="173"/>
      <c r="AT193" s="173"/>
      <c r="AU193" s="173"/>
      <c r="AV193" s="175">
        <f t="shared" si="31"/>
        <v>0</v>
      </c>
      <c r="AW193" s="173"/>
      <c r="AX193" s="173"/>
      <c r="AY193" s="173"/>
      <c r="AZ193" s="175">
        <f t="shared" si="32"/>
        <v>0</v>
      </c>
      <c r="BA193" s="176">
        <f t="shared" ref="BA193:BC193" si="1925">IF(AS193-AW193&lt;0,0,AS193-AW193)</f>
        <v>0</v>
      </c>
      <c r="BB193" s="176">
        <f t="shared" si="1925"/>
        <v>0</v>
      </c>
      <c r="BC193" s="176">
        <f t="shared" si="1925"/>
        <v>0</v>
      </c>
      <c r="BD193" s="175">
        <f t="shared" si="61"/>
        <v>0</v>
      </c>
      <c r="BE193" s="173"/>
      <c r="BF193" s="173"/>
      <c r="BG193" s="173"/>
      <c r="BH193" s="173"/>
      <c r="BI193" s="173"/>
      <c r="BJ193" s="175">
        <f t="shared" si="33"/>
        <v>0</v>
      </c>
      <c r="BK193" s="173"/>
      <c r="BL193" s="173"/>
      <c r="BM193" s="172"/>
      <c r="BN193" s="173"/>
      <c r="BO193" s="174" t="str">
        <f t="shared" si="62"/>
        <v>-</v>
      </c>
      <c r="BP193" s="173"/>
      <c r="BQ193" s="173"/>
      <c r="BR193" s="173"/>
      <c r="BS193" s="173"/>
      <c r="BT193" s="173"/>
      <c r="BU193" s="174" t="str">
        <f t="shared" si="63"/>
        <v>-</v>
      </c>
      <c r="BV193" s="173"/>
      <c r="BW193" s="173"/>
      <c r="BX193" s="173"/>
      <c r="BY193" s="173"/>
      <c r="BZ193" s="175">
        <f t="shared" si="34"/>
        <v>0</v>
      </c>
      <c r="CA193" s="173"/>
      <c r="CB193" s="173"/>
      <c r="CC193" s="173"/>
      <c r="CD193" s="175">
        <f t="shared" si="35"/>
        <v>0</v>
      </c>
      <c r="CE193" s="176">
        <f t="shared" ref="CE193:CG193" si="1926">IF(BW193-CA193&lt;0,0,BW193-CA193)</f>
        <v>0</v>
      </c>
      <c r="CF193" s="176">
        <f t="shared" si="1926"/>
        <v>0</v>
      </c>
      <c r="CG193" s="176">
        <f t="shared" si="1926"/>
        <v>0</v>
      </c>
      <c r="CH193" s="175">
        <f t="shared" si="65"/>
        <v>0</v>
      </c>
      <c r="CI193" s="173"/>
      <c r="CJ193" s="173"/>
      <c r="CK193" s="173"/>
      <c r="CL193" s="173"/>
      <c r="CM193" s="173"/>
      <c r="CN193" s="175">
        <f t="shared" si="36"/>
        <v>0</v>
      </c>
      <c r="CO193" s="173"/>
      <c r="CP193" s="173"/>
      <c r="CQ193" s="177">
        <f t="shared" ref="CQ193:CR193" si="1927">SUM(E193,AI193,BM193)</f>
        <v>0</v>
      </c>
      <c r="CR193" s="176">
        <f t="shared" si="1927"/>
        <v>0</v>
      </c>
      <c r="CS193" s="174" t="str">
        <f t="shared" si="20"/>
        <v>-</v>
      </c>
      <c r="CT193" s="176">
        <f t="shared" ref="CT193:CX193" si="1928">SUM(H193,AL193,BP193)</f>
        <v>0</v>
      </c>
      <c r="CU193" s="176">
        <f t="shared" si="1928"/>
        <v>0</v>
      </c>
      <c r="CV193" s="176">
        <f t="shared" si="1928"/>
        <v>0</v>
      </c>
      <c r="CW193" s="176">
        <f t="shared" si="1928"/>
        <v>0</v>
      </c>
      <c r="CX193" s="176">
        <f t="shared" si="1928"/>
        <v>0</v>
      </c>
      <c r="CY193" s="174" t="str">
        <f t="shared" si="22"/>
        <v>-</v>
      </c>
      <c r="CZ193" s="176">
        <f t="shared" ref="CZ193:DC193" si="1929">SUM(N193,AR193,BV193)</f>
        <v>0</v>
      </c>
      <c r="DA193" s="176">
        <f t="shared" si="1929"/>
        <v>0</v>
      </c>
      <c r="DB193" s="176">
        <f t="shared" si="1929"/>
        <v>0</v>
      </c>
      <c r="DC193" s="176">
        <f t="shared" si="1929"/>
        <v>0</v>
      </c>
      <c r="DD193" s="175">
        <f t="shared" si="40"/>
        <v>0</v>
      </c>
      <c r="DE193" s="176">
        <f t="shared" ref="DE193:DG193" si="1930">SUM(S193,AW193,CA193)</f>
        <v>0</v>
      </c>
      <c r="DF193" s="176">
        <f t="shared" si="1930"/>
        <v>0</v>
      </c>
      <c r="DG193" s="176">
        <f t="shared" si="1930"/>
        <v>0</v>
      </c>
      <c r="DH193" s="175">
        <f t="shared" si="42"/>
        <v>0</v>
      </c>
      <c r="DI193" s="176">
        <f t="shared" ref="DI193:DK193" si="1931">IF(DA193-DE193&lt;0,0,DA193-DE193)</f>
        <v>0</v>
      </c>
      <c r="DJ193" s="176">
        <f t="shared" si="1931"/>
        <v>0</v>
      </c>
      <c r="DK193" s="176">
        <f t="shared" si="1931"/>
        <v>0</v>
      </c>
      <c r="DL193" s="175">
        <f t="shared" si="44"/>
        <v>0</v>
      </c>
      <c r="DM193" s="176">
        <f t="shared" ref="DM193:DQ193" si="1932">SUM(AA193,BE193,CI193)</f>
        <v>0</v>
      </c>
      <c r="DN193" s="176">
        <f t="shared" si="1932"/>
        <v>0</v>
      </c>
      <c r="DO193" s="176">
        <f t="shared" si="1932"/>
        <v>0</v>
      </c>
      <c r="DP193" s="176">
        <f t="shared" si="1932"/>
        <v>0</v>
      </c>
      <c r="DQ193" s="176">
        <f t="shared" si="1932"/>
        <v>0</v>
      </c>
      <c r="DR193" s="175">
        <f t="shared" si="46"/>
        <v>0</v>
      </c>
      <c r="DS193" s="176">
        <f t="shared" ref="DS193:DT193" si="1933">SUM(AG193,BK193,CO193)</f>
        <v>0</v>
      </c>
      <c r="DT193" s="176">
        <f t="shared" si="1933"/>
        <v>0</v>
      </c>
      <c r="DU193" s="252"/>
    </row>
    <row r="194" ht="19.5" customHeight="1">
      <c r="A194" s="168">
        <v>188.0</v>
      </c>
      <c r="B194" s="249"/>
      <c r="C194" s="250"/>
      <c r="D194" s="251"/>
      <c r="E194" s="172"/>
      <c r="F194" s="173"/>
      <c r="G194" s="174" t="str">
        <f t="shared" si="10"/>
        <v>-</v>
      </c>
      <c r="H194" s="173"/>
      <c r="I194" s="173"/>
      <c r="J194" s="173"/>
      <c r="K194" s="173"/>
      <c r="L194" s="173"/>
      <c r="M194" s="174" t="str">
        <f t="shared" si="11"/>
        <v>-</v>
      </c>
      <c r="N194" s="173"/>
      <c r="O194" s="173"/>
      <c r="P194" s="173"/>
      <c r="Q194" s="173"/>
      <c r="R194" s="175">
        <f t="shared" si="28"/>
        <v>0</v>
      </c>
      <c r="S194" s="173"/>
      <c r="T194" s="173"/>
      <c r="U194" s="173"/>
      <c r="V194" s="175">
        <f t="shared" si="29"/>
        <v>0</v>
      </c>
      <c r="W194" s="176">
        <f t="shared" ref="W194:Y194" si="1934">IF(O194-S194&lt;0,0,O194-S194)</f>
        <v>0</v>
      </c>
      <c r="X194" s="176">
        <f t="shared" si="1934"/>
        <v>0</v>
      </c>
      <c r="Y194" s="176">
        <f t="shared" si="1934"/>
        <v>0</v>
      </c>
      <c r="Z194" s="175">
        <f t="shared" si="59"/>
        <v>0</v>
      </c>
      <c r="AA194" s="173"/>
      <c r="AB194" s="173"/>
      <c r="AC194" s="173"/>
      <c r="AD194" s="173"/>
      <c r="AE194" s="173"/>
      <c r="AF194" s="175">
        <f t="shared" si="30"/>
        <v>0</v>
      </c>
      <c r="AG194" s="173"/>
      <c r="AH194" s="173"/>
      <c r="AI194" s="172"/>
      <c r="AJ194" s="173"/>
      <c r="AK194" s="174" t="str">
        <f t="shared" si="13"/>
        <v>-</v>
      </c>
      <c r="AL194" s="173"/>
      <c r="AM194" s="173"/>
      <c r="AN194" s="173"/>
      <c r="AO194" s="173"/>
      <c r="AP194" s="173"/>
      <c r="AQ194" s="174" t="str">
        <f t="shared" si="14"/>
        <v>-</v>
      </c>
      <c r="AR194" s="173"/>
      <c r="AS194" s="173"/>
      <c r="AT194" s="173"/>
      <c r="AU194" s="173"/>
      <c r="AV194" s="175">
        <f t="shared" si="31"/>
        <v>0</v>
      </c>
      <c r="AW194" s="173"/>
      <c r="AX194" s="173"/>
      <c r="AY194" s="173"/>
      <c r="AZ194" s="175">
        <f t="shared" si="32"/>
        <v>0</v>
      </c>
      <c r="BA194" s="176">
        <f t="shared" ref="BA194:BC194" si="1935">IF(AS194-AW194&lt;0,0,AS194-AW194)</f>
        <v>0</v>
      </c>
      <c r="BB194" s="176">
        <f t="shared" si="1935"/>
        <v>0</v>
      </c>
      <c r="BC194" s="176">
        <f t="shared" si="1935"/>
        <v>0</v>
      </c>
      <c r="BD194" s="175">
        <f t="shared" si="61"/>
        <v>0</v>
      </c>
      <c r="BE194" s="173"/>
      <c r="BF194" s="173"/>
      <c r="BG194" s="173"/>
      <c r="BH194" s="173"/>
      <c r="BI194" s="173"/>
      <c r="BJ194" s="175">
        <f t="shared" si="33"/>
        <v>0</v>
      </c>
      <c r="BK194" s="173"/>
      <c r="BL194" s="173"/>
      <c r="BM194" s="172"/>
      <c r="BN194" s="173"/>
      <c r="BO194" s="174" t="str">
        <f t="shared" si="62"/>
        <v>-</v>
      </c>
      <c r="BP194" s="173"/>
      <c r="BQ194" s="173"/>
      <c r="BR194" s="173"/>
      <c r="BS194" s="173"/>
      <c r="BT194" s="173"/>
      <c r="BU194" s="174" t="str">
        <f t="shared" si="63"/>
        <v>-</v>
      </c>
      <c r="BV194" s="173"/>
      <c r="BW194" s="173"/>
      <c r="BX194" s="173"/>
      <c r="BY194" s="173"/>
      <c r="BZ194" s="175">
        <f t="shared" si="34"/>
        <v>0</v>
      </c>
      <c r="CA194" s="173"/>
      <c r="CB194" s="173"/>
      <c r="CC194" s="173"/>
      <c r="CD194" s="175">
        <f t="shared" si="35"/>
        <v>0</v>
      </c>
      <c r="CE194" s="176">
        <f t="shared" ref="CE194:CG194" si="1936">IF(BW194-CA194&lt;0,0,BW194-CA194)</f>
        <v>0</v>
      </c>
      <c r="CF194" s="176">
        <f t="shared" si="1936"/>
        <v>0</v>
      </c>
      <c r="CG194" s="176">
        <f t="shared" si="1936"/>
        <v>0</v>
      </c>
      <c r="CH194" s="175">
        <f t="shared" si="65"/>
        <v>0</v>
      </c>
      <c r="CI194" s="173"/>
      <c r="CJ194" s="173"/>
      <c r="CK194" s="173"/>
      <c r="CL194" s="173"/>
      <c r="CM194" s="173"/>
      <c r="CN194" s="175">
        <f t="shared" si="36"/>
        <v>0</v>
      </c>
      <c r="CO194" s="173"/>
      <c r="CP194" s="173"/>
      <c r="CQ194" s="177">
        <f t="shared" ref="CQ194:CR194" si="1937">SUM(E194,AI194,BM194)</f>
        <v>0</v>
      </c>
      <c r="CR194" s="176">
        <f t="shared" si="1937"/>
        <v>0</v>
      </c>
      <c r="CS194" s="174" t="str">
        <f t="shared" si="20"/>
        <v>-</v>
      </c>
      <c r="CT194" s="176">
        <f t="shared" ref="CT194:CX194" si="1938">SUM(H194,AL194,BP194)</f>
        <v>0</v>
      </c>
      <c r="CU194" s="176">
        <f t="shared" si="1938"/>
        <v>0</v>
      </c>
      <c r="CV194" s="176">
        <f t="shared" si="1938"/>
        <v>0</v>
      </c>
      <c r="CW194" s="176">
        <f t="shared" si="1938"/>
        <v>0</v>
      </c>
      <c r="CX194" s="176">
        <f t="shared" si="1938"/>
        <v>0</v>
      </c>
      <c r="CY194" s="174" t="str">
        <f t="shared" si="22"/>
        <v>-</v>
      </c>
      <c r="CZ194" s="176">
        <f t="shared" ref="CZ194:DC194" si="1939">SUM(N194,AR194,BV194)</f>
        <v>0</v>
      </c>
      <c r="DA194" s="176">
        <f t="shared" si="1939"/>
        <v>0</v>
      </c>
      <c r="DB194" s="176">
        <f t="shared" si="1939"/>
        <v>0</v>
      </c>
      <c r="DC194" s="176">
        <f t="shared" si="1939"/>
        <v>0</v>
      </c>
      <c r="DD194" s="175">
        <f t="shared" si="40"/>
        <v>0</v>
      </c>
      <c r="DE194" s="176">
        <f t="shared" ref="DE194:DG194" si="1940">SUM(S194,AW194,CA194)</f>
        <v>0</v>
      </c>
      <c r="DF194" s="176">
        <f t="shared" si="1940"/>
        <v>0</v>
      </c>
      <c r="DG194" s="176">
        <f t="shared" si="1940"/>
        <v>0</v>
      </c>
      <c r="DH194" s="175">
        <f t="shared" si="42"/>
        <v>0</v>
      </c>
      <c r="DI194" s="176">
        <f t="shared" ref="DI194:DK194" si="1941">IF(DA194-DE194&lt;0,0,DA194-DE194)</f>
        <v>0</v>
      </c>
      <c r="DJ194" s="176">
        <f t="shared" si="1941"/>
        <v>0</v>
      </c>
      <c r="DK194" s="176">
        <f t="shared" si="1941"/>
        <v>0</v>
      </c>
      <c r="DL194" s="175">
        <f t="shared" si="44"/>
        <v>0</v>
      </c>
      <c r="DM194" s="176">
        <f t="shared" ref="DM194:DQ194" si="1942">SUM(AA194,BE194,CI194)</f>
        <v>0</v>
      </c>
      <c r="DN194" s="176">
        <f t="shared" si="1942"/>
        <v>0</v>
      </c>
      <c r="DO194" s="176">
        <f t="shared" si="1942"/>
        <v>0</v>
      </c>
      <c r="DP194" s="176">
        <f t="shared" si="1942"/>
        <v>0</v>
      </c>
      <c r="DQ194" s="176">
        <f t="shared" si="1942"/>
        <v>0</v>
      </c>
      <c r="DR194" s="175">
        <f t="shared" si="46"/>
        <v>0</v>
      </c>
      <c r="DS194" s="176">
        <f t="shared" ref="DS194:DT194" si="1943">SUM(AG194,BK194,CO194)</f>
        <v>0</v>
      </c>
      <c r="DT194" s="176">
        <f t="shared" si="1943"/>
        <v>0</v>
      </c>
      <c r="DU194" s="252"/>
    </row>
    <row r="195" ht="19.5" customHeight="1">
      <c r="A195" s="168">
        <v>189.0</v>
      </c>
      <c r="B195" s="249"/>
      <c r="C195" s="250"/>
      <c r="D195" s="251"/>
      <c r="E195" s="172"/>
      <c r="F195" s="173"/>
      <c r="G195" s="174" t="str">
        <f t="shared" si="10"/>
        <v>-</v>
      </c>
      <c r="H195" s="173"/>
      <c r="I195" s="173"/>
      <c r="J195" s="173"/>
      <c r="K195" s="173"/>
      <c r="L195" s="173"/>
      <c r="M195" s="174" t="str">
        <f t="shared" si="11"/>
        <v>-</v>
      </c>
      <c r="N195" s="173"/>
      <c r="O195" s="173"/>
      <c r="P195" s="173"/>
      <c r="Q195" s="173"/>
      <c r="R195" s="175">
        <f t="shared" si="28"/>
        <v>0</v>
      </c>
      <c r="S195" s="173"/>
      <c r="T195" s="173"/>
      <c r="U195" s="173"/>
      <c r="V195" s="175">
        <f t="shared" si="29"/>
        <v>0</v>
      </c>
      <c r="W195" s="176">
        <f t="shared" ref="W195:Y195" si="1944">IF(O195-S195&lt;0,0,O195-S195)</f>
        <v>0</v>
      </c>
      <c r="X195" s="176">
        <f t="shared" si="1944"/>
        <v>0</v>
      </c>
      <c r="Y195" s="176">
        <f t="shared" si="1944"/>
        <v>0</v>
      </c>
      <c r="Z195" s="175">
        <f t="shared" si="59"/>
        <v>0</v>
      </c>
      <c r="AA195" s="173"/>
      <c r="AB195" s="173"/>
      <c r="AC195" s="173"/>
      <c r="AD195" s="173"/>
      <c r="AE195" s="173"/>
      <c r="AF195" s="175">
        <f t="shared" si="30"/>
        <v>0</v>
      </c>
      <c r="AG195" s="173"/>
      <c r="AH195" s="173"/>
      <c r="AI195" s="172"/>
      <c r="AJ195" s="173"/>
      <c r="AK195" s="174" t="str">
        <f t="shared" si="13"/>
        <v>-</v>
      </c>
      <c r="AL195" s="173"/>
      <c r="AM195" s="173"/>
      <c r="AN195" s="173"/>
      <c r="AO195" s="173"/>
      <c r="AP195" s="173"/>
      <c r="AQ195" s="174" t="str">
        <f t="shared" si="14"/>
        <v>-</v>
      </c>
      <c r="AR195" s="173"/>
      <c r="AS195" s="173"/>
      <c r="AT195" s="173"/>
      <c r="AU195" s="173"/>
      <c r="AV195" s="175">
        <f t="shared" si="31"/>
        <v>0</v>
      </c>
      <c r="AW195" s="173"/>
      <c r="AX195" s="173"/>
      <c r="AY195" s="173"/>
      <c r="AZ195" s="175">
        <f t="shared" si="32"/>
        <v>0</v>
      </c>
      <c r="BA195" s="176">
        <f t="shared" ref="BA195:BC195" si="1945">IF(AS195-AW195&lt;0,0,AS195-AW195)</f>
        <v>0</v>
      </c>
      <c r="BB195" s="176">
        <f t="shared" si="1945"/>
        <v>0</v>
      </c>
      <c r="BC195" s="176">
        <f t="shared" si="1945"/>
        <v>0</v>
      </c>
      <c r="BD195" s="175">
        <f t="shared" si="61"/>
        <v>0</v>
      </c>
      <c r="BE195" s="173"/>
      <c r="BF195" s="173"/>
      <c r="BG195" s="173"/>
      <c r="BH195" s="173"/>
      <c r="BI195" s="173"/>
      <c r="BJ195" s="175">
        <f t="shared" si="33"/>
        <v>0</v>
      </c>
      <c r="BK195" s="173"/>
      <c r="BL195" s="173"/>
      <c r="BM195" s="172"/>
      <c r="BN195" s="173"/>
      <c r="BO195" s="174" t="str">
        <f t="shared" si="62"/>
        <v>-</v>
      </c>
      <c r="BP195" s="173"/>
      <c r="BQ195" s="173"/>
      <c r="BR195" s="173"/>
      <c r="BS195" s="173"/>
      <c r="BT195" s="173"/>
      <c r="BU195" s="174" t="str">
        <f t="shared" si="63"/>
        <v>-</v>
      </c>
      <c r="BV195" s="173"/>
      <c r="BW195" s="173"/>
      <c r="BX195" s="173"/>
      <c r="BY195" s="173"/>
      <c r="BZ195" s="175">
        <f t="shared" si="34"/>
        <v>0</v>
      </c>
      <c r="CA195" s="173"/>
      <c r="CB195" s="173"/>
      <c r="CC195" s="173"/>
      <c r="CD195" s="175">
        <f t="shared" si="35"/>
        <v>0</v>
      </c>
      <c r="CE195" s="176">
        <f t="shared" ref="CE195:CG195" si="1946">IF(BW195-CA195&lt;0,0,BW195-CA195)</f>
        <v>0</v>
      </c>
      <c r="CF195" s="176">
        <f t="shared" si="1946"/>
        <v>0</v>
      </c>
      <c r="CG195" s="176">
        <f t="shared" si="1946"/>
        <v>0</v>
      </c>
      <c r="CH195" s="175">
        <f t="shared" si="65"/>
        <v>0</v>
      </c>
      <c r="CI195" s="173"/>
      <c r="CJ195" s="173"/>
      <c r="CK195" s="173"/>
      <c r="CL195" s="173"/>
      <c r="CM195" s="173"/>
      <c r="CN195" s="175">
        <f t="shared" si="36"/>
        <v>0</v>
      </c>
      <c r="CO195" s="173"/>
      <c r="CP195" s="173"/>
      <c r="CQ195" s="177">
        <f t="shared" ref="CQ195:CR195" si="1947">SUM(E195,AI195,BM195)</f>
        <v>0</v>
      </c>
      <c r="CR195" s="176">
        <f t="shared" si="1947"/>
        <v>0</v>
      </c>
      <c r="CS195" s="174" t="str">
        <f t="shared" si="20"/>
        <v>-</v>
      </c>
      <c r="CT195" s="176">
        <f t="shared" ref="CT195:CX195" si="1948">SUM(H195,AL195,BP195)</f>
        <v>0</v>
      </c>
      <c r="CU195" s="176">
        <f t="shared" si="1948"/>
        <v>0</v>
      </c>
      <c r="CV195" s="176">
        <f t="shared" si="1948"/>
        <v>0</v>
      </c>
      <c r="CW195" s="176">
        <f t="shared" si="1948"/>
        <v>0</v>
      </c>
      <c r="CX195" s="176">
        <f t="shared" si="1948"/>
        <v>0</v>
      </c>
      <c r="CY195" s="174" t="str">
        <f t="shared" si="22"/>
        <v>-</v>
      </c>
      <c r="CZ195" s="176">
        <f t="shared" ref="CZ195:DC195" si="1949">SUM(N195,AR195,BV195)</f>
        <v>0</v>
      </c>
      <c r="DA195" s="176">
        <f t="shared" si="1949"/>
        <v>0</v>
      </c>
      <c r="DB195" s="176">
        <f t="shared" si="1949"/>
        <v>0</v>
      </c>
      <c r="DC195" s="176">
        <f t="shared" si="1949"/>
        <v>0</v>
      </c>
      <c r="DD195" s="175">
        <f t="shared" si="40"/>
        <v>0</v>
      </c>
      <c r="DE195" s="176">
        <f t="shared" ref="DE195:DG195" si="1950">SUM(S195,AW195,CA195)</f>
        <v>0</v>
      </c>
      <c r="DF195" s="176">
        <f t="shared" si="1950"/>
        <v>0</v>
      </c>
      <c r="DG195" s="176">
        <f t="shared" si="1950"/>
        <v>0</v>
      </c>
      <c r="DH195" s="175">
        <f t="shared" si="42"/>
        <v>0</v>
      </c>
      <c r="DI195" s="176">
        <f t="shared" ref="DI195:DK195" si="1951">IF(DA195-DE195&lt;0,0,DA195-DE195)</f>
        <v>0</v>
      </c>
      <c r="DJ195" s="176">
        <f t="shared" si="1951"/>
        <v>0</v>
      </c>
      <c r="DK195" s="176">
        <f t="shared" si="1951"/>
        <v>0</v>
      </c>
      <c r="DL195" s="175">
        <f t="shared" si="44"/>
        <v>0</v>
      </c>
      <c r="DM195" s="176">
        <f t="shared" ref="DM195:DQ195" si="1952">SUM(AA195,BE195,CI195)</f>
        <v>0</v>
      </c>
      <c r="DN195" s="176">
        <f t="shared" si="1952"/>
        <v>0</v>
      </c>
      <c r="DO195" s="176">
        <f t="shared" si="1952"/>
        <v>0</v>
      </c>
      <c r="DP195" s="176">
        <f t="shared" si="1952"/>
        <v>0</v>
      </c>
      <c r="DQ195" s="176">
        <f t="shared" si="1952"/>
        <v>0</v>
      </c>
      <c r="DR195" s="175">
        <f t="shared" si="46"/>
        <v>0</v>
      </c>
      <c r="DS195" s="176">
        <f t="shared" ref="DS195:DT195" si="1953">SUM(AG195,BK195,CO195)</f>
        <v>0</v>
      </c>
      <c r="DT195" s="176">
        <f t="shared" si="1953"/>
        <v>0</v>
      </c>
      <c r="DU195" s="252"/>
    </row>
    <row r="196" ht="19.5" customHeight="1">
      <c r="A196" s="168">
        <v>190.0</v>
      </c>
      <c r="B196" s="249"/>
      <c r="C196" s="250"/>
      <c r="D196" s="251"/>
      <c r="E196" s="172"/>
      <c r="F196" s="173"/>
      <c r="G196" s="174" t="str">
        <f t="shared" si="10"/>
        <v>-</v>
      </c>
      <c r="H196" s="173"/>
      <c r="I196" s="173"/>
      <c r="J196" s="173"/>
      <c r="K196" s="173"/>
      <c r="L196" s="173"/>
      <c r="M196" s="174" t="str">
        <f t="shared" si="11"/>
        <v>-</v>
      </c>
      <c r="N196" s="173"/>
      <c r="O196" s="173"/>
      <c r="P196" s="173"/>
      <c r="Q196" s="173"/>
      <c r="R196" s="175">
        <f t="shared" si="28"/>
        <v>0</v>
      </c>
      <c r="S196" s="173"/>
      <c r="T196" s="173"/>
      <c r="U196" s="173"/>
      <c r="V196" s="175">
        <f t="shared" si="29"/>
        <v>0</v>
      </c>
      <c r="W196" s="176">
        <f t="shared" ref="W196:Y196" si="1954">IF(O196-S196&lt;0,0,O196-S196)</f>
        <v>0</v>
      </c>
      <c r="X196" s="176">
        <f t="shared" si="1954"/>
        <v>0</v>
      </c>
      <c r="Y196" s="176">
        <f t="shared" si="1954"/>
        <v>0</v>
      </c>
      <c r="Z196" s="175">
        <f t="shared" si="59"/>
        <v>0</v>
      </c>
      <c r="AA196" s="173"/>
      <c r="AB196" s="173"/>
      <c r="AC196" s="173"/>
      <c r="AD196" s="173"/>
      <c r="AE196" s="173"/>
      <c r="AF196" s="175">
        <f t="shared" si="30"/>
        <v>0</v>
      </c>
      <c r="AG196" s="173"/>
      <c r="AH196" s="173"/>
      <c r="AI196" s="172"/>
      <c r="AJ196" s="173"/>
      <c r="AK196" s="174" t="str">
        <f t="shared" si="13"/>
        <v>-</v>
      </c>
      <c r="AL196" s="173"/>
      <c r="AM196" s="173"/>
      <c r="AN196" s="173"/>
      <c r="AO196" s="173"/>
      <c r="AP196" s="173"/>
      <c r="AQ196" s="174" t="str">
        <f t="shared" si="14"/>
        <v>-</v>
      </c>
      <c r="AR196" s="173"/>
      <c r="AS196" s="173"/>
      <c r="AT196" s="173"/>
      <c r="AU196" s="173"/>
      <c r="AV196" s="175">
        <f t="shared" si="31"/>
        <v>0</v>
      </c>
      <c r="AW196" s="173"/>
      <c r="AX196" s="173"/>
      <c r="AY196" s="173"/>
      <c r="AZ196" s="175">
        <f t="shared" si="32"/>
        <v>0</v>
      </c>
      <c r="BA196" s="176">
        <f t="shared" ref="BA196:BC196" si="1955">IF(AS196-AW196&lt;0,0,AS196-AW196)</f>
        <v>0</v>
      </c>
      <c r="BB196" s="176">
        <f t="shared" si="1955"/>
        <v>0</v>
      </c>
      <c r="BC196" s="176">
        <f t="shared" si="1955"/>
        <v>0</v>
      </c>
      <c r="BD196" s="175">
        <f t="shared" si="61"/>
        <v>0</v>
      </c>
      <c r="BE196" s="173"/>
      <c r="BF196" s="173"/>
      <c r="BG196" s="173"/>
      <c r="BH196" s="173"/>
      <c r="BI196" s="173"/>
      <c r="BJ196" s="175">
        <f t="shared" si="33"/>
        <v>0</v>
      </c>
      <c r="BK196" s="173"/>
      <c r="BL196" s="173"/>
      <c r="BM196" s="172"/>
      <c r="BN196" s="173"/>
      <c r="BO196" s="174" t="str">
        <f t="shared" si="62"/>
        <v>-</v>
      </c>
      <c r="BP196" s="173"/>
      <c r="BQ196" s="173"/>
      <c r="BR196" s="173"/>
      <c r="BS196" s="173"/>
      <c r="BT196" s="173"/>
      <c r="BU196" s="174" t="str">
        <f t="shared" si="63"/>
        <v>-</v>
      </c>
      <c r="BV196" s="173"/>
      <c r="BW196" s="173"/>
      <c r="BX196" s="173"/>
      <c r="BY196" s="173"/>
      <c r="BZ196" s="175">
        <f t="shared" si="34"/>
        <v>0</v>
      </c>
      <c r="CA196" s="173"/>
      <c r="CB196" s="173"/>
      <c r="CC196" s="173"/>
      <c r="CD196" s="175">
        <f t="shared" si="35"/>
        <v>0</v>
      </c>
      <c r="CE196" s="176">
        <f t="shared" ref="CE196:CG196" si="1956">IF(BW196-CA196&lt;0,0,BW196-CA196)</f>
        <v>0</v>
      </c>
      <c r="CF196" s="176">
        <f t="shared" si="1956"/>
        <v>0</v>
      </c>
      <c r="CG196" s="176">
        <f t="shared" si="1956"/>
        <v>0</v>
      </c>
      <c r="CH196" s="175">
        <f t="shared" si="65"/>
        <v>0</v>
      </c>
      <c r="CI196" s="173"/>
      <c r="CJ196" s="173"/>
      <c r="CK196" s="173"/>
      <c r="CL196" s="173"/>
      <c r="CM196" s="173"/>
      <c r="CN196" s="175">
        <f t="shared" si="36"/>
        <v>0</v>
      </c>
      <c r="CO196" s="173"/>
      <c r="CP196" s="173"/>
      <c r="CQ196" s="177">
        <f t="shared" ref="CQ196:CR196" si="1957">SUM(E196,AI196,BM196)</f>
        <v>0</v>
      </c>
      <c r="CR196" s="176">
        <f t="shared" si="1957"/>
        <v>0</v>
      </c>
      <c r="CS196" s="174" t="str">
        <f t="shared" si="20"/>
        <v>-</v>
      </c>
      <c r="CT196" s="176">
        <f t="shared" ref="CT196:CX196" si="1958">SUM(H196,AL196,BP196)</f>
        <v>0</v>
      </c>
      <c r="CU196" s="176">
        <f t="shared" si="1958"/>
        <v>0</v>
      </c>
      <c r="CV196" s="176">
        <f t="shared" si="1958"/>
        <v>0</v>
      </c>
      <c r="CW196" s="176">
        <f t="shared" si="1958"/>
        <v>0</v>
      </c>
      <c r="CX196" s="176">
        <f t="shared" si="1958"/>
        <v>0</v>
      </c>
      <c r="CY196" s="174" t="str">
        <f t="shared" si="22"/>
        <v>-</v>
      </c>
      <c r="CZ196" s="176">
        <f t="shared" ref="CZ196:DC196" si="1959">SUM(N196,AR196,BV196)</f>
        <v>0</v>
      </c>
      <c r="DA196" s="176">
        <f t="shared" si="1959"/>
        <v>0</v>
      </c>
      <c r="DB196" s="176">
        <f t="shared" si="1959"/>
        <v>0</v>
      </c>
      <c r="DC196" s="176">
        <f t="shared" si="1959"/>
        <v>0</v>
      </c>
      <c r="DD196" s="175">
        <f t="shared" si="40"/>
        <v>0</v>
      </c>
      <c r="DE196" s="176">
        <f t="shared" ref="DE196:DG196" si="1960">SUM(S196,AW196,CA196)</f>
        <v>0</v>
      </c>
      <c r="DF196" s="176">
        <f t="shared" si="1960"/>
        <v>0</v>
      </c>
      <c r="DG196" s="176">
        <f t="shared" si="1960"/>
        <v>0</v>
      </c>
      <c r="DH196" s="175">
        <f t="shared" si="42"/>
        <v>0</v>
      </c>
      <c r="DI196" s="176">
        <f t="shared" ref="DI196:DK196" si="1961">IF(DA196-DE196&lt;0,0,DA196-DE196)</f>
        <v>0</v>
      </c>
      <c r="DJ196" s="176">
        <f t="shared" si="1961"/>
        <v>0</v>
      </c>
      <c r="DK196" s="176">
        <f t="shared" si="1961"/>
        <v>0</v>
      </c>
      <c r="DL196" s="175">
        <f t="shared" si="44"/>
        <v>0</v>
      </c>
      <c r="DM196" s="176">
        <f t="shared" ref="DM196:DQ196" si="1962">SUM(AA196,BE196,CI196)</f>
        <v>0</v>
      </c>
      <c r="DN196" s="176">
        <f t="shared" si="1962"/>
        <v>0</v>
      </c>
      <c r="DO196" s="176">
        <f t="shared" si="1962"/>
        <v>0</v>
      </c>
      <c r="DP196" s="176">
        <f t="shared" si="1962"/>
        <v>0</v>
      </c>
      <c r="DQ196" s="176">
        <f t="shared" si="1962"/>
        <v>0</v>
      </c>
      <c r="DR196" s="175">
        <f t="shared" si="46"/>
        <v>0</v>
      </c>
      <c r="DS196" s="176">
        <f t="shared" ref="DS196:DT196" si="1963">SUM(AG196,BK196,CO196)</f>
        <v>0</v>
      </c>
      <c r="DT196" s="176">
        <f t="shared" si="1963"/>
        <v>0</v>
      </c>
      <c r="DU196" s="252"/>
    </row>
    <row r="197" ht="19.5" customHeight="1">
      <c r="A197" s="168">
        <v>191.0</v>
      </c>
      <c r="B197" s="249"/>
      <c r="C197" s="250"/>
      <c r="D197" s="251"/>
      <c r="E197" s="172"/>
      <c r="F197" s="173"/>
      <c r="G197" s="174" t="str">
        <f t="shared" si="10"/>
        <v>-</v>
      </c>
      <c r="H197" s="173"/>
      <c r="I197" s="173"/>
      <c r="J197" s="173"/>
      <c r="K197" s="173"/>
      <c r="L197" s="173"/>
      <c r="M197" s="174" t="str">
        <f t="shared" si="11"/>
        <v>-</v>
      </c>
      <c r="N197" s="173"/>
      <c r="O197" s="173"/>
      <c r="P197" s="173"/>
      <c r="Q197" s="173"/>
      <c r="R197" s="175">
        <f t="shared" si="28"/>
        <v>0</v>
      </c>
      <c r="S197" s="173"/>
      <c r="T197" s="173"/>
      <c r="U197" s="173"/>
      <c r="V197" s="175">
        <f t="shared" si="29"/>
        <v>0</v>
      </c>
      <c r="W197" s="176">
        <f t="shared" ref="W197:Y197" si="1964">IF(O197-S197&lt;0,0,O197-S197)</f>
        <v>0</v>
      </c>
      <c r="X197" s="176">
        <f t="shared" si="1964"/>
        <v>0</v>
      </c>
      <c r="Y197" s="176">
        <f t="shared" si="1964"/>
        <v>0</v>
      </c>
      <c r="Z197" s="175">
        <f t="shared" si="59"/>
        <v>0</v>
      </c>
      <c r="AA197" s="173"/>
      <c r="AB197" s="173"/>
      <c r="AC197" s="173"/>
      <c r="AD197" s="173"/>
      <c r="AE197" s="173"/>
      <c r="AF197" s="175">
        <f t="shared" si="30"/>
        <v>0</v>
      </c>
      <c r="AG197" s="173"/>
      <c r="AH197" s="173"/>
      <c r="AI197" s="172"/>
      <c r="AJ197" s="173"/>
      <c r="AK197" s="174" t="str">
        <f t="shared" si="13"/>
        <v>-</v>
      </c>
      <c r="AL197" s="173"/>
      <c r="AM197" s="173"/>
      <c r="AN197" s="173"/>
      <c r="AO197" s="173"/>
      <c r="AP197" s="173"/>
      <c r="AQ197" s="174" t="str">
        <f t="shared" si="14"/>
        <v>-</v>
      </c>
      <c r="AR197" s="173"/>
      <c r="AS197" s="173"/>
      <c r="AT197" s="173"/>
      <c r="AU197" s="173"/>
      <c r="AV197" s="175">
        <f t="shared" si="31"/>
        <v>0</v>
      </c>
      <c r="AW197" s="173"/>
      <c r="AX197" s="173"/>
      <c r="AY197" s="173"/>
      <c r="AZ197" s="175">
        <f t="shared" si="32"/>
        <v>0</v>
      </c>
      <c r="BA197" s="176">
        <f t="shared" ref="BA197:BC197" si="1965">IF(AS197-AW197&lt;0,0,AS197-AW197)</f>
        <v>0</v>
      </c>
      <c r="BB197" s="176">
        <f t="shared" si="1965"/>
        <v>0</v>
      </c>
      <c r="BC197" s="176">
        <f t="shared" si="1965"/>
        <v>0</v>
      </c>
      <c r="BD197" s="175">
        <f t="shared" si="61"/>
        <v>0</v>
      </c>
      <c r="BE197" s="173"/>
      <c r="BF197" s="173"/>
      <c r="BG197" s="173"/>
      <c r="BH197" s="173"/>
      <c r="BI197" s="173"/>
      <c r="BJ197" s="175">
        <f t="shared" si="33"/>
        <v>0</v>
      </c>
      <c r="BK197" s="173"/>
      <c r="BL197" s="173"/>
      <c r="BM197" s="172"/>
      <c r="BN197" s="173"/>
      <c r="BO197" s="174" t="str">
        <f t="shared" si="62"/>
        <v>-</v>
      </c>
      <c r="BP197" s="173"/>
      <c r="BQ197" s="173"/>
      <c r="BR197" s="173"/>
      <c r="BS197" s="173"/>
      <c r="BT197" s="173"/>
      <c r="BU197" s="174" t="str">
        <f t="shared" si="63"/>
        <v>-</v>
      </c>
      <c r="BV197" s="173"/>
      <c r="BW197" s="173"/>
      <c r="BX197" s="173"/>
      <c r="BY197" s="173"/>
      <c r="BZ197" s="175">
        <f t="shared" si="34"/>
        <v>0</v>
      </c>
      <c r="CA197" s="173"/>
      <c r="CB197" s="173"/>
      <c r="CC197" s="173"/>
      <c r="CD197" s="175">
        <f t="shared" si="35"/>
        <v>0</v>
      </c>
      <c r="CE197" s="176">
        <f t="shared" ref="CE197:CG197" si="1966">IF(BW197-CA197&lt;0,0,BW197-CA197)</f>
        <v>0</v>
      </c>
      <c r="CF197" s="176">
        <f t="shared" si="1966"/>
        <v>0</v>
      </c>
      <c r="CG197" s="176">
        <f t="shared" si="1966"/>
        <v>0</v>
      </c>
      <c r="CH197" s="175">
        <f t="shared" si="65"/>
        <v>0</v>
      </c>
      <c r="CI197" s="173"/>
      <c r="CJ197" s="173"/>
      <c r="CK197" s="173"/>
      <c r="CL197" s="173"/>
      <c r="CM197" s="173"/>
      <c r="CN197" s="175">
        <f t="shared" si="36"/>
        <v>0</v>
      </c>
      <c r="CO197" s="173"/>
      <c r="CP197" s="173"/>
      <c r="CQ197" s="177">
        <f t="shared" ref="CQ197:CR197" si="1967">SUM(E197,AI197,BM197)</f>
        <v>0</v>
      </c>
      <c r="CR197" s="176">
        <f t="shared" si="1967"/>
        <v>0</v>
      </c>
      <c r="CS197" s="174" t="str">
        <f t="shared" si="20"/>
        <v>-</v>
      </c>
      <c r="CT197" s="176">
        <f t="shared" ref="CT197:CX197" si="1968">SUM(H197,AL197,BP197)</f>
        <v>0</v>
      </c>
      <c r="CU197" s="176">
        <f t="shared" si="1968"/>
        <v>0</v>
      </c>
      <c r="CV197" s="176">
        <f t="shared" si="1968"/>
        <v>0</v>
      </c>
      <c r="CW197" s="176">
        <f t="shared" si="1968"/>
        <v>0</v>
      </c>
      <c r="CX197" s="176">
        <f t="shared" si="1968"/>
        <v>0</v>
      </c>
      <c r="CY197" s="174" t="str">
        <f t="shared" si="22"/>
        <v>-</v>
      </c>
      <c r="CZ197" s="176">
        <f t="shared" ref="CZ197:DC197" si="1969">SUM(N197,AR197,BV197)</f>
        <v>0</v>
      </c>
      <c r="DA197" s="176">
        <f t="shared" si="1969"/>
        <v>0</v>
      </c>
      <c r="DB197" s="176">
        <f t="shared" si="1969"/>
        <v>0</v>
      </c>
      <c r="DC197" s="176">
        <f t="shared" si="1969"/>
        <v>0</v>
      </c>
      <c r="DD197" s="175">
        <f t="shared" si="40"/>
        <v>0</v>
      </c>
      <c r="DE197" s="176">
        <f t="shared" ref="DE197:DG197" si="1970">SUM(S197,AW197,CA197)</f>
        <v>0</v>
      </c>
      <c r="DF197" s="176">
        <f t="shared" si="1970"/>
        <v>0</v>
      </c>
      <c r="DG197" s="176">
        <f t="shared" si="1970"/>
        <v>0</v>
      </c>
      <c r="DH197" s="175">
        <f t="shared" si="42"/>
        <v>0</v>
      </c>
      <c r="DI197" s="176">
        <f t="shared" ref="DI197:DK197" si="1971">IF(DA197-DE197&lt;0,0,DA197-DE197)</f>
        <v>0</v>
      </c>
      <c r="DJ197" s="176">
        <f t="shared" si="1971"/>
        <v>0</v>
      </c>
      <c r="DK197" s="176">
        <f t="shared" si="1971"/>
        <v>0</v>
      </c>
      <c r="DL197" s="175">
        <f t="shared" si="44"/>
        <v>0</v>
      </c>
      <c r="DM197" s="176">
        <f t="shared" ref="DM197:DQ197" si="1972">SUM(AA197,BE197,CI197)</f>
        <v>0</v>
      </c>
      <c r="DN197" s="176">
        <f t="shared" si="1972"/>
        <v>0</v>
      </c>
      <c r="DO197" s="176">
        <f t="shared" si="1972"/>
        <v>0</v>
      </c>
      <c r="DP197" s="176">
        <f t="shared" si="1972"/>
        <v>0</v>
      </c>
      <c r="DQ197" s="176">
        <f t="shared" si="1972"/>
        <v>0</v>
      </c>
      <c r="DR197" s="175">
        <f t="shared" si="46"/>
        <v>0</v>
      </c>
      <c r="DS197" s="176">
        <f t="shared" ref="DS197:DT197" si="1973">SUM(AG197,BK197,CO197)</f>
        <v>0</v>
      </c>
      <c r="DT197" s="176">
        <f t="shared" si="1973"/>
        <v>0</v>
      </c>
      <c r="DU197" s="252"/>
    </row>
    <row r="198" ht="19.5" customHeight="1">
      <c r="A198" s="168">
        <v>192.0</v>
      </c>
      <c r="B198" s="249"/>
      <c r="C198" s="250"/>
      <c r="D198" s="251"/>
      <c r="E198" s="172"/>
      <c r="F198" s="173"/>
      <c r="G198" s="174" t="str">
        <f t="shared" si="10"/>
        <v>-</v>
      </c>
      <c r="H198" s="173"/>
      <c r="I198" s="173"/>
      <c r="J198" s="173"/>
      <c r="K198" s="173"/>
      <c r="L198" s="173"/>
      <c r="M198" s="174" t="str">
        <f t="shared" si="11"/>
        <v>-</v>
      </c>
      <c r="N198" s="173"/>
      <c r="O198" s="173"/>
      <c r="P198" s="173"/>
      <c r="Q198" s="173"/>
      <c r="R198" s="175">
        <f t="shared" si="28"/>
        <v>0</v>
      </c>
      <c r="S198" s="173"/>
      <c r="T198" s="173"/>
      <c r="U198" s="173"/>
      <c r="V198" s="175">
        <f t="shared" si="29"/>
        <v>0</v>
      </c>
      <c r="W198" s="176">
        <f t="shared" ref="W198:Y198" si="1974">IF(O198-S198&lt;0,0,O198-S198)</f>
        <v>0</v>
      </c>
      <c r="X198" s="176">
        <f t="shared" si="1974"/>
        <v>0</v>
      </c>
      <c r="Y198" s="176">
        <f t="shared" si="1974"/>
        <v>0</v>
      </c>
      <c r="Z198" s="175">
        <f t="shared" si="59"/>
        <v>0</v>
      </c>
      <c r="AA198" s="173"/>
      <c r="AB198" s="173"/>
      <c r="AC198" s="173"/>
      <c r="AD198" s="173"/>
      <c r="AE198" s="173"/>
      <c r="AF198" s="175">
        <f t="shared" si="30"/>
        <v>0</v>
      </c>
      <c r="AG198" s="173"/>
      <c r="AH198" s="173"/>
      <c r="AI198" s="172"/>
      <c r="AJ198" s="173"/>
      <c r="AK198" s="174" t="str">
        <f t="shared" si="13"/>
        <v>-</v>
      </c>
      <c r="AL198" s="173"/>
      <c r="AM198" s="173"/>
      <c r="AN198" s="173"/>
      <c r="AO198" s="173"/>
      <c r="AP198" s="173"/>
      <c r="AQ198" s="174" t="str">
        <f t="shared" si="14"/>
        <v>-</v>
      </c>
      <c r="AR198" s="173"/>
      <c r="AS198" s="173"/>
      <c r="AT198" s="173"/>
      <c r="AU198" s="173"/>
      <c r="AV198" s="175">
        <f t="shared" si="31"/>
        <v>0</v>
      </c>
      <c r="AW198" s="173"/>
      <c r="AX198" s="173"/>
      <c r="AY198" s="173"/>
      <c r="AZ198" s="175">
        <f t="shared" si="32"/>
        <v>0</v>
      </c>
      <c r="BA198" s="176">
        <f t="shared" ref="BA198:BC198" si="1975">IF(AS198-AW198&lt;0,0,AS198-AW198)</f>
        <v>0</v>
      </c>
      <c r="BB198" s="176">
        <f t="shared" si="1975"/>
        <v>0</v>
      </c>
      <c r="BC198" s="176">
        <f t="shared" si="1975"/>
        <v>0</v>
      </c>
      <c r="BD198" s="175">
        <f t="shared" si="61"/>
        <v>0</v>
      </c>
      <c r="BE198" s="173"/>
      <c r="BF198" s="173"/>
      <c r="BG198" s="173"/>
      <c r="BH198" s="173"/>
      <c r="BI198" s="173"/>
      <c r="BJ198" s="175">
        <f t="shared" si="33"/>
        <v>0</v>
      </c>
      <c r="BK198" s="173"/>
      <c r="BL198" s="173"/>
      <c r="BM198" s="172"/>
      <c r="BN198" s="173"/>
      <c r="BO198" s="174" t="str">
        <f t="shared" si="62"/>
        <v>-</v>
      </c>
      <c r="BP198" s="173"/>
      <c r="BQ198" s="173"/>
      <c r="BR198" s="173"/>
      <c r="BS198" s="173"/>
      <c r="BT198" s="173"/>
      <c r="BU198" s="174" t="str">
        <f t="shared" si="63"/>
        <v>-</v>
      </c>
      <c r="BV198" s="173"/>
      <c r="BW198" s="173"/>
      <c r="BX198" s="173"/>
      <c r="BY198" s="173"/>
      <c r="BZ198" s="175">
        <f t="shared" si="34"/>
        <v>0</v>
      </c>
      <c r="CA198" s="173"/>
      <c r="CB198" s="173"/>
      <c r="CC198" s="173"/>
      <c r="CD198" s="175">
        <f t="shared" si="35"/>
        <v>0</v>
      </c>
      <c r="CE198" s="176">
        <f t="shared" ref="CE198:CG198" si="1976">IF(BW198-CA198&lt;0,0,BW198-CA198)</f>
        <v>0</v>
      </c>
      <c r="CF198" s="176">
        <f t="shared" si="1976"/>
        <v>0</v>
      </c>
      <c r="CG198" s="176">
        <f t="shared" si="1976"/>
        <v>0</v>
      </c>
      <c r="CH198" s="175">
        <f t="shared" si="65"/>
        <v>0</v>
      </c>
      <c r="CI198" s="173"/>
      <c r="CJ198" s="173"/>
      <c r="CK198" s="173"/>
      <c r="CL198" s="173"/>
      <c r="CM198" s="173"/>
      <c r="CN198" s="175">
        <f t="shared" si="36"/>
        <v>0</v>
      </c>
      <c r="CO198" s="173"/>
      <c r="CP198" s="173"/>
      <c r="CQ198" s="177">
        <f t="shared" ref="CQ198:CR198" si="1977">SUM(E198,AI198,BM198)</f>
        <v>0</v>
      </c>
      <c r="CR198" s="176">
        <f t="shared" si="1977"/>
        <v>0</v>
      </c>
      <c r="CS198" s="174" t="str">
        <f t="shared" si="20"/>
        <v>-</v>
      </c>
      <c r="CT198" s="176">
        <f t="shared" ref="CT198:CX198" si="1978">SUM(H198,AL198,BP198)</f>
        <v>0</v>
      </c>
      <c r="CU198" s="176">
        <f t="shared" si="1978"/>
        <v>0</v>
      </c>
      <c r="CV198" s="176">
        <f t="shared" si="1978"/>
        <v>0</v>
      </c>
      <c r="CW198" s="176">
        <f t="shared" si="1978"/>
        <v>0</v>
      </c>
      <c r="CX198" s="176">
        <f t="shared" si="1978"/>
        <v>0</v>
      </c>
      <c r="CY198" s="174" t="str">
        <f t="shared" si="22"/>
        <v>-</v>
      </c>
      <c r="CZ198" s="176">
        <f t="shared" ref="CZ198:DC198" si="1979">SUM(N198,AR198,BV198)</f>
        <v>0</v>
      </c>
      <c r="DA198" s="176">
        <f t="shared" si="1979"/>
        <v>0</v>
      </c>
      <c r="DB198" s="176">
        <f t="shared" si="1979"/>
        <v>0</v>
      </c>
      <c r="DC198" s="176">
        <f t="shared" si="1979"/>
        <v>0</v>
      </c>
      <c r="DD198" s="175">
        <f t="shared" si="40"/>
        <v>0</v>
      </c>
      <c r="DE198" s="176">
        <f t="shared" ref="DE198:DG198" si="1980">SUM(S198,AW198,CA198)</f>
        <v>0</v>
      </c>
      <c r="DF198" s="176">
        <f t="shared" si="1980"/>
        <v>0</v>
      </c>
      <c r="DG198" s="176">
        <f t="shared" si="1980"/>
        <v>0</v>
      </c>
      <c r="DH198" s="175">
        <f t="shared" si="42"/>
        <v>0</v>
      </c>
      <c r="DI198" s="176">
        <f t="shared" ref="DI198:DK198" si="1981">IF(DA198-DE198&lt;0,0,DA198-DE198)</f>
        <v>0</v>
      </c>
      <c r="DJ198" s="176">
        <f t="shared" si="1981"/>
        <v>0</v>
      </c>
      <c r="DK198" s="176">
        <f t="shared" si="1981"/>
        <v>0</v>
      </c>
      <c r="DL198" s="175">
        <f t="shared" si="44"/>
        <v>0</v>
      </c>
      <c r="DM198" s="176">
        <f t="shared" ref="DM198:DQ198" si="1982">SUM(AA198,BE198,CI198)</f>
        <v>0</v>
      </c>
      <c r="DN198" s="176">
        <f t="shared" si="1982"/>
        <v>0</v>
      </c>
      <c r="DO198" s="176">
        <f t="shared" si="1982"/>
        <v>0</v>
      </c>
      <c r="DP198" s="176">
        <f t="shared" si="1982"/>
        <v>0</v>
      </c>
      <c r="DQ198" s="176">
        <f t="shared" si="1982"/>
        <v>0</v>
      </c>
      <c r="DR198" s="175">
        <f t="shared" si="46"/>
        <v>0</v>
      </c>
      <c r="DS198" s="176">
        <f t="shared" ref="DS198:DT198" si="1983">SUM(AG198,BK198,CO198)</f>
        <v>0</v>
      </c>
      <c r="DT198" s="176">
        <f t="shared" si="1983"/>
        <v>0</v>
      </c>
      <c r="DU198" s="252"/>
    </row>
    <row r="199" ht="19.5" customHeight="1">
      <c r="A199" s="168">
        <v>193.0</v>
      </c>
      <c r="B199" s="249"/>
      <c r="C199" s="250"/>
      <c r="D199" s="251"/>
      <c r="E199" s="172"/>
      <c r="F199" s="173"/>
      <c r="G199" s="174" t="str">
        <f t="shared" si="10"/>
        <v>-</v>
      </c>
      <c r="H199" s="173"/>
      <c r="I199" s="173"/>
      <c r="J199" s="173"/>
      <c r="K199" s="173"/>
      <c r="L199" s="173"/>
      <c r="M199" s="174" t="str">
        <f t="shared" si="11"/>
        <v>-</v>
      </c>
      <c r="N199" s="173"/>
      <c r="O199" s="173"/>
      <c r="P199" s="173"/>
      <c r="Q199" s="173"/>
      <c r="R199" s="175">
        <f t="shared" si="28"/>
        <v>0</v>
      </c>
      <c r="S199" s="173"/>
      <c r="T199" s="173"/>
      <c r="U199" s="173"/>
      <c r="V199" s="175">
        <f t="shared" si="29"/>
        <v>0</v>
      </c>
      <c r="W199" s="176">
        <f t="shared" ref="W199:Y199" si="1984">IF(O199-S199&lt;0,0,O199-S199)</f>
        <v>0</v>
      </c>
      <c r="X199" s="176">
        <f t="shared" si="1984"/>
        <v>0</v>
      </c>
      <c r="Y199" s="176">
        <f t="shared" si="1984"/>
        <v>0</v>
      </c>
      <c r="Z199" s="175">
        <f t="shared" si="59"/>
        <v>0</v>
      </c>
      <c r="AA199" s="173"/>
      <c r="AB199" s="173"/>
      <c r="AC199" s="173"/>
      <c r="AD199" s="173"/>
      <c r="AE199" s="173"/>
      <c r="AF199" s="175">
        <f t="shared" si="30"/>
        <v>0</v>
      </c>
      <c r="AG199" s="173"/>
      <c r="AH199" s="173"/>
      <c r="AI199" s="172"/>
      <c r="AJ199" s="173"/>
      <c r="AK199" s="174" t="str">
        <f t="shared" si="13"/>
        <v>-</v>
      </c>
      <c r="AL199" s="173"/>
      <c r="AM199" s="173"/>
      <c r="AN199" s="173"/>
      <c r="AO199" s="173"/>
      <c r="AP199" s="173"/>
      <c r="AQ199" s="174" t="str">
        <f t="shared" si="14"/>
        <v>-</v>
      </c>
      <c r="AR199" s="173"/>
      <c r="AS199" s="173"/>
      <c r="AT199" s="173"/>
      <c r="AU199" s="173"/>
      <c r="AV199" s="175">
        <f t="shared" si="31"/>
        <v>0</v>
      </c>
      <c r="AW199" s="173"/>
      <c r="AX199" s="173"/>
      <c r="AY199" s="173"/>
      <c r="AZ199" s="175">
        <f t="shared" si="32"/>
        <v>0</v>
      </c>
      <c r="BA199" s="176">
        <f t="shared" ref="BA199:BC199" si="1985">IF(AS199-AW199&lt;0,0,AS199-AW199)</f>
        <v>0</v>
      </c>
      <c r="BB199" s="176">
        <f t="shared" si="1985"/>
        <v>0</v>
      </c>
      <c r="BC199" s="176">
        <f t="shared" si="1985"/>
        <v>0</v>
      </c>
      <c r="BD199" s="175">
        <f t="shared" si="61"/>
        <v>0</v>
      </c>
      <c r="BE199" s="173"/>
      <c r="BF199" s="173"/>
      <c r="BG199" s="173"/>
      <c r="BH199" s="173"/>
      <c r="BI199" s="173"/>
      <c r="BJ199" s="175">
        <f t="shared" si="33"/>
        <v>0</v>
      </c>
      <c r="BK199" s="173"/>
      <c r="BL199" s="173"/>
      <c r="BM199" s="172"/>
      <c r="BN199" s="173"/>
      <c r="BO199" s="174" t="str">
        <f t="shared" si="62"/>
        <v>-</v>
      </c>
      <c r="BP199" s="173"/>
      <c r="BQ199" s="173"/>
      <c r="BR199" s="173"/>
      <c r="BS199" s="173"/>
      <c r="BT199" s="173"/>
      <c r="BU199" s="174" t="str">
        <f t="shared" si="63"/>
        <v>-</v>
      </c>
      <c r="BV199" s="173"/>
      <c r="BW199" s="173"/>
      <c r="BX199" s="173"/>
      <c r="BY199" s="173"/>
      <c r="BZ199" s="175">
        <f t="shared" si="34"/>
        <v>0</v>
      </c>
      <c r="CA199" s="173"/>
      <c r="CB199" s="173"/>
      <c r="CC199" s="173"/>
      <c r="CD199" s="175">
        <f t="shared" si="35"/>
        <v>0</v>
      </c>
      <c r="CE199" s="176">
        <f t="shared" ref="CE199:CG199" si="1986">IF(BW199-CA199&lt;0,0,BW199-CA199)</f>
        <v>0</v>
      </c>
      <c r="CF199" s="176">
        <f t="shared" si="1986"/>
        <v>0</v>
      </c>
      <c r="CG199" s="176">
        <f t="shared" si="1986"/>
        <v>0</v>
      </c>
      <c r="CH199" s="175">
        <f t="shared" si="65"/>
        <v>0</v>
      </c>
      <c r="CI199" s="173"/>
      <c r="CJ199" s="173"/>
      <c r="CK199" s="173"/>
      <c r="CL199" s="173"/>
      <c r="CM199" s="173"/>
      <c r="CN199" s="175">
        <f t="shared" si="36"/>
        <v>0</v>
      </c>
      <c r="CO199" s="173"/>
      <c r="CP199" s="173"/>
      <c r="CQ199" s="177">
        <f t="shared" ref="CQ199:CR199" si="1987">SUM(E199,AI199,BM199)</f>
        <v>0</v>
      </c>
      <c r="CR199" s="176">
        <f t="shared" si="1987"/>
        <v>0</v>
      </c>
      <c r="CS199" s="174" t="str">
        <f t="shared" si="20"/>
        <v>-</v>
      </c>
      <c r="CT199" s="176">
        <f t="shared" ref="CT199:CX199" si="1988">SUM(H199,AL199,BP199)</f>
        <v>0</v>
      </c>
      <c r="CU199" s="176">
        <f t="shared" si="1988"/>
        <v>0</v>
      </c>
      <c r="CV199" s="176">
        <f t="shared" si="1988"/>
        <v>0</v>
      </c>
      <c r="CW199" s="176">
        <f t="shared" si="1988"/>
        <v>0</v>
      </c>
      <c r="CX199" s="176">
        <f t="shared" si="1988"/>
        <v>0</v>
      </c>
      <c r="CY199" s="174" t="str">
        <f t="shared" si="22"/>
        <v>-</v>
      </c>
      <c r="CZ199" s="176">
        <f t="shared" ref="CZ199:DC199" si="1989">SUM(N199,AR199,BV199)</f>
        <v>0</v>
      </c>
      <c r="DA199" s="176">
        <f t="shared" si="1989"/>
        <v>0</v>
      </c>
      <c r="DB199" s="176">
        <f t="shared" si="1989"/>
        <v>0</v>
      </c>
      <c r="DC199" s="176">
        <f t="shared" si="1989"/>
        <v>0</v>
      </c>
      <c r="DD199" s="175">
        <f t="shared" si="40"/>
        <v>0</v>
      </c>
      <c r="DE199" s="176">
        <f t="shared" ref="DE199:DG199" si="1990">SUM(S199,AW199,CA199)</f>
        <v>0</v>
      </c>
      <c r="DF199" s="176">
        <f t="shared" si="1990"/>
        <v>0</v>
      </c>
      <c r="DG199" s="176">
        <f t="shared" si="1990"/>
        <v>0</v>
      </c>
      <c r="DH199" s="175">
        <f t="shared" si="42"/>
        <v>0</v>
      </c>
      <c r="DI199" s="176">
        <f t="shared" ref="DI199:DK199" si="1991">IF(DA199-DE199&lt;0,0,DA199-DE199)</f>
        <v>0</v>
      </c>
      <c r="DJ199" s="176">
        <f t="shared" si="1991"/>
        <v>0</v>
      </c>
      <c r="DK199" s="176">
        <f t="shared" si="1991"/>
        <v>0</v>
      </c>
      <c r="DL199" s="175">
        <f t="shared" si="44"/>
        <v>0</v>
      </c>
      <c r="DM199" s="176">
        <f t="shared" ref="DM199:DQ199" si="1992">SUM(AA199,BE199,CI199)</f>
        <v>0</v>
      </c>
      <c r="DN199" s="176">
        <f t="shared" si="1992"/>
        <v>0</v>
      </c>
      <c r="DO199" s="176">
        <f t="shared" si="1992"/>
        <v>0</v>
      </c>
      <c r="DP199" s="176">
        <f t="shared" si="1992"/>
        <v>0</v>
      </c>
      <c r="DQ199" s="176">
        <f t="shared" si="1992"/>
        <v>0</v>
      </c>
      <c r="DR199" s="175">
        <f t="shared" si="46"/>
        <v>0</v>
      </c>
      <c r="DS199" s="176">
        <f t="shared" ref="DS199:DT199" si="1993">SUM(AG199,BK199,CO199)</f>
        <v>0</v>
      </c>
      <c r="DT199" s="176">
        <f t="shared" si="1993"/>
        <v>0</v>
      </c>
      <c r="DU199" s="252"/>
    </row>
    <row r="200" ht="19.5" customHeight="1">
      <c r="A200" s="168">
        <v>194.0</v>
      </c>
      <c r="B200" s="249"/>
      <c r="C200" s="250"/>
      <c r="D200" s="251"/>
      <c r="E200" s="172"/>
      <c r="F200" s="173"/>
      <c r="G200" s="174" t="str">
        <f t="shared" si="10"/>
        <v>-</v>
      </c>
      <c r="H200" s="173"/>
      <c r="I200" s="173"/>
      <c r="J200" s="173"/>
      <c r="K200" s="173"/>
      <c r="L200" s="173"/>
      <c r="M200" s="174" t="str">
        <f t="shared" si="11"/>
        <v>-</v>
      </c>
      <c r="N200" s="173"/>
      <c r="O200" s="173"/>
      <c r="P200" s="173"/>
      <c r="Q200" s="173"/>
      <c r="R200" s="175">
        <f t="shared" si="28"/>
        <v>0</v>
      </c>
      <c r="S200" s="173"/>
      <c r="T200" s="173"/>
      <c r="U200" s="173"/>
      <c r="V200" s="175">
        <f t="shared" si="29"/>
        <v>0</v>
      </c>
      <c r="W200" s="176">
        <f t="shared" ref="W200:Y200" si="1994">IF(O200-S200&lt;0,0,O200-S200)</f>
        <v>0</v>
      </c>
      <c r="X200" s="176">
        <f t="shared" si="1994"/>
        <v>0</v>
      </c>
      <c r="Y200" s="176">
        <f t="shared" si="1994"/>
        <v>0</v>
      </c>
      <c r="Z200" s="175">
        <f t="shared" si="59"/>
        <v>0</v>
      </c>
      <c r="AA200" s="173"/>
      <c r="AB200" s="173"/>
      <c r="AC200" s="173"/>
      <c r="AD200" s="173"/>
      <c r="AE200" s="173"/>
      <c r="AF200" s="175">
        <f t="shared" si="30"/>
        <v>0</v>
      </c>
      <c r="AG200" s="173"/>
      <c r="AH200" s="173"/>
      <c r="AI200" s="172"/>
      <c r="AJ200" s="173"/>
      <c r="AK200" s="174" t="str">
        <f t="shared" si="13"/>
        <v>-</v>
      </c>
      <c r="AL200" s="173"/>
      <c r="AM200" s="173"/>
      <c r="AN200" s="173"/>
      <c r="AO200" s="173"/>
      <c r="AP200" s="173"/>
      <c r="AQ200" s="174" t="str">
        <f t="shared" si="14"/>
        <v>-</v>
      </c>
      <c r="AR200" s="173"/>
      <c r="AS200" s="173"/>
      <c r="AT200" s="173"/>
      <c r="AU200" s="173"/>
      <c r="AV200" s="175">
        <f t="shared" si="31"/>
        <v>0</v>
      </c>
      <c r="AW200" s="173"/>
      <c r="AX200" s="173"/>
      <c r="AY200" s="173"/>
      <c r="AZ200" s="175">
        <f t="shared" si="32"/>
        <v>0</v>
      </c>
      <c r="BA200" s="176">
        <f t="shared" ref="BA200:BC200" si="1995">IF(AS200-AW200&lt;0,0,AS200-AW200)</f>
        <v>0</v>
      </c>
      <c r="BB200" s="176">
        <f t="shared" si="1995"/>
        <v>0</v>
      </c>
      <c r="BC200" s="176">
        <f t="shared" si="1995"/>
        <v>0</v>
      </c>
      <c r="BD200" s="175">
        <f t="shared" si="61"/>
        <v>0</v>
      </c>
      <c r="BE200" s="173"/>
      <c r="BF200" s="173"/>
      <c r="BG200" s="173"/>
      <c r="BH200" s="173"/>
      <c r="BI200" s="173"/>
      <c r="BJ200" s="175">
        <f t="shared" si="33"/>
        <v>0</v>
      </c>
      <c r="BK200" s="173"/>
      <c r="BL200" s="173"/>
      <c r="BM200" s="172"/>
      <c r="BN200" s="173"/>
      <c r="BO200" s="174" t="str">
        <f t="shared" si="62"/>
        <v>-</v>
      </c>
      <c r="BP200" s="173"/>
      <c r="BQ200" s="173"/>
      <c r="BR200" s="173"/>
      <c r="BS200" s="173"/>
      <c r="BT200" s="173"/>
      <c r="BU200" s="174" t="str">
        <f t="shared" si="63"/>
        <v>-</v>
      </c>
      <c r="BV200" s="173"/>
      <c r="BW200" s="173"/>
      <c r="BX200" s="173"/>
      <c r="BY200" s="173"/>
      <c r="BZ200" s="175">
        <f t="shared" si="34"/>
        <v>0</v>
      </c>
      <c r="CA200" s="173"/>
      <c r="CB200" s="173"/>
      <c r="CC200" s="173"/>
      <c r="CD200" s="175">
        <f t="shared" si="35"/>
        <v>0</v>
      </c>
      <c r="CE200" s="176">
        <f t="shared" ref="CE200:CG200" si="1996">IF(BW200-CA200&lt;0,0,BW200-CA200)</f>
        <v>0</v>
      </c>
      <c r="CF200" s="176">
        <f t="shared" si="1996"/>
        <v>0</v>
      </c>
      <c r="CG200" s="176">
        <f t="shared" si="1996"/>
        <v>0</v>
      </c>
      <c r="CH200" s="175">
        <f t="shared" si="65"/>
        <v>0</v>
      </c>
      <c r="CI200" s="173"/>
      <c r="CJ200" s="173"/>
      <c r="CK200" s="173"/>
      <c r="CL200" s="173"/>
      <c r="CM200" s="173"/>
      <c r="CN200" s="175">
        <f t="shared" si="36"/>
        <v>0</v>
      </c>
      <c r="CO200" s="173"/>
      <c r="CP200" s="173"/>
      <c r="CQ200" s="177">
        <f t="shared" ref="CQ200:CR200" si="1997">SUM(E200,AI200,BM200)</f>
        <v>0</v>
      </c>
      <c r="CR200" s="176">
        <f t="shared" si="1997"/>
        <v>0</v>
      </c>
      <c r="CS200" s="174" t="str">
        <f t="shared" si="20"/>
        <v>-</v>
      </c>
      <c r="CT200" s="176">
        <f t="shared" ref="CT200:CX200" si="1998">SUM(H200,AL200,BP200)</f>
        <v>0</v>
      </c>
      <c r="CU200" s="176">
        <f t="shared" si="1998"/>
        <v>0</v>
      </c>
      <c r="CV200" s="176">
        <f t="shared" si="1998"/>
        <v>0</v>
      </c>
      <c r="CW200" s="176">
        <f t="shared" si="1998"/>
        <v>0</v>
      </c>
      <c r="CX200" s="176">
        <f t="shared" si="1998"/>
        <v>0</v>
      </c>
      <c r="CY200" s="174" t="str">
        <f t="shared" si="22"/>
        <v>-</v>
      </c>
      <c r="CZ200" s="176">
        <f t="shared" ref="CZ200:DC200" si="1999">SUM(N200,AR200,BV200)</f>
        <v>0</v>
      </c>
      <c r="DA200" s="176">
        <f t="shared" si="1999"/>
        <v>0</v>
      </c>
      <c r="DB200" s="176">
        <f t="shared" si="1999"/>
        <v>0</v>
      </c>
      <c r="DC200" s="176">
        <f t="shared" si="1999"/>
        <v>0</v>
      </c>
      <c r="DD200" s="175">
        <f t="shared" si="40"/>
        <v>0</v>
      </c>
      <c r="DE200" s="176">
        <f t="shared" ref="DE200:DG200" si="2000">SUM(S200,AW200,CA200)</f>
        <v>0</v>
      </c>
      <c r="DF200" s="176">
        <f t="shared" si="2000"/>
        <v>0</v>
      </c>
      <c r="DG200" s="176">
        <f t="shared" si="2000"/>
        <v>0</v>
      </c>
      <c r="DH200" s="175">
        <f t="shared" si="42"/>
        <v>0</v>
      </c>
      <c r="DI200" s="176">
        <f t="shared" ref="DI200:DK200" si="2001">IF(DA200-DE200&lt;0,0,DA200-DE200)</f>
        <v>0</v>
      </c>
      <c r="DJ200" s="176">
        <f t="shared" si="2001"/>
        <v>0</v>
      </c>
      <c r="DK200" s="176">
        <f t="shared" si="2001"/>
        <v>0</v>
      </c>
      <c r="DL200" s="175">
        <f t="shared" si="44"/>
        <v>0</v>
      </c>
      <c r="DM200" s="176">
        <f t="shared" ref="DM200:DQ200" si="2002">SUM(AA200,BE200,CI200)</f>
        <v>0</v>
      </c>
      <c r="DN200" s="176">
        <f t="shared" si="2002"/>
        <v>0</v>
      </c>
      <c r="DO200" s="176">
        <f t="shared" si="2002"/>
        <v>0</v>
      </c>
      <c r="DP200" s="176">
        <f t="shared" si="2002"/>
        <v>0</v>
      </c>
      <c r="DQ200" s="176">
        <f t="shared" si="2002"/>
        <v>0</v>
      </c>
      <c r="DR200" s="175">
        <f t="shared" si="46"/>
        <v>0</v>
      </c>
      <c r="DS200" s="176">
        <f t="shared" ref="DS200:DT200" si="2003">SUM(AG200,BK200,CO200)</f>
        <v>0</v>
      </c>
      <c r="DT200" s="176">
        <f t="shared" si="2003"/>
        <v>0</v>
      </c>
      <c r="DU200" s="252"/>
    </row>
    <row r="201" ht="19.5" customHeight="1">
      <c r="A201" s="168">
        <v>195.0</v>
      </c>
      <c r="B201" s="249"/>
      <c r="C201" s="250"/>
      <c r="D201" s="251"/>
      <c r="E201" s="172"/>
      <c r="F201" s="173"/>
      <c r="G201" s="174" t="str">
        <f t="shared" si="10"/>
        <v>-</v>
      </c>
      <c r="H201" s="173"/>
      <c r="I201" s="173"/>
      <c r="J201" s="173"/>
      <c r="K201" s="173"/>
      <c r="L201" s="173"/>
      <c r="M201" s="174" t="str">
        <f t="shared" si="11"/>
        <v>-</v>
      </c>
      <c r="N201" s="173"/>
      <c r="O201" s="173"/>
      <c r="P201" s="173"/>
      <c r="Q201" s="173"/>
      <c r="R201" s="175">
        <f t="shared" si="28"/>
        <v>0</v>
      </c>
      <c r="S201" s="173"/>
      <c r="T201" s="173"/>
      <c r="U201" s="173"/>
      <c r="V201" s="175">
        <f t="shared" si="29"/>
        <v>0</v>
      </c>
      <c r="W201" s="176">
        <f t="shared" ref="W201:Y201" si="2004">IF(O201-S201&lt;0,0,O201-S201)</f>
        <v>0</v>
      </c>
      <c r="X201" s="176">
        <f t="shared" si="2004"/>
        <v>0</v>
      </c>
      <c r="Y201" s="176">
        <f t="shared" si="2004"/>
        <v>0</v>
      </c>
      <c r="Z201" s="175">
        <f t="shared" si="59"/>
        <v>0</v>
      </c>
      <c r="AA201" s="173"/>
      <c r="AB201" s="173"/>
      <c r="AC201" s="173"/>
      <c r="AD201" s="173"/>
      <c r="AE201" s="173"/>
      <c r="AF201" s="175">
        <f t="shared" si="30"/>
        <v>0</v>
      </c>
      <c r="AG201" s="173"/>
      <c r="AH201" s="173"/>
      <c r="AI201" s="172"/>
      <c r="AJ201" s="173"/>
      <c r="AK201" s="174" t="str">
        <f t="shared" si="13"/>
        <v>-</v>
      </c>
      <c r="AL201" s="173"/>
      <c r="AM201" s="173"/>
      <c r="AN201" s="173"/>
      <c r="AO201" s="173"/>
      <c r="AP201" s="173"/>
      <c r="AQ201" s="174" t="str">
        <f t="shared" si="14"/>
        <v>-</v>
      </c>
      <c r="AR201" s="173"/>
      <c r="AS201" s="173"/>
      <c r="AT201" s="173"/>
      <c r="AU201" s="173"/>
      <c r="AV201" s="175">
        <f t="shared" si="31"/>
        <v>0</v>
      </c>
      <c r="AW201" s="173"/>
      <c r="AX201" s="173"/>
      <c r="AY201" s="173"/>
      <c r="AZ201" s="175">
        <f t="shared" si="32"/>
        <v>0</v>
      </c>
      <c r="BA201" s="176">
        <f t="shared" ref="BA201:BC201" si="2005">IF(AS201-AW201&lt;0,0,AS201-AW201)</f>
        <v>0</v>
      </c>
      <c r="BB201" s="176">
        <f t="shared" si="2005"/>
        <v>0</v>
      </c>
      <c r="BC201" s="176">
        <f t="shared" si="2005"/>
        <v>0</v>
      </c>
      <c r="BD201" s="175">
        <f t="shared" si="61"/>
        <v>0</v>
      </c>
      <c r="BE201" s="173"/>
      <c r="BF201" s="173"/>
      <c r="BG201" s="173"/>
      <c r="BH201" s="173"/>
      <c r="BI201" s="173"/>
      <c r="BJ201" s="175">
        <f t="shared" si="33"/>
        <v>0</v>
      </c>
      <c r="BK201" s="173"/>
      <c r="BL201" s="173"/>
      <c r="BM201" s="172"/>
      <c r="BN201" s="173"/>
      <c r="BO201" s="174" t="str">
        <f t="shared" si="62"/>
        <v>-</v>
      </c>
      <c r="BP201" s="173"/>
      <c r="BQ201" s="173"/>
      <c r="BR201" s="173"/>
      <c r="BS201" s="173"/>
      <c r="BT201" s="173"/>
      <c r="BU201" s="174" t="str">
        <f t="shared" si="63"/>
        <v>-</v>
      </c>
      <c r="BV201" s="173"/>
      <c r="BW201" s="173"/>
      <c r="BX201" s="173"/>
      <c r="BY201" s="173"/>
      <c r="BZ201" s="175">
        <f t="shared" si="34"/>
        <v>0</v>
      </c>
      <c r="CA201" s="173"/>
      <c r="CB201" s="173"/>
      <c r="CC201" s="173"/>
      <c r="CD201" s="175">
        <f t="shared" si="35"/>
        <v>0</v>
      </c>
      <c r="CE201" s="176">
        <f t="shared" ref="CE201:CG201" si="2006">IF(BW201-CA201&lt;0,0,BW201-CA201)</f>
        <v>0</v>
      </c>
      <c r="CF201" s="176">
        <f t="shared" si="2006"/>
        <v>0</v>
      </c>
      <c r="CG201" s="176">
        <f t="shared" si="2006"/>
        <v>0</v>
      </c>
      <c r="CH201" s="175">
        <f t="shared" si="65"/>
        <v>0</v>
      </c>
      <c r="CI201" s="173"/>
      <c r="CJ201" s="173"/>
      <c r="CK201" s="173"/>
      <c r="CL201" s="173"/>
      <c r="CM201" s="173"/>
      <c r="CN201" s="175">
        <f t="shared" si="36"/>
        <v>0</v>
      </c>
      <c r="CO201" s="173"/>
      <c r="CP201" s="173"/>
      <c r="CQ201" s="177">
        <f t="shared" ref="CQ201:CR201" si="2007">SUM(E201,AI201,BM201)</f>
        <v>0</v>
      </c>
      <c r="CR201" s="176">
        <f t="shared" si="2007"/>
        <v>0</v>
      </c>
      <c r="CS201" s="174" t="str">
        <f t="shared" si="20"/>
        <v>-</v>
      </c>
      <c r="CT201" s="176">
        <f t="shared" ref="CT201:CX201" si="2008">SUM(H201,AL201,BP201)</f>
        <v>0</v>
      </c>
      <c r="CU201" s="176">
        <f t="shared" si="2008"/>
        <v>0</v>
      </c>
      <c r="CV201" s="176">
        <f t="shared" si="2008"/>
        <v>0</v>
      </c>
      <c r="CW201" s="176">
        <f t="shared" si="2008"/>
        <v>0</v>
      </c>
      <c r="CX201" s="176">
        <f t="shared" si="2008"/>
        <v>0</v>
      </c>
      <c r="CY201" s="174" t="str">
        <f t="shared" si="22"/>
        <v>-</v>
      </c>
      <c r="CZ201" s="176">
        <f t="shared" ref="CZ201:DC201" si="2009">SUM(N201,AR201,BV201)</f>
        <v>0</v>
      </c>
      <c r="DA201" s="176">
        <f t="shared" si="2009"/>
        <v>0</v>
      </c>
      <c r="DB201" s="176">
        <f t="shared" si="2009"/>
        <v>0</v>
      </c>
      <c r="DC201" s="176">
        <f t="shared" si="2009"/>
        <v>0</v>
      </c>
      <c r="DD201" s="175">
        <f t="shared" si="40"/>
        <v>0</v>
      </c>
      <c r="DE201" s="176">
        <f t="shared" ref="DE201:DG201" si="2010">SUM(S201,AW201,CA201)</f>
        <v>0</v>
      </c>
      <c r="DF201" s="176">
        <f t="shared" si="2010"/>
        <v>0</v>
      </c>
      <c r="DG201" s="176">
        <f t="shared" si="2010"/>
        <v>0</v>
      </c>
      <c r="DH201" s="175">
        <f t="shared" si="42"/>
        <v>0</v>
      </c>
      <c r="DI201" s="176">
        <f t="shared" ref="DI201:DK201" si="2011">IF(DA201-DE201&lt;0,0,DA201-DE201)</f>
        <v>0</v>
      </c>
      <c r="DJ201" s="176">
        <f t="shared" si="2011"/>
        <v>0</v>
      </c>
      <c r="DK201" s="176">
        <f t="shared" si="2011"/>
        <v>0</v>
      </c>
      <c r="DL201" s="175">
        <f t="shared" si="44"/>
        <v>0</v>
      </c>
      <c r="DM201" s="176">
        <f t="shared" ref="DM201:DQ201" si="2012">SUM(AA201,BE201,CI201)</f>
        <v>0</v>
      </c>
      <c r="DN201" s="176">
        <f t="shared" si="2012"/>
        <v>0</v>
      </c>
      <c r="DO201" s="176">
        <f t="shared" si="2012"/>
        <v>0</v>
      </c>
      <c r="DP201" s="176">
        <f t="shared" si="2012"/>
        <v>0</v>
      </c>
      <c r="DQ201" s="176">
        <f t="shared" si="2012"/>
        <v>0</v>
      </c>
      <c r="DR201" s="175">
        <f t="shared" si="46"/>
        <v>0</v>
      </c>
      <c r="DS201" s="176">
        <f t="shared" ref="DS201:DT201" si="2013">SUM(AG201,BK201,CO201)</f>
        <v>0</v>
      </c>
      <c r="DT201" s="176">
        <f t="shared" si="2013"/>
        <v>0</v>
      </c>
      <c r="DU201" s="252"/>
    </row>
    <row r="202" ht="19.5" customHeight="1">
      <c r="A202" s="168">
        <v>196.0</v>
      </c>
      <c r="B202" s="249"/>
      <c r="C202" s="250"/>
      <c r="D202" s="251"/>
      <c r="E202" s="172"/>
      <c r="F202" s="173"/>
      <c r="G202" s="174" t="str">
        <f t="shared" si="10"/>
        <v>-</v>
      </c>
      <c r="H202" s="173"/>
      <c r="I202" s="173"/>
      <c r="J202" s="173"/>
      <c r="K202" s="173"/>
      <c r="L202" s="173"/>
      <c r="M202" s="174" t="str">
        <f t="shared" si="11"/>
        <v>-</v>
      </c>
      <c r="N202" s="173"/>
      <c r="O202" s="173"/>
      <c r="P202" s="173"/>
      <c r="Q202" s="173"/>
      <c r="R202" s="175">
        <f t="shared" si="28"/>
        <v>0</v>
      </c>
      <c r="S202" s="173"/>
      <c r="T202" s="173"/>
      <c r="U202" s="173"/>
      <c r="V202" s="175">
        <f t="shared" si="29"/>
        <v>0</v>
      </c>
      <c r="W202" s="176">
        <f t="shared" ref="W202:Y202" si="2014">IF(O202-S202&lt;0,0,O202-S202)</f>
        <v>0</v>
      </c>
      <c r="X202" s="176">
        <f t="shared" si="2014"/>
        <v>0</v>
      </c>
      <c r="Y202" s="176">
        <f t="shared" si="2014"/>
        <v>0</v>
      </c>
      <c r="Z202" s="175">
        <f t="shared" si="59"/>
        <v>0</v>
      </c>
      <c r="AA202" s="173"/>
      <c r="AB202" s="173"/>
      <c r="AC202" s="173"/>
      <c r="AD202" s="173"/>
      <c r="AE202" s="173"/>
      <c r="AF202" s="175">
        <f t="shared" si="30"/>
        <v>0</v>
      </c>
      <c r="AG202" s="173"/>
      <c r="AH202" s="173"/>
      <c r="AI202" s="172"/>
      <c r="AJ202" s="173"/>
      <c r="AK202" s="174" t="str">
        <f t="shared" si="13"/>
        <v>-</v>
      </c>
      <c r="AL202" s="173"/>
      <c r="AM202" s="173"/>
      <c r="AN202" s="173"/>
      <c r="AO202" s="173"/>
      <c r="AP202" s="173"/>
      <c r="AQ202" s="174" t="str">
        <f t="shared" si="14"/>
        <v>-</v>
      </c>
      <c r="AR202" s="173"/>
      <c r="AS202" s="173"/>
      <c r="AT202" s="173"/>
      <c r="AU202" s="173"/>
      <c r="AV202" s="175">
        <f t="shared" si="31"/>
        <v>0</v>
      </c>
      <c r="AW202" s="173"/>
      <c r="AX202" s="173"/>
      <c r="AY202" s="173"/>
      <c r="AZ202" s="175">
        <f t="shared" si="32"/>
        <v>0</v>
      </c>
      <c r="BA202" s="176">
        <f t="shared" ref="BA202:BC202" si="2015">IF(AS202-AW202&lt;0,0,AS202-AW202)</f>
        <v>0</v>
      </c>
      <c r="BB202" s="176">
        <f t="shared" si="2015"/>
        <v>0</v>
      </c>
      <c r="BC202" s="176">
        <f t="shared" si="2015"/>
        <v>0</v>
      </c>
      <c r="BD202" s="175">
        <f t="shared" si="61"/>
        <v>0</v>
      </c>
      <c r="BE202" s="173"/>
      <c r="BF202" s="173"/>
      <c r="BG202" s="173"/>
      <c r="BH202" s="173"/>
      <c r="BI202" s="173"/>
      <c r="BJ202" s="175">
        <f t="shared" si="33"/>
        <v>0</v>
      </c>
      <c r="BK202" s="173"/>
      <c r="BL202" s="173"/>
      <c r="BM202" s="172"/>
      <c r="BN202" s="173"/>
      <c r="BO202" s="174" t="str">
        <f t="shared" si="62"/>
        <v>-</v>
      </c>
      <c r="BP202" s="173"/>
      <c r="BQ202" s="173"/>
      <c r="BR202" s="173"/>
      <c r="BS202" s="173"/>
      <c r="BT202" s="173"/>
      <c r="BU202" s="174" t="str">
        <f t="shared" si="63"/>
        <v>-</v>
      </c>
      <c r="BV202" s="173"/>
      <c r="BW202" s="173"/>
      <c r="BX202" s="173"/>
      <c r="BY202" s="173"/>
      <c r="BZ202" s="175">
        <f t="shared" si="34"/>
        <v>0</v>
      </c>
      <c r="CA202" s="173"/>
      <c r="CB202" s="173"/>
      <c r="CC202" s="173"/>
      <c r="CD202" s="175">
        <f t="shared" si="35"/>
        <v>0</v>
      </c>
      <c r="CE202" s="176">
        <f t="shared" ref="CE202:CG202" si="2016">IF(BW202-CA202&lt;0,0,BW202-CA202)</f>
        <v>0</v>
      </c>
      <c r="CF202" s="176">
        <f t="shared" si="2016"/>
        <v>0</v>
      </c>
      <c r="CG202" s="176">
        <f t="shared" si="2016"/>
        <v>0</v>
      </c>
      <c r="CH202" s="175">
        <f t="shared" si="65"/>
        <v>0</v>
      </c>
      <c r="CI202" s="173"/>
      <c r="CJ202" s="173"/>
      <c r="CK202" s="173"/>
      <c r="CL202" s="173"/>
      <c r="CM202" s="173"/>
      <c r="CN202" s="175">
        <f t="shared" si="36"/>
        <v>0</v>
      </c>
      <c r="CO202" s="173"/>
      <c r="CP202" s="173"/>
      <c r="CQ202" s="177">
        <f t="shared" ref="CQ202:CR202" si="2017">SUM(E202,AI202,BM202)</f>
        <v>0</v>
      </c>
      <c r="CR202" s="176">
        <f t="shared" si="2017"/>
        <v>0</v>
      </c>
      <c r="CS202" s="174" t="str">
        <f t="shared" si="20"/>
        <v>-</v>
      </c>
      <c r="CT202" s="176">
        <f t="shared" ref="CT202:CX202" si="2018">SUM(H202,AL202,BP202)</f>
        <v>0</v>
      </c>
      <c r="CU202" s="176">
        <f t="shared" si="2018"/>
        <v>0</v>
      </c>
      <c r="CV202" s="176">
        <f t="shared" si="2018"/>
        <v>0</v>
      </c>
      <c r="CW202" s="176">
        <f t="shared" si="2018"/>
        <v>0</v>
      </c>
      <c r="CX202" s="176">
        <f t="shared" si="2018"/>
        <v>0</v>
      </c>
      <c r="CY202" s="174" t="str">
        <f t="shared" si="22"/>
        <v>-</v>
      </c>
      <c r="CZ202" s="176">
        <f t="shared" ref="CZ202:DC202" si="2019">SUM(N202,AR202,BV202)</f>
        <v>0</v>
      </c>
      <c r="DA202" s="176">
        <f t="shared" si="2019"/>
        <v>0</v>
      </c>
      <c r="DB202" s="176">
        <f t="shared" si="2019"/>
        <v>0</v>
      </c>
      <c r="DC202" s="176">
        <f t="shared" si="2019"/>
        <v>0</v>
      </c>
      <c r="DD202" s="175">
        <f t="shared" si="40"/>
        <v>0</v>
      </c>
      <c r="DE202" s="176">
        <f t="shared" ref="DE202:DG202" si="2020">SUM(S202,AW202,CA202)</f>
        <v>0</v>
      </c>
      <c r="DF202" s="176">
        <f t="shared" si="2020"/>
        <v>0</v>
      </c>
      <c r="DG202" s="176">
        <f t="shared" si="2020"/>
        <v>0</v>
      </c>
      <c r="DH202" s="175">
        <f t="shared" si="42"/>
        <v>0</v>
      </c>
      <c r="DI202" s="176">
        <f t="shared" ref="DI202:DK202" si="2021">IF(DA202-DE202&lt;0,0,DA202-DE202)</f>
        <v>0</v>
      </c>
      <c r="DJ202" s="176">
        <f t="shared" si="2021"/>
        <v>0</v>
      </c>
      <c r="DK202" s="176">
        <f t="shared" si="2021"/>
        <v>0</v>
      </c>
      <c r="DL202" s="175">
        <f t="shared" si="44"/>
        <v>0</v>
      </c>
      <c r="DM202" s="176">
        <f t="shared" ref="DM202:DQ202" si="2022">SUM(AA202,BE202,CI202)</f>
        <v>0</v>
      </c>
      <c r="DN202" s="176">
        <f t="shared" si="2022"/>
        <v>0</v>
      </c>
      <c r="DO202" s="176">
        <f t="shared" si="2022"/>
        <v>0</v>
      </c>
      <c r="DP202" s="176">
        <f t="shared" si="2022"/>
        <v>0</v>
      </c>
      <c r="DQ202" s="176">
        <f t="shared" si="2022"/>
        <v>0</v>
      </c>
      <c r="DR202" s="175">
        <f t="shared" si="46"/>
        <v>0</v>
      </c>
      <c r="DS202" s="176">
        <f t="shared" ref="DS202:DT202" si="2023">SUM(AG202,BK202,CO202)</f>
        <v>0</v>
      </c>
      <c r="DT202" s="176">
        <f t="shared" si="2023"/>
        <v>0</v>
      </c>
      <c r="DU202" s="252"/>
    </row>
    <row r="203" ht="19.5" customHeight="1">
      <c r="A203" s="168">
        <v>197.0</v>
      </c>
      <c r="B203" s="249"/>
      <c r="C203" s="250"/>
      <c r="D203" s="251"/>
      <c r="E203" s="172"/>
      <c r="F203" s="173"/>
      <c r="G203" s="174" t="str">
        <f t="shared" si="10"/>
        <v>-</v>
      </c>
      <c r="H203" s="173"/>
      <c r="I203" s="173"/>
      <c r="J203" s="173"/>
      <c r="K203" s="173"/>
      <c r="L203" s="173"/>
      <c r="M203" s="174" t="str">
        <f t="shared" si="11"/>
        <v>-</v>
      </c>
      <c r="N203" s="173"/>
      <c r="O203" s="173"/>
      <c r="P203" s="173"/>
      <c r="Q203" s="173"/>
      <c r="R203" s="175">
        <f t="shared" si="28"/>
        <v>0</v>
      </c>
      <c r="S203" s="173"/>
      <c r="T203" s="173"/>
      <c r="U203" s="173"/>
      <c r="V203" s="175">
        <f t="shared" si="29"/>
        <v>0</v>
      </c>
      <c r="W203" s="176">
        <f t="shared" ref="W203:Y203" si="2024">IF(O203-S203&lt;0,0,O203-S203)</f>
        <v>0</v>
      </c>
      <c r="X203" s="176">
        <f t="shared" si="2024"/>
        <v>0</v>
      </c>
      <c r="Y203" s="176">
        <f t="shared" si="2024"/>
        <v>0</v>
      </c>
      <c r="Z203" s="175">
        <f t="shared" si="59"/>
        <v>0</v>
      </c>
      <c r="AA203" s="173"/>
      <c r="AB203" s="173"/>
      <c r="AC203" s="173"/>
      <c r="AD203" s="173"/>
      <c r="AE203" s="173"/>
      <c r="AF203" s="175">
        <f t="shared" si="30"/>
        <v>0</v>
      </c>
      <c r="AG203" s="173"/>
      <c r="AH203" s="173"/>
      <c r="AI203" s="172"/>
      <c r="AJ203" s="173"/>
      <c r="AK203" s="174" t="str">
        <f t="shared" si="13"/>
        <v>-</v>
      </c>
      <c r="AL203" s="173"/>
      <c r="AM203" s="173"/>
      <c r="AN203" s="173"/>
      <c r="AO203" s="173"/>
      <c r="AP203" s="173"/>
      <c r="AQ203" s="174" t="str">
        <f t="shared" si="14"/>
        <v>-</v>
      </c>
      <c r="AR203" s="173"/>
      <c r="AS203" s="173"/>
      <c r="AT203" s="173"/>
      <c r="AU203" s="173"/>
      <c r="AV203" s="175">
        <f t="shared" si="31"/>
        <v>0</v>
      </c>
      <c r="AW203" s="173"/>
      <c r="AX203" s="173"/>
      <c r="AY203" s="173"/>
      <c r="AZ203" s="175">
        <f t="shared" si="32"/>
        <v>0</v>
      </c>
      <c r="BA203" s="176">
        <f t="shared" ref="BA203:BC203" si="2025">IF(AS203-AW203&lt;0,0,AS203-AW203)</f>
        <v>0</v>
      </c>
      <c r="BB203" s="176">
        <f t="shared" si="2025"/>
        <v>0</v>
      </c>
      <c r="BC203" s="176">
        <f t="shared" si="2025"/>
        <v>0</v>
      </c>
      <c r="BD203" s="175">
        <f t="shared" si="61"/>
        <v>0</v>
      </c>
      <c r="BE203" s="173"/>
      <c r="BF203" s="173"/>
      <c r="BG203" s="173"/>
      <c r="BH203" s="173"/>
      <c r="BI203" s="173"/>
      <c r="BJ203" s="175">
        <f t="shared" si="33"/>
        <v>0</v>
      </c>
      <c r="BK203" s="173"/>
      <c r="BL203" s="173"/>
      <c r="BM203" s="172"/>
      <c r="BN203" s="173"/>
      <c r="BO203" s="174" t="str">
        <f t="shared" si="62"/>
        <v>-</v>
      </c>
      <c r="BP203" s="173"/>
      <c r="BQ203" s="173"/>
      <c r="BR203" s="173"/>
      <c r="BS203" s="173"/>
      <c r="BT203" s="173"/>
      <c r="BU203" s="174" t="str">
        <f t="shared" si="63"/>
        <v>-</v>
      </c>
      <c r="BV203" s="173"/>
      <c r="BW203" s="173"/>
      <c r="BX203" s="173"/>
      <c r="BY203" s="173"/>
      <c r="BZ203" s="175">
        <f t="shared" si="34"/>
        <v>0</v>
      </c>
      <c r="CA203" s="173"/>
      <c r="CB203" s="173"/>
      <c r="CC203" s="173"/>
      <c r="CD203" s="175">
        <f t="shared" si="35"/>
        <v>0</v>
      </c>
      <c r="CE203" s="176">
        <f t="shared" ref="CE203:CG203" si="2026">IF(BW203-CA203&lt;0,0,BW203-CA203)</f>
        <v>0</v>
      </c>
      <c r="CF203" s="176">
        <f t="shared" si="2026"/>
        <v>0</v>
      </c>
      <c r="CG203" s="176">
        <f t="shared" si="2026"/>
        <v>0</v>
      </c>
      <c r="CH203" s="175">
        <f t="shared" si="65"/>
        <v>0</v>
      </c>
      <c r="CI203" s="173"/>
      <c r="CJ203" s="173"/>
      <c r="CK203" s="173"/>
      <c r="CL203" s="173"/>
      <c r="CM203" s="173"/>
      <c r="CN203" s="175">
        <f t="shared" si="36"/>
        <v>0</v>
      </c>
      <c r="CO203" s="173"/>
      <c r="CP203" s="173"/>
      <c r="CQ203" s="177">
        <f t="shared" ref="CQ203:CR203" si="2027">SUM(E203,AI203,BM203)</f>
        <v>0</v>
      </c>
      <c r="CR203" s="176">
        <f t="shared" si="2027"/>
        <v>0</v>
      </c>
      <c r="CS203" s="174" t="str">
        <f t="shared" si="20"/>
        <v>-</v>
      </c>
      <c r="CT203" s="176">
        <f t="shared" ref="CT203:CX203" si="2028">SUM(H203,AL203,BP203)</f>
        <v>0</v>
      </c>
      <c r="CU203" s="176">
        <f t="shared" si="2028"/>
        <v>0</v>
      </c>
      <c r="CV203" s="176">
        <f t="shared" si="2028"/>
        <v>0</v>
      </c>
      <c r="CW203" s="176">
        <f t="shared" si="2028"/>
        <v>0</v>
      </c>
      <c r="CX203" s="176">
        <f t="shared" si="2028"/>
        <v>0</v>
      </c>
      <c r="CY203" s="174" t="str">
        <f t="shared" si="22"/>
        <v>-</v>
      </c>
      <c r="CZ203" s="176">
        <f t="shared" ref="CZ203:DC203" si="2029">SUM(N203,AR203,BV203)</f>
        <v>0</v>
      </c>
      <c r="DA203" s="176">
        <f t="shared" si="2029"/>
        <v>0</v>
      </c>
      <c r="DB203" s="176">
        <f t="shared" si="2029"/>
        <v>0</v>
      </c>
      <c r="DC203" s="176">
        <f t="shared" si="2029"/>
        <v>0</v>
      </c>
      <c r="DD203" s="175">
        <f t="shared" si="40"/>
        <v>0</v>
      </c>
      <c r="DE203" s="176">
        <f t="shared" ref="DE203:DG203" si="2030">SUM(S203,AW203,CA203)</f>
        <v>0</v>
      </c>
      <c r="DF203" s="176">
        <f t="shared" si="2030"/>
        <v>0</v>
      </c>
      <c r="DG203" s="176">
        <f t="shared" si="2030"/>
        <v>0</v>
      </c>
      <c r="DH203" s="175">
        <f t="shared" si="42"/>
        <v>0</v>
      </c>
      <c r="DI203" s="176">
        <f t="shared" ref="DI203:DK203" si="2031">IF(DA203-DE203&lt;0,0,DA203-DE203)</f>
        <v>0</v>
      </c>
      <c r="DJ203" s="176">
        <f t="shared" si="2031"/>
        <v>0</v>
      </c>
      <c r="DK203" s="176">
        <f t="shared" si="2031"/>
        <v>0</v>
      </c>
      <c r="DL203" s="175">
        <f t="shared" si="44"/>
        <v>0</v>
      </c>
      <c r="DM203" s="176">
        <f t="shared" ref="DM203:DQ203" si="2032">SUM(AA203,BE203,CI203)</f>
        <v>0</v>
      </c>
      <c r="DN203" s="176">
        <f t="shared" si="2032"/>
        <v>0</v>
      </c>
      <c r="DO203" s="176">
        <f t="shared" si="2032"/>
        <v>0</v>
      </c>
      <c r="DP203" s="176">
        <f t="shared" si="2032"/>
        <v>0</v>
      </c>
      <c r="DQ203" s="176">
        <f t="shared" si="2032"/>
        <v>0</v>
      </c>
      <c r="DR203" s="175">
        <f t="shared" si="46"/>
        <v>0</v>
      </c>
      <c r="DS203" s="176">
        <f t="shared" ref="DS203:DT203" si="2033">SUM(AG203,BK203,CO203)</f>
        <v>0</v>
      </c>
      <c r="DT203" s="176">
        <f t="shared" si="2033"/>
        <v>0</v>
      </c>
      <c r="DU203" s="252"/>
    </row>
    <row r="204" ht="19.5" customHeight="1">
      <c r="A204" s="168">
        <v>198.0</v>
      </c>
      <c r="B204" s="249"/>
      <c r="C204" s="250"/>
      <c r="D204" s="251"/>
      <c r="E204" s="172"/>
      <c r="F204" s="173"/>
      <c r="G204" s="174" t="str">
        <f t="shared" si="10"/>
        <v>-</v>
      </c>
      <c r="H204" s="173"/>
      <c r="I204" s="173"/>
      <c r="J204" s="173"/>
      <c r="K204" s="173"/>
      <c r="L204" s="173"/>
      <c r="M204" s="174" t="str">
        <f t="shared" si="11"/>
        <v>-</v>
      </c>
      <c r="N204" s="173"/>
      <c r="O204" s="173"/>
      <c r="P204" s="173"/>
      <c r="Q204" s="173"/>
      <c r="R204" s="175">
        <f t="shared" si="28"/>
        <v>0</v>
      </c>
      <c r="S204" s="173"/>
      <c r="T204" s="173"/>
      <c r="U204" s="173"/>
      <c r="V204" s="175">
        <f t="shared" si="29"/>
        <v>0</v>
      </c>
      <c r="W204" s="176">
        <f t="shared" ref="W204:Y204" si="2034">IF(O204-S204&lt;0,0,O204-S204)</f>
        <v>0</v>
      </c>
      <c r="X204" s="176">
        <f t="shared" si="2034"/>
        <v>0</v>
      </c>
      <c r="Y204" s="176">
        <f t="shared" si="2034"/>
        <v>0</v>
      </c>
      <c r="Z204" s="175">
        <f t="shared" si="59"/>
        <v>0</v>
      </c>
      <c r="AA204" s="173"/>
      <c r="AB204" s="173"/>
      <c r="AC204" s="173"/>
      <c r="AD204" s="173"/>
      <c r="AE204" s="173"/>
      <c r="AF204" s="175">
        <f t="shared" si="30"/>
        <v>0</v>
      </c>
      <c r="AG204" s="173"/>
      <c r="AH204" s="173"/>
      <c r="AI204" s="172"/>
      <c r="AJ204" s="173"/>
      <c r="AK204" s="174" t="str">
        <f t="shared" si="13"/>
        <v>-</v>
      </c>
      <c r="AL204" s="173"/>
      <c r="AM204" s="173"/>
      <c r="AN204" s="173"/>
      <c r="AO204" s="173"/>
      <c r="AP204" s="173"/>
      <c r="AQ204" s="174" t="str">
        <f t="shared" si="14"/>
        <v>-</v>
      </c>
      <c r="AR204" s="173"/>
      <c r="AS204" s="173"/>
      <c r="AT204" s="173"/>
      <c r="AU204" s="173"/>
      <c r="AV204" s="175">
        <f t="shared" si="31"/>
        <v>0</v>
      </c>
      <c r="AW204" s="173"/>
      <c r="AX204" s="173"/>
      <c r="AY204" s="173"/>
      <c r="AZ204" s="175">
        <f t="shared" si="32"/>
        <v>0</v>
      </c>
      <c r="BA204" s="176">
        <f t="shared" ref="BA204:BC204" si="2035">IF(AS204-AW204&lt;0,0,AS204-AW204)</f>
        <v>0</v>
      </c>
      <c r="BB204" s="176">
        <f t="shared" si="2035"/>
        <v>0</v>
      </c>
      <c r="BC204" s="176">
        <f t="shared" si="2035"/>
        <v>0</v>
      </c>
      <c r="BD204" s="175">
        <f t="shared" si="61"/>
        <v>0</v>
      </c>
      <c r="BE204" s="173"/>
      <c r="BF204" s="173"/>
      <c r="BG204" s="173"/>
      <c r="BH204" s="173"/>
      <c r="BI204" s="173"/>
      <c r="BJ204" s="175">
        <f t="shared" si="33"/>
        <v>0</v>
      </c>
      <c r="BK204" s="173"/>
      <c r="BL204" s="173"/>
      <c r="BM204" s="172"/>
      <c r="BN204" s="173"/>
      <c r="BO204" s="174" t="str">
        <f t="shared" si="62"/>
        <v>-</v>
      </c>
      <c r="BP204" s="173"/>
      <c r="BQ204" s="173"/>
      <c r="BR204" s="173"/>
      <c r="BS204" s="173"/>
      <c r="BT204" s="173"/>
      <c r="BU204" s="174" t="str">
        <f t="shared" si="63"/>
        <v>-</v>
      </c>
      <c r="BV204" s="173"/>
      <c r="BW204" s="173"/>
      <c r="BX204" s="173"/>
      <c r="BY204" s="173"/>
      <c r="BZ204" s="175">
        <f t="shared" si="34"/>
        <v>0</v>
      </c>
      <c r="CA204" s="173"/>
      <c r="CB204" s="173"/>
      <c r="CC204" s="173"/>
      <c r="CD204" s="175">
        <f t="shared" si="35"/>
        <v>0</v>
      </c>
      <c r="CE204" s="176">
        <f t="shared" ref="CE204:CG204" si="2036">IF(BW204-CA204&lt;0,0,BW204-CA204)</f>
        <v>0</v>
      </c>
      <c r="CF204" s="176">
        <f t="shared" si="2036"/>
        <v>0</v>
      </c>
      <c r="CG204" s="176">
        <f t="shared" si="2036"/>
        <v>0</v>
      </c>
      <c r="CH204" s="175">
        <f t="shared" si="65"/>
        <v>0</v>
      </c>
      <c r="CI204" s="173"/>
      <c r="CJ204" s="173"/>
      <c r="CK204" s="173"/>
      <c r="CL204" s="173"/>
      <c r="CM204" s="173"/>
      <c r="CN204" s="175">
        <f t="shared" si="36"/>
        <v>0</v>
      </c>
      <c r="CO204" s="173"/>
      <c r="CP204" s="173"/>
      <c r="CQ204" s="177">
        <f t="shared" ref="CQ204:CR204" si="2037">SUM(E204,AI204,BM204)</f>
        <v>0</v>
      </c>
      <c r="CR204" s="176">
        <f t="shared" si="2037"/>
        <v>0</v>
      </c>
      <c r="CS204" s="174" t="str">
        <f t="shared" si="20"/>
        <v>-</v>
      </c>
      <c r="CT204" s="176">
        <f t="shared" ref="CT204:CX204" si="2038">SUM(H204,AL204,BP204)</f>
        <v>0</v>
      </c>
      <c r="CU204" s="176">
        <f t="shared" si="2038"/>
        <v>0</v>
      </c>
      <c r="CV204" s="176">
        <f t="shared" si="2038"/>
        <v>0</v>
      </c>
      <c r="CW204" s="176">
        <f t="shared" si="2038"/>
        <v>0</v>
      </c>
      <c r="CX204" s="176">
        <f t="shared" si="2038"/>
        <v>0</v>
      </c>
      <c r="CY204" s="174" t="str">
        <f t="shared" si="22"/>
        <v>-</v>
      </c>
      <c r="CZ204" s="176">
        <f t="shared" ref="CZ204:DC204" si="2039">SUM(N204,AR204,BV204)</f>
        <v>0</v>
      </c>
      <c r="DA204" s="176">
        <f t="shared" si="2039"/>
        <v>0</v>
      </c>
      <c r="DB204" s="176">
        <f t="shared" si="2039"/>
        <v>0</v>
      </c>
      <c r="DC204" s="176">
        <f t="shared" si="2039"/>
        <v>0</v>
      </c>
      <c r="DD204" s="175">
        <f t="shared" si="40"/>
        <v>0</v>
      </c>
      <c r="DE204" s="176">
        <f t="shared" ref="DE204:DG204" si="2040">SUM(S204,AW204,CA204)</f>
        <v>0</v>
      </c>
      <c r="DF204" s="176">
        <f t="shared" si="2040"/>
        <v>0</v>
      </c>
      <c r="DG204" s="176">
        <f t="shared" si="2040"/>
        <v>0</v>
      </c>
      <c r="DH204" s="175">
        <f t="shared" si="42"/>
        <v>0</v>
      </c>
      <c r="DI204" s="176">
        <f t="shared" ref="DI204:DK204" si="2041">IF(DA204-DE204&lt;0,0,DA204-DE204)</f>
        <v>0</v>
      </c>
      <c r="DJ204" s="176">
        <f t="shared" si="2041"/>
        <v>0</v>
      </c>
      <c r="DK204" s="176">
        <f t="shared" si="2041"/>
        <v>0</v>
      </c>
      <c r="DL204" s="175">
        <f t="shared" si="44"/>
        <v>0</v>
      </c>
      <c r="DM204" s="176">
        <f t="shared" ref="DM204:DQ204" si="2042">SUM(AA204,BE204,CI204)</f>
        <v>0</v>
      </c>
      <c r="DN204" s="176">
        <f t="shared" si="2042"/>
        <v>0</v>
      </c>
      <c r="DO204" s="176">
        <f t="shared" si="2042"/>
        <v>0</v>
      </c>
      <c r="DP204" s="176">
        <f t="shared" si="2042"/>
        <v>0</v>
      </c>
      <c r="DQ204" s="176">
        <f t="shared" si="2042"/>
        <v>0</v>
      </c>
      <c r="DR204" s="175">
        <f t="shared" si="46"/>
        <v>0</v>
      </c>
      <c r="DS204" s="176">
        <f t="shared" ref="DS204:DT204" si="2043">SUM(AG204,BK204,CO204)</f>
        <v>0</v>
      </c>
      <c r="DT204" s="176">
        <f t="shared" si="2043"/>
        <v>0</v>
      </c>
      <c r="DU204" s="252"/>
    </row>
    <row r="205" ht="19.5" customHeight="1">
      <c r="A205" s="168">
        <v>199.0</v>
      </c>
      <c r="B205" s="249"/>
      <c r="C205" s="250"/>
      <c r="D205" s="251"/>
      <c r="E205" s="172"/>
      <c r="F205" s="173"/>
      <c r="G205" s="174" t="str">
        <f t="shared" si="10"/>
        <v>-</v>
      </c>
      <c r="H205" s="173"/>
      <c r="I205" s="173"/>
      <c r="J205" s="173"/>
      <c r="K205" s="173"/>
      <c r="L205" s="173"/>
      <c r="M205" s="174" t="str">
        <f t="shared" si="11"/>
        <v>-</v>
      </c>
      <c r="N205" s="173"/>
      <c r="O205" s="173"/>
      <c r="P205" s="173"/>
      <c r="Q205" s="173"/>
      <c r="R205" s="175">
        <f t="shared" si="28"/>
        <v>0</v>
      </c>
      <c r="S205" s="173"/>
      <c r="T205" s="173"/>
      <c r="U205" s="173"/>
      <c r="V205" s="175">
        <f t="shared" si="29"/>
        <v>0</v>
      </c>
      <c r="W205" s="176">
        <f t="shared" ref="W205:Y205" si="2044">IF(O205-S205&lt;0,0,O205-S205)</f>
        <v>0</v>
      </c>
      <c r="X205" s="176">
        <f t="shared" si="2044"/>
        <v>0</v>
      </c>
      <c r="Y205" s="176">
        <f t="shared" si="2044"/>
        <v>0</v>
      </c>
      <c r="Z205" s="175">
        <f t="shared" si="59"/>
        <v>0</v>
      </c>
      <c r="AA205" s="173"/>
      <c r="AB205" s="173"/>
      <c r="AC205" s="173"/>
      <c r="AD205" s="173"/>
      <c r="AE205" s="173"/>
      <c r="AF205" s="175">
        <f t="shared" si="30"/>
        <v>0</v>
      </c>
      <c r="AG205" s="173"/>
      <c r="AH205" s="173"/>
      <c r="AI205" s="172"/>
      <c r="AJ205" s="173"/>
      <c r="AK205" s="174" t="str">
        <f t="shared" si="13"/>
        <v>-</v>
      </c>
      <c r="AL205" s="173"/>
      <c r="AM205" s="173"/>
      <c r="AN205" s="173"/>
      <c r="AO205" s="173"/>
      <c r="AP205" s="173"/>
      <c r="AQ205" s="174" t="str">
        <f t="shared" si="14"/>
        <v>-</v>
      </c>
      <c r="AR205" s="173"/>
      <c r="AS205" s="173"/>
      <c r="AT205" s="173"/>
      <c r="AU205" s="173"/>
      <c r="AV205" s="175">
        <f t="shared" si="31"/>
        <v>0</v>
      </c>
      <c r="AW205" s="173"/>
      <c r="AX205" s="173"/>
      <c r="AY205" s="173"/>
      <c r="AZ205" s="175">
        <f t="shared" si="32"/>
        <v>0</v>
      </c>
      <c r="BA205" s="176">
        <f t="shared" ref="BA205:BC205" si="2045">IF(AS205-AW205&lt;0,0,AS205-AW205)</f>
        <v>0</v>
      </c>
      <c r="BB205" s="176">
        <f t="shared" si="2045"/>
        <v>0</v>
      </c>
      <c r="BC205" s="176">
        <f t="shared" si="2045"/>
        <v>0</v>
      </c>
      <c r="BD205" s="175">
        <f t="shared" si="61"/>
        <v>0</v>
      </c>
      <c r="BE205" s="173"/>
      <c r="BF205" s="173"/>
      <c r="BG205" s="173"/>
      <c r="BH205" s="173"/>
      <c r="BI205" s="173"/>
      <c r="BJ205" s="175">
        <f t="shared" si="33"/>
        <v>0</v>
      </c>
      <c r="BK205" s="173"/>
      <c r="BL205" s="173"/>
      <c r="BM205" s="172"/>
      <c r="BN205" s="173"/>
      <c r="BO205" s="174" t="str">
        <f t="shared" si="62"/>
        <v>-</v>
      </c>
      <c r="BP205" s="173"/>
      <c r="BQ205" s="173"/>
      <c r="BR205" s="173"/>
      <c r="BS205" s="173"/>
      <c r="BT205" s="173"/>
      <c r="BU205" s="174" t="str">
        <f t="shared" si="63"/>
        <v>-</v>
      </c>
      <c r="BV205" s="173"/>
      <c r="BW205" s="173"/>
      <c r="BX205" s="173"/>
      <c r="BY205" s="173"/>
      <c r="BZ205" s="175">
        <f t="shared" si="34"/>
        <v>0</v>
      </c>
      <c r="CA205" s="173"/>
      <c r="CB205" s="173"/>
      <c r="CC205" s="173"/>
      <c r="CD205" s="175">
        <f t="shared" si="35"/>
        <v>0</v>
      </c>
      <c r="CE205" s="176">
        <f t="shared" ref="CE205:CG205" si="2046">IF(BW205-CA205&lt;0,0,BW205-CA205)</f>
        <v>0</v>
      </c>
      <c r="CF205" s="176">
        <f t="shared" si="2046"/>
        <v>0</v>
      </c>
      <c r="CG205" s="176">
        <f t="shared" si="2046"/>
        <v>0</v>
      </c>
      <c r="CH205" s="175">
        <f t="shared" si="65"/>
        <v>0</v>
      </c>
      <c r="CI205" s="173"/>
      <c r="CJ205" s="173"/>
      <c r="CK205" s="173"/>
      <c r="CL205" s="173"/>
      <c r="CM205" s="173"/>
      <c r="CN205" s="175">
        <f t="shared" si="36"/>
        <v>0</v>
      </c>
      <c r="CO205" s="173"/>
      <c r="CP205" s="173"/>
      <c r="CQ205" s="177">
        <f t="shared" ref="CQ205:CR205" si="2047">SUM(E205,AI205,BM205)</f>
        <v>0</v>
      </c>
      <c r="CR205" s="176">
        <f t="shared" si="2047"/>
        <v>0</v>
      </c>
      <c r="CS205" s="174" t="str">
        <f t="shared" si="20"/>
        <v>-</v>
      </c>
      <c r="CT205" s="176">
        <f t="shared" ref="CT205:CX205" si="2048">SUM(H205,AL205,BP205)</f>
        <v>0</v>
      </c>
      <c r="CU205" s="176">
        <f t="shared" si="2048"/>
        <v>0</v>
      </c>
      <c r="CV205" s="176">
        <f t="shared" si="2048"/>
        <v>0</v>
      </c>
      <c r="CW205" s="176">
        <f t="shared" si="2048"/>
        <v>0</v>
      </c>
      <c r="CX205" s="176">
        <f t="shared" si="2048"/>
        <v>0</v>
      </c>
      <c r="CY205" s="174" t="str">
        <f t="shared" si="22"/>
        <v>-</v>
      </c>
      <c r="CZ205" s="176">
        <f t="shared" ref="CZ205:DC205" si="2049">SUM(N205,AR205,BV205)</f>
        <v>0</v>
      </c>
      <c r="DA205" s="176">
        <f t="shared" si="2049"/>
        <v>0</v>
      </c>
      <c r="DB205" s="176">
        <f t="shared" si="2049"/>
        <v>0</v>
      </c>
      <c r="DC205" s="176">
        <f t="shared" si="2049"/>
        <v>0</v>
      </c>
      <c r="DD205" s="175">
        <f t="shared" si="40"/>
        <v>0</v>
      </c>
      <c r="DE205" s="176">
        <f t="shared" ref="DE205:DG205" si="2050">SUM(S205,AW205,CA205)</f>
        <v>0</v>
      </c>
      <c r="DF205" s="176">
        <f t="shared" si="2050"/>
        <v>0</v>
      </c>
      <c r="DG205" s="176">
        <f t="shared" si="2050"/>
        <v>0</v>
      </c>
      <c r="DH205" s="175">
        <f t="shared" si="42"/>
        <v>0</v>
      </c>
      <c r="DI205" s="176">
        <f t="shared" ref="DI205:DK205" si="2051">IF(DA205-DE205&lt;0,0,DA205-DE205)</f>
        <v>0</v>
      </c>
      <c r="DJ205" s="176">
        <f t="shared" si="2051"/>
        <v>0</v>
      </c>
      <c r="DK205" s="176">
        <f t="shared" si="2051"/>
        <v>0</v>
      </c>
      <c r="DL205" s="175">
        <f t="shared" si="44"/>
        <v>0</v>
      </c>
      <c r="DM205" s="176">
        <f t="shared" ref="DM205:DQ205" si="2052">SUM(AA205,BE205,CI205)</f>
        <v>0</v>
      </c>
      <c r="DN205" s="176">
        <f t="shared" si="2052"/>
        <v>0</v>
      </c>
      <c r="DO205" s="176">
        <f t="shared" si="2052"/>
        <v>0</v>
      </c>
      <c r="DP205" s="176">
        <f t="shared" si="2052"/>
        <v>0</v>
      </c>
      <c r="DQ205" s="176">
        <f t="shared" si="2052"/>
        <v>0</v>
      </c>
      <c r="DR205" s="175">
        <f t="shared" si="46"/>
        <v>0</v>
      </c>
      <c r="DS205" s="176">
        <f t="shared" ref="DS205:DT205" si="2053">SUM(AG205,BK205,CO205)</f>
        <v>0</v>
      </c>
      <c r="DT205" s="176">
        <f t="shared" si="2053"/>
        <v>0</v>
      </c>
      <c r="DU205" s="252"/>
    </row>
    <row r="206" ht="19.5" customHeight="1">
      <c r="A206" s="168">
        <v>200.0</v>
      </c>
      <c r="B206" s="249"/>
      <c r="C206" s="250"/>
      <c r="D206" s="251"/>
      <c r="E206" s="172"/>
      <c r="F206" s="173"/>
      <c r="G206" s="174" t="str">
        <f t="shared" si="10"/>
        <v>-</v>
      </c>
      <c r="H206" s="173"/>
      <c r="I206" s="173"/>
      <c r="J206" s="173"/>
      <c r="K206" s="173"/>
      <c r="L206" s="173"/>
      <c r="M206" s="174" t="str">
        <f t="shared" si="11"/>
        <v>-</v>
      </c>
      <c r="N206" s="173"/>
      <c r="O206" s="173"/>
      <c r="P206" s="173"/>
      <c r="Q206" s="173"/>
      <c r="R206" s="175">
        <f t="shared" si="28"/>
        <v>0</v>
      </c>
      <c r="S206" s="173"/>
      <c r="T206" s="173"/>
      <c r="U206" s="173"/>
      <c r="V206" s="175">
        <f t="shared" si="29"/>
        <v>0</v>
      </c>
      <c r="W206" s="176">
        <f t="shared" ref="W206:Y206" si="2054">IF(O206-S206&lt;0,0,O206-S206)</f>
        <v>0</v>
      </c>
      <c r="X206" s="176">
        <f t="shared" si="2054"/>
        <v>0</v>
      </c>
      <c r="Y206" s="176">
        <f t="shared" si="2054"/>
        <v>0</v>
      </c>
      <c r="Z206" s="175">
        <f t="shared" si="59"/>
        <v>0</v>
      </c>
      <c r="AA206" s="173"/>
      <c r="AB206" s="173"/>
      <c r="AC206" s="173"/>
      <c r="AD206" s="173"/>
      <c r="AE206" s="173"/>
      <c r="AF206" s="175">
        <f t="shared" si="30"/>
        <v>0</v>
      </c>
      <c r="AG206" s="173"/>
      <c r="AH206" s="173"/>
      <c r="AI206" s="172"/>
      <c r="AJ206" s="173"/>
      <c r="AK206" s="174" t="str">
        <f t="shared" si="13"/>
        <v>-</v>
      </c>
      <c r="AL206" s="173"/>
      <c r="AM206" s="173"/>
      <c r="AN206" s="173"/>
      <c r="AO206" s="173"/>
      <c r="AP206" s="173"/>
      <c r="AQ206" s="174" t="str">
        <f t="shared" si="14"/>
        <v>-</v>
      </c>
      <c r="AR206" s="173"/>
      <c r="AS206" s="173"/>
      <c r="AT206" s="173"/>
      <c r="AU206" s="173"/>
      <c r="AV206" s="175">
        <f t="shared" si="31"/>
        <v>0</v>
      </c>
      <c r="AW206" s="173"/>
      <c r="AX206" s="173"/>
      <c r="AY206" s="173"/>
      <c r="AZ206" s="175">
        <f t="shared" si="32"/>
        <v>0</v>
      </c>
      <c r="BA206" s="176">
        <f t="shared" ref="BA206:BC206" si="2055">IF(AS206-AW206&lt;0,0,AS206-AW206)</f>
        <v>0</v>
      </c>
      <c r="BB206" s="176">
        <f t="shared" si="2055"/>
        <v>0</v>
      </c>
      <c r="BC206" s="176">
        <f t="shared" si="2055"/>
        <v>0</v>
      </c>
      <c r="BD206" s="175">
        <f t="shared" si="61"/>
        <v>0</v>
      </c>
      <c r="BE206" s="173"/>
      <c r="BF206" s="173"/>
      <c r="BG206" s="173"/>
      <c r="BH206" s="173"/>
      <c r="BI206" s="173"/>
      <c r="BJ206" s="175">
        <f t="shared" si="33"/>
        <v>0</v>
      </c>
      <c r="BK206" s="173"/>
      <c r="BL206" s="173"/>
      <c r="BM206" s="172"/>
      <c r="BN206" s="173"/>
      <c r="BO206" s="174" t="str">
        <f t="shared" si="62"/>
        <v>-</v>
      </c>
      <c r="BP206" s="173"/>
      <c r="BQ206" s="173"/>
      <c r="BR206" s="173"/>
      <c r="BS206" s="173"/>
      <c r="BT206" s="173"/>
      <c r="BU206" s="174" t="str">
        <f t="shared" si="63"/>
        <v>-</v>
      </c>
      <c r="BV206" s="173"/>
      <c r="BW206" s="173"/>
      <c r="BX206" s="173"/>
      <c r="BY206" s="173"/>
      <c r="BZ206" s="175">
        <f t="shared" si="34"/>
        <v>0</v>
      </c>
      <c r="CA206" s="173"/>
      <c r="CB206" s="173"/>
      <c r="CC206" s="173"/>
      <c r="CD206" s="175">
        <f t="shared" si="35"/>
        <v>0</v>
      </c>
      <c r="CE206" s="176">
        <f t="shared" ref="CE206:CG206" si="2056">IF(BW206-CA206&lt;0,0,BW206-CA206)</f>
        <v>0</v>
      </c>
      <c r="CF206" s="176">
        <f t="shared" si="2056"/>
        <v>0</v>
      </c>
      <c r="CG206" s="176">
        <f t="shared" si="2056"/>
        <v>0</v>
      </c>
      <c r="CH206" s="175">
        <f t="shared" si="65"/>
        <v>0</v>
      </c>
      <c r="CI206" s="173"/>
      <c r="CJ206" s="173"/>
      <c r="CK206" s="173"/>
      <c r="CL206" s="173"/>
      <c r="CM206" s="173"/>
      <c r="CN206" s="175">
        <f t="shared" si="36"/>
        <v>0</v>
      </c>
      <c r="CO206" s="173"/>
      <c r="CP206" s="173"/>
      <c r="CQ206" s="177">
        <f t="shared" ref="CQ206:CR206" si="2057">SUM(E206,AI206,BM206)</f>
        <v>0</v>
      </c>
      <c r="CR206" s="176">
        <f t="shared" si="2057"/>
        <v>0</v>
      </c>
      <c r="CS206" s="174" t="str">
        <f t="shared" si="20"/>
        <v>-</v>
      </c>
      <c r="CT206" s="176">
        <f t="shared" ref="CT206:CX206" si="2058">SUM(H206,AL206,BP206)</f>
        <v>0</v>
      </c>
      <c r="CU206" s="176">
        <f t="shared" si="2058"/>
        <v>0</v>
      </c>
      <c r="CV206" s="176">
        <f t="shared" si="2058"/>
        <v>0</v>
      </c>
      <c r="CW206" s="176">
        <f t="shared" si="2058"/>
        <v>0</v>
      </c>
      <c r="CX206" s="176">
        <f t="shared" si="2058"/>
        <v>0</v>
      </c>
      <c r="CY206" s="174" t="str">
        <f t="shared" si="22"/>
        <v>-</v>
      </c>
      <c r="CZ206" s="176">
        <f t="shared" ref="CZ206:DC206" si="2059">SUM(N206,AR206,BV206)</f>
        <v>0</v>
      </c>
      <c r="DA206" s="176">
        <f t="shared" si="2059"/>
        <v>0</v>
      </c>
      <c r="DB206" s="176">
        <f t="shared" si="2059"/>
        <v>0</v>
      </c>
      <c r="DC206" s="176">
        <f t="shared" si="2059"/>
        <v>0</v>
      </c>
      <c r="DD206" s="175">
        <f t="shared" si="40"/>
        <v>0</v>
      </c>
      <c r="DE206" s="176">
        <f t="shared" ref="DE206:DG206" si="2060">SUM(S206,AW206,CA206)</f>
        <v>0</v>
      </c>
      <c r="DF206" s="176">
        <f t="shared" si="2060"/>
        <v>0</v>
      </c>
      <c r="DG206" s="176">
        <f t="shared" si="2060"/>
        <v>0</v>
      </c>
      <c r="DH206" s="175">
        <f t="shared" si="42"/>
        <v>0</v>
      </c>
      <c r="DI206" s="176">
        <f t="shared" ref="DI206:DK206" si="2061">IF(DA206-DE206&lt;0,0,DA206-DE206)</f>
        <v>0</v>
      </c>
      <c r="DJ206" s="176">
        <f t="shared" si="2061"/>
        <v>0</v>
      </c>
      <c r="DK206" s="176">
        <f t="shared" si="2061"/>
        <v>0</v>
      </c>
      <c r="DL206" s="175">
        <f t="shared" si="44"/>
        <v>0</v>
      </c>
      <c r="DM206" s="176">
        <f t="shared" ref="DM206:DQ206" si="2062">SUM(AA206,BE206,CI206)</f>
        <v>0</v>
      </c>
      <c r="DN206" s="176">
        <f t="shared" si="2062"/>
        <v>0</v>
      </c>
      <c r="DO206" s="176">
        <f t="shared" si="2062"/>
        <v>0</v>
      </c>
      <c r="DP206" s="176">
        <f t="shared" si="2062"/>
        <v>0</v>
      </c>
      <c r="DQ206" s="176">
        <f t="shared" si="2062"/>
        <v>0</v>
      </c>
      <c r="DR206" s="175">
        <f t="shared" si="46"/>
        <v>0</v>
      </c>
      <c r="DS206" s="176">
        <f t="shared" ref="DS206:DT206" si="2063">SUM(AG206,BK206,CO206)</f>
        <v>0</v>
      </c>
      <c r="DT206" s="176">
        <f t="shared" si="2063"/>
        <v>0</v>
      </c>
      <c r="DU206" s="252"/>
    </row>
    <row r="207" ht="19.5" customHeight="1">
      <c r="A207" s="168">
        <v>201.0</v>
      </c>
      <c r="B207" s="249"/>
      <c r="C207" s="250"/>
      <c r="D207" s="251"/>
      <c r="E207" s="172"/>
      <c r="F207" s="173"/>
      <c r="G207" s="174" t="str">
        <f t="shared" si="10"/>
        <v>-</v>
      </c>
      <c r="H207" s="173"/>
      <c r="I207" s="173"/>
      <c r="J207" s="173"/>
      <c r="K207" s="173"/>
      <c r="L207" s="173"/>
      <c r="M207" s="174" t="str">
        <f t="shared" si="11"/>
        <v>-</v>
      </c>
      <c r="N207" s="173"/>
      <c r="O207" s="173"/>
      <c r="P207" s="173"/>
      <c r="Q207" s="173"/>
      <c r="R207" s="175">
        <f t="shared" si="28"/>
        <v>0</v>
      </c>
      <c r="S207" s="173"/>
      <c r="T207" s="173"/>
      <c r="U207" s="173"/>
      <c r="V207" s="175">
        <f t="shared" si="29"/>
        <v>0</v>
      </c>
      <c r="W207" s="176">
        <f t="shared" ref="W207:Y207" si="2064">IF(O207-S207&lt;0,0,O207-S207)</f>
        <v>0</v>
      </c>
      <c r="X207" s="176">
        <f t="shared" si="2064"/>
        <v>0</v>
      </c>
      <c r="Y207" s="176">
        <f t="shared" si="2064"/>
        <v>0</v>
      </c>
      <c r="Z207" s="175">
        <f t="shared" si="59"/>
        <v>0</v>
      </c>
      <c r="AA207" s="173"/>
      <c r="AB207" s="173"/>
      <c r="AC207" s="173"/>
      <c r="AD207" s="173"/>
      <c r="AE207" s="173"/>
      <c r="AF207" s="175">
        <f t="shared" si="30"/>
        <v>0</v>
      </c>
      <c r="AG207" s="173"/>
      <c r="AH207" s="173"/>
      <c r="AI207" s="172"/>
      <c r="AJ207" s="173"/>
      <c r="AK207" s="174" t="str">
        <f t="shared" si="13"/>
        <v>-</v>
      </c>
      <c r="AL207" s="173"/>
      <c r="AM207" s="173"/>
      <c r="AN207" s="173"/>
      <c r="AO207" s="173"/>
      <c r="AP207" s="173"/>
      <c r="AQ207" s="174" t="str">
        <f t="shared" si="14"/>
        <v>-</v>
      </c>
      <c r="AR207" s="173"/>
      <c r="AS207" s="173"/>
      <c r="AT207" s="173"/>
      <c r="AU207" s="173"/>
      <c r="AV207" s="175">
        <f t="shared" si="31"/>
        <v>0</v>
      </c>
      <c r="AW207" s="173"/>
      <c r="AX207" s="173"/>
      <c r="AY207" s="173"/>
      <c r="AZ207" s="175">
        <f t="shared" si="32"/>
        <v>0</v>
      </c>
      <c r="BA207" s="176">
        <f t="shared" ref="BA207:BC207" si="2065">IF(AS207-AW207&lt;0,0,AS207-AW207)</f>
        <v>0</v>
      </c>
      <c r="BB207" s="176">
        <f t="shared" si="2065"/>
        <v>0</v>
      </c>
      <c r="BC207" s="176">
        <f t="shared" si="2065"/>
        <v>0</v>
      </c>
      <c r="BD207" s="175">
        <f t="shared" si="61"/>
        <v>0</v>
      </c>
      <c r="BE207" s="173"/>
      <c r="BF207" s="173"/>
      <c r="BG207" s="173"/>
      <c r="BH207" s="173"/>
      <c r="BI207" s="173"/>
      <c r="BJ207" s="175">
        <f t="shared" si="33"/>
        <v>0</v>
      </c>
      <c r="BK207" s="173"/>
      <c r="BL207" s="173"/>
      <c r="BM207" s="172"/>
      <c r="BN207" s="173"/>
      <c r="BO207" s="174" t="str">
        <f t="shared" si="62"/>
        <v>-</v>
      </c>
      <c r="BP207" s="173"/>
      <c r="BQ207" s="173"/>
      <c r="BR207" s="173"/>
      <c r="BS207" s="173"/>
      <c r="BT207" s="173"/>
      <c r="BU207" s="174" t="str">
        <f t="shared" si="63"/>
        <v>-</v>
      </c>
      <c r="BV207" s="173"/>
      <c r="BW207" s="173"/>
      <c r="BX207" s="173"/>
      <c r="BY207" s="173"/>
      <c r="BZ207" s="175">
        <f t="shared" si="34"/>
        <v>0</v>
      </c>
      <c r="CA207" s="173"/>
      <c r="CB207" s="173"/>
      <c r="CC207" s="173"/>
      <c r="CD207" s="175">
        <f t="shared" si="35"/>
        <v>0</v>
      </c>
      <c r="CE207" s="176">
        <f t="shared" ref="CE207:CG207" si="2066">IF(BW207-CA207&lt;0,0,BW207-CA207)</f>
        <v>0</v>
      </c>
      <c r="CF207" s="176">
        <f t="shared" si="2066"/>
        <v>0</v>
      </c>
      <c r="CG207" s="176">
        <f t="shared" si="2066"/>
        <v>0</v>
      </c>
      <c r="CH207" s="175">
        <f t="shared" si="65"/>
        <v>0</v>
      </c>
      <c r="CI207" s="173"/>
      <c r="CJ207" s="173"/>
      <c r="CK207" s="173"/>
      <c r="CL207" s="173"/>
      <c r="CM207" s="173"/>
      <c r="CN207" s="175">
        <f t="shared" si="36"/>
        <v>0</v>
      </c>
      <c r="CO207" s="173"/>
      <c r="CP207" s="173"/>
      <c r="CQ207" s="177">
        <f t="shared" ref="CQ207:CR207" si="2067">SUM(E207,AI207,BM207)</f>
        <v>0</v>
      </c>
      <c r="CR207" s="176">
        <f t="shared" si="2067"/>
        <v>0</v>
      </c>
      <c r="CS207" s="174" t="str">
        <f t="shared" si="20"/>
        <v>-</v>
      </c>
      <c r="CT207" s="176">
        <f t="shared" ref="CT207:CX207" si="2068">SUM(H207,AL207,BP207)</f>
        <v>0</v>
      </c>
      <c r="CU207" s="176">
        <f t="shared" si="2068"/>
        <v>0</v>
      </c>
      <c r="CV207" s="176">
        <f t="shared" si="2068"/>
        <v>0</v>
      </c>
      <c r="CW207" s="176">
        <f t="shared" si="2068"/>
        <v>0</v>
      </c>
      <c r="CX207" s="176">
        <f t="shared" si="2068"/>
        <v>0</v>
      </c>
      <c r="CY207" s="174" t="str">
        <f t="shared" si="22"/>
        <v>-</v>
      </c>
      <c r="CZ207" s="176">
        <f t="shared" ref="CZ207:DC207" si="2069">SUM(N207,AR207,BV207)</f>
        <v>0</v>
      </c>
      <c r="DA207" s="176">
        <f t="shared" si="2069"/>
        <v>0</v>
      </c>
      <c r="DB207" s="176">
        <f t="shared" si="2069"/>
        <v>0</v>
      </c>
      <c r="DC207" s="176">
        <f t="shared" si="2069"/>
        <v>0</v>
      </c>
      <c r="DD207" s="175">
        <f t="shared" si="40"/>
        <v>0</v>
      </c>
      <c r="DE207" s="176">
        <f t="shared" ref="DE207:DG207" si="2070">SUM(S207,AW207,CA207)</f>
        <v>0</v>
      </c>
      <c r="DF207" s="176">
        <f t="shared" si="2070"/>
        <v>0</v>
      </c>
      <c r="DG207" s="176">
        <f t="shared" si="2070"/>
        <v>0</v>
      </c>
      <c r="DH207" s="175">
        <f t="shared" si="42"/>
        <v>0</v>
      </c>
      <c r="DI207" s="176">
        <f t="shared" ref="DI207:DK207" si="2071">IF(DA207-DE207&lt;0,0,DA207-DE207)</f>
        <v>0</v>
      </c>
      <c r="DJ207" s="176">
        <f t="shared" si="2071"/>
        <v>0</v>
      </c>
      <c r="DK207" s="176">
        <f t="shared" si="2071"/>
        <v>0</v>
      </c>
      <c r="DL207" s="175">
        <f t="shared" si="44"/>
        <v>0</v>
      </c>
      <c r="DM207" s="176">
        <f t="shared" ref="DM207:DQ207" si="2072">SUM(AA207,BE207,CI207)</f>
        <v>0</v>
      </c>
      <c r="DN207" s="176">
        <f t="shared" si="2072"/>
        <v>0</v>
      </c>
      <c r="DO207" s="176">
        <f t="shared" si="2072"/>
        <v>0</v>
      </c>
      <c r="DP207" s="176">
        <f t="shared" si="2072"/>
        <v>0</v>
      </c>
      <c r="DQ207" s="176">
        <f t="shared" si="2072"/>
        <v>0</v>
      </c>
      <c r="DR207" s="175">
        <f t="shared" si="46"/>
        <v>0</v>
      </c>
      <c r="DS207" s="176">
        <f t="shared" ref="DS207:DT207" si="2073">SUM(AG207,BK207,CO207)</f>
        <v>0</v>
      </c>
      <c r="DT207" s="176">
        <f t="shared" si="2073"/>
        <v>0</v>
      </c>
      <c r="DU207" s="252"/>
    </row>
    <row r="208" ht="19.5" customHeight="1">
      <c r="A208" s="168">
        <v>202.0</v>
      </c>
      <c r="B208" s="249"/>
      <c r="C208" s="250"/>
      <c r="D208" s="251"/>
      <c r="E208" s="172"/>
      <c r="F208" s="173"/>
      <c r="G208" s="174" t="str">
        <f t="shared" si="10"/>
        <v>-</v>
      </c>
      <c r="H208" s="173"/>
      <c r="I208" s="173"/>
      <c r="J208" s="173"/>
      <c r="K208" s="173"/>
      <c r="L208" s="173"/>
      <c r="M208" s="174" t="str">
        <f t="shared" si="11"/>
        <v>-</v>
      </c>
      <c r="N208" s="173"/>
      <c r="O208" s="173"/>
      <c r="P208" s="173"/>
      <c r="Q208" s="173"/>
      <c r="R208" s="175">
        <f t="shared" si="28"/>
        <v>0</v>
      </c>
      <c r="S208" s="173"/>
      <c r="T208" s="173"/>
      <c r="U208" s="173"/>
      <c r="V208" s="175">
        <f t="shared" si="29"/>
        <v>0</v>
      </c>
      <c r="W208" s="176">
        <f t="shared" ref="W208:Y208" si="2074">IF(O208-S208&lt;0,0,O208-S208)</f>
        <v>0</v>
      </c>
      <c r="X208" s="176">
        <f t="shared" si="2074"/>
        <v>0</v>
      </c>
      <c r="Y208" s="176">
        <f t="shared" si="2074"/>
        <v>0</v>
      </c>
      <c r="Z208" s="175">
        <f t="shared" si="59"/>
        <v>0</v>
      </c>
      <c r="AA208" s="173"/>
      <c r="AB208" s="173"/>
      <c r="AC208" s="173"/>
      <c r="AD208" s="173"/>
      <c r="AE208" s="173"/>
      <c r="AF208" s="175">
        <f t="shared" si="30"/>
        <v>0</v>
      </c>
      <c r="AG208" s="173"/>
      <c r="AH208" s="173"/>
      <c r="AI208" s="172"/>
      <c r="AJ208" s="173"/>
      <c r="AK208" s="174" t="str">
        <f t="shared" si="13"/>
        <v>-</v>
      </c>
      <c r="AL208" s="173"/>
      <c r="AM208" s="173"/>
      <c r="AN208" s="173"/>
      <c r="AO208" s="173"/>
      <c r="AP208" s="173"/>
      <c r="AQ208" s="174" t="str">
        <f t="shared" si="14"/>
        <v>-</v>
      </c>
      <c r="AR208" s="173"/>
      <c r="AS208" s="173"/>
      <c r="AT208" s="173"/>
      <c r="AU208" s="173"/>
      <c r="AV208" s="175">
        <f t="shared" si="31"/>
        <v>0</v>
      </c>
      <c r="AW208" s="173"/>
      <c r="AX208" s="173"/>
      <c r="AY208" s="173"/>
      <c r="AZ208" s="175">
        <f t="shared" si="32"/>
        <v>0</v>
      </c>
      <c r="BA208" s="176">
        <f t="shared" ref="BA208:BC208" si="2075">IF(AS208-AW208&lt;0,0,AS208-AW208)</f>
        <v>0</v>
      </c>
      <c r="BB208" s="176">
        <f t="shared" si="2075"/>
        <v>0</v>
      </c>
      <c r="BC208" s="176">
        <f t="shared" si="2075"/>
        <v>0</v>
      </c>
      <c r="BD208" s="175">
        <f t="shared" si="61"/>
        <v>0</v>
      </c>
      <c r="BE208" s="173"/>
      <c r="BF208" s="173"/>
      <c r="BG208" s="173"/>
      <c r="BH208" s="173"/>
      <c r="BI208" s="173"/>
      <c r="BJ208" s="175">
        <f t="shared" si="33"/>
        <v>0</v>
      </c>
      <c r="BK208" s="173"/>
      <c r="BL208" s="173"/>
      <c r="BM208" s="172"/>
      <c r="BN208" s="173"/>
      <c r="BO208" s="174" t="str">
        <f t="shared" si="62"/>
        <v>-</v>
      </c>
      <c r="BP208" s="173"/>
      <c r="BQ208" s="173"/>
      <c r="BR208" s="173"/>
      <c r="BS208" s="173"/>
      <c r="BT208" s="173"/>
      <c r="BU208" s="174" t="str">
        <f t="shared" si="63"/>
        <v>-</v>
      </c>
      <c r="BV208" s="173"/>
      <c r="BW208" s="173"/>
      <c r="BX208" s="173"/>
      <c r="BY208" s="173"/>
      <c r="BZ208" s="175">
        <f t="shared" si="34"/>
        <v>0</v>
      </c>
      <c r="CA208" s="173"/>
      <c r="CB208" s="173"/>
      <c r="CC208" s="173"/>
      <c r="CD208" s="175">
        <f t="shared" si="35"/>
        <v>0</v>
      </c>
      <c r="CE208" s="176">
        <f t="shared" ref="CE208:CG208" si="2076">IF(BW208-CA208&lt;0,0,BW208-CA208)</f>
        <v>0</v>
      </c>
      <c r="CF208" s="176">
        <f t="shared" si="2076"/>
        <v>0</v>
      </c>
      <c r="CG208" s="176">
        <f t="shared" si="2076"/>
        <v>0</v>
      </c>
      <c r="CH208" s="175">
        <f t="shared" si="65"/>
        <v>0</v>
      </c>
      <c r="CI208" s="173"/>
      <c r="CJ208" s="173"/>
      <c r="CK208" s="173"/>
      <c r="CL208" s="173"/>
      <c r="CM208" s="173"/>
      <c r="CN208" s="175">
        <f t="shared" si="36"/>
        <v>0</v>
      </c>
      <c r="CO208" s="173"/>
      <c r="CP208" s="173"/>
      <c r="CQ208" s="177">
        <f t="shared" ref="CQ208:CR208" si="2077">SUM(E208,AI208,BM208)</f>
        <v>0</v>
      </c>
      <c r="CR208" s="176">
        <f t="shared" si="2077"/>
        <v>0</v>
      </c>
      <c r="CS208" s="174" t="str">
        <f t="shared" si="20"/>
        <v>-</v>
      </c>
      <c r="CT208" s="176">
        <f t="shared" ref="CT208:CX208" si="2078">SUM(H208,AL208,BP208)</f>
        <v>0</v>
      </c>
      <c r="CU208" s="176">
        <f t="shared" si="2078"/>
        <v>0</v>
      </c>
      <c r="CV208" s="176">
        <f t="shared" si="2078"/>
        <v>0</v>
      </c>
      <c r="CW208" s="176">
        <f t="shared" si="2078"/>
        <v>0</v>
      </c>
      <c r="CX208" s="176">
        <f t="shared" si="2078"/>
        <v>0</v>
      </c>
      <c r="CY208" s="174" t="str">
        <f t="shared" si="22"/>
        <v>-</v>
      </c>
      <c r="CZ208" s="176">
        <f t="shared" ref="CZ208:DC208" si="2079">SUM(N208,AR208,BV208)</f>
        <v>0</v>
      </c>
      <c r="DA208" s="176">
        <f t="shared" si="2079"/>
        <v>0</v>
      </c>
      <c r="DB208" s="176">
        <f t="shared" si="2079"/>
        <v>0</v>
      </c>
      <c r="DC208" s="176">
        <f t="shared" si="2079"/>
        <v>0</v>
      </c>
      <c r="DD208" s="175">
        <f t="shared" si="40"/>
        <v>0</v>
      </c>
      <c r="DE208" s="176">
        <f t="shared" ref="DE208:DG208" si="2080">SUM(S208,AW208,CA208)</f>
        <v>0</v>
      </c>
      <c r="DF208" s="176">
        <f t="shared" si="2080"/>
        <v>0</v>
      </c>
      <c r="DG208" s="176">
        <f t="shared" si="2080"/>
        <v>0</v>
      </c>
      <c r="DH208" s="175">
        <f t="shared" si="42"/>
        <v>0</v>
      </c>
      <c r="DI208" s="176">
        <f t="shared" ref="DI208:DK208" si="2081">IF(DA208-DE208&lt;0,0,DA208-DE208)</f>
        <v>0</v>
      </c>
      <c r="DJ208" s="176">
        <f t="shared" si="2081"/>
        <v>0</v>
      </c>
      <c r="DK208" s="176">
        <f t="shared" si="2081"/>
        <v>0</v>
      </c>
      <c r="DL208" s="175">
        <f t="shared" si="44"/>
        <v>0</v>
      </c>
      <c r="DM208" s="176">
        <f t="shared" ref="DM208:DQ208" si="2082">SUM(AA208,BE208,CI208)</f>
        <v>0</v>
      </c>
      <c r="DN208" s="176">
        <f t="shared" si="2082"/>
        <v>0</v>
      </c>
      <c r="DO208" s="176">
        <f t="shared" si="2082"/>
        <v>0</v>
      </c>
      <c r="DP208" s="176">
        <f t="shared" si="2082"/>
        <v>0</v>
      </c>
      <c r="DQ208" s="176">
        <f t="shared" si="2082"/>
        <v>0</v>
      </c>
      <c r="DR208" s="175">
        <f t="shared" si="46"/>
        <v>0</v>
      </c>
      <c r="DS208" s="176">
        <f t="shared" ref="DS208:DT208" si="2083">SUM(AG208,BK208,CO208)</f>
        <v>0</v>
      </c>
      <c r="DT208" s="176">
        <f t="shared" si="2083"/>
        <v>0</v>
      </c>
      <c r="DU208" s="252"/>
    </row>
    <row r="209" ht="19.5" customHeight="1">
      <c r="A209" s="168">
        <v>203.0</v>
      </c>
      <c r="B209" s="249"/>
      <c r="C209" s="250"/>
      <c r="D209" s="251"/>
      <c r="E209" s="172"/>
      <c r="F209" s="173"/>
      <c r="G209" s="174" t="str">
        <f t="shared" si="10"/>
        <v>-</v>
      </c>
      <c r="H209" s="173"/>
      <c r="I209" s="173"/>
      <c r="J209" s="173"/>
      <c r="K209" s="173"/>
      <c r="L209" s="173"/>
      <c r="M209" s="174" t="str">
        <f t="shared" si="11"/>
        <v>-</v>
      </c>
      <c r="N209" s="173"/>
      <c r="O209" s="173"/>
      <c r="P209" s="173"/>
      <c r="Q209" s="173"/>
      <c r="R209" s="175">
        <f t="shared" si="28"/>
        <v>0</v>
      </c>
      <c r="S209" s="173"/>
      <c r="T209" s="173"/>
      <c r="U209" s="173"/>
      <c r="V209" s="175">
        <f t="shared" si="29"/>
        <v>0</v>
      </c>
      <c r="W209" s="176">
        <f t="shared" ref="W209:Y209" si="2084">IF(O209-S209&lt;0,0,O209-S209)</f>
        <v>0</v>
      </c>
      <c r="X209" s="176">
        <f t="shared" si="2084"/>
        <v>0</v>
      </c>
      <c r="Y209" s="176">
        <f t="shared" si="2084"/>
        <v>0</v>
      </c>
      <c r="Z209" s="175">
        <f t="shared" si="59"/>
        <v>0</v>
      </c>
      <c r="AA209" s="173"/>
      <c r="AB209" s="173"/>
      <c r="AC209" s="173"/>
      <c r="AD209" s="173"/>
      <c r="AE209" s="173"/>
      <c r="AF209" s="175">
        <f t="shared" si="30"/>
        <v>0</v>
      </c>
      <c r="AG209" s="173"/>
      <c r="AH209" s="173"/>
      <c r="AI209" s="172"/>
      <c r="AJ209" s="173"/>
      <c r="AK209" s="174" t="str">
        <f t="shared" si="13"/>
        <v>-</v>
      </c>
      <c r="AL209" s="173"/>
      <c r="AM209" s="173"/>
      <c r="AN209" s="173"/>
      <c r="AO209" s="173"/>
      <c r="AP209" s="173"/>
      <c r="AQ209" s="174" t="str">
        <f t="shared" si="14"/>
        <v>-</v>
      </c>
      <c r="AR209" s="173"/>
      <c r="AS209" s="173"/>
      <c r="AT209" s="173"/>
      <c r="AU209" s="173"/>
      <c r="AV209" s="175">
        <f t="shared" si="31"/>
        <v>0</v>
      </c>
      <c r="AW209" s="173"/>
      <c r="AX209" s="173"/>
      <c r="AY209" s="173"/>
      <c r="AZ209" s="175">
        <f t="shared" si="32"/>
        <v>0</v>
      </c>
      <c r="BA209" s="176">
        <f t="shared" ref="BA209:BC209" si="2085">IF(AS209-AW209&lt;0,0,AS209-AW209)</f>
        <v>0</v>
      </c>
      <c r="BB209" s="176">
        <f t="shared" si="2085"/>
        <v>0</v>
      </c>
      <c r="BC209" s="176">
        <f t="shared" si="2085"/>
        <v>0</v>
      </c>
      <c r="BD209" s="175">
        <f t="shared" si="61"/>
        <v>0</v>
      </c>
      <c r="BE209" s="173"/>
      <c r="BF209" s="173"/>
      <c r="BG209" s="173"/>
      <c r="BH209" s="173"/>
      <c r="BI209" s="173"/>
      <c r="BJ209" s="175">
        <f t="shared" si="33"/>
        <v>0</v>
      </c>
      <c r="BK209" s="173"/>
      <c r="BL209" s="173"/>
      <c r="BM209" s="172"/>
      <c r="BN209" s="173"/>
      <c r="BO209" s="174" t="str">
        <f t="shared" si="62"/>
        <v>-</v>
      </c>
      <c r="BP209" s="173"/>
      <c r="BQ209" s="173"/>
      <c r="BR209" s="173"/>
      <c r="BS209" s="173"/>
      <c r="BT209" s="173"/>
      <c r="BU209" s="174" t="str">
        <f t="shared" si="63"/>
        <v>-</v>
      </c>
      <c r="BV209" s="173"/>
      <c r="BW209" s="173"/>
      <c r="BX209" s="173"/>
      <c r="BY209" s="173"/>
      <c r="BZ209" s="175">
        <f t="shared" si="34"/>
        <v>0</v>
      </c>
      <c r="CA209" s="173"/>
      <c r="CB209" s="173"/>
      <c r="CC209" s="173"/>
      <c r="CD209" s="175">
        <f t="shared" si="35"/>
        <v>0</v>
      </c>
      <c r="CE209" s="176">
        <f t="shared" ref="CE209:CG209" si="2086">IF(BW209-CA209&lt;0,0,BW209-CA209)</f>
        <v>0</v>
      </c>
      <c r="CF209" s="176">
        <f t="shared" si="2086"/>
        <v>0</v>
      </c>
      <c r="CG209" s="176">
        <f t="shared" si="2086"/>
        <v>0</v>
      </c>
      <c r="CH209" s="175">
        <f t="shared" si="65"/>
        <v>0</v>
      </c>
      <c r="CI209" s="173"/>
      <c r="CJ209" s="173"/>
      <c r="CK209" s="173"/>
      <c r="CL209" s="173"/>
      <c r="CM209" s="173"/>
      <c r="CN209" s="175">
        <f t="shared" si="36"/>
        <v>0</v>
      </c>
      <c r="CO209" s="173"/>
      <c r="CP209" s="173"/>
      <c r="CQ209" s="177">
        <f t="shared" ref="CQ209:CR209" si="2087">SUM(E209,AI209,BM209)</f>
        <v>0</v>
      </c>
      <c r="CR209" s="176">
        <f t="shared" si="2087"/>
        <v>0</v>
      </c>
      <c r="CS209" s="174" t="str">
        <f t="shared" si="20"/>
        <v>-</v>
      </c>
      <c r="CT209" s="176">
        <f t="shared" ref="CT209:CX209" si="2088">SUM(H209,AL209,BP209)</f>
        <v>0</v>
      </c>
      <c r="CU209" s="176">
        <f t="shared" si="2088"/>
        <v>0</v>
      </c>
      <c r="CV209" s="176">
        <f t="shared" si="2088"/>
        <v>0</v>
      </c>
      <c r="CW209" s="176">
        <f t="shared" si="2088"/>
        <v>0</v>
      </c>
      <c r="CX209" s="176">
        <f t="shared" si="2088"/>
        <v>0</v>
      </c>
      <c r="CY209" s="174" t="str">
        <f t="shared" si="22"/>
        <v>-</v>
      </c>
      <c r="CZ209" s="176">
        <f t="shared" ref="CZ209:DC209" si="2089">SUM(N209,AR209,BV209)</f>
        <v>0</v>
      </c>
      <c r="DA209" s="176">
        <f t="shared" si="2089"/>
        <v>0</v>
      </c>
      <c r="DB209" s="176">
        <f t="shared" si="2089"/>
        <v>0</v>
      </c>
      <c r="DC209" s="176">
        <f t="shared" si="2089"/>
        <v>0</v>
      </c>
      <c r="DD209" s="175">
        <f t="shared" si="40"/>
        <v>0</v>
      </c>
      <c r="DE209" s="176">
        <f t="shared" ref="DE209:DG209" si="2090">SUM(S209,AW209,CA209)</f>
        <v>0</v>
      </c>
      <c r="DF209" s="176">
        <f t="shared" si="2090"/>
        <v>0</v>
      </c>
      <c r="DG209" s="176">
        <f t="shared" si="2090"/>
        <v>0</v>
      </c>
      <c r="DH209" s="175">
        <f t="shared" si="42"/>
        <v>0</v>
      </c>
      <c r="DI209" s="176">
        <f t="shared" ref="DI209:DK209" si="2091">IF(DA209-DE209&lt;0,0,DA209-DE209)</f>
        <v>0</v>
      </c>
      <c r="DJ209" s="176">
        <f t="shared" si="2091"/>
        <v>0</v>
      </c>
      <c r="DK209" s="176">
        <f t="shared" si="2091"/>
        <v>0</v>
      </c>
      <c r="DL209" s="175">
        <f t="shared" si="44"/>
        <v>0</v>
      </c>
      <c r="DM209" s="176">
        <f t="shared" ref="DM209:DQ209" si="2092">SUM(AA209,BE209,CI209)</f>
        <v>0</v>
      </c>
      <c r="DN209" s="176">
        <f t="shared" si="2092"/>
        <v>0</v>
      </c>
      <c r="DO209" s="176">
        <f t="shared" si="2092"/>
        <v>0</v>
      </c>
      <c r="DP209" s="176">
        <f t="shared" si="2092"/>
        <v>0</v>
      </c>
      <c r="DQ209" s="176">
        <f t="shared" si="2092"/>
        <v>0</v>
      </c>
      <c r="DR209" s="175">
        <f t="shared" si="46"/>
        <v>0</v>
      </c>
      <c r="DS209" s="176">
        <f t="shared" ref="DS209:DT209" si="2093">SUM(AG209,BK209,CO209)</f>
        <v>0</v>
      </c>
      <c r="DT209" s="176">
        <f t="shared" si="2093"/>
        <v>0</v>
      </c>
      <c r="DU209" s="252"/>
    </row>
    <row r="210" ht="19.5" customHeight="1">
      <c r="A210" s="168">
        <v>204.0</v>
      </c>
      <c r="B210" s="249"/>
      <c r="C210" s="250"/>
      <c r="D210" s="251"/>
      <c r="E210" s="172"/>
      <c r="F210" s="173"/>
      <c r="G210" s="174" t="str">
        <f t="shared" si="10"/>
        <v>-</v>
      </c>
      <c r="H210" s="173"/>
      <c r="I210" s="173"/>
      <c r="J210" s="173"/>
      <c r="K210" s="173"/>
      <c r="L210" s="173"/>
      <c r="M210" s="174" t="str">
        <f t="shared" si="11"/>
        <v>-</v>
      </c>
      <c r="N210" s="173"/>
      <c r="O210" s="173"/>
      <c r="P210" s="173"/>
      <c r="Q210" s="173"/>
      <c r="R210" s="175">
        <f t="shared" si="28"/>
        <v>0</v>
      </c>
      <c r="S210" s="173"/>
      <c r="T210" s="173"/>
      <c r="U210" s="173"/>
      <c r="V210" s="175">
        <f t="shared" si="29"/>
        <v>0</v>
      </c>
      <c r="W210" s="176">
        <f t="shared" ref="W210:Y210" si="2094">IF(O210-S210&lt;0,0,O210-S210)</f>
        <v>0</v>
      </c>
      <c r="X210" s="176">
        <f t="shared" si="2094"/>
        <v>0</v>
      </c>
      <c r="Y210" s="176">
        <f t="shared" si="2094"/>
        <v>0</v>
      </c>
      <c r="Z210" s="175">
        <f t="shared" si="59"/>
        <v>0</v>
      </c>
      <c r="AA210" s="173"/>
      <c r="AB210" s="173"/>
      <c r="AC210" s="173"/>
      <c r="AD210" s="173"/>
      <c r="AE210" s="173"/>
      <c r="AF210" s="175">
        <f t="shared" si="30"/>
        <v>0</v>
      </c>
      <c r="AG210" s="173"/>
      <c r="AH210" s="173"/>
      <c r="AI210" s="172"/>
      <c r="AJ210" s="173"/>
      <c r="AK210" s="174" t="str">
        <f t="shared" si="13"/>
        <v>-</v>
      </c>
      <c r="AL210" s="173"/>
      <c r="AM210" s="173"/>
      <c r="AN210" s="173"/>
      <c r="AO210" s="173"/>
      <c r="AP210" s="173"/>
      <c r="AQ210" s="174" t="str">
        <f t="shared" si="14"/>
        <v>-</v>
      </c>
      <c r="AR210" s="173"/>
      <c r="AS210" s="173"/>
      <c r="AT210" s="173"/>
      <c r="AU210" s="173"/>
      <c r="AV210" s="175">
        <f t="shared" si="31"/>
        <v>0</v>
      </c>
      <c r="AW210" s="173"/>
      <c r="AX210" s="173"/>
      <c r="AY210" s="173"/>
      <c r="AZ210" s="175">
        <f t="shared" si="32"/>
        <v>0</v>
      </c>
      <c r="BA210" s="176">
        <f t="shared" ref="BA210:BC210" si="2095">IF(AS210-AW210&lt;0,0,AS210-AW210)</f>
        <v>0</v>
      </c>
      <c r="BB210" s="176">
        <f t="shared" si="2095"/>
        <v>0</v>
      </c>
      <c r="BC210" s="176">
        <f t="shared" si="2095"/>
        <v>0</v>
      </c>
      <c r="BD210" s="175">
        <f t="shared" si="61"/>
        <v>0</v>
      </c>
      <c r="BE210" s="173"/>
      <c r="BF210" s="173"/>
      <c r="BG210" s="173"/>
      <c r="BH210" s="173"/>
      <c r="BI210" s="173"/>
      <c r="BJ210" s="175">
        <f t="shared" si="33"/>
        <v>0</v>
      </c>
      <c r="BK210" s="173"/>
      <c r="BL210" s="173"/>
      <c r="BM210" s="172"/>
      <c r="BN210" s="173"/>
      <c r="BO210" s="174" t="str">
        <f t="shared" si="62"/>
        <v>-</v>
      </c>
      <c r="BP210" s="173"/>
      <c r="BQ210" s="173"/>
      <c r="BR210" s="173"/>
      <c r="BS210" s="173"/>
      <c r="BT210" s="173"/>
      <c r="BU210" s="174" t="str">
        <f t="shared" si="63"/>
        <v>-</v>
      </c>
      <c r="BV210" s="173"/>
      <c r="BW210" s="173"/>
      <c r="BX210" s="173"/>
      <c r="BY210" s="173"/>
      <c r="BZ210" s="175">
        <f t="shared" si="34"/>
        <v>0</v>
      </c>
      <c r="CA210" s="173"/>
      <c r="CB210" s="173"/>
      <c r="CC210" s="173"/>
      <c r="CD210" s="175">
        <f t="shared" si="35"/>
        <v>0</v>
      </c>
      <c r="CE210" s="176">
        <f t="shared" ref="CE210:CG210" si="2096">IF(BW210-CA210&lt;0,0,BW210-CA210)</f>
        <v>0</v>
      </c>
      <c r="CF210" s="176">
        <f t="shared" si="2096"/>
        <v>0</v>
      </c>
      <c r="CG210" s="176">
        <f t="shared" si="2096"/>
        <v>0</v>
      </c>
      <c r="CH210" s="175">
        <f t="shared" si="65"/>
        <v>0</v>
      </c>
      <c r="CI210" s="173"/>
      <c r="CJ210" s="173"/>
      <c r="CK210" s="173"/>
      <c r="CL210" s="173"/>
      <c r="CM210" s="173"/>
      <c r="CN210" s="175">
        <f t="shared" si="36"/>
        <v>0</v>
      </c>
      <c r="CO210" s="173"/>
      <c r="CP210" s="173"/>
      <c r="CQ210" s="177">
        <f t="shared" ref="CQ210:CR210" si="2097">SUM(E210,AI210,BM210)</f>
        <v>0</v>
      </c>
      <c r="CR210" s="176">
        <f t="shared" si="2097"/>
        <v>0</v>
      </c>
      <c r="CS210" s="174" t="str">
        <f t="shared" si="20"/>
        <v>-</v>
      </c>
      <c r="CT210" s="176">
        <f t="shared" ref="CT210:CX210" si="2098">SUM(H210,AL210,BP210)</f>
        <v>0</v>
      </c>
      <c r="CU210" s="176">
        <f t="shared" si="2098"/>
        <v>0</v>
      </c>
      <c r="CV210" s="176">
        <f t="shared" si="2098"/>
        <v>0</v>
      </c>
      <c r="CW210" s="176">
        <f t="shared" si="2098"/>
        <v>0</v>
      </c>
      <c r="CX210" s="176">
        <f t="shared" si="2098"/>
        <v>0</v>
      </c>
      <c r="CY210" s="174" t="str">
        <f t="shared" si="22"/>
        <v>-</v>
      </c>
      <c r="CZ210" s="176">
        <f t="shared" ref="CZ210:DC210" si="2099">SUM(N210,AR210,BV210)</f>
        <v>0</v>
      </c>
      <c r="DA210" s="176">
        <f t="shared" si="2099"/>
        <v>0</v>
      </c>
      <c r="DB210" s="176">
        <f t="shared" si="2099"/>
        <v>0</v>
      </c>
      <c r="DC210" s="176">
        <f t="shared" si="2099"/>
        <v>0</v>
      </c>
      <c r="DD210" s="175">
        <f t="shared" si="40"/>
        <v>0</v>
      </c>
      <c r="DE210" s="176">
        <f t="shared" ref="DE210:DG210" si="2100">SUM(S210,AW210,CA210)</f>
        <v>0</v>
      </c>
      <c r="DF210" s="176">
        <f t="shared" si="2100"/>
        <v>0</v>
      </c>
      <c r="DG210" s="176">
        <f t="shared" si="2100"/>
        <v>0</v>
      </c>
      <c r="DH210" s="175">
        <f t="shared" si="42"/>
        <v>0</v>
      </c>
      <c r="DI210" s="176">
        <f t="shared" ref="DI210:DK210" si="2101">IF(DA210-DE210&lt;0,0,DA210-DE210)</f>
        <v>0</v>
      </c>
      <c r="DJ210" s="176">
        <f t="shared" si="2101"/>
        <v>0</v>
      </c>
      <c r="DK210" s="176">
        <f t="shared" si="2101"/>
        <v>0</v>
      </c>
      <c r="DL210" s="175">
        <f t="shared" si="44"/>
        <v>0</v>
      </c>
      <c r="DM210" s="176">
        <f t="shared" ref="DM210:DQ210" si="2102">SUM(AA210,BE210,CI210)</f>
        <v>0</v>
      </c>
      <c r="DN210" s="176">
        <f t="shared" si="2102"/>
        <v>0</v>
      </c>
      <c r="DO210" s="176">
        <f t="shared" si="2102"/>
        <v>0</v>
      </c>
      <c r="DP210" s="176">
        <f t="shared" si="2102"/>
        <v>0</v>
      </c>
      <c r="DQ210" s="176">
        <f t="shared" si="2102"/>
        <v>0</v>
      </c>
      <c r="DR210" s="175">
        <f t="shared" si="46"/>
        <v>0</v>
      </c>
      <c r="DS210" s="176">
        <f t="shared" ref="DS210:DT210" si="2103">SUM(AG210,BK210,CO210)</f>
        <v>0</v>
      </c>
      <c r="DT210" s="176">
        <f t="shared" si="2103"/>
        <v>0</v>
      </c>
      <c r="DU210" s="252"/>
    </row>
    <row r="211" ht="19.5" customHeight="1">
      <c r="A211" s="253">
        <f t="shared" ref="A211:A306" si="2114">A210+1</f>
        <v>205</v>
      </c>
      <c r="B211" s="249"/>
      <c r="C211" s="250"/>
      <c r="D211" s="251"/>
      <c r="E211" s="172"/>
      <c r="F211" s="173"/>
      <c r="G211" s="174" t="str">
        <f t="shared" si="10"/>
        <v>-</v>
      </c>
      <c r="H211" s="173"/>
      <c r="I211" s="173"/>
      <c r="J211" s="173"/>
      <c r="K211" s="173"/>
      <c r="L211" s="173"/>
      <c r="M211" s="174" t="str">
        <f t="shared" si="11"/>
        <v>-</v>
      </c>
      <c r="N211" s="173"/>
      <c r="O211" s="173"/>
      <c r="P211" s="173"/>
      <c r="Q211" s="173"/>
      <c r="R211" s="175">
        <f t="shared" si="28"/>
        <v>0</v>
      </c>
      <c r="S211" s="173"/>
      <c r="T211" s="173"/>
      <c r="U211" s="173"/>
      <c r="V211" s="175">
        <f t="shared" si="29"/>
        <v>0</v>
      </c>
      <c r="W211" s="176">
        <f t="shared" ref="W211:Y211" si="2104">IF(O211-S211&lt;0,0,O211-S211)</f>
        <v>0</v>
      </c>
      <c r="X211" s="176">
        <f t="shared" si="2104"/>
        <v>0</v>
      </c>
      <c r="Y211" s="176">
        <f t="shared" si="2104"/>
        <v>0</v>
      </c>
      <c r="Z211" s="175">
        <f t="shared" si="59"/>
        <v>0</v>
      </c>
      <c r="AA211" s="173"/>
      <c r="AB211" s="173"/>
      <c r="AC211" s="173"/>
      <c r="AD211" s="173"/>
      <c r="AE211" s="173"/>
      <c r="AF211" s="175">
        <f t="shared" si="30"/>
        <v>0</v>
      </c>
      <c r="AG211" s="173"/>
      <c r="AH211" s="173"/>
      <c r="AI211" s="172"/>
      <c r="AJ211" s="173"/>
      <c r="AK211" s="174" t="str">
        <f t="shared" si="13"/>
        <v>-</v>
      </c>
      <c r="AL211" s="173"/>
      <c r="AM211" s="173"/>
      <c r="AN211" s="173"/>
      <c r="AO211" s="173"/>
      <c r="AP211" s="173"/>
      <c r="AQ211" s="174" t="str">
        <f t="shared" si="14"/>
        <v>-</v>
      </c>
      <c r="AR211" s="173"/>
      <c r="AS211" s="173"/>
      <c r="AT211" s="173"/>
      <c r="AU211" s="173"/>
      <c r="AV211" s="175">
        <f t="shared" si="31"/>
        <v>0</v>
      </c>
      <c r="AW211" s="173"/>
      <c r="AX211" s="173"/>
      <c r="AY211" s="173"/>
      <c r="AZ211" s="175">
        <f t="shared" si="32"/>
        <v>0</v>
      </c>
      <c r="BA211" s="176">
        <f t="shared" ref="BA211:BC211" si="2105">IF(AS211-AW211&lt;0,0,AS211-AW211)</f>
        <v>0</v>
      </c>
      <c r="BB211" s="176">
        <f t="shared" si="2105"/>
        <v>0</v>
      </c>
      <c r="BC211" s="176">
        <f t="shared" si="2105"/>
        <v>0</v>
      </c>
      <c r="BD211" s="175">
        <f t="shared" si="61"/>
        <v>0</v>
      </c>
      <c r="BE211" s="173"/>
      <c r="BF211" s="173"/>
      <c r="BG211" s="173"/>
      <c r="BH211" s="173"/>
      <c r="BI211" s="173"/>
      <c r="BJ211" s="175">
        <f t="shared" si="33"/>
        <v>0</v>
      </c>
      <c r="BK211" s="173"/>
      <c r="BL211" s="173"/>
      <c r="BM211" s="172"/>
      <c r="BN211" s="173"/>
      <c r="BO211" s="174" t="str">
        <f t="shared" si="62"/>
        <v>-</v>
      </c>
      <c r="BP211" s="173"/>
      <c r="BQ211" s="173"/>
      <c r="BR211" s="173"/>
      <c r="BS211" s="173"/>
      <c r="BT211" s="173"/>
      <c r="BU211" s="174" t="str">
        <f t="shared" si="63"/>
        <v>-</v>
      </c>
      <c r="BV211" s="173"/>
      <c r="BW211" s="173"/>
      <c r="BX211" s="173"/>
      <c r="BY211" s="173"/>
      <c r="BZ211" s="175">
        <f t="shared" si="34"/>
        <v>0</v>
      </c>
      <c r="CA211" s="173"/>
      <c r="CB211" s="173"/>
      <c r="CC211" s="173"/>
      <c r="CD211" s="175">
        <f t="shared" si="35"/>
        <v>0</v>
      </c>
      <c r="CE211" s="176">
        <f t="shared" ref="CE211:CG211" si="2106">IF(BW211-CA211&lt;0,0,BW211-CA211)</f>
        <v>0</v>
      </c>
      <c r="CF211" s="176">
        <f t="shared" si="2106"/>
        <v>0</v>
      </c>
      <c r="CG211" s="176">
        <f t="shared" si="2106"/>
        <v>0</v>
      </c>
      <c r="CH211" s="175">
        <f t="shared" si="65"/>
        <v>0</v>
      </c>
      <c r="CI211" s="173"/>
      <c r="CJ211" s="173"/>
      <c r="CK211" s="173"/>
      <c r="CL211" s="173"/>
      <c r="CM211" s="173"/>
      <c r="CN211" s="175">
        <f t="shared" si="36"/>
        <v>0</v>
      </c>
      <c r="CO211" s="173"/>
      <c r="CP211" s="173"/>
      <c r="CQ211" s="177">
        <f t="shared" ref="CQ211:CR211" si="2107">SUM(E211,AI211,BM211)</f>
        <v>0</v>
      </c>
      <c r="CR211" s="176">
        <f t="shared" si="2107"/>
        <v>0</v>
      </c>
      <c r="CS211" s="174" t="str">
        <f t="shared" si="20"/>
        <v>-</v>
      </c>
      <c r="CT211" s="176">
        <f t="shared" ref="CT211:CX211" si="2108">SUM(H211,AL211,BP211)</f>
        <v>0</v>
      </c>
      <c r="CU211" s="176">
        <f t="shared" si="2108"/>
        <v>0</v>
      </c>
      <c r="CV211" s="176">
        <f t="shared" si="2108"/>
        <v>0</v>
      </c>
      <c r="CW211" s="176">
        <f t="shared" si="2108"/>
        <v>0</v>
      </c>
      <c r="CX211" s="176">
        <f t="shared" si="2108"/>
        <v>0</v>
      </c>
      <c r="CY211" s="174" t="str">
        <f t="shared" si="22"/>
        <v>-</v>
      </c>
      <c r="CZ211" s="176">
        <f t="shared" ref="CZ211:DC211" si="2109">SUM(N211,AR211,BV211)</f>
        <v>0</v>
      </c>
      <c r="DA211" s="176">
        <f t="shared" si="2109"/>
        <v>0</v>
      </c>
      <c r="DB211" s="176">
        <f t="shared" si="2109"/>
        <v>0</v>
      </c>
      <c r="DC211" s="176">
        <f t="shared" si="2109"/>
        <v>0</v>
      </c>
      <c r="DD211" s="175">
        <f t="shared" si="40"/>
        <v>0</v>
      </c>
      <c r="DE211" s="176">
        <f t="shared" ref="DE211:DG211" si="2110">SUM(S211,AW211,CA211)</f>
        <v>0</v>
      </c>
      <c r="DF211" s="176">
        <f t="shared" si="2110"/>
        <v>0</v>
      </c>
      <c r="DG211" s="176">
        <f t="shared" si="2110"/>
        <v>0</v>
      </c>
      <c r="DH211" s="175">
        <f t="shared" si="42"/>
        <v>0</v>
      </c>
      <c r="DI211" s="176">
        <f t="shared" ref="DI211:DK211" si="2111">IF(DA211-DE211&lt;0,0,DA211-DE211)</f>
        <v>0</v>
      </c>
      <c r="DJ211" s="176">
        <f t="shared" si="2111"/>
        <v>0</v>
      </c>
      <c r="DK211" s="176">
        <f t="shared" si="2111"/>
        <v>0</v>
      </c>
      <c r="DL211" s="175">
        <f t="shared" si="44"/>
        <v>0</v>
      </c>
      <c r="DM211" s="176">
        <f t="shared" ref="DM211:DQ211" si="2112">SUM(AA211,BE211,CI211)</f>
        <v>0</v>
      </c>
      <c r="DN211" s="176">
        <f t="shared" si="2112"/>
        <v>0</v>
      </c>
      <c r="DO211" s="176">
        <f t="shared" si="2112"/>
        <v>0</v>
      </c>
      <c r="DP211" s="176">
        <f t="shared" si="2112"/>
        <v>0</v>
      </c>
      <c r="DQ211" s="176">
        <f t="shared" si="2112"/>
        <v>0</v>
      </c>
      <c r="DR211" s="175">
        <f t="shared" si="46"/>
        <v>0</v>
      </c>
      <c r="DS211" s="176">
        <f t="shared" ref="DS211:DT211" si="2113">SUM(AG211,BK211,CO211)</f>
        <v>0</v>
      </c>
      <c r="DT211" s="176">
        <f t="shared" si="2113"/>
        <v>0</v>
      </c>
      <c r="DU211" s="252"/>
    </row>
    <row r="212" ht="19.5" customHeight="1">
      <c r="A212" s="253">
        <f t="shared" si="2114"/>
        <v>206</v>
      </c>
      <c r="B212" s="249"/>
      <c r="C212" s="250"/>
      <c r="D212" s="251"/>
      <c r="E212" s="172"/>
      <c r="F212" s="173"/>
      <c r="G212" s="174" t="str">
        <f t="shared" si="10"/>
        <v>-</v>
      </c>
      <c r="H212" s="173"/>
      <c r="I212" s="173"/>
      <c r="J212" s="173"/>
      <c r="K212" s="173"/>
      <c r="L212" s="173"/>
      <c r="M212" s="174" t="str">
        <f t="shared" si="11"/>
        <v>-</v>
      </c>
      <c r="N212" s="173"/>
      <c r="O212" s="173"/>
      <c r="P212" s="173"/>
      <c r="Q212" s="173"/>
      <c r="R212" s="175">
        <f t="shared" si="28"/>
        <v>0</v>
      </c>
      <c r="S212" s="173"/>
      <c r="T212" s="173"/>
      <c r="U212" s="173"/>
      <c r="V212" s="175">
        <f t="shared" si="29"/>
        <v>0</v>
      </c>
      <c r="W212" s="176">
        <f t="shared" ref="W212:Y212" si="2115">IF(O212-S212&lt;0,0,O212-S212)</f>
        <v>0</v>
      </c>
      <c r="X212" s="176">
        <f t="shared" si="2115"/>
        <v>0</v>
      </c>
      <c r="Y212" s="176">
        <f t="shared" si="2115"/>
        <v>0</v>
      </c>
      <c r="Z212" s="175">
        <f t="shared" si="59"/>
        <v>0</v>
      </c>
      <c r="AA212" s="173"/>
      <c r="AB212" s="173"/>
      <c r="AC212" s="173"/>
      <c r="AD212" s="173"/>
      <c r="AE212" s="173"/>
      <c r="AF212" s="175">
        <f t="shared" si="30"/>
        <v>0</v>
      </c>
      <c r="AG212" s="173"/>
      <c r="AH212" s="173"/>
      <c r="AI212" s="172"/>
      <c r="AJ212" s="173"/>
      <c r="AK212" s="174" t="str">
        <f t="shared" si="13"/>
        <v>-</v>
      </c>
      <c r="AL212" s="173"/>
      <c r="AM212" s="173"/>
      <c r="AN212" s="173"/>
      <c r="AO212" s="173"/>
      <c r="AP212" s="173"/>
      <c r="AQ212" s="174" t="str">
        <f t="shared" si="14"/>
        <v>-</v>
      </c>
      <c r="AR212" s="173"/>
      <c r="AS212" s="173"/>
      <c r="AT212" s="173"/>
      <c r="AU212" s="173"/>
      <c r="AV212" s="175">
        <f t="shared" si="31"/>
        <v>0</v>
      </c>
      <c r="AW212" s="173"/>
      <c r="AX212" s="173"/>
      <c r="AY212" s="173"/>
      <c r="AZ212" s="175">
        <f t="shared" si="32"/>
        <v>0</v>
      </c>
      <c r="BA212" s="176">
        <f t="shared" ref="BA212:BC212" si="2116">IF(AS212-AW212&lt;0,0,AS212-AW212)</f>
        <v>0</v>
      </c>
      <c r="BB212" s="176">
        <f t="shared" si="2116"/>
        <v>0</v>
      </c>
      <c r="BC212" s="176">
        <f t="shared" si="2116"/>
        <v>0</v>
      </c>
      <c r="BD212" s="175">
        <f t="shared" si="61"/>
        <v>0</v>
      </c>
      <c r="BE212" s="173"/>
      <c r="BF212" s="173"/>
      <c r="BG212" s="173"/>
      <c r="BH212" s="173"/>
      <c r="BI212" s="173"/>
      <c r="BJ212" s="175">
        <f t="shared" si="33"/>
        <v>0</v>
      </c>
      <c r="BK212" s="173"/>
      <c r="BL212" s="173"/>
      <c r="BM212" s="172"/>
      <c r="BN212" s="173"/>
      <c r="BO212" s="174" t="str">
        <f t="shared" si="62"/>
        <v>-</v>
      </c>
      <c r="BP212" s="173"/>
      <c r="BQ212" s="173"/>
      <c r="BR212" s="173"/>
      <c r="BS212" s="173"/>
      <c r="BT212" s="173"/>
      <c r="BU212" s="174" t="str">
        <f t="shared" si="63"/>
        <v>-</v>
      </c>
      <c r="BV212" s="173"/>
      <c r="BW212" s="173"/>
      <c r="BX212" s="173"/>
      <c r="BY212" s="173"/>
      <c r="BZ212" s="175">
        <f t="shared" si="34"/>
        <v>0</v>
      </c>
      <c r="CA212" s="173"/>
      <c r="CB212" s="173"/>
      <c r="CC212" s="173"/>
      <c r="CD212" s="175">
        <f t="shared" si="35"/>
        <v>0</v>
      </c>
      <c r="CE212" s="176">
        <f t="shared" ref="CE212:CG212" si="2117">IF(BW212-CA212&lt;0,0,BW212-CA212)</f>
        <v>0</v>
      </c>
      <c r="CF212" s="176">
        <f t="shared" si="2117"/>
        <v>0</v>
      </c>
      <c r="CG212" s="176">
        <f t="shared" si="2117"/>
        <v>0</v>
      </c>
      <c r="CH212" s="175">
        <f t="shared" si="65"/>
        <v>0</v>
      </c>
      <c r="CI212" s="173"/>
      <c r="CJ212" s="173"/>
      <c r="CK212" s="173"/>
      <c r="CL212" s="173"/>
      <c r="CM212" s="173"/>
      <c r="CN212" s="175">
        <f t="shared" si="36"/>
        <v>0</v>
      </c>
      <c r="CO212" s="173"/>
      <c r="CP212" s="173"/>
      <c r="CQ212" s="177">
        <f t="shared" ref="CQ212:CR212" si="2118">SUM(E212,AI212,BM212)</f>
        <v>0</v>
      </c>
      <c r="CR212" s="176">
        <f t="shared" si="2118"/>
        <v>0</v>
      </c>
      <c r="CS212" s="174" t="str">
        <f t="shared" si="20"/>
        <v>-</v>
      </c>
      <c r="CT212" s="176">
        <f t="shared" ref="CT212:CX212" si="2119">SUM(H212,AL212,BP212)</f>
        <v>0</v>
      </c>
      <c r="CU212" s="176">
        <f t="shared" si="2119"/>
        <v>0</v>
      </c>
      <c r="CV212" s="176">
        <f t="shared" si="2119"/>
        <v>0</v>
      </c>
      <c r="CW212" s="176">
        <f t="shared" si="2119"/>
        <v>0</v>
      </c>
      <c r="CX212" s="176">
        <f t="shared" si="2119"/>
        <v>0</v>
      </c>
      <c r="CY212" s="174" t="str">
        <f t="shared" si="22"/>
        <v>-</v>
      </c>
      <c r="CZ212" s="176">
        <f t="shared" ref="CZ212:DC212" si="2120">SUM(N212,AR212,BV212)</f>
        <v>0</v>
      </c>
      <c r="DA212" s="176">
        <f t="shared" si="2120"/>
        <v>0</v>
      </c>
      <c r="DB212" s="176">
        <f t="shared" si="2120"/>
        <v>0</v>
      </c>
      <c r="DC212" s="176">
        <f t="shared" si="2120"/>
        <v>0</v>
      </c>
      <c r="DD212" s="175">
        <f t="shared" si="40"/>
        <v>0</v>
      </c>
      <c r="DE212" s="176">
        <f t="shared" ref="DE212:DG212" si="2121">SUM(S212,AW212,CA212)</f>
        <v>0</v>
      </c>
      <c r="DF212" s="176">
        <f t="shared" si="2121"/>
        <v>0</v>
      </c>
      <c r="DG212" s="176">
        <f t="shared" si="2121"/>
        <v>0</v>
      </c>
      <c r="DH212" s="175">
        <f t="shared" si="42"/>
        <v>0</v>
      </c>
      <c r="DI212" s="176">
        <f t="shared" ref="DI212:DK212" si="2122">IF(DA212-DE212&lt;0,0,DA212-DE212)</f>
        <v>0</v>
      </c>
      <c r="DJ212" s="176">
        <f t="shared" si="2122"/>
        <v>0</v>
      </c>
      <c r="DK212" s="176">
        <f t="shared" si="2122"/>
        <v>0</v>
      </c>
      <c r="DL212" s="175">
        <f t="shared" si="44"/>
        <v>0</v>
      </c>
      <c r="DM212" s="176">
        <f t="shared" ref="DM212:DQ212" si="2123">SUM(AA212,BE212,CI212)</f>
        <v>0</v>
      </c>
      <c r="DN212" s="176">
        <f t="shared" si="2123"/>
        <v>0</v>
      </c>
      <c r="DO212" s="176">
        <f t="shared" si="2123"/>
        <v>0</v>
      </c>
      <c r="DP212" s="176">
        <f t="shared" si="2123"/>
        <v>0</v>
      </c>
      <c r="DQ212" s="176">
        <f t="shared" si="2123"/>
        <v>0</v>
      </c>
      <c r="DR212" s="175">
        <f t="shared" si="46"/>
        <v>0</v>
      </c>
      <c r="DS212" s="176">
        <f t="shared" ref="DS212:DT212" si="2124">SUM(AG212,BK212,CO212)</f>
        <v>0</v>
      </c>
      <c r="DT212" s="176">
        <f t="shared" si="2124"/>
        <v>0</v>
      </c>
      <c r="DU212" s="252"/>
    </row>
    <row r="213" ht="19.5" customHeight="1">
      <c r="A213" s="253">
        <f t="shared" si="2114"/>
        <v>207</v>
      </c>
      <c r="B213" s="249"/>
      <c r="C213" s="250"/>
      <c r="D213" s="251"/>
      <c r="E213" s="172"/>
      <c r="F213" s="173"/>
      <c r="G213" s="174" t="str">
        <f t="shared" si="10"/>
        <v>-</v>
      </c>
      <c r="H213" s="173"/>
      <c r="I213" s="173"/>
      <c r="J213" s="173"/>
      <c r="K213" s="173"/>
      <c r="L213" s="173"/>
      <c r="M213" s="174" t="str">
        <f t="shared" si="11"/>
        <v>-</v>
      </c>
      <c r="N213" s="173"/>
      <c r="O213" s="173"/>
      <c r="P213" s="173"/>
      <c r="Q213" s="173"/>
      <c r="R213" s="175">
        <f t="shared" si="28"/>
        <v>0</v>
      </c>
      <c r="S213" s="173"/>
      <c r="T213" s="173"/>
      <c r="U213" s="173"/>
      <c r="V213" s="175">
        <f t="shared" si="29"/>
        <v>0</v>
      </c>
      <c r="W213" s="176">
        <f t="shared" ref="W213:Y213" si="2125">IF(O213-S213&lt;0,0,O213-S213)</f>
        <v>0</v>
      </c>
      <c r="X213" s="176">
        <f t="shared" si="2125"/>
        <v>0</v>
      </c>
      <c r="Y213" s="176">
        <f t="shared" si="2125"/>
        <v>0</v>
      </c>
      <c r="Z213" s="175">
        <f t="shared" si="59"/>
        <v>0</v>
      </c>
      <c r="AA213" s="173"/>
      <c r="AB213" s="173"/>
      <c r="AC213" s="173"/>
      <c r="AD213" s="173"/>
      <c r="AE213" s="173"/>
      <c r="AF213" s="175">
        <f t="shared" si="30"/>
        <v>0</v>
      </c>
      <c r="AG213" s="173"/>
      <c r="AH213" s="173"/>
      <c r="AI213" s="172"/>
      <c r="AJ213" s="173"/>
      <c r="AK213" s="174" t="str">
        <f t="shared" si="13"/>
        <v>-</v>
      </c>
      <c r="AL213" s="173"/>
      <c r="AM213" s="173"/>
      <c r="AN213" s="173"/>
      <c r="AO213" s="173"/>
      <c r="AP213" s="173"/>
      <c r="AQ213" s="174" t="str">
        <f t="shared" si="14"/>
        <v>-</v>
      </c>
      <c r="AR213" s="173"/>
      <c r="AS213" s="173"/>
      <c r="AT213" s="173"/>
      <c r="AU213" s="173"/>
      <c r="AV213" s="175">
        <f t="shared" si="31"/>
        <v>0</v>
      </c>
      <c r="AW213" s="173"/>
      <c r="AX213" s="173"/>
      <c r="AY213" s="173"/>
      <c r="AZ213" s="175">
        <f t="shared" si="32"/>
        <v>0</v>
      </c>
      <c r="BA213" s="176">
        <f t="shared" ref="BA213:BC213" si="2126">IF(AS213-AW213&lt;0,0,AS213-AW213)</f>
        <v>0</v>
      </c>
      <c r="BB213" s="176">
        <f t="shared" si="2126"/>
        <v>0</v>
      </c>
      <c r="BC213" s="176">
        <f t="shared" si="2126"/>
        <v>0</v>
      </c>
      <c r="BD213" s="175">
        <f t="shared" si="61"/>
        <v>0</v>
      </c>
      <c r="BE213" s="173"/>
      <c r="BF213" s="173"/>
      <c r="BG213" s="173"/>
      <c r="BH213" s="173"/>
      <c r="BI213" s="173"/>
      <c r="BJ213" s="175">
        <f t="shared" si="33"/>
        <v>0</v>
      </c>
      <c r="BK213" s="173"/>
      <c r="BL213" s="173"/>
      <c r="BM213" s="172"/>
      <c r="BN213" s="173"/>
      <c r="BO213" s="174" t="str">
        <f t="shared" si="62"/>
        <v>-</v>
      </c>
      <c r="BP213" s="173"/>
      <c r="BQ213" s="173"/>
      <c r="BR213" s="173"/>
      <c r="BS213" s="173"/>
      <c r="BT213" s="173"/>
      <c r="BU213" s="174" t="str">
        <f t="shared" si="63"/>
        <v>-</v>
      </c>
      <c r="BV213" s="173"/>
      <c r="BW213" s="173"/>
      <c r="BX213" s="173"/>
      <c r="BY213" s="173"/>
      <c r="BZ213" s="175">
        <f t="shared" si="34"/>
        <v>0</v>
      </c>
      <c r="CA213" s="173"/>
      <c r="CB213" s="173"/>
      <c r="CC213" s="173"/>
      <c r="CD213" s="175">
        <f t="shared" si="35"/>
        <v>0</v>
      </c>
      <c r="CE213" s="176">
        <f t="shared" ref="CE213:CG213" si="2127">IF(BW213-CA213&lt;0,0,BW213-CA213)</f>
        <v>0</v>
      </c>
      <c r="CF213" s="176">
        <f t="shared" si="2127"/>
        <v>0</v>
      </c>
      <c r="CG213" s="176">
        <f t="shared" si="2127"/>
        <v>0</v>
      </c>
      <c r="CH213" s="175">
        <f t="shared" si="65"/>
        <v>0</v>
      </c>
      <c r="CI213" s="173"/>
      <c r="CJ213" s="173"/>
      <c r="CK213" s="173"/>
      <c r="CL213" s="173"/>
      <c r="CM213" s="173"/>
      <c r="CN213" s="175">
        <f t="shared" si="36"/>
        <v>0</v>
      </c>
      <c r="CO213" s="173"/>
      <c r="CP213" s="173"/>
      <c r="CQ213" s="177">
        <f t="shared" ref="CQ213:CR213" si="2128">SUM(E213,AI213,BM213)</f>
        <v>0</v>
      </c>
      <c r="CR213" s="176">
        <f t="shared" si="2128"/>
        <v>0</v>
      </c>
      <c r="CS213" s="174" t="str">
        <f t="shared" si="20"/>
        <v>-</v>
      </c>
      <c r="CT213" s="176">
        <f t="shared" ref="CT213:CX213" si="2129">SUM(H213,AL213,BP213)</f>
        <v>0</v>
      </c>
      <c r="CU213" s="176">
        <f t="shared" si="2129"/>
        <v>0</v>
      </c>
      <c r="CV213" s="176">
        <f t="shared" si="2129"/>
        <v>0</v>
      </c>
      <c r="CW213" s="176">
        <f t="shared" si="2129"/>
        <v>0</v>
      </c>
      <c r="CX213" s="176">
        <f t="shared" si="2129"/>
        <v>0</v>
      </c>
      <c r="CY213" s="174" t="str">
        <f t="shared" si="22"/>
        <v>-</v>
      </c>
      <c r="CZ213" s="176">
        <f t="shared" ref="CZ213:DC213" si="2130">SUM(N213,AR213,BV213)</f>
        <v>0</v>
      </c>
      <c r="DA213" s="176">
        <f t="shared" si="2130"/>
        <v>0</v>
      </c>
      <c r="DB213" s="176">
        <f t="shared" si="2130"/>
        <v>0</v>
      </c>
      <c r="DC213" s="176">
        <f t="shared" si="2130"/>
        <v>0</v>
      </c>
      <c r="DD213" s="175">
        <f t="shared" si="40"/>
        <v>0</v>
      </c>
      <c r="DE213" s="176">
        <f t="shared" ref="DE213:DG213" si="2131">SUM(S213,AW213,CA213)</f>
        <v>0</v>
      </c>
      <c r="DF213" s="176">
        <f t="shared" si="2131"/>
        <v>0</v>
      </c>
      <c r="DG213" s="176">
        <f t="shared" si="2131"/>
        <v>0</v>
      </c>
      <c r="DH213" s="175">
        <f t="shared" si="42"/>
        <v>0</v>
      </c>
      <c r="DI213" s="176">
        <f t="shared" ref="DI213:DK213" si="2132">IF(DA213-DE213&lt;0,0,DA213-DE213)</f>
        <v>0</v>
      </c>
      <c r="DJ213" s="176">
        <f t="shared" si="2132"/>
        <v>0</v>
      </c>
      <c r="DK213" s="176">
        <f t="shared" si="2132"/>
        <v>0</v>
      </c>
      <c r="DL213" s="175">
        <f t="shared" si="44"/>
        <v>0</v>
      </c>
      <c r="DM213" s="176">
        <f t="shared" ref="DM213:DQ213" si="2133">SUM(AA213,BE213,CI213)</f>
        <v>0</v>
      </c>
      <c r="DN213" s="176">
        <f t="shared" si="2133"/>
        <v>0</v>
      </c>
      <c r="DO213" s="176">
        <f t="shared" si="2133"/>
        <v>0</v>
      </c>
      <c r="DP213" s="176">
        <f t="shared" si="2133"/>
        <v>0</v>
      </c>
      <c r="DQ213" s="176">
        <f t="shared" si="2133"/>
        <v>0</v>
      </c>
      <c r="DR213" s="175">
        <f t="shared" si="46"/>
        <v>0</v>
      </c>
      <c r="DS213" s="176">
        <f t="shared" ref="DS213:DT213" si="2134">SUM(AG213,BK213,CO213)</f>
        <v>0</v>
      </c>
      <c r="DT213" s="176">
        <f t="shared" si="2134"/>
        <v>0</v>
      </c>
      <c r="DU213" s="252"/>
    </row>
    <row r="214" ht="19.5" customHeight="1">
      <c r="A214" s="253">
        <f t="shared" si="2114"/>
        <v>208</v>
      </c>
      <c r="B214" s="249"/>
      <c r="C214" s="250"/>
      <c r="D214" s="251"/>
      <c r="E214" s="172"/>
      <c r="F214" s="173"/>
      <c r="G214" s="174" t="str">
        <f t="shared" si="10"/>
        <v>-</v>
      </c>
      <c r="H214" s="173"/>
      <c r="I214" s="173"/>
      <c r="J214" s="173"/>
      <c r="K214" s="173"/>
      <c r="L214" s="173"/>
      <c r="M214" s="174" t="str">
        <f t="shared" si="11"/>
        <v>-</v>
      </c>
      <c r="N214" s="173"/>
      <c r="O214" s="173"/>
      <c r="P214" s="173"/>
      <c r="Q214" s="173"/>
      <c r="R214" s="175">
        <f t="shared" si="28"/>
        <v>0</v>
      </c>
      <c r="S214" s="173"/>
      <c r="T214" s="173"/>
      <c r="U214" s="173"/>
      <c r="V214" s="175">
        <f t="shared" si="29"/>
        <v>0</v>
      </c>
      <c r="W214" s="176">
        <f t="shared" ref="W214:Y214" si="2135">IF(O214-S214&lt;0,0,O214-S214)</f>
        <v>0</v>
      </c>
      <c r="X214" s="176">
        <f t="shared" si="2135"/>
        <v>0</v>
      </c>
      <c r="Y214" s="176">
        <f t="shared" si="2135"/>
        <v>0</v>
      </c>
      <c r="Z214" s="175">
        <f t="shared" si="59"/>
        <v>0</v>
      </c>
      <c r="AA214" s="173"/>
      <c r="AB214" s="173"/>
      <c r="AC214" s="173"/>
      <c r="AD214" s="173"/>
      <c r="AE214" s="173"/>
      <c r="AF214" s="175">
        <f t="shared" si="30"/>
        <v>0</v>
      </c>
      <c r="AG214" s="173"/>
      <c r="AH214" s="173"/>
      <c r="AI214" s="172"/>
      <c r="AJ214" s="173"/>
      <c r="AK214" s="174" t="str">
        <f t="shared" si="13"/>
        <v>-</v>
      </c>
      <c r="AL214" s="173"/>
      <c r="AM214" s="173"/>
      <c r="AN214" s="173"/>
      <c r="AO214" s="173"/>
      <c r="AP214" s="173"/>
      <c r="AQ214" s="174" t="str">
        <f t="shared" si="14"/>
        <v>-</v>
      </c>
      <c r="AR214" s="173"/>
      <c r="AS214" s="173"/>
      <c r="AT214" s="173"/>
      <c r="AU214" s="173"/>
      <c r="AV214" s="175">
        <f t="shared" si="31"/>
        <v>0</v>
      </c>
      <c r="AW214" s="173"/>
      <c r="AX214" s="173"/>
      <c r="AY214" s="173"/>
      <c r="AZ214" s="175">
        <f t="shared" si="32"/>
        <v>0</v>
      </c>
      <c r="BA214" s="176">
        <f t="shared" ref="BA214:BC214" si="2136">IF(AS214-AW214&lt;0,0,AS214-AW214)</f>
        <v>0</v>
      </c>
      <c r="BB214" s="176">
        <f t="shared" si="2136"/>
        <v>0</v>
      </c>
      <c r="BC214" s="176">
        <f t="shared" si="2136"/>
        <v>0</v>
      </c>
      <c r="BD214" s="175">
        <f t="shared" si="61"/>
        <v>0</v>
      </c>
      <c r="BE214" s="173"/>
      <c r="BF214" s="173"/>
      <c r="BG214" s="173"/>
      <c r="BH214" s="173"/>
      <c r="BI214" s="173"/>
      <c r="BJ214" s="175">
        <f t="shared" si="33"/>
        <v>0</v>
      </c>
      <c r="BK214" s="173"/>
      <c r="BL214" s="173"/>
      <c r="BM214" s="172"/>
      <c r="BN214" s="173"/>
      <c r="BO214" s="174" t="str">
        <f t="shared" si="62"/>
        <v>-</v>
      </c>
      <c r="BP214" s="173"/>
      <c r="BQ214" s="173"/>
      <c r="BR214" s="173"/>
      <c r="BS214" s="173"/>
      <c r="BT214" s="173"/>
      <c r="BU214" s="174" t="str">
        <f t="shared" si="63"/>
        <v>-</v>
      </c>
      <c r="BV214" s="173"/>
      <c r="BW214" s="173"/>
      <c r="BX214" s="173"/>
      <c r="BY214" s="173"/>
      <c r="BZ214" s="175">
        <f t="shared" si="34"/>
        <v>0</v>
      </c>
      <c r="CA214" s="173"/>
      <c r="CB214" s="173"/>
      <c r="CC214" s="173"/>
      <c r="CD214" s="175">
        <f t="shared" si="35"/>
        <v>0</v>
      </c>
      <c r="CE214" s="176">
        <f t="shared" ref="CE214:CG214" si="2137">IF(BW214-CA214&lt;0,0,BW214-CA214)</f>
        <v>0</v>
      </c>
      <c r="CF214" s="176">
        <f t="shared" si="2137"/>
        <v>0</v>
      </c>
      <c r="CG214" s="176">
        <f t="shared" si="2137"/>
        <v>0</v>
      </c>
      <c r="CH214" s="175">
        <f t="shared" si="65"/>
        <v>0</v>
      </c>
      <c r="CI214" s="173"/>
      <c r="CJ214" s="173"/>
      <c r="CK214" s="173"/>
      <c r="CL214" s="173"/>
      <c r="CM214" s="173"/>
      <c r="CN214" s="175">
        <f t="shared" si="36"/>
        <v>0</v>
      </c>
      <c r="CO214" s="173"/>
      <c r="CP214" s="173"/>
      <c r="CQ214" s="177">
        <f t="shared" ref="CQ214:CR214" si="2138">SUM(E214,AI214,BM214)</f>
        <v>0</v>
      </c>
      <c r="CR214" s="176">
        <f t="shared" si="2138"/>
        <v>0</v>
      </c>
      <c r="CS214" s="174" t="str">
        <f t="shared" si="20"/>
        <v>-</v>
      </c>
      <c r="CT214" s="176">
        <f t="shared" ref="CT214:CX214" si="2139">SUM(H214,AL214,BP214)</f>
        <v>0</v>
      </c>
      <c r="CU214" s="176">
        <f t="shared" si="2139"/>
        <v>0</v>
      </c>
      <c r="CV214" s="176">
        <f t="shared" si="2139"/>
        <v>0</v>
      </c>
      <c r="CW214" s="176">
        <f t="shared" si="2139"/>
        <v>0</v>
      </c>
      <c r="CX214" s="176">
        <f t="shared" si="2139"/>
        <v>0</v>
      </c>
      <c r="CY214" s="174" t="str">
        <f t="shared" si="22"/>
        <v>-</v>
      </c>
      <c r="CZ214" s="176">
        <f t="shared" ref="CZ214:DC214" si="2140">SUM(N214,AR214,BV214)</f>
        <v>0</v>
      </c>
      <c r="DA214" s="176">
        <f t="shared" si="2140"/>
        <v>0</v>
      </c>
      <c r="DB214" s="176">
        <f t="shared" si="2140"/>
        <v>0</v>
      </c>
      <c r="DC214" s="176">
        <f t="shared" si="2140"/>
        <v>0</v>
      </c>
      <c r="DD214" s="175">
        <f t="shared" si="40"/>
        <v>0</v>
      </c>
      <c r="DE214" s="176">
        <f t="shared" ref="DE214:DG214" si="2141">SUM(S214,AW214,CA214)</f>
        <v>0</v>
      </c>
      <c r="DF214" s="176">
        <f t="shared" si="2141"/>
        <v>0</v>
      </c>
      <c r="DG214" s="176">
        <f t="shared" si="2141"/>
        <v>0</v>
      </c>
      <c r="DH214" s="175">
        <f t="shared" si="42"/>
        <v>0</v>
      </c>
      <c r="DI214" s="176">
        <f t="shared" ref="DI214:DK214" si="2142">IF(DA214-DE214&lt;0,0,DA214-DE214)</f>
        <v>0</v>
      </c>
      <c r="DJ214" s="176">
        <f t="shared" si="2142"/>
        <v>0</v>
      </c>
      <c r="DK214" s="176">
        <f t="shared" si="2142"/>
        <v>0</v>
      </c>
      <c r="DL214" s="175">
        <f t="shared" si="44"/>
        <v>0</v>
      </c>
      <c r="DM214" s="176">
        <f t="shared" ref="DM214:DQ214" si="2143">SUM(AA214,BE214,CI214)</f>
        <v>0</v>
      </c>
      <c r="DN214" s="176">
        <f t="shared" si="2143"/>
        <v>0</v>
      </c>
      <c r="DO214" s="176">
        <f t="shared" si="2143"/>
        <v>0</v>
      </c>
      <c r="DP214" s="176">
        <f t="shared" si="2143"/>
        <v>0</v>
      </c>
      <c r="DQ214" s="176">
        <f t="shared" si="2143"/>
        <v>0</v>
      </c>
      <c r="DR214" s="175">
        <f t="shared" si="46"/>
        <v>0</v>
      </c>
      <c r="DS214" s="176">
        <f t="shared" ref="DS214:DT214" si="2144">SUM(AG214,BK214,CO214)</f>
        <v>0</v>
      </c>
      <c r="DT214" s="176">
        <f t="shared" si="2144"/>
        <v>0</v>
      </c>
      <c r="DU214" s="252"/>
    </row>
    <row r="215" ht="19.5" customHeight="1">
      <c r="A215" s="253">
        <f t="shared" si="2114"/>
        <v>209</v>
      </c>
      <c r="B215" s="249"/>
      <c r="C215" s="250"/>
      <c r="D215" s="251"/>
      <c r="E215" s="172"/>
      <c r="F215" s="173"/>
      <c r="G215" s="174" t="str">
        <f t="shared" si="10"/>
        <v>-</v>
      </c>
      <c r="H215" s="173"/>
      <c r="I215" s="173"/>
      <c r="J215" s="173"/>
      <c r="K215" s="173"/>
      <c r="L215" s="173"/>
      <c r="M215" s="174" t="str">
        <f t="shared" si="11"/>
        <v>-</v>
      </c>
      <c r="N215" s="173"/>
      <c r="O215" s="173"/>
      <c r="P215" s="173"/>
      <c r="Q215" s="173"/>
      <c r="R215" s="175">
        <f t="shared" si="28"/>
        <v>0</v>
      </c>
      <c r="S215" s="173"/>
      <c r="T215" s="173"/>
      <c r="U215" s="173"/>
      <c r="V215" s="175">
        <f t="shared" si="29"/>
        <v>0</v>
      </c>
      <c r="W215" s="176">
        <f t="shared" ref="W215:Y215" si="2145">IF(O215-S215&lt;0,0,O215-S215)</f>
        <v>0</v>
      </c>
      <c r="X215" s="176">
        <f t="shared" si="2145"/>
        <v>0</v>
      </c>
      <c r="Y215" s="176">
        <f t="shared" si="2145"/>
        <v>0</v>
      </c>
      <c r="Z215" s="175">
        <f t="shared" si="59"/>
        <v>0</v>
      </c>
      <c r="AA215" s="173"/>
      <c r="AB215" s="173"/>
      <c r="AC215" s="173"/>
      <c r="AD215" s="173"/>
      <c r="AE215" s="173"/>
      <c r="AF215" s="175">
        <f t="shared" si="30"/>
        <v>0</v>
      </c>
      <c r="AG215" s="173"/>
      <c r="AH215" s="173"/>
      <c r="AI215" s="172"/>
      <c r="AJ215" s="173"/>
      <c r="AK215" s="174" t="str">
        <f t="shared" si="13"/>
        <v>-</v>
      </c>
      <c r="AL215" s="173"/>
      <c r="AM215" s="173"/>
      <c r="AN215" s="173"/>
      <c r="AO215" s="173"/>
      <c r="AP215" s="173"/>
      <c r="AQ215" s="174" t="str">
        <f t="shared" si="14"/>
        <v>-</v>
      </c>
      <c r="AR215" s="173"/>
      <c r="AS215" s="173"/>
      <c r="AT215" s="173"/>
      <c r="AU215" s="173"/>
      <c r="AV215" s="175">
        <f t="shared" si="31"/>
        <v>0</v>
      </c>
      <c r="AW215" s="173"/>
      <c r="AX215" s="173"/>
      <c r="AY215" s="173"/>
      <c r="AZ215" s="175">
        <f t="shared" si="32"/>
        <v>0</v>
      </c>
      <c r="BA215" s="176">
        <f t="shared" ref="BA215:BC215" si="2146">IF(AS215-AW215&lt;0,0,AS215-AW215)</f>
        <v>0</v>
      </c>
      <c r="BB215" s="176">
        <f t="shared" si="2146"/>
        <v>0</v>
      </c>
      <c r="BC215" s="176">
        <f t="shared" si="2146"/>
        <v>0</v>
      </c>
      <c r="BD215" s="175">
        <f t="shared" si="61"/>
        <v>0</v>
      </c>
      <c r="BE215" s="173"/>
      <c r="BF215" s="173"/>
      <c r="BG215" s="173"/>
      <c r="BH215" s="173"/>
      <c r="BI215" s="173"/>
      <c r="BJ215" s="175">
        <f t="shared" si="33"/>
        <v>0</v>
      </c>
      <c r="BK215" s="173"/>
      <c r="BL215" s="173"/>
      <c r="BM215" s="172"/>
      <c r="BN215" s="173"/>
      <c r="BO215" s="174" t="str">
        <f t="shared" si="62"/>
        <v>-</v>
      </c>
      <c r="BP215" s="173"/>
      <c r="BQ215" s="173"/>
      <c r="BR215" s="173"/>
      <c r="BS215" s="173"/>
      <c r="BT215" s="173"/>
      <c r="BU215" s="174" t="str">
        <f t="shared" si="63"/>
        <v>-</v>
      </c>
      <c r="BV215" s="173"/>
      <c r="BW215" s="173"/>
      <c r="BX215" s="173"/>
      <c r="BY215" s="173"/>
      <c r="BZ215" s="175">
        <f t="shared" si="34"/>
        <v>0</v>
      </c>
      <c r="CA215" s="173"/>
      <c r="CB215" s="173"/>
      <c r="CC215" s="173"/>
      <c r="CD215" s="175">
        <f t="shared" si="35"/>
        <v>0</v>
      </c>
      <c r="CE215" s="176">
        <f t="shared" ref="CE215:CG215" si="2147">IF(BW215-CA215&lt;0,0,BW215-CA215)</f>
        <v>0</v>
      </c>
      <c r="CF215" s="176">
        <f t="shared" si="2147"/>
        <v>0</v>
      </c>
      <c r="CG215" s="176">
        <f t="shared" si="2147"/>
        <v>0</v>
      </c>
      <c r="CH215" s="175">
        <f t="shared" si="65"/>
        <v>0</v>
      </c>
      <c r="CI215" s="173"/>
      <c r="CJ215" s="173"/>
      <c r="CK215" s="173"/>
      <c r="CL215" s="173"/>
      <c r="CM215" s="173"/>
      <c r="CN215" s="175">
        <f t="shared" si="36"/>
        <v>0</v>
      </c>
      <c r="CO215" s="173"/>
      <c r="CP215" s="173"/>
      <c r="CQ215" s="177">
        <f t="shared" ref="CQ215:CR215" si="2148">SUM(E215,AI215,BM215)</f>
        <v>0</v>
      </c>
      <c r="CR215" s="176">
        <f t="shared" si="2148"/>
        <v>0</v>
      </c>
      <c r="CS215" s="174" t="str">
        <f t="shared" si="20"/>
        <v>-</v>
      </c>
      <c r="CT215" s="176">
        <f t="shared" ref="CT215:CX215" si="2149">SUM(H215,AL215,BP215)</f>
        <v>0</v>
      </c>
      <c r="CU215" s="176">
        <f t="shared" si="2149"/>
        <v>0</v>
      </c>
      <c r="CV215" s="176">
        <f t="shared" si="2149"/>
        <v>0</v>
      </c>
      <c r="CW215" s="176">
        <f t="shared" si="2149"/>
        <v>0</v>
      </c>
      <c r="CX215" s="176">
        <f t="shared" si="2149"/>
        <v>0</v>
      </c>
      <c r="CY215" s="174" t="str">
        <f t="shared" si="22"/>
        <v>-</v>
      </c>
      <c r="CZ215" s="176">
        <f t="shared" ref="CZ215:DC215" si="2150">SUM(N215,AR215,BV215)</f>
        <v>0</v>
      </c>
      <c r="DA215" s="176">
        <f t="shared" si="2150"/>
        <v>0</v>
      </c>
      <c r="DB215" s="176">
        <f t="shared" si="2150"/>
        <v>0</v>
      </c>
      <c r="DC215" s="176">
        <f t="shared" si="2150"/>
        <v>0</v>
      </c>
      <c r="DD215" s="175">
        <f t="shared" si="40"/>
        <v>0</v>
      </c>
      <c r="DE215" s="176">
        <f t="shared" ref="DE215:DG215" si="2151">SUM(S215,AW215,CA215)</f>
        <v>0</v>
      </c>
      <c r="DF215" s="176">
        <f t="shared" si="2151"/>
        <v>0</v>
      </c>
      <c r="DG215" s="176">
        <f t="shared" si="2151"/>
        <v>0</v>
      </c>
      <c r="DH215" s="175">
        <f t="shared" si="42"/>
        <v>0</v>
      </c>
      <c r="DI215" s="176">
        <f t="shared" ref="DI215:DK215" si="2152">IF(DA215-DE215&lt;0,0,DA215-DE215)</f>
        <v>0</v>
      </c>
      <c r="DJ215" s="176">
        <f t="shared" si="2152"/>
        <v>0</v>
      </c>
      <c r="DK215" s="176">
        <f t="shared" si="2152"/>
        <v>0</v>
      </c>
      <c r="DL215" s="175">
        <f t="shared" si="44"/>
        <v>0</v>
      </c>
      <c r="DM215" s="176">
        <f t="shared" ref="DM215:DQ215" si="2153">SUM(AA215,BE215,CI215)</f>
        <v>0</v>
      </c>
      <c r="DN215" s="176">
        <f t="shared" si="2153"/>
        <v>0</v>
      </c>
      <c r="DO215" s="176">
        <f t="shared" si="2153"/>
        <v>0</v>
      </c>
      <c r="DP215" s="176">
        <f t="shared" si="2153"/>
        <v>0</v>
      </c>
      <c r="DQ215" s="176">
        <f t="shared" si="2153"/>
        <v>0</v>
      </c>
      <c r="DR215" s="175">
        <f t="shared" si="46"/>
        <v>0</v>
      </c>
      <c r="DS215" s="176">
        <f t="shared" ref="DS215:DT215" si="2154">SUM(AG215,BK215,CO215)</f>
        <v>0</v>
      </c>
      <c r="DT215" s="176">
        <f t="shared" si="2154"/>
        <v>0</v>
      </c>
      <c r="DU215" s="252"/>
    </row>
    <row r="216" ht="19.5" customHeight="1">
      <c r="A216" s="253">
        <f t="shared" si="2114"/>
        <v>210</v>
      </c>
      <c r="B216" s="249"/>
      <c r="C216" s="250"/>
      <c r="D216" s="251"/>
      <c r="E216" s="172"/>
      <c r="F216" s="173"/>
      <c r="G216" s="174" t="str">
        <f t="shared" si="10"/>
        <v>-</v>
      </c>
      <c r="H216" s="173"/>
      <c r="I216" s="173"/>
      <c r="J216" s="173"/>
      <c r="K216" s="173"/>
      <c r="L216" s="173"/>
      <c r="M216" s="174" t="str">
        <f t="shared" si="11"/>
        <v>-</v>
      </c>
      <c r="N216" s="173"/>
      <c r="O216" s="173"/>
      <c r="P216" s="173"/>
      <c r="Q216" s="173"/>
      <c r="R216" s="175">
        <f t="shared" si="28"/>
        <v>0</v>
      </c>
      <c r="S216" s="173"/>
      <c r="T216" s="173"/>
      <c r="U216" s="173"/>
      <c r="V216" s="175">
        <f t="shared" si="29"/>
        <v>0</v>
      </c>
      <c r="W216" s="176">
        <f t="shared" ref="W216:Y216" si="2155">IF(O216-S216&lt;0,0,O216-S216)</f>
        <v>0</v>
      </c>
      <c r="X216" s="176">
        <f t="shared" si="2155"/>
        <v>0</v>
      </c>
      <c r="Y216" s="176">
        <f t="shared" si="2155"/>
        <v>0</v>
      </c>
      <c r="Z216" s="175">
        <f t="shared" si="59"/>
        <v>0</v>
      </c>
      <c r="AA216" s="173"/>
      <c r="AB216" s="173"/>
      <c r="AC216" s="173"/>
      <c r="AD216" s="173"/>
      <c r="AE216" s="173"/>
      <c r="AF216" s="175">
        <f t="shared" si="30"/>
        <v>0</v>
      </c>
      <c r="AG216" s="173"/>
      <c r="AH216" s="173"/>
      <c r="AI216" s="172"/>
      <c r="AJ216" s="173"/>
      <c r="AK216" s="174" t="str">
        <f t="shared" si="13"/>
        <v>-</v>
      </c>
      <c r="AL216" s="173"/>
      <c r="AM216" s="173"/>
      <c r="AN216" s="173"/>
      <c r="AO216" s="173"/>
      <c r="AP216" s="173"/>
      <c r="AQ216" s="174" t="str">
        <f t="shared" si="14"/>
        <v>-</v>
      </c>
      <c r="AR216" s="173"/>
      <c r="AS216" s="173"/>
      <c r="AT216" s="173"/>
      <c r="AU216" s="173"/>
      <c r="AV216" s="175">
        <f t="shared" si="31"/>
        <v>0</v>
      </c>
      <c r="AW216" s="173"/>
      <c r="AX216" s="173"/>
      <c r="AY216" s="173"/>
      <c r="AZ216" s="175">
        <f t="shared" si="32"/>
        <v>0</v>
      </c>
      <c r="BA216" s="176">
        <f t="shared" ref="BA216:BC216" si="2156">IF(AS216-AW216&lt;0,0,AS216-AW216)</f>
        <v>0</v>
      </c>
      <c r="BB216" s="176">
        <f t="shared" si="2156"/>
        <v>0</v>
      </c>
      <c r="BC216" s="176">
        <f t="shared" si="2156"/>
        <v>0</v>
      </c>
      <c r="BD216" s="175">
        <f t="shared" si="61"/>
        <v>0</v>
      </c>
      <c r="BE216" s="173"/>
      <c r="BF216" s="173"/>
      <c r="BG216" s="173"/>
      <c r="BH216" s="173"/>
      <c r="BI216" s="173"/>
      <c r="BJ216" s="175">
        <f t="shared" si="33"/>
        <v>0</v>
      </c>
      <c r="BK216" s="173"/>
      <c r="BL216" s="173"/>
      <c r="BM216" s="172"/>
      <c r="BN216" s="173"/>
      <c r="BO216" s="174" t="str">
        <f t="shared" si="62"/>
        <v>-</v>
      </c>
      <c r="BP216" s="173"/>
      <c r="BQ216" s="173"/>
      <c r="BR216" s="173"/>
      <c r="BS216" s="173"/>
      <c r="BT216" s="173"/>
      <c r="BU216" s="174" t="str">
        <f t="shared" si="63"/>
        <v>-</v>
      </c>
      <c r="BV216" s="173"/>
      <c r="BW216" s="173"/>
      <c r="BX216" s="173"/>
      <c r="BY216" s="173"/>
      <c r="BZ216" s="175">
        <f t="shared" si="34"/>
        <v>0</v>
      </c>
      <c r="CA216" s="173"/>
      <c r="CB216" s="173"/>
      <c r="CC216" s="173"/>
      <c r="CD216" s="175">
        <f t="shared" si="35"/>
        <v>0</v>
      </c>
      <c r="CE216" s="176">
        <f t="shared" ref="CE216:CG216" si="2157">IF(BW216-CA216&lt;0,0,BW216-CA216)</f>
        <v>0</v>
      </c>
      <c r="CF216" s="176">
        <f t="shared" si="2157"/>
        <v>0</v>
      </c>
      <c r="CG216" s="176">
        <f t="shared" si="2157"/>
        <v>0</v>
      </c>
      <c r="CH216" s="175">
        <f t="shared" si="65"/>
        <v>0</v>
      </c>
      <c r="CI216" s="173"/>
      <c r="CJ216" s="173"/>
      <c r="CK216" s="173"/>
      <c r="CL216" s="173"/>
      <c r="CM216" s="173"/>
      <c r="CN216" s="175">
        <f t="shared" si="36"/>
        <v>0</v>
      </c>
      <c r="CO216" s="173"/>
      <c r="CP216" s="173"/>
      <c r="CQ216" s="177">
        <f t="shared" ref="CQ216:CR216" si="2158">SUM(E216,AI216,BM216)</f>
        <v>0</v>
      </c>
      <c r="CR216" s="176">
        <f t="shared" si="2158"/>
        <v>0</v>
      </c>
      <c r="CS216" s="174" t="str">
        <f t="shared" si="20"/>
        <v>-</v>
      </c>
      <c r="CT216" s="176">
        <f t="shared" ref="CT216:CX216" si="2159">SUM(H216,AL216,BP216)</f>
        <v>0</v>
      </c>
      <c r="CU216" s="176">
        <f t="shared" si="2159"/>
        <v>0</v>
      </c>
      <c r="CV216" s="176">
        <f t="shared" si="2159"/>
        <v>0</v>
      </c>
      <c r="CW216" s="176">
        <f t="shared" si="2159"/>
        <v>0</v>
      </c>
      <c r="CX216" s="176">
        <f t="shared" si="2159"/>
        <v>0</v>
      </c>
      <c r="CY216" s="174" t="str">
        <f t="shared" si="22"/>
        <v>-</v>
      </c>
      <c r="CZ216" s="176">
        <f t="shared" ref="CZ216:DC216" si="2160">SUM(N216,AR216,BV216)</f>
        <v>0</v>
      </c>
      <c r="DA216" s="176">
        <f t="shared" si="2160"/>
        <v>0</v>
      </c>
      <c r="DB216" s="176">
        <f t="shared" si="2160"/>
        <v>0</v>
      </c>
      <c r="DC216" s="176">
        <f t="shared" si="2160"/>
        <v>0</v>
      </c>
      <c r="DD216" s="175">
        <f t="shared" si="40"/>
        <v>0</v>
      </c>
      <c r="DE216" s="176">
        <f t="shared" ref="DE216:DG216" si="2161">SUM(S216,AW216,CA216)</f>
        <v>0</v>
      </c>
      <c r="DF216" s="176">
        <f t="shared" si="2161"/>
        <v>0</v>
      </c>
      <c r="DG216" s="176">
        <f t="shared" si="2161"/>
        <v>0</v>
      </c>
      <c r="DH216" s="175">
        <f t="shared" si="42"/>
        <v>0</v>
      </c>
      <c r="DI216" s="176">
        <f t="shared" ref="DI216:DK216" si="2162">IF(DA216-DE216&lt;0,0,DA216-DE216)</f>
        <v>0</v>
      </c>
      <c r="DJ216" s="176">
        <f t="shared" si="2162"/>
        <v>0</v>
      </c>
      <c r="DK216" s="176">
        <f t="shared" si="2162"/>
        <v>0</v>
      </c>
      <c r="DL216" s="175">
        <f t="shared" si="44"/>
        <v>0</v>
      </c>
      <c r="DM216" s="176">
        <f t="shared" ref="DM216:DQ216" si="2163">SUM(AA216,BE216,CI216)</f>
        <v>0</v>
      </c>
      <c r="DN216" s="176">
        <f t="shared" si="2163"/>
        <v>0</v>
      </c>
      <c r="DO216" s="176">
        <f t="shared" si="2163"/>
        <v>0</v>
      </c>
      <c r="DP216" s="176">
        <f t="shared" si="2163"/>
        <v>0</v>
      </c>
      <c r="DQ216" s="176">
        <f t="shared" si="2163"/>
        <v>0</v>
      </c>
      <c r="DR216" s="175">
        <f t="shared" si="46"/>
        <v>0</v>
      </c>
      <c r="DS216" s="176">
        <f t="shared" ref="DS216:DT216" si="2164">SUM(AG216,BK216,CO216)</f>
        <v>0</v>
      </c>
      <c r="DT216" s="176">
        <f t="shared" si="2164"/>
        <v>0</v>
      </c>
      <c r="DU216" s="252"/>
    </row>
    <row r="217" ht="19.5" customHeight="1">
      <c r="A217" s="253">
        <f t="shared" si="2114"/>
        <v>211</v>
      </c>
      <c r="B217" s="249"/>
      <c r="C217" s="250"/>
      <c r="D217" s="251"/>
      <c r="E217" s="172"/>
      <c r="F217" s="173"/>
      <c r="G217" s="174" t="str">
        <f t="shared" si="10"/>
        <v>-</v>
      </c>
      <c r="H217" s="173"/>
      <c r="I217" s="173"/>
      <c r="J217" s="173"/>
      <c r="K217" s="173"/>
      <c r="L217" s="173"/>
      <c r="M217" s="174" t="str">
        <f t="shared" si="11"/>
        <v>-</v>
      </c>
      <c r="N217" s="173"/>
      <c r="O217" s="173"/>
      <c r="P217" s="173"/>
      <c r="Q217" s="173"/>
      <c r="R217" s="175">
        <f t="shared" si="28"/>
        <v>0</v>
      </c>
      <c r="S217" s="173"/>
      <c r="T217" s="173"/>
      <c r="U217" s="173"/>
      <c r="V217" s="175">
        <f t="shared" si="29"/>
        <v>0</v>
      </c>
      <c r="W217" s="176">
        <f t="shared" ref="W217:Y217" si="2165">IF(O217-S217&lt;0,0,O217-S217)</f>
        <v>0</v>
      </c>
      <c r="X217" s="176">
        <f t="shared" si="2165"/>
        <v>0</v>
      </c>
      <c r="Y217" s="176">
        <f t="shared" si="2165"/>
        <v>0</v>
      </c>
      <c r="Z217" s="175">
        <f t="shared" si="59"/>
        <v>0</v>
      </c>
      <c r="AA217" s="173"/>
      <c r="AB217" s="173"/>
      <c r="AC217" s="173"/>
      <c r="AD217" s="173"/>
      <c r="AE217" s="173"/>
      <c r="AF217" s="175">
        <f t="shared" si="30"/>
        <v>0</v>
      </c>
      <c r="AG217" s="173"/>
      <c r="AH217" s="173"/>
      <c r="AI217" s="172"/>
      <c r="AJ217" s="173"/>
      <c r="AK217" s="174" t="str">
        <f t="shared" si="13"/>
        <v>-</v>
      </c>
      <c r="AL217" s="173"/>
      <c r="AM217" s="173"/>
      <c r="AN217" s="173"/>
      <c r="AO217" s="173"/>
      <c r="AP217" s="173"/>
      <c r="AQ217" s="174" t="str">
        <f t="shared" si="14"/>
        <v>-</v>
      </c>
      <c r="AR217" s="173"/>
      <c r="AS217" s="173"/>
      <c r="AT217" s="173"/>
      <c r="AU217" s="173"/>
      <c r="AV217" s="175">
        <f t="shared" si="31"/>
        <v>0</v>
      </c>
      <c r="AW217" s="173"/>
      <c r="AX217" s="173"/>
      <c r="AY217" s="173"/>
      <c r="AZ217" s="175">
        <f t="shared" si="32"/>
        <v>0</v>
      </c>
      <c r="BA217" s="176">
        <f t="shared" ref="BA217:BC217" si="2166">IF(AS217-AW217&lt;0,0,AS217-AW217)</f>
        <v>0</v>
      </c>
      <c r="BB217" s="176">
        <f t="shared" si="2166"/>
        <v>0</v>
      </c>
      <c r="BC217" s="176">
        <f t="shared" si="2166"/>
        <v>0</v>
      </c>
      <c r="BD217" s="175">
        <f t="shared" si="61"/>
        <v>0</v>
      </c>
      <c r="BE217" s="173"/>
      <c r="BF217" s="173"/>
      <c r="BG217" s="173"/>
      <c r="BH217" s="173"/>
      <c r="BI217" s="173"/>
      <c r="BJ217" s="175">
        <f t="shared" si="33"/>
        <v>0</v>
      </c>
      <c r="BK217" s="173"/>
      <c r="BL217" s="173"/>
      <c r="BM217" s="172"/>
      <c r="BN217" s="173"/>
      <c r="BO217" s="174" t="str">
        <f t="shared" si="62"/>
        <v>-</v>
      </c>
      <c r="BP217" s="173"/>
      <c r="BQ217" s="173"/>
      <c r="BR217" s="173"/>
      <c r="BS217" s="173"/>
      <c r="BT217" s="173"/>
      <c r="BU217" s="174" t="str">
        <f t="shared" si="63"/>
        <v>-</v>
      </c>
      <c r="BV217" s="173"/>
      <c r="BW217" s="173"/>
      <c r="BX217" s="173"/>
      <c r="BY217" s="173"/>
      <c r="BZ217" s="175">
        <f t="shared" si="34"/>
        <v>0</v>
      </c>
      <c r="CA217" s="173"/>
      <c r="CB217" s="173"/>
      <c r="CC217" s="173"/>
      <c r="CD217" s="175">
        <f t="shared" si="35"/>
        <v>0</v>
      </c>
      <c r="CE217" s="176">
        <f t="shared" ref="CE217:CG217" si="2167">IF(BW217-CA217&lt;0,0,BW217-CA217)</f>
        <v>0</v>
      </c>
      <c r="CF217" s="176">
        <f t="shared" si="2167"/>
        <v>0</v>
      </c>
      <c r="CG217" s="176">
        <f t="shared" si="2167"/>
        <v>0</v>
      </c>
      <c r="CH217" s="175">
        <f t="shared" si="65"/>
        <v>0</v>
      </c>
      <c r="CI217" s="173"/>
      <c r="CJ217" s="173"/>
      <c r="CK217" s="173"/>
      <c r="CL217" s="173"/>
      <c r="CM217" s="173"/>
      <c r="CN217" s="175">
        <f t="shared" si="36"/>
        <v>0</v>
      </c>
      <c r="CO217" s="173"/>
      <c r="CP217" s="173"/>
      <c r="CQ217" s="177">
        <f t="shared" ref="CQ217:CR217" si="2168">SUM(E217,AI217,BM217)</f>
        <v>0</v>
      </c>
      <c r="CR217" s="176">
        <f t="shared" si="2168"/>
        <v>0</v>
      </c>
      <c r="CS217" s="174" t="str">
        <f t="shared" si="20"/>
        <v>-</v>
      </c>
      <c r="CT217" s="176">
        <f t="shared" ref="CT217:CX217" si="2169">SUM(H217,AL217,BP217)</f>
        <v>0</v>
      </c>
      <c r="CU217" s="176">
        <f t="shared" si="2169"/>
        <v>0</v>
      </c>
      <c r="CV217" s="176">
        <f t="shared" si="2169"/>
        <v>0</v>
      </c>
      <c r="CW217" s="176">
        <f t="shared" si="2169"/>
        <v>0</v>
      </c>
      <c r="CX217" s="176">
        <f t="shared" si="2169"/>
        <v>0</v>
      </c>
      <c r="CY217" s="174" t="str">
        <f t="shared" si="22"/>
        <v>-</v>
      </c>
      <c r="CZ217" s="176">
        <f t="shared" ref="CZ217:DC217" si="2170">SUM(N217,AR217,BV217)</f>
        <v>0</v>
      </c>
      <c r="DA217" s="176">
        <f t="shared" si="2170"/>
        <v>0</v>
      </c>
      <c r="DB217" s="176">
        <f t="shared" si="2170"/>
        <v>0</v>
      </c>
      <c r="DC217" s="176">
        <f t="shared" si="2170"/>
        <v>0</v>
      </c>
      <c r="DD217" s="175">
        <f t="shared" si="40"/>
        <v>0</v>
      </c>
      <c r="DE217" s="176">
        <f t="shared" ref="DE217:DG217" si="2171">SUM(S217,AW217,CA217)</f>
        <v>0</v>
      </c>
      <c r="DF217" s="176">
        <f t="shared" si="2171"/>
        <v>0</v>
      </c>
      <c r="DG217" s="176">
        <f t="shared" si="2171"/>
        <v>0</v>
      </c>
      <c r="DH217" s="175">
        <f t="shared" si="42"/>
        <v>0</v>
      </c>
      <c r="DI217" s="176">
        <f t="shared" ref="DI217:DK217" si="2172">IF(DA217-DE217&lt;0,0,DA217-DE217)</f>
        <v>0</v>
      </c>
      <c r="DJ217" s="176">
        <f t="shared" si="2172"/>
        <v>0</v>
      </c>
      <c r="DK217" s="176">
        <f t="shared" si="2172"/>
        <v>0</v>
      </c>
      <c r="DL217" s="175">
        <f t="shared" si="44"/>
        <v>0</v>
      </c>
      <c r="DM217" s="176">
        <f t="shared" ref="DM217:DQ217" si="2173">SUM(AA217,BE217,CI217)</f>
        <v>0</v>
      </c>
      <c r="DN217" s="176">
        <f t="shared" si="2173"/>
        <v>0</v>
      </c>
      <c r="DO217" s="176">
        <f t="shared" si="2173"/>
        <v>0</v>
      </c>
      <c r="DP217" s="176">
        <f t="shared" si="2173"/>
        <v>0</v>
      </c>
      <c r="DQ217" s="176">
        <f t="shared" si="2173"/>
        <v>0</v>
      </c>
      <c r="DR217" s="175">
        <f t="shared" si="46"/>
        <v>0</v>
      </c>
      <c r="DS217" s="176">
        <f t="shared" ref="DS217:DT217" si="2174">SUM(AG217,BK217,CO217)</f>
        <v>0</v>
      </c>
      <c r="DT217" s="176">
        <f t="shared" si="2174"/>
        <v>0</v>
      </c>
      <c r="DU217" s="252"/>
    </row>
    <row r="218" ht="19.5" customHeight="1">
      <c r="A218" s="253">
        <f t="shared" si="2114"/>
        <v>212</v>
      </c>
      <c r="B218" s="249"/>
      <c r="C218" s="250"/>
      <c r="D218" s="251"/>
      <c r="E218" s="172"/>
      <c r="F218" s="173"/>
      <c r="G218" s="174" t="str">
        <f t="shared" si="10"/>
        <v>-</v>
      </c>
      <c r="H218" s="173"/>
      <c r="I218" s="173"/>
      <c r="J218" s="173"/>
      <c r="K218" s="173"/>
      <c r="L218" s="173"/>
      <c r="M218" s="174" t="str">
        <f t="shared" si="11"/>
        <v>-</v>
      </c>
      <c r="N218" s="173"/>
      <c r="O218" s="173"/>
      <c r="P218" s="173"/>
      <c r="Q218" s="173"/>
      <c r="R218" s="175">
        <f t="shared" si="28"/>
        <v>0</v>
      </c>
      <c r="S218" s="173"/>
      <c r="T218" s="173"/>
      <c r="U218" s="173"/>
      <c r="V218" s="175">
        <f t="shared" si="29"/>
        <v>0</v>
      </c>
      <c r="W218" s="176">
        <f t="shared" ref="W218:Y218" si="2175">IF(O218-S218&lt;0,0,O218-S218)</f>
        <v>0</v>
      </c>
      <c r="X218" s="176">
        <f t="shared" si="2175"/>
        <v>0</v>
      </c>
      <c r="Y218" s="176">
        <f t="shared" si="2175"/>
        <v>0</v>
      </c>
      <c r="Z218" s="175">
        <f t="shared" si="59"/>
        <v>0</v>
      </c>
      <c r="AA218" s="173"/>
      <c r="AB218" s="173"/>
      <c r="AC218" s="173"/>
      <c r="AD218" s="173"/>
      <c r="AE218" s="173"/>
      <c r="AF218" s="175">
        <f t="shared" si="30"/>
        <v>0</v>
      </c>
      <c r="AG218" s="173"/>
      <c r="AH218" s="173"/>
      <c r="AI218" s="172"/>
      <c r="AJ218" s="173"/>
      <c r="AK218" s="174" t="str">
        <f t="shared" si="13"/>
        <v>-</v>
      </c>
      <c r="AL218" s="173"/>
      <c r="AM218" s="173"/>
      <c r="AN218" s="173"/>
      <c r="AO218" s="173"/>
      <c r="AP218" s="173"/>
      <c r="AQ218" s="174" t="str">
        <f t="shared" si="14"/>
        <v>-</v>
      </c>
      <c r="AR218" s="173"/>
      <c r="AS218" s="173"/>
      <c r="AT218" s="173"/>
      <c r="AU218" s="173"/>
      <c r="AV218" s="175">
        <f t="shared" si="31"/>
        <v>0</v>
      </c>
      <c r="AW218" s="173"/>
      <c r="AX218" s="173"/>
      <c r="AY218" s="173"/>
      <c r="AZ218" s="175">
        <f t="shared" si="32"/>
        <v>0</v>
      </c>
      <c r="BA218" s="176">
        <f t="shared" ref="BA218:BC218" si="2176">IF(AS218-AW218&lt;0,0,AS218-AW218)</f>
        <v>0</v>
      </c>
      <c r="BB218" s="176">
        <f t="shared" si="2176"/>
        <v>0</v>
      </c>
      <c r="BC218" s="176">
        <f t="shared" si="2176"/>
        <v>0</v>
      </c>
      <c r="BD218" s="175">
        <f t="shared" si="61"/>
        <v>0</v>
      </c>
      <c r="BE218" s="173"/>
      <c r="BF218" s="173"/>
      <c r="BG218" s="173"/>
      <c r="BH218" s="173"/>
      <c r="BI218" s="173"/>
      <c r="BJ218" s="175">
        <f t="shared" si="33"/>
        <v>0</v>
      </c>
      <c r="BK218" s="173"/>
      <c r="BL218" s="173"/>
      <c r="BM218" s="172"/>
      <c r="BN218" s="173"/>
      <c r="BO218" s="174" t="str">
        <f t="shared" si="62"/>
        <v>-</v>
      </c>
      <c r="BP218" s="173"/>
      <c r="BQ218" s="173"/>
      <c r="BR218" s="173"/>
      <c r="BS218" s="173"/>
      <c r="BT218" s="173"/>
      <c r="BU218" s="174" t="str">
        <f t="shared" si="63"/>
        <v>-</v>
      </c>
      <c r="BV218" s="173"/>
      <c r="BW218" s="173"/>
      <c r="BX218" s="173"/>
      <c r="BY218" s="173"/>
      <c r="BZ218" s="175">
        <f t="shared" si="34"/>
        <v>0</v>
      </c>
      <c r="CA218" s="173"/>
      <c r="CB218" s="173"/>
      <c r="CC218" s="173"/>
      <c r="CD218" s="175">
        <f t="shared" si="35"/>
        <v>0</v>
      </c>
      <c r="CE218" s="176">
        <f t="shared" ref="CE218:CG218" si="2177">IF(BW218-CA218&lt;0,0,BW218-CA218)</f>
        <v>0</v>
      </c>
      <c r="CF218" s="176">
        <f t="shared" si="2177"/>
        <v>0</v>
      </c>
      <c r="CG218" s="176">
        <f t="shared" si="2177"/>
        <v>0</v>
      </c>
      <c r="CH218" s="175">
        <f t="shared" si="65"/>
        <v>0</v>
      </c>
      <c r="CI218" s="173"/>
      <c r="CJ218" s="173"/>
      <c r="CK218" s="173"/>
      <c r="CL218" s="173"/>
      <c r="CM218" s="173"/>
      <c r="CN218" s="175">
        <f t="shared" si="36"/>
        <v>0</v>
      </c>
      <c r="CO218" s="173"/>
      <c r="CP218" s="173"/>
      <c r="CQ218" s="177">
        <f t="shared" ref="CQ218:CR218" si="2178">SUM(E218,AI218,BM218)</f>
        <v>0</v>
      </c>
      <c r="CR218" s="176">
        <f t="shared" si="2178"/>
        <v>0</v>
      </c>
      <c r="CS218" s="174" t="str">
        <f t="shared" si="20"/>
        <v>-</v>
      </c>
      <c r="CT218" s="176">
        <f t="shared" ref="CT218:CX218" si="2179">SUM(H218,AL218,BP218)</f>
        <v>0</v>
      </c>
      <c r="CU218" s="176">
        <f t="shared" si="2179"/>
        <v>0</v>
      </c>
      <c r="CV218" s="176">
        <f t="shared" si="2179"/>
        <v>0</v>
      </c>
      <c r="CW218" s="176">
        <f t="shared" si="2179"/>
        <v>0</v>
      </c>
      <c r="CX218" s="176">
        <f t="shared" si="2179"/>
        <v>0</v>
      </c>
      <c r="CY218" s="174" t="str">
        <f t="shared" si="22"/>
        <v>-</v>
      </c>
      <c r="CZ218" s="176">
        <f t="shared" ref="CZ218:DC218" si="2180">SUM(N218,AR218,BV218)</f>
        <v>0</v>
      </c>
      <c r="DA218" s="176">
        <f t="shared" si="2180"/>
        <v>0</v>
      </c>
      <c r="DB218" s="176">
        <f t="shared" si="2180"/>
        <v>0</v>
      </c>
      <c r="DC218" s="176">
        <f t="shared" si="2180"/>
        <v>0</v>
      </c>
      <c r="DD218" s="175">
        <f t="shared" si="40"/>
        <v>0</v>
      </c>
      <c r="DE218" s="176">
        <f t="shared" ref="DE218:DG218" si="2181">SUM(S218,AW218,CA218)</f>
        <v>0</v>
      </c>
      <c r="DF218" s="176">
        <f t="shared" si="2181"/>
        <v>0</v>
      </c>
      <c r="DG218" s="176">
        <f t="shared" si="2181"/>
        <v>0</v>
      </c>
      <c r="DH218" s="175">
        <f t="shared" si="42"/>
        <v>0</v>
      </c>
      <c r="DI218" s="176">
        <f t="shared" ref="DI218:DK218" si="2182">IF(DA218-DE218&lt;0,0,DA218-DE218)</f>
        <v>0</v>
      </c>
      <c r="DJ218" s="176">
        <f t="shared" si="2182"/>
        <v>0</v>
      </c>
      <c r="DK218" s="176">
        <f t="shared" si="2182"/>
        <v>0</v>
      </c>
      <c r="DL218" s="175">
        <f t="shared" si="44"/>
        <v>0</v>
      </c>
      <c r="DM218" s="176">
        <f t="shared" ref="DM218:DQ218" si="2183">SUM(AA218,BE218,CI218)</f>
        <v>0</v>
      </c>
      <c r="DN218" s="176">
        <f t="shared" si="2183"/>
        <v>0</v>
      </c>
      <c r="DO218" s="176">
        <f t="shared" si="2183"/>
        <v>0</v>
      </c>
      <c r="DP218" s="176">
        <f t="shared" si="2183"/>
        <v>0</v>
      </c>
      <c r="DQ218" s="176">
        <f t="shared" si="2183"/>
        <v>0</v>
      </c>
      <c r="DR218" s="175">
        <f t="shared" si="46"/>
        <v>0</v>
      </c>
      <c r="DS218" s="176">
        <f t="shared" ref="DS218:DT218" si="2184">SUM(AG218,BK218,CO218)</f>
        <v>0</v>
      </c>
      <c r="DT218" s="176">
        <f t="shared" si="2184"/>
        <v>0</v>
      </c>
      <c r="DU218" s="252"/>
    </row>
    <row r="219" ht="19.5" customHeight="1">
      <c r="A219" s="253">
        <f t="shared" si="2114"/>
        <v>213</v>
      </c>
      <c r="B219" s="249"/>
      <c r="C219" s="250"/>
      <c r="D219" s="251"/>
      <c r="E219" s="172"/>
      <c r="F219" s="173"/>
      <c r="G219" s="174" t="str">
        <f t="shared" si="10"/>
        <v>-</v>
      </c>
      <c r="H219" s="173"/>
      <c r="I219" s="173"/>
      <c r="J219" s="173"/>
      <c r="K219" s="173"/>
      <c r="L219" s="173"/>
      <c r="M219" s="174" t="str">
        <f t="shared" si="11"/>
        <v>-</v>
      </c>
      <c r="N219" s="173"/>
      <c r="O219" s="173"/>
      <c r="P219" s="173"/>
      <c r="Q219" s="173"/>
      <c r="R219" s="175">
        <f t="shared" si="28"/>
        <v>0</v>
      </c>
      <c r="S219" s="173"/>
      <c r="T219" s="173"/>
      <c r="U219" s="173"/>
      <c r="V219" s="175">
        <f t="shared" si="29"/>
        <v>0</v>
      </c>
      <c r="W219" s="176">
        <f t="shared" ref="W219:Y219" si="2185">IF(O219-S219&lt;0,0,O219-S219)</f>
        <v>0</v>
      </c>
      <c r="X219" s="176">
        <f t="shared" si="2185"/>
        <v>0</v>
      </c>
      <c r="Y219" s="176">
        <f t="shared" si="2185"/>
        <v>0</v>
      </c>
      <c r="Z219" s="175">
        <f t="shared" si="59"/>
        <v>0</v>
      </c>
      <c r="AA219" s="173"/>
      <c r="AB219" s="173"/>
      <c r="AC219" s="173"/>
      <c r="AD219" s="173"/>
      <c r="AE219" s="173"/>
      <c r="AF219" s="175">
        <f t="shared" si="30"/>
        <v>0</v>
      </c>
      <c r="AG219" s="173"/>
      <c r="AH219" s="173"/>
      <c r="AI219" s="172"/>
      <c r="AJ219" s="173"/>
      <c r="AK219" s="174" t="str">
        <f t="shared" si="13"/>
        <v>-</v>
      </c>
      <c r="AL219" s="173"/>
      <c r="AM219" s="173"/>
      <c r="AN219" s="173"/>
      <c r="AO219" s="173"/>
      <c r="AP219" s="173"/>
      <c r="AQ219" s="174" t="str">
        <f t="shared" si="14"/>
        <v>-</v>
      </c>
      <c r="AR219" s="173"/>
      <c r="AS219" s="173"/>
      <c r="AT219" s="173"/>
      <c r="AU219" s="173"/>
      <c r="AV219" s="175">
        <f t="shared" si="31"/>
        <v>0</v>
      </c>
      <c r="AW219" s="173"/>
      <c r="AX219" s="173"/>
      <c r="AY219" s="173"/>
      <c r="AZ219" s="175">
        <f t="shared" si="32"/>
        <v>0</v>
      </c>
      <c r="BA219" s="176">
        <f t="shared" ref="BA219:BC219" si="2186">IF(AS219-AW219&lt;0,0,AS219-AW219)</f>
        <v>0</v>
      </c>
      <c r="BB219" s="176">
        <f t="shared" si="2186"/>
        <v>0</v>
      </c>
      <c r="BC219" s="176">
        <f t="shared" si="2186"/>
        <v>0</v>
      </c>
      <c r="BD219" s="175">
        <f t="shared" si="61"/>
        <v>0</v>
      </c>
      <c r="BE219" s="173"/>
      <c r="BF219" s="173"/>
      <c r="BG219" s="173"/>
      <c r="BH219" s="173"/>
      <c r="BI219" s="173"/>
      <c r="BJ219" s="175">
        <f t="shared" si="33"/>
        <v>0</v>
      </c>
      <c r="BK219" s="173"/>
      <c r="BL219" s="173"/>
      <c r="BM219" s="172"/>
      <c r="BN219" s="173"/>
      <c r="BO219" s="174" t="str">
        <f t="shared" si="62"/>
        <v>-</v>
      </c>
      <c r="BP219" s="173"/>
      <c r="BQ219" s="173"/>
      <c r="BR219" s="173"/>
      <c r="BS219" s="173"/>
      <c r="BT219" s="173"/>
      <c r="BU219" s="174" t="str">
        <f t="shared" si="63"/>
        <v>-</v>
      </c>
      <c r="BV219" s="173"/>
      <c r="BW219" s="173"/>
      <c r="BX219" s="173"/>
      <c r="BY219" s="173"/>
      <c r="BZ219" s="175">
        <f t="shared" si="34"/>
        <v>0</v>
      </c>
      <c r="CA219" s="173"/>
      <c r="CB219" s="173"/>
      <c r="CC219" s="173"/>
      <c r="CD219" s="175">
        <f t="shared" si="35"/>
        <v>0</v>
      </c>
      <c r="CE219" s="176">
        <f t="shared" ref="CE219:CG219" si="2187">IF(BW219-CA219&lt;0,0,BW219-CA219)</f>
        <v>0</v>
      </c>
      <c r="CF219" s="176">
        <f t="shared" si="2187"/>
        <v>0</v>
      </c>
      <c r="CG219" s="176">
        <f t="shared" si="2187"/>
        <v>0</v>
      </c>
      <c r="CH219" s="175">
        <f t="shared" si="65"/>
        <v>0</v>
      </c>
      <c r="CI219" s="173"/>
      <c r="CJ219" s="173"/>
      <c r="CK219" s="173"/>
      <c r="CL219" s="173"/>
      <c r="CM219" s="173"/>
      <c r="CN219" s="175">
        <f t="shared" si="36"/>
        <v>0</v>
      </c>
      <c r="CO219" s="173"/>
      <c r="CP219" s="173"/>
      <c r="CQ219" s="177">
        <f t="shared" ref="CQ219:CR219" si="2188">SUM(E219,AI219,BM219)</f>
        <v>0</v>
      </c>
      <c r="CR219" s="176">
        <f t="shared" si="2188"/>
        <v>0</v>
      </c>
      <c r="CS219" s="174" t="str">
        <f t="shared" si="20"/>
        <v>-</v>
      </c>
      <c r="CT219" s="176">
        <f t="shared" ref="CT219:CX219" si="2189">SUM(H219,AL219,BP219)</f>
        <v>0</v>
      </c>
      <c r="CU219" s="176">
        <f t="shared" si="2189"/>
        <v>0</v>
      </c>
      <c r="CV219" s="176">
        <f t="shared" si="2189"/>
        <v>0</v>
      </c>
      <c r="CW219" s="176">
        <f t="shared" si="2189"/>
        <v>0</v>
      </c>
      <c r="CX219" s="176">
        <f t="shared" si="2189"/>
        <v>0</v>
      </c>
      <c r="CY219" s="174" t="str">
        <f t="shared" si="22"/>
        <v>-</v>
      </c>
      <c r="CZ219" s="176">
        <f t="shared" ref="CZ219:DC219" si="2190">SUM(N219,AR219,BV219)</f>
        <v>0</v>
      </c>
      <c r="DA219" s="176">
        <f t="shared" si="2190"/>
        <v>0</v>
      </c>
      <c r="DB219" s="176">
        <f t="shared" si="2190"/>
        <v>0</v>
      </c>
      <c r="DC219" s="176">
        <f t="shared" si="2190"/>
        <v>0</v>
      </c>
      <c r="DD219" s="175">
        <f t="shared" si="40"/>
        <v>0</v>
      </c>
      <c r="DE219" s="176">
        <f t="shared" ref="DE219:DG219" si="2191">SUM(S219,AW219,CA219)</f>
        <v>0</v>
      </c>
      <c r="DF219" s="176">
        <f t="shared" si="2191"/>
        <v>0</v>
      </c>
      <c r="DG219" s="176">
        <f t="shared" si="2191"/>
        <v>0</v>
      </c>
      <c r="DH219" s="175">
        <f t="shared" si="42"/>
        <v>0</v>
      </c>
      <c r="DI219" s="176">
        <f t="shared" ref="DI219:DK219" si="2192">IF(DA219-DE219&lt;0,0,DA219-DE219)</f>
        <v>0</v>
      </c>
      <c r="DJ219" s="176">
        <f t="shared" si="2192"/>
        <v>0</v>
      </c>
      <c r="DK219" s="176">
        <f t="shared" si="2192"/>
        <v>0</v>
      </c>
      <c r="DL219" s="175">
        <f t="shared" si="44"/>
        <v>0</v>
      </c>
      <c r="DM219" s="176">
        <f t="shared" ref="DM219:DQ219" si="2193">SUM(AA219,BE219,CI219)</f>
        <v>0</v>
      </c>
      <c r="DN219" s="176">
        <f t="shared" si="2193"/>
        <v>0</v>
      </c>
      <c r="DO219" s="176">
        <f t="shared" si="2193"/>
        <v>0</v>
      </c>
      <c r="DP219" s="176">
        <f t="shared" si="2193"/>
        <v>0</v>
      </c>
      <c r="DQ219" s="176">
        <f t="shared" si="2193"/>
        <v>0</v>
      </c>
      <c r="DR219" s="175">
        <f t="shared" si="46"/>
        <v>0</v>
      </c>
      <c r="DS219" s="176">
        <f t="shared" ref="DS219:DT219" si="2194">SUM(AG219,BK219,CO219)</f>
        <v>0</v>
      </c>
      <c r="DT219" s="176">
        <f t="shared" si="2194"/>
        <v>0</v>
      </c>
      <c r="DU219" s="252"/>
    </row>
    <row r="220" ht="19.5" customHeight="1">
      <c r="A220" s="253">
        <f t="shared" si="2114"/>
        <v>214</v>
      </c>
      <c r="B220" s="249"/>
      <c r="C220" s="250"/>
      <c r="D220" s="251"/>
      <c r="E220" s="172"/>
      <c r="F220" s="173"/>
      <c r="G220" s="174" t="str">
        <f t="shared" si="10"/>
        <v>-</v>
      </c>
      <c r="H220" s="173"/>
      <c r="I220" s="173"/>
      <c r="J220" s="173"/>
      <c r="K220" s="173"/>
      <c r="L220" s="173"/>
      <c r="M220" s="174" t="str">
        <f t="shared" si="11"/>
        <v>-</v>
      </c>
      <c r="N220" s="173"/>
      <c r="O220" s="173"/>
      <c r="P220" s="173"/>
      <c r="Q220" s="173"/>
      <c r="R220" s="175">
        <f t="shared" si="28"/>
        <v>0</v>
      </c>
      <c r="S220" s="173"/>
      <c r="T220" s="173"/>
      <c r="U220" s="173"/>
      <c r="V220" s="175">
        <f t="shared" si="29"/>
        <v>0</v>
      </c>
      <c r="W220" s="176">
        <f t="shared" ref="W220:Y220" si="2195">IF(O220-S220&lt;0,0,O220-S220)</f>
        <v>0</v>
      </c>
      <c r="X220" s="176">
        <f t="shared" si="2195"/>
        <v>0</v>
      </c>
      <c r="Y220" s="176">
        <f t="shared" si="2195"/>
        <v>0</v>
      </c>
      <c r="Z220" s="175">
        <f t="shared" si="59"/>
        <v>0</v>
      </c>
      <c r="AA220" s="173"/>
      <c r="AB220" s="173"/>
      <c r="AC220" s="173"/>
      <c r="AD220" s="173"/>
      <c r="AE220" s="173"/>
      <c r="AF220" s="175">
        <f t="shared" si="30"/>
        <v>0</v>
      </c>
      <c r="AG220" s="173"/>
      <c r="AH220" s="173"/>
      <c r="AI220" s="172"/>
      <c r="AJ220" s="173"/>
      <c r="AK220" s="174" t="str">
        <f t="shared" si="13"/>
        <v>-</v>
      </c>
      <c r="AL220" s="173"/>
      <c r="AM220" s="173"/>
      <c r="AN220" s="173"/>
      <c r="AO220" s="173"/>
      <c r="AP220" s="173"/>
      <c r="AQ220" s="174" t="str">
        <f t="shared" si="14"/>
        <v>-</v>
      </c>
      <c r="AR220" s="173"/>
      <c r="AS220" s="173"/>
      <c r="AT220" s="173"/>
      <c r="AU220" s="173"/>
      <c r="AV220" s="175">
        <f t="shared" si="31"/>
        <v>0</v>
      </c>
      <c r="AW220" s="173"/>
      <c r="AX220" s="173"/>
      <c r="AY220" s="173"/>
      <c r="AZ220" s="175">
        <f t="shared" si="32"/>
        <v>0</v>
      </c>
      <c r="BA220" s="176">
        <f t="shared" ref="BA220:BC220" si="2196">IF(AS220-AW220&lt;0,0,AS220-AW220)</f>
        <v>0</v>
      </c>
      <c r="BB220" s="176">
        <f t="shared" si="2196"/>
        <v>0</v>
      </c>
      <c r="BC220" s="176">
        <f t="shared" si="2196"/>
        <v>0</v>
      </c>
      <c r="BD220" s="175">
        <f t="shared" si="61"/>
        <v>0</v>
      </c>
      <c r="BE220" s="173"/>
      <c r="BF220" s="173"/>
      <c r="BG220" s="173"/>
      <c r="BH220" s="173"/>
      <c r="BI220" s="173"/>
      <c r="BJ220" s="175">
        <f t="shared" si="33"/>
        <v>0</v>
      </c>
      <c r="BK220" s="173"/>
      <c r="BL220" s="173"/>
      <c r="BM220" s="172"/>
      <c r="BN220" s="173"/>
      <c r="BO220" s="174" t="str">
        <f t="shared" si="62"/>
        <v>-</v>
      </c>
      <c r="BP220" s="173"/>
      <c r="BQ220" s="173"/>
      <c r="BR220" s="173"/>
      <c r="BS220" s="173"/>
      <c r="BT220" s="173"/>
      <c r="BU220" s="174" t="str">
        <f t="shared" si="63"/>
        <v>-</v>
      </c>
      <c r="BV220" s="173"/>
      <c r="BW220" s="173"/>
      <c r="BX220" s="173"/>
      <c r="BY220" s="173"/>
      <c r="BZ220" s="175">
        <f t="shared" si="34"/>
        <v>0</v>
      </c>
      <c r="CA220" s="173"/>
      <c r="CB220" s="173"/>
      <c r="CC220" s="173"/>
      <c r="CD220" s="175">
        <f t="shared" si="35"/>
        <v>0</v>
      </c>
      <c r="CE220" s="176">
        <f t="shared" ref="CE220:CG220" si="2197">IF(BW220-CA220&lt;0,0,BW220-CA220)</f>
        <v>0</v>
      </c>
      <c r="CF220" s="176">
        <f t="shared" si="2197"/>
        <v>0</v>
      </c>
      <c r="CG220" s="176">
        <f t="shared" si="2197"/>
        <v>0</v>
      </c>
      <c r="CH220" s="175">
        <f t="shared" si="65"/>
        <v>0</v>
      </c>
      <c r="CI220" s="173"/>
      <c r="CJ220" s="173"/>
      <c r="CK220" s="173"/>
      <c r="CL220" s="173"/>
      <c r="CM220" s="173"/>
      <c r="CN220" s="175">
        <f t="shared" si="36"/>
        <v>0</v>
      </c>
      <c r="CO220" s="173"/>
      <c r="CP220" s="173"/>
      <c r="CQ220" s="177">
        <f t="shared" ref="CQ220:CR220" si="2198">SUM(E220,AI220,BM220)</f>
        <v>0</v>
      </c>
      <c r="CR220" s="176">
        <f t="shared" si="2198"/>
        <v>0</v>
      </c>
      <c r="CS220" s="174" t="str">
        <f t="shared" si="20"/>
        <v>-</v>
      </c>
      <c r="CT220" s="176">
        <f t="shared" ref="CT220:CX220" si="2199">SUM(H220,AL220,BP220)</f>
        <v>0</v>
      </c>
      <c r="CU220" s="176">
        <f t="shared" si="2199"/>
        <v>0</v>
      </c>
      <c r="CV220" s="176">
        <f t="shared" si="2199"/>
        <v>0</v>
      </c>
      <c r="CW220" s="176">
        <f t="shared" si="2199"/>
        <v>0</v>
      </c>
      <c r="CX220" s="176">
        <f t="shared" si="2199"/>
        <v>0</v>
      </c>
      <c r="CY220" s="174" t="str">
        <f t="shared" si="22"/>
        <v>-</v>
      </c>
      <c r="CZ220" s="176">
        <f t="shared" ref="CZ220:DC220" si="2200">SUM(N220,AR220,BV220)</f>
        <v>0</v>
      </c>
      <c r="DA220" s="176">
        <f t="shared" si="2200"/>
        <v>0</v>
      </c>
      <c r="DB220" s="176">
        <f t="shared" si="2200"/>
        <v>0</v>
      </c>
      <c r="DC220" s="176">
        <f t="shared" si="2200"/>
        <v>0</v>
      </c>
      <c r="DD220" s="175">
        <f t="shared" si="40"/>
        <v>0</v>
      </c>
      <c r="DE220" s="176">
        <f t="shared" ref="DE220:DG220" si="2201">SUM(S220,AW220,CA220)</f>
        <v>0</v>
      </c>
      <c r="DF220" s="176">
        <f t="shared" si="2201"/>
        <v>0</v>
      </c>
      <c r="DG220" s="176">
        <f t="shared" si="2201"/>
        <v>0</v>
      </c>
      <c r="DH220" s="175">
        <f t="shared" si="42"/>
        <v>0</v>
      </c>
      <c r="DI220" s="176">
        <f t="shared" ref="DI220:DK220" si="2202">IF(DA220-DE220&lt;0,0,DA220-DE220)</f>
        <v>0</v>
      </c>
      <c r="DJ220" s="176">
        <f t="shared" si="2202"/>
        <v>0</v>
      </c>
      <c r="DK220" s="176">
        <f t="shared" si="2202"/>
        <v>0</v>
      </c>
      <c r="DL220" s="175">
        <f t="shared" si="44"/>
        <v>0</v>
      </c>
      <c r="DM220" s="176">
        <f t="shared" ref="DM220:DQ220" si="2203">SUM(AA220,BE220,CI220)</f>
        <v>0</v>
      </c>
      <c r="DN220" s="176">
        <f t="shared" si="2203"/>
        <v>0</v>
      </c>
      <c r="DO220" s="176">
        <f t="shared" si="2203"/>
        <v>0</v>
      </c>
      <c r="DP220" s="176">
        <f t="shared" si="2203"/>
        <v>0</v>
      </c>
      <c r="DQ220" s="176">
        <f t="shared" si="2203"/>
        <v>0</v>
      </c>
      <c r="DR220" s="175">
        <f t="shared" si="46"/>
        <v>0</v>
      </c>
      <c r="DS220" s="176">
        <f t="shared" ref="DS220:DT220" si="2204">SUM(AG220,BK220,CO220)</f>
        <v>0</v>
      </c>
      <c r="DT220" s="176">
        <f t="shared" si="2204"/>
        <v>0</v>
      </c>
      <c r="DU220" s="252"/>
    </row>
    <row r="221" ht="19.5" customHeight="1">
      <c r="A221" s="253">
        <f t="shared" si="2114"/>
        <v>215</v>
      </c>
      <c r="B221" s="249"/>
      <c r="C221" s="250"/>
      <c r="D221" s="251"/>
      <c r="E221" s="172"/>
      <c r="F221" s="173"/>
      <c r="G221" s="174" t="str">
        <f t="shared" si="10"/>
        <v>-</v>
      </c>
      <c r="H221" s="173"/>
      <c r="I221" s="173"/>
      <c r="J221" s="173"/>
      <c r="K221" s="173"/>
      <c r="L221" s="173"/>
      <c r="M221" s="174" t="str">
        <f t="shared" si="11"/>
        <v>-</v>
      </c>
      <c r="N221" s="173"/>
      <c r="O221" s="173"/>
      <c r="P221" s="173"/>
      <c r="Q221" s="173"/>
      <c r="R221" s="175">
        <f t="shared" si="28"/>
        <v>0</v>
      </c>
      <c r="S221" s="173"/>
      <c r="T221" s="173"/>
      <c r="U221" s="173"/>
      <c r="V221" s="175">
        <f t="shared" si="29"/>
        <v>0</v>
      </c>
      <c r="W221" s="176">
        <f t="shared" ref="W221:Y221" si="2205">IF(O221-S221&lt;0,0,O221-S221)</f>
        <v>0</v>
      </c>
      <c r="X221" s="176">
        <f t="shared" si="2205"/>
        <v>0</v>
      </c>
      <c r="Y221" s="176">
        <f t="shared" si="2205"/>
        <v>0</v>
      </c>
      <c r="Z221" s="175">
        <f t="shared" si="59"/>
        <v>0</v>
      </c>
      <c r="AA221" s="173"/>
      <c r="AB221" s="173"/>
      <c r="AC221" s="173"/>
      <c r="AD221" s="173"/>
      <c r="AE221" s="173"/>
      <c r="AF221" s="175">
        <f t="shared" si="30"/>
        <v>0</v>
      </c>
      <c r="AG221" s="173"/>
      <c r="AH221" s="173"/>
      <c r="AI221" s="172"/>
      <c r="AJ221" s="173"/>
      <c r="AK221" s="174" t="str">
        <f t="shared" si="13"/>
        <v>-</v>
      </c>
      <c r="AL221" s="173"/>
      <c r="AM221" s="173"/>
      <c r="AN221" s="173"/>
      <c r="AO221" s="173"/>
      <c r="AP221" s="173"/>
      <c r="AQ221" s="174" t="str">
        <f t="shared" si="14"/>
        <v>-</v>
      </c>
      <c r="AR221" s="173"/>
      <c r="AS221" s="173"/>
      <c r="AT221" s="173"/>
      <c r="AU221" s="173"/>
      <c r="AV221" s="175">
        <f t="shared" si="31"/>
        <v>0</v>
      </c>
      <c r="AW221" s="173"/>
      <c r="AX221" s="173"/>
      <c r="AY221" s="173"/>
      <c r="AZ221" s="175">
        <f t="shared" si="32"/>
        <v>0</v>
      </c>
      <c r="BA221" s="176">
        <f t="shared" ref="BA221:BC221" si="2206">IF(AS221-AW221&lt;0,0,AS221-AW221)</f>
        <v>0</v>
      </c>
      <c r="BB221" s="176">
        <f t="shared" si="2206"/>
        <v>0</v>
      </c>
      <c r="BC221" s="176">
        <f t="shared" si="2206"/>
        <v>0</v>
      </c>
      <c r="BD221" s="175">
        <f t="shared" si="61"/>
        <v>0</v>
      </c>
      <c r="BE221" s="173"/>
      <c r="BF221" s="173"/>
      <c r="BG221" s="173"/>
      <c r="BH221" s="173"/>
      <c r="BI221" s="173"/>
      <c r="BJ221" s="175">
        <f t="shared" si="33"/>
        <v>0</v>
      </c>
      <c r="BK221" s="173"/>
      <c r="BL221" s="173"/>
      <c r="BM221" s="172"/>
      <c r="BN221" s="173"/>
      <c r="BO221" s="174" t="str">
        <f t="shared" si="62"/>
        <v>-</v>
      </c>
      <c r="BP221" s="173"/>
      <c r="BQ221" s="173"/>
      <c r="BR221" s="173"/>
      <c r="BS221" s="173"/>
      <c r="BT221" s="173"/>
      <c r="BU221" s="174" t="str">
        <f t="shared" si="63"/>
        <v>-</v>
      </c>
      <c r="BV221" s="173"/>
      <c r="BW221" s="173"/>
      <c r="BX221" s="173"/>
      <c r="BY221" s="173"/>
      <c r="BZ221" s="175">
        <f t="shared" si="34"/>
        <v>0</v>
      </c>
      <c r="CA221" s="173"/>
      <c r="CB221" s="173"/>
      <c r="CC221" s="173"/>
      <c r="CD221" s="175">
        <f t="shared" si="35"/>
        <v>0</v>
      </c>
      <c r="CE221" s="176">
        <f t="shared" ref="CE221:CG221" si="2207">IF(BW221-CA221&lt;0,0,BW221-CA221)</f>
        <v>0</v>
      </c>
      <c r="CF221" s="176">
        <f t="shared" si="2207"/>
        <v>0</v>
      </c>
      <c r="CG221" s="176">
        <f t="shared" si="2207"/>
        <v>0</v>
      </c>
      <c r="CH221" s="175">
        <f t="shared" si="65"/>
        <v>0</v>
      </c>
      <c r="CI221" s="173"/>
      <c r="CJ221" s="173"/>
      <c r="CK221" s="173"/>
      <c r="CL221" s="173"/>
      <c r="CM221" s="173"/>
      <c r="CN221" s="175">
        <f t="shared" si="36"/>
        <v>0</v>
      </c>
      <c r="CO221" s="173"/>
      <c r="CP221" s="173"/>
      <c r="CQ221" s="177">
        <f t="shared" ref="CQ221:CR221" si="2208">SUM(E221,AI221,BM221)</f>
        <v>0</v>
      </c>
      <c r="CR221" s="176">
        <f t="shared" si="2208"/>
        <v>0</v>
      </c>
      <c r="CS221" s="174" t="str">
        <f t="shared" si="20"/>
        <v>-</v>
      </c>
      <c r="CT221" s="176">
        <f t="shared" ref="CT221:CX221" si="2209">SUM(H221,AL221,BP221)</f>
        <v>0</v>
      </c>
      <c r="CU221" s="176">
        <f t="shared" si="2209"/>
        <v>0</v>
      </c>
      <c r="CV221" s="176">
        <f t="shared" si="2209"/>
        <v>0</v>
      </c>
      <c r="CW221" s="176">
        <f t="shared" si="2209"/>
        <v>0</v>
      </c>
      <c r="CX221" s="176">
        <f t="shared" si="2209"/>
        <v>0</v>
      </c>
      <c r="CY221" s="174" t="str">
        <f t="shared" si="22"/>
        <v>-</v>
      </c>
      <c r="CZ221" s="176">
        <f t="shared" ref="CZ221:DC221" si="2210">SUM(N221,AR221,BV221)</f>
        <v>0</v>
      </c>
      <c r="DA221" s="176">
        <f t="shared" si="2210"/>
        <v>0</v>
      </c>
      <c r="DB221" s="176">
        <f t="shared" si="2210"/>
        <v>0</v>
      </c>
      <c r="DC221" s="176">
        <f t="shared" si="2210"/>
        <v>0</v>
      </c>
      <c r="DD221" s="175">
        <f t="shared" si="40"/>
        <v>0</v>
      </c>
      <c r="DE221" s="176">
        <f t="shared" ref="DE221:DG221" si="2211">SUM(S221,AW221,CA221)</f>
        <v>0</v>
      </c>
      <c r="DF221" s="176">
        <f t="shared" si="2211"/>
        <v>0</v>
      </c>
      <c r="DG221" s="176">
        <f t="shared" si="2211"/>
        <v>0</v>
      </c>
      <c r="DH221" s="175">
        <f t="shared" si="42"/>
        <v>0</v>
      </c>
      <c r="DI221" s="176">
        <f t="shared" ref="DI221:DK221" si="2212">IF(DA221-DE221&lt;0,0,DA221-DE221)</f>
        <v>0</v>
      </c>
      <c r="DJ221" s="176">
        <f t="shared" si="2212"/>
        <v>0</v>
      </c>
      <c r="DK221" s="176">
        <f t="shared" si="2212"/>
        <v>0</v>
      </c>
      <c r="DL221" s="175">
        <f t="shared" si="44"/>
        <v>0</v>
      </c>
      <c r="DM221" s="176">
        <f t="shared" ref="DM221:DQ221" si="2213">SUM(AA221,BE221,CI221)</f>
        <v>0</v>
      </c>
      <c r="DN221" s="176">
        <f t="shared" si="2213"/>
        <v>0</v>
      </c>
      <c r="DO221" s="176">
        <f t="shared" si="2213"/>
        <v>0</v>
      </c>
      <c r="DP221" s="176">
        <f t="shared" si="2213"/>
        <v>0</v>
      </c>
      <c r="DQ221" s="176">
        <f t="shared" si="2213"/>
        <v>0</v>
      </c>
      <c r="DR221" s="175">
        <f t="shared" si="46"/>
        <v>0</v>
      </c>
      <c r="DS221" s="176">
        <f t="shared" ref="DS221:DT221" si="2214">SUM(AG221,BK221,CO221)</f>
        <v>0</v>
      </c>
      <c r="DT221" s="176">
        <f t="shared" si="2214"/>
        <v>0</v>
      </c>
      <c r="DU221" s="252"/>
    </row>
    <row r="222" ht="19.5" customHeight="1">
      <c r="A222" s="253">
        <f t="shared" si="2114"/>
        <v>216</v>
      </c>
      <c r="B222" s="249"/>
      <c r="C222" s="250"/>
      <c r="D222" s="251"/>
      <c r="E222" s="172"/>
      <c r="F222" s="173"/>
      <c r="G222" s="174" t="str">
        <f t="shared" si="10"/>
        <v>-</v>
      </c>
      <c r="H222" s="173"/>
      <c r="I222" s="173"/>
      <c r="J222" s="173"/>
      <c r="K222" s="173"/>
      <c r="L222" s="173"/>
      <c r="M222" s="174" t="str">
        <f t="shared" si="11"/>
        <v>-</v>
      </c>
      <c r="N222" s="173"/>
      <c r="O222" s="173"/>
      <c r="P222" s="173"/>
      <c r="Q222" s="173"/>
      <c r="R222" s="175">
        <f t="shared" si="28"/>
        <v>0</v>
      </c>
      <c r="S222" s="173"/>
      <c r="T222" s="173"/>
      <c r="U222" s="173"/>
      <c r="V222" s="175">
        <f t="shared" si="29"/>
        <v>0</v>
      </c>
      <c r="W222" s="176">
        <f t="shared" ref="W222:Y222" si="2215">IF(O222-S222&lt;0,0,O222-S222)</f>
        <v>0</v>
      </c>
      <c r="X222" s="176">
        <f t="shared" si="2215"/>
        <v>0</v>
      </c>
      <c r="Y222" s="176">
        <f t="shared" si="2215"/>
        <v>0</v>
      </c>
      <c r="Z222" s="175">
        <f t="shared" si="59"/>
        <v>0</v>
      </c>
      <c r="AA222" s="173"/>
      <c r="AB222" s="173"/>
      <c r="AC222" s="173"/>
      <c r="AD222" s="173"/>
      <c r="AE222" s="173"/>
      <c r="AF222" s="175">
        <f t="shared" si="30"/>
        <v>0</v>
      </c>
      <c r="AG222" s="173"/>
      <c r="AH222" s="173"/>
      <c r="AI222" s="172"/>
      <c r="AJ222" s="173"/>
      <c r="AK222" s="174" t="str">
        <f t="shared" si="13"/>
        <v>-</v>
      </c>
      <c r="AL222" s="173"/>
      <c r="AM222" s="173"/>
      <c r="AN222" s="173"/>
      <c r="AO222" s="173"/>
      <c r="AP222" s="173"/>
      <c r="AQ222" s="174" t="str">
        <f t="shared" si="14"/>
        <v>-</v>
      </c>
      <c r="AR222" s="173"/>
      <c r="AS222" s="173"/>
      <c r="AT222" s="173"/>
      <c r="AU222" s="173"/>
      <c r="AV222" s="175">
        <f t="shared" si="31"/>
        <v>0</v>
      </c>
      <c r="AW222" s="173"/>
      <c r="AX222" s="173"/>
      <c r="AY222" s="173"/>
      <c r="AZ222" s="175">
        <f t="shared" si="32"/>
        <v>0</v>
      </c>
      <c r="BA222" s="176">
        <f t="shared" ref="BA222:BC222" si="2216">IF(AS222-AW222&lt;0,0,AS222-AW222)</f>
        <v>0</v>
      </c>
      <c r="BB222" s="176">
        <f t="shared" si="2216"/>
        <v>0</v>
      </c>
      <c r="BC222" s="176">
        <f t="shared" si="2216"/>
        <v>0</v>
      </c>
      <c r="BD222" s="175">
        <f t="shared" si="61"/>
        <v>0</v>
      </c>
      <c r="BE222" s="173"/>
      <c r="BF222" s="173"/>
      <c r="BG222" s="173"/>
      <c r="BH222" s="173"/>
      <c r="BI222" s="173"/>
      <c r="BJ222" s="175">
        <f t="shared" si="33"/>
        <v>0</v>
      </c>
      <c r="BK222" s="173"/>
      <c r="BL222" s="173"/>
      <c r="BM222" s="172"/>
      <c r="BN222" s="173"/>
      <c r="BO222" s="174" t="str">
        <f t="shared" si="62"/>
        <v>-</v>
      </c>
      <c r="BP222" s="173"/>
      <c r="BQ222" s="173"/>
      <c r="BR222" s="173"/>
      <c r="BS222" s="173"/>
      <c r="BT222" s="173"/>
      <c r="BU222" s="174" t="str">
        <f t="shared" si="63"/>
        <v>-</v>
      </c>
      <c r="BV222" s="173"/>
      <c r="BW222" s="173"/>
      <c r="BX222" s="173"/>
      <c r="BY222" s="173"/>
      <c r="BZ222" s="175">
        <f t="shared" si="34"/>
        <v>0</v>
      </c>
      <c r="CA222" s="173"/>
      <c r="CB222" s="173"/>
      <c r="CC222" s="173"/>
      <c r="CD222" s="175">
        <f t="shared" si="35"/>
        <v>0</v>
      </c>
      <c r="CE222" s="176">
        <f t="shared" ref="CE222:CG222" si="2217">IF(BW222-CA222&lt;0,0,BW222-CA222)</f>
        <v>0</v>
      </c>
      <c r="CF222" s="176">
        <f t="shared" si="2217"/>
        <v>0</v>
      </c>
      <c r="CG222" s="176">
        <f t="shared" si="2217"/>
        <v>0</v>
      </c>
      <c r="CH222" s="175">
        <f t="shared" si="65"/>
        <v>0</v>
      </c>
      <c r="CI222" s="173"/>
      <c r="CJ222" s="173"/>
      <c r="CK222" s="173"/>
      <c r="CL222" s="173"/>
      <c r="CM222" s="173"/>
      <c r="CN222" s="175">
        <f t="shared" si="36"/>
        <v>0</v>
      </c>
      <c r="CO222" s="173"/>
      <c r="CP222" s="173"/>
      <c r="CQ222" s="177">
        <f t="shared" ref="CQ222:CR222" si="2218">SUM(E222,AI222,BM222)</f>
        <v>0</v>
      </c>
      <c r="CR222" s="176">
        <f t="shared" si="2218"/>
        <v>0</v>
      </c>
      <c r="CS222" s="174" t="str">
        <f t="shared" si="20"/>
        <v>-</v>
      </c>
      <c r="CT222" s="176">
        <f t="shared" ref="CT222:CX222" si="2219">SUM(H222,AL222,BP222)</f>
        <v>0</v>
      </c>
      <c r="CU222" s="176">
        <f t="shared" si="2219"/>
        <v>0</v>
      </c>
      <c r="CV222" s="176">
        <f t="shared" si="2219"/>
        <v>0</v>
      </c>
      <c r="CW222" s="176">
        <f t="shared" si="2219"/>
        <v>0</v>
      </c>
      <c r="CX222" s="176">
        <f t="shared" si="2219"/>
        <v>0</v>
      </c>
      <c r="CY222" s="174" t="str">
        <f t="shared" si="22"/>
        <v>-</v>
      </c>
      <c r="CZ222" s="176">
        <f t="shared" ref="CZ222:DC222" si="2220">SUM(N222,AR222,BV222)</f>
        <v>0</v>
      </c>
      <c r="DA222" s="176">
        <f t="shared" si="2220"/>
        <v>0</v>
      </c>
      <c r="DB222" s="176">
        <f t="shared" si="2220"/>
        <v>0</v>
      </c>
      <c r="DC222" s="176">
        <f t="shared" si="2220"/>
        <v>0</v>
      </c>
      <c r="DD222" s="175">
        <f t="shared" si="40"/>
        <v>0</v>
      </c>
      <c r="DE222" s="176">
        <f t="shared" ref="DE222:DG222" si="2221">SUM(S222,AW222,CA222)</f>
        <v>0</v>
      </c>
      <c r="DF222" s="176">
        <f t="shared" si="2221"/>
        <v>0</v>
      </c>
      <c r="DG222" s="176">
        <f t="shared" si="2221"/>
        <v>0</v>
      </c>
      <c r="DH222" s="175">
        <f t="shared" si="42"/>
        <v>0</v>
      </c>
      <c r="DI222" s="176">
        <f t="shared" ref="DI222:DK222" si="2222">IF(DA222-DE222&lt;0,0,DA222-DE222)</f>
        <v>0</v>
      </c>
      <c r="DJ222" s="176">
        <f t="shared" si="2222"/>
        <v>0</v>
      </c>
      <c r="DK222" s="176">
        <f t="shared" si="2222"/>
        <v>0</v>
      </c>
      <c r="DL222" s="175">
        <f t="shared" si="44"/>
        <v>0</v>
      </c>
      <c r="DM222" s="176">
        <f t="shared" ref="DM222:DQ222" si="2223">SUM(AA222,BE222,CI222)</f>
        <v>0</v>
      </c>
      <c r="DN222" s="176">
        <f t="shared" si="2223"/>
        <v>0</v>
      </c>
      <c r="DO222" s="176">
        <f t="shared" si="2223"/>
        <v>0</v>
      </c>
      <c r="DP222" s="176">
        <f t="shared" si="2223"/>
        <v>0</v>
      </c>
      <c r="DQ222" s="176">
        <f t="shared" si="2223"/>
        <v>0</v>
      </c>
      <c r="DR222" s="175">
        <f t="shared" si="46"/>
        <v>0</v>
      </c>
      <c r="DS222" s="176">
        <f t="shared" ref="DS222:DT222" si="2224">SUM(AG222,BK222,CO222)</f>
        <v>0</v>
      </c>
      <c r="DT222" s="176">
        <f t="shared" si="2224"/>
        <v>0</v>
      </c>
      <c r="DU222" s="252"/>
    </row>
    <row r="223" ht="19.5" customHeight="1">
      <c r="A223" s="253">
        <f t="shared" si="2114"/>
        <v>217</v>
      </c>
      <c r="B223" s="249"/>
      <c r="C223" s="250"/>
      <c r="D223" s="251"/>
      <c r="E223" s="172"/>
      <c r="F223" s="173"/>
      <c r="G223" s="174" t="str">
        <f t="shared" si="10"/>
        <v>-</v>
      </c>
      <c r="H223" s="173"/>
      <c r="I223" s="173"/>
      <c r="J223" s="173"/>
      <c r="K223" s="173"/>
      <c r="L223" s="173"/>
      <c r="M223" s="174" t="str">
        <f t="shared" si="11"/>
        <v>-</v>
      </c>
      <c r="N223" s="173"/>
      <c r="O223" s="173"/>
      <c r="P223" s="173"/>
      <c r="Q223" s="173"/>
      <c r="R223" s="175">
        <f t="shared" si="28"/>
        <v>0</v>
      </c>
      <c r="S223" s="173"/>
      <c r="T223" s="173"/>
      <c r="U223" s="173"/>
      <c r="V223" s="175">
        <f t="shared" si="29"/>
        <v>0</v>
      </c>
      <c r="W223" s="176">
        <f t="shared" ref="W223:Y223" si="2225">IF(O223-S223&lt;0,0,O223-S223)</f>
        <v>0</v>
      </c>
      <c r="X223" s="176">
        <f t="shared" si="2225"/>
        <v>0</v>
      </c>
      <c r="Y223" s="176">
        <f t="shared" si="2225"/>
        <v>0</v>
      </c>
      <c r="Z223" s="175">
        <f t="shared" si="59"/>
        <v>0</v>
      </c>
      <c r="AA223" s="173"/>
      <c r="AB223" s="173"/>
      <c r="AC223" s="173"/>
      <c r="AD223" s="173"/>
      <c r="AE223" s="173"/>
      <c r="AF223" s="175">
        <f t="shared" si="30"/>
        <v>0</v>
      </c>
      <c r="AG223" s="173"/>
      <c r="AH223" s="173"/>
      <c r="AI223" s="172"/>
      <c r="AJ223" s="173"/>
      <c r="AK223" s="174" t="str">
        <f t="shared" si="13"/>
        <v>-</v>
      </c>
      <c r="AL223" s="173"/>
      <c r="AM223" s="173"/>
      <c r="AN223" s="173"/>
      <c r="AO223" s="173"/>
      <c r="AP223" s="173"/>
      <c r="AQ223" s="174" t="str">
        <f t="shared" si="14"/>
        <v>-</v>
      </c>
      <c r="AR223" s="173"/>
      <c r="AS223" s="173"/>
      <c r="AT223" s="173"/>
      <c r="AU223" s="173"/>
      <c r="AV223" s="175">
        <f t="shared" si="31"/>
        <v>0</v>
      </c>
      <c r="AW223" s="173"/>
      <c r="AX223" s="173"/>
      <c r="AY223" s="173"/>
      <c r="AZ223" s="175">
        <f t="shared" si="32"/>
        <v>0</v>
      </c>
      <c r="BA223" s="176">
        <f t="shared" ref="BA223:BC223" si="2226">IF(AS223-AW223&lt;0,0,AS223-AW223)</f>
        <v>0</v>
      </c>
      <c r="BB223" s="176">
        <f t="shared" si="2226"/>
        <v>0</v>
      </c>
      <c r="BC223" s="176">
        <f t="shared" si="2226"/>
        <v>0</v>
      </c>
      <c r="BD223" s="175">
        <f t="shared" si="61"/>
        <v>0</v>
      </c>
      <c r="BE223" s="173"/>
      <c r="BF223" s="173"/>
      <c r="BG223" s="173"/>
      <c r="BH223" s="173"/>
      <c r="BI223" s="173"/>
      <c r="BJ223" s="175">
        <f t="shared" si="33"/>
        <v>0</v>
      </c>
      <c r="BK223" s="173"/>
      <c r="BL223" s="173"/>
      <c r="BM223" s="172"/>
      <c r="BN223" s="173"/>
      <c r="BO223" s="174" t="str">
        <f t="shared" si="62"/>
        <v>-</v>
      </c>
      <c r="BP223" s="173"/>
      <c r="BQ223" s="173"/>
      <c r="BR223" s="173"/>
      <c r="BS223" s="173"/>
      <c r="BT223" s="173"/>
      <c r="BU223" s="174" t="str">
        <f t="shared" si="63"/>
        <v>-</v>
      </c>
      <c r="BV223" s="173"/>
      <c r="BW223" s="173"/>
      <c r="BX223" s="173"/>
      <c r="BY223" s="173"/>
      <c r="BZ223" s="175">
        <f t="shared" si="34"/>
        <v>0</v>
      </c>
      <c r="CA223" s="173"/>
      <c r="CB223" s="173"/>
      <c r="CC223" s="173"/>
      <c r="CD223" s="175">
        <f t="shared" si="35"/>
        <v>0</v>
      </c>
      <c r="CE223" s="176">
        <f t="shared" ref="CE223:CG223" si="2227">IF(BW223-CA223&lt;0,0,BW223-CA223)</f>
        <v>0</v>
      </c>
      <c r="CF223" s="176">
        <f t="shared" si="2227"/>
        <v>0</v>
      </c>
      <c r="CG223" s="176">
        <f t="shared" si="2227"/>
        <v>0</v>
      </c>
      <c r="CH223" s="175">
        <f t="shared" si="65"/>
        <v>0</v>
      </c>
      <c r="CI223" s="173"/>
      <c r="CJ223" s="173"/>
      <c r="CK223" s="173"/>
      <c r="CL223" s="173"/>
      <c r="CM223" s="173"/>
      <c r="CN223" s="175">
        <f t="shared" si="36"/>
        <v>0</v>
      </c>
      <c r="CO223" s="173"/>
      <c r="CP223" s="173"/>
      <c r="CQ223" s="177">
        <f t="shared" ref="CQ223:CR223" si="2228">SUM(E223,AI223,BM223)</f>
        <v>0</v>
      </c>
      <c r="CR223" s="176">
        <f t="shared" si="2228"/>
        <v>0</v>
      </c>
      <c r="CS223" s="174" t="str">
        <f t="shared" si="20"/>
        <v>-</v>
      </c>
      <c r="CT223" s="176">
        <f t="shared" ref="CT223:CX223" si="2229">SUM(H223,AL223,BP223)</f>
        <v>0</v>
      </c>
      <c r="CU223" s="176">
        <f t="shared" si="2229"/>
        <v>0</v>
      </c>
      <c r="CV223" s="176">
        <f t="shared" si="2229"/>
        <v>0</v>
      </c>
      <c r="CW223" s="176">
        <f t="shared" si="2229"/>
        <v>0</v>
      </c>
      <c r="CX223" s="176">
        <f t="shared" si="2229"/>
        <v>0</v>
      </c>
      <c r="CY223" s="174" t="str">
        <f t="shared" si="22"/>
        <v>-</v>
      </c>
      <c r="CZ223" s="176">
        <f t="shared" ref="CZ223:DC223" si="2230">SUM(N223,AR223,BV223)</f>
        <v>0</v>
      </c>
      <c r="DA223" s="176">
        <f t="shared" si="2230"/>
        <v>0</v>
      </c>
      <c r="DB223" s="176">
        <f t="shared" si="2230"/>
        <v>0</v>
      </c>
      <c r="DC223" s="176">
        <f t="shared" si="2230"/>
        <v>0</v>
      </c>
      <c r="DD223" s="175">
        <f t="shared" si="40"/>
        <v>0</v>
      </c>
      <c r="DE223" s="176">
        <f t="shared" ref="DE223:DG223" si="2231">SUM(S223,AW223,CA223)</f>
        <v>0</v>
      </c>
      <c r="DF223" s="176">
        <f t="shared" si="2231"/>
        <v>0</v>
      </c>
      <c r="DG223" s="176">
        <f t="shared" si="2231"/>
        <v>0</v>
      </c>
      <c r="DH223" s="175">
        <f t="shared" si="42"/>
        <v>0</v>
      </c>
      <c r="DI223" s="176">
        <f t="shared" ref="DI223:DK223" si="2232">IF(DA223-DE223&lt;0,0,DA223-DE223)</f>
        <v>0</v>
      </c>
      <c r="DJ223" s="176">
        <f t="shared" si="2232"/>
        <v>0</v>
      </c>
      <c r="DK223" s="176">
        <f t="shared" si="2232"/>
        <v>0</v>
      </c>
      <c r="DL223" s="175">
        <f t="shared" si="44"/>
        <v>0</v>
      </c>
      <c r="DM223" s="176">
        <f t="shared" ref="DM223:DQ223" si="2233">SUM(AA223,BE223,CI223)</f>
        <v>0</v>
      </c>
      <c r="DN223" s="176">
        <f t="shared" si="2233"/>
        <v>0</v>
      </c>
      <c r="DO223" s="176">
        <f t="shared" si="2233"/>
        <v>0</v>
      </c>
      <c r="DP223" s="176">
        <f t="shared" si="2233"/>
        <v>0</v>
      </c>
      <c r="DQ223" s="176">
        <f t="shared" si="2233"/>
        <v>0</v>
      </c>
      <c r="DR223" s="175">
        <f t="shared" si="46"/>
        <v>0</v>
      </c>
      <c r="DS223" s="176">
        <f t="shared" ref="DS223:DT223" si="2234">SUM(AG223,BK223,CO223)</f>
        <v>0</v>
      </c>
      <c r="DT223" s="176">
        <f t="shared" si="2234"/>
        <v>0</v>
      </c>
      <c r="DU223" s="252"/>
    </row>
    <row r="224" ht="19.5" customHeight="1">
      <c r="A224" s="253">
        <f t="shared" si="2114"/>
        <v>218</v>
      </c>
      <c r="B224" s="249"/>
      <c r="C224" s="250"/>
      <c r="D224" s="251"/>
      <c r="E224" s="172"/>
      <c r="F224" s="173"/>
      <c r="G224" s="174" t="str">
        <f t="shared" si="10"/>
        <v>-</v>
      </c>
      <c r="H224" s="173"/>
      <c r="I224" s="173"/>
      <c r="J224" s="173"/>
      <c r="K224" s="173"/>
      <c r="L224" s="173"/>
      <c r="M224" s="174" t="str">
        <f t="shared" si="11"/>
        <v>-</v>
      </c>
      <c r="N224" s="173"/>
      <c r="O224" s="173"/>
      <c r="P224" s="173"/>
      <c r="Q224" s="173"/>
      <c r="R224" s="175">
        <f t="shared" si="28"/>
        <v>0</v>
      </c>
      <c r="S224" s="173"/>
      <c r="T224" s="173"/>
      <c r="U224" s="173"/>
      <c r="V224" s="175">
        <f t="shared" si="29"/>
        <v>0</v>
      </c>
      <c r="W224" s="176">
        <f t="shared" ref="W224:Y224" si="2235">IF(O224-S224&lt;0,0,O224-S224)</f>
        <v>0</v>
      </c>
      <c r="X224" s="176">
        <f t="shared" si="2235"/>
        <v>0</v>
      </c>
      <c r="Y224" s="176">
        <f t="shared" si="2235"/>
        <v>0</v>
      </c>
      <c r="Z224" s="175">
        <f t="shared" si="59"/>
        <v>0</v>
      </c>
      <c r="AA224" s="173"/>
      <c r="AB224" s="173"/>
      <c r="AC224" s="173"/>
      <c r="AD224" s="173"/>
      <c r="AE224" s="173"/>
      <c r="AF224" s="175">
        <f t="shared" si="30"/>
        <v>0</v>
      </c>
      <c r="AG224" s="173"/>
      <c r="AH224" s="173"/>
      <c r="AI224" s="172"/>
      <c r="AJ224" s="173"/>
      <c r="AK224" s="174" t="str">
        <f t="shared" si="13"/>
        <v>-</v>
      </c>
      <c r="AL224" s="173"/>
      <c r="AM224" s="173"/>
      <c r="AN224" s="173"/>
      <c r="AO224" s="173"/>
      <c r="AP224" s="173"/>
      <c r="AQ224" s="174" t="str">
        <f t="shared" si="14"/>
        <v>-</v>
      </c>
      <c r="AR224" s="173"/>
      <c r="AS224" s="173"/>
      <c r="AT224" s="173"/>
      <c r="AU224" s="173"/>
      <c r="AV224" s="175">
        <f t="shared" si="31"/>
        <v>0</v>
      </c>
      <c r="AW224" s="173"/>
      <c r="AX224" s="173"/>
      <c r="AY224" s="173"/>
      <c r="AZ224" s="175">
        <f t="shared" si="32"/>
        <v>0</v>
      </c>
      <c r="BA224" s="176">
        <f t="shared" ref="BA224:BC224" si="2236">IF(AS224-AW224&lt;0,0,AS224-AW224)</f>
        <v>0</v>
      </c>
      <c r="BB224" s="176">
        <f t="shared" si="2236"/>
        <v>0</v>
      </c>
      <c r="BC224" s="176">
        <f t="shared" si="2236"/>
        <v>0</v>
      </c>
      <c r="BD224" s="175">
        <f t="shared" si="61"/>
        <v>0</v>
      </c>
      <c r="BE224" s="173"/>
      <c r="BF224" s="173"/>
      <c r="BG224" s="173"/>
      <c r="BH224" s="173"/>
      <c r="BI224" s="173"/>
      <c r="BJ224" s="175">
        <f t="shared" si="33"/>
        <v>0</v>
      </c>
      <c r="BK224" s="173"/>
      <c r="BL224" s="173"/>
      <c r="BM224" s="172"/>
      <c r="BN224" s="173"/>
      <c r="BO224" s="174" t="str">
        <f t="shared" si="62"/>
        <v>-</v>
      </c>
      <c r="BP224" s="173"/>
      <c r="BQ224" s="173"/>
      <c r="BR224" s="173"/>
      <c r="BS224" s="173"/>
      <c r="BT224" s="173"/>
      <c r="BU224" s="174" t="str">
        <f t="shared" si="63"/>
        <v>-</v>
      </c>
      <c r="BV224" s="173"/>
      <c r="BW224" s="173"/>
      <c r="BX224" s="173"/>
      <c r="BY224" s="173"/>
      <c r="BZ224" s="175">
        <f t="shared" si="34"/>
        <v>0</v>
      </c>
      <c r="CA224" s="173"/>
      <c r="CB224" s="173"/>
      <c r="CC224" s="173"/>
      <c r="CD224" s="175">
        <f t="shared" si="35"/>
        <v>0</v>
      </c>
      <c r="CE224" s="176">
        <f t="shared" ref="CE224:CG224" si="2237">IF(BW224-CA224&lt;0,0,BW224-CA224)</f>
        <v>0</v>
      </c>
      <c r="CF224" s="176">
        <f t="shared" si="2237"/>
        <v>0</v>
      </c>
      <c r="CG224" s="176">
        <f t="shared" si="2237"/>
        <v>0</v>
      </c>
      <c r="CH224" s="175">
        <f t="shared" si="65"/>
        <v>0</v>
      </c>
      <c r="CI224" s="173"/>
      <c r="CJ224" s="173"/>
      <c r="CK224" s="173"/>
      <c r="CL224" s="173"/>
      <c r="CM224" s="173"/>
      <c r="CN224" s="175">
        <f t="shared" si="36"/>
        <v>0</v>
      </c>
      <c r="CO224" s="173"/>
      <c r="CP224" s="173"/>
      <c r="CQ224" s="177">
        <f t="shared" ref="CQ224:CR224" si="2238">SUM(E224,AI224,BM224)</f>
        <v>0</v>
      </c>
      <c r="CR224" s="176">
        <f t="shared" si="2238"/>
        <v>0</v>
      </c>
      <c r="CS224" s="174" t="str">
        <f t="shared" si="20"/>
        <v>-</v>
      </c>
      <c r="CT224" s="176">
        <f t="shared" ref="CT224:CX224" si="2239">SUM(H224,AL224,BP224)</f>
        <v>0</v>
      </c>
      <c r="CU224" s="176">
        <f t="shared" si="2239"/>
        <v>0</v>
      </c>
      <c r="CV224" s="176">
        <f t="shared" si="2239"/>
        <v>0</v>
      </c>
      <c r="CW224" s="176">
        <f t="shared" si="2239"/>
        <v>0</v>
      </c>
      <c r="CX224" s="176">
        <f t="shared" si="2239"/>
        <v>0</v>
      </c>
      <c r="CY224" s="174" t="str">
        <f t="shared" si="22"/>
        <v>-</v>
      </c>
      <c r="CZ224" s="176">
        <f t="shared" ref="CZ224:DC224" si="2240">SUM(N224,AR224,BV224)</f>
        <v>0</v>
      </c>
      <c r="DA224" s="176">
        <f t="shared" si="2240"/>
        <v>0</v>
      </c>
      <c r="DB224" s="176">
        <f t="shared" si="2240"/>
        <v>0</v>
      </c>
      <c r="DC224" s="176">
        <f t="shared" si="2240"/>
        <v>0</v>
      </c>
      <c r="DD224" s="175">
        <f t="shared" si="40"/>
        <v>0</v>
      </c>
      <c r="DE224" s="176">
        <f t="shared" ref="DE224:DG224" si="2241">SUM(S224,AW224,CA224)</f>
        <v>0</v>
      </c>
      <c r="DF224" s="176">
        <f t="shared" si="2241"/>
        <v>0</v>
      </c>
      <c r="DG224" s="176">
        <f t="shared" si="2241"/>
        <v>0</v>
      </c>
      <c r="DH224" s="175">
        <f t="shared" si="42"/>
        <v>0</v>
      </c>
      <c r="DI224" s="176">
        <f t="shared" ref="DI224:DK224" si="2242">IF(DA224-DE224&lt;0,0,DA224-DE224)</f>
        <v>0</v>
      </c>
      <c r="DJ224" s="176">
        <f t="shared" si="2242"/>
        <v>0</v>
      </c>
      <c r="DK224" s="176">
        <f t="shared" si="2242"/>
        <v>0</v>
      </c>
      <c r="DL224" s="175">
        <f t="shared" si="44"/>
        <v>0</v>
      </c>
      <c r="DM224" s="176">
        <f t="shared" ref="DM224:DQ224" si="2243">SUM(AA224,BE224,CI224)</f>
        <v>0</v>
      </c>
      <c r="DN224" s="176">
        <f t="shared" si="2243"/>
        <v>0</v>
      </c>
      <c r="DO224" s="176">
        <f t="shared" si="2243"/>
        <v>0</v>
      </c>
      <c r="DP224" s="176">
        <f t="shared" si="2243"/>
        <v>0</v>
      </c>
      <c r="DQ224" s="176">
        <f t="shared" si="2243"/>
        <v>0</v>
      </c>
      <c r="DR224" s="175">
        <f t="shared" si="46"/>
        <v>0</v>
      </c>
      <c r="DS224" s="176">
        <f t="shared" ref="DS224:DT224" si="2244">SUM(AG224,BK224,CO224)</f>
        <v>0</v>
      </c>
      <c r="DT224" s="176">
        <f t="shared" si="2244"/>
        <v>0</v>
      </c>
      <c r="DU224" s="252"/>
    </row>
    <row r="225" ht="19.5" customHeight="1">
      <c r="A225" s="253">
        <f t="shared" si="2114"/>
        <v>219</v>
      </c>
      <c r="B225" s="249"/>
      <c r="C225" s="250"/>
      <c r="D225" s="251"/>
      <c r="E225" s="172"/>
      <c r="F225" s="173"/>
      <c r="G225" s="174" t="str">
        <f t="shared" si="10"/>
        <v>-</v>
      </c>
      <c r="H225" s="173"/>
      <c r="I225" s="173"/>
      <c r="J225" s="173"/>
      <c r="K225" s="173"/>
      <c r="L225" s="173"/>
      <c r="M225" s="174" t="str">
        <f t="shared" si="11"/>
        <v>-</v>
      </c>
      <c r="N225" s="173"/>
      <c r="O225" s="173"/>
      <c r="P225" s="173"/>
      <c r="Q225" s="173"/>
      <c r="R225" s="175">
        <f t="shared" si="28"/>
        <v>0</v>
      </c>
      <c r="S225" s="173"/>
      <c r="T225" s="173"/>
      <c r="U225" s="173"/>
      <c r="V225" s="175">
        <f t="shared" si="29"/>
        <v>0</v>
      </c>
      <c r="W225" s="176">
        <f t="shared" ref="W225:Y225" si="2245">IF(O225-S225&lt;0,0,O225-S225)</f>
        <v>0</v>
      </c>
      <c r="X225" s="176">
        <f t="shared" si="2245"/>
        <v>0</v>
      </c>
      <c r="Y225" s="176">
        <f t="shared" si="2245"/>
        <v>0</v>
      </c>
      <c r="Z225" s="175">
        <f t="shared" si="59"/>
        <v>0</v>
      </c>
      <c r="AA225" s="173"/>
      <c r="AB225" s="173"/>
      <c r="AC225" s="173"/>
      <c r="AD225" s="173"/>
      <c r="AE225" s="173"/>
      <c r="AF225" s="175">
        <f t="shared" si="30"/>
        <v>0</v>
      </c>
      <c r="AG225" s="173"/>
      <c r="AH225" s="173"/>
      <c r="AI225" s="172"/>
      <c r="AJ225" s="173"/>
      <c r="AK225" s="174" t="str">
        <f t="shared" si="13"/>
        <v>-</v>
      </c>
      <c r="AL225" s="173"/>
      <c r="AM225" s="173"/>
      <c r="AN225" s="173"/>
      <c r="AO225" s="173"/>
      <c r="AP225" s="173"/>
      <c r="AQ225" s="174" t="str">
        <f t="shared" si="14"/>
        <v>-</v>
      </c>
      <c r="AR225" s="173"/>
      <c r="AS225" s="173"/>
      <c r="AT225" s="173"/>
      <c r="AU225" s="173"/>
      <c r="AV225" s="175">
        <f t="shared" si="31"/>
        <v>0</v>
      </c>
      <c r="AW225" s="173"/>
      <c r="AX225" s="173"/>
      <c r="AY225" s="173"/>
      <c r="AZ225" s="175">
        <f t="shared" si="32"/>
        <v>0</v>
      </c>
      <c r="BA225" s="176">
        <f t="shared" ref="BA225:BC225" si="2246">IF(AS225-AW225&lt;0,0,AS225-AW225)</f>
        <v>0</v>
      </c>
      <c r="BB225" s="176">
        <f t="shared" si="2246"/>
        <v>0</v>
      </c>
      <c r="BC225" s="176">
        <f t="shared" si="2246"/>
        <v>0</v>
      </c>
      <c r="BD225" s="175">
        <f t="shared" si="61"/>
        <v>0</v>
      </c>
      <c r="BE225" s="173"/>
      <c r="BF225" s="173"/>
      <c r="BG225" s="173"/>
      <c r="BH225" s="173"/>
      <c r="BI225" s="173"/>
      <c r="BJ225" s="175">
        <f t="shared" si="33"/>
        <v>0</v>
      </c>
      <c r="BK225" s="173"/>
      <c r="BL225" s="173"/>
      <c r="BM225" s="172"/>
      <c r="BN225" s="173"/>
      <c r="BO225" s="174" t="str">
        <f t="shared" si="62"/>
        <v>-</v>
      </c>
      <c r="BP225" s="173"/>
      <c r="BQ225" s="173"/>
      <c r="BR225" s="173"/>
      <c r="BS225" s="173"/>
      <c r="BT225" s="173"/>
      <c r="BU225" s="174" t="str">
        <f t="shared" si="63"/>
        <v>-</v>
      </c>
      <c r="BV225" s="173"/>
      <c r="BW225" s="173"/>
      <c r="BX225" s="173"/>
      <c r="BY225" s="173"/>
      <c r="BZ225" s="175">
        <f t="shared" si="34"/>
        <v>0</v>
      </c>
      <c r="CA225" s="173"/>
      <c r="CB225" s="173"/>
      <c r="CC225" s="173"/>
      <c r="CD225" s="175">
        <f t="shared" si="35"/>
        <v>0</v>
      </c>
      <c r="CE225" s="176">
        <f t="shared" ref="CE225:CG225" si="2247">IF(BW225-CA225&lt;0,0,BW225-CA225)</f>
        <v>0</v>
      </c>
      <c r="CF225" s="176">
        <f t="shared" si="2247"/>
        <v>0</v>
      </c>
      <c r="CG225" s="176">
        <f t="shared" si="2247"/>
        <v>0</v>
      </c>
      <c r="CH225" s="175">
        <f t="shared" si="65"/>
        <v>0</v>
      </c>
      <c r="CI225" s="173"/>
      <c r="CJ225" s="173"/>
      <c r="CK225" s="173"/>
      <c r="CL225" s="173"/>
      <c r="CM225" s="173"/>
      <c r="CN225" s="175">
        <f t="shared" si="36"/>
        <v>0</v>
      </c>
      <c r="CO225" s="173"/>
      <c r="CP225" s="173"/>
      <c r="CQ225" s="177">
        <f t="shared" ref="CQ225:CR225" si="2248">SUM(E225,AI225,BM225)</f>
        <v>0</v>
      </c>
      <c r="CR225" s="176">
        <f t="shared" si="2248"/>
        <v>0</v>
      </c>
      <c r="CS225" s="174" t="str">
        <f t="shared" si="20"/>
        <v>-</v>
      </c>
      <c r="CT225" s="176">
        <f t="shared" ref="CT225:CX225" si="2249">SUM(H225,AL225,BP225)</f>
        <v>0</v>
      </c>
      <c r="CU225" s="176">
        <f t="shared" si="2249"/>
        <v>0</v>
      </c>
      <c r="CV225" s="176">
        <f t="shared" si="2249"/>
        <v>0</v>
      </c>
      <c r="CW225" s="176">
        <f t="shared" si="2249"/>
        <v>0</v>
      </c>
      <c r="CX225" s="176">
        <f t="shared" si="2249"/>
        <v>0</v>
      </c>
      <c r="CY225" s="174" t="str">
        <f t="shared" si="22"/>
        <v>-</v>
      </c>
      <c r="CZ225" s="176">
        <f t="shared" ref="CZ225:DC225" si="2250">SUM(N225,AR225,BV225)</f>
        <v>0</v>
      </c>
      <c r="DA225" s="176">
        <f t="shared" si="2250"/>
        <v>0</v>
      </c>
      <c r="DB225" s="176">
        <f t="shared" si="2250"/>
        <v>0</v>
      </c>
      <c r="DC225" s="176">
        <f t="shared" si="2250"/>
        <v>0</v>
      </c>
      <c r="DD225" s="175">
        <f t="shared" si="40"/>
        <v>0</v>
      </c>
      <c r="DE225" s="176">
        <f t="shared" ref="DE225:DG225" si="2251">SUM(S225,AW225,CA225)</f>
        <v>0</v>
      </c>
      <c r="DF225" s="176">
        <f t="shared" si="2251"/>
        <v>0</v>
      </c>
      <c r="DG225" s="176">
        <f t="shared" si="2251"/>
        <v>0</v>
      </c>
      <c r="DH225" s="175">
        <f t="shared" si="42"/>
        <v>0</v>
      </c>
      <c r="DI225" s="176">
        <f t="shared" ref="DI225:DK225" si="2252">IF(DA225-DE225&lt;0,0,DA225-DE225)</f>
        <v>0</v>
      </c>
      <c r="DJ225" s="176">
        <f t="shared" si="2252"/>
        <v>0</v>
      </c>
      <c r="DK225" s="176">
        <f t="shared" si="2252"/>
        <v>0</v>
      </c>
      <c r="DL225" s="175">
        <f t="shared" si="44"/>
        <v>0</v>
      </c>
      <c r="DM225" s="176">
        <f t="shared" ref="DM225:DQ225" si="2253">SUM(AA225,BE225,CI225)</f>
        <v>0</v>
      </c>
      <c r="DN225" s="176">
        <f t="shared" si="2253"/>
        <v>0</v>
      </c>
      <c r="DO225" s="176">
        <f t="shared" si="2253"/>
        <v>0</v>
      </c>
      <c r="DP225" s="176">
        <f t="shared" si="2253"/>
        <v>0</v>
      </c>
      <c r="DQ225" s="176">
        <f t="shared" si="2253"/>
        <v>0</v>
      </c>
      <c r="DR225" s="175">
        <f t="shared" si="46"/>
        <v>0</v>
      </c>
      <c r="DS225" s="176">
        <f t="shared" ref="DS225:DT225" si="2254">SUM(AG225,BK225,CO225)</f>
        <v>0</v>
      </c>
      <c r="DT225" s="176">
        <f t="shared" si="2254"/>
        <v>0</v>
      </c>
      <c r="DU225" s="252"/>
    </row>
    <row r="226" ht="19.5" customHeight="1">
      <c r="A226" s="253">
        <f t="shared" si="2114"/>
        <v>220</v>
      </c>
      <c r="B226" s="249"/>
      <c r="C226" s="250"/>
      <c r="D226" s="251"/>
      <c r="E226" s="172"/>
      <c r="F226" s="173"/>
      <c r="G226" s="174" t="str">
        <f t="shared" si="10"/>
        <v>-</v>
      </c>
      <c r="H226" s="173"/>
      <c r="I226" s="173"/>
      <c r="J226" s="173"/>
      <c r="K226" s="173"/>
      <c r="L226" s="173"/>
      <c r="M226" s="174" t="str">
        <f t="shared" si="11"/>
        <v>-</v>
      </c>
      <c r="N226" s="173"/>
      <c r="O226" s="173"/>
      <c r="P226" s="173"/>
      <c r="Q226" s="173"/>
      <c r="R226" s="175">
        <f t="shared" si="28"/>
        <v>0</v>
      </c>
      <c r="S226" s="173"/>
      <c r="T226" s="173"/>
      <c r="U226" s="173"/>
      <c r="V226" s="175">
        <f t="shared" si="29"/>
        <v>0</v>
      </c>
      <c r="W226" s="176">
        <f t="shared" ref="W226:Y226" si="2255">IF(O226-S226&lt;0,0,O226-S226)</f>
        <v>0</v>
      </c>
      <c r="X226" s="176">
        <f t="shared" si="2255"/>
        <v>0</v>
      </c>
      <c r="Y226" s="176">
        <f t="shared" si="2255"/>
        <v>0</v>
      </c>
      <c r="Z226" s="175">
        <f t="shared" si="59"/>
        <v>0</v>
      </c>
      <c r="AA226" s="173"/>
      <c r="AB226" s="173"/>
      <c r="AC226" s="173"/>
      <c r="AD226" s="173"/>
      <c r="AE226" s="173"/>
      <c r="AF226" s="175">
        <f t="shared" si="30"/>
        <v>0</v>
      </c>
      <c r="AG226" s="173"/>
      <c r="AH226" s="173"/>
      <c r="AI226" s="172"/>
      <c r="AJ226" s="173"/>
      <c r="AK226" s="174" t="str">
        <f t="shared" si="13"/>
        <v>-</v>
      </c>
      <c r="AL226" s="173"/>
      <c r="AM226" s="173"/>
      <c r="AN226" s="173"/>
      <c r="AO226" s="173"/>
      <c r="AP226" s="173"/>
      <c r="AQ226" s="174" t="str">
        <f t="shared" si="14"/>
        <v>-</v>
      </c>
      <c r="AR226" s="173"/>
      <c r="AS226" s="173"/>
      <c r="AT226" s="173"/>
      <c r="AU226" s="173"/>
      <c r="AV226" s="175">
        <f t="shared" si="31"/>
        <v>0</v>
      </c>
      <c r="AW226" s="173"/>
      <c r="AX226" s="173"/>
      <c r="AY226" s="173"/>
      <c r="AZ226" s="175">
        <f t="shared" si="32"/>
        <v>0</v>
      </c>
      <c r="BA226" s="176">
        <f t="shared" ref="BA226:BC226" si="2256">IF(AS226-AW226&lt;0,0,AS226-AW226)</f>
        <v>0</v>
      </c>
      <c r="BB226" s="176">
        <f t="shared" si="2256"/>
        <v>0</v>
      </c>
      <c r="BC226" s="176">
        <f t="shared" si="2256"/>
        <v>0</v>
      </c>
      <c r="BD226" s="175">
        <f t="shared" si="61"/>
        <v>0</v>
      </c>
      <c r="BE226" s="173"/>
      <c r="BF226" s="173"/>
      <c r="BG226" s="173"/>
      <c r="BH226" s="173"/>
      <c r="BI226" s="173"/>
      <c r="BJ226" s="175">
        <f t="shared" si="33"/>
        <v>0</v>
      </c>
      <c r="BK226" s="173"/>
      <c r="BL226" s="173"/>
      <c r="BM226" s="172"/>
      <c r="BN226" s="173"/>
      <c r="BO226" s="174" t="str">
        <f t="shared" si="62"/>
        <v>-</v>
      </c>
      <c r="BP226" s="173"/>
      <c r="BQ226" s="173"/>
      <c r="BR226" s="173"/>
      <c r="BS226" s="173"/>
      <c r="BT226" s="173"/>
      <c r="BU226" s="174" t="str">
        <f t="shared" si="63"/>
        <v>-</v>
      </c>
      <c r="BV226" s="173"/>
      <c r="BW226" s="173"/>
      <c r="BX226" s="173"/>
      <c r="BY226" s="173"/>
      <c r="BZ226" s="175">
        <f t="shared" si="34"/>
        <v>0</v>
      </c>
      <c r="CA226" s="173"/>
      <c r="CB226" s="173"/>
      <c r="CC226" s="173"/>
      <c r="CD226" s="175">
        <f t="shared" si="35"/>
        <v>0</v>
      </c>
      <c r="CE226" s="176">
        <f t="shared" ref="CE226:CG226" si="2257">IF(BW226-CA226&lt;0,0,BW226-CA226)</f>
        <v>0</v>
      </c>
      <c r="CF226" s="176">
        <f t="shared" si="2257"/>
        <v>0</v>
      </c>
      <c r="CG226" s="176">
        <f t="shared" si="2257"/>
        <v>0</v>
      </c>
      <c r="CH226" s="175">
        <f t="shared" si="65"/>
        <v>0</v>
      </c>
      <c r="CI226" s="173"/>
      <c r="CJ226" s="173"/>
      <c r="CK226" s="173"/>
      <c r="CL226" s="173"/>
      <c r="CM226" s="173"/>
      <c r="CN226" s="175">
        <f t="shared" si="36"/>
        <v>0</v>
      </c>
      <c r="CO226" s="173"/>
      <c r="CP226" s="173"/>
      <c r="CQ226" s="177">
        <f t="shared" ref="CQ226:CR226" si="2258">SUM(E226,AI226,BM226)</f>
        <v>0</v>
      </c>
      <c r="CR226" s="176">
        <f t="shared" si="2258"/>
        <v>0</v>
      </c>
      <c r="CS226" s="174" t="str">
        <f t="shared" si="20"/>
        <v>-</v>
      </c>
      <c r="CT226" s="176">
        <f t="shared" ref="CT226:CX226" si="2259">SUM(H226,AL226,BP226)</f>
        <v>0</v>
      </c>
      <c r="CU226" s="176">
        <f t="shared" si="2259"/>
        <v>0</v>
      </c>
      <c r="CV226" s="176">
        <f t="shared" si="2259"/>
        <v>0</v>
      </c>
      <c r="CW226" s="176">
        <f t="shared" si="2259"/>
        <v>0</v>
      </c>
      <c r="CX226" s="176">
        <f t="shared" si="2259"/>
        <v>0</v>
      </c>
      <c r="CY226" s="174" t="str">
        <f t="shared" si="22"/>
        <v>-</v>
      </c>
      <c r="CZ226" s="176">
        <f t="shared" ref="CZ226:DC226" si="2260">SUM(N226,AR226,BV226)</f>
        <v>0</v>
      </c>
      <c r="DA226" s="176">
        <f t="shared" si="2260"/>
        <v>0</v>
      </c>
      <c r="DB226" s="176">
        <f t="shared" si="2260"/>
        <v>0</v>
      </c>
      <c r="DC226" s="176">
        <f t="shared" si="2260"/>
        <v>0</v>
      </c>
      <c r="DD226" s="175">
        <f t="shared" si="40"/>
        <v>0</v>
      </c>
      <c r="DE226" s="176">
        <f t="shared" ref="DE226:DG226" si="2261">SUM(S226,AW226,CA226)</f>
        <v>0</v>
      </c>
      <c r="DF226" s="176">
        <f t="shared" si="2261"/>
        <v>0</v>
      </c>
      <c r="DG226" s="176">
        <f t="shared" si="2261"/>
        <v>0</v>
      </c>
      <c r="DH226" s="175">
        <f t="shared" si="42"/>
        <v>0</v>
      </c>
      <c r="DI226" s="176">
        <f t="shared" ref="DI226:DK226" si="2262">IF(DA226-DE226&lt;0,0,DA226-DE226)</f>
        <v>0</v>
      </c>
      <c r="DJ226" s="176">
        <f t="shared" si="2262"/>
        <v>0</v>
      </c>
      <c r="DK226" s="176">
        <f t="shared" si="2262"/>
        <v>0</v>
      </c>
      <c r="DL226" s="175">
        <f t="shared" si="44"/>
        <v>0</v>
      </c>
      <c r="DM226" s="176">
        <f t="shared" ref="DM226:DQ226" si="2263">SUM(AA226,BE226,CI226)</f>
        <v>0</v>
      </c>
      <c r="DN226" s="176">
        <f t="shared" si="2263"/>
        <v>0</v>
      </c>
      <c r="DO226" s="176">
        <f t="shared" si="2263"/>
        <v>0</v>
      </c>
      <c r="DP226" s="176">
        <f t="shared" si="2263"/>
        <v>0</v>
      </c>
      <c r="DQ226" s="176">
        <f t="shared" si="2263"/>
        <v>0</v>
      </c>
      <c r="DR226" s="175">
        <f t="shared" si="46"/>
        <v>0</v>
      </c>
      <c r="DS226" s="176">
        <f t="shared" ref="DS226:DT226" si="2264">SUM(AG226,BK226,CO226)</f>
        <v>0</v>
      </c>
      <c r="DT226" s="176">
        <f t="shared" si="2264"/>
        <v>0</v>
      </c>
      <c r="DU226" s="252"/>
    </row>
    <row r="227" ht="19.5" customHeight="1">
      <c r="A227" s="253">
        <f t="shared" si="2114"/>
        <v>221</v>
      </c>
      <c r="B227" s="249"/>
      <c r="C227" s="250"/>
      <c r="D227" s="251"/>
      <c r="E227" s="172"/>
      <c r="F227" s="173"/>
      <c r="G227" s="174" t="str">
        <f t="shared" si="10"/>
        <v>-</v>
      </c>
      <c r="H227" s="173"/>
      <c r="I227" s="173"/>
      <c r="J227" s="173"/>
      <c r="K227" s="173"/>
      <c r="L227" s="173"/>
      <c r="M227" s="174" t="str">
        <f t="shared" si="11"/>
        <v>-</v>
      </c>
      <c r="N227" s="173"/>
      <c r="O227" s="173"/>
      <c r="P227" s="173"/>
      <c r="Q227" s="173"/>
      <c r="R227" s="175">
        <f t="shared" si="28"/>
        <v>0</v>
      </c>
      <c r="S227" s="173"/>
      <c r="T227" s="173"/>
      <c r="U227" s="173"/>
      <c r="V227" s="175">
        <f t="shared" si="29"/>
        <v>0</v>
      </c>
      <c r="W227" s="176">
        <f t="shared" ref="W227:Y227" si="2265">IF(O227-S227&lt;0,0,O227-S227)</f>
        <v>0</v>
      </c>
      <c r="X227" s="176">
        <f t="shared" si="2265"/>
        <v>0</v>
      </c>
      <c r="Y227" s="176">
        <f t="shared" si="2265"/>
        <v>0</v>
      </c>
      <c r="Z227" s="175">
        <f t="shared" si="59"/>
        <v>0</v>
      </c>
      <c r="AA227" s="173"/>
      <c r="AB227" s="173"/>
      <c r="AC227" s="173"/>
      <c r="AD227" s="173"/>
      <c r="AE227" s="173"/>
      <c r="AF227" s="175">
        <f t="shared" si="30"/>
        <v>0</v>
      </c>
      <c r="AG227" s="173"/>
      <c r="AH227" s="173"/>
      <c r="AI227" s="172"/>
      <c r="AJ227" s="173"/>
      <c r="AK227" s="174" t="str">
        <f t="shared" si="13"/>
        <v>-</v>
      </c>
      <c r="AL227" s="173"/>
      <c r="AM227" s="173"/>
      <c r="AN227" s="173"/>
      <c r="AO227" s="173"/>
      <c r="AP227" s="173"/>
      <c r="AQ227" s="174" t="str">
        <f t="shared" si="14"/>
        <v>-</v>
      </c>
      <c r="AR227" s="173"/>
      <c r="AS227" s="173"/>
      <c r="AT227" s="173"/>
      <c r="AU227" s="173"/>
      <c r="AV227" s="175">
        <f t="shared" si="31"/>
        <v>0</v>
      </c>
      <c r="AW227" s="173"/>
      <c r="AX227" s="173"/>
      <c r="AY227" s="173"/>
      <c r="AZ227" s="175">
        <f t="shared" si="32"/>
        <v>0</v>
      </c>
      <c r="BA227" s="176">
        <f t="shared" ref="BA227:BC227" si="2266">IF(AS227-AW227&lt;0,0,AS227-AW227)</f>
        <v>0</v>
      </c>
      <c r="BB227" s="176">
        <f t="shared" si="2266"/>
        <v>0</v>
      </c>
      <c r="BC227" s="176">
        <f t="shared" si="2266"/>
        <v>0</v>
      </c>
      <c r="BD227" s="175">
        <f t="shared" si="61"/>
        <v>0</v>
      </c>
      <c r="BE227" s="173"/>
      <c r="BF227" s="173"/>
      <c r="BG227" s="173"/>
      <c r="BH227" s="173"/>
      <c r="BI227" s="173"/>
      <c r="BJ227" s="175">
        <f t="shared" si="33"/>
        <v>0</v>
      </c>
      <c r="BK227" s="173"/>
      <c r="BL227" s="173"/>
      <c r="BM227" s="172"/>
      <c r="BN227" s="173"/>
      <c r="BO227" s="174" t="str">
        <f t="shared" si="62"/>
        <v>-</v>
      </c>
      <c r="BP227" s="173"/>
      <c r="BQ227" s="173"/>
      <c r="BR227" s="173"/>
      <c r="BS227" s="173"/>
      <c r="BT227" s="173"/>
      <c r="BU227" s="174" t="str">
        <f t="shared" si="63"/>
        <v>-</v>
      </c>
      <c r="BV227" s="173"/>
      <c r="BW227" s="173"/>
      <c r="BX227" s="173"/>
      <c r="BY227" s="173"/>
      <c r="BZ227" s="175">
        <f t="shared" si="34"/>
        <v>0</v>
      </c>
      <c r="CA227" s="173"/>
      <c r="CB227" s="173"/>
      <c r="CC227" s="173"/>
      <c r="CD227" s="175">
        <f t="shared" si="35"/>
        <v>0</v>
      </c>
      <c r="CE227" s="176">
        <f t="shared" ref="CE227:CG227" si="2267">IF(BW227-CA227&lt;0,0,BW227-CA227)</f>
        <v>0</v>
      </c>
      <c r="CF227" s="176">
        <f t="shared" si="2267"/>
        <v>0</v>
      </c>
      <c r="CG227" s="176">
        <f t="shared" si="2267"/>
        <v>0</v>
      </c>
      <c r="CH227" s="175">
        <f t="shared" si="65"/>
        <v>0</v>
      </c>
      <c r="CI227" s="173"/>
      <c r="CJ227" s="173"/>
      <c r="CK227" s="173"/>
      <c r="CL227" s="173"/>
      <c r="CM227" s="173"/>
      <c r="CN227" s="175">
        <f t="shared" si="36"/>
        <v>0</v>
      </c>
      <c r="CO227" s="173"/>
      <c r="CP227" s="173"/>
      <c r="CQ227" s="177">
        <f t="shared" ref="CQ227:CR227" si="2268">SUM(E227,AI227,BM227)</f>
        <v>0</v>
      </c>
      <c r="CR227" s="176">
        <f t="shared" si="2268"/>
        <v>0</v>
      </c>
      <c r="CS227" s="174" t="str">
        <f t="shared" si="20"/>
        <v>-</v>
      </c>
      <c r="CT227" s="176">
        <f t="shared" ref="CT227:CX227" si="2269">SUM(H227,AL227,BP227)</f>
        <v>0</v>
      </c>
      <c r="CU227" s="176">
        <f t="shared" si="2269"/>
        <v>0</v>
      </c>
      <c r="CV227" s="176">
        <f t="shared" si="2269"/>
        <v>0</v>
      </c>
      <c r="CW227" s="176">
        <f t="shared" si="2269"/>
        <v>0</v>
      </c>
      <c r="CX227" s="176">
        <f t="shared" si="2269"/>
        <v>0</v>
      </c>
      <c r="CY227" s="174" t="str">
        <f t="shared" si="22"/>
        <v>-</v>
      </c>
      <c r="CZ227" s="176">
        <f t="shared" ref="CZ227:DC227" si="2270">SUM(N227,AR227,BV227)</f>
        <v>0</v>
      </c>
      <c r="DA227" s="176">
        <f t="shared" si="2270"/>
        <v>0</v>
      </c>
      <c r="DB227" s="176">
        <f t="shared" si="2270"/>
        <v>0</v>
      </c>
      <c r="DC227" s="176">
        <f t="shared" si="2270"/>
        <v>0</v>
      </c>
      <c r="DD227" s="175">
        <f t="shared" si="40"/>
        <v>0</v>
      </c>
      <c r="DE227" s="176">
        <f t="shared" ref="DE227:DG227" si="2271">SUM(S227,AW227,CA227)</f>
        <v>0</v>
      </c>
      <c r="DF227" s="176">
        <f t="shared" si="2271"/>
        <v>0</v>
      </c>
      <c r="DG227" s="176">
        <f t="shared" si="2271"/>
        <v>0</v>
      </c>
      <c r="DH227" s="175">
        <f t="shared" si="42"/>
        <v>0</v>
      </c>
      <c r="DI227" s="176">
        <f t="shared" ref="DI227:DK227" si="2272">IF(DA227-DE227&lt;0,0,DA227-DE227)</f>
        <v>0</v>
      </c>
      <c r="DJ227" s="176">
        <f t="shared" si="2272"/>
        <v>0</v>
      </c>
      <c r="DK227" s="176">
        <f t="shared" si="2272"/>
        <v>0</v>
      </c>
      <c r="DL227" s="175">
        <f t="shared" si="44"/>
        <v>0</v>
      </c>
      <c r="DM227" s="176">
        <f t="shared" ref="DM227:DQ227" si="2273">SUM(AA227,BE227,CI227)</f>
        <v>0</v>
      </c>
      <c r="DN227" s="176">
        <f t="shared" si="2273"/>
        <v>0</v>
      </c>
      <c r="DO227" s="176">
        <f t="shared" si="2273"/>
        <v>0</v>
      </c>
      <c r="DP227" s="176">
        <f t="shared" si="2273"/>
        <v>0</v>
      </c>
      <c r="DQ227" s="176">
        <f t="shared" si="2273"/>
        <v>0</v>
      </c>
      <c r="DR227" s="175">
        <f t="shared" si="46"/>
        <v>0</v>
      </c>
      <c r="DS227" s="176">
        <f t="shared" ref="DS227:DT227" si="2274">SUM(AG227,BK227,CO227)</f>
        <v>0</v>
      </c>
      <c r="DT227" s="176">
        <f t="shared" si="2274"/>
        <v>0</v>
      </c>
      <c r="DU227" s="252"/>
    </row>
    <row r="228" ht="19.5" customHeight="1">
      <c r="A228" s="253">
        <f t="shared" si="2114"/>
        <v>222</v>
      </c>
      <c r="B228" s="249"/>
      <c r="C228" s="250"/>
      <c r="D228" s="251"/>
      <c r="E228" s="172"/>
      <c r="F228" s="173"/>
      <c r="G228" s="174" t="str">
        <f t="shared" si="10"/>
        <v>-</v>
      </c>
      <c r="H228" s="173"/>
      <c r="I228" s="173"/>
      <c r="J228" s="173"/>
      <c r="K228" s="173"/>
      <c r="L228" s="173"/>
      <c r="M228" s="174" t="str">
        <f t="shared" si="11"/>
        <v>-</v>
      </c>
      <c r="N228" s="173"/>
      <c r="O228" s="173"/>
      <c r="P228" s="173"/>
      <c r="Q228" s="173"/>
      <c r="R228" s="175">
        <f t="shared" si="28"/>
        <v>0</v>
      </c>
      <c r="S228" s="173"/>
      <c r="T228" s="173"/>
      <c r="U228" s="173"/>
      <c r="V228" s="175">
        <f t="shared" si="29"/>
        <v>0</v>
      </c>
      <c r="W228" s="176">
        <f t="shared" ref="W228:Y228" si="2275">IF(O228-S228&lt;0,0,O228-S228)</f>
        <v>0</v>
      </c>
      <c r="X228" s="176">
        <f t="shared" si="2275"/>
        <v>0</v>
      </c>
      <c r="Y228" s="176">
        <f t="shared" si="2275"/>
        <v>0</v>
      </c>
      <c r="Z228" s="175">
        <f t="shared" si="59"/>
        <v>0</v>
      </c>
      <c r="AA228" s="173"/>
      <c r="AB228" s="173"/>
      <c r="AC228" s="173"/>
      <c r="AD228" s="173"/>
      <c r="AE228" s="173"/>
      <c r="AF228" s="175">
        <f t="shared" si="30"/>
        <v>0</v>
      </c>
      <c r="AG228" s="173"/>
      <c r="AH228" s="173"/>
      <c r="AI228" s="172"/>
      <c r="AJ228" s="173"/>
      <c r="AK228" s="174" t="str">
        <f t="shared" si="13"/>
        <v>-</v>
      </c>
      <c r="AL228" s="173"/>
      <c r="AM228" s="173"/>
      <c r="AN228" s="173"/>
      <c r="AO228" s="173"/>
      <c r="AP228" s="173"/>
      <c r="AQ228" s="174" t="str">
        <f t="shared" si="14"/>
        <v>-</v>
      </c>
      <c r="AR228" s="173"/>
      <c r="AS228" s="173"/>
      <c r="AT228" s="173"/>
      <c r="AU228" s="173"/>
      <c r="AV228" s="175">
        <f t="shared" si="31"/>
        <v>0</v>
      </c>
      <c r="AW228" s="173"/>
      <c r="AX228" s="173"/>
      <c r="AY228" s="173"/>
      <c r="AZ228" s="175">
        <f t="shared" si="32"/>
        <v>0</v>
      </c>
      <c r="BA228" s="176">
        <f t="shared" ref="BA228:BC228" si="2276">IF(AS228-AW228&lt;0,0,AS228-AW228)</f>
        <v>0</v>
      </c>
      <c r="BB228" s="176">
        <f t="shared" si="2276"/>
        <v>0</v>
      </c>
      <c r="BC228" s="176">
        <f t="shared" si="2276"/>
        <v>0</v>
      </c>
      <c r="BD228" s="175">
        <f t="shared" si="61"/>
        <v>0</v>
      </c>
      <c r="BE228" s="173"/>
      <c r="BF228" s="173"/>
      <c r="BG228" s="173"/>
      <c r="BH228" s="173"/>
      <c r="BI228" s="173"/>
      <c r="BJ228" s="175">
        <f t="shared" si="33"/>
        <v>0</v>
      </c>
      <c r="BK228" s="173"/>
      <c r="BL228" s="173"/>
      <c r="BM228" s="172"/>
      <c r="BN228" s="173"/>
      <c r="BO228" s="174" t="str">
        <f t="shared" si="62"/>
        <v>-</v>
      </c>
      <c r="BP228" s="173"/>
      <c r="BQ228" s="173"/>
      <c r="BR228" s="173"/>
      <c r="BS228" s="173"/>
      <c r="BT228" s="173"/>
      <c r="BU228" s="174" t="str">
        <f t="shared" si="63"/>
        <v>-</v>
      </c>
      <c r="BV228" s="173"/>
      <c r="BW228" s="173"/>
      <c r="BX228" s="173"/>
      <c r="BY228" s="173"/>
      <c r="BZ228" s="175">
        <f t="shared" si="34"/>
        <v>0</v>
      </c>
      <c r="CA228" s="173"/>
      <c r="CB228" s="173"/>
      <c r="CC228" s="173"/>
      <c r="CD228" s="175">
        <f t="shared" si="35"/>
        <v>0</v>
      </c>
      <c r="CE228" s="176">
        <f t="shared" ref="CE228:CG228" si="2277">IF(BW228-CA228&lt;0,0,BW228-CA228)</f>
        <v>0</v>
      </c>
      <c r="CF228" s="176">
        <f t="shared" si="2277"/>
        <v>0</v>
      </c>
      <c r="CG228" s="176">
        <f t="shared" si="2277"/>
        <v>0</v>
      </c>
      <c r="CH228" s="175">
        <f t="shared" si="65"/>
        <v>0</v>
      </c>
      <c r="CI228" s="173"/>
      <c r="CJ228" s="173"/>
      <c r="CK228" s="173"/>
      <c r="CL228" s="173"/>
      <c r="CM228" s="173"/>
      <c r="CN228" s="175">
        <f t="shared" si="36"/>
        <v>0</v>
      </c>
      <c r="CO228" s="173"/>
      <c r="CP228" s="173"/>
      <c r="CQ228" s="177">
        <f t="shared" ref="CQ228:CR228" si="2278">SUM(E228,AI228,BM228)</f>
        <v>0</v>
      </c>
      <c r="CR228" s="176">
        <f t="shared" si="2278"/>
        <v>0</v>
      </c>
      <c r="CS228" s="174" t="str">
        <f t="shared" si="20"/>
        <v>-</v>
      </c>
      <c r="CT228" s="176">
        <f t="shared" ref="CT228:CX228" si="2279">SUM(H228,AL228,BP228)</f>
        <v>0</v>
      </c>
      <c r="CU228" s="176">
        <f t="shared" si="2279"/>
        <v>0</v>
      </c>
      <c r="CV228" s="176">
        <f t="shared" si="2279"/>
        <v>0</v>
      </c>
      <c r="CW228" s="176">
        <f t="shared" si="2279"/>
        <v>0</v>
      </c>
      <c r="CX228" s="176">
        <f t="shared" si="2279"/>
        <v>0</v>
      </c>
      <c r="CY228" s="174" t="str">
        <f t="shared" si="22"/>
        <v>-</v>
      </c>
      <c r="CZ228" s="176">
        <f t="shared" ref="CZ228:DC228" si="2280">SUM(N228,AR228,BV228)</f>
        <v>0</v>
      </c>
      <c r="DA228" s="176">
        <f t="shared" si="2280"/>
        <v>0</v>
      </c>
      <c r="DB228" s="176">
        <f t="shared" si="2280"/>
        <v>0</v>
      </c>
      <c r="DC228" s="176">
        <f t="shared" si="2280"/>
        <v>0</v>
      </c>
      <c r="DD228" s="175">
        <f t="shared" si="40"/>
        <v>0</v>
      </c>
      <c r="DE228" s="176">
        <f t="shared" ref="DE228:DG228" si="2281">SUM(S228,AW228,CA228)</f>
        <v>0</v>
      </c>
      <c r="DF228" s="176">
        <f t="shared" si="2281"/>
        <v>0</v>
      </c>
      <c r="DG228" s="176">
        <f t="shared" si="2281"/>
        <v>0</v>
      </c>
      <c r="DH228" s="175">
        <f t="shared" si="42"/>
        <v>0</v>
      </c>
      <c r="DI228" s="176">
        <f t="shared" ref="DI228:DK228" si="2282">IF(DA228-DE228&lt;0,0,DA228-DE228)</f>
        <v>0</v>
      </c>
      <c r="DJ228" s="176">
        <f t="shared" si="2282"/>
        <v>0</v>
      </c>
      <c r="DK228" s="176">
        <f t="shared" si="2282"/>
        <v>0</v>
      </c>
      <c r="DL228" s="175">
        <f t="shared" si="44"/>
        <v>0</v>
      </c>
      <c r="DM228" s="176">
        <f t="shared" ref="DM228:DQ228" si="2283">SUM(AA228,BE228,CI228)</f>
        <v>0</v>
      </c>
      <c r="DN228" s="176">
        <f t="shared" si="2283"/>
        <v>0</v>
      </c>
      <c r="DO228" s="176">
        <f t="shared" si="2283"/>
        <v>0</v>
      </c>
      <c r="DP228" s="176">
        <f t="shared" si="2283"/>
        <v>0</v>
      </c>
      <c r="DQ228" s="176">
        <f t="shared" si="2283"/>
        <v>0</v>
      </c>
      <c r="DR228" s="175">
        <f t="shared" si="46"/>
        <v>0</v>
      </c>
      <c r="DS228" s="176">
        <f t="shared" ref="DS228:DT228" si="2284">SUM(AG228,BK228,CO228)</f>
        <v>0</v>
      </c>
      <c r="DT228" s="176">
        <f t="shared" si="2284"/>
        <v>0</v>
      </c>
      <c r="DU228" s="252"/>
    </row>
    <row r="229" ht="19.5" customHeight="1">
      <c r="A229" s="253">
        <f t="shared" si="2114"/>
        <v>223</v>
      </c>
      <c r="B229" s="249"/>
      <c r="C229" s="250"/>
      <c r="D229" s="251"/>
      <c r="E229" s="172"/>
      <c r="F229" s="173"/>
      <c r="G229" s="174" t="str">
        <f t="shared" si="10"/>
        <v>-</v>
      </c>
      <c r="H229" s="173"/>
      <c r="I229" s="173"/>
      <c r="J229" s="173"/>
      <c r="K229" s="173"/>
      <c r="L229" s="173"/>
      <c r="M229" s="174" t="str">
        <f t="shared" si="11"/>
        <v>-</v>
      </c>
      <c r="N229" s="173"/>
      <c r="O229" s="173"/>
      <c r="P229" s="173"/>
      <c r="Q229" s="173"/>
      <c r="R229" s="175">
        <f t="shared" si="28"/>
        <v>0</v>
      </c>
      <c r="S229" s="173"/>
      <c r="T229" s="173"/>
      <c r="U229" s="173"/>
      <c r="V229" s="175">
        <f t="shared" si="29"/>
        <v>0</v>
      </c>
      <c r="W229" s="176">
        <f t="shared" ref="W229:Y229" si="2285">IF(O229-S229&lt;0,0,O229-S229)</f>
        <v>0</v>
      </c>
      <c r="X229" s="176">
        <f t="shared" si="2285"/>
        <v>0</v>
      </c>
      <c r="Y229" s="176">
        <f t="shared" si="2285"/>
        <v>0</v>
      </c>
      <c r="Z229" s="175">
        <f t="shared" si="59"/>
        <v>0</v>
      </c>
      <c r="AA229" s="173"/>
      <c r="AB229" s="173"/>
      <c r="AC229" s="173"/>
      <c r="AD229" s="173"/>
      <c r="AE229" s="173"/>
      <c r="AF229" s="175">
        <f t="shared" si="30"/>
        <v>0</v>
      </c>
      <c r="AG229" s="173"/>
      <c r="AH229" s="173"/>
      <c r="AI229" s="172"/>
      <c r="AJ229" s="173"/>
      <c r="AK229" s="174" t="str">
        <f t="shared" si="13"/>
        <v>-</v>
      </c>
      <c r="AL229" s="173"/>
      <c r="AM229" s="173"/>
      <c r="AN229" s="173"/>
      <c r="AO229" s="173"/>
      <c r="AP229" s="173"/>
      <c r="AQ229" s="174" t="str">
        <f t="shared" si="14"/>
        <v>-</v>
      </c>
      <c r="AR229" s="173"/>
      <c r="AS229" s="173"/>
      <c r="AT229" s="173"/>
      <c r="AU229" s="173"/>
      <c r="AV229" s="175">
        <f t="shared" si="31"/>
        <v>0</v>
      </c>
      <c r="AW229" s="173"/>
      <c r="AX229" s="173"/>
      <c r="AY229" s="173"/>
      <c r="AZ229" s="175">
        <f t="shared" si="32"/>
        <v>0</v>
      </c>
      <c r="BA229" s="176">
        <f t="shared" ref="BA229:BC229" si="2286">IF(AS229-AW229&lt;0,0,AS229-AW229)</f>
        <v>0</v>
      </c>
      <c r="BB229" s="176">
        <f t="shared" si="2286"/>
        <v>0</v>
      </c>
      <c r="BC229" s="176">
        <f t="shared" si="2286"/>
        <v>0</v>
      </c>
      <c r="BD229" s="175">
        <f t="shared" si="61"/>
        <v>0</v>
      </c>
      <c r="BE229" s="173"/>
      <c r="BF229" s="173"/>
      <c r="BG229" s="173"/>
      <c r="BH229" s="173"/>
      <c r="BI229" s="173"/>
      <c r="BJ229" s="175">
        <f t="shared" si="33"/>
        <v>0</v>
      </c>
      <c r="BK229" s="173"/>
      <c r="BL229" s="173"/>
      <c r="BM229" s="172"/>
      <c r="BN229" s="173"/>
      <c r="BO229" s="174" t="str">
        <f t="shared" si="62"/>
        <v>-</v>
      </c>
      <c r="BP229" s="173"/>
      <c r="BQ229" s="173"/>
      <c r="BR229" s="173"/>
      <c r="BS229" s="173"/>
      <c r="BT229" s="173"/>
      <c r="BU229" s="174" t="str">
        <f t="shared" si="63"/>
        <v>-</v>
      </c>
      <c r="BV229" s="173"/>
      <c r="BW229" s="173"/>
      <c r="BX229" s="173"/>
      <c r="BY229" s="173"/>
      <c r="BZ229" s="175">
        <f t="shared" si="34"/>
        <v>0</v>
      </c>
      <c r="CA229" s="173"/>
      <c r="CB229" s="173"/>
      <c r="CC229" s="173"/>
      <c r="CD229" s="175">
        <f t="shared" si="35"/>
        <v>0</v>
      </c>
      <c r="CE229" s="176">
        <f t="shared" ref="CE229:CG229" si="2287">IF(BW229-CA229&lt;0,0,BW229-CA229)</f>
        <v>0</v>
      </c>
      <c r="CF229" s="176">
        <f t="shared" si="2287"/>
        <v>0</v>
      </c>
      <c r="CG229" s="176">
        <f t="shared" si="2287"/>
        <v>0</v>
      </c>
      <c r="CH229" s="175">
        <f t="shared" si="65"/>
        <v>0</v>
      </c>
      <c r="CI229" s="173"/>
      <c r="CJ229" s="173"/>
      <c r="CK229" s="173"/>
      <c r="CL229" s="173"/>
      <c r="CM229" s="173"/>
      <c r="CN229" s="175">
        <f t="shared" si="36"/>
        <v>0</v>
      </c>
      <c r="CO229" s="173"/>
      <c r="CP229" s="173"/>
      <c r="CQ229" s="177">
        <f t="shared" ref="CQ229:CR229" si="2288">SUM(E229,AI229,BM229)</f>
        <v>0</v>
      </c>
      <c r="CR229" s="176">
        <f t="shared" si="2288"/>
        <v>0</v>
      </c>
      <c r="CS229" s="174" t="str">
        <f t="shared" si="20"/>
        <v>-</v>
      </c>
      <c r="CT229" s="176">
        <f t="shared" ref="CT229:CX229" si="2289">SUM(H229,AL229,BP229)</f>
        <v>0</v>
      </c>
      <c r="CU229" s="176">
        <f t="shared" si="2289"/>
        <v>0</v>
      </c>
      <c r="CV229" s="176">
        <f t="shared" si="2289"/>
        <v>0</v>
      </c>
      <c r="CW229" s="176">
        <f t="shared" si="2289"/>
        <v>0</v>
      </c>
      <c r="CX229" s="176">
        <f t="shared" si="2289"/>
        <v>0</v>
      </c>
      <c r="CY229" s="174" t="str">
        <f t="shared" si="22"/>
        <v>-</v>
      </c>
      <c r="CZ229" s="176">
        <f t="shared" ref="CZ229:DC229" si="2290">SUM(N229,AR229,BV229)</f>
        <v>0</v>
      </c>
      <c r="DA229" s="176">
        <f t="shared" si="2290"/>
        <v>0</v>
      </c>
      <c r="DB229" s="176">
        <f t="shared" si="2290"/>
        <v>0</v>
      </c>
      <c r="DC229" s="176">
        <f t="shared" si="2290"/>
        <v>0</v>
      </c>
      <c r="DD229" s="175">
        <f t="shared" si="40"/>
        <v>0</v>
      </c>
      <c r="DE229" s="176">
        <f t="shared" ref="DE229:DG229" si="2291">SUM(S229,AW229,CA229)</f>
        <v>0</v>
      </c>
      <c r="DF229" s="176">
        <f t="shared" si="2291"/>
        <v>0</v>
      </c>
      <c r="DG229" s="176">
        <f t="shared" si="2291"/>
        <v>0</v>
      </c>
      <c r="DH229" s="175">
        <f t="shared" si="42"/>
        <v>0</v>
      </c>
      <c r="DI229" s="176">
        <f t="shared" ref="DI229:DK229" si="2292">IF(DA229-DE229&lt;0,0,DA229-DE229)</f>
        <v>0</v>
      </c>
      <c r="DJ229" s="176">
        <f t="shared" si="2292"/>
        <v>0</v>
      </c>
      <c r="DK229" s="176">
        <f t="shared" si="2292"/>
        <v>0</v>
      </c>
      <c r="DL229" s="175">
        <f t="shared" si="44"/>
        <v>0</v>
      </c>
      <c r="DM229" s="176">
        <f t="shared" ref="DM229:DQ229" si="2293">SUM(AA229,BE229,CI229)</f>
        <v>0</v>
      </c>
      <c r="DN229" s="176">
        <f t="shared" si="2293"/>
        <v>0</v>
      </c>
      <c r="DO229" s="176">
        <f t="shared" si="2293"/>
        <v>0</v>
      </c>
      <c r="DP229" s="176">
        <f t="shared" si="2293"/>
        <v>0</v>
      </c>
      <c r="DQ229" s="176">
        <f t="shared" si="2293"/>
        <v>0</v>
      </c>
      <c r="DR229" s="175">
        <f t="shared" si="46"/>
        <v>0</v>
      </c>
      <c r="DS229" s="176">
        <f t="shared" ref="DS229:DT229" si="2294">SUM(AG229,BK229,CO229)</f>
        <v>0</v>
      </c>
      <c r="DT229" s="176">
        <f t="shared" si="2294"/>
        <v>0</v>
      </c>
      <c r="DU229" s="252"/>
    </row>
    <row r="230" ht="19.5" customHeight="1">
      <c r="A230" s="253">
        <f t="shared" si="2114"/>
        <v>224</v>
      </c>
      <c r="B230" s="249"/>
      <c r="C230" s="250"/>
      <c r="D230" s="251"/>
      <c r="E230" s="172"/>
      <c r="F230" s="173"/>
      <c r="G230" s="174" t="str">
        <f t="shared" si="10"/>
        <v>-</v>
      </c>
      <c r="H230" s="173"/>
      <c r="I230" s="173"/>
      <c r="J230" s="173"/>
      <c r="K230" s="173"/>
      <c r="L230" s="173"/>
      <c r="M230" s="174" t="str">
        <f t="shared" si="11"/>
        <v>-</v>
      </c>
      <c r="N230" s="173"/>
      <c r="O230" s="173"/>
      <c r="P230" s="173"/>
      <c r="Q230" s="173"/>
      <c r="R230" s="175">
        <f t="shared" si="28"/>
        <v>0</v>
      </c>
      <c r="S230" s="173"/>
      <c r="T230" s="173"/>
      <c r="U230" s="173"/>
      <c r="V230" s="175">
        <f t="shared" si="29"/>
        <v>0</v>
      </c>
      <c r="W230" s="176">
        <f t="shared" ref="W230:Y230" si="2295">IF(O230-S230&lt;0,0,O230-S230)</f>
        <v>0</v>
      </c>
      <c r="X230" s="176">
        <f t="shared" si="2295"/>
        <v>0</v>
      </c>
      <c r="Y230" s="176">
        <f t="shared" si="2295"/>
        <v>0</v>
      </c>
      <c r="Z230" s="175">
        <f t="shared" si="59"/>
        <v>0</v>
      </c>
      <c r="AA230" s="173"/>
      <c r="AB230" s="173"/>
      <c r="AC230" s="173"/>
      <c r="AD230" s="173"/>
      <c r="AE230" s="173"/>
      <c r="AF230" s="175">
        <f t="shared" si="30"/>
        <v>0</v>
      </c>
      <c r="AG230" s="173"/>
      <c r="AH230" s="173"/>
      <c r="AI230" s="172"/>
      <c r="AJ230" s="173"/>
      <c r="AK230" s="174" t="str">
        <f t="shared" si="13"/>
        <v>-</v>
      </c>
      <c r="AL230" s="173"/>
      <c r="AM230" s="173"/>
      <c r="AN230" s="173"/>
      <c r="AO230" s="173"/>
      <c r="AP230" s="173"/>
      <c r="AQ230" s="174" t="str">
        <f t="shared" si="14"/>
        <v>-</v>
      </c>
      <c r="AR230" s="173"/>
      <c r="AS230" s="173"/>
      <c r="AT230" s="173"/>
      <c r="AU230" s="173"/>
      <c r="AV230" s="175">
        <f t="shared" si="31"/>
        <v>0</v>
      </c>
      <c r="AW230" s="173"/>
      <c r="AX230" s="173"/>
      <c r="AY230" s="173"/>
      <c r="AZ230" s="175">
        <f t="shared" si="32"/>
        <v>0</v>
      </c>
      <c r="BA230" s="176">
        <f t="shared" ref="BA230:BC230" si="2296">IF(AS230-AW230&lt;0,0,AS230-AW230)</f>
        <v>0</v>
      </c>
      <c r="BB230" s="176">
        <f t="shared" si="2296"/>
        <v>0</v>
      </c>
      <c r="BC230" s="176">
        <f t="shared" si="2296"/>
        <v>0</v>
      </c>
      <c r="BD230" s="175">
        <f t="shared" si="61"/>
        <v>0</v>
      </c>
      <c r="BE230" s="173"/>
      <c r="BF230" s="173"/>
      <c r="BG230" s="173"/>
      <c r="BH230" s="173"/>
      <c r="BI230" s="173"/>
      <c r="BJ230" s="175">
        <f t="shared" si="33"/>
        <v>0</v>
      </c>
      <c r="BK230" s="173"/>
      <c r="BL230" s="173"/>
      <c r="BM230" s="172"/>
      <c r="BN230" s="173"/>
      <c r="BO230" s="174" t="str">
        <f t="shared" si="62"/>
        <v>-</v>
      </c>
      <c r="BP230" s="173"/>
      <c r="BQ230" s="173"/>
      <c r="BR230" s="173"/>
      <c r="BS230" s="173"/>
      <c r="BT230" s="173"/>
      <c r="BU230" s="174" t="str">
        <f t="shared" si="63"/>
        <v>-</v>
      </c>
      <c r="BV230" s="173"/>
      <c r="BW230" s="173"/>
      <c r="BX230" s="173"/>
      <c r="BY230" s="173"/>
      <c r="BZ230" s="175">
        <f t="shared" si="34"/>
        <v>0</v>
      </c>
      <c r="CA230" s="173"/>
      <c r="CB230" s="173"/>
      <c r="CC230" s="173"/>
      <c r="CD230" s="175">
        <f t="shared" si="35"/>
        <v>0</v>
      </c>
      <c r="CE230" s="176">
        <f t="shared" ref="CE230:CG230" si="2297">IF(BW230-CA230&lt;0,0,BW230-CA230)</f>
        <v>0</v>
      </c>
      <c r="CF230" s="176">
        <f t="shared" si="2297"/>
        <v>0</v>
      </c>
      <c r="CG230" s="176">
        <f t="shared" si="2297"/>
        <v>0</v>
      </c>
      <c r="CH230" s="175">
        <f t="shared" si="65"/>
        <v>0</v>
      </c>
      <c r="CI230" s="173"/>
      <c r="CJ230" s="173"/>
      <c r="CK230" s="173"/>
      <c r="CL230" s="173"/>
      <c r="CM230" s="173"/>
      <c r="CN230" s="175">
        <f t="shared" si="36"/>
        <v>0</v>
      </c>
      <c r="CO230" s="173"/>
      <c r="CP230" s="173"/>
      <c r="CQ230" s="177">
        <f t="shared" ref="CQ230:CR230" si="2298">SUM(E230,AI230,BM230)</f>
        <v>0</v>
      </c>
      <c r="CR230" s="176">
        <f t="shared" si="2298"/>
        <v>0</v>
      </c>
      <c r="CS230" s="174" t="str">
        <f t="shared" si="20"/>
        <v>-</v>
      </c>
      <c r="CT230" s="176">
        <f t="shared" ref="CT230:CX230" si="2299">SUM(H230,AL230,BP230)</f>
        <v>0</v>
      </c>
      <c r="CU230" s="176">
        <f t="shared" si="2299"/>
        <v>0</v>
      </c>
      <c r="CV230" s="176">
        <f t="shared" si="2299"/>
        <v>0</v>
      </c>
      <c r="CW230" s="176">
        <f t="shared" si="2299"/>
        <v>0</v>
      </c>
      <c r="CX230" s="176">
        <f t="shared" si="2299"/>
        <v>0</v>
      </c>
      <c r="CY230" s="174" t="str">
        <f t="shared" si="22"/>
        <v>-</v>
      </c>
      <c r="CZ230" s="176">
        <f t="shared" ref="CZ230:DC230" si="2300">SUM(N230,AR230,BV230)</f>
        <v>0</v>
      </c>
      <c r="DA230" s="176">
        <f t="shared" si="2300"/>
        <v>0</v>
      </c>
      <c r="DB230" s="176">
        <f t="shared" si="2300"/>
        <v>0</v>
      </c>
      <c r="DC230" s="176">
        <f t="shared" si="2300"/>
        <v>0</v>
      </c>
      <c r="DD230" s="175">
        <f t="shared" si="40"/>
        <v>0</v>
      </c>
      <c r="DE230" s="176">
        <f t="shared" ref="DE230:DG230" si="2301">SUM(S230,AW230,CA230)</f>
        <v>0</v>
      </c>
      <c r="DF230" s="176">
        <f t="shared" si="2301"/>
        <v>0</v>
      </c>
      <c r="DG230" s="176">
        <f t="shared" si="2301"/>
        <v>0</v>
      </c>
      <c r="DH230" s="175">
        <f t="shared" si="42"/>
        <v>0</v>
      </c>
      <c r="DI230" s="176">
        <f t="shared" ref="DI230:DK230" si="2302">IF(DA230-DE230&lt;0,0,DA230-DE230)</f>
        <v>0</v>
      </c>
      <c r="DJ230" s="176">
        <f t="shared" si="2302"/>
        <v>0</v>
      </c>
      <c r="DK230" s="176">
        <f t="shared" si="2302"/>
        <v>0</v>
      </c>
      <c r="DL230" s="175">
        <f t="shared" si="44"/>
        <v>0</v>
      </c>
      <c r="DM230" s="176">
        <f t="shared" ref="DM230:DQ230" si="2303">SUM(AA230,BE230,CI230)</f>
        <v>0</v>
      </c>
      <c r="DN230" s="176">
        <f t="shared" si="2303"/>
        <v>0</v>
      </c>
      <c r="DO230" s="176">
        <f t="shared" si="2303"/>
        <v>0</v>
      </c>
      <c r="DP230" s="176">
        <f t="shared" si="2303"/>
        <v>0</v>
      </c>
      <c r="DQ230" s="176">
        <f t="shared" si="2303"/>
        <v>0</v>
      </c>
      <c r="DR230" s="175">
        <f t="shared" si="46"/>
        <v>0</v>
      </c>
      <c r="DS230" s="176">
        <f t="shared" ref="DS230:DT230" si="2304">SUM(AG230,BK230,CO230)</f>
        <v>0</v>
      </c>
      <c r="DT230" s="176">
        <f t="shared" si="2304"/>
        <v>0</v>
      </c>
      <c r="DU230" s="252"/>
    </row>
    <row r="231" ht="19.5" customHeight="1">
      <c r="A231" s="253">
        <f t="shared" si="2114"/>
        <v>225</v>
      </c>
      <c r="B231" s="249"/>
      <c r="C231" s="250"/>
      <c r="D231" s="251"/>
      <c r="E231" s="172"/>
      <c r="F231" s="173"/>
      <c r="G231" s="174" t="str">
        <f t="shared" si="10"/>
        <v>-</v>
      </c>
      <c r="H231" s="173"/>
      <c r="I231" s="173"/>
      <c r="J231" s="173"/>
      <c r="K231" s="173"/>
      <c r="L231" s="173"/>
      <c r="M231" s="174" t="str">
        <f t="shared" si="11"/>
        <v>-</v>
      </c>
      <c r="N231" s="173"/>
      <c r="O231" s="173"/>
      <c r="P231" s="173"/>
      <c r="Q231" s="173"/>
      <c r="R231" s="175">
        <f t="shared" si="28"/>
        <v>0</v>
      </c>
      <c r="S231" s="173"/>
      <c r="T231" s="173"/>
      <c r="U231" s="173"/>
      <c r="V231" s="175">
        <f t="shared" si="29"/>
        <v>0</v>
      </c>
      <c r="W231" s="176">
        <f t="shared" ref="W231:Y231" si="2305">IF(O231-S231&lt;0,0,O231-S231)</f>
        <v>0</v>
      </c>
      <c r="X231" s="176">
        <f t="shared" si="2305"/>
        <v>0</v>
      </c>
      <c r="Y231" s="176">
        <f t="shared" si="2305"/>
        <v>0</v>
      </c>
      <c r="Z231" s="175">
        <f t="shared" si="59"/>
        <v>0</v>
      </c>
      <c r="AA231" s="173"/>
      <c r="AB231" s="173"/>
      <c r="AC231" s="173"/>
      <c r="AD231" s="173"/>
      <c r="AE231" s="173"/>
      <c r="AF231" s="175">
        <f t="shared" si="30"/>
        <v>0</v>
      </c>
      <c r="AG231" s="173"/>
      <c r="AH231" s="173"/>
      <c r="AI231" s="172"/>
      <c r="AJ231" s="173"/>
      <c r="AK231" s="174" t="str">
        <f t="shared" si="13"/>
        <v>-</v>
      </c>
      <c r="AL231" s="173"/>
      <c r="AM231" s="173"/>
      <c r="AN231" s="173"/>
      <c r="AO231" s="173"/>
      <c r="AP231" s="173"/>
      <c r="AQ231" s="174" t="str">
        <f t="shared" si="14"/>
        <v>-</v>
      </c>
      <c r="AR231" s="173"/>
      <c r="AS231" s="173"/>
      <c r="AT231" s="173"/>
      <c r="AU231" s="173"/>
      <c r="AV231" s="175">
        <f t="shared" si="31"/>
        <v>0</v>
      </c>
      <c r="AW231" s="173"/>
      <c r="AX231" s="173"/>
      <c r="AY231" s="173"/>
      <c r="AZ231" s="175">
        <f t="shared" si="32"/>
        <v>0</v>
      </c>
      <c r="BA231" s="176">
        <f t="shared" ref="BA231:BC231" si="2306">IF(AS231-AW231&lt;0,0,AS231-AW231)</f>
        <v>0</v>
      </c>
      <c r="BB231" s="176">
        <f t="shared" si="2306"/>
        <v>0</v>
      </c>
      <c r="BC231" s="176">
        <f t="shared" si="2306"/>
        <v>0</v>
      </c>
      <c r="BD231" s="175">
        <f t="shared" si="61"/>
        <v>0</v>
      </c>
      <c r="BE231" s="173"/>
      <c r="BF231" s="173"/>
      <c r="BG231" s="173"/>
      <c r="BH231" s="173"/>
      <c r="BI231" s="173"/>
      <c r="BJ231" s="175">
        <f t="shared" si="33"/>
        <v>0</v>
      </c>
      <c r="BK231" s="173"/>
      <c r="BL231" s="173"/>
      <c r="BM231" s="172"/>
      <c r="BN231" s="173"/>
      <c r="BO231" s="174" t="str">
        <f t="shared" si="62"/>
        <v>-</v>
      </c>
      <c r="BP231" s="173"/>
      <c r="BQ231" s="173"/>
      <c r="BR231" s="173"/>
      <c r="BS231" s="173"/>
      <c r="BT231" s="173"/>
      <c r="BU231" s="174" t="str">
        <f t="shared" si="63"/>
        <v>-</v>
      </c>
      <c r="BV231" s="173"/>
      <c r="BW231" s="173"/>
      <c r="BX231" s="173"/>
      <c r="BY231" s="173"/>
      <c r="BZ231" s="175">
        <f t="shared" si="34"/>
        <v>0</v>
      </c>
      <c r="CA231" s="173"/>
      <c r="CB231" s="173"/>
      <c r="CC231" s="173"/>
      <c r="CD231" s="175">
        <f t="shared" si="35"/>
        <v>0</v>
      </c>
      <c r="CE231" s="176">
        <f t="shared" ref="CE231:CG231" si="2307">IF(BW231-CA231&lt;0,0,BW231-CA231)</f>
        <v>0</v>
      </c>
      <c r="CF231" s="176">
        <f t="shared" si="2307"/>
        <v>0</v>
      </c>
      <c r="CG231" s="176">
        <f t="shared" si="2307"/>
        <v>0</v>
      </c>
      <c r="CH231" s="175">
        <f t="shared" si="65"/>
        <v>0</v>
      </c>
      <c r="CI231" s="173"/>
      <c r="CJ231" s="173"/>
      <c r="CK231" s="173"/>
      <c r="CL231" s="173"/>
      <c r="CM231" s="173"/>
      <c r="CN231" s="175">
        <f t="shared" si="36"/>
        <v>0</v>
      </c>
      <c r="CO231" s="173"/>
      <c r="CP231" s="173"/>
      <c r="CQ231" s="177">
        <f t="shared" ref="CQ231:CR231" si="2308">SUM(E231,AI231,BM231)</f>
        <v>0</v>
      </c>
      <c r="CR231" s="176">
        <f t="shared" si="2308"/>
        <v>0</v>
      </c>
      <c r="CS231" s="174" t="str">
        <f t="shared" si="20"/>
        <v>-</v>
      </c>
      <c r="CT231" s="176">
        <f t="shared" ref="CT231:CX231" si="2309">SUM(H231,AL231,BP231)</f>
        <v>0</v>
      </c>
      <c r="CU231" s="176">
        <f t="shared" si="2309"/>
        <v>0</v>
      </c>
      <c r="CV231" s="176">
        <f t="shared" si="2309"/>
        <v>0</v>
      </c>
      <c r="CW231" s="176">
        <f t="shared" si="2309"/>
        <v>0</v>
      </c>
      <c r="CX231" s="176">
        <f t="shared" si="2309"/>
        <v>0</v>
      </c>
      <c r="CY231" s="174" t="str">
        <f t="shared" si="22"/>
        <v>-</v>
      </c>
      <c r="CZ231" s="176">
        <f t="shared" ref="CZ231:DC231" si="2310">SUM(N231,AR231,BV231)</f>
        <v>0</v>
      </c>
      <c r="DA231" s="176">
        <f t="shared" si="2310"/>
        <v>0</v>
      </c>
      <c r="DB231" s="176">
        <f t="shared" si="2310"/>
        <v>0</v>
      </c>
      <c r="DC231" s="176">
        <f t="shared" si="2310"/>
        <v>0</v>
      </c>
      <c r="DD231" s="175">
        <f t="shared" si="40"/>
        <v>0</v>
      </c>
      <c r="DE231" s="176">
        <f t="shared" ref="DE231:DG231" si="2311">SUM(S231,AW231,CA231)</f>
        <v>0</v>
      </c>
      <c r="DF231" s="176">
        <f t="shared" si="2311"/>
        <v>0</v>
      </c>
      <c r="DG231" s="176">
        <f t="shared" si="2311"/>
        <v>0</v>
      </c>
      <c r="DH231" s="175">
        <f t="shared" si="42"/>
        <v>0</v>
      </c>
      <c r="DI231" s="176">
        <f t="shared" ref="DI231:DK231" si="2312">IF(DA231-DE231&lt;0,0,DA231-DE231)</f>
        <v>0</v>
      </c>
      <c r="DJ231" s="176">
        <f t="shared" si="2312"/>
        <v>0</v>
      </c>
      <c r="DK231" s="176">
        <f t="shared" si="2312"/>
        <v>0</v>
      </c>
      <c r="DL231" s="175">
        <f t="shared" si="44"/>
        <v>0</v>
      </c>
      <c r="DM231" s="176">
        <f t="shared" ref="DM231:DQ231" si="2313">SUM(AA231,BE231,CI231)</f>
        <v>0</v>
      </c>
      <c r="DN231" s="176">
        <f t="shared" si="2313"/>
        <v>0</v>
      </c>
      <c r="DO231" s="176">
        <f t="shared" si="2313"/>
        <v>0</v>
      </c>
      <c r="DP231" s="176">
        <f t="shared" si="2313"/>
        <v>0</v>
      </c>
      <c r="DQ231" s="176">
        <f t="shared" si="2313"/>
        <v>0</v>
      </c>
      <c r="DR231" s="175">
        <f t="shared" si="46"/>
        <v>0</v>
      </c>
      <c r="DS231" s="176">
        <f t="shared" ref="DS231:DT231" si="2314">SUM(AG231,BK231,CO231)</f>
        <v>0</v>
      </c>
      <c r="DT231" s="176">
        <f t="shared" si="2314"/>
        <v>0</v>
      </c>
      <c r="DU231" s="252"/>
    </row>
    <row r="232" ht="19.5" customHeight="1">
      <c r="A232" s="253">
        <f t="shared" si="2114"/>
        <v>226</v>
      </c>
      <c r="B232" s="249"/>
      <c r="C232" s="250"/>
      <c r="D232" s="251"/>
      <c r="E232" s="172"/>
      <c r="F232" s="173"/>
      <c r="G232" s="174" t="str">
        <f t="shared" si="10"/>
        <v>-</v>
      </c>
      <c r="H232" s="173"/>
      <c r="I232" s="173"/>
      <c r="J232" s="173"/>
      <c r="K232" s="173"/>
      <c r="L232" s="173"/>
      <c r="M232" s="174" t="str">
        <f t="shared" si="11"/>
        <v>-</v>
      </c>
      <c r="N232" s="173"/>
      <c r="O232" s="173"/>
      <c r="P232" s="173"/>
      <c r="Q232" s="173"/>
      <c r="R232" s="175">
        <f t="shared" si="28"/>
        <v>0</v>
      </c>
      <c r="S232" s="173"/>
      <c r="T232" s="173"/>
      <c r="U232" s="173"/>
      <c r="V232" s="175">
        <f t="shared" si="29"/>
        <v>0</v>
      </c>
      <c r="W232" s="176">
        <f t="shared" ref="W232:Y232" si="2315">IF(O232-S232&lt;0,0,O232-S232)</f>
        <v>0</v>
      </c>
      <c r="X232" s="176">
        <f t="shared" si="2315"/>
        <v>0</v>
      </c>
      <c r="Y232" s="176">
        <f t="shared" si="2315"/>
        <v>0</v>
      </c>
      <c r="Z232" s="175">
        <f t="shared" si="59"/>
        <v>0</v>
      </c>
      <c r="AA232" s="173"/>
      <c r="AB232" s="173"/>
      <c r="AC232" s="173"/>
      <c r="AD232" s="173"/>
      <c r="AE232" s="173"/>
      <c r="AF232" s="175">
        <f t="shared" si="30"/>
        <v>0</v>
      </c>
      <c r="AG232" s="173"/>
      <c r="AH232" s="173"/>
      <c r="AI232" s="172"/>
      <c r="AJ232" s="173"/>
      <c r="AK232" s="174" t="str">
        <f t="shared" si="13"/>
        <v>-</v>
      </c>
      <c r="AL232" s="173"/>
      <c r="AM232" s="173"/>
      <c r="AN232" s="173"/>
      <c r="AO232" s="173"/>
      <c r="AP232" s="173"/>
      <c r="AQ232" s="174" t="str">
        <f t="shared" si="14"/>
        <v>-</v>
      </c>
      <c r="AR232" s="173"/>
      <c r="AS232" s="173"/>
      <c r="AT232" s="173"/>
      <c r="AU232" s="173"/>
      <c r="AV232" s="175">
        <f t="shared" si="31"/>
        <v>0</v>
      </c>
      <c r="AW232" s="173"/>
      <c r="AX232" s="173"/>
      <c r="AY232" s="173"/>
      <c r="AZ232" s="175">
        <f t="shared" si="32"/>
        <v>0</v>
      </c>
      <c r="BA232" s="176">
        <f t="shared" ref="BA232:BC232" si="2316">IF(AS232-AW232&lt;0,0,AS232-AW232)</f>
        <v>0</v>
      </c>
      <c r="BB232" s="176">
        <f t="shared" si="2316"/>
        <v>0</v>
      </c>
      <c r="BC232" s="176">
        <f t="shared" si="2316"/>
        <v>0</v>
      </c>
      <c r="BD232" s="175">
        <f t="shared" si="61"/>
        <v>0</v>
      </c>
      <c r="BE232" s="173"/>
      <c r="BF232" s="173"/>
      <c r="BG232" s="173"/>
      <c r="BH232" s="173"/>
      <c r="BI232" s="173"/>
      <c r="BJ232" s="175">
        <f t="shared" si="33"/>
        <v>0</v>
      </c>
      <c r="BK232" s="173"/>
      <c r="BL232" s="173"/>
      <c r="BM232" s="172"/>
      <c r="BN232" s="173"/>
      <c r="BO232" s="174" t="str">
        <f t="shared" si="62"/>
        <v>-</v>
      </c>
      <c r="BP232" s="173"/>
      <c r="BQ232" s="173"/>
      <c r="BR232" s="173"/>
      <c r="BS232" s="173"/>
      <c r="BT232" s="173"/>
      <c r="BU232" s="174" t="str">
        <f t="shared" si="63"/>
        <v>-</v>
      </c>
      <c r="BV232" s="173"/>
      <c r="BW232" s="173"/>
      <c r="BX232" s="173"/>
      <c r="BY232" s="173"/>
      <c r="BZ232" s="175">
        <f t="shared" si="34"/>
        <v>0</v>
      </c>
      <c r="CA232" s="173"/>
      <c r="CB232" s="173"/>
      <c r="CC232" s="173"/>
      <c r="CD232" s="175">
        <f t="shared" si="35"/>
        <v>0</v>
      </c>
      <c r="CE232" s="176">
        <f t="shared" ref="CE232:CG232" si="2317">IF(BW232-CA232&lt;0,0,BW232-CA232)</f>
        <v>0</v>
      </c>
      <c r="CF232" s="176">
        <f t="shared" si="2317"/>
        <v>0</v>
      </c>
      <c r="CG232" s="176">
        <f t="shared" si="2317"/>
        <v>0</v>
      </c>
      <c r="CH232" s="175">
        <f t="shared" si="65"/>
        <v>0</v>
      </c>
      <c r="CI232" s="173"/>
      <c r="CJ232" s="173"/>
      <c r="CK232" s="173"/>
      <c r="CL232" s="173"/>
      <c r="CM232" s="173"/>
      <c r="CN232" s="175">
        <f t="shared" si="36"/>
        <v>0</v>
      </c>
      <c r="CO232" s="173"/>
      <c r="CP232" s="173"/>
      <c r="CQ232" s="177">
        <f t="shared" ref="CQ232:CR232" si="2318">SUM(E232,AI232,BM232)</f>
        <v>0</v>
      </c>
      <c r="CR232" s="176">
        <f t="shared" si="2318"/>
        <v>0</v>
      </c>
      <c r="CS232" s="174" t="str">
        <f t="shared" si="20"/>
        <v>-</v>
      </c>
      <c r="CT232" s="176">
        <f t="shared" ref="CT232:CX232" si="2319">SUM(H232,AL232,BP232)</f>
        <v>0</v>
      </c>
      <c r="CU232" s="176">
        <f t="shared" si="2319"/>
        <v>0</v>
      </c>
      <c r="CV232" s="176">
        <f t="shared" si="2319"/>
        <v>0</v>
      </c>
      <c r="CW232" s="176">
        <f t="shared" si="2319"/>
        <v>0</v>
      </c>
      <c r="CX232" s="176">
        <f t="shared" si="2319"/>
        <v>0</v>
      </c>
      <c r="CY232" s="174" t="str">
        <f t="shared" si="22"/>
        <v>-</v>
      </c>
      <c r="CZ232" s="176">
        <f t="shared" ref="CZ232:DC232" si="2320">SUM(N232,AR232,BV232)</f>
        <v>0</v>
      </c>
      <c r="DA232" s="176">
        <f t="shared" si="2320"/>
        <v>0</v>
      </c>
      <c r="DB232" s="176">
        <f t="shared" si="2320"/>
        <v>0</v>
      </c>
      <c r="DC232" s="176">
        <f t="shared" si="2320"/>
        <v>0</v>
      </c>
      <c r="DD232" s="175">
        <f t="shared" si="40"/>
        <v>0</v>
      </c>
      <c r="DE232" s="176">
        <f t="shared" ref="DE232:DG232" si="2321">SUM(S232,AW232,CA232)</f>
        <v>0</v>
      </c>
      <c r="DF232" s="176">
        <f t="shared" si="2321"/>
        <v>0</v>
      </c>
      <c r="DG232" s="176">
        <f t="shared" si="2321"/>
        <v>0</v>
      </c>
      <c r="DH232" s="175">
        <f t="shared" si="42"/>
        <v>0</v>
      </c>
      <c r="DI232" s="176">
        <f t="shared" ref="DI232:DK232" si="2322">IF(DA232-DE232&lt;0,0,DA232-DE232)</f>
        <v>0</v>
      </c>
      <c r="DJ232" s="176">
        <f t="shared" si="2322"/>
        <v>0</v>
      </c>
      <c r="DK232" s="176">
        <f t="shared" si="2322"/>
        <v>0</v>
      </c>
      <c r="DL232" s="175">
        <f t="shared" si="44"/>
        <v>0</v>
      </c>
      <c r="DM232" s="176">
        <f t="shared" ref="DM232:DQ232" si="2323">SUM(AA232,BE232,CI232)</f>
        <v>0</v>
      </c>
      <c r="DN232" s="176">
        <f t="shared" si="2323"/>
        <v>0</v>
      </c>
      <c r="DO232" s="176">
        <f t="shared" si="2323"/>
        <v>0</v>
      </c>
      <c r="DP232" s="176">
        <f t="shared" si="2323"/>
        <v>0</v>
      </c>
      <c r="DQ232" s="176">
        <f t="shared" si="2323"/>
        <v>0</v>
      </c>
      <c r="DR232" s="175">
        <f t="shared" si="46"/>
        <v>0</v>
      </c>
      <c r="DS232" s="176">
        <f t="shared" ref="DS232:DT232" si="2324">SUM(AG232,BK232,CO232)</f>
        <v>0</v>
      </c>
      <c r="DT232" s="176">
        <f t="shared" si="2324"/>
        <v>0</v>
      </c>
      <c r="DU232" s="252"/>
    </row>
    <row r="233" ht="19.5" customHeight="1">
      <c r="A233" s="253">
        <f t="shared" si="2114"/>
        <v>227</v>
      </c>
      <c r="B233" s="249"/>
      <c r="C233" s="250"/>
      <c r="D233" s="251"/>
      <c r="E233" s="172"/>
      <c r="F233" s="173"/>
      <c r="G233" s="174" t="str">
        <f t="shared" si="10"/>
        <v>-</v>
      </c>
      <c r="H233" s="173"/>
      <c r="I233" s="173"/>
      <c r="J233" s="173"/>
      <c r="K233" s="173"/>
      <c r="L233" s="173"/>
      <c r="M233" s="174" t="str">
        <f t="shared" si="11"/>
        <v>-</v>
      </c>
      <c r="N233" s="173"/>
      <c r="O233" s="173"/>
      <c r="P233" s="173"/>
      <c r="Q233" s="173"/>
      <c r="R233" s="175">
        <f t="shared" si="28"/>
        <v>0</v>
      </c>
      <c r="S233" s="173"/>
      <c r="T233" s="173"/>
      <c r="U233" s="173"/>
      <c r="V233" s="175">
        <f t="shared" si="29"/>
        <v>0</v>
      </c>
      <c r="W233" s="176">
        <f t="shared" ref="W233:Y233" si="2325">IF(O233-S233&lt;0,0,O233-S233)</f>
        <v>0</v>
      </c>
      <c r="X233" s="176">
        <f t="shared" si="2325"/>
        <v>0</v>
      </c>
      <c r="Y233" s="176">
        <f t="shared" si="2325"/>
        <v>0</v>
      </c>
      <c r="Z233" s="175">
        <f t="shared" si="59"/>
        <v>0</v>
      </c>
      <c r="AA233" s="173"/>
      <c r="AB233" s="173"/>
      <c r="AC233" s="173"/>
      <c r="AD233" s="173"/>
      <c r="AE233" s="173"/>
      <c r="AF233" s="175">
        <f t="shared" si="30"/>
        <v>0</v>
      </c>
      <c r="AG233" s="173"/>
      <c r="AH233" s="173"/>
      <c r="AI233" s="172"/>
      <c r="AJ233" s="173"/>
      <c r="AK233" s="174" t="str">
        <f t="shared" si="13"/>
        <v>-</v>
      </c>
      <c r="AL233" s="173"/>
      <c r="AM233" s="173"/>
      <c r="AN233" s="173"/>
      <c r="AO233" s="173"/>
      <c r="AP233" s="173"/>
      <c r="AQ233" s="174" t="str">
        <f t="shared" si="14"/>
        <v>-</v>
      </c>
      <c r="AR233" s="173"/>
      <c r="AS233" s="173"/>
      <c r="AT233" s="173"/>
      <c r="AU233" s="173"/>
      <c r="AV233" s="175">
        <f t="shared" si="31"/>
        <v>0</v>
      </c>
      <c r="AW233" s="173"/>
      <c r="AX233" s="173"/>
      <c r="AY233" s="173"/>
      <c r="AZ233" s="175">
        <f t="shared" si="32"/>
        <v>0</v>
      </c>
      <c r="BA233" s="176">
        <f t="shared" ref="BA233:BC233" si="2326">IF(AS233-AW233&lt;0,0,AS233-AW233)</f>
        <v>0</v>
      </c>
      <c r="BB233" s="176">
        <f t="shared" si="2326"/>
        <v>0</v>
      </c>
      <c r="BC233" s="176">
        <f t="shared" si="2326"/>
        <v>0</v>
      </c>
      <c r="BD233" s="175">
        <f t="shared" si="61"/>
        <v>0</v>
      </c>
      <c r="BE233" s="173"/>
      <c r="BF233" s="173"/>
      <c r="BG233" s="173"/>
      <c r="BH233" s="173"/>
      <c r="BI233" s="173"/>
      <c r="BJ233" s="175">
        <f t="shared" si="33"/>
        <v>0</v>
      </c>
      <c r="BK233" s="173"/>
      <c r="BL233" s="173"/>
      <c r="BM233" s="172"/>
      <c r="BN233" s="173"/>
      <c r="BO233" s="174" t="str">
        <f t="shared" si="62"/>
        <v>-</v>
      </c>
      <c r="BP233" s="173"/>
      <c r="BQ233" s="173"/>
      <c r="BR233" s="173"/>
      <c r="BS233" s="173"/>
      <c r="BT233" s="173"/>
      <c r="BU233" s="174" t="str">
        <f t="shared" si="63"/>
        <v>-</v>
      </c>
      <c r="BV233" s="173"/>
      <c r="BW233" s="173"/>
      <c r="BX233" s="173"/>
      <c r="BY233" s="173"/>
      <c r="BZ233" s="175">
        <f t="shared" si="34"/>
        <v>0</v>
      </c>
      <c r="CA233" s="173"/>
      <c r="CB233" s="173"/>
      <c r="CC233" s="173"/>
      <c r="CD233" s="175">
        <f t="shared" si="35"/>
        <v>0</v>
      </c>
      <c r="CE233" s="176">
        <f t="shared" ref="CE233:CG233" si="2327">IF(BW233-CA233&lt;0,0,BW233-CA233)</f>
        <v>0</v>
      </c>
      <c r="CF233" s="176">
        <f t="shared" si="2327"/>
        <v>0</v>
      </c>
      <c r="CG233" s="176">
        <f t="shared" si="2327"/>
        <v>0</v>
      </c>
      <c r="CH233" s="175">
        <f t="shared" si="65"/>
        <v>0</v>
      </c>
      <c r="CI233" s="173"/>
      <c r="CJ233" s="173"/>
      <c r="CK233" s="173"/>
      <c r="CL233" s="173"/>
      <c r="CM233" s="173"/>
      <c r="CN233" s="175">
        <f t="shared" si="36"/>
        <v>0</v>
      </c>
      <c r="CO233" s="173"/>
      <c r="CP233" s="173"/>
      <c r="CQ233" s="177">
        <f t="shared" ref="CQ233:CR233" si="2328">SUM(E233,AI233,BM233)</f>
        <v>0</v>
      </c>
      <c r="CR233" s="176">
        <f t="shared" si="2328"/>
        <v>0</v>
      </c>
      <c r="CS233" s="174" t="str">
        <f t="shared" si="20"/>
        <v>-</v>
      </c>
      <c r="CT233" s="176">
        <f t="shared" ref="CT233:CX233" si="2329">SUM(H233,AL233,BP233)</f>
        <v>0</v>
      </c>
      <c r="CU233" s="176">
        <f t="shared" si="2329"/>
        <v>0</v>
      </c>
      <c r="CV233" s="176">
        <f t="shared" si="2329"/>
        <v>0</v>
      </c>
      <c r="CW233" s="176">
        <f t="shared" si="2329"/>
        <v>0</v>
      </c>
      <c r="CX233" s="176">
        <f t="shared" si="2329"/>
        <v>0</v>
      </c>
      <c r="CY233" s="174" t="str">
        <f t="shared" si="22"/>
        <v>-</v>
      </c>
      <c r="CZ233" s="176">
        <f t="shared" ref="CZ233:DC233" si="2330">SUM(N233,AR233,BV233)</f>
        <v>0</v>
      </c>
      <c r="DA233" s="176">
        <f t="shared" si="2330"/>
        <v>0</v>
      </c>
      <c r="DB233" s="176">
        <f t="shared" si="2330"/>
        <v>0</v>
      </c>
      <c r="DC233" s="176">
        <f t="shared" si="2330"/>
        <v>0</v>
      </c>
      <c r="DD233" s="175">
        <f t="shared" si="40"/>
        <v>0</v>
      </c>
      <c r="DE233" s="176">
        <f t="shared" ref="DE233:DG233" si="2331">SUM(S233,AW233,CA233)</f>
        <v>0</v>
      </c>
      <c r="DF233" s="176">
        <f t="shared" si="2331"/>
        <v>0</v>
      </c>
      <c r="DG233" s="176">
        <f t="shared" si="2331"/>
        <v>0</v>
      </c>
      <c r="DH233" s="175">
        <f t="shared" si="42"/>
        <v>0</v>
      </c>
      <c r="DI233" s="176">
        <f t="shared" ref="DI233:DK233" si="2332">IF(DA233-DE233&lt;0,0,DA233-DE233)</f>
        <v>0</v>
      </c>
      <c r="DJ233" s="176">
        <f t="shared" si="2332"/>
        <v>0</v>
      </c>
      <c r="DK233" s="176">
        <f t="shared" si="2332"/>
        <v>0</v>
      </c>
      <c r="DL233" s="175">
        <f t="shared" si="44"/>
        <v>0</v>
      </c>
      <c r="DM233" s="176">
        <f t="shared" ref="DM233:DQ233" si="2333">SUM(AA233,BE233,CI233)</f>
        <v>0</v>
      </c>
      <c r="DN233" s="176">
        <f t="shared" si="2333"/>
        <v>0</v>
      </c>
      <c r="DO233" s="176">
        <f t="shared" si="2333"/>
        <v>0</v>
      </c>
      <c r="DP233" s="176">
        <f t="shared" si="2333"/>
        <v>0</v>
      </c>
      <c r="DQ233" s="176">
        <f t="shared" si="2333"/>
        <v>0</v>
      </c>
      <c r="DR233" s="175">
        <f t="shared" si="46"/>
        <v>0</v>
      </c>
      <c r="DS233" s="176">
        <f t="shared" ref="DS233:DT233" si="2334">SUM(AG233,BK233,CO233)</f>
        <v>0</v>
      </c>
      <c r="DT233" s="176">
        <f t="shared" si="2334"/>
        <v>0</v>
      </c>
      <c r="DU233" s="252"/>
    </row>
    <row r="234" ht="19.5" customHeight="1">
      <c r="A234" s="253">
        <f t="shared" si="2114"/>
        <v>228</v>
      </c>
      <c r="B234" s="249"/>
      <c r="C234" s="250"/>
      <c r="D234" s="251"/>
      <c r="E234" s="172"/>
      <c r="F234" s="173"/>
      <c r="G234" s="174" t="str">
        <f t="shared" si="10"/>
        <v>-</v>
      </c>
      <c r="H234" s="173"/>
      <c r="I234" s="173"/>
      <c r="J234" s="173"/>
      <c r="K234" s="173"/>
      <c r="L234" s="173"/>
      <c r="M234" s="174" t="str">
        <f t="shared" si="11"/>
        <v>-</v>
      </c>
      <c r="N234" s="173"/>
      <c r="O234" s="173"/>
      <c r="P234" s="173"/>
      <c r="Q234" s="173"/>
      <c r="R234" s="175">
        <f t="shared" si="28"/>
        <v>0</v>
      </c>
      <c r="S234" s="173"/>
      <c r="T234" s="173"/>
      <c r="U234" s="173"/>
      <c r="V234" s="175">
        <f t="shared" si="29"/>
        <v>0</v>
      </c>
      <c r="W234" s="176">
        <f t="shared" ref="W234:Y234" si="2335">IF(O234-S234&lt;0,0,O234-S234)</f>
        <v>0</v>
      </c>
      <c r="X234" s="176">
        <f t="shared" si="2335"/>
        <v>0</v>
      </c>
      <c r="Y234" s="176">
        <f t="shared" si="2335"/>
        <v>0</v>
      </c>
      <c r="Z234" s="175">
        <f t="shared" si="59"/>
        <v>0</v>
      </c>
      <c r="AA234" s="173"/>
      <c r="AB234" s="173"/>
      <c r="AC234" s="173"/>
      <c r="AD234" s="173"/>
      <c r="AE234" s="173"/>
      <c r="AF234" s="175">
        <f t="shared" si="30"/>
        <v>0</v>
      </c>
      <c r="AG234" s="173"/>
      <c r="AH234" s="173"/>
      <c r="AI234" s="172"/>
      <c r="AJ234" s="173"/>
      <c r="AK234" s="174" t="str">
        <f t="shared" si="13"/>
        <v>-</v>
      </c>
      <c r="AL234" s="173"/>
      <c r="AM234" s="173"/>
      <c r="AN234" s="173"/>
      <c r="AO234" s="173"/>
      <c r="AP234" s="173"/>
      <c r="AQ234" s="174" t="str">
        <f t="shared" si="14"/>
        <v>-</v>
      </c>
      <c r="AR234" s="173"/>
      <c r="AS234" s="173"/>
      <c r="AT234" s="173"/>
      <c r="AU234" s="173"/>
      <c r="AV234" s="175">
        <f t="shared" si="31"/>
        <v>0</v>
      </c>
      <c r="AW234" s="173"/>
      <c r="AX234" s="173"/>
      <c r="AY234" s="173"/>
      <c r="AZ234" s="175">
        <f t="shared" si="32"/>
        <v>0</v>
      </c>
      <c r="BA234" s="176">
        <f t="shared" ref="BA234:BC234" si="2336">IF(AS234-AW234&lt;0,0,AS234-AW234)</f>
        <v>0</v>
      </c>
      <c r="BB234" s="176">
        <f t="shared" si="2336"/>
        <v>0</v>
      </c>
      <c r="BC234" s="176">
        <f t="shared" si="2336"/>
        <v>0</v>
      </c>
      <c r="BD234" s="175">
        <f t="shared" si="61"/>
        <v>0</v>
      </c>
      <c r="BE234" s="173"/>
      <c r="BF234" s="173"/>
      <c r="BG234" s="173"/>
      <c r="BH234" s="173"/>
      <c r="BI234" s="173"/>
      <c r="BJ234" s="175">
        <f t="shared" si="33"/>
        <v>0</v>
      </c>
      <c r="BK234" s="173"/>
      <c r="BL234" s="173"/>
      <c r="BM234" s="172"/>
      <c r="BN234" s="173"/>
      <c r="BO234" s="174" t="str">
        <f t="shared" si="62"/>
        <v>-</v>
      </c>
      <c r="BP234" s="173"/>
      <c r="BQ234" s="173"/>
      <c r="BR234" s="173"/>
      <c r="BS234" s="173"/>
      <c r="BT234" s="173"/>
      <c r="BU234" s="174" t="str">
        <f t="shared" si="63"/>
        <v>-</v>
      </c>
      <c r="BV234" s="173"/>
      <c r="BW234" s="173"/>
      <c r="BX234" s="173"/>
      <c r="BY234" s="173"/>
      <c r="BZ234" s="175">
        <f t="shared" si="34"/>
        <v>0</v>
      </c>
      <c r="CA234" s="173"/>
      <c r="CB234" s="173"/>
      <c r="CC234" s="173"/>
      <c r="CD234" s="175">
        <f t="shared" si="35"/>
        <v>0</v>
      </c>
      <c r="CE234" s="176">
        <f t="shared" ref="CE234:CG234" si="2337">IF(BW234-CA234&lt;0,0,BW234-CA234)</f>
        <v>0</v>
      </c>
      <c r="CF234" s="176">
        <f t="shared" si="2337"/>
        <v>0</v>
      </c>
      <c r="CG234" s="176">
        <f t="shared" si="2337"/>
        <v>0</v>
      </c>
      <c r="CH234" s="175">
        <f t="shared" si="65"/>
        <v>0</v>
      </c>
      <c r="CI234" s="173"/>
      <c r="CJ234" s="173"/>
      <c r="CK234" s="173"/>
      <c r="CL234" s="173"/>
      <c r="CM234" s="173"/>
      <c r="CN234" s="175">
        <f t="shared" si="36"/>
        <v>0</v>
      </c>
      <c r="CO234" s="173"/>
      <c r="CP234" s="173"/>
      <c r="CQ234" s="177">
        <f t="shared" ref="CQ234:CR234" si="2338">SUM(E234,AI234,BM234)</f>
        <v>0</v>
      </c>
      <c r="CR234" s="176">
        <f t="shared" si="2338"/>
        <v>0</v>
      </c>
      <c r="CS234" s="174" t="str">
        <f t="shared" si="20"/>
        <v>-</v>
      </c>
      <c r="CT234" s="176">
        <f t="shared" ref="CT234:CX234" si="2339">SUM(H234,AL234,BP234)</f>
        <v>0</v>
      </c>
      <c r="CU234" s="176">
        <f t="shared" si="2339"/>
        <v>0</v>
      </c>
      <c r="CV234" s="176">
        <f t="shared" si="2339"/>
        <v>0</v>
      </c>
      <c r="CW234" s="176">
        <f t="shared" si="2339"/>
        <v>0</v>
      </c>
      <c r="CX234" s="176">
        <f t="shared" si="2339"/>
        <v>0</v>
      </c>
      <c r="CY234" s="174" t="str">
        <f t="shared" si="22"/>
        <v>-</v>
      </c>
      <c r="CZ234" s="176">
        <f t="shared" ref="CZ234:DC234" si="2340">SUM(N234,AR234,BV234)</f>
        <v>0</v>
      </c>
      <c r="DA234" s="176">
        <f t="shared" si="2340"/>
        <v>0</v>
      </c>
      <c r="DB234" s="176">
        <f t="shared" si="2340"/>
        <v>0</v>
      </c>
      <c r="DC234" s="176">
        <f t="shared" si="2340"/>
        <v>0</v>
      </c>
      <c r="DD234" s="175">
        <f t="shared" si="40"/>
        <v>0</v>
      </c>
      <c r="DE234" s="176">
        <f t="shared" ref="DE234:DG234" si="2341">SUM(S234,AW234,CA234)</f>
        <v>0</v>
      </c>
      <c r="DF234" s="176">
        <f t="shared" si="2341"/>
        <v>0</v>
      </c>
      <c r="DG234" s="176">
        <f t="shared" si="2341"/>
        <v>0</v>
      </c>
      <c r="DH234" s="175">
        <f t="shared" si="42"/>
        <v>0</v>
      </c>
      <c r="DI234" s="176">
        <f t="shared" ref="DI234:DK234" si="2342">IF(DA234-DE234&lt;0,0,DA234-DE234)</f>
        <v>0</v>
      </c>
      <c r="DJ234" s="176">
        <f t="shared" si="2342"/>
        <v>0</v>
      </c>
      <c r="DK234" s="176">
        <f t="shared" si="2342"/>
        <v>0</v>
      </c>
      <c r="DL234" s="175">
        <f t="shared" si="44"/>
        <v>0</v>
      </c>
      <c r="DM234" s="176">
        <f t="shared" ref="DM234:DQ234" si="2343">SUM(AA234,BE234,CI234)</f>
        <v>0</v>
      </c>
      <c r="DN234" s="176">
        <f t="shared" si="2343"/>
        <v>0</v>
      </c>
      <c r="DO234" s="176">
        <f t="shared" si="2343"/>
        <v>0</v>
      </c>
      <c r="DP234" s="176">
        <f t="shared" si="2343"/>
        <v>0</v>
      </c>
      <c r="DQ234" s="176">
        <f t="shared" si="2343"/>
        <v>0</v>
      </c>
      <c r="DR234" s="175">
        <f t="shared" si="46"/>
        <v>0</v>
      </c>
      <c r="DS234" s="176">
        <f t="shared" ref="DS234:DT234" si="2344">SUM(AG234,BK234,CO234)</f>
        <v>0</v>
      </c>
      <c r="DT234" s="176">
        <f t="shared" si="2344"/>
        <v>0</v>
      </c>
      <c r="DU234" s="252"/>
    </row>
    <row r="235" ht="19.5" customHeight="1">
      <c r="A235" s="253">
        <f t="shared" si="2114"/>
        <v>229</v>
      </c>
      <c r="B235" s="249"/>
      <c r="C235" s="250"/>
      <c r="D235" s="251"/>
      <c r="E235" s="172"/>
      <c r="F235" s="173"/>
      <c r="G235" s="174" t="str">
        <f t="shared" si="10"/>
        <v>-</v>
      </c>
      <c r="H235" s="173"/>
      <c r="I235" s="173"/>
      <c r="J235" s="173"/>
      <c r="K235" s="173"/>
      <c r="L235" s="173"/>
      <c r="M235" s="174" t="str">
        <f t="shared" si="11"/>
        <v>-</v>
      </c>
      <c r="N235" s="173"/>
      <c r="O235" s="173"/>
      <c r="P235" s="173"/>
      <c r="Q235" s="173"/>
      <c r="R235" s="175">
        <f t="shared" si="28"/>
        <v>0</v>
      </c>
      <c r="S235" s="173"/>
      <c r="T235" s="173"/>
      <c r="U235" s="173"/>
      <c r="V235" s="175">
        <f t="shared" si="29"/>
        <v>0</v>
      </c>
      <c r="W235" s="176">
        <f t="shared" ref="W235:Y235" si="2345">IF(O235-S235&lt;0,0,O235-S235)</f>
        <v>0</v>
      </c>
      <c r="X235" s="176">
        <f t="shared" si="2345"/>
        <v>0</v>
      </c>
      <c r="Y235" s="176">
        <f t="shared" si="2345"/>
        <v>0</v>
      </c>
      <c r="Z235" s="175">
        <f t="shared" si="59"/>
        <v>0</v>
      </c>
      <c r="AA235" s="173"/>
      <c r="AB235" s="173"/>
      <c r="AC235" s="173"/>
      <c r="AD235" s="173"/>
      <c r="AE235" s="173"/>
      <c r="AF235" s="175">
        <f t="shared" si="30"/>
        <v>0</v>
      </c>
      <c r="AG235" s="173"/>
      <c r="AH235" s="173"/>
      <c r="AI235" s="172"/>
      <c r="AJ235" s="173"/>
      <c r="AK235" s="174" t="str">
        <f t="shared" si="13"/>
        <v>-</v>
      </c>
      <c r="AL235" s="173"/>
      <c r="AM235" s="173"/>
      <c r="AN235" s="173"/>
      <c r="AO235" s="173"/>
      <c r="AP235" s="173"/>
      <c r="AQ235" s="174" t="str">
        <f t="shared" si="14"/>
        <v>-</v>
      </c>
      <c r="AR235" s="173"/>
      <c r="AS235" s="173"/>
      <c r="AT235" s="173"/>
      <c r="AU235" s="173"/>
      <c r="AV235" s="175">
        <f t="shared" si="31"/>
        <v>0</v>
      </c>
      <c r="AW235" s="173"/>
      <c r="AX235" s="173"/>
      <c r="AY235" s="173"/>
      <c r="AZ235" s="175">
        <f t="shared" si="32"/>
        <v>0</v>
      </c>
      <c r="BA235" s="176">
        <f t="shared" ref="BA235:BC235" si="2346">IF(AS235-AW235&lt;0,0,AS235-AW235)</f>
        <v>0</v>
      </c>
      <c r="BB235" s="176">
        <f t="shared" si="2346"/>
        <v>0</v>
      </c>
      <c r="BC235" s="176">
        <f t="shared" si="2346"/>
        <v>0</v>
      </c>
      <c r="BD235" s="175">
        <f t="shared" si="61"/>
        <v>0</v>
      </c>
      <c r="BE235" s="173"/>
      <c r="BF235" s="173"/>
      <c r="BG235" s="173"/>
      <c r="BH235" s="173"/>
      <c r="BI235" s="173"/>
      <c r="BJ235" s="175">
        <f t="shared" si="33"/>
        <v>0</v>
      </c>
      <c r="BK235" s="173"/>
      <c r="BL235" s="173"/>
      <c r="BM235" s="172"/>
      <c r="BN235" s="173"/>
      <c r="BO235" s="174" t="str">
        <f t="shared" si="62"/>
        <v>-</v>
      </c>
      <c r="BP235" s="173"/>
      <c r="BQ235" s="173"/>
      <c r="BR235" s="173"/>
      <c r="BS235" s="173"/>
      <c r="BT235" s="173"/>
      <c r="BU235" s="174" t="str">
        <f t="shared" si="63"/>
        <v>-</v>
      </c>
      <c r="BV235" s="173"/>
      <c r="BW235" s="173"/>
      <c r="BX235" s="173"/>
      <c r="BY235" s="173"/>
      <c r="BZ235" s="175">
        <f t="shared" si="34"/>
        <v>0</v>
      </c>
      <c r="CA235" s="173"/>
      <c r="CB235" s="173"/>
      <c r="CC235" s="173"/>
      <c r="CD235" s="175">
        <f t="shared" si="35"/>
        <v>0</v>
      </c>
      <c r="CE235" s="176">
        <f t="shared" ref="CE235:CG235" si="2347">IF(BW235-CA235&lt;0,0,BW235-CA235)</f>
        <v>0</v>
      </c>
      <c r="CF235" s="176">
        <f t="shared" si="2347"/>
        <v>0</v>
      </c>
      <c r="CG235" s="176">
        <f t="shared" si="2347"/>
        <v>0</v>
      </c>
      <c r="CH235" s="175">
        <f t="shared" si="65"/>
        <v>0</v>
      </c>
      <c r="CI235" s="173"/>
      <c r="CJ235" s="173"/>
      <c r="CK235" s="173"/>
      <c r="CL235" s="173"/>
      <c r="CM235" s="173"/>
      <c r="CN235" s="175">
        <f t="shared" si="36"/>
        <v>0</v>
      </c>
      <c r="CO235" s="173"/>
      <c r="CP235" s="173"/>
      <c r="CQ235" s="177">
        <f t="shared" ref="CQ235:CR235" si="2348">SUM(E235,AI235,BM235)</f>
        <v>0</v>
      </c>
      <c r="CR235" s="176">
        <f t="shared" si="2348"/>
        <v>0</v>
      </c>
      <c r="CS235" s="174" t="str">
        <f t="shared" si="20"/>
        <v>-</v>
      </c>
      <c r="CT235" s="176">
        <f t="shared" ref="CT235:CX235" si="2349">SUM(H235,AL235,BP235)</f>
        <v>0</v>
      </c>
      <c r="CU235" s="176">
        <f t="shared" si="2349"/>
        <v>0</v>
      </c>
      <c r="CV235" s="176">
        <f t="shared" si="2349"/>
        <v>0</v>
      </c>
      <c r="CW235" s="176">
        <f t="shared" si="2349"/>
        <v>0</v>
      </c>
      <c r="CX235" s="176">
        <f t="shared" si="2349"/>
        <v>0</v>
      </c>
      <c r="CY235" s="174" t="str">
        <f t="shared" si="22"/>
        <v>-</v>
      </c>
      <c r="CZ235" s="176">
        <f t="shared" ref="CZ235:DC235" si="2350">SUM(N235,AR235,BV235)</f>
        <v>0</v>
      </c>
      <c r="DA235" s="176">
        <f t="shared" si="2350"/>
        <v>0</v>
      </c>
      <c r="DB235" s="176">
        <f t="shared" si="2350"/>
        <v>0</v>
      </c>
      <c r="DC235" s="176">
        <f t="shared" si="2350"/>
        <v>0</v>
      </c>
      <c r="DD235" s="175">
        <f t="shared" si="40"/>
        <v>0</v>
      </c>
      <c r="DE235" s="176">
        <f t="shared" ref="DE235:DG235" si="2351">SUM(S235,AW235,CA235)</f>
        <v>0</v>
      </c>
      <c r="DF235" s="176">
        <f t="shared" si="2351"/>
        <v>0</v>
      </c>
      <c r="DG235" s="176">
        <f t="shared" si="2351"/>
        <v>0</v>
      </c>
      <c r="DH235" s="175">
        <f t="shared" si="42"/>
        <v>0</v>
      </c>
      <c r="DI235" s="176">
        <f t="shared" ref="DI235:DK235" si="2352">IF(DA235-DE235&lt;0,0,DA235-DE235)</f>
        <v>0</v>
      </c>
      <c r="DJ235" s="176">
        <f t="shared" si="2352"/>
        <v>0</v>
      </c>
      <c r="DK235" s="176">
        <f t="shared" si="2352"/>
        <v>0</v>
      </c>
      <c r="DL235" s="175">
        <f t="shared" si="44"/>
        <v>0</v>
      </c>
      <c r="DM235" s="176">
        <f t="shared" ref="DM235:DQ235" si="2353">SUM(AA235,BE235,CI235)</f>
        <v>0</v>
      </c>
      <c r="DN235" s="176">
        <f t="shared" si="2353"/>
        <v>0</v>
      </c>
      <c r="DO235" s="176">
        <f t="shared" si="2353"/>
        <v>0</v>
      </c>
      <c r="DP235" s="176">
        <f t="shared" si="2353"/>
        <v>0</v>
      </c>
      <c r="DQ235" s="176">
        <f t="shared" si="2353"/>
        <v>0</v>
      </c>
      <c r="DR235" s="175">
        <f t="shared" si="46"/>
        <v>0</v>
      </c>
      <c r="DS235" s="176">
        <f t="shared" ref="DS235:DT235" si="2354">SUM(AG235,BK235,CO235)</f>
        <v>0</v>
      </c>
      <c r="DT235" s="176">
        <f t="shared" si="2354"/>
        <v>0</v>
      </c>
      <c r="DU235" s="252"/>
    </row>
    <row r="236" ht="19.5" customHeight="1">
      <c r="A236" s="253">
        <f t="shared" si="2114"/>
        <v>230</v>
      </c>
      <c r="B236" s="249"/>
      <c r="C236" s="250"/>
      <c r="D236" s="251"/>
      <c r="E236" s="172"/>
      <c r="F236" s="173"/>
      <c r="G236" s="174" t="str">
        <f t="shared" si="10"/>
        <v>-</v>
      </c>
      <c r="H236" s="173"/>
      <c r="I236" s="173"/>
      <c r="J236" s="173"/>
      <c r="K236" s="173"/>
      <c r="L236" s="173"/>
      <c r="M236" s="174" t="str">
        <f t="shared" si="11"/>
        <v>-</v>
      </c>
      <c r="N236" s="173"/>
      <c r="O236" s="173"/>
      <c r="P236" s="173"/>
      <c r="Q236" s="173"/>
      <c r="R236" s="175">
        <f t="shared" si="28"/>
        <v>0</v>
      </c>
      <c r="S236" s="173"/>
      <c r="T236" s="173"/>
      <c r="U236" s="173"/>
      <c r="V236" s="175">
        <f t="shared" si="29"/>
        <v>0</v>
      </c>
      <c r="W236" s="176">
        <f t="shared" ref="W236:Y236" si="2355">IF(O236-S236&lt;0,0,O236-S236)</f>
        <v>0</v>
      </c>
      <c r="X236" s="176">
        <f t="shared" si="2355"/>
        <v>0</v>
      </c>
      <c r="Y236" s="176">
        <f t="shared" si="2355"/>
        <v>0</v>
      </c>
      <c r="Z236" s="175">
        <f t="shared" si="59"/>
        <v>0</v>
      </c>
      <c r="AA236" s="173"/>
      <c r="AB236" s="173"/>
      <c r="AC236" s="173"/>
      <c r="AD236" s="173"/>
      <c r="AE236" s="173"/>
      <c r="AF236" s="175">
        <f t="shared" si="30"/>
        <v>0</v>
      </c>
      <c r="AG236" s="173"/>
      <c r="AH236" s="173"/>
      <c r="AI236" s="172"/>
      <c r="AJ236" s="173"/>
      <c r="AK236" s="174" t="str">
        <f t="shared" si="13"/>
        <v>-</v>
      </c>
      <c r="AL236" s="173"/>
      <c r="AM236" s="173"/>
      <c r="AN236" s="173"/>
      <c r="AO236" s="173"/>
      <c r="AP236" s="173"/>
      <c r="AQ236" s="174" t="str">
        <f t="shared" si="14"/>
        <v>-</v>
      </c>
      <c r="AR236" s="173"/>
      <c r="AS236" s="173"/>
      <c r="AT236" s="173"/>
      <c r="AU236" s="173"/>
      <c r="AV236" s="175">
        <f t="shared" si="31"/>
        <v>0</v>
      </c>
      <c r="AW236" s="173"/>
      <c r="AX236" s="173"/>
      <c r="AY236" s="173"/>
      <c r="AZ236" s="175">
        <f t="shared" si="32"/>
        <v>0</v>
      </c>
      <c r="BA236" s="176">
        <f t="shared" ref="BA236:BC236" si="2356">IF(AS236-AW236&lt;0,0,AS236-AW236)</f>
        <v>0</v>
      </c>
      <c r="BB236" s="176">
        <f t="shared" si="2356"/>
        <v>0</v>
      </c>
      <c r="BC236" s="176">
        <f t="shared" si="2356"/>
        <v>0</v>
      </c>
      <c r="BD236" s="175">
        <f t="shared" si="61"/>
        <v>0</v>
      </c>
      <c r="BE236" s="173"/>
      <c r="BF236" s="173"/>
      <c r="BG236" s="173"/>
      <c r="BH236" s="173"/>
      <c r="BI236" s="173"/>
      <c r="BJ236" s="175">
        <f t="shared" si="33"/>
        <v>0</v>
      </c>
      <c r="BK236" s="173"/>
      <c r="BL236" s="173"/>
      <c r="BM236" s="172"/>
      <c r="BN236" s="173"/>
      <c r="BO236" s="174" t="str">
        <f t="shared" si="62"/>
        <v>-</v>
      </c>
      <c r="BP236" s="173"/>
      <c r="BQ236" s="173"/>
      <c r="BR236" s="173"/>
      <c r="BS236" s="173"/>
      <c r="BT236" s="173"/>
      <c r="BU236" s="174" t="str">
        <f t="shared" si="63"/>
        <v>-</v>
      </c>
      <c r="BV236" s="173"/>
      <c r="BW236" s="173"/>
      <c r="BX236" s="173"/>
      <c r="BY236" s="173"/>
      <c r="BZ236" s="175">
        <f t="shared" si="34"/>
        <v>0</v>
      </c>
      <c r="CA236" s="173"/>
      <c r="CB236" s="173"/>
      <c r="CC236" s="173"/>
      <c r="CD236" s="175">
        <f t="shared" si="35"/>
        <v>0</v>
      </c>
      <c r="CE236" s="176">
        <f t="shared" ref="CE236:CG236" si="2357">IF(BW236-CA236&lt;0,0,BW236-CA236)</f>
        <v>0</v>
      </c>
      <c r="CF236" s="176">
        <f t="shared" si="2357"/>
        <v>0</v>
      </c>
      <c r="CG236" s="176">
        <f t="shared" si="2357"/>
        <v>0</v>
      </c>
      <c r="CH236" s="175">
        <f t="shared" si="65"/>
        <v>0</v>
      </c>
      <c r="CI236" s="173"/>
      <c r="CJ236" s="173"/>
      <c r="CK236" s="173"/>
      <c r="CL236" s="173"/>
      <c r="CM236" s="173"/>
      <c r="CN236" s="175">
        <f t="shared" si="36"/>
        <v>0</v>
      </c>
      <c r="CO236" s="173"/>
      <c r="CP236" s="173"/>
      <c r="CQ236" s="177">
        <f t="shared" ref="CQ236:CR236" si="2358">SUM(E236,AI236,BM236)</f>
        <v>0</v>
      </c>
      <c r="CR236" s="176">
        <f t="shared" si="2358"/>
        <v>0</v>
      </c>
      <c r="CS236" s="174" t="str">
        <f t="shared" si="20"/>
        <v>-</v>
      </c>
      <c r="CT236" s="176">
        <f t="shared" ref="CT236:CX236" si="2359">SUM(H236,AL236,BP236)</f>
        <v>0</v>
      </c>
      <c r="CU236" s="176">
        <f t="shared" si="2359"/>
        <v>0</v>
      </c>
      <c r="CV236" s="176">
        <f t="shared" si="2359"/>
        <v>0</v>
      </c>
      <c r="CW236" s="176">
        <f t="shared" si="2359"/>
        <v>0</v>
      </c>
      <c r="CX236" s="176">
        <f t="shared" si="2359"/>
        <v>0</v>
      </c>
      <c r="CY236" s="174" t="str">
        <f t="shared" si="22"/>
        <v>-</v>
      </c>
      <c r="CZ236" s="176">
        <f t="shared" ref="CZ236:DC236" si="2360">SUM(N236,AR236,BV236)</f>
        <v>0</v>
      </c>
      <c r="DA236" s="176">
        <f t="shared" si="2360"/>
        <v>0</v>
      </c>
      <c r="DB236" s="176">
        <f t="shared" si="2360"/>
        <v>0</v>
      </c>
      <c r="DC236" s="176">
        <f t="shared" si="2360"/>
        <v>0</v>
      </c>
      <c r="DD236" s="175">
        <f t="shared" si="40"/>
        <v>0</v>
      </c>
      <c r="DE236" s="176">
        <f t="shared" ref="DE236:DG236" si="2361">SUM(S236,AW236,CA236)</f>
        <v>0</v>
      </c>
      <c r="DF236" s="176">
        <f t="shared" si="2361"/>
        <v>0</v>
      </c>
      <c r="DG236" s="176">
        <f t="shared" si="2361"/>
        <v>0</v>
      </c>
      <c r="DH236" s="175">
        <f t="shared" si="42"/>
        <v>0</v>
      </c>
      <c r="DI236" s="176">
        <f t="shared" ref="DI236:DK236" si="2362">IF(DA236-DE236&lt;0,0,DA236-DE236)</f>
        <v>0</v>
      </c>
      <c r="DJ236" s="176">
        <f t="shared" si="2362"/>
        <v>0</v>
      </c>
      <c r="DK236" s="176">
        <f t="shared" si="2362"/>
        <v>0</v>
      </c>
      <c r="DL236" s="175">
        <f t="shared" si="44"/>
        <v>0</v>
      </c>
      <c r="DM236" s="176">
        <f t="shared" ref="DM236:DQ236" si="2363">SUM(AA236,BE236,CI236)</f>
        <v>0</v>
      </c>
      <c r="DN236" s="176">
        <f t="shared" si="2363"/>
        <v>0</v>
      </c>
      <c r="DO236" s="176">
        <f t="shared" si="2363"/>
        <v>0</v>
      </c>
      <c r="DP236" s="176">
        <f t="shared" si="2363"/>
        <v>0</v>
      </c>
      <c r="DQ236" s="176">
        <f t="shared" si="2363"/>
        <v>0</v>
      </c>
      <c r="DR236" s="175">
        <f t="shared" si="46"/>
        <v>0</v>
      </c>
      <c r="DS236" s="176">
        <f t="shared" ref="DS236:DT236" si="2364">SUM(AG236,BK236,CO236)</f>
        <v>0</v>
      </c>
      <c r="DT236" s="176">
        <f t="shared" si="2364"/>
        <v>0</v>
      </c>
      <c r="DU236" s="252"/>
    </row>
    <row r="237" ht="19.5" customHeight="1">
      <c r="A237" s="253">
        <f t="shared" si="2114"/>
        <v>231</v>
      </c>
      <c r="B237" s="249"/>
      <c r="C237" s="250"/>
      <c r="D237" s="251"/>
      <c r="E237" s="172"/>
      <c r="F237" s="173"/>
      <c r="G237" s="174" t="str">
        <f t="shared" si="10"/>
        <v>-</v>
      </c>
      <c r="H237" s="173"/>
      <c r="I237" s="173"/>
      <c r="J237" s="173"/>
      <c r="K237" s="173"/>
      <c r="L237" s="173"/>
      <c r="M237" s="174" t="str">
        <f t="shared" si="11"/>
        <v>-</v>
      </c>
      <c r="N237" s="173"/>
      <c r="O237" s="173"/>
      <c r="P237" s="173"/>
      <c r="Q237" s="173"/>
      <c r="R237" s="175">
        <f t="shared" si="28"/>
        <v>0</v>
      </c>
      <c r="S237" s="173"/>
      <c r="T237" s="173"/>
      <c r="U237" s="173"/>
      <c r="V237" s="175">
        <f t="shared" si="29"/>
        <v>0</v>
      </c>
      <c r="W237" s="176">
        <f t="shared" ref="W237:Y237" si="2365">IF(O237-S237&lt;0,0,O237-S237)</f>
        <v>0</v>
      </c>
      <c r="X237" s="176">
        <f t="shared" si="2365"/>
        <v>0</v>
      </c>
      <c r="Y237" s="176">
        <f t="shared" si="2365"/>
        <v>0</v>
      </c>
      <c r="Z237" s="175">
        <f t="shared" si="59"/>
        <v>0</v>
      </c>
      <c r="AA237" s="173"/>
      <c r="AB237" s="173"/>
      <c r="AC237" s="173"/>
      <c r="AD237" s="173"/>
      <c r="AE237" s="173"/>
      <c r="AF237" s="175">
        <f t="shared" si="30"/>
        <v>0</v>
      </c>
      <c r="AG237" s="173"/>
      <c r="AH237" s="173"/>
      <c r="AI237" s="172"/>
      <c r="AJ237" s="173"/>
      <c r="AK237" s="174" t="str">
        <f t="shared" si="13"/>
        <v>-</v>
      </c>
      <c r="AL237" s="173"/>
      <c r="AM237" s="173"/>
      <c r="AN237" s="173"/>
      <c r="AO237" s="173"/>
      <c r="AP237" s="173"/>
      <c r="AQ237" s="174" t="str">
        <f t="shared" si="14"/>
        <v>-</v>
      </c>
      <c r="AR237" s="173"/>
      <c r="AS237" s="173"/>
      <c r="AT237" s="173"/>
      <c r="AU237" s="173"/>
      <c r="AV237" s="175">
        <f t="shared" si="31"/>
        <v>0</v>
      </c>
      <c r="AW237" s="173"/>
      <c r="AX237" s="173"/>
      <c r="AY237" s="173"/>
      <c r="AZ237" s="175">
        <f t="shared" si="32"/>
        <v>0</v>
      </c>
      <c r="BA237" s="176">
        <f t="shared" ref="BA237:BC237" si="2366">IF(AS237-AW237&lt;0,0,AS237-AW237)</f>
        <v>0</v>
      </c>
      <c r="BB237" s="176">
        <f t="shared" si="2366"/>
        <v>0</v>
      </c>
      <c r="BC237" s="176">
        <f t="shared" si="2366"/>
        <v>0</v>
      </c>
      <c r="BD237" s="175">
        <f t="shared" si="61"/>
        <v>0</v>
      </c>
      <c r="BE237" s="173"/>
      <c r="BF237" s="173"/>
      <c r="BG237" s="173"/>
      <c r="BH237" s="173"/>
      <c r="BI237" s="173"/>
      <c r="BJ237" s="175">
        <f t="shared" si="33"/>
        <v>0</v>
      </c>
      <c r="BK237" s="173"/>
      <c r="BL237" s="173"/>
      <c r="BM237" s="172"/>
      <c r="BN237" s="173"/>
      <c r="BO237" s="174" t="str">
        <f t="shared" si="62"/>
        <v>-</v>
      </c>
      <c r="BP237" s="173"/>
      <c r="BQ237" s="173"/>
      <c r="BR237" s="173"/>
      <c r="BS237" s="173"/>
      <c r="BT237" s="173"/>
      <c r="BU237" s="174" t="str">
        <f t="shared" si="63"/>
        <v>-</v>
      </c>
      <c r="BV237" s="173"/>
      <c r="BW237" s="173"/>
      <c r="BX237" s="173"/>
      <c r="BY237" s="173"/>
      <c r="BZ237" s="175">
        <f t="shared" si="34"/>
        <v>0</v>
      </c>
      <c r="CA237" s="173"/>
      <c r="CB237" s="173"/>
      <c r="CC237" s="173"/>
      <c r="CD237" s="175">
        <f t="shared" si="35"/>
        <v>0</v>
      </c>
      <c r="CE237" s="176">
        <f t="shared" ref="CE237:CG237" si="2367">IF(BW237-CA237&lt;0,0,BW237-CA237)</f>
        <v>0</v>
      </c>
      <c r="CF237" s="176">
        <f t="shared" si="2367"/>
        <v>0</v>
      </c>
      <c r="CG237" s="176">
        <f t="shared" si="2367"/>
        <v>0</v>
      </c>
      <c r="CH237" s="175">
        <f t="shared" si="65"/>
        <v>0</v>
      </c>
      <c r="CI237" s="173"/>
      <c r="CJ237" s="173"/>
      <c r="CK237" s="173"/>
      <c r="CL237" s="173"/>
      <c r="CM237" s="173"/>
      <c r="CN237" s="175">
        <f t="shared" si="36"/>
        <v>0</v>
      </c>
      <c r="CO237" s="173"/>
      <c r="CP237" s="173"/>
      <c r="CQ237" s="177">
        <f t="shared" ref="CQ237:CR237" si="2368">SUM(E237,AI237,BM237)</f>
        <v>0</v>
      </c>
      <c r="CR237" s="176">
        <f t="shared" si="2368"/>
        <v>0</v>
      </c>
      <c r="CS237" s="174" t="str">
        <f t="shared" si="20"/>
        <v>-</v>
      </c>
      <c r="CT237" s="176">
        <f t="shared" ref="CT237:CX237" si="2369">SUM(H237,AL237,BP237)</f>
        <v>0</v>
      </c>
      <c r="CU237" s="176">
        <f t="shared" si="2369"/>
        <v>0</v>
      </c>
      <c r="CV237" s="176">
        <f t="shared" si="2369"/>
        <v>0</v>
      </c>
      <c r="CW237" s="176">
        <f t="shared" si="2369"/>
        <v>0</v>
      </c>
      <c r="CX237" s="176">
        <f t="shared" si="2369"/>
        <v>0</v>
      </c>
      <c r="CY237" s="174" t="str">
        <f t="shared" si="22"/>
        <v>-</v>
      </c>
      <c r="CZ237" s="176">
        <f t="shared" ref="CZ237:DC237" si="2370">SUM(N237,AR237,BV237)</f>
        <v>0</v>
      </c>
      <c r="DA237" s="176">
        <f t="shared" si="2370"/>
        <v>0</v>
      </c>
      <c r="DB237" s="176">
        <f t="shared" si="2370"/>
        <v>0</v>
      </c>
      <c r="DC237" s="176">
        <f t="shared" si="2370"/>
        <v>0</v>
      </c>
      <c r="DD237" s="175">
        <f t="shared" si="40"/>
        <v>0</v>
      </c>
      <c r="DE237" s="176">
        <f t="shared" ref="DE237:DG237" si="2371">SUM(S237,AW237,CA237)</f>
        <v>0</v>
      </c>
      <c r="DF237" s="176">
        <f t="shared" si="2371"/>
        <v>0</v>
      </c>
      <c r="DG237" s="176">
        <f t="shared" si="2371"/>
        <v>0</v>
      </c>
      <c r="DH237" s="175">
        <f t="shared" si="42"/>
        <v>0</v>
      </c>
      <c r="DI237" s="176">
        <f t="shared" ref="DI237:DK237" si="2372">IF(DA237-DE237&lt;0,0,DA237-DE237)</f>
        <v>0</v>
      </c>
      <c r="DJ237" s="176">
        <f t="shared" si="2372"/>
        <v>0</v>
      </c>
      <c r="DK237" s="176">
        <f t="shared" si="2372"/>
        <v>0</v>
      </c>
      <c r="DL237" s="175">
        <f t="shared" si="44"/>
        <v>0</v>
      </c>
      <c r="DM237" s="176">
        <f t="shared" ref="DM237:DQ237" si="2373">SUM(AA237,BE237,CI237)</f>
        <v>0</v>
      </c>
      <c r="DN237" s="176">
        <f t="shared" si="2373"/>
        <v>0</v>
      </c>
      <c r="DO237" s="176">
        <f t="shared" si="2373"/>
        <v>0</v>
      </c>
      <c r="DP237" s="176">
        <f t="shared" si="2373"/>
        <v>0</v>
      </c>
      <c r="DQ237" s="176">
        <f t="shared" si="2373"/>
        <v>0</v>
      </c>
      <c r="DR237" s="175">
        <f t="shared" si="46"/>
        <v>0</v>
      </c>
      <c r="DS237" s="176">
        <f t="shared" ref="DS237:DT237" si="2374">SUM(AG237,BK237,CO237)</f>
        <v>0</v>
      </c>
      <c r="DT237" s="176">
        <f t="shared" si="2374"/>
        <v>0</v>
      </c>
      <c r="DU237" s="252"/>
    </row>
    <row r="238" ht="19.5" customHeight="1">
      <c r="A238" s="253">
        <f t="shared" si="2114"/>
        <v>232</v>
      </c>
      <c r="B238" s="249"/>
      <c r="C238" s="250"/>
      <c r="D238" s="251"/>
      <c r="E238" s="172"/>
      <c r="F238" s="173"/>
      <c r="G238" s="174" t="str">
        <f t="shared" si="10"/>
        <v>-</v>
      </c>
      <c r="H238" s="173"/>
      <c r="I238" s="173"/>
      <c r="J238" s="173"/>
      <c r="K238" s="173"/>
      <c r="L238" s="173"/>
      <c r="M238" s="174" t="str">
        <f t="shared" si="11"/>
        <v>-</v>
      </c>
      <c r="N238" s="173"/>
      <c r="O238" s="173"/>
      <c r="P238" s="173"/>
      <c r="Q238" s="173"/>
      <c r="R238" s="175">
        <f t="shared" si="28"/>
        <v>0</v>
      </c>
      <c r="S238" s="173"/>
      <c r="T238" s="173"/>
      <c r="U238" s="173"/>
      <c r="V238" s="175">
        <f t="shared" si="29"/>
        <v>0</v>
      </c>
      <c r="W238" s="176">
        <f t="shared" ref="W238:Y238" si="2375">IF(O238-S238&lt;0,0,O238-S238)</f>
        <v>0</v>
      </c>
      <c r="X238" s="176">
        <f t="shared" si="2375"/>
        <v>0</v>
      </c>
      <c r="Y238" s="176">
        <f t="shared" si="2375"/>
        <v>0</v>
      </c>
      <c r="Z238" s="175">
        <f t="shared" si="59"/>
        <v>0</v>
      </c>
      <c r="AA238" s="173"/>
      <c r="AB238" s="173"/>
      <c r="AC238" s="173"/>
      <c r="AD238" s="173"/>
      <c r="AE238" s="173"/>
      <c r="AF238" s="175">
        <f t="shared" si="30"/>
        <v>0</v>
      </c>
      <c r="AG238" s="173"/>
      <c r="AH238" s="173"/>
      <c r="AI238" s="172"/>
      <c r="AJ238" s="173"/>
      <c r="AK238" s="174" t="str">
        <f t="shared" si="13"/>
        <v>-</v>
      </c>
      <c r="AL238" s="173"/>
      <c r="AM238" s="173"/>
      <c r="AN238" s="173"/>
      <c r="AO238" s="173"/>
      <c r="AP238" s="173"/>
      <c r="AQ238" s="174" t="str">
        <f t="shared" si="14"/>
        <v>-</v>
      </c>
      <c r="AR238" s="173"/>
      <c r="AS238" s="173"/>
      <c r="AT238" s="173"/>
      <c r="AU238" s="173"/>
      <c r="AV238" s="175">
        <f t="shared" si="31"/>
        <v>0</v>
      </c>
      <c r="AW238" s="173"/>
      <c r="AX238" s="173"/>
      <c r="AY238" s="173"/>
      <c r="AZ238" s="175">
        <f t="shared" si="32"/>
        <v>0</v>
      </c>
      <c r="BA238" s="176">
        <f t="shared" ref="BA238:BC238" si="2376">IF(AS238-AW238&lt;0,0,AS238-AW238)</f>
        <v>0</v>
      </c>
      <c r="BB238" s="176">
        <f t="shared" si="2376"/>
        <v>0</v>
      </c>
      <c r="BC238" s="176">
        <f t="shared" si="2376"/>
        <v>0</v>
      </c>
      <c r="BD238" s="175">
        <f t="shared" si="61"/>
        <v>0</v>
      </c>
      <c r="BE238" s="173"/>
      <c r="BF238" s="173"/>
      <c r="BG238" s="173"/>
      <c r="BH238" s="173"/>
      <c r="BI238" s="173"/>
      <c r="BJ238" s="175">
        <f t="shared" si="33"/>
        <v>0</v>
      </c>
      <c r="BK238" s="173"/>
      <c r="BL238" s="173"/>
      <c r="BM238" s="172"/>
      <c r="BN238" s="173"/>
      <c r="BO238" s="174" t="str">
        <f t="shared" si="62"/>
        <v>-</v>
      </c>
      <c r="BP238" s="173"/>
      <c r="BQ238" s="173"/>
      <c r="BR238" s="173"/>
      <c r="BS238" s="173"/>
      <c r="BT238" s="173"/>
      <c r="BU238" s="174" t="str">
        <f t="shared" si="63"/>
        <v>-</v>
      </c>
      <c r="BV238" s="173"/>
      <c r="BW238" s="173"/>
      <c r="BX238" s="173"/>
      <c r="BY238" s="173"/>
      <c r="BZ238" s="175">
        <f t="shared" si="34"/>
        <v>0</v>
      </c>
      <c r="CA238" s="173"/>
      <c r="CB238" s="173"/>
      <c r="CC238" s="173"/>
      <c r="CD238" s="175">
        <f t="shared" si="35"/>
        <v>0</v>
      </c>
      <c r="CE238" s="176">
        <f t="shared" ref="CE238:CG238" si="2377">IF(BW238-CA238&lt;0,0,BW238-CA238)</f>
        <v>0</v>
      </c>
      <c r="CF238" s="176">
        <f t="shared" si="2377"/>
        <v>0</v>
      </c>
      <c r="CG238" s="176">
        <f t="shared" si="2377"/>
        <v>0</v>
      </c>
      <c r="CH238" s="175">
        <f t="shared" si="65"/>
        <v>0</v>
      </c>
      <c r="CI238" s="173"/>
      <c r="CJ238" s="173"/>
      <c r="CK238" s="173"/>
      <c r="CL238" s="173"/>
      <c r="CM238" s="173"/>
      <c r="CN238" s="175">
        <f t="shared" si="36"/>
        <v>0</v>
      </c>
      <c r="CO238" s="173"/>
      <c r="CP238" s="173"/>
      <c r="CQ238" s="177">
        <f t="shared" ref="CQ238:CR238" si="2378">SUM(E238,AI238,BM238)</f>
        <v>0</v>
      </c>
      <c r="CR238" s="176">
        <f t="shared" si="2378"/>
        <v>0</v>
      </c>
      <c r="CS238" s="174" t="str">
        <f t="shared" si="20"/>
        <v>-</v>
      </c>
      <c r="CT238" s="176">
        <f t="shared" ref="CT238:CX238" si="2379">SUM(H238,AL238,BP238)</f>
        <v>0</v>
      </c>
      <c r="CU238" s="176">
        <f t="shared" si="2379"/>
        <v>0</v>
      </c>
      <c r="CV238" s="176">
        <f t="shared" si="2379"/>
        <v>0</v>
      </c>
      <c r="CW238" s="176">
        <f t="shared" si="2379"/>
        <v>0</v>
      </c>
      <c r="CX238" s="176">
        <f t="shared" si="2379"/>
        <v>0</v>
      </c>
      <c r="CY238" s="174" t="str">
        <f t="shared" si="22"/>
        <v>-</v>
      </c>
      <c r="CZ238" s="176">
        <f t="shared" ref="CZ238:DC238" si="2380">SUM(N238,AR238,BV238)</f>
        <v>0</v>
      </c>
      <c r="DA238" s="176">
        <f t="shared" si="2380"/>
        <v>0</v>
      </c>
      <c r="DB238" s="176">
        <f t="shared" si="2380"/>
        <v>0</v>
      </c>
      <c r="DC238" s="176">
        <f t="shared" si="2380"/>
        <v>0</v>
      </c>
      <c r="DD238" s="175">
        <f t="shared" si="40"/>
        <v>0</v>
      </c>
      <c r="DE238" s="176">
        <f t="shared" ref="DE238:DG238" si="2381">SUM(S238,AW238,CA238)</f>
        <v>0</v>
      </c>
      <c r="DF238" s="176">
        <f t="shared" si="2381"/>
        <v>0</v>
      </c>
      <c r="DG238" s="176">
        <f t="shared" si="2381"/>
        <v>0</v>
      </c>
      <c r="DH238" s="175">
        <f t="shared" si="42"/>
        <v>0</v>
      </c>
      <c r="DI238" s="176">
        <f t="shared" ref="DI238:DK238" si="2382">IF(DA238-DE238&lt;0,0,DA238-DE238)</f>
        <v>0</v>
      </c>
      <c r="DJ238" s="176">
        <f t="shared" si="2382"/>
        <v>0</v>
      </c>
      <c r="DK238" s="176">
        <f t="shared" si="2382"/>
        <v>0</v>
      </c>
      <c r="DL238" s="175">
        <f t="shared" si="44"/>
        <v>0</v>
      </c>
      <c r="DM238" s="176">
        <f t="shared" ref="DM238:DQ238" si="2383">SUM(AA238,BE238,CI238)</f>
        <v>0</v>
      </c>
      <c r="DN238" s="176">
        <f t="shared" si="2383"/>
        <v>0</v>
      </c>
      <c r="DO238" s="176">
        <f t="shared" si="2383"/>
        <v>0</v>
      </c>
      <c r="DP238" s="176">
        <f t="shared" si="2383"/>
        <v>0</v>
      </c>
      <c r="DQ238" s="176">
        <f t="shared" si="2383"/>
        <v>0</v>
      </c>
      <c r="DR238" s="175">
        <f t="shared" si="46"/>
        <v>0</v>
      </c>
      <c r="DS238" s="176">
        <f t="shared" ref="DS238:DT238" si="2384">SUM(AG238,BK238,CO238)</f>
        <v>0</v>
      </c>
      <c r="DT238" s="176">
        <f t="shared" si="2384"/>
        <v>0</v>
      </c>
      <c r="DU238" s="252"/>
    </row>
    <row r="239" ht="19.5" customHeight="1">
      <c r="A239" s="253">
        <f t="shared" si="2114"/>
        <v>233</v>
      </c>
      <c r="B239" s="249"/>
      <c r="C239" s="250"/>
      <c r="D239" s="251"/>
      <c r="E239" s="172"/>
      <c r="F239" s="173"/>
      <c r="G239" s="174" t="str">
        <f t="shared" si="10"/>
        <v>-</v>
      </c>
      <c r="H239" s="173"/>
      <c r="I239" s="173"/>
      <c r="J239" s="173"/>
      <c r="K239" s="173"/>
      <c r="L239" s="173"/>
      <c r="M239" s="174" t="str">
        <f t="shared" si="11"/>
        <v>-</v>
      </c>
      <c r="N239" s="173"/>
      <c r="O239" s="173"/>
      <c r="P239" s="173"/>
      <c r="Q239" s="173"/>
      <c r="R239" s="175">
        <f t="shared" si="28"/>
        <v>0</v>
      </c>
      <c r="S239" s="173"/>
      <c r="T239" s="173"/>
      <c r="U239" s="173"/>
      <c r="V239" s="175">
        <f t="shared" si="29"/>
        <v>0</v>
      </c>
      <c r="W239" s="176">
        <f t="shared" ref="W239:Y239" si="2385">IF(O239-S239&lt;0,0,O239-S239)</f>
        <v>0</v>
      </c>
      <c r="X239" s="176">
        <f t="shared" si="2385"/>
        <v>0</v>
      </c>
      <c r="Y239" s="176">
        <f t="shared" si="2385"/>
        <v>0</v>
      </c>
      <c r="Z239" s="175">
        <f t="shared" si="59"/>
        <v>0</v>
      </c>
      <c r="AA239" s="173"/>
      <c r="AB239" s="173"/>
      <c r="AC239" s="173"/>
      <c r="AD239" s="173"/>
      <c r="AE239" s="173"/>
      <c r="AF239" s="175">
        <f t="shared" si="30"/>
        <v>0</v>
      </c>
      <c r="AG239" s="173"/>
      <c r="AH239" s="173"/>
      <c r="AI239" s="172"/>
      <c r="AJ239" s="173"/>
      <c r="AK239" s="174" t="str">
        <f t="shared" si="13"/>
        <v>-</v>
      </c>
      <c r="AL239" s="173"/>
      <c r="AM239" s="173"/>
      <c r="AN239" s="173"/>
      <c r="AO239" s="173"/>
      <c r="AP239" s="173"/>
      <c r="AQ239" s="174" t="str">
        <f t="shared" si="14"/>
        <v>-</v>
      </c>
      <c r="AR239" s="173"/>
      <c r="AS239" s="173"/>
      <c r="AT239" s="173"/>
      <c r="AU239" s="173"/>
      <c r="AV239" s="175">
        <f t="shared" si="31"/>
        <v>0</v>
      </c>
      <c r="AW239" s="173"/>
      <c r="AX239" s="173"/>
      <c r="AY239" s="173"/>
      <c r="AZ239" s="175">
        <f t="shared" si="32"/>
        <v>0</v>
      </c>
      <c r="BA239" s="176">
        <f t="shared" ref="BA239:BC239" si="2386">IF(AS239-AW239&lt;0,0,AS239-AW239)</f>
        <v>0</v>
      </c>
      <c r="BB239" s="176">
        <f t="shared" si="2386"/>
        <v>0</v>
      </c>
      <c r="BC239" s="176">
        <f t="shared" si="2386"/>
        <v>0</v>
      </c>
      <c r="BD239" s="175">
        <f t="shared" si="61"/>
        <v>0</v>
      </c>
      <c r="BE239" s="173"/>
      <c r="BF239" s="173"/>
      <c r="BG239" s="173"/>
      <c r="BH239" s="173"/>
      <c r="BI239" s="173"/>
      <c r="BJ239" s="175">
        <f t="shared" si="33"/>
        <v>0</v>
      </c>
      <c r="BK239" s="173"/>
      <c r="BL239" s="173"/>
      <c r="BM239" s="172"/>
      <c r="BN239" s="173"/>
      <c r="BO239" s="174" t="str">
        <f t="shared" si="62"/>
        <v>-</v>
      </c>
      <c r="BP239" s="173"/>
      <c r="BQ239" s="173"/>
      <c r="BR239" s="173"/>
      <c r="BS239" s="173"/>
      <c r="BT239" s="173"/>
      <c r="BU239" s="174" t="str">
        <f t="shared" si="63"/>
        <v>-</v>
      </c>
      <c r="BV239" s="173"/>
      <c r="BW239" s="173"/>
      <c r="BX239" s="173"/>
      <c r="BY239" s="173"/>
      <c r="BZ239" s="175">
        <f t="shared" si="34"/>
        <v>0</v>
      </c>
      <c r="CA239" s="173"/>
      <c r="CB239" s="173"/>
      <c r="CC239" s="173"/>
      <c r="CD239" s="175">
        <f t="shared" si="35"/>
        <v>0</v>
      </c>
      <c r="CE239" s="176">
        <f t="shared" ref="CE239:CG239" si="2387">IF(BW239-CA239&lt;0,0,BW239-CA239)</f>
        <v>0</v>
      </c>
      <c r="CF239" s="176">
        <f t="shared" si="2387"/>
        <v>0</v>
      </c>
      <c r="CG239" s="176">
        <f t="shared" si="2387"/>
        <v>0</v>
      </c>
      <c r="CH239" s="175">
        <f t="shared" si="65"/>
        <v>0</v>
      </c>
      <c r="CI239" s="173"/>
      <c r="CJ239" s="173"/>
      <c r="CK239" s="173"/>
      <c r="CL239" s="173"/>
      <c r="CM239" s="173"/>
      <c r="CN239" s="175">
        <f t="shared" si="36"/>
        <v>0</v>
      </c>
      <c r="CO239" s="173"/>
      <c r="CP239" s="173"/>
      <c r="CQ239" s="177">
        <f t="shared" ref="CQ239:CR239" si="2388">SUM(E239,AI239,BM239)</f>
        <v>0</v>
      </c>
      <c r="CR239" s="176">
        <f t="shared" si="2388"/>
        <v>0</v>
      </c>
      <c r="CS239" s="174" t="str">
        <f t="shared" si="20"/>
        <v>-</v>
      </c>
      <c r="CT239" s="176">
        <f t="shared" ref="CT239:CX239" si="2389">SUM(H239,AL239,BP239)</f>
        <v>0</v>
      </c>
      <c r="CU239" s="176">
        <f t="shared" si="2389"/>
        <v>0</v>
      </c>
      <c r="CV239" s="176">
        <f t="shared" si="2389"/>
        <v>0</v>
      </c>
      <c r="CW239" s="176">
        <f t="shared" si="2389"/>
        <v>0</v>
      </c>
      <c r="CX239" s="176">
        <f t="shared" si="2389"/>
        <v>0</v>
      </c>
      <c r="CY239" s="174" t="str">
        <f t="shared" si="22"/>
        <v>-</v>
      </c>
      <c r="CZ239" s="176">
        <f t="shared" ref="CZ239:DC239" si="2390">SUM(N239,AR239,BV239)</f>
        <v>0</v>
      </c>
      <c r="DA239" s="176">
        <f t="shared" si="2390"/>
        <v>0</v>
      </c>
      <c r="DB239" s="176">
        <f t="shared" si="2390"/>
        <v>0</v>
      </c>
      <c r="DC239" s="176">
        <f t="shared" si="2390"/>
        <v>0</v>
      </c>
      <c r="DD239" s="175">
        <f t="shared" si="40"/>
        <v>0</v>
      </c>
      <c r="DE239" s="176">
        <f t="shared" ref="DE239:DG239" si="2391">SUM(S239,AW239,CA239)</f>
        <v>0</v>
      </c>
      <c r="DF239" s="176">
        <f t="shared" si="2391"/>
        <v>0</v>
      </c>
      <c r="DG239" s="176">
        <f t="shared" si="2391"/>
        <v>0</v>
      </c>
      <c r="DH239" s="175">
        <f t="shared" si="42"/>
        <v>0</v>
      </c>
      <c r="DI239" s="176">
        <f t="shared" ref="DI239:DK239" si="2392">IF(DA239-DE239&lt;0,0,DA239-DE239)</f>
        <v>0</v>
      </c>
      <c r="DJ239" s="176">
        <f t="shared" si="2392"/>
        <v>0</v>
      </c>
      <c r="DK239" s="176">
        <f t="shared" si="2392"/>
        <v>0</v>
      </c>
      <c r="DL239" s="175">
        <f t="shared" si="44"/>
        <v>0</v>
      </c>
      <c r="DM239" s="176">
        <f t="shared" ref="DM239:DQ239" si="2393">SUM(AA239,BE239,CI239)</f>
        <v>0</v>
      </c>
      <c r="DN239" s="176">
        <f t="shared" si="2393"/>
        <v>0</v>
      </c>
      <c r="DO239" s="176">
        <f t="shared" si="2393"/>
        <v>0</v>
      </c>
      <c r="DP239" s="176">
        <f t="shared" si="2393"/>
        <v>0</v>
      </c>
      <c r="DQ239" s="176">
        <f t="shared" si="2393"/>
        <v>0</v>
      </c>
      <c r="DR239" s="175">
        <f t="shared" si="46"/>
        <v>0</v>
      </c>
      <c r="DS239" s="176">
        <f t="shared" ref="DS239:DT239" si="2394">SUM(AG239,BK239,CO239)</f>
        <v>0</v>
      </c>
      <c r="DT239" s="176">
        <f t="shared" si="2394"/>
        <v>0</v>
      </c>
      <c r="DU239" s="252"/>
    </row>
    <row r="240" ht="19.5" customHeight="1">
      <c r="A240" s="253">
        <f t="shared" si="2114"/>
        <v>234</v>
      </c>
      <c r="B240" s="249"/>
      <c r="C240" s="250"/>
      <c r="D240" s="251"/>
      <c r="E240" s="172"/>
      <c r="F240" s="173"/>
      <c r="G240" s="174" t="str">
        <f t="shared" si="10"/>
        <v>-</v>
      </c>
      <c r="H240" s="173"/>
      <c r="I240" s="173"/>
      <c r="J240" s="173"/>
      <c r="K240" s="173"/>
      <c r="L240" s="173"/>
      <c r="M240" s="174" t="str">
        <f t="shared" si="11"/>
        <v>-</v>
      </c>
      <c r="N240" s="173"/>
      <c r="O240" s="173"/>
      <c r="P240" s="173"/>
      <c r="Q240" s="173"/>
      <c r="R240" s="175">
        <f t="shared" si="28"/>
        <v>0</v>
      </c>
      <c r="S240" s="173"/>
      <c r="T240" s="173"/>
      <c r="U240" s="173"/>
      <c r="V240" s="175">
        <f t="shared" si="29"/>
        <v>0</v>
      </c>
      <c r="W240" s="176">
        <f t="shared" ref="W240:Y240" si="2395">IF(O240-S240&lt;0,0,O240-S240)</f>
        <v>0</v>
      </c>
      <c r="X240" s="176">
        <f t="shared" si="2395"/>
        <v>0</v>
      </c>
      <c r="Y240" s="176">
        <f t="shared" si="2395"/>
        <v>0</v>
      </c>
      <c r="Z240" s="175">
        <f t="shared" si="59"/>
        <v>0</v>
      </c>
      <c r="AA240" s="173"/>
      <c r="AB240" s="173"/>
      <c r="AC240" s="173"/>
      <c r="AD240" s="173"/>
      <c r="AE240" s="173"/>
      <c r="AF240" s="175">
        <f t="shared" si="30"/>
        <v>0</v>
      </c>
      <c r="AG240" s="173"/>
      <c r="AH240" s="173"/>
      <c r="AI240" s="172"/>
      <c r="AJ240" s="173"/>
      <c r="AK240" s="174" t="str">
        <f t="shared" si="13"/>
        <v>-</v>
      </c>
      <c r="AL240" s="173"/>
      <c r="AM240" s="173"/>
      <c r="AN240" s="173"/>
      <c r="AO240" s="173"/>
      <c r="AP240" s="173"/>
      <c r="AQ240" s="174" t="str">
        <f t="shared" si="14"/>
        <v>-</v>
      </c>
      <c r="AR240" s="173"/>
      <c r="AS240" s="173"/>
      <c r="AT240" s="173"/>
      <c r="AU240" s="173"/>
      <c r="AV240" s="175">
        <f t="shared" si="31"/>
        <v>0</v>
      </c>
      <c r="AW240" s="173"/>
      <c r="AX240" s="173"/>
      <c r="AY240" s="173"/>
      <c r="AZ240" s="175">
        <f t="shared" si="32"/>
        <v>0</v>
      </c>
      <c r="BA240" s="176">
        <f t="shared" ref="BA240:BC240" si="2396">IF(AS240-AW240&lt;0,0,AS240-AW240)</f>
        <v>0</v>
      </c>
      <c r="BB240" s="176">
        <f t="shared" si="2396"/>
        <v>0</v>
      </c>
      <c r="BC240" s="176">
        <f t="shared" si="2396"/>
        <v>0</v>
      </c>
      <c r="BD240" s="175">
        <f t="shared" si="61"/>
        <v>0</v>
      </c>
      <c r="BE240" s="173"/>
      <c r="BF240" s="173"/>
      <c r="BG240" s="173"/>
      <c r="BH240" s="173"/>
      <c r="BI240" s="173"/>
      <c r="BJ240" s="175">
        <f t="shared" si="33"/>
        <v>0</v>
      </c>
      <c r="BK240" s="173"/>
      <c r="BL240" s="173"/>
      <c r="BM240" s="172"/>
      <c r="BN240" s="173"/>
      <c r="BO240" s="174" t="str">
        <f t="shared" si="62"/>
        <v>-</v>
      </c>
      <c r="BP240" s="173"/>
      <c r="BQ240" s="173"/>
      <c r="BR240" s="173"/>
      <c r="BS240" s="173"/>
      <c r="BT240" s="173"/>
      <c r="BU240" s="174" t="str">
        <f t="shared" si="63"/>
        <v>-</v>
      </c>
      <c r="BV240" s="173"/>
      <c r="BW240" s="173"/>
      <c r="BX240" s="173"/>
      <c r="BY240" s="173"/>
      <c r="BZ240" s="175">
        <f t="shared" si="34"/>
        <v>0</v>
      </c>
      <c r="CA240" s="173"/>
      <c r="CB240" s="173"/>
      <c r="CC240" s="173"/>
      <c r="CD240" s="175">
        <f t="shared" si="35"/>
        <v>0</v>
      </c>
      <c r="CE240" s="176">
        <f t="shared" ref="CE240:CG240" si="2397">IF(BW240-CA240&lt;0,0,BW240-CA240)</f>
        <v>0</v>
      </c>
      <c r="CF240" s="176">
        <f t="shared" si="2397"/>
        <v>0</v>
      </c>
      <c r="CG240" s="176">
        <f t="shared" si="2397"/>
        <v>0</v>
      </c>
      <c r="CH240" s="175">
        <f t="shared" si="65"/>
        <v>0</v>
      </c>
      <c r="CI240" s="173"/>
      <c r="CJ240" s="173"/>
      <c r="CK240" s="173"/>
      <c r="CL240" s="173"/>
      <c r="CM240" s="173"/>
      <c r="CN240" s="175">
        <f t="shared" si="36"/>
        <v>0</v>
      </c>
      <c r="CO240" s="173"/>
      <c r="CP240" s="173"/>
      <c r="CQ240" s="177">
        <f t="shared" ref="CQ240:CR240" si="2398">SUM(E240,AI240,BM240)</f>
        <v>0</v>
      </c>
      <c r="CR240" s="176">
        <f t="shared" si="2398"/>
        <v>0</v>
      </c>
      <c r="CS240" s="174" t="str">
        <f t="shared" si="20"/>
        <v>-</v>
      </c>
      <c r="CT240" s="176">
        <f t="shared" ref="CT240:CX240" si="2399">SUM(H240,AL240,BP240)</f>
        <v>0</v>
      </c>
      <c r="CU240" s="176">
        <f t="shared" si="2399"/>
        <v>0</v>
      </c>
      <c r="CV240" s="176">
        <f t="shared" si="2399"/>
        <v>0</v>
      </c>
      <c r="CW240" s="176">
        <f t="shared" si="2399"/>
        <v>0</v>
      </c>
      <c r="CX240" s="176">
        <f t="shared" si="2399"/>
        <v>0</v>
      </c>
      <c r="CY240" s="174" t="str">
        <f t="shared" si="22"/>
        <v>-</v>
      </c>
      <c r="CZ240" s="176">
        <f t="shared" ref="CZ240:DC240" si="2400">SUM(N240,AR240,BV240)</f>
        <v>0</v>
      </c>
      <c r="DA240" s="176">
        <f t="shared" si="2400"/>
        <v>0</v>
      </c>
      <c r="DB240" s="176">
        <f t="shared" si="2400"/>
        <v>0</v>
      </c>
      <c r="DC240" s="176">
        <f t="shared" si="2400"/>
        <v>0</v>
      </c>
      <c r="DD240" s="175">
        <f t="shared" si="40"/>
        <v>0</v>
      </c>
      <c r="DE240" s="176">
        <f t="shared" ref="DE240:DG240" si="2401">SUM(S240,AW240,CA240)</f>
        <v>0</v>
      </c>
      <c r="DF240" s="176">
        <f t="shared" si="2401"/>
        <v>0</v>
      </c>
      <c r="DG240" s="176">
        <f t="shared" si="2401"/>
        <v>0</v>
      </c>
      <c r="DH240" s="175">
        <f t="shared" si="42"/>
        <v>0</v>
      </c>
      <c r="DI240" s="176">
        <f t="shared" ref="DI240:DK240" si="2402">IF(DA240-DE240&lt;0,0,DA240-DE240)</f>
        <v>0</v>
      </c>
      <c r="DJ240" s="176">
        <f t="shared" si="2402"/>
        <v>0</v>
      </c>
      <c r="DK240" s="176">
        <f t="shared" si="2402"/>
        <v>0</v>
      </c>
      <c r="DL240" s="175">
        <f t="shared" si="44"/>
        <v>0</v>
      </c>
      <c r="DM240" s="176">
        <f t="shared" ref="DM240:DQ240" si="2403">SUM(AA240,BE240,CI240)</f>
        <v>0</v>
      </c>
      <c r="DN240" s="176">
        <f t="shared" si="2403"/>
        <v>0</v>
      </c>
      <c r="DO240" s="176">
        <f t="shared" si="2403"/>
        <v>0</v>
      </c>
      <c r="DP240" s="176">
        <f t="shared" si="2403"/>
        <v>0</v>
      </c>
      <c r="DQ240" s="176">
        <f t="shared" si="2403"/>
        <v>0</v>
      </c>
      <c r="DR240" s="175">
        <f t="shared" si="46"/>
        <v>0</v>
      </c>
      <c r="DS240" s="176">
        <f t="shared" ref="DS240:DT240" si="2404">SUM(AG240,BK240,CO240)</f>
        <v>0</v>
      </c>
      <c r="DT240" s="176">
        <f t="shared" si="2404"/>
        <v>0</v>
      </c>
      <c r="DU240" s="252"/>
    </row>
    <row r="241" ht="19.5" customHeight="1">
      <c r="A241" s="253">
        <f t="shared" si="2114"/>
        <v>235</v>
      </c>
      <c r="B241" s="249"/>
      <c r="C241" s="250"/>
      <c r="D241" s="251"/>
      <c r="E241" s="172"/>
      <c r="F241" s="173"/>
      <c r="G241" s="174" t="str">
        <f t="shared" si="10"/>
        <v>-</v>
      </c>
      <c r="H241" s="173"/>
      <c r="I241" s="173"/>
      <c r="J241" s="173"/>
      <c r="K241" s="173"/>
      <c r="L241" s="173"/>
      <c r="M241" s="174" t="str">
        <f t="shared" si="11"/>
        <v>-</v>
      </c>
      <c r="N241" s="173"/>
      <c r="O241" s="173"/>
      <c r="P241" s="173"/>
      <c r="Q241" s="173"/>
      <c r="R241" s="175">
        <f t="shared" si="28"/>
        <v>0</v>
      </c>
      <c r="S241" s="173"/>
      <c r="T241" s="173"/>
      <c r="U241" s="173"/>
      <c r="V241" s="175">
        <f t="shared" si="29"/>
        <v>0</v>
      </c>
      <c r="W241" s="176">
        <f t="shared" ref="W241:Y241" si="2405">IF(O241-S241&lt;0,0,O241-S241)</f>
        <v>0</v>
      </c>
      <c r="X241" s="176">
        <f t="shared" si="2405"/>
        <v>0</v>
      </c>
      <c r="Y241" s="176">
        <f t="shared" si="2405"/>
        <v>0</v>
      </c>
      <c r="Z241" s="175">
        <f t="shared" si="59"/>
        <v>0</v>
      </c>
      <c r="AA241" s="173"/>
      <c r="AB241" s="173"/>
      <c r="AC241" s="173"/>
      <c r="AD241" s="173"/>
      <c r="AE241" s="173"/>
      <c r="AF241" s="175">
        <f t="shared" si="30"/>
        <v>0</v>
      </c>
      <c r="AG241" s="173"/>
      <c r="AH241" s="173"/>
      <c r="AI241" s="172"/>
      <c r="AJ241" s="173"/>
      <c r="AK241" s="174" t="str">
        <f t="shared" si="13"/>
        <v>-</v>
      </c>
      <c r="AL241" s="173"/>
      <c r="AM241" s="173"/>
      <c r="AN241" s="173"/>
      <c r="AO241" s="173"/>
      <c r="AP241" s="173"/>
      <c r="AQ241" s="174" t="str">
        <f t="shared" si="14"/>
        <v>-</v>
      </c>
      <c r="AR241" s="173"/>
      <c r="AS241" s="173"/>
      <c r="AT241" s="173"/>
      <c r="AU241" s="173"/>
      <c r="AV241" s="175">
        <f t="shared" si="31"/>
        <v>0</v>
      </c>
      <c r="AW241" s="173"/>
      <c r="AX241" s="173"/>
      <c r="AY241" s="173"/>
      <c r="AZ241" s="175">
        <f t="shared" si="32"/>
        <v>0</v>
      </c>
      <c r="BA241" s="176">
        <f t="shared" ref="BA241:BC241" si="2406">IF(AS241-AW241&lt;0,0,AS241-AW241)</f>
        <v>0</v>
      </c>
      <c r="BB241" s="176">
        <f t="shared" si="2406"/>
        <v>0</v>
      </c>
      <c r="BC241" s="176">
        <f t="shared" si="2406"/>
        <v>0</v>
      </c>
      <c r="BD241" s="175">
        <f t="shared" si="61"/>
        <v>0</v>
      </c>
      <c r="BE241" s="173"/>
      <c r="BF241" s="173"/>
      <c r="BG241" s="173"/>
      <c r="BH241" s="173"/>
      <c r="BI241" s="173"/>
      <c r="BJ241" s="175">
        <f t="shared" si="33"/>
        <v>0</v>
      </c>
      <c r="BK241" s="173"/>
      <c r="BL241" s="173"/>
      <c r="BM241" s="172"/>
      <c r="BN241" s="173"/>
      <c r="BO241" s="174" t="str">
        <f t="shared" si="62"/>
        <v>-</v>
      </c>
      <c r="BP241" s="173"/>
      <c r="BQ241" s="173"/>
      <c r="BR241" s="173"/>
      <c r="BS241" s="173"/>
      <c r="BT241" s="173"/>
      <c r="BU241" s="174" t="str">
        <f t="shared" si="63"/>
        <v>-</v>
      </c>
      <c r="BV241" s="173"/>
      <c r="BW241" s="173"/>
      <c r="BX241" s="173"/>
      <c r="BY241" s="173"/>
      <c r="BZ241" s="175">
        <f t="shared" si="34"/>
        <v>0</v>
      </c>
      <c r="CA241" s="173"/>
      <c r="CB241" s="173"/>
      <c r="CC241" s="173"/>
      <c r="CD241" s="175">
        <f t="shared" si="35"/>
        <v>0</v>
      </c>
      <c r="CE241" s="176">
        <f t="shared" ref="CE241:CG241" si="2407">IF(BW241-CA241&lt;0,0,BW241-CA241)</f>
        <v>0</v>
      </c>
      <c r="CF241" s="176">
        <f t="shared" si="2407"/>
        <v>0</v>
      </c>
      <c r="CG241" s="176">
        <f t="shared" si="2407"/>
        <v>0</v>
      </c>
      <c r="CH241" s="175">
        <f t="shared" si="65"/>
        <v>0</v>
      </c>
      <c r="CI241" s="173"/>
      <c r="CJ241" s="173"/>
      <c r="CK241" s="173"/>
      <c r="CL241" s="173"/>
      <c r="CM241" s="173"/>
      <c r="CN241" s="175">
        <f t="shared" si="36"/>
        <v>0</v>
      </c>
      <c r="CO241" s="173"/>
      <c r="CP241" s="173"/>
      <c r="CQ241" s="177">
        <f t="shared" ref="CQ241:CR241" si="2408">SUM(E241,AI241,BM241)</f>
        <v>0</v>
      </c>
      <c r="CR241" s="176">
        <f t="shared" si="2408"/>
        <v>0</v>
      </c>
      <c r="CS241" s="174" t="str">
        <f t="shared" si="20"/>
        <v>-</v>
      </c>
      <c r="CT241" s="176">
        <f t="shared" ref="CT241:CX241" si="2409">SUM(H241,AL241,BP241)</f>
        <v>0</v>
      </c>
      <c r="CU241" s="176">
        <f t="shared" si="2409"/>
        <v>0</v>
      </c>
      <c r="CV241" s="176">
        <f t="shared" si="2409"/>
        <v>0</v>
      </c>
      <c r="CW241" s="176">
        <f t="shared" si="2409"/>
        <v>0</v>
      </c>
      <c r="CX241" s="176">
        <f t="shared" si="2409"/>
        <v>0</v>
      </c>
      <c r="CY241" s="174" t="str">
        <f t="shared" si="22"/>
        <v>-</v>
      </c>
      <c r="CZ241" s="176">
        <f t="shared" ref="CZ241:DC241" si="2410">SUM(N241,AR241,BV241)</f>
        <v>0</v>
      </c>
      <c r="DA241" s="176">
        <f t="shared" si="2410"/>
        <v>0</v>
      </c>
      <c r="DB241" s="176">
        <f t="shared" si="2410"/>
        <v>0</v>
      </c>
      <c r="DC241" s="176">
        <f t="shared" si="2410"/>
        <v>0</v>
      </c>
      <c r="DD241" s="175">
        <f t="shared" si="40"/>
        <v>0</v>
      </c>
      <c r="DE241" s="176">
        <f t="shared" ref="DE241:DG241" si="2411">SUM(S241,AW241,CA241)</f>
        <v>0</v>
      </c>
      <c r="DF241" s="176">
        <f t="shared" si="2411"/>
        <v>0</v>
      </c>
      <c r="DG241" s="176">
        <f t="shared" si="2411"/>
        <v>0</v>
      </c>
      <c r="DH241" s="175">
        <f t="shared" si="42"/>
        <v>0</v>
      </c>
      <c r="DI241" s="176">
        <f t="shared" ref="DI241:DK241" si="2412">IF(DA241-DE241&lt;0,0,DA241-DE241)</f>
        <v>0</v>
      </c>
      <c r="DJ241" s="176">
        <f t="shared" si="2412"/>
        <v>0</v>
      </c>
      <c r="DK241" s="176">
        <f t="shared" si="2412"/>
        <v>0</v>
      </c>
      <c r="DL241" s="175">
        <f t="shared" si="44"/>
        <v>0</v>
      </c>
      <c r="DM241" s="176">
        <f t="shared" ref="DM241:DQ241" si="2413">SUM(AA241,BE241,CI241)</f>
        <v>0</v>
      </c>
      <c r="DN241" s="176">
        <f t="shared" si="2413"/>
        <v>0</v>
      </c>
      <c r="DO241" s="176">
        <f t="shared" si="2413"/>
        <v>0</v>
      </c>
      <c r="DP241" s="176">
        <f t="shared" si="2413"/>
        <v>0</v>
      </c>
      <c r="DQ241" s="176">
        <f t="shared" si="2413"/>
        <v>0</v>
      </c>
      <c r="DR241" s="175">
        <f t="shared" si="46"/>
        <v>0</v>
      </c>
      <c r="DS241" s="176">
        <f t="shared" ref="DS241:DT241" si="2414">SUM(AG241,BK241,CO241)</f>
        <v>0</v>
      </c>
      <c r="DT241" s="176">
        <f t="shared" si="2414"/>
        <v>0</v>
      </c>
      <c r="DU241" s="252"/>
    </row>
    <row r="242" ht="19.5" customHeight="1">
      <c r="A242" s="253">
        <f t="shared" si="2114"/>
        <v>236</v>
      </c>
      <c r="B242" s="249"/>
      <c r="C242" s="250"/>
      <c r="D242" s="251"/>
      <c r="E242" s="172"/>
      <c r="F242" s="173"/>
      <c r="G242" s="174" t="str">
        <f t="shared" si="10"/>
        <v>-</v>
      </c>
      <c r="H242" s="173"/>
      <c r="I242" s="173"/>
      <c r="J242" s="173"/>
      <c r="K242" s="173"/>
      <c r="L242" s="173"/>
      <c r="M242" s="174" t="str">
        <f t="shared" si="11"/>
        <v>-</v>
      </c>
      <c r="N242" s="173"/>
      <c r="O242" s="173"/>
      <c r="P242" s="173"/>
      <c r="Q242" s="173"/>
      <c r="R242" s="175">
        <f t="shared" si="28"/>
        <v>0</v>
      </c>
      <c r="S242" s="173"/>
      <c r="T242" s="173"/>
      <c r="U242" s="173"/>
      <c r="V242" s="175">
        <f t="shared" si="29"/>
        <v>0</v>
      </c>
      <c r="W242" s="176">
        <f t="shared" ref="W242:Y242" si="2415">IF(O242-S242&lt;0,0,O242-S242)</f>
        <v>0</v>
      </c>
      <c r="X242" s="176">
        <f t="shared" si="2415"/>
        <v>0</v>
      </c>
      <c r="Y242" s="176">
        <f t="shared" si="2415"/>
        <v>0</v>
      </c>
      <c r="Z242" s="175">
        <f t="shared" si="59"/>
        <v>0</v>
      </c>
      <c r="AA242" s="173"/>
      <c r="AB242" s="173"/>
      <c r="AC242" s="173"/>
      <c r="AD242" s="173"/>
      <c r="AE242" s="173"/>
      <c r="AF242" s="175">
        <f t="shared" si="30"/>
        <v>0</v>
      </c>
      <c r="AG242" s="173"/>
      <c r="AH242" s="173"/>
      <c r="AI242" s="172"/>
      <c r="AJ242" s="173"/>
      <c r="AK242" s="174" t="str">
        <f t="shared" si="13"/>
        <v>-</v>
      </c>
      <c r="AL242" s="173"/>
      <c r="AM242" s="173"/>
      <c r="AN242" s="173"/>
      <c r="AO242" s="173"/>
      <c r="AP242" s="173"/>
      <c r="AQ242" s="174" t="str">
        <f t="shared" si="14"/>
        <v>-</v>
      </c>
      <c r="AR242" s="173"/>
      <c r="AS242" s="173"/>
      <c r="AT242" s="173"/>
      <c r="AU242" s="173"/>
      <c r="AV242" s="175">
        <f t="shared" si="31"/>
        <v>0</v>
      </c>
      <c r="AW242" s="173"/>
      <c r="AX242" s="173"/>
      <c r="AY242" s="173"/>
      <c r="AZ242" s="175">
        <f t="shared" si="32"/>
        <v>0</v>
      </c>
      <c r="BA242" s="176">
        <f t="shared" ref="BA242:BC242" si="2416">IF(AS242-AW242&lt;0,0,AS242-AW242)</f>
        <v>0</v>
      </c>
      <c r="BB242" s="176">
        <f t="shared" si="2416"/>
        <v>0</v>
      </c>
      <c r="BC242" s="176">
        <f t="shared" si="2416"/>
        <v>0</v>
      </c>
      <c r="BD242" s="175">
        <f t="shared" si="61"/>
        <v>0</v>
      </c>
      <c r="BE242" s="173"/>
      <c r="BF242" s="173"/>
      <c r="BG242" s="173"/>
      <c r="BH242" s="173"/>
      <c r="BI242" s="173"/>
      <c r="BJ242" s="175">
        <f t="shared" si="33"/>
        <v>0</v>
      </c>
      <c r="BK242" s="173"/>
      <c r="BL242" s="173"/>
      <c r="BM242" s="172"/>
      <c r="BN242" s="173"/>
      <c r="BO242" s="174" t="str">
        <f t="shared" si="62"/>
        <v>-</v>
      </c>
      <c r="BP242" s="173"/>
      <c r="BQ242" s="173"/>
      <c r="BR242" s="173"/>
      <c r="BS242" s="173"/>
      <c r="BT242" s="173"/>
      <c r="BU242" s="174" t="str">
        <f t="shared" si="63"/>
        <v>-</v>
      </c>
      <c r="BV242" s="173"/>
      <c r="BW242" s="173"/>
      <c r="BX242" s="173"/>
      <c r="BY242" s="173"/>
      <c r="BZ242" s="175">
        <f t="shared" si="34"/>
        <v>0</v>
      </c>
      <c r="CA242" s="173"/>
      <c r="CB242" s="173"/>
      <c r="CC242" s="173"/>
      <c r="CD242" s="175">
        <f t="shared" si="35"/>
        <v>0</v>
      </c>
      <c r="CE242" s="176">
        <f t="shared" ref="CE242:CG242" si="2417">IF(BW242-CA242&lt;0,0,BW242-CA242)</f>
        <v>0</v>
      </c>
      <c r="CF242" s="176">
        <f t="shared" si="2417"/>
        <v>0</v>
      </c>
      <c r="CG242" s="176">
        <f t="shared" si="2417"/>
        <v>0</v>
      </c>
      <c r="CH242" s="175">
        <f t="shared" si="65"/>
        <v>0</v>
      </c>
      <c r="CI242" s="173"/>
      <c r="CJ242" s="173"/>
      <c r="CK242" s="173"/>
      <c r="CL242" s="173"/>
      <c r="CM242" s="173"/>
      <c r="CN242" s="175">
        <f t="shared" si="36"/>
        <v>0</v>
      </c>
      <c r="CO242" s="173"/>
      <c r="CP242" s="173"/>
      <c r="CQ242" s="177">
        <f t="shared" ref="CQ242:CR242" si="2418">SUM(E242,AI242,BM242)</f>
        <v>0</v>
      </c>
      <c r="CR242" s="176">
        <f t="shared" si="2418"/>
        <v>0</v>
      </c>
      <c r="CS242" s="174" t="str">
        <f t="shared" si="20"/>
        <v>-</v>
      </c>
      <c r="CT242" s="176">
        <f t="shared" ref="CT242:CX242" si="2419">SUM(H242,AL242,BP242)</f>
        <v>0</v>
      </c>
      <c r="CU242" s="176">
        <f t="shared" si="2419"/>
        <v>0</v>
      </c>
      <c r="CV242" s="176">
        <f t="shared" si="2419"/>
        <v>0</v>
      </c>
      <c r="CW242" s="176">
        <f t="shared" si="2419"/>
        <v>0</v>
      </c>
      <c r="CX242" s="176">
        <f t="shared" si="2419"/>
        <v>0</v>
      </c>
      <c r="CY242" s="174" t="str">
        <f t="shared" si="22"/>
        <v>-</v>
      </c>
      <c r="CZ242" s="176">
        <f t="shared" ref="CZ242:DC242" si="2420">SUM(N242,AR242,BV242)</f>
        <v>0</v>
      </c>
      <c r="DA242" s="176">
        <f t="shared" si="2420"/>
        <v>0</v>
      </c>
      <c r="DB242" s="176">
        <f t="shared" si="2420"/>
        <v>0</v>
      </c>
      <c r="DC242" s="176">
        <f t="shared" si="2420"/>
        <v>0</v>
      </c>
      <c r="DD242" s="175">
        <f t="shared" si="40"/>
        <v>0</v>
      </c>
      <c r="DE242" s="176">
        <f t="shared" ref="DE242:DG242" si="2421">SUM(S242,AW242,CA242)</f>
        <v>0</v>
      </c>
      <c r="DF242" s="176">
        <f t="shared" si="2421"/>
        <v>0</v>
      </c>
      <c r="DG242" s="176">
        <f t="shared" si="2421"/>
        <v>0</v>
      </c>
      <c r="DH242" s="175">
        <f t="shared" si="42"/>
        <v>0</v>
      </c>
      <c r="DI242" s="176">
        <f t="shared" ref="DI242:DK242" si="2422">IF(DA242-DE242&lt;0,0,DA242-DE242)</f>
        <v>0</v>
      </c>
      <c r="DJ242" s="176">
        <f t="shared" si="2422"/>
        <v>0</v>
      </c>
      <c r="DK242" s="176">
        <f t="shared" si="2422"/>
        <v>0</v>
      </c>
      <c r="DL242" s="175">
        <f t="shared" si="44"/>
        <v>0</v>
      </c>
      <c r="DM242" s="176">
        <f t="shared" ref="DM242:DQ242" si="2423">SUM(AA242,BE242,CI242)</f>
        <v>0</v>
      </c>
      <c r="DN242" s="176">
        <f t="shared" si="2423"/>
        <v>0</v>
      </c>
      <c r="DO242" s="176">
        <f t="shared" si="2423"/>
        <v>0</v>
      </c>
      <c r="DP242" s="176">
        <f t="shared" si="2423"/>
        <v>0</v>
      </c>
      <c r="DQ242" s="176">
        <f t="shared" si="2423"/>
        <v>0</v>
      </c>
      <c r="DR242" s="175">
        <f t="shared" si="46"/>
        <v>0</v>
      </c>
      <c r="DS242" s="176">
        <f t="shared" ref="DS242:DT242" si="2424">SUM(AG242,BK242,CO242)</f>
        <v>0</v>
      </c>
      <c r="DT242" s="176">
        <f t="shared" si="2424"/>
        <v>0</v>
      </c>
      <c r="DU242" s="252"/>
    </row>
    <row r="243" ht="19.5" customHeight="1">
      <c r="A243" s="253">
        <f t="shared" si="2114"/>
        <v>237</v>
      </c>
      <c r="B243" s="249"/>
      <c r="C243" s="250"/>
      <c r="D243" s="251"/>
      <c r="E243" s="172"/>
      <c r="F243" s="173"/>
      <c r="G243" s="174" t="str">
        <f t="shared" si="10"/>
        <v>-</v>
      </c>
      <c r="H243" s="173"/>
      <c r="I243" s="173"/>
      <c r="J243" s="173"/>
      <c r="K243" s="173"/>
      <c r="L243" s="173"/>
      <c r="M243" s="174" t="str">
        <f t="shared" si="11"/>
        <v>-</v>
      </c>
      <c r="N243" s="173"/>
      <c r="O243" s="173"/>
      <c r="P243" s="173"/>
      <c r="Q243" s="173"/>
      <c r="R243" s="175">
        <f t="shared" si="28"/>
        <v>0</v>
      </c>
      <c r="S243" s="173"/>
      <c r="T243" s="173"/>
      <c r="U243" s="173"/>
      <c r="V243" s="175">
        <f t="shared" si="29"/>
        <v>0</v>
      </c>
      <c r="W243" s="176">
        <f t="shared" ref="W243:Y243" si="2425">IF(O243-S243&lt;0,0,O243-S243)</f>
        <v>0</v>
      </c>
      <c r="X243" s="176">
        <f t="shared" si="2425"/>
        <v>0</v>
      </c>
      <c r="Y243" s="176">
        <f t="shared" si="2425"/>
        <v>0</v>
      </c>
      <c r="Z243" s="175">
        <f t="shared" si="59"/>
        <v>0</v>
      </c>
      <c r="AA243" s="173"/>
      <c r="AB243" s="173"/>
      <c r="AC243" s="173"/>
      <c r="AD243" s="173"/>
      <c r="AE243" s="173"/>
      <c r="AF243" s="175">
        <f t="shared" si="30"/>
        <v>0</v>
      </c>
      <c r="AG243" s="173"/>
      <c r="AH243" s="173"/>
      <c r="AI243" s="172"/>
      <c r="AJ243" s="173"/>
      <c r="AK243" s="174" t="str">
        <f t="shared" si="13"/>
        <v>-</v>
      </c>
      <c r="AL243" s="173"/>
      <c r="AM243" s="173"/>
      <c r="AN243" s="173"/>
      <c r="AO243" s="173"/>
      <c r="AP243" s="173"/>
      <c r="AQ243" s="174" t="str">
        <f t="shared" si="14"/>
        <v>-</v>
      </c>
      <c r="AR243" s="173"/>
      <c r="AS243" s="173"/>
      <c r="AT243" s="173"/>
      <c r="AU243" s="173"/>
      <c r="AV243" s="175">
        <f t="shared" si="31"/>
        <v>0</v>
      </c>
      <c r="AW243" s="173"/>
      <c r="AX243" s="173"/>
      <c r="AY243" s="173"/>
      <c r="AZ243" s="175">
        <f t="shared" si="32"/>
        <v>0</v>
      </c>
      <c r="BA243" s="176">
        <f t="shared" ref="BA243:BC243" si="2426">IF(AS243-AW243&lt;0,0,AS243-AW243)</f>
        <v>0</v>
      </c>
      <c r="BB243" s="176">
        <f t="shared" si="2426"/>
        <v>0</v>
      </c>
      <c r="BC243" s="176">
        <f t="shared" si="2426"/>
        <v>0</v>
      </c>
      <c r="BD243" s="175">
        <f t="shared" si="61"/>
        <v>0</v>
      </c>
      <c r="BE243" s="173"/>
      <c r="BF243" s="173"/>
      <c r="BG243" s="173"/>
      <c r="BH243" s="173"/>
      <c r="BI243" s="173"/>
      <c r="BJ243" s="175">
        <f t="shared" si="33"/>
        <v>0</v>
      </c>
      <c r="BK243" s="173"/>
      <c r="BL243" s="173"/>
      <c r="BM243" s="172"/>
      <c r="BN243" s="173"/>
      <c r="BO243" s="174" t="str">
        <f t="shared" si="62"/>
        <v>-</v>
      </c>
      <c r="BP243" s="173"/>
      <c r="BQ243" s="173"/>
      <c r="BR243" s="173"/>
      <c r="BS243" s="173"/>
      <c r="BT243" s="173"/>
      <c r="BU243" s="174" t="str">
        <f t="shared" si="63"/>
        <v>-</v>
      </c>
      <c r="BV243" s="173"/>
      <c r="BW243" s="173"/>
      <c r="BX243" s="173"/>
      <c r="BY243" s="173"/>
      <c r="BZ243" s="175">
        <f t="shared" si="34"/>
        <v>0</v>
      </c>
      <c r="CA243" s="173"/>
      <c r="CB243" s="173"/>
      <c r="CC243" s="173"/>
      <c r="CD243" s="175">
        <f t="shared" si="35"/>
        <v>0</v>
      </c>
      <c r="CE243" s="176">
        <f t="shared" ref="CE243:CG243" si="2427">IF(BW243-CA243&lt;0,0,BW243-CA243)</f>
        <v>0</v>
      </c>
      <c r="CF243" s="176">
        <f t="shared" si="2427"/>
        <v>0</v>
      </c>
      <c r="CG243" s="176">
        <f t="shared" si="2427"/>
        <v>0</v>
      </c>
      <c r="CH243" s="175">
        <f t="shared" si="65"/>
        <v>0</v>
      </c>
      <c r="CI243" s="173"/>
      <c r="CJ243" s="173"/>
      <c r="CK243" s="173"/>
      <c r="CL243" s="173"/>
      <c r="CM243" s="173"/>
      <c r="CN243" s="175">
        <f t="shared" si="36"/>
        <v>0</v>
      </c>
      <c r="CO243" s="173"/>
      <c r="CP243" s="173"/>
      <c r="CQ243" s="177">
        <f t="shared" ref="CQ243:CR243" si="2428">SUM(E243,AI243,BM243)</f>
        <v>0</v>
      </c>
      <c r="CR243" s="176">
        <f t="shared" si="2428"/>
        <v>0</v>
      </c>
      <c r="CS243" s="174" t="str">
        <f t="shared" si="20"/>
        <v>-</v>
      </c>
      <c r="CT243" s="176">
        <f t="shared" ref="CT243:CX243" si="2429">SUM(H243,AL243,BP243)</f>
        <v>0</v>
      </c>
      <c r="CU243" s="176">
        <f t="shared" si="2429"/>
        <v>0</v>
      </c>
      <c r="CV243" s="176">
        <f t="shared" si="2429"/>
        <v>0</v>
      </c>
      <c r="CW243" s="176">
        <f t="shared" si="2429"/>
        <v>0</v>
      </c>
      <c r="CX243" s="176">
        <f t="shared" si="2429"/>
        <v>0</v>
      </c>
      <c r="CY243" s="174" t="str">
        <f t="shared" si="22"/>
        <v>-</v>
      </c>
      <c r="CZ243" s="176">
        <f t="shared" ref="CZ243:DC243" si="2430">SUM(N243,AR243,BV243)</f>
        <v>0</v>
      </c>
      <c r="DA243" s="176">
        <f t="shared" si="2430"/>
        <v>0</v>
      </c>
      <c r="DB243" s="176">
        <f t="shared" si="2430"/>
        <v>0</v>
      </c>
      <c r="DC243" s="176">
        <f t="shared" si="2430"/>
        <v>0</v>
      </c>
      <c r="DD243" s="175">
        <f t="shared" si="40"/>
        <v>0</v>
      </c>
      <c r="DE243" s="176">
        <f t="shared" ref="DE243:DG243" si="2431">SUM(S243,AW243,CA243)</f>
        <v>0</v>
      </c>
      <c r="DF243" s="176">
        <f t="shared" si="2431"/>
        <v>0</v>
      </c>
      <c r="DG243" s="176">
        <f t="shared" si="2431"/>
        <v>0</v>
      </c>
      <c r="DH243" s="175">
        <f t="shared" si="42"/>
        <v>0</v>
      </c>
      <c r="DI243" s="176">
        <f t="shared" ref="DI243:DK243" si="2432">IF(DA243-DE243&lt;0,0,DA243-DE243)</f>
        <v>0</v>
      </c>
      <c r="DJ243" s="176">
        <f t="shared" si="2432"/>
        <v>0</v>
      </c>
      <c r="DK243" s="176">
        <f t="shared" si="2432"/>
        <v>0</v>
      </c>
      <c r="DL243" s="175">
        <f t="shared" si="44"/>
        <v>0</v>
      </c>
      <c r="DM243" s="176">
        <f t="shared" ref="DM243:DQ243" si="2433">SUM(AA243,BE243,CI243)</f>
        <v>0</v>
      </c>
      <c r="DN243" s="176">
        <f t="shared" si="2433"/>
        <v>0</v>
      </c>
      <c r="DO243" s="176">
        <f t="shared" si="2433"/>
        <v>0</v>
      </c>
      <c r="DP243" s="176">
        <f t="shared" si="2433"/>
        <v>0</v>
      </c>
      <c r="DQ243" s="176">
        <f t="shared" si="2433"/>
        <v>0</v>
      </c>
      <c r="DR243" s="175">
        <f t="shared" si="46"/>
        <v>0</v>
      </c>
      <c r="DS243" s="176">
        <f t="shared" ref="DS243:DT243" si="2434">SUM(AG243,BK243,CO243)</f>
        <v>0</v>
      </c>
      <c r="DT243" s="176">
        <f t="shared" si="2434"/>
        <v>0</v>
      </c>
      <c r="DU243" s="252"/>
    </row>
    <row r="244" ht="19.5" customHeight="1">
      <c r="A244" s="253">
        <f t="shared" si="2114"/>
        <v>238</v>
      </c>
      <c r="B244" s="249"/>
      <c r="C244" s="250"/>
      <c r="D244" s="251"/>
      <c r="E244" s="172"/>
      <c r="F244" s="173"/>
      <c r="G244" s="174" t="str">
        <f t="shared" si="10"/>
        <v>-</v>
      </c>
      <c r="H244" s="173"/>
      <c r="I244" s="173"/>
      <c r="J244" s="173"/>
      <c r="K244" s="173"/>
      <c r="L244" s="173"/>
      <c r="M244" s="174" t="str">
        <f t="shared" si="11"/>
        <v>-</v>
      </c>
      <c r="N244" s="173"/>
      <c r="O244" s="173"/>
      <c r="P244" s="173"/>
      <c r="Q244" s="173"/>
      <c r="R244" s="175">
        <f t="shared" si="28"/>
        <v>0</v>
      </c>
      <c r="S244" s="173"/>
      <c r="T244" s="173"/>
      <c r="U244" s="173"/>
      <c r="V244" s="175">
        <f t="shared" si="29"/>
        <v>0</v>
      </c>
      <c r="W244" s="176">
        <f t="shared" ref="W244:Y244" si="2435">IF(O244-S244&lt;0,0,O244-S244)</f>
        <v>0</v>
      </c>
      <c r="X244" s="176">
        <f t="shared" si="2435"/>
        <v>0</v>
      </c>
      <c r="Y244" s="176">
        <f t="shared" si="2435"/>
        <v>0</v>
      </c>
      <c r="Z244" s="175">
        <f t="shared" si="59"/>
        <v>0</v>
      </c>
      <c r="AA244" s="173"/>
      <c r="AB244" s="173"/>
      <c r="AC244" s="173"/>
      <c r="AD244" s="173"/>
      <c r="AE244" s="173"/>
      <c r="AF244" s="175">
        <f t="shared" si="30"/>
        <v>0</v>
      </c>
      <c r="AG244" s="173"/>
      <c r="AH244" s="173"/>
      <c r="AI244" s="172"/>
      <c r="AJ244" s="173"/>
      <c r="AK244" s="174" t="str">
        <f t="shared" si="13"/>
        <v>-</v>
      </c>
      <c r="AL244" s="173"/>
      <c r="AM244" s="173"/>
      <c r="AN244" s="173"/>
      <c r="AO244" s="173"/>
      <c r="AP244" s="173"/>
      <c r="AQ244" s="174" t="str">
        <f t="shared" si="14"/>
        <v>-</v>
      </c>
      <c r="AR244" s="173"/>
      <c r="AS244" s="173"/>
      <c r="AT244" s="173"/>
      <c r="AU244" s="173"/>
      <c r="AV244" s="175">
        <f t="shared" si="31"/>
        <v>0</v>
      </c>
      <c r="AW244" s="173"/>
      <c r="AX244" s="173"/>
      <c r="AY244" s="173"/>
      <c r="AZ244" s="175">
        <f t="shared" si="32"/>
        <v>0</v>
      </c>
      <c r="BA244" s="176">
        <f t="shared" ref="BA244:BC244" si="2436">IF(AS244-AW244&lt;0,0,AS244-AW244)</f>
        <v>0</v>
      </c>
      <c r="BB244" s="176">
        <f t="shared" si="2436"/>
        <v>0</v>
      </c>
      <c r="BC244" s="176">
        <f t="shared" si="2436"/>
        <v>0</v>
      </c>
      <c r="BD244" s="175">
        <f t="shared" si="61"/>
        <v>0</v>
      </c>
      <c r="BE244" s="173"/>
      <c r="BF244" s="173"/>
      <c r="BG244" s="173"/>
      <c r="BH244" s="173"/>
      <c r="BI244" s="173"/>
      <c r="BJ244" s="175">
        <f t="shared" si="33"/>
        <v>0</v>
      </c>
      <c r="BK244" s="173"/>
      <c r="BL244" s="173"/>
      <c r="BM244" s="172"/>
      <c r="BN244" s="173"/>
      <c r="BO244" s="174" t="str">
        <f t="shared" si="62"/>
        <v>-</v>
      </c>
      <c r="BP244" s="173"/>
      <c r="BQ244" s="173"/>
      <c r="BR244" s="173"/>
      <c r="BS244" s="173"/>
      <c r="BT244" s="173"/>
      <c r="BU244" s="174" t="str">
        <f t="shared" si="63"/>
        <v>-</v>
      </c>
      <c r="BV244" s="173"/>
      <c r="BW244" s="173"/>
      <c r="BX244" s="173"/>
      <c r="BY244" s="173"/>
      <c r="BZ244" s="175">
        <f t="shared" si="34"/>
        <v>0</v>
      </c>
      <c r="CA244" s="173"/>
      <c r="CB244" s="173"/>
      <c r="CC244" s="173"/>
      <c r="CD244" s="175">
        <f t="shared" si="35"/>
        <v>0</v>
      </c>
      <c r="CE244" s="176">
        <f t="shared" ref="CE244:CG244" si="2437">IF(BW244-CA244&lt;0,0,BW244-CA244)</f>
        <v>0</v>
      </c>
      <c r="CF244" s="176">
        <f t="shared" si="2437"/>
        <v>0</v>
      </c>
      <c r="CG244" s="176">
        <f t="shared" si="2437"/>
        <v>0</v>
      </c>
      <c r="CH244" s="175">
        <f t="shared" si="65"/>
        <v>0</v>
      </c>
      <c r="CI244" s="173"/>
      <c r="CJ244" s="173"/>
      <c r="CK244" s="173"/>
      <c r="CL244" s="173"/>
      <c r="CM244" s="173"/>
      <c r="CN244" s="175">
        <f t="shared" si="36"/>
        <v>0</v>
      </c>
      <c r="CO244" s="173"/>
      <c r="CP244" s="173"/>
      <c r="CQ244" s="177">
        <f t="shared" ref="CQ244:CR244" si="2438">SUM(E244,AI244,BM244)</f>
        <v>0</v>
      </c>
      <c r="CR244" s="176">
        <f t="shared" si="2438"/>
        <v>0</v>
      </c>
      <c r="CS244" s="174" t="str">
        <f t="shared" si="20"/>
        <v>-</v>
      </c>
      <c r="CT244" s="176">
        <f t="shared" ref="CT244:CX244" si="2439">SUM(H244,AL244,BP244)</f>
        <v>0</v>
      </c>
      <c r="CU244" s="176">
        <f t="shared" si="2439"/>
        <v>0</v>
      </c>
      <c r="CV244" s="176">
        <f t="shared" si="2439"/>
        <v>0</v>
      </c>
      <c r="CW244" s="176">
        <f t="shared" si="2439"/>
        <v>0</v>
      </c>
      <c r="CX244" s="176">
        <f t="shared" si="2439"/>
        <v>0</v>
      </c>
      <c r="CY244" s="174" t="str">
        <f t="shared" si="22"/>
        <v>-</v>
      </c>
      <c r="CZ244" s="176">
        <f t="shared" ref="CZ244:DC244" si="2440">SUM(N244,AR244,BV244)</f>
        <v>0</v>
      </c>
      <c r="DA244" s="176">
        <f t="shared" si="2440"/>
        <v>0</v>
      </c>
      <c r="DB244" s="176">
        <f t="shared" si="2440"/>
        <v>0</v>
      </c>
      <c r="DC244" s="176">
        <f t="shared" si="2440"/>
        <v>0</v>
      </c>
      <c r="DD244" s="175">
        <f t="shared" si="40"/>
        <v>0</v>
      </c>
      <c r="DE244" s="176">
        <f t="shared" ref="DE244:DG244" si="2441">SUM(S244,AW244,CA244)</f>
        <v>0</v>
      </c>
      <c r="DF244" s="176">
        <f t="shared" si="2441"/>
        <v>0</v>
      </c>
      <c r="DG244" s="176">
        <f t="shared" si="2441"/>
        <v>0</v>
      </c>
      <c r="DH244" s="175">
        <f t="shared" si="42"/>
        <v>0</v>
      </c>
      <c r="DI244" s="176">
        <f t="shared" ref="DI244:DK244" si="2442">IF(DA244-DE244&lt;0,0,DA244-DE244)</f>
        <v>0</v>
      </c>
      <c r="DJ244" s="176">
        <f t="shared" si="2442"/>
        <v>0</v>
      </c>
      <c r="DK244" s="176">
        <f t="shared" si="2442"/>
        <v>0</v>
      </c>
      <c r="DL244" s="175">
        <f t="shared" si="44"/>
        <v>0</v>
      </c>
      <c r="DM244" s="176">
        <f t="shared" ref="DM244:DQ244" si="2443">SUM(AA244,BE244,CI244)</f>
        <v>0</v>
      </c>
      <c r="DN244" s="176">
        <f t="shared" si="2443"/>
        <v>0</v>
      </c>
      <c r="DO244" s="176">
        <f t="shared" si="2443"/>
        <v>0</v>
      </c>
      <c r="DP244" s="176">
        <f t="shared" si="2443"/>
        <v>0</v>
      </c>
      <c r="DQ244" s="176">
        <f t="shared" si="2443"/>
        <v>0</v>
      </c>
      <c r="DR244" s="175">
        <f t="shared" si="46"/>
        <v>0</v>
      </c>
      <c r="DS244" s="176">
        <f t="shared" ref="DS244:DT244" si="2444">SUM(AG244,BK244,CO244)</f>
        <v>0</v>
      </c>
      <c r="DT244" s="176">
        <f t="shared" si="2444"/>
        <v>0</v>
      </c>
      <c r="DU244" s="252"/>
    </row>
    <row r="245" ht="19.5" customHeight="1">
      <c r="A245" s="253">
        <f t="shared" si="2114"/>
        <v>239</v>
      </c>
      <c r="B245" s="249"/>
      <c r="C245" s="250"/>
      <c r="D245" s="251"/>
      <c r="E245" s="172"/>
      <c r="F245" s="173"/>
      <c r="G245" s="174" t="str">
        <f t="shared" si="10"/>
        <v>-</v>
      </c>
      <c r="H245" s="173"/>
      <c r="I245" s="173"/>
      <c r="J245" s="173"/>
      <c r="K245" s="173"/>
      <c r="L245" s="173"/>
      <c r="M245" s="174" t="str">
        <f t="shared" si="11"/>
        <v>-</v>
      </c>
      <c r="N245" s="173"/>
      <c r="O245" s="173"/>
      <c r="P245" s="173"/>
      <c r="Q245" s="173"/>
      <c r="R245" s="175">
        <f t="shared" si="28"/>
        <v>0</v>
      </c>
      <c r="S245" s="173"/>
      <c r="T245" s="173"/>
      <c r="U245" s="173"/>
      <c r="V245" s="175">
        <f t="shared" si="29"/>
        <v>0</v>
      </c>
      <c r="W245" s="176">
        <f t="shared" ref="W245:Y245" si="2445">IF(O245-S245&lt;0,0,O245-S245)</f>
        <v>0</v>
      </c>
      <c r="X245" s="176">
        <f t="shared" si="2445"/>
        <v>0</v>
      </c>
      <c r="Y245" s="176">
        <f t="shared" si="2445"/>
        <v>0</v>
      </c>
      <c r="Z245" s="175">
        <f t="shared" si="59"/>
        <v>0</v>
      </c>
      <c r="AA245" s="173"/>
      <c r="AB245" s="173"/>
      <c r="AC245" s="173"/>
      <c r="AD245" s="173"/>
      <c r="AE245" s="173"/>
      <c r="AF245" s="175">
        <f t="shared" si="30"/>
        <v>0</v>
      </c>
      <c r="AG245" s="173"/>
      <c r="AH245" s="173"/>
      <c r="AI245" s="172"/>
      <c r="AJ245" s="173"/>
      <c r="AK245" s="174" t="str">
        <f t="shared" si="13"/>
        <v>-</v>
      </c>
      <c r="AL245" s="173"/>
      <c r="AM245" s="173"/>
      <c r="AN245" s="173"/>
      <c r="AO245" s="173"/>
      <c r="AP245" s="173"/>
      <c r="AQ245" s="174" t="str">
        <f t="shared" si="14"/>
        <v>-</v>
      </c>
      <c r="AR245" s="173"/>
      <c r="AS245" s="173"/>
      <c r="AT245" s="173"/>
      <c r="AU245" s="173"/>
      <c r="AV245" s="175">
        <f t="shared" si="31"/>
        <v>0</v>
      </c>
      <c r="AW245" s="173"/>
      <c r="AX245" s="173"/>
      <c r="AY245" s="173"/>
      <c r="AZ245" s="175">
        <f t="shared" si="32"/>
        <v>0</v>
      </c>
      <c r="BA245" s="176">
        <f t="shared" ref="BA245:BC245" si="2446">IF(AS245-AW245&lt;0,0,AS245-AW245)</f>
        <v>0</v>
      </c>
      <c r="BB245" s="176">
        <f t="shared" si="2446"/>
        <v>0</v>
      </c>
      <c r="BC245" s="176">
        <f t="shared" si="2446"/>
        <v>0</v>
      </c>
      <c r="BD245" s="175">
        <f t="shared" si="61"/>
        <v>0</v>
      </c>
      <c r="BE245" s="173"/>
      <c r="BF245" s="173"/>
      <c r="BG245" s="173"/>
      <c r="BH245" s="173"/>
      <c r="BI245" s="173"/>
      <c r="BJ245" s="175">
        <f t="shared" si="33"/>
        <v>0</v>
      </c>
      <c r="BK245" s="173"/>
      <c r="BL245" s="173"/>
      <c r="BM245" s="172"/>
      <c r="BN245" s="173"/>
      <c r="BO245" s="174" t="str">
        <f t="shared" si="62"/>
        <v>-</v>
      </c>
      <c r="BP245" s="173"/>
      <c r="BQ245" s="173"/>
      <c r="BR245" s="173"/>
      <c r="BS245" s="173"/>
      <c r="BT245" s="173"/>
      <c r="BU245" s="174" t="str">
        <f t="shared" si="63"/>
        <v>-</v>
      </c>
      <c r="BV245" s="173"/>
      <c r="BW245" s="173"/>
      <c r="BX245" s="173"/>
      <c r="BY245" s="173"/>
      <c r="BZ245" s="175">
        <f t="shared" si="34"/>
        <v>0</v>
      </c>
      <c r="CA245" s="173"/>
      <c r="CB245" s="173"/>
      <c r="CC245" s="173"/>
      <c r="CD245" s="175">
        <f t="shared" si="35"/>
        <v>0</v>
      </c>
      <c r="CE245" s="176">
        <f t="shared" ref="CE245:CG245" si="2447">IF(BW245-CA245&lt;0,0,BW245-CA245)</f>
        <v>0</v>
      </c>
      <c r="CF245" s="176">
        <f t="shared" si="2447"/>
        <v>0</v>
      </c>
      <c r="CG245" s="176">
        <f t="shared" si="2447"/>
        <v>0</v>
      </c>
      <c r="CH245" s="175">
        <f t="shared" si="65"/>
        <v>0</v>
      </c>
      <c r="CI245" s="173"/>
      <c r="CJ245" s="173"/>
      <c r="CK245" s="173"/>
      <c r="CL245" s="173"/>
      <c r="CM245" s="173"/>
      <c r="CN245" s="175">
        <f t="shared" si="36"/>
        <v>0</v>
      </c>
      <c r="CO245" s="173"/>
      <c r="CP245" s="173"/>
      <c r="CQ245" s="177">
        <f t="shared" ref="CQ245:CR245" si="2448">SUM(E245,AI245,BM245)</f>
        <v>0</v>
      </c>
      <c r="CR245" s="176">
        <f t="shared" si="2448"/>
        <v>0</v>
      </c>
      <c r="CS245" s="174" t="str">
        <f t="shared" si="20"/>
        <v>-</v>
      </c>
      <c r="CT245" s="176">
        <f t="shared" ref="CT245:CX245" si="2449">SUM(H245,AL245,BP245)</f>
        <v>0</v>
      </c>
      <c r="CU245" s="176">
        <f t="shared" si="2449"/>
        <v>0</v>
      </c>
      <c r="CV245" s="176">
        <f t="shared" si="2449"/>
        <v>0</v>
      </c>
      <c r="CW245" s="176">
        <f t="shared" si="2449"/>
        <v>0</v>
      </c>
      <c r="CX245" s="176">
        <f t="shared" si="2449"/>
        <v>0</v>
      </c>
      <c r="CY245" s="174" t="str">
        <f t="shared" si="22"/>
        <v>-</v>
      </c>
      <c r="CZ245" s="176">
        <f t="shared" ref="CZ245:DC245" si="2450">SUM(N245,AR245,BV245)</f>
        <v>0</v>
      </c>
      <c r="DA245" s="176">
        <f t="shared" si="2450"/>
        <v>0</v>
      </c>
      <c r="DB245" s="176">
        <f t="shared" si="2450"/>
        <v>0</v>
      </c>
      <c r="DC245" s="176">
        <f t="shared" si="2450"/>
        <v>0</v>
      </c>
      <c r="DD245" s="175">
        <f t="shared" si="40"/>
        <v>0</v>
      </c>
      <c r="DE245" s="176">
        <f t="shared" ref="DE245:DG245" si="2451">SUM(S245,AW245,CA245)</f>
        <v>0</v>
      </c>
      <c r="DF245" s="176">
        <f t="shared" si="2451"/>
        <v>0</v>
      </c>
      <c r="DG245" s="176">
        <f t="shared" si="2451"/>
        <v>0</v>
      </c>
      <c r="DH245" s="175">
        <f t="shared" si="42"/>
        <v>0</v>
      </c>
      <c r="DI245" s="176">
        <f t="shared" ref="DI245:DK245" si="2452">IF(DA245-DE245&lt;0,0,DA245-DE245)</f>
        <v>0</v>
      </c>
      <c r="DJ245" s="176">
        <f t="shared" si="2452"/>
        <v>0</v>
      </c>
      <c r="DK245" s="176">
        <f t="shared" si="2452"/>
        <v>0</v>
      </c>
      <c r="DL245" s="175">
        <f t="shared" si="44"/>
        <v>0</v>
      </c>
      <c r="DM245" s="176">
        <f t="shared" ref="DM245:DQ245" si="2453">SUM(AA245,BE245,CI245)</f>
        <v>0</v>
      </c>
      <c r="DN245" s="176">
        <f t="shared" si="2453"/>
        <v>0</v>
      </c>
      <c r="DO245" s="176">
        <f t="shared" si="2453"/>
        <v>0</v>
      </c>
      <c r="DP245" s="176">
        <f t="shared" si="2453"/>
        <v>0</v>
      </c>
      <c r="DQ245" s="176">
        <f t="shared" si="2453"/>
        <v>0</v>
      </c>
      <c r="DR245" s="175">
        <f t="shared" si="46"/>
        <v>0</v>
      </c>
      <c r="DS245" s="176">
        <f t="shared" ref="DS245:DT245" si="2454">SUM(AG245,BK245,CO245)</f>
        <v>0</v>
      </c>
      <c r="DT245" s="176">
        <f t="shared" si="2454"/>
        <v>0</v>
      </c>
      <c r="DU245" s="252"/>
    </row>
    <row r="246" ht="19.5" customHeight="1">
      <c r="A246" s="253">
        <f t="shared" si="2114"/>
        <v>240</v>
      </c>
      <c r="B246" s="249"/>
      <c r="C246" s="250"/>
      <c r="D246" s="251"/>
      <c r="E246" s="172"/>
      <c r="F246" s="173"/>
      <c r="G246" s="174" t="str">
        <f t="shared" si="10"/>
        <v>-</v>
      </c>
      <c r="H246" s="173"/>
      <c r="I246" s="173"/>
      <c r="J246" s="173"/>
      <c r="K246" s="173"/>
      <c r="L246" s="173"/>
      <c r="M246" s="174" t="str">
        <f t="shared" si="11"/>
        <v>-</v>
      </c>
      <c r="N246" s="173"/>
      <c r="O246" s="173"/>
      <c r="P246" s="173"/>
      <c r="Q246" s="173"/>
      <c r="R246" s="175">
        <f t="shared" si="28"/>
        <v>0</v>
      </c>
      <c r="S246" s="173"/>
      <c r="T246" s="173"/>
      <c r="U246" s="173"/>
      <c r="V246" s="175">
        <f t="shared" si="29"/>
        <v>0</v>
      </c>
      <c r="W246" s="176">
        <f t="shared" ref="W246:Y246" si="2455">IF(O246-S246&lt;0,0,O246-S246)</f>
        <v>0</v>
      </c>
      <c r="X246" s="176">
        <f t="shared" si="2455"/>
        <v>0</v>
      </c>
      <c r="Y246" s="176">
        <f t="shared" si="2455"/>
        <v>0</v>
      </c>
      <c r="Z246" s="175">
        <f t="shared" si="59"/>
        <v>0</v>
      </c>
      <c r="AA246" s="173"/>
      <c r="AB246" s="173"/>
      <c r="AC246" s="173"/>
      <c r="AD246" s="173"/>
      <c r="AE246" s="173"/>
      <c r="AF246" s="175">
        <f t="shared" si="30"/>
        <v>0</v>
      </c>
      <c r="AG246" s="173"/>
      <c r="AH246" s="173"/>
      <c r="AI246" s="172"/>
      <c r="AJ246" s="173"/>
      <c r="AK246" s="174" t="str">
        <f t="shared" si="13"/>
        <v>-</v>
      </c>
      <c r="AL246" s="173"/>
      <c r="AM246" s="173"/>
      <c r="AN246" s="173"/>
      <c r="AO246" s="173"/>
      <c r="AP246" s="173"/>
      <c r="AQ246" s="174" t="str">
        <f t="shared" si="14"/>
        <v>-</v>
      </c>
      <c r="AR246" s="173"/>
      <c r="AS246" s="173"/>
      <c r="AT246" s="173"/>
      <c r="AU246" s="173"/>
      <c r="AV246" s="175">
        <f t="shared" si="31"/>
        <v>0</v>
      </c>
      <c r="AW246" s="173"/>
      <c r="AX246" s="173"/>
      <c r="AY246" s="173"/>
      <c r="AZ246" s="175">
        <f t="shared" si="32"/>
        <v>0</v>
      </c>
      <c r="BA246" s="176">
        <f t="shared" ref="BA246:BC246" si="2456">IF(AS246-AW246&lt;0,0,AS246-AW246)</f>
        <v>0</v>
      </c>
      <c r="BB246" s="176">
        <f t="shared" si="2456"/>
        <v>0</v>
      </c>
      <c r="BC246" s="176">
        <f t="shared" si="2456"/>
        <v>0</v>
      </c>
      <c r="BD246" s="175">
        <f t="shared" si="61"/>
        <v>0</v>
      </c>
      <c r="BE246" s="173"/>
      <c r="BF246" s="173"/>
      <c r="BG246" s="173"/>
      <c r="BH246" s="173"/>
      <c r="BI246" s="173"/>
      <c r="BJ246" s="175">
        <f t="shared" si="33"/>
        <v>0</v>
      </c>
      <c r="BK246" s="173"/>
      <c r="BL246" s="173"/>
      <c r="BM246" s="172"/>
      <c r="BN246" s="173"/>
      <c r="BO246" s="174" t="str">
        <f t="shared" si="62"/>
        <v>-</v>
      </c>
      <c r="BP246" s="173"/>
      <c r="BQ246" s="173"/>
      <c r="BR246" s="173"/>
      <c r="BS246" s="173"/>
      <c r="BT246" s="173"/>
      <c r="BU246" s="174" t="str">
        <f t="shared" si="63"/>
        <v>-</v>
      </c>
      <c r="BV246" s="173"/>
      <c r="BW246" s="173"/>
      <c r="BX246" s="173"/>
      <c r="BY246" s="173"/>
      <c r="BZ246" s="175">
        <f t="shared" si="34"/>
        <v>0</v>
      </c>
      <c r="CA246" s="173"/>
      <c r="CB246" s="173"/>
      <c r="CC246" s="173"/>
      <c r="CD246" s="175">
        <f t="shared" si="35"/>
        <v>0</v>
      </c>
      <c r="CE246" s="176">
        <f t="shared" ref="CE246:CG246" si="2457">IF(BW246-CA246&lt;0,0,BW246-CA246)</f>
        <v>0</v>
      </c>
      <c r="CF246" s="176">
        <f t="shared" si="2457"/>
        <v>0</v>
      </c>
      <c r="CG246" s="176">
        <f t="shared" si="2457"/>
        <v>0</v>
      </c>
      <c r="CH246" s="175">
        <f t="shared" si="65"/>
        <v>0</v>
      </c>
      <c r="CI246" s="173"/>
      <c r="CJ246" s="173"/>
      <c r="CK246" s="173"/>
      <c r="CL246" s="173"/>
      <c r="CM246" s="173"/>
      <c r="CN246" s="175">
        <f t="shared" si="36"/>
        <v>0</v>
      </c>
      <c r="CO246" s="173"/>
      <c r="CP246" s="173"/>
      <c r="CQ246" s="177">
        <f t="shared" ref="CQ246:CR246" si="2458">SUM(E246,AI246,BM246)</f>
        <v>0</v>
      </c>
      <c r="CR246" s="176">
        <f t="shared" si="2458"/>
        <v>0</v>
      </c>
      <c r="CS246" s="174" t="str">
        <f t="shared" si="20"/>
        <v>-</v>
      </c>
      <c r="CT246" s="176">
        <f t="shared" ref="CT246:CX246" si="2459">SUM(H246,AL246,BP246)</f>
        <v>0</v>
      </c>
      <c r="CU246" s="176">
        <f t="shared" si="2459"/>
        <v>0</v>
      </c>
      <c r="CV246" s="176">
        <f t="shared" si="2459"/>
        <v>0</v>
      </c>
      <c r="CW246" s="176">
        <f t="shared" si="2459"/>
        <v>0</v>
      </c>
      <c r="CX246" s="176">
        <f t="shared" si="2459"/>
        <v>0</v>
      </c>
      <c r="CY246" s="174" t="str">
        <f t="shared" si="22"/>
        <v>-</v>
      </c>
      <c r="CZ246" s="176">
        <f t="shared" ref="CZ246:DC246" si="2460">SUM(N246,AR246,BV246)</f>
        <v>0</v>
      </c>
      <c r="DA246" s="176">
        <f t="shared" si="2460"/>
        <v>0</v>
      </c>
      <c r="DB246" s="176">
        <f t="shared" si="2460"/>
        <v>0</v>
      </c>
      <c r="DC246" s="176">
        <f t="shared" si="2460"/>
        <v>0</v>
      </c>
      <c r="DD246" s="175">
        <f t="shared" si="40"/>
        <v>0</v>
      </c>
      <c r="DE246" s="176">
        <f t="shared" ref="DE246:DG246" si="2461">SUM(S246,AW246,CA246)</f>
        <v>0</v>
      </c>
      <c r="DF246" s="176">
        <f t="shared" si="2461"/>
        <v>0</v>
      </c>
      <c r="DG246" s="176">
        <f t="shared" si="2461"/>
        <v>0</v>
      </c>
      <c r="DH246" s="175">
        <f t="shared" si="42"/>
        <v>0</v>
      </c>
      <c r="DI246" s="176">
        <f t="shared" ref="DI246:DK246" si="2462">IF(DA246-DE246&lt;0,0,DA246-DE246)</f>
        <v>0</v>
      </c>
      <c r="DJ246" s="176">
        <f t="shared" si="2462"/>
        <v>0</v>
      </c>
      <c r="DK246" s="176">
        <f t="shared" si="2462"/>
        <v>0</v>
      </c>
      <c r="DL246" s="175">
        <f t="shared" si="44"/>
        <v>0</v>
      </c>
      <c r="DM246" s="176">
        <f t="shared" ref="DM246:DQ246" si="2463">SUM(AA246,BE246,CI246)</f>
        <v>0</v>
      </c>
      <c r="DN246" s="176">
        <f t="shared" si="2463"/>
        <v>0</v>
      </c>
      <c r="DO246" s="176">
        <f t="shared" si="2463"/>
        <v>0</v>
      </c>
      <c r="DP246" s="176">
        <f t="shared" si="2463"/>
        <v>0</v>
      </c>
      <c r="DQ246" s="176">
        <f t="shared" si="2463"/>
        <v>0</v>
      </c>
      <c r="DR246" s="175">
        <f t="shared" si="46"/>
        <v>0</v>
      </c>
      <c r="DS246" s="176">
        <f t="shared" ref="DS246:DT246" si="2464">SUM(AG246,BK246,CO246)</f>
        <v>0</v>
      </c>
      <c r="DT246" s="176">
        <f t="shared" si="2464"/>
        <v>0</v>
      </c>
      <c r="DU246" s="252"/>
    </row>
    <row r="247" ht="19.5" customHeight="1">
      <c r="A247" s="253">
        <f t="shared" si="2114"/>
        <v>241</v>
      </c>
      <c r="B247" s="249"/>
      <c r="C247" s="250"/>
      <c r="D247" s="251"/>
      <c r="E247" s="172"/>
      <c r="F247" s="173"/>
      <c r="G247" s="174" t="str">
        <f t="shared" si="10"/>
        <v>-</v>
      </c>
      <c r="H247" s="173"/>
      <c r="I247" s="173"/>
      <c r="J247" s="173"/>
      <c r="K247" s="173"/>
      <c r="L247" s="173"/>
      <c r="M247" s="174" t="str">
        <f t="shared" si="11"/>
        <v>-</v>
      </c>
      <c r="N247" s="173"/>
      <c r="O247" s="173"/>
      <c r="P247" s="173"/>
      <c r="Q247" s="173"/>
      <c r="R247" s="175">
        <f t="shared" si="28"/>
        <v>0</v>
      </c>
      <c r="S247" s="173"/>
      <c r="T247" s="173"/>
      <c r="U247" s="173"/>
      <c r="V247" s="175">
        <f t="shared" si="29"/>
        <v>0</v>
      </c>
      <c r="W247" s="176">
        <f t="shared" ref="W247:Y247" si="2465">IF(O247-S247&lt;0,0,O247-S247)</f>
        <v>0</v>
      </c>
      <c r="X247" s="176">
        <f t="shared" si="2465"/>
        <v>0</v>
      </c>
      <c r="Y247" s="176">
        <f t="shared" si="2465"/>
        <v>0</v>
      </c>
      <c r="Z247" s="175">
        <f t="shared" si="59"/>
        <v>0</v>
      </c>
      <c r="AA247" s="173"/>
      <c r="AB247" s="173"/>
      <c r="AC247" s="173"/>
      <c r="AD247" s="173"/>
      <c r="AE247" s="173"/>
      <c r="AF247" s="175">
        <f t="shared" si="30"/>
        <v>0</v>
      </c>
      <c r="AG247" s="173"/>
      <c r="AH247" s="173"/>
      <c r="AI247" s="172"/>
      <c r="AJ247" s="173"/>
      <c r="AK247" s="174" t="str">
        <f t="shared" si="13"/>
        <v>-</v>
      </c>
      <c r="AL247" s="173"/>
      <c r="AM247" s="173"/>
      <c r="AN247" s="173"/>
      <c r="AO247" s="173"/>
      <c r="AP247" s="173"/>
      <c r="AQ247" s="174" t="str">
        <f t="shared" si="14"/>
        <v>-</v>
      </c>
      <c r="AR247" s="173"/>
      <c r="AS247" s="173"/>
      <c r="AT247" s="173"/>
      <c r="AU247" s="173"/>
      <c r="AV247" s="175">
        <f t="shared" si="31"/>
        <v>0</v>
      </c>
      <c r="AW247" s="173"/>
      <c r="AX247" s="173"/>
      <c r="AY247" s="173"/>
      <c r="AZ247" s="175">
        <f t="shared" si="32"/>
        <v>0</v>
      </c>
      <c r="BA247" s="176">
        <f t="shared" ref="BA247:BC247" si="2466">IF(AS247-AW247&lt;0,0,AS247-AW247)</f>
        <v>0</v>
      </c>
      <c r="BB247" s="176">
        <f t="shared" si="2466"/>
        <v>0</v>
      </c>
      <c r="BC247" s="176">
        <f t="shared" si="2466"/>
        <v>0</v>
      </c>
      <c r="BD247" s="175">
        <f t="shared" si="61"/>
        <v>0</v>
      </c>
      <c r="BE247" s="173"/>
      <c r="BF247" s="173"/>
      <c r="BG247" s="173"/>
      <c r="BH247" s="173"/>
      <c r="BI247" s="173"/>
      <c r="BJ247" s="175">
        <f t="shared" si="33"/>
        <v>0</v>
      </c>
      <c r="BK247" s="173"/>
      <c r="BL247" s="173"/>
      <c r="BM247" s="172"/>
      <c r="BN247" s="173"/>
      <c r="BO247" s="174" t="str">
        <f t="shared" si="62"/>
        <v>-</v>
      </c>
      <c r="BP247" s="173"/>
      <c r="BQ247" s="173"/>
      <c r="BR247" s="173"/>
      <c r="BS247" s="173"/>
      <c r="BT247" s="173"/>
      <c r="BU247" s="174" t="str">
        <f t="shared" si="63"/>
        <v>-</v>
      </c>
      <c r="BV247" s="173"/>
      <c r="BW247" s="173"/>
      <c r="BX247" s="173"/>
      <c r="BY247" s="173"/>
      <c r="BZ247" s="175">
        <f t="shared" si="34"/>
        <v>0</v>
      </c>
      <c r="CA247" s="173"/>
      <c r="CB247" s="173"/>
      <c r="CC247" s="173"/>
      <c r="CD247" s="175">
        <f t="shared" si="35"/>
        <v>0</v>
      </c>
      <c r="CE247" s="176">
        <f t="shared" ref="CE247:CG247" si="2467">IF(BW247-CA247&lt;0,0,BW247-CA247)</f>
        <v>0</v>
      </c>
      <c r="CF247" s="176">
        <f t="shared" si="2467"/>
        <v>0</v>
      </c>
      <c r="CG247" s="176">
        <f t="shared" si="2467"/>
        <v>0</v>
      </c>
      <c r="CH247" s="175">
        <f t="shared" si="65"/>
        <v>0</v>
      </c>
      <c r="CI247" s="173"/>
      <c r="CJ247" s="173"/>
      <c r="CK247" s="173"/>
      <c r="CL247" s="173"/>
      <c r="CM247" s="173"/>
      <c r="CN247" s="175">
        <f t="shared" si="36"/>
        <v>0</v>
      </c>
      <c r="CO247" s="173"/>
      <c r="CP247" s="173"/>
      <c r="CQ247" s="177">
        <f t="shared" ref="CQ247:CR247" si="2468">SUM(E247,AI247,BM247)</f>
        <v>0</v>
      </c>
      <c r="CR247" s="176">
        <f t="shared" si="2468"/>
        <v>0</v>
      </c>
      <c r="CS247" s="174" t="str">
        <f t="shared" si="20"/>
        <v>-</v>
      </c>
      <c r="CT247" s="176">
        <f t="shared" ref="CT247:CX247" si="2469">SUM(H247,AL247,BP247)</f>
        <v>0</v>
      </c>
      <c r="CU247" s="176">
        <f t="shared" si="2469"/>
        <v>0</v>
      </c>
      <c r="CV247" s="176">
        <f t="shared" si="2469"/>
        <v>0</v>
      </c>
      <c r="CW247" s="176">
        <f t="shared" si="2469"/>
        <v>0</v>
      </c>
      <c r="CX247" s="176">
        <f t="shared" si="2469"/>
        <v>0</v>
      </c>
      <c r="CY247" s="174" t="str">
        <f t="shared" si="22"/>
        <v>-</v>
      </c>
      <c r="CZ247" s="176">
        <f t="shared" ref="CZ247:DC247" si="2470">SUM(N247,AR247,BV247)</f>
        <v>0</v>
      </c>
      <c r="DA247" s="176">
        <f t="shared" si="2470"/>
        <v>0</v>
      </c>
      <c r="DB247" s="176">
        <f t="shared" si="2470"/>
        <v>0</v>
      </c>
      <c r="DC247" s="176">
        <f t="shared" si="2470"/>
        <v>0</v>
      </c>
      <c r="DD247" s="175">
        <f t="shared" si="40"/>
        <v>0</v>
      </c>
      <c r="DE247" s="176">
        <f t="shared" ref="DE247:DG247" si="2471">SUM(S247,AW247,CA247)</f>
        <v>0</v>
      </c>
      <c r="DF247" s="176">
        <f t="shared" si="2471"/>
        <v>0</v>
      </c>
      <c r="DG247" s="176">
        <f t="shared" si="2471"/>
        <v>0</v>
      </c>
      <c r="DH247" s="175">
        <f t="shared" si="42"/>
        <v>0</v>
      </c>
      <c r="DI247" s="176">
        <f t="shared" ref="DI247:DK247" si="2472">IF(DA247-DE247&lt;0,0,DA247-DE247)</f>
        <v>0</v>
      </c>
      <c r="DJ247" s="176">
        <f t="shared" si="2472"/>
        <v>0</v>
      </c>
      <c r="DK247" s="176">
        <f t="shared" si="2472"/>
        <v>0</v>
      </c>
      <c r="DL247" s="175">
        <f t="shared" si="44"/>
        <v>0</v>
      </c>
      <c r="DM247" s="176">
        <f t="shared" ref="DM247:DQ247" si="2473">SUM(AA247,BE247,CI247)</f>
        <v>0</v>
      </c>
      <c r="DN247" s="176">
        <f t="shared" si="2473"/>
        <v>0</v>
      </c>
      <c r="DO247" s="176">
        <f t="shared" si="2473"/>
        <v>0</v>
      </c>
      <c r="DP247" s="176">
        <f t="shared" si="2473"/>
        <v>0</v>
      </c>
      <c r="DQ247" s="176">
        <f t="shared" si="2473"/>
        <v>0</v>
      </c>
      <c r="DR247" s="175">
        <f t="shared" si="46"/>
        <v>0</v>
      </c>
      <c r="DS247" s="176">
        <f t="shared" ref="DS247:DT247" si="2474">SUM(AG247,BK247,CO247)</f>
        <v>0</v>
      </c>
      <c r="DT247" s="176">
        <f t="shared" si="2474"/>
        <v>0</v>
      </c>
      <c r="DU247" s="252"/>
    </row>
    <row r="248" ht="19.5" customHeight="1">
      <c r="A248" s="253">
        <f t="shared" si="2114"/>
        <v>242</v>
      </c>
      <c r="B248" s="249"/>
      <c r="C248" s="250"/>
      <c r="D248" s="251"/>
      <c r="E248" s="172"/>
      <c r="F248" s="173"/>
      <c r="G248" s="174" t="str">
        <f t="shared" si="10"/>
        <v>-</v>
      </c>
      <c r="H248" s="173"/>
      <c r="I248" s="173"/>
      <c r="J248" s="173"/>
      <c r="K248" s="173"/>
      <c r="L248" s="173"/>
      <c r="M248" s="174" t="str">
        <f t="shared" si="11"/>
        <v>-</v>
      </c>
      <c r="N248" s="173"/>
      <c r="O248" s="173"/>
      <c r="P248" s="173"/>
      <c r="Q248" s="173"/>
      <c r="R248" s="175">
        <f t="shared" si="28"/>
        <v>0</v>
      </c>
      <c r="S248" s="173"/>
      <c r="T248" s="173"/>
      <c r="U248" s="173"/>
      <c r="V248" s="175">
        <f t="shared" si="29"/>
        <v>0</v>
      </c>
      <c r="W248" s="176">
        <f t="shared" ref="W248:Y248" si="2475">IF(O248-S248&lt;0,0,O248-S248)</f>
        <v>0</v>
      </c>
      <c r="X248" s="176">
        <f t="shared" si="2475"/>
        <v>0</v>
      </c>
      <c r="Y248" s="176">
        <f t="shared" si="2475"/>
        <v>0</v>
      </c>
      <c r="Z248" s="175">
        <f t="shared" si="59"/>
        <v>0</v>
      </c>
      <c r="AA248" s="173"/>
      <c r="AB248" s="173"/>
      <c r="AC248" s="173"/>
      <c r="AD248" s="173"/>
      <c r="AE248" s="173"/>
      <c r="AF248" s="175">
        <f t="shared" si="30"/>
        <v>0</v>
      </c>
      <c r="AG248" s="173"/>
      <c r="AH248" s="173"/>
      <c r="AI248" s="172"/>
      <c r="AJ248" s="173"/>
      <c r="AK248" s="174" t="str">
        <f t="shared" si="13"/>
        <v>-</v>
      </c>
      <c r="AL248" s="173"/>
      <c r="AM248" s="173"/>
      <c r="AN248" s="173"/>
      <c r="AO248" s="173"/>
      <c r="AP248" s="173"/>
      <c r="AQ248" s="174" t="str">
        <f t="shared" si="14"/>
        <v>-</v>
      </c>
      <c r="AR248" s="173"/>
      <c r="AS248" s="173"/>
      <c r="AT248" s="173"/>
      <c r="AU248" s="173"/>
      <c r="AV248" s="175">
        <f t="shared" si="31"/>
        <v>0</v>
      </c>
      <c r="AW248" s="173"/>
      <c r="AX248" s="173"/>
      <c r="AY248" s="173"/>
      <c r="AZ248" s="175">
        <f t="shared" si="32"/>
        <v>0</v>
      </c>
      <c r="BA248" s="176">
        <f t="shared" ref="BA248:BC248" si="2476">IF(AS248-AW248&lt;0,0,AS248-AW248)</f>
        <v>0</v>
      </c>
      <c r="BB248" s="176">
        <f t="shared" si="2476"/>
        <v>0</v>
      </c>
      <c r="BC248" s="176">
        <f t="shared" si="2476"/>
        <v>0</v>
      </c>
      <c r="BD248" s="175">
        <f t="shared" si="61"/>
        <v>0</v>
      </c>
      <c r="BE248" s="173"/>
      <c r="BF248" s="173"/>
      <c r="BG248" s="173"/>
      <c r="BH248" s="173"/>
      <c r="BI248" s="173"/>
      <c r="BJ248" s="175">
        <f t="shared" si="33"/>
        <v>0</v>
      </c>
      <c r="BK248" s="173"/>
      <c r="BL248" s="173"/>
      <c r="BM248" s="172"/>
      <c r="BN248" s="173"/>
      <c r="BO248" s="174" t="str">
        <f t="shared" si="62"/>
        <v>-</v>
      </c>
      <c r="BP248" s="173"/>
      <c r="BQ248" s="173"/>
      <c r="BR248" s="173"/>
      <c r="BS248" s="173"/>
      <c r="BT248" s="173"/>
      <c r="BU248" s="174" t="str">
        <f t="shared" si="63"/>
        <v>-</v>
      </c>
      <c r="BV248" s="173"/>
      <c r="BW248" s="173"/>
      <c r="BX248" s="173"/>
      <c r="BY248" s="173"/>
      <c r="BZ248" s="175">
        <f t="shared" si="34"/>
        <v>0</v>
      </c>
      <c r="CA248" s="173"/>
      <c r="CB248" s="173"/>
      <c r="CC248" s="173"/>
      <c r="CD248" s="175">
        <f t="shared" si="35"/>
        <v>0</v>
      </c>
      <c r="CE248" s="176">
        <f t="shared" ref="CE248:CG248" si="2477">IF(BW248-CA248&lt;0,0,BW248-CA248)</f>
        <v>0</v>
      </c>
      <c r="CF248" s="176">
        <f t="shared" si="2477"/>
        <v>0</v>
      </c>
      <c r="CG248" s="176">
        <f t="shared" si="2477"/>
        <v>0</v>
      </c>
      <c r="CH248" s="175">
        <f t="shared" si="65"/>
        <v>0</v>
      </c>
      <c r="CI248" s="173"/>
      <c r="CJ248" s="173"/>
      <c r="CK248" s="173"/>
      <c r="CL248" s="173"/>
      <c r="CM248" s="173"/>
      <c r="CN248" s="175">
        <f t="shared" si="36"/>
        <v>0</v>
      </c>
      <c r="CO248" s="173"/>
      <c r="CP248" s="173"/>
      <c r="CQ248" s="177">
        <f t="shared" ref="CQ248:CR248" si="2478">SUM(E248,AI248,BM248)</f>
        <v>0</v>
      </c>
      <c r="CR248" s="176">
        <f t="shared" si="2478"/>
        <v>0</v>
      </c>
      <c r="CS248" s="174" t="str">
        <f t="shared" si="20"/>
        <v>-</v>
      </c>
      <c r="CT248" s="176">
        <f t="shared" ref="CT248:CX248" si="2479">SUM(H248,AL248,BP248)</f>
        <v>0</v>
      </c>
      <c r="CU248" s="176">
        <f t="shared" si="2479"/>
        <v>0</v>
      </c>
      <c r="CV248" s="176">
        <f t="shared" si="2479"/>
        <v>0</v>
      </c>
      <c r="CW248" s="176">
        <f t="shared" si="2479"/>
        <v>0</v>
      </c>
      <c r="CX248" s="176">
        <f t="shared" si="2479"/>
        <v>0</v>
      </c>
      <c r="CY248" s="174" t="str">
        <f t="shared" si="22"/>
        <v>-</v>
      </c>
      <c r="CZ248" s="176">
        <f t="shared" ref="CZ248:DC248" si="2480">SUM(N248,AR248,BV248)</f>
        <v>0</v>
      </c>
      <c r="DA248" s="176">
        <f t="shared" si="2480"/>
        <v>0</v>
      </c>
      <c r="DB248" s="176">
        <f t="shared" si="2480"/>
        <v>0</v>
      </c>
      <c r="DC248" s="176">
        <f t="shared" si="2480"/>
        <v>0</v>
      </c>
      <c r="DD248" s="175">
        <f t="shared" si="40"/>
        <v>0</v>
      </c>
      <c r="DE248" s="176">
        <f t="shared" ref="DE248:DG248" si="2481">SUM(S248,AW248,CA248)</f>
        <v>0</v>
      </c>
      <c r="DF248" s="176">
        <f t="shared" si="2481"/>
        <v>0</v>
      </c>
      <c r="DG248" s="176">
        <f t="shared" si="2481"/>
        <v>0</v>
      </c>
      <c r="DH248" s="175">
        <f t="shared" si="42"/>
        <v>0</v>
      </c>
      <c r="DI248" s="176">
        <f t="shared" ref="DI248:DK248" si="2482">IF(DA248-DE248&lt;0,0,DA248-DE248)</f>
        <v>0</v>
      </c>
      <c r="DJ248" s="176">
        <f t="shared" si="2482"/>
        <v>0</v>
      </c>
      <c r="DK248" s="176">
        <f t="shared" si="2482"/>
        <v>0</v>
      </c>
      <c r="DL248" s="175">
        <f t="shared" si="44"/>
        <v>0</v>
      </c>
      <c r="DM248" s="176">
        <f t="shared" ref="DM248:DQ248" si="2483">SUM(AA248,BE248,CI248)</f>
        <v>0</v>
      </c>
      <c r="DN248" s="176">
        <f t="shared" si="2483"/>
        <v>0</v>
      </c>
      <c r="DO248" s="176">
        <f t="shared" si="2483"/>
        <v>0</v>
      </c>
      <c r="DP248" s="176">
        <f t="shared" si="2483"/>
        <v>0</v>
      </c>
      <c r="DQ248" s="176">
        <f t="shared" si="2483"/>
        <v>0</v>
      </c>
      <c r="DR248" s="175">
        <f t="shared" si="46"/>
        <v>0</v>
      </c>
      <c r="DS248" s="176">
        <f t="shared" ref="DS248:DT248" si="2484">SUM(AG248,BK248,CO248)</f>
        <v>0</v>
      </c>
      <c r="DT248" s="176">
        <f t="shared" si="2484"/>
        <v>0</v>
      </c>
      <c r="DU248" s="252"/>
    </row>
    <row r="249" ht="19.5" customHeight="1">
      <c r="A249" s="253">
        <f t="shared" si="2114"/>
        <v>243</v>
      </c>
      <c r="B249" s="249"/>
      <c r="C249" s="250"/>
      <c r="D249" s="251"/>
      <c r="E249" s="172"/>
      <c r="F249" s="173"/>
      <c r="G249" s="174" t="str">
        <f t="shared" si="10"/>
        <v>-</v>
      </c>
      <c r="H249" s="173"/>
      <c r="I249" s="173"/>
      <c r="J249" s="173"/>
      <c r="K249" s="173"/>
      <c r="L249" s="173"/>
      <c r="M249" s="174" t="str">
        <f t="shared" si="11"/>
        <v>-</v>
      </c>
      <c r="N249" s="173"/>
      <c r="O249" s="173"/>
      <c r="P249" s="173"/>
      <c r="Q249" s="173"/>
      <c r="R249" s="175">
        <f t="shared" si="28"/>
        <v>0</v>
      </c>
      <c r="S249" s="173"/>
      <c r="T249" s="173"/>
      <c r="U249" s="173"/>
      <c r="V249" s="175">
        <f t="shared" si="29"/>
        <v>0</v>
      </c>
      <c r="W249" s="176">
        <f t="shared" ref="W249:Y249" si="2485">IF(O249-S249&lt;0,0,O249-S249)</f>
        <v>0</v>
      </c>
      <c r="X249" s="176">
        <f t="shared" si="2485"/>
        <v>0</v>
      </c>
      <c r="Y249" s="176">
        <f t="shared" si="2485"/>
        <v>0</v>
      </c>
      <c r="Z249" s="175">
        <f t="shared" si="59"/>
        <v>0</v>
      </c>
      <c r="AA249" s="173"/>
      <c r="AB249" s="173"/>
      <c r="AC249" s="173"/>
      <c r="AD249" s="173"/>
      <c r="AE249" s="173"/>
      <c r="AF249" s="175">
        <f t="shared" si="30"/>
        <v>0</v>
      </c>
      <c r="AG249" s="173"/>
      <c r="AH249" s="173"/>
      <c r="AI249" s="172"/>
      <c r="AJ249" s="173"/>
      <c r="AK249" s="174" t="str">
        <f t="shared" si="13"/>
        <v>-</v>
      </c>
      <c r="AL249" s="173"/>
      <c r="AM249" s="173"/>
      <c r="AN249" s="173"/>
      <c r="AO249" s="173"/>
      <c r="AP249" s="173"/>
      <c r="AQ249" s="174" t="str">
        <f t="shared" si="14"/>
        <v>-</v>
      </c>
      <c r="AR249" s="173"/>
      <c r="AS249" s="173"/>
      <c r="AT249" s="173"/>
      <c r="AU249" s="173"/>
      <c r="AV249" s="175">
        <f t="shared" si="31"/>
        <v>0</v>
      </c>
      <c r="AW249" s="173"/>
      <c r="AX249" s="173"/>
      <c r="AY249" s="173"/>
      <c r="AZ249" s="175">
        <f t="shared" si="32"/>
        <v>0</v>
      </c>
      <c r="BA249" s="176">
        <f t="shared" ref="BA249:BC249" si="2486">IF(AS249-AW249&lt;0,0,AS249-AW249)</f>
        <v>0</v>
      </c>
      <c r="BB249" s="176">
        <f t="shared" si="2486"/>
        <v>0</v>
      </c>
      <c r="BC249" s="176">
        <f t="shared" si="2486"/>
        <v>0</v>
      </c>
      <c r="BD249" s="175">
        <f t="shared" si="61"/>
        <v>0</v>
      </c>
      <c r="BE249" s="173"/>
      <c r="BF249" s="173"/>
      <c r="BG249" s="173"/>
      <c r="BH249" s="173"/>
      <c r="BI249" s="173"/>
      <c r="BJ249" s="175">
        <f t="shared" si="33"/>
        <v>0</v>
      </c>
      <c r="BK249" s="173"/>
      <c r="BL249" s="173"/>
      <c r="BM249" s="172"/>
      <c r="BN249" s="173"/>
      <c r="BO249" s="174" t="str">
        <f t="shared" si="62"/>
        <v>-</v>
      </c>
      <c r="BP249" s="173"/>
      <c r="BQ249" s="173"/>
      <c r="BR249" s="173"/>
      <c r="BS249" s="173"/>
      <c r="BT249" s="173"/>
      <c r="BU249" s="174" t="str">
        <f t="shared" si="63"/>
        <v>-</v>
      </c>
      <c r="BV249" s="173"/>
      <c r="BW249" s="173"/>
      <c r="BX249" s="173"/>
      <c r="BY249" s="173"/>
      <c r="BZ249" s="175">
        <f t="shared" si="34"/>
        <v>0</v>
      </c>
      <c r="CA249" s="173"/>
      <c r="CB249" s="173"/>
      <c r="CC249" s="173"/>
      <c r="CD249" s="175">
        <f t="shared" si="35"/>
        <v>0</v>
      </c>
      <c r="CE249" s="176">
        <f t="shared" ref="CE249:CG249" si="2487">IF(BW249-CA249&lt;0,0,BW249-CA249)</f>
        <v>0</v>
      </c>
      <c r="CF249" s="176">
        <f t="shared" si="2487"/>
        <v>0</v>
      </c>
      <c r="CG249" s="176">
        <f t="shared" si="2487"/>
        <v>0</v>
      </c>
      <c r="CH249" s="175">
        <f t="shared" si="65"/>
        <v>0</v>
      </c>
      <c r="CI249" s="173"/>
      <c r="CJ249" s="173"/>
      <c r="CK249" s="173"/>
      <c r="CL249" s="173"/>
      <c r="CM249" s="173"/>
      <c r="CN249" s="175">
        <f t="shared" si="36"/>
        <v>0</v>
      </c>
      <c r="CO249" s="173"/>
      <c r="CP249" s="173"/>
      <c r="CQ249" s="177">
        <f t="shared" ref="CQ249:CR249" si="2488">SUM(E249,AI249,BM249)</f>
        <v>0</v>
      </c>
      <c r="CR249" s="176">
        <f t="shared" si="2488"/>
        <v>0</v>
      </c>
      <c r="CS249" s="174" t="str">
        <f t="shared" si="20"/>
        <v>-</v>
      </c>
      <c r="CT249" s="176">
        <f t="shared" ref="CT249:CX249" si="2489">SUM(H249,AL249,BP249)</f>
        <v>0</v>
      </c>
      <c r="CU249" s="176">
        <f t="shared" si="2489"/>
        <v>0</v>
      </c>
      <c r="CV249" s="176">
        <f t="shared" si="2489"/>
        <v>0</v>
      </c>
      <c r="CW249" s="176">
        <f t="shared" si="2489"/>
        <v>0</v>
      </c>
      <c r="CX249" s="176">
        <f t="shared" si="2489"/>
        <v>0</v>
      </c>
      <c r="CY249" s="174" t="str">
        <f t="shared" si="22"/>
        <v>-</v>
      </c>
      <c r="CZ249" s="176">
        <f t="shared" ref="CZ249:DC249" si="2490">SUM(N249,AR249,BV249)</f>
        <v>0</v>
      </c>
      <c r="DA249" s="176">
        <f t="shared" si="2490"/>
        <v>0</v>
      </c>
      <c r="DB249" s="176">
        <f t="shared" si="2490"/>
        <v>0</v>
      </c>
      <c r="DC249" s="176">
        <f t="shared" si="2490"/>
        <v>0</v>
      </c>
      <c r="DD249" s="175">
        <f t="shared" si="40"/>
        <v>0</v>
      </c>
      <c r="DE249" s="176">
        <f t="shared" ref="DE249:DG249" si="2491">SUM(S249,AW249,CA249)</f>
        <v>0</v>
      </c>
      <c r="DF249" s="176">
        <f t="shared" si="2491"/>
        <v>0</v>
      </c>
      <c r="DG249" s="176">
        <f t="shared" si="2491"/>
        <v>0</v>
      </c>
      <c r="DH249" s="175">
        <f t="shared" si="42"/>
        <v>0</v>
      </c>
      <c r="DI249" s="176">
        <f t="shared" ref="DI249:DK249" si="2492">IF(DA249-DE249&lt;0,0,DA249-DE249)</f>
        <v>0</v>
      </c>
      <c r="DJ249" s="176">
        <f t="shared" si="2492"/>
        <v>0</v>
      </c>
      <c r="DK249" s="176">
        <f t="shared" si="2492"/>
        <v>0</v>
      </c>
      <c r="DL249" s="175">
        <f t="shared" si="44"/>
        <v>0</v>
      </c>
      <c r="DM249" s="176">
        <f t="shared" ref="DM249:DQ249" si="2493">SUM(AA249,BE249,CI249)</f>
        <v>0</v>
      </c>
      <c r="DN249" s="176">
        <f t="shared" si="2493"/>
        <v>0</v>
      </c>
      <c r="DO249" s="176">
        <f t="shared" si="2493"/>
        <v>0</v>
      </c>
      <c r="DP249" s="176">
        <f t="shared" si="2493"/>
        <v>0</v>
      </c>
      <c r="DQ249" s="176">
        <f t="shared" si="2493"/>
        <v>0</v>
      </c>
      <c r="DR249" s="175">
        <f t="shared" si="46"/>
        <v>0</v>
      </c>
      <c r="DS249" s="176">
        <f t="shared" ref="DS249:DT249" si="2494">SUM(AG249,BK249,CO249)</f>
        <v>0</v>
      </c>
      <c r="DT249" s="176">
        <f t="shared" si="2494"/>
        <v>0</v>
      </c>
      <c r="DU249" s="252"/>
    </row>
    <row r="250" ht="19.5" customHeight="1">
      <c r="A250" s="253">
        <f t="shared" si="2114"/>
        <v>244</v>
      </c>
      <c r="B250" s="249"/>
      <c r="C250" s="250"/>
      <c r="D250" s="251"/>
      <c r="E250" s="172"/>
      <c r="F250" s="173"/>
      <c r="G250" s="174" t="str">
        <f t="shared" si="10"/>
        <v>-</v>
      </c>
      <c r="H250" s="173"/>
      <c r="I250" s="173"/>
      <c r="J250" s="173"/>
      <c r="K250" s="173"/>
      <c r="L250" s="173"/>
      <c r="M250" s="174" t="str">
        <f t="shared" si="11"/>
        <v>-</v>
      </c>
      <c r="N250" s="173"/>
      <c r="O250" s="173"/>
      <c r="P250" s="173"/>
      <c r="Q250" s="173"/>
      <c r="R250" s="175">
        <f t="shared" si="28"/>
        <v>0</v>
      </c>
      <c r="S250" s="173"/>
      <c r="T250" s="173"/>
      <c r="U250" s="173"/>
      <c r="V250" s="175">
        <f t="shared" si="29"/>
        <v>0</v>
      </c>
      <c r="W250" s="176">
        <f t="shared" ref="W250:Y250" si="2495">IF(O250-S250&lt;0,0,O250-S250)</f>
        <v>0</v>
      </c>
      <c r="X250" s="176">
        <f t="shared" si="2495"/>
        <v>0</v>
      </c>
      <c r="Y250" s="176">
        <f t="shared" si="2495"/>
        <v>0</v>
      </c>
      <c r="Z250" s="175">
        <f t="shared" si="59"/>
        <v>0</v>
      </c>
      <c r="AA250" s="173"/>
      <c r="AB250" s="173"/>
      <c r="AC250" s="173"/>
      <c r="AD250" s="173"/>
      <c r="AE250" s="173"/>
      <c r="AF250" s="175">
        <f t="shared" si="30"/>
        <v>0</v>
      </c>
      <c r="AG250" s="173"/>
      <c r="AH250" s="173"/>
      <c r="AI250" s="172"/>
      <c r="AJ250" s="173"/>
      <c r="AK250" s="174" t="str">
        <f t="shared" si="13"/>
        <v>-</v>
      </c>
      <c r="AL250" s="173"/>
      <c r="AM250" s="173"/>
      <c r="AN250" s="173"/>
      <c r="AO250" s="173"/>
      <c r="AP250" s="173"/>
      <c r="AQ250" s="174" t="str">
        <f t="shared" si="14"/>
        <v>-</v>
      </c>
      <c r="AR250" s="173"/>
      <c r="AS250" s="173"/>
      <c r="AT250" s="173"/>
      <c r="AU250" s="173"/>
      <c r="AV250" s="175">
        <f t="shared" si="31"/>
        <v>0</v>
      </c>
      <c r="AW250" s="173"/>
      <c r="AX250" s="173"/>
      <c r="AY250" s="173"/>
      <c r="AZ250" s="175">
        <f t="shared" si="32"/>
        <v>0</v>
      </c>
      <c r="BA250" s="176">
        <f t="shared" ref="BA250:BC250" si="2496">IF(AS250-AW250&lt;0,0,AS250-AW250)</f>
        <v>0</v>
      </c>
      <c r="BB250" s="176">
        <f t="shared" si="2496"/>
        <v>0</v>
      </c>
      <c r="BC250" s="176">
        <f t="shared" si="2496"/>
        <v>0</v>
      </c>
      <c r="BD250" s="175">
        <f t="shared" si="61"/>
        <v>0</v>
      </c>
      <c r="BE250" s="173"/>
      <c r="BF250" s="173"/>
      <c r="BG250" s="173"/>
      <c r="BH250" s="173"/>
      <c r="BI250" s="173"/>
      <c r="BJ250" s="175">
        <f t="shared" si="33"/>
        <v>0</v>
      </c>
      <c r="BK250" s="173"/>
      <c r="BL250" s="173"/>
      <c r="BM250" s="172"/>
      <c r="BN250" s="173"/>
      <c r="BO250" s="174" t="str">
        <f t="shared" si="62"/>
        <v>-</v>
      </c>
      <c r="BP250" s="173"/>
      <c r="BQ250" s="173"/>
      <c r="BR250" s="173"/>
      <c r="BS250" s="173"/>
      <c r="BT250" s="173"/>
      <c r="BU250" s="174" t="str">
        <f t="shared" si="63"/>
        <v>-</v>
      </c>
      <c r="BV250" s="173"/>
      <c r="BW250" s="173"/>
      <c r="BX250" s="173"/>
      <c r="BY250" s="173"/>
      <c r="BZ250" s="175">
        <f t="shared" si="34"/>
        <v>0</v>
      </c>
      <c r="CA250" s="173"/>
      <c r="CB250" s="173"/>
      <c r="CC250" s="173"/>
      <c r="CD250" s="175">
        <f t="shared" si="35"/>
        <v>0</v>
      </c>
      <c r="CE250" s="176">
        <f t="shared" ref="CE250:CG250" si="2497">IF(BW250-CA250&lt;0,0,BW250-CA250)</f>
        <v>0</v>
      </c>
      <c r="CF250" s="176">
        <f t="shared" si="2497"/>
        <v>0</v>
      </c>
      <c r="CG250" s="176">
        <f t="shared" si="2497"/>
        <v>0</v>
      </c>
      <c r="CH250" s="175">
        <f t="shared" si="65"/>
        <v>0</v>
      </c>
      <c r="CI250" s="173"/>
      <c r="CJ250" s="173"/>
      <c r="CK250" s="173"/>
      <c r="CL250" s="173"/>
      <c r="CM250" s="173"/>
      <c r="CN250" s="175">
        <f t="shared" si="36"/>
        <v>0</v>
      </c>
      <c r="CO250" s="173"/>
      <c r="CP250" s="173"/>
      <c r="CQ250" s="177">
        <f t="shared" ref="CQ250:CR250" si="2498">SUM(E250,AI250,BM250)</f>
        <v>0</v>
      </c>
      <c r="CR250" s="176">
        <f t="shared" si="2498"/>
        <v>0</v>
      </c>
      <c r="CS250" s="174" t="str">
        <f t="shared" si="20"/>
        <v>-</v>
      </c>
      <c r="CT250" s="176">
        <f t="shared" ref="CT250:CX250" si="2499">SUM(H250,AL250,BP250)</f>
        <v>0</v>
      </c>
      <c r="CU250" s="176">
        <f t="shared" si="2499"/>
        <v>0</v>
      </c>
      <c r="CV250" s="176">
        <f t="shared" si="2499"/>
        <v>0</v>
      </c>
      <c r="CW250" s="176">
        <f t="shared" si="2499"/>
        <v>0</v>
      </c>
      <c r="CX250" s="176">
        <f t="shared" si="2499"/>
        <v>0</v>
      </c>
      <c r="CY250" s="174" t="str">
        <f t="shared" si="22"/>
        <v>-</v>
      </c>
      <c r="CZ250" s="176">
        <f t="shared" ref="CZ250:DC250" si="2500">SUM(N250,AR250,BV250)</f>
        <v>0</v>
      </c>
      <c r="DA250" s="176">
        <f t="shared" si="2500"/>
        <v>0</v>
      </c>
      <c r="DB250" s="176">
        <f t="shared" si="2500"/>
        <v>0</v>
      </c>
      <c r="DC250" s="176">
        <f t="shared" si="2500"/>
        <v>0</v>
      </c>
      <c r="DD250" s="175">
        <f t="shared" si="40"/>
        <v>0</v>
      </c>
      <c r="DE250" s="176">
        <f t="shared" ref="DE250:DG250" si="2501">SUM(S250,AW250,CA250)</f>
        <v>0</v>
      </c>
      <c r="DF250" s="176">
        <f t="shared" si="2501"/>
        <v>0</v>
      </c>
      <c r="DG250" s="176">
        <f t="shared" si="2501"/>
        <v>0</v>
      </c>
      <c r="DH250" s="175">
        <f t="shared" si="42"/>
        <v>0</v>
      </c>
      <c r="DI250" s="176">
        <f t="shared" ref="DI250:DK250" si="2502">IF(DA250-DE250&lt;0,0,DA250-DE250)</f>
        <v>0</v>
      </c>
      <c r="DJ250" s="176">
        <f t="shared" si="2502"/>
        <v>0</v>
      </c>
      <c r="DK250" s="176">
        <f t="shared" si="2502"/>
        <v>0</v>
      </c>
      <c r="DL250" s="175">
        <f t="shared" si="44"/>
        <v>0</v>
      </c>
      <c r="DM250" s="176">
        <f t="shared" ref="DM250:DQ250" si="2503">SUM(AA250,BE250,CI250)</f>
        <v>0</v>
      </c>
      <c r="DN250" s="176">
        <f t="shared" si="2503"/>
        <v>0</v>
      </c>
      <c r="DO250" s="176">
        <f t="shared" si="2503"/>
        <v>0</v>
      </c>
      <c r="DP250" s="176">
        <f t="shared" si="2503"/>
        <v>0</v>
      </c>
      <c r="DQ250" s="176">
        <f t="shared" si="2503"/>
        <v>0</v>
      </c>
      <c r="DR250" s="175">
        <f t="shared" si="46"/>
        <v>0</v>
      </c>
      <c r="DS250" s="176">
        <f t="shared" ref="DS250:DT250" si="2504">SUM(AG250,BK250,CO250)</f>
        <v>0</v>
      </c>
      <c r="DT250" s="176">
        <f t="shared" si="2504"/>
        <v>0</v>
      </c>
      <c r="DU250" s="252"/>
    </row>
    <row r="251" ht="19.5" customHeight="1">
      <c r="A251" s="253">
        <f t="shared" si="2114"/>
        <v>245</v>
      </c>
      <c r="B251" s="249"/>
      <c r="C251" s="250"/>
      <c r="D251" s="251"/>
      <c r="E251" s="172"/>
      <c r="F251" s="173"/>
      <c r="G251" s="174" t="str">
        <f t="shared" si="10"/>
        <v>-</v>
      </c>
      <c r="H251" s="173"/>
      <c r="I251" s="173"/>
      <c r="J251" s="173"/>
      <c r="K251" s="173"/>
      <c r="L251" s="173"/>
      <c r="M251" s="174" t="str">
        <f t="shared" si="11"/>
        <v>-</v>
      </c>
      <c r="N251" s="173"/>
      <c r="O251" s="173"/>
      <c r="P251" s="173"/>
      <c r="Q251" s="173"/>
      <c r="R251" s="175">
        <f t="shared" si="28"/>
        <v>0</v>
      </c>
      <c r="S251" s="173"/>
      <c r="T251" s="173"/>
      <c r="U251" s="173"/>
      <c r="V251" s="175">
        <f t="shared" si="29"/>
        <v>0</v>
      </c>
      <c r="W251" s="176">
        <f t="shared" ref="W251:Y251" si="2505">IF(O251-S251&lt;0,0,O251-S251)</f>
        <v>0</v>
      </c>
      <c r="X251" s="176">
        <f t="shared" si="2505"/>
        <v>0</v>
      </c>
      <c r="Y251" s="176">
        <f t="shared" si="2505"/>
        <v>0</v>
      </c>
      <c r="Z251" s="175">
        <f t="shared" si="59"/>
        <v>0</v>
      </c>
      <c r="AA251" s="173"/>
      <c r="AB251" s="173"/>
      <c r="AC251" s="173"/>
      <c r="AD251" s="173"/>
      <c r="AE251" s="173"/>
      <c r="AF251" s="175">
        <f t="shared" si="30"/>
        <v>0</v>
      </c>
      <c r="AG251" s="173"/>
      <c r="AH251" s="173"/>
      <c r="AI251" s="172"/>
      <c r="AJ251" s="173"/>
      <c r="AK251" s="174" t="str">
        <f t="shared" si="13"/>
        <v>-</v>
      </c>
      <c r="AL251" s="173"/>
      <c r="AM251" s="173"/>
      <c r="AN251" s="173"/>
      <c r="AO251" s="173"/>
      <c r="AP251" s="173"/>
      <c r="AQ251" s="174" t="str">
        <f t="shared" si="14"/>
        <v>-</v>
      </c>
      <c r="AR251" s="173"/>
      <c r="AS251" s="173"/>
      <c r="AT251" s="173"/>
      <c r="AU251" s="173"/>
      <c r="AV251" s="175">
        <f t="shared" si="31"/>
        <v>0</v>
      </c>
      <c r="AW251" s="173"/>
      <c r="AX251" s="173"/>
      <c r="AY251" s="173"/>
      <c r="AZ251" s="175">
        <f t="shared" si="32"/>
        <v>0</v>
      </c>
      <c r="BA251" s="176">
        <f t="shared" ref="BA251:BC251" si="2506">IF(AS251-AW251&lt;0,0,AS251-AW251)</f>
        <v>0</v>
      </c>
      <c r="BB251" s="176">
        <f t="shared" si="2506"/>
        <v>0</v>
      </c>
      <c r="BC251" s="176">
        <f t="shared" si="2506"/>
        <v>0</v>
      </c>
      <c r="BD251" s="175">
        <f t="shared" si="61"/>
        <v>0</v>
      </c>
      <c r="BE251" s="173"/>
      <c r="BF251" s="173"/>
      <c r="BG251" s="173"/>
      <c r="BH251" s="173"/>
      <c r="BI251" s="173"/>
      <c r="BJ251" s="175">
        <f t="shared" si="33"/>
        <v>0</v>
      </c>
      <c r="BK251" s="173"/>
      <c r="BL251" s="173"/>
      <c r="BM251" s="172"/>
      <c r="BN251" s="173"/>
      <c r="BO251" s="174" t="str">
        <f t="shared" si="62"/>
        <v>-</v>
      </c>
      <c r="BP251" s="173"/>
      <c r="BQ251" s="173"/>
      <c r="BR251" s="173"/>
      <c r="BS251" s="173"/>
      <c r="BT251" s="173"/>
      <c r="BU251" s="174" t="str">
        <f t="shared" si="63"/>
        <v>-</v>
      </c>
      <c r="BV251" s="173"/>
      <c r="BW251" s="173"/>
      <c r="BX251" s="173"/>
      <c r="BY251" s="173"/>
      <c r="BZ251" s="175">
        <f t="shared" si="34"/>
        <v>0</v>
      </c>
      <c r="CA251" s="173"/>
      <c r="CB251" s="173"/>
      <c r="CC251" s="173"/>
      <c r="CD251" s="175">
        <f t="shared" si="35"/>
        <v>0</v>
      </c>
      <c r="CE251" s="176">
        <f t="shared" ref="CE251:CG251" si="2507">IF(BW251-CA251&lt;0,0,BW251-CA251)</f>
        <v>0</v>
      </c>
      <c r="CF251" s="176">
        <f t="shared" si="2507"/>
        <v>0</v>
      </c>
      <c r="CG251" s="176">
        <f t="shared" si="2507"/>
        <v>0</v>
      </c>
      <c r="CH251" s="175">
        <f t="shared" si="65"/>
        <v>0</v>
      </c>
      <c r="CI251" s="173"/>
      <c r="CJ251" s="173"/>
      <c r="CK251" s="173"/>
      <c r="CL251" s="173"/>
      <c r="CM251" s="173"/>
      <c r="CN251" s="175">
        <f t="shared" si="36"/>
        <v>0</v>
      </c>
      <c r="CO251" s="173"/>
      <c r="CP251" s="173"/>
      <c r="CQ251" s="177">
        <f t="shared" ref="CQ251:CR251" si="2508">SUM(E251,AI251,BM251)</f>
        <v>0</v>
      </c>
      <c r="CR251" s="176">
        <f t="shared" si="2508"/>
        <v>0</v>
      </c>
      <c r="CS251" s="174" t="str">
        <f t="shared" si="20"/>
        <v>-</v>
      </c>
      <c r="CT251" s="176">
        <f t="shared" ref="CT251:CX251" si="2509">SUM(H251,AL251,BP251)</f>
        <v>0</v>
      </c>
      <c r="CU251" s="176">
        <f t="shared" si="2509"/>
        <v>0</v>
      </c>
      <c r="CV251" s="176">
        <f t="shared" si="2509"/>
        <v>0</v>
      </c>
      <c r="CW251" s="176">
        <f t="shared" si="2509"/>
        <v>0</v>
      </c>
      <c r="CX251" s="176">
        <f t="shared" si="2509"/>
        <v>0</v>
      </c>
      <c r="CY251" s="174" t="str">
        <f t="shared" si="22"/>
        <v>-</v>
      </c>
      <c r="CZ251" s="176">
        <f t="shared" ref="CZ251:DC251" si="2510">SUM(N251,AR251,BV251)</f>
        <v>0</v>
      </c>
      <c r="DA251" s="176">
        <f t="shared" si="2510"/>
        <v>0</v>
      </c>
      <c r="DB251" s="176">
        <f t="shared" si="2510"/>
        <v>0</v>
      </c>
      <c r="DC251" s="176">
        <f t="shared" si="2510"/>
        <v>0</v>
      </c>
      <c r="DD251" s="175">
        <f t="shared" si="40"/>
        <v>0</v>
      </c>
      <c r="DE251" s="176">
        <f t="shared" ref="DE251:DG251" si="2511">SUM(S251,AW251,CA251)</f>
        <v>0</v>
      </c>
      <c r="DF251" s="176">
        <f t="shared" si="2511"/>
        <v>0</v>
      </c>
      <c r="DG251" s="176">
        <f t="shared" si="2511"/>
        <v>0</v>
      </c>
      <c r="DH251" s="175">
        <f t="shared" si="42"/>
        <v>0</v>
      </c>
      <c r="DI251" s="176">
        <f t="shared" ref="DI251:DK251" si="2512">IF(DA251-DE251&lt;0,0,DA251-DE251)</f>
        <v>0</v>
      </c>
      <c r="DJ251" s="176">
        <f t="shared" si="2512"/>
        <v>0</v>
      </c>
      <c r="DK251" s="176">
        <f t="shared" si="2512"/>
        <v>0</v>
      </c>
      <c r="DL251" s="175">
        <f t="shared" si="44"/>
        <v>0</v>
      </c>
      <c r="DM251" s="176">
        <f t="shared" ref="DM251:DQ251" si="2513">SUM(AA251,BE251,CI251)</f>
        <v>0</v>
      </c>
      <c r="DN251" s="176">
        <f t="shared" si="2513"/>
        <v>0</v>
      </c>
      <c r="DO251" s="176">
        <f t="shared" si="2513"/>
        <v>0</v>
      </c>
      <c r="DP251" s="176">
        <f t="shared" si="2513"/>
        <v>0</v>
      </c>
      <c r="DQ251" s="176">
        <f t="shared" si="2513"/>
        <v>0</v>
      </c>
      <c r="DR251" s="175">
        <f t="shared" si="46"/>
        <v>0</v>
      </c>
      <c r="DS251" s="176">
        <f t="shared" ref="DS251:DT251" si="2514">SUM(AG251,BK251,CO251)</f>
        <v>0</v>
      </c>
      <c r="DT251" s="176">
        <f t="shared" si="2514"/>
        <v>0</v>
      </c>
      <c r="DU251" s="252"/>
    </row>
    <row r="252" ht="19.5" customHeight="1">
      <c r="A252" s="253">
        <f t="shared" si="2114"/>
        <v>246</v>
      </c>
      <c r="B252" s="249"/>
      <c r="C252" s="250"/>
      <c r="D252" s="251"/>
      <c r="E252" s="172"/>
      <c r="F252" s="173"/>
      <c r="G252" s="174" t="str">
        <f t="shared" si="10"/>
        <v>-</v>
      </c>
      <c r="H252" s="173"/>
      <c r="I252" s="173"/>
      <c r="J252" s="173"/>
      <c r="K252" s="173"/>
      <c r="L252" s="173"/>
      <c r="M252" s="174" t="str">
        <f t="shared" si="11"/>
        <v>-</v>
      </c>
      <c r="N252" s="173"/>
      <c r="O252" s="173"/>
      <c r="P252" s="173"/>
      <c r="Q252" s="173"/>
      <c r="R252" s="175">
        <f t="shared" si="28"/>
        <v>0</v>
      </c>
      <c r="S252" s="173"/>
      <c r="T252" s="173"/>
      <c r="U252" s="173"/>
      <c r="V252" s="175">
        <f t="shared" si="29"/>
        <v>0</v>
      </c>
      <c r="W252" s="176">
        <f t="shared" ref="W252:Y252" si="2515">IF(O252-S252&lt;0,0,O252-S252)</f>
        <v>0</v>
      </c>
      <c r="X252" s="176">
        <f t="shared" si="2515"/>
        <v>0</v>
      </c>
      <c r="Y252" s="176">
        <f t="shared" si="2515"/>
        <v>0</v>
      </c>
      <c r="Z252" s="175">
        <f t="shared" si="59"/>
        <v>0</v>
      </c>
      <c r="AA252" s="173"/>
      <c r="AB252" s="173"/>
      <c r="AC252" s="173"/>
      <c r="AD252" s="173"/>
      <c r="AE252" s="173"/>
      <c r="AF252" s="175">
        <f t="shared" si="30"/>
        <v>0</v>
      </c>
      <c r="AG252" s="173"/>
      <c r="AH252" s="173"/>
      <c r="AI252" s="172"/>
      <c r="AJ252" s="173"/>
      <c r="AK252" s="174" t="str">
        <f t="shared" si="13"/>
        <v>-</v>
      </c>
      <c r="AL252" s="173"/>
      <c r="AM252" s="173"/>
      <c r="AN252" s="173"/>
      <c r="AO252" s="173"/>
      <c r="AP252" s="173"/>
      <c r="AQ252" s="174" t="str">
        <f t="shared" si="14"/>
        <v>-</v>
      </c>
      <c r="AR252" s="173"/>
      <c r="AS252" s="173"/>
      <c r="AT252" s="173"/>
      <c r="AU252" s="173"/>
      <c r="AV252" s="175">
        <f t="shared" si="31"/>
        <v>0</v>
      </c>
      <c r="AW252" s="173"/>
      <c r="AX252" s="173"/>
      <c r="AY252" s="173"/>
      <c r="AZ252" s="175">
        <f t="shared" si="32"/>
        <v>0</v>
      </c>
      <c r="BA252" s="176">
        <f t="shared" ref="BA252:BC252" si="2516">IF(AS252-AW252&lt;0,0,AS252-AW252)</f>
        <v>0</v>
      </c>
      <c r="BB252" s="176">
        <f t="shared" si="2516"/>
        <v>0</v>
      </c>
      <c r="BC252" s="176">
        <f t="shared" si="2516"/>
        <v>0</v>
      </c>
      <c r="BD252" s="175">
        <f t="shared" si="61"/>
        <v>0</v>
      </c>
      <c r="BE252" s="173"/>
      <c r="BF252" s="173"/>
      <c r="BG252" s="173"/>
      <c r="BH252" s="173"/>
      <c r="BI252" s="173"/>
      <c r="BJ252" s="175">
        <f t="shared" si="33"/>
        <v>0</v>
      </c>
      <c r="BK252" s="173"/>
      <c r="BL252" s="173"/>
      <c r="BM252" s="172"/>
      <c r="BN252" s="173"/>
      <c r="BO252" s="174" t="str">
        <f t="shared" si="62"/>
        <v>-</v>
      </c>
      <c r="BP252" s="173"/>
      <c r="BQ252" s="173"/>
      <c r="BR252" s="173"/>
      <c r="BS252" s="173"/>
      <c r="BT252" s="173"/>
      <c r="BU252" s="174" t="str">
        <f t="shared" si="63"/>
        <v>-</v>
      </c>
      <c r="BV252" s="173"/>
      <c r="BW252" s="173"/>
      <c r="BX252" s="173"/>
      <c r="BY252" s="173"/>
      <c r="BZ252" s="175">
        <f t="shared" si="34"/>
        <v>0</v>
      </c>
      <c r="CA252" s="173"/>
      <c r="CB252" s="173"/>
      <c r="CC252" s="173"/>
      <c r="CD252" s="175">
        <f t="shared" si="35"/>
        <v>0</v>
      </c>
      <c r="CE252" s="176">
        <f t="shared" ref="CE252:CG252" si="2517">IF(BW252-CA252&lt;0,0,BW252-CA252)</f>
        <v>0</v>
      </c>
      <c r="CF252" s="176">
        <f t="shared" si="2517"/>
        <v>0</v>
      </c>
      <c r="CG252" s="176">
        <f t="shared" si="2517"/>
        <v>0</v>
      </c>
      <c r="CH252" s="175">
        <f t="shared" si="65"/>
        <v>0</v>
      </c>
      <c r="CI252" s="173"/>
      <c r="CJ252" s="173"/>
      <c r="CK252" s="173"/>
      <c r="CL252" s="173"/>
      <c r="CM252" s="173"/>
      <c r="CN252" s="175">
        <f t="shared" si="36"/>
        <v>0</v>
      </c>
      <c r="CO252" s="173"/>
      <c r="CP252" s="173"/>
      <c r="CQ252" s="177">
        <f t="shared" ref="CQ252:CR252" si="2518">SUM(E252,AI252,BM252)</f>
        <v>0</v>
      </c>
      <c r="CR252" s="176">
        <f t="shared" si="2518"/>
        <v>0</v>
      </c>
      <c r="CS252" s="174" t="str">
        <f t="shared" si="20"/>
        <v>-</v>
      </c>
      <c r="CT252" s="176">
        <f t="shared" ref="CT252:CX252" si="2519">SUM(H252,AL252,BP252)</f>
        <v>0</v>
      </c>
      <c r="CU252" s="176">
        <f t="shared" si="2519"/>
        <v>0</v>
      </c>
      <c r="CV252" s="176">
        <f t="shared" si="2519"/>
        <v>0</v>
      </c>
      <c r="CW252" s="176">
        <f t="shared" si="2519"/>
        <v>0</v>
      </c>
      <c r="CX252" s="176">
        <f t="shared" si="2519"/>
        <v>0</v>
      </c>
      <c r="CY252" s="174" t="str">
        <f t="shared" si="22"/>
        <v>-</v>
      </c>
      <c r="CZ252" s="176">
        <f t="shared" ref="CZ252:DC252" si="2520">SUM(N252,AR252,BV252)</f>
        <v>0</v>
      </c>
      <c r="DA252" s="176">
        <f t="shared" si="2520"/>
        <v>0</v>
      </c>
      <c r="DB252" s="176">
        <f t="shared" si="2520"/>
        <v>0</v>
      </c>
      <c r="DC252" s="176">
        <f t="shared" si="2520"/>
        <v>0</v>
      </c>
      <c r="DD252" s="175">
        <f t="shared" si="40"/>
        <v>0</v>
      </c>
      <c r="DE252" s="176">
        <f t="shared" ref="DE252:DG252" si="2521">SUM(S252,AW252,CA252)</f>
        <v>0</v>
      </c>
      <c r="DF252" s="176">
        <f t="shared" si="2521"/>
        <v>0</v>
      </c>
      <c r="DG252" s="176">
        <f t="shared" si="2521"/>
        <v>0</v>
      </c>
      <c r="DH252" s="175">
        <f t="shared" si="42"/>
        <v>0</v>
      </c>
      <c r="DI252" s="176">
        <f t="shared" ref="DI252:DK252" si="2522">IF(DA252-DE252&lt;0,0,DA252-DE252)</f>
        <v>0</v>
      </c>
      <c r="DJ252" s="176">
        <f t="shared" si="2522"/>
        <v>0</v>
      </c>
      <c r="DK252" s="176">
        <f t="shared" si="2522"/>
        <v>0</v>
      </c>
      <c r="DL252" s="175">
        <f t="shared" si="44"/>
        <v>0</v>
      </c>
      <c r="DM252" s="176">
        <f t="shared" ref="DM252:DQ252" si="2523">SUM(AA252,BE252,CI252)</f>
        <v>0</v>
      </c>
      <c r="DN252" s="176">
        <f t="shared" si="2523"/>
        <v>0</v>
      </c>
      <c r="DO252" s="176">
        <f t="shared" si="2523"/>
        <v>0</v>
      </c>
      <c r="DP252" s="176">
        <f t="shared" si="2523"/>
        <v>0</v>
      </c>
      <c r="DQ252" s="176">
        <f t="shared" si="2523"/>
        <v>0</v>
      </c>
      <c r="DR252" s="175">
        <f t="shared" si="46"/>
        <v>0</v>
      </c>
      <c r="DS252" s="176">
        <f t="shared" ref="DS252:DT252" si="2524">SUM(AG252,BK252,CO252)</f>
        <v>0</v>
      </c>
      <c r="DT252" s="176">
        <f t="shared" si="2524"/>
        <v>0</v>
      </c>
      <c r="DU252" s="252"/>
    </row>
    <row r="253" ht="19.5" customHeight="1">
      <c r="A253" s="253">
        <f t="shared" si="2114"/>
        <v>247</v>
      </c>
      <c r="B253" s="249"/>
      <c r="C253" s="250"/>
      <c r="D253" s="251"/>
      <c r="E253" s="172"/>
      <c r="F253" s="173"/>
      <c r="G253" s="174" t="str">
        <f t="shared" si="10"/>
        <v>-</v>
      </c>
      <c r="H253" s="173"/>
      <c r="I253" s="173"/>
      <c r="J253" s="173"/>
      <c r="K253" s="173"/>
      <c r="L253" s="173"/>
      <c r="M253" s="174" t="str">
        <f t="shared" si="11"/>
        <v>-</v>
      </c>
      <c r="N253" s="173"/>
      <c r="O253" s="173"/>
      <c r="P253" s="173"/>
      <c r="Q253" s="173"/>
      <c r="R253" s="175">
        <f t="shared" si="28"/>
        <v>0</v>
      </c>
      <c r="S253" s="173"/>
      <c r="T253" s="173"/>
      <c r="U253" s="173"/>
      <c r="V253" s="175">
        <f t="shared" si="29"/>
        <v>0</v>
      </c>
      <c r="W253" s="176">
        <f t="shared" ref="W253:Y253" si="2525">IF(O253-S253&lt;0,0,O253-S253)</f>
        <v>0</v>
      </c>
      <c r="X253" s="176">
        <f t="shared" si="2525"/>
        <v>0</v>
      </c>
      <c r="Y253" s="176">
        <f t="shared" si="2525"/>
        <v>0</v>
      </c>
      <c r="Z253" s="175">
        <f t="shared" si="59"/>
        <v>0</v>
      </c>
      <c r="AA253" s="173"/>
      <c r="AB253" s="173"/>
      <c r="AC253" s="173"/>
      <c r="AD253" s="173"/>
      <c r="AE253" s="173"/>
      <c r="AF253" s="175">
        <f t="shared" si="30"/>
        <v>0</v>
      </c>
      <c r="AG253" s="173"/>
      <c r="AH253" s="173"/>
      <c r="AI253" s="172"/>
      <c r="AJ253" s="173"/>
      <c r="AK253" s="174" t="str">
        <f t="shared" si="13"/>
        <v>-</v>
      </c>
      <c r="AL253" s="173"/>
      <c r="AM253" s="173"/>
      <c r="AN253" s="173"/>
      <c r="AO253" s="173"/>
      <c r="AP253" s="173"/>
      <c r="AQ253" s="174" t="str">
        <f t="shared" si="14"/>
        <v>-</v>
      </c>
      <c r="AR253" s="173"/>
      <c r="AS253" s="173"/>
      <c r="AT253" s="173"/>
      <c r="AU253" s="173"/>
      <c r="AV253" s="175">
        <f t="shared" si="31"/>
        <v>0</v>
      </c>
      <c r="AW253" s="173"/>
      <c r="AX253" s="173"/>
      <c r="AY253" s="173"/>
      <c r="AZ253" s="175">
        <f t="shared" si="32"/>
        <v>0</v>
      </c>
      <c r="BA253" s="176">
        <f t="shared" ref="BA253:BC253" si="2526">IF(AS253-AW253&lt;0,0,AS253-AW253)</f>
        <v>0</v>
      </c>
      <c r="BB253" s="176">
        <f t="shared" si="2526"/>
        <v>0</v>
      </c>
      <c r="BC253" s="176">
        <f t="shared" si="2526"/>
        <v>0</v>
      </c>
      <c r="BD253" s="175">
        <f t="shared" si="61"/>
        <v>0</v>
      </c>
      <c r="BE253" s="173"/>
      <c r="BF253" s="173"/>
      <c r="BG253" s="173"/>
      <c r="BH253" s="173"/>
      <c r="BI253" s="173"/>
      <c r="BJ253" s="175">
        <f t="shared" si="33"/>
        <v>0</v>
      </c>
      <c r="BK253" s="173"/>
      <c r="BL253" s="173"/>
      <c r="BM253" s="172"/>
      <c r="BN253" s="173"/>
      <c r="BO253" s="174" t="str">
        <f t="shared" si="62"/>
        <v>-</v>
      </c>
      <c r="BP253" s="173"/>
      <c r="BQ253" s="173"/>
      <c r="BR253" s="173"/>
      <c r="BS253" s="173"/>
      <c r="BT253" s="173"/>
      <c r="BU253" s="174" t="str">
        <f t="shared" si="63"/>
        <v>-</v>
      </c>
      <c r="BV253" s="173"/>
      <c r="BW253" s="173"/>
      <c r="BX253" s="173"/>
      <c r="BY253" s="173"/>
      <c r="BZ253" s="175">
        <f t="shared" si="34"/>
        <v>0</v>
      </c>
      <c r="CA253" s="173"/>
      <c r="CB253" s="173"/>
      <c r="CC253" s="173"/>
      <c r="CD253" s="175">
        <f t="shared" si="35"/>
        <v>0</v>
      </c>
      <c r="CE253" s="176">
        <f t="shared" ref="CE253:CG253" si="2527">IF(BW253-CA253&lt;0,0,BW253-CA253)</f>
        <v>0</v>
      </c>
      <c r="CF253" s="176">
        <f t="shared" si="2527"/>
        <v>0</v>
      </c>
      <c r="CG253" s="176">
        <f t="shared" si="2527"/>
        <v>0</v>
      </c>
      <c r="CH253" s="175">
        <f t="shared" si="65"/>
        <v>0</v>
      </c>
      <c r="CI253" s="173"/>
      <c r="CJ253" s="173"/>
      <c r="CK253" s="173"/>
      <c r="CL253" s="173"/>
      <c r="CM253" s="173"/>
      <c r="CN253" s="175">
        <f t="shared" si="36"/>
        <v>0</v>
      </c>
      <c r="CO253" s="173"/>
      <c r="CP253" s="173"/>
      <c r="CQ253" s="177">
        <f t="shared" ref="CQ253:CR253" si="2528">SUM(E253,AI253,BM253)</f>
        <v>0</v>
      </c>
      <c r="CR253" s="176">
        <f t="shared" si="2528"/>
        <v>0</v>
      </c>
      <c r="CS253" s="174" t="str">
        <f t="shared" si="20"/>
        <v>-</v>
      </c>
      <c r="CT253" s="176">
        <f t="shared" ref="CT253:CX253" si="2529">SUM(H253,AL253,BP253)</f>
        <v>0</v>
      </c>
      <c r="CU253" s="176">
        <f t="shared" si="2529"/>
        <v>0</v>
      </c>
      <c r="CV253" s="176">
        <f t="shared" si="2529"/>
        <v>0</v>
      </c>
      <c r="CW253" s="176">
        <f t="shared" si="2529"/>
        <v>0</v>
      </c>
      <c r="CX253" s="176">
        <f t="shared" si="2529"/>
        <v>0</v>
      </c>
      <c r="CY253" s="174" t="str">
        <f t="shared" si="22"/>
        <v>-</v>
      </c>
      <c r="CZ253" s="176">
        <f t="shared" ref="CZ253:DC253" si="2530">SUM(N253,AR253,BV253)</f>
        <v>0</v>
      </c>
      <c r="DA253" s="176">
        <f t="shared" si="2530"/>
        <v>0</v>
      </c>
      <c r="DB253" s="176">
        <f t="shared" si="2530"/>
        <v>0</v>
      </c>
      <c r="DC253" s="176">
        <f t="shared" si="2530"/>
        <v>0</v>
      </c>
      <c r="DD253" s="175">
        <f t="shared" si="40"/>
        <v>0</v>
      </c>
      <c r="DE253" s="176">
        <f t="shared" ref="DE253:DG253" si="2531">SUM(S253,AW253,CA253)</f>
        <v>0</v>
      </c>
      <c r="DF253" s="176">
        <f t="shared" si="2531"/>
        <v>0</v>
      </c>
      <c r="DG253" s="176">
        <f t="shared" si="2531"/>
        <v>0</v>
      </c>
      <c r="DH253" s="175">
        <f t="shared" si="42"/>
        <v>0</v>
      </c>
      <c r="DI253" s="176">
        <f t="shared" ref="DI253:DK253" si="2532">IF(DA253-DE253&lt;0,0,DA253-DE253)</f>
        <v>0</v>
      </c>
      <c r="DJ253" s="176">
        <f t="shared" si="2532"/>
        <v>0</v>
      </c>
      <c r="DK253" s="176">
        <f t="shared" si="2532"/>
        <v>0</v>
      </c>
      <c r="DL253" s="175">
        <f t="shared" si="44"/>
        <v>0</v>
      </c>
      <c r="DM253" s="176">
        <f t="shared" ref="DM253:DQ253" si="2533">SUM(AA253,BE253,CI253)</f>
        <v>0</v>
      </c>
      <c r="DN253" s="176">
        <f t="shared" si="2533"/>
        <v>0</v>
      </c>
      <c r="DO253" s="176">
        <f t="shared" si="2533"/>
        <v>0</v>
      </c>
      <c r="DP253" s="176">
        <f t="shared" si="2533"/>
        <v>0</v>
      </c>
      <c r="DQ253" s="176">
        <f t="shared" si="2533"/>
        <v>0</v>
      </c>
      <c r="DR253" s="175">
        <f t="shared" si="46"/>
        <v>0</v>
      </c>
      <c r="DS253" s="176">
        <f t="shared" ref="DS253:DT253" si="2534">SUM(AG253,BK253,CO253)</f>
        <v>0</v>
      </c>
      <c r="DT253" s="176">
        <f t="shared" si="2534"/>
        <v>0</v>
      </c>
      <c r="DU253" s="252"/>
    </row>
    <row r="254" ht="19.5" customHeight="1">
      <c r="A254" s="253">
        <f t="shared" si="2114"/>
        <v>248</v>
      </c>
      <c r="B254" s="249"/>
      <c r="C254" s="250"/>
      <c r="D254" s="251"/>
      <c r="E254" s="172"/>
      <c r="F254" s="173"/>
      <c r="G254" s="174" t="str">
        <f t="shared" si="10"/>
        <v>-</v>
      </c>
      <c r="H254" s="173"/>
      <c r="I254" s="173"/>
      <c r="J254" s="173"/>
      <c r="K254" s="173"/>
      <c r="L254" s="173"/>
      <c r="M254" s="174" t="str">
        <f t="shared" si="11"/>
        <v>-</v>
      </c>
      <c r="N254" s="173"/>
      <c r="O254" s="173"/>
      <c r="P254" s="173"/>
      <c r="Q254" s="173"/>
      <c r="R254" s="175">
        <f t="shared" si="28"/>
        <v>0</v>
      </c>
      <c r="S254" s="173"/>
      <c r="T254" s="173"/>
      <c r="U254" s="173"/>
      <c r="V254" s="175">
        <f t="shared" si="29"/>
        <v>0</v>
      </c>
      <c r="W254" s="176">
        <f t="shared" ref="W254:Y254" si="2535">IF(O254-S254&lt;0,0,O254-S254)</f>
        <v>0</v>
      </c>
      <c r="X254" s="176">
        <f t="shared" si="2535"/>
        <v>0</v>
      </c>
      <c r="Y254" s="176">
        <f t="shared" si="2535"/>
        <v>0</v>
      </c>
      <c r="Z254" s="175">
        <f t="shared" si="59"/>
        <v>0</v>
      </c>
      <c r="AA254" s="173"/>
      <c r="AB254" s="173"/>
      <c r="AC254" s="173"/>
      <c r="AD254" s="173"/>
      <c r="AE254" s="173"/>
      <c r="AF254" s="175">
        <f t="shared" si="30"/>
        <v>0</v>
      </c>
      <c r="AG254" s="173"/>
      <c r="AH254" s="173"/>
      <c r="AI254" s="172"/>
      <c r="AJ254" s="173"/>
      <c r="AK254" s="174" t="str">
        <f t="shared" si="13"/>
        <v>-</v>
      </c>
      <c r="AL254" s="173"/>
      <c r="AM254" s="173"/>
      <c r="AN254" s="173"/>
      <c r="AO254" s="173"/>
      <c r="AP254" s="173"/>
      <c r="AQ254" s="174" t="str">
        <f t="shared" si="14"/>
        <v>-</v>
      </c>
      <c r="AR254" s="173"/>
      <c r="AS254" s="173"/>
      <c r="AT254" s="173"/>
      <c r="AU254" s="173"/>
      <c r="AV254" s="175">
        <f t="shared" si="31"/>
        <v>0</v>
      </c>
      <c r="AW254" s="173"/>
      <c r="AX254" s="173"/>
      <c r="AY254" s="173"/>
      <c r="AZ254" s="175">
        <f t="shared" si="32"/>
        <v>0</v>
      </c>
      <c r="BA254" s="176">
        <f t="shared" ref="BA254:BC254" si="2536">IF(AS254-AW254&lt;0,0,AS254-AW254)</f>
        <v>0</v>
      </c>
      <c r="BB254" s="176">
        <f t="shared" si="2536"/>
        <v>0</v>
      </c>
      <c r="BC254" s="176">
        <f t="shared" si="2536"/>
        <v>0</v>
      </c>
      <c r="BD254" s="175">
        <f t="shared" si="61"/>
        <v>0</v>
      </c>
      <c r="BE254" s="173"/>
      <c r="BF254" s="173"/>
      <c r="BG254" s="173"/>
      <c r="BH254" s="173"/>
      <c r="BI254" s="173"/>
      <c r="BJ254" s="175">
        <f t="shared" si="33"/>
        <v>0</v>
      </c>
      <c r="BK254" s="173"/>
      <c r="BL254" s="173"/>
      <c r="BM254" s="172"/>
      <c r="BN254" s="173"/>
      <c r="BO254" s="174" t="str">
        <f t="shared" si="62"/>
        <v>-</v>
      </c>
      <c r="BP254" s="173"/>
      <c r="BQ254" s="173"/>
      <c r="BR254" s="173"/>
      <c r="BS254" s="173"/>
      <c r="BT254" s="173"/>
      <c r="BU254" s="174" t="str">
        <f t="shared" si="63"/>
        <v>-</v>
      </c>
      <c r="BV254" s="173"/>
      <c r="BW254" s="173"/>
      <c r="BX254" s="173"/>
      <c r="BY254" s="173"/>
      <c r="BZ254" s="175">
        <f t="shared" si="34"/>
        <v>0</v>
      </c>
      <c r="CA254" s="173"/>
      <c r="CB254" s="173"/>
      <c r="CC254" s="173"/>
      <c r="CD254" s="175">
        <f t="shared" si="35"/>
        <v>0</v>
      </c>
      <c r="CE254" s="176">
        <f t="shared" ref="CE254:CG254" si="2537">IF(BW254-CA254&lt;0,0,BW254-CA254)</f>
        <v>0</v>
      </c>
      <c r="CF254" s="176">
        <f t="shared" si="2537"/>
        <v>0</v>
      </c>
      <c r="CG254" s="176">
        <f t="shared" si="2537"/>
        <v>0</v>
      </c>
      <c r="CH254" s="175">
        <f t="shared" si="65"/>
        <v>0</v>
      </c>
      <c r="CI254" s="173"/>
      <c r="CJ254" s="173"/>
      <c r="CK254" s="173"/>
      <c r="CL254" s="173"/>
      <c r="CM254" s="173"/>
      <c r="CN254" s="175">
        <f t="shared" si="36"/>
        <v>0</v>
      </c>
      <c r="CO254" s="173"/>
      <c r="CP254" s="173"/>
      <c r="CQ254" s="177">
        <f t="shared" ref="CQ254:CR254" si="2538">SUM(E254,AI254,BM254)</f>
        <v>0</v>
      </c>
      <c r="CR254" s="176">
        <f t="shared" si="2538"/>
        <v>0</v>
      </c>
      <c r="CS254" s="174" t="str">
        <f t="shared" si="20"/>
        <v>-</v>
      </c>
      <c r="CT254" s="176">
        <f t="shared" ref="CT254:CX254" si="2539">SUM(H254,AL254,BP254)</f>
        <v>0</v>
      </c>
      <c r="CU254" s="176">
        <f t="shared" si="2539"/>
        <v>0</v>
      </c>
      <c r="CV254" s="176">
        <f t="shared" si="2539"/>
        <v>0</v>
      </c>
      <c r="CW254" s="176">
        <f t="shared" si="2539"/>
        <v>0</v>
      </c>
      <c r="CX254" s="176">
        <f t="shared" si="2539"/>
        <v>0</v>
      </c>
      <c r="CY254" s="174" t="str">
        <f t="shared" si="22"/>
        <v>-</v>
      </c>
      <c r="CZ254" s="176">
        <f t="shared" ref="CZ254:DC254" si="2540">SUM(N254,AR254,BV254)</f>
        <v>0</v>
      </c>
      <c r="DA254" s="176">
        <f t="shared" si="2540"/>
        <v>0</v>
      </c>
      <c r="DB254" s="176">
        <f t="shared" si="2540"/>
        <v>0</v>
      </c>
      <c r="DC254" s="176">
        <f t="shared" si="2540"/>
        <v>0</v>
      </c>
      <c r="DD254" s="175">
        <f t="shared" si="40"/>
        <v>0</v>
      </c>
      <c r="DE254" s="176">
        <f t="shared" ref="DE254:DG254" si="2541">SUM(S254,AW254,CA254)</f>
        <v>0</v>
      </c>
      <c r="DF254" s="176">
        <f t="shared" si="2541"/>
        <v>0</v>
      </c>
      <c r="DG254" s="176">
        <f t="shared" si="2541"/>
        <v>0</v>
      </c>
      <c r="DH254" s="175">
        <f t="shared" si="42"/>
        <v>0</v>
      </c>
      <c r="DI254" s="176">
        <f t="shared" ref="DI254:DK254" si="2542">IF(DA254-DE254&lt;0,0,DA254-DE254)</f>
        <v>0</v>
      </c>
      <c r="DJ254" s="176">
        <f t="shared" si="2542"/>
        <v>0</v>
      </c>
      <c r="DK254" s="176">
        <f t="shared" si="2542"/>
        <v>0</v>
      </c>
      <c r="DL254" s="175">
        <f t="shared" si="44"/>
        <v>0</v>
      </c>
      <c r="DM254" s="176">
        <f t="shared" ref="DM254:DQ254" si="2543">SUM(AA254,BE254,CI254)</f>
        <v>0</v>
      </c>
      <c r="DN254" s="176">
        <f t="shared" si="2543"/>
        <v>0</v>
      </c>
      <c r="DO254" s="176">
        <f t="shared" si="2543"/>
        <v>0</v>
      </c>
      <c r="DP254" s="176">
        <f t="shared" si="2543"/>
        <v>0</v>
      </c>
      <c r="DQ254" s="176">
        <f t="shared" si="2543"/>
        <v>0</v>
      </c>
      <c r="DR254" s="175">
        <f t="shared" si="46"/>
        <v>0</v>
      </c>
      <c r="DS254" s="176">
        <f t="shared" ref="DS254:DT254" si="2544">SUM(AG254,BK254,CO254)</f>
        <v>0</v>
      </c>
      <c r="DT254" s="176">
        <f t="shared" si="2544"/>
        <v>0</v>
      </c>
      <c r="DU254" s="252"/>
    </row>
    <row r="255" ht="19.5" customHeight="1">
      <c r="A255" s="253">
        <f t="shared" si="2114"/>
        <v>249</v>
      </c>
      <c r="B255" s="249"/>
      <c r="C255" s="250"/>
      <c r="D255" s="251"/>
      <c r="E255" s="172"/>
      <c r="F255" s="173"/>
      <c r="G255" s="174" t="str">
        <f t="shared" si="10"/>
        <v>-</v>
      </c>
      <c r="H255" s="173"/>
      <c r="I255" s="173"/>
      <c r="J255" s="173"/>
      <c r="K255" s="173"/>
      <c r="L255" s="173"/>
      <c r="M255" s="174" t="str">
        <f t="shared" si="11"/>
        <v>-</v>
      </c>
      <c r="N255" s="173"/>
      <c r="O255" s="173"/>
      <c r="P255" s="173"/>
      <c r="Q255" s="173"/>
      <c r="R255" s="175">
        <f t="shared" si="28"/>
        <v>0</v>
      </c>
      <c r="S255" s="173"/>
      <c r="T255" s="173"/>
      <c r="U255" s="173"/>
      <c r="V255" s="175">
        <f t="shared" si="29"/>
        <v>0</v>
      </c>
      <c r="W255" s="176">
        <f t="shared" ref="W255:Y255" si="2545">IF(O255-S255&lt;0,0,O255-S255)</f>
        <v>0</v>
      </c>
      <c r="X255" s="176">
        <f t="shared" si="2545"/>
        <v>0</v>
      </c>
      <c r="Y255" s="176">
        <f t="shared" si="2545"/>
        <v>0</v>
      </c>
      <c r="Z255" s="175">
        <f t="shared" si="59"/>
        <v>0</v>
      </c>
      <c r="AA255" s="173"/>
      <c r="AB255" s="173"/>
      <c r="AC255" s="173"/>
      <c r="AD255" s="173"/>
      <c r="AE255" s="173"/>
      <c r="AF255" s="175">
        <f t="shared" si="30"/>
        <v>0</v>
      </c>
      <c r="AG255" s="173"/>
      <c r="AH255" s="173"/>
      <c r="AI255" s="172"/>
      <c r="AJ255" s="173"/>
      <c r="AK255" s="174" t="str">
        <f t="shared" si="13"/>
        <v>-</v>
      </c>
      <c r="AL255" s="173"/>
      <c r="AM255" s="173"/>
      <c r="AN255" s="173"/>
      <c r="AO255" s="173"/>
      <c r="AP255" s="173"/>
      <c r="AQ255" s="174" t="str">
        <f t="shared" si="14"/>
        <v>-</v>
      </c>
      <c r="AR255" s="173"/>
      <c r="AS255" s="173"/>
      <c r="AT255" s="173"/>
      <c r="AU255" s="173"/>
      <c r="AV255" s="175">
        <f t="shared" si="31"/>
        <v>0</v>
      </c>
      <c r="AW255" s="173"/>
      <c r="AX255" s="173"/>
      <c r="AY255" s="173"/>
      <c r="AZ255" s="175">
        <f t="shared" si="32"/>
        <v>0</v>
      </c>
      <c r="BA255" s="176">
        <f t="shared" ref="BA255:BC255" si="2546">IF(AS255-AW255&lt;0,0,AS255-AW255)</f>
        <v>0</v>
      </c>
      <c r="BB255" s="176">
        <f t="shared" si="2546"/>
        <v>0</v>
      </c>
      <c r="BC255" s="176">
        <f t="shared" si="2546"/>
        <v>0</v>
      </c>
      <c r="BD255" s="175">
        <f t="shared" si="61"/>
        <v>0</v>
      </c>
      <c r="BE255" s="173"/>
      <c r="BF255" s="173"/>
      <c r="BG255" s="173"/>
      <c r="BH255" s="173"/>
      <c r="BI255" s="173"/>
      <c r="BJ255" s="175">
        <f t="shared" si="33"/>
        <v>0</v>
      </c>
      <c r="BK255" s="173"/>
      <c r="BL255" s="173"/>
      <c r="BM255" s="172"/>
      <c r="BN255" s="173"/>
      <c r="BO255" s="174" t="str">
        <f t="shared" si="62"/>
        <v>-</v>
      </c>
      <c r="BP255" s="173"/>
      <c r="BQ255" s="173"/>
      <c r="BR255" s="173"/>
      <c r="BS255" s="173"/>
      <c r="BT255" s="173"/>
      <c r="BU255" s="174" t="str">
        <f t="shared" si="63"/>
        <v>-</v>
      </c>
      <c r="BV255" s="173"/>
      <c r="BW255" s="173"/>
      <c r="BX255" s="173"/>
      <c r="BY255" s="173"/>
      <c r="BZ255" s="175">
        <f t="shared" si="34"/>
        <v>0</v>
      </c>
      <c r="CA255" s="173"/>
      <c r="CB255" s="173"/>
      <c r="CC255" s="173"/>
      <c r="CD255" s="175">
        <f t="shared" si="35"/>
        <v>0</v>
      </c>
      <c r="CE255" s="176">
        <f t="shared" ref="CE255:CG255" si="2547">IF(BW255-CA255&lt;0,0,BW255-CA255)</f>
        <v>0</v>
      </c>
      <c r="CF255" s="176">
        <f t="shared" si="2547"/>
        <v>0</v>
      </c>
      <c r="CG255" s="176">
        <f t="shared" si="2547"/>
        <v>0</v>
      </c>
      <c r="CH255" s="175">
        <f t="shared" si="65"/>
        <v>0</v>
      </c>
      <c r="CI255" s="173"/>
      <c r="CJ255" s="173"/>
      <c r="CK255" s="173"/>
      <c r="CL255" s="173"/>
      <c r="CM255" s="173"/>
      <c r="CN255" s="175">
        <f t="shared" si="36"/>
        <v>0</v>
      </c>
      <c r="CO255" s="173"/>
      <c r="CP255" s="173"/>
      <c r="CQ255" s="177">
        <f t="shared" ref="CQ255:CR255" si="2548">SUM(E255,AI255,BM255)</f>
        <v>0</v>
      </c>
      <c r="CR255" s="176">
        <f t="shared" si="2548"/>
        <v>0</v>
      </c>
      <c r="CS255" s="174" t="str">
        <f t="shared" si="20"/>
        <v>-</v>
      </c>
      <c r="CT255" s="176">
        <f t="shared" ref="CT255:CX255" si="2549">SUM(H255,AL255,BP255)</f>
        <v>0</v>
      </c>
      <c r="CU255" s="176">
        <f t="shared" si="2549"/>
        <v>0</v>
      </c>
      <c r="CV255" s="176">
        <f t="shared" si="2549"/>
        <v>0</v>
      </c>
      <c r="CW255" s="176">
        <f t="shared" si="2549"/>
        <v>0</v>
      </c>
      <c r="CX255" s="176">
        <f t="shared" si="2549"/>
        <v>0</v>
      </c>
      <c r="CY255" s="174" t="str">
        <f t="shared" si="22"/>
        <v>-</v>
      </c>
      <c r="CZ255" s="176">
        <f t="shared" ref="CZ255:DC255" si="2550">SUM(N255,AR255,BV255)</f>
        <v>0</v>
      </c>
      <c r="DA255" s="176">
        <f t="shared" si="2550"/>
        <v>0</v>
      </c>
      <c r="DB255" s="176">
        <f t="shared" si="2550"/>
        <v>0</v>
      </c>
      <c r="DC255" s="176">
        <f t="shared" si="2550"/>
        <v>0</v>
      </c>
      <c r="DD255" s="175">
        <f t="shared" si="40"/>
        <v>0</v>
      </c>
      <c r="DE255" s="176">
        <f t="shared" ref="DE255:DG255" si="2551">SUM(S255,AW255,CA255)</f>
        <v>0</v>
      </c>
      <c r="DF255" s="176">
        <f t="shared" si="2551"/>
        <v>0</v>
      </c>
      <c r="DG255" s="176">
        <f t="shared" si="2551"/>
        <v>0</v>
      </c>
      <c r="DH255" s="175">
        <f t="shared" si="42"/>
        <v>0</v>
      </c>
      <c r="DI255" s="176">
        <f t="shared" ref="DI255:DK255" si="2552">IF(DA255-DE255&lt;0,0,DA255-DE255)</f>
        <v>0</v>
      </c>
      <c r="DJ255" s="176">
        <f t="shared" si="2552"/>
        <v>0</v>
      </c>
      <c r="DK255" s="176">
        <f t="shared" si="2552"/>
        <v>0</v>
      </c>
      <c r="DL255" s="175">
        <f t="shared" si="44"/>
        <v>0</v>
      </c>
      <c r="DM255" s="176">
        <f t="shared" ref="DM255:DQ255" si="2553">SUM(AA255,BE255,CI255)</f>
        <v>0</v>
      </c>
      <c r="DN255" s="176">
        <f t="shared" si="2553"/>
        <v>0</v>
      </c>
      <c r="DO255" s="176">
        <f t="shared" si="2553"/>
        <v>0</v>
      </c>
      <c r="DP255" s="176">
        <f t="shared" si="2553"/>
        <v>0</v>
      </c>
      <c r="DQ255" s="176">
        <f t="shared" si="2553"/>
        <v>0</v>
      </c>
      <c r="DR255" s="175">
        <f t="shared" si="46"/>
        <v>0</v>
      </c>
      <c r="DS255" s="176">
        <f t="shared" ref="DS255:DT255" si="2554">SUM(AG255,BK255,CO255)</f>
        <v>0</v>
      </c>
      <c r="DT255" s="176">
        <f t="shared" si="2554"/>
        <v>0</v>
      </c>
      <c r="DU255" s="252"/>
    </row>
    <row r="256" ht="19.5" customHeight="1">
      <c r="A256" s="253">
        <f t="shared" si="2114"/>
        <v>250</v>
      </c>
      <c r="B256" s="249"/>
      <c r="C256" s="250"/>
      <c r="D256" s="251"/>
      <c r="E256" s="172"/>
      <c r="F256" s="173"/>
      <c r="G256" s="174" t="str">
        <f t="shared" si="10"/>
        <v>-</v>
      </c>
      <c r="H256" s="173"/>
      <c r="I256" s="173"/>
      <c r="J256" s="173"/>
      <c r="K256" s="173"/>
      <c r="L256" s="173"/>
      <c r="M256" s="174" t="str">
        <f t="shared" si="11"/>
        <v>-</v>
      </c>
      <c r="N256" s="173"/>
      <c r="O256" s="173"/>
      <c r="P256" s="173"/>
      <c r="Q256" s="173"/>
      <c r="R256" s="175">
        <f t="shared" si="28"/>
        <v>0</v>
      </c>
      <c r="S256" s="173"/>
      <c r="T256" s="173"/>
      <c r="U256" s="173"/>
      <c r="V256" s="175">
        <f t="shared" si="29"/>
        <v>0</v>
      </c>
      <c r="W256" s="176">
        <f t="shared" ref="W256:Y256" si="2555">IF(O256-S256&lt;0,0,O256-S256)</f>
        <v>0</v>
      </c>
      <c r="X256" s="176">
        <f t="shared" si="2555"/>
        <v>0</v>
      </c>
      <c r="Y256" s="176">
        <f t="shared" si="2555"/>
        <v>0</v>
      </c>
      <c r="Z256" s="175">
        <f t="shared" si="59"/>
        <v>0</v>
      </c>
      <c r="AA256" s="173"/>
      <c r="AB256" s="173"/>
      <c r="AC256" s="173"/>
      <c r="AD256" s="173"/>
      <c r="AE256" s="173"/>
      <c r="AF256" s="175">
        <f t="shared" si="30"/>
        <v>0</v>
      </c>
      <c r="AG256" s="173"/>
      <c r="AH256" s="173"/>
      <c r="AI256" s="172"/>
      <c r="AJ256" s="173"/>
      <c r="AK256" s="174" t="str">
        <f t="shared" si="13"/>
        <v>-</v>
      </c>
      <c r="AL256" s="173"/>
      <c r="AM256" s="173"/>
      <c r="AN256" s="173"/>
      <c r="AO256" s="173"/>
      <c r="AP256" s="173"/>
      <c r="AQ256" s="174" t="str">
        <f t="shared" si="14"/>
        <v>-</v>
      </c>
      <c r="AR256" s="173"/>
      <c r="AS256" s="173"/>
      <c r="AT256" s="173"/>
      <c r="AU256" s="173"/>
      <c r="AV256" s="175">
        <f t="shared" si="31"/>
        <v>0</v>
      </c>
      <c r="AW256" s="173"/>
      <c r="AX256" s="173"/>
      <c r="AY256" s="173"/>
      <c r="AZ256" s="175">
        <f t="shared" si="32"/>
        <v>0</v>
      </c>
      <c r="BA256" s="176">
        <f t="shared" ref="BA256:BC256" si="2556">IF(AS256-AW256&lt;0,0,AS256-AW256)</f>
        <v>0</v>
      </c>
      <c r="BB256" s="176">
        <f t="shared" si="2556"/>
        <v>0</v>
      </c>
      <c r="BC256" s="176">
        <f t="shared" si="2556"/>
        <v>0</v>
      </c>
      <c r="BD256" s="175">
        <f t="shared" si="61"/>
        <v>0</v>
      </c>
      <c r="BE256" s="173"/>
      <c r="BF256" s="173"/>
      <c r="BG256" s="173"/>
      <c r="BH256" s="173"/>
      <c r="BI256" s="173"/>
      <c r="BJ256" s="175">
        <f t="shared" si="33"/>
        <v>0</v>
      </c>
      <c r="BK256" s="173"/>
      <c r="BL256" s="173"/>
      <c r="BM256" s="172"/>
      <c r="BN256" s="173"/>
      <c r="BO256" s="174" t="str">
        <f t="shared" si="62"/>
        <v>-</v>
      </c>
      <c r="BP256" s="173"/>
      <c r="BQ256" s="173"/>
      <c r="BR256" s="173"/>
      <c r="BS256" s="173"/>
      <c r="BT256" s="173"/>
      <c r="BU256" s="174" t="str">
        <f t="shared" si="63"/>
        <v>-</v>
      </c>
      <c r="BV256" s="173"/>
      <c r="BW256" s="173"/>
      <c r="BX256" s="173"/>
      <c r="BY256" s="173"/>
      <c r="BZ256" s="175">
        <f t="shared" si="34"/>
        <v>0</v>
      </c>
      <c r="CA256" s="173"/>
      <c r="CB256" s="173"/>
      <c r="CC256" s="173"/>
      <c r="CD256" s="175">
        <f t="shared" si="35"/>
        <v>0</v>
      </c>
      <c r="CE256" s="176">
        <f t="shared" ref="CE256:CG256" si="2557">IF(BW256-CA256&lt;0,0,BW256-CA256)</f>
        <v>0</v>
      </c>
      <c r="CF256" s="176">
        <f t="shared" si="2557"/>
        <v>0</v>
      </c>
      <c r="CG256" s="176">
        <f t="shared" si="2557"/>
        <v>0</v>
      </c>
      <c r="CH256" s="175">
        <f t="shared" si="65"/>
        <v>0</v>
      </c>
      <c r="CI256" s="173"/>
      <c r="CJ256" s="173"/>
      <c r="CK256" s="173"/>
      <c r="CL256" s="173"/>
      <c r="CM256" s="173"/>
      <c r="CN256" s="175">
        <f t="shared" si="36"/>
        <v>0</v>
      </c>
      <c r="CO256" s="173"/>
      <c r="CP256" s="173"/>
      <c r="CQ256" s="177">
        <f t="shared" ref="CQ256:CR256" si="2558">SUM(E256,AI256,BM256)</f>
        <v>0</v>
      </c>
      <c r="CR256" s="176">
        <f t="shared" si="2558"/>
        <v>0</v>
      </c>
      <c r="CS256" s="174" t="str">
        <f t="shared" si="20"/>
        <v>-</v>
      </c>
      <c r="CT256" s="176">
        <f t="shared" ref="CT256:CX256" si="2559">SUM(H256,AL256,BP256)</f>
        <v>0</v>
      </c>
      <c r="CU256" s="176">
        <f t="shared" si="2559"/>
        <v>0</v>
      </c>
      <c r="CV256" s="176">
        <f t="shared" si="2559"/>
        <v>0</v>
      </c>
      <c r="CW256" s="176">
        <f t="shared" si="2559"/>
        <v>0</v>
      </c>
      <c r="CX256" s="176">
        <f t="shared" si="2559"/>
        <v>0</v>
      </c>
      <c r="CY256" s="174" t="str">
        <f t="shared" si="22"/>
        <v>-</v>
      </c>
      <c r="CZ256" s="176">
        <f t="shared" ref="CZ256:DC256" si="2560">SUM(N256,AR256,BV256)</f>
        <v>0</v>
      </c>
      <c r="DA256" s="176">
        <f t="shared" si="2560"/>
        <v>0</v>
      </c>
      <c r="DB256" s="176">
        <f t="shared" si="2560"/>
        <v>0</v>
      </c>
      <c r="DC256" s="176">
        <f t="shared" si="2560"/>
        <v>0</v>
      </c>
      <c r="DD256" s="175">
        <f t="shared" si="40"/>
        <v>0</v>
      </c>
      <c r="DE256" s="176">
        <f t="shared" ref="DE256:DG256" si="2561">SUM(S256,AW256,CA256)</f>
        <v>0</v>
      </c>
      <c r="DF256" s="176">
        <f t="shared" si="2561"/>
        <v>0</v>
      </c>
      <c r="DG256" s="176">
        <f t="shared" si="2561"/>
        <v>0</v>
      </c>
      <c r="DH256" s="175">
        <f t="shared" si="42"/>
        <v>0</v>
      </c>
      <c r="DI256" s="176">
        <f t="shared" ref="DI256:DK256" si="2562">IF(DA256-DE256&lt;0,0,DA256-DE256)</f>
        <v>0</v>
      </c>
      <c r="DJ256" s="176">
        <f t="shared" si="2562"/>
        <v>0</v>
      </c>
      <c r="DK256" s="176">
        <f t="shared" si="2562"/>
        <v>0</v>
      </c>
      <c r="DL256" s="175">
        <f t="shared" si="44"/>
        <v>0</v>
      </c>
      <c r="DM256" s="176">
        <f t="shared" ref="DM256:DQ256" si="2563">SUM(AA256,BE256,CI256)</f>
        <v>0</v>
      </c>
      <c r="DN256" s="176">
        <f t="shared" si="2563"/>
        <v>0</v>
      </c>
      <c r="DO256" s="176">
        <f t="shared" si="2563"/>
        <v>0</v>
      </c>
      <c r="DP256" s="176">
        <f t="shared" si="2563"/>
        <v>0</v>
      </c>
      <c r="DQ256" s="176">
        <f t="shared" si="2563"/>
        <v>0</v>
      </c>
      <c r="DR256" s="175">
        <f t="shared" si="46"/>
        <v>0</v>
      </c>
      <c r="DS256" s="176">
        <f t="shared" ref="DS256:DT256" si="2564">SUM(AG256,BK256,CO256)</f>
        <v>0</v>
      </c>
      <c r="DT256" s="176">
        <f t="shared" si="2564"/>
        <v>0</v>
      </c>
      <c r="DU256" s="252"/>
    </row>
    <row r="257" ht="19.5" customHeight="1">
      <c r="A257" s="253">
        <f t="shared" si="2114"/>
        <v>251</v>
      </c>
      <c r="B257" s="249"/>
      <c r="C257" s="250"/>
      <c r="D257" s="251"/>
      <c r="E257" s="172"/>
      <c r="F257" s="173"/>
      <c r="G257" s="174" t="str">
        <f t="shared" si="10"/>
        <v>-</v>
      </c>
      <c r="H257" s="173"/>
      <c r="I257" s="173"/>
      <c r="J257" s="173"/>
      <c r="K257" s="173"/>
      <c r="L257" s="173"/>
      <c r="M257" s="174" t="str">
        <f t="shared" si="11"/>
        <v>-</v>
      </c>
      <c r="N257" s="173"/>
      <c r="O257" s="173"/>
      <c r="P257" s="173"/>
      <c r="Q257" s="173"/>
      <c r="R257" s="175">
        <f t="shared" si="28"/>
        <v>0</v>
      </c>
      <c r="S257" s="173"/>
      <c r="T257" s="173"/>
      <c r="U257" s="173"/>
      <c r="V257" s="175">
        <f t="shared" si="29"/>
        <v>0</v>
      </c>
      <c r="W257" s="176">
        <f t="shared" ref="W257:Y257" si="2565">IF(O257-S257&lt;0,0,O257-S257)</f>
        <v>0</v>
      </c>
      <c r="X257" s="176">
        <f t="shared" si="2565"/>
        <v>0</v>
      </c>
      <c r="Y257" s="176">
        <f t="shared" si="2565"/>
        <v>0</v>
      </c>
      <c r="Z257" s="175">
        <f t="shared" si="59"/>
        <v>0</v>
      </c>
      <c r="AA257" s="173"/>
      <c r="AB257" s="173"/>
      <c r="AC257" s="173"/>
      <c r="AD257" s="173"/>
      <c r="AE257" s="173"/>
      <c r="AF257" s="175">
        <f t="shared" si="30"/>
        <v>0</v>
      </c>
      <c r="AG257" s="173"/>
      <c r="AH257" s="173"/>
      <c r="AI257" s="172"/>
      <c r="AJ257" s="173"/>
      <c r="AK257" s="174" t="str">
        <f t="shared" si="13"/>
        <v>-</v>
      </c>
      <c r="AL257" s="173"/>
      <c r="AM257" s="173"/>
      <c r="AN257" s="173"/>
      <c r="AO257" s="173"/>
      <c r="AP257" s="173"/>
      <c r="AQ257" s="174" t="str">
        <f t="shared" si="14"/>
        <v>-</v>
      </c>
      <c r="AR257" s="173"/>
      <c r="AS257" s="173"/>
      <c r="AT257" s="173"/>
      <c r="AU257" s="173"/>
      <c r="AV257" s="175">
        <f t="shared" si="31"/>
        <v>0</v>
      </c>
      <c r="AW257" s="173"/>
      <c r="AX257" s="173"/>
      <c r="AY257" s="173"/>
      <c r="AZ257" s="175">
        <f t="shared" si="32"/>
        <v>0</v>
      </c>
      <c r="BA257" s="176">
        <f t="shared" ref="BA257:BC257" si="2566">IF(AS257-AW257&lt;0,0,AS257-AW257)</f>
        <v>0</v>
      </c>
      <c r="BB257" s="176">
        <f t="shared" si="2566"/>
        <v>0</v>
      </c>
      <c r="BC257" s="176">
        <f t="shared" si="2566"/>
        <v>0</v>
      </c>
      <c r="BD257" s="175">
        <f t="shared" si="61"/>
        <v>0</v>
      </c>
      <c r="BE257" s="173"/>
      <c r="BF257" s="173"/>
      <c r="BG257" s="173"/>
      <c r="BH257" s="173"/>
      <c r="BI257" s="173"/>
      <c r="BJ257" s="175">
        <f t="shared" si="33"/>
        <v>0</v>
      </c>
      <c r="BK257" s="173"/>
      <c r="BL257" s="173"/>
      <c r="BM257" s="172"/>
      <c r="BN257" s="173"/>
      <c r="BO257" s="174" t="str">
        <f t="shared" si="62"/>
        <v>-</v>
      </c>
      <c r="BP257" s="173"/>
      <c r="BQ257" s="173"/>
      <c r="BR257" s="173"/>
      <c r="BS257" s="173"/>
      <c r="BT257" s="173"/>
      <c r="BU257" s="174" t="str">
        <f t="shared" si="63"/>
        <v>-</v>
      </c>
      <c r="BV257" s="173"/>
      <c r="BW257" s="173"/>
      <c r="BX257" s="173"/>
      <c r="BY257" s="173"/>
      <c r="BZ257" s="175">
        <f t="shared" si="34"/>
        <v>0</v>
      </c>
      <c r="CA257" s="173"/>
      <c r="CB257" s="173"/>
      <c r="CC257" s="173"/>
      <c r="CD257" s="175">
        <f t="shared" si="35"/>
        <v>0</v>
      </c>
      <c r="CE257" s="176">
        <f t="shared" ref="CE257:CG257" si="2567">IF(BW257-CA257&lt;0,0,BW257-CA257)</f>
        <v>0</v>
      </c>
      <c r="CF257" s="176">
        <f t="shared" si="2567"/>
        <v>0</v>
      </c>
      <c r="CG257" s="176">
        <f t="shared" si="2567"/>
        <v>0</v>
      </c>
      <c r="CH257" s="175">
        <f t="shared" si="65"/>
        <v>0</v>
      </c>
      <c r="CI257" s="173"/>
      <c r="CJ257" s="173"/>
      <c r="CK257" s="173"/>
      <c r="CL257" s="173"/>
      <c r="CM257" s="173"/>
      <c r="CN257" s="175">
        <f t="shared" si="36"/>
        <v>0</v>
      </c>
      <c r="CO257" s="173"/>
      <c r="CP257" s="173"/>
      <c r="CQ257" s="177">
        <f t="shared" ref="CQ257:CR257" si="2568">SUM(E257,AI257,BM257)</f>
        <v>0</v>
      </c>
      <c r="CR257" s="176">
        <f t="shared" si="2568"/>
        <v>0</v>
      </c>
      <c r="CS257" s="174" t="str">
        <f t="shared" si="20"/>
        <v>-</v>
      </c>
      <c r="CT257" s="176">
        <f t="shared" ref="CT257:CX257" si="2569">SUM(H257,AL257,BP257)</f>
        <v>0</v>
      </c>
      <c r="CU257" s="176">
        <f t="shared" si="2569"/>
        <v>0</v>
      </c>
      <c r="CV257" s="176">
        <f t="shared" si="2569"/>
        <v>0</v>
      </c>
      <c r="CW257" s="176">
        <f t="shared" si="2569"/>
        <v>0</v>
      </c>
      <c r="CX257" s="176">
        <f t="shared" si="2569"/>
        <v>0</v>
      </c>
      <c r="CY257" s="174" t="str">
        <f t="shared" si="22"/>
        <v>-</v>
      </c>
      <c r="CZ257" s="176">
        <f t="shared" ref="CZ257:DC257" si="2570">SUM(N257,AR257,BV257)</f>
        <v>0</v>
      </c>
      <c r="DA257" s="176">
        <f t="shared" si="2570"/>
        <v>0</v>
      </c>
      <c r="DB257" s="176">
        <f t="shared" si="2570"/>
        <v>0</v>
      </c>
      <c r="DC257" s="176">
        <f t="shared" si="2570"/>
        <v>0</v>
      </c>
      <c r="DD257" s="175">
        <f t="shared" si="40"/>
        <v>0</v>
      </c>
      <c r="DE257" s="176">
        <f t="shared" ref="DE257:DG257" si="2571">SUM(S257,AW257,CA257)</f>
        <v>0</v>
      </c>
      <c r="DF257" s="176">
        <f t="shared" si="2571"/>
        <v>0</v>
      </c>
      <c r="DG257" s="176">
        <f t="shared" si="2571"/>
        <v>0</v>
      </c>
      <c r="DH257" s="175">
        <f t="shared" si="42"/>
        <v>0</v>
      </c>
      <c r="DI257" s="176">
        <f t="shared" ref="DI257:DK257" si="2572">IF(DA257-DE257&lt;0,0,DA257-DE257)</f>
        <v>0</v>
      </c>
      <c r="DJ257" s="176">
        <f t="shared" si="2572"/>
        <v>0</v>
      </c>
      <c r="DK257" s="176">
        <f t="shared" si="2572"/>
        <v>0</v>
      </c>
      <c r="DL257" s="175">
        <f t="shared" si="44"/>
        <v>0</v>
      </c>
      <c r="DM257" s="176">
        <f t="shared" ref="DM257:DQ257" si="2573">SUM(AA257,BE257,CI257)</f>
        <v>0</v>
      </c>
      <c r="DN257" s="176">
        <f t="shared" si="2573"/>
        <v>0</v>
      </c>
      <c r="DO257" s="176">
        <f t="shared" si="2573"/>
        <v>0</v>
      </c>
      <c r="DP257" s="176">
        <f t="shared" si="2573"/>
        <v>0</v>
      </c>
      <c r="DQ257" s="176">
        <f t="shared" si="2573"/>
        <v>0</v>
      </c>
      <c r="DR257" s="175">
        <f t="shared" si="46"/>
        <v>0</v>
      </c>
      <c r="DS257" s="176">
        <f t="shared" ref="DS257:DT257" si="2574">SUM(AG257,BK257,CO257)</f>
        <v>0</v>
      </c>
      <c r="DT257" s="176">
        <f t="shared" si="2574"/>
        <v>0</v>
      </c>
      <c r="DU257" s="252"/>
    </row>
    <row r="258" ht="19.5" customHeight="1">
      <c r="A258" s="253">
        <f t="shared" si="2114"/>
        <v>252</v>
      </c>
      <c r="B258" s="249"/>
      <c r="C258" s="250"/>
      <c r="D258" s="251"/>
      <c r="E258" s="172"/>
      <c r="F258" s="173"/>
      <c r="G258" s="174" t="str">
        <f t="shared" si="10"/>
        <v>-</v>
      </c>
      <c r="H258" s="173"/>
      <c r="I258" s="173"/>
      <c r="J258" s="173"/>
      <c r="K258" s="173"/>
      <c r="L258" s="173"/>
      <c r="M258" s="174" t="str">
        <f t="shared" si="11"/>
        <v>-</v>
      </c>
      <c r="N258" s="173"/>
      <c r="O258" s="173"/>
      <c r="P258" s="173"/>
      <c r="Q258" s="173"/>
      <c r="R258" s="175">
        <f t="shared" si="28"/>
        <v>0</v>
      </c>
      <c r="S258" s="173"/>
      <c r="T258" s="173"/>
      <c r="U258" s="173"/>
      <c r="V258" s="175">
        <f t="shared" si="29"/>
        <v>0</v>
      </c>
      <c r="W258" s="176">
        <f t="shared" ref="W258:Y258" si="2575">IF(O258-S258&lt;0,0,O258-S258)</f>
        <v>0</v>
      </c>
      <c r="X258" s="176">
        <f t="shared" si="2575"/>
        <v>0</v>
      </c>
      <c r="Y258" s="176">
        <f t="shared" si="2575"/>
        <v>0</v>
      </c>
      <c r="Z258" s="175">
        <f t="shared" si="59"/>
        <v>0</v>
      </c>
      <c r="AA258" s="173"/>
      <c r="AB258" s="173"/>
      <c r="AC258" s="173"/>
      <c r="AD258" s="173"/>
      <c r="AE258" s="173"/>
      <c r="AF258" s="175">
        <f t="shared" si="30"/>
        <v>0</v>
      </c>
      <c r="AG258" s="173"/>
      <c r="AH258" s="173"/>
      <c r="AI258" s="172"/>
      <c r="AJ258" s="173"/>
      <c r="AK258" s="174" t="str">
        <f t="shared" si="13"/>
        <v>-</v>
      </c>
      <c r="AL258" s="173"/>
      <c r="AM258" s="173"/>
      <c r="AN258" s="173"/>
      <c r="AO258" s="173"/>
      <c r="AP258" s="173"/>
      <c r="AQ258" s="174" t="str">
        <f t="shared" si="14"/>
        <v>-</v>
      </c>
      <c r="AR258" s="173"/>
      <c r="AS258" s="173"/>
      <c r="AT258" s="173"/>
      <c r="AU258" s="173"/>
      <c r="AV258" s="175">
        <f t="shared" si="31"/>
        <v>0</v>
      </c>
      <c r="AW258" s="173"/>
      <c r="AX258" s="173"/>
      <c r="AY258" s="173"/>
      <c r="AZ258" s="175">
        <f t="shared" si="32"/>
        <v>0</v>
      </c>
      <c r="BA258" s="176">
        <f t="shared" ref="BA258:BC258" si="2576">IF(AS258-AW258&lt;0,0,AS258-AW258)</f>
        <v>0</v>
      </c>
      <c r="BB258" s="176">
        <f t="shared" si="2576"/>
        <v>0</v>
      </c>
      <c r="BC258" s="176">
        <f t="shared" si="2576"/>
        <v>0</v>
      </c>
      <c r="BD258" s="175">
        <f t="shared" si="61"/>
        <v>0</v>
      </c>
      <c r="BE258" s="173"/>
      <c r="BF258" s="173"/>
      <c r="BG258" s="173"/>
      <c r="BH258" s="173"/>
      <c r="BI258" s="173"/>
      <c r="BJ258" s="175">
        <f t="shared" si="33"/>
        <v>0</v>
      </c>
      <c r="BK258" s="173"/>
      <c r="BL258" s="173"/>
      <c r="BM258" s="172"/>
      <c r="BN258" s="173"/>
      <c r="BO258" s="174" t="str">
        <f t="shared" si="62"/>
        <v>-</v>
      </c>
      <c r="BP258" s="173"/>
      <c r="BQ258" s="173"/>
      <c r="BR258" s="173"/>
      <c r="BS258" s="173"/>
      <c r="BT258" s="173"/>
      <c r="BU258" s="174" t="str">
        <f t="shared" si="63"/>
        <v>-</v>
      </c>
      <c r="BV258" s="173"/>
      <c r="BW258" s="173"/>
      <c r="BX258" s="173"/>
      <c r="BY258" s="173"/>
      <c r="BZ258" s="175">
        <f t="shared" si="34"/>
        <v>0</v>
      </c>
      <c r="CA258" s="173"/>
      <c r="CB258" s="173"/>
      <c r="CC258" s="173"/>
      <c r="CD258" s="175">
        <f t="shared" si="35"/>
        <v>0</v>
      </c>
      <c r="CE258" s="176">
        <f t="shared" ref="CE258:CG258" si="2577">IF(BW258-CA258&lt;0,0,BW258-CA258)</f>
        <v>0</v>
      </c>
      <c r="CF258" s="176">
        <f t="shared" si="2577"/>
        <v>0</v>
      </c>
      <c r="CG258" s="176">
        <f t="shared" si="2577"/>
        <v>0</v>
      </c>
      <c r="CH258" s="175">
        <f t="shared" si="65"/>
        <v>0</v>
      </c>
      <c r="CI258" s="173"/>
      <c r="CJ258" s="173"/>
      <c r="CK258" s="173"/>
      <c r="CL258" s="173"/>
      <c r="CM258" s="173"/>
      <c r="CN258" s="175">
        <f t="shared" si="36"/>
        <v>0</v>
      </c>
      <c r="CO258" s="173"/>
      <c r="CP258" s="173"/>
      <c r="CQ258" s="177">
        <f t="shared" ref="CQ258:CR258" si="2578">SUM(E258,AI258,BM258)</f>
        <v>0</v>
      </c>
      <c r="CR258" s="176">
        <f t="shared" si="2578"/>
        <v>0</v>
      </c>
      <c r="CS258" s="174" t="str">
        <f t="shared" si="20"/>
        <v>-</v>
      </c>
      <c r="CT258" s="176">
        <f t="shared" ref="CT258:CX258" si="2579">SUM(H258,AL258,BP258)</f>
        <v>0</v>
      </c>
      <c r="CU258" s="176">
        <f t="shared" si="2579"/>
        <v>0</v>
      </c>
      <c r="CV258" s="176">
        <f t="shared" si="2579"/>
        <v>0</v>
      </c>
      <c r="CW258" s="176">
        <f t="shared" si="2579"/>
        <v>0</v>
      </c>
      <c r="CX258" s="176">
        <f t="shared" si="2579"/>
        <v>0</v>
      </c>
      <c r="CY258" s="174" t="str">
        <f t="shared" si="22"/>
        <v>-</v>
      </c>
      <c r="CZ258" s="176">
        <f t="shared" ref="CZ258:DC258" si="2580">SUM(N258,AR258,BV258)</f>
        <v>0</v>
      </c>
      <c r="DA258" s="176">
        <f t="shared" si="2580"/>
        <v>0</v>
      </c>
      <c r="DB258" s="176">
        <f t="shared" si="2580"/>
        <v>0</v>
      </c>
      <c r="DC258" s="176">
        <f t="shared" si="2580"/>
        <v>0</v>
      </c>
      <c r="DD258" s="175">
        <f t="shared" si="40"/>
        <v>0</v>
      </c>
      <c r="DE258" s="176">
        <f t="shared" ref="DE258:DG258" si="2581">SUM(S258,AW258,CA258)</f>
        <v>0</v>
      </c>
      <c r="DF258" s="176">
        <f t="shared" si="2581"/>
        <v>0</v>
      </c>
      <c r="DG258" s="176">
        <f t="shared" si="2581"/>
        <v>0</v>
      </c>
      <c r="DH258" s="175">
        <f t="shared" si="42"/>
        <v>0</v>
      </c>
      <c r="DI258" s="176">
        <f t="shared" ref="DI258:DK258" si="2582">IF(DA258-DE258&lt;0,0,DA258-DE258)</f>
        <v>0</v>
      </c>
      <c r="DJ258" s="176">
        <f t="shared" si="2582"/>
        <v>0</v>
      </c>
      <c r="DK258" s="176">
        <f t="shared" si="2582"/>
        <v>0</v>
      </c>
      <c r="DL258" s="175">
        <f t="shared" si="44"/>
        <v>0</v>
      </c>
      <c r="DM258" s="176">
        <f t="shared" ref="DM258:DQ258" si="2583">SUM(AA258,BE258,CI258)</f>
        <v>0</v>
      </c>
      <c r="DN258" s="176">
        <f t="shared" si="2583"/>
        <v>0</v>
      </c>
      <c r="DO258" s="176">
        <f t="shared" si="2583"/>
        <v>0</v>
      </c>
      <c r="DP258" s="176">
        <f t="shared" si="2583"/>
        <v>0</v>
      </c>
      <c r="DQ258" s="176">
        <f t="shared" si="2583"/>
        <v>0</v>
      </c>
      <c r="DR258" s="175">
        <f t="shared" si="46"/>
        <v>0</v>
      </c>
      <c r="DS258" s="176">
        <f t="shared" ref="DS258:DT258" si="2584">SUM(AG258,BK258,CO258)</f>
        <v>0</v>
      </c>
      <c r="DT258" s="176">
        <f t="shared" si="2584"/>
        <v>0</v>
      </c>
      <c r="DU258" s="252"/>
    </row>
    <row r="259" ht="19.5" customHeight="1">
      <c r="A259" s="253">
        <f t="shared" si="2114"/>
        <v>253</v>
      </c>
      <c r="B259" s="249"/>
      <c r="C259" s="250"/>
      <c r="D259" s="251"/>
      <c r="E259" s="172"/>
      <c r="F259" s="173"/>
      <c r="G259" s="174" t="str">
        <f t="shared" si="10"/>
        <v>-</v>
      </c>
      <c r="H259" s="173"/>
      <c r="I259" s="173"/>
      <c r="J259" s="173"/>
      <c r="K259" s="173"/>
      <c r="L259" s="173"/>
      <c r="M259" s="174" t="str">
        <f t="shared" si="11"/>
        <v>-</v>
      </c>
      <c r="N259" s="173"/>
      <c r="O259" s="173"/>
      <c r="P259" s="173"/>
      <c r="Q259" s="173"/>
      <c r="R259" s="175">
        <f t="shared" si="28"/>
        <v>0</v>
      </c>
      <c r="S259" s="173"/>
      <c r="T259" s="173"/>
      <c r="U259" s="173"/>
      <c r="V259" s="175">
        <f t="shared" si="29"/>
        <v>0</v>
      </c>
      <c r="W259" s="176">
        <f t="shared" ref="W259:Y259" si="2585">IF(O259-S259&lt;0,0,O259-S259)</f>
        <v>0</v>
      </c>
      <c r="X259" s="176">
        <f t="shared" si="2585"/>
        <v>0</v>
      </c>
      <c r="Y259" s="176">
        <f t="shared" si="2585"/>
        <v>0</v>
      </c>
      <c r="Z259" s="175">
        <f t="shared" si="59"/>
        <v>0</v>
      </c>
      <c r="AA259" s="173"/>
      <c r="AB259" s="173"/>
      <c r="AC259" s="173"/>
      <c r="AD259" s="173"/>
      <c r="AE259" s="173"/>
      <c r="AF259" s="175">
        <f t="shared" si="30"/>
        <v>0</v>
      </c>
      <c r="AG259" s="173"/>
      <c r="AH259" s="173"/>
      <c r="AI259" s="172"/>
      <c r="AJ259" s="173"/>
      <c r="AK259" s="174" t="str">
        <f t="shared" si="13"/>
        <v>-</v>
      </c>
      <c r="AL259" s="173"/>
      <c r="AM259" s="173"/>
      <c r="AN259" s="173"/>
      <c r="AO259" s="173"/>
      <c r="AP259" s="173"/>
      <c r="AQ259" s="174" t="str">
        <f t="shared" si="14"/>
        <v>-</v>
      </c>
      <c r="AR259" s="173"/>
      <c r="AS259" s="173"/>
      <c r="AT259" s="173"/>
      <c r="AU259" s="173"/>
      <c r="AV259" s="175">
        <f t="shared" si="31"/>
        <v>0</v>
      </c>
      <c r="AW259" s="173"/>
      <c r="AX259" s="173"/>
      <c r="AY259" s="173"/>
      <c r="AZ259" s="175">
        <f t="shared" si="32"/>
        <v>0</v>
      </c>
      <c r="BA259" s="176">
        <f t="shared" ref="BA259:BC259" si="2586">IF(AS259-AW259&lt;0,0,AS259-AW259)</f>
        <v>0</v>
      </c>
      <c r="BB259" s="176">
        <f t="shared" si="2586"/>
        <v>0</v>
      </c>
      <c r="BC259" s="176">
        <f t="shared" si="2586"/>
        <v>0</v>
      </c>
      <c r="BD259" s="175">
        <f t="shared" si="61"/>
        <v>0</v>
      </c>
      <c r="BE259" s="173"/>
      <c r="BF259" s="173"/>
      <c r="BG259" s="173"/>
      <c r="BH259" s="173"/>
      <c r="BI259" s="173"/>
      <c r="BJ259" s="175">
        <f t="shared" si="33"/>
        <v>0</v>
      </c>
      <c r="BK259" s="173"/>
      <c r="BL259" s="173"/>
      <c r="BM259" s="172"/>
      <c r="BN259" s="173"/>
      <c r="BO259" s="174" t="str">
        <f t="shared" si="62"/>
        <v>-</v>
      </c>
      <c r="BP259" s="173"/>
      <c r="BQ259" s="173"/>
      <c r="BR259" s="173"/>
      <c r="BS259" s="173"/>
      <c r="BT259" s="173"/>
      <c r="BU259" s="174" t="str">
        <f t="shared" si="63"/>
        <v>-</v>
      </c>
      <c r="BV259" s="173"/>
      <c r="BW259" s="173"/>
      <c r="BX259" s="173"/>
      <c r="BY259" s="173"/>
      <c r="BZ259" s="175">
        <f t="shared" si="34"/>
        <v>0</v>
      </c>
      <c r="CA259" s="173"/>
      <c r="CB259" s="173"/>
      <c r="CC259" s="173"/>
      <c r="CD259" s="175">
        <f t="shared" si="35"/>
        <v>0</v>
      </c>
      <c r="CE259" s="176">
        <f t="shared" ref="CE259:CG259" si="2587">IF(BW259-CA259&lt;0,0,BW259-CA259)</f>
        <v>0</v>
      </c>
      <c r="CF259" s="176">
        <f t="shared" si="2587"/>
        <v>0</v>
      </c>
      <c r="CG259" s="176">
        <f t="shared" si="2587"/>
        <v>0</v>
      </c>
      <c r="CH259" s="175">
        <f t="shared" si="65"/>
        <v>0</v>
      </c>
      <c r="CI259" s="173"/>
      <c r="CJ259" s="173"/>
      <c r="CK259" s="173"/>
      <c r="CL259" s="173"/>
      <c r="CM259" s="173"/>
      <c r="CN259" s="175">
        <f t="shared" si="36"/>
        <v>0</v>
      </c>
      <c r="CO259" s="173"/>
      <c r="CP259" s="173"/>
      <c r="CQ259" s="177">
        <f t="shared" ref="CQ259:CR259" si="2588">SUM(E259,AI259,BM259)</f>
        <v>0</v>
      </c>
      <c r="CR259" s="176">
        <f t="shared" si="2588"/>
        <v>0</v>
      </c>
      <c r="CS259" s="174" t="str">
        <f t="shared" si="20"/>
        <v>-</v>
      </c>
      <c r="CT259" s="176">
        <f t="shared" ref="CT259:CX259" si="2589">SUM(H259,AL259,BP259)</f>
        <v>0</v>
      </c>
      <c r="CU259" s="176">
        <f t="shared" si="2589"/>
        <v>0</v>
      </c>
      <c r="CV259" s="176">
        <f t="shared" si="2589"/>
        <v>0</v>
      </c>
      <c r="CW259" s="176">
        <f t="shared" si="2589"/>
        <v>0</v>
      </c>
      <c r="CX259" s="176">
        <f t="shared" si="2589"/>
        <v>0</v>
      </c>
      <c r="CY259" s="174" t="str">
        <f t="shared" si="22"/>
        <v>-</v>
      </c>
      <c r="CZ259" s="176">
        <f t="shared" ref="CZ259:DC259" si="2590">SUM(N259,AR259,BV259)</f>
        <v>0</v>
      </c>
      <c r="DA259" s="176">
        <f t="shared" si="2590"/>
        <v>0</v>
      </c>
      <c r="DB259" s="176">
        <f t="shared" si="2590"/>
        <v>0</v>
      </c>
      <c r="DC259" s="176">
        <f t="shared" si="2590"/>
        <v>0</v>
      </c>
      <c r="DD259" s="175">
        <f t="shared" si="40"/>
        <v>0</v>
      </c>
      <c r="DE259" s="176">
        <f t="shared" ref="DE259:DG259" si="2591">SUM(S259,AW259,CA259)</f>
        <v>0</v>
      </c>
      <c r="DF259" s="176">
        <f t="shared" si="2591"/>
        <v>0</v>
      </c>
      <c r="DG259" s="176">
        <f t="shared" si="2591"/>
        <v>0</v>
      </c>
      <c r="DH259" s="175">
        <f t="shared" si="42"/>
        <v>0</v>
      </c>
      <c r="DI259" s="176">
        <f t="shared" ref="DI259:DK259" si="2592">IF(DA259-DE259&lt;0,0,DA259-DE259)</f>
        <v>0</v>
      </c>
      <c r="DJ259" s="176">
        <f t="shared" si="2592"/>
        <v>0</v>
      </c>
      <c r="DK259" s="176">
        <f t="shared" si="2592"/>
        <v>0</v>
      </c>
      <c r="DL259" s="175">
        <f t="shared" si="44"/>
        <v>0</v>
      </c>
      <c r="DM259" s="176">
        <f t="shared" ref="DM259:DQ259" si="2593">SUM(AA259,BE259,CI259)</f>
        <v>0</v>
      </c>
      <c r="DN259" s="176">
        <f t="shared" si="2593"/>
        <v>0</v>
      </c>
      <c r="DO259" s="176">
        <f t="shared" si="2593"/>
        <v>0</v>
      </c>
      <c r="DP259" s="176">
        <f t="shared" si="2593"/>
        <v>0</v>
      </c>
      <c r="DQ259" s="176">
        <f t="shared" si="2593"/>
        <v>0</v>
      </c>
      <c r="DR259" s="175">
        <f t="shared" si="46"/>
        <v>0</v>
      </c>
      <c r="DS259" s="176">
        <f t="shared" ref="DS259:DT259" si="2594">SUM(AG259,BK259,CO259)</f>
        <v>0</v>
      </c>
      <c r="DT259" s="176">
        <f t="shared" si="2594"/>
        <v>0</v>
      </c>
      <c r="DU259" s="252"/>
    </row>
    <row r="260" ht="19.5" customHeight="1">
      <c r="A260" s="253">
        <f t="shared" si="2114"/>
        <v>254</v>
      </c>
      <c r="B260" s="249"/>
      <c r="C260" s="250"/>
      <c r="D260" s="251"/>
      <c r="E260" s="172"/>
      <c r="F260" s="173"/>
      <c r="G260" s="174" t="str">
        <f t="shared" si="10"/>
        <v>-</v>
      </c>
      <c r="H260" s="173"/>
      <c r="I260" s="173"/>
      <c r="J260" s="173"/>
      <c r="K260" s="173"/>
      <c r="L260" s="173"/>
      <c r="M260" s="174" t="str">
        <f t="shared" si="11"/>
        <v>-</v>
      </c>
      <c r="N260" s="173"/>
      <c r="O260" s="173"/>
      <c r="P260" s="173"/>
      <c r="Q260" s="173"/>
      <c r="R260" s="175">
        <f t="shared" si="28"/>
        <v>0</v>
      </c>
      <c r="S260" s="173"/>
      <c r="T260" s="173"/>
      <c r="U260" s="173"/>
      <c r="V260" s="175">
        <f t="shared" si="29"/>
        <v>0</v>
      </c>
      <c r="W260" s="176">
        <f t="shared" ref="W260:Y260" si="2595">IF(O260-S260&lt;0,0,O260-S260)</f>
        <v>0</v>
      </c>
      <c r="X260" s="176">
        <f t="shared" si="2595"/>
        <v>0</v>
      </c>
      <c r="Y260" s="176">
        <f t="shared" si="2595"/>
        <v>0</v>
      </c>
      <c r="Z260" s="175">
        <f t="shared" si="59"/>
        <v>0</v>
      </c>
      <c r="AA260" s="173"/>
      <c r="AB260" s="173"/>
      <c r="AC260" s="173"/>
      <c r="AD260" s="173"/>
      <c r="AE260" s="173"/>
      <c r="AF260" s="175">
        <f t="shared" si="30"/>
        <v>0</v>
      </c>
      <c r="AG260" s="173"/>
      <c r="AH260" s="173"/>
      <c r="AI260" s="172"/>
      <c r="AJ260" s="173"/>
      <c r="AK260" s="174" t="str">
        <f t="shared" si="13"/>
        <v>-</v>
      </c>
      <c r="AL260" s="173"/>
      <c r="AM260" s="173"/>
      <c r="AN260" s="173"/>
      <c r="AO260" s="173"/>
      <c r="AP260" s="173"/>
      <c r="AQ260" s="174" t="str">
        <f t="shared" si="14"/>
        <v>-</v>
      </c>
      <c r="AR260" s="173"/>
      <c r="AS260" s="173"/>
      <c r="AT260" s="173"/>
      <c r="AU260" s="173"/>
      <c r="AV260" s="175">
        <f t="shared" si="31"/>
        <v>0</v>
      </c>
      <c r="AW260" s="173"/>
      <c r="AX260" s="173"/>
      <c r="AY260" s="173"/>
      <c r="AZ260" s="175">
        <f t="shared" si="32"/>
        <v>0</v>
      </c>
      <c r="BA260" s="176">
        <f t="shared" ref="BA260:BC260" si="2596">IF(AS260-AW260&lt;0,0,AS260-AW260)</f>
        <v>0</v>
      </c>
      <c r="BB260" s="176">
        <f t="shared" si="2596"/>
        <v>0</v>
      </c>
      <c r="BC260" s="176">
        <f t="shared" si="2596"/>
        <v>0</v>
      </c>
      <c r="BD260" s="175">
        <f t="shared" si="61"/>
        <v>0</v>
      </c>
      <c r="BE260" s="173"/>
      <c r="BF260" s="173"/>
      <c r="BG260" s="173"/>
      <c r="BH260" s="173"/>
      <c r="BI260" s="173"/>
      <c r="BJ260" s="175">
        <f t="shared" si="33"/>
        <v>0</v>
      </c>
      <c r="BK260" s="173"/>
      <c r="BL260" s="173"/>
      <c r="BM260" s="172"/>
      <c r="BN260" s="173"/>
      <c r="BO260" s="174" t="str">
        <f t="shared" si="62"/>
        <v>-</v>
      </c>
      <c r="BP260" s="173"/>
      <c r="BQ260" s="173"/>
      <c r="BR260" s="173"/>
      <c r="BS260" s="173"/>
      <c r="BT260" s="173"/>
      <c r="BU260" s="174" t="str">
        <f t="shared" si="63"/>
        <v>-</v>
      </c>
      <c r="BV260" s="173"/>
      <c r="BW260" s="173"/>
      <c r="BX260" s="173"/>
      <c r="BY260" s="173"/>
      <c r="BZ260" s="175">
        <f t="shared" si="34"/>
        <v>0</v>
      </c>
      <c r="CA260" s="173"/>
      <c r="CB260" s="173"/>
      <c r="CC260" s="173"/>
      <c r="CD260" s="175">
        <f t="shared" si="35"/>
        <v>0</v>
      </c>
      <c r="CE260" s="176">
        <f t="shared" ref="CE260:CG260" si="2597">IF(BW260-CA260&lt;0,0,BW260-CA260)</f>
        <v>0</v>
      </c>
      <c r="CF260" s="176">
        <f t="shared" si="2597"/>
        <v>0</v>
      </c>
      <c r="CG260" s="176">
        <f t="shared" si="2597"/>
        <v>0</v>
      </c>
      <c r="CH260" s="175">
        <f t="shared" si="65"/>
        <v>0</v>
      </c>
      <c r="CI260" s="173"/>
      <c r="CJ260" s="173"/>
      <c r="CK260" s="173"/>
      <c r="CL260" s="173"/>
      <c r="CM260" s="173"/>
      <c r="CN260" s="175">
        <f t="shared" si="36"/>
        <v>0</v>
      </c>
      <c r="CO260" s="173"/>
      <c r="CP260" s="173"/>
      <c r="CQ260" s="177">
        <f t="shared" ref="CQ260:CR260" si="2598">SUM(E260,AI260,BM260)</f>
        <v>0</v>
      </c>
      <c r="CR260" s="176">
        <f t="shared" si="2598"/>
        <v>0</v>
      </c>
      <c r="CS260" s="174" t="str">
        <f t="shared" si="20"/>
        <v>-</v>
      </c>
      <c r="CT260" s="176">
        <f t="shared" ref="CT260:CX260" si="2599">SUM(H260,AL260,BP260)</f>
        <v>0</v>
      </c>
      <c r="CU260" s="176">
        <f t="shared" si="2599"/>
        <v>0</v>
      </c>
      <c r="CV260" s="176">
        <f t="shared" si="2599"/>
        <v>0</v>
      </c>
      <c r="CW260" s="176">
        <f t="shared" si="2599"/>
        <v>0</v>
      </c>
      <c r="CX260" s="176">
        <f t="shared" si="2599"/>
        <v>0</v>
      </c>
      <c r="CY260" s="174" t="str">
        <f t="shared" si="22"/>
        <v>-</v>
      </c>
      <c r="CZ260" s="176">
        <f t="shared" ref="CZ260:DC260" si="2600">SUM(N260,AR260,BV260)</f>
        <v>0</v>
      </c>
      <c r="DA260" s="176">
        <f t="shared" si="2600"/>
        <v>0</v>
      </c>
      <c r="DB260" s="176">
        <f t="shared" si="2600"/>
        <v>0</v>
      </c>
      <c r="DC260" s="176">
        <f t="shared" si="2600"/>
        <v>0</v>
      </c>
      <c r="DD260" s="175">
        <f t="shared" si="40"/>
        <v>0</v>
      </c>
      <c r="DE260" s="176">
        <f t="shared" ref="DE260:DG260" si="2601">SUM(S260,AW260,CA260)</f>
        <v>0</v>
      </c>
      <c r="DF260" s="176">
        <f t="shared" si="2601"/>
        <v>0</v>
      </c>
      <c r="DG260" s="176">
        <f t="shared" si="2601"/>
        <v>0</v>
      </c>
      <c r="DH260" s="175">
        <f t="shared" si="42"/>
        <v>0</v>
      </c>
      <c r="DI260" s="176">
        <f t="shared" ref="DI260:DK260" si="2602">IF(DA260-DE260&lt;0,0,DA260-DE260)</f>
        <v>0</v>
      </c>
      <c r="DJ260" s="176">
        <f t="shared" si="2602"/>
        <v>0</v>
      </c>
      <c r="DK260" s="176">
        <f t="shared" si="2602"/>
        <v>0</v>
      </c>
      <c r="DL260" s="175">
        <f t="shared" si="44"/>
        <v>0</v>
      </c>
      <c r="DM260" s="176">
        <f t="shared" ref="DM260:DQ260" si="2603">SUM(AA260,BE260,CI260)</f>
        <v>0</v>
      </c>
      <c r="DN260" s="176">
        <f t="shared" si="2603"/>
        <v>0</v>
      </c>
      <c r="DO260" s="176">
        <f t="shared" si="2603"/>
        <v>0</v>
      </c>
      <c r="DP260" s="176">
        <f t="shared" si="2603"/>
        <v>0</v>
      </c>
      <c r="DQ260" s="176">
        <f t="shared" si="2603"/>
        <v>0</v>
      </c>
      <c r="DR260" s="175">
        <f t="shared" si="46"/>
        <v>0</v>
      </c>
      <c r="DS260" s="176">
        <f t="shared" ref="DS260:DT260" si="2604">SUM(AG260,BK260,CO260)</f>
        <v>0</v>
      </c>
      <c r="DT260" s="176">
        <f t="shared" si="2604"/>
        <v>0</v>
      </c>
      <c r="DU260" s="252"/>
    </row>
    <row r="261" ht="19.5" customHeight="1">
      <c r="A261" s="253">
        <f t="shared" si="2114"/>
        <v>255</v>
      </c>
      <c r="B261" s="249"/>
      <c r="C261" s="250"/>
      <c r="D261" s="251"/>
      <c r="E261" s="172"/>
      <c r="F261" s="173"/>
      <c r="G261" s="174" t="str">
        <f t="shared" si="10"/>
        <v>-</v>
      </c>
      <c r="H261" s="173"/>
      <c r="I261" s="173"/>
      <c r="J261" s="173"/>
      <c r="K261" s="173"/>
      <c r="L261" s="173"/>
      <c r="M261" s="174" t="str">
        <f t="shared" si="11"/>
        <v>-</v>
      </c>
      <c r="N261" s="173"/>
      <c r="O261" s="173"/>
      <c r="P261" s="173"/>
      <c r="Q261" s="173"/>
      <c r="R261" s="175">
        <f t="shared" si="28"/>
        <v>0</v>
      </c>
      <c r="S261" s="173"/>
      <c r="T261" s="173"/>
      <c r="U261" s="173"/>
      <c r="V261" s="175">
        <f t="shared" si="29"/>
        <v>0</v>
      </c>
      <c r="W261" s="176">
        <f t="shared" ref="W261:Y261" si="2605">IF(O261-S261&lt;0,0,O261-S261)</f>
        <v>0</v>
      </c>
      <c r="X261" s="176">
        <f t="shared" si="2605"/>
        <v>0</v>
      </c>
      <c r="Y261" s="176">
        <f t="shared" si="2605"/>
        <v>0</v>
      </c>
      <c r="Z261" s="175">
        <f t="shared" si="59"/>
        <v>0</v>
      </c>
      <c r="AA261" s="173"/>
      <c r="AB261" s="173"/>
      <c r="AC261" s="173"/>
      <c r="AD261" s="173"/>
      <c r="AE261" s="173"/>
      <c r="AF261" s="175">
        <f t="shared" si="30"/>
        <v>0</v>
      </c>
      <c r="AG261" s="173"/>
      <c r="AH261" s="173"/>
      <c r="AI261" s="172"/>
      <c r="AJ261" s="173"/>
      <c r="AK261" s="174" t="str">
        <f t="shared" si="13"/>
        <v>-</v>
      </c>
      <c r="AL261" s="173"/>
      <c r="AM261" s="173"/>
      <c r="AN261" s="173"/>
      <c r="AO261" s="173"/>
      <c r="AP261" s="173"/>
      <c r="AQ261" s="174" t="str">
        <f t="shared" si="14"/>
        <v>-</v>
      </c>
      <c r="AR261" s="173"/>
      <c r="AS261" s="173"/>
      <c r="AT261" s="173"/>
      <c r="AU261" s="173"/>
      <c r="AV261" s="175">
        <f t="shared" si="31"/>
        <v>0</v>
      </c>
      <c r="AW261" s="173"/>
      <c r="AX261" s="173"/>
      <c r="AY261" s="173"/>
      <c r="AZ261" s="175">
        <f t="shared" si="32"/>
        <v>0</v>
      </c>
      <c r="BA261" s="176">
        <f t="shared" ref="BA261:BC261" si="2606">IF(AS261-AW261&lt;0,0,AS261-AW261)</f>
        <v>0</v>
      </c>
      <c r="BB261" s="176">
        <f t="shared" si="2606"/>
        <v>0</v>
      </c>
      <c r="BC261" s="176">
        <f t="shared" si="2606"/>
        <v>0</v>
      </c>
      <c r="BD261" s="175">
        <f t="shared" si="61"/>
        <v>0</v>
      </c>
      <c r="BE261" s="173"/>
      <c r="BF261" s="173"/>
      <c r="BG261" s="173"/>
      <c r="BH261" s="173"/>
      <c r="BI261" s="173"/>
      <c r="BJ261" s="175">
        <f t="shared" si="33"/>
        <v>0</v>
      </c>
      <c r="BK261" s="173"/>
      <c r="BL261" s="173"/>
      <c r="BM261" s="172"/>
      <c r="BN261" s="173"/>
      <c r="BO261" s="174" t="str">
        <f t="shared" si="62"/>
        <v>-</v>
      </c>
      <c r="BP261" s="173"/>
      <c r="BQ261" s="173"/>
      <c r="BR261" s="173"/>
      <c r="BS261" s="173"/>
      <c r="BT261" s="173"/>
      <c r="BU261" s="174" t="str">
        <f t="shared" si="63"/>
        <v>-</v>
      </c>
      <c r="BV261" s="173"/>
      <c r="BW261" s="173"/>
      <c r="BX261" s="173"/>
      <c r="BY261" s="173"/>
      <c r="BZ261" s="175">
        <f t="shared" si="34"/>
        <v>0</v>
      </c>
      <c r="CA261" s="173"/>
      <c r="CB261" s="173"/>
      <c r="CC261" s="173"/>
      <c r="CD261" s="175">
        <f t="shared" si="35"/>
        <v>0</v>
      </c>
      <c r="CE261" s="176">
        <f t="shared" ref="CE261:CG261" si="2607">IF(BW261-CA261&lt;0,0,BW261-CA261)</f>
        <v>0</v>
      </c>
      <c r="CF261" s="176">
        <f t="shared" si="2607"/>
        <v>0</v>
      </c>
      <c r="CG261" s="176">
        <f t="shared" si="2607"/>
        <v>0</v>
      </c>
      <c r="CH261" s="175">
        <f t="shared" si="65"/>
        <v>0</v>
      </c>
      <c r="CI261" s="173"/>
      <c r="CJ261" s="173"/>
      <c r="CK261" s="173"/>
      <c r="CL261" s="173"/>
      <c r="CM261" s="173"/>
      <c r="CN261" s="175">
        <f t="shared" si="36"/>
        <v>0</v>
      </c>
      <c r="CO261" s="173"/>
      <c r="CP261" s="173"/>
      <c r="CQ261" s="177">
        <f t="shared" ref="CQ261:CR261" si="2608">SUM(E261,AI261,BM261)</f>
        <v>0</v>
      </c>
      <c r="CR261" s="176">
        <f t="shared" si="2608"/>
        <v>0</v>
      </c>
      <c r="CS261" s="174" t="str">
        <f t="shared" si="20"/>
        <v>-</v>
      </c>
      <c r="CT261" s="176">
        <f t="shared" ref="CT261:CX261" si="2609">SUM(H261,AL261,BP261)</f>
        <v>0</v>
      </c>
      <c r="CU261" s="176">
        <f t="shared" si="2609"/>
        <v>0</v>
      </c>
      <c r="CV261" s="176">
        <f t="shared" si="2609"/>
        <v>0</v>
      </c>
      <c r="CW261" s="176">
        <f t="shared" si="2609"/>
        <v>0</v>
      </c>
      <c r="CX261" s="176">
        <f t="shared" si="2609"/>
        <v>0</v>
      </c>
      <c r="CY261" s="174" t="str">
        <f t="shared" si="22"/>
        <v>-</v>
      </c>
      <c r="CZ261" s="176">
        <f t="shared" ref="CZ261:DC261" si="2610">SUM(N261,AR261,BV261)</f>
        <v>0</v>
      </c>
      <c r="DA261" s="176">
        <f t="shared" si="2610"/>
        <v>0</v>
      </c>
      <c r="DB261" s="176">
        <f t="shared" si="2610"/>
        <v>0</v>
      </c>
      <c r="DC261" s="176">
        <f t="shared" si="2610"/>
        <v>0</v>
      </c>
      <c r="DD261" s="175">
        <f t="shared" si="40"/>
        <v>0</v>
      </c>
      <c r="DE261" s="176">
        <f t="shared" ref="DE261:DG261" si="2611">SUM(S261,AW261,CA261)</f>
        <v>0</v>
      </c>
      <c r="DF261" s="176">
        <f t="shared" si="2611"/>
        <v>0</v>
      </c>
      <c r="DG261" s="176">
        <f t="shared" si="2611"/>
        <v>0</v>
      </c>
      <c r="DH261" s="175">
        <f t="shared" si="42"/>
        <v>0</v>
      </c>
      <c r="DI261" s="176">
        <f t="shared" ref="DI261:DK261" si="2612">IF(DA261-DE261&lt;0,0,DA261-DE261)</f>
        <v>0</v>
      </c>
      <c r="DJ261" s="176">
        <f t="shared" si="2612"/>
        <v>0</v>
      </c>
      <c r="DK261" s="176">
        <f t="shared" si="2612"/>
        <v>0</v>
      </c>
      <c r="DL261" s="175">
        <f t="shared" si="44"/>
        <v>0</v>
      </c>
      <c r="DM261" s="176">
        <f t="shared" ref="DM261:DQ261" si="2613">SUM(AA261,BE261,CI261)</f>
        <v>0</v>
      </c>
      <c r="DN261" s="176">
        <f t="shared" si="2613"/>
        <v>0</v>
      </c>
      <c r="DO261" s="176">
        <f t="shared" si="2613"/>
        <v>0</v>
      </c>
      <c r="DP261" s="176">
        <f t="shared" si="2613"/>
        <v>0</v>
      </c>
      <c r="DQ261" s="176">
        <f t="shared" si="2613"/>
        <v>0</v>
      </c>
      <c r="DR261" s="175">
        <f t="shared" si="46"/>
        <v>0</v>
      </c>
      <c r="DS261" s="176">
        <f t="shared" ref="DS261:DT261" si="2614">SUM(AG261,BK261,CO261)</f>
        <v>0</v>
      </c>
      <c r="DT261" s="176">
        <f t="shared" si="2614"/>
        <v>0</v>
      </c>
      <c r="DU261" s="252"/>
    </row>
    <row r="262" ht="19.5" customHeight="1">
      <c r="A262" s="253">
        <f t="shared" si="2114"/>
        <v>256</v>
      </c>
      <c r="B262" s="249"/>
      <c r="C262" s="250"/>
      <c r="D262" s="251"/>
      <c r="E262" s="172"/>
      <c r="F262" s="173"/>
      <c r="G262" s="174" t="str">
        <f t="shared" si="10"/>
        <v>-</v>
      </c>
      <c r="H262" s="173"/>
      <c r="I262" s="173"/>
      <c r="J262" s="173"/>
      <c r="K262" s="173"/>
      <c r="L262" s="173"/>
      <c r="M262" s="174" t="str">
        <f t="shared" si="11"/>
        <v>-</v>
      </c>
      <c r="N262" s="173"/>
      <c r="O262" s="173"/>
      <c r="P262" s="173"/>
      <c r="Q262" s="173"/>
      <c r="R262" s="175">
        <f t="shared" si="28"/>
        <v>0</v>
      </c>
      <c r="S262" s="173"/>
      <c r="T262" s="173"/>
      <c r="U262" s="173"/>
      <c r="V262" s="175">
        <f t="shared" si="29"/>
        <v>0</v>
      </c>
      <c r="W262" s="176">
        <f t="shared" ref="W262:Y262" si="2615">IF(O262-S262&lt;0,0,O262-S262)</f>
        <v>0</v>
      </c>
      <c r="X262" s="176">
        <f t="shared" si="2615"/>
        <v>0</v>
      </c>
      <c r="Y262" s="176">
        <f t="shared" si="2615"/>
        <v>0</v>
      </c>
      <c r="Z262" s="175">
        <f t="shared" si="59"/>
        <v>0</v>
      </c>
      <c r="AA262" s="173"/>
      <c r="AB262" s="173"/>
      <c r="AC262" s="173"/>
      <c r="AD262" s="173"/>
      <c r="AE262" s="173"/>
      <c r="AF262" s="175">
        <f t="shared" si="30"/>
        <v>0</v>
      </c>
      <c r="AG262" s="173"/>
      <c r="AH262" s="173"/>
      <c r="AI262" s="172"/>
      <c r="AJ262" s="173"/>
      <c r="AK262" s="174" t="str">
        <f t="shared" si="13"/>
        <v>-</v>
      </c>
      <c r="AL262" s="173"/>
      <c r="AM262" s="173"/>
      <c r="AN262" s="173"/>
      <c r="AO262" s="173"/>
      <c r="AP262" s="173"/>
      <c r="AQ262" s="174" t="str">
        <f t="shared" si="14"/>
        <v>-</v>
      </c>
      <c r="AR262" s="173"/>
      <c r="AS262" s="173"/>
      <c r="AT262" s="173"/>
      <c r="AU262" s="173"/>
      <c r="AV262" s="175">
        <f t="shared" si="31"/>
        <v>0</v>
      </c>
      <c r="AW262" s="173"/>
      <c r="AX262" s="173"/>
      <c r="AY262" s="173"/>
      <c r="AZ262" s="175">
        <f t="shared" si="32"/>
        <v>0</v>
      </c>
      <c r="BA262" s="176">
        <f t="shared" ref="BA262:BC262" si="2616">IF(AS262-AW262&lt;0,0,AS262-AW262)</f>
        <v>0</v>
      </c>
      <c r="BB262" s="176">
        <f t="shared" si="2616"/>
        <v>0</v>
      </c>
      <c r="BC262" s="176">
        <f t="shared" si="2616"/>
        <v>0</v>
      </c>
      <c r="BD262" s="175">
        <f t="shared" si="61"/>
        <v>0</v>
      </c>
      <c r="BE262" s="173"/>
      <c r="BF262" s="173"/>
      <c r="BG262" s="173"/>
      <c r="BH262" s="173"/>
      <c r="BI262" s="173"/>
      <c r="BJ262" s="175">
        <f t="shared" si="33"/>
        <v>0</v>
      </c>
      <c r="BK262" s="173"/>
      <c r="BL262" s="173"/>
      <c r="BM262" s="172"/>
      <c r="BN262" s="173"/>
      <c r="BO262" s="174" t="str">
        <f t="shared" si="62"/>
        <v>-</v>
      </c>
      <c r="BP262" s="173"/>
      <c r="BQ262" s="173"/>
      <c r="BR262" s="173"/>
      <c r="BS262" s="173"/>
      <c r="BT262" s="173"/>
      <c r="BU262" s="174" t="str">
        <f t="shared" si="63"/>
        <v>-</v>
      </c>
      <c r="BV262" s="173"/>
      <c r="BW262" s="173"/>
      <c r="BX262" s="173"/>
      <c r="BY262" s="173"/>
      <c r="BZ262" s="175">
        <f t="shared" si="34"/>
        <v>0</v>
      </c>
      <c r="CA262" s="173"/>
      <c r="CB262" s="173"/>
      <c r="CC262" s="173"/>
      <c r="CD262" s="175">
        <f t="shared" si="35"/>
        <v>0</v>
      </c>
      <c r="CE262" s="176">
        <f t="shared" ref="CE262:CG262" si="2617">IF(BW262-CA262&lt;0,0,BW262-CA262)</f>
        <v>0</v>
      </c>
      <c r="CF262" s="176">
        <f t="shared" si="2617"/>
        <v>0</v>
      </c>
      <c r="CG262" s="176">
        <f t="shared" si="2617"/>
        <v>0</v>
      </c>
      <c r="CH262" s="175">
        <f t="shared" si="65"/>
        <v>0</v>
      </c>
      <c r="CI262" s="173"/>
      <c r="CJ262" s="173"/>
      <c r="CK262" s="173"/>
      <c r="CL262" s="173"/>
      <c r="CM262" s="173"/>
      <c r="CN262" s="175">
        <f t="shared" si="36"/>
        <v>0</v>
      </c>
      <c r="CO262" s="173"/>
      <c r="CP262" s="173"/>
      <c r="CQ262" s="177">
        <f t="shared" ref="CQ262:CR262" si="2618">SUM(E262,AI262,BM262)</f>
        <v>0</v>
      </c>
      <c r="CR262" s="176">
        <f t="shared" si="2618"/>
        <v>0</v>
      </c>
      <c r="CS262" s="174" t="str">
        <f t="shared" si="20"/>
        <v>-</v>
      </c>
      <c r="CT262" s="176">
        <f t="shared" ref="CT262:CX262" si="2619">SUM(H262,AL262,BP262)</f>
        <v>0</v>
      </c>
      <c r="CU262" s="176">
        <f t="shared" si="2619"/>
        <v>0</v>
      </c>
      <c r="CV262" s="176">
        <f t="shared" si="2619"/>
        <v>0</v>
      </c>
      <c r="CW262" s="176">
        <f t="shared" si="2619"/>
        <v>0</v>
      </c>
      <c r="CX262" s="176">
        <f t="shared" si="2619"/>
        <v>0</v>
      </c>
      <c r="CY262" s="174" t="str">
        <f t="shared" si="22"/>
        <v>-</v>
      </c>
      <c r="CZ262" s="176">
        <f t="shared" ref="CZ262:DC262" si="2620">SUM(N262,AR262,BV262)</f>
        <v>0</v>
      </c>
      <c r="DA262" s="176">
        <f t="shared" si="2620"/>
        <v>0</v>
      </c>
      <c r="DB262" s="176">
        <f t="shared" si="2620"/>
        <v>0</v>
      </c>
      <c r="DC262" s="176">
        <f t="shared" si="2620"/>
        <v>0</v>
      </c>
      <c r="DD262" s="175">
        <f t="shared" si="40"/>
        <v>0</v>
      </c>
      <c r="DE262" s="176">
        <f t="shared" ref="DE262:DG262" si="2621">SUM(S262,AW262,CA262)</f>
        <v>0</v>
      </c>
      <c r="DF262" s="176">
        <f t="shared" si="2621"/>
        <v>0</v>
      </c>
      <c r="DG262" s="176">
        <f t="shared" si="2621"/>
        <v>0</v>
      </c>
      <c r="DH262" s="175">
        <f t="shared" si="42"/>
        <v>0</v>
      </c>
      <c r="DI262" s="176">
        <f t="shared" ref="DI262:DK262" si="2622">IF(DA262-DE262&lt;0,0,DA262-DE262)</f>
        <v>0</v>
      </c>
      <c r="DJ262" s="176">
        <f t="shared" si="2622"/>
        <v>0</v>
      </c>
      <c r="DK262" s="176">
        <f t="shared" si="2622"/>
        <v>0</v>
      </c>
      <c r="DL262" s="175">
        <f t="shared" si="44"/>
        <v>0</v>
      </c>
      <c r="DM262" s="176">
        <f t="shared" ref="DM262:DQ262" si="2623">SUM(AA262,BE262,CI262)</f>
        <v>0</v>
      </c>
      <c r="DN262" s="176">
        <f t="shared" si="2623"/>
        <v>0</v>
      </c>
      <c r="DO262" s="176">
        <f t="shared" si="2623"/>
        <v>0</v>
      </c>
      <c r="DP262" s="176">
        <f t="shared" si="2623"/>
        <v>0</v>
      </c>
      <c r="DQ262" s="176">
        <f t="shared" si="2623"/>
        <v>0</v>
      </c>
      <c r="DR262" s="175">
        <f t="shared" si="46"/>
        <v>0</v>
      </c>
      <c r="DS262" s="176">
        <f t="shared" ref="DS262:DT262" si="2624">SUM(AG262,BK262,CO262)</f>
        <v>0</v>
      </c>
      <c r="DT262" s="176">
        <f t="shared" si="2624"/>
        <v>0</v>
      </c>
      <c r="DU262" s="252"/>
    </row>
    <row r="263" ht="19.5" customHeight="1">
      <c r="A263" s="253">
        <f t="shared" si="2114"/>
        <v>257</v>
      </c>
      <c r="B263" s="249"/>
      <c r="C263" s="250"/>
      <c r="D263" s="251"/>
      <c r="E263" s="172"/>
      <c r="F263" s="173"/>
      <c r="G263" s="174" t="str">
        <f t="shared" si="10"/>
        <v>-</v>
      </c>
      <c r="H263" s="173"/>
      <c r="I263" s="173"/>
      <c r="J263" s="173"/>
      <c r="K263" s="173"/>
      <c r="L263" s="173"/>
      <c r="M263" s="174" t="str">
        <f t="shared" si="11"/>
        <v>-</v>
      </c>
      <c r="N263" s="173"/>
      <c r="O263" s="173"/>
      <c r="P263" s="173"/>
      <c r="Q263" s="173"/>
      <c r="R263" s="175">
        <f t="shared" si="28"/>
        <v>0</v>
      </c>
      <c r="S263" s="173"/>
      <c r="T263" s="173"/>
      <c r="U263" s="173"/>
      <c r="V263" s="175">
        <f t="shared" si="29"/>
        <v>0</v>
      </c>
      <c r="W263" s="176">
        <f t="shared" ref="W263:Y263" si="2625">IF(O263-S263&lt;0,0,O263-S263)</f>
        <v>0</v>
      </c>
      <c r="X263" s="176">
        <f t="shared" si="2625"/>
        <v>0</v>
      </c>
      <c r="Y263" s="176">
        <f t="shared" si="2625"/>
        <v>0</v>
      </c>
      <c r="Z263" s="175">
        <f t="shared" si="59"/>
        <v>0</v>
      </c>
      <c r="AA263" s="173"/>
      <c r="AB263" s="173"/>
      <c r="AC263" s="173"/>
      <c r="AD263" s="173"/>
      <c r="AE263" s="173"/>
      <c r="AF263" s="175">
        <f t="shared" si="30"/>
        <v>0</v>
      </c>
      <c r="AG263" s="173"/>
      <c r="AH263" s="173"/>
      <c r="AI263" s="172"/>
      <c r="AJ263" s="173"/>
      <c r="AK263" s="174" t="str">
        <f t="shared" si="13"/>
        <v>-</v>
      </c>
      <c r="AL263" s="173"/>
      <c r="AM263" s="173"/>
      <c r="AN263" s="173"/>
      <c r="AO263" s="173"/>
      <c r="AP263" s="173"/>
      <c r="AQ263" s="174" t="str">
        <f t="shared" si="14"/>
        <v>-</v>
      </c>
      <c r="AR263" s="173"/>
      <c r="AS263" s="173"/>
      <c r="AT263" s="173"/>
      <c r="AU263" s="173"/>
      <c r="AV263" s="175">
        <f t="shared" si="31"/>
        <v>0</v>
      </c>
      <c r="AW263" s="173"/>
      <c r="AX263" s="173"/>
      <c r="AY263" s="173"/>
      <c r="AZ263" s="175">
        <f t="shared" si="32"/>
        <v>0</v>
      </c>
      <c r="BA263" s="176">
        <f t="shared" ref="BA263:BC263" si="2626">IF(AS263-AW263&lt;0,0,AS263-AW263)</f>
        <v>0</v>
      </c>
      <c r="BB263" s="176">
        <f t="shared" si="2626"/>
        <v>0</v>
      </c>
      <c r="BC263" s="176">
        <f t="shared" si="2626"/>
        <v>0</v>
      </c>
      <c r="BD263" s="175">
        <f t="shared" si="61"/>
        <v>0</v>
      </c>
      <c r="BE263" s="173"/>
      <c r="BF263" s="173"/>
      <c r="BG263" s="173"/>
      <c r="BH263" s="173"/>
      <c r="BI263" s="173"/>
      <c r="BJ263" s="175">
        <f t="shared" si="33"/>
        <v>0</v>
      </c>
      <c r="BK263" s="173"/>
      <c r="BL263" s="173"/>
      <c r="BM263" s="172"/>
      <c r="BN263" s="173"/>
      <c r="BO263" s="174" t="str">
        <f t="shared" si="62"/>
        <v>-</v>
      </c>
      <c r="BP263" s="173"/>
      <c r="BQ263" s="173"/>
      <c r="BR263" s="173"/>
      <c r="BS263" s="173"/>
      <c r="BT263" s="173"/>
      <c r="BU263" s="174" t="str">
        <f t="shared" si="63"/>
        <v>-</v>
      </c>
      <c r="BV263" s="173"/>
      <c r="BW263" s="173"/>
      <c r="BX263" s="173"/>
      <c r="BY263" s="173"/>
      <c r="BZ263" s="175">
        <f t="shared" si="34"/>
        <v>0</v>
      </c>
      <c r="CA263" s="173"/>
      <c r="CB263" s="173"/>
      <c r="CC263" s="173"/>
      <c r="CD263" s="175">
        <f t="shared" si="35"/>
        <v>0</v>
      </c>
      <c r="CE263" s="176">
        <f t="shared" ref="CE263:CG263" si="2627">IF(BW263-CA263&lt;0,0,BW263-CA263)</f>
        <v>0</v>
      </c>
      <c r="CF263" s="176">
        <f t="shared" si="2627"/>
        <v>0</v>
      </c>
      <c r="CG263" s="176">
        <f t="shared" si="2627"/>
        <v>0</v>
      </c>
      <c r="CH263" s="175">
        <f t="shared" si="65"/>
        <v>0</v>
      </c>
      <c r="CI263" s="173"/>
      <c r="CJ263" s="173"/>
      <c r="CK263" s="173"/>
      <c r="CL263" s="173"/>
      <c r="CM263" s="173"/>
      <c r="CN263" s="175">
        <f t="shared" si="36"/>
        <v>0</v>
      </c>
      <c r="CO263" s="173"/>
      <c r="CP263" s="173"/>
      <c r="CQ263" s="177">
        <f t="shared" ref="CQ263:CR263" si="2628">SUM(E263,AI263,BM263)</f>
        <v>0</v>
      </c>
      <c r="CR263" s="176">
        <f t="shared" si="2628"/>
        <v>0</v>
      </c>
      <c r="CS263" s="174" t="str">
        <f t="shared" si="20"/>
        <v>-</v>
      </c>
      <c r="CT263" s="176">
        <f t="shared" ref="CT263:CX263" si="2629">SUM(H263,AL263,BP263)</f>
        <v>0</v>
      </c>
      <c r="CU263" s="176">
        <f t="shared" si="2629"/>
        <v>0</v>
      </c>
      <c r="CV263" s="176">
        <f t="shared" si="2629"/>
        <v>0</v>
      </c>
      <c r="CW263" s="176">
        <f t="shared" si="2629"/>
        <v>0</v>
      </c>
      <c r="CX263" s="176">
        <f t="shared" si="2629"/>
        <v>0</v>
      </c>
      <c r="CY263" s="174" t="str">
        <f t="shared" si="22"/>
        <v>-</v>
      </c>
      <c r="CZ263" s="176">
        <f t="shared" ref="CZ263:DC263" si="2630">SUM(N263,AR263,BV263)</f>
        <v>0</v>
      </c>
      <c r="DA263" s="176">
        <f t="shared" si="2630"/>
        <v>0</v>
      </c>
      <c r="DB263" s="176">
        <f t="shared" si="2630"/>
        <v>0</v>
      </c>
      <c r="DC263" s="176">
        <f t="shared" si="2630"/>
        <v>0</v>
      </c>
      <c r="DD263" s="175">
        <f t="shared" si="40"/>
        <v>0</v>
      </c>
      <c r="DE263" s="176">
        <f t="shared" ref="DE263:DG263" si="2631">SUM(S263,AW263,CA263)</f>
        <v>0</v>
      </c>
      <c r="DF263" s="176">
        <f t="shared" si="2631"/>
        <v>0</v>
      </c>
      <c r="DG263" s="176">
        <f t="shared" si="2631"/>
        <v>0</v>
      </c>
      <c r="DH263" s="175">
        <f t="shared" si="42"/>
        <v>0</v>
      </c>
      <c r="DI263" s="176">
        <f t="shared" ref="DI263:DK263" si="2632">IF(DA263-DE263&lt;0,0,DA263-DE263)</f>
        <v>0</v>
      </c>
      <c r="DJ263" s="176">
        <f t="shared" si="2632"/>
        <v>0</v>
      </c>
      <c r="DK263" s="176">
        <f t="shared" si="2632"/>
        <v>0</v>
      </c>
      <c r="DL263" s="175">
        <f t="shared" si="44"/>
        <v>0</v>
      </c>
      <c r="DM263" s="176">
        <f t="shared" ref="DM263:DQ263" si="2633">SUM(AA263,BE263,CI263)</f>
        <v>0</v>
      </c>
      <c r="DN263" s="176">
        <f t="shared" si="2633"/>
        <v>0</v>
      </c>
      <c r="DO263" s="176">
        <f t="shared" si="2633"/>
        <v>0</v>
      </c>
      <c r="DP263" s="176">
        <f t="shared" si="2633"/>
        <v>0</v>
      </c>
      <c r="DQ263" s="176">
        <f t="shared" si="2633"/>
        <v>0</v>
      </c>
      <c r="DR263" s="175">
        <f t="shared" si="46"/>
        <v>0</v>
      </c>
      <c r="DS263" s="176">
        <f t="shared" ref="DS263:DT263" si="2634">SUM(AG263,BK263,CO263)</f>
        <v>0</v>
      </c>
      <c r="DT263" s="176">
        <f t="shared" si="2634"/>
        <v>0</v>
      </c>
      <c r="DU263" s="252"/>
    </row>
    <row r="264" ht="19.5" customHeight="1">
      <c r="A264" s="253">
        <f t="shared" si="2114"/>
        <v>258</v>
      </c>
      <c r="B264" s="249"/>
      <c r="C264" s="250"/>
      <c r="D264" s="251"/>
      <c r="E264" s="172"/>
      <c r="F264" s="173"/>
      <c r="G264" s="174" t="str">
        <f t="shared" si="10"/>
        <v>-</v>
      </c>
      <c r="H264" s="173"/>
      <c r="I264" s="173"/>
      <c r="J264" s="173"/>
      <c r="K264" s="173"/>
      <c r="L264" s="173"/>
      <c r="M264" s="174" t="str">
        <f t="shared" si="11"/>
        <v>-</v>
      </c>
      <c r="N264" s="173"/>
      <c r="O264" s="173"/>
      <c r="P264" s="173"/>
      <c r="Q264" s="173"/>
      <c r="R264" s="175">
        <f t="shared" si="28"/>
        <v>0</v>
      </c>
      <c r="S264" s="173"/>
      <c r="T264" s="173"/>
      <c r="U264" s="173"/>
      <c r="V264" s="175">
        <f t="shared" si="29"/>
        <v>0</v>
      </c>
      <c r="W264" s="176">
        <f t="shared" ref="W264:Y264" si="2635">IF(O264-S264&lt;0,0,O264-S264)</f>
        <v>0</v>
      </c>
      <c r="X264" s="176">
        <f t="shared" si="2635"/>
        <v>0</v>
      </c>
      <c r="Y264" s="176">
        <f t="shared" si="2635"/>
        <v>0</v>
      </c>
      <c r="Z264" s="175">
        <f t="shared" si="59"/>
        <v>0</v>
      </c>
      <c r="AA264" s="173"/>
      <c r="AB264" s="173"/>
      <c r="AC264" s="173"/>
      <c r="AD264" s="173"/>
      <c r="AE264" s="173"/>
      <c r="AF264" s="175">
        <f t="shared" si="30"/>
        <v>0</v>
      </c>
      <c r="AG264" s="173"/>
      <c r="AH264" s="173"/>
      <c r="AI264" s="172"/>
      <c r="AJ264" s="173"/>
      <c r="AK264" s="174" t="str">
        <f t="shared" si="13"/>
        <v>-</v>
      </c>
      <c r="AL264" s="173"/>
      <c r="AM264" s="173"/>
      <c r="AN264" s="173"/>
      <c r="AO264" s="173"/>
      <c r="AP264" s="173"/>
      <c r="AQ264" s="174" t="str">
        <f t="shared" si="14"/>
        <v>-</v>
      </c>
      <c r="AR264" s="173"/>
      <c r="AS264" s="173"/>
      <c r="AT264" s="173"/>
      <c r="AU264" s="173"/>
      <c r="AV264" s="175">
        <f t="shared" si="31"/>
        <v>0</v>
      </c>
      <c r="AW264" s="173"/>
      <c r="AX264" s="173"/>
      <c r="AY264" s="173"/>
      <c r="AZ264" s="175">
        <f t="shared" si="32"/>
        <v>0</v>
      </c>
      <c r="BA264" s="176">
        <f t="shared" ref="BA264:BC264" si="2636">IF(AS264-AW264&lt;0,0,AS264-AW264)</f>
        <v>0</v>
      </c>
      <c r="BB264" s="176">
        <f t="shared" si="2636"/>
        <v>0</v>
      </c>
      <c r="BC264" s="176">
        <f t="shared" si="2636"/>
        <v>0</v>
      </c>
      <c r="BD264" s="175">
        <f t="shared" si="61"/>
        <v>0</v>
      </c>
      <c r="BE264" s="173"/>
      <c r="BF264" s="173"/>
      <c r="BG264" s="173"/>
      <c r="BH264" s="173"/>
      <c r="BI264" s="173"/>
      <c r="BJ264" s="175">
        <f t="shared" si="33"/>
        <v>0</v>
      </c>
      <c r="BK264" s="173"/>
      <c r="BL264" s="173"/>
      <c r="BM264" s="172"/>
      <c r="BN264" s="173"/>
      <c r="BO264" s="174" t="str">
        <f t="shared" si="62"/>
        <v>-</v>
      </c>
      <c r="BP264" s="173"/>
      <c r="BQ264" s="173"/>
      <c r="BR264" s="173"/>
      <c r="BS264" s="173"/>
      <c r="BT264" s="173"/>
      <c r="BU264" s="174" t="str">
        <f t="shared" si="63"/>
        <v>-</v>
      </c>
      <c r="BV264" s="173"/>
      <c r="BW264" s="173"/>
      <c r="BX264" s="173"/>
      <c r="BY264" s="173"/>
      <c r="BZ264" s="175">
        <f t="shared" si="34"/>
        <v>0</v>
      </c>
      <c r="CA264" s="173"/>
      <c r="CB264" s="173"/>
      <c r="CC264" s="173"/>
      <c r="CD264" s="175">
        <f t="shared" si="35"/>
        <v>0</v>
      </c>
      <c r="CE264" s="176">
        <f t="shared" ref="CE264:CG264" si="2637">IF(BW264-CA264&lt;0,0,BW264-CA264)</f>
        <v>0</v>
      </c>
      <c r="CF264" s="176">
        <f t="shared" si="2637"/>
        <v>0</v>
      </c>
      <c r="CG264" s="176">
        <f t="shared" si="2637"/>
        <v>0</v>
      </c>
      <c r="CH264" s="175">
        <f t="shared" si="65"/>
        <v>0</v>
      </c>
      <c r="CI264" s="173"/>
      <c r="CJ264" s="173"/>
      <c r="CK264" s="173"/>
      <c r="CL264" s="173"/>
      <c r="CM264" s="173"/>
      <c r="CN264" s="175">
        <f t="shared" si="36"/>
        <v>0</v>
      </c>
      <c r="CO264" s="173"/>
      <c r="CP264" s="173"/>
      <c r="CQ264" s="177">
        <f t="shared" ref="CQ264:CR264" si="2638">SUM(E264,AI264,BM264)</f>
        <v>0</v>
      </c>
      <c r="CR264" s="176">
        <f t="shared" si="2638"/>
        <v>0</v>
      </c>
      <c r="CS264" s="174" t="str">
        <f t="shared" si="20"/>
        <v>-</v>
      </c>
      <c r="CT264" s="176">
        <f t="shared" ref="CT264:CX264" si="2639">SUM(H264,AL264,BP264)</f>
        <v>0</v>
      </c>
      <c r="CU264" s="176">
        <f t="shared" si="2639"/>
        <v>0</v>
      </c>
      <c r="CV264" s="176">
        <f t="shared" si="2639"/>
        <v>0</v>
      </c>
      <c r="CW264" s="176">
        <f t="shared" si="2639"/>
        <v>0</v>
      </c>
      <c r="CX264" s="176">
        <f t="shared" si="2639"/>
        <v>0</v>
      </c>
      <c r="CY264" s="174" t="str">
        <f t="shared" si="22"/>
        <v>-</v>
      </c>
      <c r="CZ264" s="176">
        <f t="shared" ref="CZ264:DC264" si="2640">SUM(N264,AR264,BV264)</f>
        <v>0</v>
      </c>
      <c r="DA264" s="176">
        <f t="shared" si="2640"/>
        <v>0</v>
      </c>
      <c r="DB264" s="176">
        <f t="shared" si="2640"/>
        <v>0</v>
      </c>
      <c r="DC264" s="176">
        <f t="shared" si="2640"/>
        <v>0</v>
      </c>
      <c r="DD264" s="175">
        <f t="shared" si="40"/>
        <v>0</v>
      </c>
      <c r="DE264" s="176">
        <f t="shared" ref="DE264:DG264" si="2641">SUM(S264,AW264,CA264)</f>
        <v>0</v>
      </c>
      <c r="DF264" s="176">
        <f t="shared" si="2641"/>
        <v>0</v>
      </c>
      <c r="DG264" s="176">
        <f t="shared" si="2641"/>
        <v>0</v>
      </c>
      <c r="DH264" s="175">
        <f t="shared" si="42"/>
        <v>0</v>
      </c>
      <c r="DI264" s="176">
        <f t="shared" ref="DI264:DK264" si="2642">IF(DA264-DE264&lt;0,0,DA264-DE264)</f>
        <v>0</v>
      </c>
      <c r="DJ264" s="176">
        <f t="shared" si="2642"/>
        <v>0</v>
      </c>
      <c r="DK264" s="176">
        <f t="shared" si="2642"/>
        <v>0</v>
      </c>
      <c r="DL264" s="175">
        <f t="shared" si="44"/>
        <v>0</v>
      </c>
      <c r="DM264" s="176">
        <f t="shared" ref="DM264:DQ264" si="2643">SUM(AA264,BE264,CI264)</f>
        <v>0</v>
      </c>
      <c r="DN264" s="176">
        <f t="shared" si="2643"/>
        <v>0</v>
      </c>
      <c r="DO264" s="176">
        <f t="shared" si="2643"/>
        <v>0</v>
      </c>
      <c r="DP264" s="176">
        <f t="shared" si="2643"/>
        <v>0</v>
      </c>
      <c r="DQ264" s="176">
        <f t="shared" si="2643"/>
        <v>0</v>
      </c>
      <c r="DR264" s="175">
        <f t="shared" si="46"/>
        <v>0</v>
      </c>
      <c r="DS264" s="176">
        <f t="shared" ref="DS264:DT264" si="2644">SUM(AG264,BK264,CO264)</f>
        <v>0</v>
      </c>
      <c r="DT264" s="176">
        <f t="shared" si="2644"/>
        <v>0</v>
      </c>
      <c r="DU264" s="252"/>
    </row>
    <row r="265" ht="19.5" customHeight="1">
      <c r="A265" s="253">
        <f t="shared" si="2114"/>
        <v>259</v>
      </c>
      <c r="B265" s="249"/>
      <c r="C265" s="250"/>
      <c r="D265" s="251"/>
      <c r="E265" s="172"/>
      <c r="F265" s="173"/>
      <c r="G265" s="174" t="str">
        <f t="shared" si="10"/>
        <v>-</v>
      </c>
      <c r="H265" s="173"/>
      <c r="I265" s="173"/>
      <c r="J265" s="173"/>
      <c r="K265" s="173"/>
      <c r="L265" s="173"/>
      <c r="M265" s="174" t="str">
        <f t="shared" si="11"/>
        <v>-</v>
      </c>
      <c r="N265" s="173"/>
      <c r="O265" s="173"/>
      <c r="P265" s="173"/>
      <c r="Q265" s="173"/>
      <c r="R265" s="175">
        <f t="shared" si="28"/>
        <v>0</v>
      </c>
      <c r="S265" s="173"/>
      <c r="T265" s="173"/>
      <c r="U265" s="173"/>
      <c r="V265" s="175">
        <f t="shared" si="29"/>
        <v>0</v>
      </c>
      <c r="W265" s="176">
        <f t="shared" ref="W265:Y265" si="2645">IF(O265-S265&lt;0,0,O265-S265)</f>
        <v>0</v>
      </c>
      <c r="X265" s="176">
        <f t="shared" si="2645"/>
        <v>0</v>
      </c>
      <c r="Y265" s="176">
        <f t="shared" si="2645"/>
        <v>0</v>
      </c>
      <c r="Z265" s="175">
        <f t="shared" si="59"/>
        <v>0</v>
      </c>
      <c r="AA265" s="173"/>
      <c r="AB265" s="173"/>
      <c r="AC265" s="173"/>
      <c r="AD265" s="173"/>
      <c r="AE265" s="173"/>
      <c r="AF265" s="175">
        <f t="shared" si="30"/>
        <v>0</v>
      </c>
      <c r="AG265" s="173"/>
      <c r="AH265" s="173"/>
      <c r="AI265" s="172"/>
      <c r="AJ265" s="173"/>
      <c r="AK265" s="174" t="str">
        <f t="shared" si="13"/>
        <v>-</v>
      </c>
      <c r="AL265" s="173"/>
      <c r="AM265" s="173"/>
      <c r="AN265" s="173"/>
      <c r="AO265" s="173"/>
      <c r="AP265" s="173"/>
      <c r="AQ265" s="174" t="str">
        <f t="shared" si="14"/>
        <v>-</v>
      </c>
      <c r="AR265" s="173"/>
      <c r="AS265" s="173"/>
      <c r="AT265" s="173"/>
      <c r="AU265" s="173"/>
      <c r="AV265" s="175">
        <f t="shared" si="31"/>
        <v>0</v>
      </c>
      <c r="AW265" s="173"/>
      <c r="AX265" s="173"/>
      <c r="AY265" s="173"/>
      <c r="AZ265" s="175">
        <f t="shared" si="32"/>
        <v>0</v>
      </c>
      <c r="BA265" s="176">
        <f t="shared" ref="BA265:BC265" si="2646">IF(AS265-AW265&lt;0,0,AS265-AW265)</f>
        <v>0</v>
      </c>
      <c r="BB265" s="176">
        <f t="shared" si="2646"/>
        <v>0</v>
      </c>
      <c r="BC265" s="176">
        <f t="shared" si="2646"/>
        <v>0</v>
      </c>
      <c r="BD265" s="175">
        <f t="shared" si="61"/>
        <v>0</v>
      </c>
      <c r="BE265" s="173"/>
      <c r="BF265" s="173"/>
      <c r="BG265" s="173"/>
      <c r="BH265" s="173"/>
      <c r="BI265" s="173"/>
      <c r="BJ265" s="175">
        <f t="shared" si="33"/>
        <v>0</v>
      </c>
      <c r="BK265" s="173"/>
      <c r="BL265" s="173"/>
      <c r="BM265" s="172"/>
      <c r="BN265" s="173"/>
      <c r="BO265" s="174" t="str">
        <f t="shared" si="62"/>
        <v>-</v>
      </c>
      <c r="BP265" s="173"/>
      <c r="BQ265" s="173"/>
      <c r="BR265" s="173"/>
      <c r="BS265" s="173"/>
      <c r="BT265" s="173"/>
      <c r="BU265" s="174" t="str">
        <f t="shared" si="63"/>
        <v>-</v>
      </c>
      <c r="BV265" s="173"/>
      <c r="BW265" s="173"/>
      <c r="BX265" s="173"/>
      <c r="BY265" s="173"/>
      <c r="BZ265" s="175">
        <f t="shared" si="34"/>
        <v>0</v>
      </c>
      <c r="CA265" s="173"/>
      <c r="CB265" s="173"/>
      <c r="CC265" s="173"/>
      <c r="CD265" s="175">
        <f t="shared" si="35"/>
        <v>0</v>
      </c>
      <c r="CE265" s="176">
        <f t="shared" ref="CE265:CG265" si="2647">IF(BW265-CA265&lt;0,0,BW265-CA265)</f>
        <v>0</v>
      </c>
      <c r="CF265" s="176">
        <f t="shared" si="2647"/>
        <v>0</v>
      </c>
      <c r="CG265" s="176">
        <f t="shared" si="2647"/>
        <v>0</v>
      </c>
      <c r="CH265" s="175">
        <f t="shared" si="65"/>
        <v>0</v>
      </c>
      <c r="CI265" s="173"/>
      <c r="CJ265" s="173"/>
      <c r="CK265" s="173"/>
      <c r="CL265" s="173"/>
      <c r="CM265" s="173"/>
      <c r="CN265" s="175">
        <f t="shared" si="36"/>
        <v>0</v>
      </c>
      <c r="CO265" s="173"/>
      <c r="CP265" s="173"/>
      <c r="CQ265" s="177">
        <f t="shared" ref="CQ265:CR265" si="2648">SUM(E265,AI265,BM265)</f>
        <v>0</v>
      </c>
      <c r="CR265" s="176">
        <f t="shared" si="2648"/>
        <v>0</v>
      </c>
      <c r="CS265" s="174" t="str">
        <f t="shared" si="20"/>
        <v>-</v>
      </c>
      <c r="CT265" s="176">
        <f t="shared" ref="CT265:CX265" si="2649">SUM(H265,AL265,BP265)</f>
        <v>0</v>
      </c>
      <c r="CU265" s="176">
        <f t="shared" si="2649"/>
        <v>0</v>
      </c>
      <c r="CV265" s="176">
        <f t="shared" si="2649"/>
        <v>0</v>
      </c>
      <c r="CW265" s="176">
        <f t="shared" si="2649"/>
        <v>0</v>
      </c>
      <c r="CX265" s="176">
        <f t="shared" si="2649"/>
        <v>0</v>
      </c>
      <c r="CY265" s="174" t="str">
        <f t="shared" si="22"/>
        <v>-</v>
      </c>
      <c r="CZ265" s="176">
        <f t="shared" ref="CZ265:DC265" si="2650">SUM(N265,AR265,BV265)</f>
        <v>0</v>
      </c>
      <c r="DA265" s="176">
        <f t="shared" si="2650"/>
        <v>0</v>
      </c>
      <c r="DB265" s="176">
        <f t="shared" si="2650"/>
        <v>0</v>
      </c>
      <c r="DC265" s="176">
        <f t="shared" si="2650"/>
        <v>0</v>
      </c>
      <c r="DD265" s="175">
        <f t="shared" si="40"/>
        <v>0</v>
      </c>
      <c r="DE265" s="176">
        <f t="shared" ref="DE265:DG265" si="2651">SUM(S265,AW265,CA265)</f>
        <v>0</v>
      </c>
      <c r="DF265" s="176">
        <f t="shared" si="2651"/>
        <v>0</v>
      </c>
      <c r="DG265" s="176">
        <f t="shared" si="2651"/>
        <v>0</v>
      </c>
      <c r="DH265" s="175">
        <f t="shared" si="42"/>
        <v>0</v>
      </c>
      <c r="DI265" s="176">
        <f t="shared" ref="DI265:DK265" si="2652">IF(DA265-DE265&lt;0,0,DA265-DE265)</f>
        <v>0</v>
      </c>
      <c r="DJ265" s="176">
        <f t="shared" si="2652"/>
        <v>0</v>
      </c>
      <c r="DK265" s="176">
        <f t="shared" si="2652"/>
        <v>0</v>
      </c>
      <c r="DL265" s="175">
        <f t="shared" si="44"/>
        <v>0</v>
      </c>
      <c r="DM265" s="176">
        <f t="shared" ref="DM265:DQ265" si="2653">SUM(AA265,BE265,CI265)</f>
        <v>0</v>
      </c>
      <c r="DN265" s="176">
        <f t="shared" si="2653"/>
        <v>0</v>
      </c>
      <c r="DO265" s="176">
        <f t="shared" si="2653"/>
        <v>0</v>
      </c>
      <c r="DP265" s="176">
        <f t="shared" si="2653"/>
        <v>0</v>
      </c>
      <c r="DQ265" s="176">
        <f t="shared" si="2653"/>
        <v>0</v>
      </c>
      <c r="DR265" s="175">
        <f t="shared" si="46"/>
        <v>0</v>
      </c>
      <c r="DS265" s="176">
        <f t="shared" ref="DS265:DT265" si="2654">SUM(AG265,BK265,CO265)</f>
        <v>0</v>
      </c>
      <c r="DT265" s="176">
        <f t="shared" si="2654"/>
        <v>0</v>
      </c>
      <c r="DU265" s="252"/>
    </row>
    <row r="266" ht="19.5" customHeight="1">
      <c r="A266" s="253">
        <f t="shared" si="2114"/>
        <v>260</v>
      </c>
      <c r="B266" s="249"/>
      <c r="C266" s="250"/>
      <c r="D266" s="251"/>
      <c r="E266" s="172"/>
      <c r="F266" s="173"/>
      <c r="G266" s="174" t="str">
        <f t="shared" si="10"/>
        <v>-</v>
      </c>
      <c r="H266" s="173"/>
      <c r="I266" s="173"/>
      <c r="J266" s="173"/>
      <c r="K266" s="173"/>
      <c r="L266" s="173"/>
      <c r="M266" s="174" t="str">
        <f t="shared" si="11"/>
        <v>-</v>
      </c>
      <c r="N266" s="173"/>
      <c r="O266" s="173"/>
      <c r="P266" s="173"/>
      <c r="Q266" s="173"/>
      <c r="R266" s="175">
        <f t="shared" si="28"/>
        <v>0</v>
      </c>
      <c r="S266" s="173"/>
      <c r="T266" s="173"/>
      <c r="U266" s="173"/>
      <c r="V266" s="175">
        <f t="shared" si="29"/>
        <v>0</v>
      </c>
      <c r="W266" s="176">
        <f t="shared" ref="W266:Y266" si="2655">IF(O266-S266&lt;0,0,O266-S266)</f>
        <v>0</v>
      </c>
      <c r="X266" s="176">
        <f t="shared" si="2655"/>
        <v>0</v>
      </c>
      <c r="Y266" s="176">
        <f t="shared" si="2655"/>
        <v>0</v>
      </c>
      <c r="Z266" s="175">
        <f t="shared" si="59"/>
        <v>0</v>
      </c>
      <c r="AA266" s="173"/>
      <c r="AB266" s="173"/>
      <c r="AC266" s="173"/>
      <c r="AD266" s="173"/>
      <c r="AE266" s="173"/>
      <c r="AF266" s="175">
        <f t="shared" si="30"/>
        <v>0</v>
      </c>
      <c r="AG266" s="173"/>
      <c r="AH266" s="173"/>
      <c r="AI266" s="172"/>
      <c r="AJ266" s="173"/>
      <c r="AK266" s="174" t="str">
        <f t="shared" si="13"/>
        <v>-</v>
      </c>
      <c r="AL266" s="173"/>
      <c r="AM266" s="173"/>
      <c r="AN266" s="173"/>
      <c r="AO266" s="173"/>
      <c r="AP266" s="173"/>
      <c r="AQ266" s="174" t="str">
        <f t="shared" si="14"/>
        <v>-</v>
      </c>
      <c r="AR266" s="173"/>
      <c r="AS266" s="173"/>
      <c r="AT266" s="173"/>
      <c r="AU266" s="173"/>
      <c r="AV266" s="175">
        <f t="shared" si="31"/>
        <v>0</v>
      </c>
      <c r="AW266" s="173"/>
      <c r="AX266" s="173"/>
      <c r="AY266" s="173"/>
      <c r="AZ266" s="175">
        <f t="shared" si="32"/>
        <v>0</v>
      </c>
      <c r="BA266" s="176">
        <f t="shared" ref="BA266:BC266" si="2656">IF(AS266-AW266&lt;0,0,AS266-AW266)</f>
        <v>0</v>
      </c>
      <c r="BB266" s="176">
        <f t="shared" si="2656"/>
        <v>0</v>
      </c>
      <c r="BC266" s="176">
        <f t="shared" si="2656"/>
        <v>0</v>
      </c>
      <c r="BD266" s="175">
        <f t="shared" si="61"/>
        <v>0</v>
      </c>
      <c r="BE266" s="173"/>
      <c r="BF266" s="173"/>
      <c r="BG266" s="173"/>
      <c r="BH266" s="173"/>
      <c r="BI266" s="173"/>
      <c r="BJ266" s="175">
        <f t="shared" si="33"/>
        <v>0</v>
      </c>
      <c r="BK266" s="173"/>
      <c r="BL266" s="173"/>
      <c r="BM266" s="172"/>
      <c r="BN266" s="173"/>
      <c r="BO266" s="174" t="str">
        <f t="shared" si="62"/>
        <v>-</v>
      </c>
      <c r="BP266" s="173"/>
      <c r="BQ266" s="173"/>
      <c r="BR266" s="173"/>
      <c r="BS266" s="173"/>
      <c r="BT266" s="173"/>
      <c r="BU266" s="174" t="str">
        <f t="shared" si="63"/>
        <v>-</v>
      </c>
      <c r="BV266" s="173"/>
      <c r="BW266" s="173"/>
      <c r="BX266" s="173"/>
      <c r="BY266" s="173"/>
      <c r="BZ266" s="175">
        <f t="shared" si="34"/>
        <v>0</v>
      </c>
      <c r="CA266" s="173"/>
      <c r="CB266" s="173"/>
      <c r="CC266" s="173"/>
      <c r="CD266" s="175">
        <f t="shared" si="35"/>
        <v>0</v>
      </c>
      <c r="CE266" s="176">
        <f t="shared" ref="CE266:CG266" si="2657">IF(BW266-CA266&lt;0,0,BW266-CA266)</f>
        <v>0</v>
      </c>
      <c r="CF266" s="176">
        <f t="shared" si="2657"/>
        <v>0</v>
      </c>
      <c r="CG266" s="176">
        <f t="shared" si="2657"/>
        <v>0</v>
      </c>
      <c r="CH266" s="175">
        <f t="shared" si="65"/>
        <v>0</v>
      </c>
      <c r="CI266" s="173"/>
      <c r="CJ266" s="173"/>
      <c r="CK266" s="173"/>
      <c r="CL266" s="173"/>
      <c r="CM266" s="173"/>
      <c r="CN266" s="175">
        <f t="shared" si="36"/>
        <v>0</v>
      </c>
      <c r="CO266" s="173"/>
      <c r="CP266" s="173"/>
      <c r="CQ266" s="177">
        <f t="shared" ref="CQ266:CR266" si="2658">SUM(E266,AI266,BM266)</f>
        <v>0</v>
      </c>
      <c r="CR266" s="176">
        <f t="shared" si="2658"/>
        <v>0</v>
      </c>
      <c r="CS266" s="174" t="str">
        <f t="shared" si="20"/>
        <v>-</v>
      </c>
      <c r="CT266" s="176">
        <f t="shared" ref="CT266:CX266" si="2659">SUM(H266,AL266,BP266)</f>
        <v>0</v>
      </c>
      <c r="CU266" s="176">
        <f t="shared" si="2659"/>
        <v>0</v>
      </c>
      <c r="CV266" s="176">
        <f t="shared" si="2659"/>
        <v>0</v>
      </c>
      <c r="CW266" s="176">
        <f t="shared" si="2659"/>
        <v>0</v>
      </c>
      <c r="CX266" s="176">
        <f t="shared" si="2659"/>
        <v>0</v>
      </c>
      <c r="CY266" s="174" t="str">
        <f t="shared" si="22"/>
        <v>-</v>
      </c>
      <c r="CZ266" s="176">
        <f t="shared" ref="CZ266:DC266" si="2660">SUM(N266,AR266,BV266)</f>
        <v>0</v>
      </c>
      <c r="DA266" s="176">
        <f t="shared" si="2660"/>
        <v>0</v>
      </c>
      <c r="DB266" s="176">
        <f t="shared" si="2660"/>
        <v>0</v>
      </c>
      <c r="DC266" s="176">
        <f t="shared" si="2660"/>
        <v>0</v>
      </c>
      <c r="DD266" s="175">
        <f t="shared" si="40"/>
        <v>0</v>
      </c>
      <c r="DE266" s="176">
        <f t="shared" ref="DE266:DG266" si="2661">SUM(S266,AW266,CA266)</f>
        <v>0</v>
      </c>
      <c r="DF266" s="176">
        <f t="shared" si="2661"/>
        <v>0</v>
      </c>
      <c r="DG266" s="176">
        <f t="shared" si="2661"/>
        <v>0</v>
      </c>
      <c r="DH266" s="175">
        <f t="shared" si="42"/>
        <v>0</v>
      </c>
      <c r="DI266" s="176">
        <f t="shared" ref="DI266:DK266" si="2662">IF(DA266-DE266&lt;0,0,DA266-DE266)</f>
        <v>0</v>
      </c>
      <c r="DJ266" s="176">
        <f t="shared" si="2662"/>
        <v>0</v>
      </c>
      <c r="DK266" s="176">
        <f t="shared" si="2662"/>
        <v>0</v>
      </c>
      <c r="DL266" s="175">
        <f t="shared" si="44"/>
        <v>0</v>
      </c>
      <c r="DM266" s="176">
        <f t="shared" ref="DM266:DQ266" si="2663">SUM(AA266,BE266,CI266)</f>
        <v>0</v>
      </c>
      <c r="DN266" s="176">
        <f t="shared" si="2663"/>
        <v>0</v>
      </c>
      <c r="DO266" s="176">
        <f t="shared" si="2663"/>
        <v>0</v>
      </c>
      <c r="DP266" s="176">
        <f t="shared" si="2663"/>
        <v>0</v>
      </c>
      <c r="DQ266" s="176">
        <f t="shared" si="2663"/>
        <v>0</v>
      </c>
      <c r="DR266" s="175">
        <f t="shared" si="46"/>
        <v>0</v>
      </c>
      <c r="DS266" s="176">
        <f t="shared" ref="DS266:DT266" si="2664">SUM(AG266,BK266,CO266)</f>
        <v>0</v>
      </c>
      <c r="DT266" s="176">
        <f t="shared" si="2664"/>
        <v>0</v>
      </c>
      <c r="DU266" s="252"/>
    </row>
    <row r="267" ht="19.5" customHeight="1">
      <c r="A267" s="253">
        <f t="shared" si="2114"/>
        <v>261</v>
      </c>
      <c r="B267" s="249"/>
      <c r="C267" s="250"/>
      <c r="D267" s="251"/>
      <c r="E267" s="172"/>
      <c r="F267" s="173"/>
      <c r="G267" s="174" t="str">
        <f t="shared" si="10"/>
        <v>-</v>
      </c>
      <c r="H267" s="173"/>
      <c r="I267" s="173"/>
      <c r="J267" s="173"/>
      <c r="K267" s="173"/>
      <c r="L267" s="173"/>
      <c r="M267" s="174" t="str">
        <f t="shared" si="11"/>
        <v>-</v>
      </c>
      <c r="N267" s="173"/>
      <c r="O267" s="173"/>
      <c r="P267" s="173"/>
      <c r="Q267" s="173"/>
      <c r="R267" s="175">
        <f t="shared" si="28"/>
        <v>0</v>
      </c>
      <c r="S267" s="173"/>
      <c r="T267" s="173"/>
      <c r="U267" s="173"/>
      <c r="V267" s="175">
        <f t="shared" si="29"/>
        <v>0</v>
      </c>
      <c r="W267" s="176">
        <f t="shared" ref="W267:Y267" si="2665">IF(O267-S267&lt;0,0,O267-S267)</f>
        <v>0</v>
      </c>
      <c r="X267" s="176">
        <f t="shared" si="2665"/>
        <v>0</v>
      </c>
      <c r="Y267" s="176">
        <f t="shared" si="2665"/>
        <v>0</v>
      </c>
      <c r="Z267" s="175">
        <f t="shared" si="59"/>
        <v>0</v>
      </c>
      <c r="AA267" s="173"/>
      <c r="AB267" s="173"/>
      <c r="AC267" s="173"/>
      <c r="AD267" s="173"/>
      <c r="AE267" s="173"/>
      <c r="AF267" s="175">
        <f t="shared" si="30"/>
        <v>0</v>
      </c>
      <c r="AG267" s="173"/>
      <c r="AH267" s="173"/>
      <c r="AI267" s="172"/>
      <c r="AJ267" s="173"/>
      <c r="AK267" s="174" t="str">
        <f t="shared" si="13"/>
        <v>-</v>
      </c>
      <c r="AL267" s="173"/>
      <c r="AM267" s="173"/>
      <c r="AN267" s="173"/>
      <c r="AO267" s="173"/>
      <c r="AP267" s="173"/>
      <c r="AQ267" s="174" t="str">
        <f t="shared" si="14"/>
        <v>-</v>
      </c>
      <c r="AR267" s="173"/>
      <c r="AS267" s="173"/>
      <c r="AT267" s="173"/>
      <c r="AU267" s="173"/>
      <c r="AV267" s="175">
        <f t="shared" si="31"/>
        <v>0</v>
      </c>
      <c r="AW267" s="173"/>
      <c r="AX267" s="173"/>
      <c r="AY267" s="173"/>
      <c r="AZ267" s="175">
        <f t="shared" si="32"/>
        <v>0</v>
      </c>
      <c r="BA267" s="176">
        <f t="shared" ref="BA267:BC267" si="2666">IF(AS267-AW267&lt;0,0,AS267-AW267)</f>
        <v>0</v>
      </c>
      <c r="BB267" s="176">
        <f t="shared" si="2666"/>
        <v>0</v>
      </c>
      <c r="BC267" s="176">
        <f t="shared" si="2666"/>
        <v>0</v>
      </c>
      <c r="BD267" s="175">
        <f t="shared" si="61"/>
        <v>0</v>
      </c>
      <c r="BE267" s="173"/>
      <c r="BF267" s="173"/>
      <c r="BG267" s="173"/>
      <c r="BH267" s="173"/>
      <c r="BI267" s="173"/>
      <c r="BJ267" s="175">
        <f t="shared" si="33"/>
        <v>0</v>
      </c>
      <c r="BK267" s="173"/>
      <c r="BL267" s="173"/>
      <c r="BM267" s="172"/>
      <c r="BN267" s="173"/>
      <c r="BO267" s="174" t="str">
        <f t="shared" si="62"/>
        <v>-</v>
      </c>
      <c r="BP267" s="173"/>
      <c r="BQ267" s="173"/>
      <c r="BR267" s="173"/>
      <c r="BS267" s="173"/>
      <c r="BT267" s="173"/>
      <c r="BU267" s="174" t="str">
        <f t="shared" si="63"/>
        <v>-</v>
      </c>
      <c r="BV267" s="173"/>
      <c r="BW267" s="173"/>
      <c r="BX267" s="173"/>
      <c r="BY267" s="173"/>
      <c r="BZ267" s="175">
        <f t="shared" si="34"/>
        <v>0</v>
      </c>
      <c r="CA267" s="173"/>
      <c r="CB267" s="173"/>
      <c r="CC267" s="173"/>
      <c r="CD267" s="175">
        <f t="shared" si="35"/>
        <v>0</v>
      </c>
      <c r="CE267" s="176">
        <f t="shared" ref="CE267:CG267" si="2667">IF(BW267-CA267&lt;0,0,BW267-CA267)</f>
        <v>0</v>
      </c>
      <c r="CF267" s="176">
        <f t="shared" si="2667"/>
        <v>0</v>
      </c>
      <c r="CG267" s="176">
        <f t="shared" si="2667"/>
        <v>0</v>
      </c>
      <c r="CH267" s="175">
        <f t="shared" si="65"/>
        <v>0</v>
      </c>
      <c r="CI267" s="173"/>
      <c r="CJ267" s="173"/>
      <c r="CK267" s="173"/>
      <c r="CL267" s="173"/>
      <c r="CM267" s="173"/>
      <c r="CN267" s="175">
        <f t="shared" si="36"/>
        <v>0</v>
      </c>
      <c r="CO267" s="173"/>
      <c r="CP267" s="173"/>
      <c r="CQ267" s="177">
        <f t="shared" ref="CQ267:CR267" si="2668">SUM(E267,AI267,BM267)</f>
        <v>0</v>
      </c>
      <c r="CR267" s="176">
        <f t="shared" si="2668"/>
        <v>0</v>
      </c>
      <c r="CS267" s="174" t="str">
        <f t="shared" si="20"/>
        <v>-</v>
      </c>
      <c r="CT267" s="176">
        <f t="shared" ref="CT267:CX267" si="2669">SUM(H267,AL267,BP267)</f>
        <v>0</v>
      </c>
      <c r="CU267" s="176">
        <f t="shared" si="2669"/>
        <v>0</v>
      </c>
      <c r="CV267" s="176">
        <f t="shared" si="2669"/>
        <v>0</v>
      </c>
      <c r="CW267" s="176">
        <f t="shared" si="2669"/>
        <v>0</v>
      </c>
      <c r="CX267" s="176">
        <f t="shared" si="2669"/>
        <v>0</v>
      </c>
      <c r="CY267" s="174" t="str">
        <f t="shared" si="22"/>
        <v>-</v>
      </c>
      <c r="CZ267" s="176">
        <f t="shared" ref="CZ267:DC267" si="2670">SUM(N267,AR267,BV267)</f>
        <v>0</v>
      </c>
      <c r="DA267" s="176">
        <f t="shared" si="2670"/>
        <v>0</v>
      </c>
      <c r="DB267" s="176">
        <f t="shared" si="2670"/>
        <v>0</v>
      </c>
      <c r="DC267" s="176">
        <f t="shared" si="2670"/>
        <v>0</v>
      </c>
      <c r="DD267" s="175">
        <f t="shared" si="40"/>
        <v>0</v>
      </c>
      <c r="DE267" s="176">
        <f t="shared" ref="DE267:DG267" si="2671">SUM(S267,AW267,CA267)</f>
        <v>0</v>
      </c>
      <c r="DF267" s="176">
        <f t="shared" si="2671"/>
        <v>0</v>
      </c>
      <c r="DG267" s="176">
        <f t="shared" si="2671"/>
        <v>0</v>
      </c>
      <c r="DH267" s="175">
        <f t="shared" si="42"/>
        <v>0</v>
      </c>
      <c r="DI267" s="176">
        <f t="shared" ref="DI267:DK267" si="2672">IF(DA267-DE267&lt;0,0,DA267-DE267)</f>
        <v>0</v>
      </c>
      <c r="DJ267" s="176">
        <f t="shared" si="2672"/>
        <v>0</v>
      </c>
      <c r="DK267" s="176">
        <f t="shared" si="2672"/>
        <v>0</v>
      </c>
      <c r="DL267" s="175">
        <f t="shared" si="44"/>
        <v>0</v>
      </c>
      <c r="DM267" s="176">
        <f t="shared" ref="DM267:DQ267" si="2673">SUM(AA267,BE267,CI267)</f>
        <v>0</v>
      </c>
      <c r="DN267" s="176">
        <f t="shared" si="2673"/>
        <v>0</v>
      </c>
      <c r="DO267" s="176">
        <f t="shared" si="2673"/>
        <v>0</v>
      </c>
      <c r="DP267" s="176">
        <f t="shared" si="2673"/>
        <v>0</v>
      </c>
      <c r="DQ267" s="176">
        <f t="shared" si="2673"/>
        <v>0</v>
      </c>
      <c r="DR267" s="175">
        <f t="shared" si="46"/>
        <v>0</v>
      </c>
      <c r="DS267" s="176">
        <f t="shared" ref="DS267:DT267" si="2674">SUM(AG267,BK267,CO267)</f>
        <v>0</v>
      </c>
      <c r="DT267" s="176">
        <f t="shared" si="2674"/>
        <v>0</v>
      </c>
      <c r="DU267" s="252"/>
    </row>
    <row r="268" ht="19.5" customHeight="1">
      <c r="A268" s="253">
        <f t="shared" si="2114"/>
        <v>262</v>
      </c>
      <c r="B268" s="249"/>
      <c r="C268" s="250"/>
      <c r="D268" s="251"/>
      <c r="E268" s="172"/>
      <c r="F268" s="173"/>
      <c r="G268" s="174" t="str">
        <f t="shared" si="10"/>
        <v>-</v>
      </c>
      <c r="H268" s="173"/>
      <c r="I268" s="173"/>
      <c r="J268" s="173"/>
      <c r="K268" s="173"/>
      <c r="L268" s="173"/>
      <c r="M268" s="174" t="str">
        <f t="shared" si="11"/>
        <v>-</v>
      </c>
      <c r="N268" s="173"/>
      <c r="O268" s="173"/>
      <c r="P268" s="173"/>
      <c r="Q268" s="173"/>
      <c r="R268" s="175">
        <f t="shared" si="28"/>
        <v>0</v>
      </c>
      <c r="S268" s="173"/>
      <c r="T268" s="173"/>
      <c r="U268" s="173"/>
      <c r="V268" s="175">
        <f t="shared" si="29"/>
        <v>0</v>
      </c>
      <c r="W268" s="176">
        <f t="shared" ref="W268:Y268" si="2675">IF(O268-S268&lt;0,0,O268-S268)</f>
        <v>0</v>
      </c>
      <c r="X268" s="176">
        <f t="shared" si="2675"/>
        <v>0</v>
      </c>
      <c r="Y268" s="176">
        <f t="shared" si="2675"/>
        <v>0</v>
      </c>
      <c r="Z268" s="175">
        <f t="shared" si="59"/>
        <v>0</v>
      </c>
      <c r="AA268" s="173"/>
      <c r="AB268" s="173"/>
      <c r="AC268" s="173"/>
      <c r="AD268" s="173"/>
      <c r="AE268" s="173"/>
      <c r="AF268" s="175">
        <f t="shared" si="30"/>
        <v>0</v>
      </c>
      <c r="AG268" s="173"/>
      <c r="AH268" s="173"/>
      <c r="AI268" s="172"/>
      <c r="AJ268" s="173"/>
      <c r="AK268" s="174" t="str">
        <f t="shared" si="13"/>
        <v>-</v>
      </c>
      <c r="AL268" s="173"/>
      <c r="AM268" s="173"/>
      <c r="AN268" s="173"/>
      <c r="AO268" s="173"/>
      <c r="AP268" s="173"/>
      <c r="AQ268" s="174" t="str">
        <f t="shared" si="14"/>
        <v>-</v>
      </c>
      <c r="AR268" s="173"/>
      <c r="AS268" s="173"/>
      <c r="AT268" s="173"/>
      <c r="AU268" s="173"/>
      <c r="AV268" s="175">
        <f t="shared" si="31"/>
        <v>0</v>
      </c>
      <c r="AW268" s="173"/>
      <c r="AX268" s="173"/>
      <c r="AY268" s="173"/>
      <c r="AZ268" s="175">
        <f t="shared" si="32"/>
        <v>0</v>
      </c>
      <c r="BA268" s="176">
        <f t="shared" ref="BA268:BC268" si="2676">IF(AS268-AW268&lt;0,0,AS268-AW268)</f>
        <v>0</v>
      </c>
      <c r="BB268" s="176">
        <f t="shared" si="2676"/>
        <v>0</v>
      </c>
      <c r="BC268" s="176">
        <f t="shared" si="2676"/>
        <v>0</v>
      </c>
      <c r="BD268" s="175">
        <f t="shared" si="61"/>
        <v>0</v>
      </c>
      <c r="BE268" s="173"/>
      <c r="BF268" s="173"/>
      <c r="BG268" s="173"/>
      <c r="BH268" s="173"/>
      <c r="BI268" s="173"/>
      <c r="BJ268" s="175">
        <f t="shared" si="33"/>
        <v>0</v>
      </c>
      <c r="BK268" s="173"/>
      <c r="BL268" s="173"/>
      <c r="BM268" s="172"/>
      <c r="BN268" s="173"/>
      <c r="BO268" s="174" t="str">
        <f t="shared" si="62"/>
        <v>-</v>
      </c>
      <c r="BP268" s="173"/>
      <c r="BQ268" s="173"/>
      <c r="BR268" s="173"/>
      <c r="BS268" s="173"/>
      <c r="BT268" s="173"/>
      <c r="BU268" s="174" t="str">
        <f t="shared" si="63"/>
        <v>-</v>
      </c>
      <c r="BV268" s="173"/>
      <c r="BW268" s="173"/>
      <c r="BX268" s="173"/>
      <c r="BY268" s="173"/>
      <c r="BZ268" s="175">
        <f t="shared" si="34"/>
        <v>0</v>
      </c>
      <c r="CA268" s="173"/>
      <c r="CB268" s="173"/>
      <c r="CC268" s="173"/>
      <c r="CD268" s="175">
        <f t="shared" si="35"/>
        <v>0</v>
      </c>
      <c r="CE268" s="176">
        <f t="shared" ref="CE268:CG268" si="2677">IF(BW268-CA268&lt;0,0,BW268-CA268)</f>
        <v>0</v>
      </c>
      <c r="CF268" s="176">
        <f t="shared" si="2677"/>
        <v>0</v>
      </c>
      <c r="CG268" s="176">
        <f t="shared" si="2677"/>
        <v>0</v>
      </c>
      <c r="CH268" s="175">
        <f t="shared" si="65"/>
        <v>0</v>
      </c>
      <c r="CI268" s="173"/>
      <c r="CJ268" s="173"/>
      <c r="CK268" s="173"/>
      <c r="CL268" s="173"/>
      <c r="CM268" s="173"/>
      <c r="CN268" s="175">
        <f t="shared" si="36"/>
        <v>0</v>
      </c>
      <c r="CO268" s="173"/>
      <c r="CP268" s="173"/>
      <c r="CQ268" s="177">
        <f t="shared" ref="CQ268:CR268" si="2678">SUM(E268,AI268,BM268)</f>
        <v>0</v>
      </c>
      <c r="CR268" s="176">
        <f t="shared" si="2678"/>
        <v>0</v>
      </c>
      <c r="CS268" s="174" t="str">
        <f t="shared" si="20"/>
        <v>-</v>
      </c>
      <c r="CT268" s="176">
        <f t="shared" ref="CT268:CX268" si="2679">SUM(H268,AL268,BP268)</f>
        <v>0</v>
      </c>
      <c r="CU268" s="176">
        <f t="shared" si="2679"/>
        <v>0</v>
      </c>
      <c r="CV268" s="176">
        <f t="shared" si="2679"/>
        <v>0</v>
      </c>
      <c r="CW268" s="176">
        <f t="shared" si="2679"/>
        <v>0</v>
      </c>
      <c r="CX268" s="176">
        <f t="shared" si="2679"/>
        <v>0</v>
      </c>
      <c r="CY268" s="174" t="str">
        <f t="shared" si="22"/>
        <v>-</v>
      </c>
      <c r="CZ268" s="176">
        <f t="shared" ref="CZ268:DC268" si="2680">SUM(N268,AR268,BV268)</f>
        <v>0</v>
      </c>
      <c r="DA268" s="176">
        <f t="shared" si="2680"/>
        <v>0</v>
      </c>
      <c r="DB268" s="176">
        <f t="shared" si="2680"/>
        <v>0</v>
      </c>
      <c r="DC268" s="176">
        <f t="shared" si="2680"/>
        <v>0</v>
      </c>
      <c r="DD268" s="175">
        <f t="shared" si="40"/>
        <v>0</v>
      </c>
      <c r="DE268" s="176">
        <f t="shared" ref="DE268:DG268" si="2681">SUM(S268,AW268,CA268)</f>
        <v>0</v>
      </c>
      <c r="DF268" s="176">
        <f t="shared" si="2681"/>
        <v>0</v>
      </c>
      <c r="DG268" s="176">
        <f t="shared" si="2681"/>
        <v>0</v>
      </c>
      <c r="DH268" s="175">
        <f t="shared" si="42"/>
        <v>0</v>
      </c>
      <c r="DI268" s="176">
        <f t="shared" ref="DI268:DK268" si="2682">IF(DA268-DE268&lt;0,0,DA268-DE268)</f>
        <v>0</v>
      </c>
      <c r="DJ268" s="176">
        <f t="shared" si="2682"/>
        <v>0</v>
      </c>
      <c r="DK268" s="176">
        <f t="shared" si="2682"/>
        <v>0</v>
      </c>
      <c r="DL268" s="175">
        <f t="shared" si="44"/>
        <v>0</v>
      </c>
      <c r="DM268" s="176">
        <f t="shared" ref="DM268:DQ268" si="2683">SUM(AA268,BE268,CI268)</f>
        <v>0</v>
      </c>
      <c r="DN268" s="176">
        <f t="shared" si="2683"/>
        <v>0</v>
      </c>
      <c r="DO268" s="176">
        <f t="shared" si="2683"/>
        <v>0</v>
      </c>
      <c r="DP268" s="176">
        <f t="shared" si="2683"/>
        <v>0</v>
      </c>
      <c r="DQ268" s="176">
        <f t="shared" si="2683"/>
        <v>0</v>
      </c>
      <c r="DR268" s="175">
        <f t="shared" si="46"/>
        <v>0</v>
      </c>
      <c r="DS268" s="176">
        <f t="shared" ref="DS268:DT268" si="2684">SUM(AG268,BK268,CO268)</f>
        <v>0</v>
      </c>
      <c r="DT268" s="176">
        <f t="shared" si="2684"/>
        <v>0</v>
      </c>
      <c r="DU268" s="252"/>
    </row>
    <row r="269" ht="19.5" customHeight="1">
      <c r="A269" s="253">
        <f t="shared" si="2114"/>
        <v>263</v>
      </c>
      <c r="B269" s="249"/>
      <c r="C269" s="250"/>
      <c r="D269" s="251"/>
      <c r="E269" s="172"/>
      <c r="F269" s="173"/>
      <c r="G269" s="174" t="str">
        <f t="shared" si="10"/>
        <v>-</v>
      </c>
      <c r="H269" s="173"/>
      <c r="I269" s="173"/>
      <c r="J269" s="173"/>
      <c r="K269" s="173"/>
      <c r="L269" s="173"/>
      <c r="M269" s="174" t="str">
        <f t="shared" si="11"/>
        <v>-</v>
      </c>
      <c r="N269" s="173"/>
      <c r="O269" s="173"/>
      <c r="P269" s="173"/>
      <c r="Q269" s="173"/>
      <c r="R269" s="175">
        <f t="shared" si="28"/>
        <v>0</v>
      </c>
      <c r="S269" s="173"/>
      <c r="T269" s="173"/>
      <c r="U269" s="173"/>
      <c r="V269" s="175">
        <f t="shared" si="29"/>
        <v>0</v>
      </c>
      <c r="W269" s="176">
        <f t="shared" ref="W269:Y269" si="2685">IF(O269-S269&lt;0,0,O269-S269)</f>
        <v>0</v>
      </c>
      <c r="X269" s="176">
        <f t="shared" si="2685"/>
        <v>0</v>
      </c>
      <c r="Y269" s="176">
        <f t="shared" si="2685"/>
        <v>0</v>
      </c>
      <c r="Z269" s="175">
        <f t="shared" si="59"/>
        <v>0</v>
      </c>
      <c r="AA269" s="173"/>
      <c r="AB269" s="173"/>
      <c r="AC269" s="173"/>
      <c r="AD269" s="173"/>
      <c r="AE269" s="173"/>
      <c r="AF269" s="175">
        <f t="shared" si="30"/>
        <v>0</v>
      </c>
      <c r="AG269" s="173"/>
      <c r="AH269" s="173"/>
      <c r="AI269" s="172"/>
      <c r="AJ269" s="173"/>
      <c r="AK269" s="174" t="str">
        <f t="shared" si="13"/>
        <v>-</v>
      </c>
      <c r="AL269" s="173"/>
      <c r="AM269" s="173"/>
      <c r="AN269" s="173"/>
      <c r="AO269" s="173"/>
      <c r="AP269" s="173"/>
      <c r="AQ269" s="174" t="str">
        <f t="shared" si="14"/>
        <v>-</v>
      </c>
      <c r="AR269" s="173"/>
      <c r="AS269" s="173"/>
      <c r="AT269" s="173"/>
      <c r="AU269" s="173"/>
      <c r="AV269" s="175">
        <f t="shared" si="31"/>
        <v>0</v>
      </c>
      <c r="AW269" s="173"/>
      <c r="AX269" s="173"/>
      <c r="AY269" s="173"/>
      <c r="AZ269" s="175">
        <f t="shared" si="32"/>
        <v>0</v>
      </c>
      <c r="BA269" s="176">
        <f t="shared" ref="BA269:BC269" si="2686">IF(AS269-AW269&lt;0,0,AS269-AW269)</f>
        <v>0</v>
      </c>
      <c r="BB269" s="176">
        <f t="shared" si="2686"/>
        <v>0</v>
      </c>
      <c r="BC269" s="176">
        <f t="shared" si="2686"/>
        <v>0</v>
      </c>
      <c r="BD269" s="175">
        <f t="shared" si="61"/>
        <v>0</v>
      </c>
      <c r="BE269" s="173"/>
      <c r="BF269" s="173"/>
      <c r="BG269" s="173"/>
      <c r="BH269" s="173"/>
      <c r="BI269" s="173"/>
      <c r="BJ269" s="175">
        <f t="shared" si="33"/>
        <v>0</v>
      </c>
      <c r="BK269" s="173"/>
      <c r="BL269" s="173"/>
      <c r="BM269" s="172"/>
      <c r="BN269" s="173"/>
      <c r="BO269" s="174" t="str">
        <f t="shared" si="62"/>
        <v>-</v>
      </c>
      <c r="BP269" s="173"/>
      <c r="BQ269" s="173"/>
      <c r="BR269" s="173"/>
      <c r="BS269" s="173"/>
      <c r="BT269" s="173"/>
      <c r="BU269" s="174" t="str">
        <f t="shared" si="63"/>
        <v>-</v>
      </c>
      <c r="BV269" s="173"/>
      <c r="BW269" s="173"/>
      <c r="BX269" s="173"/>
      <c r="BY269" s="173"/>
      <c r="BZ269" s="175">
        <f t="shared" si="34"/>
        <v>0</v>
      </c>
      <c r="CA269" s="173"/>
      <c r="CB269" s="173"/>
      <c r="CC269" s="173"/>
      <c r="CD269" s="175">
        <f t="shared" si="35"/>
        <v>0</v>
      </c>
      <c r="CE269" s="176">
        <f t="shared" ref="CE269:CG269" si="2687">IF(BW269-CA269&lt;0,0,BW269-CA269)</f>
        <v>0</v>
      </c>
      <c r="CF269" s="176">
        <f t="shared" si="2687"/>
        <v>0</v>
      </c>
      <c r="CG269" s="176">
        <f t="shared" si="2687"/>
        <v>0</v>
      </c>
      <c r="CH269" s="175">
        <f t="shared" si="65"/>
        <v>0</v>
      </c>
      <c r="CI269" s="173"/>
      <c r="CJ269" s="173"/>
      <c r="CK269" s="173"/>
      <c r="CL269" s="173"/>
      <c r="CM269" s="173"/>
      <c r="CN269" s="175">
        <f t="shared" si="36"/>
        <v>0</v>
      </c>
      <c r="CO269" s="173"/>
      <c r="CP269" s="173"/>
      <c r="CQ269" s="177">
        <f t="shared" ref="CQ269:CR269" si="2688">SUM(E269,AI269,BM269)</f>
        <v>0</v>
      </c>
      <c r="CR269" s="176">
        <f t="shared" si="2688"/>
        <v>0</v>
      </c>
      <c r="CS269" s="174" t="str">
        <f t="shared" si="20"/>
        <v>-</v>
      </c>
      <c r="CT269" s="176">
        <f t="shared" ref="CT269:CX269" si="2689">SUM(H269,AL269,BP269)</f>
        <v>0</v>
      </c>
      <c r="CU269" s="176">
        <f t="shared" si="2689"/>
        <v>0</v>
      </c>
      <c r="CV269" s="176">
        <f t="shared" si="2689"/>
        <v>0</v>
      </c>
      <c r="CW269" s="176">
        <f t="shared" si="2689"/>
        <v>0</v>
      </c>
      <c r="CX269" s="176">
        <f t="shared" si="2689"/>
        <v>0</v>
      </c>
      <c r="CY269" s="174" t="str">
        <f t="shared" si="22"/>
        <v>-</v>
      </c>
      <c r="CZ269" s="176">
        <f t="shared" ref="CZ269:DC269" si="2690">SUM(N269,AR269,BV269)</f>
        <v>0</v>
      </c>
      <c r="DA269" s="176">
        <f t="shared" si="2690"/>
        <v>0</v>
      </c>
      <c r="DB269" s="176">
        <f t="shared" si="2690"/>
        <v>0</v>
      </c>
      <c r="DC269" s="176">
        <f t="shared" si="2690"/>
        <v>0</v>
      </c>
      <c r="DD269" s="175">
        <f t="shared" si="40"/>
        <v>0</v>
      </c>
      <c r="DE269" s="176">
        <f t="shared" ref="DE269:DG269" si="2691">SUM(S269,AW269,CA269)</f>
        <v>0</v>
      </c>
      <c r="DF269" s="176">
        <f t="shared" si="2691"/>
        <v>0</v>
      </c>
      <c r="DG269" s="176">
        <f t="shared" si="2691"/>
        <v>0</v>
      </c>
      <c r="DH269" s="175">
        <f t="shared" si="42"/>
        <v>0</v>
      </c>
      <c r="DI269" s="176">
        <f t="shared" ref="DI269:DK269" si="2692">IF(DA269-DE269&lt;0,0,DA269-DE269)</f>
        <v>0</v>
      </c>
      <c r="DJ269" s="176">
        <f t="shared" si="2692"/>
        <v>0</v>
      </c>
      <c r="DK269" s="176">
        <f t="shared" si="2692"/>
        <v>0</v>
      </c>
      <c r="DL269" s="175">
        <f t="shared" si="44"/>
        <v>0</v>
      </c>
      <c r="DM269" s="176">
        <f t="shared" ref="DM269:DQ269" si="2693">SUM(AA269,BE269,CI269)</f>
        <v>0</v>
      </c>
      <c r="DN269" s="176">
        <f t="shared" si="2693"/>
        <v>0</v>
      </c>
      <c r="DO269" s="176">
        <f t="shared" si="2693"/>
        <v>0</v>
      </c>
      <c r="DP269" s="176">
        <f t="shared" si="2693"/>
        <v>0</v>
      </c>
      <c r="DQ269" s="176">
        <f t="shared" si="2693"/>
        <v>0</v>
      </c>
      <c r="DR269" s="175">
        <f t="shared" si="46"/>
        <v>0</v>
      </c>
      <c r="DS269" s="176">
        <f t="shared" ref="DS269:DT269" si="2694">SUM(AG269,BK269,CO269)</f>
        <v>0</v>
      </c>
      <c r="DT269" s="176">
        <f t="shared" si="2694"/>
        <v>0</v>
      </c>
      <c r="DU269" s="252"/>
    </row>
    <row r="270" ht="19.5" customHeight="1">
      <c r="A270" s="253">
        <f t="shared" si="2114"/>
        <v>264</v>
      </c>
      <c r="B270" s="249"/>
      <c r="C270" s="250"/>
      <c r="D270" s="251"/>
      <c r="E270" s="172"/>
      <c r="F270" s="173"/>
      <c r="G270" s="174" t="str">
        <f t="shared" si="10"/>
        <v>-</v>
      </c>
      <c r="H270" s="173"/>
      <c r="I270" s="173"/>
      <c r="J270" s="173"/>
      <c r="K270" s="173"/>
      <c r="L270" s="173"/>
      <c r="M270" s="174" t="str">
        <f t="shared" si="11"/>
        <v>-</v>
      </c>
      <c r="N270" s="173"/>
      <c r="O270" s="173"/>
      <c r="P270" s="173"/>
      <c r="Q270" s="173"/>
      <c r="R270" s="175">
        <f t="shared" si="28"/>
        <v>0</v>
      </c>
      <c r="S270" s="173"/>
      <c r="T270" s="173"/>
      <c r="U270" s="173"/>
      <c r="V270" s="175">
        <f t="shared" si="29"/>
        <v>0</v>
      </c>
      <c r="W270" s="176">
        <f t="shared" ref="W270:Y270" si="2695">IF(O270-S270&lt;0,0,O270-S270)</f>
        <v>0</v>
      </c>
      <c r="X270" s="176">
        <f t="shared" si="2695"/>
        <v>0</v>
      </c>
      <c r="Y270" s="176">
        <f t="shared" si="2695"/>
        <v>0</v>
      </c>
      <c r="Z270" s="175">
        <f t="shared" si="59"/>
        <v>0</v>
      </c>
      <c r="AA270" s="173"/>
      <c r="AB270" s="173"/>
      <c r="AC270" s="173"/>
      <c r="AD270" s="173"/>
      <c r="AE270" s="173"/>
      <c r="AF270" s="175">
        <f t="shared" si="30"/>
        <v>0</v>
      </c>
      <c r="AG270" s="173"/>
      <c r="AH270" s="173"/>
      <c r="AI270" s="172"/>
      <c r="AJ270" s="173"/>
      <c r="AK270" s="174" t="str">
        <f t="shared" si="13"/>
        <v>-</v>
      </c>
      <c r="AL270" s="173"/>
      <c r="AM270" s="173"/>
      <c r="AN270" s="173"/>
      <c r="AO270" s="173"/>
      <c r="AP270" s="173"/>
      <c r="AQ270" s="174" t="str">
        <f t="shared" si="14"/>
        <v>-</v>
      </c>
      <c r="AR270" s="173"/>
      <c r="AS270" s="173"/>
      <c r="AT270" s="173"/>
      <c r="AU270" s="173"/>
      <c r="AV270" s="175">
        <f t="shared" si="31"/>
        <v>0</v>
      </c>
      <c r="AW270" s="173"/>
      <c r="AX270" s="173"/>
      <c r="AY270" s="173"/>
      <c r="AZ270" s="175">
        <f t="shared" si="32"/>
        <v>0</v>
      </c>
      <c r="BA270" s="176">
        <f t="shared" ref="BA270:BC270" si="2696">IF(AS270-AW270&lt;0,0,AS270-AW270)</f>
        <v>0</v>
      </c>
      <c r="BB270" s="176">
        <f t="shared" si="2696"/>
        <v>0</v>
      </c>
      <c r="BC270" s="176">
        <f t="shared" si="2696"/>
        <v>0</v>
      </c>
      <c r="BD270" s="175">
        <f t="shared" si="61"/>
        <v>0</v>
      </c>
      <c r="BE270" s="173"/>
      <c r="BF270" s="173"/>
      <c r="BG270" s="173"/>
      <c r="BH270" s="173"/>
      <c r="BI270" s="173"/>
      <c r="BJ270" s="175">
        <f t="shared" si="33"/>
        <v>0</v>
      </c>
      <c r="BK270" s="173"/>
      <c r="BL270" s="173"/>
      <c r="BM270" s="172"/>
      <c r="BN270" s="173"/>
      <c r="BO270" s="174" t="str">
        <f t="shared" si="62"/>
        <v>-</v>
      </c>
      <c r="BP270" s="173"/>
      <c r="BQ270" s="173"/>
      <c r="BR270" s="173"/>
      <c r="BS270" s="173"/>
      <c r="BT270" s="173"/>
      <c r="BU270" s="174" t="str">
        <f t="shared" si="63"/>
        <v>-</v>
      </c>
      <c r="BV270" s="173"/>
      <c r="BW270" s="173"/>
      <c r="BX270" s="173"/>
      <c r="BY270" s="173"/>
      <c r="BZ270" s="175">
        <f t="shared" si="34"/>
        <v>0</v>
      </c>
      <c r="CA270" s="173"/>
      <c r="CB270" s="173"/>
      <c r="CC270" s="173"/>
      <c r="CD270" s="175">
        <f t="shared" si="35"/>
        <v>0</v>
      </c>
      <c r="CE270" s="176">
        <f t="shared" ref="CE270:CG270" si="2697">IF(BW270-CA270&lt;0,0,BW270-CA270)</f>
        <v>0</v>
      </c>
      <c r="CF270" s="176">
        <f t="shared" si="2697"/>
        <v>0</v>
      </c>
      <c r="CG270" s="176">
        <f t="shared" si="2697"/>
        <v>0</v>
      </c>
      <c r="CH270" s="175">
        <f t="shared" si="65"/>
        <v>0</v>
      </c>
      <c r="CI270" s="173"/>
      <c r="CJ270" s="173"/>
      <c r="CK270" s="173"/>
      <c r="CL270" s="173"/>
      <c r="CM270" s="173"/>
      <c r="CN270" s="175">
        <f t="shared" si="36"/>
        <v>0</v>
      </c>
      <c r="CO270" s="173"/>
      <c r="CP270" s="173"/>
      <c r="CQ270" s="177">
        <f t="shared" ref="CQ270:CR270" si="2698">SUM(E270,AI270,BM270)</f>
        <v>0</v>
      </c>
      <c r="CR270" s="176">
        <f t="shared" si="2698"/>
        <v>0</v>
      </c>
      <c r="CS270" s="174" t="str">
        <f t="shared" si="20"/>
        <v>-</v>
      </c>
      <c r="CT270" s="176">
        <f t="shared" ref="CT270:CX270" si="2699">SUM(H270,AL270,BP270)</f>
        <v>0</v>
      </c>
      <c r="CU270" s="176">
        <f t="shared" si="2699"/>
        <v>0</v>
      </c>
      <c r="CV270" s="176">
        <f t="shared" si="2699"/>
        <v>0</v>
      </c>
      <c r="CW270" s="176">
        <f t="shared" si="2699"/>
        <v>0</v>
      </c>
      <c r="CX270" s="176">
        <f t="shared" si="2699"/>
        <v>0</v>
      </c>
      <c r="CY270" s="174" t="str">
        <f t="shared" si="22"/>
        <v>-</v>
      </c>
      <c r="CZ270" s="176">
        <f t="shared" ref="CZ270:DC270" si="2700">SUM(N270,AR270,BV270)</f>
        <v>0</v>
      </c>
      <c r="DA270" s="176">
        <f t="shared" si="2700"/>
        <v>0</v>
      </c>
      <c r="DB270" s="176">
        <f t="shared" si="2700"/>
        <v>0</v>
      </c>
      <c r="DC270" s="176">
        <f t="shared" si="2700"/>
        <v>0</v>
      </c>
      <c r="DD270" s="175">
        <f t="shared" si="40"/>
        <v>0</v>
      </c>
      <c r="DE270" s="176">
        <f t="shared" ref="DE270:DG270" si="2701">SUM(S270,AW270,CA270)</f>
        <v>0</v>
      </c>
      <c r="DF270" s="176">
        <f t="shared" si="2701"/>
        <v>0</v>
      </c>
      <c r="DG270" s="176">
        <f t="shared" si="2701"/>
        <v>0</v>
      </c>
      <c r="DH270" s="175">
        <f t="shared" si="42"/>
        <v>0</v>
      </c>
      <c r="DI270" s="176">
        <f t="shared" ref="DI270:DK270" si="2702">IF(DA270-DE270&lt;0,0,DA270-DE270)</f>
        <v>0</v>
      </c>
      <c r="DJ270" s="176">
        <f t="shared" si="2702"/>
        <v>0</v>
      </c>
      <c r="DK270" s="176">
        <f t="shared" si="2702"/>
        <v>0</v>
      </c>
      <c r="DL270" s="175">
        <f t="shared" si="44"/>
        <v>0</v>
      </c>
      <c r="DM270" s="176">
        <f t="shared" ref="DM270:DQ270" si="2703">SUM(AA270,BE270,CI270)</f>
        <v>0</v>
      </c>
      <c r="DN270" s="176">
        <f t="shared" si="2703"/>
        <v>0</v>
      </c>
      <c r="DO270" s="176">
        <f t="shared" si="2703"/>
        <v>0</v>
      </c>
      <c r="DP270" s="176">
        <f t="shared" si="2703"/>
        <v>0</v>
      </c>
      <c r="DQ270" s="176">
        <f t="shared" si="2703"/>
        <v>0</v>
      </c>
      <c r="DR270" s="175">
        <f t="shared" si="46"/>
        <v>0</v>
      </c>
      <c r="DS270" s="176">
        <f t="shared" ref="DS270:DT270" si="2704">SUM(AG270,BK270,CO270)</f>
        <v>0</v>
      </c>
      <c r="DT270" s="176">
        <f t="shared" si="2704"/>
        <v>0</v>
      </c>
      <c r="DU270" s="252"/>
    </row>
    <row r="271" ht="19.5" customHeight="1">
      <c r="A271" s="253">
        <f t="shared" si="2114"/>
        <v>265</v>
      </c>
      <c r="B271" s="249"/>
      <c r="C271" s="250"/>
      <c r="D271" s="251"/>
      <c r="E271" s="172"/>
      <c r="F271" s="173"/>
      <c r="G271" s="174" t="str">
        <f t="shared" si="10"/>
        <v>-</v>
      </c>
      <c r="H271" s="173"/>
      <c r="I271" s="173"/>
      <c r="J271" s="173"/>
      <c r="K271" s="173"/>
      <c r="L271" s="173"/>
      <c r="M271" s="174" t="str">
        <f t="shared" si="11"/>
        <v>-</v>
      </c>
      <c r="N271" s="173"/>
      <c r="O271" s="173"/>
      <c r="P271" s="173"/>
      <c r="Q271" s="173"/>
      <c r="R271" s="175">
        <f t="shared" si="28"/>
        <v>0</v>
      </c>
      <c r="S271" s="173"/>
      <c r="T271" s="173"/>
      <c r="U271" s="173"/>
      <c r="V271" s="175">
        <f t="shared" si="29"/>
        <v>0</v>
      </c>
      <c r="W271" s="176">
        <f t="shared" ref="W271:Y271" si="2705">IF(O271-S271&lt;0,0,O271-S271)</f>
        <v>0</v>
      </c>
      <c r="X271" s="176">
        <f t="shared" si="2705"/>
        <v>0</v>
      </c>
      <c r="Y271" s="176">
        <f t="shared" si="2705"/>
        <v>0</v>
      </c>
      <c r="Z271" s="175">
        <f t="shared" si="59"/>
        <v>0</v>
      </c>
      <c r="AA271" s="173"/>
      <c r="AB271" s="173"/>
      <c r="AC271" s="173"/>
      <c r="AD271" s="173"/>
      <c r="AE271" s="173"/>
      <c r="AF271" s="175">
        <f t="shared" si="30"/>
        <v>0</v>
      </c>
      <c r="AG271" s="173"/>
      <c r="AH271" s="173"/>
      <c r="AI271" s="172"/>
      <c r="AJ271" s="173"/>
      <c r="AK271" s="174" t="str">
        <f t="shared" si="13"/>
        <v>-</v>
      </c>
      <c r="AL271" s="173"/>
      <c r="AM271" s="173"/>
      <c r="AN271" s="173"/>
      <c r="AO271" s="173"/>
      <c r="AP271" s="173"/>
      <c r="AQ271" s="174" t="str">
        <f t="shared" si="14"/>
        <v>-</v>
      </c>
      <c r="AR271" s="173"/>
      <c r="AS271" s="173"/>
      <c r="AT271" s="173"/>
      <c r="AU271" s="173"/>
      <c r="AV271" s="175">
        <f t="shared" si="31"/>
        <v>0</v>
      </c>
      <c r="AW271" s="173"/>
      <c r="AX271" s="173"/>
      <c r="AY271" s="173"/>
      <c r="AZ271" s="175">
        <f t="shared" si="32"/>
        <v>0</v>
      </c>
      <c r="BA271" s="176">
        <f t="shared" ref="BA271:BC271" si="2706">IF(AS271-AW271&lt;0,0,AS271-AW271)</f>
        <v>0</v>
      </c>
      <c r="BB271" s="176">
        <f t="shared" si="2706"/>
        <v>0</v>
      </c>
      <c r="BC271" s="176">
        <f t="shared" si="2706"/>
        <v>0</v>
      </c>
      <c r="BD271" s="175">
        <f t="shared" si="61"/>
        <v>0</v>
      </c>
      <c r="BE271" s="173"/>
      <c r="BF271" s="173"/>
      <c r="BG271" s="173"/>
      <c r="BH271" s="173"/>
      <c r="BI271" s="173"/>
      <c r="BJ271" s="175">
        <f t="shared" si="33"/>
        <v>0</v>
      </c>
      <c r="BK271" s="173"/>
      <c r="BL271" s="173"/>
      <c r="BM271" s="172"/>
      <c r="BN271" s="173"/>
      <c r="BO271" s="174" t="str">
        <f t="shared" si="62"/>
        <v>-</v>
      </c>
      <c r="BP271" s="173"/>
      <c r="BQ271" s="173"/>
      <c r="BR271" s="173"/>
      <c r="BS271" s="173"/>
      <c r="BT271" s="173"/>
      <c r="BU271" s="174" t="str">
        <f t="shared" si="63"/>
        <v>-</v>
      </c>
      <c r="BV271" s="173"/>
      <c r="BW271" s="173"/>
      <c r="BX271" s="173"/>
      <c r="BY271" s="173"/>
      <c r="BZ271" s="175">
        <f t="shared" si="34"/>
        <v>0</v>
      </c>
      <c r="CA271" s="173"/>
      <c r="CB271" s="173"/>
      <c r="CC271" s="173"/>
      <c r="CD271" s="175">
        <f t="shared" si="35"/>
        <v>0</v>
      </c>
      <c r="CE271" s="176">
        <f t="shared" ref="CE271:CG271" si="2707">IF(BW271-CA271&lt;0,0,BW271-CA271)</f>
        <v>0</v>
      </c>
      <c r="CF271" s="176">
        <f t="shared" si="2707"/>
        <v>0</v>
      </c>
      <c r="CG271" s="176">
        <f t="shared" si="2707"/>
        <v>0</v>
      </c>
      <c r="CH271" s="175">
        <f t="shared" si="65"/>
        <v>0</v>
      </c>
      <c r="CI271" s="173"/>
      <c r="CJ271" s="173"/>
      <c r="CK271" s="173"/>
      <c r="CL271" s="173"/>
      <c r="CM271" s="173"/>
      <c r="CN271" s="175">
        <f t="shared" si="36"/>
        <v>0</v>
      </c>
      <c r="CO271" s="173"/>
      <c r="CP271" s="173"/>
      <c r="CQ271" s="177">
        <f t="shared" ref="CQ271:CR271" si="2708">SUM(E271,AI271,BM271)</f>
        <v>0</v>
      </c>
      <c r="CR271" s="176">
        <f t="shared" si="2708"/>
        <v>0</v>
      </c>
      <c r="CS271" s="174" t="str">
        <f t="shared" si="20"/>
        <v>-</v>
      </c>
      <c r="CT271" s="176">
        <f t="shared" ref="CT271:CX271" si="2709">SUM(H271,AL271,BP271)</f>
        <v>0</v>
      </c>
      <c r="CU271" s="176">
        <f t="shared" si="2709"/>
        <v>0</v>
      </c>
      <c r="CV271" s="176">
        <f t="shared" si="2709"/>
        <v>0</v>
      </c>
      <c r="CW271" s="176">
        <f t="shared" si="2709"/>
        <v>0</v>
      </c>
      <c r="CX271" s="176">
        <f t="shared" si="2709"/>
        <v>0</v>
      </c>
      <c r="CY271" s="174" t="str">
        <f t="shared" si="22"/>
        <v>-</v>
      </c>
      <c r="CZ271" s="176">
        <f t="shared" ref="CZ271:DC271" si="2710">SUM(N271,AR271,BV271)</f>
        <v>0</v>
      </c>
      <c r="DA271" s="176">
        <f t="shared" si="2710"/>
        <v>0</v>
      </c>
      <c r="DB271" s="176">
        <f t="shared" si="2710"/>
        <v>0</v>
      </c>
      <c r="DC271" s="176">
        <f t="shared" si="2710"/>
        <v>0</v>
      </c>
      <c r="DD271" s="175">
        <f t="shared" si="40"/>
        <v>0</v>
      </c>
      <c r="DE271" s="176">
        <f t="shared" ref="DE271:DG271" si="2711">SUM(S271,AW271,CA271)</f>
        <v>0</v>
      </c>
      <c r="DF271" s="176">
        <f t="shared" si="2711"/>
        <v>0</v>
      </c>
      <c r="DG271" s="176">
        <f t="shared" si="2711"/>
        <v>0</v>
      </c>
      <c r="DH271" s="175">
        <f t="shared" si="42"/>
        <v>0</v>
      </c>
      <c r="DI271" s="176">
        <f t="shared" ref="DI271:DK271" si="2712">IF(DA271-DE271&lt;0,0,DA271-DE271)</f>
        <v>0</v>
      </c>
      <c r="DJ271" s="176">
        <f t="shared" si="2712"/>
        <v>0</v>
      </c>
      <c r="DK271" s="176">
        <f t="shared" si="2712"/>
        <v>0</v>
      </c>
      <c r="DL271" s="175">
        <f t="shared" si="44"/>
        <v>0</v>
      </c>
      <c r="DM271" s="176">
        <f t="shared" ref="DM271:DQ271" si="2713">SUM(AA271,BE271,CI271)</f>
        <v>0</v>
      </c>
      <c r="DN271" s="176">
        <f t="shared" si="2713"/>
        <v>0</v>
      </c>
      <c r="DO271" s="176">
        <f t="shared" si="2713"/>
        <v>0</v>
      </c>
      <c r="DP271" s="176">
        <f t="shared" si="2713"/>
        <v>0</v>
      </c>
      <c r="DQ271" s="176">
        <f t="shared" si="2713"/>
        <v>0</v>
      </c>
      <c r="DR271" s="175">
        <f t="shared" si="46"/>
        <v>0</v>
      </c>
      <c r="DS271" s="176">
        <f t="shared" ref="DS271:DT271" si="2714">SUM(AG271,BK271,CO271)</f>
        <v>0</v>
      </c>
      <c r="DT271" s="176">
        <f t="shared" si="2714"/>
        <v>0</v>
      </c>
      <c r="DU271" s="252"/>
    </row>
    <row r="272" ht="19.5" customHeight="1">
      <c r="A272" s="253">
        <f t="shared" si="2114"/>
        <v>266</v>
      </c>
      <c r="B272" s="249"/>
      <c r="C272" s="250"/>
      <c r="D272" s="251"/>
      <c r="E272" s="172"/>
      <c r="F272" s="173"/>
      <c r="G272" s="174" t="str">
        <f t="shared" si="10"/>
        <v>-</v>
      </c>
      <c r="H272" s="173"/>
      <c r="I272" s="173"/>
      <c r="J272" s="173"/>
      <c r="K272" s="173"/>
      <c r="L272" s="173"/>
      <c r="M272" s="174" t="str">
        <f t="shared" si="11"/>
        <v>-</v>
      </c>
      <c r="N272" s="173"/>
      <c r="O272" s="173"/>
      <c r="P272" s="173"/>
      <c r="Q272" s="173"/>
      <c r="R272" s="175">
        <f t="shared" si="28"/>
        <v>0</v>
      </c>
      <c r="S272" s="173"/>
      <c r="T272" s="173"/>
      <c r="U272" s="173"/>
      <c r="V272" s="175">
        <f t="shared" si="29"/>
        <v>0</v>
      </c>
      <c r="W272" s="176">
        <f t="shared" ref="W272:Y272" si="2715">IF(O272-S272&lt;0,0,O272-S272)</f>
        <v>0</v>
      </c>
      <c r="X272" s="176">
        <f t="shared" si="2715"/>
        <v>0</v>
      </c>
      <c r="Y272" s="176">
        <f t="shared" si="2715"/>
        <v>0</v>
      </c>
      <c r="Z272" s="175">
        <f t="shared" si="59"/>
        <v>0</v>
      </c>
      <c r="AA272" s="173"/>
      <c r="AB272" s="173"/>
      <c r="AC272" s="173"/>
      <c r="AD272" s="173"/>
      <c r="AE272" s="173"/>
      <c r="AF272" s="175">
        <f t="shared" si="30"/>
        <v>0</v>
      </c>
      <c r="AG272" s="173"/>
      <c r="AH272" s="173"/>
      <c r="AI272" s="172"/>
      <c r="AJ272" s="173"/>
      <c r="AK272" s="174" t="str">
        <f t="shared" si="13"/>
        <v>-</v>
      </c>
      <c r="AL272" s="173"/>
      <c r="AM272" s="173"/>
      <c r="AN272" s="173"/>
      <c r="AO272" s="173"/>
      <c r="AP272" s="173"/>
      <c r="AQ272" s="174" t="str">
        <f t="shared" si="14"/>
        <v>-</v>
      </c>
      <c r="AR272" s="173"/>
      <c r="AS272" s="173"/>
      <c r="AT272" s="173"/>
      <c r="AU272" s="173"/>
      <c r="AV272" s="175">
        <f t="shared" si="31"/>
        <v>0</v>
      </c>
      <c r="AW272" s="173"/>
      <c r="AX272" s="173"/>
      <c r="AY272" s="173"/>
      <c r="AZ272" s="175">
        <f t="shared" si="32"/>
        <v>0</v>
      </c>
      <c r="BA272" s="176">
        <f t="shared" ref="BA272:BC272" si="2716">IF(AS272-AW272&lt;0,0,AS272-AW272)</f>
        <v>0</v>
      </c>
      <c r="BB272" s="176">
        <f t="shared" si="2716"/>
        <v>0</v>
      </c>
      <c r="BC272" s="176">
        <f t="shared" si="2716"/>
        <v>0</v>
      </c>
      <c r="BD272" s="175">
        <f t="shared" si="61"/>
        <v>0</v>
      </c>
      <c r="BE272" s="173"/>
      <c r="BF272" s="173"/>
      <c r="BG272" s="173"/>
      <c r="BH272" s="173"/>
      <c r="BI272" s="173"/>
      <c r="BJ272" s="175">
        <f t="shared" si="33"/>
        <v>0</v>
      </c>
      <c r="BK272" s="173"/>
      <c r="BL272" s="173"/>
      <c r="BM272" s="172"/>
      <c r="BN272" s="173"/>
      <c r="BO272" s="174" t="str">
        <f t="shared" si="62"/>
        <v>-</v>
      </c>
      <c r="BP272" s="173"/>
      <c r="BQ272" s="173"/>
      <c r="BR272" s="173"/>
      <c r="BS272" s="173"/>
      <c r="BT272" s="173"/>
      <c r="BU272" s="174" t="str">
        <f t="shared" si="63"/>
        <v>-</v>
      </c>
      <c r="BV272" s="173"/>
      <c r="BW272" s="173"/>
      <c r="BX272" s="173"/>
      <c r="BY272" s="173"/>
      <c r="BZ272" s="175">
        <f t="shared" si="34"/>
        <v>0</v>
      </c>
      <c r="CA272" s="173"/>
      <c r="CB272" s="173"/>
      <c r="CC272" s="173"/>
      <c r="CD272" s="175">
        <f t="shared" si="35"/>
        <v>0</v>
      </c>
      <c r="CE272" s="176">
        <f t="shared" ref="CE272:CG272" si="2717">IF(BW272-CA272&lt;0,0,BW272-CA272)</f>
        <v>0</v>
      </c>
      <c r="CF272" s="176">
        <f t="shared" si="2717"/>
        <v>0</v>
      </c>
      <c r="CG272" s="176">
        <f t="shared" si="2717"/>
        <v>0</v>
      </c>
      <c r="CH272" s="175">
        <f t="shared" si="65"/>
        <v>0</v>
      </c>
      <c r="CI272" s="173"/>
      <c r="CJ272" s="173"/>
      <c r="CK272" s="173"/>
      <c r="CL272" s="173"/>
      <c r="CM272" s="173"/>
      <c r="CN272" s="175">
        <f t="shared" si="36"/>
        <v>0</v>
      </c>
      <c r="CO272" s="173"/>
      <c r="CP272" s="173"/>
      <c r="CQ272" s="177">
        <f t="shared" ref="CQ272:CR272" si="2718">SUM(E272,AI272,BM272)</f>
        <v>0</v>
      </c>
      <c r="CR272" s="176">
        <f t="shared" si="2718"/>
        <v>0</v>
      </c>
      <c r="CS272" s="174" t="str">
        <f t="shared" si="20"/>
        <v>-</v>
      </c>
      <c r="CT272" s="176">
        <f t="shared" ref="CT272:CX272" si="2719">SUM(H272,AL272,BP272)</f>
        <v>0</v>
      </c>
      <c r="CU272" s="176">
        <f t="shared" si="2719"/>
        <v>0</v>
      </c>
      <c r="CV272" s="176">
        <f t="shared" si="2719"/>
        <v>0</v>
      </c>
      <c r="CW272" s="176">
        <f t="shared" si="2719"/>
        <v>0</v>
      </c>
      <c r="CX272" s="176">
        <f t="shared" si="2719"/>
        <v>0</v>
      </c>
      <c r="CY272" s="174" t="str">
        <f t="shared" si="22"/>
        <v>-</v>
      </c>
      <c r="CZ272" s="176">
        <f t="shared" ref="CZ272:DC272" si="2720">SUM(N272,AR272,BV272)</f>
        <v>0</v>
      </c>
      <c r="DA272" s="176">
        <f t="shared" si="2720"/>
        <v>0</v>
      </c>
      <c r="DB272" s="176">
        <f t="shared" si="2720"/>
        <v>0</v>
      </c>
      <c r="DC272" s="176">
        <f t="shared" si="2720"/>
        <v>0</v>
      </c>
      <c r="DD272" s="175">
        <f t="shared" si="40"/>
        <v>0</v>
      </c>
      <c r="DE272" s="176">
        <f t="shared" ref="DE272:DG272" si="2721">SUM(S272,AW272,CA272)</f>
        <v>0</v>
      </c>
      <c r="DF272" s="176">
        <f t="shared" si="2721"/>
        <v>0</v>
      </c>
      <c r="DG272" s="176">
        <f t="shared" si="2721"/>
        <v>0</v>
      </c>
      <c r="DH272" s="175">
        <f t="shared" si="42"/>
        <v>0</v>
      </c>
      <c r="DI272" s="176">
        <f t="shared" ref="DI272:DK272" si="2722">IF(DA272-DE272&lt;0,0,DA272-DE272)</f>
        <v>0</v>
      </c>
      <c r="DJ272" s="176">
        <f t="shared" si="2722"/>
        <v>0</v>
      </c>
      <c r="DK272" s="176">
        <f t="shared" si="2722"/>
        <v>0</v>
      </c>
      <c r="DL272" s="175">
        <f t="shared" si="44"/>
        <v>0</v>
      </c>
      <c r="DM272" s="176">
        <f t="shared" ref="DM272:DQ272" si="2723">SUM(AA272,BE272,CI272)</f>
        <v>0</v>
      </c>
      <c r="DN272" s="176">
        <f t="shared" si="2723"/>
        <v>0</v>
      </c>
      <c r="DO272" s="176">
        <f t="shared" si="2723"/>
        <v>0</v>
      </c>
      <c r="DP272" s="176">
        <f t="shared" si="2723"/>
        <v>0</v>
      </c>
      <c r="DQ272" s="176">
        <f t="shared" si="2723"/>
        <v>0</v>
      </c>
      <c r="DR272" s="175">
        <f t="shared" si="46"/>
        <v>0</v>
      </c>
      <c r="DS272" s="176">
        <f t="shared" ref="DS272:DT272" si="2724">SUM(AG272,BK272,CO272)</f>
        <v>0</v>
      </c>
      <c r="DT272" s="176">
        <f t="shared" si="2724"/>
        <v>0</v>
      </c>
      <c r="DU272" s="252"/>
    </row>
    <row r="273" ht="19.5" customHeight="1">
      <c r="A273" s="253">
        <f t="shared" si="2114"/>
        <v>267</v>
      </c>
      <c r="B273" s="249"/>
      <c r="C273" s="250"/>
      <c r="D273" s="251"/>
      <c r="E273" s="172"/>
      <c r="F273" s="173"/>
      <c r="G273" s="174" t="str">
        <f t="shared" si="10"/>
        <v>-</v>
      </c>
      <c r="H273" s="173"/>
      <c r="I273" s="173"/>
      <c r="J273" s="173"/>
      <c r="K273" s="173"/>
      <c r="L273" s="173"/>
      <c r="M273" s="174" t="str">
        <f t="shared" si="11"/>
        <v>-</v>
      </c>
      <c r="N273" s="173"/>
      <c r="O273" s="173"/>
      <c r="P273" s="173"/>
      <c r="Q273" s="173"/>
      <c r="R273" s="175">
        <f t="shared" si="28"/>
        <v>0</v>
      </c>
      <c r="S273" s="173"/>
      <c r="T273" s="173"/>
      <c r="U273" s="173"/>
      <c r="V273" s="175">
        <f t="shared" si="29"/>
        <v>0</v>
      </c>
      <c r="W273" s="176">
        <f t="shared" ref="W273:Y273" si="2725">IF(O273-S273&lt;0,0,O273-S273)</f>
        <v>0</v>
      </c>
      <c r="X273" s="176">
        <f t="shared" si="2725"/>
        <v>0</v>
      </c>
      <c r="Y273" s="176">
        <f t="shared" si="2725"/>
        <v>0</v>
      </c>
      <c r="Z273" s="175">
        <f t="shared" si="59"/>
        <v>0</v>
      </c>
      <c r="AA273" s="173"/>
      <c r="AB273" s="173"/>
      <c r="AC273" s="173"/>
      <c r="AD273" s="173"/>
      <c r="AE273" s="173"/>
      <c r="AF273" s="175">
        <f t="shared" si="30"/>
        <v>0</v>
      </c>
      <c r="AG273" s="173"/>
      <c r="AH273" s="173"/>
      <c r="AI273" s="172"/>
      <c r="AJ273" s="173"/>
      <c r="AK273" s="174" t="str">
        <f t="shared" si="13"/>
        <v>-</v>
      </c>
      <c r="AL273" s="173"/>
      <c r="AM273" s="173"/>
      <c r="AN273" s="173"/>
      <c r="AO273" s="173"/>
      <c r="AP273" s="173"/>
      <c r="AQ273" s="174" t="str">
        <f t="shared" si="14"/>
        <v>-</v>
      </c>
      <c r="AR273" s="173"/>
      <c r="AS273" s="173"/>
      <c r="AT273" s="173"/>
      <c r="AU273" s="173"/>
      <c r="AV273" s="175">
        <f t="shared" si="31"/>
        <v>0</v>
      </c>
      <c r="AW273" s="173"/>
      <c r="AX273" s="173"/>
      <c r="AY273" s="173"/>
      <c r="AZ273" s="175">
        <f t="shared" si="32"/>
        <v>0</v>
      </c>
      <c r="BA273" s="176">
        <f t="shared" ref="BA273:BC273" si="2726">IF(AS273-AW273&lt;0,0,AS273-AW273)</f>
        <v>0</v>
      </c>
      <c r="BB273" s="176">
        <f t="shared" si="2726"/>
        <v>0</v>
      </c>
      <c r="BC273" s="176">
        <f t="shared" si="2726"/>
        <v>0</v>
      </c>
      <c r="BD273" s="175">
        <f t="shared" si="61"/>
        <v>0</v>
      </c>
      <c r="BE273" s="173"/>
      <c r="BF273" s="173"/>
      <c r="BG273" s="173"/>
      <c r="BH273" s="173"/>
      <c r="BI273" s="173"/>
      <c r="BJ273" s="175">
        <f t="shared" si="33"/>
        <v>0</v>
      </c>
      <c r="BK273" s="173"/>
      <c r="BL273" s="173"/>
      <c r="BM273" s="172"/>
      <c r="BN273" s="173"/>
      <c r="BO273" s="174" t="str">
        <f t="shared" si="62"/>
        <v>-</v>
      </c>
      <c r="BP273" s="173"/>
      <c r="BQ273" s="173"/>
      <c r="BR273" s="173"/>
      <c r="BS273" s="173"/>
      <c r="BT273" s="173"/>
      <c r="BU273" s="174" t="str">
        <f t="shared" si="63"/>
        <v>-</v>
      </c>
      <c r="BV273" s="173"/>
      <c r="BW273" s="173"/>
      <c r="BX273" s="173"/>
      <c r="BY273" s="173"/>
      <c r="BZ273" s="175">
        <f t="shared" si="34"/>
        <v>0</v>
      </c>
      <c r="CA273" s="173"/>
      <c r="CB273" s="173"/>
      <c r="CC273" s="173"/>
      <c r="CD273" s="175">
        <f t="shared" si="35"/>
        <v>0</v>
      </c>
      <c r="CE273" s="176">
        <f t="shared" ref="CE273:CG273" si="2727">IF(BW273-CA273&lt;0,0,BW273-CA273)</f>
        <v>0</v>
      </c>
      <c r="CF273" s="176">
        <f t="shared" si="2727"/>
        <v>0</v>
      </c>
      <c r="CG273" s="176">
        <f t="shared" si="2727"/>
        <v>0</v>
      </c>
      <c r="CH273" s="175">
        <f t="shared" si="65"/>
        <v>0</v>
      </c>
      <c r="CI273" s="173"/>
      <c r="CJ273" s="173"/>
      <c r="CK273" s="173"/>
      <c r="CL273" s="173"/>
      <c r="CM273" s="173"/>
      <c r="CN273" s="175">
        <f t="shared" si="36"/>
        <v>0</v>
      </c>
      <c r="CO273" s="173"/>
      <c r="CP273" s="173"/>
      <c r="CQ273" s="177">
        <f t="shared" ref="CQ273:CR273" si="2728">SUM(E273,AI273,BM273)</f>
        <v>0</v>
      </c>
      <c r="CR273" s="176">
        <f t="shared" si="2728"/>
        <v>0</v>
      </c>
      <c r="CS273" s="174" t="str">
        <f t="shared" si="20"/>
        <v>-</v>
      </c>
      <c r="CT273" s="176">
        <f t="shared" ref="CT273:CX273" si="2729">SUM(H273,AL273,BP273)</f>
        <v>0</v>
      </c>
      <c r="CU273" s="176">
        <f t="shared" si="2729"/>
        <v>0</v>
      </c>
      <c r="CV273" s="176">
        <f t="shared" si="2729"/>
        <v>0</v>
      </c>
      <c r="CW273" s="176">
        <f t="shared" si="2729"/>
        <v>0</v>
      </c>
      <c r="CX273" s="176">
        <f t="shared" si="2729"/>
        <v>0</v>
      </c>
      <c r="CY273" s="174" t="str">
        <f t="shared" si="22"/>
        <v>-</v>
      </c>
      <c r="CZ273" s="176">
        <f t="shared" ref="CZ273:DC273" si="2730">SUM(N273,AR273,BV273)</f>
        <v>0</v>
      </c>
      <c r="DA273" s="176">
        <f t="shared" si="2730"/>
        <v>0</v>
      </c>
      <c r="DB273" s="176">
        <f t="shared" si="2730"/>
        <v>0</v>
      </c>
      <c r="DC273" s="176">
        <f t="shared" si="2730"/>
        <v>0</v>
      </c>
      <c r="DD273" s="175">
        <f t="shared" si="40"/>
        <v>0</v>
      </c>
      <c r="DE273" s="176">
        <f t="shared" ref="DE273:DG273" si="2731">SUM(S273,AW273,CA273)</f>
        <v>0</v>
      </c>
      <c r="DF273" s="176">
        <f t="shared" si="2731"/>
        <v>0</v>
      </c>
      <c r="DG273" s="176">
        <f t="shared" si="2731"/>
        <v>0</v>
      </c>
      <c r="DH273" s="175">
        <f t="shared" si="42"/>
        <v>0</v>
      </c>
      <c r="DI273" s="176">
        <f t="shared" ref="DI273:DK273" si="2732">IF(DA273-DE273&lt;0,0,DA273-DE273)</f>
        <v>0</v>
      </c>
      <c r="DJ273" s="176">
        <f t="shared" si="2732"/>
        <v>0</v>
      </c>
      <c r="DK273" s="176">
        <f t="shared" si="2732"/>
        <v>0</v>
      </c>
      <c r="DL273" s="175">
        <f t="shared" si="44"/>
        <v>0</v>
      </c>
      <c r="DM273" s="176">
        <f t="shared" ref="DM273:DQ273" si="2733">SUM(AA273,BE273,CI273)</f>
        <v>0</v>
      </c>
      <c r="DN273" s="176">
        <f t="shared" si="2733"/>
        <v>0</v>
      </c>
      <c r="DO273" s="176">
        <f t="shared" si="2733"/>
        <v>0</v>
      </c>
      <c r="DP273" s="176">
        <f t="shared" si="2733"/>
        <v>0</v>
      </c>
      <c r="DQ273" s="176">
        <f t="shared" si="2733"/>
        <v>0</v>
      </c>
      <c r="DR273" s="175">
        <f t="shared" si="46"/>
        <v>0</v>
      </c>
      <c r="DS273" s="176">
        <f t="shared" ref="DS273:DT273" si="2734">SUM(AG273,BK273,CO273)</f>
        <v>0</v>
      </c>
      <c r="DT273" s="176">
        <f t="shared" si="2734"/>
        <v>0</v>
      </c>
      <c r="DU273" s="252"/>
    </row>
    <row r="274" ht="19.5" customHeight="1">
      <c r="A274" s="253">
        <f t="shared" si="2114"/>
        <v>268</v>
      </c>
      <c r="B274" s="249"/>
      <c r="C274" s="250"/>
      <c r="D274" s="251"/>
      <c r="E274" s="172"/>
      <c r="F274" s="173"/>
      <c r="G274" s="174" t="str">
        <f t="shared" si="10"/>
        <v>-</v>
      </c>
      <c r="H274" s="173"/>
      <c r="I274" s="173"/>
      <c r="J274" s="173"/>
      <c r="K274" s="173"/>
      <c r="L274" s="173"/>
      <c r="M274" s="174" t="str">
        <f t="shared" si="11"/>
        <v>-</v>
      </c>
      <c r="N274" s="173"/>
      <c r="O274" s="173"/>
      <c r="P274" s="173"/>
      <c r="Q274" s="173"/>
      <c r="R274" s="175">
        <f t="shared" si="28"/>
        <v>0</v>
      </c>
      <c r="S274" s="173"/>
      <c r="T274" s="173"/>
      <c r="U274" s="173"/>
      <c r="V274" s="175">
        <f t="shared" si="29"/>
        <v>0</v>
      </c>
      <c r="W274" s="176">
        <f t="shared" ref="W274:Y274" si="2735">IF(O274-S274&lt;0,0,O274-S274)</f>
        <v>0</v>
      </c>
      <c r="X274" s="176">
        <f t="shared" si="2735"/>
        <v>0</v>
      </c>
      <c r="Y274" s="176">
        <f t="shared" si="2735"/>
        <v>0</v>
      </c>
      <c r="Z274" s="175">
        <f t="shared" si="59"/>
        <v>0</v>
      </c>
      <c r="AA274" s="173"/>
      <c r="AB274" s="173"/>
      <c r="AC274" s="173"/>
      <c r="AD274" s="173"/>
      <c r="AE274" s="173"/>
      <c r="AF274" s="175">
        <f t="shared" si="30"/>
        <v>0</v>
      </c>
      <c r="AG274" s="173"/>
      <c r="AH274" s="173"/>
      <c r="AI274" s="172"/>
      <c r="AJ274" s="173"/>
      <c r="AK274" s="174" t="str">
        <f t="shared" si="13"/>
        <v>-</v>
      </c>
      <c r="AL274" s="173"/>
      <c r="AM274" s="173"/>
      <c r="AN274" s="173"/>
      <c r="AO274" s="173"/>
      <c r="AP274" s="173"/>
      <c r="AQ274" s="174" t="str">
        <f t="shared" si="14"/>
        <v>-</v>
      </c>
      <c r="AR274" s="173"/>
      <c r="AS274" s="173"/>
      <c r="AT274" s="173"/>
      <c r="AU274" s="173"/>
      <c r="AV274" s="175">
        <f t="shared" si="31"/>
        <v>0</v>
      </c>
      <c r="AW274" s="173"/>
      <c r="AX274" s="173"/>
      <c r="AY274" s="173"/>
      <c r="AZ274" s="175">
        <f t="shared" si="32"/>
        <v>0</v>
      </c>
      <c r="BA274" s="176">
        <f t="shared" ref="BA274:BC274" si="2736">IF(AS274-AW274&lt;0,0,AS274-AW274)</f>
        <v>0</v>
      </c>
      <c r="BB274" s="176">
        <f t="shared" si="2736"/>
        <v>0</v>
      </c>
      <c r="BC274" s="176">
        <f t="shared" si="2736"/>
        <v>0</v>
      </c>
      <c r="BD274" s="175">
        <f t="shared" si="61"/>
        <v>0</v>
      </c>
      <c r="BE274" s="173"/>
      <c r="BF274" s="173"/>
      <c r="BG274" s="173"/>
      <c r="BH274" s="173"/>
      <c r="BI274" s="173"/>
      <c r="BJ274" s="175">
        <f t="shared" si="33"/>
        <v>0</v>
      </c>
      <c r="BK274" s="173"/>
      <c r="BL274" s="173"/>
      <c r="BM274" s="172"/>
      <c r="BN274" s="173"/>
      <c r="BO274" s="174" t="str">
        <f t="shared" si="62"/>
        <v>-</v>
      </c>
      <c r="BP274" s="173"/>
      <c r="BQ274" s="173"/>
      <c r="BR274" s="173"/>
      <c r="BS274" s="173"/>
      <c r="BT274" s="173"/>
      <c r="BU274" s="174" t="str">
        <f t="shared" si="63"/>
        <v>-</v>
      </c>
      <c r="BV274" s="173"/>
      <c r="BW274" s="173"/>
      <c r="BX274" s="173"/>
      <c r="BY274" s="173"/>
      <c r="BZ274" s="175">
        <f t="shared" si="34"/>
        <v>0</v>
      </c>
      <c r="CA274" s="173"/>
      <c r="CB274" s="173"/>
      <c r="CC274" s="173"/>
      <c r="CD274" s="175">
        <f t="shared" si="35"/>
        <v>0</v>
      </c>
      <c r="CE274" s="176">
        <f t="shared" ref="CE274:CG274" si="2737">IF(BW274-CA274&lt;0,0,BW274-CA274)</f>
        <v>0</v>
      </c>
      <c r="CF274" s="176">
        <f t="shared" si="2737"/>
        <v>0</v>
      </c>
      <c r="CG274" s="176">
        <f t="shared" si="2737"/>
        <v>0</v>
      </c>
      <c r="CH274" s="175">
        <f t="shared" si="65"/>
        <v>0</v>
      </c>
      <c r="CI274" s="173"/>
      <c r="CJ274" s="173"/>
      <c r="CK274" s="173"/>
      <c r="CL274" s="173"/>
      <c r="CM274" s="173"/>
      <c r="CN274" s="175">
        <f t="shared" si="36"/>
        <v>0</v>
      </c>
      <c r="CO274" s="173"/>
      <c r="CP274" s="173"/>
      <c r="CQ274" s="177">
        <f t="shared" ref="CQ274:CR274" si="2738">SUM(E274,AI274,BM274)</f>
        <v>0</v>
      </c>
      <c r="CR274" s="176">
        <f t="shared" si="2738"/>
        <v>0</v>
      </c>
      <c r="CS274" s="174" t="str">
        <f t="shared" si="20"/>
        <v>-</v>
      </c>
      <c r="CT274" s="176">
        <f t="shared" ref="CT274:CX274" si="2739">SUM(H274,AL274,BP274)</f>
        <v>0</v>
      </c>
      <c r="CU274" s="176">
        <f t="shared" si="2739"/>
        <v>0</v>
      </c>
      <c r="CV274" s="176">
        <f t="shared" si="2739"/>
        <v>0</v>
      </c>
      <c r="CW274" s="176">
        <f t="shared" si="2739"/>
        <v>0</v>
      </c>
      <c r="CX274" s="176">
        <f t="shared" si="2739"/>
        <v>0</v>
      </c>
      <c r="CY274" s="174" t="str">
        <f t="shared" si="22"/>
        <v>-</v>
      </c>
      <c r="CZ274" s="176">
        <f t="shared" ref="CZ274:DC274" si="2740">SUM(N274,AR274,BV274)</f>
        <v>0</v>
      </c>
      <c r="DA274" s="176">
        <f t="shared" si="2740"/>
        <v>0</v>
      </c>
      <c r="DB274" s="176">
        <f t="shared" si="2740"/>
        <v>0</v>
      </c>
      <c r="DC274" s="176">
        <f t="shared" si="2740"/>
        <v>0</v>
      </c>
      <c r="DD274" s="175">
        <f t="shared" si="40"/>
        <v>0</v>
      </c>
      <c r="DE274" s="176">
        <f t="shared" ref="DE274:DG274" si="2741">SUM(S274,AW274,CA274)</f>
        <v>0</v>
      </c>
      <c r="DF274" s="176">
        <f t="shared" si="2741"/>
        <v>0</v>
      </c>
      <c r="DG274" s="176">
        <f t="shared" si="2741"/>
        <v>0</v>
      </c>
      <c r="DH274" s="175">
        <f t="shared" si="42"/>
        <v>0</v>
      </c>
      <c r="DI274" s="176">
        <f t="shared" ref="DI274:DK274" si="2742">IF(DA274-DE274&lt;0,0,DA274-DE274)</f>
        <v>0</v>
      </c>
      <c r="DJ274" s="176">
        <f t="shared" si="2742"/>
        <v>0</v>
      </c>
      <c r="DK274" s="176">
        <f t="shared" si="2742"/>
        <v>0</v>
      </c>
      <c r="DL274" s="175">
        <f t="shared" si="44"/>
        <v>0</v>
      </c>
      <c r="DM274" s="176">
        <f t="shared" ref="DM274:DQ274" si="2743">SUM(AA274,BE274,CI274)</f>
        <v>0</v>
      </c>
      <c r="DN274" s="176">
        <f t="shared" si="2743"/>
        <v>0</v>
      </c>
      <c r="DO274" s="176">
        <f t="shared" si="2743"/>
        <v>0</v>
      </c>
      <c r="DP274" s="176">
        <f t="shared" si="2743"/>
        <v>0</v>
      </c>
      <c r="DQ274" s="176">
        <f t="shared" si="2743"/>
        <v>0</v>
      </c>
      <c r="DR274" s="175">
        <f t="shared" si="46"/>
        <v>0</v>
      </c>
      <c r="DS274" s="176">
        <f t="shared" ref="DS274:DT274" si="2744">SUM(AG274,BK274,CO274)</f>
        <v>0</v>
      </c>
      <c r="DT274" s="176">
        <f t="shared" si="2744"/>
        <v>0</v>
      </c>
      <c r="DU274" s="252"/>
    </row>
    <row r="275" ht="19.5" customHeight="1">
      <c r="A275" s="253">
        <f t="shared" si="2114"/>
        <v>269</v>
      </c>
      <c r="B275" s="249"/>
      <c r="C275" s="250"/>
      <c r="D275" s="251"/>
      <c r="E275" s="172"/>
      <c r="F275" s="173"/>
      <c r="G275" s="174" t="str">
        <f t="shared" si="10"/>
        <v>-</v>
      </c>
      <c r="H275" s="173"/>
      <c r="I275" s="173"/>
      <c r="J275" s="173"/>
      <c r="K275" s="173"/>
      <c r="L275" s="173"/>
      <c r="M275" s="174" t="str">
        <f t="shared" si="11"/>
        <v>-</v>
      </c>
      <c r="N275" s="173"/>
      <c r="O275" s="173"/>
      <c r="P275" s="173"/>
      <c r="Q275" s="173"/>
      <c r="R275" s="175">
        <f t="shared" si="28"/>
        <v>0</v>
      </c>
      <c r="S275" s="173"/>
      <c r="T275" s="173"/>
      <c r="U275" s="173"/>
      <c r="V275" s="175">
        <f t="shared" si="29"/>
        <v>0</v>
      </c>
      <c r="W275" s="176">
        <f t="shared" ref="W275:Y275" si="2745">IF(O275-S275&lt;0,0,O275-S275)</f>
        <v>0</v>
      </c>
      <c r="X275" s="176">
        <f t="shared" si="2745"/>
        <v>0</v>
      </c>
      <c r="Y275" s="176">
        <f t="shared" si="2745"/>
        <v>0</v>
      </c>
      <c r="Z275" s="175">
        <f t="shared" si="59"/>
        <v>0</v>
      </c>
      <c r="AA275" s="173"/>
      <c r="AB275" s="173"/>
      <c r="AC275" s="173"/>
      <c r="AD275" s="173"/>
      <c r="AE275" s="173"/>
      <c r="AF275" s="175">
        <f t="shared" si="30"/>
        <v>0</v>
      </c>
      <c r="AG275" s="173"/>
      <c r="AH275" s="173"/>
      <c r="AI275" s="172"/>
      <c r="AJ275" s="173"/>
      <c r="AK275" s="174" t="str">
        <f t="shared" si="13"/>
        <v>-</v>
      </c>
      <c r="AL275" s="173"/>
      <c r="AM275" s="173"/>
      <c r="AN275" s="173"/>
      <c r="AO275" s="173"/>
      <c r="AP275" s="173"/>
      <c r="AQ275" s="174" t="str">
        <f t="shared" si="14"/>
        <v>-</v>
      </c>
      <c r="AR275" s="173"/>
      <c r="AS275" s="173"/>
      <c r="AT275" s="173"/>
      <c r="AU275" s="173"/>
      <c r="AV275" s="175">
        <f t="shared" si="31"/>
        <v>0</v>
      </c>
      <c r="AW275" s="173"/>
      <c r="AX275" s="173"/>
      <c r="AY275" s="173"/>
      <c r="AZ275" s="175">
        <f t="shared" si="32"/>
        <v>0</v>
      </c>
      <c r="BA275" s="176">
        <f t="shared" ref="BA275:BC275" si="2746">IF(AS275-AW275&lt;0,0,AS275-AW275)</f>
        <v>0</v>
      </c>
      <c r="BB275" s="176">
        <f t="shared" si="2746"/>
        <v>0</v>
      </c>
      <c r="BC275" s="176">
        <f t="shared" si="2746"/>
        <v>0</v>
      </c>
      <c r="BD275" s="175">
        <f t="shared" si="61"/>
        <v>0</v>
      </c>
      <c r="BE275" s="173"/>
      <c r="BF275" s="173"/>
      <c r="BG275" s="173"/>
      <c r="BH275" s="173"/>
      <c r="BI275" s="173"/>
      <c r="BJ275" s="175">
        <f t="shared" si="33"/>
        <v>0</v>
      </c>
      <c r="BK275" s="173"/>
      <c r="BL275" s="173"/>
      <c r="BM275" s="172"/>
      <c r="BN275" s="173"/>
      <c r="BO275" s="174" t="str">
        <f t="shared" si="62"/>
        <v>-</v>
      </c>
      <c r="BP275" s="173"/>
      <c r="BQ275" s="173"/>
      <c r="BR275" s="173"/>
      <c r="BS275" s="173"/>
      <c r="BT275" s="173"/>
      <c r="BU275" s="174" t="str">
        <f t="shared" si="63"/>
        <v>-</v>
      </c>
      <c r="BV275" s="173"/>
      <c r="BW275" s="173"/>
      <c r="BX275" s="173"/>
      <c r="BY275" s="173"/>
      <c r="BZ275" s="175">
        <f t="shared" si="34"/>
        <v>0</v>
      </c>
      <c r="CA275" s="173"/>
      <c r="CB275" s="173"/>
      <c r="CC275" s="173"/>
      <c r="CD275" s="175">
        <f t="shared" si="35"/>
        <v>0</v>
      </c>
      <c r="CE275" s="176">
        <f t="shared" ref="CE275:CG275" si="2747">IF(BW275-CA275&lt;0,0,BW275-CA275)</f>
        <v>0</v>
      </c>
      <c r="CF275" s="176">
        <f t="shared" si="2747"/>
        <v>0</v>
      </c>
      <c r="CG275" s="176">
        <f t="shared" si="2747"/>
        <v>0</v>
      </c>
      <c r="CH275" s="175">
        <f t="shared" si="65"/>
        <v>0</v>
      </c>
      <c r="CI275" s="173"/>
      <c r="CJ275" s="173"/>
      <c r="CK275" s="173"/>
      <c r="CL275" s="173"/>
      <c r="CM275" s="173"/>
      <c r="CN275" s="175">
        <f t="shared" si="36"/>
        <v>0</v>
      </c>
      <c r="CO275" s="173"/>
      <c r="CP275" s="173"/>
      <c r="CQ275" s="177">
        <f t="shared" ref="CQ275:CR275" si="2748">SUM(E275,AI275,BM275)</f>
        <v>0</v>
      </c>
      <c r="CR275" s="176">
        <f t="shared" si="2748"/>
        <v>0</v>
      </c>
      <c r="CS275" s="174" t="str">
        <f t="shared" si="20"/>
        <v>-</v>
      </c>
      <c r="CT275" s="176">
        <f t="shared" ref="CT275:CX275" si="2749">SUM(H275,AL275,BP275)</f>
        <v>0</v>
      </c>
      <c r="CU275" s="176">
        <f t="shared" si="2749"/>
        <v>0</v>
      </c>
      <c r="CV275" s="176">
        <f t="shared" si="2749"/>
        <v>0</v>
      </c>
      <c r="CW275" s="176">
        <f t="shared" si="2749"/>
        <v>0</v>
      </c>
      <c r="CX275" s="176">
        <f t="shared" si="2749"/>
        <v>0</v>
      </c>
      <c r="CY275" s="174" t="str">
        <f t="shared" si="22"/>
        <v>-</v>
      </c>
      <c r="CZ275" s="176">
        <f t="shared" ref="CZ275:DC275" si="2750">SUM(N275,AR275,BV275)</f>
        <v>0</v>
      </c>
      <c r="DA275" s="176">
        <f t="shared" si="2750"/>
        <v>0</v>
      </c>
      <c r="DB275" s="176">
        <f t="shared" si="2750"/>
        <v>0</v>
      </c>
      <c r="DC275" s="176">
        <f t="shared" si="2750"/>
        <v>0</v>
      </c>
      <c r="DD275" s="175">
        <f t="shared" si="40"/>
        <v>0</v>
      </c>
      <c r="DE275" s="176">
        <f t="shared" ref="DE275:DG275" si="2751">SUM(S275,AW275,CA275)</f>
        <v>0</v>
      </c>
      <c r="DF275" s="176">
        <f t="shared" si="2751"/>
        <v>0</v>
      </c>
      <c r="DG275" s="176">
        <f t="shared" si="2751"/>
        <v>0</v>
      </c>
      <c r="DH275" s="175">
        <f t="shared" si="42"/>
        <v>0</v>
      </c>
      <c r="DI275" s="176">
        <f t="shared" ref="DI275:DK275" si="2752">IF(DA275-DE275&lt;0,0,DA275-DE275)</f>
        <v>0</v>
      </c>
      <c r="DJ275" s="176">
        <f t="shared" si="2752"/>
        <v>0</v>
      </c>
      <c r="DK275" s="176">
        <f t="shared" si="2752"/>
        <v>0</v>
      </c>
      <c r="DL275" s="175">
        <f t="shared" si="44"/>
        <v>0</v>
      </c>
      <c r="DM275" s="176">
        <f t="shared" ref="DM275:DQ275" si="2753">SUM(AA275,BE275,CI275)</f>
        <v>0</v>
      </c>
      <c r="DN275" s="176">
        <f t="shared" si="2753"/>
        <v>0</v>
      </c>
      <c r="DO275" s="176">
        <f t="shared" si="2753"/>
        <v>0</v>
      </c>
      <c r="DP275" s="176">
        <f t="shared" si="2753"/>
        <v>0</v>
      </c>
      <c r="DQ275" s="176">
        <f t="shared" si="2753"/>
        <v>0</v>
      </c>
      <c r="DR275" s="175">
        <f t="shared" si="46"/>
        <v>0</v>
      </c>
      <c r="DS275" s="176">
        <f t="shared" ref="DS275:DT275" si="2754">SUM(AG275,BK275,CO275)</f>
        <v>0</v>
      </c>
      <c r="DT275" s="176">
        <f t="shared" si="2754"/>
        <v>0</v>
      </c>
      <c r="DU275" s="252"/>
    </row>
    <row r="276" ht="19.5" customHeight="1">
      <c r="A276" s="253">
        <f t="shared" si="2114"/>
        <v>270</v>
      </c>
      <c r="B276" s="249"/>
      <c r="C276" s="250"/>
      <c r="D276" s="251"/>
      <c r="E276" s="172"/>
      <c r="F276" s="173"/>
      <c r="G276" s="174" t="str">
        <f t="shared" si="10"/>
        <v>-</v>
      </c>
      <c r="H276" s="173"/>
      <c r="I276" s="173"/>
      <c r="J276" s="173"/>
      <c r="K276" s="173"/>
      <c r="L276" s="173"/>
      <c r="M276" s="174" t="str">
        <f t="shared" si="11"/>
        <v>-</v>
      </c>
      <c r="N276" s="173"/>
      <c r="O276" s="173"/>
      <c r="P276" s="173"/>
      <c r="Q276" s="173"/>
      <c r="R276" s="175">
        <f t="shared" si="28"/>
        <v>0</v>
      </c>
      <c r="S276" s="173"/>
      <c r="T276" s="173"/>
      <c r="U276" s="173"/>
      <c r="V276" s="175">
        <f t="shared" si="29"/>
        <v>0</v>
      </c>
      <c r="W276" s="176">
        <f t="shared" ref="W276:Y276" si="2755">IF(O276-S276&lt;0,0,O276-S276)</f>
        <v>0</v>
      </c>
      <c r="X276" s="176">
        <f t="shared" si="2755"/>
        <v>0</v>
      </c>
      <c r="Y276" s="176">
        <f t="shared" si="2755"/>
        <v>0</v>
      </c>
      <c r="Z276" s="175">
        <f t="shared" si="59"/>
        <v>0</v>
      </c>
      <c r="AA276" s="173"/>
      <c r="AB276" s="173"/>
      <c r="AC276" s="173"/>
      <c r="AD276" s="173"/>
      <c r="AE276" s="173"/>
      <c r="AF276" s="175">
        <f t="shared" si="30"/>
        <v>0</v>
      </c>
      <c r="AG276" s="173"/>
      <c r="AH276" s="173"/>
      <c r="AI276" s="172"/>
      <c r="AJ276" s="173"/>
      <c r="AK276" s="174" t="str">
        <f t="shared" si="13"/>
        <v>-</v>
      </c>
      <c r="AL276" s="173"/>
      <c r="AM276" s="173"/>
      <c r="AN276" s="173"/>
      <c r="AO276" s="173"/>
      <c r="AP276" s="173"/>
      <c r="AQ276" s="174" t="str">
        <f t="shared" si="14"/>
        <v>-</v>
      </c>
      <c r="AR276" s="173"/>
      <c r="AS276" s="173"/>
      <c r="AT276" s="173"/>
      <c r="AU276" s="173"/>
      <c r="AV276" s="175">
        <f t="shared" si="31"/>
        <v>0</v>
      </c>
      <c r="AW276" s="173"/>
      <c r="AX276" s="173"/>
      <c r="AY276" s="173"/>
      <c r="AZ276" s="175">
        <f t="shared" si="32"/>
        <v>0</v>
      </c>
      <c r="BA276" s="176">
        <f t="shared" ref="BA276:BC276" si="2756">IF(AS276-AW276&lt;0,0,AS276-AW276)</f>
        <v>0</v>
      </c>
      <c r="BB276" s="176">
        <f t="shared" si="2756"/>
        <v>0</v>
      </c>
      <c r="BC276" s="176">
        <f t="shared" si="2756"/>
        <v>0</v>
      </c>
      <c r="BD276" s="175">
        <f t="shared" si="61"/>
        <v>0</v>
      </c>
      <c r="BE276" s="173"/>
      <c r="BF276" s="173"/>
      <c r="BG276" s="173"/>
      <c r="BH276" s="173"/>
      <c r="BI276" s="173"/>
      <c r="BJ276" s="175">
        <f t="shared" si="33"/>
        <v>0</v>
      </c>
      <c r="BK276" s="173"/>
      <c r="BL276" s="173"/>
      <c r="BM276" s="172"/>
      <c r="BN276" s="173"/>
      <c r="BO276" s="174" t="str">
        <f t="shared" si="62"/>
        <v>-</v>
      </c>
      <c r="BP276" s="173"/>
      <c r="BQ276" s="173"/>
      <c r="BR276" s="173"/>
      <c r="BS276" s="173"/>
      <c r="BT276" s="173"/>
      <c r="BU276" s="174" t="str">
        <f t="shared" si="63"/>
        <v>-</v>
      </c>
      <c r="BV276" s="173"/>
      <c r="BW276" s="173"/>
      <c r="BX276" s="173"/>
      <c r="BY276" s="173"/>
      <c r="BZ276" s="175">
        <f t="shared" si="34"/>
        <v>0</v>
      </c>
      <c r="CA276" s="173"/>
      <c r="CB276" s="173"/>
      <c r="CC276" s="173"/>
      <c r="CD276" s="175">
        <f t="shared" si="35"/>
        <v>0</v>
      </c>
      <c r="CE276" s="176">
        <f t="shared" ref="CE276:CG276" si="2757">IF(BW276-CA276&lt;0,0,BW276-CA276)</f>
        <v>0</v>
      </c>
      <c r="CF276" s="176">
        <f t="shared" si="2757"/>
        <v>0</v>
      </c>
      <c r="CG276" s="176">
        <f t="shared" si="2757"/>
        <v>0</v>
      </c>
      <c r="CH276" s="175">
        <f t="shared" si="65"/>
        <v>0</v>
      </c>
      <c r="CI276" s="173"/>
      <c r="CJ276" s="173"/>
      <c r="CK276" s="173"/>
      <c r="CL276" s="173"/>
      <c r="CM276" s="173"/>
      <c r="CN276" s="175">
        <f t="shared" si="36"/>
        <v>0</v>
      </c>
      <c r="CO276" s="173"/>
      <c r="CP276" s="173"/>
      <c r="CQ276" s="177">
        <f t="shared" ref="CQ276:CR276" si="2758">SUM(E276,AI276,BM276)</f>
        <v>0</v>
      </c>
      <c r="CR276" s="176">
        <f t="shared" si="2758"/>
        <v>0</v>
      </c>
      <c r="CS276" s="174" t="str">
        <f t="shared" si="20"/>
        <v>-</v>
      </c>
      <c r="CT276" s="176">
        <f t="shared" ref="CT276:CX276" si="2759">SUM(H276,AL276,BP276)</f>
        <v>0</v>
      </c>
      <c r="CU276" s="176">
        <f t="shared" si="2759"/>
        <v>0</v>
      </c>
      <c r="CV276" s="176">
        <f t="shared" si="2759"/>
        <v>0</v>
      </c>
      <c r="CW276" s="176">
        <f t="shared" si="2759"/>
        <v>0</v>
      </c>
      <c r="CX276" s="176">
        <f t="shared" si="2759"/>
        <v>0</v>
      </c>
      <c r="CY276" s="174" t="str">
        <f t="shared" si="22"/>
        <v>-</v>
      </c>
      <c r="CZ276" s="176">
        <f t="shared" ref="CZ276:DC276" si="2760">SUM(N276,AR276,BV276)</f>
        <v>0</v>
      </c>
      <c r="DA276" s="176">
        <f t="shared" si="2760"/>
        <v>0</v>
      </c>
      <c r="DB276" s="176">
        <f t="shared" si="2760"/>
        <v>0</v>
      </c>
      <c r="DC276" s="176">
        <f t="shared" si="2760"/>
        <v>0</v>
      </c>
      <c r="DD276" s="175">
        <f t="shared" si="40"/>
        <v>0</v>
      </c>
      <c r="DE276" s="176">
        <f t="shared" ref="DE276:DG276" si="2761">SUM(S276,AW276,CA276)</f>
        <v>0</v>
      </c>
      <c r="DF276" s="176">
        <f t="shared" si="2761"/>
        <v>0</v>
      </c>
      <c r="DG276" s="176">
        <f t="shared" si="2761"/>
        <v>0</v>
      </c>
      <c r="DH276" s="175">
        <f t="shared" si="42"/>
        <v>0</v>
      </c>
      <c r="DI276" s="176">
        <f t="shared" ref="DI276:DK276" si="2762">IF(DA276-DE276&lt;0,0,DA276-DE276)</f>
        <v>0</v>
      </c>
      <c r="DJ276" s="176">
        <f t="shared" si="2762"/>
        <v>0</v>
      </c>
      <c r="DK276" s="176">
        <f t="shared" si="2762"/>
        <v>0</v>
      </c>
      <c r="DL276" s="175">
        <f t="shared" si="44"/>
        <v>0</v>
      </c>
      <c r="DM276" s="176">
        <f t="shared" ref="DM276:DQ276" si="2763">SUM(AA276,BE276,CI276)</f>
        <v>0</v>
      </c>
      <c r="DN276" s="176">
        <f t="shared" si="2763"/>
        <v>0</v>
      </c>
      <c r="DO276" s="176">
        <f t="shared" si="2763"/>
        <v>0</v>
      </c>
      <c r="DP276" s="176">
        <f t="shared" si="2763"/>
        <v>0</v>
      </c>
      <c r="DQ276" s="176">
        <f t="shared" si="2763"/>
        <v>0</v>
      </c>
      <c r="DR276" s="175">
        <f t="shared" si="46"/>
        <v>0</v>
      </c>
      <c r="DS276" s="176">
        <f t="shared" ref="DS276:DT276" si="2764">SUM(AG276,BK276,CO276)</f>
        <v>0</v>
      </c>
      <c r="DT276" s="176">
        <f t="shared" si="2764"/>
        <v>0</v>
      </c>
      <c r="DU276" s="252"/>
    </row>
    <row r="277" ht="19.5" customHeight="1">
      <c r="A277" s="253">
        <f t="shared" si="2114"/>
        <v>271</v>
      </c>
      <c r="B277" s="249"/>
      <c r="C277" s="250"/>
      <c r="D277" s="251"/>
      <c r="E277" s="172"/>
      <c r="F277" s="173"/>
      <c r="G277" s="174" t="str">
        <f t="shared" si="10"/>
        <v>-</v>
      </c>
      <c r="H277" s="173"/>
      <c r="I277" s="173"/>
      <c r="J277" s="173"/>
      <c r="K277" s="173"/>
      <c r="L277" s="173"/>
      <c r="M277" s="174" t="str">
        <f t="shared" si="11"/>
        <v>-</v>
      </c>
      <c r="N277" s="173"/>
      <c r="O277" s="173"/>
      <c r="P277" s="173"/>
      <c r="Q277" s="173"/>
      <c r="R277" s="175">
        <f t="shared" si="28"/>
        <v>0</v>
      </c>
      <c r="S277" s="173"/>
      <c r="T277" s="173"/>
      <c r="U277" s="173"/>
      <c r="V277" s="175">
        <f t="shared" si="29"/>
        <v>0</v>
      </c>
      <c r="W277" s="176">
        <f t="shared" ref="W277:Y277" si="2765">IF(O277-S277&lt;0,0,O277-S277)</f>
        <v>0</v>
      </c>
      <c r="X277" s="176">
        <f t="shared" si="2765"/>
        <v>0</v>
      </c>
      <c r="Y277" s="176">
        <f t="shared" si="2765"/>
        <v>0</v>
      </c>
      <c r="Z277" s="175">
        <f t="shared" si="59"/>
        <v>0</v>
      </c>
      <c r="AA277" s="173"/>
      <c r="AB277" s="173"/>
      <c r="AC277" s="173"/>
      <c r="AD277" s="173"/>
      <c r="AE277" s="173"/>
      <c r="AF277" s="175">
        <f t="shared" si="30"/>
        <v>0</v>
      </c>
      <c r="AG277" s="173"/>
      <c r="AH277" s="173"/>
      <c r="AI277" s="172"/>
      <c r="AJ277" s="173"/>
      <c r="AK277" s="174" t="str">
        <f t="shared" si="13"/>
        <v>-</v>
      </c>
      <c r="AL277" s="173"/>
      <c r="AM277" s="173"/>
      <c r="AN277" s="173"/>
      <c r="AO277" s="173"/>
      <c r="AP277" s="173"/>
      <c r="AQ277" s="174" t="str">
        <f t="shared" si="14"/>
        <v>-</v>
      </c>
      <c r="AR277" s="173"/>
      <c r="AS277" s="173"/>
      <c r="AT277" s="173"/>
      <c r="AU277" s="173"/>
      <c r="AV277" s="175">
        <f t="shared" si="31"/>
        <v>0</v>
      </c>
      <c r="AW277" s="173"/>
      <c r="AX277" s="173"/>
      <c r="AY277" s="173"/>
      <c r="AZ277" s="175">
        <f t="shared" si="32"/>
        <v>0</v>
      </c>
      <c r="BA277" s="176">
        <f t="shared" ref="BA277:BC277" si="2766">IF(AS277-AW277&lt;0,0,AS277-AW277)</f>
        <v>0</v>
      </c>
      <c r="BB277" s="176">
        <f t="shared" si="2766"/>
        <v>0</v>
      </c>
      <c r="BC277" s="176">
        <f t="shared" si="2766"/>
        <v>0</v>
      </c>
      <c r="BD277" s="175">
        <f t="shared" si="61"/>
        <v>0</v>
      </c>
      <c r="BE277" s="173"/>
      <c r="BF277" s="173"/>
      <c r="BG277" s="173"/>
      <c r="BH277" s="173"/>
      <c r="BI277" s="173"/>
      <c r="BJ277" s="175">
        <f t="shared" si="33"/>
        <v>0</v>
      </c>
      <c r="BK277" s="173"/>
      <c r="BL277" s="173"/>
      <c r="BM277" s="172"/>
      <c r="BN277" s="173"/>
      <c r="BO277" s="174" t="str">
        <f t="shared" si="62"/>
        <v>-</v>
      </c>
      <c r="BP277" s="173"/>
      <c r="BQ277" s="173"/>
      <c r="BR277" s="173"/>
      <c r="BS277" s="173"/>
      <c r="BT277" s="173"/>
      <c r="BU277" s="174" t="str">
        <f t="shared" si="63"/>
        <v>-</v>
      </c>
      <c r="BV277" s="173"/>
      <c r="BW277" s="173"/>
      <c r="BX277" s="173"/>
      <c r="BY277" s="173"/>
      <c r="BZ277" s="175">
        <f t="shared" si="34"/>
        <v>0</v>
      </c>
      <c r="CA277" s="173"/>
      <c r="CB277" s="173"/>
      <c r="CC277" s="173"/>
      <c r="CD277" s="175">
        <f t="shared" si="35"/>
        <v>0</v>
      </c>
      <c r="CE277" s="176">
        <f t="shared" ref="CE277:CG277" si="2767">IF(BW277-CA277&lt;0,0,BW277-CA277)</f>
        <v>0</v>
      </c>
      <c r="CF277" s="176">
        <f t="shared" si="2767"/>
        <v>0</v>
      </c>
      <c r="CG277" s="176">
        <f t="shared" si="2767"/>
        <v>0</v>
      </c>
      <c r="CH277" s="175">
        <f t="shared" si="65"/>
        <v>0</v>
      </c>
      <c r="CI277" s="173"/>
      <c r="CJ277" s="173"/>
      <c r="CK277" s="173"/>
      <c r="CL277" s="173"/>
      <c r="CM277" s="173"/>
      <c r="CN277" s="175">
        <f t="shared" si="36"/>
        <v>0</v>
      </c>
      <c r="CO277" s="173"/>
      <c r="CP277" s="173"/>
      <c r="CQ277" s="177">
        <f t="shared" ref="CQ277:CR277" si="2768">SUM(E277,AI277,BM277)</f>
        <v>0</v>
      </c>
      <c r="CR277" s="176">
        <f t="shared" si="2768"/>
        <v>0</v>
      </c>
      <c r="CS277" s="174" t="str">
        <f t="shared" si="20"/>
        <v>-</v>
      </c>
      <c r="CT277" s="176">
        <f t="shared" ref="CT277:CX277" si="2769">SUM(H277,AL277,BP277)</f>
        <v>0</v>
      </c>
      <c r="CU277" s="176">
        <f t="shared" si="2769"/>
        <v>0</v>
      </c>
      <c r="CV277" s="176">
        <f t="shared" si="2769"/>
        <v>0</v>
      </c>
      <c r="CW277" s="176">
        <f t="shared" si="2769"/>
        <v>0</v>
      </c>
      <c r="CX277" s="176">
        <f t="shared" si="2769"/>
        <v>0</v>
      </c>
      <c r="CY277" s="174" t="str">
        <f t="shared" si="22"/>
        <v>-</v>
      </c>
      <c r="CZ277" s="176">
        <f t="shared" ref="CZ277:DC277" si="2770">SUM(N277,AR277,BV277)</f>
        <v>0</v>
      </c>
      <c r="DA277" s="176">
        <f t="shared" si="2770"/>
        <v>0</v>
      </c>
      <c r="DB277" s="176">
        <f t="shared" si="2770"/>
        <v>0</v>
      </c>
      <c r="DC277" s="176">
        <f t="shared" si="2770"/>
        <v>0</v>
      </c>
      <c r="DD277" s="175">
        <f t="shared" si="40"/>
        <v>0</v>
      </c>
      <c r="DE277" s="176">
        <f t="shared" ref="DE277:DG277" si="2771">SUM(S277,AW277,CA277)</f>
        <v>0</v>
      </c>
      <c r="DF277" s="176">
        <f t="shared" si="2771"/>
        <v>0</v>
      </c>
      <c r="DG277" s="176">
        <f t="shared" si="2771"/>
        <v>0</v>
      </c>
      <c r="DH277" s="175">
        <f t="shared" si="42"/>
        <v>0</v>
      </c>
      <c r="DI277" s="176">
        <f t="shared" ref="DI277:DK277" si="2772">IF(DA277-DE277&lt;0,0,DA277-DE277)</f>
        <v>0</v>
      </c>
      <c r="DJ277" s="176">
        <f t="shared" si="2772"/>
        <v>0</v>
      </c>
      <c r="DK277" s="176">
        <f t="shared" si="2772"/>
        <v>0</v>
      </c>
      <c r="DL277" s="175">
        <f t="shared" si="44"/>
        <v>0</v>
      </c>
      <c r="DM277" s="176">
        <f t="shared" ref="DM277:DQ277" si="2773">SUM(AA277,BE277,CI277)</f>
        <v>0</v>
      </c>
      <c r="DN277" s="176">
        <f t="shared" si="2773"/>
        <v>0</v>
      </c>
      <c r="DO277" s="176">
        <f t="shared" si="2773"/>
        <v>0</v>
      </c>
      <c r="DP277" s="176">
        <f t="shared" si="2773"/>
        <v>0</v>
      </c>
      <c r="DQ277" s="176">
        <f t="shared" si="2773"/>
        <v>0</v>
      </c>
      <c r="DR277" s="175">
        <f t="shared" si="46"/>
        <v>0</v>
      </c>
      <c r="DS277" s="176">
        <f t="shared" ref="DS277:DT277" si="2774">SUM(AG277,BK277,CO277)</f>
        <v>0</v>
      </c>
      <c r="DT277" s="176">
        <f t="shared" si="2774"/>
        <v>0</v>
      </c>
      <c r="DU277" s="252"/>
    </row>
    <row r="278" ht="19.5" customHeight="1">
      <c r="A278" s="253">
        <f t="shared" si="2114"/>
        <v>272</v>
      </c>
      <c r="B278" s="249"/>
      <c r="C278" s="250"/>
      <c r="D278" s="251"/>
      <c r="E278" s="172"/>
      <c r="F278" s="173"/>
      <c r="G278" s="174" t="str">
        <f t="shared" si="10"/>
        <v>-</v>
      </c>
      <c r="H278" s="173"/>
      <c r="I278" s="173"/>
      <c r="J278" s="173"/>
      <c r="K278" s="173"/>
      <c r="L278" s="173"/>
      <c r="M278" s="174" t="str">
        <f t="shared" si="11"/>
        <v>-</v>
      </c>
      <c r="N278" s="173"/>
      <c r="O278" s="173"/>
      <c r="P278" s="173"/>
      <c r="Q278" s="173"/>
      <c r="R278" s="175">
        <f t="shared" si="28"/>
        <v>0</v>
      </c>
      <c r="S278" s="173"/>
      <c r="T278" s="173"/>
      <c r="U278" s="173"/>
      <c r="V278" s="175">
        <f t="shared" si="29"/>
        <v>0</v>
      </c>
      <c r="W278" s="176">
        <f t="shared" ref="W278:Y278" si="2775">IF(O278-S278&lt;0,0,O278-S278)</f>
        <v>0</v>
      </c>
      <c r="X278" s="176">
        <f t="shared" si="2775"/>
        <v>0</v>
      </c>
      <c r="Y278" s="176">
        <f t="shared" si="2775"/>
        <v>0</v>
      </c>
      <c r="Z278" s="175">
        <f t="shared" si="59"/>
        <v>0</v>
      </c>
      <c r="AA278" s="173"/>
      <c r="AB278" s="173"/>
      <c r="AC278" s="173"/>
      <c r="AD278" s="173"/>
      <c r="AE278" s="173"/>
      <c r="AF278" s="175">
        <f t="shared" si="30"/>
        <v>0</v>
      </c>
      <c r="AG278" s="173"/>
      <c r="AH278" s="173"/>
      <c r="AI278" s="172"/>
      <c r="AJ278" s="173"/>
      <c r="AK278" s="174" t="str">
        <f t="shared" si="13"/>
        <v>-</v>
      </c>
      <c r="AL278" s="173"/>
      <c r="AM278" s="173"/>
      <c r="AN278" s="173"/>
      <c r="AO278" s="173"/>
      <c r="AP278" s="173"/>
      <c r="AQ278" s="174" t="str">
        <f t="shared" si="14"/>
        <v>-</v>
      </c>
      <c r="AR278" s="173"/>
      <c r="AS278" s="173"/>
      <c r="AT278" s="173"/>
      <c r="AU278" s="173"/>
      <c r="AV278" s="175">
        <f t="shared" si="31"/>
        <v>0</v>
      </c>
      <c r="AW278" s="173"/>
      <c r="AX278" s="173"/>
      <c r="AY278" s="173"/>
      <c r="AZ278" s="175">
        <f t="shared" si="32"/>
        <v>0</v>
      </c>
      <c r="BA278" s="176">
        <f t="shared" ref="BA278:BC278" si="2776">IF(AS278-AW278&lt;0,0,AS278-AW278)</f>
        <v>0</v>
      </c>
      <c r="BB278" s="176">
        <f t="shared" si="2776"/>
        <v>0</v>
      </c>
      <c r="BC278" s="176">
        <f t="shared" si="2776"/>
        <v>0</v>
      </c>
      <c r="BD278" s="175">
        <f t="shared" si="61"/>
        <v>0</v>
      </c>
      <c r="BE278" s="173"/>
      <c r="BF278" s="173"/>
      <c r="BG278" s="173"/>
      <c r="BH278" s="173"/>
      <c r="BI278" s="173"/>
      <c r="BJ278" s="175">
        <f t="shared" si="33"/>
        <v>0</v>
      </c>
      <c r="BK278" s="173"/>
      <c r="BL278" s="173"/>
      <c r="BM278" s="172"/>
      <c r="BN278" s="173"/>
      <c r="BO278" s="174" t="str">
        <f t="shared" si="62"/>
        <v>-</v>
      </c>
      <c r="BP278" s="173"/>
      <c r="BQ278" s="173"/>
      <c r="BR278" s="173"/>
      <c r="BS278" s="173"/>
      <c r="BT278" s="173"/>
      <c r="BU278" s="174" t="str">
        <f t="shared" si="63"/>
        <v>-</v>
      </c>
      <c r="BV278" s="173"/>
      <c r="BW278" s="173"/>
      <c r="BX278" s="173"/>
      <c r="BY278" s="173"/>
      <c r="BZ278" s="175">
        <f t="shared" si="34"/>
        <v>0</v>
      </c>
      <c r="CA278" s="173"/>
      <c r="CB278" s="173"/>
      <c r="CC278" s="173"/>
      <c r="CD278" s="175">
        <f t="shared" si="35"/>
        <v>0</v>
      </c>
      <c r="CE278" s="176">
        <f t="shared" ref="CE278:CG278" si="2777">IF(BW278-CA278&lt;0,0,BW278-CA278)</f>
        <v>0</v>
      </c>
      <c r="CF278" s="176">
        <f t="shared" si="2777"/>
        <v>0</v>
      </c>
      <c r="CG278" s="176">
        <f t="shared" si="2777"/>
        <v>0</v>
      </c>
      <c r="CH278" s="175">
        <f t="shared" si="65"/>
        <v>0</v>
      </c>
      <c r="CI278" s="173"/>
      <c r="CJ278" s="173"/>
      <c r="CK278" s="173"/>
      <c r="CL278" s="173"/>
      <c r="CM278" s="173"/>
      <c r="CN278" s="175">
        <f t="shared" si="36"/>
        <v>0</v>
      </c>
      <c r="CO278" s="173"/>
      <c r="CP278" s="173"/>
      <c r="CQ278" s="177">
        <f t="shared" ref="CQ278:CR278" si="2778">SUM(E278,AI278,BM278)</f>
        <v>0</v>
      </c>
      <c r="CR278" s="176">
        <f t="shared" si="2778"/>
        <v>0</v>
      </c>
      <c r="CS278" s="174" t="str">
        <f t="shared" si="20"/>
        <v>-</v>
      </c>
      <c r="CT278" s="176">
        <f t="shared" ref="CT278:CX278" si="2779">SUM(H278,AL278,BP278)</f>
        <v>0</v>
      </c>
      <c r="CU278" s="176">
        <f t="shared" si="2779"/>
        <v>0</v>
      </c>
      <c r="CV278" s="176">
        <f t="shared" si="2779"/>
        <v>0</v>
      </c>
      <c r="CW278" s="176">
        <f t="shared" si="2779"/>
        <v>0</v>
      </c>
      <c r="CX278" s="176">
        <f t="shared" si="2779"/>
        <v>0</v>
      </c>
      <c r="CY278" s="174" t="str">
        <f t="shared" si="22"/>
        <v>-</v>
      </c>
      <c r="CZ278" s="176">
        <f t="shared" ref="CZ278:DC278" si="2780">SUM(N278,AR278,BV278)</f>
        <v>0</v>
      </c>
      <c r="DA278" s="176">
        <f t="shared" si="2780"/>
        <v>0</v>
      </c>
      <c r="DB278" s="176">
        <f t="shared" si="2780"/>
        <v>0</v>
      </c>
      <c r="DC278" s="176">
        <f t="shared" si="2780"/>
        <v>0</v>
      </c>
      <c r="DD278" s="175">
        <f t="shared" si="40"/>
        <v>0</v>
      </c>
      <c r="DE278" s="176">
        <f t="shared" ref="DE278:DG278" si="2781">SUM(S278,AW278,CA278)</f>
        <v>0</v>
      </c>
      <c r="DF278" s="176">
        <f t="shared" si="2781"/>
        <v>0</v>
      </c>
      <c r="DG278" s="176">
        <f t="shared" si="2781"/>
        <v>0</v>
      </c>
      <c r="DH278" s="175">
        <f t="shared" si="42"/>
        <v>0</v>
      </c>
      <c r="DI278" s="176">
        <f t="shared" ref="DI278:DK278" si="2782">IF(DA278-DE278&lt;0,0,DA278-DE278)</f>
        <v>0</v>
      </c>
      <c r="DJ278" s="176">
        <f t="shared" si="2782"/>
        <v>0</v>
      </c>
      <c r="DK278" s="176">
        <f t="shared" si="2782"/>
        <v>0</v>
      </c>
      <c r="DL278" s="175">
        <f t="shared" si="44"/>
        <v>0</v>
      </c>
      <c r="DM278" s="176">
        <f t="shared" ref="DM278:DQ278" si="2783">SUM(AA278,BE278,CI278)</f>
        <v>0</v>
      </c>
      <c r="DN278" s="176">
        <f t="shared" si="2783"/>
        <v>0</v>
      </c>
      <c r="DO278" s="176">
        <f t="shared" si="2783"/>
        <v>0</v>
      </c>
      <c r="DP278" s="176">
        <f t="shared" si="2783"/>
        <v>0</v>
      </c>
      <c r="DQ278" s="176">
        <f t="shared" si="2783"/>
        <v>0</v>
      </c>
      <c r="DR278" s="175">
        <f t="shared" si="46"/>
        <v>0</v>
      </c>
      <c r="DS278" s="176">
        <f t="shared" ref="DS278:DT278" si="2784">SUM(AG278,BK278,CO278)</f>
        <v>0</v>
      </c>
      <c r="DT278" s="176">
        <f t="shared" si="2784"/>
        <v>0</v>
      </c>
      <c r="DU278" s="252"/>
    </row>
    <row r="279" ht="19.5" customHeight="1">
      <c r="A279" s="253">
        <f t="shared" si="2114"/>
        <v>273</v>
      </c>
      <c r="B279" s="249"/>
      <c r="C279" s="250"/>
      <c r="D279" s="251"/>
      <c r="E279" s="172"/>
      <c r="F279" s="173"/>
      <c r="G279" s="174" t="str">
        <f t="shared" si="10"/>
        <v>-</v>
      </c>
      <c r="H279" s="173"/>
      <c r="I279" s="173"/>
      <c r="J279" s="173"/>
      <c r="K279" s="173"/>
      <c r="L279" s="173"/>
      <c r="M279" s="174" t="str">
        <f t="shared" si="11"/>
        <v>-</v>
      </c>
      <c r="N279" s="173"/>
      <c r="O279" s="173"/>
      <c r="P279" s="173"/>
      <c r="Q279" s="173"/>
      <c r="R279" s="175">
        <f t="shared" si="28"/>
        <v>0</v>
      </c>
      <c r="S279" s="173"/>
      <c r="T279" s="173"/>
      <c r="U279" s="173"/>
      <c r="V279" s="175">
        <f t="shared" si="29"/>
        <v>0</v>
      </c>
      <c r="W279" s="176">
        <f t="shared" ref="W279:Y279" si="2785">IF(O279-S279&lt;0,0,O279-S279)</f>
        <v>0</v>
      </c>
      <c r="X279" s="176">
        <f t="shared" si="2785"/>
        <v>0</v>
      </c>
      <c r="Y279" s="176">
        <f t="shared" si="2785"/>
        <v>0</v>
      </c>
      <c r="Z279" s="175">
        <f t="shared" si="59"/>
        <v>0</v>
      </c>
      <c r="AA279" s="173"/>
      <c r="AB279" s="173"/>
      <c r="AC279" s="173"/>
      <c r="AD279" s="173"/>
      <c r="AE279" s="173"/>
      <c r="AF279" s="175">
        <f t="shared" si="30"/>
        <v>0</v>
      </c>
      <c r="AG279" s="173"/>
      <c r="AH279" s="173"/>
      <c r="AI279" s="172"/>
      <c r="AJ279" s="173"/>
      <c r="AK279" s="174" t="str">
        <f t="shared" si="13"/>
        <v>-</v>
      </c>
      <c r="AL279" s="173"/>
      <c r="AM279" s="173"/>
      <c r="AN279" s="173"/>
      <c r="AO279" s="173"/>
      <c r="AP279" s="173"/>
      <c r="AQ279" s="174" t="str">
        <f t="shared" si="14"/>
        <v>-</v>
      </c>
      <c r="AR279" s="173"/>
      <c r="AS279" s="173"/>
      <c r="AT279" s="173"/>
      <c r="AU279" s="173"/>
      <c r="AV279" s="175">
        <f t="shared" si="31"/>
        <v>0</v>
      </c>
      <c r="AW279" s="173"/>
      <c r="AX279" s="173"/>
      <c r="AY279" s="173"/>
      <c r="AZ279" s="175">
        <f t="shared" si="32"/>
        <v>0</v>
      </c>
      <c r="BA279" s="176">
        <f t="shared" ref="BA279:BC279" si="2786">IF(AS279-AW279&lt;0,0,AS279-AW279)</f>
        <v>0</v>
      </c>
      <c r="BB279" s="176">
        <f t="shared" si="2786"/>
        <v>0</v>
      </c>
      <c r="BC279" s="176">
        <f t="shared" si="2786"/>
        <v>0</v>
      </c>
      <c r="BD279" s="175">
        <f t="shared" si="61"/>
        <v>0</v>
      </c>
      <c r="BE279" s="173"/>
      <c r="BF279" s="173"/>
      <c r="BG279" s="173"/>
      <c r="BH279" s="173"/>
      <c r="BI279" s="173"/>
      <c r="BJ279" s="175">
        <f t="shared" si="33"/>
        <v>0</v>
      </c>
      <c r="BK279" s="173"/>
      <c r="BL279" s="173"/>
      <c r="BM279" s="172"/>
      <c r="BN279" s="173"/>
      <c r="BO279" s="174" t="str">
        <f t="shared" si="62"/>
        <v>-</v>
      </c>
      <c r="BP279" s="173"/>
      <c r="BQ279" s="173"/>
      <c r="BR279" s="173"/>
      <c r="BS279" s="173"/>
      <c r="BT279" s="173"/>
      <c r="BU279" s="174" t="str">
        <f t="shared" si="63"/>
        <v>-</v>
      </c>
      <c r="BV279" s="173"/>
      <c r="BW279" s="173"/>
      <c r="BX279" s="173"/>
      <c r="BY279" s="173"/>
      <c r="BZ279" s="175">
        <f t="shared" si="34"/>
        <v>0</v>
      </c>
      <c r="CA279" s="173"/>
      <c r="CB279" s="173"/>
      <c r="CC279" s="173"/>
      <c r="CD279" s="175">
        <f t="shared" si="35"/>
        <v>0</v>
      </c>
      <c r="CE279" s="176">
        <f t="shared" ref="CE279:CG279" si="2787">IF(BW279-CA279&lt;0,0,BW279-CA279)</f>
        <v>0</v>
      </c>
      <c r="CF279" s="176">
        <f t="shared" si="2787"/>
        <v>0</v>
      </c>
      <c r="CG279" s="176">
        <f t="shared" si="2787"/>
        <v>0</v>
      </c>
      <c r="CH279" s="175">
        <f t="shared" si="65"/>
        <v>0</v>
      </c>
      <c r="CI279" s="173"/>
      <c r="CJ279" s="173"/>
      <c r="CK279" s="173"/>
      <c r="CL279" s="173"/>
      <c r="CM279" s="173"/>
      <c r="CN279" s="175">
        <f t="shared" si="36"/>
        <v>0</v>
      </c>
      <c r="CO279" s="173"/>
      <c r="CP279" s="173"/>
      <c r="CQ279" s="177">
        <f t="shared" ref="CQ279:CR279" si="2788">SUM(E279,AI279,BM279)</f>
        <v>0</v>
      </c>
      <c r="CR279" s="176">
        <f t="shared" si="2788"/>
        <v>0</v>
      </c>
      <c r="CS279" s="174" t="str">
        <f t="shared" si="20"/>
        <v>-</v>
      </c>
      <c r="CT279" s="176">
        <f t="shared" ref="CT279:CX279" si="2789">SUM(H279,AL279,BP279)</f>
        <v>0</v>
      </c>
      <c r="CU279" s="176">
        <f t="shared" si="2789"/>
        <v>0</v>
      </c>
      <c r="CV279" s="176">
        <f t="shared" si="2789"/>
        <v>0</v>
      </c>
      <c r="CW279" s="176">
        <f t="shared" si="2789"/>
        <v>0</v>
      </c>
      <c r="CX279" s="176">
        <f t="shared" si="2789"/>
        <v>0</v>
      </c>
      <c r="CY279" s="174" t="str">
        <f t="shared" si="22"/>
        <v>-</v>
      </c>
      <c r="CZ279" s="176">
        <f t="shared" ref="CZ279:DC279" si="2790">SUM(N279,AR279,BV279)</f>
        <v>0</v>
      </c>
      <c r="DA279" s="176">
        <f t="shared" si="2790"/>
        <v>0</v>
      </c>
      <c r="DB279" s="176">
        <f t="shared" si="2790"/>
        <v>0</v>
      </c>
      <c r="DC279" s="176">
        <f t="shared" si="2790"/>
        <v>0</v>
      </c>
      <c r="DD279" s="175">
        <f t="shared" si="40"/>
        <v>0</v>
      </c>
      <c r="DE279" s="176">
        <f t="shared" ref="DE279:DG279" si="2791">SUM(S279,AW279,CA279)</f>
        <v>0</v>
      </c>
      <c r="DF279" s="176">
        <f t="shared" si="2791"/>
        <v>0</v>
      </c>
      <c r="DG279" s="176">
        <f t="shared" si="2791"/>
        <v>0</v>
      </c>
      <c r="DH279" s="175">
        <f t="shared" si="42"/>
        <v>0</v>
      </c>
      <c r="DI279" s="176">
        <f t="shared" ref="DI279:DK279" si="2792">IF(DA279-DE279&lt;0,0,DA279-DE279)</f>
        <v>0</v>
      </c>
      <c r="DJ279" s="176">
        <f t="shared" si="2792"/>
        <v>0</v>
      </c>
      <c r="DK279" s="176">
        <f t="shared" si="2792"/>
        <v>0</v>
      </c>
      <c r="DL279" s="175">
        <f t="shared" si="44"/>
        <v>0</v>
      </c>
      <c r="DM279" s="176">
        <f t="shared" ref="DM279:DQ279" si="2793">SUM(AA279,BE279,CI279)</f>
        <v>0</v>
      </c>
      <c r="DN279" s="176">
        <f t="shared" si="2793"/>
        <v>0</v>
      </c>
      <c r="DO279" s="176">
        <f t="shared" si="2793"/>
        <v>0</v>
      </c>
      <c r="DP279" s="176">
        <f t="shared" si="2793"/>
        <v>0</v>
      </c>
      <c r="DQ279" s="176">
        <f t="shared" si="2793"/>
        <v>0</v>
      </c>
      <c r="DR279" s="175">
        <f t="shared" si="46"/>
        <v>0</v>
      </c>
      <c r="DS279" s="176">
        <f t="shared" ref="DS279:DT279" si="2794">SUM(AG279,BK279,CO279)</f>
        <v>0</v>
      </c>
      <c r="DT279" s="176">
        <f t="shared" si="2794"/>
        <v>0</v>
      </c>
      <c r="DU279" s="252"/>
    </row>
    <row r="280" ht="19.5" customHeight="1">
      <c r="A280" s="253">
        <f t="shared" si="2114"/>
        <v>274</v>
      </c>
      <c r="B280" s="249"/>
      <c r="C280" s="250"/>
      <c r="D280" s="251"/>
      <c r="E280" s="172"/>
      <c r="F280" s="173"/>
      <c r="G280" s="174" t="str">
        <f t="shared" si="10"/>
        <v>-</v>
      </c>
      <c r="H280" s="173"/>
      <c r="I280" s="173"/>
      <c r="J280" s="173"/>
      <c r="K280" s="173"/>
      <c r="L280" s="173"/>
      <c r="M280" s="174" t="str">
        <f t="shared" si="11"/>
        <v>-</v>
      </c>
      <c r="N280" s="173"/>
      <c r="O280" s="173"/>
      <c r="P280" s="173"/>
      <c r="Q280" s="173"/>
      <c r="R280" s="175">
        <f t="shared" si="28"/>
        <v>0</v>
      </c>
      <c r="S280" s="173"/>
      <c r="T280" s="173"/>
      <c r="U280" s="173"/>
      <c r="V280" s="175">
        <f t="shared" si="29"/>
        <v>0</v>
      </c>
      <c r="W280" s="176">
        <f t="shared" ref="W280:Y280" si="2795">IF(O280-S280&lt;0,0,O280-S280)</f>
        <v>0</v>
      </c>
      <c r="X280" s="176">
        <f t="shared" si="2795"/>
        <v>0</v>
      </c>
      <c r="Y280" s="176">
        <f t="shared" si="2795"/>
        <v>0</v>
      </c>
      <c r="Z280" s="175">
        <f t="shared" si="59"/>
        <v>0</v>
      </c>
      <c r="AA280" s="173"/>
      <c r="AB280" s="173"/>
      <c r="AC280" s="173"/>
      <c r="AD280" s="173"/>
      <c r="AE280" s="173"/>
      <c r="AF280" s="175">
        <f t="shared" si="30"/>
        <v>0</v>
      </c>
      <c r="AG280" s="173"/>
      <c r="AH280" s="173"/>
      <c r="AI280" s="172"/>
      <c r="AJ280" s="173"/>
      <c r="AK280" s="174" t="str">
        <f t="shared" si="13"/>
        <v>-</v>
      </c>
      <c r="AL280" s="173"/>
      <c r="AM280" s="173"/>
      <c r="AN280" s="173"/>
      <c r="AO280" s="173"/>
      <c r="AP280" s="173"/>
      <c r="AQ280" s="174" t="str">
        <f t="shared" si="14"/>
        <v>-</v>
      </c>
      <c r="AR280" s="173"/>
      <c r="AS280" s="173"/>
      <c r="AT280" s="173"/>
      <c r="AU280" s="173"/>
      <c r="AV280" s="175">
        <f t="shared" si="31"/>
        <v>0</v>
      </c>
      <c r="AW280" s="173"/>
      <c r="AX280" s="173"/>
      <c r="AY280" s="173"/>
      <c r="AZ280" s="175">
        <f t="shared" si="32"/>
        <v>0</v>
      </c>
      <c r="BA280" s="176">
        <f t="shared" ref="BA280:BC280" si="2796">IF(AS280-AW280&lt;0,0,AS280-AW280)</f>
        <v>0</v>
      </c>
      <c r="BB280" s="176">
        <f t="shared" si="2796"/>
        <v>0</v>
      </c>
      <c r="BC280" s="176">
        <f t="shared" si="2796"/>
        <v>0</v>
      </c>
      <c r="BD280" s="175">
        <f t="shared" si="61"/>
        <v>0</v>
      </c>
      <c r="BE280" s="173"/>
      <c r="BF280" s="173"/>
      <c r="BG280" s="173"/>
      <c r="BH280" s="173"/>
      <c r="BI280" s="173"/>
      <c r="BJ280" s="175">
        <f t="shared" si="33"/>
        <v>0</v>
      </c>
      <c r="BK280" s="173"/>
      <c r="BL280" s="173"/>
      <c r="BM280" s="172"/>
      <c r="BN280" s="173"/>
      <c r="BO280" s="174" t="str">
        <f t="shared" si="62"/>
        <v>-</v>
      </c>
      <c r="BP280" s="173"/>
      <c r="BQ280" s="173"/>
      <c r="BR280" s="173"/>
      <c r="BS280" s="173"/>
      <c r="BT280" s="173"/>
      <c r="BU280" s="174" t="str">
        <f t="shared" si="63"/>
        <v>-</v>
      </c>
      <c r="BV280" s="173"/>
      <c r="BW280" s="173"/>
      <c r="BX280" s="173"/>
      <c r="BY280" s="173"/>
      <c r="BZ280" s="175">
        <f t="shared" si="34"/>
        <v>0</v>
      </c>
      <c r="CA280" s="173"/>
      <c r="CB280" s="173"/>
      <c r="CC280" s="173"/>
      <c r="CD280" s="175">
        <f t="shared" si="35"/>
        <v>0</v>
      </c>
      <c r="CE280" s="176">
        <f t="shared" ref="CE280:CG280" si="2797">IF(BW280-CA280&lt;0,0,BW280-CA280)</f>
        <v>0</v>
      </c>
      <c r="CF280" s="176">
        <f t="shared" si="2797"/>
        <v>0</v>
      </c>
      <c r="CG280" s="176">
        <f t="shared" si="2797"/>
        <v>0</v>
      </c>
      <c r="CH280" s="175">
        <f t="shared" si="65"/>
        <v>0</v>
      </c>
      <c r="CI280" s="173"/>
      <c r="CJ280" s="173"/>
      <c r="CK280" s="173"/>
      <c r="CL280" s="173"/>
      <c r="CM280" s="173"/>
      <c r="CN280" s="175">
        <f t="shared" si="36"/>
        <v>0</v>
      </c>
      <c r="CO280" s="173"/>
      <c r="CP280" s="173"/>
      <c r="CQ280" s="177">
        <f t="shared" ref="CQ280:CR280" si="2798">SUM(E280,AI280,BM280)</f>
        <v>0</v>
      </c>
      <c r="CR280" s="176">
        <f t="shared" si="2798"/>
        <v>0</v>
      </c>
      <c r="CS280" s="174" t="str">
        <f t="shared" si="20"/>
        <v>-</v>
      </c>
      <c r="CT280" s="176">
        <f t="shared" ref="CT280:CX280" si="2799">SUM(H280,AL280,BP280)</f>
        <v>0</v>
      </c>
      <c r="CU280" s="176">
        <f t="shared" si="2799"/>
        <v>0</v>
      </c>
      <c r="CV280" s="176">
        <f t="shared" si="2799"/>
        <v>0</v>
      </c>
      <c r="CW280" s="176">
        <f t="shared" si="2799"/>
        <v>0</v>
      </c>
      <c r="CX280" s="176">
        <f t="shared" si="2799"/>
        <v>0</v>
      </c>
      <c r="CY280" s="174" t="str">
        <f t="shared" si="22"/>
        <v>-</v>
      </c>
      <c r="CZ280" s="176">
        <f t="shared" ref="CZ280:DC280" si="2800">SUM(N280,AR280,BV280)</f>
        <v>0</v>
      </c>
      <c r="DA280" s="176">
        <f t="shared" si="2800"/>
        <v>0</v>
      </c>
      <c r="DB280" s="176">
        <f t="shared" si="2800"/>
        <v>0</v>
      </c>
      <c r="DC280" s="176">
        <f t="shared" si="2800"/>
        <v>0</v>
      </c>
      <c r="DD280" s="175">
        <f t="shared" si="40"/>
        <v>0</v>
      </c>
      <c r="DE280" s="176">
        <f t="shared" ref="DE280:DG280" si="2801">SUM(S280,AW280,CA280)</f>
        <v>0</v>
      </c>
      <c r="DF280" s="176">
        <f t="shared" si="2801"/>
        <v>0</v>
      </c>
      <c r="DG280" s="176">
        <f t="shared" si="2801"/>
        <v>0</v>
      </c>
      <c r="DH280" s="175">
        <f t="shared" si="42"/>
        <v>0</v>
      </c>
      <c r="DI280" s="176">
        <f t="shared" ref="DI280:DK280" si="2802">IF(DA280-DE280&lt;0,0,DA280-DE280)</f>
        <v>0</v>
      </c>
      <c r="DJ280" s="176">
        <f t="shared" si="2802"/>
        <v>0</v>
      </c>
      <c r="DK280" s="176">
        <f t="shared" si="2802"/>
        <v>0</v>
      </c>
      <c r="DL280" s="175">
        <f t="shared" si="44"/>
        <v>0</v>
      </c>
      <c r="DM280" s="176">
        <f t="shared" ref="DM280:DQ280" si="2803">SUM(AA280,BE280,CI280)</f>
        <v>0</v>
      </c>
      <c r="DN280" s="176">
        <f t="shared" si="2803"/>
        <v>0</v>
      </c>
      <c r="DO280" s="176">
        <f t="shared" si="2803"/>
        <v>0</v>
      </c>
      <c r="DP280" s="176">
        <f t="shared" si="2803"/>
        <v>0</v>
      </c>
      <c r="DQ280" s="176">
        <f t="shared" si="2803"/>
        <v>0</v>
      </c>
      <c r="DR280" s="175">
        <f t="shared" si="46"/>
        <v>0</v>
      </c>
      <c r="DS280" s="176">
        <f t="shared" ref="DS280:DT280" si="2804">SUM(AG280,BK280,CO280)</f>
        <v>0</v>
      </c>
      <c r="DT280" s="176">
        <f t="shared" si="2804"/>
        <v>0</v>
      </c>
      <c r="DU280" s="252"/>
    </row>
    <row r="281" ht="19.5" customHeight="1">
      <c r="A281" s="253">
        <f t="shared" si="2114"/>
        <v>275</v>
      </c>
      <c r="B281" s="249"/>
      <c r="C281" s="250"/>
      <c r="D281" s="251"/>
      <c r="E281" s="172"/>
      <c r="F281" s="173"/>
      <c r="G281" s="174" t="str">
        <f t="shared" si="10"/>
        <v>-</v>
      </c>
      <c r="H281" s="173"/>
      <c r="I281" s="173"/>
      <c r="J281" s="173"/>
      <c r="K281" s="173"/>
      <c r="L281" s="173"/>
      <c r="M281" s="174" t="str">
        <f t="shared" si="11"/>
        <v>-</v>
      </c>
      <c r="N281" s="173"/>
      <c r="O281" s="173"/>
      <c r="P281" s="173"/>
      <c r="Q281" s="173"/>
      <c r="R281" s="175">
        <f t="shared" si="28"/>
        <v>0</v>
      </c>
      <c r="S281" s="173"/>
      <c r="T281" s="173"/>
      <c r="U281" s="173"/>
      <c r="V281" s="175">
        <f t="shared" si="29"/>
        <v>0</v>
      </c>
      <c r="W281" s="176">
        <f t="shared" ref="W281:Y281" si="2805">IF(O281-S281&lt;0,0,O281-S281)</f>
        <v>0</v>
      </c>
      <c r="X281" s="176">
        <f t="shared" si="2805"/>
        <v>0</v>
      </c>
      <c r="Y281" s="176">
        <f t="shared" si="2805"/>
        <v>0</v>
      </c>
      <c r="Z281" s="175">
        <f t="shared" si="59"/>
        <v>0</v>
      </c>
      <c r="AA281" s="173"/>
      <c r="AB281" s="173"/>
      <c r="AC281" s="173"/>
      <c r="AD281" s="173"/>
      <c r="AE281" s="173"/>
      <c r="AF281" s="175">
        <f t="shared" si="30"/>
        <v>0</v>
      </c>
      <c r="AG281" s="173"/>
      <c r="AH281" s="173"/>
      <c r="AI281" s="172"/>
      <c r="AJ281" s="173"/>
      <c r="AK281" s="174" t="str">
        <f t="shared" si="13"/>
        <v>-</v>
      </c>
      <c r="AL281" s="173"/>
      <c r="AM281" s="173"/>
      <c r="AN281" s="173"/>
      <c r="AO281" s="173"/>
      <c r="AP281" s="173"/>
      <c r="AQ281" s="174" t="str">
        <f t="shared" si="14"/>
        <v>-</v>
      </c>
      <c r="AR281" s="173"/>
      <c r="AS281" s="173"/>
      <c r="AT281" s="173"/>
      <c r="AU281" s="173"/>
      <c r="AV281" s="175">
        <f t="shared" si="31"/>
        <v>0</v>
      </c>
      <c r="AW281" s="173"/>
      <c r="AX281" s="173"/>
      <c r="AY281" s="173"/>
      <c r="AZ281" s="175">
        <f t="shared" si="32"/>
        <v>0</v>
      </c>
      <c r="BA281" s="176">
        <f t="shared" ref="BA281:BC281" si="2806">IF(AS281-AW281&lt;0,0,AS281-AW281)</f>
        <v>0</v>
      </c>
      <c r="BB281" s="176">
        <f t="shared" si="2806"/>
        <v>0</v>
      </c>
      <c r="BC281" s="176">
        <f t="shared" si="2806"/>
        <v>0</v>
      </c>
      <c r="BD281" s="175">
        <f t="shared" si="61"/>
        <v>0</v>
      </c>
      <c r="BE281" s="173"/>
      <c r="BF281" s="173"/>
      <c r="BG281" s="173"/>
      <c r="BH281" s="173"/>
      <c r="BI281" s="173"/>
      <c r="BJ281" s="175">
        <f t="shared" si="33"/>
        <v>0</v>
      </c>
      <c r="BK281" s="173"/>
      <c r="BL281" s="173"/>
      <c r="BM281" s="172"/>
      <c r="BN281" s="173"/>
      <c r="BO281" s="174" t="str">
        <f t="shared" si="62"/>
        <v>-</v>
      </c>
      <c r="BP281" s="173"/>
      <c r="BQ281" s="173"/>
      <c r="BR281" s="173"/>
      <c r="BS281" s="173"/>
      <c r="BT281" s="173"/>
      <c r="BU281" s="174" t="str">
        <f t="shared" si="63"/>
        <v>-</v>
      </c>
      <c r="BV281" s="173"/>
      <c r="BW281" s="173"/>
      <c r="BX281" s="173"/>
      <c r="BY281" s="173"/>
      <c r="BZ281" s="175">
        <f t="shared" si="34"/>
        <v>0</v>
      </c>
      <c r="CA281" s="173"/>
      <c r="CB281" s="173"/>
      <c r="CC281" s="173"/>
      <c r="CD281" s="175">
        <f t="shared" si="35"/>
        <v>0</v>
      </c>
      <c r="CE281" s="176">
        <f t="shared" ref="CE281:CG281" si="2807">IF(BW281-CA281&lt;0,0,BW281-CA281)</f>
        <v>0</v>
      </c>
      <c r="CF281" s="176">
        <f t="shared" si="2807"/>
        <v>0</v>
      </c>
      <c r="CG281" s="176">
        <f t="shared" si="2807"/>
        <v>0</v>
      </c>
      <c r="CH281" s="175">
        <f t="shared" si="65"/>
        <v>0</v>
      </c>
      <c r="CI281" s="173"/>
      <c r="CJ281" s="173"/>
      <c r="CK281" s="173"/>
      <c r="CL281" s="173"/>
      <c r="CM281" s="173"/>
      <c r="CN281" s="175">
        <f t="shared" si="36"/>
        <v>0</v>
      </c>
      <c r="CO281" s="173"/>
      <c r="CP281" s="173"/>
      <c r="CQ281" s="177">
        <f t="shared" ref="CQ281:CR281" si="2808">SUM(E281,AI281,BM281)</f>
        <v>0</v>
      </c>
      <c r="CR281" s="176">
        <f t="shared" si="2808"/>
        <v>0</v>
      </c>
      <c r="CS281" s="174" t="str">
        <f t="shared" si="20"/>
        <v>-</v>
      </c>
      <c r="CT281" s="176">
        <f t="shared" ref="CT281:CX281" si="2809">SUM(H281,AL281,BP281)</f>
        <v>0</v>
      </c>
      <c r="CU281" s="176">
        <f t="shared" si="2809"/>
        <v>0</v>
      </c>
      <c r="CV281" s="176">
        <f t="shared" si="2809"/>
        <v>0</v>
      </c>
      <c r="CW281" s="176">
        <f t="shared" si="2809"/>
        <v>0</v>
      </c>
      <c r="CX281" s="176">
        <f t="shared" si="2809"/>
        <v>0</v>
      </c>
      <c r="CY281" s="174" t="str">
        <f t="shared" si="22"/>
        <v>-</v>
      </c>
      <c r="CZ281" s="176">
        <f t="shared" ref="CZ281:DC281" si="2810">SUM(N281,AR281,BV281)</f>
        <v>0</v>
      </c>
      <c r="DA281" s="176">
        <f t="shared" si="2810"/>
        <v>0</v>
      </c>
      <c r="DB281" s="176">
        <f t="shared" si="2810"/>
        <v>0</v>
      </c>
      <c r="DC281" s="176">
        <f t="shared" si="2810"/>
        <v>0</v>
      </c>
      <c r="DD281" s="175">
        <f t="shared" si="40"/>
        <v>0</v>
      </c>
      <c r="DE281" s="176">
        <f t="shared" ref="DE281:DG281" si="2811">SUM(S281,AW281,CA281)</f>
        <v>0</v>
      </c>
      <c r="DF281" s="176">
        <f t="shared" si="2811"/>
        <v>0</v>
      </c>
      <c r="DG281" s="176">
        <f t="shared" si="2811"/>
        <v>0</v>
      </c>
      <c r="DH281" s="175">
        <f t="shared" si="42"/>
        <v>0</v>
      </c>
      <c r="DI281" s="176">
        <f t="shared" ref="DI281:DK281" si="2812">IF(DA281-DE281&lt;0,0,DA281-DE281)</f>
        <v>0</v>
      </c>
      <c r="DJ281" s="176">
        <f t="shared" si="2812"/>
        <v>0</v>
      </c>
      <c r="DK281" s="176">
        <f t="shared" si="2812"/>
        <v>0</v>
      </c>
      <c r="DL281" s="175">
        <f t="shared" si="44"/>
        <v>0</v>
      </c>
      <c r="DM281" s="176">
        <f t="shared" ref="DM281:DQ281" si="2813">SUM(AA281,BE281,CI281)</f>
        <v>0</v>
      </c>
      <c r="DN281" s="176">
        <f t="shared" si="2813"/>
        <v>0</v>
      </c>
      <c r="DO281" s="176">
        <f t="shared" si="2813"/>
        <v>0</v>
      </c>
      <c r="DP281" s="176">
        <f t="shared" si="2813"/>
        <v>0</v>
      </c>
      <c r="DQ281" s="176">
        <f t="shared" si="2813"/>
        <v>0</v>
      </c>
      <c r="DR281" s="175">
        <f t="shared" si="46"/>
        <v>0</v>
      </c>
      <c r="DS281" s="176">
        <f t="shared" ref="DS281:DT281" si="2814">SUM(AG281,BK281,CO281)</f>
        <v>0</v>
      </c>
      <c r="DT281" s="176">
        <f t="shared" si="2814"/>
        <v>0</v>
      </c>
      <c r="DU281" s="252"/>
    </row>
    <row r="282" ht="19.5" customHeight="1">
      <c r="A282" s="253">
        <f t="shared" si="2114"/>
        <v>276</v>
      </c>
      <c r="B282" s="249"/>
      <c r="C282" s="250"/>
      <c r="D282" s="251"/>
      <c r="E282" s="172"/>
      <c r="F282" s="173"/>
      <c r="G282" s="174" t="str">
        <f t="shared" si="10"/>
        <v>-</v>
      </c>
      <c r="H282" s="173"/>
      <c r="I282" s="173"/>
      <c r="J282" s="173"/>
      <c r="K282" s="173"/>
      <c r="L282" s="173"/>
      <c r="M282" s="174" t="str">
        <f t="shared" si="11"/>
        <v>-</v>
      </c>
      <c r="N282" s="173"/>
      <c r="O282" s="173"/>
      <c r="P282" s="173"/>
      <c r="Q282" s="173"/>
      <c r="R282" s="175">
        <f t="shared" si="28"/>
        <v>0</v>
      </c>
      <c r="S282" s="173"/>
      <c r="T282" s="173"/>
      <c r="U282" s="173"/>
      <c r="V282" s="175">
        <f t="shared" si="29"/>
        <v>0</v>
      </c>
      <c r="W282" s="176">
        <f t="shared" ref="W282:Y282" si="2815">IF(O282-S282&lt;0,0,O282-S282)</f>
        <v>0</v>
      </c>
      <c r="X282" s="176">
        <f t="shared" si="2815"/>
        <v>0</v>
      </c>
      <c r="Y282" s="176">
        <f t="shared" si="2815"/>
        <v>0</v>
      </c>
      <c r="Z282" s="175">
        <f t="shared" si="59"/>
        <v>0</v>
      </c>
      <c r="AA282" s="173"/>
      <c r="AB282" s="173"/>
      <c r="AC282" s="173"/>
      <c r="AD282" s="173"/>
      <c r="AE282" s="173"/>
      <c r="AF282" s="175">
        <f t="shared" si="30"/>
        <v>0</v>
      </c>
      <c r="AG282" s="173"/>
      <c r="AH282" s="173"/>
      <c r="AI282" s="172"/>
      <c r="AJ282" s="173"/>
      <c r="AK282" s="174" t="str">
        <f t="shared" si="13"/>
        <v>-</v>
      </c>
      <c r="AL282" s="173"/>
      <c r="AM282" s="173"/>
      <c r="AN282" s="173"/>
      <c r="AO282" s="173"/>
      <c r="AP282" s="173"/>
      <c r="AQ282" s="174" t="str">
        <f t="shared" si="14"/>
        <v>-</v>
      </c>
      <c r="AR282" s="173"/>
      <c r="AS282" s="173"/>
      <c r="AT282" s="173"/>
      <c r="AU282" s="173"/>
      <c r="AV282" s="175">
        <f t="shared" si="31"/>
        <v>0</v>
      </c>
      <c r="AW282" s="173"/>
      <c r="AX282" s="173"/>
      <c r="AY282" s="173"/>
      <c r="AZ282" s="175">
        <f t="shared" si="32"/>
        <v>0</v>
      </c>
      <c r="BA282" s="176">
        <f t="shared" ref="BA282:BC282" si="2816">IF(AS282-AW282&lt;0,0,AS282-AW282)</f>
        <v>0</v>
      </c>
      <c r="BB282" s="176">
        <f t="shared" si="2816"/>
        <v>0</v>
      </c>
      <c r="BC282" s="176">
        <f t="shared" si="2816"/>
        <v>0</v>
      </c>
      <c r="BD282" s="175">
        <f t="shared" si="61"/>
        <v>0</v>
      </c>
      <c r="BE282" s="173"/>
      <c r="BF282" s="173"/>
      <c r="BG282" s="173"/>
      <c r="BH282" s="173"/>
      <c r="BI282" s="173"/>
      <c r="BJ282" s="175">
        <f t="shared" si="33"/>
        <v>0</v>
      </c>
      <c r="BK282" s="173"/>
      <c r="BL282" s="173"/>
      <c r="BM282" s="172"/>
      <c r="BN282" s="173"/>
      <c r="BO282" s="174" t="str">
        <f t="shared" si="62"/>
        <v>-</v>
      </c>
      <c r="BP282" s="173"/>
      <c r="BQ282" s="173"/>
      <c r="BR282" s="173"/>
      <c r="BS282" s="173"/>
      <c r="BT282" s="173"/>
      <c r="BU282" s="174" t="str">
        <f t="shared" si="63"/>
        <v>-</v>
      </c>
      <c r="BV282" s="173"/>
      <c r="BW282" s="173"/>
      <c r="BX282" s="173"/>
      <c r="BY282" s="173"/>
      <c r="BZ282" s="175">
        <f t="shared" si="34"/>
        <v>0</v>
      </c>
      <c r="CA282" s="173"/>
      <c r="CB282" s="173"/>
      <c r="CC282" s="173"/>
      <c r="CD282" s="175">
        <f t="shared" si="35"/>
        <v>0</v>
      </c>
      <c r="CE282" s="176">
        <f t="shared" ref="CE282:CG282" si="2817">IF(BW282-CA282&lt;0,0,BW282-CA282)</f>
        <v>0</v>
      </c>
      <c r="CF282" s="176">
        <f t="shared" si="2817"/>
        <v>0</v>
      </c>
      <c r="CG282" s="176">
        <f t="shared" si="2817"/>
        <v>0</v>
      </c>
      <c r="CH282" s="175">
        <f t="shared" si="65"/>
        <v>0</v>
      </c>
      <c r="CI282" s="173"/>
      <c r="CJ282" s="173"/>
      <c r="CK282" s="173"/>
      <c r="CL282" s="173"/>
      <c r="CM282" s="173"/>
      <c r="CN282" s="175">
        <f t="shared" si="36"/>
        <v>0</v>
      </c>
      <c r="CO282" s="173"/>
      <c r="CP282" s="173"/>
      <c r="CQ282" s="177">
        <f t="shared" ref="CQ282:CR282" si="2818">SUM(E282,AI282,BM282)</f>
        <v>0</v>
      </c>
      <c r="CR282" s="176">
        <f t="shared" si="2818"/>
        <v>0</v>
      </c>
      <c r="CS282" s="174" t="str">
        <f t="shared" si="20"/>
        <v>-</v>
      </c>
      <c r="CT282" s="176">
        <f t="shared" ref="CT282:CX282" si="2819">SUM(H282,AL282,BP282)</f>
        <v>0</v>
      </c>
      <c r="CU282" s="176">
        <f t="shared" si="2819"/>
        <v>0</v>
      </c>
      <c r="CV282" s="176">
        <f t="shared" si="2819"/>
        <v>0</v>
      </c>
      <c r="CW282" s="176">
        <f t="shared" si="2819"/>
        <v>0</v>
      </c>
      <c r="CX282" s="176">
        <f t="shared" si="2819"/>
        <v>0</v>
      </c>
      <c r="CY282" s="174" t="str">
        <f t="shared" si="22"/>
        <v>-</v>
      </c>
      <c r="CZ282" s="176">
        <f t="shared" ref="CZ282:DC282" si="2820">SUM(N282,AR282,BV282)</f>
        <v>0</v>
      </c>
      <c r="DA282" s="176">
        <f t="shared" si="2820"/>
        <v>0</v>
      </c>
      <c r="DB282" s="176">
        <f t="shared" si="2820"/>
        <v>0</v>
      </c>
      <c r="DC282" s="176">
        <f t="shared" si="2820"/>
        <v>0</v>
      </c>
      <c r="DD282" s="175">
        <f t="shared" si="40"/>
        <v>0</v>
      </c>
      <c r="DE282" s="176">
        <f t="shared" ref="DE282:DG282" si="2821">SUM(S282,AW282,CA282)</f>
        <v>0</v>
      </c>
      <c r="DF282" s="176">
        <f t="shared" si="2821"/>
        <v>0</v>
      </c>
      <c r="DG282" s="176">
        <f t="shared" si="2821"/>
        <v>0</v>
      </c>
      <c r="DH282" s="175">
        <f t="shared" si="42"/>
        <v>0</v>
      </c>
      <c r="DI282" s="176">
        <f t="shared" ref="DI282:DK282" si="2822">IF(DA282-DE282&lt;0,0,DA282-DE282)</f>
        <v>0</v>
      </c>
      <c r="DJ282" s="176">
        <f t="shared" si="2822"/>
        <v>0</v>
      </c>
      <c r="DK282" s="176">
        <f t="shared" si="2822"/>
        <v>0</v>
      </c>
      <c r="DL282" s="175">
        <f t="shared" si="44"/>
        <v>0</v>
      </c>
      <c r="DM282" s="176">
        <f t="shared" ref="DM282:DQ282" si="2823">SUM(AA282,BE282,CI282)</f>
        <v>0</v>
      </c>
      <c r="DN282" s="176">
        <f t="shared" si="2823"/>
        <v>0</v>
      </c>
      <c r="DO282" s="176">
        <f t="shared" si="2823"/>
        <v>0</v>
      </c>
      <c r="DP282" s="176">
        <f t="shared" si="2823"/>
        <v>0</v>
      </c>
      <c r="DQ282" s="176">
        <f t="shared" si="2823"/>
        <v>0</v>
      </c>
      <c r="DR282" s="175">
        <f t="shared" si="46"/>
        <v>0</v>
      </c>
      <c r="DS282" s="176">
        <f t="shared" ref="DS282:DT282" si="2824">SUM(AG282,BK282,CO282)</f>
        <v>0</v>
      </c>
      <c r="DT282" s="176">
        <f t="shared" si="2824"/>
        <v>0</v>
      </c>
      <c r="DU282" s="252"/>
    </row>
    <row r="283" ht="19.5" customHeight="1">
      <c r="A283" s="253">
        <f t="shared" si="2114"/>
        <v>277</v>
      </c>
      <c r="B283" s="249"/>
      <c r="C283" s="250"/>
      <c r="D283" s="251"/>
      <c r="E283" s="172"/>
      <c r="F283" s="173"/>
      <c r="G283" s="174" t="str">
        <f t="shared" si="10"/>
        <v>-</v>
      </c>
      <c r="H283" s="173"/>
      <c r="I283" s="173"/>
      <c r="J283" s="173"/>
      <c r="K283" s="173"/>
      <c r="L283" s="173"/>
      <c r="M283" s="174" t="str">
        <f t="shared" si="11"/>
        <v>-</v>
      </c>
      <c r="N283" s="173"/>
      <c r="O283" s="173"/>
      <c r="P283" s="173"/>
      <c r="Q283" s="173"/>
      <c r="R283" s="175">
        <f t="shared" si="28"/>
        <v>0</v>
      </c>
      <c r="S283" s="173"/>
      <c r="T283" s="173"/>
      <c r="U283" s="173"/>
      <c r="V283" s="175">
        <f t="shared" si="29"/>
        <v>0</v>
      </c>
      <c r="W283" s="176">
        <f t="shared" ref="W283:Y283" si="2825">IF(O283-S283&lt;0,0,O283-S283)</f>
        <v>0</v>
      </c>
      <c r="X283" s="176">
        <f t="shared" si="2825"/>
        <v>0</v>
      </c>
      <c r="Y283" s="176">
        <f t="shared" si="2825"/>
        <v>0</v>
      </c>
      <c r="Z283" s="175">
        <f t="shared" si="59"/>
        <v>0</v>
      </c>
      <c r="AA283" s="173"/>
      <c r="AB283" s="173"/>
      <c r="AC283" s="173"/>
      <c r="AD283" s="173"/>
      <c r="AE283" s="173"/>
      <c r="AF283" s="175">
        <f t="shared" si="30"/>
        <v>0</v>
      </c>
      <c r="AG283" s="173"/>
      <c r="AH283" s="173"/>
      <c r="AI283" s="172"/>
      <c r="AJ283" s="173"/>
      <c r="AK283" s="174" t="str">
        <f t="shared" si="13"/>
        <v>-</v>
      </c>
      <c r="AL283" s="173"/>
      <c r="AM283" s="173"/>
      <c r="AN283" s="173"/>
      <c r="AO283" s="173"/>
      <c r="AP283" s="173"/>
      <c r="AQ283" s="174" t="str">
        <f t="shared" si="14"/>
        <v>-</v>
      </c>
      <c r="AR283" s="173"/>
      <c r="AS283" s="173"/>
      <c r="AT283" s="173"/>
      <c r="AU283" s="173"/>
      <c r="AV283" s="175">
        <f t="shared" si="31"/>
        <v>0</v>
      </c>
      <c r="AW283" s="173"/>
      <c r="AX283" s="173"/>
      <c r="AY283" s="173"/>
      <c r="AZ283" s="175">
        <f t="shared" si="32"/>
        <v>0</v>
      </c>
      <c r="BA283" s="176">
        <f t="shared" ref="BA283:BC283" si="2826">IF(AS283-AW283&lt;0,0,AS283-AW283)</f>
        <v>0</v>
      </c>
      <c r="BB283" s="176">
        <f t="shared" si="2826"/>
        <v>0</v>
      </c>
      <c r="BC283" s="176">
        <f t="shared" si="2826"/>
        <v>0</v>
      </c>
      <c r="BD283" s="175">
        <f t="shared" si="61"/>
        <v>0</v>
      </c>
      <c r="BE283" s="173"/>
      <c r="BF283" s="173"/>
      <c r="BG283" s="173"/>
      <c r="BH283" s="173"/>
      <c r="BI283" s="173"/>
      <c r="BJ283" s="175">
        <f t="shared" si="33"/>
        <v>0</v>
      </c>
      <c r="BK283" s="173"/>
      <c r="BL283" s="173"/>
      <c r="BM283" s="172"/>
      <c r="BN283" s="173"/>
      <c r="BO283" s="174" t="str">
        <f t="shared" si="62"/>
        <v>-</v>
      </c>
      <c r="BP283" s="173"/>
      <c r="BQ283" s="173"/>
      <c r="BR283" s="173"/>
      <c r="BS283" s="173"/>
      <c r="BT283" s="173"/>
      <c r="BU283" s="174" t="str">
        <f t="shared" si="63"/>
        <v>-</v>
      </c>
      <c r="BV283" s="173"/>
      <c r="BW283" s="173"/>
      <c r="BX283" s="173"/>
      <c r="BY283" s="173"/>
      <c r="BZ283" s="175">
        <f t="shared" si="34"/>
        <v>0</v>
      </c>
      <c r="CA283" s="173"/>
      <c r="CB283" s="173"/>
      <c r="CC283" s="173"/>
      <c r="CD283" s="175">
        <f t="shared" si="35"/>
        <v>0</v>
      </c>
      <c r="CE283" s="176">
        <f t="shared" ref="CE283:CG283" si="2827">IF(BW283-CA283&lt;0,0,BW283-CA283)</f>
        <v>0</v>
      </c>
      <c r="CF283" s="176">
        <f t="shared" si="2827"/>
        <v>0</v>
      </c>
      <c r="CG283" s="176">
        <f t="shared" si="2827"/>
        <v>0</v>
      </c>
      <c r="CH283" s="175">
        <f t="shared" si="65"/>
        <v>0</v>
      </c>
      <c r="CI283" s="173"/>
      <c r="CJ283" s="173"/>
      <c r="CK283" s="173"/>
      <c r="CL283" s="173"/>
      <c r="CM283" s="173"/>
      <c r="CN283" s="175">
        <f t="shared" si="36"/>
        <v>0</v>
      </c>
      <c r="CO283" s="173"/>
      <c r="CP283" s="173"/>
      <c r="CQ283" s="177">
        <f t="shared" ref="CQ283:CR283" si="2828">SUM(E283,AI283,BM283)</f>
        <v>0</v>
      </c>
      <c r="CR283" s="176">
        <f t="shared" si="2828"/>
        <v>0</v>
      </c>
      <c r="CS283" s="174" t="str">
        <f t="shared" si="20"/>
        <v>-</v>
      </c>
      <c r="CT283" s="176">
        <f t="shared" ref="CT283:CX283" si="2829">SUM(H283,AL283,BP283)</f>
        <v>0</v>
      </c>
      <c r="CU283" s="176">
        <f t="shared" si="2829"/>
        <v>0</v>
      </c>
      <c r="CV283" s="176">
        <f t="shared" si="2829"/>
        <v>0</v>
      </c>
      <c r="CW283" s="176">
        <f t="shared" si="2829"/>
        <v>0</v>
      </c>
      <c r="CX283" s="176">
        <f t="shared" si="2829"/>
        <v>0</v>
      </c>
      <c r="CY283" s="174" t="str">
        <f t="shared" si="22"/>
        <v>-</v>
      </c>
      <c r="CZ283" s="176">
        <f t="shared" ref="CZ283:DC283" si="2830">SUM(N283,AR283,BV283)</f>
        <v>0</v>
      </c>
      <c r="DA283" s="176">
        <f t="shared" si="2830"/>
        <v>0</v>
      </c>
      <c r="DB283" s="176">
        <f t="shared" si="2830"/>
        <v>0</v>
      </c>
      <c r="DC283" s="176">
        <f t="shared" si="2830"/>
        <v>0</v>
      </c>
      <c r="DD283" s="175">
        <f t="shared" si="40"/>
        <v>0</v>
      </c>
      <c r="DE283" s="176">
        <f t="shared" ref="DE283:DG283" si="2831">SUM(S283,AW283,CA283)</f>
        <v>0</v>
      </c>
      <c r="DF283" s="176">
        <f t="shared" si="2831"/>
        <v>0</v>
      </c>
      <c r="DG283" s="176">
        <f t="shared" si="2831"/>
        <v>0</v>
      </c>
      <c r="DH283" s="175">
        <f t="shared" si="42"/>
        <v>0</v>
      </c>
      <c r="DI283" s="176">
        <f t="shared" ref="DI283:DK283" si="2832">IF(DA283-DE283&lt;0,0,DA283-DE283)</f>
        <v>0</v>
      </c>
      <c r="DJ283" s="176">
        <f t="shared" si="2832"/>
        <v>0</v>
      </c>
      <c r="DK283" s="176">
        <f t="shared" si="2832"/>
        <v>0</v>
      </c>
      <c r="DL283" s="175">
        <f t="shared" si="44"/>
        <v>0</v>
      </c>
      <c r="DM283" s="176">
        <f t="shared" ref="DM283:DQ283" si="2833">SUM(AA283,BE283,CI283)</f>
        <v>0</v>
      </c>
      <c r="DN283" s="176">
        <f t="shared" si="2833"/>
        <v>0</v>
      </c>
      <c r="DO283" s="176">
        <f t="shared" si="2833"/>
        <v>0</v>
      </c>
      <c r="DP283" s="176">
        <f t="shared" si="2833"/>
        <v>0</v>
      </c>
      <c r="DQ283" s="176">
        <f t="shared" si="2833"/>
        <v>0</v>
      </c>
      <c r="DR283" s="175">
        <f t="shared" si="46"/>
        <v>0</v>
      </c>
      <c r="DS283" s="176">
        <f t="shared" ref="DS283:DT283" si="2834">SUM(AG283,BK283,CO283)</f>
        <v>0</v>
      </c>
      <c r="DT283" s="176">
        <f t="shared" si="2834"/>
        <v>0</v>
      </c>
      <c r="DU283" s="252"/>
    </row>
    <row r="284" ht="19.5" customHeight="1">
      <c r="A284" s="253">
        <f t="shared" si="2114"/>
        <v>278</v>
      </c>
      <c r="B284" s="249"/>
      <c r="C284" s="250"/>
      <c r="D284" s="251"/>
      <c r="E284" s="172"/>
      <c r="F284" s="173"/>
      <c r="G284" s="174" t="str">
        <f t="shared" si="10"/>
        <v>-</v>
      </c>
      <c r="H284" s="173"/>
      <c r="I284" s="173"/>
      <c r="J284" s="173"/>
      <c r="K284" s="173"/>
      <c r="L284" s="173"/>
      <c r="M284" s="174" t="str">
        <f t="shared" si="11"/>
        <v>-</v>
      </c>
      <c r="N284" s="173"/>
      <c r="O284" s="173"/>
      <c r="P284" s="173"/>
      <c r="Q284" s="173"/>
      <c r="R284" s="175">
        <f t="shared" si="28"/>
        <v>0</v>
      </c>
      <c r="S284" s="173"/>
      <c r="T284" s="173"/>
      <c r="U284" s="173"/>
      <c r="V284" s="175">
        <f t="shared" si="29"/>
        <v>0</v>
      </c>
      <c r="W284" s="176">
        <f t="shared" ref="W284:Y284" si="2835">IF(O284-S284&lt;0,0,O284-S284)</f>
        <v>0</v>
      </c>
      <c r="X284" s="176">
        <f t="shared" si="2835"/>
        <v>0</v>
      </c>
      <c r="Y284" s="176">
        <f t="shared" si="2835"/>
        <v>0</v>
      </c>
      <c r="Z284" s="175">
        <f t="shared" si="59"/>
        <v>0</v>
      </c>
      <c r="AA284" s="173"/>
      <c r="AB284" s="173"/>
      <c r="AC284" s="173"/>
      <c r="AD284" s="173"/>
      <c r="AE284" s="173"/>
      <c r="AF284" s="175">
        <f t="shared" si="30"/>
        <v>0</v>
      </c>
      <c r="AG284" s="173"/>
      <c r="AH284" s="173"/>
      <c r="AI284" s="172"/>
      <c r="AJ284" s="173"/>
      <c r="AK284" s="174" t="str">
        <f t="shared" si="13"/>
        <v>-</v>
      </c>
      <c r="AL284" s="173"/>
      <c r="AM284" s="173"/>
      <c r="AN284" s="173"/>
      <c r="AO284" s="173"/>
      <c r="AP284" s="173"/>
      <c r="AQ284" s="174" t="str">
        <f t="shared" si="14"/>
        <v>-</v>
      </c>
      <c r="AR284" s="173"/>
      <c r="AS284" s="173"/>
      <c r="AT284" s="173"/>
      <c r="AU284" s="173"/>
      <c r="AV284" s="175">
        <f t="shared" si="31"/>
        <v>0</v>
      </c>
      <c r="AW284" s="173"/>
      <c r="AX284" s="173"/>
      <c r="AY284" s="173"/>
      <c r="AZ284" s="175">
        <f t="shared" si="32"/>
        <v>0</v>
      </c>
      <c r="BA284" s="176">
        <f t="shared" ref="BA284:BC284" si="2836">IF(AS284-AW284&lt;0,0,AS284-AW284)</f>
        <v>0</v>
      </c>
      <c r="BB284" s="176">
        <f t="shared" si="2836"/>
        <v>0</v>
      </c>
      <c r="BC284" s="176">
        <f t="shared" si="2836"/>
        <v>0</v>
      </c>
      <c r="BD284" s="175">
        <f t="shared" si="61"/>
        <v>0</v>
      </c>
      <c r="BE284" s="173"/>
      <c r="BF284" s="173"/>
      <c r="BG284" s="173"/>
      <c r="BH284" s="173"/>
      <c r="BI284" s="173"/>
      <c r="BJ284" s="175">
        <f t="shared" si="33"/>
        <v>0</v>
      </c>
      <c r="BK284" s="173"/>
      <c r="BL284" s="173"/>
      <c r="BM284" s="172"/>
      <c r="BN284" s="173"/>
      <c r="BO284" s="174" t="str">
        <f t="shared" si="62"/>
        <v>-</v>
      </c>
      <c r="BP284" s="173"/>
      <c r="BQ284" s="173"/>
      <c r="BR284" s="173"/>
      <c r="BS284" s="173"/>
      <c r="BT284" s="173"/>
      <c r="BU284" s="174" t="str">
        <f t="shared" si="63"/>
        <v>-</v>
      </c>
      <c r="BV284" s="173"/>
      <c r="BW284" s="173"/>
      <c r="BX284" s="173"/>
      <c r="BY284" s="173"/>
      <c r="BZ284" s="175">
        <f t="shared" si="34"/>
        <v>0</v>
      </c>
      <c r="CA284" s="173"/>
      <c r="CB284" s="173"/>
      <c r="CC284" s="173"/>
      <c r="CD284" s="175">
        <f t="shared" si="35"/>
        <v>0</v>
      </c>
      <c r="CE284" s="176">
        <f t="shared" ref="CE284:CG284" si="2837">IF(BW284-CA284&lt;0,0,BW284-CA284)</f>
        <v>0</v>
      </c>
      <c r="CF284" s="176">
        <f t="shared" si="2837"/>
        <v>0</v>
      </c>
      <c r="CG284" s="176">
        <f t="shared" si="2837"/>
        <v>0</v>
      </c>
      <c r="CH284" s="175">
        <f t="shared" si="65"/>
        <v>0</v>
      </c>
      <c r="CI284" s="173"/>
      <c r="CJ284" s="173"/>
      <c r="CK284" s="173"/>
      <c r="CL284" s="173"/>
      <c r="CM284" s="173"/>
      <c r="CN284" s="175">
        <f t="shared" si="36"/>
        <v>0</v>
      </c>
      <c r="CO284" s="173"/>
      <c r="CP284" s="173"/>
      <c r="CQ284" s="177">
        <f t="shared" ref="CQ284:CR284" si="2838">SUM(E284,AI284,BM284)</f>
        <v>0</v>
      </c>
      <c r="CR284" s="176">
        <f t="shared" si="2838"/>
        <v>0</v>
      </c>
      <c r="CS284" s="174" t="str">
        <f t="shared" si="20"/>
        <v>-</v>
      </c>
      <c r="CT284" s="176">
        <f t="shared" ref="CT284:CX284" si="2839">SUM(H284,AL284,BP284)</f>
        <v>0</v>
      </c>
      <c r="CU284" s="176">
        <f t="shared" si="2839"/>
        <v>0</v>
      </c>
      <c r="CV284" s="176">
        <f t="shared" si="2839"/>
        <v>0</v>
      </c>
      <c r="CW284" s="176">
        <f t="shared" si="2839"/>
        <v>0</v>
      </c>
      <c r="CX284" s="176">
        <f t="shared" si="2839"/>
        <v>0</v>
      </c>
      <c r="CY284" s="174" t="str">
        <f t="shared" si="22"/>
        <v>-</v>
      </c>
      <c r="CZ284" s="176">
        <f t="shared" ref="CZ284:DC284" si="2840">SUM(N284,AR284,BV284)</f>
        <v>0</v>
      </c>
      <c r="DA284" s="176">
        <f t="shared" si="2840"/>
        <v>0</v>
      </c>
      <c r="DB284" s="176">
        <f t="shared" si="2840"/>
        <v>0</v>
      </c>
      <c r="DC284" s="176">
        <f t="shared" si="2840"/>
        <v>0</v>
      </c>
      <c r="DD284" s="175">
        <f t="shared" si="40"/>
        <v>0</v>
      </c>
      <c r="DE284" s="176">
        <f t="shared" ref="DE284:DG284" si="2841">SUM(S284,AW284,CA284)</f>
        <v>0</v>
      </c>
      <c r="DF284" s="176">
        <f t="shared" si="2841"/>
        <v>0</v>
      </c>
      <c r="DG284" s="176">
        <f t="shared" si="2841"/>
        <v>0</v>
      </c>
      <c r="DH284" s="175">
        <f t="shared" si="42"/>
        <v>0</v>
      </c>
      <c r="DI284" s="176">
        <f t="shared" ref="DI284:DK284" si="2842">IF(DA284-DE284&lt;0,0,DA284-DE284)</f>
        <v>0</v>
      </c>
      <c r="DJ284" s="176">
        <f t="shared" si="2842"/>
        <v>0</v>
      </c>
      <c r="DK284" s="176">
        <f t="shared" si="2842"/>
        <v>0</v>
      </c>
      <c r="DL284" s="175">
        <f t="shared" si="44"/>
        <v>0</v>
      </c>
      <c r="DM284" s="176">
        <f t="shared" ref="DM284:DQ284" si="2843">SUM(AA284,BE284,CI284)</f>
        <v>0</v>
      </c>
      <c r="DN284" s="176">
        <f t="shared" si="2843"/>
        <v>0</v>
      </c>
      <c r="DO284" s="176">
        <f t="shared" si="2843"/>
        <v>0</v>
      </c>
      <c r="DP284" s="176">
        <f t="shared" si="2843"/>
        <v>0</v>
      </c>
      <c r="DQ284" s="176">
        <f t="shared" si="2843"/>
        <v>0</v>
      </c>
      <c r="DR284" s="175">
        <f t="shared" si="46"/>
        <v>0</v>
      </c>
      <c r="DS284" s="176">
        <f t="shared" ref="DS284:DT284" si="2844">SUM(AG284,BK284,CO284)</f>
        <v>0</v>
      </c>
      <c r="DT284" s="176">
        <f t="shared" si="2844"/>
        <v>0</v>
      </c>
      <c r="DU284" s="252"/>
    </row>
    <row r="285" ht="19.5" customHeight="1">
      <c r="A285" s="253">
        <f t="shared" si="2114"/>
        <v>279</v>
      </c>
      <c r="B285" s="249"/>
      <c r="C285" s="250"/>
      <c r="D285" s="251"/>
      <c r="E285" s="172"/>
      <c r="F285" s="173"/>
      <c r="G285" s="174" t="str">
        <f t="shared" si="10"/>
        <v>-</v>
      </c>
      <c r="H285" s="173"/>
      <c r="I285" s="173"/>
      <c r="J285" s="173"/>
      <c r="K285" s="173"/>
      <c r="L285" s="173"/>
      <c r="M285" s="174" t="str">
        <f t="shared" si="11"/>
        <v>-</v>
      </c>
      <c r="N285" s="173"/>
      <c r="O285" s="173"/>
      <c r="P285" s="173"/>
      <c r="Q285" s="173"/>
      <c r="R285" s="175">
        <f t="shared" si="28"/>
        <v>0</v>
      </c>
      <c r="S285" s="173"/>
      <c r="T285" s="173"/>
      <c r="U285" s="173"/>
      <c r="V285" s="175">
        <f t="shared" si="29"/>
        <v>0</v>
      </c>
      <c r="W285" s="176">
        <f t="shared" ref="W285:Y285" si="2845">IF(O285-S285&lt;0,0,O285-S285)</f>
        <v>0</v>
      </c>
      <c r="X285" s="176">
        <f t="shared" si="2845"/>
        <v>0</v>
      </c>
      <c r="Y285" s="176">
        <f t="shared" si="2845"/>
        <v>0</v>
      </c>
      <c r="Z285" s="175">
        <f t="shared" si="59"/>
        <v>0</v>
      </c>
      <c r="AA285" s="173"/>
      <c r="AB285" s="173"/>
      <c r="AC285" s="173"/>
      <c r="AD285" s="173"/>
      <c r="AE285" s="173"/>
      <c r="AF285" s="175">
        <f t="shared" si="30"/>
        <v>0</v>
      </c>
      <c r="AG285" s="173"/>
      <c r="AH285" s="173"/>
      <c r="AI285" s="172"/>
      <c r="AJ285" s="173"/>
      <c r="AK285" s="174" t="str">
        <f t="shared" si="13"/>
        <v>-</v>
      </c>
      <c r="AL285" s="173"/>
      <c r="AM285" s="173"/>
      <c r="AN285" s="173"/>
      <c r="AO285" s="173"/>
      <c r="AP285" s="173"/>
      <c r="AQ285" s="174" t="str">
        <f t="shared" si="14"/>
        <v>-</v>
      </c>
      <c r="AR285" s="173"/>
      <c r="AS285" s="173"/>
      <c r="AT285" s="173"/>
      <c r="AU285" s="173"/>
      <c r="AV285" s="175">
        <f t="shared" si="31"/>
        <v>0</v>
      </c>
      <c r="AW285" s="173"/>
      <c r="AX285" s="173"/>
      <c r="AY285" s="173"/>
      <c r="AZ285" s="175">
        <f t="shared" si="32"/>
        <v>0</v>
      </c>
      <c r="BA285" s="176">
        <f t="shared" ref="BA285:BC285" si="2846">IF(AS285-AW285&lt;0,0,AS285-AW285)</f>
        <v>0</v>
      </c>
      <c r="BB285" s="176">
        <f t="shared" si="2846"/>
        <v>0</v>
      </c>
      <c r="BC285" s="176">
        <f t="shared" si="2846"/>
        <v>0</v>
      </c>
      <c r="BD285" s="175">
        <f t="shared" si="61"/>
        <v>0</v>
      </c>
      <c r="BE285" s="173"/>
      <c r="BF285" s="173"/>
      <c r="BG285" s="173"/>
      <c r="BH285" s="173"/>
      <c r="BI285" s="173"/>
      <c r="BJ285" s="175">
        <f t="shared" si="33"/>
        <v>0</v>
      </c>
      <c r="BK285" s="173"/>
      <c r="BL285" s="173"/>
      <c r="BM285" s="172"/>
      <c r="BN285" s="173"/>
      <c r="BO285" s="174" t="str">
        <f t="shared" si="62"/>
        <v>-</v>
      </c>
      <c r="BP285" s="173"/>
      <c r="BQ285" s="173"/>
      <c r="BR285" s="173"/>
      <c r="BS285" s="173"/>
      <c r="BT285" s="173"/>
      <c r="BU285" s="174" t="str">
        <f t="shared" si="63"/>
        <v>-</v>
      </c>
      <c r="BV285" s="173"/>
      <c r="BW285" s="173"/>
      <c r="BX285" s="173"/>
      <c r="BY285" s="173"/>
      <c r="BZ285" s="175">
        <f t="shared" si="34"/>
        <v>0</v>
      </c>
      <c r="CA285" s="173"/>
      <c r="CB285" s="173"/>
      <c r="CC285" s="173"/>
      <c r="CD285" s="175">
        <f t="shared" si="35"/>
        <v>0</v>
      </c>
      <c r="CE285" s="176">
        <f t="shared" ref="CE285:CG285" si="2847">IF(BW285-CA285&lt;0,0,BW285-CA285)</f>
        <v>0</v>
      </c>
      <c r="CF285" s="176">
        <f t="shared" si="2847"/>
        <v>0</v>
      </c>
      <c r="CG285" s="176">
        <f t="shared" si="2847"/>
        <v>0</v>
      </c>
      <c r="CH285" s="175">
        <f t="shared" si="65"/>
        <v>0</v>
      </c>
      <c r="CI285" s="173"/>
      <c r="CJ285" s="173"/>
      <c r="CK285" s="173"/>
      <c r="CL285" s="173"/>
      <c r="CM285" s="173"/>
      <c r="CN285" s="175">
        <f t="shared" si="36"/>
        <v>0</v>
      </c>
      <c r="CO285" s="173"/>
      <c r="CP285" s="173"/>
      <c r="CQ285" s="177">
        <f t="shared" ref="CQ285:CR285" si="2848">SUM(E285,AI285,BM285)</f>
        <v>0</v>
      </c>
      <c r="CR285" s="176">
        <f t="shared" si="2848"/>
        <v>0</v>
      </c>
      <c r="CS285" s="174" t="str">
        <f t="shared" si="20"/>
        <v>-</v>
      </c>
      <c r="CT285" s="176">
        <f t="shared" ref="CT285:CX285" si="2849">SUM(H285,AL285,BP285)</f>
        <v>0</v>
      </c>
      <c r="CU285" s="176">
        <f t="shared" si="2849"/>
        <v>0</v>
      </c>
      <c r="CV285" s="176">
        <f t="shared" si="2849"/>
        <v>0</v>
      </c>
      <c r="CW285" s="176">
        <f t="shared" si="2849"/>
        <v>0</v>
      </c>
      <c r="CX285" s="176">
        <f t="shared" si="2849"/>
        <v>0</v>
      </c>
      <c r="CY285" s="174" t="str">
        <f t="shared" si="22"/>
        <v>-</v>
      </c>
      <c r="CZ285" s="176">
        <f t="shared" ref="CZ285:DC285" si="2850">SUM(N285,AR285,BV285)</f>
        <v>0</v>
      </c>
      <c r="DA285" s="176">
        <f t="shared" si="2850"/>
        <v>0</v>
      </c>
      <c r="DB285" s="176">
        <f t="shared" si="2850"/>
        <v>0</v>
      </c>
      <c r="DC285" s="176">
        <f t="shared" si="2850"/>
        <v>0</v>
      </c>
      <c r="DD285" s="175">
        <f t="shared" si="40"/>
        <v>0</v>
      </c>
      <c r="DE285" s="176">
        <f t="shared" ref="DE285:DG285" si="2851">SUM(S285,AW285,CA285)</f>
        <v>0</v>
      </c>
      <c r="DF285" s="176">
        <f t="shared" si="2851"/>
        <v>0</v>
      </c>
      <c r="DG285" s="176">
        <f t="shared" si="2851"/>
        <v>0</v>
      </c>
      <c r="DH285" s="175">
        <f t="shared" si="42"/>
        <v>0</v>
      </c>
      <c r="DI285" s="176">
        <f t="shared" ref="DI285:DK285" si="2852">IF(DA285-DE285&lt;0,0,DA285-DE285)</f>
        <v>0</v>
      </c>
      <c r="DJ285" s="176">
        <f t="shared" si="2852"/>
        <v>0</v>
      </c>
      <c r="DK285" s="176">
        <f t="shared" si="2852"/>
        <v>0</v>
      </c>
      <c r="DL285" s="175">
        <f t="shared" si="44"/>
        <v>0</v>
      </c>
      <c r="DM285" s="176">
        <f t="shared" ref="DM285:DQ285" si="2853">SUM(AA285,BE285,CI285)</f>
        <v>0</v>
      </c>
      <c r="DN285" s="176">
        <f t="shared" si="2853"/>
        <v>0</v>
      </c>
      <c r="DO285" s="176">
        <f t="shared" si="2853"/>
        <v>0</v>
      </c>
      <c r="DP285" s="176">
        <f t="shared" si="2853"/>
        <v>0</v>
      </c>
      <c r="DQ285" s="176">
        <f t="shared" si="2853"/>
        <v>0</v>
      </c>
      <c r="DR285" s="175">
        <f t="shared" si="46"/>
        <v>0</v>
      </c>
      <c r="DS285" s="176">
        <f t="shared" ref="DS285:DT285" si="2854">SUM(AG285,BK285,CO285)</f>
        <v>0</v>
      </c>
      <c r="DT285" s="176">
        <f t="shared" si="2854"/>
        <v>0</v>
      </c>
      <c r="DU285" s="252"/>
    </row>
    <row r="286" ht="19.5" customHeight="1">
      <c r="A286" s="253">
        <f t="shared" si="2114"/>
        <v>280</v>
      </c>
      <c r="B286" s="249"/>
      <c r="C286" s="250"/>
      <c r="D286" s="251"/>
      <c r="E286" s="172"/>
      <c r="F286" s="173"/>
      <c r="G286" s="174" t="str">
        <f t="shared" si="10"/>
        <v>-</v>
      </c>
      <c r="H286" s="173"/>
      <c r="I286" s="173"/>
      <c r="J286" s="173"/>
      <c r="K286" s="173"/>
      <c r="L286" s="173"/>
      <c r="M286" s="174" t="str">
        <f t="shared" si="11"/>
        <v>-</v>
      </c>
      <c r="N286" s="173"/>
      <c r="O286" s="173"/>
      <c r="P286" s="173"/>
      <c r="Q286" s="173"/>
      <c r="R286" s="175">
        <f t="shared" si="28"/>
        <v>0</v>
      </c>
      <c r="S286" s="173"/>
      <c r="T286" s="173"/>
      <c r="U286" s="173"/>
      <c r="V286" s="175">
        <f t="shared" si="29"/>
        <v>0</v>
      </c>
      <c r="W286" s="176">
        <f t="shared" ref="W286:Y286" si="2855">IF(O286-S286&lt;0,0,O286-S286)</f>
        <v>0</v>
      </c>
      <c r="X286" s="176">
        <f t="shared" si="2855"/>
        <v>0</v>
      </c>
      <c r="Y286" s="176">
        <f t="shared" si="2855"/>
        <v>0</v>
      </c>
      <c r="Z286" s="175">
        <f t="shared" si="59"/>
        <v>0</v>
      </c>
      <c r="AA286" s="173"/>
      <c r="AB286" s="173"/>
      <c r="AC286" s="173"/>
      <c r="AD286" s="173"/>
      <c r="AE286" s="173"/>
      <c r="AF286" s="175">
        <f t="shared" si="30"/>
        <v>0</v>
      </c>
      <c r="AG286" s="173"/>
      <c r="AH286" s="173"/>
      <c r="AI286" s="172"/>
      <c r="AJ286" s="173"/>
      <c r="AK286" s="174" t="str">
        <f t="shared" si="13"/>
        <v>-</v>
      </c>
      <c r="AL286" s="173"/>
      <c r="AM286" s="173"/>
      <c r="AN286" s="173"/>
      <c r="AO286" s="173"/>
      <c r="AP286" s="173"/>
      <c r="AQ286" s="174" t="str">
        <f t="shared" si="14"/>
        <v>-</v>
      </c>
      <c r="AR286" s="173"/>
      <c r="AS286" s="173"/>
      <c r="AT286" s="173"/>
      <c r="AU286" s="173"/>
      <c r="AV286" s="175">
        <f t="shared" si="31"/>
        <v>0</v>
      </c>
      <c r="AW286" s="173"/>
      <c r="AX286" s="173"/>
      <c r="AY286" s="173"/>
      <c r="AZ286" s="175">
        <f t="shared" si="32"/>
        <v>0</v>
      </c>
      <c r="BA286" s="176">
        <f t="shared" ref="BA286:BC286" si="2856">IF(AS286-AW286&lt;0,0,AS286-AW286)</f>
        <v>0</v>
      </c>
      <c r="BB286" s="176">
        <f t="shared" si="2856"/>
        <v>0</v>
      </c>
      <c r="BC286" s="176">
        <f t="shared" si="2856"/>
        <v>0</v>
      </c>
      <c r="BD286" s="175">
        <f t="shared" si="61"/>
        <v>0</v>
      </c>
      <c r="BE286" s="173"/>
      <c r="BF286" s="173"/>
      <c r="BG286" s="173"/>
      <c r="BH286" s="173"/>
      <c r="BI286" s="173"/>
      <c r="BJ286" s="175">
        <f t="shared" si="33"/>
        <v>0</v>
      </c>
      <c r="BK286" s="173"/>
      <c r="BL286" s="173"/>
      <c r="BM286" s="172"/>
      <c r="BN286" s="173"/>
      <c r="BO286" s="174" t="str">
        <f t="shared" si="62"/>
        <v>-</v>
      </c>
      <c r="BP286" s="173"/>
      <c r="BQ286" s="173"/>
      <c r="BR286" s="173"/>
      <c r="BS286" s="173"/>
      <c r="BT286" s="173"/>
      <c r="BU286" s="174" t="str">
        <f t="shared" si="63"/>
        <v>-</v>
      </c>
      <c r="BV286" s="173"/>
      <c r="BW286" s="173"/>
      <c r="BX286" s="173"/>
      <c r="BY286" s="173"/>
      <c r="BZ286" s="175">
        <f t="shared" si="34"/>
        <v>0</v>
      </c>
      <c r="CA286" s="173"/>
      <c r="CB286" s="173"/>
      <c r="CC286" s="173"/>
      <c r="CD286" s="175">
        <f t="shared" si="35"/>
        <v>0</v>
      </c>
      <c r="CE286" s="176">
        <f t="shared" ref="CE286:CG286" si="2857">IF(BW286-CA286&lt;0,0,BW286-CA286)</f>
        <v>0</v>
      </c>
      <c r="CF286" s="176">
        <f t="shared" si="2857"/>
        <v>0</v>
      </c>
      <c r="CG286" s="176">
        <f t="shared" si="2857"/>
        <v>0</v>
      </c>
      <c r="CH286" s="175">
        <f t="shared" si="65"/>
        <v>0</v>
      </c>
      <c r="CI286" s="173"/>
      <c r="CJ286" s="173"/>
      <c r="CK286" s="173"/>
      <c r="CL286" s="173"/>
      <c r="CM286" s="173"/>
      <c r="CN286" s="175">
        <f t="shared" si="36"/>
        <v>0</v>
      </c>
      <c r="CO286" s="173"/>
      <c r="CP286" s="173"/>
      <c r="CQ286" s="177">
        <f t="shared" ref="CQ286:CR286" si="2858">SUM(E286,AI286,BM286)</f>
        <v>0</v>
      </c>
      <c r="CR286" s="176">
        <f t="shared" si="2858"/>
        <v>0</v>
      </c>
      <c r="CS286" s="174" t="str">
        <f t="shared" si="20"/>
        <v>-</v>
      </c>
      <c r="CT286" s="176">
        <f t="shared" ref="CT286:CX286" si="2859">SUM(H286,AL286,BP286)</f>
        <v>0</v>
      </c>
      <c r="CU286" s="176">
        <f t="shared" si="2859"/>
        <v>0</v>
      </c>
      <c r="CV286" s="176">
        <f t="shared" si="2859"/>
        <v>0</v>
      </c>
      <c r="CW286" s="176">
        <f t="shared" si="2859"/>
        <v>0</v>
      </c>
      <c r="CX286" s="176">
        <f t="shared" si="2859"/>
        <v>0</v>
      </c>
      <c r="CY286" s="174" t="str">
        <f t="shared" si="22"/>
        <v>-</v>
      </c>
      <c r="CZ286" s="176">
        <f t="shared" ref="CZ286:DC286" si="2860">SUM(N286,AR286,BV286)</f>
        <v>0</v>
      </c>
      <c r="DA286" s="176">
        <f t="shared" si="2860"/>
        <v>0</v>
      </c>
      <c r="DB286" s="176">
        <f t="shared" si="2860"/>
        <v>0</v>
      </c>
      <c r="DC286" s="176">
        <f t="shared" si="2860"/>
        <v>0</v>
      </c>
      <c r="DD286" s="175">
        <f t="shared" si="40"/>
        <v>0</v>
      </c>
      <c r="DE286" s="176">
        <f t="shared" ref="DE286:DG286" si="2861">SUM(S286,AW286,CA286)</f>
        <v>0</v>
      </c>
      <c r="DF286" s="176">
        <f t="shared" si="2861"/>
        <v>0</v>
      </c>
      <c r="DG286" s="176">
        <f t="shared" si="2861"/>
        <v>0</v>
      </c>
      <c r="DH286" s="175">
        <f t="shared" si="42"/>
        <v>0</v>
      </c>
      <c r="DI286" s="176">
        <f t="shared" ref="DI286:DK286" si="2862">IF(DA286-DE286&lt;0,0,DA286-DE286)</f>
        <v>0</v>
      </c>
      <c r="DJ286" s="176">
        <f t="shared" si="2862"/>
        <v>0</v>
      </c>
      <c r="DK286" s="176">
        <f t="shared" si="2862"/>
        <v>0</v>
      </c>
      <c r="DL286" s="175">
        <f t="shared" si="44"/>
        <v>0</v>
      </c>
      <c r="DM286" s="176">
        <f t="shared" ref="DM286:DQ286" si="2863">SUM(AA286,BE286,CI286)</f>
        <v>0</v>
      </c>
      <c r="DN286" s="176">
        <f t="shared" si="2863"/>
        <v>0</v>
      </c>
      <c r="DO286" s="176">
        <f t="shared" si="2863"/>
        <v>0</v>
      </c>
      <c r="DP286" s="176">
        <f t="shared" si="2863"/>
        <v>0</v>
      </c>
      <c r="DQ286" s="176">
        <f t="shared" si="2863"/>
        <v>0</v>
      </c>
      <c r="DR286" s="175">
        <f t="shared" si="46"/>
        <v>0</v>
      </c>
      <c r="DS286" s="176">
        <f t="shared" ref="DS286:DT286" si="2864">SUM(AG286,BK286,CO286)</f>
        <v>0</v>
      </c>
      <c r="DT286" s="176">
        <f t="shared" si="2864"/>
        <v>0</v>
      </c>
      <c r="DU286" s="252"/>
    </row>
    <row r="287" ht="19.5" customHeight="1">
      <c r="A287" s="253">
        <f t="shared" si="2114"/>
        <v>281</v>
      </c>
      <c r="B287" s="249"/>
      <c r="C287" s="250"/>
      <c r="D287" s="251"/>
      <c r="E287" s="172"/>
      <c r="F287" s="173"/>
      <c r="G287" s="174" t="str">
        <f t="shared" si="10"/>
        <v>-</v>
      </c>
      <c r="H287" s="173"/>
      <c r="I287" s="173"/>
      <c r="J287" s="173"/>
      <c r="K287" s="173"/>
      <c r="L287" s="173"/>
      <c r="M287" s="174" t="str">
        <f t="shared" si="11"/>
        <v>-</v>
      </c>
      <c r="N287" s="173"/>
      <c r="O287" s="173"/>
      <c r="P287" s="173"/>
      <c r="Q287" s="173"/>
      <c r="R287" s="175">
        <f t="shared" si="28"/>
        <v>0</v>
      </c>
      <c r="S287" s="173"/>
      <c r="T287" s="173"/>
      <c r="U287" s="173"/>
      <c r="V287" s="175">
        <f t="shared" si="29"/>
        <v>0</v>
      </c>
      <c r="W287" s="176">
        <f t="shared" ref="W287:Y287" si="2865">IF(O287-S287&lt;0,0,O287-S287)</f>
        <v>0</v>
      </c>
      <c r="X287" s="176">
        <f t="shared" si="2865"/>
        <v>0</v>
      </c>
      <c r="Y287" s="176">
        <f t="shared" si="2865"/>
        <v>0</v>
      </c>
      <c r="Z287" s="175">
        <f t="shared" si="59"/>
        <v>0</v>
      </c>
      <c r="AA287" s="173"/>
      <c r="AB287" s="173"/>
      <c r="AC287" s="173"/>
      <c r="AD287" s="173"/>
      <c r="AE287" s="173"/>
      <c r="AF287" s="175">
        <f t="shared" si="30"/>
        <v>0</v>
      </c>
      <c r="AG287" s="173"/>
      <c r="AH287" s="173"/>
      <c r="AI287" s="172"/>
      <c r="AJ287" s="173"/>
      <c r="AK287" s="174" t="str">
        <f t="shared" si="13"/>
        <v>-</v>
      </c>
      <c r="AL287" s="173"/>
      <c r="AM287" s="173"/>
      <c r="AN287" s="173"/>
      <c r="AO287" s="173"/>
      <c r="AP287" s="173"/>
      <c r="AQ287" s="174" t="str">
        <f t="shared" si="14"/>
        <v>-</v>
      </c>
      <c r="AR287" s="173"/>
      <c r="AS287" s="173"/>
      <c r="AT287" s="173"/>
      <c r="AU287" s="173"/>
      <c r="AV287" s="175">
        <f t="shared" si="31"/>
        <v>0</v>
      </c>
      <c r="AW287" s="173"/>
      <c r="AX287" s="173"/>
      <c r="AY287" s="173"/>
      <c r="AZ287" s="175">
        <f t="shared" si="32"/>
        <v>0</v>
      </c>
      <c r="BA287" s="176">
        <f t="shared" ref="BA287:BC287" si="2866">IF(AS287-AW287&lt;0,0,AS287-AW287)</f>
        <v>0</v>
      </c>
      <c r="BB287" s="176">
        <f t="shared" si="2866"/>
        <v>0</v>
      </c>
      <c r="BC287" s="176">
        <f t="shared" si="2866"/>
        <v>0</v>
      </c>
      <c r="BD287" s="175">
        <f t="shared" si="61"/>
        <v>0</v>
      </c>
      <c r="BE287" s="173"/>
      <c r="BF287" s="173"/>
      <c r="BG287" s="173"/>
      <c r="BH287" s="173"/>
      <c r="BI287" s="173"/>
      <c r="BJ287" s="175">
        <f t="shared" si="33"/>
        <v>0</v>
      </c>
      <c r="BK287" s="173"/>
      <c r="BL287" s="173"/>
      <c r="BM287" s="172"/>
      <c r="BN287" s="173"/>
      <c r="BO287" s="174" t="str">
        <f t="shared" si="62"/>
        <v>-</v>
      </c>
      <c r="BP287" s="173"/>
      <c r="BQ287" s="173"/>
      <c r="BR287" s="173"/>
      <c r="BS287" s="173"/>
      <c r="BT287" s="173"/>
      <c r="BU287" s="174" t="str">
        <f t="shared" si="63"/>
        <v>-</v>
      </c>
      <c r="BV287" s="173"/>
      <c r="BW287" s="173"/>
      <c r="BX287" s="173"/>
      <c r="BY287" s="173"/>
      <c r="BZ287" s="175">
        <f t="shared" si="34"/>
        <v>0</v>
      </c>
      <c r="CA287" s="173"/>
      <c r="CB287" s="173"/>
      <c r="CC287" s="173"/>
      <c r="CD287" s="175">
        <f t="shared" si="35"/>
        <v>0</v>
      </c>
      <c r="CE287" s="176">
        <f t="shared" ref="CE287:CG287" si="2867">IF(BW287-CA287&lt;0,0,BW287-CA287)</f>
        <v>0</v>
      </c>
      <c r="CF287" s="176">
        <f t="shared" si="2867"/>
        <v>0</v>
      </c>
      <c r="CG287" s="176">
        <f t="shared" si="2867"/>
        <v>0</v>
      </c>
      <c r="CH287" s="175">
        <f t="shared" si="65"/>
        <v>0</v>
      </c>
      <c r="CI287" s="173"/>
      <c r="CJ287" s="173"/>
      <c r="CK287" s="173"/>
      <c r="CL287" s="173"/>
      <c r="CM287" s="173"/>
      <c r="CN287" s="175">
        <f t="shared" si="36"/>
        <v>0</v>
      </c>
      <c r="CO287" s="173"/>
      <c r="CP287" s="173"/>
      <c r="CQ287" s="177">
        <f t="shared" ref="CQ287:CR287" si="2868">SUM(E287,AI287,BM287)</f>
        <v>0</v>
      </c>
      <c r="CR287" s="176">
        <f t="shared" si="2868"/>
        <v>0</v>
      </c>
      <c r="CS287" s="174" t="str">
        <f t="shared" si="20"/>
        <v>-</v>
      </c>
      <c r="CT287" s="176">
        <f t="shared" ref="CT287:CX287" si="2869">SUM(H287,AL287,BP287)</f>
        <v>0</v>
      </c>
      <c r="CU287" s="176">
        <f t="shared" si="2869"/>
        <v>0</v>
      </c>
      <c r="CV287" s="176">
        <f t="shared" si="2869"/>
        <v>0</v>
      </c>
      <c r="CW287" s="176">
        <f t="shared" si="2869"/>
        <v>0</v>
      </c>
      <c r="CX287" s="176">
        <f t="shared" si="2869"/>
        <v>0</v>
      </c>
      <c r="CY287" s="174" t="str">
        <f t="shared" si="22"/>
        <v>-</v>
      </c>
      <c r="CZ287" s="176">
        <f t="shared" ref="CZ287:DC287" si="2870">SUM(N287,AR287,BV287)</f>
        <v>0</v>
      </c>
      <c r="DA287" s="176">
        <f t="shared" si="2870"/>
        <v>0</v>
      </c>
      <c r="DB287" s="176">
        <f t="shared" si="2870"/>
        <v>0</v>
      </c>
      <c r="DC287" s="176">
        <f t="shared" si="2870"/>
        <v>0</v>
      </c>
      <c r="DD287" s="175">
        <f t="shared" si="40"/>
        <v>0</v>
      </c>
      <c r="DE287" s="176">
        <f t="shared" ref="DE287:DG287" si="2871">SUM(S287,AW287,CA287)</f>
        <v>0</v>
      </c>
      <c r="DF287" s="176">
        <f t="shared" si="2871"/>
        <v>0</v>
      </c>
      <c r="DG287" s="176">
        <f t="shared" si="2871"/>
        <v>0</v>
      </c>
      <c r="DH287" s="175">
        <f t="shared" si="42"/>
        <v>0</v>
      </c>
      <c r="DI287" s="176">
        <f t="shared" ref="DI287:DK287" si="2872">IF(DA287-DE287&lt;0,0,DA287-DE287)</f>
        <v>0</v>
      </c>
      <c r="DJ287" s="176">
        <f t="shared" si="2872"/>
        <v>0</v>
      </c>
      <c r="DK287" s="176">
        <f t="shared" si="2872"/>
        <v>0</v>
      </c>
      <c r="DL287" s="175">
        <f t="shared" si="44"/>
        <v>0</v>
      </c>
      <c r="DM287" s="176">
        <f t="shared" ref="DM287:DQ287" si="2873">SUM(AA287,BE287,CI287)</f>
        <v>0</v>
      </c>
      <c r="DN287" s="176">
        <f t="shared" si="2873"/>
        <v>0</v>
      </c>
      <c r="DO287" s="176">
        <f t="shared" si="2873"/>
        <v>0</v>
      </c>
      <c r="DP287" s="176">
        <f t="shared" si="2873"/>
        <v>0</v>
      </c>
      <c r="DQ287" s="176">
        <f t="shared" si="2873"/>
        <v>0</v>
      </c>
      <c r="DR287" s="175">
        <f t="shared" si="46"/>
        <v>0</v>
      </c>
      <c r="DS287" s="176">
        <f t="shared" ref="DS287:DT287" si="2874">SUM(AG287,BK287,CO287)</f>
        <v>0</v>
      </c>
      <c r="DT287" s="176">
        <f t="shared" si="2874"/>
        <v>0</v>
      </c>
      <c r="DU287" s="252"/>
    </row>
    <row r="288" ht="19.5" customHeight="1">
      <c r="A288" s="253">
        <f t="shared" si="2114"/>
        <v>282</v>
      </c>
      <c r="B288" s="249"/>
      <c r="C288" s="250"/>
      <c r="D288" s="251"/>
      <c r="E288" s="172"/>
      <c r="F288" s="173"/>
      <c r="G288" s="174" t="str">
        <f t="shared" si="10"/>
        <v>-</v>
      </c>
      <c r="H288" s="173"/>
      <c r="I288" s="173"/>
      <c r="J288" s="173"/>
      <c r="K288" s="173"/>
      <c r="L288" s="173"/>
      <c r="M288" s="174" t="str">
        <f t="shared" si="11"/>
        <v>-</v>
      </c>
      <c r="N288" s="173"/>
      <c r="O288" s="173"/>
      <c r="P288" s="173"/>
      <c r="Q288" s="173"/>
      <c r="R288" s="175">
        <f t="shared" si="28"/>
        <v>0</v>
      </c>
      <c r="S288" s="173"/>
      <c r="T288" s="173"/>
      <c r="U288" s="173"/>
      <c r="V288" s="175">
        <f t="shared" si="29"/>
        <v>0</v>
      </c>
      <c r="W288" s="176">
        <f t="shared" ref="W288:Y288" si="2875">IF(O288-S288&lt;0,0,O288-S288)</f>
        <v>0</v>
      </c>
      <c r="X288" s="176">
        <f t="shared" si="2875"/>
        <v>0</v>
      </c>
      <c r="Y288" s="176">
        <f t="shared" si="2875"/>
        <v>0</v>
      </c>
      <c r="Z288" s="175">
        <f t="shared" si="59"/>
        <v>0</v>
      </c>
      <c r="AA288" s="173"/>
      <c r="AB288" s="173"/>
      <c r="AC288" s="173"/>
      <c r="AD288" s="173"/>
      <c r="AE288" s="173"/>
      <c r="AF288" s="175">
        <f t="shared" si="30"/>
        <v>0</v>
      </c>
      <c r="AG288" s="173"/>
      <c r="AH288" s="173"/>
      <c r="AI288" s="172"/>
      <c r="AJ288" s="173"/>
      <c r="AK288" s="174" t="str">
        <f t="shared" si="13"/>
        <v>-</v>
      </c>
      <c r="AL288" s="173"/>
      <c r="AM288" s="173"/>
      <c r="AN288" s="173"/>
      <c r="AO288" s="173"/>
      <c r="AP288" s="173"/>
      <c r="AQ288" s="174" t="str">
        <f t="shared" si="14"/>
        <v>-</v>
      </c>
      <c r="AR288" s="173"/>
      <c r="AS288" s="173"/>
      <c r="AT288" s="173"/>
      <c r="AU288" s="173"/>
      <c r="AV288" s="175">
        <f t="shared" si="31"/>
        <v>0</v>
      </c>
      <c r="AW288" s="173"/>
      <c r="AX288" s="173"/>
      <c r="AY288" s="173"/>
      <c r="AZ288" s="175">
        <f t="shared" si="32"/>
        <v>0</v>
      </c>
      <c r="BA288" s="176">
        <f t="shared" ref="BA288:BC288" si="2876">IF(AS288-AW288&lt;0,0,AS288-AW288)</f>
        <v>0</v>
      </c>
      <c r="BB288" s="176">
        <f t="shared" si="2876"/>
        <v>0</v>
      </c>
      <c r="BC288" s="176">
        <f t="shared" si="2876"/>
        <v>0</v>
      </c>
      <c r="BD288" s="175">
        <f t="shared" si="61"/>
        <v>0</v>
      </c>
      <c r="BE288" s="173"/>
      <c r="BF288" s="173"/>
      <c r="BG288" s="173"/>
      <c r="BH288" s="173"/>
      <c r="BI288" s="173"/>
      <c r="BJ288" s="175">
        <f t="shared" si="33"/>
        <v>0</v>
      </c>
      <c r="BK288" s="173"/>
      <c r="BL288" s="173"/>
      <c r="BM288" s="172"/>
      <c r="BN288" s="173"/>
      <c r="BO288" s="174" t="str">
        <f t="shared" si="62"/>
        <v>-</v>
      </c>
      <c r="BP288" s="173"/>
      <c r="BQ288" s="173"/>
      <c r="BR288" s="173"/>
      <c r="BS288" s="173"/>
      <c r="BT288" s="173"/>
      <c r="BU288" s="174" t="str">
        <f t="shared" si="63"/>
        <v>-</v>
      </c>
      <c r="BV288" s="173"/>
      <c r="BW288" s="173"/>
      <c r="BX288" s="173"/>
      <c r="BY288" s="173"/>
      <c r="BZ288" s="175">
        <f t="shared" si="34"/>
        <v>0</v>
      </c>
      <c r="CA288" s="173"/>
      <c r="CB288" s="173"/>
      <c r="CC288" s="173"/>
      <c r="CD288" s="175">
        <f t="shared" si="35"/>
        <v>0</v>
      </c>
      <c r="CE288" s="176">
        <f t="shared" ref="CE288:CG288" si="2877">IF(BW288-CA288&lt;0,0,BW288-CA288)</f>
        <v>0</v>
      </c>
      <c r="CF288" s="176">
        <f t="shared" si="2877"/>
        <v>0</v>
      </c>
      <c r="CG288" s="176">
        <f t="shared" si="2877"/>
        <v>0</v>
      </c>
      <c r="CH288" s="175">
        <f t="shared" si="65"/>
        <v>0</v>
      </c>
      <c r="CI288" s="173"/>
      <c r="CJ288" s="173"/>
      <c r="CK288" s="173"/>
      <c r="CL288" s="173"/>
      <c r="CM288" s="173"/>
      <c r="CN288" s="175">
        <f t="shared" si="36"/>
        <v>0</v>
      </c>
      <c r="CO288" s="173"/>
      <c r="CP288" s="173"/>
      <c r="CQ288" s="177">
        <f t="shared" ref="CQ288:CR288" si="2878">SUM(E288,AI288,BM288)</f>
        <v>0</v>
      </c>
      <c r="CR288" s="176">
        <f t="shared" si="2878"/>
        <v>0</v>
      </c>
      <c r="CS288" s="174" t="str">
        <f t="shared" si="20"/>
        <v>-</v>
      </c>
      <c r="CT288" s="176">
        <f t="shared" ref="CT288:CX288" si="2879">SUM(H288,AL288,BP288)</f>
        <v>0</v>
      </c>
      <c r="CU288" s="176">
        <f t="shared" si="2879"/>
        <v>0</v>
      </c>
      <c r="CV288" s="176">
        <f t="shared" si="2879"/>
        <v>0</v>
      </c>
      <c r="CW288" s="176">
        <f t="shared" si="2879"/>
        <v>0</v>
      </c>
      <c r="CX288" s="176">
        <f t="shared" si="2879"/>
        <v>0</v>
      </c>
      <c r="CY288" s="174" t="str">
        <f t="shared" si="22"/>
        <v>-</v>
      </c>
      <c r="CZ288" s="176">
        <f t="shared" ref="CZ288:DC288" si="2880">SUM(N288,AR288,BV288)</f>
        <v>0</v>
      </c>
      <c r="DA288" s="176">
        <f t="shared" si="2880"/>
        <v>0</v>
      </c>
      <c r="DB288" s="176">
        <f t="shared" si="2880"/>
        <v>0</v>
      </c>
      <c r="DC288" s="176">
        <f t="shared" si="2880"/>
        <v>0</v>
      </c>
      <c r="DD288" s="175">
        <f t="shared" si="40"/>
        <v>0</v>
      </c>
      <c r="DE288" s="176">
        <f t="shared" ref="DE288:DG288" si="2881">SUM(S288,AW288,CA288)</f>
        <v>0</v>
      </c>
      <c r="DF288" s="176">
        <f t="shared" si="2881"/>
        <v>0</v>
      </c>
      <c r="DG288" s="176">
        <f t="shared" si="2881"/>
        <v>0</v>
      </c>
      <c r="DH288" s="175">
        <f t="shared" si="42"/>
        <v>0</v>
      </c>
      <c r="DI288" s="176">
        <f t="shared" ref="DI288:DK288" si="2882">IF(DA288-DE288&lt;0,0,DA288-DE288)</f>
        <v>0</v>
      </c>
      <c r="DJ288" s="176">
        <f t="shared" si="2882"/>
        <v>0</v>
      </c>
      <c r="DK288" s="176">
        <f t="shared" si="2882"/>
        <v>0</v>
      </c>
      <c r="DL288" s="175">
        <f t="shared" si="44"/>
        <v>0</v>
      </c>
      <c r="DM288" s="176">
        <f t="shared" ref="DM288:DQ288" si="2883">SUM(AA288,BE288,CI288)</f>
        <v>0</v>
      </c>
      <c r="DN288" s="176">
        <f t="shared" si="2883"/>
        <v>0</v>
      </c>
      <c r="DO288" s="176">
        <f t="shared" si="2883"/>
        <v>0</v>
      </c>
      <c r="DP288" s="176">
        <f t="shared" si="2883"/>
        <v>0</v>
      </c>
      <c r="DQ288" s="176">
        <f t="shared" si="2883"/>
        <v>0</v>
      </c>
      <c r="DR288" s="175">
        <f t="shared" si="46"/>
        <v>0</v>
      </c>
      <c r="DS288" s="176">
        <f t="shared" ref="DS288:DT288" si="2884">SUM(AG288,BK288,CO288)</f>
        <v>0</v>
      </c>
      <c r="DT288" s="176">
        <f t="shared" si="2884"/>
        <v>0</v>
      </c>
      <c r="DU288" s="252"/>
    </row>
    <row r="289" ht="19.5" customHeight="1">
      <c r="A289" s="253">
        <f t="shared" si="2114"/>
        <v>283</v>
      </c>
      <c r="B289" s="249"/>
      <c r="C289" s="250"/>
      <c r="D289" s="251"/>
      <c r="E289" s="172"/>
      <c r="F289" s="173"/>
      <c r="G289" s="174" t="str">
        <f t="shared" si="10"/>
        <v>-</v>
      </c>
      <c r="H289" s="173"/>
      <c r="I289" s="173"/>
      <c r="J289" s="173"/>
      <c r="K289" s="173"/>
      <c r="L289" s="173"/>
      <c r="M289" s="174" t="str">
        <f t="shared" si="11"/>
        <v>-</v>
      </c>
      <c r="N289" s="173"/>
      <c r="O289" s="173"/>
      <c r="P289" s="173"/>
      <c r="Q289" s="173"/>
      <c r="R289" s="175">
        <f t="shared" si="28"/>
        <v>0</v>
      </c>
      <c r="S289" s="173"/>
      <c r="T289" s="173"/>
      <c r="U289" s="173"/>
      <c r="V289" s="175">
        <f t="shared" si="29"/>
        <v>0</v>
      </c>
      <c r="W289" s="176">
        <f t="shared" ref="W289:Y289" si="2885">IF(O289-S289&lt;0,0,O289-S289)</f>
        <v>0</v>
      </c>
      <c r="X289" s="176">
        <f t="shared" si="2885"/>
        <v>0</v>
      </c>
      <c r="Y289" s="176">
        <f t="shared" si="2885"/>
        <v>0</v>
      </c>
      <c r="Z289" s="175">
        <f t="shared" si="59"/>
        <v>0</v>
      </c>
      <c r="AA289" s="173"/>
      <c r="AB289" s="173"/>
      <c r="AC289" s="173"/>
      <c r="AD289" s="173"/>
      <c r="AE289" s="173"/>
      <c r="AF289" s="175">
        <f t="shared" si="30"/>
        <v>0</v>
      </c>
      <c r="AG289" s="173"/>
      <c r="AH289" s="173"/>
      <c r="AI289" s="172"/>
      <c r="AJ289" s="173"/>
      <c r="AK289" s="174" t="str">
        <f t="shared" si="13"/>
        <v>-</v>
      </c>
      <c r="AL289" s="173"/>
      <c r="AM289" s="173"/>
      <c r="AN289" s="173"/>
      <c r="AO289" s="173"/>
      <c r="AP289" s="173"/>
      <c r="AQ289" s="174" t="str">
        <f t="shared" si="14"/>
        <v>-</v>
      </c>
      <c r="AR289" s="173"/>
      <c r="AS289" s="173"/>
      <c r="AT289" s="173"/>
      <c r="AU289" s="173"/>
      <c r="AV289" s="175">
        <f t="shared" si="31"/>
        <v>0</v>
      </c>
      <c r="AW289" s="173"/>
      <c r="AX289" s="173"/>
      <c r="AY289" s="173"/>
      <c r="AZ289" s="175">
        <f t="shared" si="32"/>
        <v>0</v>
      </c>
      <c r="BA289" s="176">
        <f t="shared" ref="BA289:BC289" si="2886">IF(AS289-AW289&lt;0,0,AS289-AW289)</f>
        <v>0</v>
      </c>
      <c r="BB289" s="176">
        <f t="shared" si="2886"/>
        <v>0</v>
      </c>
      <c r="BC289" s="176">
        <f t="shared" si="2886"/>
        <v>0</v>
      </c>
      <c r="BD289" s="175">
        <f t="shared" si="61"/>
        <v>0</v>
      </c>
      <c r="BE289" s="173"/>
      <c r="BF289" s="173"/>
      <c r="BG289" s="173"/>
      <c r="BH289" s="173"/>
      <c r="BI289" s="173"/>
      <c r="BJ289" s="175">
        <f t="shared" si="33"/>
        <v>0</v>
      </c>
      <c r="BK289" s="173"/>
      <c r="BL289" s="173"/>
      <c r="BM289" s="172"/>
      <c r="BN289" s="173"/>
      <c r="BO289" s="174" t="str">
        <f t="shared" si="62"/>
        <v>-</v>
      </c>
      <c r="BP289" s="173"/>
      <c r="BQ289" s="173"/>
      <c r="BR289" s="173"/>
      <c r="BS289" s="173"/>
      <c r="BT289" s="173"/>
      <c r="BU289" s="174" t="str">
        <f t="shared" si="63"/>
        <v>-</v>
      </c>
      <c r="BV289" s="173"/>
      <c r="BW289" s="173"/>
      <c r="BX289" s="173"/>
      <c r="BY289" s="173"/>
      <c r="BZ289" s="175">
        <f t="shared" si="34"/>
        <v>0</v>
      </c>
      <c r="CA289" s="173"/>
      <c r="CB289" s="173"/>
      <c r="CC289" s="173"/>
      <c r="CD289" s="175">
        <f t="shared" si="35"/>
        <v>0</v>
      </c>
      <c r="CE289" s="176">
        <f t="shared" ref="CE289:CG289" si="2887">IF(BW289-CA289&lt;0,0,BW289-CA289)</f>
        <v>0</v>
      </c>
      <c r="CF289" s="176">
        <f t="shared" si="2887"/>
        <v>0</v>
      </c>
      <c r="CG289" s="176">
        <f t="shared" si="2887"/>
        <v>0</v>
      </c>
      <c r="CH289" s="175">
        <f t="shared" si="65"/>
        <v>0</v>
      </c>
      <c r="CI289" s="173"/>
      <c r="CJ289" s="173"/>
      <c r="CK289" s="173"/>
      <c r="CL289" s="173"/>
      <c r="CM289" s="173"/>
      <c r="CN289" s="175">
        <f t="shared" si="36"/>
        <v>0</v>
      </c>
      <c r="CO289" s="173"/>
      <c r="CP289" s="173"/>
      <c r="CQ289" s="177">
        <f t="shared" ref="CQ289:CR289" si="2888">SUM(E289,AI289,BM289)</f>
        <v>0</v>
      </c>
      <c r="CR289" s="176">
        <f t="shared" si="2888"/>
        <v>0</v>
      </c>
      <c r="CS289" s="174" t="str">
        <f t="shared" si="20"/>
        <v>-</v>
      </c>
      <c r="CT289" s="176">
        <f t="shared" ref="CT289:CX289" si="2889">SUM(H289,AL289,BP289)</f>
        <v>0</v>
      </c>
      <c r="CU289" s="176">
        <f t="shared" si="2889"/>
        <v>0</v>
      </c>
      <c r="CV289" s="176">
        <f t="shared" si="2889"/>
        <v>0</v>
      </c>
      <c r="CW289" s="176">
        <f t="shared" si="2889"/>
        <v>0</v>
      </c>
      <c r="CX289" s="176">
        <f t="shared" si="2889"/>
        <v>0</v>
      </c>
      <c r="CY289" s="174" t="str">
        <f t="shared" si="22"/>
        <v>-</v>
      </c>
      <c r="CZ289" s="176">
        <f t="shared" ref="CZ289:DC289" si="2890">SUM(N289,AR289,BV289)</f>
        <v>0</v>
      </c>
      <c r="DA289" s="176">
        <f t="shared" si="2890"/>
        <v>0</v>
      </c>
      <c r="DB289" s="176">
        <f t="shared" si="2890"/>
        <v>0</v>
      </c>
      <c r="DC289" s="176">
        <f t="shared" si="2890"/>
        <v>0</v>
      </c>
      <c r="DD289" s="175">
        <f t="shared" si="40"/>
        <v>0</v>
      </c>
      <c r="DE289" s="176">
        <f t="shared" ref="DE289:DG289" si="2891">SUM(S289,AW289,CA289)</f>
        <v>0</v>
      </c>
      <c r="DF289" s="176">
        <f t="shared" si="2891"/>
        <v>0</v>
      </c>
      <c r="DG289" s="176">
        <f t="shared" si="2891"/>
        <v>0</v>
      </c>
      <c r="DH289" s="175">
        <f t="shared" si="42"/>
        <v>0</v>
      </c>
      <c r="DI289" s="176">
        <f t="shared" ref="DI289:DK289" si="2892">IF(DA289-DE289&lt;0,0,DA289-DE289)</f>
        <v>0</v>
      </c>
      <c r="DJ289" s="176">
        <f t="shared" si="2892"/>
        <v>0</v>
      </c>
      <c r="DK289" s="176">
        <f t="shared" si="2892"/>
        <v>0</v>
      </c>
      <c r="DL289" s="175">
        <f t="shared" si="44"/>
        <v>0</v>
      </c>
      <c r="DM289" s="176">
        <f t="shared" ref="DM289:DQ289" si="2893">SUM(AA289,BE289,CI289)</f>
        <v>0</v>
      </c>
      <c r="DN289" s="176">
        <f t="shared" si="2893"/>
        <v>0</v>
      </c>
      <c r="DO289" s="176">
        <f t="shared" si="2893"/>
        <v>0</v>
      </c>
      <c r="DP289" s="176">
        <f t="shared" si="2893"/>
        <v>0</v>
      </c>
      <c r="DQ289" s="176">
        <f t="shared" si="2893"/>
        <v>0</v>
      </c>
      <c r="DR289" s="175">
        <f t="shared" si="46"/>
        <v>0</v>
      </c>
      <c r="DS289" s="176">
        <f t="shared" ref="DS289:DT289" si="2894">SUM(AG289,BK289,CO289)</f>
        <v>0</v>
      </c>
      <c r="DT289" s="176">
        <f t="shared" si="2894"/>
        <v>0</v>
      </c>
      <c r="DU289" s="252"/>
    </row>
    <row r="290" ht="19.5" customHeight="1">
      <c r="A290" s="253">
        <f t="shared" si="2114"/>
        <v>284</v>
      </c>
      <c r="B290" s="249"/>
      <c r="C290" s="250"/>
      <c r="D290" s="251"/>
      <c r="E290" s="172"/>
      <c r="F290" s="173"/>
      <c r="G290" s="174" t="str">
        <f t="shared" si="10"/>
        <v>-</v>
      </c>
      <c r="H290" s="173"/>
      <c r="I290" s="173"/>
      <c r="J290" s="173"/>
      <c r="K290" s="173"/>
      <c r="L290" s="173"/>
      <c r="M290" s="174" t="str">
        <f t="shared" si="11"/>
        <v>-</v>
      </c>
      <c r="N290" s="173"/>
      <c r="O290" s="173"/>
      <c r="P290" s="173"/>
      <c r="Q290" s="173"/>
      <c r="R290" s="175">
        <f t="shared" si="28"/>
        <v>0</v>
      </c>
      <c r="S290" s="173"/>
      <c r="T290" s="173"/>
      <c r="U290" s="173"/>
      <c r="V290" s="175">
        <f t="shared" si="29"/>
        <v>0</v>
      </c>
      <c r="W290" s="176">
        <f t="shared" ref="W290:Y290" si="2895">IF(O290-S290&lt;0,0,O290-S290)</f>
        <v>0</v>
      </c>
      <c r="X290" s="176">
        <f t="shared" si="2895"/>
        <v>0</v>
      </c>
      <c r="Y290" s="176">
        <f t="shared" si="2895"/>
        <v>0</v>
      </c>
      <c r="Z290" s="175">
        <f t="shared" si="59"/>
        <v>0</v>
      </c>
      <c r="AA290" s="173"/>
      <c r="AB290" s="173"/>
      <c r="AC290" s="173"/>
      <c r="AD290" s="173"/>
      <c r="AE290" s="173"/>
      <c r="AF290" s="175">
        <f t="shared" si="30"/>
        <v>0</v>
      </c>
      <c r="AG290" s="173"/>
      <c r="AH290" s="173"/>
      <c r="AI290" s="172"/>
      <c r="AJ290" s="173"/>
      <c r="AK290" s="174" t="str">
        <f t="shared" si="13"/>
        <v>-</v>
      </c>
      <c r="AL290" s="173"/>
      <c r="AM290" s="173"/>
      <c r="AN290" s="173"/>
      <c r="AO290" s="173"/>
      <c r="AP290" s="173"/>
      <c r="AQ290" s="174" t="str">
        <f t="shared" si="14"/>
        <v>-</v>
      </c>
      <c r="AR290" s="173"/>
      <c r="AS290" s="173"/>
      <c r="AT290" s="173"/>
      <c r="AU290" s="173"/>
      <c r="AV290" s="175">
        <f t="shared" si="31"/>
        <v>0</v>
      </c>
      <c r="AW290" s="173"/>
      <c r="AX290" s="173"/>
      <c r="AY290" s="173"/>
      <c r="AZ290" s="175">
        <f t="shared" si="32"/>
        <v>0</v>
      </c>
      <c r="BA290" s="176">
        <f t="shared" ref="BA290:BC290" si="2896">IF(AS290-AW290&lt;0,0,AS290-AW290)</f>
        <v>0</v>
      </c>
      <c r="BB290" s="176">
        <f t="shared" si="2896"/>
        <v>0</v>
      </c>
      <c r="BC290" s="176">
        <f t="shared" si="2896"/>
        <v>0</v>
      </c>
      <c r="BD290" s="175">
        <f t="shared" si="61"/>
        <v>0</v>
      </c>
      <c r="BE290" s="173"/>
      <c r="BF290" s="173"/>
      <c r="BG290" s="173"/>
      <c r="BH290" s="173"/>
      <c r="BI290" s="173"/>
      <c r="BJ290" s="175">
        <f t="shared" si="33"/>
        <v>0</v>
      </c>
      <c r="BK290" s="173"/>
      <c r="BL290" s="173"/>
      <c r="BM290" s="172"/>
      <c r="BN290" s="173"/>
      <c r="BO290" s="174" t="str">
        <f t="shared" si="62"/>
        <v>-</v>
      </c>
      <c r="BP290" s="173"/>
      <c r="BQ290" s="173"/>
      <c r="BR290" s="173"/>
      <c r="BS290" s="173"/>
      <c r="BT290" s="173"/>
      <c r="BU290" s="174" t="str">
        <f t="shared" si="63"/>
        <v>-</v>
      </c>
      <c r="BV290" s="173"/>
      <c r="BW290" s="173"/>
      <c r="BX290" s="173"/>
      <c r="BY290" s="173"/>
      <c r="BZ290" s="175">
        <f t="shared" si="34"/>
        <v>0</v>
      </c>
      <c r="CA290" s="173"/>
      <c r="CB290" s="173"/>
      <c r="CC290" s="173"/>
      <c r="CD290" s="175">
        <f t="shared" si="35"/>
        <v>0</v>
      </c>
      <c r="CE290" s="176">
        <f t="shared" ref="CE290:CG290" si="2897">IF(BW290-CA290&lt;0,0,BW290-CA290)</f>
        <v>0</v>
      </c>
      <c r="CF290" s="176">
        <f t="shared" si="2897"/>
        <v>0</v>
      </c>
      <c r="CG290" s="176">
        <f t="shared" si="2897"/>
        <v>0</v>
      </c>
      <c r="CH290" s="175">
        <f t="shared" si="65"/>
        <v>0</v>
      </c>
      <c r="CI290" s="173"/>
      <c r="CJ290" s="173"/>
      <c r="CK290" s="173"/>
      <c r="CL290" s="173"/>
      <c r="CM290" s="173"/>
      <c r="CN290" s="175">
        <f t="shared" si="36"/>
        <v>0</v>
      </c>
      <c r="CO290" s="173"/>
      <c r="CP290" s="173"/>
      <c r="CQ290" s="177">
        <f t="shared" ref="CQ290:CR290" si="2898">SUM(E290,AI290,BM290)</f>
        <v>0</v>
      </c>
      <c r="CR290" s="176">
        <f t="shared" si="2898"/>
        <v>0</v>
      </c>
      <c r="CS290" s="174" t="str">
        <f t="shared" si="20"/>
        <v>-</v>
      </c>
      <c r="CT290" s="176">
        <f t="shared" ref="CT290:CX290" si="2899">SUM(H290,AL290,BP290)</f>
        <v>0</v>
      </c>
      <c r="CU290" s="176">
        <f t="shared" si="2899"/>
        <v>0</v>
      </c>
      <c r="CV290" s="176">
        <f t="shared" si="2899"/>
        <v>0</v>
      </c>
      <c r="CW290" s="176">
        <f t="shared" si="2899"/>
        <v>0</v>
      </c>
      <c r="CX290" s="176">
        <f t="shared" si="2899"/>
        <v>0</v>
      </c>
      <c r="CY290" s="174" t="str">
        <f t="shared" si="22"/>
        <v>-</v>
      </c>
      <c r="CZ290" s="176">
        <f t="shared" ref="CZ290:DC290" si="2900">SUM(N290,AR290,BV290)</f>
        <v>0</v>
      </c>
      <c r="DA290" s="176">
        <f t="shared" si="2900"/>
        <v>0</v>
      </c>
      <c r="DB290" s="176">
        <f t="shared" si="2900"/>
        <v>0</v>
      </c>
      <c r="DC290" s="176">
        <f t="shared" si="2900"/>
        <v>0</v>
      </c>
      <c r="DD290" s="175">
        <f t="shared" si="40"/>
        <v>0</v>
      </c>
      <c r="DE290" s="176">
        <f t="shared" ref="DE290:DG290" si="2901">SUM(S290,AW290,CA290)</f>
        <v>0</v>
      </c>
      <c r="DF290" s="176">
        <f t="shared" si="2901"/>
        <v>0</v>
      </c>
      <c r="DG290" s="176">
        <f t="shared" si="2901"/>
        <v>0</v>
      </c>
      <c r="DH290" s="175">
        <f t="shared" si="42"/>
        <v>0</v>
      </c>
      <c r="DI290" s="176">
        <f t="shared" ref="DI290:DK290" si="2902">IF(DA290-DE290&lt;0,0,DA290-DE290)</f>
        <v>0</v>
      </c>
      <c r="DJ290" s="176">
        <f t="shared" si="2902"/>
        <v>0</v>
      </c>
      <c r="DK290" s="176">
        <f t="shared" si="2902"/>
        <v>0</v>
      </c>
      <c r="DL290" s="175">
        <f t="shared" si="44"/>
        <v>0</v>
      </c>
      <c r="DM290" s="176">
        <f t="shared" ref="DM290:DQ290" si="2903">SUM(AA290,BE290,CI290)</f>
        <v>0</v>
      </c>
      <c r="DN290" s="176">
        <f t="shared" si="2903"/>
        <v>0</v>
      </c>
      <c r="DO290" s="176">
        <f t="shared" si="2903"/>
        <v>0</v>
      </c>
      <c r="DP290" s="176">
        <f t="shared" si="2903"/>
        <v>0</v>
      </c>
      <c r="DQ290" s="176">
        <f t="shared" si="2903"/>
        <v>0</v>
      </c>
      <c r="DR290" s="175">
        <f t="shared" si="46"/>
        <v>0</v>
      </c>
      <c r="DS290" s="176">
        <f t="shared" ref="DS290:DT290" si="2904">SUM(AG290,BK290,CO290)</f>
        <v>0</v>
      </c>
      <c r="DT290" s="176">
        <f t="shared" si="2904"/>
        <v>0</v>
      </c>
      <c r="DU290" s="252"/>
    </row>
    <row r="291" ht="19.5" customHeight="1">
      <c r="A291" s="253">
        <f t="shared" si="2114"/>
        <v>285</v>
      </c>
      <c r="B291" s="249"/>
      <c r="C291" s="250"/>
      <c r="D291" s="251"/>
      <c r="E291" s="172"/>
      <c r="F291" s="173"/>
      <c r="G291" s="174" t="str">
        <f t="shared" si="10"/>
        <v>-</v>
      </c>
      <c r="H291" s="173"/>
      <c r="I291" s="173"/>
      <c r="J291" s="173"/>
      <c r="K291" s="173"/>
      <c r="L291" s="173"/>
      <c r="M291" s="174" t="str">
        <f t="shared" si="11"/>
        <v>-</v>
      </c>
      <c r="N291" s="173"/>
      <c r="O291" s="173"/>
      <c r="P291" s="173"/>
      <c r="Q291" s="173"/>
      <c r="R291" s="175">
        <f t="shared" si="28"/>
        <v>0</v>
      </c>
      <c r="S291" s="173"/>
      <c r="T291" s="173"/>
      <c r="U291" s="173"/>
      <c r="V291" s="175">
        <f t="shared" si="29"/>
        <v>0</v>
      </c>
      <c r="W291" s="176">
        <f t="shared" ref="W291:Y291" si="2905">IF(O291-S291&lt;0,0,O291-S291)</f>
        <v>0</v>
      </c>
      <c r="X291" s="176">
        <f t="shared" si="2905"/>
        <v>0</v>
      </c>
      <c r="Y291" s="176">
        <f t="shared" si="2905"/>
        <v>0</v>
      </c>
      <c r="Z291" s="175">
        <f t="shared" si="59"/>
        <v>0</v>
      </c>
      <c r="AA291" s="173"/>
      <c r="AB291" s="173"/>
      <c r="AC291" s="173"/>
      <c r="AD291" s="173"/>
      <c r="AE291" s="173"/>
      <c r="AF291" s="175">
        <f t="shared" si="30"/>
        <v>0</v>
      </c>
      <c r="AG291" s="173"/>
      <c r="AH291" s="173"/>
      <c r="AI291" s="172"/>
      <c r="AJ291" s="173"/>
      <c r="AK291" s="174" t="str">
        <f t="shared" si="13"/>
        <v>-</v>
      </c>
      <c r="AL291" s="173"/>
      <c r="AM291" s="173"/>
      <c r="AN291" s="173"/>
      <c r="AO291" s="173"/>
      <c r="AP291" s="173"/>
      <c r="AQ291" s="174" t="str">
        <f t="shared" si="14"/>
        <v>-</v>
      </c>
      <c r="AR291" s="173"/>
      <c r="AS291" s="173"/>
      <c r="AT291" s="173"/>
      <c r="AU291" s="173"/>
      <c r="AV291" s="175">
        <f t="shared" si="31"/>
        <v>0</v>
      </c>
      <c r="AW291" s="173"/>
      <c r="AX291" s="173"/>
      <c r="AY291" s="173"/>
      <c r="AZ291" s="175">
        <f t="shared" si="32"/>
        <v>0</v>
      </c>
      <c r="BA291" s="176">
        <f t="shared" ref="BA291:BC291" si="2906">IF(AS291-AW291&lt;0,0,AS291-AW291)</f>
        <v>0</v>
      </c>
      <c r="BB291" s="176">
        <f t="shared" si="2906"/>
        <v>0</v>
      </c>
      <c r="BC291" s="176">
        <f t="shared" si="2906"/>
        <v>0</v>
      </c>
      <c r="BD291" s="175">
        <f t="shared" si="61"/>
        <v>0</v>
      </c>
      <c r="BE291" s="173"/>
      <c r="BF291" s="173"/>
      <c r="BG291" s="173"/>
      <c r="BH291" s="173"/>
      <c r="BI291" s="173"/>
      <c r="BJ291" s="175">
        <f t="shared" si="33"/>
        <v>0</v>
      </c>
      <c r="BK291" s="173"/>
      <c r="BL291" s="173"/>
      <c r="BM291" s="172"/>
      <c r="BN291" s="173"/>
      <c r="BO291" s="174" t="str">
        <f t="shared" si="62"/>
        <v>-</v>
      </c>
      <c r="BP291" s="173"/>
      <c r="BQ291" s="173"/>
      <c r="BR291" s="173"/>
      <c r="BS291" s="173"/>
      <c r="BT291" s="173"/>
      <c r="BU291" s="174" t="str">
        <f t="shared" si="63"/>
        <v>-</v>
      </c>
      <c r="BV291" s="173"/>
      <c r="BW291" s="173"/>
      <c r="BX291" s="173"/>
      <c r="BY291" s="173"/>
      <c r="BZ291" s="175">
        <f t="shared" si="34"/>
        <v>0</v>
      </c>
      <c r="CA291" s="173"/>
      <c r="CB291" s="173"/>
      <c r="CC291" s="173"/>
      <c r="CD291" s="175">
        <f t="shared" si="35"/>
        <v>0</v>
      </c>
      <c r="CE291" s="176">
        <f t="shared" ref="CE291:CG291" si="2907">IF(BW291-CA291&lt;0,0,BW291-CA291)</f>
        <v>0</v>
      </c>
      <c r="CF291" s="176">
        <f t="shared" si="2907"/>
        <v>0</v>
      </c>
      <c r="CG291" s="176">
        <f t="shared" si="2907"/>
        <v>0</v>
      </c>
      <c r="CH291" s="175">
        <f t="shared" si="65"/>
        <v>0</v>
      </c>
      <c r="CI291" s="173"/>
      <c r="CJ291" s="173"/>
      <c r="CK291" s="173"/>
      <c r="CL291" s="173"/>
      <c r="CM291" s="173"/>
      <c r="CN291" s="175">
        <f t="shared" si="36"/>
        <v>0</v>
      </c>
      <c r="CO291" s="173"/>
      <c r="CP291" s="173"/>
      <c r="CQ291" s="177">
        <f t="shared" ref="CQ291:CR291" si="2908">SUM(E291,AI291,BM291)</f>
        <v>0</v>
      </c>
      <c r="CR291" s="176">
        <f t="shared" si="2908"/>
        <v>0</v>
      </c>
      <c r="CS291" s="174" t="str">
        <f t="shared" si="20"/>
        <v>-</v>
      </c>
      <c r="CT291" s="176">
        <f t="shared" ref="CT291:CX291" si="2909">SUM(H291,AL291,BP291)</f>
        <v>0</v>
      </c>
      <c r="CU291" s="176">
        <f t="shared" si="2909"/>
        <v>0</v>
      </c>
      <c r="CV291" s="176">
        <f t="shared" si="2909"/>
        <v>0</v>
      </c>
      <c r="CW291" s="176">
        <f t="shared" si="2909"/>
        <v>0</v>
      </c>
      <c r="CX291" s="176">
        <f t="shared" si="2909"/>
        <v>0</v>
      </c>
      <c r="CY291" s="174" t="str">
        <f t="shared" si="22"/>
        <v>-</v>
      </c>
      <c r="CZ291" s="176">
        <f t="shared" ref="CZ291:DC291" si="2910">SUM(N291,AR291,BV291)</f>
        <v>0</v>
      </c>
      <c r="DA291" s="176">
        <f t="shared" si="2910"/>
        <v>0</v>
      </c>
      <c r="DB291" s="176">
        <f t="shared" si="2910"/>
        <v>0</v>
      </c>
      <c r="DC291" s="176">
        <f t="shared" si="2910"/>
        <v>0</v>
      </c>
      <c r="DD291" s="175">
        <f t="shared" si="40"/>
        <v>0</v>
      </c>
      <c r="DE291" s="176">
        <f t="shared" ref="DE291:DG291" si="2911">SUM(S291,AW291,CA291)</f>
        <v>0</v>
      </c>
      <c r="DF291" s="176">
        <f t="shared" si="2911"/>
        <v>0</v>
      </c>
      <c r="DG291" s="176">
        <f t="shared" si="2911"/>
        <v>0</v>
      </c>
      <c r="DH291" s="175">
        <f t="shared" si="42"/>
        <v>0</v>
      </c>
      <c r="DI291" s="176">
        <f t="shared" ref="DI291:DK291" si="2912">IF(DA291-DE291&lt;0,0,DA291-DE291)</f>
        <v>0</v>
      </c>
      <c r="DJ291" s="176">
        <f t="shared" si="2912"/>
        <v>0</v>
      </c>
      <c r="DK291" s="176">
        <f t="shared" si="2912"/>
        <v>0</v>
      </c>
      <c r="DL291" s="175">
        <f t="shared" si="44"/>
        <v>0</v>
      </c>
      <c r="DM291" s="176">
        <f t="shared" ref="DM291:DQ291" si="2913">SUM(AA291,BE291,CI291)</f>
        <v>0</v>
      </c>
      <c r="DN291" s="176">
        <f t="shared" si="2913"/>
        <v>0</v>
      </c>
      <c r="DO291" s="176">
        <f t="shared" si="2913"/>
        <v>0</v>
      </c>
      <c r="DP291" s="176">
        <f t="shared" si="2913"/>
        <v>0</v>
      </c>
      <c r="DQ291" s="176">
        <f t="shared" si="2913"/>
        <v>0</v>
      </c>
      <c r="DR291" s="175">
        <f t="shared" si="46"/>
        <v>0</v>
      </c>
      <c r="DS291" s="176">
        <f t="shared" ref="DS291:DT291" si="2914">SUM(AG291,BK291,CO291)</f>
        <v>0</v>
      </c>
      <c r="DT291" s="176">
        <f t="shared" si="2914"/>
        <v>0</v>
      </c>
      <c r="DU291" s="252"/>
    </row>
    <row r="292" ht="19.5" customHeight="1">
      <c r="A292" s="253">
        <f t="shared" si="2114"/>
        <v>286</v>
      </c>
      <c r="B292" s="249"/>
      <c r="C292" s="250"/>
      <c r="D292" s="251"/>
      <c r="E292" s="172"/>
      <c r="F292" s="173"/>
      <c r="G292" s="174" t="str">
        <f t="shared" si="10"/>
        <v>-</v>
      </c>
      <c r="H292" s="173"/>
      <c r="I292" s="173"/>
      <c r="J292" s="173"/>
      <c r="K292" s="173"/>
      <c r="L292" s="173"/>
      <c r="M292" s="174" t="str">
        <f t="shared" si="11"/>
        <v>-</v>
      </c>
      <c r="N292" s="173"/>
      <c r="O292" s="173"/>
      <c r="P292" s="173"/>
      <c r="Q292" s="173"/>
      <c r="R292" s="175">
        <f t="shared" si="28"/>
        <v>0</v>
      </c>
      <c r="S292" s="173"/>
      <c r="T292" s="173"/>
      <c r="U292" s="173"/>
      <c r="V292" s="175">
        <f t="shared" si="29"/>
        <v>0</v>
      </c>
      <c r="W292" s="176">
        <f t="shared" ref="W292:Y292" si="2915">IF(O292-S292&lt;0,0,O292-S292)</f>
        <v>0</v>
      </c>
      <c r="X292" s="176">
        <f t="shared" si="2915"/>
        <v>0</v>
      </c>
      <c r="Y292" s="176">
        <f t="shared" si="2915"/>
        <v>0</v>
      </c>
      <c r="Z292" s="175">
        <f t="shared" si="59"/>
        <v>0</v>
      </c>
      <c r="AA292" s="173"/>
      <c r="AB292" s="173"/>
      <c r="AC292" s="173"/>
      <c r="AD292" s="173"/>
      <c r="AE292" s="173"/>
      <c r="AF292" s="175">
        <f t="shared" si="30"/>
        <v>0</v>
      </c>
      <c r="AG292" s="173"/>
      <c r="AH292" s="173"/>
      <c r="AI292" s="172"/>
      <c r="AJ292" s="173"/>
      <c r="AK292" s="174" t="str">
        <f t="shared" si="13"/>
        <v>-</v>
      </c>
      <c r="AL292" s="173"/>
      <c r="AM292" s="173"/>
      <c r="AN292" s="173"/>
      <c r="AO292" s="173"/>
      <c r="AP292" s="173"/>
      <c r="AQ292" s="174" t="str">
        <f t="shared" si="14"/>
        <v>-</v>
      </c>
      <c r="AR292" s="173"/>
      <c r="AS292" s="173"/>
      <c r="AT292" s="173"/>
      <c r="AU292" s="173"/>
      <c r="AV292" s="175">
        <f t="shared" si="31"/>
        <v>0</v>
      </c>
      <c r="AW292" s="173"/>
      <c r="AX292" s="173"/>
      <c r="AY292" s="173"/>
      <c r="AZ292" s="175">
        <f t="shared" si="32"/>
        <v>0</v>
      </c>
      <c r="BA292" s="176">
        <f t="shared" ref="BA292:BC292" si="2916">IF(AS292-AW292&lt;0,0,AS292-AW292)</f>
        <v>0</v>
      </c>
      <c r="BB292" s="176">
        <f t="shared" si="2916"/>
        <v>0</v>
      </c>
      <c r="BC292" s="176">
        <f t="shared" si="2916"/>
        <v>0</v>
      </c>
      <c r="BD292" s="175">
        <f t="shared" si="61"/>
        <v>0</v>
      </c>
      <c r="BE292" s="173"/>
      <c r="BF292" s="173"/>
      <c r="BG292" s="173"/>
      <c r="BH292" s="173"/>
      <c r="BI292" s="173"/>
      <c r="BJ292" s="175">
        <f t="shared" si="33"/>
        <v>0</v>
      </c>
      <c r="BK292" s="173"/>
      <c r="BL292" s="173"/>
      <c r="BM292" s="172"/>
      <c r="BN292" s="173"/>
      <c r="BO292" s="174" t="str">
        <f t="shared" si="62"/>
        <v>-</v>
      </c>
      <c r="BP292" s="173"/>
      <c r="BQ292" s="173"/>
      <c r="BR292" s="173"/>
      <c r="BS292" s="173"/>
      <c r="BT292" s="173"/>
      <c r="BU292" s="174" t="str">
        <f t="shared" si="63"/>
        <v>-</v>
      </c>
      <c r="BV292" s="173"/>
      <c r="BW292" s="173"/>
      <c r="BX292" s="173"/>
      <c r="BY292" s="173"/>
      <c r="BZ292" s="175">
        <f t="shared" si="34"/>
        <v>0</v>
      </c>
      <c r="CA292" s="173"/>
      <c r="CB292" s="173"/>
      <c r="CC292" s="173"/>
      <c r="CD292" s="175">
        <f t="shared" si="35"/>
        <v>0</v>
      </c>
      <c r="CE292" s="176">
        <f t="shared" ref="CE292:CG292" si="2917">IF(BW292-CA292&lt;0,0,BW292-CA292)</f>
        <v>0</v>
      </c>
      <c r="CF292" s="176">
        <f t="shared" si="2917"/>
        <v>0</v>
      </c>
      <c r="CG292" s="176">
        <f t="shared" si="2917"/>
        <v>0</v>
      </c>
      <c r="CH292" s="175">
        <f t="shared" si="65"/>
        <v>0</v>
      </c>
      <c r="CI292" s="173"/>
      <c r="CJ292" s="173"/>
      <c r="CK292" s="173"/>
      <c r="CL292" s="173"/>
      <c r="CM292" s="173"/>
      <c r="CN292" s="175">
        <f t="shared" si="36"/>
        <v>0</v>
      </c>
      <c r="CO292" s="173"/>
      <c r="CP292" s="173"/>
      <c r="CQ292" s="177">
        <f t="shared" ref="CQ292:CR292" si="2918">SUM(E292,AI292,BM292)</f>
        <v>0</v>
      </c>
      <c r="CR292" s="176">
        <f t="shared" si="2918"/>
        <v>0</v>
      </c>
      <c r="CS292" s="174" t="str">
        <f t="shared" si="20"/>
        <v>-</v>
      </c>
      <c r="CT292" s="176">
        <f t="shared" ref="CT292:CX292" si="2919">SUM(H292,AL292,BP292)</f>
        <v>0</v>
      </c>
      <c r="CU292" s="176">
        <f t="shared" si="2919"/>
        <v>0</v>
      </c>
      <c r="CV292" s="176">
        <f t="shared" si="2919"/>
        <v>0</v>
      </c>
      <c r="CW292" s="176">
        <f t="shared" si="2919"/>
        <v>0</v>
      </c>
      <c r="CX292" s="176">
        <f t="shared" si="2919"/>
        <v>0</v>
      </c>
      <c r="CY292" s="174" t="str">
        <f t="shared" si="22"/>
        <v>-</v>
      </c>
      <c r="CZ292" s="176">
        <f t="shared" ref="CZ292:DC292" si="2920">SUM(N292,AR292,BV292)</f>
        <v>0</v>
      </c>
      <c r="DA292" s="176">
        <f t="shared" si="2920"/>
        <v>0</v>
      </c>
      <c r="DB292" s="176">
        <f t="shared" si="2920"/>
        <v>0</v>
      </c>
      <c r="DC292" s="176">
        <f t="shared" si="2920"/>
        <v>0</v>
      </c>
      <c r="DD292" s="175">
        <f t="shared" si="40"/>
        <v>0</v>
      </c>
      <c r="DE292" s="176">
        <f t="shared" ref="DE292:DG292" si="2921">SUM(S292,AW292,CA292)</f>
        <v>0</v>
      </c>
      <c r="DF292" s="176">
        <f t="shared" si="2921"/>
        <v>0</v>
      </c>
      <c r="DG292" s="176">
        <f t="shared" si="2921"/>
        <v>0</v>
      </c>
      <c r="DH292" s="175">
        <f t="shared" si="42"/>
        <v>0</v>
      </c>
      <c r="DI292" s="176">
        <f t="shared" ref="DI292:DK292" si="2922">IF(DA292-DE292&lt;0,0,DA292-DE292)</f>
        <v>0</v>
      </c>
      <c r="DJ292" s="176">
        <f t="shared" si="2922"/>
        <v>0</v>
      </c>
      <c r="DK292" s="176">
        <f t="shared" si="2922"/>
        <v>0</v>
      </c>
      <c r="DL292" s="175">
        <f t="shared" si="44"/>
        <v>0</v>
      </c>
      <c r="DM292" s="176">
        <f t="shared" ref="DM292:DQ292" si="2923">SUM(AA292,BE292,CI292)</f>
        <v>0</v>
      </c>
      <c r="DN292" s="176">
        <f t="shared" si="2923"/>
        <v>0</v>
      </c>
      <c r="DO292" s="176">
        <f t="shared" si="2923"/>
        <v>0</v>
      </c>
      <c r="DP292" s="176">
        <f t="shared" si="2923"/>
        <v>0</v>
      </c>
      <c r="DQ292" s="176">
        <f t="shared" si="2923"/>
        <v>0</v>
      </c>
      <c r="DR292" s="175">
        <f t="shared" si="46"/>
        <v>0</v>
      </c>
      <c r="DS292" s="176">
        <f t="shared" ref="DS292:DT292" si="2924">SUM(AG292,BK292,CO292)</f>
        <v>0</v>
      </c>
      <c r="DT292" s="176">
        <f t="shared" si="2924"/>
        <v>0</v>
      </c>
      <c r="DU292" s="252"/>
    </row>
    <row r="293" ht="19.5" customHeight="1">
      <c r="A293" s="253">
        <f t="shared" si="2114"/>
        <v>287</v>
      </c>
      <c r="B293" s="249"/>
      <c r="C293" s="250"/>
      <c r="D293" s="251"/>
      <c r="E293" s="172"/>
      <c r="F293" s="173"/>
      <c r="G293" s="174" t="str">
        <f t="shared" si="10"/>
        <v>-</v>
      </c>
      <c r="H293" s="173"/>
      <c r="I293" s="173"/>
      <c r="J293" s="173"/>
      <c r="K293" s="173"/>
      <c r="L293" s="173"/>
      <c r="M293" s="174" t="str">
        <f t="shared" si="11"/>
        <v>-</v>
      </c>
      <c r="N293" s="173"/>
      <c r="O293" s="173"/>
      <c r="P293" s="173"/>
      <c r="Q293" s="173"/>
      <c r="R293" s="175">
        <f t="shared" si="28"/>
        <v>0</v>
      </c>
      <c r="S293" s="173"/>
      <c r="T293" s="173"/>
      <c r="U293" s="173"/>
      <c r="V293" s="175">
        <f t="shared" si="29"/>
        <v>0</v>
      </c>
      <c r="W293" s="176">
        <f t="shared" ref="W293:Y293" si="2925">IF(O293-S293&lt;0,0,O293-S293)</f>
        <v>0</v>
      </c>
      <c r="X293" s="176">
        <f t="shared" si="2925"/>
        <v>0</v>
      </c>
      <c r="Y293" s="176">
        <f t="shared" si="2925"/>
        <v>0</v>
      </c>
      <c r="Z293" s="175">
        <f t="shared" si="59"/>
        <v>0</v>
      </c>
      <c r="AA293" s="173"/>
      <c r="AB293" s="173"/>
      <c r="AC293" s="173"/>
      <c r="AD293" s="173"/>
      <c r="AE293" s="173"/>
      <c r="AF293" s="175">
        <f t="shared" si="30"/>
        <v>0</v>
      </c>
      <c r="AG293" s="173"/>
      <c r="AH293" s="173"/>
      <c r="AI293" s="172"/>
      <c r="AJ293" s="173"/>
      <c r="AK293" s="174" t="str">
        <f t="shared" si="13"/>
        <v>-</v>
      </c>
      <c r="AL293" s="173"/>
      <c r="AM293" s="173"/>
      <c r="AN293" s="173"/>
      <c r="AO293" s="173"/>
      <c r="AP293" s="173"/>
      <c r="AQ293" s="174" t="str">
        <f t="shared" si="14"/>
        <v>-</v>
      </c>
      <c r="AR293" s="173"/>
      <c r="AS293" s="173"/>
      <c r="AT293" s="173"/>
      <c r="AU293" s="173"/>
      <c r="AV293" s="175">
        <f t="shared" si="31"/>
        <v>0</v>
      </c>
      <c r="AW293" s="173"/>
      <c r="AX293" s="173"/>
      <c r="AY293" s="173"/>
      <c r="AZ293" s="175">
        <f t="shared" si="32"/>
        <v>0</v>
      </c>
      <c r="BA293" s="176">
        <f t="shared" ref="BA293:BC293" si="2926">IF(AS293-AW293&lt;0,0,AS293-AW293)</f>
        <v>0</v>
      </c>
      <c r="BB293" s="176">
        <f t="shared" si="2926"/>
        <v>0</v>
      </c>
      <c r="BC293" s="176">
        <f t="shared" si="2926"/>
        <v>0</v>
      </c>
      <c r="BD293" s="175">
        <f t="shared" si="61"/>
        <v>0</v>
      </c>
      <c r="BE293" s="173"/>
      <c r="BF293" s="173"/>
      <c r="BG293" s="173"/>
      <c r="BH293" s="173"/>
      <c r="BI293" s="173"/>
      <c r="BJ293" s="175">
        <f t="shared" si="33"/>
        <v>0</v>
      </c>
      <c r="BK293" s="173"/>
      <c r="BL293" s="173"/>
      <c r="BM293" s="172"/>
      <c r="BN293" s="173"/>
      <c r="BO293" s="174" t="str">
        <f t="shared" si="62"/>
        <v>-</v>
      </c>
      <c r="BP293" s="173"/>
      <c r="BQ293" s="173"/>
      <c r="BR293" s="173"/>
      <c r="BS293" s="173"/>
      <c r="BT293" s="173"/>
      <c r="BU293" s="174" t="str">
        <f t="shared" si="63"/>
        <v>-</v>
      </c>
      <c r="BV293" s="173"/>
      <c r="BW293" s="173"/>
      <c r="BX293" s="173"/>
      <c r="BY293" s="173"/>
      <c r="BZ293" s="175">
        <f t="shared" si="34"/>
        <v>0</v>
      </c>
      <c r="CA293" s="173"/>
      <c r="CB293" s="173"/>
      <c r="CC293" s="173"/>
      <c r="CD293" s="175">
        <f t="shared" si="35"/>
        <v>0</v>
      </c>
      <c r="CE293" s="176">
        <f t="shared" ref="CE293:CG293" si="2927">IF(BW293-CA293&lt;0,0,BW293-CA293)</f>
        <v>0</v>
      </c>
      <c r="CF293" s="176">
        <f t="shared" si="2927"/>
        <v>0</v>
      </c>
      <c r="CG293" s="176">
        <f t="shared" si="2927"/>
        <v>0</v>
      </c>
      <c r="CH293" s="175">
        <f t="shared" si="65"/>
        <v>0</v>
      </c>
      <c r="CI293" s="173"/>
      <c r="CJ293" s="173"/>
      <c r="CK293" s="173"/>
      <c r="CL293" s="173"/>
      <c r="CM293" s="173"/>
      <c r="CN293" s="175">
        <f t="shared" si="36"/>
        <v>0</v>
      </c>
      <c r="CO293" s="173"/>
      <c r="CP293" s="173"/>
      <c r="CQ293" s="177">
        <f t="shared" ref="CQ293:CR293" si="2928">SUM(E293,AI293,BM293)</f>
        <v>0</v>
      </c>
      <c r="CR293" s="176">
        <f t="shared" si="2928"/>
        <v>0</v>
      </c>
      <c r="CS293" s="174" t="str">
        <f t="shared" si="20"/>
        <v>-</v>
      </c>
      <c r="CT293" s="176">
        <f t="shared" ref="CT293:CX293" si="2929">SUM(H293,AL293,BP293)</f>
        <v>0</v>
      </c>
      <c r="CU293" s="176">
        <f t="shared" si="2929"/>
        <v>0</v>
      </c>
      <c r="CV293" s="176">
        <f t="shared" si="2929"/>
        <v>0</v>
      </c>
      <c r="CW293" s="176">
        <f t="shared" si="2929"/>
        <v>0</v>
      </c>
      <c r="CX293" s="176">
        <f t="shared" si="2929"/>
        <v>0</v>
      </c>
      <c r="CY293" s="174" t="str">
        <f t="shared" si="22"/>
        <v>-</v>
      </c>
      <c r="CZ293" s="176">
        <f t="shared" ref="CZ293:DC293" si="2930">SUM(N293,AR293,BV293)</f>
        <v>0</v>
      </c>
      <c r="DA293" s="176">
        <f t="shared" si="2930"/>
        <v>0</v>
      </c>
      <c r="DB293" s="176">
        <f t="shared" si="2930"/>
        <v>0</v>
      </c>
      <c r="DC293" s="176">
        <f t="shared" si="2930"/>
        <v>0</v>
      </c>
      <c r="DD293" s="175">
        <f t="shared" si="40"/>
        <v>0</v>
      </c>
      <c r="DE293" s="176">
        <f t="shared" ref="DE293:DG293" si="2931">SUM(S293,AW293,CA293)</f>
        <v>0</v>
      </c>
      <c r="DF293" s="176">
        <f t="shared" si="2931"/>
        <v>0</v>
      </c>
      <c r="DG293" s="176">
        <f t="shared" si="2931"/>
        <v>0</v>
      </c>
      <c r="DH293" s="175">
        <f t="shared" si="42"/>
        <v>0</v>
      </c>
      <c r="DI293" s="176">
        <f t="shared" ref="DI293:DK293" si="2932">IF(DA293-DE293&lt;0,0,DA293-DE293)</f>
        <v>0</v>
      </c>
      <c r="DJ293" s="176">
        <f t="shared" si="2932"/>
        <v>0</v>
      </c>
      <c r="DK293" s="176">
        <f t="shared" si="2932"/>
        <v>0</v>
      </c>
      <c r="DL293" s="175">
        <f t="shared" si="44"/>
        <v>0</v>
      </c>
      <c r="DM293" s="176">
        <f t="shared" ref="DM293:DQ293" si="2933">SUM(AA293,BE293,CI293)</f>
        <v>0</v>
      </c>
      <c r="DN293" s="176">
        <f t="shared" si="2933"/>
        <v>0</v>
      </c>
      <c r="DO293" s="176">
        <f t="shared" si="2933"/>
        <v>0</v>
      </c>
      <c r="DP293" s="176">
        <f t="shared" si="2933"/>
        <v>0</v>
      </c>
      <c r="DQ293" s="176">
        <f t="shared" si="2933"/>
        <v>0</v>
      </c>
      <c r="DR293" s="175">
        <f t="shared" si="46"/>
        <v>0</v>
      </c>
      <c r="DS293" s="176">
        <f t="shared" ref="DS293:DT293" si="2934">SUM(AG293,BK293,CO293)</f>
        <v>0</v>
      </c>
      <c r="DT293" s="176">
        <f t="shared" si="2934"/>
        <v>0</v>
      </c>
      <c r="DU293" s="252"/>
    </row>
    <row r="294" ht="19.5" customHeight="1">
      <c r="A294" s="253">
        <f t="shared" si="2114"/>
        <v>288</v>
      </c>
      <c r="B294" s="249"/>
      <c r="C294" s="250"/>
      <c r="D294" s="251"/>
      <c r="E294" s="172"/>
      <c r="F294" s="173"/>
      <c r="G294" s="174" t="str">
        <f t="shared" si="10"/>
        <v>-</v>
      </c>
      <c r="H294" s="173"/>
      <c r="I294" s="173"/>
      <c r="J294" s="173"/>
      <c r="K294" s="173"/>
      <c r="L294" s="173"/>
      <c r="M294" s="174" t="str">
        <f t="shared" si="11"/>
        <v>-</v>
      </c>
      <c r="N294" s="173"/>
      <c r="O294" s="173"/>
      <c r="P294" s="173"/>
      <c r="Q294" s="173"/>
      <c r="R294" s="175">
        <f t="shared" si="28"/>
        <v>0</v>
      </c>
      <c r="S294" s="173"/>
      <c r="T294" s="173"/>
      <c r="U294" s="173"/>
      <c r="V294" s="175">
        <f t="shared" si="29"/>
        <v>0</v>
      </c>
      <c r="W294" s="176">
        <f t="shared" ref="W294:Y294" si="2935">IF(O294-S294&lt;0,0,O294-S294)</f>
        <v>0</v>
      </c>
      <c r="X294" s="176">
        <f t="shared" si="2935"/>
        <v>0</v>
      </c>
      <c r="Y294" s="176">
        <f t="shared" si="2935"/>
        <v>0</v>
      </c>
      <c r="Z294" s="175">
        <f t="shared" si="59"/>
        <v>0</v>
      </c>
      <c r="AA294" s="173"/>
      <c r="AB294" s="173"/>
      <c r="AC294" s="173"/>
      <c r="AD294" s="173"/>
      <c r="AE294" s="173"/>
      <c r="AF294" s="175">
        <f t="shared" si="30"/>
        <v>0</v>
      </c>
      <c r="AG294" s="173"/>
      <c r="AH294" s="173"/>
      <c r="AI294" s="172"/>
      <c r="AJ294" s="173"/>
      <c r="AK294" s="174" t="str">
        <f t="shared" si="13"/>
        <v>-</v>
      </c>
      <c r="AL294" s="173"/>
      <c r="AM294" s="173"/>
      <c r="AN294" s="173"/>
      <c r="AO294" s="173"/>
      <c r="AP294" s="173"/>
      <c r="AQ294" s="174" t="str">
        <f t="shared" si="14"/>
        <v>-</v>
      </c>
      <c r="AR294" s="173"/>
      <c r="AS294" s="173"/>
      <c r="AT294" s="173"/>
      <c r="AU294" s="173"/>
      <c r="AV294" s="175">
        <f t="shared" si="31"/>
        <v>0</v>
      </c>
      <c r="AW294" s="173"/>
      <c r="AX294" s="173"/>
      <c r="AY294" s="173"/>
      <c r="AZ294" s="175">
        <f t="shared" si="32"/>
        <v>0</v>
      </c>
      <c r="BA294" s="176">
        <f t="shared" ref="BA294:BC294" si="2936">IF(AS294-AW294&lt;0,0,AS294-AW294)</f>
        <v>0</v>
      </c>
      <c r="BB294" s="176">
        <f t="shared" si="2936"/>
        <v>0</v>
      </c>
      <c r="BC294" s="176">
        <f t="shared" si="2936"/>
        <v>0</v>
      </c>
      <c r="BD294" s="175">
        <f t="shared" si="61"/>
        <v>0</v>
      </c>
      <c r="BE294" s="173"/>
      <c r="BF294" s="173"/>
      <c r="BG294" s="173"/>
      <c r="BH294" s="173"/>
      <c r="BI294" s="173"/>
      <c r="BJ294" s="175">
        <f t="shared" si="33"/>
        <v>0</v>
      </c>
      <c r="BK294" s="173"/>
      <c r="BL294" s="173"/>
      <c r="BM294" s="172"/>
      <c r="BN294" s="173"/>
      <c r="BO294" s="174" t="str">
        <f t="shared" si="62"/>
        <v>-</v>
      </c>
      <c r="BP294" s="173"/>
      <c r="BQ294" s="173"/>
      <c r="BR294" s="173"/>
      <c r="BS294" s="173"/>
      <c r="BT294" s="173"/>
      <c r="BU294" s="174" t="str">
        <f t="shared" si="63"/>
        <v>-</v>
      </c>
      <c r="BV294" s="173"/>
      <c r="BW294" s="173"/>
      <c r="BX294" s="173"/>
      <c r="BY294" s="173"/>
      <c r="BZ294" s="175">
        <f t="shared" si="34"/>
        <v>0</v>
      </c>
      <c r="CA294" s="173"/>
      <c r="CB294" s="173"/>
      <c r="CC294" s="173"/>
      <c r="CD294" s="175">
        <f t="shared" si="35"/>
        <v>0</v>
      </c>
      <c r="CE294" s="176">
        <f t="shared" ref="CE294:CG294" si="2937">IF(BW294-CA294&lt;0,0,BW294-CA294)</f>
        <v>0</v>
      </c>
      <c r="CF294" s="176">
        <f t="shared" si="2937"/>
        <v>0</v>
      </c>
      <c r="CG294" s="176">
        <f t="shared" si="2937"/>
        <v>0</v>
      </c>
      <c r="CH294" s="175">
        <f t="shared" si="65"/>
        <v>0</v>
      </c>
      <c r="CI294" s="173"/>
      <c r="CJ294" s="173"/>
      <c r="CK294" s="173"/>
      <c r="CL294" s="173"/>
      <c r="CM294" s="173"/>
      <c r="CN294" s="175">
        <f t="shared" si="36"/>
        <v>0</v>
      </c>
      <c r="CO294" s="173"/>
      <c r="CP294" s="173"/>
      <c r="CQ294" s="177">
        <f t="shared" ref="CQ294:CR294" si="2938">SUM(E294,AI294,BM294)</f>
        <v>0</v>
      </c>
      <c r="CR294" s="176">
        <f t="shared" si="2938"/>
        <v>0</v>
      </c>
      <c r="CS294" s="174" t="str">
        <f t="shared" si="20"/>
        <v>-</v>
      </c>
      <c r="CT294" s="176">
        <f t="shared" ref="CT294:CX294" si="2939">SUM(H294,AL294,BP294)</f>
        <v>0</v>
      </c>
      <c r="CU294" s="176">
        <f t="shared" si="2939"/>
        <v>0</v>
      </c>
      <c r="CV294" s="176">
        <f t="shared" si="2939"/>
        <v>0</v>
      </c>
      <c r="CW294" s="176">
        <f t="shared" si="2939"/>
        <v>0</v>
      </c>
      <c r="CX294" s="176">
        <f t="shared" si="2939"/>
        <v>0</v>
      </c>
      <c r="CY294" s="174" t="str">
        <f t="shared" si="22"/>
        <v>-</v>
      </c>
      <c r="CZ294" s="176">
        <f t="shared" ref="CZ294:DC294" si="2940">SUM(N294,AR294,BV294)</f>
        <v>0</v>
      </c>
      <c r="DA294" s="176">
        <f t="shared" si="2940"/>
        <v>0</v>
      </c>
      <c r="DB294" s="176">
        <f t="shared" si="2940"/>
        <v>0</v>
      </c>
      <c r="DC294" s="176">
        <f t="shared" si="2940"/>
        <v>0</v>
      </c>
      <c r="DD294" s="175">
        <f t="shared" si="40"/>
        <v>0</v>
      </c>
      <c r="DE294" s="176">
        <f t="shared" ref="DE294:DG294" si="2941">SUM(S294,AW294,CA294)</f>
        <v>0</v>
      </c>
      <c r="DF294" s="176">
        <f t="shared" si="2941"/>
        <v>0</v>
      </c>
      <c r="DG294" s="176">
        <f t="shared" si="2941"/>
        <v>0</v>
      </c>
      <c r="DH294" s="175">
        <f t="shared" si="42"/>
        <v>0</v>
      </c>
      <c r="DI294" s="176">
        <f t="shared" ref="DI294:DK294" si="2942">IF(DA294-DE294&lt;0,0,DA294-DE294)</f>
        <v>0</v>
      </c>
      <c r="DJ294" s="176">
        <f t="shared" si="2942"/>
        <v>0</v>
      </c>
      <c r="DK294" s="176">
        <f t="shared" si="2942"/>
        <v>0</v>
      </c>
      <c r="DL294" s="175">
        <f t="shared" si="44"/>
        <v>0</v>
      </c>
      <c r="DM294" s="176">
        <f t="shared" ref="DM294:DQ294" si="2943">SUM(AA294,BE294,CI294)</f>
        <v>0</v>
      </c>
      <c r="DN294" s="176">
        <f t="shared" si="2943"/>
        <v>0</v>
      </c>
      <c r="DO294" s="176">
        <f t="shared" si="2943"/>
        <v>0</v>
      </c>
      <c r="DP294" s="176">
        <f t="shared" si="2943"/>
        <v>0</v>
      </c>
      <c r="DQ294" s="176">
        <f t="shared" si="2943"/>
        <v>0</v>
      </c>
      <c r="DR294" s="175">
        <f t="shared" si="46"/>
        <v>0</v>
      </c>
      <c r="DS294" s="176">
        <f t="shared" ref="DS294:DT294" si="2944">SUM(AG294,BK294,CO294)</f>
        <v>0</v>
      </c>
      <c r="DT294" s="176">
        <f t="shared" si="2944"/>
        <v>0</v>
      </c>
      <c r="DU294" s="252"/>
    </row>
    <row r="295" ht="19.5" customHeight="1">
      <c r="A295" s="253">
        <f t="shared" si="2114"/>
        <v>289</v>
      </c>
      <c r="B295" s="249"/>
      <c r="C295" s="250"/>
      <c r="D295" s="251"/>
      <c r="E295" s="172"/>
      <c r="F295" s="173"/>
      <c r="G295" s="174" t="str">
        <f t="shared" si="10"/>
        <v>-</v>
      </c>
      <c r="H295" s="173"/>
      <c r="I295" s="173"/>
      <c r="J295" s="173"/>
      <c r="K295" s="173"/>
      <c r="L295" s="173"/>
      <c r="M295" s="174" t="str">
        <f t="shared" si="11"/>
        <v>-</v>
      </c>
      <c r="N295" s="173"/>
      <c r="O295" s="173"/>
      <c r="P295" s="173"/>
      <c r="Q295" s="173"/>
      <c r="R295" s="175">
        <f t="shared" si="28"/>
        <v>0</v>
      </c>
      <c r="S295" s="173"/>
      <c r="T295" s="173"/>
      <c r="U295" s="173"/>
      <c r="V295" s="175">
        <f t="shared" si="29"/>
        <v>0</v>
      </c>
      <c r="W295" s="176">
        <f t="shared" ref="W295:Y295" si="2945">IF(O295-S295&lt;0,0,O295-S295)</f>
        <v>0</v>
      </c>
      <c r="X295" s="176">
        <f t="shared" si="2945"/>
        <v>0</v>
      </c>
      <c r="Y295" s="176">
        <f t="shared" si="2945"/>
        <v>0</v>
      </c>
      <c r="Z295" s="175">
        <f t="shared" si="59"/>
        <v>0</v>
      </c>
      <c r="AA295" s="173"/>
      <c r="AB295" s="173"/>
      <c r="AC295" s="173"/>
      <c r="AD295" s="173"/>
      <c r="AE295" s="173"/>
      <c r="AF295" s="175">
        <f t="shared" si="30"/>
        <v>0</v>
      </c>
      <c r="AG295" s="173"/>
      <c r="AH295" s="173"/>
      <c r="AI295" s="172"/>
      <c r="AJ295" s="173"/>
      <c r="AK295" s="174" t="str">
        <f t="shared" si="13"/>
        <v>-</v>
      </c>
      <c r="AL295" s="173"/>
      <c r="AM295" s="173"/>
      <c r="AN295" s="173"/>
      <c r="AO295" s="173"/>
      <c r="AP295" s="173"/>
      <c r="AQ295" s="174" t="str">
        <f t="shared" si="14"/>
        <v>-</v>
      </c>
      <c r="AR295" s="173"/>
      <c r="AS295" s="173"/>
      <c r="AT295" s="173"/>
      <c r="AU295" s="173"/>
      <c r="AV295" s="175">
        <f t="shared" si="31"/>
        <v>0</v>
      </c>
      <c r="AW295" s="173"/>
      <c r="AX295" s="173"/>
      <c r="AY295" s="173"/>
      <c r="AZ295" s="175">
        <f t="shared" si="32"/>
        <v>0</v>
      </c>
      <c r="BA295" s="176">
        <f t="shared" ref="BA295:BC295" si="2946">IF(AS295-AW295&lt;0,0,AS295-AW295)</f>
        <v>0</v>
      </c>
      <c r="BB295" s="176">
        <f t="shared" si="2946"/>
        <v>0</v>
      </c>
      <c r="BC295" s="176">
        <f t="shared" si="2946"/>
        <v>0</v>
      </c>
      <c r="BD295" s="175">
        <f t="shared" si="61"/>
        <v>0</v>
      </c>
      <c r="BE295" s="173"/>
      <c r="BF295" s="173"/>
      <c r="BG295" s="173"/>
      <c r="BH295" s="173"/>
      <c r="BI295" s="173"/>
      <c r="BJ295" s="175">
        <f t="shared" si="33"/>
        <v>0</v>
      </c>
      <c r="BK295" s="173"/>
      <c r="BL295" s="173"/>
      <c r="BM295" s="172"/>
      <c r="BN295" s="173"/>
      <c r="BO295" s="174" t="str">
        <f t="shared" si="62"/>
        <v>-</v>
      </c>
      <c r="BP295" s="173"/>
      <c r="BQ295" s="173"/>
      <c r="BR295" s="173"/>
      <c r="BS295" s="173"/>
      <c r="BT295" s="173"/>
      <c r="BU295" s="174" t="str">
        <f t="shared" si="63"/>
        <v>-</v>
      </c>
      <c r="BV295" s="173"/>
      <c r="BW295" s="173"/>
      <c r="BX295" s="173"/>
      <c r="BY295" s="173"/>
      <c r="BZ295" s="175">
        <f t="shared" si="34"/>
        <v>0</v>
      </c>
      <c r="CA295" s="173"/>
      <c r="CB295" s="173"/>
      <c r="CC295" s="173"/>
      <c r="CD295" s="175">
        <f t="shared" si="35"/>
        <v>0</v>
      </c>
      <c r="CE295" s="176">
        <f t="shared" ref="CE295:CG295" si="2947">IF(BW295-CA295&lt;0,0,BW295-CA295)</f>
        <v>0</v>
      </c>
      <c r="CF295" s="176">
        <f t="shared" si="2947"/>
        <v>0</v>
      </c>
      <c r="CG295" s="176">
        <f t="shared" si="2947"/>
        <v>0</v>
      </c>
      <c r="CH295" s="175">
        <f t="shared" si="65"/>
        <v>0</v>
      </c>
      <c r="CI295" s="173"/>
      <c r="CJ295" s="173"/>
      <c r="CK295" s="173"/>
      <c r="CL295" s="173"/>
      <c r="CM295" s="173"/>
      <c r="CN295" s="175">
        <f t="shared" si="36"/>
        <v>0</v>
      </c>
      <c r="CO295" s="173"/>
      <c r="CP295" s="173"/>
      <c r="CQ295" s="177">
        <f t="shared" ref="CQ295:CR295" si="2948">SUM(E295,AI295,BM295)</f>
        <v>0</v>
      </c>
      <c r="CR295" s="176">
        <f t="shared" si="2948"/>
        <v>0</v>
      </c>
      <c r="CS295" s="174" t="str">
        <f t="shared" si="20"/>
        <v>-</v>
      </c>
      <c r="CT295" s="176">
        <f t="shared" ref="CT295:CX295" si="2949">SUM(H295,AL295,BP295)</f>
        <v>0</v>
      </c>
      <c r="CU295" s="176">
        <f t="shared" si="2949"/>
        <v>0</v>
      </c>
      <c r="CV295" s="176">
        <f t="shared" si="2949"/>
        <v>0</v>
      </c>
      <c r="CW295" s="176">
        <f t="shared" si="2949"/>
        <v>0</v>
      </c>
      <c r="CX295" s="176">
        <f t="shared" si="2949"/>
        <v>0</v>
      </c>
      <c r="CY295" s="174" t="str">
        <f t="shared" si="22"/>
        <v>-</v>
      </c>
      <c r="CZ295" s="176">
        <f t="shared" ref="CZ295:DC295" si="2950">SUM(N295,AR295,BV295)</f>
        <v>0</v>
      </c>
      <c r="DA295" s="176">
        <f t="shared" si="2950"/>
        <v>0</v>
      </c>
      <c r="DB295" s="176">
        <f t="shared" si="2950"/>
        <v>0</v>
      </c>
      <c r="DC295" s="176">
        <f t="shared" si="2950"/>
        <v>0</v>
      </c>
      <c r="DD295" s="175">
        <f t="shared" si="40"/>
        <v>0</v>
      </c>
      <c r="DE295" s="176">
        <f t="shared" ref="DE295:DG295" si="2951">SUM(S295,AW295,CA295)</f>
        <v>0</v>
      </c>
      <c r="DF295" s="176">
        <f t="shared" si="2951"/>
        <v>0</v>
      </c>
      <c r="DG295" s="176">
        <f t="shared" si="2951"/>
        <v>0</v>
      </c>
      <c r="DH295" s="175">
        <f t="shared" si="42"/>
        <v>0</v>
      </c>
      <c r="DI295" s="176">
        <f t="shared" ref="DI295:DK295" si="2952">IF(DA295-DE295&lt;0,0,DA295-DE295)</f>
        <v>0</v>
      </c>
      <c r="DJ295" s="176">
        <f t="shared" si="2952"/>
        <v>0</v>
      </c>
      <c r="DK295" s="176">
        <f t="shared" si="2952"/>
        <v>0</v>
      </c>
      <c r="DL295" s="175">
        <f t="shared" si="44"/>
        <v>0</v>
      </c>
      <c r="DM295" s="176">
        <f t="shared" ref="DM295:DQ295" si="2953">SUM(AA295,BE295,CI295)</f>
        <v>0</v>
      </c>
      <c r="DN295" s="176">
        <f t="shared" si="2953"/>
        <v>0</v>
      </c>
      <c r="DO295" s="176">
        <f t="shared" si="2953"/>
        <v>0</v>
      </c>
      <c r="DP295" s="176">
        <f t="shared" si="2953"/>
        <v>0</v>
      </c>
      <c r="DQ295" s="176">
        <f t="shared" si="2953"/>
        <v>0</v>
      </c>
      <c r="DR295" s="175">
        <f t="shared" si="46"/>
        <v>0</v>
      </c>
      <c r="DS295" s="176">
        <f t="shared" ref="DS295:DT295" si="2954">SUM(AG295,BK295,CO295)</f>
        <v>0</v>
      </c>
      <c r="DT295" s="176">
        <f t="shared" si="2954"/>
        <v>0</v>
      </c>
      <c r="DU295" s="252"/>
    </row>
    <row r="296" ht="19.5" customHeight="1">
      <c r="A296" s="253">
        <f t="shared" si="2114"/>
        <v>290</v>
      </c>
      <c r="B296" s="249"/>
      <c r="C296" s="250"/>
      <c r="D296" s="251"/>
      <c r="E296" s="172"/>
      <c r="F296" s="173"/>
      <c r="G296" s="174" t="str">
        <f t="shared" si="10"/>
        <v>-</v>
      </c>
      <c r="H296" s="173"/>
      <c r="I296" s="173"/>
      <c r="J296" s="173"/>
      <c r="K296" s="173"/>
      <c r="L296" s="173"/>
      <c r="M296" s="174" t="str">
        <f t="shared" si="11"/>
        <v>-</v>
      </c>
      <c r="N296" s="173"/>
      <c r="O296" s="173"/>
      <c r="P296" s="173"/>
      <c r="Q296" s="173"/>
      <c r="R296" s="175">
        <f t="shared" si="28"/>
        <v>0</v>
      </c>
      <c r="S296" s="173"/>
      <c r="T296" s="173"/>
      <c r="U296" s="173"/>
      <c r="V296" s="175">
        <f t="shared" si="29"/>
        <v>0</v>
      </c>
      <c r="W296" s="176">
        <f t="shared" ref="W296:Y296" si="2955">IF(O296-S296&lt;0,0,O296-S296)</f>
        <v>0</v>
      </c>
      <c r="X296" s="176">
        <f t="shared" si="2955"/>
        <v>0</v>
      </c>
      <c r="Y296" s="176">
        <f t="shared" si="2955"/>
        <v>0</v>
      </c>
      <c r="Z296" s="175">
        <f t="shared" si="59"/>
        <v>0</v>
      </c>
      <c r="AA296" s="173"/>
      <c r="AB296" s="173"/>
      <c r="AC296" s="173"/>
      <c r="AD296" s="173"/>
      <c r="AE296" s="173"/>
      <c r="AF296" s="175">
        <f t="shared" si="30"/>
        <v>0</v>
      </c>
      <c r="AG296" s="173"/>
      <c r="AH296" s="173"/>
      <c r="AI296" s="172"/>
      <c r="AJ296" s="173"/>
      <c r="AK296" s="174" t="str">
        <f t="shared" si="13"/>
        <v>-</v>
      </c>
      <c r="AL296" s="173"/>
      <c r="AM296" s="173"/>
      <c r="AN296" s="173"/>
      <c r="AO296" s="173"/>
      <c r="AP296" s="173"/>
      <c r="AQ296" s="174" t="str">
        <f t="shared" si="14"/>
        <v>-</v>
      </c>
      <c r="AR296" s="173"/>
      <c r="AS296" s="173"/>
      <c r="AT296" s="173"/>
      <c r="AU296" s="173"/>
      <c r="AV296" s="175">
        <f t="shared" si="31"/>
        <v>0</v>
      </c>
      <c r="AW296" s="173"/>
      <c r="AX296" s="173"/>
      <c r="AY296" s="173"/>
      <c r="AZ296" s="175">
        <f t="shared" si="32"/>
        <v>0</v>
      </c>
      <c r="BA296" s="176">
        <f t="shared" ref="BA296:BC296" si="2956">IF(AS296-AW296&lt;0,0,AS296-AW296)</f>
        <v>0</v>
      </c>
      <c r="BB296" s="176">
        <f t="shared" si="2956"/>
        <v>0</v>
      </c>
      <c r="BC296" s="176">
        <f t="shared" si="2956"/>
        <v>0</v>
      </c>
      <c r="BD296" s="175">
        <f t="shared" si="61"/>
        <v>0</v>
      </c>
      <c r="BE296" s="173"/>
      <c r="BF296" s="173"/>
      <c r="BG296" s="173"/>
      <c r="BH296" s="173"/>
      <c r="BI296" s="173"/>
      <c r="BJ296" s="175">
        <f t="shared" si="33"/>
        <v>0</v>
      </c>
      <c r="BK296" s="173"/>
      <c r="BL296" s="173"/>
      <c r="BM296" s="172"/>
      <c r="BN296" s="173"/>
      <c r="BO296" s="174" t="str">
        <f t="shared" si="62"/>
        <v>-</v>
      </c>
      <c r="BP296" s="173"/>
      <c r="BQ296" s="173"/>
      <c r="BR296" s="173"/>
      <c r="BS296" s="173"/>
      <c r="BT296" s="173"/>
      <c r="BU296" s="174" t="str">
        <f t="shared" si="63"/>
        <v>-</v>
      </c>
      <c r="BV296" s="173"/>
      <c r="BW296" s="173"/>
      <c r="BX296" s="173"/>
      <c r="BY296" s="173"/>
      <c r="BZ296" s="175">
        <f t="shared" si="34"/>
        <v>0</v>
      </c>
      <c r="CA296" s="173"/>
      <c r="CB296" s="173"/>
      <c r="CC296" s="173"/>
      <c r="CD296" s="175">
        <f t="shared" si="35"/>
        <v>0</v>
      </c>
      <c r="CE296" s="176">
        <f t="shared" ref="CE296:CG296" si="2957">IF(BW296-CA296&lt;0,0,BW296-CA296)</f>
        <v>0</v>
      </c>
      <c r="CF296" s="176">
        <f t="shared" si="2957"/>
        <v>0</v>
      </c>
      <c r="CG296" s="176">
        <f t="shared" si="2957"/>
        <v>0</v>
      </c>
      <c r="CH296" s="175">
        <f t="shared" si="65"/>
        <v>0</v>
      </c>
      <c r="CI296" s="173"/>
      <c r="CJ296" s="173"/>
      <c r="CK296" s="173"/>
      <c r="CL296" s="173"/>
      <c r="CM296" s="173"/>
      <c r="CN296" s="175">
        <f t="shared" si="36"/>
        <v>0</v>
      </c>
      <c r="CO296" s="173"/>
      <c r="CP296" s="173"/>
      <c r="CQ296" s="177">
        <f t="shared" ref="CQ296:CR296" si="2958">SUM(E296,AI296,BM296)</f>
        <v>0</v>
      </c>
      <c r="CR296" s="176">
        <f t="shared" si="2958"/>
        <v>0</v>
      </c>
      <c r="CS296" s="174" t="str">
        <f t="shared" si="20"/>
        <v>-</v>
      </c>
      <c r="CT296" s="176">
        <f t="shared" ref="CT296:CX296" si="2959">SUM(H296,AL296,BP296)</f>
        <v>0</v>
      </c>
      <c r="CU296" s="176">
        <f t="shared" si="2959"/>
        <v>0</v>
      </c>
      <c r="CV296" s="176">
        <f t="shared" si="2959"/>
        <v>0</v>
      </c>
      <c r="CW296" s="176">
        <f t="shared" si="2959"/>
        <v>0</v>
      </c>
      <c r="CX296" s="176">
        <f t="shared" si="2959"/>
        <v>0</v>
      </c>
      <c r="CY296" s="174" t="str">
        <f t="shared" si="22"/>
        <v>-</v>
      </c>
      <c r="CZ296" s="176">
        <f t="shared" ref="CZ296:DC296" si="2960">SUM(N296,AR296,BV296)</f>
        <v>0</v>
      </c>
      <c r="DA296" s="176">
        <f t="shared" si="2960"/>
        <v>0</v>
      </c>
      <c r="DB296" s="176">
        <f t="shared" si="2960"/>
        <v>0</v>
      </c>
      <c r="DC296" s="176">
        <f t="shared" si="2960"/>
        <v>0</v>
      </c>
      <c r="DD296" s="175">
        <f t="shared" si="40"/>
        <v>0</v>
      </c>
      <c r="DE296" s="176">
        <f t="shared" ref="DE296:DG296" si="2961">SUM(S296,AW296,CA296)</f>
        <v>0</v>
      </c>
      <c r="DF296" s="176">
        <f t="shared" si="2961"/>
        <v>0</v>
      </c>
      <c r="DG296" s="176">
        <f t="shared" si="2961"/>
        <v>0</v>
      </c>
      <c r="DH296" s="175">
        <f t="shared" si="42"/>
        <v>0</v>
      </c>
      <c r="DI296" s="176">
        <f t="shared" ref="DI296:DK296" si="2962">IF(DA296-DE296&lt;0,0,DA296-DE296)</f>
        <v>0</v>
      </c>
      <c r="DJ296" s="176">
        <f t="shared" si="2962"/>
        <v>0</v>
      </c>
      <c r="DK296" s="176">
        <f t="shared" si="2962"/>
        <v>0</v>
      </c>
      <c r="DL296" s="175">
        <f t="shared" si="44"/>
        <v>0</v>
      </c>
      <c r="DM296" s="176">
        <f t="shared" ref="DM296:DQ296" si="2963">SUM(AA296,BE296,CI296)</f>
        <v>0</v>
      </c>
      <c r="DN296" s="176">
        <f t="shared" si="2963"/>
        <v>0</v>
      </c>
      <c r="DO296" s="176">
        <f t="shared" si="2963"/>
        <v>0</v>
      </c>
      <c r="DP296" s="176">
        <f t="shared" si="2963"/>
        <v>0</v>
      </c>
      <c r="DQ296" s="176">
        <f t="shared" si="2963"/>
        <v>0</v>
      </c>
      <c r="DR296" s="175">
        <f t="shared" si="46"/>
        <v>0</v>
      </c>
      <c r="DS296" s="176">
        <f t="shared" ref="DS296:DT296" si="2964">SUM(AG296,BK296,CO296)</f>
        <v>0</v>
      </c>
      <c r="DT296" s="176">
        <f t="shared" si="2964"/>
        <v>0</v>
      </c>
      <c r="DU296" s="252"/>
    </row>
    <row r="297" ht="19.5" customHeight="1">
      <c r="A297" s="253">
        <f t="shared" si="2114"/>
        <v>291</v>
      </c>
      <c r="B297" s="249"/>
      <c r="C297" s="250"/>
      <c r="D297" s="251"/>
      <c r="E297" s="172"/>
      <c r="F297" s="173"/>
      <c r="G297" s="174" t="str">
        <f t="shared" si="10"/>
        <v>-</v>
      </c>
      <c r="H297" s="173"/>
      <c r="I297" s="173"/>
      <c r="J297" s="173"/>
      <c r="K297" s="173"/>
      <c r="L297" s="173"/>
      <c r="M297" s="174" t="str">
        <f t="shared" si="11"/>
        <v>-</v>
      </c>
      <c r="N297" s="173"/>
      <c r="O297" s="173"/>
      <c r="P297" s="173"/>
      <c r="Q297" s="173"/>
      <c r="R297" s="175">
        <f t="shared" si="28"/>
        <v>0</v>
      </c>
      <c r="S297" s="173"/>
      <c r="T297" s="173"/>
      <c r="U297" s="173"/>
      <c r="V297" s="175">
        <f t="shared" si="29"/>
        <v>0</v>
      </c>
      <c r="W297" s="176">
        <f t="shared" ref="W297:Y297" si="2965">IF(O297-S297&lt;0,0,O297-S297)</f>
        <v>0</v>
      </c>
      <c r="X297" s="176">
        <f t="shared" si="2965"/>
        <v>0</v>
      </c>
      <c r="Y297" s="176">
        <f t="shared" si="2965"/>
        <v>0</v>
      </c>
      <c r="Z297" s="175">
        <f t="shared" si="59"/>
        <v>0</v>
      </c>
      <c r="AA297" s="173"/>
      <c r="AB297" s="173"/>
      <c r="AC297" s="173"/>
      <c r="AD297" s="173"/>
      <c r="AE297" s="173"/>
      <c r="AF297" s="175">
        <f t="shared" si="30"/>
        <v>0</v>
      </c>
      <c r="AG297" s="173"/>
      <c r="AH297" s="173"/>
      <c r="AI297" s="172"/>
      <c r="AJ297" s="173"/>
      <c r="AK297" s="174" t="str">
        <f t="shared" si="13"/>
        <v>-</v>
      </c>
      <c r="AL297" s="173"/>
      <c r="AM297" s="173"/>
      <c r="AN297" s="173"/>
      <c r="AO297" s="173"/>
      <c r="AP297" s="173"/>
      <c r="AQ297" s="174" t="str">
        <f t="shared" si="14"/>
        <v>-</v>
      </c>
      <c r="AR297" s="173"/>
      <c r="AS297" s="173"/>
      <c r="AT297" s="173"/>
      <c r="AU297" s="173"/>
      <c r="AV297" s="175">
        <f t="shared" si="31"/>
        <v>0</v>
      </c>
      <c r="AW297" s="173"/>
      <c r="AX297" s="173"/>
      <c r="AY297" s="173"/>
      <c r="AZ297" s="175">
        <f t="shared" si="32"/>
        <v>0</v>
      </c>
      <c r="BA297" s="176">
        <f t="shared" ref="BA297:BC297" si="2966">IF(AS297-AW297&lt;0,0,AS297-AW297)</f>
        <v>0</v>
      </c>
      <c r="BB297" s="176">
        <f t="shared" si="2966"/>
        <v>0</v>
      </c>
      <c r="BC297" s="176">
        <f t="shared" si="2966"/>
        <v>0</v>
      </c>
      <c r="BD297" s="175">
        <f t="shared" si="61"/>
        <v>0</v>
      </c>
      <c r="BE297" s="173"/>
      <c r="BF297" s="173"/>
      <c r="BG297" s="173"/>
      <c r="BH297" s="173"/>
      <c r="BI297" s="173"/>
      <c r="BJ297" s="175">
        <f t="shared" si="33"/>
        <v>0</v>
      </c>
      <c r="BK297" s="173"/>
      <c r="BL297" s="173"/>
      <c r="BM297" s="172"/>
      <c r="BN297" s="173"/>
      <c r="BO297" s="174" t="str">
        <f t="shared" si="62"/>
        <v>-</v>
      </c>
      <c r="BP297" s="173"/>
      <c r="BQ297" s="173"/>
      <c r="BR297" s="173"/>
      <c r="BS297" s="173"/>
      <c r="BT297" s="173"/>
      <c r="BU297" s="174" t="str">
        <f t="shared" si="63"/>
        <v>-</v>
      </c>
      <c r="BV297" s="173"/>
      <c r="BW297" s="173"/>
      <c r="BX297" s="173"/>
      <c r="BY297" s="173"/>
      <c r="BZ297" s="175">
        <f t="shared" si="34"/>
        <v>0</v>
      </c>
      <c r="CA297" s="173"/>
      <c r="CB297" s="173"/>
      <c r="CC297" s="173"/>
      <c r="CD297" s="175">
        <f t="shared" si="35"/>
        <v>0</v>
      </c>
      <c r="CE297" s="176">
        <f t="shared" ref="CE297:CG297" si="2967">IF(BW297-CA297&lt;0,0,BW297-CA297)</f>
        <v>0</v>
      </c>
      <c r="CF297" s="176">
        <f t="shared" si="2967"/>
        <v>0</v>
      </c>
      <c r="CG297" s="176">
        <f t="shared" si="2967"/>
        <v>0</v>
      </c>
      <c r="CH297" s="175">
        <f t="shared" si="65"/>
        <v>0</v>
      </c>
      <c r="CI297" s="173"/>
      <c r="CJ297" s="173"/>
      <c r="CK297" s="173"/>
      <c r="CL297" s="173"/>
      <c r="CM297" s="173"/>
      <c r="CN297" s="175">
        <f t="shared" si="36"/>
        <v>0</v>
      </c>
      <c r="CO297" s="173"/>
      <c r="CP297" s="173"/>
      <c r="CQ297" s="177">
        <f t="shared" ref="CQ297:CR297" si="2968">SUM(E297,AI297,BM297)</f>
        <v>0</v>
      </c>
      <c r="CR297" s="176">
        <f t="shared" si="2968"/>
        <v>0</v>
      </c>
      <c r="CS297" s="174" t="str">
        <f t="shared" si="20"/>
        <v>-</v>
      </c>
      <c r="CT297" s="176">
        <f t="shared" ref="CT297:CX297" si="2969">SUM(H297,AL297,BP297)</f>
        <v>0</v>
      </c>
      <c r="CU297" s="176">
        <f t="shared" si="2969"/>
        <v>0</v>
      </c>
      <c r="CV297" s="176">
        <f t="shared" si="2969"/>
        <v>0</v>
      </c>
      <c r="CW297" s="176">
        <f t="shared" si="2969"/>
        <v>0</v>
      </c>
      <c r="CX297" s="176">
        <f t="shared" si="2969"/>
        <v>0</v>
      </c>
      <c r="CY297" s="174" t="str">
        <f t="shared" si="22"/>
        <v>-</v>
      </c>
      <c r="CZ297" s="176">
        <f t="shared" ref="CZ297:DC297" si="2970">SUM(N297,AR297,BV297)</f>
        <v>0</v>
      </c>
      <c r="DA297" s="176">
        <f t="shared" si="2970"/>
        <v>0</v>
      </c>
      <c r="DB297" s="176">
        <f t="shared" si="2970"/>
        <v>0</v>
      </c>
      <c r="DC297" s="176">
        <f t="shared" si="2970"/>
        <v>0</v>
      </c>
      <c r="DD297" s="175">
        <f t="shared" si="40"/>
        <v>0</v>
      </c>
      <c r="DE297" s="176">
        <f t="shared" ref="DE297:DG297" si="2971">SUM(S297,AW297,CA297)</f>
        <v>0</v>
      </c>
      <c r="DF297" s="176">
        <f t="shared" si="2971"/>
        <v>0</v>
      </c>
      <c r="DG297" s="176">
        <f t="shared" si="2971"/>
        <v>0</v>
      </c>
      <c r="DH297" s="175">
        <f t="shared" si="42"/>
        <v>0</v>
      </c>
      <c r="DI297" s="176">
        <f t="shared" ref="DI297:DK297" si="2972">IF(DA297-DE297&lt;0,0,DA297-DE297)</f>
        <v>0</v>
      </c>
      <c r="DJ297" s="176">
        <f t="shared" si="2972"/>
        <v>0</v>
      </c>
      <c r="DK297" s="176">
        <f t="shared" si="2972"/>
        <v>0</v>
      </c>
      <c r="DL297" s="175">
        <f t="shared" si="44"/>
        <v>0</v>
      </c>
      <c r="DM297" s="176">
        <f t="shared" ref="DM297:DQ297" si="2973">SUM(AA297,BE297,CI297)</f>
        <v>0</v>
      </c>
      <c r="DN297" s="176">
        <f t="shared" si="2973"/>
        <v>0</v>
      </c>
      <c r="DO297" s="176">
        <f t="shared" si="2973"/>
        <v>0</v>
      </c>
      <c r="DP297" s="176">
        <f t="shared" si="2973"/>
        <v>0</v>
      </c>
      <c r="DQ297" s="176">
        <f t="shared" si="2973"/>
        <v>0</v>
      </c>
      <c r="DR297" s="175">
        <f t="shared" si="46"/>
        <v>0</v>
      </c>
      <c r="DS297" s="176">
        <f t="shared" ref="DS297:DT297" si="2974">SUM(AG297,BK297,CO297)</f>
        <v>0</v>
      </c>
      <c r="DT297" s="176">
        <f t="shared" si="2974"/>
        <v>0</v>
      </c>
      <c r="DU297" s="252"/>
    </row>
    <row r="298" ht="19.5" customHeight="1">
      <c r="A298" s="253">
        <f t="shared" si="2114"/>
        <v>292</v>
      </c>
      <c r="B298" s="249"/>
      <c r="C298" s="250"/>
      <c r="D298" s="251"/>
      <c r="E298" s="172"/>
      <c r="F298" s="173"/>
      <c r="G298" s="174" t="str">
        <f t="shared" si="10"/>
        <v>-</v>
      </c>
      <c r="H298" s="173"/>
      <c r="I298" s="173"/>
      <c r="J298" s="173"/>
      <c r="K298" s="173"/>
      <c r="L298" s="173"/>
      <c r="M298" s="174" t="str">
        <f t="shared" si="11"/>
        <v>-</v>
      </c>
      <c r="N298" s="173"/>
      <c r="O298" s="173"/>
      <c r="P298" s="173"/>
      <c r="Q298" s="173"/>
      <c r="R298" s="175">
        <f t="shared" si="28"/>
        <v>0</v>
      </c>
      <c r="S298" s="173"/>
      <c r="T298" s="173"/>
      <c r="U298" s="173"/>
      <c r="V298" s="175">
        <f t="shared" si="29"/>
        <v>0</v>
      </c>
      <c r="W298" s="176">
        <f t="shared" ref="W298:Y298" si="2975">IF(O298-S298&lt;0,0,O298-S298)</f>
        <v>0</v>
      </c>
      <c r="X298" s="176">
        <f t="shared" si="2975"/>
        <v>0</v>
      </c>
      <c r="Y298" s="176">
        <f t="shared" si="2975"/>
        <v>0</v>
      </c>
      <c r="Z298" s="175">
        <f t="shared" si="59"/>
        <v>0</v>
      </c>
      <c r="AA298" s="173"/>
      <c r="AB298" s="173"/>
      <c r="AC298" s="173"/>
      <c r="AD298" s="173"/>
      <c r="AE298" s="173"/>
      <c r="AF298" s="175">
        <f t="shared" si="30"/>
        <v>0</v>
      </c>
      <c r="AG298" s="173"/>
      <c r="AH298" s="173"/>
      <c r="AI298" s="172"/>
      <c r="AJ298" s="173"/>
      <c r="AK298" s="174" t="str">
        <f t="shared" si="13"/>
        <v>-</v>
      </c>
      <c r="AL298" s="173"/>
      <c r="AM298" s="173"/>
      <c r="AN298" s="173"/>
      <c r="AO298" s="173"/>
      <c r="AP298" s="173"/>
      <c r="AQ298" s="174" t="str">
        <f t="shared" si="14"/>
        <v>-</v>
      </c>
      <c r="AR298" s="173"/>
      <c r="AS298" s="173"/>
      <c r="AT298" s="173"/>
      <c r="AU298" s="173"/>
      <c r="AV298" s="175">
        <f t="shared" si="31"/>
        <v>0</v>
      </c>
      <c r="AW298" s="173"/>
      <c r="AX298" s="173"/>
      <c r="AY298" s="173"/>
      <c r="AZ298" s="175">
        <f t="shared" si="32"/>
        <v>0</v>
      </c>
      <c r="BA298" s="176">
        <f t="shared" ref="BA298:BC298" si="2976">IF(AS298-AW298&lt;0,0,AS298-AW298)</f>
        <v>0</v>
      </c>
      <c r="BB298" s="176">
        <f t="shared" si="2976"/>
        <v>0</v>
      </c>
      <c r="BC298" s="176">
        <f t="shared" si="2976"/>
        <v>0</v>
      </c>
      <c r="BD298" s="175">
        <f t="shared" si="61"/>
        <v>0</v>
      </c>
      <c r="BE298" s="173"/>
      <c r="BF298" s="173"/>
      <c r="BG298" s="173"/>
      <c r="BH298" s="173"/>
      <c r="BI298" s="173"/>
      <c r="BJ298" s="175">
        <f t="shared" si="33"/>
        <v>0</v>
      </c>
      <c r="BK298" s="173"/>
      <c r="BL298" s="173"/>
      <c r="BM298" s="172"/>
      <c r="BN298" s="173"/>
      <c r="BO298" s="174" t="str">
        <f t="shared" si="62"/>
        <v>-</v>
      </c>
      <c r="BP298" s="173"/>
      <c r="BQ298" s="173"/>
      <c r="BR298" s="173"/>
      <c r="BS298" s="173"/>
      <c r="BT298" s="173"/>
      <c r="BU298" s="174" t="str">
        <f t="shared" si="63"/>
        <v>-</v>
      </c>
      <c r="BV298" s="173"/>
      <c r="BW298" s="173"/>
      <c r="BX298" s="173"/>
      <c r="BY298" s="173"/>
      <c r="BZ298" s="175">
        <f t="shared" si="34"/>
        <v>0</v>
      </c>
      <c r="CA298" s="173"/>
      <c r="CB298" s="173"/>
      <c r="CC298" s="173"/>
      <c r="CD298" s="175">
        <f t="shared" si="35"/>
        <v>0</v>
      </c>
      <c r="CE298" s="176">
        <f t="shared" ref="CE298:CG298" si="2977">IF(BW298-CA298&lt;0,0,BW298-CA298)</f>
        <v>0</v>
      </c>
      <c r="CF298" s="176">
        <f t="shared" si="2977"/>
        <v>0</v>
      </c>
      <c r="CG298" s="176">
        <f t="shared" si="2977"/>
        <v>0</v>
      </c>
      <c r="CH298" s="175">
        <f t="shared" si="65"/>
        <v>0</v>
      </c>
      <c r="CI298" s="173"/>
      <c r="CJ298" s="173"/>
      <c r="CK298" s="173"/>
      <c r="CL298" s="173"/>
      <c r="CM298" s="173"/>
      <c r="CN298" s="175">
        <f t="shared" si="36"/>
        <v>0</v>
      </c>
      <c r="CO298" s="173"/>
      <c r="CP298" s="173"/>
      <c r="CQ298" s="177">
        <f t="shared" ref="CQ298:CR298" si="2978">SUM(E298,AI298,BM298)</f>
        <v>0</v>
      </c>
      <c r="CR298" s="176">
        <f t="shared" si="2978"/>
        <v>0</v>
      </c>
      <c r="CS298" s="174" t="str">
        <f t="shared" si="20"/>
        <v>-</v>
      </c>
      <c r="CT298" s="176">
        <f t="shared" ref="CT298:CX298" si="2979">SUM(H298,AL298,BP298)</f>
        <v>0</v>
      </c>
      <c r="CU298" s="176">
        <f t="shared" si="2979"/>
        <v>0</v>
      </c>
      <c r="CV298" s="176">
        <f t="shared" si="2979"/>
        <v>0</v>
      </c>
      <c r="CW298" s="176">
        <f t="shared" si="2979"/>
        <v>0</v>
      </c>
      <c r="CX298" s="176">
        <f t="shared" si="2979"/>
        <v>0</v>
      </c>
      <c r="CY298" s="174" t="str">
        <f t="shared" si="22"/>
        <v>-</v>
      </c>
      <c r="CZ298" s="176">
        <f t="shared" ref="CZ298:DC298" si="2980">SUM(N298,AR298,BV298)</f>
        <v>0</v>
      </c>
      <c r="DA298" s="176">
        <f t="shared" si="2980"/>
        <v>0</v>
      </c>
      <c r="DB298" s="176">
        <f t="shared" si="2980"/>
        <v>0</v>
      </c>
      <c r="DC298" s="176">
        <f t="shared" si="2980"/>
        <v>0</v>
      </c>
      <c r="DD298" s="175">
        <f t="shared" si="40"/>
        <v>0</v>
      </c>
      <c r="DE298" s="176">
        <f t="shared" ref="DE298:DG298" si="2981">SUM(S298,AW298,CA298)</f>
        <v>0</v>
      </c>
      <c r="DF298" s="176">
        <f t="shared" si="2981"/>
        <v>0</v>
      </c>
      <c r="DG298" s="176">
        <f t="shared" si="2981"/>
        <v>0</v>
      </c>
      <c r="DH298" s="175">
        <f t="shared" si="42"/>
        <v>0</v>
      </c>
      <c r="DI298" s="176">
        <f t="shared" ref="DI298:DK298" si="2982">IF(DA298-DE298&lt;0,0,DA298-DE298)</f>
        <v>0</v>
      </c>
      <c r="DJ298" s="176">
        <f t="shared" si="2982"/>
        <v>0</v>
      </c>
      <c r="DK298" s="176">
        <f t="shared" si="2982"/>
        <v>0</v>
      </c>
      <c r="DL298" s="175">
        <f t="shared" si="44"/>
        <v>0</v>
      </c>
      <c r="DM298" s="176">
        <f t="shared" ref="DM298:DQ298" si="2983">SUM(AA298,BE298,CI298)</f>
        <v>0</v>
      </c>
      <c r="DN298" s="176">
        <f t="shared" si="2983"/>
        <v>0</v>
      </c>
      <c r="DO298" s="176">
        <f t="shared" si="2983"/>
        <v>0</v>
      </c>
      <c r="DP298" s="176">
        <f t="shared" si="2983"/>
        <v>0</v>
      </c>
      <c r="DQ298" s="176">
        <f t="shared" si="2983"/>
        <v>0</v>
      </c>
      <c r="DR298" s="175">
        <f t="shared" si="46"/>
        <v>0</v>
      </c>
      <c r="DS298" s="176">
        <f t="shared" ref="DS298:DT298" si="2984">SUM(AG298,BK298,CO298)</f>
        <v>0</v>
      </c>
      <c r="DT298" s="176">
        <f t="shared" si="2984"/>
        <v>0</v>
      </c>
      <c r="DU298" s="252"/>
    </row>
    <row r="299" ht="19.5" customHeight="1">
      <c r="A299" s="253">
        <f t="shared" si="2114"/>
        <v>293</v>
      </c>
      <c r="B299" s="249"/>
      <c r="C299" s="250"/>
      <c r="D299" s="251"/>
      <c r="E299" s="172"/>
      <c r="F299" s="173"/>
      <c r="G299" s="174" t="str">
        <f t="shared" si="10"/>
        <v>-</v>
      </c>
      <c r="H299" s="173"/>
      <c r="I299" s="173"/>
      <c r="J299" s="173"/>
      <c r="K299" s="173"/>
      <c r="L299" s="173"/>
      <c r="M299" s="174" t="str">
        <f t="shared" si="11"/>
        <v>-</v>
      </c>
      <c r="N299" s="173"/>
      <c r="O299" s="173"/>
      <c r="P299" s="173"/>
      <c r="Q299" s="173"/>
      <c r="R299" s="175">
        <f t="shared" si="28"/>
        <v>0</v>
      </c>
      <c r="S299" s="173"/>
      <c r="T299" s="173"/>
      <c r="U299" s="173"/>
      <c r="V299" s="175">
        <f t="shared" si="29"/>
        <v>0</v>
      </c>
      <c r="W299" s="176">
        <f t="shared" ref="W299:Y299" si="2985">IF(O299-S299&lt;0,0,O299-S299)</f>
        <v>0</v>
      </c>
      <c r="X299" s="176">
        <f t="shared" si="2985"/>
        <v>0</v>
      </c>
      <c r="Y299" s="176">
        <f t="shared" si="2985"/>
        <v>0</v>
      </c>
      <c r="Z299" s="175">
        <f t="shared" si="59"/>
        <v>0</v>
      </c>
      <c r="AA299" s="173"/>
      <c r="AB299" s="173"/>
      <c r="AC299" s="173"/>
      <c r="AD299" s="173"/>
      <c r="AE299" s="173"/>
      <c r="AF299" s="175">
        <f t="shared" si="30"/>
        <v>0</v>
      </c>
      <c r="AG299" s="173"/>
      <c r="AH299" s="173"/>
      <c r="AI299" s="172"/>
      <c r="AJ299" s="173"/>
      <c r="AK299" s="174" t="str">
        <f t="shared" si="13"/>
        <v>-</v>
      </c>
      <c r="AL299" s="173"/>
      <c r="AM299" s="173"/>
      <c r="AN299" s="173"/>
      <c r="AO299" s="173"/>
      <c r="AP299" s="173"/>
      <c r="AQ299" s="174" t="str">
        <f t="shared" si="14"/>
        <v>-</v>
      </c>
      <c r="AR299" s="173"/>
      <c r="AS299" s="173"/>
      <c r="AT299" s="173"/>
      <c r="AU299" s="173"/>
      <c r="AV299" s="175">
        <f t="shared" si="31"/>
        <v>0</v>
      </c>
      <c r="AW299" s="173"/>
      <c r="AX299" s="173"/>
      <c r="AY299" s="173"/>
      <c r="AZ299" s="175">
        <f t="shared" si="32"/>
        <v>0</v>
      </c>
      <c r="BA299" s="176">
        <f t="shared" ref="BA299:BC299" si="2986">IF(AS299-AW299&lt;0,0,AS299-AW299)</f>
        <v>0</v>
      </c>
      <c r="BB299" s="176">
        <f t="shared" si="2986"/>
        <v>0</v>
      </c>
      <c r="BC299" s="176">
        <f t="shared" si="2986"/>
        <v>0</v>
      </c>
      <c r="BD299" s="175">
        <f t="shared" si="61"/>
        <v>0</v>
      </c>
      <c r="BE299" s="173"/>
      <c r="BF299" s="173"/>
      <c r="BG299" s="173"/>
      <c r="BH299" s="173"/>
      <c r="BI299" s="173"/>
      <c r="BJ299" s="175">
        <f t="shared" si="33"/>
        <v>0</v>
      </c>
      <c r="BK299" s="173"/>
      <c r="BL299" s="173"/>
      <c r="BM299" s="172"/>
      <c r="BN299" s="173"/>
      <c r="BO299" s="174" t="str">
        <f t="shared" si="62"/>
        <v>-</v>
      </c>
      <c r="BP299" s="173"/>
      <c r="BQ299" s="173"/>
      <c r="BR299" s="173"/>
      <c r="BS299" s="173"/>
      <c r="BT299" s="173"/>
      <c r="BU299" s="174" t="str">
        <f t="shared" si="63"/>
        <v>-</v>
      </c>
      <c r="BV299" s="173"/>
      <c r="BW299" s="173"/>
      <c r="BX299" s="173"/>
      <c r="BY299" s="173"/>
      <c r="BZ299" s="175">
        <f t="shared" si="34"/>
        <v>0</v>
      </c>
      <c r="CA299" s="173"/>
      <c r="CB299" s="173"/>
      <c r="CC299" s="173"/>
      <c r="CD299" s="175">
        <f t="shared" si="35"/>
        <v>0</v>
      </c>
      <c r="CE299" s="176">
        <f t="shared" ref="CE299:CG299" si="2987">IF(BW299-CA299&lt;0,0,BW299-CA299)</f>
        <v>0</v>
      </c>
      <c r="CF299" s="176">
        <f t="shared" si="2987"/>
        <v>0</v>
      </c>
      <c r="CG299" s="176">
        <f t="shared" si="2987"/>
        <v>0</v>
      </c>
      <c r="CH299" s="175">
        <f t="shared" si="65"/>
        <v>0</v>
      </c>
      <c r="CI299" s="173"/>
      <c r="CJ299" s="173"/>
      <c r="CK299" s="173"/>
      <c r="CL299" s="173"/>
      <c r="CM299" s="173"/>
      <c r="CN299" s="175">
        <f t="shared" si="36"/>
        <v>0</v>
      </c>
      <c r="CO299" s="173"/>
      <c r="CP299" s="173"/>
      <c r="CQ299" s="177">
        <f t="shared" ref="CQ299:CR299" si="2988">SUM(E299,AI299,BM299)</f>
        <v>0</v>
      </c>
      <c r="CR299" s="176">
        <f t="shared" si="2988"/>
        <v>0</v>
      </c>
      <c r="CS299" s="174" t="str">
        <f t="shared" si="20"/>
        <v>-</v>
      </c>
      <c r="CT299" s="176">
        <f t="shared" ref="CT299:CX299" si="2989">SUM(H299,AL299,BP299)</f>
        <v>0</v>
      </c>
      <c r="CU299" s="176">
        <f t="shared" si="2989"/>
        <v>0</v>
      </c>
      <c r="CV299" s="176">
        <f t="shared" si="2989"/>
        <v>0</v>
      </c>
      <c r="CW299" s="176">
        <f t="shared" si="2989"/>
        <v>0</v>
      </c>
      <c r="CX299" s="176">
        <f t="shared" si="2989"/>
        <v>0</v>
      </c>
      <c r="CY299" s="174" t="str">
        <f t="shared" si="22"/>
        <v>-</v>
      </c>
      <c r="CZ299" s="176">
        <f t="shared" ref="CZ299:DC299" si="2990">SUM(N299,AR299,BV299)</f>
        <v>0</v>
      </c>
      <c r="DA299" s="176">
        <f t="shared" si="2990"/>
        <v>0</v>
      </c>
      <c r="DB299" s="176">
        <f t="shared" si="2990"/>
        <v>0</v>
      </c>
      <c r="DC299" s="176">
        <f t="shared" si="2990"/>
        <v>0</v>
      </c>
      <c r="DD299" s="175">
        <f t="shared" si="40"/>
        <v>0</v>
      </c>
      <c r="DE299" s="176">
        <f t="shared" ref="DE299:DG299" si="2991">SUM(S299,AW299,CA299)</f>
        <v>0</v>
      </c>
      <c r="DF299" s="176">
        <f t="shared" si="2991"/>
        <v>0</v>
      </c>
      <c r="DG299" s="176">
        <f t="shared" si="2991"/>
        <v>0</v>
      </c>
      <c r="DH299" s="175">
        <f t="shared" si="42"/>
        <v>0</v>
      </c>
      <c r="DI299" s="176">
        <f t="shared" ref="DI299:DK299" si="2992">IF(DA299-DE299&lt;0,0,DA299-DE299)</f>
        <v>0</v>
      </c>
      <c r="DJ299" s="176">
        <f t="shared" si="2992"/>
        <v>0</v>
      </c>
      <c r="DK299" s="176">
        <f t="shared" si="2992"/>
        <v>0</v>
      </c>
      <c r="DL299" s="175">
        <f t="shared" si="44"/>
        <v>0</v>
      </c>
      <c r="DM299" s="176">
        <f t="shared" ref="DM299:DQ299" si="2993">SUM(AA299,BE299,CI299)</f>
        <v>0</v>
      </c>
      <c r="DN299" s="176">
        <f t="shared" si="2993"/>
        <v>0</v>
      </c>
      <c r="DO299" s="176">
        <f t="shared" si="2993"/>
        <v>0</v>
      </c>
      <c r="DP299" s="176">
        <f t="shared" si="2993"/>
        <v>0</v>
      </c>
      <c r="DQ299" s="176">
        <f t="shared" si="2993"/>
        <v>0</v>
      </c>
      <c r="DR299" s="175">
        <f t="shared" si="46"/>
        <v>0</v>
      </c>
      <c r="DS299" s="176">
        <f t="shared" ref="DS299:DT299" si="2994">SUM(AG299,BK299,CO299)</f>
        <v>0</v>
      </c>
      <c r="DT299" s="176">
        <f t="shared" si="2994"/>
        <v>0</v>
      </c>
      <c r="DU299" s="252"/>
    </row>
    <row r="300" ht="19.5" customHeight="1">
      <c r="A300" s="253">
        <f t="shared" si="2114"/>
        <v>294</v>
      </c>
      <c r="B300" s="249"/>
      <c r="C300" s="250"/>
      <c r="D300" s="251"/>
      <c r="E300" s="172"/>
      <c r="F300" s="173"/>
      <c r="G300" s="174" t="str">
        <f t="shared" si="10"/>
        <v>-</v>
      </c>
      <c r="H300" s="173"/>
      <c r="I300" s="173"/>
      <c r="J300" s="173"/>
      <c r="K300" s="173"/>
      <c r="L300" s="173"/>
      <c r="M300" s="174" t="str">
        <f t="shared" si="11"/>
        <v>-</v>
      </c>
      <c r="N300" s="173"/>
      <c r="O300" s="173"/>
      <c r="P300" s="173"/>
      <c r="Q300" s="173"/>
      <c r="R300" s="175">
        <f t="shared" si="28"/>
        <v>0</v>
      </c>
      <c r="S300" s="173"/>
      <c r="T300" s="173"/>
      <c r="U300" s="173"/>
      <c r="V300" s="175">
        <f t="shared" si="29"/>
        <v>0</v>
      </c>
      <c r="W300" s="176">
        <f t="shared" ref="W300:Y300" si="2995">IF(O300-S300&lt;0,0,O300-S300)</f>
        <v>0</v>
      </c>
      <c r="X300" s="176">
        <f t="shared" si="2995"/>
        <v>0</v>
      </c>
      <c r="Y300" s="176">
        <f t="shared" si="2995"/>
        <v>0</v>
      </c>
      <c r="Z300" s="175">
        <f t="shared" si="59"/>
        <v>0</v>
      </c>
      <c r="AA300" s="173"/>
      <c r="AB300" s="173"/>
      <c r="AC300" s="173"/>
      <c r="AD300" s="173"/>
      <c r="AE300" s="173"/>
      <c r="AF300" s="175">
        <f t="shared" si="30"/>
        <v>0</v>
      </c>
      <c r="AG300" s="173"/>
      <c r="AH300" s="173"/>
      <c r="AI300" s="172"/>
      <c r="AJ300" s="173"/>
      <c r="AK300" s="174" t="str">
        <f t="shared" si="13"/>
        <v>-</v>
      </c>
      <c r="AL300" s="173"/>
      <c r="AM300" s="173"/>
      <c r="AN300" s="173"/>
      <c r="AO300" s="173"/>
      <c r="AP300" s="173"/>
      <c r="AQ300" s="174" t="str">
        <f t="shared" si="14"/>
        <v>-</v>
      </c>
      <c r="AR300" s="173"/>
      <c r="AS300" s="173"/>
      <c r="AT300" s="173"/>
      <c r="AU300" s="173"/>
      <c r="AV300" s="175">
        <f t="shared" si="31"/>
        <v>0</v>
      </c>
      <c r="AW300" s="173"/>
      <c r="AX300" s="173"/>
      <c r="AY300" s="173"/>
      <c r="AZ300" s="175">
        <f t="shared" si="32"/>
        <v>0</v>
      </c>
      <c r="BA300" s="176">
        <f t="shared" ref="BA300:BC300" si="2996">IF(AS300-AW300&lt;0,0,AS300-AW300)</f>
        <v>0</v>
      </c>
      <c r="BB300" s="176">
        <f t="shared" si="2996"/>
        <v>0</v>
      </c>
      <c r="BC300" s="176">
        <f t="shared" si="2996"/>
        <v>0</v>
      </c>
      <c r="BD300" s="175">
        <f t="shared" si="61"/>
        <v>0</v>
      </c>
      <c r="BE300" s="173"/>
      <c r="BF300" s="173"/>
      <c r="BG300" s="173"/>
      <c r="BH300" s="173"/>
      <c r="BI300" s="173"/>
      <c r="BJ300" s="175">
        <f t="shared" si="33"/>
        <v>0</v>
      </c>
      <c r="BK300" s="173"/>
      <c r="BL300" s="173"/>
      <c r="BM300" s="172"/>
      <c r="BN300" s="173"/>
      <c r="BO300" s="174" t="str">
        <f t="shared" si="62"/>
        <v>-</v>
      </c>
      <c r="BP300" s="173"/>
      <c r="BQ300" s="173"/>
      <c r="BR300" s="173"/>
      <c r="BS300" s="173"/>
      <c r="BT300" s="173"/>
      <c r="BU300" s="174" t="str">
        <f t="shared" si="63"/>
        <v>-</v>
      </c>
      <c r="BV300" s="173"/>
      <c r="BW300" s="173"/>
      <c r="BX300" s="173"/>
      <c r="BY300" s="173"/>
      <c r="BZ300" s="175">
        <f t="shared" si="34"/>
        <v>0</v>
      </c>
      <c r="CA300" s="173"/>
      <c r="CB300" s="173"/>
      <c r="CC300" s="173"/>
      <c r="CD300" s="175">
        <f t="shared" si="35"/>
        <v>0</v>
      </c>
      <c r="CE300" s="176">
        <f t="shared" ref="CE300:CG300" si="2997">IF(BW300-CA300&lt;0,0,BW300-CA300)</f>
        <v>0</v>
      </c>
      <c r="CF300" s="176">
        <f t="shared" si="2997"/>
        <v>0</v>
      </c>
      <c r="CG300" s="176">
        <f t="shared" si="2997"/>
        <v>0</v>
      </c>
      <c r="CH300" s="175">
        <f t="shared" si="65"/>
        <v>0</v>
      </c>
      <c r="CI300" s="173"/>
      <c r="CJ300" s="173"/>
      <c r="CK300" s="173"/>
      <c r="CL300" s="173"/>
      <c r="CM300" s="173"/>
      <c r="CN300" s="175">
        <f t="shared" si="36"/>
        <v>0</v>
      </c>
      <c r="CO300" s="173"/>
      <c r="CP300" s="173"/>
      <c r="CQ300" s="177">
        <f t="shared" ref="CQ300:CR300" si="2998">SUM(E300,AI300,BM300)</f>
        <v>0</v>
      </c>
      <c r="CR300" s="176">
        <f t="shared" si="2998"/>
        <v>0</v>
      </c>
      <c r="CS300" s="174" t="str">
        <f t="shared" si="20"/>
        <v>-</v>
      </c>
      <c r="CT300" s="176">
        <f t="shared" ref="CT300:CX300" si="2999">SUM(H300,AL300,BP300)</f>
        <v>0</v>
      </c>
      <c r="CU300" s="176">
        <f t="shared" si="2999"/>
        <v>0</v>
      </c>
      <c r="CV300" s="176">
        <f t="shared" si="2999"/>
        <v>0</v>
      </c>
      <c r="CW300" s="176">
        <f t="shared" si="2999"/>
        <v>0</v>
      </c>
      <c r="CX300" s="176">
        <f t="shared" si="2999"/>
        <v>0</v>
      </c>
      <c r="CY300" s="174" t="str">
        <f t="shared" si="22"/>
        <v>-</v>
      </c>
      <c r="CZ300" s="176">
        <f t="shared" ref="CZ300:DC300" si="3000">SUM(N300,AR300,BV300)</f>
        <v>0</v>
      </c>
      <c r="DA300" s="176">
        <f t="shared" si="3000"/>
        <v>0</v>
      </c>
      <c r="DB300" s="176">
        <f t="shared" si="3000"/>
        <v>0</v>
      </c>
      <c r="DC300" s="176">
        <f t="shared" si="3000"/>
        <v>0</v>
      </c>
      <c r="DD300" s="175">
        <f t="shared" si="40"/>
        <v>0</v>
      </c>
      <c r="DE300" s="176">
        <f t="shared" ref="DE300:DG300" si="3001">SUM(S300,AW300,CA300)</f>
        <v>0</v>
      </c>
      <c r="DF300" s="176">
        <f t="shared" si="3001"/>
        <v>0</v>
      </c>
      <c r="DG300" s="176">
        <f t="shared" si="3001"/>
        <v>0</v>
      </c>
      <c r="DH300" s="175">
        <f t="shared" si="42"/>
        <v>0</v>
      </c>
      <c r="DI300" s="176">
        <f t="shared" ref="DI300:DK300" si="3002">IF(DA300-DE300&lt;0,0,DA300-DE300)</f>
        <v>0</v>
      </c>
      <c r="DJ300" s="176">
        <f t="shared" si="3002"/>
        <v>0</v>
      </c>
      <c r="DK300" s="176">
        <f t="shared" si="3002"/>
        <v>0</v>
      </c>
      <c r="DL300" s="175">
        <f t="shared" si="44"/>
        <v>0</v>
      </c>
      <c r="DM300" s="176">
        <f t="shared" ref="DM300:DQ300" si="3003">SUM(AA300,BE300,CI300)</f>
        <v>0</v>
      </c>
      <c r="DN300" s="176">
        <f t="shared" si="3003"/>
        <v>0</v>
      </c>
      <c r="DO300" s="176">
        <f t="shared" si="3003"/>
        <v>0</v>
      </c>
      <c r="DP300" s="176">
        <f t="shared" si="3003"/>
        <v>0</v>
      </c>
      <c r="DQ300" s="176">
        <f t="shared" si="3003"/>
        <v>0</v>
      </c>
      <c r="DR300" s="175">
        <f t="shared" si="46"/>
        <v>0</v>
      </c>
      <c r="DS300" s="176">
        <f t="shared" ref="DS300:DT300" si="3004">SUM(AG300,BK300,CO300)</f>
        <v>0</v>
      </c>
      <c r="DT300" s="176">
        <f t="shared" si="3004"/>
        <v>0</v>
      </c>
      <c r="DU300" s="252"/>
    </row>
    <row r="301" ht="19.5" customHeight="1">
      <c r="A301" s="253">
        <f t="shared" si="2114"/>
        <v>295</v>
      </c>
      <c r="B301" s="249"/>
      <c r="C301" s="250"/>
      <c r="D301" s="251"/>
      <c r="E301" s="172"/>
      <c r="F301" s="173"/>
      <c r="G301" s="174" t="str">
        <f t="shared" si="10"/>
        <v>-</v>
      </c>
      <c r="H301" s="173"/>
      <c r="I301" s="173"/>
      <c r="J301" s="173"/>
      <c r="K301" s="173"/>
      <c r="L301" s="173"/>
      <c r="M301" s="174" t="str">
        <f t="shared" si="11"/>
        <v>-</v>
      </c>
      <c r="N301" s="173"/>
      <c r="O301" s="173"/>
      <c r="P301" s="173"/>
      <c r="Q301" s="173"/>
      <c r="R301" s="175">
        <f t="shared" si="28"/>
        <v>0</v>
      </c>
      <c r="S301" s="173"/>
      <c r="T301" s="173"/>
      <c r="U301" s="173"/>
      <c r="V301" s="175">
        <f t="shared" si="29"/>
        <v>0</v>
      </c>
      <c r="W301" s="176">
        <f t="shared" ref="W301:Y301" si="3005">IF(O301-S301&lt;0,0,O301-S301)</f>
        <v>0</v>
      </c>
      <c r="X301" s="176">
        <f t="shared" si="3005"/>
        <v>0</v>
      </c>
      <c r="Y301" s="176">
        <f t="shared" si="3005"/>
        <v>0</v>
      </c>
      <c r="Z301" s="175">
        <f t="shared" si="59"/>
        <v>0</v>
      </c>
      <c r="AA301" s="173"/>
      <c r="AB301" s="173"/>
      <c r="AC301" s="173"/>
      <c r="AD301" s="173"/>
      <c r="AE301" s="173"/>
      <c r="AF301" s="175">
        <f t="shared" si="30"/>
        <v>0</v>
      </c>
      <c r="AG301" s="173"/>
      <c r="AH301" s="173"/>
      <c r="AI301" s="172"/>
      <c r="AJ301" s="173"/>
      <c r="AK301" s="174" t="str">
        <f t="shared" si="13"/>
        <v>-</v>
      </c>
      <c r="AL301" s="173"/>
      <c r="AM301" s="173"/>
      <c r="AN301" s="173"/>
      <c r="AO301" s="173"/>
      <c r="AP301" s="173"/>
      <c r="AQ301" s="174" t="str">
        <f t="shared" si="14"/>
        <v>-</v>
      </c>
      <c r="AR301" s="173"/>
      <c r="AS301" s="173"/>
      <c r="AT301" s="173"/>
      <c r="AU301" s="173"/>
      <c r="AV301" s="175">
        <f t="shared" si="31"/>
        <v>0</v>
      </c>
      <c r="AW301" s="173"/>
      <c r="AX301" s="173"/>
      <c r="AY301" s="173"/>
      <c r="AZ301" s="175">
        <f t="shared" si="32"/>
        <v>0</v>
      </c>
      <c r="BA301" s="176">
        <f t="shared" ref="BA301:BC301" si="3006">IF(AS301-AW301&lt;0,0,AS301-AW301)</f>
        <v>0</v>
      </c>
      <c r="BB301" s="176">
        <f t="shared" si="3006"/>
        <v>0</v>
      </c>
      <c r="BC301" s="176">
        <f t="shared" si="3006"/>
        <v>0</v>
      </c>
      <c r="BD301" s="175">
        <f t="shared" si="61"/>
        <v>0</v>
      </c>
      <c r="BE301" s="173"/>
      <c r="BF301" s="173"/>
      <c r="BG301" s="173"/>
      <c r="BH301" s="173"/>
      <c r="BI301" s="173"/>
      <c r="BJ301" s="175">
        <f t="shared" si="33"/>
        <v>0</v>
      </c>
      <c r="BK301" s="173"/>
      <c r="BL301" s="173"/>
      <c r="BM301" s="172"/>
      <c r="BN301" s="173"/>
      <c r="BO301" s="174" t="str">
        <f t="shared" si="62"/>
        <v>-</v>
      </c>
      <c r="BP301" s="173"/>
      <c r="BQ301" s="173"/>
      <c r="BR301" s="173"/>
      <c r="BS301" s="173"/>
      <c r="BT301" s="173"/>
      <c r="BU301" s="174" t="str">
        <f t="shared" si="63"/>
        <v>-</v>
      </c>
      <c r="BV301" s="173"/>
      <c r="BW301" s="173"/>
      <c r="BX301" s="173"/>
      <c r="BY301" s="173"/>
      <c r="BZ301" s="175">
        <f t="shared" si="34"/>
        <v>0</v>
      </c>
      <c r="CA301" s="173"/>
      <c r="CB301" s="173"/>
      <c r="CC301" s="173"/>
      <c r="CD301" s="175">
        <f t="shared" si="35"/>
        <v>0</v>
      </c>
      <c r="CE301" s="176">
        <f t="shared" ref="CE301:CG301" si="3007">IF(BW301-CA301&lt;0,0,BW301-CA301)</f>
        <v>0</v>
      </c>
      <c r="CF301" s="176">
        <f t="shared" si="3007"/>
        <v>0</v>
      </c>
      <c r="CG301" s="176">
        <f t="shared" si="3007"/>
        <v>0</v>
      </c>
      <c r="CH301" s="175">
        <f t="shared" si="65"/>
        <v>0</v>
      </c>
      <c r="CI301" s="173"/>
      <c r="CJ301" s="173"/>
      <c r="CK301" s="173"/>
      <c r="CL301" s="173"/>
      <c r="CM301" s="173"/>
      <c r="CN301" s="175">
        <f t="shared" si="36"/>
        <v>0</v>
      </c>
      <c r="CO301" s="173"/>
      <c r="CP301" s="173"/>
      <c r="CQ301" s="177">
        <f t="shared" ref="CQ301:CR301" si="3008">SUM(E301,AI301,BM301)</f>
        <v>0</v>
      </c>
      <c r="CR301" s="176">
        <f t="shared" si="3008"/>
        <v>0</v>
      </c>
      <c r="CS301" s="174" t="str">
        <f t="shared" si="20"/>
        <v>-</v>
      </c>
      <c r="CT301" s="176">
        <f t="shared" ref="CT301:CX301" si="3009">SUM(H301,AL301,BP301)</f>
        <v>0</v>
      </c>
      <c r="CU301" s="176">
        <f t="shared" si="3009"/>
        <v>0</v>
      </c>
      <c r="CV301" s="176">
        <f t="shared" si="3009"/>
        <v>0</v>
      </c>
      <c r="CW301" s="176">
        <f t="shared" si="3009"/>
        <v>0</v>
      </c>
      <c r="CX301" s="176">
        <f t="shared" si="3009"/>
        <v>0</v>
      </c>
      <c r="CY301" s="174" t="str">
        <f t="shared" si="22"/>
        <v>-</v>
      </c>
      <c r="CZ301" s="176">
        <f t="shared" ref="CZ301:DC301" si="3010">SUM(N301,AR301,BV301)</f>
        <v>0</v>
      </c>
      <c r="DA301" s="176">
        <f t="shared" si="3010"/>
        <v>0</v>
      </c>
      <c r="DB301" s="176">
        <f t="shared" si="3010"/>
        <v>0</v>
      </c>
      <c r="DC301" s="176">
        <f t="shared" si="3010"/>
        <v>0</v>
      </c>
      <c r="DD301" s="175">
        <f t="shared" si="40"/>
        <v>0</v>
      </c>
      <c r="DE301" s="176">
        <f t="shared" ref="DE301:DG301" si="3011">SUM(S301,AW301,CA301)</f>
        <v>0</v>
      </c>
      <c r="DF301" s="176">
        <f t="shared" si="3011"/>
        <v>0</v>
      </c>
      <c r="DG301" s="176">
        <f t="shared" si="3011"/>
        <v>0</v>
      </c>
      <c r="DH301" s="175">
        <f t="shared" si="42"/>
        <v>0</v>
      </c>
      <c r="DI301" s="176">
        <f t="shared" ref="DI301:DK301" si="3012">IF(DA301-DE301&lt;0,0,DA301-DE301)</f>
        <v>0</v>
      </c>
      <c r="DJ301" s="176">
        <f t="shared" si="3012"/>
        <v>0</v>
      </c>
      <c r="DK301" s="176">
        <f t="shared" si="3012"/>
        <v>0</v>
      </c>
      <c r="DL301" s="175">
        <f t="shared" si="44"/>
        <v>0</v>
      </c>
      <c r="DM301" s="176">
        <f t="shared" ref="DM301:DQ301" si="3013">SUM(AA301,BE301,CI301)</f>
        <v>0</v>
      </c>
      <c r="DN301" s="176">
        <f t="shared" si="3013"/>
        <v>0</v>
      </c>
      <c r="DO301" s="176">
        <f t="shared" si="3013"/>
        <v>0</v>
      </c>
      <c r="DP301" s="176">
        <f t="shared" si="3013"/>
        <v>0</v>
      </c>
      <c r="DQ301" s="176">
        <f t="shared" si="3013"/>
        <v>0</v>
      </c>
      <c r="DR301" s="175">
        <f t="shared" si="46"/>
        <v>0</v>
      </c>
      <c r="DS301" s="176">
        <f t="shared" ref="DS301:DT301" si="3014">SUM(AG301,BK301,CO301)</f>
        <v>0</v>
      </c>
      <c r="DT301" s="176">
        <f t="shared" si="3014"/>
        <v>0</v>
      </c>
      <c r="DU301" s="252"/>
    </row>
    <row r="302" ht="19.5" customHeight="1">
      <c r="A302" s="253">
        <f t="shared" si="2114"/>
        <v>296</v>
      </c>
      <c r="B302" s="249"/>
      <c r="C302" s="250"/>
      <c r="D302" s="251"/>
      <c r="E302" s="172"/>
      <c r="F302" s="173"/>
      <c r="G302" s="174" t="str">
        <f t="shared" si="10"/>
        <v>-</v>
      </c>
      <c r="H302" s="173"/>
      <c r="I302" s="173"/>
      <c r="J302" s="173"/>
      <c r="K302" s="173"/>
      <c r="L302" s="173"/>
      <c r="M302" s="174" t="str">
        <f t="shared" si="11"/>
        <v>-</v>
      </c>
      <c r="N302" s="173"/>
      <c r="O302" s="173"/>
      <c r="P302" s="173"/>
      <c r="Q302" s="173"/>
      <c r="R302" s="175">
        <f t="shared" si="28"/>
        <v>0</v>
      </c>
      <c r="S302" s="173"/>
      <c r="T302" s="173"/>
      <c r="U302" s="173"/>
      <c r="V302" s="175">
        <f t="shared" si="29"/>
        <v>0</v>
      </c>
      <c r="W302" s="176">
        <f t="shared" ref="W302:Y302" si="3015">IF(O302-S302&lt;0,0,O302-S302)</f>
        <v>0</v>
      </c>
      <c r="X302" s="176">
        <f t="shared" si="3015"/>
        <v>0</v>
      </c>
      <c r="Y302" s="176">
        <f t="shared" si="3015"/>
        <v>0</v>
      </c>
      <c r="Z302" s="175">
        <f t="shared" si="59"/>
        <v>0</v>
      </c>
      <c r="AA302" s="173"/>
      <c r="AB302" s="173"/>
      <c r="AC302" s="173"/>
      <c r="AD302" s="173"/>
      <c r="AE302" s="173"/>
      <c r="AF302" s="175">
        <f t="shared" si="30"/>
        <v>0</v>
      </c>
      <c r="AG302" s="173"/>
      <c r="AH302" s="173"/>
      <c r="AI302" s="172"/>
      <c r="AJ302" s="173"/>
      <c r="AK302" s="174" t="str">
        <f t="shared" si="13"/>
        <v>-</v>
      </c>
      <c r="AL302" s="173"/>
      <c r="AM302" s="173"/>
      <c r="AN302" s="173"/>
      <c r="AO302" s="173"/>
      <c r="AP302" s="173"/>
      <c r="AQ302" s="174" t="str">
        <f t="shared" si="14"/>
        <v>-</v>
      </c>
      <c r="AR302" s="173"/>
      <c r="AS302" s="173"/>
      <c r="AT302" s="173"/>
      <c r="AU302" s="173"/>
      <c r="AV302" s="175">
        <f t="shared" si="31"/>
        <v>0</v>
      </c>
      <c r="AW302" s="173"/>
      <c r="AX302" s="173"/>
      <c r="AY302" s="173"/>
      <c r="AZ302" s="175">
        <f t="shared" si="32"/>
        <v>0</v>
      </c>
      <c r="BA302" s="176">
        <f t="shared" ref="BA302:BC302" si="3016">IF(AS302-AW302&lt;0,0,AS302-AW302)</f>
        <v>0</v>
      </c>
      <c r="BB302" s="176">
        <f t="shared" si="3016"/>
        <v>0</v>
      </c>
      <c r="BC302" s="176">
        <f t="shared" si="3016"/>
        <v>0</v>
      </c>
      <c r="BD302" s="175">
        <f t="shared" si="61"/>
        <v>0</v>
      </c>
      <c r="BE302" s="173"/>
      <c r="BF302" s="173"/>
      <c r="BG302" s="173"/>
      <c r="BH302" s="173"/>
      <c r="BI302" s="173"/>
      <c r="BJ302" s="175">
        <f t="shared" si="33"/>
        <v>0</v>
      </c>
      <c r="BK302" s="173"/>
      <c r="BL302" s="173"/>
      <c r="BM302" s="172"/>
      <c r="BN302" s="173"/>
      <c r="BO302" s="174" t="str">
        <f t="shared" si="62"/>
        <v>-</v>
      </c>
      <c r="BP302" s="173"/>
      <c r="BQ302" s="173"/>
      <c r="BR302" s="173"/>
      <c r="BS302" s="173"/>
      <c r="BT302" s="173"/>
      <c r="BU302" s="174" t="str">
        <f t="shared" si="63"/>
        <v>-</v>
      </c>
      <c r="BV302" s="173"/>
      <c r="BW302" s="173"/>
      <c r="BX302" s="173"/>
      <c r="BY302" s="173"/>
      <c r="BZ302" s="175">
        <f t="shared" si="34"/>
        <v>0</v>
      </c>
      <c r="CA302" s="173"/>
      <c r="CB302" s="173"/>
      <c r="CC302" s="173"/>
      <c r="CD302" s="175">
        <f t="shared" si="35"/>
        <v>0</v>
      </c>
      <c r="CE302" s="176">
        <f t="shared" ref="CE302:CG302" si="3017">IF(BW302-CA302&lt;0,0,BW302-CA302)</f>
        <v>0</v>
      </c>
      <c r="CF302" s="176">
        <f t="shared" si="3017"/>
        <v>0</v>
      </c>
      <c r="CG302" s="176">
        <f t="shared" si="3017"/>
        <v>0</v>
      </c>
      <c r="CH302" s="175">
        <f t="shared" si="65"/>
        <v>0</v>
      </c>
      <c r="CI302" s="173"/>
      <c r="CJ302" s="173"/>
      <c r="CK302" s="173"/>
      <c r="CL302" s="173"/>
      <c r="CM302" s="173"/>
      <c r="CN302" s="175">
        <f t="shared" si="36"/>
        <v>0</v>
      </c>
      <c r="CO302" s="173"/>
      <c r="CP302" s="173"/>
      <c r="CQ302" s="177">
        <f t="shared" ref="CQ302:CR302" si="3018">SUM(E302,AI302,BM302)</f>
        <v>0</v>
      </c>
      <c r="CR302" s="176">
        <f t="shared" si="3018"/>
        <v>0</v>
      </c>
      <c r="CS302" s="174" t="str">
        <f t="shared" si="20"/>
        <v>-</v>
      </c>
      <c r="CT302" s="176">
        <f t="shared" ref="CT302:CX302" si="3019">SUM(H302,AL302,BP302)</f>
        <v>0</v>
      </c>
      <c r="CU302" s="176">
        <f t="shared" si="3019"/>
        <v>0</v>
      </c>
      <c r="CV302" s="176">
        <f t="shared" si="3019"/>
        <v>0</v>
      </c>
      <c r="CW302" s="176">
        <f t="shared" si="3019"/>
        <v>0</v>
      </c>
      <c r="CX302" s="176">
        <f t="shared" si="3019"/>
        <v>0</v>
      </c>
      <c r="CY302" s="174" t="str">
        <f t="shared" si="22"/>
        <v>-</v>
      </c>
      <c r="CZ302" s="176">
        <f t="shared" ref="CZ302:DC302" si="3020">SUM(N302,AR302,BV302)</f>
        <v>0</v>
      </c>
      <c r="DA302" s="176">
        <f t="shared" si="3020"/>
        <v>0</v>
      </c>
      <c r="DB302" s="176">
        <f t="shared" si="3020"/>
        <v>0</v>
      </c>
      <c r="DC302" s="176">
        <f t="shared" si="3020"/>
        <v>0</v>
      </c>
      <c r="DD302" s="175">
        <f t="shared" si="40"/>
        <v>0</v>
      </c>
      <c r="DE302" s="176">
        <f t="shared" ref="DE302:DG302" si="3021">SUM(S302,AW302,CA302)</f>
        <v>0</v>
      </c>
      <c r="DF302" s="176">
        <f t="shared" si="3021"/>
        <v>0</v>
      </c>
      <c r="DG302" s="176">
        <f t="shared" si="3021"/>
        <v>0</v>
      </c>
      <c r="DH302" s="175">
        <f t="shared" si="42"/>
        <v>0</v>
      </c>
      <c r="DI302" s="176">
        <f t="shared" ref="DI302:DK302" si="3022">IF(DA302-DE302&lt;0,0,DA302-DE302)</f>
        <v>0</v>
      </c>
      <c r="DJ302" s="176">
        <f t="shared" si="3022"/>
        <v>0</v>
      </c>
      <c r="DK302" s="176">
        <f t="shared" si="3022"/>
        <v>0</v>
      </c>
      <c r="DL302" s="175">
        <f t="shared" si="44"/>
        <v>0</v>
      </c>
      <c r="DM302" s="176">
        <f t="shared" ref="DM302:DQ302" si="3023">SUM(AA302,BE302,CI302)</f>
        <v>0</v>
      </c>
      <c r="DN302" s="176">
        <f t="shared" si="3023"/>
        <v>0</v>
      </c>
      <c r="DO302" s="176">
        <f t="shared" si="3023"/>
        <v>0</v>
      </c>
      <c r="DP302" s="176">
        <f t="shared" si="3023"/>
        <v>0</v>
      </c>
      <c r="DQ302" s="176">
        <f t="shared" si="3023"/>
        <v>0</v>
      </c>
      <c r="DR302" s="175">
        <f t="shared" si="46"/>
        <v>0</v>
      </c>
      <c r="DS302" s="176">
        <f t="shared" ref="DS302:DT302" si="3024">SUM(AG302,BK302,CO302)</f>
        <v>0</v>
      </c>
      <c r="DT302" s="176">
        <f t="shared" si="3024"/>
        <v>0</v>
      </c>
      <c r="DU302" s="252"/>
    </row>
    <row r="303" ht="19.5" customHeight="1">
      <c r="A303" s="253">
        <f t="shared" si="2114"/>
        <v>297</v>
      </c>
      <c r="B303" s="249"/>
      <c r="C303" s="250"/>
      <c r="D303" s="251"/>
      <c r="E303" s="172"/>
      <c r="F303" s="173"/>
      <c r="G303" s="174" t="str">
        <f t="shared" si="10"/>
        <v>-</v>
      </c>
      <c r="H303" s="173"/>
      <c r="I303" s="173"/>
      <c r="J303" s="173"/>
      <c r="K303" s="173"/>
      <c r="L303" s="173"/>
      <c r="M303" s="174" t="str">
        <f t="shared" si="11"/>
        <v>-</v>
      </c>
      <c r="N303" s="173"/>
      <c r="O303" s="173"/>
      <c r="P303" s="173"/>
      <c r="Q303" s="173"/>
      <c r="R303" s="175">
        <f t="shared" si="28"/>
        <v>0</v>
      </c>
      <c r="S303" s="173"/>
      <c r="T303" s="173"/>
      <c r="U303" s="173"/>
      <c r="V303" s="175">
        <f t="shared" si="29"/>
        <v>0</v>
      </c>
      <c r="W303" s="176">
        <f t="shared" ref="W303:Y303" si="3025">IF(O303-S303&lt;0,0,O303-S303)</f>
        <v>0</v>
      </c>
      <c r="X303" s="176">
        <f t="shared" si="3025"/>
        <v>0</v>
      </c>
      <c r="Y303" s="176">
        <f t="shared" si="3025"/>
        <v>0</v>
      </c>
      <c r="Z303" s="175">
        <f t="shared" si="59"/>
        <v>0</v>
      </c>
      <c r="AA303" s="173"/>
      <c r="AB303" s="173"/>
      <c r="AC303" s="173"/>
      <c r="AD303" s="173"/>
      <c r="AE303" s="173"/>
      <c r="AF303" s="175">
        <f t="shared" si="30"/>
        <v>0</v>
      </c>
      <c r="AG303" s="173"/>
      <c r="AH303" s="173"/>
      <c r="AI303" s="172"/>
      <c r="AJ303" s="173"/>
      <c r="AK303" s="174" t="str">
        <f t="shared" si="13"/>
        <v>-</v>
      </c>
      <c r="AL303" s="173"/>
      <c r="AM303" s="173"/>
      <c r="AN303" s="173"/>
      <c r="AO303" s="173"/>
      <c r="AP303" s="173"/>
      <c r="AQ303" s="174" t="str">
        <f t="shared" si="14"/>
        <v>-</v>
      </c>
      <c r="AR303" s="173"/>
      <c r="AS303" s="173"/>
      <c r="AT303" s="173"/>
      <c r="AU303" s="173"/>
      <c r="AV303" s="175">
        <f t="shared" si="31"/>
        <v>0</v>
      </c>
      <c r="AW303" s="173"/>
      <c r="AX303" s="173"/>
      <c r="AY303" s="173"/>
      <c r="AZ303" s="175">
        <f t="shared" si="32"/>
        <v>0</v>
      </c>
      <c r="BA303" s="176">
        <f t="shared" ref="BA303:BC303" si="3026">IF(AS303-AW303&lt;0,0,AS303-AW303)</f>
        <v>0</v>
      </c>
      <c r="BB303" s="176">
        <f t="shared" si="3026"/>
        <v>0</v>
      </c>
      <c r="BC303" s="176">
        <f t="shared" si="3026"/>
        <v>0</v>
      </c>
      <c r="BD303" s="175">
        <f t="shared" si="61"/>
        <v>0</v>
      </c>
      <c r="BE303" s="173"/>
      <c r="BF303" s="173"/>
      <c r="BG303" s="173"/>
      <c r="BH303" s="173"/>
      <c r="BI303" s="173"/>
      <c r="BJ303" s="175">
        <f t="shared" si="33"/>
        <v>0</v>
      </c>
      <c r="BK303" s="173"/>
      <c r="BL303" s="173"/>
      <c r="BM303" s="172"/>
      <c r="BN303" s="173"/>
      <c r="BO303" s="174" t="str">
        <f t="shared" si="62"/>
        <v>-</v>
      </c>
      <c r="BP303" s="173"/>
      <c r="BQ303" s="173"/>
      <c r="BR303" s="173"/>
      <c r="BS303" s="173"/>
      <c r="BT303" s="173"/>
      <c r="BU303" s="174" t="str">
        <f t="shared" si="63"/>
        <v>-</v>
      </c>
      <c r="BV303" s="173"/>
      <c r="BW303" s="173"/>
      <c r="BX303" s="173"/>
      <c r="BY303" s="173"/>
      <c r="BZ303" s="175">
        <f t="shared" si="34"/>
        <v>0</v>
      </c>
      <c r="CA303" s="173"/>
      <c r="CB303" s="173"/>
      <c r="CC303" s="173"/>
      <c r="CD303" s="175">
        <f t="shared" si="35"/>
        <v>0</v>
      </c>
      <c r="CE303" s="176">
        <f t="shared" ref="CE303:CG303" si="3027">IF(BW303-CA303&lt;0,0,BW303-CA303)</f>
        <v>0</v>
      </c>
      <c r="CF303" s="176">
        <f t="shared" si="3027"/>
        <v>0</v>
      </c>
      <c r="CG303" s="176">
        <f t="shared" si="3027"/>
        <v>0</v>
      </c>
      <c r="CH303" s="175">
        <f t="shared" si="65"/>
        <v>0</v>
      </c>
      <c r="CI303" s="173"/>
      <c r="CJ303" s="173"/>
      <c r="CK303" s="173"/>
      <c r="CL303" s="173"/>
      <c r="CM303" s="173"/>
      <c r="CN303" s="175">
        <f t="shared" si="36"/>
        <v>0</v>
      </c>
      <c r="CO303" s="173"/>
      <c r="CP303" s="173"/>
      <c r="CQ303" s="177">
        <f t="shared" ref="CQ303:CR303" si="3028">SUM(E303,AI303,BM303)</f>
        <v>0</v>
      </c>
      <c r="CR303" s="176">
        <f t="shared" si="3028"/>
        <v>0</v>
      </c>
      <c r="CS303" s="174" t="str">
        <f t="shared" si="20"/>
        <v>-</v>
      </c>
      <c r="CT303" s="176">
        <f t="shared" ref="CT303:CX303" si="3029">SUM(H303,AL303,BP303)</f>
        <v>0</v>
      </c>
      <c r="CU303" s="176">
        <f t="shared" si="3029"/>
        <v>0</v>
      </c>
      <c r="CV303" s="176">
        <f t="shared" si="3029"/>
        <v>0</v>
      </c>
      <c r="CW303" s="176">
        <f t="shared" si="3029"/>
        <v>0</v>
      </c>
      <c r="CX303" s="176">
        <f t="shared" si="3029"/>
        <v>0</v>
      </c>
      <c r="CY303" s="174" t="str">
        <f t="shared" si="22"/>
        <v>-</v>
      </c>
      <c r="CZ303" s="176">
        <f t="shared" ref="CZ303:DC303" si="3030">SUM(N303,AR303,BV303)</f>
        <v>0</v>
      </c>
      <c r="DA303" s="176">
        <f t="shared" si="3030"/>
        <v>0</v>
      </c>
      <c r="DB303" s="176">
        <f t="shared" si="3030"/>
        <v>0</v>
      </c>
      <c r="DC303" s="176">
        <f t="shared" si="3030"/>
        <v>0</v>
      </c>
      <c r="DD303" s="175">
        <f t="shared" si="40"/>
        <v>0</v>
      </c>
      <c r="DE303" s="176">
        <f t="shared" ref="DE303:DG303" si="3031">SUM(S303,AW303,CA303)</f>
        <v>0</v>
      </c>
      <c r="DF303" s="176">
        <f t="shared" si="3031"/>
        <v>0</v>
      </c>
      <c r="DG303" s="176">
        <f t="shared" si="3031"/>
        <v>0</v>
      </c>
      <c r="DH303" s="175">
        <f t="shared" si="42"/>
        <v>0</v>
      </c>
      <c r="DI303" s="176">
        <f t="shared" ref="DI303:DK303" si="3032">IF(DA303-DE303&lt;0,0,DA303-DE303)</f>
        <v>0</v>
      </c>
      <c r="DJ303" s="176">
        <f t="shared" si="3032"/>
        <v>0</v>
      </c>
      <c r="DK303" s="176">
        <f t="shared" si="3032"/>
        <v>0</v>
      </c>
      <c r="DL303" s="175">
        <f t="shared" si="44"/>
        <v>0</v>
      </c>
      <c r="DM303" s="176">
        <f t="shared" ref="DM303:DQ303" si="3033">SUM(AA303,BE303,CI303)</f>
        <v>0</v>
      </c>
      <c r="DN303" s="176">
        <f t="shared" si="3033"/>
        <v>0</v>
      </c>
      <c r="DO303" s="176">
        <f t="shared" si="3033"/>
        <v>0</v>
      </c>
      <c r="DP303" s="176">
        <f t="shared" si="3033"/>
        <v>0</v>
      </c>
      <c r="DQ303" s="176">
        <f t="shared" si="3033"/>
        <v>0</v>
      </c>
      <c r="DR303" s="175">
        <f t="shared" si="46"/>
        <v>0</v>
      </c>
      <c r="DS303" s="176">
        <f t="shared" ref="DS303:DT303" si="3034">SUM(AG303,BK303,CO303)</f>
        <v>0</v>
      </c>
      <c r="DT303" s="176">
        <f t="shared" si="3034"/>
        <v>0</v>
      </c>
      <c r="DU303" s="252"/>
    </row>
    <row r="304" ht="19.5" customHeight="1">
      <c r="A304" s="253">
        <f t="shared" si="2114"/>
        <v>298</v>
      </c>
      <c r="B304" s="249"/>
      <c r="C304" s="250"/>
      <c r="D304" s="251"/>
      <c r="E304" s="172"/>
      <c r="F304" s="173"/>
      <c r="G304" s="174" t="str">
        <f t="shared" si="10"/>
        <v>-</v>
      </c>
      <c r="H304" s="173"/>
      <c r="I304" s="173"/>
      <c r="J304" s="173"/>
      <c r="K304" s="173"/>
      <c r="L304" s="173"/>
      <c r="M304" s="174" t="str">
        <f t="shared" si="11"/>
        <v>-</v>
      </c>
      <c r="N304" s="173"/>
      <c r="O304" s="173"/>
      <c r="P304" s="173"/>
      <c r="Q304" s="173"/>
      <c r="R304" s="175">
        <f t="shared" si="28"/>
        <v>0</v>
      </c>
      <c r="S304" s="173"/>
      <c r="T304" s="173"/>
      <c r="U304" s="173"/>
      <c r="V304" s="175">
        <f t="shared" si="29"/>
        <v>0</v>
      </c>
      <c r="W304" s="176">
        <f t="shared" ref="W304:Y304" si="3035">IF(O304-S304&lt;0,0,O304-S304)</f>
        <v>0</v>
      </c>
      <c r="X304" s="176">
        <f t="shared" si="3035"/>
        <v>0</v>
      </c>
      <c r="Y304" s="176">
        <f t="shared" si="3035"/>
        <v>0</v>
      </c>
      <c r="Z304" s="175">
        <f t="shared" si="59"/>
        <v>0</v>
      </c>
      <c r="AA304" s="173"/>
      <c r="AB304" s="173"/>
      <c r="AC304" s="173"/>
      <c r="AD304" s="173"/>
      <c r="AE304" s="173"/>
      <c r="AF304" s="175">
        <f t="shared" si="30"/>
        <v>0</v>
      </c>
      <c r="AG304" s="173"/>
      <c r="AH304" s="173"/>
      <c r="AI304" s="172"/>
      <c r="AJ304" s="173"/>
      <c r="AK304" s="174" t="str">
        <f t="shared" si="13"/>
        <v>-</v>
      </c>
      <c r="AL304" s="173"/>
      <c r="AM304" s="173"/>
      <c r="AN304" s="173"/>
      <c r="AO304" s="173"/>
      <c r="AP304" s="173"/>
      <c r="AQ304" s="174" t="str">
        <f t="shared" si="14"/>
        <v>-</v>
      </c>
      <c r="AR304" s="173"/>
      <c r="AS304" s="173"/>
      <c r="AT304" s="173"/>
      <c r="AU304" s="173"/>
      <c r="AV304" s="175">
        <f t="shared" si="31"/>
        <v>0</v>
      </c>
      <c r="AW304" s="173"/>
      <c r="AX304" s="173"/>
      <c r="AY304" s="173"/>
      <c r="AZ304" s="175">
        <f t="shared" si="32"/>
        <v>0</v>
      </c>
      <c r="BA304" s="176">
        <f t="shared" ref="BA304:BC304" si="3036">IF(AS304-AW304&lt;0,0,AS304-AW304)</f>
        <v>0</v>
      </c>
      <c r="BB304" s="176">
        <f t="shared" si="3036"/>
        <v>0</v>
      </c>
      <c r="BC304" s="176">
        <f t="shared" si="3036"/>
        <v>0</v>
      </c>
      <c r="BD304" s="175">
        <f t="shared" si="61"/>
        <v>0</v>
      </c>
      <c r="BE304" s="173"/>
      <c r="BF304" s="173"/>
      <c r="BG304" s="173"/>
      <c r="BH304" s="173"/>
      <c r="BI304" s="173"/>
      <c r="BJ304" s="175">
        <f t="shared" si="33"/>
        <v>0</v>
      </c>
      <c r="BK304" s="173"/>
      <c r="BL304" s="173"/>
      <c r="BM304" s="172"/>
      <c r="BN304" s="173"/>
      <c r="BO304" s="174" t="str">
        <f t="shared" si="62"/>
        <v>-</v>
      </c>
      <c r="BP304" s="173"/>
      <c r="BQ304" s="173"/>
      <c r="BR304" s="173"/>
      <c r="BS304" s="173"/>
      <c r="BT304" s="173"/>
      <c r="BU304" s="174" t="str">
        <f t="shared" si="63"/>
        <v>-</v>
      </c>
      <c r="BV304" s="173"/>
      <c r="BW304" s="173"/>
      <c r="BX304" s="173"/>
      <c r="BY304" s="173"/>
      <c r="BZ304" s="175">
        <f t="shared" si="34"/>
        <v>0</v>
      </c>
      <c r="CA304" s="173"/>
      <c r="CB304" s="173"/>
      <c r="CC304" s="173"/>
      <c r="CD304" s="175">
        <f t="shared" si="35"/>
        <v>0</v>
      </c>
      <c r="CE304" s="176">
        <f t="shared" ref="CE304:CG304" si="3037">IF(BW304-CA304&lt;0,0,BW304-CA304)</f>
        <v>0</v>
      </c>
      <c r="CF304" s="176">
        <f t="shared" si="3037"/>
        <v>0</v>
      </c>
      <c r="CG304" s="176">
        <f t="shared" si="3037"/>
        <v>0</v>
      </c>
      <c r="CH304" s="175">
        <f t="shared" si="65"/>
        <v>0</v>
      </c>
      <c r="CI304" s="173"/>
      <c r="CJ304" s="173"/>
      <c r="CK304" s="173"/>
      <c r="CL304" s="173"/>
      <c r="CM304" s="173"/>
      <c r="CN304" s="175">
        <f t="shared" si="36"/>
        <v>0</v>
      </c>
      <c r="CO304" s="173"/>
      <c r="CP304" s="173"/>
      <c r="CQ304" s="177">
        <f t="shared" ref="CQ304:CR304" si="3038">SUM(E304,AI304,BM304)</f>
        <v>0</v>
      </c>
      <c r="CR304" s="176">
        <f t="shared" si="3038"/>
        <v>0</v>
      </c>
      <c r="CS304" s="174" t="str">
        <f t="shared" si="20"/>
        <v>-</v>
      </c>
      <c r="CT304" s="176">
        <f t="shared" ref="CT304:CX304" si="3039">SUM(H304,AL304,BP304)</f>
        <v>0</v>
      </c>
      <c r="CU304" s="176">
        <f t="shared" si="3039"/>
        <v>0</v>
      </c>
      <c r="CV304" s="176">
        <f t="shared" si="3039"/>
        <v>0</v>
      </c>
      <c r="CW304" s="176">
        <f t="shared" si="3039"/>
        <v>0</v>
      </c>
      <c r="CX304" s="176">
        <f t="shared" si="3039"/>
        <v>0</v>
      </c>
      <c r="CY304" s="174" t="str">
        <f t="shared" si="22"/>
        <v>-</v>
      </c>
      <c r="CZ304" s="176">
        <f t="shared" ref="CZ304:DC304" si="3040">SUM(N304,AR304,BV304)</f>
        <v>0</v>
      </c>
      <c r="DA304" s="176">
        <f t="shared" si="3040"/>
        <v>0</v>
      </c>
      <c r="DB304" s="176">
        <f t="shared" si="3040"/>
        <v>0</v>
      </c>
      <c r="DC304" s="176">
        <f t="shared" si="3040"/>
        <v>0</v>
      </c>
      <c r="DD304" s="175">
        <f t="shared" si="40"/>
        <v>0</v>
      </c>
      <c r="DE304" s="176">
        <f t="shared" ref="DE304:DG304" si="3041">SUM(S304,AW304,CA304)</f>
        <v>0</v>
      </c>
      <c r="DF304" s="176">
        <f t="shared" si="3041"/>
        <v>0</v>
      </c>
      <c r="DG304" s="176">
        <f t="shared" si="3041"/>
        <v>0</v>
      </c>
      <c r="DH304" s="175">
        <f t="shared" si="42"/>
        <v>0</v>
      </c>
      <c r="DI304" s="176">
        <f t="shared" ref="DI304:DK304" si="3042">IF(DA304-DE304&lt;0,0,DA304-DE304)</f>
        <v>0</v>
      </c>
      <c r="DJ304" s="176">
        <f t="shared" si="3042"/>
        <v>0</v>
      </c>
      <c r="DK304" s="176">
        <f t="shared" si="3042"/>
        <v>0</v>
      </c>
      <c r="DL304" s="175">
        <f t="shared" si="44"/>
        <v>0</v>
      </c>
      <c r="DM304" s="176">
        <f t="shared" ref="DM304:DQ304" si="3043">SUM(AA304,BE304,CI304)</f>
        <v>0</v>
      </c>
      <c r="DN304" s="176">
        <f t="shared" si="3043"/>
        <v>0</v>
      </c>
      <c r="DO304" s="176">
        <f t="shared" si="3043"/>
        <v>0</v>
      </c>
      <c r="DP304" s="176">
        <f t="shared" si="3043"/>
        <v>0</v>
      </c>
      <c r="DQ304" s="176">
        <f t="shared" si="3043"/>
        <v>0</v>
      </c>
      <c r="DR304" s="175">
        <f t="shared" si="46"/>
        <v>0</v>
      </c>
      <c r="DS304" s="176">
        <f t="shared" ref="DS304:DT304" si="3044">SUM(AG304,BK304,CO304)</f>
        <v>0</v>
      </c>
      <c r="DT304" s="176">
        <f t="shared" si="3044"/>
        <v>0</v>
      </c>
      <c r="DU304" s="252"/>
    </row>
    <row r="305" ht="19.5" customHeight="1">
      <c r="A305" s="253">
        <f t="shared" si="2114"/>
        <v>299</v>
      </c>
      <c r="B305" s="249"/>
      <c r="C305" s="250"/>
      <c r="D305" s="251"/>
      <c r="E305" s="172"/>
      <c r="F305" s="173"/>
      <c r="G305" s="174" t="str">
        <f t="shared" si="10"/>
        <v>-</v>
      </c>
      <c r="H305" s="173"/>
      <c r="I305" s="173"/>
      <c r="J305" s="173"/>
      <c r="K305" s="173"/>
      <c r="L305" s="173"/>
      <c r="M305" s="174" t="str">
        <f t="shared" si="11"/>
        <v>-</v>
      </c>
      <c r="N305" s="173"/>
      <c r="O305" s="173"/>
      <c r="P305" s="173"/>
      <c r="Q305" s="173"/>
      <c r="R305" s="175">
        <f t="shared" si="28"/>
        <v>0</v>
      </c>
      <c r="S305" s="173"/>
      <c r="T305" s="173"/>
      <c r="U305" s="173"/>
      <c r="V305" s="175">
        <f t="shared" si="29"/>
        <v>0</v>
      </c>
      <c r="W305" s="176">
        <f t="shared" ref="W305:Y305" si="3045">IF(O305-S305&lt;0,0,O305-S305)</f>
        <v>0</v>
      </c>
      <c r="X305" s="176">
        <f t="shared" si="3045"/>
        <v>0</v>
      </c>
      <c r="Y305" s="176">
        <f t="shared" si="3045"/>
        <v>0</v>
      </c>
      <c r="Z305" s="175">
        <f t="shared" si="59"/>
        <v>0</v>
      </c>
      <c r="AA305" s="173"/>
      <c r="AB305" s="173"/>
      <c r="AC305" s="173"/>
      <c r="AD305" s="173"/>
      <c r="AE305" s="173"/>
      <c r="AF305" s="175">
        <f t="shared" si="30"/>
        <v>0</v>
      </c>
      <c r="AG305" s="173"/>
      <c r="AH305" s="173"/>
      <c r="AI305" s="172"/>
      <c r="AJ305" s="173"/>
      <c r="AK305" s="174" t="str">
        <f t="shared" si="13"/>
        <v>-</v>
      </c>
      <c r="AL305" s="173"/>
      <c r="AM305" s="173"/>
      <c r="AN305" s="173"/>
      <c r="AO305" s="173"/>
      <c r="AP305" s="173"/>
      <c r="AQ305" s="174" t="str">
        <f t="shared" si="14"/>
        <v>-</v>
      </c>
      <c r="AR305" s="173"/>
      <c r="AS305" s="173"/>
      <c r="AT305" s="173"/>
      <c r="AU305" s="173"/>
      <c r="AV305" s="175">
        <f t="shared" si="31"/>
        <v>0</v>
      </c>
      <c r="AW305" s="173"/>
      <c r="AX305" s="173"/>
      <c r="AY305" s="173"/>
      <c r="AZ305" s="175">
        <f t="shared" si="32"/>
        <v>0</v>
      </c>
      <c r="BA305" s="176">
        <f t="shared" ref="BA305:BC305" si="3046">IF(AS305-AW305&lt;0,0,AS305-AW305)</f>
        <v>0</v>
      </c>
      <c r="BB305" s="176">
        <f t="shared" si="3046"/>
        <v>0</v>
      </c>
      <c r="BC305" s="176">
        <f t="shared" si="3046"/>
        <v>0</v>
      </c>
      <c r="BD305" s="175">
        <f t="shared" si="61"/>
        <v>0</v>
      </c>
      <c r="BE305" s="173"/>
      <c r="BF305" s="173"/>
      <c r="BG305" s="173"/>
      <c r="BH305" s="173"/>
      <c r="BI305" s="173"/>
      <c r="BJ305" s="175">
        <f t="shared" si="33"/>
        <v>0</v>
      </c>
      <c r="BK305" s="173"/>
      <c r="BL305" s="173"/>
      <c r="BM305" s="172"/>
      <c r="BN305" s="173"/>
      <c r="BO305" s="174" t="str">
        <f t="shared" si="62"/>
        <v>-</v>
      </c>
      <c r="BP305" s="173"/>
      <c r="BQ305" s="173"/>
      <c r="BR305" s="173"/>
      <c r="BS305" s="173"/>
      <c r="BT305" s="173"/>
      <c r="BU305" s="174" t="str">
        <f t="shared" si="63"/>
        <v>-</v>
      </c>
      <c r="BV305" s="173"/>
      <c r="BW305" s="173"/>
      <c r="BX305" s="173"/>
      <c r="BY305" s="173"/>
      <c r="BZ305" s="175">
        <f t="shared" si="34"/>
        <v>0</v>
      </c>
      <c r="CA305" s="173"/>
      <c r="CB305" s="173"/>
      <c r="CC305" s="173"/>
      <c r="CD305" s="175">
        <f t="shared" si="35"/>
        <v>0</v>
      </c>
      <c r="CE305" s="176">
        <f t="shared" ref="CE305:CG305" si="3047">IF(BW305-CA305&lt;0,0,BW305-CA305)</f>
        <v>0</v>
      </c>
      <c r="CF305" s="176">
        <f t="shared" si="3047"/>
        <v>0</v>
      </c>
      <c r="CG305" s="176">
        <f t="shared" si="3047"/>
        <v>0</v>
      </c>
      <c r="CH305" s="175">
        <f t="shared" si="65"/>
        <v>0</v>
      </c>
      <c r="CI305" s="173"/>
      <c r="CJ305" s="173"/>
      <c r="CK305" s="173"/>
      <c r="CL305" s="173"/>
      <c r="CM305" s="173"/>
      <c r="CN305" s="175">
        <f t="shared" si="36"/>
        <v>0</v>
      </c>
      <c r="CO305" s="173"/>
      <c r="CP305" s="173"/>
      <c r="CQ305" s="177">
        <f t="shared" ref="CQ305:CR305" si="3048">SUM(E305,AI305,BM305)</f>
        <v>0</v>
      </c>
      <c r="CR305" s="176">
        <f t="shared" si="3048"/>
        <v>0</v>
      </c>
      <c r="CS305" s="174" t="str">
        <f t="shared" si="20"/>
        <v>-</v>
      </c>
      <c r="CT305" s="176">
        <f t="shared" ref="CT305:CX305" si="3049">SUM(H305,AL305,BP305)</f>
        <v>0</v>
      </c>
      <c r="CU305" s="176">
        <f t="shared" si="3049"/>
        <v>0</v>
      </c>
      <c r="CV305" s="176">
        <f t="shared" si="3049"/>
        <v>0</v>
      </c>
      <c r="CW305" s="176">
        <f t="shared" si="3049"/>
        <v>0</v>
      </c>
      <c r="CX305" s="176">
        <f t="shared" si="3049"/>
        <v>0</v>
      </c>
      <c r="CY305" s="174" t="str">
        <f t="shared" si="22"/>
        <v>-</v>
      </c>
      <c r="CZ305" s="176">
        <f t="shared" ref="CZ305:DC305" si="3050">SUM(N305,AR305,BV305)</f>
        <v>0</v>
      </c>
      <c r="DA305" s="176">
        <f t="shared" si="3050"/>
        <v>0</v>
      </c>
      <c r="DB305" s="176">
        <f t="shared" si="3050"/>
        <v>0</v>
      </c>
      <c r="DC305" s="176">
        <f t="shared" si="3050"/>
        <v>0</v>
      </c>
      <c r="DD305" s="175">
        <f t="shared" si="40"/>
        <v>0</v>
      </c>
      <c r="DE305" s="176">
        <f t="shared" ref="DE305:DG305" si="3051">SUM(S305,AW305,CA305)</f>
        <v>0</v>
      </c>
      <c r="DF305" s="176">
        <f t="shared" si="3051"/>
        <v>0</v>
      </c>
      <c r="DG305" s="176">
        <f t="shared" si="3051"/>
        <v>0</v>
      </c>
      <c r="DH305" s="175">
        <f t="shared" si="42"/>
        <v>0</v>
      </c>
      <c r="DI305" s="176">
        <f t="shared" ref="DI305:DK305" si="3052">IF(DA305-DE305&lt;0,0,DA305-DE305)</f>
        <v>0</v>
      </c>
      <c r="DJ305" s="176">
        <f t="shared" si="3052"/>
        <v>0</v>
      </c>
      <c r="DK305" s="176">
        <f t="shared" si="3052"/>
        <v>0</v>
      </c>
      <c r="DL305" s="175">
        <f t="shared" si="44"/>
        <v>0</v>
      </c>
      <c r="DM305" s="176">
        <f t="shared" ref="DM305:DQ305" si="3053">SUM(AA305,BE305,CI305)</f>
        <v>0</v>
      </c>
      <c r="DN305" s="176">
        <f t="shared" si="3053"/>
        <v>0</v>
      </c>
      <c r="DO305" s="176">
        <f t="shared" si="3053"/>
        <v>0</v>
      </c>
      <c r="DP305" s="176">
        <f t="shared" si="3053"/>
        <v>0</v>
      </c>
      <c r="DQ305" s="176">
        <f t="shared" si="3053"/>
        <v>0</v>
      </c>
      <c r="DR305" s="175">
        <f t="shared" si="46"/>
        <v>0</v>
      </c>
      <c r="DS305" s="176">
        <f t="shared" ref="DS305:DT305" si="3054">SUM(AG305,BK305,CO305)</f>
        <v>0</v>
      </c>
      <c r="DT305" s="176">
        <f t="shared" si="3054"/>
        <v>0</v>
      </c>
      <c r="DU305" s="252"/>
    </row>
    <row r="306" ht="19.5" customHeight="1">
      <c r="A306" s="254">
        <f t="shared" si="2114"/>
        <v>300</v>
      </c>
      <c r="B306" s="255"/>
      <c r="C306" s="256"/>
      <c r="D306" s="257"/>
      <c r="E306" s="187"/>
      <c r="F306" s="188"/>
      <c r="G306" s="189" t="str">
        <f t="shared" si="10"/>
        <v>-</v>
      </c>
      <c r="H306" s="188"/>
      <c r="I306" s="188"/>
      <c r="J306" s="188"/>
      <c r="K306" s="188"/>
      <c r="L306" s="188"/>
      <c r="M306" s="189" t="str">
        <f t="shared" si="11"/>
        <v>-</v>
      </c>
      <c r="N306" s="188"/>
      <c r="O306" s="188"/>
      <c r="P306" s="188"/>
      <c r="Q306" s="188"/>
      <c r="R306" s="190">
        <f t="shared" si="28"/>
        <v>0</v>
      </c>
      <c r="S306" s="188"/>
      <c r="T306" s="188"/>
      <c r="U306" s="188"/>
      <c r="V306" s="190">
        <f t="shared" si="29"/>
        <v>0</v>
      </c>
      <c r="W306" s="191">
        <f t="shared" ref="W306:Y306" si="3055">IF(O306-S306&lt;0,0,O306-S306)</f>
        <v>0</v>
      </c>
      <c r="X306" s="191">
        <f t="shared" si="3055"/>
        <v>0</v>
      </c>
      <c r="Y306" s="191">
        <f t="shared" si="3055"/>
        <v>0</v>
      </c>
      <c r="Z306" s="190">
        <f t="shared" si="59"/>
        <v>0</v>
      </c>
      <c r="AA306" s="188"/>
      <c r="AB306" s="188"/>
      <c r="AC306" s="188"/>
      <c r="AD306" s="188"/>
      <c r="AE306" s="188"/>
      <c r="AF306" s="190">
        <f t="shared" si="30"/>
        <v>0</v>
      </c>
      <c r="AG306" s="188"/>
      <c r="AH306" s="188"/>
      <c r="AI306" s="187"/>
      <c r="AJ306" s="188"/>
      <c r="AK306" s="189" t="str">
        <f t="shared" si="13"/>
        <v>-</v>
      </c>
      <c r="AL306" s="188"/>
      <c r="AM306" s="188"/>
      <c r="AN306" s="188"/>
      <c r="AO306" s="188"/>
      <c r="AP306" s="188"/>
      <c r="AQ306" s="189" t="str">
        <f t="shared" si="14"/>
        <v>-</v>
      </c>
      <c r="AR306" s="188"/>
      <c r="AS306" s="188"/>
      <c r="AT306" s="188"/>
      <c r="AU306" s="188"/>
      <c r="AV306" s="190">
        <f t="shared" si="31"/>
        <v>0</v>
      </c>
      <c r="AW306" s="188"/>
      <c r="AX306" s="188"/>
      <c r="AY306" s="188"/>
      <c r="AZ306" s="190">
        <f t="shared" si="32"/>
        <v>0</v>
      </c>
      <c r="BA306" s="191">
        <f t="shared" ref="BA306:BC306" si="3056">IF(AS306-AW306&lt;0,0,AS306-AW306)</f>
        <v>0</v>
      </c>
      <c r="BB306" s="191">
        <f t="shared" si="3056"/>
        <v>0</v>
      </c>
      <c r="BC306" s="191">
        <f t="shared" si="3056"/>
        <v>0</v>
      </c>
      <c r="BD306" s="190">
        <f t="shared" si="61"/>
        <v>0</v>
      </c>
      <c r="BE306" s="188"/>
      <c r="BF306" s="188"/>
      <c r="BG306" s="188"/>
      <c r="BH306" s="188"/>
      <c r="BI306" s="188"/>
      <c r="BJ306" s="190">
        <f t="shared" si="33"/>
        <v>0</v>
      </c>
      <c r="BK306" s="188"/>
      <c r="BL306" s="188"/>
      <c r="BM306" s="187"/>
      <c r="BN306" s="188"/>
      <c r="BO306" s="189" t="str">
        <f t="shared" si="62"/>
        <v>-</v>
      </c>
      <c r="BP306" s="188"/>
      <c r="BQ306" s="188"/>
      <c r="BR306" s="188"/>
      <c r="BS306" s="188"/>
      <c r="BT306" s="188"/>
      <c r="BU306" s="189" t="str">
        <f t="shared" si="63"/>
        <v>-</v>
      </c>
      <c r="BV306" s="188"/>
      <c r="BW306" s="188"/>
      <c r="BX306" s="188"/>
      <c r="BY306" s="188"/>
      <c r="BZ306" s="190">
        <f t="shared" si="34"/>
        <v>0</v>
      </c>
      <c r="CA306" s="188"/>
      <c r="CB306" s="188"/>
      <c r="CC306" s="188"/>
      <c r="CD306" s="190">
        <f t="shared" si="35"/>
        <v>0</v>
      </c>
      <c r="CE306" s="191">
        <f t="shared" ref="CE306:CG306" si="3057">IF(BW306-CA306&lt;0,0,BW306-CA306)</f>
        <v>0</v>
      </c>
      <c r="CF306" s="191">
        <f t="shared" si="3057"/>
        <v>0</v>
      </c>
      <c r="CG306" s="191">
        <f t="shared" si="3057"/>
        <v>0</v>
      </c>
      <c r="CH306" s="190">
        <f t="shared" si="65"/>
        <v>0</v>
      </c>
      <c r="CI306" s="188"/>
      <c r="CJ306" s="188"/>
      <c r="CK306" s="188"/>
      <c r="CL306" s="188"/>
      <c r="CM306" s="188"/>
      <c r="CN306" s="190">
        <f t="shared" si="36"/>
        <v>0</v>
      </c>
      <c r="CO306" s="188"/>
      <c r="CP306" s="188"/>
      <c r="CQ306" s="192">
        <f t="shared" ref="CQ306:CR306" si="3058">SUM(E306,AI306,BM306)</f>
        <v>0</v>
      </c>
      <c r="CR306" s="191">
        <f t="shared" si="3058"/>
        <v>0</v>
      </c>
      <c r="CS306" s="189" t="str">
        <f t="shared" si="20"/>
        <v>-</v>
      </c>
      <c r="CT306" s="191">
        <f t="shared" ref="CT306:CX306" si="3059">SUM(H306,AL306,BP306)</f>
        <v>0</v>
      </c>
      <c r="CU306" s="191">
        <f t="shared" si="3059"/>
        <v>0</v>
      </c>
      <c r="CV306" s="191">
        <f t="shared" si="3059"/>
        <v>0</v>
      </c>
      <c r="CW306" s="191">
        <f t="shared" si="3059"/>
        <v>0</v>
      </c>
      <c r="CX306" s="191">
        <f t="shared" si="3059"/>
        <v>0</v>
      </c>
      <c r="CY306" s="189" t="str">
        <f t="shared" si="22"/>
        <v>-</v>
      </c>
      <c r="CZ306" s="191">
        <f t="shared" ref="CZ306:DC306" si="3060">SUM(N306,AR306,BV306)</f>
        <v>0</v>
      </c>
      <c r="DA306" s="191">
        <f t="shared" si="3060"/>
        <v>0</v>
      </c>
      <c r="DB306" s="191">
        <f t="shared" si="3060"/>
        <v>0</v>
      </c>
      <c r="DC306" s="191">
        <f t="shared" si="3060"/>
        <v>0</v>
      </c>
      <c r="DD306" s="190">
        <f t="shared" si="40"/>
        <v>0</v>
      </c>
      <c r="DE306" s="191">
        <f t="shared" ref="DE306:DG306" si="3061">SUM(S306,AW306,CA306)</f>
        <v>0</v>
      </c>
      <c r="DF306" s="191">
        <f t="shared" si="3061"/>
        <v>0</v>
      </c>
      <c r="DG306" s="191">
        <f t="shared" si="3061"/>
        <v>0</v>
      </c>
      <c r="DH306" s="190">
        <f t="shared" si="42"/>
        <v>0</v>
      </c>
      <c r="DI306" s="191">
        <f t="shared" ref="DI306:DK306" si="3062">IF(DA306-DE306&lt;0,0,DA306-DE306)</f>
        <v>0</v>
      </c>
      <c r="DJ306" s="191">
        <f t="shared" si="3062"/>
        <v>0</v>
      </c>
      <c r="DK306" s="191">
        <f t="shared" si="3062"/>
        <v>0</v>
      </c>
      <c r="DL306" s="190">
        <f t="shared" si="44"/>
        <v>0</v>
      </c>
      <c r="DM306" s="191">
        <f t="shared" ref="DM306:DQ306" si="3063">SUM(AA306,BE306,CI306)</f>
        <v>0</v>
      </c>
      <c r="DN306" s="191">
        <f t="shared" si="3063"/>
        <v>0</v>
      </c>
      <c r="DO306" s="191">
        <f t="shared" si="3063"/>
        <v>0</v>
      </c>
      <c r="DP306" s="191">
        <f t="shared" si="3063"/>
        <v>0</v>
      </c>
      <c r="DQ306" s="191">
        <f t="shared" si="3063"/>
        <v>0</v>
      </c>
      <c r="DR306" s="190">
        <f t="shared" si="46"/>
        <v>0</v>
      </c>
      <c r="DS306" s="191">
        <f t="shared" ref="DS306:DT306" si="3064">SUM(AG306,BK306,CO306)</f>
        <v>0</v>
      </c>
      <c r="DT306" s="191">
        <f t="shared" si="3064"/>
        <v>0</v>
      </c>
      <c r="DU306" s="258"/>
    </row>
    <row r="307" ht="15.75" customHeight="1">
      <c r="A307" s="259"/>
      <c r="B307" s="259"/>
      <c r="C307" s="259"/>
      <c r="D307" s="259"/>
      <c r="E307" s="259"/>
      <c r="F307" s="259"/>
      <c r="G307" s="259"/>
      <c r="H307" s="259"/>
      <c r="I307" s="259"/>
      <c r="J307" s="259"/>
      <c r="K307" s="259"/>
      <c r="L307" s="259"/>
      <c r="M307" s="259"/>
      <c r="N307" s="259"/>
      <c r="O307" s="259"/>
      <c r="P307" s="259"/>
      <c r="Q307" s="259"/>
      <c r="R307" s="259"/>
      <c r="S307" s="259"/>
      <c r="T307" s="259"/>
      <c r="U307" s="259"/>
      <c r="V307" s="259"/>
      <c r="W307" s="259"/>
      <c r="X307" s="259"/>
      <c r="Y307" s="259"/>
      <c r="Z307" s="259"/>
      <c r="AA307" s="259"/>
      <c r="AB307" s="259"/>
      <c r="AC307" s="259"/>
      <c r="AD307" s="259"/>
      <c r="AE307" s="259"/>
      <c r="AF307" s="259"/>
      <c r="AG307" s="259"/>
      <c r="AH307" s="259"/>
      <c r="AI307" s="259"/>
      <c r="AJ307" s="259"/>
      <c r="AK307" s="259"/>
      <c r="AL307" s="259"/>
      <c r="AM307" s="259"/>
      <c r="AN307" s="259"/>
      <c r="AO307" s="259"/>
      <c r="AP307" s="259"/>
      <c r="AQ307" s="259"/>
      <c r="AR307" s="259"/>
      <c r="AS307" s="259"/>
      <c r="AT307" s="259"/>
      <c r="AU307" s="259"/>
      <c r="AV307" s="259"/>
      <c r="AW307" s="259"/>
      <c r="AX307" s="259"/>
      <c r="AY307" s="259"/>
      <c r="AZ307" s="259"/>
      <c r="BA307" s="259"/>
      <c r="BB307" s="259"/>
      <c r="BC307" s="259"/>
      <c r="BD307" s="259"/>
      <c r="BE307" s="259"/>
      <c r="BF307" s="259"/>
      <c r="BG307" s="259"/>
      <c r="BH307" s="259"/>
      <c r="BI307" s="259"/>
      <c r="BJ307" s="259"/>
      <c r="BK307" s="259"/>
      <c r="BL307" s="259"/>
      <c r="BM307" s="259"/>
      <c r="BN307" s="259"/>
      <c r="BO307" s="259"/>
      <c r="BP307" s="259"/>
      <c r="BQ307" s="259"/>
      <c r="BR307" s="259"/>
      <c r="BS307" s="259"/>
      <c r="BT307" s="259"/>
      <c r="BU307" s="259"/>
      <c r="BV307" s="259"/>
      <c r="BW307" s="259"/>
      <c r="BX307" s="259"/>
      <c r="BY307" s="259"/>
      <c r="BZ307" s="259"/>
      <c r="CA307" s="259"/>
      <c r="CB307" s="259"/>
      <c r="CC307" s="259"/>
      <c r="CD307" s="259"/>
      <c r="CE307" s="259"/>
      <c r="CF307" s="259"/>
      <c r="CG307" s="259"/>
      <c r="CH307" s="259"/>
      <c r="CI307" s="259"/>
      <c r="CJ307" s="259"/>
      <c r="CK307" s="259"/>
      <c r="CL307" s="259"/>
      <c r="CM307" s="259"/>
      <c r="CN307" s="259"/>
      <c r="CO307" s="259"/>
      <c r="CP307" s="259"/>
      <c r="CQ307" s="259"/>
      <c r="CR307" s="259"/>
      <c r="CS307" s="259"/>
      <c r="CT307" s="259"/>
      <c r="CU307" s="259"/>
      <c r="CV307" s="259"/>
      <c r="CW307" s="259"/>
      <c r="CX307" s="259"/>
      <c r="CY307" s="259"/>
      <c r="CZ307" s="259"/>
      <c r="DA307" s="259"/>
      <c r="DB307" s="259"/>
      <c r="DC307" s="259"/>
      <c r="DD307" s="259"/>
      <c r="DE307" s="259"/>
      <c r="DF307" s="259"/>
      <c r="DG307" s="259"/>
      <c r="DH307" s="259"/>
      <c r="DI307" s="259"/>
      <c r="DJ307" s="259"/>
      <c r="DK307" s="259"/>
      <c r="DL307" s="259"/>
      <c r="DM307" s="259"/>
      <c r="DN307" s="259"/>
      <c r="DO307" s="259"/>
      <c r="DP307" s="259"/>
      <c r="DQ307" s="259"/>
      <c r="DR307" s="259"/>
      <c r="DS307" s="259"/>
      <c r="DT307" s="259"/>
      <c r="DU307" s="259"/>
    </row>
    <row r="308" ht="15.75" hidden="1" customHeight="1">
      <c r="A308" s="259"/>
      <c r="B308" s="259"/>
      <c r="C308" s="259"/>
      <c r="D308" s="259"/>
      <c r="E308" s="259"/>
      <c r="F308" s="259"/>
      <c r="G308" s="259"/>
      <c r="H308" s="259"/>
      <c r="I308" s="259"/>
      <c r="J308" s="259"/>
      <c r="K308" s="259"/>
      <c r="L308" s="259"/>
      <c r="M308" s="259"/>
      <c r="N308" s="259"/>
      <c r="O308" s="259"/>
      <c r="P308" s="259"/>
      <c r="Q308" s="259"/>
      <c r="R308" s="259"/>
      <c r="S308" s="259"/>
      <c r="T308" s="259"/>
      <c r="U308" s="259"/>
      <c r="V308" s="259"/>
      <c r="W308" s="259"/>
      <c r="X308" s="259"/>
      <c r="Y308" s="259"/>
      <c r="Z308" s="259"/>
      <c r="AA308" s="259"/>
      <c r="AB308" s="259"/>
      <c r="AC308" s="259"/>
      <c r="AD308" s="259"/>
      <c r="AE308" s="259"/>
      <c r="AF308" s="259"/>
      <c r="AG308" s="259"/>
      <c r="AH308" s="259"/>
      <c r="AI308" s="259"/>
      <c r="AJ308" s="259"/>
      <c r="AK308" s="259"/>
      <c r="AL308" s="259"/>
      <c r="AM308" s="259"/>
      <c r="AN308" s="259"/>
      <c r="AO308" s="259"/>
      <c r="AP308" s="259"/>
      <c r="AQ308" s="259"/>
      <c r="AR308" s="259"/>
      <c r="AS308" s="259"/>
      <c r="AT308" s="259"/>
      <c r="AU308" s="259"/>
      <c r="AV308" s="259"/>
      <c r="AW308" s="259"/>
      <c r="AX308" s="259"/>
      <c r="AY308" s="259"/>
      <c r="AZ308" s="259"/>
      <c r="BA308" s="259"/>
      <c r="BB308" s="259"/>
      <c r="BC308" s="259"/>
      <c r="BD308" s="259"/>
      <c r="BE308" s="259"/>
      <c r="BF308" s="259"/>
      <c r="BG308" s="259"/>
      <c r="BH308" s="259"/>
      <c r="BI308" s="259"/>
      <c r="BJ308" s="259"/>
      <c r="BK308" s="259"/>
      <c r="BL308" s="259"/>
      <c r="BM308" s="259"/>
      <c r="BN308" s="259"/>
      <c r="BO308" s="259"/>
      <c r="BP308" s="259"/>
      <c r="BQ308" s="259"/>
      <c r="BR308" s="259"/>
      <c r="BS308" s="259"/>
      <c r="BT308" s="259"/>
      <c r="BU308" s="259"/>
      <c r="BV308" s="259"/>
      <c r="BW308" s="259"/>
      <c r="BX308" s="259"/>
      <c r="BY308" s="259"/>
      <c r="BZ308" s="259"/>
      <c r="CA308" s="259"/>
      <c r="CB308" s="259"/>
      <c r="CC308" s="259"/>
      <c r="CD308" s="259"/>
      <c r="CE308" s="259"/>
      <c r="CF308" s="259"/>
      <c r="CG308" s="259"/>
      <c r="CH308" s="259"/>
      <c r="CI308" s="259"/>
      <c r="CJ308" s="259"/>
      <c r="CK308" s="259"/>
      <c r="CL308" s="259"/>
      <c r="CM308" s="259"/>
      <c r="CN308" s="259"/>
      <c r="CO308" s="259"/>
      <c r="CP308" s="259"/>
      <c r="CQ308" s="259"/>
      <c r="CR308" s="259"/>
      <c r="CS308" s="259"/>
      <c r="CT308" s="259"/>
      <c r="CU308" s="259"/>
      <c r="CV308" s="259"/>
      <c r="CW308" s="259"/>
      <c r="CX308" s="259"/>
      <c r="CY308" s="259"/>
      <c r="CZ308" s="259"/>
      <c r="DA308" s="259"/>
      <c r="DB308" s="259"/>
      <c r="DC308" s="259"/>
      <c r="DD308" s="259"/>
      <c r="DE308" s="259"/>
      <c r="DF308" s="259"/>
      <c r="DG308" s="259"/>
      <c r="DH308" s="259"/>
      <c r="DI308" s="259"/>
      <c r="DJ308" s="259"/>
      <c r="DK308" s="259"/>
      <c r="DL308" s="259"/>
      <c r="DM308" s="259"/>
      <c r="DN308" s="259"/>
      <c r="DO308" s="259"/>
      <c r="DP308" s="259"/>
      <c r="DQ308" s="259"/>
      <c r="DR308" s="259"/>
      <c r="DS308" s="259"/>
      <c r="DT308" s="259"/>
      <c r="DU308" s="259"/>
    </row>
    <row r="309" ht="15.75" hidden="1" customHeight="1">
      <c r="A309" s="259"/>
      <c r="B309" s="259"/>
      <c r="C309" s="259"/>
      <c r="D309" s="259"/>
      <c r="E309" s="259"/>
      <c r="F309" s="259"/>
      <c r="G309" s="259"/>
      <c r="H309" s="259"/>
      <c r="I309" s="259"/>
      <c r="J309" s="259"/>
      <c r="K309" s="259"/>
      <c r="L309" s="259"/>
      <c r="M309" s="259"/>
      <c r="N309" s="259"/>
      <c r="O309" s="259"/>
      <c r="P309" s="259"/>
      <c r="Q309" s="259"/>
      <c r="R309" s="259"/>
      <c r="S309" s="259"/>
      <c r="T309" s="259"/>
      <c r="U309" s="259"/>
      <c r="V309" s="259"/>
      <c r="W309" s="259"/>
      <c r="X309" s="259"/>
      <c r="Y309" s="259"/>
      <c r="Z309" s="259"/>
      <c r="AA309" s="259"/>
      <c r="AB309" s="259"/>
      <c r="AC309" s="259"/>
      <c r="AD309" s="259"/>
      <c r="AE309" s="259"/>
      <c r="AF309" s="259"/>
      <c r="AG309" s="259"/>
      <c r="AH309" s="259"/>
      <c r="AI309" s="259"/>
      <c r="AJ309" s="259"/>
      <c r="AK309" s="259"/>
      <c r="AL309" s="259"/>
      <c r="AM309" s="259"/>
      <c r="AN309" s="259"/>
      <c r="AO309" s="259"/>
      <c r="AP309" s="259"/>
      <c r="AQ309" s="259"/>
      <c r="AR309" s="259"/>
      <c r="AS309" s="259"/>
      <c r="AT309" s="259"/>
      <c r="AU309" s="259"/>
      <c r="AV309" s="259"/>
      <c r="AW309" s="259"/>
      <c r="AX309" s="259"/>
      <c r="AY309" s="259"/>
      <c r="AZ309" s="259"/>
      <c r="BA309" s="259"/>
      <c r="BB309" s="259"/>
      <c r="BC309" s="259"/>
      <c r="BD309" s="259"/>
      <c r="BE309" s="259"/>
      <c r="BF309" s="259"/>
      <c r="BG309" s="259"/>
      <c r="BH309" s="259"/>
      <c r="BI309" s="259"/>
      <c r="BJ309" s="259"/>
      <c r="BK309" s="259"/>
      <c r="BL309" s="259"/>
      <c r="BM309" s="259"/>
      <c r="BN309" s="259"/>
      <c r="BO309" s="259"/>
      <c r="BP309" s="259"/>
      <c r="BQ309" s="259"/>
      <c r="BR309" s="259"/>
      <c r="BS309" s="259"/>
      <c r="BT309" s="259"/>
      <c r="BU309" s="259"/>
      <c r="BV309" s="259"/>
      <c r="BW309" s="259"/>
      <c r="BX309" s="259"/>
      <c r="BY309" s="259"/>
      <c r="BZ309" s="259"/>
      <c r="CA309" s="259"/>
      <c r="CB309" s="259"/>
      <c r="CC309" s="259"/>
      <c r="CD309" s="259"/>
      <c r="CE309" s="259"/>
      <c r="CF309" s="259"/>
      <c r="CG309" s="259"/>
      <c r="CH309" s="259"/>
      <c r="CI309" s="259"/>
      <c r="CJ309" s="259"/>
      <c r="CK309" s="259"/>
      <c r="CL309" s="259"/>
      <c r="CM309" s="259"/>
      <c r="CN309" s="259"/>
      <c r="CO309" s="259"/>
      <c r="CP309" s="259"/>
      <c r="CQ309" s="259"/>
      <c r="CR309" s="259"/>
      <c r="CS309" s="259"/>
      <c r="CT309" s="259"/>
      <c r="CU309" s="259"/>
      <c r="CV309" s="259"/>
      <c r="CW309" s="259"/>
      <c r="CX309" s="259"/>
      <c r="CY309" s="259"/>
      <c r="CZ309" s="259"/>
      <c r="DA309" s="259"/>
      <c r="DB309" s="259"/>
      <c r="DC309" s="259"/>
      <c r="DD309" s="259"/>
      <c r="DE309" s="259"/>
      <c r="DF309" s="259"/>
      <c r="DG309" s="259"/>
      <c r="DH309" s="259"/>
      <c r="DI309" s="259"/>
      <c r="DJ309" s="259"/>
      <c r="DK309" s="259"/>
      <c r="DL309" s="259"/>
      <c r="DM309" s="259"/>
      <c r="DN309" s="259"/>
      <c r="DO309" s="259"/>
      <c r="DP309" s="259"/>
      <c r="DQ309" s="259"/>
      <c r="DR309" s="259"/>
      <c r="DS309" s="259"/>
      <c r="DT309" s="259"/>
      <c r="DU309" s="259"/>
    </row>
    <row r="310" ht="15.75" hidden="1" customHeight="1">
      <c r="A310" s="259"/>
      <c r="B310" s="259"/>
      <c r="C310" s="259"/>
      <c r="D310" s="259"/>
      <c r="E310" s="259"/>
      <c r="F310" s="259"/>
      <c r="G310" s="259"/>
      <c r="H310" s="259"/>
      <c r="I310" s="259"/>
      <c r="J310" s="259"/>
      <c r="K310" s="259"/>
      <c r="L310" s="259"/>
      <c r="M310" s="259"/>
      <c r="N310" s="259"/>
      <c r="O310" s="259"/>
      <c r="P310" s="259"/>
      <c r="Q310" s="259"/>
      <c r="R310" s="259"/>
      <c r="S310" s="259"/>
      <c r="T310" s="259"/>
      <c r="U310" s="259"/>
      <c r="V310" s="259"/>
      <c r="W310" s="259"/>
      <c r="X310" s="259"/>
      <c r="Y310" s="259"/>
      <c r="Z310" s="259"/>
      <c r="AA310" s="259"/>
      <c r="AB310" s="259"/>
      <c r="AC310" s="259"/>
      <c r="AD310" s="259"/>
      <c r="AE310" s="259"/>
      <c r="AF310" s="259"/>
      <c r="AG310" s="259"/>
      <c r="AH310" s="259"/>
      <c r="AI310" s="259"/>
      <c r="AJ310" s="259"/>
      <c r="AK310" s="259"/>
      <c r="AL310" s="259"/>
      <c r="AM310" s="259"/>
      <c r="AN310" s="259"/>
      <c r="AO310" s="259"/>
      <c r="AP310" s="259"/>
      <c r="AQ310" s="259"/>
      <c r="AR310" s="259"/>
      <c r="AS310" s="259"/>
      <c r="AT310" s="259"/>
      <c r="AU310" s="259"/>
      <c r="AV310" s="259"/>
      <c r="AW310" s="259"/>
      <c r="AX310" s="259"/>
      <c r="AY310" s="259"/>
      <c r="AZ310" s="259"/>
      <c r="BA310" s="259"/>
      <c r="BB310" s="259"/>
      <c r="BC310" s="259"/>
      <c r="BD310" s="259"/>
      <c r="BE310" s="259"/>
      <c r="BF310" s="259"/>
      <c r="BG310" s="259"/>
      <c r="BH310" s="259"/>
      <c r="BI310" s="259"/>
      <c r="BJ310" s="259"/>
      <c r="BK310" s="259"/>
      <c r="BL310" s="259"/>
      <c r="BM310" s="259"/>
      <c r="BN310" s="259"/>
      <c r="BO310" s="259"/>
      <c r="BP310" s="259"/>
      <c r="BQ310" s="259"/>
      <c r="BR310" s="259"/>
      <c r="BS310" s="259"/>
      <c r="BT310" s="259"/>
      <c r="BU310" s="259"/>
      <c r="BV310" s="259"/>
      <c r="BW310" s="259"/>
      <c r="BX310" s="259"/>
      <c r="BY310" s="259"/>
      <c r="BZ310" s="259"/>
      <c r="CA310" s="259"/>
      <c r="CB310" s="259"/>
      <c r="CC310" s="259"/>
      <c r="CD310" s="259"/>
      <c r="CE310" s="259"/>
      <c r="CF310" s="259"/>
      <c r="CG310" s="259"/>
      <c r="CH310" s="259"/>
      <c r="CI310" s="259"/>
      <c r="CJ310" s="259"/>
      <c r="CK310" s="259"/>
      <c r="CL310" s="259"/>
      <c r="CM310" s="259"/>
      <c r="CN310" s="259"/>
      <c r="CO310" s="259"/>
      <c r="CP310" s="259"/>
      <c r="CQ310" s="259"/>
      <c r="CR310" s="259"/>
      <c r="CS310" s="259"/>
      <c r="CT310" s="259"/>
      <c r="CU310" s="259"/>
      <c r="CV310" s="259"/>
      <c r="CW310" s="259"/>
      <c r="CX310" s="259"/>
      <c r="CY310" s="259"/>
      <c r="CZ310" s="259"/>
      <c r="DA310" s="259"/>
      <c r="DB310" s="259"/>
      <c r="DC310" s="259"/>
      <c r="DD310" s="259"/>
      <c r="DE310" s="259"/>
      <c r="DF310" s="259"/>
      <c r="DG310" s="259"/>
      <c r="DH310" s="259"/>
      <c r="DI310" s="259"/>
      <c r="DJ310" s="259"/>
      <c r="DK310" s="259"/>
      <c r="DL310" s="259"/>
      <c r="DM310" s="259"/>
      <c r="DN310" s="259"/>
      <c r="DO310" s="259"/>
      <c r="DP310" s="259"/>
      <c r="DQ310" s="259"/>
      <c r="DR310" s="259"/>
      <c r="DS310" s="259"/>
      <c r="DT310" s="259"/>
      <c r="DU310" s="259"/>
    </row>
    <row r="311" ht="15.75" hidden="1" customHeight="1">
      <c r="A311" s="259"/>
      <c r="B311" s="259"/>
      <c r="C311" s="259"/>
      <c r="D311" s="259"/>
      <c r="E311" s="259"/>
      <c r="F311" s="259"/>
      <c r="G311" s="259"/>
      <c r="H311" s="259"/>
      <c r="I311" s="259"/>
      <c r="J311" s="259"/>
      <c r="K311" s="259"/>
      <c r="L311" s="259"/>
      <c r="M311" s="259"/>
      <c r="N311" s="259"/>
      <c r="O311" s="259"/>
      <c r="P311" s="259"/>
      <c r="Q311" s="259"/>
      <c r="R311" s="259"/>
      <c r="S311" s="259"/>
      <c r="T311" s="259"/>
      <c r="U311" s="259"/>
      <c r="V311" s="259"/>
      <c r="W311" s="259"/>
      <c r="X311" s="259"/>
      <c r="Y311" s="259"/>
      <c r="Z311" s="259"/>
      <c r="AA311" s="259"/>
      <c r="AB311" s="259"/>
      <c r="AC311" s="259"/>
      <c r="AD311" s="259"/>
      <c r="AE311" s="259"/>
      <c r="AF311" s="259"/>
      <c r="AG311" s="259"/>
      <c r="AH311" s="259"/>
      <c r="AI311" s="259"/>
      <c r="AJ311" s="259"/>
      <c r="AK311" s="259"/>
      <c r="AL311" s="259"/>
      <c r="AM311" s="259"/>
      <c r="AN311" s="259"/>
      <c r="AO311" s="259"/>
      <c r="AP311" s="259"/>
      <c r="AQ311" s="259"/>
      <c r="AR311" s="259"/>
      <c r="AS311" s="259"/>
      <c r="AT311" s="259"/>
      <c r="AU311" s="259"/>
      <c r="AV311" s="259"/>
      <c r="AW311" s="259"/>
      <c r="AX311" s="259"/>
      <c r="AY311" s="259"/>
      <c r="AZ311" s="259"/>
      <c r="BA311" s="259"/>
      <c r="BB311" s="259"/>
      <c r="BC311" s="259"/>
      <c r="BD311" s="259"/>
      <c r="BE311" s="259"/>
      <c r="BF311" s="259"/>
      <c r="BG311" s="259"/>
      <c r="BH311" s="259"/>
      <c r="BI311" s="259"/>
      <c r="BJ311" s="259"/>
      <c r="BK311" s="259"/>
      <c r="BL311" s="259"/>
      <c r="BM311" s="259"/>
      <c r="BN311" s="259"/>
      <c r="BO311" s="259"/>
      <c r="BP311" s="259"/>
      <c r="BQ311" s="259"/>
      <c r="BR311" s="259"/>
      <c r="BS311" s="259"/>
      <c r="BT311" s="259"/>
      <c r="BU311" s="259"/>
      <c r="BV311" s="259"/>
      <c r="BW311" s="259"/>
      <c r="BX311" s="259"/>
      <c r="BY311" s="259"/>
      <c r="BZ311" s="259"/>
      <c r="CA311" s="259"/>
      <c r="CB311" s="259"/>
      <c r="CC311" s="259"/>
      <c r="CD311" s="259"/>
      <c r="CE311" s="259"/>
      <c r="CF311" s="259"/>
      <c r="CG311" s="259"/>
      <c r="CH311" s="259"/>
      <c r="CI311" s="259"/>
      <c r="CJ311" s="259"/>
      <c r="CK311" s="259"/>
      <c r="CL311" s="259"/>
      <c r="CM311" s="259"/>
      <c r="CN311" s="259"/>
      <c r="CO311" s="259"/>
      <c r="CP311" s="259"/>
      <c r="CQ311" s="259"/>
      <c r="CR311" s="259"/>
      <c r="CS311" s="259"/>
      <c r="CT311" s="259"/>
      <c r="CU311" s="259"/>
      <c r="CV311" s="259"/>
      <c r="CW311" s="259"/>
      <c r="CX311" s="259"/>
      <c r="CY311" s="259"/>
      <c r="CZ311" s="259"/>
      <c r="DA311" s="259"/>
      <c r="DB311" s="259"/>
      <c r="DC311" s="259"/>
      <c r="DD311" s="259"/>
      <c r="DE311" s="259"/>
      <c r="DF311" s="259"/>
      <c r="DG311" s="259"/>
      <c r="DH311" s="259"/>
      <c r="DI311" s="259"/>
      <c r="DJ311" s="259"/>
      <c r="DK311" s="259"/>
      <c r="DL311" s="259"/>
      <c r="DM311" s="259"/>
      <c r="DN311" s="259"/>
      <c r="DO311" s="259"/>
      <c r="DP311" s="259"/>
      <c r="DQ311" s="259"/>
      <c r="DR311" s="259"/>
      <c r="DS311" s="259"/>
      <c r="DT311" s="259"/>
      <c r="DU311" s="259"/>
    </row>
    <row r="312" ht="15.75" hidden="1" customHeight="1">
      <c r="A312" s="259"/>
      <c r="B312" s="259"/>
      <c r="C312" s="259"/>
      <c r="D312" s="259"/>
      <c r="E312" s="259"/>
      <c r="F312" s="259"/>
      <c r="G312" s="259"/>
      <c r="H312" s="259"/>
      <c r="I312" s="259"/>
      <c r="J312" s="259"/>
      <c r="K312" s="259"/>
      <c r="L312" s="259"/>
      <c r="M312" s="259"/>
      <c r="N312" s="259"/>
      <c r="O312" s="259"/>
      <c r="P312" s="259"/>
      <c r="Q312" s="259"/>
      <c r="R312" s="259"/>
      <c r="S312" s="259"/>
      <c r="T312" s="259"/>
      <c r="U312" s="259"/>
      <c r="V312" s="259"/>
      <c r="W312" s="259"/>
      <c r="X312" s="259"/>
      <c r="Y312" s="259"/>
      <c r="Z312" s="259"/>
      <c r="AA312" s="259"/>
      <c r="AB312" s="259"/>
      <c r="AC312" s="259"/>
      <c r="AD312" s="259"/>
      <c r="AE312" s="259"/>
      <c r="AF312" s="259"/>
      <c r="AG312" s="259"/>
      <c r="AH312" s="259"/>
      <c r="AI312" s="259"/>
      <c r="AJ312" s="259"/>
      <c r="AK312" s="259"/>
      <c r="AL312" s="259"/>
      <c r="AM312" s="259"/>
      <c r="AN312" s="259"/>
      <c r="AO312" s="259"/>
      <c r="AP312" s="259"/>
      <c r="AQ312" s="259"/>
      <c r="AR312" s="259"/>
      <c r="AS312" s="259"/>
      <c r="AT312" s="259"/>
      <c r="AU312" s="259"/>
      <c r="AV312" s="259"/>
      <c r="AW312" s="259"/>
      <c r="AX312" s="259"/>
      <c r="AY312" s="259"/>
      <c r="AZ312" s="259"/>
      <c r="BA312" s="259"/>
      <c r="BB312" s="259"/>
      <c r="BC312" s="259"/>
      <c r="BD312" s="259"/>
      <c r="BE312" s="259"/>
      <c r="BF312" s="259"/>
      <c r="BG312" s="259"/>
      <c r="BH312" s="259"/>
      <c r="BI312" s="259"/>
      <c r="BJ312" s="259"/>
      <c r="BK312" s="259"/>
      <c r="BL312" s="259"/>
      <c r="BM312" s="259"/>
      <c r="BN312" s="259"/>
      <c r="BO312" s="259"/>
      <c r="BP312" s="259"/>
      <c r="BQ312" s="259"/>
      <c r="BR312" s="259"/>
      <c r="BS312" s="259"/>
      <c r="BT312" s="259"/>
      <c r="BU312" s="259"/>
      <c r="BV312" s="259"/>
      <c r="BW312" s="259"/>
      <c r="BX312" s="259"/>
      <c r="BY312" s="259"/>
      <c r="BZ312" s="259"/>
      <c r="CA312" s="259"/>
      <c r="CB312" s="259"/>
      <c r="CC312" s="259"/>
      <c r="CD312" s="259"/>
      <c r="CE312" s="259"/>
      <c r="CF312" s="259"/>
      <c r="CG312" s="259"/>
      <c r="CH312" s="259"/>
      <c r="CI312" s="259"/>
      <c r="CJ312" s="259"/>
      <c r="CK312" s="259"/>
      <c r="CL312" s="259"/>
      <c r="CM312" s="259"/>
      <c r="CN312" s="259"/>
      <c r="CO312" s="259"/>
      <c r="CP312" s="259"/>
      <c r="CQ312" s="259"/>
      <c r="CR312" s="259"/>
      <c r="CS312" s="259"/>
      <c r="CT312" s="259"/>
      <c r="CU312" s="259"/>
      <c r="CV312" s="259"/>
      <c r="CW312" s="259"/>
      <c r="CX312" s="259"/>
      <c r="CY312" s="259"/>
      <c r="CZ312" s="259"/>
      <c r="DA312" s="259"/>
      <c r="DB312" s="259"/>
      <c r="DC312" s="259"/>
      <c r="DD312" s="259"/>
      <c r="DE312" s="259"/>
      <c r="DF312" s="259"/>
      <c r="DG312" s="259"/>
      <c r="DH312" s="259"/>
      <c r="DI312" s="259"/>
      <c r="DJ312" s="259"/>
      <c r="DK312" s="259"/>
      <c r="DL312" s="259"/>
      <c r="DM312" s="259"/>
      <c r="DN312" s="259"/>
      <c r="DO312" s="259"/>
      <c r="DP312" s="259"/>
      <c r="DQ312" s="259"/>
      <c r="DR312" s="259"/>
      <c r="DS312" s="259"/>
      <c r="DT312" s="259"/>
      <c r="DU312" s="259"/>
    </row>
    <row r="313" ht="15.75" hidden="1" customHeight="1">
      <c r="A313" s="259"/>
      <c r="B313" s="259"/>
      <c r="C313" s="259"/>
      <c r="D313" s="259"/>
      <c r="E313" s="259"/>
      <c r="F313" s="259"/>
      <c r="G313" s="259"/>
      <c r="H313" s="259"/>
      <c r="I313" s="259"/>
      <c r="J313" s="259"/>
      <c r="K313" s="259"/>
      <c r="L313" s="259"/>
      <c r="M313" s="259"/>
      <c r="N313" s="259"/>
      <c r="O313" s="259"/>
      <c r="P313" s="259"/>
      <c r="Q313" s="259"/>
      <c r="R313" s="259"/>
      <c r="S313" s="259"/>
      <c r="T313" s="259"/>
      <c r="U313" s="259"/>
      <c r="V313" s="259"/>
      <c r="W313" s="259"/>
      <c r="X313" s="259"/>
      <c r="Y313" s="259"/>
      <c r="Z313" s="259"/>
      <c r="AA313" s="259"/>
      <c r="AB313" s="259"/>
      <c r="AC313" s="259"/>
      <c r="AD313" s="259"/>
      <c r="AE313" s="259"/>
      <c r="AF313" s="259"/>
      <c r="AG313" s="259"/>
      <c r="AH313" s="259"/>
      <c r="AI313" s="259"/>
      <c r="AJ313" s="259"/>
      <c r="AK313" s="259"/>
      <c r="AL313" s="259"/>
      <c r="AM313" s="259"/>
      <c r="AN313" s="259"/>
      <c r="AO313" s="259"/>
      <c r="AP313" s="259"/>
      <c r="AQ313" s="259"/>
      <c r="AR313" s="259"/>
      <c r="AS313" s="259"/>
      <c r="AT313" s="259"/>
      <c r="AU313" s="259"/>
      <c r="AV313" s="259"/>
      <c r="AW313" s="259"/>
      <c r="AX313" s="259"/>
      <c r="AY313" s="259"/>
      <c r="AZ313" s="259"/>
      <c r="BA313" s="259"/>
      <c r="BB313" s="259"/>
      <c r="BC313" s="259"/>
      <c r="BD313" s="259"/>
      <c r="BE313" s="259"/>
      <c r="BF313" s="259"/>
      <c r="BG313" s="259"/>
      <c r="BH313" s="259"/>
      <c r="BI313" s="259"/>
      <c r="BJ313" s="259"/>
      <c r="BK313" s="259"/>
      <c r="BL313" s="259"/>
      <c r="BM313" s="259"/>
      <c r="BN313" s="259"/>
      <c r="BO313" s="259"/>
      <c r="BP313" s="259"/>
      <c r="BQ313" s="259"/>
      <c r="BR313" s="259"/>
      <c r="BS313" s="259"/>
      <c r="BT313" s="259"/>
      <c r="BU313" s="259"/>
      <c r="BV313" s="259"/>
      <c r="BW313" s="259"/>
      <c r="BX313" s="259"/>
      <c r="BY313" s="259"/>
      <c r="BZ313" s="259"/>
      <c r="CA313" s="259"/>
      <c r="CB313" s="259"/>
      <c r="CC313" s="259"/>
      <c r="CD313" s="259"/>
      <c r="CE313" s="259"/>
      <c r="CF313" s="259"/>
      <c r="CG313" s="259"/>
      <c r="CH313" s="259"/>
      <c r="CI313" s="259"/>
      <c r="CJ313" s="259"/>
      <c r="CK313" s="259"/>
      <c r="CL313" s="259"/>
      <c r="CM313" s="259"/>
      <c r="CN313" s="259"/>
      <c r="CO313" s="259"/>
      <c r="CP313" s="259"/>
      <c r="CQ313" s="259"/>
      <c r="CR313" s="259"/>
      <c r="CS313" s="259"/>
      <c r="CT313" s="259"/>
      <c r="CU313" s="259"/>
      <c r="CV313" s="259"/>
      <c r="CW313" s="259"/>
      <c r="CX313" s="259"/>
      <c r="CY313" s="259"/>
      <c r="CZ313" s="259"/>
      <c r="DA313" s="259"/>
      <c r="DB313" s="259"/>
      <c r="DC313" s="259"/>
      <c r="DD313" s="259"/>
      <c r="DE313" s="259"/>
      <c r="DF313" s="259"/>
      <c r="DG313" s="259"/>
      <c r="DH313" s="259"/>
      <c r="DI313" s="259"/>
      <c r="DJ313" s="259"/>
      <c r="DK313" s="259"/>
      <c r="DL313" s="259"/>
      <c r="DM313" s="259"/>
      <c r="DN313" s="259"/>
      <c r="DO313" s="259"/>
      <c r="DP313" s="259"/>
      <c r="DQ313" s="259"/>
      <c r="DR313" s="259"/>
      <c r="DS313" s="259"/>
      <c r="DT313" s="259"/>
      <c r="DU313" s="259"/>
    </row>
    <row r="314" ht="15.75" hidden="1" customHeight="1">
      <c r="A314" s="259"/>
      <c r="B314" s="259"/>
      <c r="C314" s="259"/>
      <c r="D314" s="259"/>
      <c r="E314" s="259"/>
      <c r="F314" s="259"/>
      <c r="G314" s="259"/>
      <c r="H314" s="259"/>
      <c r="I314" s="259"/>
      <c r="J314" s="259"/>
      <c r="K314" s="259"/>
      <c r="L314" s="259"/>
      <c r="M314" s="259"/>
      <c r="N314" s="259"/>
      <c r="O314" s="259"/>
      <c r="P314" s="259"/>
      <c r="Q314" s="259"/>
      <c r="R314" s="259"/>
      <c r="S314" s="259"/>
      <c r="T314" s="259"/>
      <c r="U314" s="259"/>
      <c r="V314" s="259"/>
      <c r="W314" s="259"/>
      <c r="X314" s="259"/>
      <c r="Y314" s="259"/>
      <c r="Z314" s="259"/>
      <c r="AA314" s="259"/>
      <c r="AB314" s="259"/>
      <c r="AC314" s="259"/>
      <c r="AD314" s="259"/>
      <c r="AE314" s="259"/>
      <c r="AF314" s="259"/>
      <c r="AG314" s="259"/>
      <c r="AH314" s="259"/>
      <c r="AI314" s="259"/>
      <c r="AJ314" s="259"/>
      <c r="AK314" s="259"/>
      <c r="AL314" s="259"/>
      <c r="AM314" s="259"/>
      <c r="AN314" s="259"/>
      <c r="AO314" s="259"/>
      <c r="AP314" s="259"/>
      <c r="AQ314" s="259"/>
      <c r="AR314" s="259"/>
      <c r="AS314" s="259"/>
      <c r="AT314" s="259"/>
      <c r="AU314" s="259"/>
      <c r="AV314" s="259"/>
      <c r="AW314" s="259"/>
      <c r="AX314" s="259"/>
      <c r="AY314" s="259"/>
      <c r="AZ314" s="259"/>
      <c r="BA314" s="259"/>
      <c r="BB314" s="259"/>
      <c r="BC314" s="259"/>
      <c r="BD314" s="259"/>
      <c r="BE314" s="259"/>
      <c r="BF314" s="259"/>
      <c r="BG314" s="259"/>
      <c r="BH314" s="259"/>
      <c r="BI314" s="259"/>
      <c r="BJ314" s="259"/>
      <c r="BK314" s="259"/>
      <c r="BL314" s="259"/>
      <c r="BM314" s="259"/>
      <c r="BN314" s="259"/>
      <c r="BO314" s="259"/>
      <c r="BP314" s="259"/>
      <c r="BQ314" s="259"/>
      <c r="BR314" s="259"/>
      <c r="BS314" s="259"/>
      <c r="BT314" s="259"/>
      <c r="BU314" s="259"/>
      <c r="BV314" s="259"/>
      <c r="BW314" s="259"/>
      <c r="BX314" s="259"/>
      <c r="BY314" s="259"/>
      <c r="BZ314" s="259"/>
      <c r="CA314" s="259"/>
      <c r="CB314" s="259"/>
      <c r="CC314" s="259"/>
      <c r="CD314" s="259"/>
      <c r="CE314" s="259"/>
      <c r="CF314" s="259"/>
      <c r="CG314" s="259"/>
      <c r="CH314" s="259"/>
      <c r="CI314" s="259"/>
      <c r="CJ314" s="259"/>
      <c r="CK314" s="259"/>
      <c r="CL314" s="259"/>
      <c r="CM314" s="259"/>
      <c r="CN314" s="259"/>
      <c r="CO314" s="259"/>
      <c r="CP314" s="259"/>
      <c r="CQ314" s="259"/>
      <c r="CR314" s="259"/>
      <c r="CS314" s="259"/>
      <c r="CT314" s="259"/>
      <c r="CU314" s="259"/>
      <c r="CV314" s="259"/>
      <c r="CW314" s="259"/>
      <c r="CX314" s="259"/>
      <c r="CY314" s="259"/>
      <c r="CZ314" s="259"/>
      <c r="DA314" s="259"/>
      <c r="DB314" s="259"/>
      <c r="DC314" s="259"/>
      <c r="DD314" s="259"/>
      <c r="DE314" s="259"/>
      <c r="DF314" s="259"/>
      <c r="DG314" s="259"/>
      <c r="DH314" s="259"/>
      <c r="DI314" s="259"/>
      <c r="DJ314" s="259"/>
      <c r="DK314" s="259"/>
      <c r="DL314" s="259"/>
      <c r="DM314" s="259"/>
      <c r="DN314" s="259"/>
      <c r="DO314" s="259"/>
      <c r="DP314" s="259"/>
      <c r="DQ314" s="259"/>
      <c r="DR314" s="259"/>
      <c r="DS314" s="259"/>
      <c r="DT314" s="259"/>
      <c r="DU314" s="259"/>
    </row>
    <row r="315" ht="15.75" hidden="1" customHeight="1">
      <c r="A315" s="259"/>
      <c r="B315" s="259"/>
      <c r="C315" s="259"/>
      <c r="D315" s="259"/>
      <c r="E315" s="259"/>
      <c r="F315" s="259"/>
      <c r="G315" s="259"/>
      <c r="H315" s="259"/>
      <c r="I315" s="259"/>
      <c r="J315" s="259"/>
      <c r="K315" s="259"/>
      <c r="L315" s="259"/>
      <c r="M315" s="259"/>
      <c r="N315" s="259"/>
      <c r="O315" s="259"/>
      <c r="P315" s="259"/>
      <c r="Q315" s="259"/>
      <c r="R315" s="259"/>
      <c r="S315" s="259"/>
      <c r="T315" s="259"/>
      <c r="U315" s="259"/>
      <c r="V315" s="259"/>
      <c r="W315" s="259"/>
      <c r="X315" s="259"/>
      <c r="Y315" s="259"/>
      <c r="Z315" s="259"/>
      <c r="AA315" s="259"/>
      <c r="AB315" s="259"/>
      <c r="AC315" s="259"/>
      <c r="AD315" s="259"/>
      <c r="AE315" s="259"/>
      <c r="AF315" s="259"/>
      <c r="AG315" s="259"/>
      <c r="AH315" s="259"/>
      <c r="AI315" s="259"/>
      <c r="AJ315" s="259"/>
      <c r="AK315" s="259"/>
      <c r="AL315" s="259"/>
      <c r="AM315" s="259"/>
      <c r="AN315" s="259"/>
      <c r="AO315" s="259"/>
      <c r="AP315" s="259"/>
      <c r="AQ315" s="259"/>
      <c r="AR315" s="259"/>
      <c r="AS315" s="259"/>
      <c r="AT315" s="259"/>
      <c r="AU315" s="259"/>
      <c r="AV315" s="259"/>
      <c r="AW315" s="259"/>
      <c r="AX315" s="259"/>
      <c r="AY315" s="259"/>
      <c r="AZ315" s="259"/>
      <c r="BA315" s="259"/>
      <c r="BB315" s="259"/>
      <c r="BC315" s="259"/>
      <c r="BD315" s="259"/>
      <c r="BE315" s="259"/>
      <c r="BF315" s="259"/>
      <c r="BG315" s="259"/>
      <c r="BH315" s="259"/>
      <c r="BI315" s="259"/>
      <c r="BJ315" s="259"/>
      <c r="BK315" s="259"/>
      <c r="BL315" s="259"/>
      <c r="BM315" s="259"/>
      <c r="BN315" s="259"/>
      <c r="BO315" s="259"/>
      <c r="BP315" s="259"/>
      <c r="BQ315" s="259"/>
      <c r="BR315" s="259"/>
      <c r="BS315" s="259"/>
      <c r="BT315" s="259"/>
      <c r="BU315" s="259"/>
      <c r="BV315" s="259"/>
      <c r="BW315" s="259"/>
      <c r="BX315" s="259"/>
      <c r="BY315" s="259"/>
      <c r="BZ315" s="259"/>
      <c r="CA315" s="259"/>
      <c r="CB315" s="259"/>
      <c r="CC315" s="259"/>
      <c r="CD315" s="259"/>
      <c r="CE315" s="259"/>
      <c r="CF315" s="259"/>
      <c r="CG315" s="259"/>
      <c r="CH315" s="259"/>
      <c r="CI315" s="259"/>
      <c r="CJ315" s="259"/>
      <c r="CK315" s="259"/>
      <c r="CL315" s="259"/>
      <c r="CM315" s="259"/>
      <c r="CN315" s="259"/>
      <c r="CO315" s="259"/>
      <c r="CP315" s="259"/>
      <c r="CQ315" s="259"/>
      <c r="CR315" s="259"/>
      <c r="CS315" s="259"/>
      <c r="CT315" s="259"/>
      <c r="CU315" s="259"/>
      <c r="CV315" s="259"/>
      <c r="CW315" s="259"/>
      <c r="CX315" s="259"/>
      <c r="CY315" s="259"/>
      <c r="CZ315" s="259"/>
      <c r="DA315" s="259"/>
      <c r="DB315" s="259"/>
      <c r="DC315" s="259"/>
      <c r="DD315" s="259"/>
      <c r="DE315" s="259"/>
      <c r="DF315" s="259"/>
      <c r="DG315" s="259"/>
      <c r="DH315" s="259"/>
      <c r="DI315" s="259"/>
      <c r="DJ315" s="259"/>
      <c r="DK315" s="259"/>
      <c r="DL315" s="259"/>
      <c r="DM315" s="259"/>
      <c r="DN315" s="259"/>
      <c r="DO315" s="259"/>
      <c r="DP315" s="259"/>
      <c r="DQ315" s="259"/>
      <c r="DR315" s="259"/>
      <c r="DS315" s="259"/>
      <c r="DT315" s="259"/>
      <c r="DU315" s="259"/>
    </row>
    <row r="316" ht="15.75" hidden="1" customHeight="1">
      <c r="A316" s="259"/>
      <c r="B316" s="259"/>
      <c r="C316" s="259"/>
      <c r="D316" s="259"/>
      <c r="E316" s="259"/>
      <c r="F316" s="259"/>
      <c r="G316" s="259"/>
      <c r="H316" s="259"/>
      <c r="I316" s="259"/>
      <c r="J316" s="259"/>
      <c r="K316" s="259"/>
      <c r="L316" s="259"/>
      <c r="M316" s="259"/>
      <c r="N316" s="259"/>
      <c r="O316" s="259"/>
      <c r="P316" s="259"/>
      <c r="Q316" s="259"/>
      <c r="R316" s="259"/>
      <c r="S316" s="259"/>
      <c r="T316" s="259"/>
      <c r="U316" s="259"/>
      <c r="V316" s="259"/>
      <c r="W316" s="259"/>
      <c r="X316" s="259"/>
      <c r="Y316" s="259"/>
      <c r="Z316" s="259"/>
      <c r="AA316" s="259"/>
      <c r="AB316" s="259"/>
      <c r="AC316" s="259"/>
      <c r="AD316" s="259"/>
      <c r="AE316" s="259"/>
      <c r="AF316" s="259"/>
      <c r="AG316" s="259"/>
      <c r="AH316" s="259"/>
      <c r="AI316" s="259"/>
      <c r="AJ316" s="259"/>
      <c r="AK316" s="259"/>
      <c r="AL316" s="259"/>
      <c r="AM316" s="259"/>
      <c r="AN316" s="259"/>
      <c r="AO316" s="259"/>
      <c r="AP316" s="259"/>
      <c r="AQ316" s="259"/>
      <c r="AR316" s="259"/>
      <c r="AS316" s="259"/>
      <c r="AT316" s="259"/>
      <c r="AU316" s="259"/>
      <c r="AV316" s="259"/>
      <c r="AW316" s="259"/>
      <c r="AX316" s="259"/>
      <c r="AY316" s="259"/>
      <c r="AZ316" s="259"/>
      <c r="BA316" s="259"/>
      <c r="BB316" s="259"/>
      <c r="BC316" s="259"/>
      <c r="BD316" s="259"/>
      <c r="BE316" s="259"/>
      <c r="BF316" s="259"/>
      <c r="BG316" s="259"/>
      <c r="BH316" s="259"/>
      <c r="BI316" s="259"/>
      <c r="BJ316" s="259"/>
      <c r="BK316" s="259"/>
      <c r="BL316" s="259"/>
      <c r="BM316" s="259"/>
      <c r="BN316" s="259"/>
      <c r="BO316" s="259"/>
      <c r="BP316" s="259"/>
      <c r="BQ316" s="259"/>
      <c r="BR316" s="259"/>
      <c r="BS316" s="259"/>
      <c r="BT316" s="259"/>
      <c r="BU316" s="259"/>
      <c r="BV316" s="259"/>
      <c r="BW316" s="259"/>
      <c r="BX316" s="259"/>
      <c r="BY316" s="259"/>
      <c r="BZ316" s="259"/>
      <c r="CA316" s="259"/>
      <c r="CB316" s="259"/>
      <c r="CC316" s="259"/>
      <c r="CD316" s="259"/>
      <c r="CE316" s="259"/>
      <c r="CF316" s="259"/>
      <c r="CG316" s="259"/>
      <c r="CH316" s="259"/>
      <c r="CI316" s="259"/>
      <c r="CJ316" s="259"/>
      <c r="CK316" s="259"/>
      <c r="CL316" s="259"/>
      <c r="CM316" s="259"/>
      <c r="CN316" s="259"/>
      <c r="CO316" s="259"/>
      <c r="CP316" s="259"/>
      <c r="CQ316" s="259"/>
      <c r="CR316" s="259"/>
      <c r="CS316" s="259"/>
      <c r="CT316" s="259"/>
      <c r="CU316" s="259"/>
      <c r="CV316" s="259"/>
      <c r="CW316" s="259"/>
      <c r="CX316" s="259"/>
      <c r="CY316" s="259"/>
      <c r="CZ316" s="259"/>
      <c r="DA316" s="259"/>
      <c r="DB316" s="259"/>
      <c r="DC316" s="259"/>
      <c r="DD316" s="259"/>
      <c r="DE316" s="259"/>
      <c r="DF316" s="259"/>
      <c r="DG316" s="259"/>
      <c r="DH316" s="259"/>
      <c r="DI316" s="259"/>
      <c r="DJ316" s="259"/>
      <c r="DK316" s="259"/>
      <c r="DL316" s="259"/>
      <c r="DM316" s="259"/>
      <c r="DN316" s="259"/>
      <c r="DO316" s="259"/>
      <c r="DP316" s="259"/>
      <c r="DQ316" s="259"/>
      <c r="DR316" s="259"/>
      <c r="DS316" s="259"/>
      <c r="DT316" s="259"/>
      <c r="DU316" s="259"/>
    </row>
    <row r="317" ht="15.75" hidden="1" customHeight="1">
      <c r="A317" s="259"/>
      <c r="B317" s="259"/>
      <c r="C317" s="259"/>
      <c r="D317" s="259"/>
      <c r="E317" s="259"/>
      <c r="F317" s="259"/>
      <c r="G317" s="259"/>
      <c r="H317" s="259"/>
      <c r="I317" s="259"/>
      <c r="J317" s="259"/>
      <c r="K317" s="259"/>
      <c r="L317" s="259"/>
      <c r="M317" s="259"/>
      <c r="N317" s="259"/>
      <c r="O317" s="259"/>
      <c r="P317" s="259"/>
      <c r="Q317" s="259"/>
      <c r="R317" s="259"/>
      <c r="S317" s="259"/>
      <c r="T317" s="259"/>
      <c r="U317" s="259"/>
      <c r="V317" s="259"/>
      <c r="W317" s="259"/>
      <c r="X317" s="259"/>
      <c r="Y317" s="259"/>
      <c r="Z317" s="259"/>
      <c r="AA317" s="259"/>
      <c r="AB317" s="259"/>
      <c r="AC317" s="259"/>
      <c r="AD317" s="259"/>
      <c r="AE317" s="259"/>
      <c r="AF317" s="259"/>
      <c r="AG317" s="259"/>
      <c r="AH317" s="259"/>
      <c r="AI317" s="259"/>
      <c r="AJ317" s="259"/>
      <c r="AK317" s="259"/>
      <c r="AL317" s="259"/>
      <c r="AM317" s="259"/>
      <c r="AN317" s="259"/>
      <c r="AO317" s="259"/>
      <c r="AP317" s="259"/>
      <c r="AQ317" s="259"/>
      <c r="AR317" s="259"/>
      <c r="AS317" s="259"/>
      <c r="AT317" s="259"/>
      <c r="AU317" s="259"/>
      <c r="AV317" s="259"/>
      <c r="AW317" s="259"/>
      <c r="AX317" s="259"/>
      <c r="AY317" s="259"/>
      <c r="AZ317" s="259"/>
      <c r="BA317" s="259"/>
      <c r="BB317" s="259"/>
      <c r="BC317" s="259"/>
      <c r="BD317" s="259"/>
      <c r="BE317" s="259"/>
      <c r="BF317" s="259"/>
      <c r="BG317" s="259"/>
      <c r="BH317" s="259"/>
      <c r="BI317" s="259"/>
      <c r="BJ317" s="259"/>
      <c r="BK317" s="259"/>
      <c r="BL317" s="259"/>
      <c r="BM317" s="259"/>
      <c r="BN317" s="259"/>
      <c r="BO317" s="259"/>
      <c r="BP317" s="259"/>
      <c r="BQ317" s="259"/>
      <c r="BR317" s="259"/>
      <c r="BS317" s="259"/>
      <c r="BT317" s="259"/>
      <c r="BU317" s="259"/>
      <c r="BV317" s="259"/>
      <c r="BW317" s="259"/>
      <c r="BX317" s="259"/>
      <c r="BY317" s="259"/>
      <c r="BZ317" s="259"/>
      <c r="CA317" s="259"/>
      <c r="CB317" s="259"/>
      <c r="CC317" s="259"/>
      <c r="CD317" s="259"/>
      <c r="CE317" s="259"/>
      <c r="CF317" s="259"/>
      <c r="CG317" s="259"/>
      <c r="CH317" s="259"/>
      <c r="CI317" s="259"/>
      <c r="CJ317" s="259"/>
      <c r="CK317" s="259"/>
      <c r="CL317" s="259"/>
      <c r="CM317" s="259"/>
      <c r="CN317" s="259"/>
      <c r="CO317" s="259"/>
      <c r="CP317" s="259"/>
      <c r="CQ317" s="259"/>
      <c r="CR317" s="259"/>
      <c r="CS317" s="259"/>
      <c r="CT317" s="259"/>
      <c r="CU317" s="259"/>
      <c r="CV317" s="259"/>
      <c r="CW317" s="259"/>
      <c r="CX317" s="259"/>
      <c r="CY317" s="259"/>
      <c r="CZ317" s="259"/>
      <c r="DA317" s="259"/>
      <c r="DB317" s="259"/>
      <c r="DC317" s="259"/>
      <c r="DD317" s="259"/>
      <c r="DE317" s="259"/>
      <c r="DF317" s="259"/>
      <c r="DG317" s="259"/>
      <c r="DH317" s="259"/>
      <c r="DI317" s="259"/>
      <c r="DJ317" s="259"/>
      <c r="DK317" s="259"/>
      <c r="DL317" s="259"/>
      <c r="DM317" s="259"/>
      <c r="DN317" s="259"/>
      <c r="DO317" s="259"/>
      <c r="DP317" s="259"/>
      <c r="DQ317" s="259"/>
      <c r="DR317" s="259"/>
      <c r="DS317" s="259"/>
      <c r="DT317" s="259"/>
      <c r="DU317" s="259"/>
    </row>
    <row r="318" ht="15.75" hidden="1" customHeight="1">
      <c r="A318" s="259"/>
      <c r="B318" s="259"/>
      <c r="C318" s="259"/>
      <c r="D318" s="259"/>
      <c r="E318" s="259"/>
      <c r="F318" s="259"/>
      <c r="G318" s="259"/>
      <c r="H318" s="259"/>
      <c r="I318" s="259"/>
      <c r="J318" s="259"/>
      <c r="K318" s="259"/>
      <c r="L318" s="259"/>
      <c r="M318" s="259"/>
      <c r="N318" s="259"/>
      <c r="O318" s="259"/>
      <c r="P318" s="259"/>
      <c r="Q318" s="259"/>
      <c r="R318" s="259"/>
      <c r="S318" s="259"/>
      <c r="T318" s="259"/>
      <c r="U318" s="259"/>
      <c r="V318" s="259"/>
      <c r="W318" s="259"/>
      <c r="X318" s="259"/>
      <c r="Y318" s="259"/>
      <c r="Z318" s="259"/>
      <c r="AA318" s="259"/>
      <c r="AB318" s="259"/>
      <c r="AC318" s="259"/>
      <c r="AD318" s="259"/>
      <c r="AE318" s="259"/>
      <c r="AF318" s="259"/>
      <c r="AG318" s="259"/>
      <c r="AH318" s="259"/>
      <c r="AI318" s="259"/>
      <c r="AJ318" s="259"/>
      <c r="AK318" s="259"/>
      <c r="AL318" s="259"/>
      <c r="AM318" s="259"/>
      <c r="AN318" s="259"/>
      <c r="AO318" s="259"/>
      <c r="AP318" s="259"/>
      <c r="AQ318" s="259"/>
      <c r="AR318" s="259"/>
      <c r="AS318" s="259"/>
      <c r="AT318" s="259"/>
      <c r="AU318" s="259"/>
      <c r="AV318" s="259"/>
      <c r="AW318" s="259"/>
      <c r="AX318" s="259"/>
      <c r="AY318" s="259"/>
      <c r="AZ318" s="259"/>
      <c r="BA318" s="259"/>
      <c r="BB318" s="259"/>
      <c r="BC318" s="259"/>
      <c r="BD318" s="259"/>
      <c r="BE318" s="259"/>
      <c r="BF318" s="259"/>
      <c r="BG318" s="259"/>
      <c r="BH318" s="259"/>
      <c r="BI318" s="259"/>
      <c r="BJ318" s="259"/>
      <c r="BK318" s="259"/>
      <c r="BL318" s="259"/>
      <c r="BM318" s="259"/>
      <c r="BN318" s="259"/>
      <c r="BO318" s="259"/>
      <c r="BP318" s="259"/>
      <c r="BQ318" s="259"/>
      <c r="BR318" s="259"/>
      <c r="BS318" s="259"/>
      <c r="BT318" s="259"/>
      <c r="BU318" s="259"/>
      <c r="BV318" s="259"/>
      <c r="BW318" s="259"/>
      <c r="BX318" s="259"/>
      <c r="BY318" s="259"/>
      <c r="BZ318" s="259"/>
      <c r="CA318" s="259"/>
      <c r="CB318" s="259"/>
      <c r="CC318" s="259"/>
      <c r="CD318" s="259"/>
      <c r="CE318" s="259"/>
      <c r="CF318" s="259"/>
      <c r="CG318" s="259"/>
      <c r="CH318" s="259"/>
      <c r="CI318" s="259"/>
      <c r="CJ318" s="259"/>
      <c r="CK318" s="259"/>
      <c r="CL318" s="259"/>
      <c r="CM318" s="259"/>
      <c r="CN318" s="259"/>
      <c r="CO318" s="259"/>
      <c r="CP318" s="259"/>
      <c r="CQ318" s="259"/>
      <c r="CR318" s="259"/>
      <c r="CS318" s="259"/>
      <c r="CT318" s="259"/>
      <c r="CU318" s="259"/>
      <c r="CV318" s="259"/>
      <c r="CW318" s="259"/>
      <c r="CX318" s="259"/>
      <c r="CY318" s="259"/>
      <c r="CZ318" s="259"/>
      <c r="DA318" s="259"/>
      <c r="DB318" s="259"/>
      <c r="DC318" s="259"/>
      <c r="DD318" s="259"/>
      <c r="DE318" s="259"/>
      <c r="DF318" s="259"/>
      <c r="DG318" s="259"/>
      <c r="DH318" s="259"/>
      <c r="DI318" s="259"/>
      <c r="DJ318" s="259"/>
      <c r="DK318" s="259"/>
      <c r="DL318" s="259"/>
      <c r="DM318" s="259"/>
      <c r="DN318" s="259"/>
      <c r="DO318" s="259"/>
      <c r="DP318" s="259"/>
      <c r="DQ318" s="259"/>
      <c r="DR318" s="259"/>
      <c r="DS318" s="259"/>
      <c r="DT318" s="259"/>
      <c r="DU318" s="259"/>
    </row>
    <row r="319" ht="15.75" hidden="1" customHeight="1">
      <c r="A319" s="259"/>
      <c r="B319" s="259"/>
      <c r="C319" s="259"/>
      <c r="D319" s="259"/>
      <c r="E319" s="259"/>
      <c r="F319" s="259"/>
      <c r="G319" s="259"/>
      <c r="H319" s="259"/>
      <c r="I319" s="259"/>
      <c r="J319" s="259"/>
      <c r="K319" s="259"/>
      <c r="L319" s="259"/>
      <c r="M319" s="259"/>
      <c r="N319" s="259"/>
      <c r="O319" s="259"/>
      <c r="P319" s="259"/>
      <c r="Q319" s="259"/>
      <c r="R319" s="259"/>
      <c r="S319" s="259"/>
      <c r="T319" s="259"/>
      <c r="U319" s="259"/>
      <c r="V319" s="259"/>
      <c r="W319" s="259"/>
      <c r="X319" s="259"/>
      <c r="Y319" s="259"/>
      <c r="Z319" s="259"/>
      <c r="AA319" s="259"/>
      <c r="AB319" s="259"/>
      <c r="AC319" s="259"/>
      <c r="AD319" s="259"/>
      <c r="AE319" s="259"/>
      <c r="AF319" s="259"/>
      <c r="AG319" s="259"/>
      <c r="AH319" s="259"/>
      <c r="AI319" s="259"/>
      <c r="AJ319" s="259"/>
      <c r="AK319" s="259"/>
      <c r="AL319" s="259"/>
      <c r="AM319" s="259"/>
      <c r="AN319" s="259"/>
      <c r="AO319" s="259"/>
      <c r="AP319" s="259"/>
      <c r="AQ319" s="259"/>
      <c r="AR319" s="259"/>
      <c r="AS319" s="259"/>
      <c r="AT319" s="259"/>
      <c r="AU319" s="259"/>
      <c r="AV319" s="259"/>
      <c r="AW319" s="259"/>
      <c r="AX319" s="259"/>
      <c r="AY319" s="259"/>
      <c r="AZ319" s="259"/>
      <c r="BA319" s="259"/>
      <c r="BB319" s="259"/>
      <c r="BC319" s="259"/>
      <c r="BD319" s="259"/>
      <c r="BE319" s="259"/>
      <c r="BF319" s="259"/>
      <c r="BG319" s="259"/>
      <c r="BH319" s="259"/>
      <c r="BI319" s="259"/>
      <c r="BJ319" s="259"/>
      <c r="BK319" s="259"/>
      <c r="BL319" s="259"/>
      <c r="BM319" s="259"/>
      <c r="BN319" s="259"/>
      <c r="BO319" s="259"/>
      <c r="BP319" s="259"/>
      <c r="BQ319" s="259"/>
      <c r="BR319" s="259"/>
      <c r="BS319" s="259"/>
      <c r="BT319" s="259"/>
      <c r="BU319" s="259"/>
      <c r="BV319" s="259"/>
      <c r="BW319" s="259"/>
      <c r="BX319" s="259"/>
      <c r="BY319" s="259"/>
      <c r="BZ319" s="259"/>
      <c r="CA319" s="259"/>
      <c r="CB319" s="259"/>
      <c r="CC319" s="259"/>
      <c r="CD319" s="259"/>
      <c r="CE319" s="259"/>
      <c r="CF319" s="259"/>
      <c r="CG319" s="259"/>
      <c r="CH319" s="259"/>
      <c r="CI319" s="259"/>
      <c r="CJ319" s="259"/>
      <c r="CK319" s="259"/>
      <c r="CL319" s="259"/>
      <c r="CM319" s="259"/>
      <c r="CN319" s="259"/>
      <c r="CO319" s="259"/>
      <c r="CP319" s="259"/>
      <c r="CQ319" s="259"/>
      <c r="CR319" s="259"/>
      <c r="CS319" s="259"/>
      <c r="CT319" s="259"/>
      <c r="CU319" s="259"/>
      <c r="CV319" s="259"/>
      <c r="CW319" s="259"/>
      <c r="CX319" s="259"/>
      <c r="CY319" s="259"/>
      <c r="CZ319" s="259"/>
      <c r="DA319" s="259"/>
      <c r="DB319" s="259"/>
      <c r="DC319" s="259"/>
      <c r="DD319" s="259"/>
      <c r="DE319" s="259"/>
      <c r="DF319" s="259"/>
      <c r="DG319" s="259"/>
      <c r="DH319" s="259"/>
      <c r="DI319" s="259"/>
      <c r="DJ319" s="259"/>
      <c r="DK319" s="259"/>
      <c r="DL319" s="259"/>
      <c r="DM319" s="259"/>
      <c r="DN319" s="259"/>
      <c r="DO319" s="259"/>
      <c r="DP319" s="259"/>
      <c r="DQ319" s="259"/>
      <c r="DR319" s="259"/>
      <c r="DS319" s="259"/>
      <c r="DT319" s="259"/>
      <c r="DU319" s="259"/>
    </row>
    <row r="320" ht="15.75" hidden="1" customHeight="1">
      <c r="A320" s="259"/>
      <c r="B320" s="259"/>
      <c r="C320" s="259"/>
      <c r="D320" s="259"/>
      <c r="E320" s="259"/>
      <c r="F320" s="259"/>
      <c r="G320" s="259"/>
      <c r="H320" s="259"/>
      <c r="I320" s="259"/>
      <c r="J320" s="259"/>
      <c r="K320" s="259"/>
      <c r="L320" s="259"/>
      <c r="M320" s="259"/>
      <c r="N320" s="259"/>
      <c r="O320" s="259"/>
      <c r="P320" s="259"/>
      <c r="Q320" s="259"/>
      <c r="R320" s="259"/>
      <c r="S320" s="259"/>
      <c r="T320" s="259"/>
      <c r="U320" s="259"/>
      <c r="V320" s="259"/>
      <c r="W320" s="259"/>
      <c r="X320" s="259"/>
      <c r="Y320" s="259"/>
      <c r="Z320" s="259"/>
      <c r="AA320" s="259"/>
      <c r="AB320" s="259"/>
      <c r="AC320" s="259"/>
      <c r="AD320" s="259"/>
      <c r="AE320" s="259"/>
      <c r="AF320" s="259"/>
      <c r="AG320" s="259"/>
      <c r="AH320" s="259"/>
      <c r="AI320" s="259"/>
      <c r="AJ320" s="259"/>
      <c r="AK320" s="259"/>
      <c r="AL320" s="259"/>
      <c r="AM320" s="259"/>
      <c r="AN320" s="259"/>
      <c r="AO320" s="259"/>
      <c r="AP320" s="259"/>
      <c r="AQ320" s="259"/>
      <c r="AR320" s="259"/>
      <c r="AS320" s="259"/>
      <c r="AT320" s="259"/>
      <c r="AU320" s="259"/>
      <c r="AV320" s="259"/>
      <c r="AW320" s="259"/>
      <c r="AX320" s="259"/>
      <c r="AY320" s="259"/>
      <c r="AZ320" s="259"/>
      <c r="BA320" s="259"/>
      <c r="BB320" s="259"/>
      <c r="BC320" s="259"/>
      <c r="BD320" s="259"/>
      <c r="BE320" s="259"/>
      <c r="BF320" s="259"/>
      <c r="BG320" s="259"/>
      <c r="BH320" s="259"/>
      <c r="BI320" s="259"/>
      <c r="BJ320" s="259"/>
      <c r="BK320" s="259"/>
      <c r="BL320" s="259"/>
      <c r="BM320" s="259"/>
      <c r="BN320" s="259"/>
      <c r="BO320" s="259"/>
      <c r="BP320" s="259"/>
      <c r="BQ320" s="259"/>
      <c r="BR320" s="259"/>
      <c r="BS320" s="259"/>
      <c r="BT320" s="259"/>
      <c r="BU320" s="259"/>
      <c r="BV320" s="259"/>
      <c r="BW320" s="259"/>
      <c r="BX320" s="259"/>
      <c r="BY320" s="259"/>
      <c r="BZ320" s="259"/>
      <c r="CA320" s="259"/>
      <c r="CB320" s="259"/>
      <c r="CC320" s="259"/>
      <c r="CD320" s="259"/>
      <c r="CE320" s="259"/>
      <c r="CF320" s="259"/>
      <c r="CG320" s="259"/>
      <c r="CH320" s="259"/>
      <c r="CI320" s="259"/>
      <c r="CJ320" s="259"/>
      <c r="CK320" s="259"/>
      <c r="CL320" s="259"/>
      <c r="CM320" s="259"/>
      <c r="CN320" s="259"/>
      <c r="CO320" s="259"/>
      <c r="CP320" s="259"/>
      <c r="CQ320" s="259"/>
      <c r="CR320" s="259"/>
      <c r="CS320" s="259"/>
      <c r="CT320" s="259"/>
      <c r="CU320" s="259"/>
      <c r="CV320" s="259"/>
      <c r="CW320" s="259"/>
      <c r="CX320" s="259"/>
      <c r="CY320" s="259"/>
      <c r="CZ320" s="259"/>
      <c r="DA320" s="259"/>
      <c r="DB320" s="259"/>
      <c r="DC320" s="259"/>
      <c r="DD320" s="259"/>
      <c r="DE320" s="259"/>
      <c r="DF320" s="259"/>
      <c r="DG320" s="259"/>
      <c r="DH320" s="259"/>
      <c r="DI320" s="259"/>
      <c r="DJ320" s="259"/>
      <c r="DK320" s="259"/>
      <c r="DL320" s="259"/>
      <c r="DM320" s="259"/>
      <c r="DN320" s="259"/>
      <c r="DO320" s="259"/>
      <c r="DP320" s="259"/>
      <c r="DQ320" s="259"/>
      <c r="DR320" s="259"/>
      <c r="DS320" s="259"/>
      <c r="DT320" s="259"/>
      <c r="DU320" s="259"/>
    </row>
    <row r="321" ht="15.75" hidden="1" customHeight="1">
      <c r="A321" s="259"/>
      <c r="B321" s="259"/>
      <c r="C321" s="259"/>
      <c r="D321" s="259"/>
      <c r="E321" s="259"/>
      <c r="F321" s="259"/>
      <c r="G321" s="259"/>
      <c r="H321" s="259"/>
      <c r="I321" s="259"/>
      <c r="J321" s="259"/>
      <c r="K321" s="259"/>
      <c r="L321" s="259"/>
      <c r="M321" s="259"/>
      <c r="N321" s="259"/>
      <c r="O321" s="259"/>
      <c r="P321" s="259"/>
      <c r="Q321" s="259"/>
      <c r="R321" s="259"/>
      <c r="S321" s="259"/>
      <c r="T321" s="259"/>
      <c r="U321" s="259"/>
      <c r="V321" s="259"/>
      <c r="W321" s="259"/>
      <c r="X321" s="259"/>
      <c r="Y321" s="259"/>
      <c r="Z321" s="259"/>
      <c r="AA321" s="259"/>
      <c r="AB321" s="259"/>
      <c r="AC321" s="259"/>
      <c r="AD321" s="259"/>
      <c r="AE321" s="259"/>
      <c r="AF321" s="259"/>
      <c r="AG321" s="259"/>
      <c r="AH321" s="259"/>
      <c r="AI321" s="259"/>
      <c r="AJ321" s="259"/>
      <c r="AK321" s="259"/>
      <c r="AL321" s="259"/>
      <c r="AM321" s="259"/>
      <c r="AN321" s="259"/>
      <c r="AO321" s="259"/>
      <c r="AP321" s="259"/>
      <c r="AQ321" s="259"/>
      <c r="AR321" s="259"/>
      <c r="AS321" s="259"/>
      <c r="AT321" s="259"/>
      <c r="AU321" s="259"/>
      <c r="AV321" s="259"/>
      <c r="AW321" s="259"/>
      <c r="AX321" s="259"/>
      <c r="AY321" s="259"/>
      <c r="AZ321" s="259"/>
      <c r="BA321" s="259"/>
      <c r="BB321" s="259"/>
      <c r="BC321" s="259"/>
      <c r="BD321" s="259"/>
      <c r="BE321" s="259"/>
      <c r="BF321" s="259"/>
      <c r="BG321" s="259"/>
      <c r="BH321" s="259"/>
      <c r="BI321" s="259"/>
      <c r="BJ321" s="259"/>
      <c r="BK321" s="259"/>
      <c r="BL321" s="259"/>
      <c r="BM321" s="259"/>
      <c r="BN321" s="259"/>
      <c r="BO321" s="259"/>
      <c r="BP321" s="259"/>
      <c r="BQ321" s="259"/>
      <c r="BR321" s="259"/>
      <c r="BS321" s="259"/>
      <c r="BT321" s="259"/>
      <c r="BU321" s="259"/>
      <c r="BV321" s="259"/>
      <c r="BW321" s="259"/>
      <c r="BX321" s="259"/>
      <c r="BY321" s="259"/>
      <c r="BZ321" s="259"/>
      <c r="CA321" s="259"/>
      <c r="CB321" s="259"/>
      <c r="CC321" s="259"/>
      <c r="CD321" s="259"/>
      <c r="CE321" s="259"/>
      <c r="CF321" s="259"/>
      <c r="CG321" s="259"/>
      <c r="CH321" s="259"/>
      <c r="CI321" s="259"/>
      <c r="CJ321" s="259"/>
      <c r="CK321" s="259"/>
      <c r="CL321" s="259"/>
      <c r="CM321" s="259"/>
      <c r="CN321" s="259"/>
      <c r="CO321" s="259"/>
      <c r="CP321" s="259"/>
      <c r="CQ321" s="259"/>
      <c r="CR321" s="259"/>
      <c r="CS321" s="259"/>
      <c r="CT321" s="259"/>
      <c r="CU321" s="259"/>
      <c r="CV321" s="259"/>
      <c r="CW321" s="259"/>
      <c r="CX321" s="259"/>
      <c r="CY321" s="259"/>
      <c r="CZ321" s="259"/>
      <c r="DA321" s="259"/>
      <c r="DB321" s="259"/>
      <c r="DC321" s="259"/>
      <c r="DD321" s="259"/>
      <c r="DE321" s="259"/>
      <c r="DF321" s="259"/>
      <c r="DG321" s="259"/>
      <c r="DH321" s="259"/>
      <c r="DI321" s="259"/>
      <c r="DJ321" s="259"/>
      <c r="DK321" s="259"/>
      <c r="DL321" s="259"/>
      <c r="DM321" s="259"/>
      <c r="DN321" s="259"/>
      <c r="DO321" s="259"/>
      <c r="DP321" s="259"/>
      <c r="DQ321" s="259"/>
      <c r="DR321" s="259"/>
      <c r="DS321" s="259"/>
      <c r="DT321" s="259"/>
      <c r="DU321" s="259"/>
    </row>
    <row r="322" ht="15.75" hidden="1" customHeight="1">
      <c r="A322" s="259"/>
      <c r="B322" s="259"/>
      <c r="C322" s="259"/>
      <c r="D322" s="259"/>
      <c r="E322" s="259"/>
      <c r="F322" s="259"/>
      <c r="G322" s="259"/>
      <c r="H322" s="259"/>
      <c r="I322" s="259"/>
      <c r="J322" s="259"/>
      <c r="K322" s="259"/>
      <c r="L322" s="259"/>
      <c r="M322" s="259"/>
      <c r="N322" s="259"/>
      <c r="O322" s="259"/>
      <c r="P322" s="259"/>
      <c r="Q322" s="259"/>
      <c r="R322" s="259"/>
      <c r="S322" s="259"/>
      <c r="T322" s="259"/>
      <c r="U322" s="259"/>
      <c r="V322" s="259"/>
      <c r="W322" s="259"/>
      <c r="X322" s="259"/>
      <c r="Y322" s="259"/>
      <c r="Z322" s="259"/>
      <c r="AA322" s="259"/>
      <c r="AB322" s="259"/>
      <c r="AC322" s="259"/>
      <c r="AD322" s="259"/>
      <c r="AE322" s="259"/>
      <c r="AF322" s="259"/>
      <c r="AG322" s="259"/>
      <c r="AH322" s="259"/>
      <c r="AI322" s="259"/>
      <c r="AJ322" s="259"/>
      <c r="AK322" s="259"/>
      <c r="AL322" s="259"/>
      <c r="AM322" s="259"/>
      <c r="AN322" s="259"/>
      <c r="AO322" s="259"/>
      <c r="AP322" s="259"/>
      <c r="AQ322" s="259"/>
      <c r="AR322" s="259"/>
      <c r="AS322" s="259"/>
      <c r="AT322" s="259"/>
      <c r="AU322" s="259"/>
      <c r="AV322" s="259"/>
      <c r="AW322" s="259"/>
      <c r="AX322" s="259"/>
      <c r="AY322" s="259"/>
      <c r="AZ322" s="259"/>
      <c r="BA322" s="259"/>
      <c r="BB322" s="259"/>
      <c r="BC322" s="259"/>
      <c r="BD322" s="259"/>
      <c r="BE322" s="259"/>
      <c r="BF322" s="259"/>
      <c r="BG322" s="259"/>
      <c r="BH322" s="259"/>
      <c r="BI322" s="259"/>
      <c r="BJ322" s="259"/>
      <c r="BK322" s="259"/>
      <c r="BL322" s="259"/>
      <c r="BM322" s="259"/>
      <c r="BN322" s="259"/>
      <c r="BO322" s="259"/>
      <c r="BP322" s="259"/>
      <c r="BQ322" s="259"/>
      <c r="BR322" s="259"/>
      <c r="BS322" s="259"/>
      <c r="BT322" s="259"/>
      <c r="BU322" s="259"/>
      <c r="BV322" s="259"/>
      <c r="BW322" s="259"/>
      <c r="BX322" s="259"/>
      <c r="BY322" s="259"/>
      <c r="BZ322" s="259"/>
      <c r="CA322" s="259"/>
      <c r="CB322" s="259"/>
      <c r="CC322" s="259"/>
      <c r="CD322" s="259"/>
      <c r="CE322" s="259"/>
      <c r="CF322" s="259"/>
      <c r="CG322" s="259"/>
      <c r="CH322" s="259"/>
      <c r="CI322" s="259"/>
      <c r="CJ322" s="259"/>
      <c r="CK322" s="259"/>
      <c r="CL322" s="259"/>
      <c r="CM322" s="259"/>
      <c r="CN322" s="259"/>
      <c r="CO322" s="259"/>
      <c r="CP322" s="259"/>
      <c r="CQ322" s="259"/>
      <c r="CR322" s="259"/>
      <c r="CS322" s="259"/>
      <c r="CT322" s="259"/>
      <c r="CU322" s="259"/>
      <c r="CV322" s="259"/>
      <c r="CW322" s="259"/>
      <c r="CX322" s="259"/>
      <c r="CY322" s="259"/>
      <c r="CZ322" s="259"/>
      <c r="DA322" s="259"/>
      <c r="DB322" s="259"/>
      <c r="DC322" s="259"/>
      <c r="DD322" s="259"/>
      <c r="DE322" s="259"/>
      <c r="DF322" s="259"/>
      <c r="DG322" s="259"/>
      <c r="DH322" s="259"/>
      <c r="DI322" s="259"/>
      <c r="DJ322" s="259"/>
      <c r="DK322" s="259"/>
      <c r="DL322" s="259"/>
      <c r="DM322" s="259"/>
      <c r="DN322" s="259"/>
      <c r="DO322" s="259"/>
      <c r="DP322" s="259"/>
      <c r="DQ322" s="259"/>
      <c r="DR322" s="259"/>
      <c r="DS322" s="259"/>
      <c r="DT322" s="259"/>
      <c r="DU322" s="259"/>
    </row>
    <row r="323" ht="15.75" hidden="1" customHeight="1">
      <c r="A323" s="259"/>
      <c r="B323" s="259"/>
      <c r="C323" s="259"/>
      <c r="D323" s="259"/>
      <c r="E323" s="259"/>
      <c r="F323" s="259"/>
      <c r="G323" s="259"/>
      <c r="H323" s="259"/>
      <c r="I323" s="259"/>
      <c r="J323" s="259"/>
      <c r="K323" s="259"/>
      <c r="L323" s="259"/>
      <c r="M323" s="259"/>
      <c r="N323" s="259"/>
      <c r="O323" s="259"/>
      <c r="P323" s="259"/>
      <c r="Q323" s="259"/>
      <c r="R323" s="259"/>
      <c r="S323" s="259"/>
      <c r="T323" s="259"/>
      <c r="U323" s="259"/>
      <c r="V323" s="259"/>
      <c r="W323" s="259"/>
      <c r="X323" s="259"/>
      <c r="Y323" s="259"/>
      <c r="Z323" s="259"/>
      <c r="AA323" s="259"/>
      <c r="AB323" s="259"/>
      <c r="AC323" s="259"/>
      <c r="AD323" s="259"/>
      <c r="AE323" s="259"/>
      <c r="AF323" s="259"/>
      <c r="AG323" s="259"/>
      <c r="AH323" s="259"/>
      <c r="AI323" s="259"/>
      <c r="AJ323" s="259"/>
      <c r="AK323" s="259"/>
      <c r="AL323" s="259"/>
      <c r="AM323" s="259"/>
      <c r="AN323" s="259"/>
      <c r="AO323" s="259"/>
      <c r="AP323" s="259"/>
      <c r="AQ323" s="259"/>
      <c r="AR323" s="259"/>
      <c r="AS323" s="259"/>
      <c r="AT323" s="259"/>
      <c r="AU323" s="259"/>
      <c r="AV323" s="259"/>
      <c r="AW323" s="259"/>
      <c r="AX323" s="259"/>
      <c r="AY323" s="259"/>
      <c r="AZ323" s="259"/>
      <c r="BA323" s="259"/>
      <c r="BB323" s="259"/>
      <c r="BC323" s="259"/>
      <c r="BD323" s="259"/>
      <c r="BE323" s="259"/>
      <c r="BF323" s="259"/>
      <c r="BG323" s="259"/>
      <c r="BH323" s="259"/>
      <c r="BI323" s="259"/>
      <c r="BJ323" s="259"/>
      <c r="BK323" s="259"/>
      <c r="BL323" s="259"/>
      <c r="BM323" s="259"/>
      <c r="BN323" s="259"/>
      <c r="BO323" s="259"/>
      <c r="BP323" s="259"/>
      <c r="BQ323" s="259"/>
      <c r="BR323" s="259"/>
      <c r="BS323" s="259"/>
      <c r="BT323" s="259"/>
      <c r="BU323" s="259"/>
      <c r="BV323" s="259"/>
      <c r="BW323" s="259"/>
      <c r="BX323" s="259"/>
      <c r="BY323" s="259"/>
      <c r="BZ323" s="259"/>
      <c r="CA323" s="259"/>
      <c r="CB323" s="259"/>
      <c r="CC323" s="259"/>
      <c r="CD323" s="259"/>
      <c r="CE323" s="259"/>
      <c r="CF323" s="259"/>
      <c r="CG323" s="259"/>
      <c r="CH323" s="259"/>
      <c r="CI323" s="259"/>
      <c r="CJ323" s="259"/>
      <c r="CK323" s="259"/>
      <c r="CL323" s="259"/>
      <c r="CM323" s="259"/>
      <c r="CN323" s="259"/>
      <c r="CO323" s="259"/>
      <c r="CP323" s="259"/>
      <c r="CQ323" s="259"/>
      <c r="CR323" s="259"/>
      <c r="CS323" s="259"/>
      <c r="CT323" s="259"/>
      <c r="CU323" s="259"/>
      <c r="CV323" s="259"/>
      <c r="CW323" s="259"/>
      <c r="CX323" s="259"/>
      <c r="CY323" s="259"/>
      <c r="CZ323" s="259"/>
      <c r="DA323" s="259"/>
      <c r="DB323" s="259"/>
      <c r="DC323" s="259"/>
      <c r="DD323" s="259"/>
      <c r="DE323" s="259"/>
      <c r="DF323" s="259"/>
      <c r="DG323" s="259"/>
      <c r="DH323" s="259"/>
      <c r="DI323" s="259"/>
      <c r="DJ323" s="259"/>
      <c r="DK323" s="259"/>
      <c r="DL323" s="259"/>
      <c r="DM323" s="259"/>
      <c r="DN323" s="259"/>
      <c r="DO323" s="259"/>
      <c r="DP323" s="259"/>
      <c r="DQ323" s="259"/>
      <c r="DR323" s="259"/>
      <c r="DS323" s="259"/>
      <c r="DT323" s="259"/>
      <c r="DU323" s="259"/>
    </row>
    <row r="324" ht="15.75" hidden="1" customHeight="1">
      <c r="A324" s="259"/>
      <c r="B324" s="259"/>
      <c r="C324" s="259"/>
      <c r="D324" s="259"/>
      <c r="E324" s="259"/>
      <c r="F324" s="259"/>
      <c r="G324" s="259"/>
      <c r="H324" s="259"/>
      <c r="I324" s="259"/>
      <c r="J324" s="259"/>
      <c r="K324" s="259"/>
      <c r="L324" s="259"/>
      <c r="M324" s="259"/>
      <c r="N324" s="259"/>
      <c r="O324" s="259"/>
      <c r="P324" s="259"/>
      <c r="Q324" s="259"/>
      <c r="R324" s="259"/>
      <c r="S324" s="259"/>
      <c r="T324" s="259"/>
      <c r="U324" s="259"/>
      <c r="V324" s="259"/>
      <c r="W324" s="259"/>
      <c r="X324" s="259"/>
      <c r="Y324" s="259"/>
      <c r="Z324" s="259"/>
      <c r="AA324" s="259"/>
      <c r="AB324" s="259"/>
      <c r="AC324" s="259"/>
      <c r="AD324" s="259"/>
      <c r="AE324" s="259"/>
      <c r="AF324" s="259"/>
      <c r="AG324" s="259"/>
      <c r="AH324" s="259"/>
      <c r="AI324" s="259"/>
      <c r="AJ324" s="259"/>
      <c r="AK324" s="259"/>
      <c r="AL324" s="259"/>
      <c r="AM324" s="259"/>
      <c r="AN324" s="259"/>
      <c r="AO324" s="259"/>
      <c r="AP324" s="259"/>
      <c r="AQ324" s="259"/>
      <c r="AR324" s="259"/>
      <c r="AS324" s="259"/>
      <c r="AT324" s="259"/>
      <c r="AU324" s="259"/>
      <c r="AV324" s="259"/>
      <c r="AW324" s="259"/>
      <c r="AX324" s="259"/>
      <c r="AY324" s="259"/>
      <c r="AZ324" s="259"/>
      <c r="BA324" s="259"/>
      <c r="BB324" s="259"/>
      <c r="BC324" s="259"/>
      <c r="BD324" s="259"/>
      <c r="BE324" s="259"/>
      <c r="BF324" s="259"/>
      <c r="BG324" s="259"/>
      <c r="BH324" s="259"/>
      <c r="BI324" s="259"/>
      <c r="BJ324" s="259"/>
      <c r="BK324" s="259"/>
      <c r="BL324" s="259"/>
      <c r="BM324" s="259"/>
      <c r="BN324" s="259"/>
      <c r="BO324" s="259"/>
      <c r="BP324" s="259"/>
      <c r="BQ324" s="259"/>
      <c r="BR324" s="259"/>
      <c r="BS324" s="259"/>
      <c r="BT324" s="259"/>
      <c r="BU324" s="259"/>
      <c r="BV324" s="259"/>
      <c r="BW324" s="259"/>
      <c r="BX324" s="259"/>
      <c r="BY324" s="259"/>
      <c r="BZ324" s="259"/>
      <c r="CA324" s="259"/>
      <c r="CB324" s="259"/>
      <c r="CC324" s="259"/>
      <c r="CD324" s="259"/>
      <c r="CE324" s="259"/>
      <c r="CF324" s="259"/>
      <c r="CG324" s="259"/>
      <c r="CH324" s="259"/>
      <c r="CI324" s="259"/>
      <c r="CJ324" s="259"/>
      <c r="CK324" s="259"/>
      <c r="CL324" s="259"/>
      <c r="CM324" s="259"/>
      <c r="CN324" s="259"/>
      <c r="CO324" s="259"/>
      <c r="CP324" s="259"/>
      <c r="CQ324" s="259"/>
      <c r="CR324" s="259"/>
      <c r="CS324" s="259"/>
      <c r="CT324" s="259"/>
      <c r="CU324" s="259"/>
      <c r="CV324" s="259"/>
      <c r="CW324" s="259"/>
      <c r="CX324" s="259"/>
      <c r="CY324" s="259"/>
      <c r="CZ324" s="259"/>
      <c r="DA324" s="259"/>
      <c r="DB324" s="259"/>
      <c r="DC324" s="259"/>
      <c r="DD324" s="259"/>
      <c r="DE324" s="259"/>
      <c r="DF324" s="259"/>
      <c r="DG324" s="259"/>
      <c r="DH324" s="259"/>
      <c r="DI324" s="259"/>
      <c r="DJ324" s="259"/>
      <c r="DK324" s="259"/>
      <c r="DL324" s="259"/>
      <c r="DM324" s="259"/>
      <c r="DN324" s="259"/>
      <c r="DO324" s="259"/>
      <c r="DP324" s="259"/>
      <c r="DQ324" s="259"/>
      <c r="DR324" s="259"/>
      <c r="DS324" s="259"/>
      <c r="DT324" s="259"/>
      <c r="DU324" s="259"/>
    </row>
    <row r="325" ht="15.75" hidden="1" customHeight="1">
      <c r="A325" s="259"/>
      <c r="B325" s="259"/>
      <c r="C325" s="259"/>
      <c r="D325" s="259"/>
      <c r="E325" s="259"/>
      <c r="F325" s="259"/>
      <c r="G325" s="259"/>
      <c r="H325" s="259"/>
      <c r="I325" s="259"/>
      <c r="J325" s="259"/>
      <c r="K325" s="259"/>
      <c r="L325" s="259"/>
      <c r="M325" s="259"/>
      <c r="N325" s="259"/>
      <c r="O325" s="259"/>
      <c r="P325" s="259"/>
      <c r="Q325" s="259"/>
      <c r="R325" s="259"/>
      <c r="S325" s="259"/>
      <c r="T325" s="259"/>
      <c r="U325" s="259"/>
      <c r="V325" s="259"/>
      <c r="W325" s="259"/>
      <c r="X325" s="259"/>
      <c r="Y325" s="259"/>
      <c r="Z325" s="259"/>
      <c r="AA325" s="259"/>
      <c r="AB325" s="259"/>
      <c r="AC325" s="259"/>
      <c r="AD325" s="259"/>
      <c r="AE325" s="259"/>
      <c r="AF325" s="259"/>
      <c r="AG325" s="259"/>
      <c r="AH325" s="259"/>
      <c r="AI325" s="259"/>
      <c r="AJ325" s="259"/>
      <c r="AK325" s="259"/>
      <c r="AL325" s="259"/>
      <c r="AM325" s="259"/>
      <c r="AN325" s="259"/>
      <c r="AO325" s="259"/>
      <c r="AP325" s="259"/>
      <c r="AQ325" s="259"/>
      <c r="AR325" s="259"/>
      <c r="AS325" s="259"/>
      <c r="AT325" s="259"/>
      <c r="AU325" s="259"/>
      <c r="AV325" s="259"/>
      <c r="AW325" s="259"/>
      <c r="AX325" s="259"/>
      <c r="AY325" s="259"/>
      <c r="AZ325" s="259"/>
      <c r="BA325" s="259"/>
      <c r="BB325" s="259"/>
      <c r="BC325" s="259"/>
      <c r="BD325" s="259"/>
      <c r="BE325" s="259"/>
      <c r="BF325" s="259"/>
      <c r="BG325" s="259"/>
      <c r="BH325" s="259"/>
      <c r="BI325" s="259"/>
      <c r="BJ325" s="259"/>
      <c r="BK325" s="259"/>
      <c r="BL325" s="259"/>
      <c r="BM325" s="259"/>
      <c r="BN325" s="259"/>
      <c r="BO325" s="259"/>
      <c r="BP325" s="259"/>
      <c r="BQ325" s="259"/>
      <c r="BR325" s="259"/>
      <c r="BS325" s="259"/>
      <c r="BT325" s="259"/>
      <c r="BU325" s="259"/>
      <c r="BV325" s="259"/>
      <c r="BW325" s="259"/>
      <c r="BX325" s="259"/>
      <c r="BY325" s="259"/>
      <c r="BZ325" s="259"/>
      <c r="CA325" s="259"/>
      <c r="CB325" s="259"/>
      <c r="CC325" s="259"/>
      <c r="CD325" s="259"/>
      <c r="CE325" s="259"/>
      <c r="CF325" s="259"/>
      <c r="CG325" s="259"/>
      <c r="CH325" s="259"/>
      <c r="CI325" s="259"/>
      <c r="CJ325" s="259"/>
      <c r="CK325" s="259"/>
      <c r="CL325" s="259"/>
      <c r="CM325" s="259"/>
      <c r="CN325" s="259"/>
      <c r="CO325" s="259"/>
      <c r="CP325" s="259"/>
      <c r="CQ325" s="259"/>
      <c r="CR325" s="259"/>
      <c r="CS325" s="259"/>
      <c r="CT325" s="259"/>
      <c r="CU325" s="259"/>
      <c r="CV325" s="259"/>
      <c r="CW325" s="259"/>
      <c r="CX325" s="259"/>
      <c r="CY325" s="259"/>
      <c r="CZ325" s="259"/>
      <c r="DA325" s="259"/>
      <c r="DB325" s="259"/>
      <c r="DC325" s="259"/>
      <c r="DD325" s="259"/>
      <c r="DE325" s="259"/>
      <c r="DF325" s="259"/>
      <c r="DG325" s="259"/>
      <c r="DH325" s="259"/>
      <c r="DI325" s="259"/>
      <c r="DJ325" s="259"/>
      <c r="DK325" s="259"/>
      <c r="DL325" s="259"/>
      <c r="DM325" s="259"/>
      <c r="DN325" s="259"/>
      <c r="DO325" s="259"/>
      <c r="DP325" s="259"/>
      <c r="DQ325" s="259"/>
      <c r="DR325" s="259"/>
      <c r="DS325" s="259"/>
      <c r="DT325" s="259"/>
      <c r="DU325" s="259"/>
    </row>
    <row r="326" ht="15.75" hidden="1" customHeight="1">
      <c r="A326" s="259"/>
      <c r="B326" s="259"/>
      <c r="C326" s="259"/>
      <c r="D326" s="259"/>
      <c r="E326" s="259"/>
      <c r="F326" s="259"/>
      <c r="G326" s="259"/>
      <c r="H326" s="259"/>
      <c r="I326" s="259"/>
      <c r="J326" s="259"/>
      <c r="K326" s="259"/>
      <c r="L326" s="259"/>
      <c r="M326" s="259"/>
      <c r="N326" s="259"/>
      <c r="O326" s="259"/>
      <c r="P326" s="259"/>
      <c r="Q326" s="259"/>
      <c r="R326" s="259"/>
      <c r="S326" s="259"/>
      <c r="T326" s="259"/>
      <c r="U326" s="259"/>
      <c r="V326" s="259"/>
      <c r="W326" s="259"/>
      <c r="X326" s="259"/>
      <c r="Y326" s="259"/>
      <c r="Z326" s="259"/>
      <c r="AA326" s="259"/>
      <c r="AB326" s="259"/>
      <c r="AC326" s="259"/>
      <c r="AD326" s="259"/>
      <c r="AE326" s="259"/>
      <c r="AF326" s="259"/>
      <c r="AG326" s="259"/>
      <c r="AH326" s="259"/>
      <c r="AI326" s="259"/>
      <c r="AJ326" s="259"/>
      <c r="AK326" s="259"/>
      <c r="AL326" s="259"/>
      <c r="AM326" s="259"/>
      <c r="AN326" s="259"/>
      <c r="AO326" s="259"/>
      <c r="AP326" s="259"/>
      <c r="AQ326" s="259"/>
      <c r="AR326" s="259"/>
      <c r="AS326" s="259"/>
      <c r="AT326" s="259"/>
      <c r="AU326" s="259"/>
      <c r="AV326" s="259"/>
      <c r="AW326" s="259"/>
      <c r="AX326" s="259"/>
      <c r="AY326" s="259"/>
      <c r="AZ326" s="259"/>
      <c r="BA326" s="259"/>
      <c r="BB326" s="259"/>
      <c r="BC326" s="259"/>
      <c r="BD326" s="259"/>
      <c r="BE326" s="259"/>
      <c r="BF326" s="259"/>
      <c r="BG326" s="259"/>
      <c r="BH326" s="259"/>
      <c r="BI326" s="259"/>
      <c r="BJ326" s="259"/>
      <c r="BK326" s="259"/>
      <c r="BL326" s="259"/>
      <c r="BM326" s="259"/>
      <c r="BN326" s="259"/>
      <c r="BO326" s="259"/>
      <c r="BP326" s="259"/>
      <c r="BQ326" s="259"/>
      <c r="BR326" s="259"/>
      <c r="BS326" s="259"/>
      <c r="BT326" s="259"/>
      <c r="BU326" s="259"/>
      <c r="BV326" s="259"/>
      <c r="BW326" s="259"/>
      <c r="BX326" s="259"/>
      <c r="BY326" s="259"/>
      <c r="BZ326" s="259"/>
      <c r="CA326" s="259"/>
      <c r="CB326" s="259"/>
      <c r="CC326" s="259"/>
      <c r="CD326" s="259"/>
      <c r="CE326" s="259"/>
      <c r="CF326" s="259"/>
      <c r="CG326" s="259"/>
      <c r="CH326" s="259"/>
      <c r="CI326" s="259"/>
      <c r="CJ326" s="259"/>
      <c r="CK326" s="259"/>
      <c r="CL326" s="259"/>
      <c r="CM326" s="259"/>
      <c r="CN326" s="259"/>
      <c r="CO326" s="259"/>
      <c r="CP326" s="259"/>
      <c r="CQ326" s="259"/>
      <c r="CR326" s="259"/>
      <c r="CS326" s="259"/>
      <c r="CT326" s="259"/>
      <c r="CU326" s="259"/>
      <c r="CV326" s="259"/>
      <c r="CW326" s="259"/>
      <c r="CX326" s="259"/>
      <c r="CY326" s="259"/>
      <c r="CZ326" s="259"/>
      <c r="DA326" s="259"/>
      <c r="DB326" s="259"/>
      <c r="DC326" s="259"/>
      <c r="DD326" s="259"/>
      <c r="DE326" s="259"/>
      <c r="DF326" s="259"/>
      <c r="DG326" s="259"/>
      <c r="DH326" s="259"/>
      <c r="DI326" s="259"/>
      <c r="DJ326" s="259"/>
      <c r="DK326" s="259"/>
      <c r="DL326" s="259"/>
      <c r="DM326" s="259"/>
      <c r="DN326" s="259"/>
      <c r="DO326" s="259"/>
      <c r="DP326" s="259"/>
      <c r="DQ326" s="259"/>
      <c r="DR326" s="259"/>
      <c r="DS326" s="259"/>
      <c r="DT326" s="259"/>
      <c r="DU326" s="259"/>
    </row>
    <row r="327" ht="15.75" hidden="1" customHeight="1">
      <c r="A327" s="259"/>
      <c r="B327" s="259"/>
      <c r="C327" s="259"/>
      <c r="D327" s="259"/>
      <c r="E327" s="259"/>
      <c r="F327" s="259"/>
      <c r="G327" s="259"/>
      <c r="H327" s="259"/>
      <c r="I327" s="259"/>
      <c r="J327" s="259"/>
      <c r="K327" s="259"/>
      <c r="L327" s="259"/>
      <c r="M327" s="259"/>
      <c r="N327" s="259"/>
      <c r="O327" s="259"/>
      <c r="P327" s="259"/>
      <c r="Q327" s="259"/>
      <c r="R327" s="259"/>
      <c r="S327" s="259"/>
      <c r="T327" s="259"/>
      <c r="U327" s="259"/>
      <c r="V327" s="259"/>
      <c r="W327" s="259"/>
      <c r="X327" s="259"/>
      <c r="Y327" s="259"/>
      <c r="Z327" s="259"/>
      <c r="AA327" s="259"/>
      <c r="AB327" s="259"/>
      <c r="AC327" s="259"/>
      <c r="AD327" s="259"/>
      <c r="AE327" s="259"/>
      <c r="AF327" s="259"/>
      <c r="AG327" s="259"/>
      <c r="AH327" s="259"/>
      <c r="AI327" s="259"/>
      <c r="AJ327" s="259"/>
      <c r="AK327" s="259"/>
      <c r="AL327" s="259"/>
      <c r="AM327" s="259"/>
      <c r="AN327" s="259"/>
      <c r="AO327" s="259"/>
      <c r="AP327" s="259"/>
      <c r="AQ327" s="259"/>
      <c r="AR327" s="259"/>
      <c r="AS327" s="259"/>
      <c r="AT327" s="259"/>
      <c r="AU327" s="259"/>
      <c r="AV327" s="259"/>
      <c r="AW327" s="259"/>
      <c r="AX327" s="259"/>
      <c r="AY327" s="259"/>
      <c r="AZ327" s="259"/>
      <c r="BA327" s="259"/>
      <c r="BB327" s="259"/>
      <c r="BC327" s="259"/>
      <c r="BD327" s="259"/>
      <c r="BE327" s="259"/>
      <c r="BF327" s="259"/>
      <c r="BG327" s="259"/>
      <c r="BH327" s="259"/>
      <c r="BI327" s="259"/>
      <c r="BJ327" s="259"/>
      <c r="BK327" s="259"/>
      <c r="BL327" s="259"/>
      <c r="BM327" s="259"/>
      <c r="BN327" s="259"/>
      <c r="BO327" s="259"/>
      <c r="BP327" s="259"/>
      <c r="BQ327" s="259"/>
      <c r="BR327" s="259"/>
      <c r="BS327" s="259"/>
      <c r="BT327" s="259"/>
      <c r="BU327" s="259"/>
      <c r="BV327" s="259"/>
      <c r="BW327" s="259"/>
      <c r="BX327" s="259"/>
      <c r="BY327" s="259"/>
      <c r="BZ327" s="259"/>
      <c r="CA327" s="259"/>
      <c r="CB327" s="259"/>
      <c r="CC327" s="259"/>
      <c r="CD327" s="259"/>
      <c r="CE327" s="259"/>
      <c r="CF327" s="259"/>
      <c r="CG327" s="259"/>
      <c r="CH327" s="259"/>
      <c r="CI327" s="259"/>
      <c r="CJ327" s="259"/>
      <c r="CK327" s="259"/>
      <c r="CL327" s="259"/>
      <c r="CM327" s="259"/>
      <c r="CN327" s="259"/>
      <c r="CO327" s="259"/>
      <c r="CP327" s="259"/>
      <c r="CQ327" s="259"/>
      <c r="CR327" s="259"/>
      <c r="CS327" s="259"/>
      <c r="CT327" s="259"/>
      <c r="CU327" s="259"/>
      <c r="CV327" s="259"/>
      <c r="CW327" s="259"/>
      <c r="CX327" s="259"/>
      <c r="CY327" s="259"/>
      <c r="CZ327" s="259"/>
      <c r="DA327" s="259"/>
      <c r="DB327" s="259"/>
      <c r="DC327" s="259"/>
      <c r="DD327" s="259"/>
      <c r="DE327" s="259"/>
      <c r="DF327" s="259"/>
      <c r="DG327" s="259"/>
      <c r="DH327" s="259"/>
      <c r="DI327" s="259"/>
      <c r="DJ327" s="259"/>
      <c r="DK327" s="259"/>
      <c r="DL327" s="259"/>
      <c r="DM327" s="259"/>
      <c r="DN327" s="259"/>
      <c r="DO327" s="259"/>
      <c r="DP327" s="259"/>
      <c r="DQ327" s="259"/>
      <c r="DR327" s="259"/>
      <c r="DS327" s="259"/>
      <c r="DT327" s="259"/>
      <c r="DU327" s="259"/>
    </row>
    <row r="328" ht="15.75" hidden="1" customHeight="1">
      <c r="A328" s="259"/>
      <c r="B328" s="259"/>
      <c r="C328" s="259"/>
      <c r="D328" s="259"/>
      <c r="E328" s="259"/>
      <c r="F328" s="259"/>
      <c r="G328" s="259"/>
      <c r="H328" s="259"/>
      <c r="I328" s="259"/>
      <c r="J328" s="259"/>
      <c r="K328" s="259"/>
      <c r="L328" s="259"/>
      <c r="M328" s="259"/>
      <c r="N328" s="259"/>
      <c r="O328" s="259"/>
      <c r="P328" s="259"/>
      <c r="Q328" s="259"/>
      <c r="R328" s="259"/>
      <c r="S328" s="259"/>
      <c r="T328" s="259"/>
      <c r="U328" s="259"/>
      <c r="V328" s="259"/>
      <c r="W328" s="259"/>
      <c r="X328" s="259"/>
      <c r="Y328" s="259"/>
      <c r="Z328" s="259"/>
      <c r="AA328" s="259"/>
      <c r="AB328" s="259"/>
      <c r="AC328" s="259"/>
      <c r="AD328" s="259"/>
      <c r="AE328" s="259"/>
      <c r="AF328" s="259"/>
      <c r="AG328" s="259"/>
      <c r="AH328" s="259"/>
      <c r="AI328" s="259"/>
      <c r="AJ328" s="259"/>
      <c r="AK328" s="259"/>
      <c r="AL328" s="259"/>
      <c r="AM328" s="259"/>
      <c r="AN328" s="259"/>
      <c r="AO328" s="259"/>
      <c r="AP328" s="259"/>
      <c r="AQ328" s="259"/>
      <c r="AR328" s="259"/>
      <c r="AS328" s="259"/>
      <c r="AT328" s="259"/>
      <c r="AU328" s="259"/>
      <c r="AV328" s="259"/>
      <c r="AW328" s="259"/>
      <c r="AX328" s="259"/>
      <c r="AY328" s="259"/>
      <c r="AZ328" s="259"/>
      <c r="BA328" s="259"/>
      <c r="BB328" s="259"/>
      <c r="BC328" s="259"/>
      <c r="BD328" s="259"/>
      <c r="BE328" s="259"/>
      <c r="BF328" s="259"/>
      <c r="BG328" s="259"/>
      <c r="BH328" s="259"/>
      <c r="BI328" s="259"/>
      <c r="BJ328" s="259"/>
      <c r="BK328" s="259"/>
      <c r="BL328" s="259"/>
      <c r="BM328" s="259"/>
      <c r="BN328" s="259"/>
      <c r="BO328" s="259"/>
      <c r="BP328" s="259"/>
      <c r="BQ328" s="259"/>
      <c r="BR328" s="259"/>
      <c r="BS328" s="259"/>
      <c r="BT328" s="259"/>
      <c r="BU328" s="259"/>
      <c r="BV328" s="259"/>
      <c r="BW328" s="259"/>
      <c r="BX328" s="259"/>
      <c r="BY328" s="259"/>
      <c r="BZ328" s="259"/>
      <c r="CA328" s="259"/>
      <c r="CB328" s="259"/>
      <c r="CC328" s="259"/>
      <c r="CD328" s="259"/>
      <c r="CE328" s="259"/>
      <c r="CF328" s="259"/>
      <c r="CG328" s="259"/>
      <c r="CH328" s="259"/>
      <c r="CI328" s="259"/>
      <c r="CJ328" s="259"/>
      <c r="CK328" s="259"/>
      <c r="CL328" s="259"/>
      <c r="CM328" s="259"/>
      <c r="CN328" s="259"/>
      <c r="CO328" s="259"/>
      <c r="CP328" s="259"/>
      <c r="CQ328" s="259"/>
      <c r="CR328" s="259"/>
      <c r="CS328" s="259"/>
      <c r="CT328" s="259"/>
      <c r="CU328" s="259"/>
      <c r="CV328" s="259"/>
      <c r="CW328" s="259"/>
      <c r="CX328" s="259"/>
      <c r="CY328" s="259"/>
      <c r="CZ328" s="259"/>
      <c r="DA328" s="259"/>
      <c r="DB328" s="259"/>
      <c r="DC328" s="259"/>
      <c r="DD328" s="259"/>
      <c r="DE328" s="259"/>
      <c r="DF328" s="259"/>
      <c r="DG328" s="259"/>
      <c r="DH328" s="259"/>
      <c r="DI328" s="259"/>
      <c r="DJ328" s="259"/>
      <c r="DK328" s="259"/>
      <c r="DL328" s="259"/>
      <c r="DM328" s="259"/>
      <c r="DN328" s="259"/>
      <c r="DO328" s="259"/>
      <c r="DP328" s="259"/>
      <c r="DQ328" s="259"/>
      <c r="DR328" s="259"/>
      <c r="DS328" s="259"/>
      <c r="DT328" s="259"/>
      <c r="DU328" s="259"/>
    </row>
    <row r="329" ht="15.75" hidden="1" customHeight="1">
      <c r="A329" s="259"/>
      <c r="B329" s="259"/>
      <c r="C329" s="259"/>
      <c r="D329" s="259"/>
      <c r="E329" s="259"/>
      <c r="F329" s="259"/>
      <c r="G329" s="259"/>
      <c r="H329" s="259"/>
      <c r="I329" s="259"/>
      <c r="J329" s="259"/>
      <c r="K329" s="259"/>
      <c r="L329" s="259"/>
      <c r="M329" s="259"/>
      <c r="N329" s="259"/>
      <c r="O329" s="259"/>
      <c r="P329" s="259"/>
      <c r="Q329" s="259"/>
      <c r="R329" s="259"/>
      <c r="S329" s="259"/>
      <c r="T329" s="259"/>
      <c r="U329" s="259"/>
      <c r="V329" s="259"/>
      <c r="W329" s="259"/>
      <c r="X329" s="259"/>
      <c r="Y329" s="259"/>
      <c r="Z329" s="259"/>
      <c r="AA329" s="259"/>
      <c r="AB329" s="259"/>
      <c r="AC329" s="259"/>
      <c r="AD329" s="259"/>
      <c r="AE329" s="259"/>
      <c r="AF329" s="259"/>
      <c r="AG329" s="259"/>
      <c r="AH329" s="259"/>
      <c r="AI329" s="259"/>
      <c r="AJ329" s="259"/>
      <c r="AK329" s="259"/>
      <c r="AL329" s="259"/>
      <c r="AM329" s="259"/>
      <c r="AN329" s="259"/>
      <c r="AO329" s="259"/>
      <c r="AP329" s="259"/>
      <c r="AQ329" s="259"/>
      <c r="AR329" s="259"/>
      <c r="AS329" s="259"/>
      <c r="AT329" s="259"/>
      <c r="AU329" s="259"/>
      <c r="AV329" s="259"/>
      <c r="AW329" s="259"/>
      <c r="AX329" s="259"/>
      <c r="AY329" s="259"/>
      <c r="AZ329" s="259"/>
      <c r="BA329" s="259"/>
      <c r="BB329" s="259"/>
      <c r="BC329" s="259"/>
      <c r="BD329" s="259"/>
      <c r="BE329" s="259"/>
      <c r="BF329" s="259"/>
      <c r="BG329" s="259"/>
      <c r="BH329" s="259"/>
      <c r="BI329" s="259"/>
      <c r="BJ329" s="259"/>
      <c r="BK329" s="259"/>
      <c r="BL329" s="259"/>
      <c r="BM329" s="259"/>
      <c r="BN329" s="259"/>
      <c r="BO329" s="259"/>
      <c r="BP329" s="259"/>
      <c r="BQ329" s="259"/>
      <c r="BR329" s="259"/>
      <c r="BS329" s="259"/>
      <c r="BT329" s="259"/>
      <c r="BU329" s="259"/>
      <c r="BV329" s="259"/>
      <c r="BW329" s="259"/>
      <c r="BX329" s="259"/>
      <c r="BY329" s="259"/>
      <c r="BZ329" s="259"/>
      <c r="CA329" s="259"/>
      <c r="CB329" s="259"/>
      <c r="CC329" s="259"/>
      <c r="CD329" s="259"/>
      <c r="CE329" s="259"/>
      <c r="CF329" s="259"/>
      <c r="CG329" s="259"/>
      <c r="CH329" s="259"/>
      <c r="CI329" s="259"/>
      <c r="CJ329" s="259"/>
      <c r="CK329" s="259"/>
      <c r="CL329" s="259"/>
      <c r="CM329" s="259"/>
      <c r="CN329" s="259"/>
      <c r="CO329" s="259"/>
      <c r="CP329" s="259"/>
      <c r="CQ329" s="259"/>
      <c r="CR329" s="259"/>
      <c r="CS329" s="259"/>
      <c r="CT329" s="259"/>
      <c r="CU329" s="259"/>
      <c r="CV329" s="259"/>
      <c r="CW329" s="259"/>
      <c r="CX329" s="259"/>
      <c r="CY329" s="259"/>
      <c r="CZ329" s="259"/>
      <c r="DA329" s="259"/>
      <c r="DB329" s="259"/>
      <c r="DC329" s="259"/>
      <c r="DD329" s="259"/>
      <c r="DE329" s="259"/>
      <c r="DF329" s="259"/>
      <c r="DG329" s="259"/>
      <c r="DH329" s="259"/>
      <c r="DI329" s="259"/>
      <c r="DJ329" s="259"/>
      <c r="DK329" s="259"/>
      <c r="DL329" s="259"/>
      <c r="DM329" s="259"/>
      <c r="DN329" s="259"/>
      <c r="DO329" s="259"/>
      <c r="DP329" s="259"/>
      <c r="DQ329" s="259"/>
      <c r="DR329" s="259"/>
      <c r="DS329" s="259"/>
      <c r="DT329" s="259"/>
      <c r="DU329" s="259"/>
    </row>
    <row r="330" ht="15.75" hidden="1" customHeight="1">
      <c r="A330" s="259"/>
      <c r="B330" s="259"/>
      <c r="C330" s="259"/>
      <c r="D330" s="259"/>
      <c r="E330" s="259"/>
      <c r="F330" s="259"/>
      <c r="G330" s="259"/>
      <c r="H330" s="259"/>
      <c r="I330" s="259"/>
      <c r="J330" s="259"/>
      <c r="K330" s="259"/>
      <c r="L330" s="259"/>
      <c r="M330" s="259"/>
      <c r="N330" s="259"/>
      <c r="O330" s="259"/>
      <c r="P330" s="259"/>
      <c r="Q330" s="259"/>
      <c r="R330" s="259"/>
      <c r="S330" s="259"/>
      <c r="T330" s="259"/>
      <c r="U330" s="259"/>
      <c r="V330" s="259"/>
      <c r="W330" s="259"/>
      <c r="X330" s="259"/>
      <c r="Y330" s="259"/>
      <c r="Z330" s="259"/>
      <c r="AA330" s="259"/>
      <c r="AB330" s="259"/>
      <c r="AC330" s="259"/>
      <c r="AD330" s="259"/>
      <c r="AE330" s="259"/>
      <c r="AF330" s="259"/>
      <c r="AG330" s="259"/>
      <c r="AH330" s="259"/>
      <c r="AI330" s="259"/>
      <c r="AJ330" s="259"/>
      <c r="AK330" s="259"/>
      <c r="AL330" s="259"/>
      <c r="AM330" s="259"/>
      <c r="AN330" s="259"/>
      <c r="AO330" s="259"/>
      <c r="AP330" s="259"/>
      <c r="AQ330" s="259"/>
      <c r="AR330" s="259"/>
      <c r="AS330" s="259"/>
      <c r="AT330" s="259"/>
      <c r="AU330" s="259"/>
      <c r="AV330" s="259"/>
      <c r="AW330" s="259"/>
      <c r="AX330" s="259"/>
      <c r="AY330" s="259"/>
      <c r="AZ330" s="259"/>
      <c r="BA330" s="259"/>
      <c r="BB330" s="259"/>
      <c r="BC330" s="259"/>
      <c r="BD330" s="259"/>
      <c r="BE330" s="259"/>
      <c r="BF330" s="259"/>
      <c r="BG330" s="259"/>
      <c r="BH330" s="259"/>
      <c r="BI330" s="259"/>
      <c r="BJ330" s="259"/>
      <c r="BK330" s="259"/>
      <c r="BL330" s="259"/>
      <c r="BM330" s="259"/>
      <c r="BN330" s="259"/>
      <c r="BO330" s="259"/>
      <c r="BP330" s="259"/>
      <c r="BQ330" s="259"/>
      <c r="BR330" s="259"/>
      <c r="BS330" s="259"/>
      <c r="BT330" s="259"/>
      <c r="BU330" s="259"/>
      <c r="BV330" s="259"/>
      <c r="BW330" s="259"/>
      <c r="BX330" s="259"/>
      <c r="BY330" s="259"/>
      <c r="BZ330" s="259"/>
      <c r="CA330" s="259"/>
      <c r="CB330" s="259"/>
      <c r="CC330" s="259"/>
      <c r="CD330" s="259"/>
      <c r="CE330" s="259"/>
      <c r="CF330" s="259"/>
      <c r="CG330" s="259"/>
      <c r="CH330" s="259"/>
      <c r="CI330" s="259"/>
      <c r="CJ330" s="259"/>
      <c r="CK330" s="259"/>
      <c r="CL330" s="259"/>
      <c r="CM330" s="259"/>
      <c r="CN330" s="259"/>
      <c r="CO330" s="259"/>
      <c r="CP330" s="259"/>
      <c r="CQ330" s="259"/>
      <c r="CR330" s="259"/>
      <c r="CS330" s="259"/>
      <c r="CT330" s="259"/>
      <c r="CU330" s="259"/>
      <c r="CV330" s="259"/>
      <c r="CW330" s="259"/>
      <c r="CX330" s="259"/>
      <c r="CY330" s="259"/>
      <c r="CZ330" s="259"/>
      <c r="DA330" s="259"/>
      <c r="DB330" s="259"/>
      <c r="DC330" s="259"/>
      <c r="DD330" s="259"/>
      <c r="DE330" s="259"/>
      <c r="DF330" s="259"/>
      <c r="DG330" s="259"/>
      <c r="DH330" s="259"/>
      <c r="DI330" s="259"/>
      <c r="DJ330" s="259"/>
      <c r="DK330" s="259"/>
      <c r="DL330" s="259"/>
      <c r="DM330" s="259"/>
      <c r="DN330" s="259"/>
      <c r="DO330" s="259"/>
      <c r="DP330" s="259"/>
      <c r="DQ330" s="259"/>
      <c r="DR330" s="259"/>
      <c r="DS330" s="259"/>
      <c r="DT330" s="259"/>
      <c r="DU330" s="259"/>
    </row>
    <row r="331" ht="15.75" hidden="1" customHeight="1">
      <c r="A331" s="259"/>
      <c r="B331" s="259"/>
      <c r="C331" s="259"/>
      <c r="D331" s="259"/>
      <c r="E331" s="259"/>
      <c r="F331" s="259"/>
      <c r="G331" s="259"/>
      <c r="H331" s="259"/>
      <c r="I331" s="259"/>
      <c r="J331" s="259"/>
      <c r="K331" s="259"/>
      <c r="L331" s="259"/>
      <c r="M331" s="259"/>
      <c r="N331" s="259"/>
      <c r="O331" s="259"/>
      <c r="P331" s="259"/>
      <c r="Q331" s="259"/>
      <c r="R331" s="259"/>
      <c r="S331" s="259"/>
      <c r="T331" s="259"/>
      <c r="U331" s="259"/>
      <c r="V331" s="259"/>
      <c r="W331" s="259"/>
      <c r="X331" s="259"/>
      <c r="Y331" s="259"/>
      <c r="Z331" s="259"/>
      <c r="AA331" s="259"/>
      <c r="AB331" s="259"/>
      <c r="AC331" s="259"/>
      <c r="AD331" s="259"/>
      <c r="AE331" s="259"/>
      <c r="AF331" s="259"/>
      <c r="AG331" s="259"/>
      <c r="AH331" s="259"/>
      <c r="AI331" s="259"/>
      <c r="AJ331" s="259"/>
      <c r="AK331" s="259"/>
      <c r="AL331" s="259"/>
      <c r="AM331" s="259"/>
      <c r="AN331" s="259"/>
      <c r="AO331" s="259"/>
      <c r="AP331" s="259"/>
      <c r="AQ331" s="259"/>
      <c r="AR331" s="259"/>
      <c r="AS331" s="259"/>
      <c r="AT331" s="259"/>
      <c r="AU331" s="259"/>
      <c r="AV331" s="259"/>
      <c r="AW331" s="259"/>
      <c r="AX331" s="259"/>
      <c r="AY331" s="259"/>
      <c r="AZ331" s="259"/>
      <c r="BA331" s="259"/>
      <c r="BB331" s="259"/>
      <c r="BC331" s="259"/>
      <c r="BD331" s="259"/>
      <c r="BE331" s="259"/>
      <c r="BF331" s="259"/>
      <c r="BG331" s="259"/>
      <c r="BH331" s="259"/>
      <c r="BI331" s="259"/>
      <c r="BJ331" s="259"/>
      <c r="BK331" s="259"/>
      <c r="BL331" s="259"/>
      <c r="BM331" s="259"/>
      <c r="BN331" s="259"/>
      <c r="BO331" s="259"/>
      <c r="BP331" s="259"/>
      <c r="BQ331" s="259"/>
      <c r="BR331" s="259"/>
      <c r="BS331" s="259"/>
      <c r="BT331" s="259"/>
      <c r="BU331" s="259"/>
      <c r="BV331" s="259"/>
      <c r="BW331" s="259"/>
      <c r="BX331" s="259"/>
      <c r="BY331" s="259"/>
      <c r="BZ331" s="259"/>
      <c r="CA331" s="259"/>
      <c r="CB331" s="259"/>
      <c r="CC331" s="259"/>
      <c r="CD331" s="259"/>
      <c r="CE331" s="259"/>
      <c r="CF331" s="259"/>
      <c r="CG331" s="259"/>
      <c r="CH331" s="259"/>
      <c r="CI331" s="259"/>
      <c r="CJ331" s="259"/>
      <c r="CK331" s="259"/>
      <c r="CL331" s="259"/>
      <c r="CM331" s="259"/>
      <c r="CN331" s="259"/>
      <c r="CO331" s="259"/>
      <c r="CP331" s="259"/>
      <c r="CQ331" s="259"/>
      <c r="CR331" s="259"/>
      <c r="CS331" s="259"/>
      <c r="CT331" s="259"/>
      <c r="CU331" s="259"/>
      <c r="CV331" s="259"/>
      <c r="CW331" s="259"/>
      <c r="CX331" s="259"/>
      <c r="CY331" s="259"/>
      <c r="CZ331" s="259"/>
      <c r="DA331" s="259"/>
      <c r="DB331" s="259"/>
      <c r="DC331" s="259"/>
      <c r="DD331" s="259"/>
      <c r="DE331" s="259"/>
      <c r="DF331" s="259"/>
      <c r="DG331" s="259"/>
      <c r="DH331" s="259"/>
      <c r="DI331" s="259"/>
      <c r="DJ331" s="259"/>
      <c r="DK331" s="259"/>
      <c r="DL331" s="259"/>
      <c r="DM331" s="259"/>
      <c r="DN331" s="259"/>
      <c r="DO331" s="259"/>
      <c r="DP331" s="259"/>
      <c r="DQ331" s="259"/>
      <c r="DR331" s="259"/>
      <c r="DS331" s="259"/>
      <c r="DT331" s="259"/>
      <c r="DU331" s="259"/>
    </row>
    <row r="332" ht="15.75" hidden="1" customHeight="1">
      <c r="A332" s="259"/>
      <c r="B332" s="259"/>
      <c r="C332" s="259"/>
      <c r="D332" s="259"/>
      <c r="E332" s="259"/>
      <c r="F332" s="259"/>
      <c r="G332" s="259"/>
      <c r="H332" s="259"/>
      <c r="I332" s="259"/>
      <c r="J332" s="259"/>
      <c r="K332" s="259"/>
      <c r="L332" s="259"/>
      <c r="M332" s="259"/>
      <c r="N332" s="259"/>
      <c r="O332" s="259"/>
      <c r="P332" s="259"/>
      <c r="Q332" s="259"/>
      <c r="R332" s="259"/>
      <c r="S332" s="259"/>
      <c r="T332" s="259"/>
      <c r="U332" s="259"/>
      <c r="V332" s="259"/>
      <c r="W332" s="259"/>
      <c r="X332" s="259"/>
      <c r="Y332" s="259"/>
      <c r="Z332" s="259"/>
      <c r="AA332" s="259"/>
      <c r="AB332" s="259"/>
      <c r="AC332" s="259"/>
      <c r="AD332" s="259"/>
      <c r="AE332" s="259"/>
      <c r="AF332" s="259"/>
      <c r="AG332" s="259"/>
      <c r="AH332" s="259"/>
      <c r="AI332" s="259"/>
      <c r="AJ332" s="259"/>
      <c r="AK332" s="259"/>
      <c r="AL332" s="259"/>
      <c r="AM332" s="259"/>
      <c r="AN332" s="259"/>
      <c r="AO332" s="259"/>
      <c r="AP332" s="259"/>
      <c r="AQ332" s="259"/>
      <c r="AR332" s="259"/>
      <c r="AS332" s="259"/>
      <c r="AT332" s="259"/>
      <c r="AU332" s="259"/>
      <c r="AV332" s="259"/>
      <c r="AW332" s="259"/>
      <c r="AX332" s="259"/>
      <c r="AY332" s="259"/>
      <c r="AZ332" s="259"/>
      <c r="BA332" s="259"/>
      <c r="BB332" s="259"/>
      <c r="BC332" s="259"/>
      <c r="BD332" s="259"/>
      <c r="BE332" s="259"/>
      <c r="BF332" s="259"/>
      <c r="BG332" s="259"/>
      <c r="BH332" s="259"/>
      <c r="BI332" s="259"/>
      <c r="BJ332" s="259"/>
      <c r="BK332" s="259"/>
      <c r="BL332" s="259"/>
      <c r="BM332" s="259"/>
      <c r="BN332" s="259"/>
      <c r="BO332" s="259"/>
      <c r="BP332" s="259"/>
      <c r="BQ332" s="259"/>
      <c r="BR332" s="259"/>
      <c r="BS332" s="259"/>
      <c r="BT332" s="259"/>
      <c r="BU332" s="259"/>
      <c r="BV332" s="259"/>
      <c r="BW332" s="259"/>
      <c r="BX332" s="259"/>
      <c r="BY332" s="259"/>
      <c r="BZ332" s="259"/>
      <c r="CA332" s="259"/>
      <c r="CB332" s="259"/>
      <c r="CC332" s="259"/>
      <c r="CD332" s="259"/>
      <c r="CE332" s="259"/>
      <c r="CF332" s="259"/>
      <c r="CG332" s="259"/>
      <c r="CH332" s="259"/>
      <c r="CI332" s="259"/>
      <c r="CJ332" s="259"/>
      <c r="CK332" s="259"/>
      <c r="CL332" s="259"/>
      <c r="CM332" s="259"/>
      <c r="CN332" s="259"/>
      <c r="CO332" s="259"/>
      <c r="CP332" s="259"/>
      <c r="CQ332" s="259"/>
      <c r="CR332" s="259"/>
      <c r="CS332" s="259"/>
      <c r="CT332" s="259"/>
      <c r="CU332" s="259"/>
      <c r="CV332" s="259"/>
      <c r="CW332" s="259"/>
      <c r="CX332" s="259"/>
      <c r="CY332" s="259"/>
      <c r="CZ332" s="259"/>
      <c r="DA332" s="259"/>
      <c r="DB332" s="259"/>
      <c r="DC332" s="259"/>
      <c r="DD332" s="259"/>
      <c r="DE332" s="259"/>
      <c r="DF332" s="259"/>
      <c r="DG332" s="259"/>
      <c r="DH332" s="259"/>
      <c r="DI332" s="259"/>
      <c r="DJ332" s="259"/>
      <c r="DK332" s="259"/>
      <c r="DL332" s="259"/>
      <c r="DM332" s="259"/>
      <c r="DN332" s="259"/>
      <c r="DO332" s="259"/>
      <c r="DP332" s="259"/>
      <c r="DQ332" s="259"/>
      <c r="DR332" s="259"/>
      <c r="DS332" s="259"/>
      <c r="DT332" s="259"/>
      <c r="DU332" s="259"/>
    </row>
    <row r="333" ht="15.75" hidden="1" customHeight="1">
      <c r="A333" s="259"/>
      <c r="B333" s="259"/>
      <c r="C333" s="259"/>
      <c r="D333" s="259"/>
      <c r="E333" s="259"/>
      <c r="F333" s="259"/>
      <c r="G333" s="259"/>
      <c r="H333" s="259"/>
      <c r="I333" s="259"/>
      <c r="J333" s="259"/>
      <c r="K333" s="259"/>
      <c r="L333" s="259"/>
      <c r="M333" s="259"/>
      <c r="N333" s="259"/>
      <c r="O333" s="259"/>
      <c r="P333" s="259"/>
      <c r="Q333" s="259"/>
      <c r="R333" s="259"/>
      <c r="S333" s="259"/>
      <c r="T333" s="259"/>
      <c r="U333" s="259"/>
      <c r="V333" s="259"/>
      <c r="W333" s="259"/>
      <c r="X333" s="259"/>
      <c r="Y333" s="259"/>
      <c r="Z333" s="259"/>
      <c r="AA333" s="259"/>
      <c r="AB333" s="259"/>
      <c r="AC333" s="259"/>
      <c r="AD333" s="259"/>
      <c r="AE333" s="259"/>
      <c r="AF333" s="259"/>
      <c r="AG333" s="259"/>
      <c r="AH333" s="259"/>
      <c r="AI333" s="259"/>
      <c r="AJ333" s="259"/>
      <c r="AK333" s="259"/>
      <c r="AL333" s="259"/>
      <c r="AM333" s="259"/>
      <c r="AN333" s="259"/>
      <c r="AO333" s="259"/>
      <c r="AP333" s="259"/>
      <c r="AQ333" s="259"/>
      <c r="AR333" s="259"/>
      <c r="AS333" s="259"/>
      <c r="AT333" s="259"/>
      <c r="AU333" s="259"/>
      <c r="AV333" s="259"/>
      <c r="AW333" s="259"/>
      <c r="AX333" s="259"/>
      <c r="AY333" s="259"/>
      <c r="AZ333" s="259"/>
      <c r="BA333" s="259"/>
      <c r="BB333" s="259"/>
      <c r="BC333" s="259"/>
      <c r="BD333" s="259"/>
      <c r="BE333" s="259"/>
      <c r="BF333" s="259"/>
      <c r="BG333" s="259"/>
      <c r="BH333" s="259"/>
      <c r="BI333" s="259"/>
      <c r="BJ333" s="259"/>
      <c r="BK333" s="259"/>
      <c r="BL333" s="259"/>
      <c r="BM333" s="259"/>
      <c r="BN333" s="259"/>
      <c r="BO333" s="259"/>
      <c r="BP333" s="259"/>
      <c r="BQ333" s="259"/>
      <c r="BR333" s="259"/>
      <c r="BS333" s="259"/>
      <c r="BT333" s="259"/>
      <c r="BU333" s="259"/>
      <c r="BV333" s="259"/>
      <c r="BW333" s="259"/>
      <c r="BX333" s="259"/>
      <c r="BY333" s="259"/>
      <c r="BZ333" s="259"/>
      <c r="CA333" s="259"/>
      <c r="CB333" s="259"/>
      <c r="CC333" s="259"/>
      <c r="CD333" s="259"/>
      <c r="CE333" s="259"/>
      <c r="CF333" s="259"/>
      <c r="CG333" s="259"/>
      <c r="CH333" s="259"/>
      <c r="CI333" s="259"/>
      <c r="CJ333" s="259"/>
      <c r="CK333" s="259"/>
      <c r="CL333" s="259"/>
      <c r="CM333" s="259"/>
      <c r="CN333" s="259"/>
      <c r="CO333" s="259"/>
      <c r="CP333" s="259"/>
      <c r="CQ333" s="259"/>
      <c r="CR333" s="259"/>
      <c r="CS333" s="259"/>
      <c r="CT333" s="259"/>
      <c r="CU333" s="259"/>
      <c r="CV333" s="259"/>
      <c r="CW333" s="259"/>
      <c r="CX333" s="259"/>
      <c r="CY333" s="259"/>
      <c r="CZ333" s="259"/>
      <c r="DA333" s="259"/>
      <c r="DB333" s="259"/>
      <c r="DC333" s="259"/>
      <c r="DD333" s="259"/>
      <c r="DE333" s="259"/>
      <c r="DF333" s="259"/>
      <c r="DG333" s="259"/>
      <c r="DH333" s="259"/>
      <c r="DI333" s="259"/>
      <c r="DJ333" s="259"/>
      <c r="DK333" s="259"/>
      <c r="DL333" s="259"/>
      <c r="DM333" s="259"/>
      <c r="DN333" s="259"/>
      <c r="DO333" s="259"/>
      <c r="DP333" s="259"/>
      <c r="DQ333" s="259"/>
      <c r="DR333" s="259"/>
      <c r="DS333" s="259"/>
      <c r="DT333" s="259"/>
      <c r="DU333" s="259"/>
    </row>
    <row r="334" ht="15.75" hidden="1" customHeight="1">
      <c r="A334" s="259"/>
      <c r="B334" s="259"/>
      <c r="C334" s="259"/>
      <c r="D334" s="259"/>
      <c r="E334" s="259"/>
      <c r="F334" s="259"/>
      <c r="G334" s="259"/>
      <c r="H334" s="259"/>
      <c r="I334" s="259"/>
      <c r="J334" s="259"/>
      <c r="K334" s="259"/>
      <c r="L334" s="259"/>
      <c r="M334" s="259"/>
      <c r="N334" s="259"/>
      <c r="O334" s="259"/>
      <c r="P334" s="259"/>
      <c r="Q334" s="259"/>
      <c r="R334" s="259"/>
      <c r="S334" s="259"/>
      <c r="T334" s="259"/>
      <c r="U334" s="259"/>
      <c r="V334" s="259"/>
      <c r="W334" s="259"/>
      <c r="X334" s="259"/>
      <c r="Y334" s="259"/>
      <c r="Z334" s="259"/>
      <c r="AA334" s="259"/>
      <c r="AB334" s="259"/>
      <c r="AC334" s="259"/>
      <c r="AD334" s="259"/>
      <c r="AE334" s="259"/>
      <c r="AF334" s="259"/>
      <c r="AG334" s="259"/>
      <c r="AH334" s="259"/>
      <c r="AI334" s="259"/>
      <c r="AJ334" s="259"/>
      <c r="AK334" s="259"/>
      <c r="AL334" s="259"/>
      <c r="AM334" s="259"/>
      <c r="AN334" s="259"/>
      <c r="AO334" s="259"/>
      <c r="AP334" s="259"/>
      <c r="AQ334" s="259"/>
      <c r="AR334" s="259"/>
      <c r="AS334" s="259"/>
      <c r="AT334" s="259"/>
      <c r="AU334" s="259"/>
      <c r="AV334" s="259"/>
      <c r="AW334" s="259"/>
      <c r="AX334" s="259"/>
      <c r="AY334" s="259"/>
      <c r="AZ334" s="259"/>
      <c r="BA334" s="259"/>
      <c r="BB334" s="259"/>
      <c r="BC334" s="259"/>
      <c r="BD334" s="259"/>
      <c r="BE334" s="259"/>
      <c r="BF334" s="259"/>
      <c r="BG334" s="259"/>
      <c r="BH334" s="259"/>
      <c r="BI334" s="259"/>
      <c r="BJ334" s="259"/>
      <c r="BK334" s="259"/>
      <c r="BL334" s="259"/>
      <c r="BM334" s="259"/>
      <c r="BN334" s="259"/>
      <c r="BO334" s="259"/>
      <c r="BP334" s="259"/>
      <c r="BQ334" s="259"/>
      <c r="BR334" s="259"/>
      <c r="BS334" s="259"/>
      <c r="BT334" s="259"/>
      <c r="BU334" s="259"/>
      <c r="BV334" s="259"/>
      <c r="BW334" s="259"/>
      <c r="BX334" s="259"/>
      <c r="BY334" s="259"/>
      <c r="BZ334" s="259"/>
      <c r="CA334" s="259"/>
      <c r="CB334" s="259"/>
      <c r="CC334" s="259"/>
      <c r="CD334" s="259"/>
      <c r="CE334" s="259"/>
      <c r="CF334" s="259"/>
      <c r="CG334" s="259"/>
      <c r="CH334" s="259"/>
      <c r="CI334" s="259"/>
      <c r="CJ334" s="259"/>
      <c r="CK334" s="259"/>
      <c r="CL334" s="259"/>
      <c r="CM334" s="259"/>
      <c r="CN334" s="259"/>
      <c r="CO334" s="259"/>
      <c r="CP334" s="259"/>
      <c r="CQ334" s="259"/>
      <c r="CR334" s="259"/>
      <c r="CS334" s="259"/>
      <c r="CT334" s="259"/>
      <c r="CU334" s="259"/>
      <c r="CV334" s="259"/>
      <c r="CW334" s="259"/>
      <c r="CX334" s="259"/>
      <c r="CY334" s="259"/>
      <c r="CZ334" s="259"/>
      <c r="DA334" s="259"/>
      <c r="DB334" s="259"/>
      <c r="DC334" s="259"/>
      <c r="DD334" s="259"/>
      <c r="DE334" s="259"/>
      <c r="DF334" s="259"/>
      <c r="DG334" s="259"/>
      <c r="DH334" s="259"/>
      <c r="DI334" s="259"/>
      <c r="DJ334" s="259"/>
      <c r="DK334" s="259"/>
      <c r="DL334" s="259"/>
      <c r="DM334" s="259"/>
      <c r="DN334" s="259"/>
      <c r="DO334" s="259"/>
      <c r="DP334" s="259"/>
      <c r="DQ334" s="259"/>
      <c r="DR334" s="259"/>
      <c r="DS334" s="259"/>
      <c r="DT334" s="259"/>
      <c r="DU334" s="259"/>
    </row>
    <row r="335" ht="15.75" hidden="1" customHeight="1">
      <c r="A335" s="259"/>
      <c r="B335" s="259"/>
      <c r="C335" s="259"/>
      <c r="D335" s="259"/>
      <c r="E335" s="259"/>
      <c r="F335" s="259"/>
      <c r="G335" s="259"/>
      <c r="H335" s="259"/>
      <c r="I335" s="259"/>
      <c r="J335" s="259"/>
      <c r="K335" s="259"/>
      <c r="L335" s="259"/>
      <c r="M335" s="259"/>
      <c r="N335" s="259"/>
      <c r="O335" s="259"/>
      <c r="P335" s="259"/>
      <c r="Q335" s="259"/>
      <c r="R335" s="259"/>
      <c r="S335" s="259"/>
      <c r="T335" s="259"/>
      <c r="U335" s="259"/>
      <c r="V335" s="259"/>
      <c r="W335" s="259"/>
      <c r="X335" s="259"/>
      <c r="Y335" s="259"/>
      <c r="Z335" s="259"/>
      <c r="AA335" s="259"/>
      <c r="AB335" s="259"/>
      <c r="AC335" s="259"/>
      <c r="AD335" s="259"/>
      <c r="AE335" s="259"/>
      <c r="AF335" s="259"/>
      <c r="AG335" s="259"/>
      <c r="AH335" s="259"/>
      <c r="AI335" s="259"/>
      <c r="AJ335" s="259"/>
      <c r="AK335" s="259"/>
      <c r="AL335" s="259"/>
      <c r="AM335" s="259"/>
      <c r="AN335" s="259"/>
      <c r="AO335" s="259"/>
      <c r="AP335" s="259"/>
      <c r="AQ335" s="259"/>
      <c r="AR335" s="259"/>
      <c r="AS335" s="259"/>
      <c r="AT335" s="259"/>
      <c r="AU335" s="259"/>
      <c r="AV335" s="259"/>
      <c r="AW335" s="259"/>
      <c r="AX335" s="259"/>
      <c r="AY335" s="259"/>
      <c r="AZ335" s="259"/>
      <c r="BA335" s="259"/>
      <c r="BB335" s="259"/>
      <c r="BC335" s="259"/>
      <c r="BD335" s="259"/>
      <c r="BE335" s="259"/>
      <c r="BF335" s="259"/>
      <c r="BG335" s="259"/>
      <c r="BH335" s="259"/>
      <c r="BI335" s="259"/>
      <c r="BJ335" s="259"/>
      <c r="BK335" s="259"/>
      <c r="BL335" s="259"/>
      <c r="BM335" s="259"/>
      <c r="BN335" s="259"/>
      <c r="BO335" s="259"/>
      <c r="BP335" s="259"/>
      <c r="BQ335" s="259"/>
      <c r="BR335" s="259"/>
      <c r="BS335" s="259"/>
      <c r="BT335" s="259"/>
      <c r="BU335" s="259"/>
      <c r="BV335" s="259"/>
      <c r="BW335" s="259"/>
      <c r="BX335" s="259"/>
      <c r="BY335" s="259"/>
      <c r="BZ335" s="259"/>
      <c r="CA335" s="259"/>
      <c r="CB335" s="259"/>
      <c r="CC335" s="259"/>
      <c r="CD335" s="259"/>
      <c r="CE335" s="259"/>
      <c r="CF335" s="259"/>
      <c r="CG335" s="259"/>
      <c r="CH335" s="259"/>
      <c r="CI335" s="259"/>
      <c r="CJ335" s="259"/>
      <c r="CK335" s="259"/>
      <c r="CL335" s="259"/>
      <c r="CM335" s="259"/>
      <c r="CN335" s="259"/>
      <c r="CO335" s="259"/>
      <c r="CP335" s="259"/>
      <c r="CQ335" s="259"/>
      <c r="CR335" s="259"/>
      <c r="CS335" s="259"/>
      <c r="CT335" s="259"/>
      <c r="CU335" s="259"/>
      <c r="CV335" s="259"/>
      <c r="CW335" s="259"/>
      <c r="CX335" s="259"/>
      <c r="CY335" s="259"/>
      <c r="CZ335" s="259"/>
      <c r="DA335" s="259"/>
      <c r="DB335" s="259"/>
      <c r="DC335" s="259"/>
      <c r="DD335" s="259"/>
      <c r="DE335" s="259"/>
      <c r="DF335" s="259"/>
      <c r="DG335" s="259"/>
      <c r="DH335" s="259"/>
      <c r="DI335" s="259"/>
      <c r="DJ335" s="259"/>
      <c r="DK335" s="259"/>
      <c r="DL335" s="259"/>
      <c r="DM335" s="259"/>
      <c r="DN335" s="259"/>
      <c r="DO335" s="259"/>
      <c r="DP335" s="259"/>
      <c r="DQ335" s="259"/>
      <c r="DR335" s="259"/>
      <c r="DS335" s="259"/>
      <c r="DT335" s="259"/>
      <c r="DU335" s="259"/>
    </row>
    <row r="336" ht="15.75" hidden="1" customHeight="1">
      <c r="A336" s="259"/>
      <c r="B336" s="259"/>
      <c r="C336" s="259"/>
      <c r="D336" s="259"/>
      <c r="E336" s="259"/>
      <c r="F336" s="259"/>
      <c r="G336" s="259"/>
      <c r="H336" s="259"/>
      <c r="I336" s="259"/>
      <c r="J336" s="259"/>
      <c r="K336" s="259"/>
      <c r="L336" s="259"/>
      <c r="M336" s="259"/>
      <c r="N336" s="259"/>
      <c r="O336" s="259"/>
      <c r="P336" s="259"/>
      <c r="Q336" s="259"/>
      <c r="R336" s="259"/>
      <c r="S336" s="259"/>
      <c r="T336" s="259"/>
      <c r="U336" s="259"/>
      <c r="V336" s="259"/>
      <c r="W336" s="259"/>
      <c r="X336" s="259"/>
      <c r="Y336" s="259"/>
      <c r="Z336" s="259"/>
      <c r="AA336" s="259"/>
      <c r="AB336" s="259"/>
      <c r="AC336" s="259"/>
      <c r="AD336" s="259"/>
      <c r="AE336" s="259"/>
      <c r="AF336" s="259"/>
      <c r="AG336" s="259"/>
      <c r="AH336" s="259"/>
      <c r="AI336" s="259"/>
      <c r="AJ336" s="259"/>
      <c r="AK336" s="259"/>
      <c r="AL336" s="259"/>
      <c r="AM336" s="259"/>
      <c r="AN336" s="259"/>
      <c r="AO336" s="259"/>
      <c r="AP336" s="259"/>
      <c r="AQ336" s="259"/>
      <c r="AR336" s="259"/>
      <c r="AS336" s="259"/>
      <c r="AT336" s="259"/>
      <c r="AU336" s="259"/>
      <c r="AV336" s="259"/>
      <c r="AW336" s="259"/>
      <c r="AX336" s="259"/>
      <c r="AY336" s="259"/>
      <c r="AZ336" s="259"/>
      <c r="BA336" s="259"/>
      <c r="BB336" s="259"/>
      <c r="BC336" s="259"/>
      <c r="BD336" s="259"/>
      <c r="BE336" s="259"/>
      <c r="BF336" s="259"/>
      <c r="BG336" s="259"/>
      <c r="BH336" s="259"/>
      <c r="BI336" s="259"/>
      <c r="BJ336" s="259"/>
      <c r="BK336" s="259"/>
      <c r="BL336" s="259"/>
      <c r="BM336" s="259"/>
      <c r="BN336" s="259"/>
      <c r="BO336" s="259"/>
      <c r="BP336" s="259"/>
      <c r="BQ336" s="259"/>
      <c r="BR336" s="259"/>
      <c r="BS336" s="259"/>
      <c r="BT336" s="259"/>
      <c r="BU336" s="259"/>
      <c r="BV336" s="259"/>
      <c r="BW336" s="259"/>
      <c r="BX336" s="259"/>
      <c r="BY336" s="259"/>
      <c r="BZ336" s="259"/>
      <c r="CA336" s="259"/>
      <c r="CB336" s="259"/>
      <c r="CC336" s="259"/>
      <c r="CD336" s="259"/>
      <c r="CE336" s="259"/>
      <c r="CF336" s="259"/>
      <c r="CG336" s="259"/>
      <c r="CH336" s="259"/>
      <c r="CI336" s="259"/>
      <c r="CJ336" s="259"/>
      <c r="CK336" s="259"/>
      <c r="CL336" s="259"/>
      <c r="CM336" s="259"/>
      <c r="CN336" s="259"/>
      <c r="CO336" s="259"/>
      <c r="CP336" s="259"/>
      <c r="CQ336" s="259"/>
      <c r="CR336" s="259"/>
      <c r="CS336" s="259"/>
      <c r="CT336" s="259"/>
      <c r="CU336" s="259"/>
      <c r="CV336" s="259"/>
      <c r="CW336" s="259"/>
      <c r="CX336" s="259"/>
      <c r="CY336" s="259"/>
      <c r="CZ336" s="259"/>
      <c r="DA336" s="259"/>
      <c r="DB336" s="259"/>
      <c r="DC336" s="259"/>
      <c r="DD336" s="259"/>
      <c r="DE336" s="259"/>
      <c r="DF336" s="259"/>
      <c r="DG336" s="259"/>
      <c r="DH336" s="259"/>
      <c r="DI336" s="259"/>
      <c r="DJ336" s="259"/>
      <c r="DK336" s="259"/>
      <c r="DL336" s="259"/>
      <c r="DM336" s="259"/>
      <c r="DN336" s="259"/>
      <c r="DO336" s="259"/>
      <c r="DP336" s="259"/>
      <c r="DQ336" s="259"/>
      <c r="DR336" s="259"/>
      <c r="DS336" s="259"/>
      <c r="DT336" s="259"/>
      <c r="DU336" s="259"/>
    </row>
    <row r="337" ht="15.75" hidden="1" customHeight="1">
      <c r="A337" s="259"/>
      <c r="B337" s="259"/>
      <c r="C337" s="259"/>
      <c r="D337" s="259"/>
      <c r="E337" s="259"/>
      <c r="F337" s="259"/>
      <c r="G337" s="259"/>
      <c r="H337" s="259"/>
      <c r="I337" s="259"/>
      <c r="J337" s="259"/>
      <c r="K337" s="259"/>
      <c r="L337" s="259"/>
      <c r="M337" s="259"/>
      <c r="N337" s="259"/>
      <c r="O337" s="259"/>
      <c r="P337" s="259"/>
      <c r="Q337" s="259"/>
      <c r="R337" s="259"/>
      <c r="S337" s="259"/>
      <c r="T337" s="259"/>
      <c r="U337" s="259"/>
      <c r="V337" s="259"/>
      <c r="W337" s="259"/>
      <c r="X337" s="259"/>
      <c r="Y337" s="259"/>
      <c r="Z337" s="259"/>
      <c r="AA337" s="259"/>
      <c r="AB337" s="259"/>
      <c r="AC337" s="259"/>
      <c r="AD337" s="259"/>
      <c r="AE337" s="259"/>
      <c r="AF337" s="259"/>
      <c r="AG337" s="259"/>
      <c r="AH337" s="259"/>
      <c r="AI337" s="259"/>
      <c r="AJ337" s="259"/>
      <c r="AK337" s="259"/>
      <c r="AL337" s="259"/>
      <c r="AM337" s="259"/>
      <c r="AN337" s="259"/>
      <c r="AO337" s="259"/>
      <c r="AP337" s="259"/>
      <c r="AQ337" s="259"/>
      <c r="AR337" s="259"/>
      <c r="AS337" s="259"/>
      <c r="AT337" s="259"/>
      <c r="AU337" s="259"/>
      <c r="AV337" s="259"/>
      <c r="AW337" s="259"/>
      <c r="AX337" s="259"/>
      <c r="AY337" s="259"/>
      <c r="AZ337" s="259"/>
      <c r="BA337" s="259"/>
      <c r="BB337" s="259"/>
      <c r="BC337" s="259"/>
      <c r="BD337" s="259"/>
      <c r="BE337" s="259"/>
      <c r="BF337" s="259"/>
      <c r="BG337" s="259"/>
      <c r="BH337" s="259"/>
      <c r="BI337" s="259"/>
      <c r="BJ337" s="259"/>
      <c r="BK337" s="259"/>
      <c r="BL337" s="259"/>
      <c r="BM337" s="259"/>
      <c r="BN337" s="259"/>
      <c r="BO337" s="259"/>
      <c r="BP337" s="259"/>
      <c r="BQ337" s="259"/>
      <c r="BR337" s="259"/>
      <c r="BS337" s="259"/>
      <c r="BT337" s="259"/>
      <c r="BU337" s="259"/>
      <c r="BV337" s="259"/>
      <c r="BW337" s="259"/>
      <c r="BX337" s="259"/>
      <c r="BY337" s="259"/>
      <c r="BZ337" s="259"/>
      <c r="CA337" s="259"/>
      <c r="CB337" s="259"/>
      <c r="CC337" s="259"/>
      <c r="CD337" s="259"/>
      <c r="CE337" s="259"/>
      <c r="CF337" s="259"/>
      <c r="CG337" s="259"/>
      <c r="CH337" s="259"/>
      <c r="CI337" s="259"/>
      <c r="CJ337" s="259"/>
      <c r="CK337" s="259"/>
      <c r="CL337" s="259"/>
      <c r="CM337" s="259"/>
      <c r="CN337" s="259"/>
      <c r="CO337" s="259"/>
      <c r="CP337" s="259"/>
      <c r="CQ337" s="259"/>
      <c r="CR337" s="259"/>
      <c r="CS337" s="259"/>
      <c r="CT337" s="259"/>
      <c r="CU337" s="259"/>
      <c r="CV337" s="259"/>
      <c r="CW337" s="259"/>
      <c r="CX337" s="259"/>
      <c r="CY337" s="259"/>
      <c r="CZ337" s="259"/>
      <c r="DA337" s="259"/>
      <c r="DB337" s="259"/>
      <c r="DC337" s="259"/>
      <c r="DD337" s="259"/>
      <c r="DE337" s="259"/>
      <c r="DF337" s="259"/>
      <c r="DG337" s="259"/>
      <c r="DH337" s="259"/>
      <c r="DI337" s="259"/>
      <c r="DJ337" s="259"/>
      <c r="DK337" s="259"/>
      <c r="DL337" s="259"/>
      <c r="DM337" s="259"/>
      <c r="DN337" s="259"/>
      <c r="DO337" s="259"/>
      <c r="DP337" s="259"/>
      <c r="DQ337" s="259"/>
      <c r="DR337" s="259"/>
      <c r="DS337" s="259"/>
      <c r="DT337" s="259"/>
      <c r="DU337" s="259"/>
    </row>
    <row r="338" ht="15.75" hidden="1" customHeight="1">
      <c r="A338" s="259"/>
      <c r="B338" s="259"/>
      <c r="C338" s="259"/>
      <c r="D338" s="259"/>
      <c r="E338" s="259"/>
      <c r="F338" s="259"/>
      <c r="G338" s="259"/>
      <c r="H338" s="259"/>
      <c r="I338" s="259"/>
      <c r="J338" s="259"/>
      <c r="K338" s="259"/>
      <c r="L338" s="259"/>
      <c r="M338" s="259"/>
      <c r="N338" s="259"/>
      <c r="O338" s="259"/>
      <c r="P338" s="259"/>
      <c r="Q338" s="259"/>
      <c r="R338" s="259"/>
      <c r="S338" s="259"/>
      <c r="T338" s="259"/>
      <c r="U338" s="259"/>
      <c r="V338" s="259"/>
      <c r="W338" s="259"/>
      <c r="X338" s="259"/>
      <c r="Y338" s="259"/>
      <c r="Z338" s="259"/>
      <c r="AA338" s="259"/>
      <c r="AB338" s="259"/>
      <c r="AC338" s="259"/>
      <c r="AD338" s="259"/>
      <c r="AE338" s="259"/>
      <c r="AF338" s="259"/>
      <c r="AG338" s="259"/>
      <c r="AH338" s="259"/>
      <c r="AI338" s="259"/>
      <c r="AJ338" s="259"/>
      <c r="AK338" s="259"/>
      <c r="AL338" s="259"/>
      <c r="AM338" s="259"/>
      <c r="AN338" s="259"/>
      <c r="AO338" s="259"/>
      <c r="AP338" s="259"/>
      <c r="AQ338" s="259"/>
      <c r="AR338" s="259"/>
      <c r="AS338" s="259"/>
      <c r="AT338" s="259"/>
      <c r="AU338" s="259"/>
      <c r="AV338" s="259"/>
      <c r="AW338" s="259"/>
      <c r="AX338" s="259"/>
      <c r="AY338" s="259"/>
      <c r="AZ338" s="259"/>
      <c r="BA338" s="259"/>
      <c r="BB338" s="259"/>
      <c r="BC338" s="259"/>
      <c r="BD338" s="259"/>
      <c r="BE338" s="259"/>
      <c r="BF338" s="259"/>
      <c r="BG338" s="259"/>
      <c r="BH338" s="259"/>
      <c r="BI338" s="259"/>
      <c r="BJ338" s="259"/>
      <c r="BK338" s="259"/>
      <c r="BL338" s="259"/>
      <c r="BM338" s="259"/>
      <c r="BN338" s="259"/>
      <c r="BO338" s="259"/>
      <c r="BP338" s="259"/>
      <c r="BQ338" s="259"/>
      <c r="BR338" s="259"/>
      <c r="BS338" s="259"/>
      <c r="BT338" s="259"/>
      <c r="BU338" s="259"/>
      <c r="BV338" s="259"/>
      <c r="BW338" s="259"/>
      <c r="BX338" s="259"/>
      <c r="BY338" s="259"/>
      <c r="BZ338" s="259"/>
      <c r="CA338" s="259"/>
      <c r="CB338" s="259"/>
      <c r="CC338" s="259"/>
      <c r="CD338" s="259"/>
      <c r="CE338" s="259"/>
      <c r="CF338" s="259"/>
      <c r="CG338" s="259"/>
      <c r="CH338" s="259"/>
      <c r="CI338" s="259"/>
      <c r="CJ338" s="259"/>
      <c r="CK338" s="259"/>
      <c r="CL338" s="259"/>
      <c r="CM338" s="259"/>
      <c r="CN338" s="259"/>
      <c r="CO338" s="259"/>
      <c r="CP338" s="259"/>
      <c r="CQ338" s="259"/>
      <c r="CR338" s="259"/>
      <c r="CS338" s="259"/>
      <c r="CT338" s="259"/>
      <c r="CU338" s="259"/>
      <c r="CV338" s="259"/>
      <c r="CW338" s="259"/>
      <c r="CX338" s="259"/>
      <c r="CY338" s="259"/>
      <c r="CZ338" s="259"/>
      <c r="DA338" s="259"/>
      <c r="DB338" s="259"/>
      <c r="DC338" s="259"/>
      <c r="DD338" s="259"/>
      <c r="DE338" s="259"/>
      <c r="DF338" s="259"/>
      <c r="DG338" s="259"/>
      <c r="DH338" s="259"/>
      <c r="DI338" s="259"/>
      <c r="DJ338" s="259"/>
      <c r="DK338" s="259"/>
      <c r="DL338" s="259"/>
      <c r="DM338" s="259"/>
      <c r="DN338" s="259"/>
      <c r="DO338" s="259"/>
      <c r="DP338" s="259"/>
      <c r="DQ338" s="259"/>
      <c r="DR338" s="259"/>
      <c r="DS338" s="259"/>
      <c r="DT338" s="259"/>
      <c r="DU338" s="259"/>
    </row>
    <row r="339" ht="15.75" hidden="1" customHeight="1">
      <c r="A339" s="259"/>
      <c r="B339" s="259"/>
      <c r="C339" s="259"/>
      <c r="D339" s="259"/>
      <c r="E339" s="259"/>
      <c r="F339" s="259"/>
      <c r="G339" s="259"/>
      <c r="H339" s="259"/>
      <c r="I339" s="259"/>
      <c r="J339" s="259"/>
      <c r="K339" s="259"/>
      <c r="L339" s="259"/>
      <c r="M339" s="259"/>
      <c r="N339" s="259"/>
      <c r="O339" s="259"/>
      <c r="P339" s="259"/>
      <c r="Q339" s="259"/>
      <c r="R339" s="259"/>
      <c r="S339" s="259"/>
      <c r="T339" s="259"/>
      <c r="U339" s="259"/>
      <c r="V339" s="259"/>
      <c r="W339" s="259"/>
      <c r="X339" s="259"/>
      <c r="Y339" s="259"/>
      <c r="Z339" s="259"/>
      <c r="AA339" s="259"/>
      <c r="AB339" s="259"/>
      <c r="AC339" s="259"/>
      <c r="AD339" s="259"/>
      <c r="AE339" s="259"/>
      <c r="AF339" s="259"/>
      <c r="AG339" s="259"/>
      <c r="AH339" s="259"/>
      <c r="AI339" s="259"/>
      <c r="AJ339" s="259"/>
      <c r="AK339" s="259"/>
      <c r="AL339" s="259"/>
      <c r="AM339" s="259"/>
      <c r="AN339" s="259"/>
      <c r="AO339" s="259"/>
      <c r="AP339" s="259"/>
      <c r="AQ339" s="259"/>
      <c r="AR339" s="259"/>
      <c r="AS339" s="259"/>
      <c r="AT339" s="259"/>
      <c r="AU339" s="259"/>
      <c r="AV339" s="259"/>
      <c r="AW339" s="259"/>
      <c r="AX339" s="259"/>
      <c r="AY339" s="259"/>
      <c r="AZ339" s="259"/>
      <c r="BA339" s="259"/>
      <c r="BB339" s="259"/>
      <c r="BC339" s="259"/>
      <c r="BD339" s="259"/>
      <c r="BE339" s="259"/>
      <c r="BF339" s="259"/>
      <c r="BG339" s="259"/>
      <c r="BH339" s="259"/>
      <c r="BI339" s="259"/>
      <c r="BJ339" s="259"/>
      <c r="BK339" s="259"/>
      <c r="BL339" s="259"/>
      <c r="BM339" s="259"/>
      <c r="BN339" s="259"/>
      <c r="BO339" s="259"/>
      <c r="BP339" s="259"/>
      <c r="BQ339" s="259"/>
      <c r="BR339" s="259"/>
      <c r="BS339" s="259"/>
      <c r="BT339" s="259"/>
      <c r="BU339" s="259"/>
      <c r="BV339" s="259"/>
      <c r="BW339" s="259"/>
      <c r="BX339" s="259"/>
      <c r="BY339" s="259"/>
      <c r="BZ339" s="259"/>
      <c r="CA339" s="259"/>
      <c r="CB339" s="259"/>
      <c r="CC339" s="259"/>
      <c r="CD339" s="259"/>
      <c r="CE339" s="259"/>
      <c r="CF339" s="259"/>
      <c r="CG339" s="259"/>
      <c r="CH339" s="259"/>
      <c r="CI339" s="259"/>
      <c r="CJ339" s="259"/>
      <c r="CK339" s="259"/>
      <c r="CL339" s="259"/>
      <c r="CM339" s="259"/>
      <c r="CN339" s="259"/>
      <c r="CO339" s="259"/>
      <c r="CP339" s="259"/>
      <c r="CQ339" s="259"/>
      <c r="CR339" s="259"/>
      <c r="CS339" s="259"/>
      <c r="CT339" s="259"/>
      <c r="CU339" s="259"/>
      <c r="CV339" s="259"/>
      <c r="CW339" s="259"/>
      <c r="CX339" s="259"/>
      <c r="CY339" s="259"/>
      <c r="CZ339" s="259"/>
      <c r="DA339" s="259"/>
      <c r="DB339" s="259"/>
      <c r="DC339" s="259"/>
      <c r="DD339" s="259"/>
      <c r="DE339" s="259"/>
      <c r="DF339" s="259"/>
      <c r="DG339" s="259"/>
      <c r="DH339" s="259"/>
      <c r="DI339" s="259"/>
      <c r="DJ339" s="259"/>
      <c r="DK339" s="259"/>
      <c r="DL339" s="259"/>
      <c r="DM339" s="259"/>
      <c r="DN339" s="259"/>
      <c r="DO339" s="259"/>
      <c r="DP339" s="259"/>
      <c r="DQ339" s="259"/>
      <c r="DR339" s="259"/>
      <c r="DS339" s="259"/>
      <c r="DT339" s="259"/>
      <c r="DU339" s="259"/>
    </row>
    <row r="340" ht="15.75" hidden="1" customHeight="1">
      <c r="A340" s="259"/>
      <c r="B340" s="259"/>
      <c r="C340" s="259"/>
      <c r="D340" s="259"/>
      <c r="E340" s="259"/>
      <c r="F340" s="259"/>
      <c r="G340" s="259"/>
      <c r="H340" s="259"/>
      <c r="I340" s="259"/>
      <c r="J340" s="259"/>
      <c r="K340" s="259"/>
      <c r="L340" s="259"/>
      <c r="M340" s="259"/>
      <c r="N340" s="259"/>
      <c r="O340" s="259"/>
      <c r="P340" s="259"/>
      <c r="Q340" s="259"/>
      <c r="R340" s="259"/>
      <c r="S340" s="259"/>
      <c r="T340" s="259"/>
      <c r="U340" s="259"/>
      <c r="V340" s="259"/>
      <c r="W340" s="259"/>
      <c r="X340" s="259"/>
      <c r="Y340" s="259"/>
      <c r="Z340" s="259"/>
      <c r="AA340" s="259"/>
      <c r="AB340" s="259"/>
      <c r="AC340" s="259"/>
      <c r="AD340" s="259"/>
      <c r="AE340" s="259"/>
      <c r="AF340" s="259"/>
      <c r="AG340" s="259"/>
      <c r="AH340" s="259"/>
      <c r="AI340" s="259"/>
      <c r="AJ340" s="259"/>
      <c r="AK340" s="259"/>
      <c r="AL340" s="259"/>
      <c r="AM340" s="259"/>
      <c r="AN340" s="259"/>
      <c r="AO340" s="259"/>
      <c r="AP340" s="259"/>
      <c r="AQ340" s="259"/>
      <c r="AR340" s="259"/>
      <c r="AS340" s="259"/>
      <c r="AT340" s="259"/>
      <c r="AU340" s="259"/>
      <c r="AV340" s="259"/>
      <c r="AW340" s="259"/>
      <c r="AX340" s="259"/>
      <c r="AY340" s="259"/>
      <c r="AZ340" s="259"/>
      <c r="BA340" s="259"/>
      <c r="BB340" s="259"/>
      <c r="BC340" s="259"/>
      <c r="BD340" s="259"/>
      <c r="BE340" s="259"/>
      <c r="BF340" s="259"/>
      <c r="BG340" s="259"/>
      <c r="BH340" s="259"/>
      <c r="BI340" s="259"/>
      <c r="BJ340" s="259"/>
      <c r="BK340" s="259"/>
      <c r="BL340" s="259"/>
      <c r="BM340" s="259"/>
      <c r="BN340" s="259"/>
      <c r="BO340" s="259"/>
      <c r="BP340" s="259"/>
      <c r="BQ340" s="259"/>
      <c r="BR340" s="259"/>
      <c r="BS340" s="259"/>
      <c r="BT340" s="259"/>
      <c r="BU340" s="259"/>
      <c r="BV340" s="259"/>
      <c r="BW340" s="259"/>
      <c r="BX340" s="259"/>
      <c r="BY340" s="259"/>
      <c r="BZ340" s="259"/>
      <c r="CA340" s="259"/>
      <c r="CB340" s="259"/>
      <c r="CC340" s="259"/>
      <c r="CD340" s="259"/>
      <c r="CE340" s="259"/>
      <c r="CF340" s="259"/>
      <c r="CG340" s="259"/>
      <c r="CH340" s="259"/>
      <c r="CI340" s="259"/>
      <c r="CJ340" s="259"/>
      <c r="CK340" s="259"/>
      <c r="CL340" s="259"/>
      <c r="CM340" s="259"/>
      <c r="CN340" s="259"/>
      <c r="CO340" s="259"/>
      <c r="CP340" s="259"/>
      <c r="CQ340" s="259"/>
      <c r="CR340" s="259"/>
      <c r="CS340" s="259"/>
      <c r="CT340" s="259"/>
      <c r="CU340" s="259"/>
      <c r="CV340" s="259"/>
      <c r="CW340" s="259"/>
      <c r="CX340" s="259"/>
      <c r="CY340" s="259"/>
      <c r="CZ340" s="259"/>
      <c r="DA340" s="259"/>
      <c r="DB340" s="259"/>
      <c r="DC340" s="259"/>
      <c r="DD340" s="259"/>
      <c r="DE340" s="259"/>
      <c r="DF340" s="259"/>
      <c r="DG340" s="259"/>
      <c r="DH340" s="259"/>
      <c r="DI340" s="259"/>
      <c r="DJ340" s="259"/>
      <c r="DK340" s="259"/>
      <c r="DL340" s="259"/>
      <c r="DM340" s="259"/>
      <c r="DN340" s="259"/>
      <c r="DO340" s="259"/>
      <c r="DP340" s="259"/>
      <c r="DQ340" s="259"/>
      <c r="DR340" s="259"/>
      <c r="DS340" s="259"/>
      <c r="DT340" s="259"/>
      <c r="DU340" s="259"/>
    </row>
    <row r="341" ht="15.75" hidden="1" customHeight="1">
      <c r="A341" s="259"/>
      <c r="B341" s="259"/>
      <c r="C341" s="259"/>
      <c r="D341" s="259"/>
      <c r="E341" s="259"/>
      <c r="F341" s="259"/>
      <c r="G341" s="259"/>
      <c r="H341" s="259"/>
      <c r="I341" s="259"/>
      <c r="J341" s="259"/>
      <c r="K341" s="259"/>
      <c r="L341" s="259"/>
      <c r="M341" s="259"/>
      <c r="N341" s="259"/>
      <c r="O341" s="259"/>
      <c r="P341" s="259"/>
      <c r="Q341" s="259"/>
      <c r="R341" s="259"/>
      <c r="S341" s="259"/>
      <c r="T341" s="259"/>
      <c r="U341" s="259"/>
      <c r="V341" s="259"/>
      <c r="W341" s="259"/>
      <c r="X341" s="259"/>
      <c r="Y341" s="259"/>
      <c r="Z341" s="259"/>
      <c r="AA341" s="259"/>
      <c r="AB341" s="259"/>
      <c r="AC341" s="259"/>
      <c r="AD341" s="259"/>
      <c r="AE341" s="259"/>
      <c r="AF341" s="259"/>
      <c r="AG341" s="259"/>
      <c r="AH341" s="259"/>
      <c r="AI341" s="259"/>
      <c r="AJ341" s="259"/>
      <c r="AK341" s="259"/>
      <c r="AL341" s="259"/>
      <c r="AM341" s="259"/>
      <c r="AN341" s="259"/>
      <c r="AO341" s="259"/>
      <c r="AP341" s="259"/>
      <c r="AQ341" s="259"/>
      <c r="AR341" s="259"/>
      <c r="AS341" s="259"/>
      <c r="AT341" s="259"/>
      <c r="AU341" s="259"/>
      <c r="AV341" s="259"/>
      <c r="AW341" s="259"/>
      <c r="AX341" s="259"/>
      <c r="AY341" s="259"/>
      <c r="AZ341" s="259"/>
      <c r="BA341" s="259"/>
      <c r="BB341" s="259"/>
      <c r="BC341" s="259"/>
      <c r="BD341" s="259"/>
      <c r="BE341" s="259"/>
      <c r="BF341" s="259"/>
      <c r="BG341" s="259"/>
      <c r="BH341" s="259"/>
      <c r="BI341" s="259"/>
      <c r="BJ341" s="259"/>
      <c r="BK341" s="259"/>
      <c r="BL341" s="259"/>
      <c r="BM341" s="259"/>
      <c r="BN341" s="259"/>
      <c r="BO341" s="259"/>
      <c r="BP341" s="259"/>
      <c r="BQ341" s="259"/>
      <c r="BR341" s="259"/>
      <c r="BS341" s="259"/>
      <c r="BT341" s="259"/>
      <c r="BU341" s="259"/>
      <c r="BV341" s="259"/>
      <c r="BW341" s="259"/>
      <c r="BX341" s="259"/>
      <c r="BY341" s="259"/>
      <c r="BZ341" s="259"/>
      <c r="CA341" s="259"/>
      <c r="CB341" s="259"/>
      <c r="CC341" s="259"/>
      <c r="CD341" s="259"/>
      <c r="CE341" s="259"/>
      <c r="CF341" s="259"/>
      <c r="CG341" s="259"/>
      <c r="CH341" s="259"/>
      <c r="CI341" s="259"/>
      <c r="CJ341" s="259"/>
      <c r="CK341" s="259"/>
      <c r="CL341" s="259"/>
      <c r="CM341" s="259"/>
      <c r="CN341" s="259"/>
      <c r="CO341" s="259"/>
      <c r="CP341" s="259"/>
      <c r="CQ341" s="259"/>
      <c r="CR341" s="259"/>
      <c r="CS341" s="259"/>
      <c r="CT341" s="259"/>
      <c r="CU341" s="259"/>
      <c r="CV341" s="259"/>
      <c r="CW341" s="259"/>
      <c r="CX341" s="259"/>
      <c r="CY341" s="259"/>
      <c r="CZ341" s="259"/>
      <c r="DA341" s="259"/>
      <c r="DB341" s="259"/>
      <c r="DC341" s="259"/>
      <c r="DD341" s="259"/>
      <c r="DE341" s="259"/>
      <c r="DF341" s="259"/>
      <c r="DG341" s="259"/>
      <c r="DH341" s="259"/>
      <c r="DI341" s="259"/>
      <c r="DJ341" s="259"/>
      <c r="DK341" s="259"/>
      <c r="DL341" s="259"/>
      <c r="DM341" s="259"/>
      <c r="DN341" s="259"/>
      <c r="DO341" s="259"/>
      <c r="DP341" s="259"/>
      <c r="DQ341" s="259"/>
      <c r="DR341" s="259"/>
      <c r="DS341" s="259"/>
      <c r="DT341" s="259"/>
      <c r="DU341" s="259"/>
    </row>
    <row r="342" ht="15.75" hidden="1" customHeight="1">
      <c r="A342" s="259"/>
      <c r="B342" s="259"/>
      <c r="C342" s="259"/>
      <c r="D342" s="259"/>
      <c r="E342" s="259"/>
      <c r="F342" s="259"/>
      <c r="G342" s="259"/>
      <c r="H342" s="259"/>
      <c r="I342" s="259"/>
      <c r="J342" s="259"/>
      <c r="K342" s="259"/>
      <c r="L342" s="259"/>
      <c r="M342" s="259"/>
      <c r="N342" s="259"/>
      <c r="O342" s="259"/>
      <c r="P342" s="259"/>
      <c r="Q342" s="259"/>
      <c r="R342" s="259"/>
      <c r="S342" s="259"/>
      <c r="T342" s="259"/>
      <c r="U342" s="259"/>
      <c r="V342" s="259"/>
      <c r="W342" s="259"/>
      <c r="X342" s="259"/>
      <c r="Y342" s="259"/>
      <c r="Z342" s="259"/>
      <c r="AA342" s="259"/>
      <c r="AB342" s="259"/>
      <c r="AC342" s="259"/>
      <c r="AD342" s="259"/>
      <c r="AE342" s="259"/>
      <c r="AF342" s="259"/>
      <c r="AG342" s="259"/>
      <c r="AH342" s="259"/>
      <c r="AI342" s="259"/>
      <c r="AJ342" s="259"/>
      <c r="AK342" s="259"/>
      <c r="AL342" s="259"/>
      <c r="AM342" s="259"/>
      <c r="AN342" s="259"/>
      <c r="AO342" s="259"/>
      <c r="AP342" s="259"/>
      <c r="AQ342" s="259"/>
      <c r="AR342" s="259"/>
      <c r="AS342" s="259"/>
      <c r="AT342" s="259"/>
      <c r="AU342" s="259"/>
      <c r="AV342" s="259"/>
      <c r="AW342" s="259"/>
      <c r="AX342" s="259"/>
      <c r="AY342" s="259"/>
      <c r="AZ342" s="259"/>
      <c r="BA342" s="259"/>
      <c r="BB342" s="259"/>
      <c r="BC342" s="259"/>
      <c r="BD342" s="259"/>
      <c r="BE342" s="259"/>
      <c r="BF342" s="259"/>
      <c r="BG342" s="259"/>
      <c r="BH342" s="259"/>
      <c r="BI342" s="259"/>
      <c r="BJ342" s="259"/>
      <c r="BK342" s="259"/>
      <c r="BL342" s="259"/>
      <c r="BM342" s="259"/>
      <c r="BN342" s="259"/>
      <c r="BO342" s="259"/>
      <c r="BP342" s="259"/>
      <c r="BQ342" s="259"/>
      <c r="BR342" s="259"/>
      <c r="BS342" s="259"/>
      <c r="BT342" s="259"/>
      <c r="BU342" s="259"/>
      <c r="BV342" s="259"/>
      <c r="BW342" s="259"/>
      <c r="BX342" s="259"/>
      <c r="BY342" s="259"/>
      <c r="BZ342" s="259"/>
      <c r="CA342" s="259"/>
      <c r="CB342" s="259"/>
      <c r="CC342" s="259"/>
      <c r="CD342" s="259"/>
      <c r="CE342" s="259"/>
      <c r="CF342" s="259"/>
      <c r="CG342" s="259"/>
      <c r="CH342" s="259"/>
      <c r="CI342" s="259"/>
      <c r="CJ342" s="259"/>
      <c r="CK342" s="259"/>
      <c r="CL342" s="259"/>
      <c r="CM342" s="259"/>
      <c r="CN342" s="259"/>
      <c r="CO342" s="259"/>
      <c r="CP342" s="259"/>
      <c r="CQ342" s="259"/>
      <c r="CR342" s="259"/>
      <c r="CS342" s="259"/>
      <c r="CT342" s="259"/>
      <c r="CU342" s="259"/>
      <c r="CV342" s="259"/>
      <c r="CW342" s="259"/>
      <c r="CX342" s="259"/>
      <c r="CY342" s="259"/>
      <c r="CZ342" s="259"/>
      <c r="DA342" s="259"/>
      <c r="DB342" s="259"/>
      <c r="DC342" s="259"/>
      <c r="DD342" s="259"/>
      <c r="DE342" s="259"/>
      <c r="DF342" s="259"/>
      <c r="DG342" s="259"/>
      <c r="DH342" s="259"/>
      <c r="DI342" s="259"/>
      <c r="DJ342" s="259"/>
      <c r="DK342" s="259"/>
      <c r="DL342" s="259"/>
      <c r="DM342" s="259"/>
      <c r="DN342" s="259"/>
      <c r="DO342" s="259"/>
      <c r="DP342" s="259"/>
      <c r="DQ342" s="259"/>
      <c r="DR342" s="259"/>
      <c r="DS342" s="259"/>
      <c r="DT342" s="259"/>
      <c r="DU342" s="259"/>
    </row>
    <row r="343" ht="15.75" hidden="1" customHeight="1">
      <c r="A343" s="259"/>
      <c r="B343" s="259"/>
      <c r="C343" s="259"/>
      <c r="D343" s="259"/>
      <c r="E343" s="259"/>
      <c r="F343" s="259"/>
      <c r="G343" s="259"/>
      <c r="H343" s="259"/>
      <c r="I343" s="259"/>
      <c r="J343" s="259"/>
      <c r="K343" s="259"/>
      <c r="L343" s="259"/>
      <c r="M343" s="259"/>
      <c r="N343" s="259"/>
      <c r="O343" s="259"/>
      <c r="P343" s="259"/>
      <c r="Q343" s="259"/>
      <c r="R343" s="259"/>
      <c r="S343" s="259"/>
      <c r="T343" s="259"/>
      <c r="U343" s="259"/>
      <c r="V343" s="259"/>
      <c r="W343" s="259"/>
      <c r="X343" s="259"/>
      <c r="Y343" s="259"/>
      <c r="Z343" s="259"/>
      <c r="AA343" s="259"/>
      <c r="AB343" s="259"/>
      <c r="AC343" s="259"/>
      <c r="AD343" s="259"/>
      <c r="AE343" s="259"/>
      <c r="AF343" s="259"/>
      <c r="AG343" s="259"/>
      <c r="AH343" s="259"/>
      <c r="AI343" s="259"/>
      <c r="AJ343" s="259"/>
      <c r="AK343" s="259"/>
      <c r="AL343" s="259"/>
      <c r="AM343" s="259"/>
      <c r="AN343" s="259"/>
      <c r="AO343" s="259"/>
      <c r="AP343" s="259"/>
      <c r="AQ343" s="259"/>
      <c r="AR343" s="259"/>
      <c r="AS343" s="259"/>
      <c r="AT343" s="259"/>
      <c r="AU343" s="259"/>
      <c r="AV343" s="259"/>
      <c r="AW343" s="259"/>
      <c r="AX343" s="259"/>
      <c r="AY343" s="259"/>
      <c r="AZ343" s="259"/>
      <c r="BA343" s="259"/>
      <c r="BB343" s="259"/>
      <c r="BC343" s="259"/>
      <c r="BD343" s="259"/>
      <c r="BE343" s="259"/>
      <c r="BF343" s="259"/>
      <c r="BG343" s="259"/>
      <c r="BH343" s="259"/>
      <c r="BI343" s="259"/>
      <c r="BJ343" s="259"/>
      <c r="BK343" s="259"/>
      <c r="BL343" s="259"/>
      <c r="BM343" s="259"/>
      <c r="BN343" s="259"/>
      <c r="BO343" s="259"/>
      <c r="BP343" s="259"/>
      <c r="BQ343" s="259"/>
      <c r="BR343" s="259"/>
      <c r="BS343" s="259"/>
      <c r="BT343" s="259"/>
      <c r="BU343" s="259"/>
      <c r="BV343" s="259"/>
      <c r="BW343" s="259"/>
      <c r="BX343" s="259"/>
      <c r="BY343" s="259"/>
      <c r="BZ343" s="259"/>
      <c r="CA343" s="259"/>
      <c r="CB343" s="259"/>
      <c r="CC343" s="259"/>
      <c r="CD343" s="259"/>
      <c r="CE343" s="259"/>
      <c r="CF343" s="259"/>
      <c r="CG343" s="259"/>
      <c r="CH343" s="259"/>
      <c r="CI343" s="259"/>
      <c r="CJ343" s="259"/>
      <c r="CK343" s="259"/>
      <c r="CL343" s="259"/>
      <c r="CM343" s="259"/>
      <c r="CN343" s="259"/>
      <c r="CO343" s="259"/>
      <c r="CP343" s="259"/>
      <c r="CQ343" s="259"/>
      <c r="CR343" s="259"/>
      <c r="CS343" s="259"/>
      <c r="CT343" s="259"/>
      <c r="CU343" s="259"/>
      <c r="CV343" s="259"/>
      <c r="CW343" s="259"/>
      <c r="CX343" s="259"/>
      <c r="CY343" s="259"/>
      <c r="CZ343" s="259"/>
      <c r="DA343" s="259"/>
      <c r="DB343" s="259"/>
      <c r="DC343" s="259"/>
      <c r="DD343" s="259"/>
      <c r="DE343" s="259"/>
      <c r="DF343" s="259"/>
      <c r="DG343" s="259"/>
      <c r="DH343" s="259"/>
      <c r="DI343" s="259"/>
      <c r="DJ343" s="259"/>
      <c r="DK343" s="259"/>
      <c r="DL343" s="259"/>
      <c r="DM343" s="259"/>
      <c r="DN343" s="259"/>
      <c r="DO343" s="259"/>
      <c r="DP343" s="259"/>
      <c r="DQ343" s="259"/>
      <c r="DR343" s="259"/>
      <c r="DS343" s="259"/>
      <c r="DT343" s="259"/>
      <c r="DU343" s="259"/>
    </row>
    <row r="344" ht="15.75" hidden="1" customHeight="1">
      <c r="A344" s="259"/>
      <c r="B344" s="259"/>
      <c r="C344" s="259"/>
      <c r="D344" s="259"/>
      <c r="E344" s="259"/>
      <c r="F344" s="259"/>
      <c r="G344" s="259"/>
      <c r="H344" s="259"/>
      <c r="I344" s="259"/>
      <c r="J344" s="259"/>
      <c r="K344" s="259"/>
      <c r="L344" s="259"/>
      <c r="M344" s="259"/>
      <c r="N344" s="259"/>
      <c r="O344" s="259"/>
      <c r="P344" s="259"/>
      <c r="Q344" s="259"/>
      <c r="R344" s="259"/>
      <c r="S344" s="259"/>
      <c r="T344" s="259"/>
      <c r="U344" s="259"/>
      <c r="V344" s="259"/>
      <c r="W344" s="259"/>
      <c r="X344" s="259"/>
      <c r="Y344" s="259"/>
      <c r="Z344" s="259"/>
      <c r="AA344" s="259"/>
      <c r="AB344" s="259"/>
      <c r="AC344" s="259"/>
      <c r="AD344" s="259"/>
      <c r="AE344" s="259"/>
      <c r="AF344" s="259"/>
      <c r="AG344" s="259"/>
      <c r="AH344" s="259"/>
      <c r="AI344" s="259"/>
      <c r="AJ344" s="259"/>
      <c r="AK344" s="259"/>
      <c r="AL344" s="259"/>
      <c r="AM344" s="259"/>
      <c r="AN344" s="259"/>
      <c r="AO344" s="259"/>
      <c r="AP344" s="259"/>
      <c r="AQ344" s="259"/>
      <c r="AR344" s="259"/>
      <c r="AS344" s="259"/>
      <c r="AT344" s="259"/>
      <c r="AU344" s="259"/>
      <c r="AV344" s="259"/>
      <c r="AW344" s="259"/>
      <c r="AX344" s="259"/>
      <c r="AY344" s="259"/>
      <c r="AZ344" s="259"/>
      <c r="BA344" s="259"/>
      <c r="BB344" s="259"/>
      <c r="BC344" s="259"/>
      <c r="BD344" s="259"/>
      <c r="BE344" s="259"/>
      <c r="BF344" s="259"/>
      <c r="BG344" s="259"/>
      <c r="BH344" s="259"/>
      <c r="BI344" s="259"/>
      <c r="BJ344" s="259"/>
      <c r="BK344" s="259"/>
      <c r="BL344" s="259"/>
      <c r="BM344" s="259"/>
      <c r="BN344" s="259"/>
      <c r="BO344" s="259"/>
      <c r="BP344" s="259"/>
      <c r="BQ344" s="259"/>
      <c r="BR344" s="259"/>
      <c r="BS344" s="259"/>
      <c r="BT344" s="259"/>
      <c r="BU344" s="259"/>
      <c r="BV344" s="259"/>
      <c r="BW344" s="259"/>
      <c r="BX344" s="259"/>
      <c r="BY344" s="259"/>
      <c r="BZ344" s="259"/>
      <c r="CA344" s="259"/>
      <c r="CB344" s="259"/>
      <c r="CC344" s="259"/>
      <c r="CD344" s="259"/>
      <c r="CE344" s="259"/>
      <c r="CF344" s="259"/>
      <c r="CG344" s="259"/>
      <c r="CH344" s="259"/>
      <c r="CI344" s="259"/>
      <c r="CJ344" s="259"/>
      <c r="CK344" s="259"/>
      <c r="CL344" s="259"/>
      <c r="CM344" s="259"/>
      <c r="CN344" s="259"/>
      <c r="CO344" s="259"/>
      <c r="CP344" s="259"/>
      <c r="CQ344" s="259"/>
      <c r="CR344" s="259"/>
      <c r="CS344" s="259"/>
      <c r="CT344" s="259"/>
      <c r="CU344" s="259"/>
      <c r="CV344" s="259"/>
      <c r="CW344" s="259"/>
      <c r="CX344" s="259"/>
      <c r="CY344" s="259"/>
      <c r="CZ344" s="259"/>
      <c r="DA344" s="259"/>
      <c r="DB344" s="259"/>
      <c r="DC344" s="259"/>
      <c r="DD344" s="259"/>
      <c r="DE344" s="259"/>
      <c r="DF344" s="259"/>
      <c r="DG344" s="259"/>
      <c r="DH344" s="259"/>
      <c r="DI344" s="259"/>
      <c r="DJ344" s="259"/>
      <c r="DK344" s="259"/>
      <c r="DL344" s="259"/>
      <c r="DM344" s="259"/>
      <c r="DN344" s="259"/>
      <c r="DO344" s="259"/>
      <c r="DP344" s="259"/>
      <c r="DQ344" s="259"/>
      <c r="DR344" s="259"/>
      <c r="DS344" s="259"/>
      <c r="DT344" s="259"/>
      <c r="DU344" s="259"/>
    </row>
    <row r="345" ht="15.75" hidden="1" customHeight="1">
      <c r="A345" s="259"/>
      <c r="B345" s="259"/>
      <c r="C345" s="259"/>
      <c r="D345" s="259"/>
      <c r="E345" s="259"/>
      <c r="F345" s="259"/>
      <c r="G345" s="259"/>
      <c r="H345" s="259"/>
      <c r="I345" s="259"/>
      <c r="J345" s="259"/>
      <c r="K345" s="259"/>
      <c r="L345" s="259"/>
      <c r="M345" s="259"/>
      <c r="N345" s="259"/>
      <c r="O345" s="259"/>
      <c r="P345" s="259"/>
      <c r="Q345" s="259"/>
      <c r="R345" s="259"/>
      <c r="S345" s="259"/>
      <c r="T345" s="259"/>
      <c r="U345" s="259"/>
      <c r="V345" s="259"/>
      <c r="W345" s="259"/>
      <c r="X345" s="259"/>
      <c r="Y345" s="259"/>
      <c r="Z345" s="259"/>
      <c r="AA345" s="259"/>
      <c r="AB345" s="259"/>
      <c r="AC345" s="259"/>
      <c r="AD345" s="259"/>
      <c r="AE345" s="259"/>
      <c r="AF345" s="259"/>
      <c r="AG345" s="259"/>
      <c r="AH345" s="259"/>
      <c r="AI345" s="259"/>
      <c r="AJ345" s="259"/>
      <c r="AK345" s="259"/>
      <c r="AL345" s="259"/>
      <c r="AM345" s="259"/>
      <c r="AN345" s="259"/>
      <c r="AO345" s="259"/>
      <c r="AP345" s="259"/>
      <c r="AQ345" s="259"/>
      <c r="AR345" s="259"/>
      <c r="AS345" s="259"/>
      <c r="AT345" s="259"/>
      <c r="AU345" s="259"/>
      <c r="AV345" s="259"/>
      <c r="AW345" s="259"/>
      <c r="AX345" s="259"/>
      <c r="AY345" s="259"/>
      <c r="AZ345" s="259"/>
      <c r="BA345" s="259"/>
      <c r="BB345" s="259"/>
      <c r="BC345" s="259"/>
      <c r="BD345" s="259"/>
      <c r="BE345" s="259"/>
      <c r="BF345" s="259"/>
      <c r="BG345" s="259"/>
      <c r="BH345" s="259"/>
      <c r="BI345" s="259"/>
      <c r="BJ345" s="259"/>
      <c r="BK345" s="259"/>
      <c r="BL345" s="259"/>
      <c r="BM345" s="259"/>
      <c r="BN345" s="259"/>
      <c r="BO345" s="259"/>
      <c r="BP345" s="259"/>
      <c r="BQ345" s="259"/>
      <c r="BR345" s="259"/>
      <c r="BS345" s="259"/>
      <c r="BT345" s="259"/>
      <c r="BU345" s="259"/>
      <c r="BV345" s="259"/>
      <c r="BW345" s="259"/>
      <c r="BX345" s="259"/>
      <c r="BY345" s="259"/>
      <c r="BZ345" s="259"/>
      <c r="CA345" s="259"/>
      <c r="CB345" s="259"/>
      <c r="CC345" s="259"/>
      <c r="CD345" s="259"/>
      <c r="CE345" s="259"/>
      <c r="CF345" s="259"/>
      <c r="CG345" s="259"/>
      <c r="CH345" s="259"/>
      <c r="CI345" s="259"/>
      <c r="CJ345" s="259"/>
      <c r="CK345" s="259"/>
      <c r="CL345" s="259"/>
      <c r="CM345" s="259"/>
      <c r="CN345" s="259"/>
      <c r="CO345" s="259"/>
      <c r="CP345" s="259"/>
      <c r="CQ345" s="259"/>
      <c r="CR345" s="259"/>
      <c r="CS345" s="259"/>
      <c r="CT345" s="259"/>
      <c r="CU345" s="259"/>
      <c r="CV345" s="259"/>
      <c r="CW345" s="259"/>
      <c r="CX345" s="259"/>
      <c r="CY345" s="259"/>
      <c r="CZ345" s="259"/>
      <c r="DA345" s="259"/>
      <c r="DB345" s="259"/>
      <c r="DC345" s="259"/>
      <c r="DD345" s="259"/>
      <c r="DE345" s="259"/>
      <c r="DF345" s="259"/>
      <c r="DG345" s="259"/>
      <c r="DH345" s="259"/>
      <c r="DI345" s="259"/>
      <c r="DJ345" s="259"/>
      <c r="DK345" s="259"/>
      <c r="DL345" s="259"/>
      <c r="DM345" s="259"/>
      <c r="DN345" s="259"/>
      <c r="DO345" s="259"/>
      <c r="DP345" s="259"/>
      <c r="DQ345" s="259"/>
      <c r="DR345" s="259"/>
      <c r="DS345" s="259"/>
      <c r="DT345" s="259"/>
      <c r="DU345" s="259"/>
    </row>
    <row r="346" ht="15.75" hidden="1" customHeight="1">
      <c r="A346" s="259"/>
      <c r="B346" s="259"/>
      <c r="C346" s="259"/>
      <c r="D346" s="259"/>
      <c r="E346" s="259"/>
      <c r="F346" s="259"/>
      <c r="G346" s="259"/>
      <c r="H346" s="259"/>
      <c r="I346" s="259"/>
      <c r="J346" s="259"/>
      <c r="K346" s="259"/>
      <c r="L346" s="259"/>
      <c r="M346" s="259"/>
      <c r="N346" s="259"/>
      <c r="O346" s="259"/>
      <c r="P346" s="259"/>
      <c r="Q346" s="259"/>
      <c r="R346" s="259"/>
      <c r="S346" s="259"/>
      <c r="T346" s="259"/>
      <c r="U346" s="259"/>
      <c r="V346" s="259"/>
      <c r="W346" s="259"/>
      <c r="X346" s="259"/>
      <c r="Y346" s="259"/>
      <c r="Z346" s="259"/>
      <c r="AA346" s="259"/>
      <c r="AB346" s="259"/>
      <c r="AC346" s="259"/>
      <c r="AD346" s="259"/>
      <c r="AE346" s="259"/>
      <c r="AF346" s="259"/>
      <c r="AG346" s="259"/>
      <c r="AH346" s="259"/>
      <c r="AI346" s="259"/>
      <c r="AJ346" s="259"/>
      <c r="AK346" s="259"/>
      <c r="AL346" s="259"/>
      <c r="AM346" s="259"/>
      <c r="AN346" s="259"/>
      <c r="AO346" s="259"/>
      <c r="AP346" s="259"/>
      <c r="AQ346" s="259"/>
      <c r="AR346" s="259"/>
      <c r="AS346" s="259"/>
      <c r="AT346" s="259"/>
      <c r="AU346" s="259"/>
      <c r="AV346" s="259"/>
      <c r="AW346" s="259"/>
      <c r="AX346" s="259"/>
      <c r="AY346" s="259"/>
      <c r="AZ346" s="259"/>
      <c r="BA346" s="259"/>
      <c r="BB346" s="259"/>
      <c r="BC346" s="259"/>
      <c r="BD346" s="259"/>
      <c r="BE346" s="259"/>
      <c r="BF346" s="259"/>
      <c r="BG346" s="259"/>
      <c r="BH346" s="259"/>
      <c r="BI346" s="259"/>
      <c r="BJ346" s="259"/>
      <c r="BK346" s="259"/>
      <c r="BL346" s="259"/>
      <c r="BM346" s="259"/>
      <c r="BN346" s="259"/>
      <c r="BO346" s="259"/>
      <c r="BP346" s="259"/>
      <c r="BQ346" s="259"/>
      <c r="BR346" s="259"/>
      <c r="BS346" s="259"/>
      <c r="BT346" s="259"/>
      <c r="BU346" s="259"/>
      <c r="BV346" s="259"/>
      <c r="BW346" s="259"/>
      <c r="BX346" s="259"/>
      <c r="BY346" s="259"/>
      <c r="BZ346" s="259"/>
      <c r="CA346" s="259"/>
      <c r="CB346" s="259"/>
      <c r="CC346" s="259"/>
      <c r="CD346" s="259"/>
      <c r="CE346" s="259"/>
      <c r="CF346" s="259"/>
      <c r="CG346" s="259"/>
      <c r="CH346" s="259"/>
      <c r="CI346" s="259"/>
      <c r="CJ346" s="259"/>
      <c r="CK346" s="259"/>
      <c r="CL346" s="259"/>
      <c r="CM346" s="259"/>
      <c r="CN346" s="259"/>
      <c r="CO346" s="259"/>
      <c r="CP346" s="259"/>
      <c r="CQ346" s="259"/>
      <c r="CR346" s="259"/>
      <c r="CS346" s="259"/>
      <c r="CT346" s="259"/>
      <c r="CU346" s="259"/>
      <c r="CV346" s="259"/>
      <c r="CW346" s="259"/>
      <c r="CX346" s="259"/>
      <c r="CY346" s="259"/>
      <c r="CZ346" s="259"/>
      <c r="DA346" s="259"/>
      <c r="DB346" s="259"/>
      <c r="DC346" s="259"/>
      <c r="DD346" s="259"/>
      <c r="DE346" s="259"/>
      <c r="DF346" s="259"/>
      <c r="DG346" s="259"/>
      <c r="DH346" s="259"/>
      <c r="DI346" s="259"/>
      <c r="DJ346" s="259"/>
      <c r="DK346" s="259"/>
      <c r="DL346" s="259"/>
      <c r="DM346" s="259"/>
      <c r="DN346" s="259"/>
      <c r="DO346" s="259"/>
      <c r="DP346" s="259"/>
      <c r="DQ346" s="259"/>
      <c r="DR346" s="259"/>
      <c r="DS346" s="259"/>
      <c r="DT346" s="259"/>
      <c r="DU346" s="259"/>
    </row>
    <row r="347" ht="15.75" hidden="1" customHeight="1">
      <c r="A347" s="259"/>
      <c r="B347" s="259"/>
      <c r="C347" s="259"/>
      <c r="D347" s="259"/>
      <c r="E347" s="259"/>
      <c r="F347" s="259"/>
      <c r="G347" s="259"/>
      <c r="H347" s="259"/>
      <c r="I347" s="259"/>
      <c r="J347" s="259"/>
      <c r="K347" s="259"/>
      <c r="L347" s="259"/>
      <c r="M347" s="259"/>
      <c r="N347" s="259"/>
      <c r="O347" s="259"/>
      <c r="P347" s="259"/>
      <c r="Q347" s="259"/>
      <c r="R347" s="259"/>
      <c r="S347" s="259"/>
      <c r="T347" s="259"/>
      <c r="U347" s="259"/>
      <c r="V347" s="259"/>
      <c r="W347" s="259"/>
      <c r="X347" s="259"/>
      <c r="Y347" s="259"/>
      <c r="Z347" s="259"/>
      <c r="AA347" s="259"/>
      <c r="AB347" s="259"/>
      <c r="AC347" s="259"/>
      <c r="AD347" s="259"/>
      <c r="AE347" s="259"/>
      <c r="AF347" s="259"/>
      <c r="AG347" s="259"/>
      <c r="AH347" s="259"/>
      <c r="AI347" s="259"/>
      <c r="AJ347" s="259"/>
      <c r="AK347" s="259"/>
      <c r="AL347" s="259"/>
      <c r="AM347" s="259"/>
      <c r="AN347" s="259"/>
      <c r="AO347" s="259"/>
      <c r="AP347" s="259"/>
      <c r="AQ347" s="259"/>
      <c r="AR347" s="259"/>
      <c r="AS347" s="259"/>
      <c r="AT347" s="259"/>
      <c r="AU347" s="259"/>
      <c r="AV347" s="259"/>
      <c r="AW347" s="259"/>
      <c r="AX347" s="259"/>
      <c r="AY347" s="259"/>
      <c r="AZ347" s="259"/>
      <c r="BA347" s="259"/>
      <c r="BB347" s="259"/>
      <c r="BC347" s="259"/>
      <c r="BD347" s="259"/>
      <c r="BE347" s="259"/>
      <c r="BF347" s="259"/>
      <c r="BG347" s="259"/>
      <c r="BH347" s="259"/>
      <c r="BI347" s="259"/>
      <c r="BJ347" s="259"/>
      <c r="BK347" s="259"/>
      <c r="BL347" s="259"/>
      <c r="BM347" s="259"/>
      <c r="BN347" s="259"/>
      <c r="BO347" s="259"/>
      <c r="BP347" s="259"/>
      <c r="BQ347" s="259"/>
      <c r="BR347" s="259"/>
      <c r="BS347" s="259"/>
      <c r="BT347" s="259"/>
      <c r="BU347" s="259"/>
      <c r="BV347" s="259"/>
      <c r="BW347" s="259"/>
      <c r="BX347" s="259"/>
      <c r="BY347" s="259"/>
      <c r="BZ347" s="259"/>
      <c r="CA347" s="259"/>
      <c r="CB347" s="259"/>
      <c r="CC347" s="259"/>
      <c r="CD347" s="259"/>
      <c r="CE347" s="259"/>
      <c r="CF347" s="259"/>
      <c r="CG347" s="259"/>
      <c r="CH347" s="259"/>
      <c r="CI347" s="259"/>
      <c r="CJ347" s="259"/>
      <c r="CK347" s="259"/>
      <c r="CL347" s="259"/>
      <c r="CM347" s="259"/>
      <c r="CN347" s="259"/>
      <c r="CO347" s="259"/>
      <c r="CP347" s="259"/>
      <c r="CQ347" s="259"/>
      <c r="CR347" s="259"/>
      <c r="CS347" s="259"/>
      <c r="CT347" s="259"/>
      <c r="CU347" s="259"/>
      <c r="CV347" s="259"/>
      <c r="CW347" s="259"/>
      <c r="CX347" s="259"/>
      <c r="CY347" s="259"/>
      <c r="CZ347" s="259"/>
      <c r="DA347" s="259"/>
      <c r="DB347" s="259"/>
      <c r="DC347" s="259"/>
      <c r="DD347" s="259"/>
      <c r="DE347" s="259"/>
      <c r="DF347" s="259"/>
      <c r="DG347" s="259"/>
      <c r="DH347" s="259"/>
      <c r="DI347" s="259"/>
      <c r="DJ347" s="259"/>
      <c r="DK347" s="259"/>
      <c r="DL347" s="259"/>
      <c r="DM347" s="259"/>
      <c r="DN347" s="259"/>
      <c r="DO347" s="259"/>
      <c r="DP347" s="259"/>
      <c r="DQ347" s="259"/>
      <c r="DR347" s="259"/>
      <c r="DS347" s="259"/>
      <c r="DT347" s="259"/>
      <c r="DU347" s="259"/>
    </row>
    <row r="348" ht="15.75" hidden="1" customHeight="1">
      <c r="A348" s="259"/>
      <c r="B348" s="259"/>
      <c r="C348" s="259"/>
      <c r="D348" s="259"/>
      <c r="E348" s="259"/>
      <c r="F348" s="259"/>
      <c r="G348" s="259"/>
      <c r="H348" s="259"/>
      <c r="I348" s="259"/>
      <c r="J348" s="259"/>
      <c r="K348" s="259"/>
      <c r="L348" s="259"/>
      <c r="M348" s="259"/>
      <c r="N348" s="259"/>
      <c r="O348" s="259"/>
      <c r="P348" s="259"/>
      <c r="Q348" s="259"/>
      <c r="R348" s="259"/>
      <c r="S348" s="259"/>
      <c r="T348" s="259"/>
      <c r="U348" s="259"/>
      <c r="V348" s="259"/>
      <c r="W348" s="259"/>
      <c r="X348" s="259"/>
      <c r="Y348" s="259"/>
      <c r="Z348" s="259"/>
      <c r="AA348" s="259"/>
      <c r="AB348" s="259"/>
      <c r="AC348" s="259"/>
      <c r="AD348" s="259"/>
      <c r="AE348" s="259"/>
      <c r="AF348" s="259"/>
      <c r="AG348" s="259"/>
      <c r="AH348" s="259"/>
      <c r="AI348" s="259"/>
      <c r="AJ348" s="259"/>
      <c r="AK348" s="259"/>
      <c r="AL348" s="259"/>
      <c r="AM348" s="259"/>
      <c r="AN348" s="259"/>
      <c r="AO348" s="259"/>
      <c r="AP348" s="259"/>
      <c r="AQ348" s="259"/>
      <c r="AR348" s="259"/>
      <c r="AS348" s="259"/>
      <c r="AT348" s="259"/>
      <c r="AU348" s="259"/>
      <c r="AV348" s="259"/>
      <c r="AW348" s="259"/>
      <c r="AX348" s="259"/>
      <c r="AY348" s="259"/>
      <c r="AZ348" s="259"/>
      <c r="BA348" s="259"/>
      <c r="BB348" s="259"/>
      <c r="BC348" s="259"/>
      <c r="BD348" s="259"/>
      <c r="BE348" s="259"/>
      <c r="BF348" s="259"/>
      <c r="BG348" s="259"/>
      <c r="BH348" s="259"/>
      <c r="BI348" s="259"/>
      <c r="BJ348" s="259"/>
      <c r="BK348" s="259"/>
      <c r="BL348" s="259"/>
      <c r="BM348" s="259"/>
      <c r="BN348" s="259"/>
      <c r="BO348" s="259"/>
      <c r="BP348" s="259"/>
      <c r="BQ348" s="259"/>
      <c r="BR348" s="259"/>
      <c r="BS348" s="259"/>
      <c r="BT348" s="259"/>
      <c r="BU348" s="259"/>
      <c r="BV348" s="259"/>
      <c r="BW348" s="259"/>
      <c r="BX348" s="259"/>
      <c r="BY348" s="259"/>
      <c r="BZ348" s="259"/>
      <c r="CA348" s="259"/>
      <c r="CB348" s="259"/>
      <c r="CC348" s="259"/>
      <c r="CD348" s="259"/>
      <c r="CE348" s="259"/>
      <c r="CF348" s="259"/>
      <c r="CG348" s="259"/>
      <c r="CH348" s="259"/>
      <c r="CI348" s="259"/>
      <c r="CJ348" s="259"/>
      <c r="CK348" s="259"/>
      <c r="CL348" s="259"/>
      <c r="CM348" s="259"/>
      <c r="CN348" s="259"/>
      <c r="CO348" s="259"/>
      <c r="CP348" s="259"/>
      <c r="CQ348" s="259"/>
      <c r="CR348" s="259"/>
      <c r="CS348" s="259"/>
      <c r="CT348" s="259"/>
      <c r="CU348" s="259"/>
      <c r="CV348" s="259"/>
      <c r="CW348" s="259"/>
      <c r="CX348" s="259"/>
      <c r="CY348" s="259"/>
      <c r="CZ348" s="259"/>
      <c r="DA348" s="259"/>
      <c r="DB348" s="259"/>
      <c r="DC348" s="259"/>
      <c r="DD348" s="259"/>
      <c r="DE348" s="259"/>
      <c r="DF348" s="259"/>
      <c r="DG348" s="259"/>
      <c r="DH348" s="259"/>
      <c r="DI348" s="259"/>
      <c r="DJ348" s="259"/>
      <c r="DK348" s="259"/>
      <c r="DL348" s="259"/>
      <c r="DM348" s="259"/>
      <c r="DN348" s="259"/>
      <c r="DO348" s="259"/>
      <c r="DP348" s="259"/>
      <c r="DQ348" s="259"/>
      <c r="DR348" s="259"/>
      <c r="DS348" s="259"/>
      <c r="DT348" s="259"/>
      <c r="DU348" s="259"/>
    </row>
    <row r="349" ht="15.75" hidden="1" customHeight="1">
      <c r="A349" s="259"/>
      <c r="B349" s="259"/>
      <c r="C349" s="259"/>
      <c r="D349" s="259"/>
      <c r="E349" s="259"/>
      <c r="F349" s="259"/>
      <c r="G349" s="259"/>
      <c r="H349" s="259"/>
      <c r="I349" s="259"/>
      <c r="J349" s="259"/>
      <c r="K349" s="259"/>
      <c r="L349" s="259"/>
      <c r="M349" s="259"/>
      <c r="N349" s="259"/>
      <c r="O349" s="259"/>
      <c r="P349" s="259"/>
      <c r="Q349" s="259"/>
      <c r="R349" s="259"/>
      <c r="S349" s="259"/>
      <c r="T349" s="259"/>
      <c r="U349" s="259"/>
      <c r="V349" s="259"/>
      <c r="W349" s="259"/>
      <c r="X349" s="259"/>
      <c r="Y349" s="259"/>
      <c r="Z349" s="259"/>
      <c r="AA349" s="259"/>
      <c r="AB349" s="259"/>
      <c r="AC349" s="259"/>
      <c r="AD349" s="259"/>
      <c r="AE349" s="259"/>
      <c r="AF349" s="259"/>
      <c r="AG349" s="259"/>
      <c r="AH349" s="259"/>
      <c r="AI349" s="259"/>
      <c r="AJ349" s="259"/>
      <c r="AK349" s="259"/>
      <c r="AL349" s="259"/>
      <c r="AM349" s="259"/>
      <c r="AN349" s="259"/>
      <c r="AO349" s="259"/>
      <c r="AP349" s="259"/>
      <c r="AQ349" s="259"/>
      <c r="AR349" s="259"/>
      <c r="AS349" s="259"/>
      <c r="AT349" s="259"/>
      <c r="AU349" s="259"/>
      <c r="AV349" s="259"/>
      <c r="AW349" s="259"/>
      <c r="AX349" s="259"/>
      <c r="AY349" s="259"/>
      <c r="AZ349" s="259"/>
      <c r="BA349" s="259"/>
      <c r="BB349" s="259"/>
      <c r="BC349" s="259"/>
      <c r="BD349" s="259"/>
      <c r="BE349" s="259"/>
      <c r="BF349" s="259"/>
      <c r="BG349" s="259"/>
      <c r="BH349" s="259"/>
      <c r="BI349" s="259"/>
      <c r="BJ349" s="259"/>
      <c r="BK349" s="259"/>
      <c r="BL349" s="259"/>
      <c r="BM349" s="259"/>
      <c r="BN349" s="259"/>
      <c r="BO349" s="259"/>
      <c r="BP349" s="259"/>
      <c r="BQ349" s="259"/>
      <c r="BR349" s="259"/>
      <c r="BS349" s="259"/>
      <c r="BT349" s="259"/>
      <c r="BU349" s="259"/>
      <c r="BV349" s="259"/>
      <c r="BW349" s="259"/>
      <c r="BX349" s="259"/>
      <c r="BY349" s="259"/>
      <c r="BZ349" s="259"/>
      <c r="CA349" s="259"/>
      <c r="CB349" s="259"/>
      <c r="CC349" s="259"/>
      <c r="CD349" s="259"/>
      <c r="CE349" s="259"/>
      <c r="CF349" s="259"/>
      <c r="CG349" s="259"/>
      <c r="CH349" s="259"/>
      <c r="CI349" s="259"/>
      <c r="CJ349" s="259"/>
      <c r="CK349" s="259"/>
      <c r="CL349" s="259"/>
      <c r="CM349" s="259"/>
      <c r="CN349" s="259"/>
      <c r="CO349" s="259"/>
      <c r="CP349" s="259"/>
      <c r="CQ349" s="259"/>
      <c r="CR349" s="259"/>
      <c r="CS349" s="259"/>
      <c r="CT349" s="259"/>
      <c r="CU349" s="259"/>
      <c r="CV349" s="259"/>
      <c r="CW349" s="259"/>
      <c r="CX349" s="259"/>
      <c r="CY349" s="259"/>
      <c r="CZ349" s="259"/>
      <c r="DA349" s="259"/>
      <c r="DB349" s="259"/>
      <c r="DC349" s="259"/>
      <c r="DD349" s="259"/>
      <c r="DE349" s="259"/>
      <c r="DF349" s="259"/>
      <c r="DG349" s="259"/>
      <c r="DH349" s="259"/>
      <c r="DI349" s="259"/>
      <c r="DJ349" s="259"/>
      <c r="DK349" s="259"/>
      <c r="DL349" s="259"/>
      <c r="DM349" s="259"/>
      <c r="DN349" s="259"/>
      <c r="DO349" s="259"/>
      <c r="DP349" s="259"/>
      <c r="DQ349" s="259"/>
      <c r="DR349" s="259"/>
      <c r="DS349" s="259"/>
      <c r="DT349" s="259"/>
      <c r="DU349" s="259"/>
    </row>
    <row r="350" ht="15.75" hidden="1" customHeight="1">
      <c r="A350" s="259"/>
      <c r="B350" s="259"/>
      <c r="C350" s="259"/>
      <c r="D350" s="259"/>
      <c r="E350" s="259"/>
      <c r="F350" s="259"/>
      <c r="G350" s="259"/>
      <c r="H350" s="259"/>
      <c r="I350" s="259"/>
      <c r="J350" s="259"/>
      <c r="K350" s="259"/>
      <c r="L350" s="259"/>
      <c r="M350" s="259"/>
      <c r="N350" s="259"/>
      <c r="O350" s="259"/>
      <c r="P350" s="259"/>
      <c r="Q350" s="259"/>
      <c r="R350" s="259"/>
      <c r="S350" s="259"/>
      <c r="T350" s="259"/>
      <c r="U350" s="259"/>
      <c r="V350" s="259"/>
      <c r="W350" s="259"/>
      <c r="X350" s="259"/>
      <c r="Y350" s="259"/>
      <c r="Z350" s="259"/>
      <c r="AA350" s="259"/>
      <c r="AB350" s="259"/>
      <c r="AC350" s="259"/>
      <c r="AD350" s="259"/>
      <c r="AE350" s="259"/>
      <c r="AF350" s="259"/>
      <c r="AG350" s="259"/>
      <c r="AH350" s="259"/>
      <c r="AI350" s="259"/>
      <c r="AJ350" s="259"/>
      <c r="AK350" s="259"/>
      <c r="AL350" s="259"/>
      <c r="AM350" s="259"/>
      <c r="AN350" s="259"/>
      <c r="AO350" s="259"/>
      <c r="AP350" s="259"/>
      <c r="AQ350" s="259"/>
      <c r="AR350" s="259"/>
      <c r="AS350" s="259"/>
      <c r="AT350" s="259"/>
      <c r="AU350" s="259"/>
      <c r="AV350" s="259"/>
      <c r="AW350" s="259"/>
      <c r="AX350" s="259"/>
      <c r="AY350" s="259"/>
      <c r="AZ350" s="259"/>
      <c r="BA350" s="259"/>
      <c r="BB350" s="259"/>
      <c r="BC350" s="259"/>
      <c r="BD350" s="259"/>
      <c r="BE350" s="259"/>
      <c r="BF350" s="259"/>
      <c r="BG350" s="259"/>
      <c r="BH350" s="259"/>
      <c r="BI350" s="259"/>
      <c r="BJ350" s="259"/>
      <c r="BK350" s="259"/>
      <c r="BL350" s="259"/>
      <c r="BM350" s="259"/>
      <c r="BN350" s="259"/>
      <c r="BO350" s="259"/>
      <c r="BP350" s="259"/>
      <c r="BQ350" s="259"/>
      <c r="BR350" s="259"/>
      <c r="BS350" s="259"/>
      <c r="BT350" s="259"/>
      <c r="BU350" s="259"/>
      <c r="BV350" s="259"/>
      <c r="BW350" s="259"/>
      <c r="BX350" s="259"/>
      <c r="BY350" s="259"/>
      <c r="BZ350" s="259"/>
      <c r="CA350" s="259"/>
      <c r="CB350" s="259"/>
      <c r="CC350" s="259"/>
      <c r="CD350" s="259"/>
      <c r="CE350" s="259"/>
      <c r="CF350" s="259"/>
      <c r="CG350" s="259"/>
      <c r="CH350" s="259"/>
      <c r="CI350" s="259"/>
      <c r="CJ350" s="259"/>
      <c r="CK350" s="259"/>
      <c r="CL350" s="259"/>
      <c r="CM350" s="259"/>
      <c r="CN350" s="259"/>
      <c r="CO350" s="259"/>
      <c r="CP350" s="259"/>
      <c r="CQ350" s="259"/>
      <c r="CR350" s="259"/>
      <c r="CS350" s="259"/>
      <c r="CT350" s="259"/>
      <c r="CU350" s="259"/>
      <c r="CV350" s="259"/>
      <c r="CW350" s="259"/>
      <c r="CX350" s="259"/>
      <c r="CY350" s="259"/>
      <c r="CZ350" s="259"/>
      <c r="DA350" s="259"/>
      <c r="DB350" s="259"/>
      <c r="DC350" s="259"/>
      <c r="DD350" s="259"/>
      <c r="DE350" s="259"/>
      <c r="DF350" s="259"/>
      <c r="DG350" s="259"/>
      <c r="DH350" s="259"/>
      <c r="DI350" s="259"/>
      <c r="DJ350" s="259"/>
      <c r="DK350" s="259"/>
      <c r="DL350" s="259"/>
      <c r="DM350" s="259"/>
      <c r="DN350" s="259"/>
      <c r="DO350" s="259"/>
      <c r="DP350" s="259"/>
      <c r="DQ350" s="259"/>
      <c r="DR350" s="259"/>
      <c r="DS350" s="259"/>
      <c r="DT350" s="259"/>
      <c r="DU350" s="259"/>
    </row>
    <row r="351" ht="15.75" hidden="1" customHeight="1">
      <c r="A351" s="259"/>
      <c r="B351" s="259"/>
      <c r="C351" s="259"/>
      <c r="D351" s="259"/>
      <c r="E351" s="259"/>
      <c r="F351" s="259"/>
      <c r="G351" s="259"/>
      <c r="H351" s="259"/>
      <c r="I351" s="259"/>
      <c r="J351" s="259"/>
      <c r="K351" s="259"/>
      <c r="L351" s="259"/>
      <c r="M351" s="259"/>
      <c r="N351" s="259"/>
      <c r="O351" s="259"/>
      <c r="P351" s="259"/>
      <c r="Q351" s="259"/>
      <c r="R351" s="259"/>
      <c r="S351" s="259"/>
      <c r="T351" s="259"/>
      <c r="U351" s="259"/>
      <c r="V351" s="259"/>
      <c r="W351" s="259"/>
      <c r="X351" s="259"/>
      <c r="Y351" s="259"/>
      <c r="Z351" s="259"/>
      <c r="AA351" s="259"/>
      <c r="AB351" s="259"/>
      <c r="AC351" s="259"/>
      <c r="AD351" s="259"/>
      <c r="AE351" s="259"/>
      <c r="AF351" s="259"/>
      <c r="AG351" s="259"/>
      <c r="AH351" s="259"/>
      <c r="AI351" s="259"/>
      <c r="AJ351" s="259"/>
      <c r="AK351" s="259"/>
      <c r="AL351" s="259"/>
      <c r="AM351" s="259"/>
      <c r="AN351" s="259"/>
      <c r="AO351" s="259"/>
      <c r="AP351" s="259"/>
      <c r="AQ351" s="259"/>
      <c r="AR351" s="259"/>
      <c r="AS351" s="259"/>
      <c r="AT351" s="259"/>
      <c r="AU351" s="259"/>
      <c r="AV351" s="259"/>
      <c r="AW351" s="259"/>
      <c r="AX351" s="259"/>
      <c r="AY351" s="259"/>
      <c r="AZ351" s="259"/>
      <c r="BA351" s="259"/>
      <c r="BB351" s="259"/>
      <c r="BC351" s="259"/>
      <c r="BD351" s="259"/>
      <c r="BE351" s="259"/>
      <c r="BF351" s="259"/>
      <c r="BG351" s="259"/>
      <c r="BH351" s="259"/>
      <c r="BI351" s="259"/>
      <c r="BJ351" s="259"/>
      <c r="BK351" s="259"/>
      <c r="BL351" s="259"/>
      <c r="BM351" s="259"/>
      <c r="BN351" s="259"/>
      <c r="BO351" s="259"/>
      <c r="BP351" s="259"/>
      <c r="BQ351" s="259"/>
      <c r="BR351" s="259"/>
      <c r="BS351" s="259"/>
      <c r="BT351" s="259"/>
      <c r="BU351" s="259"/>
      <c r="BV351" s="259"/>
      <c r="BW351" s="259"/>
      <c r="BX351" s="259"/>
      <c r="BY351" s="259"/>
      <c r="BZ351" s="259"/>
      <c r="CA351" s="259"/>
      <c r="CB351" s="259"/>
      <c r="CC351" s="259"/>
      <c r="CD351" s="259"/>
      <c r="CE351" s="259"/>
      <c r="CF351" s="259"/>
      <c r="CG351" s="259"/>
      <c r="CH351" s="259"/>
      <c r="CI351" s="259"/>
      <c r="CJ351" s="259"/>
      <c r="CK351" s="259"/>
      <c r="CL351" s="259"/>
      <c r="CM351" s="259"/>
      <c r="CN351" s="259"/>
      <c r="CO351" s="259"/>
      <c r="CP351" s="259"/>
      <c r="CQ351" s="259"/>
      <c r="CR351" s="259"/>
      <c r="CS351" s="259"/>
      <c r="CT351" s="259"/>
      <c r="CU351" s="259"/>
      <c r="CV351" s="259"/>
      <c r="CW351" s="259"/>
      <c r="CX351" s="259"/>
      <c r="CY351" s="259"/>
      <c r="CZ351" s="259"/>
      <c r="DA351" s="259"/>
      <c r="DB351" s="259"/>
      <c r="DC351" s="259"/>
      <c r="DD351" s="259"/>
      <c r="DE351" s="259"/>
      <c r="DF351" s="259"/>
      <c r="DG351" s="259"/>
      <c r="DH351" s="259"/>
      <c r="DI351" s="259"/>
      <c r="DJ351" s="259"/>
      <c r="DK351" s="259"/>
      <c r="DL351" s="259"/>
      <c r="DM351" s="259"/>
      <c r="DN351" s="259"/>
      <c r="DO351" s="259"/>
      <c r="DP351" s="259"/>
      <c r="DQ351" s="259"/>
      <c r="DR351" s="259"/>
      <c r="DS351" s="259"/>
      <c r="DT351" s="259"/>
      <c r="DU351" s="259"/>
    </row>
    <row r="352" ht="15.75" hidden="1" customHeight="1">
      <c r="A352" s="259"/>
      <c r="B352" s="259"/>
      <c r="C352" s="259"/>
      <c r="D352" s="259"/>
      <c r="E352" s="259"/>
      <c r="F352" s="259"/>
      <c r="G352" s="259"/>
      <c r="H352" s="259"/>
      <c r="I352" s="259"/>
      <c r="J352" s="259"/>
      <c r="K352" s="259"/>
      <c r="L352" s="259"/>
      <c r="M352" s="259"/>
      <c r="N352" s="259"/>
      <c r="O352" s="259"/>
      <c r="P352" s="259"/>
      <c r="Q352" s="259"/>
      <c r="R352" s="259"/>
      <c r="S352" s="259"/>
      <c r="T352" s="259"/>
      <c r="U352" s="259"/>
      <c r="V352" s="259"/>
      <c r="W352" s="259"/>
      <c r="X352" s="259"/>
      <c r="Y352" s="259"/>
      <c r="Z352" s="259"/>
      <c r="AA352" s="259"/>
      <c r="AB352" s="259"/>
      <c r="AC352" s="259"/>
      <c r="AD352" s="259"/>
      <c r="AE352" s="259"/>
      <c r="AF352" s="259"/>
      <c r="AG352" s="259"/>
      <c r="AH352" s="259"/>
      <c r="AI352" s="259"/>
      <c r="AJ352" s="259"/>
      <c r="AK352" s="259"/>
      <c r="AL352" s="259"/>
      <c r="AM352" s="259"/>
      <c r="AN352" s="259"/>
      <c r="AO352" s="259"/>
      <c r="AP352" s="259"/>
      <c r="AQ352" s="259"/>
      <c r="AR352" s="259"/>
      <c r="AS352" s="259"/>
      <c r="AT352" s="259"/>
      <c r="AU352" s="259"/>
      <c r="AV352" s="259"/>
      <c r="AW352" s="259"/>
      <c r="AX352" s="259"/>
      <c r="AY352" s="259"/>
      <c r="AZ352" s="259"/>
      <c r="BA352" s="259"/>
      <c r="BB352" s="259"/>
      <c r="BC352" s="259"/>
      <c r="BD352" s="259"/>
      <c r="BE352" s="259"/>
      <c r="BF352" s="259"/>
      <c r="BG352" s="259"/>
      <c r="BH352" s="259"/>
      <c r="BI352" s="259"/>
      <c r="BJ352" s="259"/>
      <c r="BK352" s="259"/>
      <c r="BL352" s="259"/>
      <c r="BM352" s="259"/>
      <c r="BN352" s="259"/>
      <c r="BO352" s="259"/>
      <c r="BP352" s="259"/>
      <c r="BQ352" s="259"/>
      <c r="BR352" s="259"/>
      <c r="BS352" s="259"/>
      <c r="BT352" s="259"/>
      <c r="BU352" s="259"/>
      <c r="BV352" s="259"/>
      <c r="BW352" s="259"/>
      <c r="BX352" s="259"/>
      <c r="BY352" s="259"/>
      <c r="BZ352" s="259"/>
      <c r="CA352" s="259"/>
      <c r="CB352" s="259"/>
      <c r="CC352" s="259"/>
      <c r="CD352" s="259"/>
      <c r="CE352" s="259"/>
      <c r="CF352" s="259"/>
      <c r="CG352" s="259"/>
      <c r="CH352" s="259"/>
      <c r="CI352" s="259"/>
      <c r="CJ352" s="259"/>
      <c r="CK352" s="259"/>
      <c r="CL352" s="259"/>
      <c r="CM352" s="259"/>
      <c r="CN352" s="259"/>
      <c r="CO352" s="259"/>
      <c r="CP352" s="259"/>
      <c r="CQ352" s="259"/>
      <c r="CR352" s="259"/>
      <c r="CS352" s="259"/>
      <c r="CT352" s="259"/>
      <c r="CU352" s="259"/>
      <c r="CV352" s="259"/>
      <c r="CW352" s="259"/>
      <c r="CX352" s="259"/>
      <c r="CY352" s="259"/>
      <c r="CZ352" s="259"/>
      <c r="DA352" s="259"/>
      <c r="DB352" s="259"/>
      <c r="DC352" s="259"/>
      <c r="DD352" s="259"/>
      <c r="DE352" s="259"/>
      <c r="DF352" s="259"/>
      <c r="DG352" s="259"/>
      <c r="DH352" s="259"/>
      <c r="DI352" s="259"/>
      <c r="DJ352" s="259"/>
      <c r="DK352" s="259"/>
      <c r="DL352" s="259"/>
      <c r="DM352" s="259"/>
      <c r="DN352" s="259"/>
      <c r="DO352" s="259"/>
      <c r="DP352" s="259"/>
      <c r="DQ352" s="259"/>
      <c r="DR352" s="259"/>
      <c r="DS352" s="259"/>
      <c r="DT352" s="259"/>
      <c r="DU352" s="259"/>
    </row>
    <row r="353" ht="15.75" hidden="1" customHeight="1">
      <c r="A353" s="259"/>
      <c r="B353" s="259"/>
      <c r="C353" s="259"/>
      <c r="D353" s="259"/>
      <c r="E353" s="259"/>
      <c r="F353" s="259"/>
      <c r="G353" s="259"/>
      <c r="H353" s="259"/>
      <c r="I353" s="259"/>
      <c r="J353" s="259"/>
      <c r="K353" s="259"/>
      <c r="L353" s="259"/>
      <c r="M353" s="259"/>
      <c r="N353" s="259"/>
      <c r="O353" s="259"/>
      <c r="P353" s="259"/>
      <c r="Q353" s="259"/>
      <c r="R353" s="259"/>
      <c r="S353" s="259"/>
      <c r="T353" s="259"/>
      <c r="U353" s="259"/>
      <c r="V353" s="259"/>
      <c r="W353" s="259"/>
      <c r="X353" s="259"/>
      <c r="Y353" s="259"/>
      <c r="Z353" s="259"/>
      <c r="AA353" s="259"/>
      <c r="AB353" s="259"/>
      <c r="AC353" s="259"/>
      <c r="AD353" s="259"/>
      <c r="AE353" s="259"/>
      <c r="AF353" s="259"/>
      <c r="AG353" s="259"/>
      <c r="AH353" s="259"/>
      <c r="AI353" s="259"/>
      <c r="AJ353" s="259"/>
      <c r="AK353" s="259"/>
      <c r="AL353" s="259"/>
      <c r="AM353" s="259"/>
      <c r="AN353" s="259"/>
      <c r="AO353" s="259"/>
      <c r="AP353" s="259"/>
      <c r="AQ353" s="259"/>
      <c r="AR353" s="259"/>
      <c r="AS353" s="259"/>
      <c r="AT353" s="259"/>
      <c r="AU353" s="259"/>
      <c r="AV353" s="259"/>
      <c r="AW353" s="259"/>
      <c r="AX353" s="259"/>
      <c r="AY353" s="259"/>
      <c r="AZ353" s="259"/>
      <c r="BA353" s="259"/>
      <c r="BB353" s="259"/>
      <c r="BC353" s="259"/>
      <c r="BD353" s="259"/>
      <c r="BE353" s="259"/>
      <c r="BF353" s="259"/>
      <c r="BG353" s="259"/>
      <c r="BH353" s="259"/>
      <c r="BI353" s="259"/>
      <c r="BJ353" s="259"/>
      <c r="BK353" s="259"/>
      <c r="BL353" s="259"/>
      <c r="BM353" s="259"/>
      <c r="BN353" s="259"/>
      <c r="BO353" s="259"/>
      <c r="BP353" s="259"/>
      <c r="BQ353" s="259"/>
      <c r="BR353" s="259"/>
      <c r="BS353" s="259"/>
      <c r="BT353" s="259"/>
      <c r="BU353" s="259"/>
      <c r="BV353" s="259"/>
      <c r="BW353" s="259"/>
      <c r="BX353" s="259"/>
      <c r="BY353" s="259"/>
      <c r="BZ353" s="259"/>
      <c r="CA353" s="259"/>
      <c r="CB353" s="259"/>
      <c r="CC353" s="259"/>
      <c r="CD353" s="259"/>
      <c r="CE353" s="259"/>
      <c r="CF353" s="259"/>
      <c r="CG353" s="259"/>
      <c r="CH353" s="259"/>
      <c r="CI353" s="259"/>
      <c r="CJ353" s="259"/>
      <c r="CK353" s="259"/>
      <c r="CL353" s="259"/>
      <c r="CM353" s="259"/>
      <c r="CN353" s="259"/>
      <c r="CO353" s="259"/>
      <c r="CP353" s="259"/>
      <c r="CQ353" s="259"/>
      <c r="CR353" s="259"/>
      <c r="CS353" s="259"/>
      <c r="CT353" s="259"/>
      <c r="CU353" s="259"/>
      <c r="CV353" s="259"/>
      <c r="CW353" s="259"/>
      <c r="CX353" s="259"/>
      <c r="CY353" s="259"/>
      <c r="CZ353" s="259"/>
      <c r="DA353" s="259"/>
      <c r="DB353" s="259"/>
      <c r="DC353" s="259"/>
      <c r="DD353" s="259"/>
      <c r="DE353" s="259"/>
      <c r="DF353" s="259"/>
      <c r="DG353" s="259"/>
      <c r="DH353" s="259"/>
      <c r="DI353" s="259"/>
      <c r="DJ353" s="259"/>
      <c r="DK353" s="259"/>
      <c r="DL353" s="259"/>
      <c r="DM353" s="259"/>
      <c r="DN353" s="259"/>
      <c r="DO353" s="259"/>
      <c r="DP353" s="259"/>
      <c r="DQ353" s="259"/>
      <c r="DR353" s="259"/>
      <c r="DS353" s="259"/>
      <c r="DT353" s="259"/>
      <c r="DU353" s="259"/>
    </row>
    <row r="354" ht="15.75" hidden="1" customHeight="1">
      <c r="A354" s="259"/>
      <c r="B354" s="259"/>
      <c r="C354" s="259"/>
      <c r="D354" s="259"/>
      <c r="E354" s="259"/>
      <c r="F354" s="259"/>
      <c r="G354" s="259"/>
      <c r="H354" s="259"/>
      <c r="I354" s="259"/>
      <c r="J354" s="259"/>
      <c r="K354" s="259"/>
      <c r="L354" s="259"/>
      <c r="M354" s="259"/>
      <c r="N354" s="259"/>
      <c r="O354" s="259"/>
      <c r="P354" s="259"/>
      <c r="Q354" s="259"/>
      <c r="R354" s="259"/>
      <c r="S354" s="259"/>
      <c r="T354" s="259"/>
      <c r="U354" s="259"/>
      <c r="V354" s="259"/>
      <c r="W354" s="259"/>
      <c r="X354" s="259"/>
      <c r="Y354" s="259"/>
      <c r="Z354" s="259"/>
      <c r="AA354" s="259"/>
      <c r="AB354" s="259"/>
      <c r="AC354" s="259"/>
      <c r="AD354" s="259"/>
      <c r="AE354" s="259"/>
      <c r="AF354" s="259"/>
      <c r="AG354" s="259"/>
      <c r="AH354" s="259"/>
      <c r="AI354" s="259"/>
      <c r="AJ354" s="259"/>
      <c r="AK354" s="259"/>
      <c r="AL354" s="259"/>
      <c r="AM354" s="259"/>
      <c r="AN354" s="259"/>
      <c r="AO354" s="259"/>
      <c r="AP354" s="259"/>
      <c r="AQ354" s="259"/>
      <c r="AR354" s="259"/>
      <c r="AS354" s="259"/>
      <c r="AT354" s="259"/>
      <c r="AU354" s="259"/>
      <c r="AV354" s="259"/>
      <c r="AW354" s="259"/>
      <c r="AX354" s="259"/>
      <c r="AY354" s="259"/>
      <c r="AZ354" s="259"/>
      <c r="BA354" s="259"/>
      <c r="BB354" s="259"/>
      <c r="BC354" s="259"/>
      <c r="BD354" s="259"/>
      <c r="BE354" s="259"/>
      <c r="BF354" s="259"/>
      <c r="BG354" s="259"/>
      <c r="BH354" s="259"/>
      <c r="BI354" s="259"/>
      <c r="BJ354" s="259"/>
      <c r="BK354" s="259"/>
      <c r="BL354" s="259"/>
      <c r="BM354" s="259"/>
      <c r="BN354" s="259"/>
      <c r="BO354" s="259"/>
      <c r="BP354" s="259"/>
      <c r="BQ354" s="259"/>
      <c r="BR354" s="259"/>
      <c r="BS354" s="259"/>
      <c r="BT354" s="259"/>
      <c r="BU354" s="259"/>
      <c r="BV354" s="259"/>
      <c r="BW354" s="259"/>
      <c r="BX354" s="259"/>
      <c r="BY354" s="259"/>
      <c r="BZ354" s="259"/>
      <c r="CA354" s="259"/>
      <c r="CB354" s="259"/>
      <c r="CC354" s="259"/>
      <c r="CD354" s="259"/>
      <c r="CE354" s="259"/>
      <c r="CF354" s="259"/>
      <c r="CG354" s="259"/>
      <c r="CH354" s="259"/>
      <c r="CI354" s="259"/>
      <c r="CJ354" s="259"/>
      <c r="CK354" s="259"/>
      <c r="CL354" s="259"/>
      <c r="CM354" s="259"/>
      <c r="CN354" s="259"/>
      <c r="CO354" s="259"/>
      <c r="CP354" s="259"/>
      <c r="CQ354" s="259"/>
      <c r="CR354" s="259"/>
      <c r="CS354" s="259"/>
      <c r="CT354" s="259"/>
      <c r="CU354" s="259"/>
      <c r="CV354" s="259"/>
      <c r="CW354" s="259"/>
      <c r="CX354" s="259"/>
      <c r="CY354" s="259"/>
      <c r="CZ354" s="259"/>
      <c r="DA354" s="259"/>
      <c r="DB354" s="259"/>
      <c r="DC354" s="259"/>
      <c r="DD354" s="259"/>
      <c r="DE354" s="259"/>
      <c r="DF354" s="259"/>
      <c r="DG354" s="259"/>
      <c r="DH354" s="259"/>
      <c r="DI354" s="259"/>
      <c r="DJ354" s="259"/>
      <c r="DK354" s="259"/>
      <c r="DL354" s="259"/>
      <c r="DM354" s="259"/>
      <c r="DN354" s="259"/>
      <c r="DO354" s="259"/>
      <c r="DP354" s="259"/>
      <c r="DQ354" s="259"/>
      <c r="DR354" s="259"/>
      <c r="DS354" s="259"/>
      <c r="DT354" s="259"/>
      <c r="DU354" s="259"/>
    </row>
    <row r="355" ht="15.75" hidden="1" customHeight="1">
      <c r="A355" s="259"/>
      <c r="B355" s="259"/>
      <c r="C355" s="259"/>
      <c r="D355" s="259"/>
      <c r="E355" s="259"/>
      <c r="F355" s="259"/>
      <c r="G355" s="259"/>
      <c r="H355" s="259"/>
      <c r="I355" s="259"/>
      <c r="J355" s="259"/>
      <c r="K355" s="259"/>
      <c r="L355" s="259"/>
      <c r="M355" s="259"/>
      <c r="N355" s="259"/>
      <c r="O355" s="259"/>
      <c r="P355" s="259"/>
      <c r="Q355" s="259"/>
      <c r="R355" s="259"/>
      <c r="S355" s="259"/>
      <c r="T355" s="259"/>
      <c r="U355" s="259"/>
      <c r="V355" s="259"/>
      <c r="W355" s="259"/>
      <c r="X355" s="259"/>
      <c r="Y355" s="259"/>
      <c r="Z355" s="259"/>
      <c r="AA355" s="259"/>
      <c r="AB355" s="259"/>
      <c r="AC355" s="259"/>
      <c r="AD355" s="259"/>
      <c r="AE355" s="259"/>
      <c r="AF355" s="259"/>
      <c r="AG355" s="259"/>
      <c r="AH355" s="259"/>
      <c r="AI355" s="259"/>
      <c r="AJ355" s="259"/>
      <c r="AK355" s="259"/>
      <c r="AL355" s="259"/>
      <c r="AM355" s="259"/>
      <c r="AN355" s="259"/>
      <c r="AO355" s="259"/>
      <c r="AP355" s="259"/>
      <c r="AQ355" s="259"/>
      <c r="AR355" s="259"/>
      <c r="AS355" s="259"/>
      <c r="AT355" s="259"/>
      <c r="AU355" s="259"/>
      <c r="AV355" s="259"/>
      <c r="AW355" s="259"/>
      <c r="AX355" s="259"/>
      <c r="AY355" s="259"/>
      <c r="AZ355" s="259"/>
      <c r="BA355" s="259"/>
      <c r="BB355" s="259"/>
      <c r="BC355" s="259"/>
      <c r="BD355" s="259"/>
      <c r="BE355" s="259"/>
      <c r="BF355" s="259"/>
      <c r="BG355" s="259"/>
      <c r="BH355" s="259"/>
      <c r="BI355" s="259"/>
      <c r="BJ355" s="259"/>
      <c r="BK355" s="259"/>
      <c r="BL355" s="259"/>
      <c r="BM355" s="259"/>
      <c r="BN355" s="259"/>
      <c r="BO355" s="259"/>
      <c r="BP355" s="259"/>
      <c r="BQ355" s="259"/>
      <c r="BR355" s="259"/>
      <c r="BS355" s="259"/>
      <c r="BT355" s="259"/>
      <c r="BU355" s="259"/>
      <c r="BV355" s="259"/>
      <c r="BW355" s="259"/>
      <c r="BX355" s="259"/>
      <c r="BY355" s="259"/>
      <c r="BZ355" s="259"/>
      <c r="CA355" s="259"/>
      <c r="CB355" s="259"/>
      <c r="CC355" s="259"/>
      <c r="CD355" s="259"/>
      <c r="CE355" s="259"/>
      <c r="CF355" s="259"/>
      <c r="CG355" s="259"/>
      <c r="CH355" s="259"/>
      <c r="CI355" s="259"/>
      <c r="CJ355" s="259"/>
      <c r="CK355" s="259"/>
      <c r="CL355" s="259"/>
      <c r="CM355" s="259"/>
      <c r="CN355" s="259"/>
      <c r="CO355" s="259"/>
      <c r="CP355" s="259"/>
      <c r="CQ355" s="259"/>
      <c r="CR355" s="259"/>
      <c r="CS355" s="259"/>
      <c r="CT355" s="259"/>
      <c r="CU355" s="259"/>
      <c r="CV355" s="259"/>
      <c r="CW355" s="259"/>
      <c r="CX355" s="259"/>
      <c r="CY355" s="259"/>
      <c r="CZ355" s="259"/>
      <c r="DA355" s="259"/>
      <c r="DB355" s="259"/>
      <c r="DC355" s="259"/>
      <c r="DD355" s="259"/>
      <c r="DE355" s="259"/>
      <c r="DF355" s="259"/>
      <c r="DG355" s="259"/>
      <c r="DH355" s="259"/>
      <c r="DI355" s="259"/>
      <c r="DJ355" s="259"/>
      <c r="DK355" s="259"/>
      <c r="DL355" s="259"/>
      <c r="DM355" s="259"/>
      <c r="DN355" s="259"/>
      <c r="DO355" s="259"/>
      <c r="DP355" s="259"/>
      <c r="DQ355" s="259"/>
      <c r="DR355" s="259"/>
      <c r="DS355" s="259"/>
      <c r="DT355" s="259"/>
      <c r="DU355" s="259"/>
    </row>
    <row r="356" ht="15.75" hidden="1" customHeight="1">
      <c r="A356" s="259"/>
      <c r="B356" s="259"/>
      <c r="C356" s="259"/>
      <c r="D356" s="259"/>
      <c r="E356" s="259"/>
      <c r="F356" s="259"/>
      <c r="G356" s="259"/>
      <c r="H356" s="259"/>
      <c r="I356" s="259"/>
      <c r="J356" s="259"/>
      <c r="K356" s="259"/>
      <c r="L356" s="259"/>
      <c r="M356" s="259"/>
      <c r="N356" s="259"/>
      <c r="O356" s="259"/>
      <c r="P356" s="259"/>
      <c r="Q356" s="259"/>
      <c r="R356" s="259"/>
      <c r="S356" s="259"/>
      <c r="T356" s="259"/>
      <c r="U356" s="259"/>
      <c r="V356" s="259"/>
      <c r="W356" s="259"/>
      <c r="X356" s="259"/>
      <c r="Y356" s="259"/>
      <c r="Z356" s="259"/>
      <c r="AA356" s="259"/>
      <c r="AB356" s="259"/>
      <c r="AC356" s="259"/>
      <c r="AD356" s="259"/>
      <c r="AE356" s="259"/>
      <c r="AF356" s="259"/>
      <c r="AG356" s="259"/>
      <c r="AH356" s="259"/>
      <c r="AI356" s="259"/>
      <c r="AJ356" s="259"/>
      <c r="AK356" s="259"/>
      <c r="AL356" s="259"/>
      <c r="AM356" s="259"/>
      <c r="AN356" s="259"/>
      <c r="AO356" s="259"/>
      <c r="AP356" s="259"/>
      <c r="AQ356" s="259"/>
      <c r="AR356" s="259"/>
      <c r="AS356" s="259"/>
      <c r="AT356" s="259"/>
      <c r="AU356" s="259"/>
      <c r="AV356" s="259"/>
      <c r="AW356" s="259"/>
      <c r="AX356" s="259"/>
      <c r="AY356" s="259"/>
      <c r="AZ356" s="259"/>
      <c r="BA356" s="259"/>
      <c r="BB356" s="259"/>
      <c r="BC356" s="259"/>
      <c r="BD356" s="259"/>
      <c r="BE356" s="259"/>
      <c r="BF356" s="259"/>
      <c r="BG356" s="259"/>
      <c r="BH356" s="259"/>
      <c r="BI356" s="259"/>
      <c r="BJ356" s="259"/>
      <c r="BK356" s="259"/>
      <c r="BL356" s="259"/>
      <c r="BM356" s="259"/>
      <c r="BN356" s="259"/>
      <c r="BO356" s="259"/>
      <c r="BP356" s="259"/>
      <c r="BQ356" s="259"/>
      <c r="BR356" s="259"/>
      <c r="BS356" s="259"/>
      <c r="BT356" s="259"/>
      <c r="BU356" s="259"/>
      <c r="BV356" s="259"/>
      <c r="BW356" s="259"/>
      <c r="BX356" s="259"/>
      <c r="BY356" s="259"/>
      <c r="BZ356" s="259"/>
      <c r="CA356" s="259"/>
      <c r="CB356" s="259"/>
      <c r="CC356" s="259"/>
      <c r="CD356" s="259"/>
      <c r="CE356" s="259"/>
      <c r="CF356" s="259"/>
      <c r="CG356" s="259"/>
      <c r="CH356" s="259"/>
      <c r="CI356" s="259"/>
      <c r="CJ356" s="259"/>
      <c r="CK356" s="259"/>
      <c r="CL356" s="259"/>
      <c r="CM356" s="259"/>
      <c r="CN356" s="259"/>
      <c r="CO356" s="259"/>
      <c r="CP356" s="259"/>
      <c r="CQ356" s="259"/>
      <c r="CR356" s="259"/>
      <c r="CS356" s="259"/>
      <c r="CT356" s="259"/>
      <c r="CU356" s="259"/>
      <c r="CV356" s="259"/>
      <c r="CW356" s="259"/>
      <c r="CX356" s="259"/>
      <c r="CY356" s="259"/>
      <c r="CZ356" s="259"/>
      <c r="DA356" s="259"/>
      <c r="DB356" s="259"/>
      <c r="DC356" s="259"/>
      <c r="DD356" s="259"/>
      <c r="DE356" s="259"/>
      <c r="DF356" s="259"/>
      <c r="DG356" s="259"/>
      <c r="DH356" s="259"/>
      <c r="DI356" s="259"/>
      <c r="DJ356" s="259"/>
      <c r="DK356" s="259"/>
      <c r="DL356" s="259"/>
      <c r="DM356" s="259"/>
      <c r="DN356" s="259"/>
      <c r="DO356" s="259"/>
      <c r="DP356" s="259"/>
      <c r="DQ356" s="259"/>
      <c r="DR356" s="259"/>
      <c r="DS356" s="259"/>
      <c r="DT356" s="259"/>
      <c r="DU356" s="259"/>
    </row>
    <row r="357" ht="15.75" hidden="1" customHeight="1">
      <c r="A357" s="259"/>
      <c r="B357" s="259"/>
      <c r="C357" s="259"/>
      <c r="D357" s="259"/>
      <c r="E357" s="259"/>
      <c r="F357" s="259"/>
      <c r="G357" s="259"/>
      <c r="H357" s="259"/>
      <c r="I357" s="259"/>
      <c r="J357" s="259"/>
      <c r="K357" s="259"/>
      <c r="L357" s="259"/>
      <c r="M357" s="259"/>
      <c r="N357" s="259"/>
      <c r="O357" s="259"/>
      <c r="P357" s="259"/>
      <c r="Q357" s="259"/>
      <c r="R357" s="259"/>
      <c r="S357" s="259"/>
      <c r="T357" s="259"/>
      <c r="U357" s="259"/>
      <c r="V357" s="259"/>
      <c r="W357" s="259"/>
      <c r="X357" s="259"/>
      <c r="Y357" s="259"/>
      <c r="Z357" s="259"/>
      <c r="AA357" s="259"/>
      <c r="AB357" s="259"/>
      <c r="AC357" s="259"/>
      <c r="AD357" s="259"/>
      <c r="AE357" s="259"/>
      <c r="AF357" s="259"/>
      <c r="AG357" s="259"/>
      <c r="AH357" s="259"/>
      <c r="AI357" s="259"/>
      <c r="AJ357" s="259"/>
      <c r="AK357" s="259"/>
      <c r="AL357" s="259"/>
      <c r="AM357" s="259"/>
      <c r="AN357" s="259"/>
      <c r="AO357" s="259"/>
      <c r="AP357" s="259"/>
      <c r="AQ357" s="259"/>
      <c r="AR357" s="259"/>
      <c r="AS357" s="259"/>
      <c r="AT357" s="259"/>
      <c r="AU357" s="259"/>
      <c r="AV357" s="259"/>
      <c r="AW357" s="259"/>
      <c r="AX357" s="259"/>
      <c r="AY357" s="259"/>
      <c r="AZ357" s="259"/>
      <c r="BA357" s="259"/>
      <c r="BB357" s="259"/>
      <c r="BC357" s="259"/>
      <c r="BD357" s="259"/>
      <c r="BE357" s="259"/>
      <c r="BF357" s="259"/>
      <c r="BG357" s="259"/>
      <c r="BH357" s="259"/>
      <c r="BI357" s="259"/>
      <c r="BJ357" s="259"/>
      <c r="BK357" s="259"/>
      <c r="BL357" s="259"/>
      <c r="BM357" s="259"/>
      <c r="BN357" s="259"/>
      <c r="BO357" s="259"/>
      <c r="BP357" s="259"/>
      <c r="BQ357" s="259"/>
      <c r="BR357" s="259"/>
      <c r="BS357" s="259"/>
      <c r="BT357" s="259"/>
      <c r="BU357" s="259"/>
      <c r="BV357" s="259"/>
      <c r="BW357" s="259"/>
      <c r="BX357" s="259"/>
      <c r="BY357" s="259"/>
      <c r="BZ357" s="259"/>
      <c r="CA357" s="259"/>
      <c r="CB357" s="259"/>
      <c r="CC357" s="259"/>
      <c r="CD357" s="259"/>
      <c r="CE357" s="259"/>
      <c r="CF357" s="259"/>
      <c r="CG357" s="259"/>
      <c r="CH357" s="259"/>
      <c r="CI357" s="259"/>
      <c r="CJ357" s="259"/>
      <c r="CK357" s="259"/>
      <c r="CL357" s="259"/>
      <c r="CM357" s="259"/>
      <c r="CN357" s="259"/>
      <c r="CO357" s="259"/>
      <c r="CP357" s="259"/>
      <c r="CQ357" s="259"/>
      <c r="CR357" s="259"/>
      <c r="CS357" s="259"/>
      <c r="CT357" s="259"/>
      <c r="CU357" s="259"/>
      <c r="CV357" s="259"/>
      <c r="CW357" s="259"/>
      <c r="CX357" s="259"/>
      <c r="CY357" s="259"/>
      <c r="CZ357" s="259"/>
      <c r="DA357" s="259"/>
      <c r="DB357" s="259"/>
      <c r="DC357" s="259"/>
      <c r="DD357" s="259"/>
      <c r="DE357" s="259"/>
      <c r="DF357" s="259"/>
      <c r="DG357" s="259"/>
      <c r="DH357" s="259"/>
      <c r="DI357" s="259"/>
      <c r="DJ357" s="259"/>
      <c r="DK357" s="259"/>
      <c r="DL357" s="259"/>
      <c r="DM357" s="259"/>
      <c r="DN357" s="259"/>
      <c r="DO357" s="259"/>
      <c r="DP357" s="259"/>
      <c r="DQ357" s="259"/>
      <c r="DR357" s="259"/>
      <c r="DS357" s="259"/>
      <c r="DT357" s="259"/>
      <c r="DU357" s="259"/>
    </row>
    <row r="358" ht="15.75" hidden="1" customHeight="1">
      <c r="A358" s="259"/>
      <c r="B358" s="259"/>
      <c r="C358" s="259"/>
      <c r="D358" s="259"/>
      <c r="E358" s="259"/>
      <c r="F358" s="259"/>
      <c r="G358" s="259"/>
      <c r="H358" s="259"/>
      <c r="I358" s="259"/>
      <c r="J358" s="259"/>
      <c r="K358" s="259"/>
      <c r="L358" s="259"/>
      <c r="M358" s="259"/>
      <c r="N358" s="259"/>
      <c r="O358" s="259"/>
      <c r="P358" s="259"/>
      <c r="Q358" s="259"/>
      <c r="R358" s="259"/>
      <c r="S358" s="259"/>
      <c r="T358" s="259"/>
      <c r="U358" s="259"/>
      <c r="V358" s="259"/>
      <c r="W358" s="259"/>
      <c r="X358" s="259"/>
      <c r="Y358" s="259"/>
      <c r="Z358" s="259"/>
      <c r="AA358" s="259"/>
      <c r="AB358" s="259"/>
      <c r="AC358" s="259"/>
      <c r="AD358" s="259"/>
      <c r="AE358" s="259"/>
      <c r="AF358" s="259"/>
      <c r="AG358" s="259"/>
      <c r="AH358" s="259"/>
      <c r="AI358" s="259"/>
      <c r="AJ358" s="259"/>
      <c r="AK358" s="259"/>
      <c r="AL358" s="259"/>
      <c r="AM358" s="259"/>
      <c r="AN358" s="259"/>
      <c r="AO358" s="259"/>
      <c r="AP358" s="259"/>
      <c r="AQ358" s="259"/>
      <c r="AR358" s="259"/>
      <c r="AS358" s="259"/>
      <c r="AT358" s="259"/>
      <c r="AU358" s="259"/>
      <c r="AV358" s="259"/>
      <c r="AW358" s="259"/>
      <c r="AX358" s="259"/>
      <c r="AY358" s="259"/>
      <c r="AZ358" s="259"/>
      <c r="BA358" s="259"/>
      <c r="BB358" s="259"/>
      <c r="BC358" s="259"/>
      <c r="BD358" s="259"/>
      <c r="BE358" s="259"/>
      <c r="BF358" s="259"/>
      <c r="BG358" s="259"/>
      <c r="BH358" s="259"/>
      <c r="BI358" s="259"/>
      <c r="BJ358" s="259"/>
      <c r="BK358" s="259"/>
      <c r="BL358" s="259"/>
      <c r="BM358" s="259"/>
      <c r="BN358" s="259"/>
      <c r="BO358" s="259"/>
      <c r="BP358" s="259"/>
      <c r="BQ358" s="259"/>
      <c r="BR358" s="259"/>
      <c r="BS358" s="259"/>
      <c r="BT358" s="259"/>
      <c r="BU358" s="259"/>
      <c r="BV358" s="259"/>
      <c r="BW358" s="259"/>
      <c r="BX358" s="259"/>
      <c r="BY358" s="259"/>
      <c r="BZ358" s="259"/>
      <c r="CA358" s="259"/>
      <c r="CB358" s="259"/>
      <c r="CC358" s="259"/>
      <c r="CD358" s="259"/>
      <c r="CE358" s="259"/>
      <c r="CF358" s="259"/>
      <c r="CG358" s="259"/>
      <c r="CH358" s="259"/>
      <c r="CI358" s="259"/>
      <c r="CJ358" s="259"/>
      <c r="CK358" s="259"/>
      <c r="CL358" s="259"/>
      <c r="CM358" s="259"/>
      <c r="CN358" s="259"/>
      <c r="CO358" s="259"/>
      <c r="CP358" s="259"/>
      <c r="CQ358" s="259"/>
      <c r="CR358" s="259"/>
      <c r="CS358" s="259"/>
      <c r="CT358" s="259"/>
      <c r="CU358" s="259"/>
      <c r="CV358" s="259"/>
      <c r="CW358" s="259"/>
      <c r="CX358" s="259"/>
      <c r="CY358" s="259"/>
      <c r="CZ358" s="259"/>
      <c r="DA358" s="259"/>
      <c r="DB358" s="259"/>
      <c r="DC358" s="259"/>
      <c r="DD358" s="259"/>
      <c r="DE358" s="259"/>
      <c r="DF358" s="259"/>
      <c r="DG358" s="259"/>
      <c r="DH358" s="259"/>
      <c r="DI358" s="259"/>
      <c r="DJ358" s="259"/>
      <c r="DK358" s="259"/>
      <c r="DL358" s="259"/>
      <c r="DM358" s="259"/>
      <c r="DN358" s="259"/>
      <c r="DO358" s="259"/>
      <c r="DP358" s="259"/>
      <c r="DQ358" s="259"/>
      <c r="DR358" s="259"/>
      <c r="DS358" s="259"/>
      <c r="DT358" s="259"/>
      <c r="DU358" s="259"/>
    </row>
    <row r="359" ht="15.75" hidden="1" customHeight="1">
      <c r="A359" s="259"/>
      <c r="B359" s="259"/>
      <c r="C359" s="259"/>
      <c r="D359" s="259"/>
      <c r="E359" s="259"/>
      <c r="F359" s="259"/>
      <c r="G359" s="259"/>
      <c r="H359" s="259"/>
      <c r="I359" s="259"/>
      <c r="J359" s="259"/>
      <c r="K359" s="259"/>
      <c r="L359" s="259"/>
      <c r="M359" s="259"/>
      <c r="N359" s="259"/>
      <c r="O359" s="259"/>
      <c r="P359" s="259"/>
      <c r="Q359" s="259"/>
      <c r="R359" s="259"/>
      <c r="S359" s="259"/>
      <c r="T359" s="259"/>
      <c r="U359" s="259"/>
      <c r="V359" s="259"/>
      <c r="W359" s="259"/>
      <c r="X359" s="259"/>
      <c r="Y359" s="259"/>
      <c r="Z359" s="259"/>
      <c r="AA359" s="259"/>
      <c r="AB359" s="259"/>
      <c r="AC359" s="259"/>
      <c r="AD359" s="259"/>
      <c r="AE359" s="259"/>
      <c r="AF359" s="259"/>
      <c r="AG359" s="259"/>
      <c r="AH359" s="259"/>
      <c r="AI359" s="259"/>
      <c r="AJ359" s="259"/>
      <c r="AK359" s="259"/>
      <c r="AL359" s="259"/>
      <c r="AM359" s="259"/>
      <c r="AN359" s="259"/>
      <c r="AO359" s="259"/>
      <c r="AP359" s="259"/>
      <c r="AQ359" s="259"/>
      <c r="AR359" s="259"/>
      <c r="AS359" s="259"/>
      <c r="AT359" s="259"/>
      <c r="AU359" s="259"/>
      <c r="AV359" s="259"/>
      <c r="AW359" s="259"/>
      <c r="AX359" s="259"/>
      <c r="AY359" s="259"/>
      <c r="AZ359" s="259"/>
      <c r="BA359" s="259"/>
      <c r="BB359" s="259"/>
      <c r="BC359" s="259"/>
      <c r="BD359" s="259"/>
      <c r="BE359" s="259"/>
      <c r="BF359" s="259"/>
      <c r="BG359" s="259"/>
      <c r="BH359" s="259"/>
      <c r="BI359" s="259"/>
      <c r="BJ359" s="259"/>
      <c r="BK359" s="259"/>
      <c r="BL359" s="259"/>
      <c r="BM359" s="259"/>
      <c r="BN359" s="259"/>
      <c r="BO359" s="259"/>
      <c r="BP359" s="259"/>
      <c r="BQ359" s="259"/>
      <c r="BR359" s="259"/>
      <c r="BS359" s="259"/>
      <c r="BT359" s="259"/>
      <c r="BU359" s="259"/>
      <c r="BV359" s="259"/>
      <c r="BW359" s="259"/>
      <c r="BX359" s="259"/>
      <c r="BY359" s="259"/>
      <c r="BZ359" s="259"/>
      <c r="CA359" s="259"/>
      <c r="CB359" s="259"/>
      <c r="CC359" s="259"/>
      <c r="CD359" s="259"/>
      <c r="CE359" s="259"/>
      <c r="CF359" s="259"/>
      <c r="CG359" s="259"/>
      <c r="CH359" s="259"/>
      <c r="CI359" s="259"/>
      <c r="CJ359" s="259"/>
      <c r="CK359" s="259"/>
      <c r="CL359" s="259"/>
      <c r="CM359" s="259"/>
      <c r="CN359" s="259"/>
      <c r="CO359" s="259"/>
      <c r="CP359" s="259"/>
      <c r="CQ359" s="259"/>
      <c r="CR359" s="259"/>
      <c r="CS359" s="259"/>
      <c r="CT359" s="259"/>
      <c r="CU359" s="259"/>
      <c r="CV359" s="259"/>
      <c r="CW359" s="259"/>
      <c r="CX359" s="259"/>
      <c r="CY359" s="259"/>
      <c r="CZ359" s="259"/>
      <c r="DA359" s="259"/>
      <c r="DB359" s="259"/>
      <c r="DC359" s="259"/>
      <c r="DD359" s="259"/>
      <c r="DE359" s="259"/>
      <c r="DF359" s="259"/>
      <c r="DG359" s="259"/>
      <c r="DH359" s="259"/>
      <c r="DI359" s="259"/>
      <c r="DJ359" s="259"/>
      <c r="DK359" s="259"/>
      <c r="DL359" s="259"/>
      <c r="DM359" s="259"/>
      <c r="DN359" s="259"/>
      <c r="DO359" s="259"/>
      <c r="DP359" s="259"/>
      <c r="DQ359" s="259"/>
      <c r="DR359" s="259"/>
      <c r="DS359" s="259"/>
      <c r="DT359" s="259"/>
      <c r="DU359" s="259"/>
    </row>
    <row r="360" ht="15.75" hidden="1" customHeight="1">
      <c r="A360" s="259"/>
      <c r="B360" s="259"/>
      <c r="C360" s="259"/>
      <c r="D360" s="259"/>
      <c r="E360" s="259"/>
      <c r="F360" s="259"/>
      <c r="G360" s="259"/>
      <c r="H360" s="259"/>
      <c r="I360" s="259"/>
      <c r="J360" s="259"/>
      <c r="K360" s="259"/>
      <c r="L360" s="259"/>
      <c r="M360" s="259"/>
      <c r="N360" s="259"/>
      <c r="O360" s="259"/>
      <c r="P360" s="259"/>
      <c r="Q360" s="259"/>
      <c r="R360" s="259"/>
      <c r="S360" s="259"/>
      <c r="T360" s="259"/>
      <c r="U360" s="259"/>
      <c r="V360" s="259"/>
      <c r="W360" s="259"/>
      <c r="X360" s="259"/>
      <c r="Y360" s="259"/>
      <c r="Z360" s="259"/>
      <c r="AA360" s="259"/>
      <c r="AB360" s="259"/>
      <c r="AC360" s="259"/>
      <c r="AD360" s="259"/>
      <c r="AE360" s="259"/>
      <c r="AF360" s="259"/>
      <c r="AG360" s="259"/>
      <c r="AH360" s="259"/>
      <c r="AI360" s="259"/>
      <c r="AJ360" s="259"/>
      <c r="AK360" s="259"/>
      <c r="AL360" s="259"/>
      <c r="AM360" s="259"/>
      <c r="AN360" s="259"/>
      <c r="AO360" s="259"/>
      <c r="AP360" s="259"/>
      <c r="AQ360" s="259"/>
      <c r="AR360" s="259"/>
      <c r="AS360" s="259"/>
      <c r="AT360" s="259"/>
      <c r="AU360" s="259"/>
      <c r="AV360" s="259"/>
      <c r="AW360" s="259"/>
      <c r="AX360" s="259"/>
      <c r="AY360" s="259"/>
      <c r="AZ360" s="259"/>
      <c r="BA360" s="259"/>
      <c r="BB360" s="259"/>
      <c r="BC360" s="259"/>
      <c r="BD360" s="259"/>
      <c r="BE360" s="259"/>
      <c r="BF360" s="259"/>
      <c r="BG360" s="259"/>
      <c r="BH360" s="259"/>
      <c r="BI360" s="259"/>
      <c r="BJ360" s="259"/>
      <c r="BK360" s="259"/>
      <c r="BL360" s="259"/>
      <c r="BM360" s="259"/>
      <c r="BN360" s="259"/>
      <c r="BO360" s="259"/>
      <c r="BP360" s="259"/>
      <c r="BQ360" s="259"/>
      <c r="BR360" s="259"/>
      <c r="BS360" s="259"/>
      <c r="BT360" s="259"/>
      <c r="BU360" s="259"/>
      <c r="BV360" s="259"/>
      <c r="BW360" s="259"/>
      <c r="BX360" s="259"/>
      <c r="BY360" s="259"/>
      <c r="BZ360" s="259"/>
      <c r="CA360" s="259"/>
      <c r="CB360" s="259"/>
      <c r="CC360" s="259"/>
      <c r="CD360" s="259"/>
      <c r="CE360" s="259"/>
      <c r="CF360" s="259"/>
      <c r="CG360" s="259"/>
      <c r="CH360" s="259"/>
      <c r="CI360" s="259"/>
      <c r="CJ360" s="259"/>
      <c r="CK360" s="259"/>
      <c r="CL360" s="259"/>
      <c r="CM360" s="259"/>
      <c r="CN360" s="259"/>
      <c r="CO360" s="259"/>
      <c r="CP360" s="259"/>
      <c r="CQ360" s="259"/>
      <c r="CR360" s="259"/>
      <c r="CS360" s="259"/>
      <c r="CT360" s="259"/>
      <c r="CU360" s="259"/>
      <c r="CV360" s="259"/>
      <c r="CW360" s="259"/>
      <c r="CX360" s="259"/>
      <c r="CY360" s="259"/>
      <c r="CZ360" s="259"/>
      <c r="DA360" s="259"/>
      <c r="DB360" s="259"/>
      <c r="DC360" s="259"/>
      <c r="DD360" s="259"/>
      <c r="DE360" s="259"/>
      <c r="DF360" s="259"/>
      <c r="DG360" s="259"/>
      <c r="DH360" s="259"/>
      <c r="DI360" s="259"/>
      <c r="DJ360" s="259"/>
      <c r="DK360" s="259"/>
      <c r="DL360" s="259"/>
      <c r="DM360" s="259"/>
      <c r="DN360" s="259"/>
      <c r="DO360" s="259"/>
      <c r="DP360" s="259"/>
      <c r="DQ360" s="259"/>
      <c r="DR360" s="259"/>
      <c r="DS360" s="259"/>
      <c r="DT360" s="259"/>
      <c r="DU360" s="259"/>
    </row>
    <row r="361" ht="15.75" hidden="1" customHeight="1">
      <c r="A361" s="259"/>
      <c r="B361" s="259"/>
      <c r="C361" s="259"/>
      <c r="D361" s="259"/>
      <c r="E361" s="259"/>
      <c r="F361" s="259"/>
      <c r="G361" s="259"/>
      <c r="H361" s="259"/>
      <c r="I361" s="259"/>
      <c r="J361" s="259"/>
      <c r="K361" s="259"/>
      <c r="L361" s="259"/>
      <c r="M361" s="259"/>
      <c r="N361" s="259"/>
      <c r="O361" s="259"/>
      <c r="P361" s="259"/>
      <c r="Q361" s="259"/>
      <c r="R361" s="259"/>
      <c r="S361" s="259"/>
      <c r="T361" s="259"/>
      <c r="U361" s="259"/>
      <c r="V361" s="259"/>
      <c r="W361" s="259"/>
      <c r="X361" s="259"/>
      <c r="Y361" s="259"/>
      <c r="Z361" s="259"/>
      <c r="AA361" s="259"/>
      <c r="AB361" s="259"/>
      <c r="AC361" s="259"/>
      <c r="AD361" s="259"/>
      <c r="AE361" s="259"/>
      <c r="AF361" s="259"/>
      <c r="AG361" s="259"/>
      <c r="AH361" s="259"/>
      <c r="AI361" s="259"/>
      <c r="AJ361" s="259"/>
      <c r="AK361" s="259"/>
      <c r="AL361" s="259"/>
      <c r="AM361" s="259"/>
      <c r="AN361" s="259"/>
      <c r="AO361" s="259"/>
      <c r="AP361" s="259"/>
      <c r="AQ361" s="259"/>
      <c r="AR361" s="259"/>
      <c r="AS361" s="259"/>
      <c r="AT361" s="259"/>
      <c r="AU361" s="259"/>
      <c r="AV361" s="259"/>
      <c r="AW361" s="259"/>
      <c r="AX361" s="259"/>
      <c r="AY361" s="259"/>
      <c r="AZ361" s="259"/>
      <c r="BA361" s="259"/>
      <c r="BB361" s="259"/>
      <c r="BC361" s="259"/>
      <c r="BD361" s="259"/>
      <c r="BE361" s="259"/>
      <c r="BF361" s="259"/>
      <c r="BG361" s="259"/>
      <c r="BH361" s="259"/>
      <c r="BI361" s="259"/>
      <c r="BJ361" s="259"/>
      <c r="BK361" s="259"/>
      <c r="BL361" s="259"/>
      <c r="BM361" s="259"/>
      <c r="BN361" s="259"/>
      <c r="BO361" s="259"/>
      <c r="BP361" s="259"/>
      <c r="BQ361" s="259"/>
      <c r="BR361" s="259"/>
      <c r="BS361" s="259"/>
      <c r="BT361" s="259"/>
      <c r="BU361" s="259"/>
      <c r="BV361" s="259"/>
      <c r="BW361" s="259"/>
      <c r="BX361" s="259"/>
      <c r="BY361" s="259"/>
      <c r="BZ361" s="259"/>
      <c r="CA361" s="259"/>
      <c r="CB361" s="259"/>
      <c r="CC361" s="259"/>
      <c r="CD361" s="259"/>
      <c r="CE361" s="259"/>
      <c r="CF361" s="259"/>
      <c r="CG361" s="259"/>
      <c r="CH361" s="259"/>
      <c r="CI361" s="259"/>
      <c r="CJ361" s="259"/>
      <c r="CK361" s="259"/>
      <c r="CL361" s="259"/>
      <c r="CM361" s="259"/>
      <c r="CN361" s="259"/>
      <c r="CO361" s="259"/>
      <c r="CP361" s="259"/>
      <c r="CQ361" s="259"/>
      <c r="CR361" s="259"/>
      <c r="CS361" s="259"/>
      <c r="CT361" s="259"/>
      <c r="CU361" s="259"/>
      <c r="CV361" s="259"/>
      <c r="CW361" s="259"/>
      <c r="CX361" s="259"/>
      <c r="CY361" s="259"/>
      <c r="CZ361" s="259"/>
      <c r="DA361" s="259"/>
      <c r="DB361" s="259"/>
      <c r="DC361" s="259"/>
      <c r="DD361" s="259"/>
      <c r="DE361" s="259"/>
      <c r="DF361" s="259"/>
      <c r="DG361" s="259"/>
      <c r="DH361" s="259"/>
      <c r="DI361" s="259"/>
      <c r="DJ361" s="259"/>
      <c r="DK361" s="259"/>
      <c r="DL361" s="259"/>
      <c r="DM361" s="259"/>
      <c r="DN361" s="259"/>
      <c r="DO361" s="259"/>
      <c r="DP361" s="259"/>
      <c r="DQ361" s="259"/>
      <c r="DR361" s="259"/>
      <c r="DS361" s="259"/>
      <c r="DT361" s="259"/>
      <c r="DU361" s="259"/>
    </row>
    <row r="362" ht="15.75" hidden="1" customHeight="1">
      <c r="A362" s="259"/>
      <c r="B362" s="259"/>
      <c r="C362" s="259"/>
      <c r="D362" s="259"/>
      <c r="E362" s="259"/>
      <c r="F362" s="259"/>
      <c r="G362" s="259"/>
      <c r="H362" s="259"/>
      <c r="I362" s="259"/>
      <c r="J362" s="259"/>
      <c r="K362" s="259"/>
      <c r="L362" s="259"/>
      <c r="M362" s="259"/>
      <c r="N362" s="259"/>
      <c r="O362" s="259"/>
      <c r="P362" s="259"/>
      <c r="Q362" s="259"/>
      <c r="R362" s="259"/>
      <c r="S362" s="259"/>
      <c r="T362" s="259"/>
      <c r="U362" s="259"/>
      <c r="V362" s="259"/>
      <c r="W362" s="259"/>
      <c r="X362" s="259"/>
      <c r="Y362" s="259"/>
      <c r="Z362" s="259"/>
      <c r="AA362" s="259"/>
      <c r="AB362" s="259"/>
      <c r="AC362" s="259"/>
      <c r="AD362" s="259"/>
      <c r="AE362" s="259"/>
      <c r="AF362" s="259"/>
      <c r="AG362" s="259"/>
      <c r="AH362" s="259"/>
      <c r="AI362" s="259"/>
      <c r="AJ362" s="259"/>
      <c r="AK362" s="259"/>
      <c r="AL362" s="259"/>
      <c r="AM362" s="259"/>
      <c r="AN362" s="259"/>
      <c r="AO362" s="259"/>
      <c r="AP362" s="259"/>
      <c r="AQ362" s="259"/>
      <c r="AR362" s="259"/>
      <c r="AS362" s="259"/>
      <c r="AT362" s="259"/>
      <c r="AU362" s="259"/>
      <c r="AV362" s="259"/>
      <c r="AW362" s="259"/>
      <c r="AX362" s="259"/>
      <c r="AY362" s="259"/>
      <c r="AZ362" s="259"/>
      <c r="BA362" s="259"/>
      <c r="BB362" s="259"/>
      <c r="BC362" s="259"/>
      <c r="BD362" s="259"/>
      <c r="BE362" s="259"/>
      <c r="BF362" s="259"/>
      <c r="BG362" s="259"/>
      <c r="BH362" s="259"/>
      <c r="BI362" s="259"/>
      <c r="BJ362" s="259"/>
      <c r="BK362" s="259"/>
      <c r="BL362" s="259"/>
      <c r="BM362" s="259"/>
      <c r="BN362" s="259"/>
      <c r="BO362" s="259"/>
      <c r="BP362" s="259"/>
      <c r="BQ362" s="259"/>
      <c r="BR362" s="259"/>
      <c r="BS362" s="259"/>
      <c r="BT362" s="259"/>
      <c r="BU362" s="259"/>
      <c r="BV362" s="259"/>
      <c r="BW362" s="259"/>
      <c r="BX362" s="259"/>
      <c r="BY362" s="259"/>
      <c r="BZ362" s="259"/>
      <c r="CA362" s="259"/>
      <c r="CB362" s="259"/>
      <c r="CC362" s="259"/>
      <c r="CD362" s="259"/>
      <c r="CE362" s="259"/>
      <c r="CF362" s="259"/>
      <c r="CG362" s="259"/>
      <c r="CH362" s="259"/>
      <c r="CI362" s="259"/>
      <c r="CJ362" s="259"/>
      <c r="CK362" s="259"/>
      <c r="CL362" s="259"/>
      <c r="CM362" s="259"/>
      <c r="CN362" s="259"/>
      <c r="CO362" s="259"/>
      <c r="CP362" s="259"/>
      <c r="CQ362" s="259"/>
      <c r="CR362" s="259"/>
      <c r="CS362" s="259"/>
      <c r="CT362" s="259"/>
      <c r="CU362" s="259"/>
      <c r="CV362" s="259"/>
      <c r="CW362" s="259"/>
      <c r="CX362" s="259"/>
      <c r="CY362" s="259"/>
      <c r="CZ362" s="259"/>
      <c r="DA362" s="259"/>
      <c r="DB362" s="259"/>
      <c r="DC362" s="259"/>
      <c r="DD362" s="259"/>
      <c r="DE362" s="259"/>
      <c r="DF362" s="259"/>
      <c r="DG362" s="259"/>
      <c r="DH362" s="259"/>
      <c r="DI362" s="259"/>
      <c r="DJ362" s="259"/>
      <c r="DK362" s="259"/>
      <c r="DL362" s="259"/>
      <c r="DM362" s="259"/>
      <c r="DN362" s="259"/>
      <c r="DO362" s="259"/>
      <c r="DP362" s="259"/>
      <c r="DQ362" s="259"/>
      <c r="DR362" s="259"/>
      <c r="DS362" s="259"/>
      <c r="DT362" s="259"/>
      <c r="DU362" s="259"/>
    </row>
    <row r="363" ht="15.75" hidden="1" customHeight="1">
      <c r="A363" s="259"/>
      <c r="B363" s="259"/>
      <c r="C363" s="259"/>
      <c r="D363" s="259"/>
      <c r="E363" s="259"/>
      <c r="F363" s="259"/>
      <c r="G363" s="259"/>
      <c r="H363" s="259"/>
      <c r="I363" s="259"/>
      <c r="J363" s="259"/>
      <c r="K363" s="259"/>
      <c r="L363" s="259"/>
      <c r="M363" s="259"/>
      <c r="N363" s="259"/>
      <c r="O363" s="259"/>
      <c r="P363" s="259"/>
      <c r="Q363" s="259"/>
      <c r="R363" s="259"/>
      <c r="S363" s="259"/>
      <c r="T363" s="259"/>
      <c r="U363" s="259"/>
      <c r="V363" s="259"/>
      <c r="W363" s="259"/>
      <c r="X363" s="259"/>
      <c r="Y363" s="259"/>
      <c r="Z363" s="259"/>
      <c r="AA363" s="259"/>
      <c r="AB363" s="259"/>
      <c r="AC363" s="259"/>
      <c r="AD363" s="259"/>
      <c r="AE363" s="259"/>
      <c r="AF363" s="259"/>
      <c r="AG363" s="259"/>
      <c r="AH363" s="259"/>
      <c r="AI363" s="259"/>
      <c r="AJ363" s="259"/>
      <c r="AK363" s="259"/>
      <c r="AL363" s="259"/>
      <c r="AM363" s="259"/>
      <c r="AN363" s="259"/>
      <c r="AO363" s="259"/>
      <c r="AP363" s="259"/>
      <c r="AQ363" s="259"/>
      <c r="AR363" s="259"/>
      <c r="AS363" s="259"/>
      <c r="AT363" s="259"/>
      <c r="AU363" s="259"/>
      <c r="AV363" s="259"/>
      <c r="AW363" s="259"/>
      <c r="AX363" s="259"/>
      <c r="AY363" s="259"/>
      <c r="AZ363" s="259"/>
      <c r="BA363" s="259"/>
      <c r="BB363" s="259"/>
      <c r="BC363" s="259"/>
      <c r="BD363" s="259"/>
      <c r="BE363" s="259"/>
      <c r="BF363" s="259"/>
      <c r="BG363" s="259"/>
      <c r="BH363" s="259"/>
      <c r="BI363" s="259"/>
      <c r="BJ363" s="259"/>
      <c r="BK363" s="259"/>
      <c r="BL363" s="259"/>
      <c r="BM363" s="259"/>
      <c r="BN363" s="259"/>
      <c r="BO363" s="259"/>
      <c r="BP363" s="259"/>
      <c r="BQ363" s="259"/>
      <c r="BR363" s="259"/>
      <c r="BS363" s="259"/>
      <c r="BT363" s="259"/>
      <c r="BU363" s="259"/>
      <c r="BV363" s="259"/>
      <c r="BW363" s="259"/>
      <c r="BX363" s="259"/>
      <c r="BY363" s="259"/>
      <c r="BZ363" s="259"/>
      <c r="CA363" s="259"/>
      <c r="CB363" s="259"/>
      <c r="CC363" s="259"/>
      <c r="CD363" s="259"/>
      <c r="CE363" s="259"/>
      <c r="CF363" s="259"/>
      <c r="CG363" s="259"/>
      <c r="CH363" s="259"/>
      <c r="CI363" s="259"/>
      <c r="CJ363" s="259"/>
      <c r="CK363" s="259"/>
      <c r="CL363" s="259"/>
      <c r="CM363" s="259"/>
      <c r="CN363" s="259"/>
      <c r="CO363" s="259"/>
      <c r="CP363" s="259"/>
      <c r="CQ363" s="259"/>
      <c r="CR363" s="259"/>
      <c r="CS363" s="259"/>
      <c r="CT363" s="259"/>
      <c r="CU363" s="259"/>
      <c r="CV363" s="259"/>
      <c r="CW363" s="259"/>
      <c r="CX363" s="259"/>
      <c r="CY363" s="259"/>
      <c r="CZ363" s="259"/>
      <c r="DA363" s="259"/>
      <c r="DB363" s="259"/>
      <c r="DC363" s="259"/>
      <c r="DD363" s="259"/>
      <c r="DE363" s="259"/>
      <c r="DF363" s="259"/>
      <c r="DG363" s="259"/>
      <c r="DH363" s="259"/>
      <c r="DI363" s="259"/>
      <c r="DJ363" s="259"/>
      <c r="DK363" s="259"/>
      <c r="DL363" s="259"/>
      <c r="DM363" s="259"/>
      <c r="DN363" s="259"/>
      <c r="DO363" s="259"/>
      <c r="DP363" s="259"/>
      <c r="DQ363" s="259"/>
      <c r="DR363" s="259"/>
      <c r="DS363" s="259"/>
      <c r="DT363" s="259"/>
      <c r="DU363" s="259"/>
    </row>
    <row r="364" ht="15.75" hidden="1" customHeight="1">
      <c r="A364" s="259"/>
      <c r="B364" s="259"/>
      <c r="C364" s="259"/>
      <c r="D364" s="259"/>
      <c r="E364" s="259"/>
      <c r="F364" s="259"/>
      <c r="G364" s="259"/>
      <c r="H364" s="259"/>
      <c r="I364" s="259"/>
      <c r="J364" s="259"/>
      <c r="K364" s="259"/>
      <c r="L364" s="259"/>
      <c r="M364" s="259"/>
      <c r="N364" s="259"/>
      <c r="O364" s="259"/>
      <c r="P364" s="259"/>
      <c r="Q364" s="259"/>
      <c r="R364" s="259"/>
      <c r="S364" s="259"/>
      <c r="T364" s="259"/>
      <c r="U364" s="259"/>
      <c r="V364" s="259"/>
      <c r="W364" s="259"/>
      <c r="X364" s="259"/>
      <c r="Y364" s="259"/>
      <c r="Z364" s="259"/>
      <c r="AA364" s="259"/>
      <c r="AB364" s="259"/>
      <c r="AC364" s="259"/>
      <c r="AD364" s="259"/>
      <c r="AE364" s="259"/>
      <c r="AF364" s="259"/>
      <c r="AG364" s="259"/>
      <c r="AH364" s="259"/>
      <c r="AI364" s="259"/>
      <c r="AJ364" s="259"/>
      <c r="AK364" s="259"/>
      <c r="AL364" s="259"/>
      <c r="AM364" s="259"/>
      <c r="AN364" s="259"/>
      <c r="AO364" s="259"/>
      <c r="AP364" s="259"/>
      <c r="AQ364" s="259"/>
      <c r="AR364" s="259"/>
      <c r="AS364" s="259"/>
      <c r="AT364" s="259"/>
      <c r="AU364" s="259"/>
      <c r="AV364" s="259"/>
      <c r="AW364" s="259"/>
      <c r="AX364" s="259"/>
      <c r="AY364" s="259"/>
      <c r="AZ364" s="259"/>
      <c r="BA364" s="259"/>
      <c r="BB364" s="259"/>
      <c r="BC364" s="259"/>
      <c r="BD364" s="259"/>
      <c r="BE364" s="259"/>
      <c r="BF364" s="259"/>
      <c r="BG364" s="259"/>
      <c r="BH364" s="259"/>
      <c r="BI364" s="259"/>
      <c r="BJ364" s="259"/>
      <c r="BK364" s="259"/>
      <c r="BL364" s="259"/>
      <c r="BM364" s="259"/>
      <c r="BN364" s="259"/>
      <c r="BO364" s="259"/>
      <c r="BP364" s="259"/>
      <c r="BQ364" s="259"/>
      <c r="BR364" s="259"/>
      <c r="BS364" s="259"/>
      <c r="BT364" s="259"/>
      <c r="BU364" s="259"/>
      <c r="BV364" s="259"/>
      <c r="BW364" s="259"/>
      <c r="BX364" s="259"/>
      <c r="BY364" s="259"/>
      <c r="BZ364" s="259"/>
      <c r="CA364" s="259"/>
      <c r="CB364" s="259"/>
      <c r="CC364" s="259"/>
      <c r="CD364" s="259"/>
      <c r="CE364" s="259"/>
      <c r="CF364" s="259"/>
      <c r="CG364" s="259"/>
      <c r="CH364" s="259"/>
      <c r="CI364" s="259"/>
      <c r="CJ364" s="259"/>
      <c r="CK364" s="259"/>
      <c r="CL364" s="259"/>
      <c r="CM364" s="259"/>
      <c r="CN364" s="259"/>
      <c r="CO364" s="259"/>
      <c r="CP364" s="259"/>
      <c r="CQ364" s="259"/>
      <c r="CR364" s="259"/>
      <c r="CS364" s="259"/>
      <c r="CT364" s="259"/>
      <c r="CU364" s="259"/>
      <c r="CV364" s="259"/>
      <c r="CW364" s="259"/>
      <c r="CX364" s="259"/>
      <c r="CY364" s="259"/>
      <c r="CZ364" s="259"/>
      <c r="DA364" s="259"/>
      <c r="DB364" s="259"/>
      <c r="DC364" s="259"/>
      <c r="DD364" s="259"/>
      <c r="DE364" s="259"/>
      <c r="DF364" s="259"/>
      <c r="DG364" s="259"/>
      <c r="DH364" s="259"/>
      <c r="DI364" s="259"/>
      <c r="DJ364" s="259"/>
      <c r="DK364" s="259"/>
      <c r="DL364" s="259"/>
      <c r="DM364" s="259"/>
      <c r="DN364" s="259"/>
      <c r="DO364" s="259"/>
      <c r="DP364" s="259"/>
      <c r="DQ364" s="259"/>
      <c r="DR364" s="259"/>
      <c r="DS364" s="259"/>
      <c r="DT364" s="259"/>
      <c r="DU364" s="259"/>
    </row>
    <row r="365" ht="15.75" hidden="1" customHeight="1">
      <c r="A365" s="259"/>
      <c r="B365" s="259"/>
      <c r="C365" s="259"/>
      <c r="D365" s="259"/>
      <c r="E365" s="259"/>
      <c r="F365" s="259"/>
      <c r="G365" s="259"/>
      <c r="H365" s="259"/>
      <c r="I365" s="259"/>
      <c r="J365" s="259"/>
      <c r="K365" s="259"/>
      <c r="L365" s="259"/>
      <c r="M365" s="259"/>
      <c r="N365" s="259"/>
      <c r="O365" s="259"/>
      <c r="P365" s="259"/>
      <c r="Q365" s="259"/>
      <c r="R365" s="259"/>
      <c r="S365" s="259"/>
      <c r="T365" s="259"/>
      <c r="U365" s="259"/>
      <c r="V365" s="259"/>
      <c r="W365" s="259"/>
      <c r="X365" s="259"/>
      <c r="Y365" s="259"/>
      <c r="Z365" s="259"/>
      <c r="AA365" s="259"/>
      <c r="AB365" s="259"/>
      <c r="AC365" s="259"/>
      <c r="AD365" s="259"/>
      <c r="AE365" s="259"/>
      <c r="AF365" s="259"/>
      <c r="AG365" s="259"/>
      <c r="AH365" s="259"/>
      <c r="AI365" s="259"/>
      <c r="AJ365" s="259"/>
      <c r="AK365" s="259"/>
      <c r="AL365" s="259"/>
      <c r="AM365" s="259"/>
      <c r="AN365" s="259"/>
      <c r="AO365" s="259"/>
      <c r="AP365" s="259"/>
      <c r="AQ365" s="259"/>
      <c r="AR365" s="259"/>
      <c r="AS365" s="259"/>
      <c r="AT365" s="259"/>
      <c r="AU365" s="259"/>
      <c r="AV365" s="259"/>
      <c r="AW365" s="259"/>
      <c r="AX365" s="259"/>
      <c r="AY365" s="259"/>
      <c r="AZ365" s="259"/>
      <c r="BA365" s="259"/>
      <c r="BB365" s="259"/>
      <c r="BC365" s="259"/>
      <c r="BD365" s="259"/>
      <c r="BE365" s="259"/>
      <c r="BF365" s="259"/>
      <c r="BG365" s="259"/>
      <c r="BH365" s="259"/>
      <c r="BI365" s="259"/>
      <c r="BJ365" s="259"/>
      <c r="BK365" s="259"/>
      <c r="BL365" s="259"/>
      <c r="BM365" s="259"/>
      <c r="BN365" s="259"/>
      <c r="BO365" s="259"/>
      <c r="BP365" s="259"/>
      <c r="BQ365" s="259"/>
      <c r="BR365" s="259"/>
      <c r="BS365" s="259"/>
      <c r="BT365" s="259"/>
      <c r="BU365" s="259"/>
      <c r="BV365" s="259"/>
      <c r="BW365" s="259"/>
      <c r="BX365" s="259"/>
      <c r="BY365" s="259"/>
      <c r="BZ365" s="259"/>
      <c r="CA365" s="259"/>
      <c r="CB365" s="259"/>
      <c r="CC365" s="259"/>
      <c r="CD365" s="259"/>
      <c r="CE365" s="259"/>
      <c r="CF365" s="259"/>
      <c r="CG365" s="259"/>
      <c r="CH365" s="259"/>
      <c r="CI365" s="259"/>
      <c r="CJ365" s="259"/>
      <c r="CK365" s="259"/>
      <c r="CL365" s="259"/>
      <c r="CM365" s="259"/>
      <c r="CN365" s="259"/>
      <c r="CO365" s="259"/>
      <c r="CP365" s="259"/>
      <c r="CQ365" s="259"/>
      <c r="CR365" s="259"/>
      <c r="CS365" s="259"/>
      <c r="CT365" s="259"/>
      <c r="CU365" s="259"/>
      <c r="CV365" s="259"/>
      <c r="CW365" s="259"/>
      <c r="CX365" s="259"/>
      <c r="CY365" s="259"/>
      <c r="CZ365" s="259"/>
      <c r="DA365" s="259"/>
      <c r="DB365" s="259"/>
      <c r="DC365" s="259"/>
      <c r="DD365" s="259"/>
      <c r="DE365" s="259"/>
      <c r="DF365" s="259"/>
      <c r="DG365" s="259"/>
      <c r="DH365" s="259"/>
      <c r="DI365" s="259"/>
      <c r="DJ365" s="259"/>
      <c r="DK365" s="259"/>
      <c r="DL365" s="259"/>
      <c r="DM365" s="259"/>
      <c r="DN365" s="259"/>
      <c r="DO365" s="259"/>
      <c r="DP365" s="259"/>
      <c r="DQ365" s="259"/>
      <c r="DR365" s="259"/>
      <c r="DS365" s="259"/>
      <c r="DT365" s="259"/>
      <c r="DU365" s="259"/>
    </row>
    <row r="366" ht="15.75" hidden="1" customHeight="1">
      <c r="A366" s="259"/>
      <c r="B366" s="259"/>
      <c r="C366" s="259"/>
      <c r="D366" s="259"/>
      <c r="E366" s="259"/>
      <c r="F366" s="259"/>
      <c r="G366" s="259"/>
      <c r="H366" s="259"/>
      <c r="I366" s="259"/>
      <c r="J366" s="259"/>
      <c r="K366" s="259"/>
      <c r="L366" s="259"/>
      <c r="M366" s="259"/>
      <c r="N366" s="259"/>
      <c r="O366" s="259"/>
      <c r="P366" s="259"/>
      <c r="Q366" s="259"/>
      <c r="R366" s="259"/>
      <c r="S366" s="259"/>
      <c r="T366" s="259"/>
      <c r="U366" s="259"/>
      <c r="V366" s="259"/>
      <c r="W366" s="259"/>
      <c r="X366" s="259"/>
      <c r="Y366" s="259"/>
      <c r="Z366" s="259"/>
      <c r="AA366" s="259"/>
      <c r="AB366" s="259"/>
      <c r="AC366" s="259"/>
      <c r="AD366" s="259"/>
      <c r="AE366" s="259"/>
      <c r="AF366" s="259"/>
      <c r="AG366" s="259"/>
      <c r="AH366" s="259"/>
      <c r="AI366" s="259"/>
      <c r="AJ366" s="259"/>
      <c r="AK366" s="259"/>
      <c r="AL366" s="259"/>
      <c r="AM366" s="259"/>
      <c r="AN366" s="259"/>
      <c r="AO366" s="259"/>
      <c r="AP366" s="259"/>
      <c r="AQ366" s="259"/>
      <c r="AR366" s="259"/>
      <c r="AS366" s="259"/>
      <c r="AT366" s="259"/>
      <c r="AU366" s="259"/>
      <c r="AV366" s="259"/>
      <c r="AW366" s="259"/>
      <c r="AX366" s="259"/>
      <c r="AY366" s="259"/>
      <c r="AZ366" s="259"/>
      <c r="BA366" s="259"/>
      <c r="BB366" s="259"/>
      <c r="BC366" s="259"/>
      <c r="BD366" s="259"/>
      <c r="BE366" s="259"/>
      <c r="BF366" s="259"/>
      <c r="BG366" s="259"/>
      <c r="BH366" s="259"/>
      <c r="BI366" s="259"/>
      <c r="BJ366" s="259"/>
      <c r="BK366" s="259"/>
      <c r="BL366" s="259"/>
      <c r="BM366" s="259"/>
      <c r="BN366" s="259"/>
      <c r="BO366" s="259"/>
      <c r="BP366" s="259"/>
      <c r="BQ366" s="259"/>
      <c r="BR366" s="259"/>
      <c r="BS366" s="259"/>
      <c r="BT366" s="259"/>
      <c r="BU366" s="259"/>
      <c r="BV366" s="259"/>
      <c r="BW366" s="259"/>
      <c r="BX366" s="259"/>
      <c r="BY366" s="259"/>
      <c r="BZ366" s="259"/>
      <c r="CA366" s="259"/>
      <c r="CB366" s="259"/>
      <c r="CC366" s="259"/>
      <c r="CD366" s="259"/>
      <c r="CE366" s="259"/>
      <c r="CF366" s="259"/>
      <c r="CG366" s="259"/>
      <c r="CH366" s="259"/>
      <c r="CI366" s="259"/>
      <c r="CJ366" s="259"/>
      <c r="CK366" s="259"/>
      <c r="CL366" s="259"/>
      <c r="CM366" s="259"/>
      <c r="CN366" s="259"/>
      <c r="CO366" s="259"/>
      <c r="CP366" s="259"/>
      <c r="CQ366" s="259"/>
      <c r="CR366" s="259"/>
      <c r="CS366" s="259"/>
      <c r="CT366" s="259"/>
      <c r="CU366" s="259"/>
      <c r="CV366" s="259"/>
      <c r="CW366" s="259"/>
      <c r="CX366" s="259"/>
      <c r="CY366" s="259"/>
      <c r="CZ366" s="259"/>
      <c r="DA366" s="259"/>
      <c r="DB366" s="259"/>
      <c r="DC366" s="259"/>
      <c r="DD366" s="259"/>
      <c r="DE366" s="259"/>
      <c r="DF366" s="259"/>
      <c r="DG366" s="259"/>
      <c r="DH366" s="259"/>
      <c r="DI366" s="259"/>
      <c r="DJ366" s="259"/>
      <c r="DK366" s="259"/>
      <c r="DL366" s="259"/>
      <c r="DM366" s="259"/>
      <c r="DN366" s="259"/>
      <c r="DO366" s="259"/>
      <c r="DP366" s="259"/>
      <c r="DQ366" s="259"/>
      <c r="DR366" s="259"/>
      <c r="DS366" s="259"/>
      <c r="DT366" s="259"/>
      <c r="DU366" s="259"/>
    </row>
    <row r="367" ht="15.75" hidden="1" customHeight="1">
      <c r="A367" s="259"/>
      <c r="B367" s="259"/>
      <c r="C367" s="259"/>
      <c r="D367" s="259"/>
      <c r="E367" s="259"/>
      <c r="F367" s="259"/>
      <c r="G367" s="259"/>
      <c r="H367" s="259"/>
      <c r="I367" s="259"/>
      <c r="J367" s="259"/>
      <c r="K367" s="259"/>
      <c r="L367" s="259"/>
      <c r="M367" s="259"/>
      <c r="N367" s="259"/>
      <c r="O367" s="259"/>
      <c r="P367" s="259"/>
      <c r="Q367" s="259"/>
      <c r="R367" s="259"/>
      <c r="S367" s="259"/>
      <c r="T367" s="259"/>
      <c r="U367" s="259"/>
      <c r="V367" s="259"/>
      <c r="W367" s="259"/>
      <c r="X367" s="259"/>
      <c r="Y367" s="259"/>
      <c r="Z367" s="259"/>
      <c r="AA367" s="259"/>
      <c r="AB367" s="259"/>
      <c r="AC367" s="259"/>
      <c r="AD367" s="259"/>
      <c r="AE367" s="259"/>
      <c r="AF367" s="259"/>
      <c r="AG367" s="259"/>
      <c r="AH367" s="259"/>
      <c r="AI367" s="259"/>
      <c r="AJ367" s="259"/>
      <c r="AK367" s="259"/>
      <c r="AL367" s="259"/>
      <c r="AM367" s="259"/>
      <c r="AN367" s="259"/>
      <c r="AO367" s="259"/>
      <c r="AP367" s="259"/>
      <c r="AQ367" s="259"/>
      <c r="AR367" s="259"/>
      <c r="AS367" s="259"/>
      <c r="AT367" s="259"/>
      <c r="AU367" s="259"/>
      <c r="AV367" s="259"/>
      <c r="AW367" s="259"/>
      <c r="AX367" s="259"/>
      <c r="AY367" s="259"/>
      <c r="AZ367" s="259"/>
      <c r="BA367" s="259"/>
      <c r="BB367" s="259"/>
      <c r="BC367" s="259"/>
      <c r="BD367" s="259"/>
      <c r="BE367" s="259"/>
      <c r="BF367" s="259"/>
      <c r="BG367" s="259"/>
      <c r="BH367" s="259"/>
      <c r="BI367" s="259"/>
      <c r="BJ367" s="259"/>
      <c r="BK367" s="259"/>
      <c r="BL367" s="259"/>
      <c r="BM367" s="259"/>
      <c r="BN367" s="259"/>
      <c r="BO367" s="259"/>
      <c r="BP367" s="259"/>
      <c r="BQ367" s="259"/>
      <c r="BR367" s="259"/>
      <c r="BS367" s="259"/>
      <c r="BT367" s="259"/>
      <c r="BU367" s="259"/>
      <c r="BV367" s="259"/>
      <c r="BW367" s="259"/>
      <c r="BX367" s="259"/>
      <c r="BY367" s="259"/>
      <c r="BZ367" s="259"/>
      <c r="CA367" s="259"/>
      <c r="CB367" s="259"/>
      <c r="CC367" s="259"/>
      <c r="CD367" s="259"/>
      <c r="CE367" s="259"/>
      <c r="CF367" s="259"/>
      <c r="CG367" s="259"/>
      <c r="CH367" s="259"/>
      <c r="CI367" s="259"/>
      <c r="CJ367" s="259"/>
      <c r="CK367" s="259"/>
      <c r="CL367" s="259"/>
      <c r="CM367" s="259"/>
      <c r="CN367" s="259"/>
      <c r="CO367" s="259"/>
      <c r="CP367" s="259"/>
      <c r="CQ367" s="259"/>
      <c r="CR367" s="259"/>
      <c r="CS367" s="259"/>
      <c r="CT367" s="259"/>
      <c r="CU367" s="259"/>
      <c r="CV367" s="259"/>
      <c r="CW367" s="259"/>
      <c r="CX367" s="259"/>
      <c r="CY367" s="259"/>
      <c r="CZ367" s="259"/>
      <c r="DA367" s="259"/>
      <c r="DB367" s="259"/>
      <c r="DC367" s="259"/>
      <c r="DD367" s="259"/>
      <c r="DE367" s="259"/>
      <c r="DF367" s="259"/>
      <c r="DG367" s="259"/>
      <c r="DH367" s="259"/>
      <c r="DI367" s="259"/>
      <c r="DJ367" s="259"/>
      <c r="DK367" s="259"/>
      <c r="DL367" s="259"/>
      <c r="DM367" s="259"/>
      <c r="DN367" s="259"/>
      <c r="DO367" s="259"/>
      <c r="DP367" s="259"/>
      <c r="DQ367" s="259"/>
      <c r="DR367" s="259"/>
      <c r="DS367" s="259"/>
      <c r="DT367" s="259"/>
      <c r="DU367" s="259"/>
    </row>
    <row r="368" ht="15.75" hidden="1" customHeight="1">
      <c r="A368" s="259"/>
      <c r="B368" s="259"/>
      <c r="C368" s="259"/>
      <c r="D368" s="259"/>
      <c r="E368" s="259"/>
      <c r="F368" s="259"/>
      <c r="G368" s="259"/>
      <c r="H368" s="259"/>
      <c r="I368" s="259"/>
      <c r="J368" s="259"/>
      <c r="K368" s="259"/>
      <c r="L368" s="259"/>
      <c r="M368" s="259"/>
      <c r="N368" s="259"/>
      <c r="O368" s="259"/>
      <c r="P368" s="259"/>
      <c r="Q368" s="259"/>
      <c r="R368" s="259"/>
      <c r="S368" s="259"/>
      <c r="T368" s="259"/>
      <c r="U368" s="259"/>
      <c r="V368" s="259"/>
      <c r="W368" s="259"/>
      <c r="X368" s="259"/>
      <c r="Y368" s="259"/>
      <c r="Z368" s="259"/>
      <c r="AA368" s="259"/>
      <c r="AB368" s="259"/>
      <c r="AC368" s="259"/>
      <c r="AD368" s="259"/>
      <c r="AE368" s="259"/>
      <c r="AF368" s="259"/>
      <c r="AG368" s="259"/>
      <c r="AH368" s="259"/>
      <c r="AI368" s="259"/>
      <c r="AJ368" s="259"/>
      <c r="AK368" s="259"/>
      <c r="AL368" s="259"/>
      <c r="AM368" s="259"/>
      <c r="AN368" s="259"/>
      <c r="AO368" s="259"/>
      <c r="AP368" s="259"/>
      <c r="AQ368" s="259"/>
      <c r="AR368" s="259"/>
      <c r="AS368" s="259"/>
      <c r="AT368" s="259"/>
      <c r="AU368" s="259"/>
      <c r="AV368" s="259"/>
      <c r="AW368" s="259"/>
      <c r="AX368" s="259"/>
      <c r="AY368" s="259"/>
      <c r="AZ368" s="259"/>
      <c r="BA368" s="259"/>
      <c r="BB368" s="259"/>
      <c r="BC368" s="259"/>
      <c r="BD368" s="259"/>
      <c r="BE368" s="259"/>
      <c r="BF368" s="259"/>
      <c r="BG368" s="259"/>
      <c r="BH368" s="259"/>
      <c r="BI368" s="259"/>
      <c r="BJ368" s="259"/>
      <c r="BK368" s="259"/>
      <c r="BL368" s="259"/>
      <c r="BM368" s="259"/>
      <c r="BN368" s="259"/>
      <c r="BO368" s="259"/>
      <c r="BP368" s="259"/>
      <c r="BQ368" s="259"/>
      <c r="BR368" s="259"/>
      <c r="BS368" s="259"/>
      <c r="BT368" s="259"/>
      <c r="BU368" s="259"/>
      <c r="BV368" s="259"/>
      <c r="BW368" s="259"/>
      <c r="BX368" s="259"/>
      <c r="BY368" s="259"/>
      <c r="BZ368" s="259"/>
      <c r="CA368" s="259"/>
      <c r="CB368" s="259"/>
      <c r="CC368" s="259"/>
      <c r="CD368" s="259"/>
      <c r="CE368" s="259"/>
      <c r="CF368" s="259"/>
      <c r="CG368" s="259"/>
      <c r="CH368" s="259"/>
      <c r="CI368" s="259"/>
      <c r="CJ368" s="259"/>
      <c r="CK368" s="259"/>
      <c r="CL368" s="259"/>
      <c r="CM368" s="259"/>
      <c r="CN368" s="259"/>
      <c r="CO368" s="259"/>
      <c r="CP368" s="259"/>
      <c r="CQ368" s="259"/>
      <c r="CR368" s="259"/>
      <c r="CS368" s="259"/>
      <c r="CT368" s="259"/>
      <c r="CU368" s="259"/>
      <c r="CV368" s="259"/>
      <c r="CW368" s="259"/>
      <c r="CX368" s="259"/>
      <c r="CY368" s="259"/>
      <c r="CZ368" s="259"/>
      <c r="DA368" s="259"/>
      <c r="DB368" s="259"/>
      <c r="DC368" s="259"/>
      <c r="DD368" s="259"/>
      <c r="DE368" s="259"/>
      <c r="DF368" s="259"/>
      <c r="DG368" s="259"/>
      <c r="DH368" s="259"/>
      <c r="DI368" s="259"/>
      <c r="DJ368" s="259"/>
      <c r="DK368" s="259"/>
      <c r="DL368" s="259"/>
      <c r="DM368" s="259"/>
      <c r="DN368" s="259"/>
      <c r="DO368" s="259"/>
      <c r="DP368" s="259"/>
      <c r="DQ368" s="259"/>
      <c r="DR368" s="259"/>
      <c r="DS368" s="259"/>
      <c r="DT368" s="259"/>
      <c r="DU368" s="259"/>
    </row>
    <row r="369" ht="15.75" hidden="1" customHeight="1">
      <c r="A369" s="259"/>
      <c r="B369" s="259"/>
      <c r="C369" s="259"/>
      <c r="D369" s="259"/>
      <c r="E369" s="259"/>
      <c r="F369" s="259"/>
      <c r="G369" s="259"/>
      <c r="H369" s="259"/>
      <c r="I369" s="259"/>
      <c r="J369" s="259"/>
      <c r="K369" s="259"/>
      <c r="L369" s="259"/>
      <c r="M369" s="259"/>
      <c r="N369" s="259"/>
      <c r="O369" s="259"/>
      <c r="P369" s="259"/>
      <c r="Q369" s="259"/>
      <c r="R369" s="259"/>
      <c r="S369" s="259"/>
      <c r="T369" s="259"/>
      <c r="U369" s="259"/>
      <c r="V369" s="259"/>
      <c r="W369" s="259"/>
      <c r="X369" s="259"/>
      <c r="Y369" s="259"/>
      <c r="Z369" s="259"/>
      <c r="AA369" s="259"/>
      <c r="AB369" s="259"/>
      <c r="AC369" s="259"/>
      <c r="AD369" s="259"/>
      <c r="AE369" s="259"/>
      <c r="AF369" s="259"/>
      <c r="AG369" s="259"/>
      <c r="AH369" s="259"/>
      <c r="AI369" s="259"/>
      <c r="AJ369" s="259"/>
      <c r="AK369" s="259"/>
      <c r="AL369" s="259"/>
      <c r="AM369" s="259"/>
      <c r="AN369" s="259"/>
      <c r="AO369" s="259"/>
      <c r="AP369" s="259"/>
      <c r="AQ369" s="259"/>
      <c r="AR369" s="259"/>
      <c r="AS369" s="259"/>
      <c r="AT369" s="259"/>
      <c r="AU369" s="259"/>
      <c r="AV369" s="259"/>
      <c r="AW369" s="259"/>
      <c r="AX369" s="259"/>
      <c r="AY369" s="259"/>
      <c r="AZ369" s="259"/>
      <c r="BA369" s="259"/>
      <c r="BB369" s="259"/>
      <c r="BC369" s="259"/>
      <c r="BD369" s="259"/>
      <c r="BE369" s="259"/>
      <c r="BF369" s="259"/>
      <c r="BG369" s="259"/>
      <c r="BH369" s="259"/>
      <c r="BI369" s="259"/>
      <c r="BJ369" s="259"/>
      <c r="BK369" s="259"/>
      <c r="BL369" s="259"/>
      <c r="BM369" s="259"/>
      <c r="BN369" s="259"/>
      <c r="BO369" s="259"/>
      <c r="BP369" s="259"/>
      <c r="BQ369" s="259"/>
      <c r="BR369" s="259"/>
      <c r="BS369" s="259"/>
      <c r="BT369" s="259"/>
      <c r="BU369" s="259"/>
      <c r="BV369" s="259"/>
      <c r="BW369" s="259"/>
      <c r="BX369" s="259"/>
      <c r="BY369" s="259"/>
      <c r="BZ369" s="259"/>
      <c r="CA369" s="259"/>
      <c r="CB369" s="259"/>
      <c r="CC369" s="259"/>
      <c r="CD369" s="259"/>
      <c r="CE369" s="259"/>
      <c r="CF369" s="259"/>
      <c r="CG369" s="259"/>
      <c r="CH369" s="259"/>
      <c r="CI369" s="259"/>
      <c r="CJ369" s="259"/>
      <c r="CK369" s="259"/>
      <c r="CL369" s="259"/>
      <c r="CM369" s="259"/>
      <c r="CN369" s="259"/>
      <c r="CO369" s="259"/>
      <c r="CP369" s="259"/>
      <c r="CQ369" s="259"/>
      <c r="CR369" s="259"/>
      <c r="CS369" s="259"/>
      <c r="CT369" s="259"/>
      <c r="CU369" s="259"/>
      <c r="CV369" s="259"/>
      <c r="CW369" s="259"/>
      <c r="CX369" s="259"/>
      <c r="CY369" s="259"/>
      <c r="CZ369" s="259"/>
      <c r="DA369" s="259"/>
      <c r="DB369" s="259"/>
      <c r="DC369" s="259"/>
      <c r="DD369" s="259"/>
      <c r="DE369" s="259"/>
      <c r="DF369" s="259"/>
      <c r="DG369" s="259"/>
      <c r="DH369" s="259"/>
      <c r="DI369" s="259"/>
      <c r="DJ369" s="259"/>
      <c r="DK369" s="259"/>
      <c r="DL369" s="259"/>
      <c r="DM369" s="259"/>
      <c r="DN369" s="259"/>
      <c r="DO369" s="259"/>
      <c r="DP369" s="259"/>
      <c r="DQ369" s="259"/>
      <c r="DR369" s="259"/>
      <c r="DS369" s="259"/>
      <c r="DT369" s="259"/>
      <c r="DU369" s="259"/>
    </row>
    <row r="370" ht="15.75" hidden="1" customHeight="1">
      <c r="A370" s="259"/>
      <c r="B370" s="259"/>
      <c r="C370" s="259"/>
      <c r="D370" s="259"/>
      <c r="E370" s="259"/>
      <c r="F370" s="259"/>
      <c r="G370" s="259"/>
      <c r="H370" s="259"/>
      <c r="I370" s="259"/>
      <c r="J370" s="259"/>
      <c r="K370" s="259"/>
      <c r="L370" s="259"/>
      <c r="M370" s="259"/>
      <c r="N370" s="259"/>
      <c r="O370" s="259"/>
      <c r="P370" s="259"/>
      <c r="Q370" s="259"/>
      <c r="R370" s="259"/>
      <c r="S370" s="259"/>
      <c r="T370" s="259"/>
      <c r="U370" s="259"/>
      <c r="V370" s="259"/>
      <c r="W370" s="259"/>
      <c r="X370" s="259"/>
      <c r="Y370" s="259"/>
      <c r="Z370" s="259"/>
      <c r="AA370" s="259"/>
      <c r="AB370" s="259"/>
      <c r="AC370" s="259"/>
      <c r="AD370" s="259"/>
      <c r="AE370" s="259"/>
      <c r="AF370" s="259"/>
      <c r="AG370" s="259"/>
      <c r="AH370" s="259"/>
      <c r="AI370" s="259"/>
      <c r="AJ370" s="259"/>
      <c r="AK370" s="259"/>
      <c r="AL370" s="259"/>
      <c r="AM370" s="259"/>
      <c r="AN370" s="259"/>
      <c r="AO370" s="259"/>
      <c r="AP370" s="259"/>
      <c r="AQ370" s="259"/>
      <c r="AR370" s="259"/>
      <c r="AS370" s="259"/>
      <c r="AT370" s="259"/>
      <c r="AU370" s="259"/>
      <c r="AV370" s="259"/>
      <c r="AW370" s="259"/>
      <c r="AX370" s="259"/>
      <c r="AY370" s="259"/>
      <c r="AZ370" s="259"/>
      <c r="BA370" s="259"/>
      <c r="BB370" s="259"/>
      <c r="BC370" s="259"/>
      <c r="BD370" s="259"/>
      <c r="BE370" s="259"/>
      <c r="BF370" s="259"/>
      <c r="BG370" s="259"/>
      <c r="BH370" s="259"/>
      <c r="BI370" s="259"/>
      <c r="BJ370" s="259"/>
      <c r="BK370" s="259"/>
      <c r="BL370" s="259"/>
      <c r="BM370" s="259"/>
      <c r="BN370" s="259"/>
      <c r="BO370" s="259"/>
      <c r="BP370" s="259"/>
      <c r="BQ370" s="259"/>
      <c r="BR370" s="259"/>
      <c r="BS370" s="259"/>
      <c r="BT370" s="259"/>
      <c r="BU370" s="259"/>
      <c r="BV370" s="259"/>
      <c r="BW370" s="259"/>
      <c r="BX370" s="259"/>
      <c r="BY370" s="259"/>
      <c r="BZ370" s="259"/>
      <c r="CA370" s="259"/>
      <c r="CB370" s="259"/>
      <c r="CC370" s="259"/>
      <c r="CD370" s="259"/>
      <c r="CE370" s="259"/>
      <c r="CF370" s="259"/>
      <c r="CG370" s="259"/>
      <c r="CH370" s="259"/>
      <c r="CI370" s="259"/>
      <c r="CJ370" s="259"/>
      <c r="CK370" s="259"/>
      <c r="CL370" s="259"/>
      <c r="CM370" s="259"/>
      <c r="CN370" s="259"/>
      <c r="CO370" s="259"/>
      <c r="CP370" s="259"/>
      <c r="CQ370" s="259"/>
      <c r="CR370" s="259"/>
      <c r="CS370" s="259"/>
      <c r="CT370" s="259"/>
      <c r="CU370" s="259"/>
      <c r="CV370" s="259"/>
      <c r="CW370" s="259"/>
      <c r="CX370" s="259"/>
      <c r="CY370" s="259"/>
      <c r="CZ370" s="259"/>
      <c r="DA370" s="259"/>
      <c r="DB370" s="259"/>
      <c r="DC370" s="259"/>
      <c r="DD370" s="259"/>
      <c r="DE370" s="259"/>
      <c r="DF370" s="259"/>
      <c r="DG370" s="259"/>
      <c r="DH370" s="259"/>
      <c r="DI370" s="259"/>
      <c r="DJ370" s="259"/>
      <c r="DK370" s="259"/>
      <c r="DL370" s="259"/>
      <c r="DM370" s="259"/>
      <c r="DN370" s="259"/>
      <c r="DO370" s="259"/>
      <c r="DP370" s="259"/>
      <c r="DQ370" s="259"/>
      <c r="DR370" s="259"/>
      <c r="DS370" s="259"/>
      <c r="DT370" s="259"/>
      <c r="DU370" s="259"/>
    </row>
    <row r="371" ht="15.75" hidden="1" customHeight="1">
      <c r="A371" s="259"/>
      <c r="B371" s="259"/>
      <c r="C371" s="259"/>
      <c r="D371" s="259"/>
      <c r="E371" s="259"/>
      <c r="F371" s="259"/>
      <c r="G371" s="259"/>
      <c r="H371" s="259"/>
      <c r="I371" s="259"/>
      <c r="J371" s="259"/>
      <c r="K371" s="259"/>
      <c r="L371" s="259"/>
      <c r="M371" s="259"/>
      <c r="N371" s="259"/>
      <c r="O371" s="259"/>
      <c r="P371" s="259"/>
      <c r="Q371" s="259"/>
      <c r="R371" s="259"/>
      <c r="S371" s="259"/>
      <c r="T371" s="259"/>
      <c r="U371" s="259"/>
      <c r="V371" s="259"/>
      <c r="W371" s="259"/>
      <c r="X371" s="259"/>
      <c r="Y371" s="259"/>
      <c r="Z371" s="259"/>
      <c r="AA371" s="259"/>
      <c r="AB371" s="259"/>
      <c r="AC371" s="259"/>
      <c r="AD371" s="259"/>
      <c r="AE371" s="259"/>
      <c r="AF371" s="259"/>
      <c r="AG371" s="259"/>
      <c r="AH371" s="259"/>
      <c r="AI371" s="259"/>
      <c r="AJ371" s="259"/>
      <c r="AK371" s="259"/>
      <c r="AL371" s="259"/>
      <c r="AM371" s="259"/>
      <c r="AN371" s="259"/>
      <c r="AO371" s="259"/>
      <c r="AP371" s="259"/>
      <c r="AQ371" s="259"/>
      <c r="AR371" s="259"/>
      <c r="AS371" s="259"/>
      <c r="AT371" s="259"/>
      <c r="AU371" s="259"/>
      <c r="AV371" s="259"/>
      <c r="AW371" s="259"/>
      <c r="AX371" s="259"/>
      <c r="AY371" s="259"/>
      <c r="AZ371" s="259"/>
      <c r="BA371" s="259"/>
      <c r="BB371" s="259"/>
      <c r="BC371" s="259"/>
      <c r="BD371" s="259"/>
      <c r="BE371" s="259"/>
      <c r="BF371" s="259"/>
      <c r="BG371" s="259"/>
      <c r="BH371" s="259"/>
      <c r="BI371" s="259"/>
      <c r="BJ371" s="259"/>
      <c r="BK371" s="259"/>
      <c r="BL371" s="259"/>
      <c r="BM371" s="259"/>
      <c r="BN371" s="259"/>
      <c r="BO371" s="259"/>
      <c r="BP371" s="259"/>
      <c r="BQ371" s="259"/>
      <c r="BR371" s="259"/>
      <c r="BS371" s="259"/>
      <c r="BT371" s="259"/>
      <c r="BU371" s="259"/>
      <c r="BV371" s="259"/>
      <c r="BW371" s="259"/>
      <c r="BX371" s="259"/>
      <c r="BY371" s="259"/>
      <c r="BZ371" s="259"/>
      <c r="CA371" s="259"/>
      <c r="CB371" s="259"/>
      <c r="CC371" s="259"/>
      <c r="CD371" s="259"/>
      <c r="CE371" s="259"/>
      <c r="CF371" s="259"/>
      <c r="CG371" s="259"/>
      <c r="CH371" s="259"/>
      <c r="CI371" s="259"/>
      <c r="CJ371" s="259"/>
      <c r="CK371" s="259"/>
      <c r="CL371" s="259"/>
      <c r="CM371" s="259"/>
      <c r="CN371" s="259"/>
      <c r="CO371" s="259"/>
      <c r="CP371" s="259"/>
      <c r="CQ371" s="259"/>
      <c r="CR371" s="259"/>
      <c r="CS371" s="259"/>
      <c r="CT371" s="259"/>
      <c r="CU371" s="259"/>
      <c r="CV371" s="259"/>
      <c r="CW371" s="259"/>
      <c r="CX371" s="259"/>
      <c r="CY371" s="259"/>
      <c r="CZ371" s="259"/>
      <c r="DA371" s="259"/>
      <c r="DB371" s="259"/>
      <c r="DC371" s="259"/>
      <c r="DD371" s="259"/>
      <c r="DE371" s="259"/>
      <c r="DF371" s="259"/>
      <c r="DG371" s="259"/>
      <c r="DH371" s="259"/>
      <c r="DI371" s="259"/>
      <c r="DJ371" s="259"/>
      <c r="DK371" s="259"/>
      <c r="DL371" s="259"/>
      <c r="DM371" s="259"/>
      <c r="DN371" s="259"/>
      <c r="DO371" s="259"/>
      <c r="DP371" s="259"/>
      <c r="DQ371" s="259"/>
      <c r="DR371" s="259"/>
      <c r="DS371" s="259"/>
      <c r="DT371" s="259"/>
      <c r="DU371" s="259"/>
    </row>
    <row r="372" ht="15.75" hidden="1" customHeight="1">
      <c r="A372" s="259"/>
      <c r="B372" s="259"/>
      <c r="C372" s="259"/>
      <c r="D372" s="259"/>
      <c r="E372" s="259"/>
      <c r="F372" s="259"/>
      <c r="G372" s="259"/>
      <c r="H372" s="259"/>
      <c r="I372" s="259"/>
      <c r="J372" s="259"/>
      <c r="K372" s="259"/>
      <c r="L372" s="259"/>
      <c r="M372" s="259"/>
      <c r="N372" s="259"/>
      <c r="O372" s="259"/>
      <c r="P372" s="259"/>
      <c r="Q372" s="259"/>
      <c r="R372" s="259"/>
      <c r="S372" s="259"/>
      <c r="T372" s="259"/>
      <c r="U372" s="259"/>
      <c r="V372" s="259"/>
      <c r="W372" s="259"/>
      <c r="X372" s="259"/>
      <c r="Y372" s="259"/>
      <c r="Z372" s="259"/>
      <c r="AA372" s="259"/>
      <c r="AB372" s="259"/>
      <c r="AC372" s="259"/>
      <c r="AD372" s="259"/>
      <c r="AE372" s="259"/>
      <c r="AF372" s="259"/>
      <c r="AG372" s="259"/>
      <c r="AH372" s="259"/>
      <c r="AI372" s="259"/>
      <c r="AJ372" s="259"/>
      <c r="AK372" s="259"/>
      <c r="AL372" s="259"/>
      <c r="AM372" s="259"/>
      <c r="AN372" s="259"/>
      <c r="AO372" s="259"/>
      <c r="AP372" s="259"/>
      <c r="AQ372" s="259"/>
      <c r="AR372" s="259"/>
      <c r="AS372" s="259"/>
      <c r="AT372" s="259"/>
      <c r="AU372" s="259"/>
      <c r="AV372" s="259"/>
      <c r="AW372" s="259"/>
      <c r="AX372" s="259"/>
      <c r="AY372" s="259"/>
      <c r="AZ372" s="259"/>
      <c r="BA372" s="259"/>
      <c r="BB372" s="259"/>
      <c r="BC372" s="259"/>
      <c r="BD372" s="259"/>
      <c r="BE372" s="259"/>
      <c r="BF372" s="259"/>
      <c r="BG372" s="259"/>
      <c r="BH372" s="259"/>
      <c r="BI372" s="259"/>
      <c r="BJ372" s="259"/>
      <c r="BK372" s="259"/>
      <c r="BL372" s="259"/>
      <c r="BM372" s="259"/>
      <c r="BN372" s="259"/>
      <c r="BO372" s="259"/>
      <c r="BP372" s="259"/>
      <c r="BQ372" s="259"/>
      <c r="BR372" s="259"/>
      <c r="BS372" s="259"/>
      <c r="BT372" s="259"/>
      <c r="BU372" s="259"/>
      <c r="BV372" s="259"/>
      <c r="BW372" s="259"/>
      <c r="BX372" s="259"/>
      <c r="BY372" s="259"/>
      <c r="BZ372" s="259"/>
      <c r="CA372" s="259"/>
      <c r="CB372" s="259"/>
      <c r="CC372" s="259"/>
      <c r="CD372" s="259"/>
      <c r="CE372" s="259"/>
      <c r="CF372" s="259"/>
      <c r="CG372" s="259"/>
      <c r="CH372" s="259"/>
      <c r="CI372" s="259"/>
      <c r="CJ372" s="259"/>
      <c r="CK372" s="259"/>
      <c r="CL372" s="259"/>
      <c r="CM372" s="259"/>
      <c r="CN372" s="259"/>
      <c r="CO372" s="259"/>
      <c r="CP372" s="259"/>
      <c r="CQ372" s="259"/>
      <c r="CR372" s="259"/>
      <c r="CS372" s="259"/>
      <c r="CT372" s="259"/>
      <c r="CU372" s="259"/>
      <c r="CV372" s="259"/>
      <c r="CW372" s="259"/>
      <c r="CX372" s="259"/>
      <c r="CY372" s="259"/>
      <c r="CZ372" s="259"/>
      <c r="DA372" s="259"/>
      <c r="DB372" s="259"/>
      <c r="DC372" s="259"/>
      <c r="DD372" s="259"/>
      <c r="DE372" s="259"/>
      <c r="DF372" s="259"/>
      <c r="DG372" s="259"/>
      <c r="DH372" s="259"/>
      <c r="DI372" s="259"/>
      <c r="DJ372" s="259"/>
      <c r="DK372" s="259"/>
      <c r="DL372" s="259"/>
      <c r="DM372" s="259"/>
      <c r="DN372" s="259"/>
      <c r="DO372" s="259"/>
      <c r="DP372" s="259"/>
      <c r="DQ372" s="259"/>
      <c r="DR372" s="259"/>
      <c r="DS372" s="259"/>
      <c r="DT372" s="259"/>
      <c r="DU372" s="259"/>
    </row>
    <row r="373" ht="15.75" hidden="1" customHeight="1">
      <c r="A373" s="259"/>
      <c r="B373" s="259"/>
      <c r="C373" s="259"/>
      <c r="D373" s="259"/>
      <c r="E373" s="259"/>
      <c r="F373" s="259"/>
      <c r="G373" s="259"/>
      <c r="H373" s="259"/>
      <c r="I373" s="259"/>
      <c r="J373" s="259"/>
      <c r="K373" s="259"/>
      <c r="L373" s="259"/>
      <c r="M373" s="259"/>
      <c r="N373" s="259"/>
      <c r="O373" s="259"/>
      <c r="P373" s="259"/>
      <c r="Q373" s="259"/>
      <c r="R373" s="259"/>
      <c r="S373" s="259"/>
      <c r="T373" s="259"/>
      <c r="U373" s="259"/>
      <c r="V373" s="259"/>
      <c r="W373" s="259"/>
      <c r="X373" s="259"/>
      <c r="Y373" s="259"/>
      <c r="Z373" s="259"/>
      <c r="AA373" s="259"/>
      <c r="AB373" s="259"/>
      <c r="AC373" s="259"/>
      <c r="AD373" s="259"/>
      <c r="AE373" s="259"/>
      <c r="AF373" s="259"/>
      <c r="AG373" s="259"/>
      <c r="AH373" s="259"/>
      <c r="AI373" s="259"/>
      <c r="AJ373" s="259"/>
      <c r="AK373" s="259"/>
      <c r="AL373" s="259"/>
      <c r="AM373" s="259"/>
      <c r="AN373" s="259"/>
      <c r="AO373" s="259"/>
      <c r="AP373" s="259"/>
      <c r="AQ373" s="259"/>
      <c r="AR373" s="259"/>
      <c r="AS373" s="259"/>
      <c r="AT373" s="259"/>
      <c r="AU373" s="259"/>
      <c r="AV373" s="259"/>
      <c r="AW373" s="259"/>
      <c r="AX373" s="259"/>
      <c r="AY373" s="259"/>
      <c r="AZ373" s="259"/>
      <c r="BA373" s="259"/>
      <c r="BB373" s="259"/>
      <c r="BC373" s="259"/>
      <c r="BD373" s="259"/>
      <c r="BE373" s="259"/>
      <c r="BF373" s="259"/>
      <c r="BG373" s="259"/>
      <c r="BH373" s="259"/>
      <c r="BI373" s="259"/>
      <c r="BJ373" s="259"/>
      <c r="BK373" s="259"/>
      <c r="BL373" s="259"/>
      <c r="BM373" s="259"/>
      <c r="BN373" s="259"/>
      <c r="BO373" s="259"/>
      <c r="BP373" s="259"/>
      <c r="BQ373" s="259"/>
      <c r="BR373" s="259"/>
      <c r="BS373" s="259"/>
      <c r="BT373" s="259"/>
      <c r="BU373" s="259"/>
      <c r="BV373" s="259"/>
      <c r="BW373" s="259"/>
      <c r="BX373" s="259"/>
      <c r="BY373" s="259"/>
      <c r="BZ373" s="259"/>
      <c r="CA373" s="259"/>
      <c r="CB373" s="259"/>
      <c r="CC373" s="259"/>
      <c r="CD373" s="259"/>
      <c r="CE373" s="259"/>
      <c r="CF373" s="259"/>
      <c r="CG373" s="259"/>
      <c r="CH373" s="259"/>
      <c r="CI373" s="259"/>
      <c r="CJ373" s="259"/>
      <c r="CK373" s="259"/>
      <c r="CL373" s="259"/>
      <c r="CM373" s="259"/>
      <c r="CN373" s="259"/>
      <c r="CO373" s="259"/>
      <c r="CP373" s="259"/>
      <c r="CQ373" s="259"/>
      <c r="CR373" s="259"/>
      <c r="CS373" s="259"/>
      <c r="CT373" s="259"/>
      <c r="CU373" s="259"/>
      <c r="CV373" s="259"/>
      <c r="CW373" s="259"/>
      <c r="CX373" s="259"/>
      <c r="CY373" s="259"/>
      <c r="CZ373" s="259"/>
      <c r="DA373" s="259"/>
      <c r="DB373" s="259"/>
      <c r="DC373" s="259"/>
      <c r="DD373" s="259"/>
      <c r="DE373" s="259"/>
      <c r="DF373" s="259"/>
      <c r="DG373" s="259"/>
      <c r="DH373" s="259"/>
      <c r="DI373" s="259"/>
      <c r="DJ373" s="259"/>
      <c r="DK373" s="259"/>
      <c r="DL373" s="259"/>
      <c r="DM373" s="259"/>
      <c r="DN373" s="259"/>
      <c r="DO373" s="259"/>
      <c r="DP373" s="259"/>
      <c r="DQ373" s="259"/>
      <c r="DR373" s="259"/>
      <c r="DS373" s="259"/>
      <c r="DT373" s="259"/>
      <c r="DU373" s="259"/>
    </row>
    <row r="374" ht="15.75" hidden="1" customHeight="1">
      <c r="A374" s="259"/>
      <c r="B374" s="259"/>
      <c r="C374" s="259"/>
      <c r="D374" s="259"/>
      <c r="E374" s="259"/>
      <c r="F374" s="259"/>
      <c r="G374" s="259"/>
      <c r="H374" s="259"/>
      <c r="I374" s="259"/>
      <c r="J374" s="259"/>
      <c r="K374" s="259"/>
      <c r="L374" s="259"/>
      <c r="M374" s="259"/>
      <c r="N374" s="259"/>
      <c r="O374" s="259"/>
      <c r="P374" s="259"/>
      <c r="Q374" s="259"/>
      <c r="R374" s="259"/>
      <c r="S374" s="259"/>
      <c r="T374" s="259"/>
      <c r="U374" s="259"/>
      <c r="V374" s="259"/>
      <c r="W374" s="259"/>
      <c r="X374" s="259"/>
      <c r="Y374" s="259"/>
      <c r="Z374" s="259"/>
      <c r="AA374" s="259"/>
      <c r="AB374" s="259"/>
      <c r="AC374" s="259"/>
      <c r="AD374" s="259"/>
      <c r="AE374" s="259"/>
      <c r="AF374" s="259"/>
      <c r="AG374" s="259"/>
      <c r="AH374" s="259"/>
      <c r="AI374" s="259"/>
      <c r="AJ374" s="259"/>
      <c r="AK374" s="259"/>
      <c r="AL374" s="259"/>
      <c r="AM374" s="259"/>
      <c r="AN374" s="259"/>
      <c r="AO374" s="259"/>
      <c r="AP374" s="259"/>
      <c r="AQ374" s="259"/>
      <c r="AR374" s="259"/>
      <c r="AS374" s="259"/>
      <c r="AT374" s="259"/>
      <c r="AU374" s="259"/>
      <c r="AV374" s="259"/>
      <c r="AW374" s="259"/>
      <c r="AX374" s="259"/>
      <c r="AY374" s="259"/>
      <c r="AZ374" s="259"/>
      <c r="BA374" s="259"/>
      <c r="BB374" s="259"/>
      <c r="BC374" s="259"/>
      <c r="BD374" s="259"/>
      <c r="BE374" s="259"/>
      <c r="BF374" s="259"/>
      <c r="BG374" s="259"/>
      <c r="BH374" s="259"/>
      <c r="BI374" s="259"/>
      <c r="BJ374" s="259"/>
      <c r="BK374" s="259"/>
      <c r="BL374" s="259"/>
      <c r="BM374" s="259"/>
      <c r="BN374" s="259"/>
      <c r="BO374" s="259"/>
      <c r="BP374" s="259"/>
      <c r="BQ374" s="259"/>
      <c r="BR374" s="259"/>
      <c r="BS374" s="259"/>
      <c r="BT374" s="259"/>
      <c r="BU374" s="259"/>
      <c r="BV374" s="259"/>
      <c r="BW374" s="259"/>
      <c r="BX374" s="259"/>
      <c r="BY374" s="259"/>
      <c r="BZ374" s="259"/>
      <c r="CA374" s="259"/>
      <c r="CB374" s="259"/>
      <c r="CC374" s="259"/>
      <c r="CD374" s="259"/>
      <c r="CE374" s="259"/>
      <c r="CF374" s="259"/>
      <c r="CG374" s="259"/>
      <c r="CH374" s="259"/>
      <c r="CI374" s="259"/>
      <c r="CJ374" s="259"/>
      <c r="CK374" s="259"/>
      <c r="CL374" s="259"/>
      <c r="CM374" s="259"/>
      <c r="CN374" s="259"/>
      <c r="CO374" s="259"/>
      <c r="CP374" s="259"/>
      <c r="CQ374" s="259"/>
      <c r="CR374" s="259"/>
      <c r="CS374" s="259"/>
      <c r="CT374" s="259"/>
      <c r="CU374" s="259"/>
      <c r="CV374" s="259"/>
      <c r="CW374" s="259"/>
      <c r="CX374" s="259"/>
      <c r="CY374" s="259"/>
      <c r="CZ374" s="259"/>
      <c r="DA374" s="259"/>
      <c r="DB374" s="259"/>
      <c r="DC374" s="259"/>
      <c r="DD374" s="259"/>
      <c r="DE374" s="259"/>
      <c r="DF374" s="259"/>
      <c r="DG374" s="259"/>
      <c r="DH374" s="259"/>
      <c r="DI374" s="259"/>
      <c r="DJ374" s="259"/>
      <c r="DK374" s="259"/>
      <c r="DL374" s="259"/>
      <c r="DM374" s="259"/>
      <c r="DN374" s="259"/>
      <c r="DO374" s="259"/>
      <c r="DP374" s="259"/>
      <c r="DQ374" s="259"/>
      <c r="DR374" s="259"/>
      <c r="DS374" s="259"/>
      <c r="DT374" s="259"/>
      <c r="DU374" s="259"/>
    </row>
    <row r="375" ht="15.75" hidden="1" customHeight="1">
      <c r="A375" s="259"/>
      <c r="B375" s="259"/>
      <c r="C375" s="259"/>
      <c r="D375" s="259"/>
      <c r="E375" s="259"/>
      <c r="F375" s="259"/>
      <c r="G375" s="259"/>
      <c r="H375" s="259"/>
      <c r="I375" s="259"/>
      <c r="J375" s="259"/>
      <c r="K375" s="259"/>
      <c r="L375" s="259"/>
      <c r="M375" s="259"/>
      <c r="N375" s="259"/>
      <c r="O375" s="259"/>
      <c r="P375" s="259"/>
      <c r="Q375" s="259"/>
      <c r="R375" s="259"/>
      <c r="S375" s="259"/>
      <c r="T375" s="259"/>
      <c r="U375" s="259"/>
      <c r="V375" s="259"/>
      <c r="W375" s="259"/>
      <c r="X375" s="259"/>
      <c r="Y375" s="259"/>
      <c r="Z375" s="259"/>
      <c r="AA375" s="259"/>
      <c r="AB375" s="259"/>
      <c r="AC375" s="259"/>
      <c r="AD375" s="259"/>
      <c r="AE375" s="259"/>
      <c r="AF375" s="259"/>
      <c r="AG375" s="259"/>
      <c r="AH375" s="259"/>
      <c r="AI375" s="259"/>
      <c r="AJ375" s="259"/>
      <c r="AK375" s="259"/>
      <c r="AL375" s="259"/>
      <c r="AM375" s="259"/>
      <c r="AN375" s="259"/>
      <c r="AO375" s="259"/>
      <c r="AP375" s="259"/>
      <c r="AQ375" s="259"/>
      <c r="AR375" s="259"/>
      <c r="AS375" s="259"/>
      <c r="AT375" s="259"/>
      <c r="AU375" s="259"/>
      <c r="AV375" s="259"/>
      <c r="AW375" s="259"/>
      <c r="AX375" s="259"/>
      <c r="AY375" s="259"/>
      <c r="AZ375" s="259"/>
      <c r="BA375" s="259"/>
      <c r="BB375" s="259"/>
      <c r="BC375" s="259"/>
      <c r="BD375" s="259"/>
      <c r="BE375" s="259"/>
      <c r="BF375" s="259"/>
      <c r="BG375" s="259"/>
      <c r="BH375" s="259"/>
      <c r="BI375" s="259"/>
      <c r="BJ375" s="259"/>
      <c r="BK375" s="259"/>
      <c r="BL375" s="259"/>
      <c r="BM375" s="259"/>
      <c r="BN375" s="259"/>
      <c r="BO375" s="259"/>
      <c r="BP375" s="259"/>
      <c r="BQ375" s="259"/>
      <c r="BR375" s="259"/>
      <c r="BS375" s="259"/>
      <c r="BT375" s="259"/>
      <c r="BU375" s="259"/>
      <c r="BV375" s="259"/>
      <c r="BW375" s="259"/>
      <c r="BX375" s="259"/>
      <c r="BY375" s="259"/>
      <c r="BZ375" s="259"/>
      <c r="CA375" s="259"/>
      <c r="CB375" s="259"/>
      <c r="CC375" s="259"/>
      <c r="CD375" s="259"/>
      <c r="CE375" s="259"/>
      <c r="CF375" s="259"/>
      <c r="CG375" s="259"/>
      <c r="CH375" s="259"/>
      <c r="CI375" s="259"/>
      <c r="CJ375" s="259"/>
      <c r="CK375" s="259"/>
      <c r="CL375" s="259"/>
      <c r="CM375" s="259"/>
      <c r="CN375" s="259"/>
      <c r="CO375" s="259"/>
      <c r="CP375" s="259"/>
      <c r="CQ375" s="259"/>
      <c r="CR375" s="259"/>
      <c r="CS375" s="259"/>
      <c r="CT375" s="259"/>
      <c r="CU375" s="259"/>
      <c r="CV375" s="259"/>
      <c r="CW375" s="259"/>
      <c r="CX375" s="259"/>
      <c r="CY375" s="259"/>
      <c r="CZ375" s="259"/>
      <c r="DA375" s="259"/>
      <c r="DB375" s="259"/>
      <c r="DC375" s="259"/>
      <c r="DD375" s="259"/>
      <c r="DE375" s="259"/>
      <c r="DF375" s="259"/>
      <c r="DG375" s="259"/>
      <c r="DH375" s="259"/>
      <c r="DI375" s="259"/>
      <c r="DJ375" s="259"/>
      <c r="DK375" s="259"/>
      <c r="DL375" s="259"/>
      <c r="DM375" s="259"/>
      <c r="DN375" s="259"/>
      <c r="DO375" s="259"/>
      <c r="DP375" s="259"/>
      <c r="DQ375" s="259"/>
      <c r="DR375" s="259"/>
      <c r="DS375" s="259"/>
      <c r="DT375" s="259"/>
      <c r="DU375" s="259"/>
    </row>
    <row r="376" ht="15.75" hidden="1" customHeight="1">
      <c r="A376" s="259"/>
      <c r="B376" s="259"/>
      <c r="C376" s="259"/>
      <c r="D376" s="259"/>
      <c r="E376" s="259"/>
      <c r="F376" s="259"/>
      <c r="G376" s="259"/>
      <c r="H376" s="259"/>
      <c r="I376" s="259"/>
      <c r="J376" s="259"/>
      <c r="K376" s="259"/>
      <c r="L376" s="259"/>
      <c r="M376" s="259"/>
      <c r="N376" s="259"/>
      <c r="O376" s="259"/>
      <c r="P376" s="259"/>
      <c r="Q376" s="259"/>
      <c r="R376" s="259"/>
      <c r="S376" s="259"/>
      <c r="T376" s="259"/>
      <c r="U376" s="259"/>
      <c r="V376" s="259"/>
      <c r="W376" s="259"/>
      <c r="X376" s="259"/>
      <c r="Y376" s="259"/>
      <c r="Z376" s="259"/>
      <c r="AA376" s="259"/>
      <c r="AB376" s="259"/>
      <c r="AC376" s="259"/>
      <c r="AD376" s="259"/>
      <c r="AE376" s="259"/>
      <c r="AF376" s="259"/>
      <c r="AG376" s="259"/>
      <c r="AH376" s="259"/>
      <c r="AI376" s="259"/>
      <c r="AJ376" s="259"/>
      <c r="AK376" s="259"/>
      <c r="AL376" s="259"/>
      <c r="AM376" s="259"/>
      <c r="AN376" s="259"/>
      <c r="AO376" s="259"/>
      <c r="AP376" s="259"/>
      <c r="AQ376" s="259"/>
      <c r="AR376" s="259"/>
      <c r="AS376" s="259"/>
      <c r="AT376" s="259"/>
      <c r="AU376" s="259"/>
      <c r="AV376" s="259"/>
      <c r="AW376" s="259"/>
      <c r="AX376" s="259"/>
      <c r="AY376" s="259"/>
      <c r="AZ376" s="259"/>
      <c r="BA376" s="259"/>
      <c r="BB376" s="259"/>
      <c r="BC376" s="259"/>
      <c r="BD376" s="259"/>
      <c r="BE376" s="259"/>
      <c r="BF376" s="259"/>
      <c r="BG376" s="259"/>
      <c r="BH376" s="259"/>
      <c r="BI376" s="259"/>
      <c r="BJ376" s="259"/>
      <c r="BK376" s="259"/>
      <c r="BL376" s="259"/>
      <c r="BM376" s="259"/>
      <c r="BN376" s="259"/>
      <c r="BO376" s="259"/>
      <c r="BP376" s="259"/>
      <c r="BQ376" s="259"/>
      <c r="BR376" s="259"/>
      <c r="BS376" s="259"/>
      <c r="BT376" s="259"/>
      <c r="BU376" s="259"/>
      <c r="BV376" s="259"/>
      <c r="BW376" s="259"/>
      <c r="BX376" s="259"/>
      <c r="BY376" s="259"/>
      <c r="BZ376" s="259"/>
      <c r="CA376" s="259"/>
      <c r="CB376" s="259"/>
      <c r="CC376" s="259"/>
      <c r="CD376" s="259"/>
      <c r="CE376" s="259"/>
      <c r="CF376" s="259"/>
      <c r="CG376" s="259"/>
      <c r="CH376" s="259"/>
      <c r="CI376" s="259"/>
      <c r="CJ376" s="259"/>
      <c r="CK376" s="259"/>
      <c r="CL376" s="259"/>
      <c r="CM376" s="259"/>
      <c r="CN376" s="259"/>
      <c r="CO376" s="259"/>
      <c r="CP376" s="259"/>
      <c r="CQ376" s="259"/>
      <c r="CR376" s="259"/>
      <c r="CS376" s="259"/>
      <c r="CT376" s="259"/>
      <c r="CU376" s="259"/>
      <c r="CV376" s="259"/>
      <c r="CW376" s="259"/>
      <c r="CX376" s="259"/>
      <c r="CY376" s="259"/>
      <c r="CZ376" s="259"/>
      <c r="DA376" s="259"/>
      <c r="DB376" s="259"/>
      <c r="DC376" s="259"/>
      <c r="DD376" s="259"/>
      <c r="DE376" s="259"/>
      <c r="DF376" s="259"/>
      <c r="DG376" s="259"/>
      <c r="DH376" s="259"/>
      <c r="DI376" s="259"/>
      <c r="DJ376" s="259"/>
      <c r="DK376" s="259"/>
      <c r="DL376" s="259"/>
      <c r="DM376" s="259"/>
      <c r="DN376" s="259"/>
      <c r="DO376" s="259"/>
      <c r="DP376" s="259"/>
      <c r="DQ376" s="259"/>
      <c r="DR376" s="259"/>
      <c r="DS376" s="259"/>
      <c r="DT376" s="259"/>
      <c r="DU376" s="259"/>
    </row>
    <row r="377" ht="15.75" hidden="1" customHeight="1">
      <c r="A377" s="259"/>
      <c r="B377" s="259"/>
      <c r="C377" s="259"/>
      <c r="D377" s="259"/>
      <c r="E377" s="259"/>
      <c r="F377" s="259"/>
      <c r="G377" s="259"/>
      <c r="H377" s="259"/>
      <c r="I377" s="259"/>
      <c r="J377" s="259"/>
      <c r="K377" s="259"/>
      <c r="L377" s="259"/>
      <c r="M377" s="259"/>
      <c r="N377" s="259"/>
      <c r="O377" s="259"/>
      <c r="P377" s="259"/>
      <c r="Q377" s="259"/>
      <c r="R377" s="259"/>
      <c r="S377" s="259"/>
      <c r="T377" s="259"/>
      <c r="U377" s="259"/>
      <c r="V377" s="259"/>
      <c r="W377" s="259"/>
      <c r="X377" s="259"/>
      <c r="Y377" s="259"/>
      <c r="Z377" s="259"/>
      <c r="AA377" s="259"/>
      <c r="AB377" s="259"/>
      <c r="AC377" s="259"/>
      <c r="AD377" s="259"/>
      <c r="AE377" s="259"/>
      <c r="AF377" s="259"/>
      <c r="AG377" s="259"/>
      <c r="AH377" s="259"/>
      <c r="AI377" s="259"/>
      <c r="AJ377" s="259"/>
      <c r="AK377" s="259"/>
      <c r="AL377" s="259"/>
      <c r="AM377" s="259"/>
      <c r="AN377" s="259"/>
      <c r="AO377" s="259"/>
      <c r="AP377" s="259"/>
      <c r="AQ377" s="259"/>
      <c r="AR377" s="259"/>
      <c r="AS377" s="259"/>
      <c r="AT377" s="259"/>
      <c r="AU377" s="259"/>
      <c r="AV377" s="259"/>
      <c r="AW377" s="259"/>
      <c r="AX377" s="259"/>
      <c r="AY377" s="259"/>
      <c r="AZ377" s="259"/>
      <c r="BA377" s="259"/>
      <c r="BB377" s="259"/>
      <c r="BC377" s="259"/>
      <c r="BD377" s="259"/>
      <c r="BE377" s="259"/>
      <c r="BF377" s="259"/>
      <c r="BG377" s="259"/>
      <c r="BH377" s="259"/>
      <c r="BI377" s="259"/>
      <c r="BJ377" s="259"/>
      <c r="BK377" s="259"/>
      <c r="BL377" s="259"/>
      <c r="BM377" s="259"/>
      <c r="BN377" s="259"/>
      <c r="BO377" s="259"/>
      <c r="BP377" s="259"/>
      <c r="BQ377" s="259"/>
      <c r="BR377" s="259"/>
      <c r="BS377" s="259"/>
      <c r="BT377" s="259"/>
      <c r="BU377" s="259"/>
      <c r="BV377" s="259"/>
      <c r="BW377" s="259"/>
      <c r="BX377" s="259"/>
      <c r="BY377" s="259"/>
      <c r="BZ377" s="259"/>
      <c r="CA377" s="259"/>
      <c r="CB377" s="259"/>
      <c r="CC377" s="259"/>
      <c r="CD377" s="259"/>
      <c r="CE377" s="259"/>
      <c r="CF377" s="259"/>
      <c r="CG377" s="259"/>
      <c r="CH377" s="259"/>
      <c r="CI377" s="259"/>
      <c r="CJ377" s="259"/>
      <c r="CK377" s="259"/>
      <c r="CL377" s="259"/>
      <c r="CM377" s="259"/>
      <c r="CN377" s="259"/>
      <c r="CO377" s="259"/>
      <c r="CP377" s="259"/>
      <c r="CQ377" s="259"/>
      <c r="CR377" s="259"/>
      <c r="CS377" s="259"/>
      <c r="CT377" s="259"/>
      <c r="CU377" s="259"/>
      <c r="CV377" s="259"/>
      <c r="CW377" s="259"/>
      <c r="CX377" s="259"/>
      <c r="CY377" s="259"/>
      <c r="CZ377" s="259"/>
      <c r="DA377" s="259"/>
      <c r="DB377" s="259"/>
      <c r="DC377" s="259"/>
      <c r="DD377" s="259"/>
      <c r="DE377" s="259"/>
      <c r="DF377" s="259"/>
      <c r="DG377" s="259"/>
      <c r="DH377" s="259"/>
      <c r="DI377" s="259"/>
      <c r="DJ377" s="259"/>
      <c r="DK377" s="259"/>
      <c r="DL377" s="259"/>
      <c r="DM377" s="259"/>
      <c r="DN377" s="259"/>
      <c r="DO377" s="259"/>
      <c r="DP377" s="259"/>
      <c r="DQ377" s="259"/>
      <c r="DR377" s="259"/>
      <c r="DS377" s="259"/>
      <c r="DT377" s="259"/>
      <c r="DU377" s="259"/>
    </row>
    <row r="378" ht="15.75" hidden="1" customHeight="1">
      <c r="A378" s="259"/>
      <c r="B378" s="259"/>
      <c r="C378" s="259"/>
      <c r="D378" s="259"/>
      <c r="E378" s="259"/>
      <c r="F378" s="259"/>
      <c r="G378" s="259"/>
      <c r="H378" s="259"/>
      <c r="I378" s="259"/>
      <c r="J378" s="259"/>
      <c r="K378" s="259"/>
      <c r="L378" s="259"/>
      <c r="M378" s="259"/>
      <c r="N378" s="259"/>
      <c r="O378" s="259"/>
      <c r="P378" s="259"/>
      <c r="Q378" s="259"/>
      <c r="R378" s="259"/>
      <c r="S378" s="259"/>
      <c r="T378" s="259"/>
      <c r="U378" s="259"/>
      <c r="V378" s="259"/>
      <c r="W378" s="259"/>
      <c r="X378" s="259"/>
      <c r="Y378" s="259"/>
      <c r="Z378" s="259"/>
      <c r="AA378" s="259"/>
      <c r="AB378" s="259"/>
      <c r="AC378" s="259"/>
      <c r="AD378" s="259"/>
      <c r="AE378" s="259"/>
      <c r="AF378" s="259"/>
      <c r="AG378" s="259"/>
      <c r="AH378" s="259"/>
      <c r="AI378" s="259"/>
      <c r="AJ378" s="259"/>
      <c r="AK378" s="259"/>
      <c r="AL378" s="259"/>
      <c r="AM378" s="259"/>
      <c r="AN378" s="259"/>
      <c r="AO378" s="259"/>
      <c r="AP378" s="259"/>
      <c r="AQ378" s="259"/>
      <c r="AR378" s="259"/>
      <c r="AS378" s="259"/>
      <c r="AT378" s="259"/>
      <c r="AU378" s="259"/>
      <c r="AV378" s="259"/>
      <c r="AW378" s="259"/>
      <c r="AX378" s="259"/>
      <c r="AY378" s="259"/>
      <c r="AZ378" s="259"/>
      <c r="BA378" s="259"/>
      <c r="BB378" s="259"/>
      <c r="BC378" s="259"/>
      <c r="BD378" s="259"/>
      <c r="BE378" s="259"/>
      <c r="BF378" s="259"/>
      <c r="BG378" s="259"/>
      <c r="BH378" s="259"/>
      <c r="BI378" s="259"/>
      <c r="BJ378" s="259"/>
      <c r="BK378" s="259"/>
      <c r="BL378" s="259"/>
      <c r="BM378" s="259"/>
      <c r="BN378" s="259"/>
      <c r="BO378" s="259"/>
      <c r="BP378" s="259"/>
      <c r="BQ378" s="259"/>
      <c r="BR378" s="259"/>
      <c r="BS378" s="259"/>
      <c r="BT378" s="259"/>
      <c r="BU378" s="259"/>
      <c r="BV378" s="259"/>
      <c r="BW378" s="259"/>
      <c r="BX378" s="259"/>
      <c r="BY378" s="259"/>
      <c r="BZ378" s="259"/>
      <c r="CA378" s="259"/>
      <c r="CB378" s="259"/>
      <c r="CC378" s="259"/>
      <c r="CD378" s="259"/>
      <c r="CE378" s="259"/>
      <c r="CF378" s="259"/>
      <c r="CG378" s="259"/>
      <c r="CH378" s="259"/>
      <c r="CI378" s="259"/>
      <c r="CJ378" s="259"/>
      <c r="CK378" s="259"/>
      <c r="CL378" s="259"/>
      <c r="CM378" s="259"/>
      <c r="CN378" s="259"/>
      <c r="CO378" s="259"/>
      <c r="CP378" s="259"/>
      <c r="CQ378" s="259"/>
      <c r="CR378" s="259"/>
      <c r="CS378" s="259"/>
      <c r="CT378" s="259"/>
      <c r="CU378" s="259"/>
      <c r="CV378" s="259"/>
      <c r="CW378" s="259"/>
      <c r="CX378" s="259"/>
      <c r="CY378" s="259"/>
      <c r="CZ378" s="259"/>
      <c r="DA378" s="259"/>
      <c r="DB378" s="259"/>
      <c r="DC378" s="259"/>
      <c r="DD378" s="259"/>
      <c r="DE378" s="259"/>
      <c r="DF378" s="259"/>
      <c r="DG378" s="259"/>
      <c r="DH378" s="259"/>
      <c r="DI378" s="259"/>
      <c r="DJ378" s="259"/>
      <c r="DK378" s="259"/>
      <c r="DL378" s="259"/>
      <c r="DM378" s="259"/>
      <c r="DN378" s="259"/>
      <c r="DO378" s="259"/>
      <c r="DP378" s="259"/>
      <c r="DQ378" s="259"/>
      <c r="DR378" s="259"/>
      <c r="DS378" s="259"/>
      <c r="DT378" s="259"/>
      <c r="DU378" s="259"/>
    </row>
    <row r="379" ht="15.75" hidden="1" customHeight="1">
      <c r="A379" s="259"/>
      <c r="B379" s="259"/>
      <c r="C379" s="259"/>
      <c r="D379" s="259"/>
      <c r="E379" s="259"/>
      <c r="F379" s="259"/>
      <c r="G379" s="259"/>
      <c r="H379" s="259"/>
      <c r="I379" s="259"/>
      <c r="J379" s="259"/>
      <c r="K379" s="259"/>
      <c r="L379" s="259"/>
      <c r="M379" s="259"/>
      <c r="N379" s="259"/>
      <c r="O379" s="259"/>
      <c r="P379" s="259"/>
      <c r="Q379" s="259"/>
      <c r="R379" s="259"/>
      <c r="S379" s="259"/>
      <c r="T379" s="259"/>
      <c r="U379" s="259"/>
      <c r="V379" s="259"/>
      <c r="W379" s="259"/>
      <c r="X379" s="259"/>
      <c r="Y379" s="259"/>
      <c r="Z379" s="259"/>
      <c r="AA379" s="259"/>
      <c r="AB379" s="259"/>
      <c r="AC379" s="259"/>
      <c r="AD379" s="259"/>
      <c r="AE379" s="259"/>
      <c r="AF379" s="259"/>
      <c r="AG379" s="259"/>
      <c r="AH379" s="259"/>
      <c r="AI379" s="259"/>
      <c r="AJ379" s="259"/>
      <c r="AK379" s="259"/>
      <c r="AL379" s="259"/>
      <c r="AM379" s="259"/>
      <c r="AN379" s="259"/>
      <c r="AO379" s="259"/>
      <c r="AP379" s="259"/>
      <c r="AQ379" s="259"/>
      <c r="AR379" s="259"/>
      <c r="AS379" s="259"/>
      <c r="AT379" s="259"/>
      <c r="AU379" s="259"/>
      <c r="AV379" s="259"/>
      <c r="AW379" s="259"/>
      <c r="AX379" s="259"/>
      <c r="AY379" s="259"/>
      <c r="AZ379" s="259"/>
      <c r="BA379" s="259"/>
      <c r="BB379" s="259"/>
      <c r="BC379" s="259"/>
      <c r="BD379" s="259"/>
      <c r="BE379" s="259"/>
      <c r="BF379" s="259"/>
      <c r="BG379" s="259"/>
      <c r="BH379" s="259"/>
      <c r="BI379" s="259"/>
      <c r="BJ379" s="259"/>
      <c r="BK379" s="259"/>
      <c r="BL379" s="259"/>
      <c r="BM379" s="259"/>
      <c r="BN379" s="259"/>
      <c r="BO379" s="259"/>
      <c r="BP379" s="259"/>
      <c r="BQ379" s="259"/>
      <c r="BR379" s="259"/>
      <c r="BS379" s="259"/>
      <c r="BT379" s="259"/>
      <c r="BU379" s="259"/>
      <c r="BV379" s="259"/>
      <c r="BW379" s="259"/>
      <c r="BX379" s="259"/>
      <c r="BY379" s="259"/>
      <c r="BZ379" s="259"/>
      <c r="CA379" s="259"/>
      <c r="CB379" s="259"/>
      <c r="CC379" s="259"/>
      <c r="CD379" s="259"/>
      <c r="CE379" s="259"/>
      <c r="CF379" s="259"/>
      <c r="CG379" s="259"/>
      <c r="CH379" s="259"/>
      <c r="CI379" s="259"/>
      <c r="CJ379" s="259"/>
      <c r="CK379" s="259"/>
      <c r="CL379" s="259"/>
      <c r="CM379" s="259"/>
      <c r="CN379" s="259"/>
      <c r="CO379" s="259"/>
      <c r="CP379" s="259"/>
      <c r="CQ379" s="259"/>
      <c r="CR379" s="259"/>
      <c r="CS379" s="259"/>
      <c r="CT379" s="259"/>
      <c r="CU379" s="259"/>
      <c r="CV379" s="259"/>
      <c r="CW379" s="259"/>
      <c r="CX379" s="259"/>
      <c r="CY379" s="259"/>
      <c r="CZ379" s="259"/>
      <c r="DA379" s="259"/>
      <c r="DB379" s="259"/>
      <c r="DC379" s="259"/>
      <c r="DD379" s="259"/>
      <c r="DE379" s="259"/>
      <c r="DF379" s="259"/>
      <c r="DG379" s="259"/>
      <c r="DH379" s="259"/>
      <c r="DI379" s="259"/>
      <c r="DJ379" s="259"/>
      <c r="DK379" s="259"/>
      <c r="DL379" s="259"/>
      <c r="DM379" s="259"/>
      <c r="DN379" s="259"/>
      <c r="DO379" s="259"/>
      <c r="DP379" s="259"/>
      <c r="DQ379" s="259"/>
      <c r="DR379" s="259"/>
      <c r="DS379" s="259"/>
      <c r="DT379" s="259"/>
      <c r="DU379" s="259"/>
    </row>
    <row r="380" ht="15.75" hidden="1" customHeight="1">
      <c r="A380" s="259"/>
      <c r="B380" s="259"/>
      <c r="C380" s="259"/>
      <c r="D380" s="259"/>
      <c r="E380" s="259"/>
      <c r="F380" s="259"/>
      <c r="G380" s="259"/>
      <c r="H380" s="259"/>
      <c r="I380" s="259"/>
      <c r="J380" s="259"/>
      <c r="K380" s="259"/>
      <c r="L380" s="259"/>
      <c r="M380" s="259"/>
      <c r="N380" s="259"/>
      <c r="O380" s="259"/>
      <c r="P380" s="259"/>
      <c r="Q380" s="259"/>
      <c r="R380" s="259"/>
      <c r="S380" s="259"/>
      <c r="T380" s="259"/>
      <c r="U380" s="259"/>
      <c r="V380" s="259"/>
      <c r="W380" s="259"/>
      <c r="X380" s="259"/>
      <c r="Y380" s="259"/>
      <c r="Z380" s="259"/>
      <c r="AA380" s="259"/>
      <c r="AB380" s="259"/>
      <c r="AC380" s="259"/>
      <c r="AD380" s="259"/>
      <c r="AE380" s="259"/>
      <c r="AF380" s="259"/>
      <c r="AG380" s="259"/>
      <c r="AH380" s="259"/>
      <c r="AI380" s="259"/>
      <c r="AJ380" s="259"/>
      <c r="AK380" s="259"/>
      <c r="AL380" s="259"/>
      <c r="AM380" s="259"/>
      <c r="AN380" s="259"/>
      <c r="AO380" s="259"/>
      <c r="AP380" s="259"/>
      <c r="AQ380" s="259"/>
      <c r="AR380" s="259"/>
      <c r="AS380" s="259"/>
      <c r="AT380" s="259"/>
      <c r="AU380" s="259"/>
      <c r="AV380" s="259"/>
      <c r="AW380" s="259"/>
      <c r="AX380" s="259"/>
      <c r="AY380" s="259"/>
      <c r="AZ380" s="259"/>
      <c r="BA380" s="259"/>
      <c r="BB380" s="259"/>
      <c r="BC380" s="259"/>
      <c r="BD380" s="259"/>
      <c r="BE380" s="259"/>
      <c r="BF380" s="259"/>
      <c r="BG380" s="259"/>
      <c r="BH380" s="259"/>
      <c r="BI380" s="259"/>
      <c r="BJ380" s="259"/>
      <c r="BK380" s="259"/>
      <c r="BL380" s="259"/>
      <c r="BM380" s="259"/>
      <c r="BN380" s="259"/>
      <c r="BO380" s="259"/>
      <c r="BP380" s="259"/>
      <c r="BQ380" s="259"/>
      <c r="BR380" s="259"/>
      <c r="BS380" s="259"/>
      <c r="BT380" s="259"/>
      <c r="BU380" s="259"/>
      <c r="BV380" s="259"/>
      <c r="BW380" s="259"/>
      <c r="BX380" s="259"/>
      <c r="BY380" s="259"/>
      <c r="BZ380" s="259"/>
      <c r="CA380" s="259"/>
      <c r="CB380" s="259"/>
      <c r="CC380" s="259"/>
      <c r="CD380" s="259"/>
      <c r="CE380" s="259"/>
      <c r="CF380" s="259"/>
      <c r="CG380" s="259"/>
      <c r="CH380" s="259"/>
      <c r="CI380" s="259"/>
      <c r="CJ380" s="259"/>
      <c r="CK380" s="259"/>
      <c r="CL380" s="259"/>
      <c r="CM380" s="259"/>
      <c r="CN380" s="259"/>
      <c r="CO380" s="259"/>
      <c r="CP380" s="259"/>
      <c r="CQ380" s="259"/>
      <c r="CR380" s="259"/>
      <c r="CS380" s="259"/>
      <c r="CT380" s="259"/>
      <c r="CU380" s="259"/>
      <c r="CV380" s="259"/>
      <c r="CW380" s="259"/>
      <c r="CX380" s="259"/>
      <c r="CY380" s="259"/>
      <c r="CZ380" s="259"/>
      <c r="DA380" s="259"/>
      <c r="DB380" s="259"/>
      <c r="DC380" s="259"/>
      <c r="DD380" s="259"/>
      <c r="DE380" s="259"/>
      <c r="DF380" s="259"/>
      <c r="DG380" s="259"/>
      <c r="DH380" s="259"/>
      <c r="DI380" s="259"/>
      <c r="DJ380" s="259"/>
      <c r="DK380" s="259"/>
      <c r="DL380" s="259"/>
      <c r="DM380" s="259"/>
      <c r="DN380" s="259"/>
      <c r="DO380" s="259"/>
      <c r="DP380" s="259"/>
      <c r="DQ380" s="259"/>
      <c r="DR380" s="259"/>
      <c r="DS380" s="259"/>
      <c r="DT380" s="259"/>
      <c r="DU380" s="259"/>
    </row>
    <row r="381" ht="15.75" hidden="1" customHeight="1">
      <c r="A381" s="259"/>
      <c r="B381" s="259"/>
      <c r="C381" s="259"/>
      <c r="D381" s="259"/>
      <c r="E381" s="259"/>
      <c r="F381" s="259"/>
      <c r="G381" s="259"/>
      <c r="H381" s="259"/>
      <c r="I381" s="259"/>
      <c r="J381" s="259"/>
      <c r="K381" s="259"/>
      <c r="L381" s="259"/>
      <c r="M381" s="259"/>
      <c r="N381" s="259"/>
      <c r="O381" s="259"/>
      <c r="P381" s="259"/>
      <c r="Q381" s="259"/>
      <c r="R381" s="259"/>
      <c r="S381" s="259"/>
      <c r="T381" s="259"/>
      <c r="U381" s="259"/>
      <c r="V381" s="259"/>
      <c r="W381" s="259"/>
      <c r="X381" s="259"/>
      <c r="Y381" s="259"/>
      <c r="Z381" s="259"/>
      <c r="AA381" s="259"/>
      <c r="AB381" s="259"/>
      <c r="AC381" s="259"/>
      <c r="AD381" s="259"/>
      <c r="AE381" s="259"/>
      <c r="AF381" s="259"/>
      <c r="AG381" s="259"/>
      <c r="AH381" s="259"/>
      <c r="AI381" s="259"/>
      <c r="AJ381" s="259"/>
      <c r="AK381" s="259"/>
      <c r="AL381" s="259"/>
      <c r="AM381" s="259"/>
      <c r="AN381" s="259"/>
      <c r="AO381" s="259"/>
      <c r="AP381" s="259"/>
      <c r="AQ381" s="259"/>
      <c r="AR381" s="259"/>
      <c r="AS381" s="259"/>
      <c r="AT381" s="259"/>
      <c r="AU381" s="259"/>
      <c r="AV381" s="259"/>
      <c r="AW381" s="259"/>
      <c r="AX381" s="259"/>
      <c r="AY381" s="259"/>
      <c r="AZ381" s="259"/>
      <c r="BA381" s="259"/>
      <c r="BB381" s="259"/>
      <c r="BC381" s="259"/>
      <c r="BD381" s="259"/>
      <c r="BE381" s="259"/>
      <c r="BF381" s="259"/>
      <c r="BG381" s="259"/>
      <c r="BH381" s="259"/>
      <c r="BI381" s="259"/>
      <c r="BJ381" s="259"/>
      <c r="BK381" s="259"/>
      <c r="BL381" s="259"/>
      <c r="BM381" s="259"/>
      <c r="BN381" s="259"/>
      <c r="BO381" s="259"/>
      <c r="BP381" s="259"/>
      <c r="BQ381" s="259"/>
      <c r="BR381" s="259"/>
      <c r="BS381" s="259"/>
      <c r="BT381" s="259"/>
      <c r="BU381" s="259"/>
      <c r="BV381" s="259"/>
      <c r="BW381" s="259"/>
      <c r="BX381" s="259"/>
      <c r="BY381" s="259"/>
      <c r="BZ381" s="259"/>
      <c r="CA381" s="259"/>
      <c r="CB381" s="259"/>
      <c r="CC381" s="259"/>
      <c r="CD381" s="259"/>
      <c r="CE381" s="259"/>
      <c r="CF381" s="259"/>
      <c r="CG381" s="259"/>
      <c r="CH381" s="259"/>
      <c r="CI381" s="259"/>
      <c r="CJ381" s="259"/>
      <c r="CK381" s="259"/>
      <c r="CL381" s="259"/>
      <c r="CM381" s="259"/>
      <c r="CN381" s="259"/>
      <c r="CO381" s="259"/>
      <c r="CP381" s="259"/>
      <c r="CQ381" s="259"/>
      <c r="CR381" s="259"/>
      <c r="CS381" s="259"/>
      <c r="CT381" s="259"/>
      <c r="CU381" s="259"/>
      <c r="CV381" s="259"/>
      <c r="CW381" s="259"/>
      <c r="CX381" s="259"/>
      <c r="CY381" s="259"/>
      <c r="CZ381" s="259"/>
      <c r="DA381" s="259"/>
      <c r="DB381" s="259"/>
      <c r="DC381" s="259"/>
      <c r="DD381" s="259"/>
      <c r="DE381" s="259"/>
      <c r="DF381" s="259"/>
      <c r="DG381" s="259"/>
      <c r="DH381" s="259"/>
      <c r="DI381" s="259"/>
      <c r="DJ381" s="259"/>
      <c r="DK381" s="259"/>
      <c r="DL381" s="259"/>
      <c r="DM381" s="259"/>
      <c r="DN381" s="259"/>
      <c r="DO381" s="259"/>
      <c r="DP381" s="259"/>
      <c r="DQ381" s="259"/>
      <c r="DR381" s="259"/>
      <c r="DS381" s="259"/>
      <c r="DT381" s="259"/>
      <c r="DU381" s="259"/>
    </row>
    <row r="382" ht="15.75" hidden="1" customHeight="1">
      <c r="A382" s="259"/>
      <c r="B382" s="259"/>
      <c r="C382" s="259"/>
      <c r="D382" s="259"/>
      <c r="E382" s="259"/>
      <c r="F382" s="259"/>
      <c r="G382" s="259"/>
      <c r="H382" s="259"/>
      <c r="I382" s="259"/>
      <c r="J382" s="259"/>
      <c r="K382" s="259"/>
      <c r="L382" s="259"/>
      <c r="M382" s="259"/>
      <c r="N382" s="259"/>
      <c r="O382" s="259"/>
      <c r="P382" s="259"/>
      <c r="Q382" s="259"/>
      <c r="R382" s="259"/>
      <c r="S382" s="259"/>
      <c r="T382" s="259"/>
      <c r="U382" s="259"/>
      <c r="V382" s="259"/>
      <c r="W382" s="259"/>
      <c r="X382" s="259"/>
      <c r="Y382" s="259"/>
      <c r="Z382" s="259"/>
      <c r="AA382" s="259"/>
      <c r="AB382" s="259"/>
      <c r="AC382" s="259"/>
      <c r="AD382" s="259"/>
      <c r="AE382" s="259"/>
      <c r="AF382" s="259"/>
      <c r="AG382" s="259"/>
      <c r="AH382" s="259"/>
      <c r="AI382" s="259"/>
      <c r="AJ382" s="259"/>
      <c r="AK382" s="259"/>
      <c r="AL382" s="259"/>
      <c r="AM382" s="259"/>
      <c r="AN382" s="259"/>
      <c r="AO382" s="259"/>
      <c r="AP382" s="259"/>
      <c r="AQ382" s="259"/>
      <c r="AR382" s="259"/>
      <c r="AS382" s="259"/>
      <c r="AT382" s="259"/>
      <c r="AU382" s="259"/>
      <c r="AV382" s="259"/>
      <c r="AW382" s="259"/>
      <c r="AX382" s="259"/>
      <c r="AY382" s="259"/>
      <c r="AZ382" s="259"/>
      <c r="BA382" s="259"/>
      <c r="BB382" s="259"/>
      <c r="BC382" s="259"/>
      <c r="BD382" s="259"/>
      <c r="BE382" s="259"/>
      <c r="BF382" s="259"/>
      <c r="BG382" s="259"/>
      <c r="BH382" s="259"/>
      <c r="BI382" s="259"/>
      <c r="BJ382" s="259"/>
      <c r="BK382" s="259"/>
      <c r="BL382" s="259"/>
      <c r="BM382" s="259"/>
      <c r="BN382" s="259"/>
      <c r="BO382" s="259"/>
      <c r="BP382" s="259"/>
      <c r="BQ382" s="259"/>
      <c r="BR382" s="259"/>
      <c r="BS382" s="259"/>
      <c r="BT382" s="259"/>
      <c r="BU382" s="259"/>
      <c r="BV382" s="259"/>
      <c r="BW382" s="259"/>
      <c r="BX382" s="259"/>
      <c r="BY382" s="259"/>
      <c r="BZ382" s="259"/>
      <c r="CA382" s="259"/>
      <c r="CB382" s="259"/>
      <c r="CC382" s="259"/>
      <c r="CD382" s="259"/>
      <c r="CE382" s="259"/>
      <c r="CF382" s="259"/>
      <c r="CG382" s="259"/>
      <c r="CH382" s="259"/>
      <c r="CI382" s="259"/>
      <c r="CJ382" s="259"/>
      <c r="CK382" s="259"/>
      <c r="CL382" s="259"/>
      <c r="CM382" s="259"/>
      <c r="CN382" s="259"/>
      <c r="CO382" s="259"/>
      <c r="CP382" s="259"/>
      <c r="CQ382" s="259"/>
      <c r="CR382" s="259"/>
      <c r="CS382" s="259"/>
      <c r="CT382" s="259"/>
      <c r="CU382" s="259"/>
      <c r="CV382" s="259"/>
      <c r="CW382" s="259"/>
      <c r="CX382" s="259"/>
      <c r="CY382" s="259"/>
      <c r="CZ382" s="259"/>
      <c r="DA382" s="259"/>
      <c r="DB382" s="259"/>
      <c r="DC382" s="259"/>
      <c r="DD382" s="259"/>
      <c r="DE382" s="259"/>
      <c r="DF382" s="259"/>
      <c r="DG382" s="259"/>
      <c r="DH382" s="259"/>
      <c r="DI382" s="259"/>
      <c r="DJ382" s="259"/>
      <c r="DK382" s="259"/>
      <c r="DL382" s="259"/>
      <c r="DM382" s="259"/>
      <c r="DN382" s="259"/>
      <c r="DO382" s="259"/>
      <c r="DP382" s="259"/>
      <c r="DQ382" s="259"/>
      <c r="DR382" s="259"/>
      <c r="DS382" s="259"/>
      <c r="DT382" s="259"/>
      <c r="DU382" s="259"/>
    </row>
    <row r="383" ht="15.75" hidden="1" customHeight="1">
      <c r="A383" s="259"/>
      <c r="B383" s="259"/>
      <c r="C383" s="259"/>
      <c r="D383" s="259"/>
      <c r="E383" s="259"/>
      <c r="F383" s="259"/>
      <c r="G383" s="259"/>
      <c r="H383" s="259"/>
      <c r="I383" s="259"/>
      <c r="J383" s="259"/>
      <c r="K383" s="259"/>
      <c r="L383" s="259"/>
      <c r="M383" s="259"/>
      <c r="N383" s="259"/>
      <c r="O383" s="259"/>
      <c r="P383" s="259"/>
      <c r="Q383" s="259"/>
      <c r="R383" s="259"/>
      <c r="S383" s="259"/>
      <c r="T383" s="259"/>
      <c r="U383" s="259"/>
      <c r="V383" s="259"/>
      <c r="W383" s="259"/>
      <c r="X383" s="259"/>
      <c r="Y383" s="259"/>
      <c r="Z383" s="259"/>
      <c r="AA383" s="259"/>
      <c r="AB383" s="259"/>
      <c r="AC383" s="259"/>
      <c r="AD383" s="259"/>
      <c r="AE383" s="259"/>
      <c r="AF383" s="259"/>
      <c r="AG383" s="259"/>
      <c r="AH383" s="259"/>
      <c r="AI383" s="259"/>
      <c r="AJ383" s="259"/>
      <c r="AK383" s="259"/>
      <c r="AL383" s="259"/>
      <c r="AM383" s="259"/>
      <c r="AN383" s="259"/>
      <c r="AO383" s="259"/>
      <c r="AP383" s="259"/>
      <c r="AQ383" s="259"/>
      <c r="AR383" s="259"/>
      <c r="AS383" s="259"/>
      <c r="AT383" s="259"/>
      <c r="AU383" s="259"/>
      <c r="AV383" s="259"/>
      <c r="AW383" s="259"/>
      <c r="AX383" s="259"/>
      <c r="AY383" s="259"/>
      <c r="AZ383" s="259"/>
      <c r="BA383" s="259"/>
      <c r="BB383" s="259"/>
      <c r="BC383" s="259"/>
      <c r="BD383" s="259"/>
      <c r="BE383" s="259"/>
      <c r="BF383" s="259"/>
      <c r="BG383" s="259"/>
      <c r="BH383" s="259"/>
      <c r="BI383" s="259"/>
      <c r="BJ383" s="259"/>
      <c r="BK383" s="259"/>
      <c r="BL383" s="259"/>
      <c r="BM383" s="259"/>
      <c r="BN383" s="259"/>
      <c r="BO383" s="259"/>
      <c r="BP383" s="259"/>
      <c r="BQ383" s="259"/>
      <c r="BR383" s="259"/>
      <c r="BS383" s="259"/>
      <c r="BT383" s="259"/>
      <c r="BU383" s="259"/>
      <c r="BV383" s="259"/>
      <c r="BW383" s="259"/>
      <c r="BX383" s="259"/>
      <c r="BY383" s="259"/>
      <c r="BZ383" s="259"/>
      <c r="CA383" s="259"/>
      <c r="CB383" s="259"/>
      <c r="CC383" s="259"/>
      <c r="CD383" s="259"/>
      <c r="CE383" s="259"/>
      <c r="CF383" s="259"/>
      <c r="CG383" s="259"/>
      <c r="CH383" s="259"/>
      <c r="CI383" s="259"/>
      <c r="CJ383" s="259"/>
      <c r="CK383" s="259"/>
      <c r="CL383" s="259"/>
      <c r="CM383" s="259"/>
      <c r="CN383" s="259"/>
      <c r="CO383" s="259"/>
      <c r="CP383" s="259"/>
      <c r="CQ383" s="259"/>
      <c r="CR383" s="259"/>
      <c r="CS383" s="259"/>
      <c r="CT383" s="259"/>
      <c r="CU383" s="259"/>
      <c r="CV383" s="259"/>
      <c r="CW383" s="259"/>
      <c r="CX383" s="259"/>
      <c r="CY383" s="259"/>
      <c r="CZ383" s="259"/>
      <c r="DA383" s="259"/>
      <c r="DB383" s="259"/>
      <c r="DC383" s="259"/>
      <c r="DD383" s="259"/>
      <c r="DE383" s="259"/>
      <c r="DF383" s="259"/>
      <c r="DG383" s="259"/>
      <c r="DH383" s="259"/>
      <c r="DI383" s="259"/>
      <c r="DJ383" s="259"/>
      <c r="DK383" s="259"/>
      <c r="DL383" s="259"/>
      <c r="DM383" s="259"/>
      <c r="DN383" s="259"/>
      <c r="DO383" s="259"/>
      <c r="DP383" s="259"/>
      <c r="DQ383" s="259"/>
      <c r="DR383" s="259"/>
      <c r="DS383" s="259"/>
      <c r="DT383" s="259"/>
      <c r="DU383" s="259"/>
    </row>
    <row r="384" ht="15.75" hidden="1" customHeight="1">
      <c r="A384" s="259"/>
      <c r="B384" s="259"/>
      <c r="C384" s="259"/>
      <c r="D384" s="259"/>
      <c r="E384" s="259"/>
      <c r="F384" s="259"/>
      <c r="G384" s="259"/>
      <c r="H384" s="259"/>
      <c r="I384" s="259"/>
      <c r="J384" s="259"/>
      <c r="K384" s="259"/>
      <c r="L384" s="259"/>
      <c r="M384" s="259"/>
      <c r="N384" s="259"/>
      <c r="O384" s="259"/>
      <c r="P384" s="259"/>
      <c r="Q384" s="259"/>
      <c r="R384" s="259"/>
      <c r="S384" s="259"/>
      <c r="T384" s="259"/>
      <c r="U384" s="259"/>
      <c r="V384" s="259"/>
      <c r="W384" s="259"/>
      <c r="X384" s="259"/>
      <c r="Y384" s="259"/>
      <c r="Z384" s="259"/>
      <c r="AA384" s="259"/>
      <c r="AB384" s="259"/>
      <c r="AC384" s="259"/>
      <c r="AD384" s="259"/>
      <c r="AE384" s="259"/>
      <c r="AF384" s="259"/>
      <c r="AG384" s="259"/>
      <c r="AH384" s="259"/>
      <c r="AI384" s="259"/>
      <c r="AJ384" s="259"/>
      <c r="AK384" s="259"/>
      <c r="AL384" s="259"/>
      <c r="AM384" s="259"/>
      <c r="AN384" s="259"/>
      <c r="AO384" s="259"/>
      <c r="AP384" s="259"/>
      <c r="AQ384" s="259"/>
      <c r="AR384" s="259"/>
      <c r="AS384" s="259"/>
      <c r="AT384" s="259"/>
      <c r="AU384" s="259"/>
      <c r="AV384" s="259"/>
      <c r="AW384" s="259"/>
      <c r="AX384" s="259"/>
      <c r="AY384" s="259"/>
      <c r="AZ384" s="259"/>
      <c r="BA384" s="259"/>
      <c r="BB384" s="259"/>
      <c r="BC384" s="259"/>
      <c r="BD384" s="259"/>
      <c r="BE384" s="259"/>
      <c r="BF384" s="259"/>
      <c r="BG384" s="259"/>
      <c r="BH384" s="259"/>
      <c r="BI384" s="259"/>
      <c r="BJ384" s="259"/>
      <c r="BK384" s="259"/>
      <c r="BL384" s="259"/>
      <c r="BM384" s="259"/>
      <c r="BN384" s="259"/>
      <c r="BO384" s="259"/>
      <c r="BP384" s="259"/>
      <c r="BQ384" s="259"/>
      <c r="BR384" s="259"/>
      <c r="BS384" s="259"/>
      <c r="BT384" s="259"/>
      <c r="BU384" s="259"/>
      <c r="BV384" s="259"/>
      <c r="BW384" s="259"/>
      <c r="BX384" s="259"/>
      <c r="BY384" s="259"/>
      <c r="BZ384" s="259"/>
      <c r="CA384" s="259"/>
      <c r="CB384" s="259"/>
      <c r="CC384" s="259"/>
      <c r="CD384" s="259"/>
      <c r="CE384" s="259"/>
      <c r="CF384" s="259"/>
      <c r="CG384" s="259"/>
      <c r="CH384" s="259"/>
      <c r="CI384" s="259"/>
      <c r="CJ384" s="259"/>
      <c r="CK384" s="259"/>
      <c r="CL384" s="259"/>
      <c r="CM384" s="259"/>
      <c r="CN384" s="259"/>
      <c r="CO384" s="259"/>
      <c r="CP384" s="259"/>
      <c r="CQ384" s="259"/>
      <c r="CR384" s="259"/>
      <c r="CS384" s="259"/>
      <c r="CT384" s="259"/>
      <c r="CU384" s="259"/>
      <c r="CV384" s="259"/>
      <c r="CW384" s="259"/>
      <c r="CX384" s="259"/>
      <c r="CY384" s="259"/>
      <c r="CZ384" s="259"/>
      <c r="DA384" s="259"/>
      <c r="DB384" s="259"/>
      <c r="DC384" s="259"/>
      <c r="DD384" s="259"/>
      <c r="DE384" s="259"/>
      <c r="DF384" s="259"/>
      <c r="DG384" s="259"/>
      <c r="DH384" s="259"/>
      <c r="DI384" s="259"/>
      <c r="DJ384" s="259"/>
      <c r="DK384" s="259"/>
      <c r="DL384" s="259"/>
      <c r="DM384" s="259"/>
      <c r="DN384" s="259"/>
      <c r="DO384" s="259"/>
      <c r="DP384" s="259"/>
      <c r="DQ384" s="259"/>
      <c r="DR384" s="259"/>
      <c r="DS384" s="259"/>
      <c r="DT384" s="259"/>
      <c r="DU384" s="259"/>
    </row>
    <row r="385" ht="15.75" hidden="1" customHeight="1">
      <c r="A385" s="259"/>
      <c r="B385" s="259"/>
      <c r="C385" s="259"/>
      <c r="D385" s="259"/>
      <c r="E385" s="259"/>
      <c r="F385" s="259"/>
      <c r="G385" s="259"/>
      <c r="H385" s="259"/>
      <c r="I385" s="259"/>
      <c r="J385" s="259"/>
      <c r="K385" s="259"/>
      <c r="L385" s="259"/>
      <c r="M385" s="259"/>
      <c r="N385" s="259"/>
      <c r="O385" s="259"/>
      <c r="P385" s="259"/>
      <c r="Q385" s="259"/>
      <c r="R385" s="259"/>
      <c r="S385" s="259"/>
      <c r="T385" s="259"/>
      <c r="U385" s="259"/>
      <c r="V385" s="259"/>
      <c r="W385" s="259"/>
      <c r="X385" s="259"/>
      <c r="Y385" s="259"/>
      <c r="Z385" s="259"/>
      <c r="AA385" s="259"/>
      <c r="AB385" s="259"/>
      <c r="AC385" s="259"/>
      <c r="AD385" s="259"/>
      <c r="AE385" s="259"/>
      <c r="AF385" s="259"/>
      <c r="AG385" s="259"/>
      <c r="AH385" s="259"/>
      <c r="AI385" s="259"/>
      <c r="AJ385" s="259"/>
      <c r="AK385" s="259"/>
      <c r="AL385" s="259"/>
      <c r="AM385" s="259"/>
      <c r="AN385" s="259"/>
      <c r="AO385" s="259"/>
      <c r="AP385" s="259"/>
      <c r="AQ385" s="259"/>
      <c r="AR385" s="259"/>
      <c r="AS385" s="259"/>
      <c r="AT385" s="259"/>
      <c r="AU385" s="259"/>
      <c r="AV385" s="259"/>
      <c r="AW385" s="259"/>
      <c r="AX385" s="259"/>
      <c r="AY385" s="259"/>
      <c r="AZ385" s="259"/>
      <c r="BA385" s="259"/>
      <c r="BB385" s="259"/>
      <c r="BC385" s="259"/>
      <c r="BD385" s="259"/>
      <c r="BE385" s="259"/>
      <c r="BF385" s="259"/>
      <c r="BG385" s="259"/>
      <c r="BH385" s="259"/>
      <c r="BI385" s="259"/>
      <c r="BJ385" s="259"/>
      <c r="BK385" s="259"/>
      <c r="BL385" s="259"/>
      <c r="BM385" s="259"/>
      <c r="BN385" s="259"/>
      <c r="BO385" s="259"/>
      <c r="BP385" s="259"/>
      <c r="BQ385" s="259"/>
      <c r="BR385" s="259"/>
      <c r="BS385" s="259"/>
      <c r="BT385" s="259"/>
      <c r="BU385" s="259"/>
      <c r="BV385" s="259"/>
      <c r="BW385" s="259"/>
      <c r="BX385" s="259"/>
      <c r="BY385" s="259"/>
      <c r="BZ385" s="259"/>
      <c r="CA385" s="259"/>
      <c r="CB385" s="259"/>
      <c r="CC385" s="259"/>
      <c r="CD385" s="259"/>
      <c r="CE385" s="259"/>
      <c r="CF385" s="259"/>
      <c r="CG385" s="259"/>
      <c r="CH385" s="259"/>
      <c r="CI385" s="259"/>
      <c r="CJ385" s="259"/>
      <c r="CK385" s="259"/>
      <c r="CL385" s="259"/>
      <c r="CM385" s="259"/>
      <c r="CN385" s="259"/>
      <c r="CO385" s="259"/>
      <c r="CP385" s="259"/>
      <c r="CQ385" s="259"/>
      <c r="CR385" s="259"/>
      <c r="CS385" s="259"/>
      <c r="CT385" s="259"/>
      <c r="CU385" s="259"/>
      <c r="CV385" s="259"/>
      <c r="CW385" s="259"/>
      <c r="CX385" s="259"/>
      <c r="CY385" s="259"/>
      <c r="CZ385" s="259"/>
      <c r="DA385" s="259"/>
      <c r="DB385" s="259"/>
      <c r="DC385" s="259"/>
      <c r="DD385" s="259"/>
      <c r="DE385" s="259"/>
      <c r="DF385" s="259"/>
      <c r="DG385" s="259"/>
      <c r="DH385" s="259"/>
      <c r="DI385" s="259"/>
      <c r="DJ385" s="259"/>
      <c r="DK385" s="259"/>
      <c r="DL385" s="259"/>
      <c r="DM385" s="259"/>
      <c r="DN385" s="259"/>
      <c r="DO385" s="259"/>
      <c r="DP385" s="259"/>
      <c r="DQ385" s="259"/>
      <c r="DR385" s="259"/>
      <c r="DS385" s="259"/>
      <c r="DT385" s="259"/>
      <c r="DU385" s="259"/>
    </row>
    <row r="386" ht="15.75" hidden="1" customHeight="1">
      <c r="A386" s="259"/>
      <c r="B386" s="259"/>
      <c r="C386" s="259"/>
      <c r="D386" s="259"/>
      <c r="E386" s="259"/>
      <c r="F386" s="259"/>
      <c r="G386" s="259"/>
      <c r="H386" s="259"/>
      <c r="I386" s="259"/>
      <c r="J386" s="259"/>
      <c r="K386" s="259"/>
      <c r="L386" s="259"/>
      <c r="M386" s="259"/>
      <c r="N386" s="259"/>
      <c r="O386" s="259"/>
      <c r="P386" s="259"/>
      <c r="Q386" s="259"/>
      <c r="R386" s="259"/>
      <c r="S386" s="259"/>
      <c r="T386" s="259"/>
      <c r="U386" s="259"/>
      <c r="V386" s="259"/>
      <c r="W386" s="259"/>
      <c r="X386" s="259"/>
      <c r="Y386" s="259"/>
      <c r="Z386" s="259"/>
      <c r="AA386" s="259"/>
      <c r="AB386" s="259"/>
      <c r="AC386" s="259"/>
      <c r="AD386" s="259"/>
      <c r="AE386" s="259"/>
      <c r="AF386" s="259"/>
      <c r="AG386" s="259"/>
      <c r="AH386" s="259"/>
      <c r="AI386" s="259"/>
      <c r="AJ386" s="259"/>
      <c r="AK386" s="259"/>
      <c r="AL386" s="259"/>
      <c r="AM386" s="259"/>
      <c r="AN386" s="259"/>
      <c r="AO386" s="259"/>
      <c r="AP386" s="259"/>
      <c r="AQ386" s="259"/>
      <c r="AR386" s="259"/>
      <c r="AS386" s="259"/>
      <c r="AT386" s="259"/>
      <c r="AU386" s="259"/>
      <c r="AV386" s="259"/>
      <c r="AW386" s="259"/>
      <c r="AX386" s="259"/>
      <c r="AY386" s="259"/>
      <c r="AZ386" s="259"/>
      <c r="BA386" s="259"/>
      <c r="BB386" s="259"/>
      <c r="BC386" s="259"/>
      <c r="BD386" s="259"/>
      <c r="BE386" s="259"/>
      <c r="BF386" s="259"/>
      <c r="BG386" s="259"/>
      <c r="BH386" s="259"/>
      <c r="BI386" s="259"/>
      <c r="BJ386" s="259"/>
      <c r="BK386" s="259"/>
      <c r="BL386" s="259"/>
      <c r="BM386" s="259"/>
      <c r="BN386" s="259"/>
      <c r="BO386" s="259"/>
      <c r="BP386" s="259"/>
      <c r="BQ386" s="259"/>
      <c r="BR386" s="259"/>
      <c r="BS386" s="259"/>
      <c r="BT386" s="259"/>
      <c r="BU386" s="259"/>
      <c r="BV386" s="259"/>
      <c r="BW386" s="259"/>
      <c r="BX386" s="259"/>
      <c r="BY386" s="259"/>
      <c r="BZ386" s="259"/>
      <c r="CA386" s="259"/>
      <c r="CB386" s="259"/>
      <c r="CC386" s="259"/>
      <c r="CD386" s="259"/>
      <c r="CE386" s="259"/>
      <c r="CF386" s="259"/>
      <c r="CG386" s="259"/>
      <c r="CH386" s="259"/>
      <c r="CI386" s="259"/>
      <c r="CJ386" s="259"/>
      <c r="CK386" s="259"/>
      <c r="CL386" s="259"/>
      <c r="CM386" s="259"/>
      <c r="CN386" s="259"/>
      <c r="CO386" s="259"/>
      <c r="CP386" s="259"/>
      <c r="CQ386" s="259"/>
      <c r="CR386" s="259"/>
      <c r="CS386" s="259"/>
      <c r="CT386" s="259"/>
      <c r="CU386" s="259"/>
      <c r="CV386" s="259"/>
      <c r="CW386" s="259"/>
      <c r="CX386" s="259"/>
      <c r="CY386" s="259"/>
      <c r="CZ386" s="259"/>
      <c r="DA386" s="259"/>
      <c r="DB386" s="259"/>
      <c r="DC386" s="259"/>
      <c r="DD386" s="259"/>
      <c r="DE386" s="259"/>
      <c r="DF386" s="259"/>
      <c r="DG386" s="259"/>
      <c r="DH386" s="259"/>
      <c r="DI386" s="259"/>
      <c r="DJ386" s="259"/>
      <c r="DK386" s="259"/>
      <c r="DL386" s="259"/>
      <c r="DM386" s="259"/>
      <c r="DN386" s="259"/>
      <c r="DO386" s="259"/>
      <c r="DP386" s="259"/>
      <c r="DQ386" s="259"/>
      <c r="DR386" s="259"/>
      <c r="DS386" s="259"/>
      <c r="DT386" s="259"/>
      <c r="DU386" s="259"/>
    </row>
    <row r="387" ht="15.75" hidden="1" customHeight="1">
      <c r="A387" s="259"/>
      <c r="B387" s="259"/>
      <c r="C387" s="259"/>
      <c r="D387" s="259"/>
      <c r="E387" s="259"/>
      <c r="F387" s="259"/>
      <c r="G387" s="259"/>
      <c r="H387" s="259"/>
      <c r="I387" s="259"/>
      <c r="J387" s="259"/>
      <c r="K387" s="259"/>
      <c r="L387" s="259"/>
      <c r="M387" s="259"/>
      <c r="N387" s="259"/>
      <c r="O387" s="259"/>
      <c r="P387" s="259"/>
      <c r="Q387" s="259"/>
      <c r="R387" s="259"/>
      <c r="S387" s="259"/>
      <c r="T387" s="259"/>
      <c r="U387" s="259"/>
      <c r="V387" s="259"/>
      <c r="W387" s="259"/>
      <c r="X387" s="259"/>
      <c r="Y387" s="259"/>
      <c r="Z387" s="259"/>
      <c r="AA387" s="259"/>
      <c r="AB387" s="259"/>
      <c r="AC387" s="259"/>
      <c r="AD387" s="259"/>
      <c r="AE387" s="259"/>
      <c r="AF387" s="259"/>
      <c r="AG387" s="259"/>
      <c r="AH387" s="259"/>
      <c r="AI387" s="259"/>
      <c r="AJ387" s="259"/>
      <c r="AK387" s="259"/>
      <c r="AL387" s="259"/>
      <c r="AM387" s="259"/>
      <c r="AN387" s="259"/>
      <c r="AO387" s="259"/>
      <c r="AP387" s="259"/>
      <c r="AQ387" s="259"/>
      <c r="AR387" s="259"/>
      <c r="AS387" s="259"/>
      <c r="AT387" s="259"/>
      <c r="AU387" s="259"/>
      <c r="AV387" s="259"/>
      <c r="AW387" s="259"/>
      <c r="AX387" s="259"/>
      <c r="AY387" s="259"/>
      <c r="AZ387" s="259"/>
      <c r="BA387" s="259"/>
      <c r="BB387" s="259"/>
      <c r="BC387" s="259"/>
      <c r="BD387" s="259"/>
      <c r="BE387" s="259"/>
      <c r="BF387" s="259"/>
      <c r="BG387" s="259"/>
      <c r="BH387" s="259"/>
      <c r="BI387" s="259"/>
      <c r="BJ387" s="259"/>
      <c r="BK387" s="259"/>
      <c r="BL387" s="259"/>
      <c r="BM387" s="259"/>
      <c r="BN387" s="259"/>
      <c r="BO387" s="259"/>
      <c r="BP387" s="259"/>
      <c r="BQ387" s="259"/>
      <c r="BR387" s="259"/>
      <c r="BS387" s="259"/>
      <c r="BT387" s="259"/>
      <c r="BU387" s="259"/>
      <c r="BV387" s="259"/>
      <c r="BW387" s="259"/>
      <c r="BX387" s="259"/>
      <c r="BY387" s="259"/>
      <c r="BZ387" s="259"/>
      <c r="CA387" s="259"/>
      <c r="CB387" s="259"/>
      <c r="CC387" s="259"/>
      <c r="CD387" s="259"/>
      <c r="CE387" s="259"/>
      <c r="CF387" s="259"/>
      <c r="CG387" s="259"/>
      <c r="CH387" s="259"/>
      <c r="CI387" s="259"/>
      <c r="CJ387" s="259"/>
      <c r="CK387" s="259"/>
      <c r="CL387" s="259"/>
      <c r="CM387" s="259"/>
      <c r="CN387" s="259"/>
      <c r="CO387" s="259"/>
      <c r="CP387" s="259"/>
      <c r="CQ387" s="259"/>
      <c r="CR387" s="259"/>
      <c r="CS387" s="259"/>
      <c r="CT387" s="259"/>
      <c r="CU387" s="259"/>
      <c r="CV387" s="259"/>
      <c r="CW387" s="259"/>
      <c r="CX387" s="259"/>
      <c r="CY387" s="259"/>
      <c r="CZ387" s="259"/>
      <c r="DA387" s="259"/>
      <c r="DB387" s="259"/>
      <c r="DC387" s="259"/>
      <c r="DD387" s="259"/>
      <c r="DE387" s="259"/>
      <c r="DF387" s="259"/>
      <c r="DG387" s="259"/>
      <c r="DH387" s="259"/>
      <c r="DI387" s="259"/>
      <c r="DJ387" s="259"/>
      <c r="DK387" s="259"/>
      <c r="DL387" s="259"/>
      <c r="DM387" s="259"/>
      <c r="DN387" s="259"/>
      <c r="DO387" s="259"/>
      <c r="DP387" s="259"/>
      <c r="DQ387" s="259"/>
      <c r="DR387" s="259"/>
      <c r="DS387" s="259"/>
      <c r="DT387" s="259"/>
      <c r="DU387" s="259"/>
    </row>
    <row r="388" ht="15.75" hidden="1" customHeight="1">
      <c r="A388" s="259"/>
      <c r="B388" s="259"/>
      <c r="C388" s="259"/>
      <c r="D388" s="259"/>
      <c r="E388" s="259"/>
      <c r="F388" s="259"/>
      <c r="G388" s="259"/>
      <c r="H388" s="259"/>
      <c r="I388" s="259"/>
      <c r="J388" s="259"/>
      <c r="K388" s="259"/>
      <c r="L388" s="259"/>
      <c r="M388" s="259"/>
      <c r="N388" s="259"/>
      <c r="O388" s="259"/>
      <c r="P388" s="259"/>
      <c r="Q388" s="259"/>
      <c r="R388" s="259"/>
      <c r="S388" s="259"/>
      <c r="T388" s="259"/>
      <c r="U388" s="259"/>
      <c r="V388" s="259"/>
      <c r="W388" s="259"/>
      <c r="X388" s="259"/>
      <c r="Y388" s="259"/>
      <c r="Z388" s="259"/>
      <c r="AA388" s="259"/>
      <c r="AB388" s="259"/>
      <c r="AC388" s="259"/>
      <c r="AD388" s="259"/>
      <c r="AE388" s="259"/>
      <c r="AF388" s="259"/>
      <c r="AG388" s="259"/>
      <c r="AH388" s="259"/>
      <c r="AI388" s="259"/>
      <c r="AJ388" s="259"/>
      <c r="AK388" s="259"/>
      <c r="AL388" s="259"/>
      <c r="AM388" s="259"/>
      <c r="AN388" s="259"/>
      <c r="AO388" s="259"/>
      <c r="AP388" s="259"/>
      <c r="AQ388" s="259"/>
      <c r="AR388" s="259"/>
      <c r="AS388" s="259"/>
      <c r="AT388" s="259"/>
      <c r="AU388" s="259"/>
      <c r="AV388" s="259"/>
      <c r="AW388" s="259"/>
      <c r="AX388" s="259"/>
      <c r="AY388" s="259"/>
      <c r="AZ388" s="259"/>
      <c r="BA388" s="259"/>
      <c r="BB388" s="259"/>
      <c r="BC388" s="259"/>
      <c r="BD388" s="259"/>
      <c r="BE388" s="259"/>
      <c r="BF388" s="259"/>
      <c r="BG388" s="259"/>
      <c r="BH388" s="259"/>
      <c r="BI388" s="259"/>
      <c r="BJ388" s="259"/>
      <c r="BK388" s="259"/>
      <c r="BL388" s="259"/>
      <c r="BM388" s="259"/>
      <c r="BN388" s="259"/>
      <c r="BO388" s="259"/>
      <c r="BP388" s="259"/>
      <c r="BQ388" s="259"/>
      <c r="BR388" s="259"/>
      <c r="BS388" s="259"/>
      <c r="BT388" s="259"/>
      <c r="BU388" s="259"/>
      <c r="BV388" s="259"/>
      <c r="BW388" s="259"/>
      <c r="BX388" s="259"/>
      <c r="BY388" s="259"/>
      <c r="BZ388" s="259"/>
      <c r="CA388" s="259"/>
      <c r="CB388" s="259"/>
      <c r="CC388" s="259"/>
      <c r="CD388" s="259"/>
      <c r="CE388" s="259"/>
      <c r="CF388" s="259"/>
      <c r="CG388" s="259"/>
      <c r="CH388" s="259"/>
      <c r="CI388" s="259"/>
      <c r="CJ388" s="259"/>
      <c r="CK388" s="259"/>
      <c r="CL388" s="259"/>
      <c r="CM388" s="259"/>
      <c r="CN388" s="259"/>
      <c r="CO388" s="259"/>
      <c r="CP388" s="259"/>
      <c r="CQ388" s="259"/>
      <c r="CR388" s="259"/>
      <c r="CS388" s="259"/>
      <c r="CT388" s="259"/>
      <c r="CU388" s="259"/>
      <c r="CV388" s="259"/>
      <c r="CW388" s="259"/>
      <c r="CX388" s="259"/>
      <c r="CY388" s="259"/>
      <c r="CZ388" s="259"/>
      <c r="DA388" s="259"/>
      <c r="DB388" s="259"/>
      <c r="DC388" s="259"/>
      <c r="DD388" s="259"/>
      <c r="DE388" s="259"/>
      <c r="DF388" s="259"/>
      <c r="DG388" s="259"/>
      <c r="DH388" s="259"/>
      <c r="DI388" s="259"/>
      <c r="DJ388" s="259"/>
      <c r="DK388" s="259"/>
      <c r="DL388" s="259"/>
      <c r="DM388" s="259"/>
      <c r="DN388" s="259"/>
      <c r="DO388" s="259"/>
      <c r="DP388" s="259"/>
      <c r="DQ388" s="259"/>
      <c r="DR388" s="259"/>
      <c r="DS388" s="259"/>
      <c r="DT388" s="259"/>
      <c r="DU388" s="259"/>
    </row>
    <row r="389" ht="15.75" hidden="1" customHeight="1">
      <c r="A389" s="259"/>
      <c r="B389" s="259"/>
      <c r="C389" s="259"/>
      <c r="D389" s="259"/>
      <c r="E389" s="259"/>
      <c r="F389" s="259"/>
      <c r="G389" s="259"/>
      <c r="H389" s="259"/>
      <c r="I389" s="259"/>
      <c r="J389" s="259"/>
      <c r="K389" s="259"/>
      <c r="L389" s="259"/>
      <c r="M389" s="259"/>
      <c r="N389" s="259"/>
      <c r="O389" s="259"/>
      <c r="P389" s="259"/>
      <c r="Q389" s="259"/>
      <c r="R389" s="259"/>
      <c r="S389" s="259"/>
      <c r="T389" s="259"/>
      <c r="U389" s="259"/>
      <c r="V389" s="259"/>
      <c r="W389" s="259"/>
      <c r="X389" s="259"/>
      <c r="Y389" s="259"/>
      <c r="Z389" s="259"/>
      <c r="AA389" s="259"/>
      <c r="AB389" s="259"/>
      <c r="AC389" s="259"/>
      <c r="AD389" s="259"/>
      <c r="AE389" s="259"/>
      <c r="AF389" s="259"/>
      <c r="AG389" s="259"/>
      <c r="AH389" s="259"/>
      <c r="AI389" s="259"/>
      <c r="AJ389" s="259"/>
      <c r="AK389" s="259"/>
      <c r="AL389" s="259"/>
      <c r="AM389" s="259"/>
      <c r="AN389" s="259"/>
      <c r="AO389" s="259"/>
      <c r="AP389" s="259"/>
      <c r="AQ389" s="259"/>
      <c r="AR389" s="259"/>
      <c r="AS389" s="259"/>
      <c r="AT389" s="259"/>
      <c r="AU389" s="259"/>
      <c r="AV389" s="259"/>
      <c r="AW389" s="259"/>
      <c r="AX389" s="259"/>
      <c r="AY389" s="259"/>
      <c r="AZ389" s="259"/>
      <c r="BA389" s="259"/>
      <c r="BB389" s="259"/>
      <c r="BC389" s="259"/>
      <c r="BD389" s="259"/>
      <c r="BE389" s="259"/>
      <c r="BF389" s="259"/>
      <c r="BG389" s="259"/>
      <c r="BH389" s="259"/>
      <c r="BI389" s="259"/>
      <c r="BJ389" s="259"/>
      <c r="BK389" s="259"/>
      <c r="BL389" s="259"/>
      <c r="BM389" s="259"/>
      <c r="BN389" s="259"/>
      <c r="BO389" s="259"/>
      <c r="BP389" s="259"/>
      <c r="BQ389" s="259"/>
      <c r="BR389" s="259"/>
      <c r="BS389" s="259"/>
      <c r="BT389" s="259"/>
      <c r="BU389" s="259"/>
      <c r="BV389" s="259"/>
      <c r="BW389" s="259"/>
      <c r="BX389" s="259"/>
      <c r="BY389" s="259"/>
      <c r="BZ389" s="259"/>
      <c r="CA389" s="259"/>
      <c r="CB389" s="259"/>
      <c r="CC389" s="259"/>
      <c r="CD389" s="259"/>
      <c r="CE389" s="259"/>
      <c r="CF389" s="259"/>
      <c r="CG389" s="259"/>
      <c r="CH389" s="259"/>
      <c r="CI389" s="259"/>
      <c r="CJ389" s="259"/>
      <c r="CK389" s="259"/>
      <c r="CL389" s="259"/>
      <c r="CM389" s="259"/>
      <c r="CN389" s="259"/>
      <c r="CO389" s="259"/>
      <c r="CP389" s="259"/>
      <c r="CQ389" s="259"/>
      <c r="CR389" s="259"/>
      <c r="CS389" s="259"/>
      <c r="CT389" s="259"/>
      <c r="CU389" s="259"/>
      <c r="CV389" s="259"/>
      <c r="CW389" s="259"/>
      <c r="CX389" s="259"/>
      <c r="CY389" s="259"/>
      <c r="CZ389" s="259"/>
      <c r="DA389" s="259"/>
      <c r="DB389" s="259"/>
      <c r="DC389" s="259"/>
      <c r="DD389" s="259"/>
      <c r="DE389" s="259"/>
      <c r="DF389" s="259"/>
      <c r="DG389" s="259"/>
      <c r="DH389" s="259"/>
      <c r="DI389" s="259"/>
      <c r="DJ389" s="259"/>
      <c r="DK389" s="259"/>
      <c r="DL389" s="259"/>
      <c r="DM389" s="259"/>
      <c r="DN389" s="259"/>
      <c r="DO389" s="259"/>
      <c r="DP389" s="259"/>
      <c r="DQ389" s="259"/>
      <c r="DR389" s="259"/>
      <c r="DS389" s="259"/>
      <c r="DT389" s="259"/>
      <c r="DU389" s="259"/>
    </row>
    <row r="390" ht="15.75" hidden="1" customHeight="1">
      <c r="A390" s="259"/>
      <c r="B390" s="259"/>
      <c r="C390" s="259"/>
      <c r="D390" s="259"/>
      <c r="E390" s="259"/>
      <c r="F390" s="259"/>
      <c r="G390" s="259"/>
      <c r="H390" s="259"/>
      <c r="I390" s="259"/>
      <c r="J390" s="259"/>
      <c r="K390" s="259"/>
      <c r="L390" s="259"/>
      <c r="M390" s="259"/>
      <c r="N390" s="259"/>
      <c r="O390" s="259"/>
      <c r="P390" s="259"/>
      <c r="Q390" s="259"/>
      <c r="R390" s="259"/>
      <c r="S390" s="259"/>
      <c r="T390" s="259"/>
      <c r="U390" s="259"/>
      <c r="V390" s="259"/>
      <c r="W390" s="259"/>
      <c r="X390" s="259"/>
      <c r="Y390" s="259"/>
      <c r="Z390" s="259"/>
      <c r="AA390" s="259"/>
      <c r="AB390" s="259"/>
      <c r="AC390" s="259"/>
      <c r="AD390" s="259"/>
      <c r="AE390" s="259"/>
      <c r="AF390" s="259"/>
      <c r="AG390" s="259"/>
      <c r="AH390" s="259"/>
      <c r="AI390" s="259"/>
      <c r="AJ390" s="259"/>
      <c r="AK390" s="259"/>
      <c r="AL390" s="259"/>
      <c r="AM390" s="259"/>
      <c r="AN390" s="259"/>
      <c r="AO390" s="259"/>
      <c r="AP390" s="259"/>
      <c r="AQ390" s="259"/>
      <c r="AR390" s="259"/>
      <c r="AS390" s="259"/>
      <c r="AT390" s="259"/>
      <c r="AU390" s="259"/>
      <c r="AV390" s="259"/>
      <c r="AW390" s="259"/>
      <c r="AX390" s="259"/>
      <c r="AY390" s="259"/>
      <c r="AZ390" s="259"/>
      <c r="BA390" s="259"/>
      <c r="BB390" s="259"/>
      <c r="BC390" s="259"/>
      <c r="BD390" s="259"/>
      <c r="BE390" s="259"/>
      <c r="BF390" s="259"/>
      <c r="BG390" s="259"/>
      <c r="BH390" s="259"/>
      <c r="BI390" s="259"/>
      <c r="BJ390" s="259"/>
      <c r="BK390" s="259"/>
      <c r="BL390" s="259"/>
      <c r="BM390" s="259"/>
      <c r="BN390" s="259"/>
      <c r="BO390" s="259"/>
      <c r="BP390" s="259"/>
      <c r="BQ390" s="259"/>
      <c r="BR390" s="259"/>
      <c r="BS390" s="259"/>
      <c r="BT390" s="259"/>
      <c r="BU390" s="259"/>
      <c r="BV390" s="259"/>
      <c r="BW390" s="259"/>
      <c r="BX390" s="259"/>
      <c r="BY390" s="259"/>
      <c r="BZ390" s="259"/>
      <c r="CA390" s="259"/>
      <c r="CB390" s="259"/>
      <c r="CC390" s="259"/>
      <c r="CD390" s="259"/>
      <c r="CE390" s="259"/>
      <c r="CF390" s="259"/>
      <c r="CG390" s="259"/>
      <c r="CH390" s="259"/>
      <c r="CI390" s="259"/>
      <c r="CJ390" s="259"/>
      <c r="CK390" s="259"/>
      <c r="CL390" s="259"/>
      <c r="CM390" s="259"/>
      <c r="CN390" s="259"/>
      <c r="CO390" s="259"/>
      <c r="CP390" s="259"/>
      <c r="CQ390" s="259"/>
      <c r="CR390" s="259"/>
      <c r="CS390" s="259"/>
      <c r="CT390" s="259"/>
      <c r="CU390" s="259"/>
      <c r="CV390" s="259"/>
      <c r="CW390" s="259"/>
      <c r="CX390" s="259"/>
      <c r="CY390" s="259"/>
      <c r="CZ390" s="259"/>
      <c r="DA390" s="259"/>
      <c r="DB390" s="259"/>
      <c r="DC390" s="259"/>
      <c r="DD390" s="259"/>
      <c r="DE390" s="259"/>
      <c r="DF390" s="259"/>
      <c r="DG390" s="259"/>
      <c r="DH390" s="259"/>
      <c r="DI390" s="259"/>
      <c r="DJ390" s="259"/>
      <c r="DK390" s="259"/>
      <c r="DL390" s="259"/>
      <c r="DM390" s="259"/>
      <c r="DN390" s="259"/>
      <c r="DO390" s="259"/>
      <c r="DP390" s="259"/>
      <c r="DQ390" s="259"/>
      <c r="DR390" s="259"/>
      <c r="DS390" s="259"/>
      <c r="DT390" s="259"/>
      <c r="DU390" s="259"/>
    </row>
    <row r="391" ht="15.75" hidden="1" customHeight="1">
      <c r="A391" s="259"/>
      <c r="B391" s="259"/>
      <c r="C391" s="259"/>
      <c r="D391" s="259"/>
      <c r="E391" s="259"/>
      <c r="F391" s="259"/>
      <c r="G391" s="259"/>
      <c r="H391" s="259"/>
      <c r="I391" s="259"/>
      <c r="J391" s="259"/>
      <c r="K391" s="259"/>
      <c r="L391" s="259"/>
      <c r="M391" s="259"/>
      <c r="N391" s="259"/>
      <c r="O391" s="259"/>
      <c r="P391" s="259"/>
      <c r="Q391" s="259"/>
      <c r="R391" s="259"/>
      <c r="S391" s="259"/>
      <c r="T391" s="259"/>
      <c r="U391" s="259"/>
      <c r="V391" s="259"/>
      <c r="W391" s="259"/>
      <c r="X391" s="259"/>
      <c r="Y391" s="259"/>
      <c r="Z391" s="259"/>
      <c r="AA391" s="259"/>
      <c r="AB391" s="259"/>
      <c r="AC391" s="259"/>
      <c r="AD391" s="259"/>
      <c r="AE391" s="259"/>
      <c r="AF391" s="259"/>
      <c r="AG391" s="259"/>
      <c r="AH391" s="259"/>
      <c r="AI391" s="259"/>
      <c r="AJ391" s="259"/>
      <c r="AK391" s="259"/>
      <c r="AL391" s="259"/>
      <c r="AM391" s="259"/>
      <c r="AN391" s="259"/>
      <c r="AO391" s="259"/>
      <c r="AP391" s="259"/>
      <c r="AQ391" s="259"/>
      <c r="AR391" s="259"/>
      <c r="AS391" s="259"/>
      <c r="AT391" s="259"/>
      <c r="AU391" s="259"/>
      <c r="AV391" s="259"/>
      <c r="AW391" s="259"/>
      <c r="AX391" s="259"/>
      <c r="AY391" s="259"/>
      <c r="AZ391" s="259"/>
      <c r="BA391" s="259"/>
      <c r="BB391" s="259"/>
      <c r="BC391" s="259"/>
      <c r="BD391" s="259"/>
      <c r="BE391" s="259"/>
      <c r="BF391" s="259"/>
      <c r="BG391" s="259"/>
      <c r="BH391" s="259"/>
      <c r="BI391" s="259"/>
      <c r="BJ391" s="259"/>
      <c r="BK391" s="259"/>
      <c r="BL391" s="259"/>
      <c r="BM391" s="259"/>
      <c r="BN391" s="259"/>
      <c r="BO391" s="259"/>
      <c r="BP391" s="259"/>
      <c r="BQ391" s="259"/>
      <c r="BR391" s="259"/>
      <c r="BS391" s="259"/>
      <c r="BT391" s="259"/>
      <c r="BU391" s="259"/>
      <c r="BV391" s="259"/>
      <c r="BW391" s="259"/>
      <c r="BX391" s="259"/>
      <c r="BY391" s="259"/>
      <c r="BZ391" s="259"/>
      <c r="CA391" s="259"/>
      <c r="CB391" s="259"/>
      <c r="CC391" s="259"/>
      <c r="CD391" s="259"/>
      <c r="CE391" s="259"/>
      <c r="CF391" s="259"/>
      <c r="CG391" s="259"/>
      <c r="CH391" s="259"/>
      <c r="CI391" s="259"/>
      <c r="CJ391" s="259"/>
      <c r="CK391" s="259"/>
      <c r="CL391" s="259"/>
      <c r="CM391" s="259"/>
      <c r="CN391" s="259"/>
      <c r="CO391" s="259"/>
      <c r="CP391" s="259"/>
      <c r="CQ391" s="259"/>
      <c r="CR391" s="259"/>
      <c r="CS391" s="259"/>
      <c r="CT391" s="259"/>
      <c r="CU391" s="259"/>
      <c r="CV391" s="259"/>
      <c r="CW391" s="259"/>
      <c r="CX391" s="259"/>
      <c r="CY391" s="259"/>
      <c r="CZ391" s="259"/>
      <c r="DA391" s="259"/>
      <c r="DB391" s="259"/>
      <c r="DC391" s="259"/>
      <c r="DD391" s="259"/>
      <c r="DE391" s="259"/>
      <c r="DF391" s="259"/>
      <c r="DG391" s="259"/>
      <c r="DH391" s="259"/>
      <c r="DI391" s="259"/>
      <c r="DJ391" s="259"/>
      <c r="DK391" s="259"/>
      <c r="DL391" s="259"/>
      <c r="DM391" s="259"/>
      <c r="DN391" s="259"/>
      <c r="DO391" s="259"/>
      <c r="DP391" s="259"/>
      <c r="DQ391" s="259"/>
      <c r="DR391" s="259"/>
      <c r="DS391" s="259"/>
      <c r="DT391" s="259"/>
      <c r="DU391" s="259"/>
    </row>
    <row r="392" ht="15.75" hidden="1" customHeight="1">
      <c r="A392" s="259"/>
      <c r="B392" s="259"/>
      <c r="C392" s="259"/>
      <c r="D392" s="259"/>
      <c r="E392" s="259"/>
      <c r="F392" s="259"/>
      <c r="G392" s="259"/>
      <c r="H392" s="259"/>
      <c r="I392" s="259"/>
      <c r="J392" s="259"/>
      <c r="K392" s="259"/>
      <c r="L392" s="259"/>
      <c r="M392" s="259"/>
      <c r="N392" s="259"/>
      <c r="O392" s="259"/>
      <c r="P392" s="259"/>
      <c r="Q392" s="259"/>
      <c r="R392" s="259"/>
      <c r="S392" s="259"/>
      <c r="T392" s="259"/>
      <c r="U392" s="259"/>
      <c r="V392" s="259"/>
      <c r="W392" s="259"/>
      <c r="X392" s="259"/>
      <c r="Y392" s="259"/>
      <c r="Z392" s="259"/>
      <c r="AA392" s="259"/>
      <c r="AB392" s="259"/>
      <c r="AC392" s="259"/>
      <c r="AD392" s="259"/>
      <c r="AE392" s="259"/>
      <c r="AF392" s="259"/>
      <c r="AG392" s="259"/>
      <c r="AH392" s="259"/>
      <c r="AI392" s="259"/>
      <c r="AJ392" s="259"/>
      <c r="AK392" s="259"/>
      <c r="AL392" s="259"/>
      <c r="AM392" s="259"/>
      <c r="AN392" s="259"/>
      <c r="AO392" s="259"/>
      <c r="AP392" s="259"/>
      <c r="AQ392" s="259"/>
      <c r="AR392" s="259"/>
      <c r="AS392" s="259"/>
      <c r="AT392" s="259"/>
      <c r="AU392" s="259"/>
      <c r="AV392" s="259"/>
      <c r="AW392" s="259"/>
      <c r="AX392" s="259"/>
      <c r="AY392" s="259"/>
      <c r="AZ392" s="259"/>
      <c r="BA392" s="259"/>
      <c r="BB392" s="259"/>
      <c r="BC392" s="259"/>
      <c r="BD392" s="259"/>
      <c r="BE392" s="259"/>
      <c r="BF392" s="259"/>
      <c r="BG392" s="259"/>
      <c r="BH392" s="259"/>
      <c r="BI392" s="259"/>
      <c r="BJ392" s="259"/>
      <c r="BK392" s="259"/>
      <c r="BL392" s="259"/>
      <c r="BM392" s="259"/>
      <c r="BN392" s="259"/>
      <c r="BO392" s="259"/>
      <c r="BP392" s="259"/>
      <c r="BQ392" s="259"/>
      <c r="BR392" s="259"/>
      <c r="BS392" s="259"/>
      <c r="BT392" s="259"/>
      <c r="BU392" s="259"/>
      <c r="BV392" s="259"/>
      <c r="BW392" s="259"/>
      <c r="BX392" s="259"/>
      <c r="BY392" s="259"/>
      <c r="BZ392" s="259"/>
      <c r="CA392" s="259"/>
      <c r="CB392" s="259"/>
      <c r="CC392" s="259"/>
      <c r="CD392" s="259"/>
      <c r="CE392" s="259"/>
      <c r="CF392" s="259"/>
      <c r="CG392" s="259"/>
      <c r="CH392" s="259"/>
      <c r="CI392" s="259"/>
      <c r="CJ392" s="259"/>
      <c r="CK392" s="259"/>
      <c r="CL392" s="259"/>
      <c r="CM392" s="259"/>
      <c r="CN392" s="259"/>
      <c r="CO392" s="259"/>
      <c r="CP392" s="259"/>
      <c r="CQ392" s="259"/>
      <c r="CR392" s="259"/>
      <c r="CS392" s="259"/>
      <c r="CT392" s="259"/>
      <c r="CU392" s="259"/>
      <c r="CV392" s="259"/>
      <c r="CW392" s="259"/>
      <c r="CX392" s="259"/>
      <c r="CY392" s="259"/>
      <c r="CZ392" s="259"/>
      <c r="DA392" s="259"/>
      <c r="DB392" s="259"/>
      <c r="DC392" s="259"/>
      <c r="DD392" s="259"/>
      <c r="DE392" s="259"/>
      <c r="DF392" s="259"/>
      <c r="DG392" s="259"/>
      <c r="DH392" s="259"/>
      <c r="DI392" s="259"/>
      <c r="DJ392" s="259"/>
      <c r="DK392" s="259"/>
      <c r="DL392" s="259"/>
      <c r="DM392" s="259"/>
      <c r="DN392" s="259"/>
      <c r="DO392" s="259"/>
      <c r="DP392" s="259"/>
      <c r="DQ392" s="259"/>
      <c r="DR392" s="259"/>
      <c r="DS392" s="259"/>
      <c r="DT392" s="259"/>
      <c r="DU392" s="259"/>
    </row>
    <row r="393" ht="15.75" hidden="1" customHeight="1">
      <c r="A393" s="259"/>
      <c r="B393" s="259"/>
      <c r="C393" s="259"/>
      <c r="D393" s="259"/>
      <c r="E393" s="259"/>
      <c r="F393" s="259"/>
      <c r="G393" s="259"/>
      <c r="H393" s="259"/>
      <c r="I393" s="259"/>
      <c r="J393" s="259"/>
      <c r="K393" s="259"/>
      <c r="L393" s="259"/>
      <c r="M393" s="259"/>
      <c r="N393" s="259"/>
      <c r="O393" s="259"/>
      <c r="P393" s="259"/>
      <c r="Q393" s="259"/>
      <c r="R393" s="259"/>
      <c r="S393" s="259"/>
      <c r="T393" s="259"/>
      <c r="U393" s="259"/>
      <c r="V393" s="259"/>
      <c r="W393" s="259"/>
      <c r="X393" s="259"/>
      <c r="Y393" s="259"/>
      <c r="Z393" s="259"/>
      <c r="AA393" s="259"/>
      <c r="AB393" s="259"/>
      <c r="AC393" s="259"/>
      <c r="AD393" s="259"/>
      <c r="AE393" s="259"/>
      <c r="AF393" s="259"/>
      <c r="AG393" s="259"/>
      <c r="AH393" s="259"/>
      <c r="AI393" s="259"/>
      <c r="AJ393" s="259"/>
      <c r="AK393" s="259"/>
      <c r="AL393" s="259"/>
      <c r="AM393" s="259"/>
      <c r="AN393" s="259"/>
      <c r="AO393" s="259"/>
      <c r="AP393" s="259"/>
      <c r="AQ393" s="259"/>
      <c r="AR393" s="259"/>
      <c r="AS393" s="259"/>
      <c r="AT393" s="259"/>
      <c r="AU393" s="259"/>
      <c r="AV393" s="259"/>
      <c r="AW393" s="259"/>
      <c r="AX393" s="259"/>
      <c r="AY393" s="259"/>
      <c r="AZ393" s="259"/>
      <c r="BA393" s="259"/>
      <c r="BB393" s="259"/>
      <c r="BC393" s="259"/>
      <c r="BD393" s="259"/>
      <c r="BE393" s="259"/>
      <c r="BF393" s="259"/>
      <c r="BG393" s="259"/>
      <c r="BH393" s="259"/>
      <c r="BI393" s="259"/>
      <c r="BJ393" s="259"/>
      <c r="BK393" s="259"/>
      <c r="BL393" s="259"/>
      <c r="BM393" s="259"/>
      <c r="BN393" s="259"/>
      <c r="BO393" s="259"/>
      <c r="BP393" s="259"/>
      <c r="BQ393" s="259"/>
      <c r="BR393" s="259"/>
      <c r="BS393" s="259"/>
      <c r="BT393" s="259"/>
      <c r="BU393" s="259"/>
      <c r="BV393" s="259"/>
      <c r="BW393" s="259"/>
      <c r="BX393" s="259"/>
      <c r="BY393" s="259"/>
      <c r="BZ393" s="259"/>
      <c r="CA393" s="259"/>
      <c r="CB393" s="259"/>
      <c r="CC393" s="259"/>
      <c r="CD393" s="259"/>
      <c r="CE393" s="259"/>
      <c r="CF393" s="259"/>
      <c r="CG393" s="259"/>
      <c r="CH393" s="259"/>
      <c r="CI393" s="259"/>
      <c r="CJ393" s="259"/>
      <c r="CK393" s="259"/>
      <c r="CL393" s="259"/>
      <c r="CM393" s="259"/>
      <c r="CN393" s="259"/>
      <c r="CO393" s="259"/>
      <c r="CP393" s="259"/>
      <c r="CQ393" s="259"/>
      <c r="CR393" s="259"/>
      <c r="CS393" s="259"/>
      <c r="CT393" s="259"/>
      <c r="CU393" s="259"/>
      <c r="CV393" s="259"/>
      <c r="CW393" s="259"/>
      <c r="CX393" s="259"/>
      <c r="CY393" s="259"/>
      <c r="CZ393" s="259"/>
      <c r="DA393" s="259"/>
      <c r="DB393" s="259"/>
      <c r="DC393" s="259"/>
      <c r="DD393" s="259"/>
      <c r="DE393" s="259"/>
      <c r="DF393" s="259"/>
      <c r="DG393" s="259"/>
      <c r="DH393" s="259"/>
      <c r="DI393" s="259"/>
      <c r="DJ393" s="259"/>
      <c r="DK393" s="259"/>
      <c r="DL393" s="259"/>
      <c r="DM393" s="259"/>
      <c r="DN393" s="259"/>
      <c r="DO393" s="259"/>
      <c r="DP393" s="259"/>
      <c r="DQ393" s="259"/>
      <c r="DR393" s="259"/>
      <c r="DS393" s="259"/>
      <c r="DT393" s="259"/>
      <c r="DU393" s="259"/>
    </row>
    <row r="394" ht="15.75" hidden="1" customHeight="1">
      <c r="A394" s="259"/>
      <c r="B394" s="259"/>
      <c r="C394" s="259"/>
      <c r="D394" s="259"/>
      <c r="E394" s="259"/>
      <c r="F394" s="259"/>
      <c r="G394" s="259"/>
      <c r="H394" s="259"/>
      <c r="I394" s="259"/>
      <c r="J394" s="259"/>
      <c r="K394" s="259"/>
      <c r="L394" s="259"/>
      <c r="M394" s="259"/>
      <c r="N394" s="259"/>
      <c r="O394" s="259"/>
      <c r="P394" s="259"/>
      <c r="Q394" s="259"/>
      <c r="R394" s="259"/>
      <c r="S394" s="259"/>
      <c r="T394" s="259"/>
      <c r="U394" s="259"/>
      <c r="V394" s="259"/>
      <c r="W394" s="259"/>
      <c r="X394" s="259"/>
      <c r="Y394" s="259"/>
      <c r="Z394" s="259"/>
      <c r="AA394" s="259"/>
      <c r="AB394" s="259"/>
      <c r="AC394" s="259"/>
      <c r="AD394" s="259"/>
      <c r="AE394" s="259"/>
      <c r="AF394" s="259"/>
      <c r="AG394" s="259"/>
      <c r="AH394" s="259"/>
      <c r="AI394" s="259"/>
      <c r="AJ394" s="259"/>
      <c r="AK394" s="259"/>
      <c r="AL394" s="259"/>
      <c r="AM394" s="259"/>
      <c r="AN394" s="259"/>
      <c r="AO394" s="259"/>
      <c r="AP394" s="259"/>
      <c r="AQ394" s="259"/>
      <c r="AR394" s="259"/>
      <c r="AS394" s="259"/>
      <c r="AT394" s="259"/>
      <c r="AU394" s="259"/>
      <c r="AV394" s="259"/>
      <c r="AW394" s="259"/>
      <c r="AX394" s="259"/>
      <c r="AY394" s="259"/>
      <c r="AZ394" s="259"/>
      <c r="BA394" s="259"/>
      <c r="BB394" s="259"/>
      <c r="BC394" s="259"/>
      <c r="BD394" s="259"/>
      <c r="BE394" s="259"/>
      <c r="BF394" s="259"/>
      <c r="BG394" s="259"/>
      <c r="BH394" s="259"/>
      <c r="BI394" s="259"/>
      <c r="BJ394" s="259"/>
      <c r="BK394" s="259"/>
      <c r="BL394" s="259"/>
      <c r="BM394" s="259"/>
      <c r="BN394" s="259"/>
      <c r="BO394" s="259"/>
      <c r="BP394" s="259"/>
      <c r="BQ394" s="259"/>
      <c r="BR394" s="259"/>
      <c r="BS394" s="259"/>
      <c r="BT394" s="259"/>
      <c r="BU394" s="259"/>
      <c r="BV394" s="259"/>
      <c r="BW394" s="259"/>
      <c r="BX394" s="259"/>
      <c r="BY394" s="259"/>
      <c r="BZ394" s="259"/>
      <c r="CA394" s="259"/>
      <c r="CB394" s="259"/>
      <c r="CC394" s="259"/>
      <c r="CD394" s="259"/>
      <c r="CE394" s="259"/>
      <c r="CF394" s="259"/>
      <c r="CG394" s="259"/>
      <c r="CH394" s="259"/>
      <c r="CI394" s="259"/>
      <c r="CJ394" s="259"/>
      <c r="CK394" s="259"/>
      <c r="CL394" s="259"/>
      <c r="CM394" s="259"/>
      <c r="CN394" s="259"/>
      <c r="CO394" s="259"/>
      <c r="CP394" s="259"/>
      <c r="CQ394" s="259"/>
      <c r="CR394" s="259"/>
      <c r="CS394" s="259"/>
      <c r="CT394" s="259"/>
      <c r="CU394" s="259"/>
      <c r="CV394" s="259"/>
      <c r="CW394" s="259"/>
      <c r="CX394" s="259"/>
      <c r="CY394" s="259"/>
      <c r="CZ394" s="259"/>
      <c r="DA394" s="259"/>
      <c r="DB394" s="259"/>
      <c r="DC394" s="259"/>
      <c r="DD394" s="259"/>
      <c r="DE394" s="259"/>
      <c r="DF394" s="259"/>
      <c r="DG394" s="259"/>
      <c r="DH394" s="259"/>
      <c r="DI394" s="259"/>
      <c r="DJ394" s="259"/>
      <c r="DK394" s="259"/>
      <c r="DL394" s="259"/>
      <c r="DM394" s="259"/>
      <c r="DN394" s="259"/>
      <c r="DO394" s="259"/>
      <c r="DP394" s="259"/>
      <c r="DQ394" s="259"/>
      <c r="DR394" s="259"/>
      <c r="DS394" s="259"/>
      <c r="DT394" s="259"/>
      <c r="DU394" s="259"/>
    </row>
    <row r="395" ht="15.75" hidden="1" customHeight="1">
      <c r="A395" s="259"/>
      <c r="B395" s="259"/>
      <c r="C395" s="259"/>
      <c r="D395" s="259"/>
      <c r="E395" s="259"/>
      <c r="F395" s="259"/>
      <c r="G395" s="259"/>
      <c r="H395" s="259"/>
      <c r="I395" s="259"/>
      <c r="J395" s="259"/>
      <c r="K395" s="259"/>
      <c r="L395" s="259"/>
      <c r="M395" s="259"/>
      <c r="N395" s="259"/>
      <c r="O395" s="259"/>
      <c r="P395" s="259"/>
      <c r="Q395" s="259"/>
      <c r="R395" s="259"/>
      <c r="S395" s="259"/>
      <c r="T395" s="259"/>
      <c r="U395" s="259"/>
      <c r="V395" s="259"/>
      <c r="W395" s="259"/>
      <c r="X395" s="259"/>
      <c r="Y395" s="259"/>
      <c r="Z395" s="259"/>
      <c r="AA395" s="259"/>
      <c r="AB395" s="259"/>
      <c r="AC395" s="259"/>
      <c r="AD395" s="259"/>
      <c r="AE395" s="259"/>
      <c r="AF395" s="259"/>
      <c r="AG395" s="259"/>
      <c r="AH395" s="259"/>
      <c r="AI395" s="259"/>
      <c r="AJ395" s="259"/>
      <c r="AK395" s="259"/>
      <c r="AL395" s="259"/>
      <c r="AM395" s="259"/>
      <c r="AN395" s="259"/>
      <c r="AO395" s="259"/>
      <c r="AP395" s="259"/>
      <c r="AQ395" s="259"/>
      <c r="AR395" s="259"/>
      <c r="AS395" s="259"/>
      <c r="AT395" s="259"/>
      <c r="AU395" s="259"/>
      <c r="AV395" s="259"/>
      <c r="AW395" s="259"/>
      <c r="AX395" s="259"/>
      <c r="AY395" s="259"/>
      <c r="AZ395" s="259"/>
      <c r="BA395" s="259"/>
      <c r="BB395" s="259"/>
      <c r="BC395" s="259"/>
      <c r="BD395" s="259"/>
      <c r="BE395" s="259"/>
      <c r="BF395" s="259"/>
      <c r="BG395" s="259"/>
      <c r="BH395" s="259"/>
      <c r="BI395" s="259"/>
      <c r="BJ395" s="259"/>
      <c r="BK395" s="259"/>
      <c r="BL395" s="259"/>
      <c r="BM395" s="259"/>
      <c r="BN395" s="259"/>
      <c r="BO395" s="259"/>
      <c r="BP395" s="259"/>
      <c r="BQ395" s="259"/>
      <c r="BR395" s="259"/>
      <c r="BS395" s="259"/>
      <c r="BT395" s="259"/>
      <c r="BU395" s="259"/>
      <c r="BV395" s="259"/>
      <c r="BW395" s="259"/>
      <c r="BX395" s="259"/>
      <c r="BY395" s="259"/>
      <c r="BZ395" s="259"/>
      <c r="CA395" s="259"/>
      <c r="CB395" s="259"/>
      <c r="CC395" s="259"/>
      <c r="CD395" s="259"/>
      <c r="CE395" s="259"/>
      <c r="CF395" s="259"/>
      <c r="CG395" s="259"/>
      <c r="CH395" s="259"/>
      <c r="CI395" s="259"/>
      <c r="CJ395" s="259"/>
      <c r="CK395" s="259"/>
      <c r="CL395" s="259"/>
      <c r="CM395" s="259"/>
      <c r="CN395" s="259"/>
      <c r="CO395" s="259"/>
      <c r="CP395" s="259"/>
      <c r="CQ395" s="259"/>
      <c r="CR395" s="259"/>
      <c r="CS395" s="259"/>
      <c r="CT395" s="259"/>
      <c r="CU395" s="259"/>
      <c r="CV395" s="259"/>
      <c r="CW395" s="259"/>
      <c r="CX395" s="259"/>
      <c r="CY395" s="259"/>
      <c r="CZ395" s="259"/>
      <c r="DA395" s="259"/>
      <c r="DB395" s="259"/>
      <c r="DC395" s="259"/>
      <c r="DD395" s="259"/>
      <c r="DE395" s="259"/>
      <c r="DF395" s="259"/>
      <c r="DG395" s="259"/>
      <c r="DH395" s="259"/>
      <c r="DI395" s="259"/>
      <c r="DJ395" s="259"/>
      <c r="DK395" s="259"/>
      <c r="DL395" s="259"/>
      <c r="DM395" s="259"/>
      <c r="DN395" s="259"/>
      <c r="DO395" s="259"/>
      <c r="DP395" s="259"/>
      <c r="DQ395" s="259"/>
      <c r="DR395" s="259"/>
      <c r="DS395" s="259"/>
      <c r="DT395" s="259"/>
      <c r="DU395" s="259"/>
    </row>
    <row r="396" ht="15.75" hidden="1" customHeight="1">
      <c r="A396" s="259"/>
      <c r="B396" s="259"/>
      <c r="C396" s="259"/>
      <c r="D396" s="259"/>
      <c r="E396" s="259"/>
      <c r="F396" s="259"/>
      <c r="G396" s="259"/>
      <c r="H396" s="259"/>
      <c r="I396" s="259"/>
      <c r="J396" s="259"/>
      <c r="K396" s="259"/>
      <c r="L396" s="259"/>
      <c r="M396" s="259"/>
      <c r="N396" s="259"/>
      <c r="O396" s="259"/>
      <c r="P396" s="259"/>
      <c r="Q396" s="259"/>
      <c r="R396" s="259"/>
      <c r="S396" s="259"/>
      <c r="T396" s="259"/>
      <c r="U396" s="259"/>
      <c r="V396" s="259"/>
      <c r="W396" s="259"/>
      <c r="X396" s="259"/>
      <c r="Y396" s="259"/>
      <c r="Z396" s="259"/>
      <c r="AA396" s="259"/>
      <c r="AB396" s="259"/>
      <c r="AC396" s="259"/>
      <c r="AD396" s="259"/>
      <c r="AE396" s="259"/>
      <c r="AF396" s="259"/>
      <c r="AG396" s="259"/>
      <c r="AH396" s="259"/>
      <c r="AI396" s="259"/>
      <c r="AJ396" s="259"/>
      <c r="AK396" s="259"/>
      <c r="AL396" s="259"/>
      <c r="AM396" s="259"/>
      <c r="AN396" s="259"/>
      <c r="AO396" s="259"/>
      <c r="AP396" s="259"/>
      <c r="AQ396" s="259"/>
      <c r="AR396" s="259"/>
      <c r="AS396" s="259"/>
      <c r="AT396" s="259"/>
      <c r="AU396" s="259"/>
      <c r="AV396" s="259"/>
      <c r="AW396" s="259"/>
      <c r="AX396" s="259"/>
      <c r="AY396" s="259"/>
      <c r="AZ396" s="259"/>
      <c r="BA396" s="259"/>
      <c r="BB396" s="259"/>
      <c r="BC396" s="259"/>
      <c r="BD396" s="259"/>
      <c r="BE396" s="259"/>
      <c r="BF396" s="259"/>
      <c r="BG396" s="259"/>
      <c r="BH396" s="259"/>
      <c r="BI396" s="259"/>
      <c r="BJ396" s="259"/>
      <c r="BK396" s="259"/>
      <c r="BL396" s="259"/>
      <c r="BM396" s="259"/>
      <c r="BN396" s="259"/>
      <c r="BO396" s="259"/>
      <c r="BP396" s="259"/>
      <c r="BQ396" s="259"/>
      <c r="BR396" s="259"/>
      <c r="BS396" s="259"/>
      <c r="BT396" s="259"/>
      <c r="BU396" s="259"/>
      <c r="BV396" s="259"/>
      <c r="BW396" s="259"/>
      <c r="BX396" s="259"/>
      <c r="BY396" s="259"/>
      <c r="BZ396" s="259"/>
      <c r="CA396" s="259"/>
      <c r="CB396" s="259"/>
      <c r="CC396" s="259"/>
      <c r="CD396" s="259"/>
      <c r="CE396" s="259"/>
      <c r="CF396" s="259"/>
      <c r="CG396" s="259"/>
      <c r="CH396" s="259"/>
      <c r="CI396" s="259"/>
      <c r="CJ396" s="259"/>
      <c r="CK396" s="259"/>
      <c r="CL396" s="259"/>
      <c r="CM396" s="259"/>
      <c r="CN396" s="259"/>
      <c r="CO396" s="259"/>
      <c r="CP396" s="259"/>
      <c r="CQ396" s="259"/>
      <c r="CR396" s="259"/>
      <c r="CS396" s="259"/>
      <c r="CT396" s="259"/>
      <c r="CU396" s="259"/>
      <c r="CV396" s="259"/>
      <c r="CW396" s="259"/>
      <c r="CX396" s="259"/>
      <c r="CY396" s="259"/>
      <c r="CZ396" s="259"/>
      <c r="DA396" s="259"/>
      <c r="DB396" s="259"/>
      <c r="DC396" s="259"/>
      <c r="DD396" s="259"/>
      <c r="DE396" s="259"/>
      <c r="DF396" s="259"/>
      <c r="DG396" s="259"/>
      <c r="DH396" s="259"/>
      <c r="DI396" s="259"/>
      <c r="DJ396" s="259"/>
      <c r="DK396" s="259"/>
      <c r="DL396" s="259"/>
      <c r="DM396" s="259"/>
      <c r="DN396" s="259"/>
      <c r="DO396" s="259"/>
      <c r="DP396" s="259"/>
      <c r="DQ396" s="259"/>
      <c r="DR396" s="259"/>
      <c r="DS396" s="259"/>
      <c r="DT396" s="259"/>
      <c r="DU396" s="259"/>
    </row>
    <row r="397" ht="15.75" hidden="1" customHeight="1">
      <c r="A397" s="259"/>
      <c r="B397" s="259"/>
      <c r="C397" s="259"/>
      <c r="D397" s="259"/>
      <c r="E397" s="259"/>
      <c r="F397" s="259"/>
      <c r="G397" s="259"/>
      <c r="H397" s="259"/>
      <c r="I397" s="259"/>
      <c r="J397" s="259"/>
      <c r="K397" s="259"/>
      <c r="L397" s="259"/>
      <c r="M397" s="259"/>
      <c r="N397" s="259"/>
      <c r="O397" s="259"/>
      <c r="P397" s="259"/>
      <c r="Q397" s="259"/>
      <c r="R397" s="259"/>
      <c r="S397" s="259"/>
      <c r="T397" s="259"/>
      <c r="U397" s="259"/>
      <c r="V397" s="259"/>
      <c r="W397" s="259"/>
      <c r="X397" s="259"/>
      <c r="Y397" s="259"/>
      <c r="Z397" s="259"/>
      <c r="AA397" s="259"/>
      <c r="AB397" s="259"/>
      <c r="AC397" s="259"/>
      <c r="AD397" s="259"/>
      <c r="AE397" s="259"/>
      <c r="AF397" s="259"/>
      <c r="AG397" s="259"/>
      <c r="AH397" s="259"/>
      <c r="AI397" s="259"/>
      <c r="AJ397" s="259"/>
      <c r="AK397" s="259"/>
      <c r="AL397" s="259"/>
      <c r="AM397" s="259"/>
      <c r="AN397" s="259"/>
      <c r="AO397" s="259"/>
      <c r="AP397" s="259"/>
      <c r="AQ397" s="259"/>
      <c r="AR397" s="259"/>
      <c r="AS397" s="259"/>
      <c r="AT397" s="259"/>
      <c r="AU397" s="259"/>
      <c r="AV397" s="259"/>
      <c r="AW397" s="259"/>
      <c r="AX397" s="259"/>
      <c r="AY397" s="259"/>
      <c r="AZ397" s="259"/>
      <c r="BA397" s="259"/>
      <c r="BB397" s="259"/>
      <c r="BC397" s="259"/>
      <c r="BD397" s="259"/>
      <c r="BE397" s="259"/>
      <c r="BF397" s="259"/>
      <c r="BG397" s="259"/>
      <c r="BH397" s="259"/>
      <c r="BI397" s="259"/>
      <c r="BJ397" s="259"/>
      <c r="BK397" s="259"/>
      <c r="BL397" s="259"/>
      <c r="BM397" s="259"/>
      <c r="BN397" s="259"/>
      <c r="BO397" s="259"/>
      <c r="BP397" s="259"/>
      <c r="BQ397" s="259"/>
      <c r="BR397" s="259"/>
      <c r="BS397" s="259"/>
      <c r="BT397" s="259"/>
      <c r="BU397" s="259"/>
      <c r="BV397" s="259"/>
      <c r="BW397" s="259"/>
      <c r="BX397" s="259"/>
      <c r="BY397" s="259"/>
      <c r="BZ397" s="259"/>
      <c r="CA397" s="259"/>
      <c r="CB397" s="259"/>
      <c r="CC397" s="259"/>
      <c r="CD397" s="259"/>
      <c r="CE397" s="259"/>
      <c r="CF397" s="259"/>
      <c r="CG397" s="259"/>
      <c r="CH397" s="259"/>
      <c r="CI397" s="259"/>
      <c r="CJ397" s="259"/>
      <c r="CK397" s="259"/>
      <c r="CL397" s="259"/>
      <c r="CM397" s="259"/>
      <c r="CN397" s="259"/>
      <c r="CO397" s="259"/>
      <c r="CP397" s="259"/>
      <c r="CQ397" s="259"/>
      <c r="CR397" s="259"/>
      <c r="CS397" s="259"/>
      <c r="CT397" s="259"/>
      <c r="CU397" s="259"/>
      <c r="CV397" s="259"/>
      <c r="CW397" s="259"/>
      <c r="CX397" s="259"/>
      <c r="CY397" s="259"/>
      <c r="CZ397" s="259"/>
      <c r="DA397" s="259"/>
      <c r="DB397" s="259"/>
      <c r="DC397" s="259"/>
      <c r="DD397" s="259"/>
      <c r="DE397" s="259"/>
      <c r="DF397" s="259"/>
      <c r="DG397" s="259"/>
      <c r="DH397" s="259"/>
      <c r="DI397" s="259"/>
      <c r="DJ397" s="259"/>
      <c r="DK397" s="259"/>
      <c r="DL397" s="259"/>
      <c r="DM397" s="259"/>
      <c r="DN397" s="259"/>
      <c r="DO397" s="259"/>
      <c r="DP397" s="259"/>
      <c r="DQ397" s="259"/>
      <c r="DR397" s="259"/>
      <c r="DS397" s="259"/>
      <c r="DT397" s="259"/>
      <c r="DU397" s="259"/>
    </row>
    <row r="398" ht="15.75" hidden="1" customHeight="1">
      <c r="A398" s="259"/>
      <c r="B398" s="259"/>
      <c r="C398" s="259"/>
      <c r="D398" s="259"/>
      <c r="E398" s="259"/>
      <c r="F398" s="259"/>
      <c r="G398" s="259"/>
      <c r="H398" s="259"/>
      <c r="I398" s="259"/>
      <c r="J398" s="259"/>
      <c r="K398" s="259"/>
      <c r="L398" s="259"/>
      <c r="M398" s="259"/>
      <c r="N398" s="259"/>
      <c r="O398" s="259"/>
      <c r="P398" s="259"/>
      <c r="Q398" s="259"/>
      <c r="R398" s="259"/>
      <c r="S398" s="259"/>
      <c r="T398" s="259"/>
      <c r="U398" s="259"/>
      <c r="V398" s="259"/>
      <c r="W398" s="259"/>
      <c r="X398" s="259"/>
      <c r="Y398" s="259"/>
      <c r="Z398" s="259"/>
      <c r="AA398" s="259"/>
      <c r="AB398" s="259"/>
      <c r="AC398" s="259"/>
      <c r="AD398" s="259"/>
      <c r="AE398" s="259"/>
      <c r="AF398" s="259"/>
      <c r="AG398" s="259"/>
      <c r="AH398" s="259"/>
      <c r="AI398" s="259"/>
      <c r="AJ398" s="259"/>
      <c r="AK398" s="259"/>
      <c r="AL398" s="259"/>
      <c r="AM398" s="259"/>
      <c r="AN398" s="259"/>
      <c r="AO398" s="259"/>
      <c r="AP398" s="259"/>
      <c r="AQ398" s="259"/>
      <c r="AR398" s="259"/>
      <c r="AS398" s="259"/>
      <c r="AT398" s="259"/>
      <c r="AU398" s="259"/>
      <c r="AV398" s="259"/>
      <c r="AW398" s="259"/>
      <c r="AX398" s="259"/>
      <c r="AY398" s="259"/>
      <c r="AZ398" s="259"/>
      <c r="BA398" s="259"/>
      <c r="BB398" s="259"/>
      <c r="BC398" s="259"/>
      <c r="BD398" s="259"/>
      <c r="BE398" s="259"/>
      <c r="BF398" s="259"/>
      <c r="BG398" s="259"/>
      <c r="BH398" s="259"/>
      <c r="BI398" s="259"/>
      <c r="BJ398" s="259"/>
      <c r="BK398" s="259"/>
      <c r="BL398" s="259"/>
      <c r="BM398" s="259"/>
      <c r="BN398" s="259"/>
      <c r="BO398" s="259"/>
      <c r="BP398" s="259"/>
      <c r="BQ398" s="259"/>
      <c r="BR398" s="259"/>
      <c r="BS398" s="259"/>
      <c r="BT398" s="259"/>
      <c r="BU398" s="259"/>
      <c r="BV398" s="259"/>
      <c r="BW398" s="259"/>
      <c r="BX398" s="259"/>
      <c r="BY398" s="259"/>
      <c r="BZ398" s="259"/>
      <c r="CA398" s="259"/>
      <c r="CB398" s="259"/>
      <c r="CC398" s="259"/>
      <c r="CD398" s="259"/>
      <c r="CE398" s="259"/>
      <c r="CF398" s="259"/>
      <c r="CG398" s="259"/>
      <c r="CH398" s="259"/>
      <c r="CI398" s="259"/>
      <c r="CJ398" s="259"/>
      <c r="CK398" s="259"/>
      <c r="CL398" s="259"/>
      <c r="CM398" s="259"/>
      <c r="CN398" s="259"/>
      <c r="CO398" s="259"/>
      <c r="CP398" s="259"/>
      <c r="CQ398" s="259"/>
      <c r="CR398" s="259"/>
      <c r="CS398" s="259"/>
      <c r="CT398" s="259"/>
      <c r="CU398" s="259"/>
      <c r="CV398" s="259"/>
      <c r="CW398" s="259"/>
      <c r="CX398" s="259"/>
      <c r="CY398" s="259"/>
      <c r="CZ398" s="259"/>
      <c r="DA398" s="259"/>
      <c r="DB398" s="259"/>
      <c r="DC398" s="259"/>
      <c r="DD398" s="259"/>
      <c r="DE398" s="259"/>
      <c r="DF398" s="259"/>
      <c r="DG398" s="259"/>
      <c r="DH398" s="259"/>
      <c r="DI398" s="259"/>
      <c r="DJ398" s="259"/>
      <c r="DK398" s="259"/>
      <c r="DL398" s="259"/>
      <c r="DM398" s="259"/>
      <c r="DN398" s="259"/>
      <c r="DO398" s="259"/>
      <c r="DP398" s="259"/>
      <c r="DQ398" s="259"/>
      <c r="DR398" s="259"/>
      <c r="DS398" s="259"/>
      <c r="DT398" s="259"/>
      <c r="DU398" s="259"/>
    </row>
    <row r="399" ht="15.75" hidden="1" customHeight="1">
      <c r="A399" s="259"/>
      <c r="B399" s="259"/>
      <c r="C399" s="259"/>
      <c r="D399" s="259"/>
      <c r="E399" s="259"/>
      <c r="F399" s="259"/>
      <c r="G399" s="259"/>
      <c r="H399" s="259"/>
      <c r="I399" s="259"/>
      <c r="J399" s="259"/>
      <c r="K399" s="259"/>
      <c r="L399" s="259"/>
      <c r="M399" s="259"/>
      <c r="N399" s="259"/>
      <c r="O399" s="259"/>
      <c r="P399" s="259"/>
      <c r="Q399" s="259"/>
      <c r="R399" s="259"/>
      <c r="S399" s="259"/>
      <c r="T399" s="259"/>
      <c r="U399" s="259"/>
      <c r="V399" s="259"/>
      <c r="W399" s="259"/>
      <c r="X399" s="259"/>
      <c r="Y399" s="259"/>
      <c r="Z399" s="259"/>
      <c r="AA399" s="259"/>
      <c r="AB399" s="259"/>
      <c r="AC399" s="259"/>
      <c r="AD399" s="259"/>
      <c r="AE399" s="259"/>
      <c r="AF399" s="259"/>
      <c r="AG399" s="259"/>
      <c r="AH399" s="259"/>
      <c r="AI399" s="259"/>
      <c r="AJ399" s="259"/>
      <c r="AK399" s="259"/>
      <c r="AL399" s="259"/>
      <c r="AM399" s="259"/>
      <c r="AN399" s="259"/>
      <c r="AO399" s="259"/>
      <c r="AP399" s="259"/>
      <c r="AQ399" s="259"/>
      <c r="AR399" s="259"/>
      <c r="AS399" s="259"/>
      <c r="AT399" s="259"/>
      <c r="AU399" s="259"/>
      <c r="AV399" s="259"/>
      <c r="AW399" s="259"/>
      <c r="AX399" s="259"/>
      <c r="AY399" s="259"/>
      <c r="AZ399" s="259"/>
      <c r="BA399" s="259"/>
      <c r="BB399" s="259"/>
      <c r="BC399" s="259"/>
      <c r="BD399" s="259"/>
      <c r="BE399" s="259"/>
      <c r="BF399" s="259"/>
      <c r="BG399" s="259"/>
      <c r="BH399" s="259"/>
      <c r="BI399" s="259"/>
      <c r="BJ399" s="259"/>
      <c r="BK399" s="259"/>
      <c r="BL399" s="259"/>
      <c r="BM399" s="259"/>
      <c r="BN399" s="259"/>
      <c r="BO399" s="259"/>
      <c r="BP399" s="259"/>
      <c r="BQ399" s="259"/>
      <c r="BR399" s="259"/>
      <c r="BS399" s="259"/>
      <c r="BT399" s="259"/>
      <c r="BU399" s="259"/>
      <c r="BV399" s="259"/>
      <c r="BW399" s="259"/>
      <c r="BX399" s="259"/>
      <c r="BY399" s="259"/>
      <c r="BZ399" s="259"/>
      <c r="CA399" s="259"/>
      <c r="CB399" s="259"/>
      <c r="CC399" s="259"/>
      <c r="CD399" s="259"/>
      <c r="CE399" s="259"/>
      <c r="CF399" s="259"/>
      <c r="CG399" s="259"/>
      <c r="CH399" s="259"/>
      <c r="CI399" s="259"/>
      <c r="CJ399" s="259"/>
      <c r="CK399" s="259"/>
      <c r="CL399" s="259"/>
      <c r="CM399" s="259"/>
      <c r="CN399" s="259"/>
      <c r="CO399" s="259"/>
      <c r="CP399" s="259"/>
      <c r="CQ399" s="259"/>
      <c r="CR399" s="259"/>
      <c r="CS399" s="259"/>
      <c r="CT399" s="259"/>
      <c r="CU399" s="259"/>
      <c r="CV399" s="259"/>
      <c r="CW399" s="259"/>
      <c r="CX399" s="259"/>
      <c r="CY399" s="259"/>
      <c r="CZ399" s="259"/>
      <c r="DA399" s="259"/>
      <c r="DB399" s="259"/>
      <c r="DC399" s="259"/>
      <c r="DD399" s="259"/>
      <c r="DE399" s="259"/>
      <c r="DF399" s="259"/>
      <c r="DG399" s="259"/>
      <c r="DH399" s="259"/>
      <c r="DI399" s="259"/>
      <c r="DJ399" s="259"/>
      <c r="DK399" s="259"/>
      <c r="DL399" s="259"/>
      <c r="DM399" s="259"/>
      <c r="DN399" s="259"/>
      <c r="DO399" s="259"/>
      <c r="DP399" s="259"/>
      <c r="DQ399" s="259"/>
      <c r="DR399" s="259"/>
      <c r="DS399" s="259"/>
      <c r="DT399" s="259"/>
      <c r="DU399" s="259"/>
    </row>
    <row r="400" ht="15.75" hidden="1" customHeight="1">
      <c r="A400" s="259"/>
      <c r="B400" s="259"/>
      <c r="C400" s="259"/>
      <c r="D400" s="259"/>
      <c r="E400" s="259"/>
      <c r="F400" s="259"/>
      <c r="G400" s="259"/>
      <c r="H400" s="259"/>
      <c r="I400" s="259"/>
      <c r="J400" s="259"/>
      <c r="K400" s="259"/>
      <c r="L400" s="259"/>
      <c r="M400" s="259"/>
      <c r="N400" s="259"/>
      <c r="O400" s="259"/>
      <c r="P400" s="259"/>
      <c r="Q400" s="259"/>
      <c r="R400" s="259"/>
      <c r="S400" s="259"/>
      <c r="T400" s="259"/>
      <c r="U400" s="259"/>
      <c r="V400" s="259"/>
      <c r="W400" s="259"/>
      <c r="X400" s="259"/>
      <c r="Y400" s="259"/>
      <c r="Z400" s="259"/>
      <c r="AA400" s="259"/>
      <c r="AB400" s="259"/>
      <c r="AC400" s="259"/>
      <c r="AD400" s="259"/>
      <c r="AE400" s="259"/>
      <c r="AF400" s="259"/>
      <c r="AG400" s="259"/>
      <c r="AH400" s="259"/>
      <c r="AI400" s="259"/>
      <c r="AJ400" s="259"/>
      <c r="AK400" s="259"/>
      <c r="AL400" s="259"/>
      <c r="AM400" s="259"/>
      <c r="AN400" s="259"/>
      <c r="AO400" s="259"/>
      <c r="AP400" s="259"/>
      <c r="AQ400" s="259"/>
      <c r="AR400" s="259"/>
      <c r="AS400" s="259"/>
      <c r="AT400" s="259"/>
      <c r="AU400" s="259"/>
      <c r="AV400" s="259"/>
      <c r="AW400" s="259"/>
      <c r="AX400" s="259"/>
      <c r="AY400" s="259"/>
      <c r="AZ400" s="259"/>
      <c r="BA400" s="259"/>
      <c r="BB400" s="259"/>
      <c r="BC400" s="259"/>
      <c r="BD400" s="259"/>
      <c r="BE400" s="259"/>
      <c r="BF400" s="259"/>
      <c r="BG400" s="259"/>
      <c r="BH400" s="259"/>
      <c r="BI400" s="259"/>
      <c r="BJ400" s="259"/>
      <c r="BK400" s="259"/>
      <c r="BL400" s="259"/>
      <c r="BM400" s="259"/>
      <c r="BN400" s="259"/>
      <c r="BO400" s="259"/>
      <c r="BP400" s="259"/>
      <c r="BQ400" s="259"/>
      <c r="BR400" s="259"/>
      <c r="BS400" s="259"/>
      <c r="BT400" s="259"/>
      <c r="BU400" s="259"/>
      <c r="BV400" s="259"/>
      <c r="BW400" s="259"/>
      <c r="BX400" s="259"/>
      <c r="BY400" s="259"/>
      <c r="BZ400" s="259"/>
      <c r="CA400" s="259"/>
      <c r="CB400" s="259"/>
      <c r="CC400" s="259"/>
      <c r="CD400" s="259"/>
      <c r="CE400" s="259"/>
      <c r="CF400" s="259"/>
      <c r="CG400" s="259"/>
      <c r="CH400" s="259"/>
      <c r="CI400" s="259"/>
      <c r="CJ400" s="259"/>
      <c r="CK400" s="259"/>
      <c r="CL400" s="259"/>
      <c r="CM400" s="259"/>
      <c r="CN400" s="259"/>
      <c r="CO400" s="259"/>
      <c r="CP400" s="259"/>
      <c r="CQ400" s="259"/>
      <c r="CR400" s="259"/>
      <c r="CS400" s="259"/>
      <c r="CT400" s="259"/>
      <c r="CU400" s="259"/>
      <c r="CV400" s="259"/>
      <c r="CW400" s="259"/>
      <c r="CX400" s="259"/>
      <c r="CY400" s="259"/>
      <c r="CZ400" s="259"/>
      <c r="DA400" s="259"/>
      <c r="DB400" s="259"/>
      <c r="DC400" s="259"/>
      <c r="DD400" s="259"/>
      <c r="DE400" s="259"/>
      <c r="DF400" s="259"/>
      <c r="DG400" s="259"/>
      <c r="DH400" s="259"/>
      <c r="DI400" s="259"/>
      <c r="DJ400" s="259"/>
      <c r="DK400" s="259"/>
      <c r="DL400" s="259"/>
      <c r="DM400" s="259"/>
      <c r="DN400" s="259"/>
      <c r="DO400" s="259"/>
      <c r="DP400" s="259"/>
      <c r="DQ400" s="259"/>
      <c r="DR400" s="259"/>
      <c r="DS400" s="259"/>
      <c r="DT400" s="259"/>
      <c r="DU400" s="259"/>
    </row>
    <row r="401" ht="15.75" hidden="1" customHeight="1">
      <c r="A401" s="259"/>
      <c r="B401" s="259"/>
      <c r="C401" s="259"/>
      <c r="D401" s="259"/>
      <c r="E401" s="259"/>
      <c r="F401" s="259"/>
      <c r="G401" s="259"/>
      <c r="H401" s="259"/>
      <c r="I401" s="259"/>
      <c r="J401" s="259"/>
      <c r="K401" s="259"/>
      <c r="L401" s="259"/>
      <c r="M401" s="259"/>
      <c r="N401" s="259"/>
      <c r="O401" s="259"/>
      <c r="P401" s="259"/>
      <c r="Q401" s="259"/>
      <c r="R401" s="259"/>
      <c r="S401" s="259"/>
      <c r="T401" s="259"/>
      <c r="U401" s="259"/>
      <c r="V401" s="259"/>
      <c r="W401" s="259"/>
      <c r="X401" s="259"/>
      <c r="Y401" s="259"/>
      <c r="Z401" s="259"/>
      <c r="AA401" s="259"/>
      <c r="AB401" s="259"/>
      <c r="AC401" s="259"/>
      <c r="AD401" s="259"/>
      <c r="AE401" s="259"/>
      <c r="AF401" s="259"/>
      <c r="AG401" s="259"/>
      <c r="AH401" s="259"/>
      <c r="AI401" s="259"/>
      <c r="AJ401" s="259"/>
      <c r="AK401" s="259"/>
      <c r="AL401" s="259"/>
      <c r="AM401" s="259"/>
      <c r="AN401" s="259"/>
      <c r="AO401" s="259"/>
      <c r="AP401" s="259"/>
      <c r="AQ401" s="259"/>
      <c r="AR401" s="259"/>
      <c r="AS401" s="259"/>
      <c r="AT401" s="259"/>
      <c r="AU401" s="259"/>
      <c r="AV401" s="259"/>
      <c r="AW401" s="259"/>
      <c r="AX401" s="259"/>
      <c r="AY401" s="259"/>
      <c r="AZ401" s="259"/>
      <c r="BA401" s="259"/>
      <c r="BB401" s="259"/>
      <c r="BC401" s="259"/>
      <c r="BD401" s="259"/>
      <c r="BE401" s="259"/>
      <c r="BF401" s="259"/>
      <c r="BG401" s="259"/>
      <c r="BH401" s="259"/>
      <c r="BI401" s="259"/>
      <c r="BJ401" s="259"/>
      <c r="BK401" s="259"/>
      <c r="BL401" s="259"/>
      <c r="BM401" s="259"/>
      <c r="BN401" s="259"/>
      <c r="BO401" s="259"/>
      <c r="BP401" s="259"/>
      <c r="BQ401" s="259"/>
      <c r="BR401" s="259"/>
      <c r="BS401" s="259"/>
      <c r="BT401" s="259"/>
      <c r="BU401" s="259"/>
      <c r="BV401" s="259"/>
      <c r="BW401" s="259"/>
      <c r="BX401" s="259"/>
      <c r="BY401" s="259"/>
      <c r="BZ401" s="259"/>
      <c r="CA401" s="259"/>
      <c r="CB401" s="259"/>
      <c r="CC401" s="259"/>
      <c r="CD401" s="259"/>
      <c r="CE401" s="259"/>
      <c r="CF401" s="259"/>
      <c r="CG401" s="259"/>
      <c r="CH401" s="259"/>
      <c r="CI401" s="259"/>
      <c r="CJ401" s="259"/>
      <c r="CK401" s="259"/>
      <c r="CL401" s="259"/>
      <c r="CM401" s="259"/>
      <c r="CN401" s="259"/>
      <c r="CO401" s="259"/>
      <c r="CP401" s="259"/>
      <c r="CQ401" s="259"/>
      <c r="CR401" s="259"/>
      <c r="CS401" s="259"/>
      <c r="CT401" s="259"/>
      <c r="CU401" s="259"/>
      <c r="CV401" s="259"/>
      <c r="CW401" s="259"/>
      <c r="CX401" s="259"/>
      <c r="CY401" s="259"/>
      <c r="CZ401" s="259"/>
      <c r="DA401" s="259"/>
      <c r="DB401" s="259"/>
      <c r="DC401" s="259"/>
      <c r="DD401" s="259"/>
      <c r="DE401" s="259"/>
      <c r="DF401" s="259"/>
      <c r="DG401" s="259"/>
      <c r="DH401" s="259"/>
      <c r="DI401" s="259"/>
      <c r="DJ401" s="259"/>
      <c r="DK401" s="259"/>
      <c r="DL401" s="259"/>
      <c r="DM401" s="259"/>
      <c r="DN401" s="259"/>
      <c r="DO401" s="259"/>
      <c r="DP401" s="259"/>
      <c r="DQ401" s="259"/>
      <c r="DR401" s="259"/>
      <c r="DS401" s="259"/>
      <c r="DT401" s="259"/>
      <c r="DU401" s="259"/>
    </row>
    <row r="402" ht="15.75" hidden="1" customHeight="1">
      <c r="A402" s="259"/>
      <c r="B402" s="259"/>
      <c r="C402" s="259"/>
      <c r="D402" s="259"/>
      <c r="E402" s="259"/>
      <c r="F402" s="259"/>
      <c r="G402" s="259"/>
      <c r="H402" s="259"/>
      <c r="I402" s="259"/>
      <c r="J402" s="259"/>
      <c r="K402" s="259"/>
      <c r="L402" s="259"/>
      <c r="M402" s="259"/>
      <c r="N402" s="259"/>
      <c r="O402" s="259"/>
      <c r="P402" s="259"/>
      <c r="Q402" s="259"/>
      <c r="R402" s="259"/>
      <c r="S402" s="259"/>
      <c r="T402" s="259"/>
      <c r="U402" s="259"/>
      <c r="V402" s="259"/>
      <c r="W402" s="259"/>
      <c r="X402" s="259"/>
      <c r="Y402" s="259"/>
      <c r="Z402" s="259"/>
      <c r="AA402" s="259"/>
      <c r="AB402" s="259"/>
      <c r="AC402" s="259"/>
      <c r="AD402" s="259"/>
      <c r="AE402" s="259"/>
      <c r="AF402" s="259"/>
      <c r="AG402" s="259"/>
      <c r="AH402" s="259"/>
      <c r="AI402" s="259"/>
      <c r="AJ402" s="259"/>
      <c r="AK402" s="259"/>
      <c r="AL402" s="259"/>
      <c r="AM402" s="259"/>
      <c r="AN402" s="259"/>
      <c r="AO402" s="259"/>
      <c r="AP402" s="259"/>
      <c r="AQ402" s="259"/>
      <c r="AR402" s="259"/>
      <c r="AS402" s="259"/>
      <c r="AT402" s="259"/>
      <c r="AU402" s="259"/>
      <c r="AV402" s="259"/>
      <c r="AW402" s="259"/>
      <c r="AX402" s="259"/>
      <c r="AY402" s="259"/>
      <c r="AZ402" s="259"/>
      <c r="BA402" s="259"/>
      <c r="BB402" s="259"/>
      <c r="BC402" s="259"/>
      <c r="BD402" s="259"/>
      <c r="BE402" s="259"/>
      <c r="BF402" s="259"/>
      <c r="BG402" s="259"/>
      <c r="BH402" s="259"/>
      <c r="BI402" s="259"/>
      <c r="BJ402" s="259"/>
      <c r="BK402" s="259"/>
      <c r="BL402" s="259"/>
      <c r="BM402" s="259"/>
      <c r="BN402" s="259"/>
      <c r="BO402" s="259"/>
      <c r="BP402" s="259"/>
      <c r="BQ402" s="259"/>
      <c r="BR402" s="259"/>
      <c r="BS402" s="259"/>
      <c r="BT402" s="259"/>
      <c r="BU402" s="259"/>
      <c r="BV402" s="259"/>
      <c r="BW402" s="259"/>
      <c r="BX402" s="259"/>
      <c r="BY402" s="259"/>
      <c r="BZ402" s="259"/>
      <c r="CA402" s="259"/>
      <c r="CB402" s="259"/>
      <c r="CC402" s="259"/>
      <c r="CD402" s="259"/>
      <c r="CE402" s="259"/>
      <c r="CF402" s="259"/>
      <c r="CG402" s="259"/>
      <c r="CH402" s="259"/>
      <c r="CI402" s="259"/>
      <c r="CJ402" s="259"/>
      <c r="CK402" s="259"/>
      <c r="CL402" s="259"/>
      <c r="CM402" s="259"/>
      <c r="CN402" s="259"/>
      <c r="CO402" s="259"/>
      <c r="CP402" s="259"/>
      <c r="CQ402" s="259"/>
      <c r="CR402" s="259"/>
      <c r="CS402" s="259"/>
      <c r="CT402" s="259"/>
      <c r="CU402" s="259"/>
      <c r="CV402" s="259"/>
      <c r="CW402" s="259"/>
      <c r="CX402" s="259"/>
      <c r="CY402" s="259"/>
      <c r="CZ402" s="259"/>
      <c r="DA402" s="259"/>
      <c r="DB402" s="259"/>
      <c r="DC402" s="259"/>
      <c r="DD402" s="259"/>
      <c r="DE402" s="259"/>
      <c r="DF402" s="259"/>
      <c r="DG402" s="259"/>
      <c r="DH402" s="259"/>
      <c r="DI402" s="259"/>
      <c r="DJ402" s="259"/>
      <c r="DK402" s="259"/>
      <c r="DL402" s="259"/>
      <c r="DM402" s="259"/>
      <c r="DN402" s="259"/>
      <c r="DO402" s="259"/>
      <c r="DP402" s="259"/>
      <c r="DQ402" s="259"/>
      <c r="DR402" s="259"/>
      <c r="DS402" s="259"/>
      <c r="DT402" s="259"/>
      <c r="DU402" s="259"/>
    </row>
    <row r="403" ht="15.75" hidden="1" customHeight="1">
      <c r="A403" s="259"/>
      <c r="B403" s="259"/>
      <c r="C403" s="259"/>
      <c r="D403" s="259"/>
      <c r="E403" s="259"/>
      <c r="F403" s="259"/>
      <c r="G403" s="259"/>
      <c r="H403" s="259"/>
      <c r="I403" s="259"/>
      <c r="J403" s="259"/>
      <c r="K403" s="259"/>
      <c r="L403" s="259"/>
      <c r="M403" s="259"/>
      <c r="N403" s="259"/>
      <c r="O403" s="259"/>
      <c r="P403" s="259"/>
      <c r="Q403" s="259"/>
      <c r="R403" s="259"/>
      <c r="S403" s="259"/>
      <c r="T403" s="259"/>
      <c r="U403" s="259"/>
      <c r="V403" s="259"/>
      <c r="W403" s="259"/>
      <c r="X403" s="259"/>
      <c r="Y403" s="259"/>
      <c r="Z403" s="259"/>
      <c r="AA403" s="259"/>
      <c r="AB403" s="259"/>
      <c r="AC403" s="259"/>
      <c r="AD403" s="259"/>
      <c r="AE403" s="259"/>
      <c r="AF403" s="259"/>
      <c r="AG403" s="259"/>
      <c r="AH403" s="259"/>
      <c r="AI403" s="259"/>
      <c r="AJ403" s="259"/>
      <c r="AK403" s="259"/>
      <c r="AL403" s="259"/>
      <c r="AM403" s="259"/>
      <c r="AN403" s="259"/>
      <c r="AO403" s="259"/>
      <c r="AP403" s="259"/>
      <c r="AQ403" s="259"/>
      <c r="AR403" s="259"/>
      <c r="AS403" s="259"/>
      <c r="AT403" s="259"/>
      <c r="AU403" s="259"/>
      <c r="AV403" s="259"/>
      <c r="AW403" s="259"/>
      <c r="AX403" s="259"/>
      <c r="AY403" s="259"/>
      <c r="AZ403" s="259"/>
      <c r="BA403" s="259"/>
      <c r="BB403" s="259"/>
      <c r="BC403" s="259"/>
      <c r="BD403" s="259"/>
      <c r="BE403" s="259"/>
      <c r="BF403" s="259"/>
      <c r="BG403" s="259"/>
      <c r="BH403" s="259"/>
      <c r="BI403" s="259"/>
      <c r="BJ403" s="259"/>
      <c r="BK403" s="259"/>
      <c r="BL403" s="259"/>
      <c r="BM403" s="259"/>
      <c r="BN403" s="259"/>
      <c r="BO403" s="259"/>
      <c r="BP403" s="259"/>
      <c r="BQ403" s="259"/>
      <c r="BR403" s="259"/>
      <c r="BS403" s="259"/>
      <c r="BT403" s="259"/>
      <c r="BU403" s="259"/>
      <c r="BV403" s="259"/>
      <c r="BW403" s="259"/>
      <c r="BX403" s="259"/>
      <c r="BY403" s="259"/>
      <c r="BZ403" s="259"/>
      <c r="CA403" s="259"/>
      <c r="CB403" s="259"/>
      <c r="CC403" s="259"/>
      <c r="CD403" s="259"/>
      <c r="CE403" s="259"/>
      <c r="CF403" s="259"/>
      <c r="CG403" s="259"/>
      <c r="CH403" s="259"/>
      <c r="CI403" s="259"/>
      <c r="CJ403" s="259"/>
      <c r="CK403" s="259"/>
      <c r="CL403" s="259"/>
      <c r="CM403" s="259"/>
      <c r="CN403" s="259"/>
      <c r="CO403" s="259"/>
      <c r="CP403" s="259"/>
      <c r="CQ403" s="259"/>
      <c r="CR403" s="259"/>
      <c r="CS403" s="259"/>
      <c r="CT403" s="259"/>
      <c r="CU403" s="259"/>
      <c r="CV403" s="259"/>
      <c r="CW403" s="259"/>
      <c r="CX403" s="259"/>
      <c r="CY403" s="259"/>
      <c r="CZ403" s="259"/>
      <c r="DA403" s="259"/>
      <c r="DB403" s="259"/>
      <c r="DC403" s="259"/>
      <c r="DD403" s="259"/>
      <c r="DE403" s="259"/>
      <c r="DF403" s="259"/>
      <c r="DG403" s="259"/>
      <c r="DH403" s="259"/>
      <c r="DI403" s="259"/>
      <c r="DJ403" s="259"/>
      <c r="DK403" s="259"/>
      <c r="DL403" s="259"/>
      <c r="DM403" s="259"/>
      <c r="DN403" s="259"/>
      <c r="DO403" s="259"/>
      <c r="DP403" s="259"/>
      <c r="DQ403" s="259"/>
      <c r="DR403" s="259"/>
      <c r="DS403" s="259"/>
      <c r="DT403" s="259"/>
      <c r="DU403" s="259"/>
    </row>
    <row r="404" ht="15.75" hidden="1" customHeight="1">
      <c r="A404" s="259"/>
      <c r="B404" s="259"/>
      <c r="C404" s="259"/>
      <c r="D404" s="259"/>
      <c r="E404" s="259"/>
      <c r="F404" s="259"/>
      <c r="G404" s="259"/>
      <c r="H404" s="259"/>
      <c r="I404" s="259"/>
      <c r="J404" s="259"/>
      <c r="K404" s="259"/>
      <c r="L404" s="259"/>
      <c r="M404" s="259"/>
      <c r="N404" s="259"/>
      <c r="O404" s="259"/>
      <c r="P404" s="259"/>
      <c r="Q404" s="259"/>
      <c r="R404" s="259"/>
      <c r="S404" s="259"/>
      <c r="T404" s="259"/>
      <c r="U404" s="259"/>
      <c r="V404" s="259"/>
      <c r="W404" s="259"/>
      <c r="X404" s="259"/>
      <c r="Y404" s="259"/>
      <c r="Z404" s="259"/>
      <c r="AA404" s="259"/>
      <c r="AB404" s="259"/>
      <c r="AC404" s="259"/>
      <c r="AD404" s="259"/>
      <c r="AE404" s="259"/>
      <c r="AF404" s="259"/>
      <c r="AG404" s="259"/>
      <c r="AH404" s="259"/>
      <c r="AI404" s="259"/>
      <c r="AJ404" s="259"/>
      <c r="AK404" s="259"/>
      <c r="AL404" s="259"/>
      <c r="AM404" s="259"/>
      <c r="AN404" s="259"/>
      <c r="AO404" s="259"/>
      <c r="AP404" s="259"/>
      <c r="AQ404" s="259"/>
      <c r="AR404" s="259"/>
      <c r="AS404" s="259"/>
      <c r="AT404" s="259"/>
      <c r="AU404" s="259"/>
      <c r="AV404" s="259"/>
      <c r="AW404" s="259"/>
      <c r="AX404" s="259"/>
      <c r="AY404" s="259"/>
      <c r="AZ404" s="259"/>
      <c r="BA404" s="259"/>
      <c r="BB404" s="259"/>
      <c r="BC404" s="259"/>
      <c r="BD404" s="259"/>
      <c r="BE404" s="259"/>
      <c r="BF404" s="259"/>
      <c r="BG404" s="259"/>
      <c r="BH404" s="259"/>
      <c r="BI404" s="259"/>
      <c r="BJ404" s="259"/>
      <c r="BK404" s="259"/>
      <c r="BL404" s="259"/>
      <c r="BM404" s="259"/>
      <c r="BN404" s="259"/>
      <c r="BO404" s="259"/>
      <c r="BP404" s="259"/>
      <c r="BQ404" s="259"/>
      <c r="BR404" s="259"/>
      <c r="BS404" s="259"/>
      <c r="BT404" s="259"/>
      <c r="BU404" s="259"/>
      <c r="BV404" s="259"/>
      <c r="BW404" s="259"/>
      <c r="BX404" s="259"/>
      <c r="BY404" s="259"/>
      <c r="BZ404" s="259"/>
      <c r="CA404" s="259"/>
      <c r="CB404" s="259"/>
      <c r="CC404" s="259"/>
      <c r="CD404" s="259"/>
      <c r="CE404" s="259"/>
      <c r="CF404" s="259"/>
      <c r="CG404" s="259"/>
      <c r="CH404" s="259"/>
      <c r="CI404" s="259"/>
      <c r="CJ404" s="259"/>
      <c r="CK404" s="259"/>
      <c r="CL404" s="259"/>
      <c r="CM404" s="259"/>
      <c r="CN404" s="259"/>
      <c r="CO404" s="259"/>
      <c r="CP404" s="259"/>
      <c r="CQ404" s="259"/>
      <c r="CR404" s="259"/>
      <c r="CS404" s="259"/>
      <c r="CT404" s="259"/>
      <c r="CU404" s="259"/>
      <c r="CV404" s="259"/>
      <c r="CW404" s="259"/>
      <c r="CX404" s="259"/>
      <c r="CY404" s="259"/>
      <c r="CZ404" s="259"/>
      <c r="DA404" s="259"/>
      <c r="DB404" s="259"/>
      <c r="DC404" s="259"/>
      <c r="DD404" s="259"/>
      <c r="DE404" s="259"/>
      <c r="DF404" s="259"/>
      <c r="DG404" s="259"/>
      <c r="DH404" s="259"/>
      <c r="DI404" s="259"/>
      <c r="DJ404" s="259"/>
      <c r="DK404" s="259"/>
      <c r="DL404" s="259"/>
      <c r="DM404" s="259"/>
      <c r="DN404" s="259"/>
      <c r="DO404" s="259"/>
      <c r="DP404" s="259"/>
      <c r="DQ404" s="259"/>
      <c r="DR404" s="259"/>
      <c r="DS404" s="259"/>
      <c r="DT404" s="259"/>
      <c r="DU404" s="259"/>
    </row>
    <row r="405" ht="15.75" hidden="1" customHeight="1">
      <c r="A405" s="259"/>
      <c r="B405" s="259"/>
      <c r="C405" s="259"/>
      <c r="D405" s="259"/>
      <c r="E405" s="259"/>
      <c r="F405" s="259"/>
      <c r="G405" s="259"/>
      <c r="H405" s="259"/>
      <c r="I405" s="259"/>
      <c r="J405" s="259"/>
      <c r="K405" s="259"/>
      <c r="L405" s="259"/>
      <c r="M405" s="259"/>
      <c r="N405" s="259"/>
      <c r="O405" s="259"/>
      <c r="P405" s="259"/>
      <c r="Q405" s="259"/>
      <c r="R405" s="259"/>
      <c r="S405" s="259"/>
      <c r="T405" s="259"/>
      <c r="U405" s="259"/>
      <c r="V405" s="259"/>
      <c r="W405" s="259"/>
      <c r="X405" s="259"/>
      <c r="Y405" s="259"/>
      <c r="Z405" s="259"/>
      <c r="AA405" s="259"/>
      <c r="AB405" s="259"/>
      <c r="AC405" s="259"/>
      <c r="AD405" s="259"/>
      <c r="AE405" s="259"/>
      <c r="AF405" s="259"/>
      <c r="AG405" s="259"/>
      <c r="AH405" s="259"/>
      <c r="AI405" s="259"/>
      <c r="AJ405" s="259"/>
      <c r="AK405" s="259"/>
      <c r="AL405" s="259"/>
      <c r="AM405" s="259"/>
      <c r="AN405" s="259"/>
      <c r="AO405" s="259"/>
      <c r="AP405" s="259"/>
      <c r="AQ405" s="259"/>
      <c r="AR405" s="259"/>
      <c r="AS405" s="259"/>
      <c r="AT405" s="259"/>
      <c r="AU405" s="259"/>
      <c r="AV405" s="259"/>
      <c r="AW405" s="259"/>
      <c r="AX405" s="259"/>
      <c r="AY405" s="259"/>
      <c r="AZ405" s="259"/>
      <c r="BA405" s="259"/>
      <c r="BB405" s="259"/>
      <c r="BC405" s="259"/>
      <c r="BD405" s="259"/>
      <c r="BE405" s="259"/>
      <c r="BF405" s="259"/>
      <c r="BG405" s="259"/>
      <c r="BH405" s="259"/>
      <c r="BI405" s="259"/>
      <c r="BJ405" s="259"/>
      <c r="BK405" s="259"/>
      <c r="BL405" s="259"/>
      <c r="BM405" s="259"/>
      <c r="BN405" s="259"/>
      <c r="BO405" s="259"/>
      <c r="BP405" s="259"/>
      <c r="BQ405" s="259"/>
      <c r="BR405" s="259"/>
      <c r="BS405" s="259"/>
      <c r="BT405" s="259"/>
      <c r="BU405" s="259"/>
      <c r="BV405" s="259"/>
      <c r="BW405" s="259"/>
      <c r="BX405" s="259"/>
      <c r="BY405" s="259"/>
      <c r="BZ405" s="259"/>
      <c r="CA405" s="259"/>
      <c r="CB405" s="259"/>
      <c r="CC405" s="259"/>
      <c r="CD405" s="259"/>
      <c r="CE405" s="259"/>
      <c r="CF405" s="259"/>
      <c r="CG405" s="259"/>
      <c r="CH405" s="259"/>
      <c r="CI405" s="259"/>
      <c r="CJ405" s="259"/>
      <c r="CK405" s="259"/>
      <c r="CL405" s="259"/>
      <c r="CM405" s="259"/>
      <c r="CN405" s="259"/>
      <c r="CO405" s="259"/>
      <c r="CP405" s="259"/>
      <c r="CQ405" s="259"/>
      <c r="CR405" s="259"/>
      <c r="CS405" s="259"/>
      <c r="CT405" s="259"/>
      <c r="CU405" s="259"/>
      <c r="CV405" s="259"/>
      <c r="CW405" s="259"/>
      <c r="CX405" s="259"/>
      <c r="CY405" s="259"/>
      <c r="CZ405" s="259"/>
      <c r="DA405" s="259"/>
      <c r="DB405" s="259"/>
      <c r="DC405" s="259"/>
      <c r="DD405" s="259"/>
      <c r="DE405" s="259"/>
      <c r="DF405" s="259"/>
      <c r="DG405" s="259"/>
      <c r="DH405" s="259"/>
      <c r="DI405" s="259"/>
      <c r="DJ405" s="259"/>
      <c r="DK405" s="259"/>
      <c r="DL405" s="259"/>
      <c r="DM405" s="259"/>
      <c r="DN405" s="259"/>
      <c r="DO405" s="259"/>
      <c r="DP405" s="259"/>
      <c r="DQ405" s="259"/>
      <c r="DR405" s="259"/>
      <c r="DS405" s="259"/>
      <c r="DT405" s="259"/>
      <c r="DU405" s="259"/>
    </row>
    <row r="406" ht="15.75" hidden="1" customHeight="1">
      <c r="A406" s="259"/>
      <c r="B406" s="259"/>
      <c r="C406" s="259"/>
      <c r="D406" s="259"/>
      <c r="E406" s="259"/>
      <c r="F406" s="259"/>
      <c r="G406" s="259"/>
      <c r="H406" s="259"/>
      <c r="I406" s="259"/>
      <c r="J406" s="259"/>
      <c r="K406" s="259"/>
      <c r="L406" s="259"/>
      <c r="M406" s="259"/>
      <c r="N406" s="259"/>
      <c r="O406" s="259"/>
      <c r="P406" s="259"/>
      <c r="Q406" s="259"/>
      <c r="R406" s="259"/>
      <c r="S406" s="259"/>
      <c r="T406" s="259"/>
      <c r="U406" s="259"/>
      <c r="V406" s="259"/>
      <c r="W406" s="259"/>
      <c r="X406" s="259"/>
      <c r="Y406" s="259"/>
      <c r="Z406" s="259"/>
      <c r="AA406" s="259"/>
      <c r="AB406" s="259"/>
      <c r="AC406" s="259"/>
      <c r="AD406" s="259"/>
      <c r="AE406" s="259"/>
      <c r="AF406" s="259"/>
      <c r="AG406" s="259"/>
      <c r="AH406" s="259"/>
      <c r="AI406" s="259"/>
      <c r="AJ406" s="259"/>
      <c r="AK406" s="259"/>
      <c r="AL406" s="259"/>
      <c r="AM406" s="259"/>
      <c r="AN406" s="259"/>
      <c r="AO406" s="259"/>
      <c r="AP406" s="259"/>
      <c r="AQ406" s="259"/>
      <c r="AR406" s="259"/>
      <c r="AS406" s="259"/>
      <c r="AT406" s="259"/>
      <c r="AU406" s="259"/>
      <c r="AV406" s="259"/>
      <c r="AW406" s="259"/>
      <c r="AX406" s="259"/>
      <c r="AY406" s="259"/>
      <c r="AZ406" s="259"/>
      <c r="BA406" s="259"/>
      <c r="BB406" s="259"/>
      <c r="BC406" s="259"/>
      <c r="BD406" s="259"/>
      <c r="BE406" s="259"/>
      <c r="BF406" s="259"/>
      <c r="BG406" s="259"/>
      <c r="BH406" s="259"/>
      <c r="BI406" s="259"/>
      <c r="BJ406" s="259"/>
      <c r="BK406" s="259"/>
      <c r="BL406" s="259"/>
      <c r="BM406" s="259"/>
      <c r="BN406" s="259"/>
      <c r="BO406" s="259"/>
      <c r="BP406" s="259"/>
      <c r="BQ406" s="259"/>
      <c r="BR406" s="259"/>
      <c r="BS406" s="259"/>
      <c r="BT406" s="259"/>
      <c r="BU406" s="259"/>
      <c r="BV406" s="259"/>
      <c r="BW406" s="259"/>
      <c r="BX406" s="259"/>
      <c r="BY406" s="259"/>
      <c r="BZ406" s="259"/>
      <c r="CA406" s="259"/>
      <c r="CB406" s="259"/>
      <c r="CC406" s="259"/>
      <c r="CD406" s="259"/>
      <c r="CE406" s="259"/>
      <c r="CF406" s="259"/>
      <c r="CG406" s="259"/>
      <c r="CH406" s="259"/>
      <c r="CI406" s="259"/>
      <c r="CJ406" s="259"/>
      <c r="CK406" s="259"/>
      <c r="CL406" s="259"/>
      <c r="CM406" s="259"/>
      <c r="CN406" s="259"/>
      <c r="CO406" s="259"/>
      <c r="CP406" s="259"/>
      <c r="CQ406" s="259"/>
      <c r="CR406" s="259"/>
      <c r="CS406" s="259"/>
      <c r="CT406" s="259"/>
      <c r="CU406" s="259"/>
      <c r="CV406" s="259"/>
      <c r="CW406" s="259"/>
      <c r="CX406" s="259"/>
      <c r="CY406" s="259"/>
      <c r="CZ406" s="259"/>
      <c r="DA406" s="259"/>
      <c r="DB406" s="259"/>
      <c r="DC406" s="259"/>
      <c r="DD406" s="259"/>
      <c r="DE406" s="259"/>
      <c r="DF406" s="259"/>
      <c r="DG406" s="259"/>
      <c r="DH406" s="259"/>
      <c r="DI406" s="259"/>
      <c r="DJ406" s="259"/>
      <c r="DK406" s="259"/>
      <c r="DL406" s="259"/>
      <c r="DM406" s="259"/>
      <c r="DN406" s="259"/>
      <c r="DO406" s="259"/>
      <c r="DP406" s="259"/>
      <c r="DQ406" s="259"/>
      <c r="DR406" s="259"/>
      <c r="DS406" s="259"/>
      <c r="DT406" s="259"/>
      <c r="DU406" s="259"/>
    </row>
    <row r="407" ht="15.75" hidden="1" customHeight="1">
      <c r="A407" s="259"/>
      <c r="B407" s="259"/>
      <c r="C407" s="259"/>
      <c r="D407" s="259"/>
      <c r="E407" s="259"/>
      <c r="F407" s="259"/>
      <c r="G407" s="259"/>
      <c r="H407" s="259"/>
      <c r="I407" s="259"/>
      <c r="J407" s="259"/>
      <c r="K407" s="259"/>
      <c r="L407" s="259"/>
      <c r="M407" s="259"/>
      <c r="N407" s="259"/>
      <c r="O407" s="259"/>
      <c r="P407" s="259"/>
      <c r="Q407" s="259"/>
      <c r="R407" s="259"/>
      <c r="S407" s="259"/>
      <c r="T407" s="259"/>
      <c r="U407" s="259"/>
      <c r="V407" s="259"/>
      <c r="W407" s="259"/>
      <c r="X407" s="259"/>
      <c r="Y407" s="259"/>
      <c r="Z407" s="259"/>
      <c r="AA407" s="259"/>
      <c r="AB407" s="259"/>
      <c r="AC407" s="259"/>
      <c r="AD407" s="259"/>
      <c r="AE407" s="259"/>
      <c r="AF407" s="259"/>
      <c r="AG407" s="259"/>
      <c r="AH407" s="259"/>
      <c r="AI407" s="259"/>
      <c r="AJ407" s="259"/>
      <c r="AK407" s="259"/>
      <c r="AL407" s="259"/>
      <c r="AM407" s="259"/>
      <c r="AN407" s="259"/>
      <c r="AO407" s="259"/>
      <c r="AP407" s="259"/>
      <c r="AQ407" s="259"/>
      <c r="AR407" s="259"/>
      <c r="AS407" s="259"/>
      <c r="AT407" s="259"/>
      <c r="AU407" s="259"/>
      <c r="AV407" s="259"/>
      <c r="AW407" s="259"/>
      <c r="AX407" s="259"/>
      <c r="AY407" s="259"/>
      <c r="AZ407" s="259"/>
      <c r="BA407" s="259"/>
      <c r="BB407" s="259"/>
      <c r="BC407" s="259"/>
      <c r="BD407" s="259"/>
      <c r="BE407" s="259"/>
      <c r="BF407" s="259"/>
      <c r="BG407" s="259"/>
      <c r="BH407" s="259"/>
      <c r="BI407" s="259"/>
      <c r="BJ407" s="259"/>
      <c r="BK407" s="259"/>
      <c r="BL407" s="259"/>
      <c r="BM407" s="259"/>
      <c r="BN407" s="259"/>
      <c r="BO407" s="259"/>
      <c r="BP407" s="259"/>
      <c r="BQ407" s="259"/>
      <c r="BR407" s="259"/>
      <c r="BS407" s="259"/>
      <c r="BT407" s="259"/>
      <c r="BU407" s="259"/>
      <c r="BV407" s="259"/>
      <c r="BW407" s="259"/>
      <c r="BX407" s="259"/>
      <c r="BY407" s="259"/>
      <c r="BZ407" s="259"/>
      <c r="CA407" s="259"/>
      <c r="CB407" s="259"/>
      <c r="CC407" s="259"/>
      <c r="CD407" s="259"/>
      <c r="CE407" s="259"/>
      <c r="CF407" s="259"/>
      <c r="CG407" s="259"/>
      <c r="CH407" s="259"/>
      <c r="CI407" s="259"/>
      <c r="CJ407" s="259"/>
      <c r="CK407" s="259"/>
      <c r="CL407" s="259"/>
      <c r="CM407" s="259"/>
      <c r="CN407" s="259"/>
      <c r="CO407" s="259"/>
      <c r="CP407" s="259"/>
      <c r="CQ407" s="259"/>
      <c r="CR407" s="259"/>
      <c r="CS407" s="259"/>
      <c r="CT407" s="259"/>
      <c r="CU407" s="259"/>
      <c r="CV407" s="259"/>
      <c r="CW407" s="259"/>
      <c r="CX407" s="259"/>
      <c r="CY407" s="259"/>
      <c r="CZ407" s="259"/>
      <c r="DA407" s="259"/>
      <c r="DB407" s="259"/>
      <c r="DC407" s="259"/>
      <c r="DD407" s="259"/>
      <c r="DE407" s="259"/>
      <c r="DF407" s="259"/>
      <c r="DG407" s="259"/>
      <c r="DH407" s="259"/>
      <c r="DI407" s="259"/>
      <c r="DJ407" s="259"/>
      <c r="DK407" s="259"/>
      <c r="DL407" s="259"/>
      <c r="DM407" s="259"/>
      <c r="DN407" s="259"/>
      <c r="DO407" s="259"/>
      <c r="DP407" s="259"/>
      <c r="DQ407" s="259"/>
      <c r="DR407" s="259"/>
      <c r="DS407" s="259"/>
      <c r="DT407" s="259"/>
      <c r="DU407" s="259"/>
    </row>
    <row r="408" ht="15.75" hidden="1" customHeight="1">
      <c r="A408" s="259"/>
      <c r="B408" s="259"/>
      <c r="C408" s="259"/>
      <c r="D408" s="259"/>
      <c r="E408" s="259"/>
      <c r="F408" s="259"/>
      <c r="G408" s="259"/>
      <c r="H408" s="259"/>
      <c r="I408" s="259"/>
      <c r="J408" s="259"/>
      <c r="K408" s="259"/>
      <c r="L408" s="259"/>
      <c r="M408" s="259"/>
      <c r="N408" s="259"/>
      <c r="O408" s="259"/>
      <c r="P408" s="259"/>
      <c r="Q408" s="259"/>
      <c r="R408" s="259"/>
      <c r="S408" s="259"/>
      <c r="T408" s="259"/>
      <c r="U408" s="259"/>
      <c r="V408" s="259"/>
      <c r="W408" s="259"/>
      <c r="X408" s="259"/>
      <c r="Y408" s="259"/>
      <c r="Z408" s="259"/>
      <c r="AA408" s="259"/>
      <c r="AB408" s="259"/>
      <c r="AC408" s="259"/>
      <c r="AD408" s="259"/>
      <c r="AE408" s="259"/>
      <c r="AF408" s="259"/>
      <c r="AG408" s="259"/>
      <c r="AH408" s="259"/>
      <c r="AI408" s="259"/>
      <c r="AJ408" s="259"/>
      <c r="AK408" s="259"/>
      <c r="AL408" s="259"/>
      <c r="AM408" s="259"/>
      <c r="AN408" s="259"/>
      <c r="AO408" s="259"/>
      <c r="AP408" s="259"/>
      <c r="AQ408" s="259"/>
      <c r="AR408" s="259"/>
      <c r="AS408" s="259"/>
      <c r="AT408" s="259"/>
      <c r="AU408" s="259"/>
      <c r="AV408" s="259"/>
      <c r="AW408" s="259"/>
      <c r="AX408" s="259"/>
      <c r="AY408" s="259"/>
      <c r="AZ408" s="259"/>
      <c r="BA408" s="259"/>
      <c r="BB408" s="259"/>
      <c r="BC408" s="259"/>
      <c r="BD408" s="259"/>
      <c r="BE408" s="259"/>
      <c r="BF408" s="259"/>
      <c r="BG408" s="259"/>
      <c r="BH408" s="259"/>
      <c r="BI408" s="259"/>
      <c r="BJ408" s="259"/>
      <c r="BK408" s="259"/>
      <c r="BL408" s="259"/>
      <c r="BM408" s="259"/>
      <c r="BN408" s="259"/>
      <c r="BO408" s="259"/>
      <c r="BP408" s="259"/>
      <c r="BQ408" s="259"/>
      <c r="BR408" s="259"/>
      <c r="BS408" s="259"/>
      <c r="BT408" s="259"/>
      <c r="BU408" s="259"/>
      <c r="BV408" s="259"/>
      <c r="BW408" s="259"/>
      <c r="BX408" s="259"/>
      <c r="BY408" s="259"/>
      <c r="BZ408" s="259"/>
      <c r="CA408" s="259"/>
      <c r="CB408" s="259"/>
      <c r="CC408" s="259"/>
      <c r="CD408" s="259"/>
      <c r="CE408" s="259"/>
      <c r="CF408" s="259"/>
      <c r="CG408" s="259"/>
      <c r="CH408" s="259"/>
      <c r="CI408" s="259"/>
      <c r="CJ408" s="259"/>
      <c r="CK408" s="259"/>
      <c r="CL408" s="259"/>
      <c r="CM408" s="259"/>
      <c r="CN408" s="259"/>
      <c r="CO408" s="259"/>
      <c r="CP408" s="259"/>
      <c r="CQ408" s="259"/>
      <c r="CR408" s="259"/>
      <c r="CS408" s="259"/>
      <c r="CT408" s="259"/>
      <c r="CU408" s="259"/>
      <c r="CV408" s="259"/>
      <c r="CW408" s="259"/>
      <c r="CX408" s="259"/>
      <c r="CY408" s="259"/>
      <c r="CZ408" s="259"/>
      <c r="DA408" s="259"/>
      <c r="DB408" s="259"/>
      <c r="DC408" s="259"/>
      <c r="DD408" s="259"/>
      <c r="DE408" s="259"/>
      <c r="DF408" s="259"/>
      <c r="DG408" s="259"/>
      <c r="DH408" s="259"/>
      <c r="DI408" s="259"/>
      <c r="DJ408" s="259"/>
      <c r="DK408" s="259"/>
      <c r="DL408" s="259"/>
      <c r="DM408" s="259"/>
      <c r="DN408" s="259"/>
      <c r="DO408" s="259"/>
      <c r="DP408" s="259"/>
      <c r="DQ408" s="259"/>
      <c r="DR408" s="259"/>
      <c r="DS408" s="259"/>
      <c r="DT408" s="259"/>
      <c r="DU408" s="259"/>
    </row>
    <row r="409" ht="15.75" hidden="1" customHeight="1">
      <c r="A409" s="259"/>
      <c r="B409" s="259"/>
      <c r="C409" s="259"/>
      <c r="D409" s="259"/>
      <c r="E409" s="259"/>
      <c r="F409" s="259"/>
      <c r="G409" s="259"/>
      <c r="H409" s="259"/>
      <c r="I409" s="259"/>
      <c r="J409" s="259"/>
      <c r="K409" s="259"/>
      <c r="L409" s="259"/>
      <c r="M409" s="259"/>
      <c r="N409" s="259"/>
      <c r="O409" s="259"/>
      <c r="P409" s="259"/>
      <c r="Q409" s="259"/>
      <c r="R409" s="259"/>
      <c r="S409" s="259"/>
      <c r="T409" s="259"/>
      <c r="U409" s="259"/>
      <c r="V409" s="259"/>
      <c r="W409" s="259"/>
      <c r="X409" s="259"/>
      <c r="Y409" s="259"/>
      <c r="Z409" s="259"/>
      <c r="AA409" s="259"/>
      <c r="AB409" s="259"/>
      <c r="AC409" s="259"/>
      <c r="AD409" s="259"/>
      <c r="AE409" s="259"/>
      <c r="AF409" s="259"/>
      <c r="AG409" s="259"/>
      <c r="AH409" s="259"/>
      <c r="AI409" s="259"/>
      <c r="AJ409" s="259"/>
      <c r="AK409" s="259"/>
      <c r="AL409" s="259"/>
      <c r="AM409" s="259"/>
      <c r="AN409" s="259"/>
      <c r="AO409" s="259"/>
      <c r="AP409" s="259"/>
      <c r="AQ409" s="259"/>
      <c r="AR409" s="259"/>
      <c r="AS409" s="259"/>
      <c r="AT409" s="259"/>
      <c r="AU409" s="259"/>
      <c r="AV409" s="259"/>
      <c r="AW409" s="259"/>
      <c r="AX409" s="259"/>
      <c r="AY409" s="259"/>
      <c r="AZ409" s="259"/>
      <c r="BA409" s="259"/>
      <c r="BB409" s="259"/>
      <c r="BC409" s="259"/>
      <c r="BD409" s="259"/>
      <c r="BE409" s="259"/>
      <c r="BF409" s="259"/>
      <c r="BG409" s="259"/>
      <c r="BH409" s="259"/>
      <c r="BI409" s="259"/>
      <c r="BJ409" s="259"/>
      <c r="BK409" s="259"/>
      <c r="BL409" s="259"/>
      <c r="BM409" s="259"/>
      <c r="BN409" s="259"/>
      <c r="BO409" s="259"/>
      <c r="BP409" s="259"/>
      <c r="BQ409" s="259"/>
      <c r="BR409" s="259"/>
      <c r="BS409" s="259"/>
      <c r="BT409" s="259"/>
      <c r="BU409" s="259"/>
      <c r="BV409" s="259"/>
      <c r="BW409" s="259"/>
      <c r="BX409" s="259"/>
      <c r="BY409" s="259"/>
      <c r="BZ409" s="259"/>
      <c r="CA409" s="259"/>
      <c r="CB409" s="259"/>
      <c r="CC409" s="259"/>
      <c r="CD409" s="259"/>
      <c r="CE409" s="259"/>
      <c r="CF409" s="259"/>
      <c r="CG409" s="259"/>
      <c r="CH409" s="259"/>
      <c r="CI409" s="259"/>
      <c r="CJ409" s="259"/>
      <c r="CK409" s="259"/>
      <c r="CL409" s="259"/>
      <c r="CM409" s="259"/>
      <c r="CN409" s="259"/>
      <c r="CO409" s="259"/>
      <c r="CP409" s="259"/>
      <c r="CQ409" s="259"/>
      <c r="CR409" s="259"/>
      <c r="CS409" s="259"/>
      <c r="CT409" s="259"/>
      <c r="CU409" s="259"/>
      <c r="CV409" s="259"/>
      <c r="CW409" s="259"/>
      <c r="CX409" s="259"/>
      <c r="CY409" s="259"/>
      <c r="CZ409" s="259"/>
      <c r="DA409" s="259"/>
      <c r="DB409" s="259"/>
      <c r="DC409" s="259"/>
      <c r="DD409" s="259"/>
      <c r="DE409" s="259"/>
      <c r="DF409" s="259"/>
      <c r="DG409" s="259"/>
      <c r="DH409" s="259"/>
      <c r="DI409" s="259"/>
      <c r="DJ409" s="259"/>
      <c r="DK409" s="259"/>
      <c r="DL409" s="259"/>
      <c r="DM409" s="259"/>
      <c r="DN409" s="259"/>
      <c r="DO409" s="259"/>
      <c r="DP409" s="259"/>
      <c r="DQ409" s="259"/>
      <c r="DR409" s="259"/>
      <c r="DS409" s="259"/>
      <c r="DT409" s="259"/>
      <c r="DU409" s="259"/>
    </row>
    <row r="410" ht="15.75" hidden="1" customHeight="1">
      <c r="A410" s="259"/>
      <c r="B410" s="259"/>
      <c r="C410" s="259"/>
      <c r="D410" s="259"/>
      <c r="E410" s="259"/>
      <c r="F410" s="259"/>
      <c r="G410" s="259"/>
      <c r="H410" s="259"/>
      <c r="I410" s="259"/>
      <c r="J410" s="259"/>
      <c r="K410" s="259"/>
      <c r="L410" s="259"/>
      <c r="M410" s="259"/>
      <c r="N410" s="259"/>
      <c r="O410" s="259"/>
      <c r="P410" s="259"/>
      <c r="Q410" s="259"/>
      <c r="R410" s="259"/>
      <c r="S410" s="259"/>
      <c r="T410" s="259"/>
      <c r="U410" s="259"/>
      <c r="V410" s="259"/>
      <c r="W410" s="259"/>
      <c r="X410" s="259"/>
      <c r="Y410" s="259"/>
      <c r="Z410" s="259"/>
      <c r="AA410" s="259"/>
      <c r="AB410" s="259"/>
      <c r="AC410" s="259"/>
      <c r="AD410" s="259"/>
      <c r="AE410" s="259"/>
      <c r="AF410" s="259"/>
      <c r="AG410" s="259"/>
      <c r="AH410" s="259"/>
      <c r="AI410" s="259"/>
      <c r="AJ410" s="259"/>
      <c r="AK410" s="259"/>
      <c r="AL410" s="259"/>
      <c r="AM410" s="259"/>
      <c r="AN410" s="259"/>
      <c r="AO410" s="259"/>
      <c r="AP410" s="259"/>
      <c r="AQ410" s="259"/>
      <c r="AR410" s="259"/>
      <c r="AS410" s="259"/>
      <c r="AT410" s="259"/>
      <c r="AU410" s="259"/>
      <c r="AV410" s="259"/>
      <c r="AW410" s="259"/>
      <c r="AX410" s="259"/>
      <c r="AY410" s="259"/>
      <c r="AZ410" s="259"/>
      <c r="BA410" s="259"/>
      <c r="BB410" s="259"/>
      <c r="BC410" s="259"/>
      <c r="BD410" s="259"/>
      <c r="BE410" s="259"/>
      <c r="BF410" s="259"/>
      <c r="BG410" s="259"/>
      <c r="BH410" s="259"/>
      <c r="BI410" s="259"/>
      <c r="BJ410" s="259"/>
      <c r="BK410" s="259"/>
      <c r="BL410" s="259"/>
      <c r="BM410" s="259"/>
      <c r="BN410" s="259"/>
      <c r="BO410" s="259"/>
      <c r="BP410" s="259"/>
      <c r="BQ410" s="259"/>
      <c r="BR410" s="259"/>
      <c r="BS410" s="259"/>
      <c r="BT410" s="259"/>
      <c r="BU410" s="259"/>
      <c r="BV410" s="259"/>
      <c r="BW410" s="259"/>
      <c r="BX410" s="259"/>
      <c r="BY410" s="259"/>
      <c r="BZ410" s="259"/>
      <c r="CA410" s="259"/>
      <c r="CB410" s="259"/>
      <c r="CC410" s="259"/>
      <c r="CD410" s="259"/>
      <c r="CE410" s="259"/>
      <c r="CF410" s="259"/>
      <c r="CG410" s="259"/>
      <c r="CH410" s="259"/>
      <c r="CI410" s="259"/>
      <c r="CJ410" s="259"/>
      <c r="CK410" s="259"/>
      <c r="CL410" s="259"/>
      <c r="CM410" s="259"/>
      <c r="CN410" s="259"/>
      <c r="CO410" s="259"/>
      <c r="CP410" s="259"/>
      <c r="CQ410" s="259"/>
      <c r="CR410" s="259"/>
      <c r="CS410" s="259"/>
      <c r="CT410" s="259"/>
      <c r="CU410" s="259"/>
      <c r="CV410" s="259"/>
      <c r="CW410" s="259"/>
      <c r="CX410" s="259"/>
      <c r="CY410" s="259"/>
      <c r="CZ410" s="259"/>
      <c r="DA410" s="259"/>
      <c r="DB410" s="259"/>
      <c r="DC410" s="259"/>
      <c r="DD410" s="259"/>
      <c r="DE410" s="259"/>
      <c r="DF410" s="259"/>
      <c r="DG410" s="259"/>
      <c r="DH410" s="259"/>
      <c r="DI410" s="259"/>
      <c r="DJ410" s="259"/>
      <c r="DK410" s="259"/>
      <c r="DL410" s="259"/>
      <c r="DM410" s="259"/>
      <c r="DN410" s="259"/>
      <c r="DO410" s="259"/>
      <c r="DP410" s="259"/>
      <c r="DQ410" s="259"/>
      <c r="DR410" s="259"/>
      <c r="DS410" s="259"/>
      <c r="DT410" s="259"/>
      <c r="DU410" s="259"/>
    </row>
    <row r="411" ht="15.75" hidden="1" customHeight="1">
      <c r="A411" s="259"/>
      <c r="B411" s="259"/>
      <c r="C411" s="259"/>
      <c r="D411" s="259"/>
      <c r="E411" s="259"/>
      <c r="F411" s="259"/>
      <c r="G411" s="259"/>
      <c r="H411" s="259"/>
      <c r="I411" s="259"/>
      <c r="J411" s="259"/>
      <c r="K411" s="259"/>
      <c r="L411" s="259"/>
      <c r="M411" s="259"/>
      <c r="N411" s="259"/>
      <c r="O411" s="259"/>
      <c r="P411" s="259"/>
      <c r="Q411" s="259"/>
      <c r="R411" s="259"/>
      <c r="S411" s="259"/>
      <c r="T411" s="259"/>
      <c r="U411" s="259"/>
      <c r="V411" s="259"/>
      <c r="W411" s="259"/>
      <c r="X411" s="259"/>
      <c r="Y411" s="259"/>
      <c r="Z411" s="259"/>
      <c r="AA411" s="259"/>
      <c r="AB411" s="259"/>
      <c r="AC411" s="259"/>
      <c r="AD411" s="259"/>
      <c r="AE411" s="259"/>
      <c r="AF411" s="259"/>
      <c r="AG411" s="259"/>
      <c r="AH411" s="259"/>
      <c r="AI411" s="259"/>
      <c r="AJ411" s="259"/>
      <c r="AK411" s="259"/>
      <c r="AL411" s="259"/>
      <c r="AM411" s="259"/>
      <c r="AN411" s="259"/>
      <c r="AO411" s="259"/>
      <c r="AP411" s="259"/>
      <c r="AQ411" s="259"/>
      <c r="AR411" s="259"/>
      <c r="AS411" s="259"/>
      <c r="AT411" s="259"/>
      <c r="AU411" s="259"/>
      <c r="AV411" s="259"/>
      <c r="AW411" s="259"/>
      <c r="AX411" s="259"/>
      <c r="AY411" s="259"/>
      <c r="AZ411" s="259"/>
      <c r="BA411" s="259"/>
      <c r="BB411" s="259"/>
      <c r="BC411" s="259"/>
      <c r="BD411" s="259"/>
      <c r="BE411" s="259"/>
      <c r="BF411" s="259"/>
      <c r="BG411" s="259"/>
      <c r="BH411" s="259"/>
      <c r="BI411" s="259"/>
      <c r="BJ411" s="259"/>
      <c r="BK411" s="259"/>
      <c r="BL411" s="259"/>
      <c r="BM411" s="259"/>
      <c r="BN411" s="259"/>
      <c r="BO411" s="259"/>
      <c r="BP411" s="259"/>
      <c r="BQ411" s="259"/>
      <c r="BR411" s="259"/>
      <c r="BS411" s="259"/>
      <c r="BT411" s="259"/>
      <c r="BU411" s="259"/>
      <c r="BV411" s="259"/>
      <c r="BW411" s="259"/>
      <c r="BX411" s="259"/>
      <c r="BY411" s="259"/>
      <c r="BZ411" s="259"/>
      <c r="CA411" s="259"/>
      <c r="CB411" s="259"/>
      <c r="CC411" s="259"/>
      <c r="CD411" s="259"/>
      <c r="CE411" s="259"/>
      <c r="CF411" s="259"/>
      <c r="CG411" s="259"/>
      <c r="CH411" s="259"/>
      <c r="CI411" s="259"/>
      <c r="CJ411" s="259"/>
      <c r="CK411" s="259"/>
      <c r="CL411" s="259"/>
      <c r="CM411" s="259"/>
      <c r="CN411" s="259"/>
      <c r="CO411" s="259"/>
      <c r="CP411" s="259"/>
      <c r="CQ411" s="259"/>
      <c r="CR411" s="259"/>
      <c r="CS411" s="259"/>
      <c r="CT411" s="259"/>
      <c r="CU411" s="259"/>
      <c r="CV411" s="259"/>
      <c r="CW411" s="259"/>
      <c r="CX411" s="259"/>
      <c r="CY411" s="259"/>
      <c r="CZ411" s="259"/>
      <c r="DA411" s="259"/>
      <c r="DB411" s="259"/>
      <c r="DC411" s="259"/>
      <c r="DD411" s="259"/>
      <c r="DE411" s="259"/>
      <c r="DF411" s="259"/>
      <c r="DG411" s="259"/>
      <c r="DH411" s="259"/>
      <c r="DI411" s="259"/>
      <c r="DJ411" s="259"/>
      <c r="DK411" s="259"/>
      <c r="DL411" s="259"/>
      <c r="DM411" s="259"/>
      <c r="DN411" s="259"/>
      <c r="DO411" s="259"/>
      <c r="DP411" s="259"/>
      <c r="DQ411" s="259"/>
      <c r="DR411" s="259"/>
      <c r="DS411" s="259"/>
      <c r="DT411" s="259"/>
      <c r="DU411" s="259"/>
    </row>
    <row r="412" ht="15.75" hidden="1" customHeight="1">
      <c r="A412" s="259"/>
      <c r="B412" s="259"/>
      <c r="C412" s="259"/>
      <c r="D412" s="259"/>
      <c r="E412" s="259"/>
      <c r="F412" s="259"/>
      <c r="G412" s="259"/>
      <c r="H412" s="259"/>
      <c r="I412" s="259"/>
      <c r="J412" s="259"/>
      <c r="K412" s="259"/>
      <c r="L412" s="259"/>
      <c r="M412" s="259"/>
      <c r="N412" s="259"/>
      <c r="O412" s="259"/>
      <c r="P412" s="259"/>
      <c r="Q412" s="259"/>
      <c r="R412" s="259"/>
      <c r="S412" s="259"/>
      <c r="T412" s="259"/>
      <c r="U412" s="259"/>
      <c r="V412" s="259"/>
      <c r="W412" s="259"/>
      <c r="X412" s="259"/>
      <c r="Y412" s="259"/>
      <c r="Z412" s="259"/>
      <c r="AA412" s="259"/>
      <c r="AB412" s="259"/>
      <c r="AC412" s="259"/>
      <c r="AD412" s="259"/>
      <c r="AE412" s="259"/>
      <c r="AF412" s="259"/>
      <c r="AG412" s="259"/>
      <c r="AH412" s="259"/>
      <c r="AI412" s="259"/>
      <c r="AJ412" s="259"/>
      <c r="AK412" s="259"/>
      <c r="AL412" s="259"/>
      <c r="AM412" s="259"/>
      <c r="AN412" s="259"/>
      <c r="AO412" s="259"/>
      <c r="AP412" s="259"/>
      <c r="AQ412" s="259"/>
      <c r="AR412" s="259"/>
      <c r="AS412" s="259"/>
      <c r="AT412" s="259"/>
      <c r="AU412" s="259"/>
      <c r="AV412" s="259"/>
      <c r="AW412" s="259"/>
      <c r="AX412" s="259"/>
      <c r="AY412" s="259"/>
      <c r="AZ412" s="259"/>
      <c r="BA412" s="259"/>
      <c r="BB412" s="259"/>
      <c r="BC412" s="259"/>
      <c r="BD412" s="259"/>
      <c r="BE412" s="259"/>
      <c r="BF412" s="259"/>
      <c r="BG412" s="259"/>
      <c r="BH412" s="259"/>
      <c r="BI412" s="259"/>
      <c r="BJ412" s="259"/>
      <c r="BK412" s="259"/>
      <c r="BL412" s="259"/>
      <c r="BM412" s="259"/>
      <c r="BN412" s="259"/>
      <c r="BO412" s="259"/>
      <c r="BP412" s="259"/>
      <c r="BQ412" s="259"/>
      <c r="BR412" s="259"/>
      <c r="BS412" s="259"/>
      <c r="BT412" s="259"/>
      <c r="BU412" s="259"/>
      <c r="BV412" s="259"/>
      <c r="BW412" s="259"/>
      <c r="BX412" s="259"/>
      <c r="BY412" s="259"/>
      <c r="BZ412" s="259"/>
      <c r="CA412" s="259"/>
      <c r="CB412" s="259"/>
      <c r="CC412" s="259"/>
      <c r="CD412" s="259"/>
      <c r="CE412" s="259"/>
      <c r="CF412" s="259"/>
      <c r="CG412" s="259"/>
      <c r="CH412" s="259"/>
      <c r="CI412" s="259"/>
      <c r="CJ412" s="259"/>
      <c r="CK412" s="259"/>
      <c r="CL412" s="259"/>
      <c r="CM412" s="259"/>
      <c r="CN412" s="259"/>
      <c r="CO412" s="259"/>
      <c r="CP412" s="259"/>
      <c r="CQ412" s="259"/>
      <c r="CR412" s="259"/>
      <c r="CS412" s="259"/>
      <c r="CT412" s="259"/>
      <c r="CU412" s="259"/>
      <c r="CV412" s="259"/>
      <c r="CW412" s="259"/>
      <c r="CX412" s="259"/>
      <c r="CY412" s="259"/>
      <c r="CZ412" s="259"/>
      <c r="DA412" s="259"/>
      <c r="DB412" s="259"/>
      <c r="DC412" s="259"/>
      <c r="DD412" s="259"/>
      <c r="DE412" s="259"/>
      <c r="DF412" s="259"/>
      <c r="DG412" s="259"/>
      <c r="DH412" s="259"/>
      <c r="DI412" s="259"/>
      <c r="DJ412" s="259"/>
      <c r="DK412" s="259"/>
      <c r="DL412" s="259"/>
      <c r="DM412" s="259"/>
      <c r="DN412" s="259"/>
      <c r="DO412" s="259"/>
      <c r="DP412" s="259"/>
      <c r="DQ412" s="259"/>
      <c r="DR412" s="259"/>
      <c r="DS412" s="259"/>
      <c r="DT412" s="259"/>
      <c r="DU412" s="259"/>
    </row>
    <row r="413" ht="15.75" hidden="1" customHeight="1">
      <c r="A413" s="259"/>
      <c r="B413" s="259"/>
      <c r="C413" s="259"/>
      <c r="D413" s="259"/>
      <c r="E413" s="259"/>
      <c r="F413" s="259"/>
      <c r="G413" s="259"/>
      <c r="H413" s="259"/>
      <c r="I413" s="259"/>
      <c r="J413" s="259"/>
      <c r="K413" s="259"/>
      <c r="L413" s="259"/>
      <c r="M413" s="259"/>
      <c r="N413" s="259"/>
      <c r="O413" s="259"/>
      <c r="P413" s="259"/>
      <c r="Q413" s="259"/>
      <c r="R413" s="259"/>
      <c r="S413" s="259"/>
      <c r="T413" s="259"/>
      <c r="U413" s="259"/>
      <c r="V413" s="259"/>
      <c r="W413" s="259"/>
      <c r="X413" s="259"/>
      <c r="Y413" s="259"/>
      <c r="Z413" s="259"/>
      <c r="AA413" s="259"/>
      <c r="AB413" s="259"/>
      <c r="AC413" s="259"/>
      <c r="AD413" s="259"/>
      <c r="AE413" s="259"/>
      <c r="AF413" s="259"/>
      <c r="AG413" s="259"/>
      <c r="AH413" s="259"/>
      <c r="AI413" s="259"/>
      <c r="AJ413" s="259"/>
      <c r="AK413" s="259"/>
      <c r="AL413" s="259"/>
      <c r="AM413" s="259"/>
      <c r="AN413" s="259"/>
      <c r="AO413" s="259"/>
      <c r="AP413" s="259"/>
      <c r="AQ413" s="259"/>
      <c r="AR413" s="259"/>
      <c r="AS413" s="259"/>
      <c r="AT413" s="259"/>
      <c r="AU413" s="259"/>
      <c r="AV413" s="259"/>
      <c r="AW413" s="259"/>
      <c r="AX413" s="259"/>
      <c r="AY413" s="259"/>
      <c r="AZ413" s="259"/>
      <c r="BA413" s="259"/>
      <c r="BB413" s="259"/>
      <c r="BC413" s="259"/>
      <c r="BD413" s="259"/>
      <c r="BE413" s="259"/>
      <c r="BF413" s="259"/>
      <c r="BG413" s="259"/>
      <c r="BH413" s="259"/>
      <c r="BI413" s="259"/>
      <c r="BJ413" s="259"/>
      <c r="BK413" s="259"/>
      <c r="BL413" s="259"/>
      <c r="BM413" s="259"/>
      <c r="BN413" s="259"/>
      <c r="BO413" s="259"/>
      <c r="BP413" s="259"/>
      <c r="BQ413" s="259"/>
      <c r="BR413" s="259"/>
      <c r="BS413" s="259"/>
      <c r="BT413" s="259"/>
      <c r="BU413" s="259"/>
      <c r="BV413" s="259"/>
      <c r="BW413" s="259"/>
      <c r="BX413" s="259"/>
      <c r="BY413" s="259"/>
      <c r="BZ413" s="259"/>
      <c r="CA413" s="259"/>
      <c r="CB413" s="259"/>
      <c r="CC413" s="259"/>
      <c r="CD413" s="259"/>
      <c r="CE413" s="259"/>
      <c r="CF413" s="259"/>
      <c r="CG413" s="259"/>
      <c r="CH413" s="259"/>
      <c r="CI413" s="259"/>
      <c r="CJ413" s="259"/>
      <c r="CK413" s="259"/>
      <c r="CL413" s="259"/>
      <c r="CM413" s="259"/>
      <c r="CN413" s="259"/>
      <c r="CO413" s="259"/>
      <c r="CP413" s="259"/>
      <c r="CQ413" s="259"/>
      <c r="CR413" s="259"/>
      <c r="CS413" s="259"/>
      <c r="CT413" s="259"/>
      <c r="CU413" s="259"/>
      <c r="CV413" s="259"/>
      <c r="CW413" s="259"/>
      <c r="CX413" s="259"/>
      <c r="CY413" s="259"/>
      <c r="CZ413" s="259"/>
      <c r="DA413" s="259"/>
      <c r="DB413" s="259"/>
      <c r="DC413" s="259"/>
      <c r="DD413" s="259"/>
      <c r="DE413" s="259"/>
      <c r="DF413" s="259"/>
      <c r="DG413" s="259"/>
      <c r="DH413" s="259"/>
      <c r="DI413" s="259"/>
      <c r="DJ413" s="259"/>
      <c r="DK413" s="259"/>
      <c r="DL413" s="259"/>
      <c r="DM413" s="259"/>
      <c r="DN413" s="259"/>
      <c r="DO413" s="259"/>
      <c r="DP413" s="259"/>
      <c r="DQ413" s="259"/>
      <c r="DR413" s="259"/>
      <c r="DS413" s="259"/>
      <c r="DT413" s="259"/>
      <c r="DU413" s="259"/>
    </row>
    <row r="414" ht="15.75" hidden="1" customHeight="1">
      <c r="A414" s="259"/>
      <c r="B414" s="259"/>
      <c r="C414" s="259"/>
      <c r="D414" s="259"/>
      <c r="E414" s="259"/>
      <c r="F414" s="259"/>
      <c r="G414" s="259"/>
      <c r="H414" s="259"/>
      <c r="I414" s="259"/>
      <c r="J414" s="259"/>
      <c r="K414" s="259"/>
      <c r="L414" s="259"/>
      <c r="M414" s="259"/>
      <c r="N414" s="259"/>
      <c r="O414" s="259"/>
      <c r="P414" s="259"/>
      <c r="Q414" s="259"/>
      <c r="R414" s="259"/>
      <c r="S414" s="259"/>
      <c r="T414" s="259"/>
      <c r="U414" s="259"/>
      <c r="V414" s="259"/>
      <c r="W414" s="259"/>
      <c r="X414" s="259"/>
      <c r="Y414" s="259"/>
      <c r="Z414" s="259"/>
      <c r="AA414" s="259"/>
      <c r="AB414" s="259"/>
      <c r="AC414" s="259"/>
      <c r="AD414" s="259"/>
      <c r="AE414" s="259"/>
      <c r="AF414" s="259"/>
      <c r="AG414" s="259"/>
      <c r="AH414" s="259"/>
      <c r="AI414" s="259"/>
      <c r="AJ414" s="259"/>
      <c r="AK414" s="259"/>
      <c r="AL414" s="259"/>
      <c r="AM414" s="259"/>
      <c r="AN414" s="259"/>
      <c r="AO414" s="259"/>
      <c r="AP414" s="259"/>
      <c r="AQ414" s="259"/>
      <c r="AR414" s="259"/>
      <c r="AS414" s="259"/>
      <c r="AT414" s="259"/>
      <c r="AU414" s="259"/>
      <c r="AV414" s="259"/>
      <c r="AW414" s="259"/>
      <c r="AX414" s="259"/>
      <c r="AY414" s="259"/>
      <c r="AZ414" s="259"/>
      <c r="BA414" s="259"/>
      <c r="BB414" s="259"/>
      <c r="BC414" s="259"/>
      <c r="BD414" s="259"/>
      <c r="BE414" s="259"/>
      <c r="BF414" s="259"/>
      <c r="BG414" s="259"/>
      <c r="BH414" s="259"/>
      <c r="BI414" s="259"/>
      <c r="BJ414" s="259"/>
      <c r="BK414" s="259"/>
      <c r="BL414" s="259"/>
      <c r="BM414" s="259"/>
      <c r="BN414" s="259"/>
      <c r="BO414" s="259"/>
      <c r="BP414" s="259"/>
      <c r="BQ414" s="259"/>
      <c r="BR414" s="259"/>
      <c r="BS414" s="259"/>
      <c r="BT414" s="259"/>
      <c r="BU414" s="259"/>
      <c r="BV414" s="259"/>
      <c r="BW414" s="259"/>
      <c r="BX414" s="259"/>
      <c r="BY414" s="259"/>
      <c r="BZ414" s="259"/>
      <c r="CA414" s="259"/>
      <c r="CB414" s="259"/>
      <c r="CC414" s="259"/>
      <c r="CD414" s="259"/>
      <c r="CE414" s="259"/>
      <c r="CF414" s="259"/>
      <c r="CG414" s="259"/>
      <c r="CH414" s="259"/>
      <c r="CI414" s="259"/>
      <c r="CJ414" s="259"/>
      <c r="CK414" s="259"/>
      <c r="CL414" s="259"/>
      <c r="CM414" s="259"/>
      <c r="CN414" s="259"/>
      <c r="CO414" s="259"/>
      <c r="CP414" s="259"/>
      <c r="CQ414" s="259"/>
      <c r="CR414" s="259"/>
      <c r="CS414" s="259"/>
      <c r="CT414" s="259"/>
      <c r="CU414" s="259"/>
      <c r="CV414" s="259"/>
      <c r="CW414" s="259"/>
      <c r="CX414" s="259"/>
      <c r="CY414" s="259"/>
      <c r="CZ414" s="259"/>
      <c r="DA414" s="259"/>
      <c r="DB414" s="259"/>
      <c r="DC414" s="259"/>
      <c r="DD414" s="259"/>
      <c r="DE414" s="259"/>
      <c r="DF414" s="259"/>
      <c r="DG414" s="259"/>
      <c r="DH414" s="259"/>
      <c r="DI414" s="259"/>
      <c r="DJ414" s="259"/>
      <c r="DK414" s="259"/>
      <c r="DL414" s="259"/>
      <c r="DM414" s="259"/>
      <c r="DN414" s="259"/>
      <c r="DO414" s="259"/>
      <c r="DP414" s="259"/>
      <c r="DQ414" s="259"/>
      <c r="DR414" s="259"/>
      <c r="DS414" s="259"/>
      <c r="DT414" s="259"/>
      <c r="DU414" s="259"/>
    </row>
    <row r="415" ht="15.75" hidden="1" customHeight="1">
      <c r="A415" s="259"/>
      <c r="B415" s="259"/>
      <c r="C415" s="259"/>
      <c r="D415" s="259"/>
      <c r="E415" s="259"/>
      <c r="F415" s="259"/>
      <c r="G415" s="259"/>
      <c r="H415" s="259"/>
      <c r="I415" s="259"/>
      <c r="J415" s="259"/>
      <c r="K415" s="259"/>
      <c r="L415" s="259"/>
      <c r="M415" s="259"/>
      <c r="N415" s="259"/>
      <c r="O415" s="259"/>
      <c r="P415" s="259"/>
      <c r="Q415" s="259"/>
      <c r="R415" s="259"/>
      <c r="S415" s="259"/>
      <c r="T415" s="259"/>
      <c r="U415" s="259"/>
      <c r="V415" s="259"/>
      <c r="W415" s="259"/>
      <c r="X415" s="259"/>
      <c r="Y415" s="259"/>
      <c r="Z415" s="259"/>
      <c r="AA415" s="259"/>
      <c r="AB415" s="259"/>
      <c r="AC415" s="259"/>
      <c r="AD415" s="259"/>
      <c r="AE415" s="259"/>
      <c r="AF415" s="259"/>
      <c r="AG415" s="259"/>
      <c r="AH415" s="259"/>
      <c r="AI415" s="259"/>
      <c r="AJ415" s="259"/>
      <c r="AK415" s="259"/>
      <c r="AL415" s="259"/>
      <c r="AM415" s="259"/>
      <c r="AN415" s="259"/>
      <c r="AO415" s="259"/>
      <c r="AP415" s="259"/>
      <c r="AQ415" s="259"/>
      <c r="AR415" s="259"/>
      <c r="AS415" s="259"/>
      <c r="AT415" s="259"/>
      <c r="AU415" s="259"/>
      <c r="AV415" s="259"/>
      <c r="AW415" s="259"/>
      <c r="AX415" s="259"/>
      <c r="AY415" s="259"/>
      <c r="AZ415" s="259"/>
      <c r="BA415" s="259"/>
      <c r="BB415" s="259"/>
      <c r="BC415" s="259"/>
      <c r="BD415" s="259"/>
      <c r="BE415" s="259"/>
      <c r="BF415" s="259"/>
      <c r="BG415" s="259"/>
      <c r="BH415" s="259"/>
      <c r="BI415" s="259"/>
      <c r="BJ415" s="259"/>
      <c r="BK415" s="259"/>
      <c r="BL415" s="259"/>
      <c r="BM415" s="259"/>
      <c r="BN415" s="259"/>
      <c r="BO415" s="259"/>
      <c r="BP415" s="259"/>
      <c r="BQ415" s="259"/>
      <c r="BR415" s="259"/>
      <c r="BS415" s="259"/>
      <c r="BT415" s="259"/>
      <c r="BU415" s="259"/>
      <c r="BV415" s="259"/>
      <c r="BW415" s="259"/>
      <c r="BX415" s="259"/>
      <c r="BY415" s="259"/>
      <c r="BZ415" s="259"/>
      <c r="CA415" s="259"/>
      <c r="CB415" s="259"/>
      <c r="CC415" s="259"/>
      <c r="CD415" s="259"/>
      <c r="CE415" s="259"/>
      <c r="CF415" s="259"/>
      <c r="CG415" s="259"/>
      <c r="CH415" s="259"/>
      <c r="CI415" s="259"/>
      <c r="CJ415" s="259"/>
      <c r="CK415" s="259"/>
      <c r="CL415" s="259"/>
      <c r="CM415" s="259"/>
      <c r="CN415" s="259"/>
      <c r="CO415" s="259"/>
      <c r="CP415" s="259"/>
      <c r="CQ415" s="259"/>
      <c r="CR415" s="259"/>
      <c r="CS415" s="259"/>
      <c r="CT415" s="259"/>
      <c r="CU415" s="259"/>
      <c r="CV415" s="259"/>
      <c r="CW415" s="259"/>
      <c r="CX415" s="259"/>
      <c r="CY415" s="259"/>
      <c r="CZ415" s="259"/>
      <c r="DA415" s="259"/>
      <c r="DB415" s="259"/>
      <c r="DC415" s="259"/>
      <c r="DD415" s="259"/>
      <c r="DE415" s="259"/>
      <c r="DF415" s="259"/>
      <c r="DG415" s="259"/>
      <c r="DH415" s="259"/>
      <c r="DI415" s="259"/>
      <c r="DJ415" s="259"/>
      <c r="DK415" s="259"/>
      <c r="DL415" s="259"/>
      <c r="DM415" s="259"/>
      <c r="DN415" s="259"/>
      <c r="DO415" s="259"/>
      <c r="DP415" s="259"/>
      <c r="DQ415" s="259"/>
      <c r="DR415" s="259"/>
      <c r="DS415" s="259"/>
      <c r="DT415" s="259"/>
      <c r="DU415" s="259"/>
    </row>
    <row r="416" ht="15.75" hidden="1" customHeight="1">
      <c r="A416" s="259"/>
      <c r="B416" s="259"/>
      <c r="C416" s="259"/>
      <c r="D416" s="259"/>
      <c r="E416" s="259"/>
      <c r="F416" s="259"/>
      <c r="G416" s="259"/>
      <c r="H416" s="259"/>
      <c r="I416" s="259"/>
      <c r="J416" s="259"/>
      <c r="K416" s="259"/>
      <c r="L416" s="259"/>
      <c r="M416" s="259"/>
      <c r="N416" s="259"/>
      <c r="O416" s="259"/>
      <c r="P416" s="259"/>
      <c r="Q416" s="259"/>
      <c r="R416" s="259"/>
      <c r="S416" s="259"/>
      <c r="T416" s="259"/>
      <c r="U416" s="259"/>
      <c r="V416" s="259"/>
      <c r="W416" s="259"/>
      <c r="X416" s="259"/>
      <c r="Y416" s="259"/>
      <c r="Z416" s="259"/>
      <c r="AA416" s="259"/>
      <c r="AB416" s="259"/>
      <c r="AC416" s="259"/>
      <c r="AD416" s="259"/>
      <c r="AE416" s="259"/>
      <c r="AF416" s="259"/>
      <c r="AG416" s="259"/>
      <c r="AH416" s="259"/>
      <c r="AI416" s="259"/>
      <c r="AJ416" s="259"/>
      <c r="AK416" s="259"/>
      <c r="AL416" s="259"/>
      <c r="AM416" s="259"/>
      <c r="AN416" s="259"/>
      <c r="AO416" s="259"/>
      <c r="AP416" s="259"/>
      <c r="AQ416" s="259"/>
      <c r="AR416" s="259"/>
      <c r="AS416" s="259"/>
      <c r="AT416" s="259"/>
      <c r="AU416" s="259"/>
      <c r="AV416" s="259"/>
      <c r="AW416" s="259"/>
      <c r="AX416" s="259"/>
      <c r="AY416" s="259"/>
      <c r="AZ416" s="259"/>
      <c r="BA416" s="259"/>
      <c r="BB416" s="259"/>
      <c r="BC416" s="259"/>
      <c r="BD416" s="259"/>
      <c r="BE416" s="259"/>
      <c r="BF416" s="259"/>
      <c r="BG416" s="259"/>
      <c r="BH416" s="259"/>
      <c r="BI416" s="259"/>
      <c r="BJ416" s="259"/>
      <c r="BK416" s="259"/>
      <c r="BL416" s="259"/>
      <c r="BM416" s="259"/>
      <c r="BN416" s="259"/>
      <c r="BO416" s="259"/>
      <c r="BP416" s="259"/>
      <c r="BQ416" s="259"/>
      <c r="BR416" s="259"/>
      <c r="BS416" s="259"/>
      <c r="BT416" s="259"/>
      <c r="BU416" s="259"/>
      <c r="BV416" s="259"/>
      <c r="BW416" s="259"/>
      <c r="BX416" s="259"/>
      <c r="BY416" s="259"/>
      <c r="BZ416" s="259"/>
      <c r="CA416" s="259"/>
      <c r="CB416" s="259"/>
      <c r="CC416" s="259"/>
      <c r="CD416" s="259"/>
      <c r="CE416" s="259"/>
      <c r="CF416" s="259"/>
      <c r="CG416" s="259"/>
      <c r="CH416" s="259"/>
      <c r="CI416" s="259"/>
      <c r="CJ416" s="259"/>
      <c r="CK416" s="259"/>
      <c r="CL416" s="259"/>
      <c r="CM416" s="259"/>
      <c r="CN416" s="259"/>
      <c r="CO416" s="259"/>
      <c r="CP416" s="259"/>
      <c r="CQ416" s="259"/>
      <c r="CR416" s="259"/>
      <c r="CS416" s="259"/>
      <c r="CT416" s="259"/>
      <c r="CU416" s="259"/>
      <c r="CV416" s="259"/>
      <c r="CW416" s="259"/>
      <c r="CX416" s="259"/>
      <c r="CY416" s="259"/>
      <c r="CZ416" s="259"/>
      <c r="DA416" s="259"/>
      <c r="DB416" s="259"/>
      <c r="DC416" s="259"/>
      <c r="DD416" s="259"/>
      <c r="DE416" s="259"/>
      <c r="DF416" s="259"/>
      <c r="DG416" s="259"/>
      <c r="DH416" s="259"/>
      <c r="DI416" s="259"/>
      <c r="DJ416" s="259"/>
      <c r="DK416" s="259"/>
      <c r="DL416" s="259"/>
      <c r="DM416" s="259"/>
      <c r="DN416" s="259"/>
      <c r="DO416" s="259"/>
      <c r="DP416" s="259"/>
      <c r="DQ416" s="259"/>
      <c r="DR416" s="259"/>
      <c r="DS416" s="259"/>
      <c r="DT416" s="259"/>
      <c r="DU416" s="259"/>
    </row>
    <row r="417" ht="15.75" hidden="1" customHeight="1">
      <c r="A417" s="259"/>
      <c r="B417" s="259"/>
      <c r="C417" s="259"/>
      <c r="D417" s="259"/>
      <c r="E417" s="259"/>
      <c r="F417" s="259"/>
      <c r="G417" s="259"/>
      <c r="H417" s="259"/>
      <c r="I417" s="259"/>
      <c r="J417" s="259"/>
      <c r="K417" s="259"/>
      <c r="L417" s="259"/>
      <c r="M417" s="259"/>
      <c r="N417" s="259"/>
      <c r="O417" s="259"/>
      <c r="P417" s="259"/>
      <c r="Q417" s="259"/>
      <c r="R417" s="259"/>
      <c r="S417" s="259"/>
      <c r="T417" s="259"/>
      <c r="U417" s="259"/>
      <c r="V417" s="259"/>
      <c r="W417" s="259"/>
      <c r="X417" s="259"/>
      <c r="Y417" s="259"/>
      <c r="Z417" s="259"/>
      <c r="AA417" s="259"/>
      <c r="AB417" s="259"/>
      <c r="AC417" s="259"/>
      <c r="AD417" s="259"/>
      <c r="AE417" s="259"/>
      <c r="AF417" s="259"/>
      <c r="AG417" s="259"/>
      <c r="AH417" s="259"/>
      <c r="AI417" s="259"/>
      <c r="AJ417" s="259"/>
      <c r="AK417" s="259"/>
      <c r="AL417" s="259"/>
      <c r="AM417" s="259"/>
      <c r="AN417" s="259"/>
      <c r="AO417" s="259"/>
      <c r="AP417" s="259"/>
      <c r="AQ417" s="259"/>
      <c r="AR417" s="259"/>
      <c r="AS417" s="259"/>
      <c r="AT417" s="259"/>
      <c r="AU417" s="259"/>
      <c r="AV417" s="259"/>
      <c r="AW417" s="259"/>
      <c r="AX417" s="259"/>
      <c r="AY417" s="259"/>
      <c r="AZ417" s="259"/>
      <c r="BA417" s="259"/>
      <c r="BB417" s="259"/>
      <c r="BC417" s="259"/>
      <c r="BD417" s="259"/>
      <c r="BE417" s="259"/>
      <c r="BF417" s="259"/>
      <c r="BG417" s="259"/>
      <c r="BH417" s="259"/>
      <c r="BI417" s="259"/>
      <c r="BJ417" s="259"/>
      <c r="BK417" s="259"/>
      <c r="BL417" s="259"/>
      <c r="BM417" s="259"/>
      <c r="BN417" s="259"/>
      <c r="BO417" s="259"/>
      <c r="BP417" s="259"/>
      <c r="BQ417" s="259"/>
      <c r="BR417" s="259"/>
      <c r="BS417" s="259"/>
      <c r="BT417" s="259"/>
      <c r="BU417" s="259"/>
      <c r="BV417" s="259"/>
      <c r="BW417" s="259"/>
      <c r="BX417" s="259"/>
      <c r="BY417" s="259"/>
      <c r="BZ417" s="259"/>
      <c r="CA417" s="259"/>
      <c r="CB417" s="259"/>
      <c r="CC417" s="259"/>
      <c r="CD417" s="259"/>
      <c r="CE417" s="259"/>
      <c r="CF417" s="259"/>
      <c r="CG417" s="259"/>
      <c r="CH417" s="259"/>
      <c r="CI417" s="259"/>
      <c r="CJ417" s="259"/>
      <c r="CK417" s="259"/>
      <c r="CL417" s="259"/>
      <c r="CM417" s="259"/>
      <c r="CN417" s="259"/>
      <c r="CO417" s="259"/>
      <c r="CP417" s="259"/>
      <c r="CQ417" s="259"/>
      <c r="CR417" s="259"/>
      <c r="CS417" s="259"/>
      <c r="CT417" s="259"/>
      <c r="CU417" s="259"/>
      <c r="CV417" s="259"/>
      <c r="CW417" s="259"/>
      <c r="CX417" s="259"/>
      <c r="CY417" s="259"/>
      <c r="CZ417" s="259"/>
      <c r="DA417" s="259"/>
      <c r="DB417" s="259"/>
      <c r="DC417" s="259"/>
      <c r="DD417" s="259"/>
      <c r="DE417" s="259"/>
      <c r="DF417" s="259"/>
      <c r="DG417" s="259"/>
      <c r="DH417" s="259"/>
      <c r="DI417" s="259"/>
      <c r="DJ417" s="259"/>
      <c r="DK417" s="259"/>
      <c r="DL417" s="259"/>
      <c r="DM417" s="259"/>
      <c r="DN417" s="259"/>
      <c r="DO417" s="259"/>
      <c r="DP417" s="259"/>
      <c r="DQ417" s="259"/>
      <c r="DR417" s="259"/>
      <c r="DS417" s="259"/>
      <c r="DT417" s="259"/>
      <c r="DU417" s="259"/>
    </row>
    <row r="418" ht="15.75" hidden="1" customHeight="1">
      <c r="A418" s="259"/>
      <c r="B418" s="259"/>
      <c r="C418" s="259"/>
      <c r="D418" s="259"/>
      <c r="E418" s="259"/>
      <c r="F418" s="259"/>
      <c r="G418" s="259"/>
      <c r="H418" s="259"/>
      <c r="I418" s="259"/>
      <c r="J418" s="259"/>
      <c r="K418" s="259"/>
      <c r="L418" s="259"/>
      <c r="M418" s="259"/>
      <c r="N418" s="259"/>
      <c r="O418" s="259"/>
      <c r="P418" s="259"/>
      <c r="Q418" s="259"/>
      <c r="R418" s="259"/>
      <c r="S418" s="259"/>
      <c r="T418" s="259"/>
      <c r="U418" s="259"/>
      <c r="V418" s="259"/>
      <c r="W418" s="259"/>
      <c r="X418" s="259"/>
      <c r="Y418" s="259"/>
      <c r="Z418" s="259"/>
      <c r="AA418" s="259"/>
      <c r="AB418" s="259"/>
      <c r="AC418" s="259"/>
      <c r="AD418" s="259"/>
      <c r="AE418" s="259"/>
      <c r="AF418" s="259"/>
      <c r="AG418" s="259"/>
      <c r="AH418" s="259"/>
      <c r="AI418" s="259"/>
      <c r="AJ418" s="259"/>
      <c r="AK418" s="259"/>
      <c r="AL418" s="259"/>
      <c r="AM418" s="259"/>
      <c r="AN418" s="259"/>
      <c r="AO418" s="259"/>
      <c r="AP418" s="259"/>
      <c r="AQ418" s="259"/>
      <c r="AR418" s="259"/>
      <c r="AS418" s="259"/>
      <c r="AT418" s="259"/>
      <c r="AU418" s="259"/>
      <c r="AV418" s="259"/>
      <c r="AW418" s="259"/>
      <c r="AX418" s="259"/>
      <c r="AY418" s="259"/>
      <c r="AZ418" s="259"/>
      <c r="BA418" s="259"/>
      <c r="BB418" s="259"/>
      <c r="BC418" s="259"/>
      <c r="BD418" s="259"/>
      <c r="BE418" s="259"/>
      <c r="BF418" s="259"/>
      <c r="BG418" s="259"/>
      <c r="BH418" s="259"/>
      <c r="BI418" s="259"/>
      <c r="BJ418" s="259"/>
      <c r="BK418" s="259"/>
      <c r="BL418" s="259"/>
      <c r="BM418" s="259"/>
      <c r="BN418" s="259"/>
      <c r="BO418" s="259"/>
      <c r="BP418" s="259"/>
      <c r="BQ418" s="259"/>
      <c r="BR418" s="259"/>
      <c r="BS418" s="259"/>
      <c r="BT418" s="259"/>
      <c r="BU418" s="259"/>
      <c r="BV418" s="259"/>
      <c r="BW418" s="259"/>
      <c r="BX418" s="259"/>
      <c r="BY418" s="259"/>
      <c r="BZ418" s="259"/>
      <c r="CA418" s="259"/>
      <c r="CB418" s="259"/>
      <c r="CC418" s="259"/>
      <c r="CD418" s="259"/>
      <c r="CE418" s="259"/>
      <c r="CF418" s="259"/>
      <c r="CG418" s="259"/>
      <c r="CH418" s="259"/>
      <c r="CI418" s="259"/>
      <c r="CJ418" s="259"/>
      <c r="CK418" s="259"/>
      <c r="CL418" s="259"/>
      <c r="CM418" s="259"/>
      <c r="CN418" s="259"/>
      <c r="CO418" s="259"/>
      <c r="CP418" s="259"/>
      <c r="CQ418" s="259"/>
      <c r="CR418" s="259"/>
      <c r="CS418" s="259"/>
      <c r="CT418" s="259"/>
      <c r="CU418" s="259"/>
      <c r="CV418" s="259"/>
      <c r="CW418" s="259"/>
      <c r="CX418" s="259"/>
      <c r="CY418" s="259"/>
      <c r="CZ418" s="259"/>
      <c r="DA418" s="259"/>
      <c r="DB418" s="259"/>
      <c r="DC418" s="259"/>
      <c r="DD418" s="259"/>
      <c r="DE418" s="259"/>
      <c r="DF418" s="259"/>
      <c r="DG418" s="259"/>
      <c r="DH418" s="259"/>
      <c r="DI418" s="259"/>
      <c r="DJ418" s="259"/>
      <c r="DK418" s="259"/>
      <c r="DL418" s="259"/>
      <c r="DM418" s="259"/>
      <c r="DN418" s="259"/>
      <c r="DO418" s="259"/>
      <c r="DP418" s="259"/>
      <c r="DQ418" s="259"/>
      <c r="DR418" s="259"/>
      <c r="DS418" s="259"/>
      <c r="DT418" s="259"/>
      <c r="DU418" s="259"/>
    </row>
    <row r="419" ht="15.75" hidden="1" customHeight="1">
      <c r="A419" s="259"/>
      <c r="B419" s="259"/>
      <c r="C419" s="259"/>
      <c r="D419" s="259"/>
      <c r="E419" s="259"/>
      <c r="F419" s="259"/>
      <c r="G419" s="259"/>
      <c r="H419" s="259"/>
      <c r="I419" s="259"/>
      <c r="J419" s="259"/>
      <c r="K419" s="259"/>
      <c r="L419" s="259"/>
      <c r="M419" s="259"/>
      <c r="N419" s="259"/>
      <c r="O419" s="259"/>
      <c r="P419" s="259"/>
      <c r="Q419" s="259"/>
      <c r="R419" s="259"/>
      <c r="S419" s="259"/>
      <c r="T419" s="259"/>
      <c r="U419" s="259"/>
      <c r="V419" s="259"/>
      <c r="W419" s="259"/>
      <c r="X419" s="259"/>
      <c r="Y419" s="259"/>
      <c r="Z419" s="259"/>
      <c r="AA419" s="259"/>
      <c r="AB419" s="259"/>
      <c r="AC419" s="259"/>
      <c r="AD419" s="259"/>
      <c r="AE419" s="259"/>
      <c r="AF419" s="259"/>
      <c r="AG419" s="259"/>
      <c r="AH419" s="259"/>
      <c r="AI419" s="259"/>
      <c r="AJ419" s="259"/>
      <c r="AK419" s="259"/>
      <c r="AL419" s="259"/>
      <c r="AM419" s="259"/>
      <c r="AN419" s="259"/>
      <c r="AO419" s="259"/>
      <c r="AP419" s="259"/>
      <c r="AQ419" s="259"/>
      <c r="AR419" s="259"/>
      <c r="AS419" s="259"/>
      <c r="AT419" s="259"/>
      <c r="AU419" s="259"/>
      <c r="AV419" s="259"/>
      <c r="AW419" s="259"/>
      <c r="AX419" s="259"/>
      <c r="AY419" s="259"/>
      <c r="AZ419" s="259"/>
      <c r="BA419" s="259"/>
      <c r="BB419" s="259"/>
      <c r="BC419" s="259"/>
      <c r="BD419" s="259"/>
      <c r="BE419" s="259"/>
      <c r="BF419" s="259"/>
      <c r="BG419" s="259"/>
      <c r="BH419" s="259"/>
      <c r="BI419" s="259"/>
      <c r="BJ419" s="259"/>
      <c r="BK419" s="259"/>
      <c r="BL419" s="259"/>
      <c r="BM419" s="259"/>
      <c r="BN419" s="259"/>
      <c r="BO419" s="259"/>
      <c r="BP419" s="259"/>
      <c r="BQ419" s="259"/>
      <c r="BR419" s="259"/>
      <c r="BS419" s="259"/>
      <c r="BT419" s="259"/>
      <c r="BU419" s="259"/>
      <c r="BV419" s="259"/>
      <c r="BW419" s="259"/>
      <c r="BX419" s="259"/>
      <c r="BY419" s="259"/>
      <c r="BZ419" s="259"/>
      <c r="CA419" s="259"/>
      <c r="CB419" s="259"/>
      <c r="CC419" s="259"/>
      <c r="CD419" s="259"/>
      <c r="CE419" s="259"/>
      <c r="CF419" s="259"/>
      <c r="CG419" s="259"/>
      <c r="CH419" s="259"/>
      <c r="CI419" s="259"/>
      <c r="CJ419" s="259"/>
      <c r="CK419" s="259"/>
      <c r="CL419" s="259"/>
      <c r="CM419" s="259"/>
      <c r="CN419" s="259"/>
      <c r="CO419" s="259"/>
      <c r="CP419" s="259"/>
      <c r="CQ419" s="259"/>
      <c r="CR419" s="259"/>
      <c r="CS419" s="259"/>
      <c r="CT419" s="259"/>
      <c r="CU419" s="259"/>
      <c r="CV419" s="259"/>
      <c r="CW419" s="259"/>
      <c r="CX419" s="259"/>
      <c r="CY419" s="259"/>
      <c r="CZ419" s="259"/>
      <c r="DA419" s="259"/>
      <c r="DB419" s="259"/>
      <c r="DC419" s="259"/>
      <c r="DD419" s="259"/>
      <c r="DE419" s="259"/>
      <c r="DF419" s="259"/>
      <c r="DG419" s="259"/>
      <c r="DH419" s="259"/>
      <c r="DI419" s="259"/>
      <c r="DJ419" s="259"/>
      <c r="DK419" s="259"/>
      <c r="DL419" s="259"/>
      <c r="DM419" s="259"/>
      <c r="DN419" s="259"/>
      <c r="DO419" s="259"/>
      <c r="DP419" s="259"/>
      <c r="DQ419" s="259"/>
      <c r="DR419" s="259"/>
      <c r="DS419" s="259"/>
      <c r="DT419" s="259"/>
      <c r="DU419" s="259"/>
    </row>
    <row r="420" ht="15.75" hidden="1" customHeight="1">
      <c r="A420" s="259"/>
      <c r="B420" s="259"/>
      <c r="C420" s="259"/>
      <c r="D420" s="259"/>
      <c r="E420" s="259"/>
      <c r="F420" s="259"/>
      <c r="G420" s="259"/>
      <c r="H420" s="259"/>
      <c r="I420" s="259"/>
      <c r="J420" s="259"/>
      <c r="K420" s="259"/>
      <c r="L420" s="259"/>
      <c r="M420" s="259"/>
      <c r="N420" s="259"/>
      <c r="O420" s="259"/>
      <c r="P420" s="259"/>
      <c r="Q420" s="259"/>
      <c r="R420" s="259"/>
      <c r="S420" s="259"/>
      <c r="T420" s="259"/>
      <c r="U420" s="259"/>
      <c r="V420" s="259"/>
      <c r="W420" s="259"/>
      <c r="X420" s="259"/>
      <c r="Y420" s="259"/>
      <c r="Z420" s="259"/>
      <c r="AA420" s="259"/>
      <c r="AB420" s="259"/>
      <c r="AC420" s="259"/>
      <c r="AD420" s="259"/>
      <c r="AE420" s="259"/>
      <c r="AF420" s="259"/>
      <c r="AG420" s="259"/>
      <c r="AH420" s="259"/>
      <c r="AI420" s="259"/>
      <c r="AJ420" s="259"/>
      <c r="AK420" s="259"/>
      <c r="AL420" s="259"/>
      <c r="AM420" s="259"/>
      <c r="AN420" s="259"/>
      <c r="AO420" s="259"/>
      <c r="AP420" s="259"/>
      <c r="AQ420" s="259"/>
      <c r="AR420" s="259"/>
      <c r="AS420" s="259"/>
      <c r="AT420" s="259"/>
      <c r="AU420" s="259"/>
      <c r="AV420" s="259"/>
      <c r="AW420" s="259"/>
      <c r="AX420" s="259"/>
      <c r="AY420" s="259"/>
      <c r="AZ420" s="259"/>
      <c r="BA420" s="259"/>
      <c r="BB420" s="259"/>
      <c r="BC420" s="259"/>
      <c r="BD420" s="259"/>
      <c r="BE420" s="259"/>
      <c r="BF420" s="259"/>
      <c r="BG420" s="259"/>
      <c r="BH420" s="259"/>
      <c r="BI420" s="259"/>
      <c r="BJ420" s="259"/>
      <c r="BK420" s="259"/>
      <c r="BL420" s="259"/>
      <c r="BM420" s="259"/>
      <c r="BN420" s="259"/>
      <c r="BO420" s="259"/>
      <c r="BP420" s="259"/>
      <c r="BQ420" s="259"/>
      <c r="BR420" s="259"/>
      <c r="BS420" s="259"/>
      <c r="BT420" s="259"/>
      <c r="BU420" s="259"/>
      <c r="BV420" s="259"/>
      <c r="BW420" s="259"/>
      <c r="BX420" s="259"/>
      <c r="BY420" s="259"/>
      <c r="BZ420" s="259"/>
      <c r="CA420" s="259"/>
      <c r="CB420" s="259"/>
      <c r="CC420" s="259"/>
      <c r="CD420" s="259"/>
      <c r="CE420" s="259"/>
      <c r="CF420" s="259"/>
      <c r="CG420" s="259"/>
      <c r="CH420" s="259"/>
      <c r="CI420" s="259"/>
      <c r="CJ420" s="259"/>
      <c r="CK420" s="259"/>
      <c r="CL420" s="259"/>
      <c r="CM420" s="259"/>
      <c r="CN420" s="259"/>
      <c r="CO420" s="259"/>
      <c r="CP420" s="259"/>
      <c r="CQ420" s="259"/>
      <c r="CR420" s="259"/>
      <c r="CS420" s="259"/>
      <c r="CT420" s="259"/>
      <c r="CU420" s="259"/>
      <c r="CV420" s="259"/>
      <c r="CW420" s="259"/>
      <c r="CX420" s="259"/>
      <c r="CY420" s="259"/>
      <c r="CZ420" s="259"/>
      <c r="DA420" s="259"/>
      <c r="DB420" s="259"/>
      <c r="DC420" s="259"/>
      <c r="DD420" s="259"/>
      <c r="DE420" s="259"/>
      <c r="DF420" s="259"/>
      <c r="DG420" s="259"/>
      <c r="DH420" s="259"/>
      <c r="DI420" s="259"/>
      <c r="DJ420" s="259"/>
      <c r="DK420" s="259"/>
      <c r="DL420" s="259"/>
      <c r="DM420" s="259"/>
      <c r="DN420" s="259"/>
      <c r="DO420" s="259"/>
      <c r="DP420" s="259"/>
      <c r="DQ420" s="259"/>
      <c r="DR420" s="259"/>
      <c r="DS420" s="259"/>
      <c r="DT420" s="259"/>
      <c r="DU420" s="259"/>
    </row>
    <row r="421" ht="15.75" hidden="1" customHeight="1">
      <c r="A421" s="259"/>
      <c r="B421" s="259"/>
      <c r="C421" s="259"/>
      <c r="D421" s="259"/>
      <c r="E421" s="259"/>
      <c r="F421" s="259"/>
      <c r="G421" s="259"/>
      <c r="H421" s="259"/>
      <c r="I421" s="259"/>
      <c r="J421" s="259"/>
      <c r="K421" s="259"/>
      <c r="L421" s="259"/>
      <c r="M421" s="259"/>
      <c r="N421" s="259"/>
      <c r="O421" s="259"/>
      <c r="P421" s="259"/>
      <c r="Q421" s="259"/>
      <c r="R421" s="259"/>
      <c r="S421" s="259"/>
      <c r="T421" s="259"/>
      <c r="U421" s="259"/>
      <c r="V421" s="259"/>
      <c r="W421" s="259"/>
      <c r="X421" s="259"/>
      <c r="Y421" s="259"/>
      <c r="Z421" s="259"/>
      <c r="AA421" s="259"/>
      <c r="AB421" s="259"/>
      <c r="AC421" s="259"/>
      <c r="AD421" s="259"/>
      <c r="AE421" s="259"/>
      <c r="AF421" s="259"/>
      <c r="AG421" s="259"/>
      <c r="AH421" s="259"/>
      <c r="AI421" s="259"/>
      <c r="AJ421" s="259"/>
      <c r="AK421" s="259"/>
      <c r="AL421" s="259"/>
      <c r="AM421" s="259"/>
      <c r="AN421" s="259"/>
      <c r="AO421" s="259"/>
      <c r="AP421" s="259"/>
      <c r="AQ421" s="259"/>
      <c r="AR421" s="259"/>
      <c r="AS421" s="259"/>
      <c r="AT421" s="259"/>
      <c r="AU421" s="259"/>
      <c r="AV421" s="259"/>
      <c r="AW421" s="259"/>
      <c r="AX421" s="259"/>
      <c r="AY421" s="259"/>
      <c r="AZ421" s="259"/>
      <c r="BA421" s="259"/>
      <c r="BB421" s="259"/>
      <c r="BC421" s="259"/>
      <c r="BD421" s="259"/>
      <c r="BE421" s="259"/>
      <c r="BF421" s="259"/>
      <c r="BG421" s="259"/>
      <c r="BH421" s="259"/>
      <c r="BI421" s="259"/>
      <c r="BJ421" s="259"/>
      <c r="BK421" s="259"/>
      <c r="BL421" s="259"/>
      <c r="BM421" s="259"/>
      <c r="BN421" s="259"/>
      <c r="BO421" s="259"/>
      <c r="BP421" s="259"/>
      <c r="BQ421" s="259"/>
      <c r="BR421" s="259"/>
      <c r="BS421" s="259"/>
      <c r="BT421" s="259"/>
      <c r="BU421" s="259"/>
      <c r="BV421" s="259"/>
      <c r="BW421" s="259"/>
      <c r="BX421" s="259"/>
      <c r="BY421" s="259"/>
      <c r="BZ421" s="259"/>
      <c r="CA421" s="259"/>
      <c r="CB421" s="259"/>
      <c r="CC421" s="259"/>
      <c r="CD421" s="259"/>
      <c r="CE421" s="259"/>
      <c r="CF421" s="259"/>
      <c r="CG421" s="259"/>
      <c r="CH421" s="259"/>
      <c r="CI421" s="259"/>
      <c r="CJ421" s="259"/>
      <c r="CK421" s="259"/>
      <c r="CL421" s="259"/>
      <c r="CM421" s="259"/>
      <c r="CN421" s="259"/>
      <c r="CO421" s="259"/>
      <c r="CP421" s="259"/>
      <c r="CQ421" s="259"/>
      <c r="CR421" s="259"/>
      <c r="CS421" s="259"/>
      <c r="CT421" s="259"/>
      <c r="CU421" s="259"/>
      <c r="CV421" s="259"/>
      <c r="CW421" s="259"/>
      <c r="CX421" s="259"/>
      <c r="CY421" s="259"/>
      <c r="CZ421" s="259"/>
      <c r="DA421" s="259"/>
      <c r="DB421" s="259"/>
      <c r="DC421" s="259"/>
      <c r="DD421" s="259"/>
      <c r="DE421" s="259"/>
      <c r="DF421" s="259"/>
      <c r="DG421" s="259"/>
      <c r="DH421" s="259"/>
      <c r="DI421" s="259"/>
      <c r="DJ421" s="259"/>
      <c r="DK421" s="259"/>
      <c r="DL421" s="259"/>
      <c r="DM421" s="259"/>
      <c r="DN421" s="259"/>
      <c r="DO421" s="259"/>
      <c r="DP421" s="259"/>
      <c r="DQ421" s="259"/>
      <c r="DR421" s="259"/>
      <c r="DS421" s="259"/>
      <c r="DT421" s="259"/>
      <c r="DU421" s="259"/>
    </row>
    <row r="422" ht="15.75" hidden="1" customHeight="1">
      <c r="A422" s="259"/>
      <c r="B422" s="259"/>
      <c r="C422" s="259"/>
      <c r="D422" s="259"/>
      <c r="E422" s="259"/>
      <c r="F422" s="259"/>
      <c r="G422" s="259"/>
      <c r="H422" s="259"/>
      <c r="I422" s="259"/>
      <c r="J422" s="259"/>
      <c r="K422" s="259"/>
      <c r="L422" s="259"/>
      <c r="M422" s="259"/>
      <c r="N422" s="259"/>
      <c r="O422" s="259"/>
      <c r="P422" s="259"/>
      <c r="Q422" s="259"/>
      <c r="R422" s="259"/>
      <c r="S422" s="259"/>
      <c r="T422" s="259"/>
      <c r="U422" s="259"/>
      <c r="V422" s="259"/>
      <c r="W422" s="259"/>
      <c r="X422" s="259"/>
      <c r="Y422" s="259"/>
      <c r="Z422" s="259"/>
      <c r="AA422" s="259"/>
      <c r="AB422" s="259"/>
      <c r="AC422" s="259"/>
      <c r="AD422" s="259"/>
      <c r="AE422" s="259"/>
      <c r="AF422" s="259"/>
      <c r="AG422" s="259"/>
      <c r="AH422" s="259"/>
      <c r="AI422" s="259"/>
      <c r="AJ422" s="259"/>
      <c r="AK422" s="259"/>
      <c r="AL422" s="259"/>
      <c r="AM422" s="259"/>
      <c r="AN422" s="259"/>
      <c r="AO422" s="259"/>
      <c r="AP422" s="259"/>
      <c r="AQ422" s="259"/>
      <c r="AR422" s="259"/>
      <c r="AS422" s="259"/>
      <c r="AT422" s="259"/>
      <c r="AU422" s="259"/>
      <c r="AV422" s="259"/>
      <c r="AW422" s="259"/>
      <c r="AX422" s="259"/>
      <c r="AY422" s="259"/>
      <c r="AZ422" s="259"/>
      <c r="BA422" s="259"/>
      <c r="BB422" s="259"/>
      <c r="BC422" s="259"/>
      <c r="BD422" s="259"/>
      <c r="BE422" s="259"/>
      <c r="BF422" s="259"/>
      <c r="BG422" s="259"/>
      <c r="BH422" s="259"/>
      <c r="BI422" s="259"/>
      <c r="BJ422" s="259"/>
      <c r="BK422" s="259"/>
      <c r="BL422" s="259"/>
      <c r="BM422" s="259"/>
      <c r="BN422" s="259"/>
      <c r="BO422" s="259"/>
      <c r="BP422" s="259"/>
      <c r="BQ422" s="259"/>
      <c r="BR422" s="259"/>
      <c r="BS422" s="259"/>
      <c r="BT422" s="259"/>
      <c r="BU422" s="259"/>
      <c r="BV422" s="259"/>
      <c r="BW422" s="259"/>
      <c r="BX422" s="259"/>
      <c r="BY422" s="259"/>
      <c r="BZ422" s="259"/>
      <c r="CA422" s="259"/>
      <c r="CB422" s="259"/>
      <c r="CC422" s="259"/>
      <c r="CD422" s="259"/>
      <c r="CE422" s="259"/>
      <c r="CF422" s="259"/>
      <c r="CG422" s="259"/>
      <c r="CH422" s="259"/>
      <c r="CI422" s="259"/>
      <c r="CJ422" s="259"/>
      <c r="CK422" s="259"/>
      <c r="CL422" s="259"/>
      <c r="CM422" s="259"/>
      <c r="CN422" s="259"/>
      <c r="CO422" s="259"/>
      <c r="CP422" s="259"/>
      <c r="CQ422" s="259"/>
      <c r="CR422" s="259"/>
      <c r="CS422" s="259"/>
      <c r="CT422" s="259"/>
      <c r="CU422" s="259"/>
      <c r="CV422" s="259"/>
      <c r="CW422" s="259"/>
      <c r="CX422" s="259"/>
      <c r="CY422" s="259"/>
      <c r="CZ422" s="259"/>
      <c r="DA422" s="259"/>
      <c r="DB422" s="259"/>
      <c r="DC422" s="259"/>
      <c r="DD422" s="259"/>
      <c r="DE422" s="259"/>
      <c r="DF422" s="259"/>
      <c r="DG422" s="259"/>
      <c r="DH422" s="259"/>
      <c r="DI422" s="259"/>
      <c r="DJ422" s="259"/>
      <c r="DK422" s="259"/>
      <c r="DL422" s="259"/>
      <c r="DM422" s="259"/>
      <c r="DN422" s="259"/>
      <c r="DO422" s="259"/>
      <c r="DP422" s="259"/>
      <c r="DQ422" s="259"/>
      <c r="DR422" s="259"/>
      <c r="DS422" s="259"/>
      <c r="DT422" s="259"/>
      <c r="DU422" s="259"/>
    </row>
    <row r="423" ht="15.75" hidden="1" customHeight="1">
      <c r="A423" s="259"/>
      <c r="B423" s="259"/>
      <c r="C423" s="259"/>
      <c r="D423" s="259"/>
      <c r="E423" s="259"/>
      <c r="F423" s="259"/>
      <c r="G423" s="259"/>
      <c r="H423" s="259"/>
      <c r="I423" s="259"/>
      <c r="J423" s="259"/>
      <c r="K423" s="259"/>
      <c r="L423" s="259"/>
      <c r="M423" s="259"/>
      <c r="N423" s="259"/>
      <c r="O423" s="259"/>
      <c r="P423" s="259"/>
      <c r="Q423" s="259"/>
      <c r="R423" s="259"/>
      <c r="S423" s="259"/>
      <c r="T423" s="259"/>
      <c r="U423" s="259"/>
      <c r="V423" s="259"/>
      <c r="W423" s="259"/>
      <c r="X423" s="259"/>
      <c r="Y423" s="259"/>
      <c r="Z423" s="259"/>
      <c r="AA423" s="259"/>
      <c r="AB423" s="259"/>
      <c r="AC423" s="259"/>
      <c r="AD423" s="259"/>
      <c r="AE423" s="259"/>
      <c r="AF423" s="259"/>
      <c r="AG423" s="259"/>
      <c r="AH423" s="259"/>
      <c r="AI423" s="259"/>
      <c r="AJ423" s="259"/>
      <c r="AK423" s="259"/>
      <c r="AL423" s="259"/>
      <c r="AM423" s="259"/>
      <c r="AN423" s="259"/>
      <c r="AO423" s="259"/>
      <c r="AP423" s="259"/>
      <c r="AQ423" s="259"/>
      <c r="AR423" s="259"/>
      <c r="AS423" s="259"/>
      <c r="AT423" s="259"/>
      <c r="AU423" s="259"/>
      <c r="AV423" s="259"/>
      <c r="AW423" s="259"/>
      <c r="AX423" s="259"/>
      <c r="AY423" s="259"/>
      <c r="AZ423" s="259"/>
      <c r="BA423" s="259"/>
      <c r="BB423" s="259"/>
      <c r="BC423" s="259"/>
      <c r="BD423" s="259"/>
      <c r="BE423" s="259"/>
      <c r="BF423" s="259"/>
      <c r="BG423" s="259"/>
      <c r="BH423" s="259"/>
      <c r="BI423" s="259"/>
      <c r="BJ423" s="259"/>
      <c r="BK423" s="259"/>
      <c r="BL423" s="259"/>
      <c r="BM423" s="259"/>
      <c r="BN423" s="259"/>
      <c r="BO423" s="259"/>
      <c r="BP423" s="259"/>
      <c r="BQ423" s="259"/>
      <c r="BR423" s="259"/>
      <c r="BS423" s="259"/>
      <c r="BT423" s="259"/>
      <c r="BU423" s="259"/>
      <c r="BV423" s="259"/>
      <c r="BW423" s="259"/>
      <c r="BX423" s="259"/>
      <c r="BY423" s="259"/>
      <c r="BZ423" s="259"/>
      <c r="CA423" s="259"/>
      <c r="CB423" s="259"/>
      <c r="CC423" s="259"/>
      <c r="CD423" s="259"/>
      <c r="CE423" s="259"/>
      <c r="CF423" s="259"/>
      <c r="CG423" s="259"/>
      <c r="CH423" s="259"/>
      <c r="CI423" s="259"/>
      <c r="CJ423" s="259"/>
      <c r="CK423" s="259"/>
      <c r="CL423" s="259"/>
      <c r="CM423" s="259"/>
      <c r="CN423" s="259"/>
      <c r="CO423" s="259"/>
      <c r="CP423" s="259"/>
      <c r="CQ423" s="259"/>
      <c r="CR423" s="259"/>
      <c r="CS423" s="259"/>
      <c r="CT423" s="259"/>
      <c r="CU423" s="259"/>
      <c r="CV423" s="259"/>
      <c r="CW423" s="259"/>
      <c r="CX423" s="259"/>
      <c r="CY423" s="259"/>
      <c r="CZ423" s="259"/>
      <c r="DA423" s="259"/>
      <c r="DB423" s="259"/>
      <c r="DC423" s="259"/>
      <c r="DD423" s="259"/>
      <c r="DE423" s="259"/>
      <c r="DF423" s="259"/>
      <c r="DG423" s="259"/>
      <c r="DH423" s="259"/>
      <c r="DI423" s="259"/>
      <c r="DJ423" s="259"/>
      <c r="DK423" s="259"/>
      <c r="DL423" s="259"/>
      <c r="DM423" s="259"/>
      <c r="DN423" s="259"/>
      <c r="DO423" s="259"/>
      <c r="DP423" s="259"/>
      <c r="DQ423" s="259"/>
      <c r="DR423" s="259"/>
      <c r="DS423" s="259"/>
      <c r="DT423" s="259"/>
      <c r="DU423" s="259"/>
    </row>
    <row r="424" ht="15.75" hidden="1" customHeight="1">
      <c r="A424" s="259"/>
      <c r="B424" s="259"/>
      <c r="C424" s="259"/>
      <c r="D424" s="259"/>
      <c r="E424" s="259"/>
      <c r="F424" s="259"/>
      <c r="G424" s="259"/>
      <c r="H424" s="259"/>
      <c r="I424" s="259"/>
      <c r="J424" s="259"/>
      <c r="K424" s="259"/>
      <c r="L424" s="259"/>
      <c r="M424" s="259"/>
      <c r="N424" s="259"/>
      <c r="O424" s="259"/>
      <c r="P424" s="259"/>
      <c r="Q424" s="259"/>
      <c r="R424" s="259"/>
      <c r="S424" s="259"/>
      <c r="T424" s="259"/>
      <c r="U424" s="259"/>
      <c r="V424" s="259"/>
      <c r="W424" s="259"/>
      <c r="X424" s="259"/>
      <c r="Y424" s="259"/>
      <c r="Z424" s="259"/>
      <c r="AA424" s="259"/>
      <c r="AB424" s="259"/>
      <c r="AC424" s="259"/>
      <c r="AD424" s="259"/>
      <c r="AE424" s="259"/>
      <c r="AF424" s="259"/>
      <c r="AG424" s="259"/>
      <c r="AH424" s="259"/>
      <c r="AI424" s="259"/>
      <c r="AJ424" s="259"/>
      <c r="AK424" s="259"/>
      <c r="AL424" s="259"/>
      <c r="AM424" s="259"/>
      <c r="AN424" s="259"/>
      <c r="AO424" s="259"/>
      <c r="AP424" s="259"/>
      <c r="AQ424" s="259"/>
      <c r="AR424" s="259"/>
      <c r="AS424" s="259"/>
      <c r="AT424" s="259"/>
      <c r="AU424" s="259"/>
      <c r="AV424" s="259"/>
      <c r="AW424" s="259"/>
      <c r="AX424" s="259"/>
      <c r="AY424" s="259"/>
      <c r="AZ424" s="259"/>
      <c r="BA424" s="259"/>
      <c r="BB424" s="259"/>
      <c r="BC424" s="259"/>
      <c r="BD424" s="259"/>
      <c r="BE424" s="259"/>
      <c r="BF424" s="259"/>
      <c r="BG424" s="259"/>
      <c r="BH424" s="259"/>
      <c r="BI424" s="259"/>
      <c r="BJ424" s="259"/>
      <c r="BK424" s="259"/>
      <c r="BL424" s="259"/>
      <c r="BM424" s="259"/>
      <c r="BN424" s="259"/>
      <c r="BO424" s="259"/>
      <c r="BP424" s="259"/>
      <c r="BQ424" s="259"/>
      <c r="BR424" s="259"/>
      <c r="BS424" s="259"/>
      <c r="BT424" s="259"/>
      <c r="BU424" s="259"/>
      <c r="BV424" s="259"/>
      <c r="BW424" s="259"/>
      <c r="BX424" s="259"/>
      <c r="BY424" s="259"/>
      <c r="BZ424" s="259"/>
      <c r="CA424" s="259"/>
      <c r="CB424" s="259"/>
      <c r="CC424" s="259"/>
      <c r="CD424" s="259"/>
      <c r="CE424" s="259"/>
      <c r="CF424" s="259"/>
      <c r="CG424" s="259"/>
      <c r="CH424" s="259"/>
      <c r="CI424" s="259"/>
      <c r="CJ424" s="259"/>
      <c r="CK424" s="259"/>
      <c r="CL424" s="259"/>
      <c r="CM424" s="259"/>
      <c r="CN424" s="259"/>
      <c r="CO424" s="259"/>
      <c r="CP424" s="259"/>
      <c r="CQ424" s="259"/>
      <c r="CR424" s="259"/>
      <c r="CS424" s="259"/>
      <c r="CT424" s="259"/>
      <c r="CU424" s="259"/>
      <c r="CV424" s="259"/>
      <c r="CW424" s="259"/>
      <c r="CX424" s="259"/>
      <c r="CY424" s="259"/>
      <c r="CZ424" s="259"/>
      <c r="DA424" s="259"/>
      <c r="DB424" s="259"/>
      <c r="DC424" s="259"/>
      <c r="DD424" s="259"/>
      <c r="DE424" s="259"/>
      <c r="DF424" s="259"/>
      <c r="DG424" s="259"/>
      <c r="DH424" s="259"/>
      <c r="DI424" s="259"/>
      <c r="DJ424" s="259"/>
      <c r="DK424" s="259"/>
      <c r="DL424" s="259"/>
      <c r="DM424" s="259"/>
      <c r="DN424" s="259"/>
      <c r="DO424" s="259"/>
      <c r="DP424" s="259"/>
      <c r="DQ424" s="259"/>
      <c r="DR424" s="259"/>
      <c r="DS424" s="259"/>
      <c r="DT424" s="259"/>
      <c r="DU424" s="259"/>
    </row>
    <row r="425" ht="15.75" hidden="1" customHeight="1">
      <c r="A425" s="259"/>
      <c r="B425" s="259"/>
      <c r="C425" s="259"/>
      <c r="D425" s="259"/>
      <c r="E425" s="259"/>
      <c r="F425" s="259"/>
      <c r="G425" s="259"/>
      <c r="H425" s="259"/>
      <c r="I425" s="259"/>
      <c r="J425" s="259"/>
      <c r="K425" s="259"/>
      <c r="L425" s="259"/>
      <c r="M425" s="259"/>
      <c r="N425" s="259"/>
      <c r="O425" s="259"/>
      <c r="P425" s="259"/>
      <c r="Q425" s="259"/>
      <c r="R425" s="259"/>
      <c r="S425" s="259"/>
      <c r="T425" s="259"/>
      <c r="U425" s="259"/>
      <c r="V425" s="259"/>
      <c r="W425" s="259"/>
      <c r="X425" s="259"/>
      <c r="Y425" s="259"/>
      <c r="Z425" s="259"/>
      <c r="AA425" s="259"/>
      <c r="AB425" s="259"/>
      <c r="AC425" s="259"/>
      <c r="AD425" s="259"/>
      <c r="AE425" s="259"/>
      <c r="AF425" s="259"/>
      <c r="AG425" s="259"/>
      <c r="AH425" s="259"/>
      <c r="AI425" s="259"/>
      <c r="AJ425" s="259"/>
      <c r="AK425" s="259"/>
      <c r="AL425" s="259"/>
      <c r="AM425" s="259"/>
      <c r="AN425" s="259"/>
      <c r="AO425" s="259"/>
      <c r="AP425" s="259"/>
      <c r="AQ425" s="259"/>
      <c r="AR425" s="259"/>
      <c r="AS425" s="259"/>
      <c r="AT425" s="259"/>
      <c r="AU425" s="259"/>
      <c r="AV425" s="259"/>
      <c r="AW425" s="259"/>
      <c r="AX425" s="259"/>
      <c r="AY425" s="259"/>
      <c r="AZ425" s="259"/>
      <c r="BA425" s="259"/>
      <c r="BB425" s="259"/>
      <c r="BC425" s="259"/>
      <c r="BD425" s="259"/>
      <c r="BE425" s="259"/>
      <c r="BF425" s="259"/>
      <c r="BG425" s="259"/>
      <c r="BH425" s="259"/>
      <c r="BI425" s="259"/>
      <c r="BJ425" s="259"/>
      <c r="BK425" s="259"/>
      <c r="BL425" s="259"/>
      <c r="BM425" s="259"/>
      <c r="BN425" s="259"/>
      <c r="BO425" s="259"/>
      <c r="BP425" s="259"/>
      <c r="BQ425" s="259"/>
      <c r="BR425" s="259"/>
      <c r="BS425" s="259"/>
      <c r="BT425" s="259"/>
      <c r="BU425" s="259"/>
      <c r="BV425" s="259"/>
      <c r="BW425" s="259"/>
      <c r="BX425" s="259"/>
      <c r="BY425" s="259"/>
      <c r="BZ425" s="259"/>
      <c r="CA425" s="259"/>
      <c r="CB425" s="259"/>
      <c r="CC425" s="259"/>
      <c r="CD425" s="259"/>
      <c r="CE425" s="259"/>
      <c r="CF425" s="259"/>
      <c r="CG425" s="259"/>
      <c r="CH425" s="259"/>
      <c r="CI425" s="259"/>
      <c r="CJ425" s="259"/>
      <c r="CK425" s="259"/>
      <c r="CL425" s="259"/>
      <c r="CM425" s="259"/>
      <c r="CN425" s="259"/>
      <c r="CO425" s="259"/>
      <c r="CP425" s="259"/>
      <c r="CQ425" s="259"/>
      <c r="CR425" s="259"/>
      <c r="CS425" s="259"/>
      <c r="CT425" s="259"/>
      <c r="CU425" s="259"/>
      <c r="CV425" s="259"/>
      <c r="CW425" s="259"/>
      <c r="CX425" s="259"/>
      <c r="CY425" s="259"/>
      <c r="CZ425" s="259"/>
      <c r="DA425" s="259"/>
      <c r="DB425" s="259"/>
      <c r="DC425" s="259"/>
      <c r="DD425" s="259"/>
      <c r="DE425" s="259"/>
      <c r="DF425" s="259"/>
      <c r="DG425" s="259"/>
      <c r="DH425" s="259"/>
      <c r="DI425" s="259"/>
      <c r="DJ425" s="259"/>
      <c r="DK425" s="259"/>
      <c r="DL425" s="259"/>
      <c r="DM425" s="259"/>
      <c r="DN425" s="259"/>
      <c r="DO425" s="259"/>
      <c r="DP425" s="259"/>
      <c r="DQ425" s="259"/>
      <c r="DR425" s="259"/>
      <c r="DS425" s="259"/>
      <c r="DT425" s="259"/>
      <c r="DU425" s="259"/>
    </row>
    <row r="426" ht="15.75" hidden="1" customHeight="1">
      <c r="A426" s="259"/>
      <c r="B426" s="259"/>
      <c r="C426" s="259"/>
      <c r="D426" s="259"/>
      <c r="E426" s="259"/>
      <c r="F426" s="259"/>
      <c r="G426" s="259"/>
      <c r="H426" s="259"/>
      <c r="I426" s="259"/>
      <c r="J426" s="259"/>
      <c r="K426" s="259"/>
      <c r="L426" s="259"/>
      <c r="M426" s="259"/>
      <c r="N426" s="259"/>
      <c r="O426" s="259"/>
      <c r="P426" s="259"/>
      <c r="Q426" s="259"/>
      <c r="R426" s="259"/>
      <c r="S426" s="259"/>
      <c r="T426" s="259"/>
      <c r="U426" s="259"/>
      <c r="V426" s="259"/>
      <c r="W426" s="259"/>
      <c r="X426" s="259"/>
      <c r="Y426" s="259"/>
      <c r="Z426" s="259"/>
      <c r="AA426" s="259"/>
      <c r="AB426" s="259"/>
      <c r="AC426" s="259"/>
      <c r="AD426" s="259"/>
      <c r="AE426" s="259"/>
      <c r="AF426" s="259"/>
      <c r="AG426" s="259"/>
      <c r="AH426" s="259"/>
      <c r="AI426" s="259"/>
      <c r="AJ426" s="259"/>
      <c r="AK426" s="259"/>
      <c r="AL426" s="259"/>
      <c r="AM426" s="259"/>
      <c r="AN426" s="259"/>
      <c r="AO426" s="259"/>
      <c r="AP426" s="259"/>
      <c r="AQ426" s="259"/>
      <c r="AR426" s="259"/>
      <c r="AS426" s="259"/>
      <c r="AT426" s="259"/>
      <c r="AU426" s="259"/>
      <c r="AV426" s="259"/>
      <c r="AW426" s="259"/>
      <c r="AX426" s="259"/>
      <c r="AY426" s="259"/>
      <c r="AZ426" s="259"/>
      <c r="BA426" s="259"/>
      <c r="BB426" s="259"/>
      <c r="BC426" s="259"/>
      <c r="BD426" s="259"/>
      <c r="BE426" s="259"/>
      <c r="BF426" s="259"/>
      <c r="BG426" s="259"/>
      <c r="BH426" s="259"/>
      <c r="BI426" s="259"/>
      <c r="BJ426" s="259"/>
      <c r="BK426" s="259"/>
      <c r="BL426" s="259"/>
      <c r="BM426" s="259"/>
      <c r="BN426" s="259"/>
      <c r="BO426" s="259"/>
      <c r="BP426" s="259"/>
      <c r="BQ426" s="259"/>
      <c r="BR426" s="259"/>
      <c r="BS426" s="259"/>
      <c r="BT426" s="259"/>
      <c r="BU426" s="259"/>
      <c r="BV426" s="259"/>
      <c r="BW426" s="259"/>
      <c r="BX426" s="259"/>
      <c r="BY426" s="259"/>
      <c r="BZ426" s="259"/>
      <c r="CA426" s="259"/>
      <c r="CB426" s="259"/>
      <c r="CC426" s="259"/>
      <c r="CD426" s="259"/>
      <c r="CE426" s="259"/>
      <c r="CF426" s="259"/>
      <c r="CG426" s="259"/>
      <c r="CH426" s="259"/>
      <c r="CI426" s="259"/>
      <c r="CJ426" s="259"/>
      <c r="CK426" s="259"/>
      <c r="CL426" s="259"/>
      <c r="CM426" s="259"/>
      <c r="CN426" s="259"/>
      <c r="CO426" s="259"/>
      <c r="CP426" s="259"/>
      <c r="CQ426" s="259"/>
      <c r="CR426" s="259"/>
      <c r="CS426" s="259"/>
      <c r="CT426" s="259"/>
      <c r="CU426" s="259"/>
      <c r="CV426" s="259"/>
      <c r="CW426" s="259"/>
      <c r="CX426" s="259"/>
      <c r="CY426" s="259"/>
      <c r="CZ426" s="259"/>
      <c r="DA426" s="259"/>
      <c r="DB426" s="259"/>
      <c r="DC426" s="259"/>
      <c r="DD426" s="259"/>
      <c r="DE426" s="259"/>
      <c r="DF426" s="259"/>
      <c r="DG426" s="259"/>
      <c r="DH426" s="259"/>
      <c r="DI426" s="259"/>
      <c r="DJ426" s="259"/>
      <c r="DK426" s="259"/>
      <c r="DL426" s="259"/>
      <c r="DM426" s="259"/>
      <c r="DN426" s="259"/>
      <c r="DO426" s="259"/>
      <c r="DP426" s="259"/>
      <c r="DQ426" s="259"/>
      <c r="DR426" s="259"/>
      <c r="DS426" s="259"/>
      <c r="DT426" s="259"/>
      <c r="DU426" s="259"/>
    </row>
    <row r="427" ht="15.75" hidden="1" customHeight="1">
      <c r="A427" s="259"/>
      <c r="B427" s="259"/>
      <c r="C427" s="259"/>
      <c r="D427" s="259"/>
      <c r="E427" s="259"/>
      <c r="F427" s="259"/>
      <c r="G427" s="259"/>
      <c r="H427" s="259"/>
      <c r="I427" s="259"/>
      <c r="J427" s="259"/>
      <c r="K427" s="259"/>
      <c r="L427" s="259"/>
      <c r="M427" s="259"/>
      <c r="N427" s="259"/>
      <c r="O427" s="259"/>
      <c r="P427" s="259"/>
      <c r="Q427" s="259"/>
      <c r="R427" s="259"/>
      <c r="S427" s="259"/>
      <c r="T427" s="259"/>
      <c r="U427" s="259"/>
      <c r="V427" s="259"/>
      <c r="W427" s="259"/>
      <c r="X427" s="259"/>
      <c r="Y427" s="259"/>
      <c r="Z427" s="259"/>
      <c r="AA427" s="259"/>
      <c r="AB427" s="259"/>
      <c r="AC427" s="259"/>
      <c r="AD427" s="259"/>
      <c r="AE427" s="259"/>
      <c r="AF427" s="259"/>
      <c r="AG427" s="259"/>
      <c r="AH427" s="259"/>
      <c r="AI427" s="259"/>
      <c r="AJ427" s="259"/>
      <c r="AK427" s="259"/>
      <c r="AL427" s="259"/>
      <c r="AM427" s="259"/>
      <c r="AN427" s="259"/>
      <c r="AO427" s="259"/>
      <c r="AP427" s="259"/>
      <c r="AQ427" s="259"/>
      <c r="AR427" s="259"/>
      <c r="AS427" s="259"/>
      <c r="AT427" s="259"/>
      <c r="AU427" s="259"/>
      <c r="AV427" s="259"/>
      <c r="AW427" s="259"/>
      <c r="AX427" s="259"/>
      <c r="AY427" s="259"/>
      <c r="AZ427" s="259"/>
      <c r="BA427" s="259"/>
      <c r="BB427" s="259"/>
      <c r="BC427" s="259"/>
      <c r="BD427" s="259"/>
      <c r="BE427" s="259"/>
      <c r="BF427" s="259"/>
      <c r="BG427" s="259"/>
      <c r="BH427" s="259"/>
      <c r="BI427" s="259"/>
      <c r="BJ427" s="259"/>
      <c r="BK427" s="259"/>
      <c r="BL427" s="259"/>
      <c r="BM427" s="259"/>
      <c r="BN427" s="259"/>
      <c r="BO427" s="259"/>
      <c r="BP427" s="259"/>
      <c r="BQ427" s="259"/>
      <c r="BR427" s="259"/>
      <c r="BS427" s="259"/>
      <c r="BT427" s="259"/>
      <c r="BU427" s="259"/>
      <c r="BV427" s="259"/>
      <c r="BW427" s="259"/>
      <c r="BX427" s="259"/>
      <c r="BY427" s="259"/>
      <c r="BZ427" s="259"/>
      <c r="CA427" s="259"/>
      <c r="CB427" s="259"/>
      <c r="CC427" s="259"/>
      <c r="CD427" s="259"/>
      <c r="CE427" s="259"/>
      <c r="CF427" s="259"/>
      <c r="CG427" s="259"/>
      <c r="CH427" s="259"/>
      <c r="CI427" s="259"/>
      <c r="CJ427" s="259"/>
      <c r="CK427" s="259"/>
      <c r="CL427" s="259"/>
      <c r="CM427" s="259"/>
      <c r="CN427" s="259"/>
      <c r="CO427" s="259"/>
      <c r="CP427" s="259"/>
      <c r="CQ427" s="259"/>
      <c r="CR427" s="259"/>
      <c r="CS427" s="259"/>
      <c r="CT427" s="259"/>
      <c r="CU427" s="259"/>
      <c r="CV427" s="259"/>
      <c r="CW427" s="259"/>
      <c r="CX427" s="259"/>
      <c r="CY427" s="259"/>
      <c r="CZ427" s="259"/>
      <c r="DA427" s="259"/>
      <c r="DB427" s="259"/>
      <c r="DC427" s="259"/>
      <c r="DD427" s="259"/>
      <c r="DE427" s="259"/>
      <c r="DF427" s="259"/>
      <c r="DG427" s="259"/>
      <c r="DH427" s="259"/>
      <c r="DI427" s="259"/>
      <c r="DJ427" s="259"/>
      <c r="DK427" s="259"/>
      <c r="DL427" s="259"/>
      <c r="DM427" s="259"/>
      <c r="DN427" s="259"/>
      <c r="DO427" s="259"/>
      <c r="DP427" s="259"/>
      <c r="DQ427" s="259"/>
      <c r="DR427" s="259"/>
      <c r="DS427" s="259"/>
      <c r="DT427" s="259"/>
      <c r="DU427" s="259"/>
    </row>
    <row r="428" ht="15.75" hidden="1" customHeight="1">
      <c r="A428" s="259"/>
      <c r="B428" s="259"/>
      <c r="C428" s="259"/>
      <c r="D428" s="259"/>
      <c r="E428" s="259"/>
      <c r="F428" s="259"/>
      <c r="G428" s="259"/>
      <c r="H428" s="259"/>
      <c r="I428" s="259"/>
      <c r="J428" s="259"/>
      <c r="K428" s="259"/>
      <c r="L428" s="259"/>
      <c r="M428" s="259"/>
      <c r="N428" s="259"/>
      <c r="O428" s="259"/>
      <c r="P428" s="259"/>
      <c r="Q428" s="259"/>
      <c r="R428" s="259"/>
      <c r="S428" s="259"/>
      <c r="T428" s="259"/>
      <c r="U428" s="259"/>
      <c r="V428" s="259"/>
      <c r="W428" s="259"/>
      <c r="X428" s="259"/>
      <c r="Y428" s="259"/>
      <c r="Z428" s="259"/>
      <c r="AA428" s="259"/>
      <c r="AB428" s="259"/>
      <c r="AC428" s="259"/>
      <c r="AD428" s="259"/>
      <c r="AE428" s="259"/>
      <c r="AF428" s="259"/>
      <c r="AG428" s="259"/>
      <c r="AH428" s="259"/>
      <c r="AI428" s="259"/>
      <c r="AJ428" s="259"/>
      <c r="AK428" s="259"/>
      <c r="AL428" s="259"/>
      <c r="AM428" s="259"/>
      <c r="AN428" s="259"/>
      <c r="AO428" s="259"/>
      <c r="AP428" s="259"/>
      <c r="AQ428" s="259"/>
      <c r="AR428" s="259"/>
      <c r="AS428" s="259"/>
      <c r="AT428" s="259"/>
      <c r="AU428" s="259"/>
      <c r="AV428" s="259"/>
      <c r="AW428" s="259"/>
      <c r="AX428" s="259"/>
      <c r="AY428" s="259"/>
      <c r="AZ428" s="259"/>
      <c r="BA428" s="259"/>
      <c r="BB428" s="259"/>
      <c r="BC428" s="259"/>
      <c r="BD428" s="259"/>
      <c r="BE428" s="259"/>
      <c r="BF428" s="259"/>
      <c r="BG428" s="259"/>
      <c r="BH428" s="259"/>
      <c r="BI428" s="259"/>
      <c r="BJ428" s="259"/>
      <c r="BK428" s="259"/>
      <c r="BL428" s="259"/>
      <c r="BM428" s="259"/>
      <c r="BN428" s="259"/>
      <c r="BO428" s="259"/>
      <c r="BP428" s="259"/>
      <c r="BQ428" s="259"/>
      <c r="BR428" s="259"/>
      <c r="BS428" s="259"/>
      <c r="BT428" s="259"/>
      <c r="BU428" s="259"/>
      <c r="BV428" s="259"/>
      <c r="BW428" s="259"/>
      <c r="BX428" s="259"/>
      <c r="BY428" s="259"/>
      <c r="BZ428" s="259"/>
      <c r="CA428" s="259"/>
      <c r="CB428" s="259"/>
      <c r="CC428" s="259"/>
      <c r="CD428" s="259"/>
      <c r="CE428" s="259"/>
      <c r="CF428" s="259"/>
      <c r="CG428" s="259"/>
      <c r="CH428" s="259"/>
      <c r="CI428" s="259"/>
      <c r="CJ428" s="259"/>
      <c r="CK428" s="259"/>
      <c r="CL428" s="259"/>
      <c r="CM428" s="259"/>
      <c r="CN428" s="259"/>
      <c r="CO428" s="259"/>
      <c r="CP428" s="259"/>
      <c r="CQ428" s="259"/>
      <c r="CR428" s="259"/>
      <c r="CS428" s="259"/>
      <c r="CT428" s="259"/>
      <c r="CU428" s="259"/>
      <c r="CV428" s="259"/>
      <c r="CW428" s="259"/>
      <c r="CX428" s="259"/>
      <c r="CY428" s="259"/>
      <c r="CZ428" s="259"/>
      <c r="DA428" s="259"/>
      <c r="DB428" s="259"/>
      <c r="DC428" s="259"/>
      <c r="DD428" s="259"/>
      <c r="DE428" s="259"/>
      <c r="DF428" s="259"/>
      <c r="DG428" s="259"/>
      <c r="DH428" s="259"/>
      <c r="DI428" s="259"/>
      <c r="DJ428" s="259"/>
      <c r="DK428" s="259"/>
      <c r="DL428" s="259"/>
      <c r="DM428" s="259"/>
      <c r="DN428" s="259"/>
      <c r="DO428" s="259"/>
      <c r="DP428" s="259"/>
      <c r="DQ428" s="259"/>
      <c r="DR428" s="259"/>
      <c r="DS428" s="259"/>
      <c r="DT428" s="259"/>
      <c r="DU428" s="259"/>
    </row>
    <row r="429" ht="15.75" hidden="1" customHeight="1">
      <c r="A429" s="259"/>
      <c r="B429" s="259"/>
      <c r="C429" s="259"/>
      <c r="D429" s="259"/>
      <c r="E429" s="259"/>
      <c r="F429" s="259"/>
      <c r="G429" s="259"/>
      <c r="H429" s="259"/>
      <c r="I429" s="259"/>
      <c r="J429" s="259"/>
      <c r="K429" s="259"/>
      <c r="L429" s="259"/>
      <c r="M429" s="259"/>
      <c r="N429" s="259"/>
      <c r="O429" s="259"/>
      <c r="P429" s="259"/>
      <c r="Q429" s="259"/>
      <c r="R429" s="259"/>
      <c r="S429" s="259"/>
      <c r="T429" s="259"/>
      <c r="U429" s="259"/>
      <c r="V429" s="259"/>
      <c r="W429" s="259"/>
      <c r="X429" s="259"/>
      <c r="Y429" s="259"/>
      <c r="Z429" s="259"/>
      <c r="AA429" s="259"/>
      <c r="AB429" s="259"/>
      <c r="AC429" s="259"/>
      <c r="AD429" s="259"/>
      <c r="AE429" s="259"/>
      <c r="AF429" s="259"/>
      <c r="AG429" s="259"/>
      <c r="AH429" s="259"/>
      <c r="AI429" s="259"/>
      <c r="AJ429" s="259"/>
      <c r="AK429" s="259"/>
      <c r="AL429" s="259"/>
      <c r="AM429" s="259"/>
      <c r="AN429" s="259"/>
      <c r="AO429" s="259"/>
      <c r="AP429" s="259"/>
      <c r="AQ429" s="259"/>
      <c r="AR429" s="259"/>
      <c r="AS429" s="259"/>
      <c r="AT429" s="259"/>
      <c r="AU429" s="259"/>
      <c r="AV429" s="259"/>
      <c r="AW429" s="259"/>
      <c r="AX429" s="259"/>
      <c r="AY429" s="259"/>
      <c r="AZ429" s="259"/>
      <c r="BA429" s="259"/>
      <c r="BB429" s="259"/>
      <c r="BC429" s="259"/>
      <c r="BD429" s="259"/>
      <c r="BE429" s="259"/>
      <c r="BF429" s="259"/>
      <c r="BG429" s="259"/>
      <c r="BH429" s="259"/>
      <c r="BI429" s="259"/>
      <c r="BJ429" s="259"/>
      <c r="BK429" s="259"/>
      <c r="BL429" s="259"/>
      <c r="BM429" s="259"/>
      <c r="BN429" s="259"/>
      <c r="BO429" s="259"/>
      <c r="BP429" s="259"/>
      <c r="BQ429" s="259"/>
      <c r="BR429" s="259"/>
      <c r="BS429" s="259"/>
      <c r="BT429" s="259"/>
      <c r="BU429" s="259"/>
      <c r="BV429" s="259"/>
      <c r="BW429" s="259"/>
      <c r="BX429" s="259"/>
      <c r="BY429" s="259"/>
      <c r="BZ429" s="259"/>
      <c r="CA429" s="259"/>
      <c r="CB429" s="259"/>
      <c r="CC429" s="259"/>
      <c r="CD429" s="259"/>
      <c r="CE429" s="259"/>
      <c r="CF429" s="259"/>
      <c r="CG429" s="259"/>
      <c r="CH429" s="259"/>
      <c r="CI429" s="259"/>
      <c r="CJ429" s="259"/>
      <c r="CK429" s="259"/>
      <c r="CL429" s="259"/>
      <c r="CM429" s="259"/>
      <c r="CN429" s="259"/>
      <c r="CO429" s="259"/>
      <c r="CP429" s="259"/>
      <c r="CQ429" s="259"/>
      <c r="CR429" s="259"/>
      <c r="CS429" s="259"/>
      <c r="CT429" s="259"/>
      <c r="CU429" s="259"/>
      <c r="CV429" s="259"/>
      <c r="CW429" s="259"/>
      <c r="CX429" s="259"/>
      <c r="CY429" s="259"/>
      <c r="CZ429" s="259"/>
      <c r="DA429" s="259"/>
      <c r="DB429" s="259"/>
      <c r="DC429" s="259"/>
      <c r="DD429" s="259"/>
      <c r="DE429" s="259"/>
      <c r="DF429" s="259"/>
      <c r="DG429" s="259"/>
      <c r="DH429" s="259"/>
      <c r="DI429" s="259"/>
      <c r="DJ429" s="259"/>
      <c r="DK429" s="259"/>
      <c r="DL429" s="259"/>
      <c r="DM429" s="259"/>
      <c r="DN429" s="259"/>
      <c r="DO429" s="259"/>
      <c r="DP429" s="259"/>
      <c r="DQ429" s="259"/>
      <c r="DR429" s="259"/>
      <c r="DS429" s="259"/>
      <c r="DT429" s="259"/>
      <c r="DU429" s="259"/>
    </row>
    <row r="430" ht="15.75" hidden="1" customHeight="1">
      <c r="A430" s="259"/>
      <c r="B430" s="259"/>
      <c r="C430" s="259"/>
      <c r="D430" s="259"/>
      <c r="E430" s="259"/>
      <c r="F430" s="259"/>
      <c r="G430" s="259"/>
      <c r="H430" s="259"/>
      <c r="I430" s="259"/>
      <c r="J430" s="259"/>
      <c r="K430" s="259"/>
      <c r="L430" s="259"/>
      <c r="M430" s="259"/>
      <c r="N430" s="259"/>
      <c r="O430" s="259"/>
      <c r="P430" s="259"/>
      <c r="Q430" s="259"/>
      <c r="R430" s="259"/>
      <c r="S430" s="259"/>
      <c r="T430" s="259"/>
      <c r="U430" s="259"/>
      <c r="V430" s="259"/>
      <c r="W430" s="259"/>
      <c r="X430" s="259"/>
      <c r="Y430" s="259"/>
      <c r="Z430" s="259"/>
      <c r="AA430" s="259"/>
      <c r="AB430" s="259"/>
      <c r="AC430" s="259"/>
      <c r="AD430" s="259"/>
      <c r="AE430" s="259"/>
      <c r="AF430" s="259"/>
      <c r="AG430" s="259"/>
      <c r="AH430" s="259"/>
      <c r="AI430" s="259"/>
      <c r="AJ430" s="259"/>
      <c r="AK430" s="259"/>
      <c r="AL430" s="259"/>
      <c r="AM430" s="259"/>
      <c r="AN430" s="259"/>
      <c r="AO430" s="259"/>
      <c r="AP430" s="259"/>
      <c r="AQ430" s="259"/>
      <c r="AR430" s="259"/>
      <c r="AS430" s="259"/>
      <c r="AT430" s="259"/>
      <c r="AU430" s="259"/>
      <c r="AV430" s="259"/>
      <c r="AW430" s="259"/>
      <c r="AX430" s="259"/>
      <c r="AY430" s="259"/>
      <c r="AZ430" s="259"/>
      <c r="BA430" s="259"/>
      <c r="BB430" s="259"/>
      <c r="BC430" s="259"/>
      <c r="BD430" s="259"/>
      <c r="BE430" s="259"/>
      <c r="BF430" s="259"/>
      <c r="BG430" s="259"/>
      <c r="BH430" s="259"/>
      <c r="BI430" s="259"/>
      <c r="BJ430" s="259"/>
      <c r="BK430" s="259"/>
      <c r="BL430" s="259"/>
      <c r="BM430" s="259"/>
      <c r="BN430" s="259"/>
      <c r="BO430" s="259"/>
      <c r="BP430" s="259"/>
      <c r="BQ430" s="259"/>
      <c r="BR430" s="259"/>
      <c r="BS430" s="259"/>
      <c r="BT430" s="259"/>
      <c r="BU430" s="259"/>
      <c r="BV430" s="259"/>
      <c r="BW430" s="259"/>
      <c r="BX430" s="259"/>
      <c r="BY430" s="259"/>
      <c r="BZ430" s="259"/>
      <c r="CA430" s="259"/>
      <c r="CB430" s="259"/>
      <c r="CC430" s="259"/>
      <c r="CD430" s="259"/>
      <c r="CE430" s="259"/>
      <c r="CF430" s="259"/>
      <c r="CG430" s="259"/>
      <c r="CH430" s="259"/>
      <c r="CI430" s="259"/>
      <c r="CJ430" s="259"/>
      <c r="CK430" s="259"/>
      <c r="CL430" s="259"/>
      <c r="CM430" s="259"/>
      <c r="CN430" s="259"/>
      <c r="CO430" s="259"/>
      <c r="CP430" s="259"/>
      <c r="CQ430" s="259"/>
      <c r="CR430" s="259"/>
      <c r="CS430" s="259"/>
      <c r="CT430" s="259"/>
      <c r="CU430" s="259"/>
      <c r="CV430" s="259"/>
      <c r="CW430" s="259"/>
      <c r="CX430" s="259"/>
      <c r="CY430" s="259"/>
      <c r="CZ430" s="259"/>
      <c r="DA430" s="259"/>
      <c r="DB430" s="259"/>
      <c r="DC430" s="259"/>
      <c r="DD430" s="259"/>
      <c r="DE430" s="259"/>
      <c r="DF430" s="259"/>
      <c r="DG430" s="259"/>
      <c r="DH430" s="259"/>
      <c r="DI430" s="259"/>
      <c r="DJ430" s="259"/>
      <c r="DK430" s="259"/>
      <c r="DL430" s="259"/>
      <c r="DM430" s="259"/>
      <c r="DN430" s="259"/>
      <c r="DO430" s="259"/>
      <c r="DP430" s="259"/>
      <c r="DQ430" s="259"/>
      <c r="DR430" s="259"/>
      <c r="DS430" s="259"/>
      <c r="DT430" s="259"/>
      <c r="DU430" s="259"/>
    </row>
    <row r="431" ht="15.75" hidden="1" customHeight="1">
      <c r="A431" s="259"/>
      <c r="B431" s="259"/>
      <c r="C431" s="259"/>
      <c r="D431" s="259"/>
      <c r="E431" s="259"/>
      <c r="F431" s="259"/>
      <c r="G431" s="259"/>
      <c r="H431" s="259"/>
      <c r="I431" s="259"/>
      <c r="J431" s="259"/>
      <c r="K431" s="259"/>
      <c r="L431" s="259"/>
      <c r="M431" s="259"/>
      <c r="N431" s="259"/>
      <c r="O431" s="259"/>
      <c r="P431" s="259"/>
      <c r="Q431" s="259"/>
      <c r="R431" s="259"/>
      <c r="S431" s="259"/>
      <c r="T431" s="259"/>
      <c r="U431" s="259"/>
      <c r="V431" s="259"/>
      <c r="W431" s="259"/>
      <c r="X431" s="259"/>
      <c r="Y431" s="259"/>
      <c r="Z431" s="259"/>
      <c r="AA431" s="259"/>
      <c r="AB431" s="259"/>
      <c r="AC431" s="259"/>
      <c r="AD431" s="259"/>
      <c r="AE431" s="259"/>
      <c r="AF431" s="259"/>
      <c r="AG431" s="259"/>
      <c r="AH431" s="259"/>
      <c r="AI431" s="259"/>
      <c r="AJ431" s="259"/>
      <c r="AK431" s="259"/>
      <c r="AL431" s="259"/>
      <c r="AM431" s="259"/>
      <c r="AN431" s="259"/>
      <c r="AO431" s="259"/>
      <c r="AP431" s="259"/>
      <c r="AQ431" s="259"/>
      <c r="AR431" s="259"/>
      <c r="AS431" s="259"/>
      <c r="AT431" s="259"/>
      <c r="AU431" s="259"/>
      <c r="AV431" s="259"/>
      <c r="AW431" s="259"/>
      <c r="AX431" s="259"/>
      <c r="AY431" s="259"/>
      <c r="AZ431" s="259"/>
      <c r="BA431" s="259"/>
      <c r="BB431" s="259"/>
      <c r="BC431" s="259"/>
      <c r="BD431" s="259"/>
      <c r="BE431" s="259"/>
      <c r="BF431" s="259"/>
      <c r="BG431" s="259"/>
      <c r="BH431" s="259"/>
      <c r="BI431" s="259"/>
      <c r="BJ431" s="259"/>
      <c r="BK431" s="259"/>
      <c r="BL431" s="259"/>
      <c r="BM431" s="259"/>
      <c r="BN431" s="259"/>
      <c r="BO431" s="259"/>
      <c r="BP431" s="259"/>
      <c r="BQ431" s="259"/>
      <c r="BR431" s="259"/>
      <c r="BS431" s="259"/>
      <c r="BT431" s="259"/>
      <c r="BU431" s="259"/>
      <c r="BV431" s="259"/>
      <c r="BW431" s="259"/>
      <c r="BX431" s="259"/>
      <c r="BY431" s="259"/>
      <c r="BZ431" s="259"/>
      <c r="CA431" s="259"/>
      <c r="CB431" s="259"/>
      <c r="CC431" s="259"/>
      <c r="CD431" s="259"/>
      <c r="CE431" s="259"/>
      <c r="CF431" s="259"/>
      <c r="CG431" s="259"/>
      <c r="CH431" s="259"/>
      <c r="CI431" s="259"/>
      <c r="CJ431" s="259"/>
      <c r="CK431" s="259"/>
      <c r="CL431" s="259"/>
      <c r="CM431" s="259"/>
      <c r="CN431" s="259"/>
      <c r="CO431" s="259"/>
      <c r="CP431" s="259"/>
      <c r="CQ431" s="259"/>
      <c r="CR431" s="259"/>
      <c r="CS431" s="259"/>
      <c r="CT431" s="259"/>
      <c r="CU431" s="259"/>
      <c r="CV431" s="259"/>
      <c r="CW431" s="259"/>
      <c r="CX431" s="259"/>
      <c r="CY431" s="259"/>
      <c r="CZ431" s="259"/>
      <c r="DA431" s="259"/>
      <c r="DB431" s="259"/>
      <c r="DC431" s="259"/>
      <c r="DD431" s="259"/>
      <c r="DE431" s="259"/>
      <c r="DF431" s="259"/>
      <c r="DG431" s="259"/>
      <c r="DH431" s="259"/>
      <c r="DI431" s="259"/>
      <c r="DJ431" s="259"/>
      <c r="DK431" s="259"/>
      <c r="DL431" s="259"/>
      <c r="DM431" s="259"/>
      <c r="DN431" s="259"/>
      <c r="DO431" s="259"/>
      <c r="DP431" s="259"/>
      <c r="DQ431" s="259"/>
      <c r="DR431" s="259"/>
      <c r="DS431" s="259"/>
      <c r="DT431" s="259"/>
      <c r="DU431" s="259"/>
    </row>
    <row r="432" ht="15.75" hidden="1" customHeight="1">
      <c r="A432" s="259"/>
      <c r="B432" s="259"/>
      <c r="C432" s="259"/>
      <c r="D432" s="259"/>
      <c r="E432" s="259"/>
      <c r="F432" s="259"/>
      <c r="G432" s="259"/>
      <c r="H432" s="259"/>
      <c r="I432" s="259"/>
      <c r="J432" s="259"/>
      <c r="K432" s="259"/>
      <c r="L432" s="259"/>
      <c r="M432" s="259"/>
      <c r="N432" s="259"/>
      <c r="O432" s="259"/>
      <c r="P432" s="259"/>
      <c r="Q432" s="259"/>
      <c r="R432" s="259"/>
      <c r="S432" s="259"/>
      <c r="T432" s="259"/>
      <c r="U432" s="259"/>
      <c r="V432" s="259"/>
      <c r="W432" s="259"/>
      <c r="X432" s="259"/>
      <c r="Y432" s="259"/>
      <c r="Z432" s="259"/>
      <c r="AA432" s="259"/>
      <c r="AB432" s="259"/>
      <c r="AC432" s="259"/>
      <c r="AD432" s="259"/>
      <c r="AE432" s="259"/>
      <c r="AF432" s="259"/>
      <c r="AG432" s="259"/>
      <c r="AH432" s="259"/>
      <c r="AI432" s="259"/>
      <c r="AJ432" s="259"/>
      <c r="AK432" s="259"/>
      <c r="AL432" s="259"/>
      <c r="AM432" s="259"/>
      <c r="AN432" s="259"/>
      <c r="AO432" s="259"/>
      <c r="AP432" s="259"/>
      <c r="AQ432" s="259"/>
      <c r="AR432" s="259"/>
      <c r="AS432" s="259"/>
      <c r="AT432" s="259"/>
      <c r="AU432" s="259"/>
      <c r="AV432" s="259"/>
      <c r="AW432" s="259"/>
      <c r="AX432" s="259"/>
      <c r="AY432" s="259"/>
      <c r="AZ432" s="259"/>
      <c r="BA432" s="259"/>
      <c r="BB432" s="259"/>
      <c r="BC432" s="259"/>
      <c r="BD432" s="259"/>
      <c r="BE432" s="259"/>
      <c r="BF432" s="259"/>
      <c r="BG432" s="259"/>
      <c r="BH432" s="259"/>
      <c r="BI432" s="259"/>
      <c r="BJ432" s="259"/>
      <c r="BK432" s="259"/>
      <c r="BL432" s="259"/>
      <c r="BM432" s="259"/>
      <c r="BN432" s="259"/>
      <c r="BO432" s="259"/>
      <c r="BP432" s="259"/>
      <c r="BQ432" s="259"/>
      <c r="BR432" s="259"/>
      <c r="BS432" s="259"/>
      <c r="BT432" s="259"/>
      <c r="BU432" s="259"/>
      <c r="BV432" s="259"/>
      <c r="BW432" s="259"/>
      <c r="BX432" s="259"/>
      <c r="BY432" s="259"/>
      <c r="BZ432" s="259"/>
      <c r="CA432" s="259"/>
      <c r="CB432" s="259"/>
      <c r="CC432" s="259"/>
      <c r="CD432" s="259"/>
      <c r="CE432" s="259"/>
      <c r="CF432" s="259"/>
      <c r="CG432" s="259"/>
      <c r="CH432" s="259"/>
      <c r="CI432" s="259"/>
      <c r="CJ432" s="259"/>
      <c r="CK432" s="259"/>
      <c r="CL432" s="259"/>
      <c r="CM432" s="259"/>
      <c r="CN432" s="259"/>
      <c r="CO432" s="259"/>
      <c r="CP432" s="259"/>
      <c r="CQ432" s="259"/>
      <c r="CR432" s="259"/>
      <c r="CS432" s="259"/>
      <c r="CT432" s="259"/>
      <c r="CU432" s="259"/>
      <c r="CV432" s="259"/>
      <c r="CW432" s="259"/>
      <c r="CX432" s="259"/>
      <c r="CY432" s="259"/>
      <c r="CZ432" s="259"/>
      <c r="DA432" s="259"/>
      <c r="DB432" s="259"/>
      <c r="DC432" s="259"/>
      <c r="DD432" s="259"/>
      <c r="DE432" s="259"/>
      <c r="DF432" s="259"/>
      <c r="DG432" s="259"/>
      <c r="DH432" s="259"/>
      <c r="DI432" s="259"/>
      <c r="DJ432" s="259"/>
      <c r="DK432" s="259"/>
      <c r="DL432" s="259"/>
      <c r="DM432" s="259"/>
      <c r="DN432" s="259"/>
      <c r="DO432" s="259"/>
      <c r="DP432" s="259"/>
      <c r="DQ432" s="259"/>
      <c r="DR432" s="259"/>
      <c r="DS432" s="259"/>
      <c r="DT432" s="259"/>
      <c r="DU432" s="259"/>
    </row>
    <row r="433" ht="15.75" hidden="1" customHeight="1">
      <c r="A433" s="259"/>
      <c r="B433" s="259"/>
      <c r="C433" s="259"/>
      <c r="D433" s="259"/>
      <c r="E433" s="259"/>
      <c r="F433" s="259"/>
      <c r="G433" s="259"/>
      <c r="H433" s="259"/>
      <c r="I433" s="259"/>
      <c r="J433" s="259"/>
      <c r="K433" s="259"/>
      <c r="L433" s="259"/>
      <c r="M433" s="259"/>
      <c r="N433" s="259"/>
      <c r="O433" s="259"/>
      <c r="P433" s="259"/>
      <c r="Q433" s="259"/>
      <c r="R433" s="259"/>
      <c r="S433" s="259"/>
      <c r="T433" s="259"/>
      <c r="U433" s="259"/>
      <c r="V433" s="259"/>
      <c r="W433" s="259"/>
      <c r="X433" s="259"/>
      <c r="Y433" s="259"/>
      <c r="Z433" s="259"/>
      <c r="AA433" s="259"/>
      <c r="AB433" s="259"/>
      <c r="AC433" s="259"/>
      <c r="AD433" s="259"/>
      <c r="AE433" s="259"/>
      <c r="AF433" s="259"/>
      <c r="AG433" s="259"/>
      <c r="AH433" s="259"/>
      <c r="AI433" s="259"/>
      <c r="AJ433" s="259"/>
      <c r="AK433" s="259"/>
      <c r="AL433" s="259"/>
      <c r="AM433" s="259"/>
      <c r="AN433" s="259"/>
      <c r="AO433" s="259"/>
      <c r="AP433" s="259"/>
      <c r="AQ433" s="259"/>
      <c r="AR433" s="259"/>
      <c r="AS433" s="259"/>
      <c r="AT433" s="259"/>
      <c r="AU433" s="259"/>
      <c r="AV433" s="259"/>
      <c r="AW433" s="259"/>
      <c r="AX433" s="259"/>
      <c r="AY433" s="259"/>
      <c r="AZ433" s="259"/>
      <c r="BA433" s="259"/>
      <c r="BB433" s="259"/>
      <c r="BC433" s="259"/>
      <c r="BD433" s="259"/>
      <c r="BE433" s="259"/>
      <c r="BF433" s="259"/>
      <c r="BG433" s="259"/>
      <c r="BH433" s="259"/>
      <c r="BI433" s="259"/>
      <c r="BJ433" s="259"/>
      <c r="BK433" s="259"/>
      <c r="BL433" s="259"/>
      <c r="BM433" s="259"/>
      <c r="BN433" s="259"/>
      <c r="BO433" s="259"/>
      <c r="BP433" s="259"/>
      <c r="BQ433" s="259"/>
      <c r="BR433" s="259"/>
      <c r="BS433" s="259"/>
      <c r="BT433" s="259"/>
      <c r="BU433" s="259"/>
      <c r="BV433" s="259"/>
      <c r="BW433" s="259"/>
      <c r="BX433" s="259"/>
      <c r="BY433" s="259"/>
      <c r="BZ433" s="259"/>
      <c r="CA433" s="259"/>
      <c r="CB433" s="259"/>
      <c r="CC433" s="259"/>
      <c r="CD433" s="259"/>
      <c r="CE433" s="259"/>
      <c r="CF433" s="259"/>
      <c r="CG433" s="259"/>
      <c r="CH433" s="259"/>
      <c r="CI433" s="259"/>
      <c r="CJ433" s="259"/>
      <c r="CK433" s="259"/>
      <c r="CL433" s="259"/>
      <c r="CM433" s="259"/>
      <c r="CN433" s="259"/>
      <c r="CO433" s="259"/>
      <c r="CP433" s="259"/>
      <c r="CQ433" s="259"/>
      <c r="CR433" s="259"/>
      <c r="CS433" s="259"/>
      <c r="CT433" s="259"/>
      <c r="CU433" s="259"/>
      <c r="CV433" s="259"/>
      <c r="CW433" s="259"/>
      <c r="CX433" s="259"/>
      <c r="CY433" s="259"/>
      <c r="CZ433" s="259"/>
      <c r="DA433" s="259"/>
      <c r="DB433" s="259"/>
      <c r="DC433" s="259"/>
      <c r="DD433" s="259"/>
      <c r="DE433" s="259"/>
      <c r="DF433" s="259"/>
      <c r="DG433" s="259"/>
      <c r="DH433" s="259"/>
      <c r="DI433" s="259"/>
      <c r="DJ433" s="259"/>
      <c r="DK433" s="259"/>
      <c r="DL433" s="259"/>
      <c r="DM433" s="259"/>
      <c r="DN433" s="259"/>
      <c r="DO433" s="259"/>
      <c r="DP433" s="259"/>
      <c r="DQ433" s="259"/>
      <c r="DR433" s="259"/>
      <c r="DS433" s="259"/>
      <c r="DT433" s="259"/>
      <c r="DU433" s="259"/>
    </row>
    <row r="434" ht="15.75" hidden="1" customHeight="1">
      <c r="A434" s="259"/>
      <c r="B434" s="259"/>
      <c r="C434" s="259"/>
      <c r="D434" s="259"/>
      <c r="E434" s="259"/>
      <c r="F434" s="259"/>
      <c r="G434" s="259"/>
      <c r="H434" s="259"/>
      <c r="I434" s="259"/>
      <c r="J434" s="259"/>
      <c r="K434" s="259"/>
      <c r="L434" s="259"/>
      <c r="M434" s="259"/>
      <c r="N434" s="259"/>
      <c r="O434" s="259"/>
      <c r="P434" s="259"/>
      <c r="Q434" s="259"/>
      <c r="R434" s="259"/>
      <c r="S434" s="259"/>
      <c r="T434" s="259"/>
      <c r="U434" s="259"/>
      <c r="V434" s="259"/>
      <c r="W434" s="259"/>
      <c r="X434" s="259"/>
      <c r="Y434" s="259"/>
      <c r="Z434" s="259"/>
      <c r="AA434" s="259"/>
      <c r="AB434" s="259"/>
      <c r="AC434" s="259"/>
      <c r="AD434" s="259"/>
      <c r="AE434" s="259"/>
      <c r="AF434" s="259"/>
      <c r="AG434" s="259"/>
      <c r="AH434" s="259"/>
      <c r="AI434" s="259"/>
      <c r="AJ434" s="259"/>
      <c r="AK434" s="259"/>
      <c r="AL434" s="259"/>
      <c r="AM434" s="259"/>
      <c r="AN434" s="259"/>
      <c r="AO434" s="259"/>
      <c r="AP434" s="259"/>
      <c r="AQ434" s="259"/>
      <c r="AR434" s="259"/>
      <c r="AS434" s="259"/>
      <c r="AT434" s="259"/>
      <c r="AU434" s="259"/>
      <c r="AV434" s="259"/>
      <c r="AW434" s="259"/>
      <c r="AX434" s="259"/>
      <c r="AY434" s="259"/>
      <c r="AZ434" s="259"/>
      <c r="BA434" s="259"/>
      <c r="BB434" s="259"/>
      <c r="BC434" s="259"/>
      <c r="BD434" s="259"/>
      <c r="BE434" s="259"/>
      <c r="BF434" s="259"/>
      <c r="BG434" s="259"/>
      <c r="BH434" s="259"/>
      <c r="BI434" s="259"/>
      <c r="BJ434" s="259"/>
      <c r="BK434" s="259"/>
      <c r="BL434" s="259"/>
      <c r="BM434" s="259"/>
      <c r="BN434" s="259"/>
      <c r="BO434" s="259"/>
      <c r="BP434" s="259"/>
      <c r="BQ434" s="259"/>
      <c r="BR434" s="259"/>
      <c r="BS434" s="259"/>
      <c r="BT434" s="259"/>
      <c r="BU434" s="259"/>
      <c r="BV434" s="259"/>
      <c r="BW434" s="259"/>
      <c r="BX434" s="259"/>
      <c r="BY434" s="259"/>
      <c r="BZ434" s="259"/>
      <c r="CA434" s="259"/>
      <c r="CB434" s="259"/>
      <c r="CC434" s="259"/>
      <c r="CD434" s="259"/>
      <c r="CE434" s="259"/>
      <c r="CF434" s="259"/>
      <c r="CG434" s="259"/>
      <c r="CH434" s="259"/>
      <c r="CI434" s="259"/>
      <c r="CJ434" s="259"/>
      <c r="CK434" s="259"/>
      <c r="CL434" s="259"/>
      <c r="CM434" s="259"/>
      <c r="CN434" s="259"/>
      <c r="CO434" s="259"/>
      <c r="CP434" s="259"/>
      <c r="CQ434" s="259"/>
      <c r="CR434" s="259"/>
      <c r="CS434" s="259"/>
      <c r="CT434" s="259"/>
      <c r="CU434" s="259"/>
      <c r="CV434" s="259"/>
      <c r="CW434" s="259"/>
      <c r="CX434" s="259"/>
      <c r="CY434" s="259"/>
      <c r="CZ434" s="259"/>
      <c r="DA434" s="259"/>
      <c r="DB434" s="259"/>
      <c r="DC434" s="259"/>
      <c r="DD434" s="259"/>
      <c r="DE434" s="259"/>
      <c r="DF434" s="259"/>
      <c r="DG434" s="259"/>
      <c r="DH434" s="259"/>
      <c r="DI434" s="259"/>
      <c r="DJ434" s="259"/>
      <c r="DK434" s="259"/>
      <c r="DL434" s="259"/>
      <c r="DM434" s="259"/>
      <c r="DN434" s="259"/>
      <c r="DO434" s="259"/>
      <c r="DP434" s="259"/>
      <c r="DQ434" s="259"/>
      <c r="DR434" s="259"/>
      <c r="DS434" s="259"/>
      <c r="DT434" s="259"/>
      <c r="DU434" s="259"/>
    </row>
    <row r="435" ht="15.75" hidden="1" customHeight="1">
      <c r="A435" s="259"/>
      <c r="B435" s="259"/>
      <c r="C435" s="259"/>
      <c r="D435" s="259"/>
      <c r="E435" s="259"/>
      <c r="F435" s="259"/>
      <c r="G435" s="259"/>
      <c r="H435" s="259"/>
      <c r="I435" s="259"/>
      <c r="J435" s="259"/>
      <c r="K435" s="259"/>
      <c r="L435" s="259"/>
      <c r="M435" s="259"/>
      <c r="N435" s="259"/>
      <c r="O435" s="259"/>
      <c r="P435" s="259"/>
      <c r="Q435" s="259"/>
      <c r="R435" s="259"/>
      <c r="S435" s="259"/>
      <c r="T435" s="259"/>
      <c r="U435" s="259"/>
      <c r="V435" s="259"/>
      <c r="W435" s="259"/>
      <c r="X435" s="259"/>
      <c r="Y435" s="259"/>
      <c r="Z435" s="259"/>
      <c r="AA435" s="259"/>
      <c r="AB435" s="259"/>
      <c r="AC435" s="259"/>
      <c r="AD435" s="259"/>
      <c r="AE435" s="259"/>
      <c r="AF435" s="259"/>
      <c r="AG435" s="259"/>
      <c r="AH435" s="259"/>
      <c r="AI435" s="259"/>
      <c r="AJ435" s="259"/>
      <c r="AK435" s="259"/>
      <c r="AL435" s="259"/>
      <c r="AM435" s="259"/>
      <c r="AN435" s="259"/>
      <c r="AO435" s="259"/>
      <c r="AP435" s="259"/>
      <c r="AQ435" s="259"/>
      <c r="AR435" s="259"/>
      <c r="AS435" s="259"/>
      <c r="AT435" s="259"/>
      <c r="AU435" s="259"/>
      <c r="AV435" s="259"/>
      <c r="AW435" s="259"/>
      <c r="AX435" s="259"/>
      <c r="AY435" s="259"/>
      <c r="AZ435" s="259"/>
      <c r="BA435" s="259"/>
      <c r="BB435" s="259"/>
      <c r="BC435" s="259"/>
      <c r="BD435" s="259"/>
      <c r="BE435" s="259"/>
      <c r="BF435" s="259"/>
      <c r="BG435" s="259"/>
      <c r="BH435" s="259"/>
      <c r="BI435" s="259"/>
      <c r="BJ435" s="259"/>
      <c r="BK435" s="259"/>
      <c r="BL435" s="259"/>
      <c r="BM435" s="259"/>
      <c r="BN435" s="259"/>
      <c r="BO435" s="259"/>
      <c r="BP435" s="259"/>
      <c r="BQ435" s="259"/>
      <c r="BR435" s="259"/>
      <c r="BS435" s="259"/>
      <c r="BT435" s="259"/>
      <c r="BU435" s="259"/>
      <c r="BV435" s="259"/>
      <c r="BW435" s="259"/>
      <c r="BX435" s="259"/>
      <c r="BY435" s="259"/>
      <c r="BZ435" s="259"/>
      <c r="CA435" s="259"/>
      <c r="CB435" s="259"/>
      <c r="CC435" s="259"/>
      <c r="CD435" s="259"/>
      <c r="CE435" s="259"/>
      <c r="CF435" s="259"/>
      <c r="CG435" s="259"/>
      <c r="CH435" s="259"/>
      <c r="CI435" s="259"/>
      <c r="CJ435" s="259"/>
      <c r="CK435" s="259"/>
      <c r="CL435" s="259"/>
      <c r="CM435" s="259"/>
      <c r="CN435" s="259"/>
      <c r="CO435" s="259"/>
      <c r="CP435" s="259"/>
      <c r="CQ435" s="259"/>
      <c r="CR435" s="259"/>
      <c r="CS435" s="259"/>
      <c r="CT435" s="259"/>
      <c r="CU435" s="259"/>
      <c r="CV435" s="259"/>
      <c r="CW435" s="259"/>
      <c r="CX435" s="259"/>
      <c r="CY435" s="259"/>
      <c r="CZ435" s="259"/>
      <c r="DA435" s="259"/>
      <c r="DB435" s="259"/>
      <c r="DC435" s="259"/>
      <c r="DD435" s="259"/>
      <c r="DE435" s="259"/>
      <c r="DF435" s="259"/>
      <c r="DG435" s="259"/>
      <c r="DH435" s="259"/>
      <c r="DI435" s="259"/>
      <c r="DJ435" s="259"/>
      <c r="DK435" s="259"/>
      <c r="DL435" s="259"/>
      <c r="DM435" s="259"/>
      <c r="DN435" s="259"/>
      <c r="DO435" s="259"/>
      <c r="DP435" s="259"/>
      <c r="DQ435" s="259"/>
      <c r="DR435" s="259"/>
      <c r="DS435" s="259"/>
      <c r="DT435" s="259"/>
      <c r="DU435" s="259"/>
    </row>
    <row r="436" ht="15.75" hidden="1" customHeight="1">
      <c r="A436" s="259"/>
      <c r="B436" s="259"/>
      <c r="C436" s="259"/>
      <c r="D436" s="259"/>
      <c r="E436" s="259"/>
      <c r="F436" s="259"/>
      <c r="G436" s="259"/>
      <c r="H436" s="259"/>
      <c r="I436" s="259"/>
      <c r="J436" s="259"/>
      <c r="K436" s="259"/>
      <c r="L436" s="259"/>
      <c r="M436" s="259"/>
      <c r="N436" s="259"/>
      <c r="O436" s="259"/>
      <c r="P436" s="259"/>
      <c r="Q436" s="259"/>
      <c r="R436" s="259"/>
      <c r="S436" s="259"/>
      <c r="T436" s="259"/>
      <c r="U436" s="259"/>
      <c r="V436" s="259"/>
      <c r="W436" s="259"/>
      <c r="X436" s="259"/>
      <c r="Y436" s="259"/>
      <c r="Z436" s="259"/>
      <c r="AA436" s="259"/>
      <c r="AB436" s="259"/>
      <c r="AC436" s="259"/>
      <c r="AD436" s="259"/>
      <c r="AE436" s="259"/>
      <c r="AF436" s="259"/>
      <c r="AG436" s="259"/>
      <c r="AH436" s="259"/>
      <c r="AI436" s="259"/>
      <c r="AJ436" s="259"/>
      <c r="AK436" s="259"/>
      <c r="AL436" s="259"/>
      <c r="AM436" s="259"/>
      <c r="AN436" s="259"/>
      <c r="AO436" s="259"/>
      <c r="AP436" s="259"/>
      <c r="AQ436" s="259"/>
      <c r="AR436" s="259"/>
      <c r="AS436" s="259"/>
      <c r="AT436" s="259"/>
      <c r="AU436" s="259"/>
      <c r="AV436" s="259"/>
      <c r="AW436" s="259"/>
      <c r="AX436" s="259"/>
      <c r="AY436" s="259"/>
      <c r="AZ436" s="259"/>
      <c r="BA436" s="259"/>
      <c r="BB436" s="259"/>
      <c r="BC436" s="259"/>
      <c r="BD436" s="259"/>
      <c r="BE436" s="259"/>
      <c r="BF436" s="259"/>
      <c r="BG436" s="259"/>
      <c r="BH436" s="259"/>
      <c r="BI436" s="259"/>
      <c r="BJ436" s="259"/>
      <c r="BK436" s="259"/>
      <c r="BL436" s="259"/>
      <c r="BM436" s="259"/>
      <c r="BN436" s="259"/>
      <c r="BO436" s="259"/>
      <c r="BP436" s="259"/>
      <c r="BQ436" s="259"/>
      <c r="BR436" s="259"/>
      <c r="BS436" s="259"/>
      <c r="BT436" s="259"/>
      <c r="BU436" s="259"/>
      <c r="BV436" s="259"/>
      <c r="BW436" s="259"/>
      <c r="BX436" s="259"/>
      <c r="BY436" s="259"/>
      <c r="BZ436" s="259"/>
      <c r="CA436" s="259"/>
      <c r="CB436" s="259"/>
      <c r="CC436" s="259"/>
      <c r="CD436" s="259"/>
      <c r="CE436" s="259"/>
      <c r="CF436" s="259"/>
      <c r="CG436" s="259"/>
      <c r="CH436" s="259"/>
      <c r="CI436" s="259"/>
      <c r="CJ436" s="259"/>
      <c r="CK436" s="259"/>
      <c r="CL436" s="259"/>
      <c r="CM436" s="259"/>
      <c r="CN436" s="259"/>
      <c r="CO436" s="259"/>
      <c r="CP436" s="259"/>
      <c r="CQ436" s="259"/>
      <c r="CR436" s="259"/>
      <c r="CS436" s="259"/>
      <c r="CT436" s="259"/>
      <c r="CU436" s="259"/>
      <c r="CV436" s="259"/>
      <c r="CW436" s="259"/>
      <c r="CX436" s="259"/>
      <c r="CY436" s="259"/>
      <c r="CZ436" s="259"/>
      <c r="DA436" s="259"/>
      <c r="DB436" s="259"/>
      <c r="DC436" s="259"/>
      <c r="DD436" s="259"/>
      <c r="DE436" s="259"/>
      <c r="DF436" s="259"/>
      <c r="DG436" s="259"/>
      <c r="DH436" s="259"/>
      <c r="DI436" s="259"/>
      <c r="DJ436" s="259"/>
      <c r="DK436" s="259"/>
      <c r="DL436" s="259"/>
      <c r="DM436" s="259"/>
      <c r="DN436" s="259"/>
      <c r="DO436" s="259"/>
      <c r="DP436" s="259"/>
      <c r="DQ436" s="259"/>
      <c r="DR436" s="259"/>
      <c r="DS436" s="259"/>
      <c r="DT436" s="259"/>
      <c r="DU436" s="259"/>
    </row>
    <row r="437" ht="15.75" hidden="1" customHeight="1">
      <c r="A437" s="259"/>
      <c r="B437" s="259"/>
      <c r="C437" s="259"/>
      <c r="D437" s="259"/>
      <c r="E437" s="259"/>
      <c r="F437" s="259"/>
      <c r="G437" s="259"/>
      <c r="H437" s="259"/>
      <c r="I437" s="259"/>
      <c r="J437" s="259"/>
      <c r="K437" s="259"/>
      <c r="L437" s="259"/>
      <c r="M437" s="259"/>
      <c r="N437" s="259"/>
      <c r="O437" s="259"/>
      <c r="P437" s="259"/>
      <c r="Q437" s="259"/>
      <c r="R437" s="259"/>
      <c r="S437" s="259"/>
      <c r="T437" s="259"/>
      <c r="U437" s="259"/>
      <c r="V437" s="259"/>
      <c r="W437" s="259"/>
      <c r="X437" s="259"/>
      <c r="Y437" s="259"/>
      <c r="Z437" s="259"/>
      <c r="AA437" s="259"/>
      <c r="AB437" s="259"/>
      <c r="AC437" s="259"/>
      <c r="AD437" s="259"/>
      <c r="AE437" s="259"/>
      <c r="AF437" s="259"/>
      <c r="AG437" s="259"/>
      <c r="AH437" s="259"/>
      <c r="AI437" s="259"/>
      <c r="AJ437" s="259"/>
      <c r="AK437" s="259"/>
      <c r="AL437" s="259"/>
      <c r="AM437" s="259"/>
      <c r="AN437" s="259"/>
      <c r="AO437" s="259"/>
      <c r="AP437" s="259"/>
      <c r="AQ437" s="259"/>
      <c r="AR437" s="259"/>
      <c r="AS437" s="259"/>
      <c r="AT437" s="259"/>
      <c r="AU437" s="259"/>
      <c r="AV437" s="259"/>
      <c r="AW437" s="259"/>
      <c r="AX437" s="259"/>
      <c r="AY437" s="259"/>
      <c r="AZ437" s="259"/>
      <c r="BA437" s="259"/>
      <c r="BB437" s="259"/>
      <c r="BC437" s="259"/>
      <c r="BD437" s="259"/>
      <c r="BE437" s="259"/>
      <c r="BF437" s="259"/>
      <c r="BG437" s="259"/>
      <c r="BH437" s="259"/>
      <c r="BI437" s="259"/>
      <c r="BJ437" s="259"/>
      <c r="BK437" s="259"/>
      <c r="BL437" s="259"/>
      <c r="BM437" s="259"/>
      <c r="BN437" s="259"/>
      <c r="BO437" s="259"/>
      <c r="BP437" s="259"/>
      <c r="BQ437" s="259"/>
      <c r="BR437" s="259"/>
      <c r="BS437" s="259"/>
      <c r="BT437" s="259"/>
      <c r="BU437" s="259"/>
      <c r="BV437" s="259"/>
      <c r="BW437" s="259"/>
      <c r="BX437" s="259"/>
      <c r="BY437" s="259"/>
      <c r="BZ437" s="259"/>
      <c r="CA437" s="259"/>
      <c r="CB437" s="259"/>
      <c r="CC437" s="259"/>
      <c r="CD437" s="259"/>
      <c r="CE437" s="259"/>
      <c r="CF437" s="259"/>
      <c r="CG437" s="259"/>
      <c r="CH437" s="259"/>
      <c r="CI437" s="259"/>
      <c r="CJ437" s="259"/>
      <c r="CK437" s="259"/>
      <c r="CL437" s="259"/>
      <c r="CM437" s="259"/>
      <c r="CN437" s="259"/>
      <c r="CO437" s="259"/>
      <c r="CP437" s="259"/>
      <c r="CQ437" s="259"/>
      <c r="CR437" s="259"/>
      <c r="CS437" s="259"/>
      <c r="CT437" s="259"/>
      <c r="CU437" s="259"/>
      <c r="CV437" s="259"/>
      <c r="CW437" s="259"/>
      <c r="CX437" s="259"/>
      <c r="CY437" s="259"/>
      <c r="CZ437" s="259"/>
      <c r="DA437" s="259"/>
      <c r="DB437" s="259"/>
      <c r="DC437" s="259"/>
      <c r="DD437" s="259"/>
      <c r="DE437" s="259"/>
      <c r="DF437" s="259"/>
      <c r="DG437" s="259"/>
      <c r="DH437" s="259"/>
      <c r="DI437" s="259"/>
      <c r="DJ437" s="259"/>
      <c r="DK437" s="259"/>
      <c r="DL437" s="259"/>
      <c r="DM437" s="259"/>
      <c r="DN437" s="259"/>
      <c r="DO437" s="259"/>
      <c r="DP437" s="259"/>
      <c r="DQ437" s="259"/>
      <c r="DR437" s="259"/>
      <c r="DS437" s="259"/>
      <c r="DT437" s="259"/>
      <c r="DU437" s="259"/>
    </row>
    <row r="438" ht="15.75" hidden="1" customHeight="1">
      <c r="A438" s="259"/>
      <c r="B438" s="259"/>
      <c r="C438" s="259"/>
      <c r="D438" s="259"/>
      <c r="E438" s="259"/>
      <c r="F438" s="259"/>
      <c r="G438" s="259"/>
      <c r="H438" s="259"/>
      <c r="I438" s="259"/>
      <c r="J438" s="259"/>
      <c r="K438" s="259"/>
      <c r="L438" s="259"/>
      <c r="M438" s="259"/>
      <c r="N438" s="259"/>
      <c r="O438" s="259"/>
      <c r="P438" s="259"/>
      <c r="Q438" s="259"/>
      <c r="R438" s="259"/>
      <c r="S438" s="259"/>
      <c r="T438" s="259"/>
      <c r="U438" s="259"/>
      <c r="V438" s="259"/>
      <c r="W438" s="259"/>
      <c r="X438" s="259"/>
      <c r="Y438" s="259"/>
      <c r="Z438" s="259"/>
      <c r="AA438" s="259"/>
      <c r="AB438" s="259"/>
      <c r="AC438" s="259"/>
      <c r="AD438" s="259"/>
      <c r="AE438" s="259"/>
      <c r="AF438" s="259"/>
      <c r="AG438" s="259"/>
      <c r="AH438" s="259"/>
      <c r="AI438" s="259"/>
      <c r="AJ438" s="259"/>
      <c r="AK438" s="259"/>
      <c r="AL438" s="259"/>
      <c r="AM438" s="259"/>
      <c r="AN438" s="259"/>
      <c r="AO438" s="259"/>
      <c r="AP438" s="259"/>
      <c r="AQ438" s="259"/>
      <c r="AR438" s="259"/>
      <c r="AS438" s="259"/>
      <c r="AT438" s="259"/>
      <c r="AU438" s="259"/>
      <c r="AV438" s="259"/>
      <c r="AW438" s="259"/>
      <c r="AX438" s="259"/>
      <c r="AY438" s="259"/>
      <c r="AZ438" s="259"/>
      <c r="BA438" s="259"/>
      <c r="BB438" s="259"/>
      <c r="BC438" s="259"/>
      <c r="BD438" s="259"/>
      <c r="BE438" s="259"/>
      <c r="BF438" s="259"/>
      <c r="BG438" s="259"/>
      <c r="BH438" s="259"/>
      <c r="BI438" s="259"/>
      <c r="BJ438" s="259"/>
      <c r="BK438" s="259"/>
      <c r="BL438" s="259"/>
      <c r="BM438" s="259"/>
      <c r="BN438" s="259"/>
      <c r="BO438" s="259"/>
      <c r="BP438" s="259"/>
      <c r="BQ438" s="259"/>
      <c r="BR438" s="259"/>
      <c r="BS438" s="259"/>
      <c r="BT438" s="259"/>
      <c r="BU438" s="259"/>
      <c r="BV438" s="259"/>
      <c r="BW438" s="259"/>
      <c r="BX438" s="259"/>
      <c r="BY438" s="259"/>
      <c r="BZ438" s="259"/>
      <c r="CA438" s="259"/>
      <c r="CB438" s="259"/>
      <c r="CC438" s="259"/>
      <c r="CD438" s="259"/>
      <c r="CE438" s="259"/>
      <c r="CF438" s="259"/>
      <c r="CG438" s="259"/>
      <c r="CH438" s="259"/>
      <c r="CI438" s="259"/>
      <c r="CJ438" s="259"/>
      <c r="CK438" s="259"/>
      <c r="CL438" s="259"/>
      <c r="CM438" s="259"/>
      <c r="CN438" s="259"/>
      <c r="CO438" s="259"/>
      <c r="CP438" s="259"/>
      <c r="CQ438" s="259"/>
      <c r="CR438" s="259"/>
      <c r="CS438" s="259"/>
      <c r="CT438" s="259"/>
      <c r="CU438" s="259"/>
      <c r="CV438" s="259"/>
      <c r="CW438" s="259"/>
      <c r="CX438" s="259"/>
      <c r="CY438" s="259"/>
      <c r="CZ438" s="259"/>
      <c r="DA438" s="259"/>
      <c r="DB438" s="259"/>
      <c r="DC438" s="259"/>
      <c r="DD438" s="259"/>
      <c r="DE438" s="259"/>
      <c r="DF438" s="259"/>
      <c r="DG438" s="259"/>
      <c r="DH438" s="259"/>
      <c r="DI438" s="259"/>
      <c r="DJ438" s="259"/>
      <c r="DK438" s="259"/>
      <c r="DL438" s="259"/>
      <c r="DM438" s="259"/>
      <c r="DN438" s="259"/>
      <c r="DO438" s="259"/>
      <c r="DP438" s="259"/>
      <c r="DQ438" s="259"/>
      <c r="DR438" s="259"/>
      <c r="DS438" s="259"/>
      <c r="DT438" s="259"/>
      <c r="DU438" s="259"/>
    </row>
    <row r="439" ht="15.75" hidden="1" customHeight="1">
      <c r="A439" s="259"/>
      <c r="B439" s="259"/>
      <c r="C439" s="259"/>
      <c r="D439" s="259"/>
      <c r="E439" s="259"/>
      <c r="F439" s="259"/>
      <c r="G439" s="259"/>
      <c r="H439" s="259"/>
      <c r="I439" s="259"/>
      <c r="J439" s="259"/>
      <c r="K439" s="259"/>
      <c r="L439" s="259"/>
      <c r="M439" s="259"/>
      <c r="N439" s="259"/>
      <c r="O439" s="259"/>
      <c r="P439" s="259"/>
      <c r="Q439" s="259"/>
      <c r="R439" s="259"/>
      <c r="S439" s="259"/>
      <c r="T439" s="259"/>
      <c r="U439" s="259"/>
      <c r="V439" s="259"/>
      <c r="W439" s="259"/>
      <c r="X439" s="259"/>
      <c r="Y439" s="259"/>
      <c r="Z439" s="259"/>
      <c r="AA439" s="259"/>
      <c r="AB439" s="259"/>
      <c r="AC439" s="259"/>
      <c r="AD439" s="259"/>
      <c r="AE439" s="259"/>
      <c r="AF439" s="259"/>
      <c r="AG439" s="259"/>
      <c r="AH439" s="259"/>
      <c r="AI439" s="259"/>
      <c r="AJ439" s="259"/>
      <c r="AK439" s="259"/>
      <c r="AL439" s="259"/>
      <c r="AM439" s="259"/>
      <c r="AN439" s="259"/>
      <c r="AO439" s="259"/>
      <c r="AP439" s="259"/>
      <c r="AQ439" s="259"/>
      <c r="AR439" s="259"/>
      <c r="AS439" s="259"/>
      <c r="AT439" s="259"/>
      <c r="AU439" s="259"/>
      <c r="AV439" s="259"/>
      <c r="AW439" s="259"/>
      <c r="AX439" s="259"/>
      <c r="AY439" s="259"/>
      <c r="AZ439" s="259"/>
      <c r="BA439" s="259"/>
      <c r="BB439" s="259"/>
      <c r="BC439" s="259"/>
      <c r="BD439" s="259"/>
      <c r="BE439" s="259"/>
      <c r="BF439" s="259"/>
      <c r="BG439" s="259"/>
      <c r="BH439" s="259"/>
      <c r="BI439" s="259"/>
      <c r="BJ439" s="259"/>
      <c r="BK439" s="259"/>
      <c r="BL439" s="259"/>
      <c r="BM439" s="259"/>
      <c r="BN439" s="259"/>
      <c r="BO439" s="259"/>
      <c r="BP439" s="259"/>
      <c r="BQ439" s="259"/>
      <c r="BR439" s="259"/>
      <c r="BS439" s="259"/>
      <c r="BT439" s="259"/>
      <c r="BU439" s="259"/>
      <c r="BV439" s="259"/>
      <c r="BW439" s="259"/>
      <c r="BX439" s="259"/>
      <c r="BY439" s="259"/>
      <c r="BZ439" s="259"/>
      <c r="CA439" s="259"/>
      <c r="CB439" s="259"/>
      <c r="CC439" s="259"/>
      <c r="CD439" s="259"/>
      <c r="CE439" s="259"/>
      <c r="CF439" s="259"/>
      <c r="CG439" s="259"/>
      <c r="CH439" s="259"/>
      <c r="CI439" s="259"/>
      <c r="CJ439" s="259"/>
      <c r="CK439" s="259"/>
      <c r="CL439" s="259"/>
      <c r="CM439" s="259"/>
      <c r="CN439" s="259"/>
      <c r="CO439" s="259"/>
      <c r="CP439" s="259"/>
      <c r="CQ439" s="259"/>
      <c r="CR439" s="259"/>
      <c r="CS439" s="259"/>
      <c r="CT439" s="259"/>
      <c r="CU439" s="259"/>
      <c r="CV439" s="259"/>
      <c r="CW439" s="259"/>
      <c r="CX439" s="259"/>
      <c r="CY439" s="259"/>
      <c r="CZ439" s="259"/>
      <c r="DA439" s="259"/>
      <c r="DB439" s="259"/>
      <c r="DC439" s="259"/>
      <c r="DD439" s="259"/>
      <c r="DE439" s="259"/>
      <c r="DF439" s="259"/>
      <c r="DG439" s="259"/>
      <c r="DH439" s="259"/>
      <c r="DI439" s="259"/>
      <c r="DJ439" s="259"/>
      <c r="DK439" s="259"/>
      <c r="DL439" s="259"/>
      <c r="DM439" s="259"/>
      <c r="DN439" s="259"/>
      <c r="DO439" s="259"/>
      <c r="DP439" s="259"/>
      <c r="DQ439" s="259"/>
      <c r="DR439" s="259"/>
      <c r="DS439" s="259"/>
      <c r="DT439" s="259"/>
      <c r="DU439" s="259"/>
    </row>
    <row r="440" ht="15.75" hidden="1" customHeight="1">
      <c r="A440" s="259"/>
      <c r="B440" s="259"/>
      <c r="C440" s="259"/>
      <c r="D440" s="259"/>
      <c r="E440" s="259"/>
      <c r="F440" s="259"/>
      <c r="G440" s="259"/>
      <c r="H440" s="259"/>
      <c r="I440" s="259"/>
      <c r="J440" s="259"/>
      <c r="K440" s="259"/>
      <c r="L440" s="259"/>
      <c r="M440" s="259"/>
      <c r="N440" s="259"/>
      <c r="O440" s="259"/>
      <c r="P440" s="259"/>
      <c r="Q440" s="259"/>
      <c r="R440" s="259"/>
      <c r="S440" s="259"/>
      <c r="T440" s="259"/>
      <c r="U440" s="259"/>
      <c r="V440" s="259"/>
      <c r="W440" s="259"/>
      <c r="X440" s="259"/>
      <c r="Y440" s="259"/>
      <c r="Z440" s="259"/>
      <c r="AA440" s="259"/>
      <c r="AB440" s="259"/>
      <c r="AC440" s="259"/>
      <c r="AD440" s="259"/>
      <c r="AE440" s="259"/>
      <c r="AF440" s="259"/>
      <c r="AG440" s="259"/>
      <c r="AH440" s="259"/>
      <c r="AI440" s="259"/>
      <c r="AJ440" s="259"/>
      <c r="AK440" s="259"/>
      <c r="AL440" s="259"/>
      <c r="AM440" s="259"/>
      <c r="AN440" s="259"/>
      <c r="AO440" s="259"/>
      <c r="AP440" s="259"/>
      <c r="AQ440" s="259"/>
      <c r="AR440" s="259"/>
      <c r="AS440" s="259"/>
      <c r="AT440" s="259"/>
      <c r="AU440" s="259"/>
      <c r="AV440" s="259"/>
      <c r="AW440" s="259"/>
      <c r="AX440" s="259"/>
      <c r="AY440" s="259"/>
      <c r="AZ440" s="259"/>
      <c r="BA440" s="259"/>
      <c r="BB440" s="259"/>
      <c r="BC440" s="259"/>
      <c r="BD440" s="259"/>
      <c r="BE440" s="259"/>
      <c r="BF440" s="259"/>
      <c r="BG440" s="259"/>
      <c r="BH440" s="259"/>
      <c r="BI440" s="259"/>
      <c r="BJ440" s="259"/>
      <c r="BK440" s="259"/>
      <c r="BL440" s="259"/>
      <c r="BM440" s="259"/>
      <c r="BN440" s="259"/>
      <c r="BO440" s="259"/>
      <c r="BP440" s="259"/>
      <c r="BQ440" s="259"/>
      <c r="BR440" s="259"/>
      <c r="BS440" s="259"/>
      <c r="BT440" s="259"/>
      <c r="BU440" s="259"/>
      <c r="BV440" s="259"/>
      <c r="BW440" s="259"/>
      <c r="BX440" s="259"/>
      <c r="BY440" s="259"/>
      <c r="BZ440" s="259"/>
      <c r="CA440" s="259"/>
      <c r="CB440" s="259"/>
      <c r="CC440" s="259"/>
      <c r="CD440" s="259"/>
      <c r="CE440" s="259"/>
      <c r="CF440" s="259"/>
      <c r="CG440" s="259"/>
      <c r="CH440" s="259"/>
      <c r="CI440" s="259"/>
      <c r="CJ440" s="259"/>
      <c r="CK440" s="259"/>
      <c r="CL440" s="259"/>
      <c r="CM440" s="259"/>
      <c r="CN440" s="259"/>
      <c r="CO440" s="259"/>
      <c r="CP440" s="259"/>
      <c r="CQ440" s="259"/>
      <c r="CR440" s="259"/>
      <c r="CS440" s="259"/>
      <c r="CT440" s="259"/>
      <c r="CU440" s="259"/>
      <c r="CV440" s="259"/>
      <c r="CW440" s="259"/>
      <c r="CX440" s="259"/>
      <c r="CY440" s="259"/>
      <c r="CZ440" s="259"/>
      <c r="DA440" s="259"/>
      <c r="DB440" s="259"/>
      <c r="DC440" s="259"/>
      <c r="DD440" s="259"/>
      <c r="DE440" s="259"/>
      <c r="DF440" s="259"/>
      <c r="DG440" s="259"/>
      <c r="DH440" s="259"/>
      <c r="DI440" s="259"/>
      <c r="DJ440" s="259"/>
      <c r="DK440" s="259"/>
      <c r="DL440" s="259"/>
      <c r="DM440" s="259"/>
      <c r="DN440" s="259"/>
      <c r="DO440" s="259"/>
      <c r="DP440" s="259"/>
      <c r="DQ440" s="259"/>
      <c r="DR440" s="259"/>
      <c r="DS440" s="259"/>
      <c r="DT440" s="259"/>
      <c r="DU440" s="259"/>
    </row>
    <row r="441" ht="15.75" hidden="1" customHeight="1">
      <c r="A441" s="259"/>
      <c r="B441" s="259"/>
      <c r="C441" s="259"/>
      <c r="D441" s="259"/>
      <c r="E441" s="259"/>
      <c r="F441" s="259"/>
      <c r="G441" s="259"/>
      <c r="H441" s="259"/>
      <c r="I441" s="259"/>
      <c r="J441" s="259"/>
      <c r="K441" s="259"/>
      <c r="L441" s="259"/>
      <c r="M441" s="259"/>
      <c r="N441" s="259"/>
      <c r="O441" s="259"/>
      <c r="P441" s="259"/>
      <c r="Q441" s="259"/>
      <c r="R441" s="259"/>
      <c r="S441" s="259"/>
      <c r="T441" s="259"/>
      <c r="U441" s="259"/>
      <c r="V441" s="259"/>
      <c r="W441" s="259"/>
      <c r="X441" s="259"/>
      <c r="Y441" s="259"/>
      <c r="Z441" s="259"/>
      <c r="AA441" s="259"/>
      <c r="AB441" s="259"/>
      <c r="AC441" s="259"/>
      <c r="AD441" s="259"/>
      <c r="AE441" s="259"/>
      <c r="AF441" s="259"/>
      <c r="AG441" s="259"/>
      <c r="AH441" s="259"/>
      <c r="AI441" s="259"/>
      <c r="AJ441" s="259"/>
      <c r="AK441" s="259"/>
      <c r="AL441" s="259"/>
      <c r="AM441" s="259"/>
      <c r="AN441" s="259"/>
      <c r="AO441" s="259"/>
      <c r="AP441" s="259"/>
      <c r="AQ441" s="259"/>
      <c r="AR441" s="259"/>
      <c r="AS441" s="259"/>
      <c r="AT441" s="259"/>
      <c r="AU441" s="259"/>
      <c r="AV441" s="259"/>
      <c r="AW441" s="259"/>
      <c r="AX441" s="259"/>
      <c r="AY441" s="259"/>
      <c r="AZ441" s="259"/>
      <c r="BA441" s="259"/>
      <c r="BB441" s="259"/>
      <c r="BC441" s="259"/>
      <c r="BD441" s="259"/>
      <c r="BE441" s="259"/>
      <c r="BF441" s="259"/>
      <c r="BG441" s="259"/>
      <c r="BH441" s="259"/>
      <c r="BI441" s="259"/>
      <c r="BJ441" s="259"/>
      <c r="BK441" s="259"/>
      <c r="BL441" s="259"/>
      <c r="BM441" s="259"/>
      <c r="BN441" s="259"/>
      <c r="BO441" s="259"/>
      <c r="BP441" s="259"/>
      <c r="BQ441" s="259"/>
      <c r="BR441" s="259"/>
      <c r="BS441" s="259"/>
      <c r="BT441" s="259"/>
      <c r="BU441" s="259"/>
      <c r="BV441" s="259"/>
      <c r="BW441" s="259"/>
      <c r="BX441" s="259"/>
      <c r="BY441" s="259"/>
      <c r="BZ441" s="259"/>
      <c r="CA441" s="259"/>
      <c r="CB441" s="259"/>
      <c r="CC441" s="259"/>
      <c r="CD441" s="259"/>
      <c r="CE441" s="259"/>
      <c r="CF441" s="259"/>
      <c r="CG441" s="259"/>
      <c r="CH441" s="259"/>
      <c r="CI441" s="259"/>
      <c r="CJ441" s="259"/>
      <c r="CK441" s="259"/>
      <c r="CL441" s="259"/>
      <c r="CM441" s="259"/>
      <c r="CN441" s="259"/>
      <c r="CO441" s="259"/>
      <c r="CP441" s="259"/>
      <c r="CQ441" s="259"/>
      <c r="CR441" s="259"/>
      <c r="CS441" s="259"/>
      <c r="CT441" s="259"/>
      <c r="CU441" s="259"/>
      <c r="CV441" s="259"/>
      <c r="CW441" s="259"/>
      <c r="CX441" s="259"/>
      <c r="CY441" s="259"/>
      <c r="CZ441" s="259"/>
      <c r="DA441" s="259"/>
      <c r="DB441" s="259"/>
      <c r="DC441" s="259"/>
      <c r="DD441" s="259"/>
      <c r="DE441" s="259"/>
      <c r="DF441" s="259"/>
      <c r="DG441" s="259"/>
      <c r="DH441" s="259"/>
      <c r="DI441" s="259"/>
      <c r="DJ441" s="259"/>
      <c r="DK441" s="259"/>
      <c r="DL441" s="259"/>
      <c r="DM441" s="259"/>
      <c r="DN441" s="259"/>
      <c r="DO441" s="259"/>
      <c r="DP441" s="259"/>
      <c r="DQ441" s="259"/>
      <c r="DR441" s="259"/>
      <c r="DS441" s="259"/>
      <c r="DT441" s="259"/>
      <c r="DU441" s="259"/>
    </row>
    <row r="442" ht="15.75" hidden="1" customHeight="1">
      <c r="A442" s="259"/>
      <c r="B442" s="259"/>
      <c r="C442" s="259"/>
      <c r="D442" s="259"/>
      <c r="E442" s="259"/>
      <c r="F442" s="259"/>
      <c r="G442" s="259"/>
      <c r="H442" s="259"/>
      <c r="I442" s="259"/>
      <c r="J442" s="259"/>
      <c r="K442" s="259"/>
      <c r="L442" s="259"/>
      <c r="M442" s="259"/>
      <c r="N442" s="259"/>
      <c r="O442" s="259"/>
      <c r="P442" s="259"/>
      <c r="Q442" s="259"/>
      <c r="R442" s="259"/>
      <c r="S442" s="259"/>
      <c r="T442" s="259"/>
      <c r="U442" s="259"/>
      <c r="V442" s="259"/>
      <c r="W442" s="259"/>
      <c r="X442" s="259"/>
      <c r="Y442" s="259"/>
      <c r="Z442" s="259"/>
      <c r="AA442" s="259"/>
      <c r="AB442" s="259"/>
      <c r="AC442" s="259"/>
      <c r="AD442" s="259"/>
      <c r="AE442" s="259"/>
      <c r="AF442" s="259"/>
      <c r="AG442" s="259"/>
      <c r="AH442" s="259"/>
      <c r="AI442" s="259"/>
      <c r="AJ442" s="259"/>
      <c r="AK442" s="259"/>
      <c r="AL442" s="259"/>
      <c r="AM442" s="259"/>
      <c r="AN442" s="259"/>
      <c r="AO442" s="259"/>
      <c r="AP442" s="259"/>
      <c r="AQ442" s="259"/>
      <c r="AR442" s="259"/>
      <c r="AS442" s="259"/>
      <c r="AT442" s="259"/>
      <c r="AU442" s="259"/>
      <c r="AV442" s="259"/>
      <c r="AW442" s="259"/>
      <c r="AX442" s="259"/>
      <c r="AY442" s="259"/>
      <c r="AZ442" s="259"/>
      <c r="BA442" s="259"/>
      <c r="BB442" s="259"/>
      <c r="BC442" s="259"/>
      <c r="BD442" s="259"/>
      <c r="BE442" s="259"/>
      <c r="BF442" s="259"/>
      <c r="BG442" s="259"/>
      <c r="BH442" s="259"/>
      <c r="BI442" s="259"/>
      <c r="BJ442" s="259"/>
      <c r="BK442" s="259"/>
      <c r="BL442" s="259"/>
      <c r="BM442" s="259"/>
      <c r="BN442" s="259"/>
      <c r="BO442" s="259"/>
      <c r="BP442" s="259"/>
      <c r="BQ442" s="259"/>
      <c r="BR442" s="259"/>
      <c r="BS442" s="259"/>
      <c r="BT442" s="259"/>
      <c r="BU442" s="259"/>
      <c r="BV442" s="259"/>
      <c r="BW442" s="259"/>
      <c r="BX442" s="259"/>
      <c r="BY442" s="259"/>
      <c r="BZ442" s="259"/>
      <c r="CA442" s="259"/>
      <c r="CB442" s="259"/>
      <c r="CC442" s="259"/>
      <c r="CD442" s="259"/>
      <c r="CE442" s="259"/>
      <c r="CF442" s="259"/>
      <c r="CG442" s="259"/>
      <c r="CH442" s="259"/>
      <c r="CI442" s="259"/>
      <c r="CJ442" s="259"/>
      <c r="CK442" s="259"/>
      <c r="CL442" s="259"/>
      <c r="CM442" s="259"/>
      <c r="CN442" s="259"/>
      <c r="CO442" s="259"/>
      <c r="CP442" s="259"/>
      <c r="CQ442" s="259"/>
      <c r="CR442" s="259"/>
      <c r="CS442" s="259"/>
      <c r="CT442" s="259"/>
      <c r="CU442" s="259"/>
      <c r="CV442" s="259"/>
      <c r="CW442" s="259"/>
      <c r="CX442" s="259"/>
      <c r="CY442" s="259"/>
      <c r="CZ442" s="259"/>
      <c r="DA442" s="259"/>
      <c r="DB442" s="259"/>
      <c r="DC442" s="259"/>
      <c r="DD442" s="259"/>
      <c r="DE442" s="259"/>
      <c r="DF442" s="259"/>
      <c r="DG442" s="259"/>
      <c r="DH442" s="259"/>
      <c r="DI442" s="259"/>
      <c r="DJ442" s="259"/>
      <c r="DK442" s="259"/>
      <c r="DL442" s="259"/>
      <c r="DM442" s="259"/>
      <c r="DN442" s="259"/>
      <c r="DO442" s="259"/>
      <c r="DP442" s="259"/>
      <c r="DQ442" s="259"/>
      <c r="DR442" s="259"/>
      <c r="DS442" s="259"/>
      <c r="DT442" s="259"/>
      <c r="DU442" s="259"/>
    </row>
    <row r="443" ht="15.75" hidden="1" customHeight="1">
      <c r="A443" s="259"/>
      <c r="B443" s="259"/>
      <c r="C443" s="259"/>
      <c r="D443" s="259"/>
      <c r="E443" s="259"/>
      <c r="F443" s="259"/>
      <c r="G443" s="259"/>
      <c r="H443" s="259"/>
      <c r="I443" s="259"/>
      <c r="J443" s="259"/>
      <c r="K443" s="259"/>
      <c r="L443" s="259"/>
      <c r="M443" s="259"/>
      <c r="N443" s="259"/>
      <c r="O443" s="259"/>
      <c r="P443" s="259"/>
      <c r="Q443" s="259"/>
      <c r="R443" s="259"/>
      <c r="S443" s="259"/>
      <c r="T443" s="259"/>
      <c r="U443" s="259"/>
      <c r="V443" s="259"/>
      <c r="W443" s="259"/>
      <c r="X443" s="259"/>
      <c r="Y443" s="259"/>
      <c r="Z443" s="259"/>
      <c r="AA443" s="259"/>
      <c r="AB443" s="259"/>
      <c r="AC443" s="259"/>
      <c r="AD443" s="259"/>
      <c r="AE443" s="259"/>
      <c r="AF443" s="259"/>
      <c r="AG443" s="259"/>
      <c r="AH443" s="259"/>
      <c r="AI443" s="259"/>
      <c r="AJ443" s="259"/>
      <c r="AK443" s="259"/>
      <c r="AL443" s="259"/>
      <c r="AM443" s="259"/>
      <c r="AN443" s="259"/>
      <c r="AO443" s="259"/>
      <c r="AP443" s="259"/>
      <c r="AQ443" s="259"/>
      <c r="AR443" s="259"/>
      <c r="AS443" s="259"/>
      <c r="AT443" s="259"/>
      <c r="AU443" s="259"/>
      <c r="AV443" s="259"/>
      <c r="AW443" s="259"/>
      <c r="AX443" s="259"/>
      <c r="AY443" s="259"/>
      <c r="AZ443" s="259"/>
      <c r="BA443" s="259"/>
      <c r="BB443" s="259"/>
      <c r="BC443" s="259"/>
      <c r="BD443" s="259"/>
      <c r="BE443" s="259"/>
      <c r="BF443" s="259"/>
      <c r="BG443" s="259"/>
      <c r="BH443" s="259"/>
      <c r="BI443" s="259"/>
      <c r="BJ443" s="259"/>
      <c r="BK443" s="259"/>
      <c r="BL443" s="259"/>
      <c r="BM443" s="259"/>
      <c r="BN443" s="259"/>
      <c r="BO443" s="259"/>
      <c r="BP443" s="259"/>
      <c r="BQ443" s="259"/>
      <c r="BR443" s="259"/>
      <c r="BS443" s="259"/>
      <c r="BT443" s="259"/>
      <c r="BU443" s="259"/>
      <c r="BV443" s="259"/>
      <c r="BW443" s="259"/>
      <c r="BX443" s="259"/>
      <c r="BY443" s="259"/>
      <c r="BZ443" s="259"/>
      <c r="CA443" s="259"/>
      <c r="CB443" s="259"/>
      <c r="CC443" s="259"/>
      <c r="CD443" s="259"/>
      <c r="CE443" s="259"/>
      <c r="CF443" s="259"/>
      <c r="CG443" s="259"/>
      <c r="CH443" s="259"/>
      <c r="CI443" s="259"/>
      <c r="CJ443" s="259"/>
      <c r="CK443" s="259"/>
      <c r="CL443" s="259"/>
      <c r="CM443" s="259"/>
      <c r="CN443" s="259"/>
      <c r="CO443" s="259"/>
      <c r="CP443" s="259"/>
      <c r="CQ443" s="259"/>
      <c r="CR443" s="259"/>
      <c r="CS443" s="259"/>
      <c r="CT443" s="259"/>
      <c r="CU443" s="259"/>
      <c r="CV443" s="259"/>
      <c r="CW443" s="259"/>
      <c r="CX443" s="259"/>
      <c r="CY443" s="259"/>
      <c r="CZ443" s="259"/>
      <c r="DA443" s="259"/>
      <c r="DB443" s="259"/>
      <c r="DC443" s="259"/>
      <c r="DD443" s="259"/>
      <c r="DE443" s="259"/>
      <c r="DF443" s="259"/>
      <c r="DG443" s="259"/>
      <c r="DH443" s="259"/>
      <c r="DI443" s="259"/>
      <c r="DJ443" s="259"/>
      <c r="DK443" s="259"/>
      <c r="DL443" s="259"/>
      <c r="DM443" s="259"/>
      <c r="DN443" s="259"/>
      <c r="DO443" s="259"/>
      <c r="DP443" s="259"/>
      <c r="DQ443" s="259"/>
      <c r="DR443" s="259"/>
      <c r="DS443" s="259"/>
      <c r="DT443" s="259"/>
      <c r="DU443" s="259"/>
    </row>
    <row r="444" ht="15.75" hidden="1" customHeight="1">
      <c r="A444" s="259"/>
      <c r="B444" s="259"/>
      <c r="C444" s="259"/>
      <c r="D444" s="259"/>
      <c r="E444" s="259"/>
      <c r="F444" s="259"/>
      <c r="G444" s="259"/>
      <c r="H444" s="259"/>
      <c r="I444" s="259"/>
      <c r="J444" s="259"/>
      <c r="K444" s="259"/>
      <c r="L444" s="259"/>
      <c r="M444" s="259"/>
      <c r="N444" s="259"/>
      <c r="O444" s="259"/>
      <c r="P444" s="259"/>
      <c r="Q444" s="259"/>
      <c r="R444" s="259"/>
      <c r="S444" s="259"/>
      <c r="T444" s="259"/>
      <c r="U444" s="259"/>
      <c r="V444" s="259"/>
      <c r="W444" s="259"/>
      <c r="X444" s="259"/>
      <c r="Y444" s="259"/>
      <c r="Z444" s="259"/>
      <c r="AA444" s="259"/>
      <c r="AB444" s="259"/>
      <c r="AC444" s="259"/>
      <c r="AD444" s="259"/>
      <c r="AE444" s="259"/>
      <c r="AF444" s="259"/>
      <c r="AG444" s="259"/>
      <c r="AH444" s="259"/>
      <c r="AI444" s="259"/>
      <c r="AJ444" s="259"/>
      <c r="AK444" s="259"/>
      <c r="AL444" s="259"/>
      <c r="AM444" s="259"/>
      <c r="AN444" s="259"/>
      <c r="AO444" s="259"/>
      <c r="AP444" s="259"/>
      <c r="AQ444" s="259"/>
      <c r="AR444" s="259"/>
      <c r="AS444" s="259"/>
      <c r="AT444" s="259"/>
      <c r="AU444" s="259"/>
      <c r="AV444" s="259"/>
      <c r="AW444" s="259"/>
      <c r="AX444" s="259"/>
      <c r="AY444" s="259"/>
      <c r="AZ444" s="259"/>
      <c r="BA444" s="259"/>
      <c r="BB444" s="259"/>
      <c r="BC444" s="259"/>
      <c r="BD444" s="259"/>
      <c r="BE444" s="259"/>
      <c r="BF444" s="259"/>
      <c r="BG444" s="259"/>
      <c r="BH444" s="259"/>
      <c r="BI444" s="259"/>
      <c r="BJ444" s="259"/>
      <c r="BK444" s="259"/>
      <c r="BL444" s="259"/>
      <c r="BM444" s="259"/>
      <c r="BN444" s="259"/>
      <c r="BO444" s="259"/>
      <c r="BP444" s="259"/>
      <c r="BQ444" s="259"/>
      <c r="BR444" s="259"/>
      <c r="BS444" s="259"/>
      <c r="BT444" s="259"/>
      <c r="BU444" s="259"/>
      <c r="BV444" s="259"/>
      <c r="BW444" s="259"/>
      <c r="BX444" s="259"/>
      <c r="BY444" s="259"/>
      <c r="BZ444" s="259"/>
      <c r="CA444" s="259"/>
      <c r="CB444" s="259"/>
      <c r="CC444" s="259"/>
      <c r="CD444" s="259"/>
      <c r="CE444" s="259"/>
      <c r="CF444" s="259"/>
      <c r="CG444" s="259"/>
      <c r="CH444" s="259"/>
      <c r="CI444" s="259"/>
      <c r="CJ444" s="259"/>
      <c r="CK444" s="259"/>
      <c r="CL444" s="259"/>
      <c r="CM444" s="259"/>
      <c r="CN444" s="259"/>
      <c r="CO444" s="259"/>
      <c r="CP444" s="259"/>
      <c r="CQ444" s="259"/>
      <c r="CR444" s="259"/>
      <c r="CS444" s="259"/>
      <c r="CT444" s="259"/>
      <c r="CU444" s="259"/>
      <c r="CV444" s="259"/>
      <c r="CW444" s="259"/>
      <c r="CX444" s="259"/>
      <c r="CY444" s="259"/>
      <c r="CZ444" s="259"/>
      <c r="DA444" s="259"/>
      <c r="DB444" s="259"/>
      <c r="DC444" s="259"/>
      <c r="DD444" s="259"/>
      <c r="DE444" s="259"/>
      <c r="DF444" s="259"/>
      <c r="DG444" s="259"/>
      <c r="DH444" s="259"/>
      <c r="DI444" s="259"/>
      <c r="DJ444" s="259"/>
      <c r="DK444" s="259"/>
      <c r="DL444" s="259"/>
      <c r="DM444" s="259"/>
      <c r="DN444" s="259"/>
      <c r="DO444" s="259"/>
      <c r="DP444" s="259"/>
      <c r="DQ444" s="259"/>
      <c r="DR444" s="259"/>
      <c r="DS444" s="259"/>
      <c r="DT444" s="259"/>
      <c r="DU444" s="259"/>
    </row>
    <row r="445" ht="15.75" hidden="1" customHeight="1">
      <c r="A445" s="259"/>
      <c r="B445" s="259"/>
      <c r="C445" s="259"/>
      <c r="D445" s="259"/>
      <c r="E445" s="259"/>
      <c r="F445" s="259"/>
      <c r="G445" s="259"/>
      <c r="H445" s="259"/>
      <c r="I445" s="259"/>
      <c r="J445" s="259"/>
      <c r="K445" s="259"/>
      <c r="L445" s="259"/>
      <c r="M445" s="259"/>
      <c r="N445" s="259"/>
      <c r="O445" s="259"/>
      <c r="P445" s="259"/>
      <c r="Q445" s="259"/>
      <c r="R445" s="259"/>
      <c r="S445" s="259"/>
      <c r="T445" s="259"/>
      <c r="U445" s="259"/>
      <c r="V445" s="259"/>
      <c r="W445" s="259"/>
      <c r="X445" s="259"/>
      <c r="Y445" s="259"/>
      <c r="Z445" s="259"/>
      <c r="AA445" s="259"/>
      <c r="AB445" s="259"/>
      <c r="AC445" s="259"/>
      <c r="AD445" s="259"/>
      <c r="AE445" s="259"/>
      <c r="AF445" s="259"/>
      <c r="AG445" s="259"/>
      <c r="AH445" s="259"/>
      <c r="AI445" s="259"/>
      <c r="AJ445" s="259"/>
      <c r="AK445" s="259"/>
      <c r="AL445" s="259"/>
      <c r="AM445" s="259"/>
      <c r="AN445" s="259"/>
      <c r="AO445" s="259"/>
      <c r="AP445" s="259"/>
      <c r="AQ445" s="259"/>
      <c r="AR445" s="259"/>
      <c r="AS445" s="259"/>
      <c r="AT445" s="259"/>
      <c r="AU445" s="259"/>
      <c r="AV445" s="259"/>
      <c r="AW445" s="259"/>
      <c r="AX445" s="259"/>
      <c r="AY445" s="259"/>
      <c r="AZ445" s="259"/>
      <c r="BA445" s="259"/>
      <c r="BB445" s="259"/>
      <c r="BC445" s="259"/>
      <c r="BD445" s="259"/>
      <c r="BE445" s="259"/>
      <c r="BF445" s="259"/>
      <c r="BG445" s="259"/>
      <c r="BH445" s="259"/>
      <c r="BI445" s="259"/>
      <c r="BJ445" s="259"/>
      <c r="BK445" s="259"/>
      <c r="BL445" s="259"/>
      <c r="BM445" s="259"/>
      <c r="BN445" s="259"/>
      <c r="BO445" s="259"/>
      <c r="BP445" s="259"/>
      <c r="BQ445" s="259"/>
      <c r="BR445" s="259"/>
      <c r="BS445" s="259"/>
      <c r="BT445" s="259"/>
      <c r="BU445" s="259"/>
      <c r="BV445" s="259"/>
      <c r="BW445" s="259"/>
      <c r="BX445" s="259"/>
      <c r="BY445" s="259"/>
      <c r="BZ445" s="259"/>
      <c r="CA445" s="259"/>
      <c r="CB445" s="259"/>
      <c r="CC445" s="259"/>
      <c r="CD445" s="259"/>
      <c r="CE445" s="259"/>
      <c r="CF445" s="259"/>
      <c r="CG445" s="259"/>
      <c r="CH445" s="259"/>
      <c r="CI445" s="259"/>
      <c r="CJ445" s="259"/>
      <c r="CK445" s="259"/>
      <c r="CL445" s="259"/>
      <c r="CM445" s="259"/>
      <c r="CN445" s="259"/>
      <c r="CO445" s="259"/>
      <c r="CP445" s="259"/>
      <c r="CQ445" s="259"/>
      <c r="CR445" s="259"/>
      <c r="CS445" s="259"/>
      <c r="CT445" s="259"/>
      <c r="CU445" s="259"/>
      <c r="CV445" s="259"/>
      <c r="CW445" s="259"/>
      <c r="CX445" s="259"/>
      <c r="CY445" s="259"/>
      <c r="CZ445" s="259"/>
      <c r="DA445" s="259"/>
      <c r="DB445" s="259"/>
      <c r="DC445" s="259"/>
      <c r="DD445" s="259"/>
      <c r="DE445" s="259"/>
      <c r="DF445" s="259"/>
      <c r="DG445" s="259"/>
      <c r="DH445" s="259"/>
      <c r="DI445" s="259"/>
      <c r="DJ445" s="259"/>
      <c r="DK445" s="259"/>
      <c r="DL445" s="259"/>
      <c r="DM445" s="259"/>
      <c r="DN445" s="259"/>
      <c r="DO445" s="259"/>
      <c r="DP445" s="259"/>
      <c r="DQ445" s="259"/>
      <c r="DR445" s="259"/>
      <c r="DS445" s="259"/>
      <c r="DT445" s="259"/>
      <c r="DU445" s="259"/>
    </row>
    <row r="446" ht="15.75" hidden="1" customHeight="1">
      <c r="A446" s="259"/>
      <c r="B446" s="259"/>
      <c r="C446" s="259"/>
      <c r="D446" s="259"/>
      <c r="E446" s="259"/>
      <c r="F446" s="259"/>
      <c r="G446" s="259"/>
      <c r="H446" s="259"/>
      <c r="I446" s="259"/>
      <c r="J446" s="259"/>
      <c r="K446" s="259"/>
      <c r="L446" s="259"/>
      <c r="M446" s="259"/>
      <c r="N446" s="259"/>
      <c r="O446" s="259"/>
      <c r="P446" s="259"/>
      <c r="Q446" s="259"/>
      <c r="R446" s="259"/>
      <c r="S446" s="259"/>
      <c r="T446" s="259"/>
      <c r="U446" s="259"/>
      <c r="V446" s="259"/>
      <c r="W446" s="259"/>
      <c r="X446" s="259"/>
      <c r="Y446" s="259"/>
      <c r="Z446" s="259"/>
      <c r="AA446" s="259"/>
      <c r="AB446" s="259"/>
      <c r="AC446" s="259"/>
      <c r="AD446" s="259"/>
      <c r="AE446" s="259"/>
      <c r="AF446" s="259"/>
      <c r="AG446" s="259"/>
      <c r="AH446" s="259"/>
      <c r="AI446" s="259"/>
      <c r="AJ446" s="259"/>
      <c r="AK446" s="259"/>
      <c r="AL446" s="259"/>
      <c r="AM446" s="259"/>
      <c r="AN446" s="259"/>
      <c r="AO446" s="259"/>
      <c r="AP446" s="259"/>
      <c r="AQ446" s="259"/>
      <c r="AR446" s="259"/>
      <c r="AS446" s="259"/>
      <c r="AT446" s="259"/>
      <c r="AU446" s="259"/>
      <c r="AV446" s="259"/>
      <c r="AW446" s="259"/>
      <c r="AX446" s="259"/>
      <c r="AY446" s="259"/>
      <c r="AZ446" s="259"/>
      <c r="BA446" s="259"/>
      <c r="BB446" s="259"/>
      <c r="BC446" s="259"/>
      <c r="BD446" s="259"/>
      <c r="BE446" s="259"/>
      <c r="BF446" s="259"/>
      <c r="BG446" s="259"/>
      <c r="BH446" s="259"/>
      <c r="BI446" s="259"/>
      <c r="BJ446" s="259"/>
      <c r="BK446" s="259"/>
      <c r="BL446" s="259"/>
      <c r="BM446" s="259"/>
      <c r="BN446" s="259"/>
      <c r="BO446" s="259"/>
      <c r="BP446" s="259"/>
      <c r="BQ446" s="259"/>
      <c r="BR446" s="259"/>
      <c r="BS446" s="259"/>
      <c r="BT446" s="259"/>
      <c r="BU446" s="259"/>
      <c r="BV446" s="259"/>
      <c r="BW446" s="259"/>
      <c r="BX446" s="259"/>
      <c r="BY446" s="259"/>
      <c r="BZ446" s="259"/>
      <c r="CA446" s="259"/>
      <c r="CB446" s="259"/>
      <c r="CC446" s="259"/>
      <c r="CD446" s="259"/>
      <c r="CE446" s="259"/>
      <c r="CF446" s="259"/>
      <c r="CG446" s="259"/>
      <c r="CH446" s="259"/>
      <c r="CI446" s="259"/>
      <c r="CJ446" s="259"/>
      <c r="CK446" s="259"/>
      <c r="CL446" s="259"/>
      <c r="CM446" s="259"/>
      <c r="CN446" s="259"/>
      <c r="CO446" s="259"/>
      <c r="CP446" s="259"/>
      <c r="CQ446" s="259"/>
      <c r="CR446" s="259"/>
      <c r="CS446" s="259"/>
      <c r="CT446" s="259"/>
      <c r="CU446" s="259"/>
      <c r="CV446" s="259"/>
      <c r="CW446" s="259"/>
      <c r="CX446" s="259"/>
      <c r="CY446" s="259"/>
      <c r="CZ446" s="259"/>
      <c r="DA446" s="259"/>
      <c r="DB446" s="259"/>
      <c r="DC446" s="259"/>
      <c r="DD446" s="259"/>
      <c r="DE446" s="259"/>
      <c r="DF446" s="259"/>
      <c r="DG446" s="259"/>
      <c r="DH446" s="259"/>
      <c r="DI446" s="259"/>
      <c r="DJ446" s="259"/>
      <c r="DK446" s="259"/>
      <c r="DL446" s="259"/>
      <c r="DM446" s="259"/>
      <c r="DN446" s="259"/>
      <c r="DO446" s="259"/>
      <c r="DP446" s="259"/>
      <c r="DQ446" s="259"/>
      <c r="DR446" s="259"/>
      <c r="DS446" s="259"/>
      <c r="DT446" s="259"/>
      <c r="DU446" s="259"/>
    </row>
    <row r="447" ht="15.75" hidden="1" customHeight="1">
      <c r="A447" s="259"/>
      <c r="B447" s="259"/>
      <c r="C447" s="259"/>
      <c r="D447" s="259"/>
      <c r="E447" s="259"/>
      <c r="F447" s="259"/>
      <c r="G447" s="259"/>
      <c r="H447" s="259"/>
      <c r="I447" s="259"/>
      <c r="J447" s="259"/>
      <c r="K447" s="259"/>
      <c r="L447" s="259"/>
      <c r="M447" s="259"/>
      <c r="N447" s="259"/>
      <c r="O447" s="259"/>
      <c r="P447" s="259"/>
      <c r="Q447" s="259"/>
      <c r="R447" s="259"/>
      <c r="S447" s="259"/>
      <c r="T447" s="259"/>
      <c r="U447" s="259"/>
      <c r="V447" s="259"/>
      <c r="W447" s="259"/>
      <c r="X447" s="259"/>
      <c r="Y447" s="259"/>
      <c r="Z447" s="259"/>
      <c r="AA447" s="259"/>
      <c r="AB447" s="259"/>
      <c r="AC447" s="259"/>
      <c r="AD447" s="259"/>
      <c r="AE447" s="259"/>
      <c r="AF447" s="259"/>
      <c r="AG447" s="259"/>
      <c r="AH447" s="259"/>
      <c r="AI447" s="259"/>
      <c r="AJ447" s="259"/>
      <c r="AK447" s="259"/>
      <c r="AL447" s="259"/>
      <c r="AM447" s="259"/>
      <c r="AN447" s="259"/>
      <c r="AO447" s="259"/>
      <c r="AP447" s="259"/>
      <c r="AQ447" s="259"/>
      <c r="AR447" s="259"/>
      <c r="AS447" s="259"/>
      <c r="AT447" s="259"/>
      <c r="AU447" s="259"/>
      <c r="AV447" s="259"/>
      <c r="AW447" s="259"/>
      <c r="AX447" s="259"/>
      <c r="AY447" s="259"/>
      <c r="AZ447" s="259"/>
      <c r="BA447" s="259"/>
      <c r="BB447" s="259"/>
      <c r="BC447" s="259"/>
      <c r="BD447" s="259"/>
      <c r="BE447" s="259"/>
      <c r="BF447" s="259"/>
      <c r="BG447" s="259"/>
      <c r="BH447" s="259"/>
      <c r="BI447" s="259"/>
      <c r="BJ447" s="259"/>
      <c r="BK447" s="259"/>
      <c r="BL447" s="259"/>
      <c r="BM447" s="259"/>
      <c r="BN447" s="259"/>
      <c r="BO447" s="259"/>
      <c r="BP447" s="259"/>
      <c r="BQ447" s="259"/>
      <c r="BR447" s="259"/>
      <c r="BS447" s="259"/>
      <c r="BT447" s="259"/>
      <c r="BU447" s="259"/>
      <c r="BV447" s="259"/>
      <c r="BW447" s="259"/>
      <c r="BX447" s="259"/>
      <c r="BY447" s="259"/>
      <c r="BZ447" s="259"/>
      <c r="CA447" s="259"/>
      <c r="CB447" s="259"/>
      <c r="CC447" s="259"/>
      <c r="CD447" s="259"/>
      <c r="CE447" s="259"/>
      <c r="CF447" s="259"/>
      <c r="CG447" s="259"/>
      <c r="CH447" s="259"/>
      <c r="CI447" s="259"/>
      <c r="CJ447" s="259"/>
      <c r="CK447" s="259"/>
      <c r="CL447" s="259"/>
      <c r="CM447" s="259"/>
      <c r="CN447" s="259"/>
      <c r="CO447" s="259"/>
      <c r="CP447" s="259"/>
      <c r="CQ447" s="259"/>
      <c r="CR447" s="259"/>
      <c r="CS447" s="259"/>
      <c r="CT447" s="259"/>
      <c r="CU447" s="259"/>
      <c r="CV447" s="259"/>
      <c r="CW447" s="259"/>
      <c r="CX447" s="259"/>
      <c r="CY447" s="259"/>
      <c r="CZ447" s="259"/>
      <c r="DA447" s="259"/>
      <c r="DB447" s="259"/>
      <c r="DC447" s="259"/>
      <c r="DD447" s="259"/>
      <c r="DE447" s="259"/>
      <c r="DF447" s="259"/>
      <c r="DG447" s="259"/>
      <c r="DH447" s="259"/>
      <c r="DI447" s="259"/>
      <c r="DJ447" s="259"/>
      <c r="DK447" s="259"/>
      <c r="DL447" s="259"/>
      <c r="DM447" s="259"/>
      <c r="DN447" s="259"/>
      <c r="DO447" s="259"/>
      <c r="DP447" s="259"/>
      <c r="DQ447" s="259"/>
      <c r="DR447" s="259"/>
      <c r="DS447" s="259"/>
      <c r="DT447" s="259"/>
      <c r="DU447" s="259"/>
    </row>
    <row r="448" ht="15.75" hidden="1" customHeight="1">
      <c r="A448" s="259"/>
      <c r="B448" s="259"/>
      <c r="C448" s="259"/>
      <c r="D448" s="259"/>
      <c r="E448" s="259"/>
      <c r="F448" s="259"/>
      <c r="G448" s="259"/>
      <c r="H448" s="259"/>
      <c r="I448" s="259"/>
      <c r="J448" s="259"/>
      <c r="K448" s="259"/>
      <c r="L448" s="259"/>
      <c r="M448" s="259"/>
      <c r="N448" s="259"/>
      <c r="O448" s="259"/>
      <c r="P448" s="259"/>
      <c r="Q448" s="259"/>
      <c r="R448" s="259"/>
      <c r="S448" s="259"/>
      <c r="T448" s="259"/>
      <c r="U448" s="259"/>
      <c r="V448" s="259"/>
      <c r="W448" s="259"/>
      <c r="X448" s="259"/>
      <c r="Y448" s="259"/>
      <c r="Z448" s="259"/>
      <c r="AA448" s="259"/>
      <c r="AB448" s="259"/>
      <c r="AC448" s="259"/>
      <c r="AD448" s="259"/>
      <c r="AE448" s="259"/>
      <c r="AF448" s="259"/>
      <c r="AG448" s="259"/>
      <c r="AH448" s="259"/>
      <c r="AI448" s="259"/>
      <c r="AJ448" s="259"/>
      <c r="AK448" s="259"/>
      <c r="AL448" s="259"/>
      <c r="AM448" s="259"/>
      <c r="AN448" s="259"/>
      <c r="AO448" s="259"/>
      <c r="AP448" s="259"/>
      <c r="AQ448" s="259"/>
      <c r="AR448" s="259"/>
      <c r="AS448" s="259"/>
      <c r="AT448" s="259"/>
      <c r="AU448" s="259"/>
      <c r="AV448" s="259"/>
      <c r="AW448" s="259"/>
      <c r="AX448" s="259"/>
      <c r="AY448" s="259"/>
      <c r="AZ448" s="259"/>
      <c r="BA448" s="259"/>
      <c r="BB448" s="259"/>
      <c r="BC448" s="259"/>
      <c r="BD448" s="259"/>
      <c r="BE448" s="259"/>
      <c r="BF448" s="259"/>
      <c r="BG448" s="259"/>
      <c r="BH448" s="259"/>
      <c r="BI448" s="259"/>
      <c r="BJ448" s="259"/>
      <c r="BK448" s="259"/>
      <c r="BL448" s="259"/>
      <c r="BM448" s="259"/>
      <c r="BN448" s="259"/>
      <c r="BO448" s="259"/>
      <c r="BP448" s="259"/>
      <c r="BQ448" s="259"/>
      <c r="BR448" s="259"/>
      <c r="BS448" s="259"/>
      <c r="BT448" s="259"/>
      <c r="BU448" s="259"/>
      <c r="BV448" s="259"/>
      <c r="BW448" s="259"/>
      <c r="BX448" s="259"/>
      <c r="BY448" s="259"/>
      <c r="BZ448" s="259"/>
      <c r="CA448" s="259"/>
      <c r="CB448" s="259"/>
      <c r="CC448" s="259"/>
      <c r="CD448" s="259"/>
      <c r="CE448" s="259"/>
      <c r="CF448" s="259"/>
      <c r="CG448" s="259"/>
      <c r="CH448" s="259"/>
      <c r="CI448" s="259"/>
      <c r="CJ448" s="259"/>
      <c r="CK448" s="259"/>
      <c r="CL448" s="259"/>
      <c r="CM448" s="259"/>
      <c r="CN448" s="259"/>
      <c r="CO448" s="259"/>
      <c r="CP448" s="259"/>
      <c r="CQ448" s="259"/>
      <c r="CR448" s="259"/>
      <c r="CS448" s="259"/>
      <c r="CT448" s="259"/>
      <c r="CU448" s="259"/>
      <c r="CV448" s="259"/>
      <c r="CW448" s="259"/>
      <c r="CX448" s="259"/>
      <c r="CY448" s="259"/>
      <c r="CZ448" s="259"/>
      <c r="DA448" s="259"/>
      <c r="DB448" s="259"/>
      <c r="DC448" s="259"/>
      <c r="DD448" s="259"/>
      <c r="DE448" s="259"/>
      <c r="DF448" s="259"/>
      <c r="DG448" s="259"/>
      <c r="DH448" s="259"/>
      <c r="DI448" s="259"/>
      <c r="DJ448" s="259"/>
      <c r="DK448" s="259"/>
      <c r="DL448" s="259"/>
      <c r="DM448" s="259"/>
      <c r="DN448" s="259"/>
      <c r="DO448" s="259"/>
      <c r="DP448" s="259"/>
      <c r="DQ448" s="259"/>
      <c r="DR448" s="259"/>
      <c r="DS448" s="259"/>
      <c r="DT448" s="259"/>
      <c r="DU448" s="259"/>
    </row>
    <row r="449" ht="15.75" hidden="1" customHeight="1">
      <c r="A449" s="259"/>
      <c r="B449" s="259"/>
      <c r="C449" s="259"/>
      <c r="D449" s="259"/>
      <c r="E449" s="259"/>
      <c r="F449" s="259"/>
      <c r="G449" s="259"/>
      <c r="H449" s="259"/>
      <c r="I449" s="259"/>
      <c r="J449" s="259"/>
      <c r="K449" s="259"/>
      <c r="L449" s="259"/>
      <c r="M449" s="259"/>
      <c r="N449" s="259"/>
      <c r="O449" s="259"/>
      <c r="P449" s="259"/>
      <c r="Q449" s="259"/>
      <c r="R449" s="259"/>
      <c r="S449" s="259"/>
      <c r="T449" s="259"/>
      <c r="U449" s="259"/>
      <c r="V449" s="259"/>
      <c r="W449" s="259"/>
      <c r="X449" s="259"/>
      <c r="Y449" s="259"/>
      <c r="Z449" s="259"/>
      <c r="AA449" s="259"/>
      <c r="AB449" s="259"/>
      <c r="AC449" s="259"/>
      <c r="AD449" s="259"/>
      <c r="AE449" s="259"/>
      <c r="AF449" s="259"/>
      <c r="AG449" s="259"/>
      <c r="AH449" s="259"/>
      <c r="AI449" s="259"/>
      <c r="AJ449" s="259"/>
      <c r="AK449" s="259"/>
      <c r="AL449" s="259"/>
      <c r="AM449" s="259"/>
      <c r="AN449" s="259"/>
      <c r="AO449" s="259"/>
      <c r="AP449" s="259"/>
      <c r="AQ449" s="259"/>
      <c r="AR449" s="259"/>
      <c r="AS449" s="259"/>
      <c r="AT449" s="259"/>
      <c r="AU449" s="259"/>
      <c r="AV449" s="259"/>
      <c r="AW449" s="259"/>
      <c r="AX449" s="259"/>
      <c r="AY449" s="259"/>
      <c r="AZ449" s="259"/>
      <c r="BA449" s="259"/>
      <c r="BB449" s="259"/>
      <c r="BC449" s="259"/>
      <c r="BD449" s="259"/>
      <c r="BE449" s="259"/>
      <c r="BF449" s="259"/>
      <c r="BG449" s="259"/>
      <c r="BH449" s="259"/>
      <c r="BI449" s="259"/>
      <c r="BJ449" s="259"/>
      <c r="BK449" s="259"/>
      <c r="BL449" s="259"/>
      <c r="BM449" s="259"/>
      <c r="BN449" s="259"/>
      <c r="BO449" s="259"/>
      <c r="BP449" s="259"/>
      <c r="BQ449" s="259"/>
      <c r="BR449" s="259"/>
      <c r="BS449" s="259"/>
      <c r="BT449" s="259"/>
      <c r="BU449" s="259"/>
      <c r="BV449" s="259"/>
      <c r="BW449" s="259"/>
      <c r="BX449" s="259"/>
      <c r="BY449" s="259"/>
      <c r="BZ449" s="259"/>
      <c r="CA449" s="259"/>
      <c r="CB449" s="259"/>
      <c r="CC449" s="259"/>
      <c r="CD449" s="259"/>
      <c r="CE449" s="259"/>
      <c r="CF449" s="259"/>
      <c r="CG449" s="259"/>
      <c r="CH449" s="259"/>
      <c r="CI449" s="259"/>
      <c r="CJ449" s="259"/>
      <c r="CK449" s="259"/>
      <c r="CL449" s="259"/>
      <c r="CM449" s="259"/>
      <c r="CN449" s="259"/>
      <c r="CO449" s="259"/>
      <c r="CP449" s="259"/>
      <c r="CQ449" s="259"/>
      <c r="CR449" s="259"/>
      <c r="CS449" s="259"/>
      <c r="CT449" s="259"/>
      <c r="CU449" s="259"/>
      <c r="CV449" s="259"/>
      <c r="CW449" s="259"/>
      <c r="CX449" s="259"/>
      <c r="CY449" s="259"/>
      <c r="CZ449" s="259"/>
      <c r="DA449" s="259"/>
      <c r="DB449" s="259"/>
      <c r="DC449" s="259"/>
      <c r="DD449" s="259"/>
      <c r="DE449" s="259"/>
      <c r="DF449" s="259"/>
      <c r="DG449" s="259"/>
      <c r="DH449" s="259"/>
      <c r="DI449" s="259"/>
      <c r="DJ449" s="259"/>
      <c r="DK449" s="259"/>
      <c r="DL449" s="259"/>
      <c r="DM449" s="259"/>
      <c r="DN449" s="259"/>
      <c r="DO449" s="259"/>
      <c r="DP449" s="259"/>
      <c r="DQ449" s="259"/>
      <c r="DR449" s="259"/>
      <c r="DS449" s="259"/>
      <c r="DT449" s="259"/>
      <c r="DU449" s="259"/>
    </row>
    <row r="450" ht="15.75" hidden="1" customHeight="1">
      <c r="A450" s="259"/>
      <c r="B450" s="259"/>
      <c r="C450" s="259"/>
      <c r="D450" s="259"/>
      <c r="E450" s="259"/>
      <c r="F450" s="259"/>
      <c r="G450" s="259"/>
      <c r="H450" s="259"/>
      <c r="I450" s="259"/>
      <c r="J450" s="259"/>
      <c r="K450" s="259"/>
      <c r="L450" s="259"/>
      <c r="M450" s="259"/>
      <c r="N450" s="259"/>
      <c r="O450" s="259"/>
      <c r="P450" s="259"/>
      <c r="Q450" s="259"/>
      <c r="R450" s="259"/>
      <c r="S450" s="259"/>
      <c r="T450" s="259"/>
      <c r="U450" s="259"/>
      <c r="V450" s="259"/>
      <c r="W450" s="259"/>
      <c r="X450" s="259"/>
      <c r="Y450" s="259"/>
      <c r="Z450" s="259"/>
      <c r="AA450" s="259"/>
      <c r="AB450" s="259"/>
      <c r="AC450" s="259"/>
      <c r="AD450" s="259"/>
      <c r="AE450" s="259"/>
      <c r="AF450" s="259"/>
      <c r="AG450" s="259"/>
      <c r="AH450" s="259"/>
      <c r="AI450" s="259"/>
      <c r="AJ450" s="259"/>
      <c r="AK450" s="259"/>
      <c r="AL450" s="259"/>
      <c r="AM450" s="259"/>
      <c r="AN450" s="259"/>
      <c r="AO450" s="259"/>
      <c r="AP450" s="259"/>
      <c r="AQ450" s="259"/>
      <c r="AR450" s="259"/>
      <c r="AS450" s="259"/>
      <c r="AT450" s="259"/>
      <c r="AU450" s="259"/>
      <c r="AV450" s="259"/>
      <c r="AW450" s="259"/>
      <c r="AX450" s="259"/>
      <c r="AY450" s="259"/>
      <c r="AZ450" s="259"/>
      <c r="BA450" s="259"/>
      <c r="BB450" s="259"/>
      <c r="BC450" s="259"/>
      <c r="BD450" s="259"/>
      <c r="BE450" s="259"/>
      <c r="BF450" s="259"/>
      <c r="BG450" s="259"/>
      <c r="BH450" s="259"/>
      <c r="BI450" s="259"/>
      <c r="BJ450" s="259"/>
      <c r="BK450" s="259"/>
      <c r="BL450" s="259"/>
      <c r="BM450" s="259"/>
      <c r="BN450" s="259"/>
      <c r="BO450" s="259"/>
      <c r="BP450" s="259"/>
      <c r="BQ450" s="259"/>
      <c r="BR450" s="259"/>
      <c r="BS450" s="259"/>
      <c r="BT450" s="259"/>
      <c r="BU450" s="259"/>
      <c r="BV450" s="259"/>
      <c r="BW450" s="259"/>
      <c r="BX450" s="259"/>
      <c r="BY450" s="259"/>
      <c r="BZ450" s="259"/>
      <c r="CA450" s="259"/>
      <c r="CB450" s="259"/>
      <c r="CC450" s="259"/>
      <c r="CD450" s="259"/>
      <c r="CE450" s="259"/>
      <c r="CF450" s="259"/>
      <c r="CG450" s="259"/>
      <c r="CH450" s="259"/>
      <c r="CI450" s="259"/>
      <c r="CJ450" s="259"/>
      <c r="CK450" s="259"/>
      <c r="CL450" s="259"/>
      <c r="CM450" s="259"/>
      <c r="CN450" s="259"/>
      <c r="CO450" s="259"/>
      <c r="CP450" s="259"/>
      <c r="CQ450" s="259"/>
      <c r="CR450" s="259"/>
      <c r="CS450" s="259"/>
      <c r="CT450" s="259"/>
      <c r="CU450" s="259"/>
      <c r="CV450" s="259"/>
      <c r="CW450" s="259"/>
      <c r="CX450" s="259"/>
      <c r="CY450" s="259"/>
      <c r="CZ450" s="259"/>
      <c r="DA450" s="259"/>
      <c r="DB450" s="259"/>
      <c r="DC450" s="259"/>
      <c r="DD450" s="259"/>
      <c r="DE450" s="259"/>
      <c r="DF450" s="259"/>
      <c r="DG450" s="259"/>
      <c r="DH450" s="259"/>
      <c r="DI450" s="259"/>
      <c r="DJ450" s="259"/>
      <c r="DK450" s="259"/>
      <c r="DL450" s="259"/>
      <c r="DM450" s="259"/>
      <c r="DN450" s="259"/>
      <c r="DO450" s="259"/>
      <c r="DP450" s="259"/>
      <c r="DQ450" s="259"/>
      <c r="DR450" s="259"/>
      <c r="DS450" s="259"/>
      <c r="DT450" s="259"/>
      <c r="DU450" s="259"/>
    </row>
    <row r="451" ht="15.75" hidden="1" customHeight="1">
      <c r="A451" s="259"/>
      <c r="B451" s="259"/>
      <c r="C451" s="259"/>
      <c r="D451" s="259"/>
      <c r="E451" s="259"/>
      <c r="F451" s="259"/>
      <c r="G451" s="259"/>
      <c r="H451" s="259"/>
      <c r="I451" s="259"/>
      <c r="J451" s="259"/>
      <c r="K451" s="259"/>
      <c r="L451" s="259"/>
      <c r="M451" s="259"/>
      <c r="N451" s="259"/>
      <c r="O451" s="259"/>
      <c r="P451" s="259"/>
      <c r="Q451" s="259"/>
      <c r="R451" s="259"/>
      <c r="S451" s="259"/>
      <c r="T451" s="259"/>
      <c r="U451" s="259"/>
      <c r="V451" s="259"/>
      <c r="W451" s="259"/>
      <c r="X451" s="259"/>
      <c r="Y451" s="259"/>
      <c r="Z451" s="259"/>
      <c r="AA451" s="259"/>
      <c r="AB451" s="259"/>
      <c r="AC451" s="259"/>
      <c r="AD451" s="259"/>
      <c r="AE451" s="259"/>
      <c r="AF451" s="259"/>
      <c r="AG451" s="259"/>
      <c r="AH451" s="259"/>
      <c r="AI451" s="259"/>
      <c r="AJ451" s="259"/>
      <c r="AK451" s="259"/>
      <c r="AL451" s="259"/>
      <c r="AM451" s="259"/>
      <c r="AN451" s="259"/>
      <c r="AO451" s="259"/>
      <c r="AP451" s="259"/>
      <c r="AQ451" s="259"/>
      <c r="AR451" s="259"/>
      <c r="AS451" s="259"/>
      <c r="AT451" s="259"/>
      <c r="AU451" s="259"/>
      <c r="AV451" s="259"/>
      <c r="AW451" s="259"/>
      <c r="AX451" s="259"/>
      <c r="AY451" s="259"/>
      <c r="AZ451" s="259"/>
      <c r="BA451" s="259"/>
      <c r="BB451" s="259"/>
      <c r="BC451" s="259"/>
      <c r="BD451" s="259"/>
      <c r="BE451" s="259"/>
      <c r="BF451" s="259"/>
      <c r="BG451" s="259"/>
      <c r="BH451" s="259"/>
      <c r="BI451" s="259"/>
      <c r="BJ451" s="259"/>
      <c r="BK451" s="259"/>
      <c r="BL451" s="259"/>
      <c r="BM451" s="259"/>
      <c r="BN451" s="259"/>
      <c r="BO451" s="259"/>
      <c r="BP451" s="259"/>
      <c r="BQ451" s="259"/>
      <c r="BR451" s="259"/>
      <c r="BS451" s="259"/>
      <c r="BT451" s="259"/>
      <c r="BU451" s="259"/>
      <c r="BV451" s="259"/>
      <c r="BW451" s="259"/>
      <c r="BX451" s="259"/>
      <c r="BY451" s="259"/>
      <c r="BZ451" s="259"/>
      <c r="CA451" s="259"/>
      <c r="CB451" s="259"/>
      <c r="CC451" s="259"/>
      <c r="CD451" s="259"/>
      <c r="CE451" s="259"/>
      <c r="CF451" s="259"/>
      <c r="CG451" s="259"/>
      <c r="CH451" s="259"/>
      <c r="CI451" s="259"/>
      <c r="CJ451" s="259"/>
      <c r="CK451" s="259"/>
      <c r="CL451" s="259"/>
      <c r="CM451" s="259"/>
      <c r="CN451" s="259"/>
      <c r="CO451" s="259"/>
      <c r="CP451" s="259"/>
      <c r="CQ451" s="259"/>
      <c r="CR451" s="259"/>
      <c r="CS451" s="259"/>
      <c r="CT451" s="259"/>
      <c r="CU451" s="259"/>
      <c r="CV451" s="259"/>
      <c r="CW451" s="259"/>
      <c r="CX451" s="259"/>
      <c r="CY451" s="259"/>
      <c r="CZ451" s="259"/>
      <c r="DA451" s="259"/>
      <c r="DB451" s="259"/>
      <c r="DC451" s="259"/>
      <c r="DD451" s="259"/>
      <c r="DE451" s="259"/>
      <c r="DF451" s="259"/>
      <c r="DG451" s="259"/>
      <c r="DH451" s="259"/>
      <c r="DI451" s="259"/>
      <c r="DJ451" s="259"/>
      <c r="DK451" s="259"/>
      <c r="DL451" s="259"/>
      <c r="DM451" s="259"/>
      <c r="DN451" s="259"/>
      <c r="DO451" s="259"/>
      <c r="DP451" s="259"/>
      <c r="DQ451" s="259"/>
      <c r="DR451" s="259"/>
      <c r="DS451" s="259"/>
      <c r="DT451" s="259"/>
      <c r="DU451" s="259"/>
    </row>
    <row r="452" ht="15.75" hidden="1" customHeight="1">
      <c r="A452" s="259"/>
      <c r="B452" s="259"/>
      <c r="C452" s="259"/>
      <c r="D452" s="259"/>
      <c r="E452" s="259"/>
      <c r="F452" s="259"/>
      <c r="G452" s="259"/>
      <c r="H452" s="259"/>
      <c r="I452" s="259"/>
      <c r="J452" s="259"/>
      <c r="K452" s="259"/>
      <c r="L452" s="259"/>
      <c r="M452" s="259"/>
      <c r="N452" s="259"/>
      <c r="O452" s="259"/>
      <c r="P452" s="259"/>
      <c r="Q452" s="259"/>
      <c r="R452" s="259"/>
      <c r="S452" s="259"/>
      <c r="T452" s="259"/>
      <c r="U452" s="259"/>
      <c r="V452" s="259"/>
      <c r="W452" s="259"/>
      <c r="X452" s="259"/>
      <c r="Y452" s="259"/>
      <c r="Z452" s="259"/>
      <c r="AA452" s="259"/>
      <c r="AB452" s="259"/>
      <c r="AC452" s="259"/>
      <c r="AD452" s="259"/>
      <c r="AE452" s="259"/>
      <c r="AF452" s="259"/>
      <c r="AG452" s="259"/>
      <c r="AH452" s="259"/>
      <c r="AI452" s="259"/>
      <c r="AJ452" s="259"/>
      <c r="AK452" s="259"/>
      <c r="AL452" s="259"/>
      <c r="AM452" s="259"/>
      <c r="AN452" s="259"/>
      <c r="AO452" s="259"/>
      <c r="AP452" s="259"/>
      <c r="AQ452" s="259"/>
      <c r="AR452" s="259"/>
      <c r="AS452" s="259"/>
      <c r="AT452" s="259"/>
      <c r="AU452" s="259"/>
      <c r="AV452" s="259"/>
      <c r="AW452" s="259"/>
      <c r="AX452" s="259"/>
      <c r="AY452" s="259"/>
      <c r="AZ452" s="259"/>
      <c r="BA452" s="259"/>
      <c r="BB452" s="259"/>
      <c r="BC452" s="259"/>
      <c r="BD452" s="259"/>
      <c r="BE452" s="259"/>
      <c r="BF452" s="259"/>
      <c r="BG452" s="259"/>
      <c r="BH452" s="259"/>
      <c r="BI452" s="259"/>
      <c r="BJ452" s="259"/>
      <c r="BK452" s="259"/>
      <c r="BL452" s="259"/>
      <c r="BM452" s="259"/>
      <c r="BN452" s="259"/>
      <c r="BO452" s="259"/>
      <c r="BP452" s="259"/>
      <c r="BQ452" s="259"/>
      <c r="BR452" s="259"/>
      <c r="BS452" s="259"/>
      <c r="BT452" s="259"/>
      <c r="BU452" s="259"/>
      <c r="BV452" s="259"/>
      <c r="BW452" s="259"/>
      <c r="BX452" s="259"/>
      <c r="BY452" s="259"/>
      <c r="BZ452" s="259"/>
      <c r="CA452" s="259"/>
      <c r="CB452" s="259"/>
      <c r="CC452" s="259"/>
      <c r="CD452" s="259"/>
      <c r="CE452" s="259"/>
      <c r="CF452" s="259"/>
      <c r="CG452" s="259"/>
      <c r="CH452" s="259"/>
      <c r="CI452" s="259"/>
      <c r="CJ452" s="259"/>
      <c r="CK452" s="259"/>
      <c r="CL452" s="259"/>
      <c r="CM452" s="259"/>
      <c r="CN452" s="259"/>
      <c r="CO452" s="259"/>
      <c r="CP452" s="259"/>
      <c r="CQ452" s="259"/>
      <c r="CR452" s="259"/>
      <c r="CS452" s="259"/>
      <c r="CT452" s="259"/>
      <c r="CU452" s="259"/>
      <c r="CV452" s="259"/>
      <c r="CW452" s="259"/>
      <c r="CX452" s="259"/>
      <c r="CY452" s="259"/>
      <c r="CZ452" s="259"/>
      <c r="DA452" s="259"/>
      <c r="DB452" s="259"/>
      <c r="DC452" s="259"/>
      <c r="DD452" s="259"/>
      <c r="DE452" s="259"/>
      <c r="DF452" s="259"/>
      <c r="DG452" s="259"/>
      <c r="DH452" s="259"/>
      <c r="DI452" s="259"/>
      <c r="DJ452" s="259"/>
      <c r="DK452" s="259"/>
      <c r="DL452" s="259"/>
      <c r="DM452" s="259"/>
      <c r="DN452" s="259"/>
      <c r="DO452" s="259"/>
      <c r="DP452" s="259"/>
      <c r="DQ452" s="259"/>
      <c r="DR452" s="259"/>
      <c r="DS452" s="259"/>
      <c r="DT452" s="259"/>
      <c r="DU452" s="259"/>
    </row>
    <row r="453" ht="15.75" hidden="1" customHeight="1">
      <c r="A453" s="259"/>
      <c r="B453" s="259"/>
      <c r="C453" s="259"/>
      <c r="D453" s="259"/>
      <c r="E453" s="259"/>
      <c r="F453" s="259"/>
      <c r="G453" s="259"/>
      <c r="H453" s="259"/>
      <c r="I453" s="259"/>
      <c r="J453" s="259"/>
      <c r="K453" s="259"/>
      <c r="L453" s="259"/>
      <c r="M453" s="259"/>
      <c r="N453" s="259"/>
      <c r="O453" s="259"/>
      <c r="P453" s="259"/>
      <c r="Q453" s="259"/>
      <c r="R453" s="259"/>
      <c r="S453" s="259"/>
      <c r="T453" s="259"/>
      <c r="U453" s="259"/>
      <c r="V453" s="259"/>
      <c r="W453" s="259"/>
      <c r="X453" s="259"/>
      <c r="Y453" s="259"/>
      <c r="Z453" s="259"/>
      <c r="AA453" s="259"/>
      <c r="AB453" s="259"/>
      <c r="AC453" s="259"/>
      <c r="AD453" s="259"/>
      <c r="AE453" s="259"/>
      <c r="AF453" s="259"/>
      <c r="AG453" s="259"/>
      <c r="AH453" s="259"/>
      <c r="AI453" s="259"/>
      <c r="AJ453" s="259"/>
      <c r="AK453" s="259"/>
      <c r="AL453" s="259"/>
      <c r="AM453" s="259"/>
      <c r="AN453" s="259"/>
      <c r="AO453" s="259"/>
      <c r="AP453" s="259"/>
      <c r="AQ453" s="259"/>
      <c r="AR453" s="259"/>
      <c r="AS453" s="259"/>
      <c r="AT453" s="259"/>
      <c r="AU453" s="259"/>
      <c r="AV453" s="259"/>
      <c r="AW453" s="259"/>
      <c r="AX453" s="259"/>
      <c r="AY453" s="259"/>
      <c r="AZ453" s="259"/>
      <c r="BA453" s="259"/>
      <c r="BB453" s="259"/>
      <c r="BC453" s="259"/>
      <c r="BD453" s="259"/>
      <c r="BE453" s="259"/>
      <c r="BF453" s="259"/>
      <c r="BG453" s="259"/>
      <c r="BH453" s="259"/>
      <c r="BI453" s="259"/>
      <c r="BJ453" s="259"/>
      <c r="BK453" s="259"/>
      <c r="BL453" s="259"/>
      <c r="BM453" s="259"/>
      <c r="BN453" s="259"/>
      <c r="BO453" s="259"/>
      <c r="BP453" s="259"/>
      <c r="BQ453" s="259"/>
      <c r="BR453" s="259"/>
      <c r="BS453" s="259"/>
      <c r="BT453" s="259"/>
      <c r="BU453" s="259"/>
      <c r="BV453" s="259"/>
      <c r="BW453" s="259"/>
      <c r="BX453" s="259"/>
      <c r="BY453" s="259"/>
      <c r="BZ453" s="259"/>
      <c r="CA453" s="259"/>
      <c r="CB453" s="259"/>
      <c r="CC453" s="259"/>
      <c r="CD453" s="259"/>
      <c r="CE453" s="259"/>
      <c r="CF453" s="259"/>
      <c r="CG453" s="259"/>
      <c r="CH453" s="259"/>
      <c r="CI453" s="259"/>
      <c r="CJ453" s="259"/>
      <c r="CK453" s="259"/>
      <c r="CL453" s="259"/>
      <c r="CM453" s="259"/>
      <c r="CN453" s="259"/>
      <c r="CO453" s="259"/>
      <c r="CP453" s="259"/>
      <c r="CQ453" s="259"/>
      <c r="CR453" s="259"/>
      <c r="CS453" s="259"/>
      <c r="CT453" s="259"/>
      <c r="CU453" s="259"/>
      <c r="CV453" s="259"/>
      <c r="CW453" s="259"/>
      <c r="CX453" s="259"/>
      <c r="CY453" s="259"/>
      <c r="CZ453" s="259"/>
      <c r="DA453" s="259"/>
      <c r="DB453" s="259"/>
      <c r="DC453" s="259"/>
      <c r="DD453" s="259"/>
      <c r="DE453" s="259"/>
      <c r="DF453" s="259"/>
      <c r="DG453" s="259"/>
      <c r="DH453" s="259"/>
      <c r="DI453" s="259"/>
      <c r="DJ453" s="259"/>
      <c r="DK453" s="259"/>
      <c r="DL453" s="259"/>
      <c r="DM453" s="259"/>
      <c r="DN453" s="259"/>
      <c r="DO453" s="259"/>
      <c r="DP453" s="259"/>
      <c r="DQ453" s="259"/>
      <c r="DR453" s="259"/>
      <c r="DS453" s="259"/>
      <c r="DT453" s="259"/>
      <c r="DU453" s="259"/>
    </row>
    <row r="454" ht="15.75" hidden="1" customHeight="1">
      <c r="A454" s="259"/>
      <c r="B454" s="259"/>
      <c r="C454" s="259"/>
      <c r="D454" s="259"/>
      <c r="E454" s="259"/>
      <c r="F454" s="259"/>
      <c r="G454" s="259"/>
      <c r="H454" s="259"/>
      <c r="I454" s="259"/>
      <c r="J454" s="259"/>
      <c r="K454" s="259"/>
      <c r="L454" s="259"/>
      <c r="M454" s="259"/>
      <c r="N454" s="259"/>
      <c r="O454" s="259"/>
      <c r="P454" s="259"/>
      <c r="Q454" s="259"/>
      <c r="R454" s="259"/>
      <c r="S454" s="259"/>
      <c r="T454" s="259"/>
      <c r="U454" s="259"/>
      <c r="V454" s="259"/>
      <c r="W454" s="259"/>
      <c r="X454" s="259"/>
      <c r="Y454" s="259"/>
      <c r="Z454" s="259"/>
      <c r="AA454" s="259"/>
      <c r="AB454" s="259"/>
      <c r="AC454" s="259"/>
      <c r="AD454" s="259"/>
      <c r="AE454" s="259"/>
      <c r="AF454" s="259"/>
      <c r="AG454" s="259"/>
      <c r="AH454" s="259"/>
      <c r="AI454" s="259"/>
      <c r="AJ454" s="259"/>
      <c r="AK454" s="259"/>
      <c r="AL454" s="259"/>
      <c r="AM454" s="259"/>
      <c r="AN454" s="259"/>
      <c r="AO454" s="259"/>
      <c r="AP454" s="259"/>
      <c r="AQ454" s="259"/>
      <c r="AR454" s="259"/>
      <c r="AS454" s="259"/>
      <c r="AT454" s="259"/>
      <c r="AU454" s="259"/>
      <c r="AV454" s="259"/>
      <c r="AW454" s="259"/>
      <c r="AX454" s="259"/>
      <c r="AY454" s="259"/>
      <c r="AZ454" s="259"/>
      <c r="BA454" s="259"/>
      <c r="BB454" s="259"/>
      <c r="BC454" s="259"/>
      <c r="BD454" s="259"/>
      <c r="BE454" s="259"/>
      <c r="BF454" s="259"/>
      <c r="BG454" s="259"/>
      <c r="BH454" s="259"/>
      <c r="BI454" s="259"/>
      <c r="BJ454" s="259"/>
      <c r="BK454" s="259"/>
      <c r="BL454" s="259"/>
      <c r="BM454" s="259"/>
      <c r="BN454" s="259"/>
      <c r="BO454" s="259"/>
      <c r="BP454" s="259"/>
      <c r="BQ454" s="259"/>
      <c r="BR454" s="259"/>
      <c r="BS454" s="259"/>
      <c r="BT454" s="259"/>
      <c r="BU454" s="259"/>
      <c r="BV454" s="259"/>
      <c r="BW454" s="259"/>
      <c r="BX454" s="259"/>
      <c r="BY454" s="259"/>
      <c r="BZ454" s="259"/>
      <c r="CA454" s="259"/>
      <c r="CB454" s="259"/>
      <c r="CC454" s="259"/>
      <c r="CD454" s="259"/>
      <c r="CE454" s="259"/>
      <c r="CF454" s="259"/>
      <c r="CG454" s="259"/>
      <c r="CH454" s="259"/>
      <c r="CI454" s="259"/>
      <c r="CJ454" s="259"/>
      <c r="CK454" s="259"/>
      <c r="CL454" s="259"/>
      <c r="CM454" s="259"/>
      <c r="CN454" s="259"/>
      <c r="CO454" s="259"/>
      <c r="CP454" s="259"/>
      <c r="CQ454" s="259"/>
      <c r="CR454" s="259"/>
      <c r="CS454" s="259"/>
      <c r="CT454" s="259"/>
      <c r="CU454" s="259"/>
      <c r="CV454" s="259"/>
      <c r="CW454" s="259"/>
      <c r="CX454" s="259"/>
      <c r="CY454" s="259"/>
      <c r="CZ454" s="259"/>
      <c r="DA454" s="259"/>
      <c r="DB454" s="259"/>
      <c r="DC454" s="259"/>
      <c r="DD454" s="259"/>
      <c r="DE454" s="259"/>
      <c r="DF454" s="259"/>
      <c r="DG454" s="259"/>
      <c r="DH454" s="259"/>
      <c r="DI454" s="259"/>
      <c r="DJ454" s="259"/>
      <c r="DK454" s="259"/>
      <c r="DL454" s="259"/>
      <c r="DM454" s="259"/>
      <c r="DN454" s="259"/>
      <c r="DO454" s="259"/>
      <c r="DP454" s="259"/>
      <c r="DQ454" s="259"/>
      <c r="DR454" s="259"/>
      <c r="DS454" s="259"/>
      <c r="DT454" s="259"/>
      <c r="DU454" s="259"/>
    </row>
    <row r="455" ht="15.75" hidden="1" customHeight="1">
      <c r="A455" s="259"/>
      <c r="B455" s="259"/>
      <c r="C455" s="259"/>
      <c r="D455" s="259"/>
      <c r="E455" s="259"/>
      <c r="F455" s="259"/>
      <c r="G455" s="259"/>
      <c r="H455" s="259"/>
      <c r="I455" s="259"/>
      <c r="J455" s="259"/>
      <c r="K455" s="259"/>
      <c r="L455" s="259"/>
      <c r="M455" s="259"/>
      <c r="N455" s="259"/>
      <c r="O455" s="259"/>
      <c r="P455" s="259"/>
      <c r="Q455" s="259"/>
      <c r="R455" s="259"/>
      <c r="S455" s="259"/>
      <c r="T455" s="259"/>
      <c r="U455" s="259"/>
      <c r="V455" s="259"/>
      <c r="W455" s="259"/>
      <c r="X455" s="259"/>
      <c r="Y455" s="259"/>
      <c r="Z455" s="259"/>
      <c r="AA455" s="259"/>
      <c r="AB455" s="259"/>
      <c r="AC455" s="259"/>
      <c r="AD455" s="259"/>
      <c r="AE455" s="259"/>
      <c r="AF455" s="259"/>
      <c r="AG455" s="259"/>
      <c r="AH455" s="259"/>
      <c r="AI455" s="259"/>
      <c r="AJ455" s="259"/>
      <c r="AK455" s="259"/>
      <c r="AL455" s="259"/>
      <c r="AM455" s="259"/>
      <c r="AN455" s="259"/>
      <c r="AO455" s="259"/>
      <c r="AP455" s="259"/>
      <c r="AQ455" s="259"/>
      <c r="AR455" s="259"/>
      <c r="AS455" s="259"/>
      <c r="AT455" s="259"/>
      <c r="AU455" s="259"/>
      <c r="AV455" s="259"/>
      <c r="AW455" s="259"/>
      <c r="AX455" s="259"/>
      <c r="AY455" s="259"/>
      <c r="AZ455" s="259"/>
      <c r="BA455" s="259"/>
      <c r="BB455" s="259"/>
      <c r="BC455" s="259"/>
      <c r="BD455" s="259"/>
      <c r="BE455" s="259"/>
      <c r="BF455" s="259"/>
      <c r="BG455" s="259"/>
      <c r="BH455" s="259"/>
      <c r="BI455" s="259"/>
      <c r="BJ455" s="259"/>
      <c r="BK455" s="259"/>
      <c r="BL455" s="259"/>
      <c r="BM455" s="259"/>
      <c r="BN455" s="259"/>
      <c r="BO455" s="259"/>
      <c r="BP455" s="259"/>
      <c r="BQ455" s="259"/>
      <c r="BR455" s="259"/>
      <c r="BS455" s="259"/>
      <c r="BT455" s="259"/>
      <c r="BU455" s="259"/>
      <c r="BV455" s="259"/>
      <c r="BW455" s="259"/>
      <c r="BX455" s="259"/>
      <c r="BY455" s="259"/>
      <c r="BZ455" s="259"/>
      <c r="CA455" s="259"/>
      <c r="CB455" s="259"/>
      <c r="CC455" s="259"/>
      <c r="CD455" s="259"/>
      <c r="CE455" s="259"/>
      <c r="CF455" s="259"/>
      <c r="CG455" s="259"/>
      <c r="CH455" s="259"/>
      <c r="CI455" s="259"/>
      <c r="CJ455" s="259"/>
      <c r="CK455" s="259"/>
      <c r="CL455" s="259"/>
      <c r="CM455" s="259"/>
      <c r="CN455" s="259"/>
      <c r="CO455" s="259"/>
      <c r="CP455" s="259"/>
      <c r="CQ455" s="259"/>
      <c r="CR455" s="259"/>
      <c r="CS455" s="259"/>
      <c r="CT455" s="259"/>
      <c r="CU455" s="259"/>
      <c r="CV455" s="259"/>
      <c r="CW455" s="259"/>
      <c r="CX455" s="259"/>
      <c r="CY455" s="259"/>
      <c r="CZ455" s="259"/>
      <c r="DA455" s="259"/>
      <c r="DB455" s="259"/>
      <c r="DC455" s="259"/>
      <c r="DD455" s="259"/>
      <c r="DE455" s="259"/>
      <c r="DF455" s="259"/>
      <c r="DG455" s="259"/>
      <c r="DH455" s="259"/>
      <c r="DI455" s="259"/>
      <c r="DJ455" s="259"/>
      <c r="DK455" s="259"/>
      <c r="DL455" s="259"/>
      <c r="DM455" s="259"/>
      <c r="DN455" s="259"/>
      <c r="DO455" s="259"/>
      <c r="DP455" s="259"/>
      <c r="DQ455" s="259"/>
      <c r="DR455" s="259"/>
      <c r="DS455" s="259"/>
      <c r="DT455" s="259"/>
      <c r="DU455" s="259"/>
    </row>
    <row r="456" ht="15.75" hidden="1" customHeight="1">
      <c r="A456" s="259"/>
      <c r="B456" s="259"/>
      <c r="C456" s="259"/>
      <c r="D456" s="259"/>
      <c r="E456" s="259"/>
      <c r="F456" s="259"/>
      <c r="G456" s="259"/>
      <c r="H456" s="259"/>
      <c r="I456" s="259"/>
      <c r="J456" s="259"/>
      <c r="K456" s="259"/>
      <c r="L456" s="259"/>
      <c r="M456" s="259"/>
      <c r="N456" s="259"/>
      <c r="O456" s="259"/>
      <c r="P456" s="259"/>
      <c r="Q456" s="259"/>
      <c r="R456" s="259"/>
      <c r="S456" s="259"/>
      <c r="T456" s="259"/>
      <c r="U456" s="259"/>
      <c r="V456" s="259"/>
      <c r="W456" s="259"/>
      <c r="X456" s="259"/>
      <c r="Y456" s="259"/>
      <c r="Z456" s="259"/>
      <c r="AA456" s="259"/>
      <c r="AB456" s="259"/>
      <c r="AC456" s="259"/>
      <c r="AD456" s="259"/>
      <c r="AE456" s="259"/>
      <c r="AF456" s="259"/>
      <c r="AG456" s="259"/>
      <c r="AH456" s="259"/>
      <c r="AI456" s="259"/>
      <c r="AJ456" s="259"/>
      <c r="AK456" s="259"/>
      <c r="AL456" s="259"/>
      <c r="AM456" s="259"/>
      <c r="AN456" s="259"/>
      <c r="AO456" s="259"/>
      <c r="AP456" s="259"/>
      <c r="AQ456" s="259"/>
      <c r="AR456" s="259"/>
      <c r="AS456" s="259"/>
      <c r="AT456" s="259"/>
      <c r="AU456" s="259"/>
      <c r="AV456" s="259"/>
      <c r="AW456" s="259"/>
      <c r="AX456" s="259"/>
      <c r="AY456" s="259"/>
      <c r="AZ456" s="259"/>
      <c r="BA456" s="259"/>
      <c r="BB456" s="259"/>
      <c r="BC456" s="259"/>
      <c r="BD456" s="259"/>
      <c r="BE456" s="259"/>
      <c r="BF456" s="259"/>
      <c r="BG456" s="259"/>
      <c r="BH456" s="259"/>
      <c r="BI456" s="259"/>
      <c r="BJ456" s="259"/>
      <c r="BK456" s="259"/>
      <c r="BL456" s="259"/>
      <c r="BM456" s="259"/>
      <c r="BN456" s="259"/>
      <c r="BO456" s="259"/>
      <c r="BP456" s="259"/>
      <c r="BQ456" s="259"/>
      <c r="BR456" s="259"/>
      <c r="BS456" s="259"/>
      <c r="BT456" s="259"/>
      <c r="BU456" s="259"/>
      <c r="BV456" s="259"/>
      <c r="BW456" s="259"/>
      <c r="BX456" s="259"/>
      <c r="BY456" s="259"/>
      <c r="BZ456" s="259"/>
      <c r="CA456" s="259"/>
      <c r="CB456" s="259"/>
      <c r="CC456" s="259"/>
      <c r="CD456" s="259"/>
      <c r="CE456" s="259"/>
      <c r="CF456" s="259"/>
      <c r="CG456" s="259"/>
      <c r="CH456" s="259"/>
      <c r="CI456" s="259"/>
      <c r="CJ456" s="259"/>
      <c r="CK456" s="259"/>
      <c r="CL456" s="259"/>
      <c r="CM456" s="259"/>
      <c r="CN456" s="259"/>
      <c r="CO456" s="259"/>
      <c r="CP456" s="259"/>
      <c r="CQ456" s="259"/>
      <c r="CR456" s="259"/>
      <c r="CS456" s="259"/>
      <c r="CT456" s="259"/>
      <c r="CU456" s="259"/>
      <c r="CV456" s="259"/>
      <c r="CW456" s="259"/>
      <c r="CX456" s="259"/>
      <c r="CY456" s="259"/>
      <c r="CZ456" s="259"/>
      <c r="DA456" s="259"/>
      <c r="DB456" s="259"/>
      <c r="DC456" s="259"/>
      <c r="DD456" s="259"/>
      <c r="DE456" s="259"/>
      <c r="DF456" s="259"/>
      <c r="DG456" s="259"/>
      <c r="DH456" s="259"/>
      <c r="DI456" s="259"/>
      <c r="DJ456" s="259"/>
      <c r="DK456" s="259"/>
      <c r="DL456" s="259"/>
      <c r="DM456" s="259"/>
      <c r="DN456" s="259"/>
      <c r="DO456" s="259"/>
      <c r="DP456" s="259"/>
      <c r="DQ456" s="259"/>
      <c r="DR456" s="259"/>
      <c r="DS456" s="259"/>
      <c r="DT456" s="259"/>
      <c r="DU456" s="259"/>
    </row>
    <row r="457" ht="15.75" hidden="1" customHeight="1">
      <c r="A457" s="259"/>
      <c r="B457" s="259"/>
      <c r="C457" s="259"/>
      <c r="D457" s="259"/>
      <c r="E457" s="259"/>
      <c r="F457" s="259"/>
      <c r="G457" s="259"/>
      <c r="H457" s="259"/>
      <c r="I457" s="259"/>
      <c r="J457" s="259"/>
      <c r="K457" s="259"/>
      <c r="L457" s="259"/>
      <c r="M457" s="259"/>
      <c r="N457" s="259"/>
      <c r="O457" s="259"/>
      <c r="P457" s="259"/>
      <c r="Q457" s="259"/>
      <c r="R457" s="259"/>
      <c r="S457" s="259"/>
      <c r="T457" s="259"/>
      <c r="U457" s="259"/>
      <c r="V457" s="259"/>
      <c r="W457" s="259"/>
      <c r="X457" s="259"/>
      <c r="Y457" s="259"/>
      <c r="Z457" s="259"/>
      <c r="AA457" s="259"/>
      <c r="AB457" s="259"/>
      <c r="AC457" s="259"/>
      <c r="AD457" s="259"/>
      <c r="AE457" s="259"/>
      <c r="AF457" s="259"/>
      <c r="AG457" s="259"/>
      <c r="AH457" s="259"/>
      <c r="AI457" s="259"/>
      <c r="AJ457" s="259"/>
      <c r="AK457" s="259"/>
      <c r="AL457" s="259"/>
      <c r="AM457" s="259"/>
      <c r="AN457" s="259"/>
      <c r="AO457" s="259"/>
      <c r="AP457" s="259"/>
      <c r="AQ457" s="259"/>
      <c r="AR457" s="259"/>
      <c r="AS457" s="259"/>
      <c r="AT457" s="259"/>
      <c r="AU457" s="259"/>
      <c r="AV457" s="259"/>
      <c r="AW457" s="259"/>
      <c r="AX457" s="259"/>
      <c r="AY457" s="259"/>
      <c r="AZ457" s="259"/>
      <c r="BA457" s="259"/>
      <c r="BB457" s="259"/>
      <c r="BC457" s="259"/>
      <c r="BD457" s="259"/>
      <c r="BE457" s="259"/>
      <c r="BF457" s="259"/>
      <c r="BG457" s="259"/>
      <c r="BH457" s="259"/>
      <c r="BI457" s="259"/>
      <c r="BJ457" s="259"/>
      <c r="BK457" s="259"/>
      <c r="BL457" s="259"/>
      <c r="BM457" s="259"/>
      <c r="BN457" s="259"/>
      <c r="BO457" s="259"/>
      <c r="BP457" s="259"/>
      <c r="BQ457" s="259"/>
      <c r="BR457" s="259"/>
      <c r="BS457" s="259"/>
      <c r="BT457" s="259"/>
      <c r="BU457" s="259"/>
      <c r="BV457" s="259"/>
      <c r="BW457" s="259"/>
      <c r="BX457" s="259"/>
      <c r="BY457" s="259"/>
      <c r="BZ457" s="259"/>
      <c r="CA457" s="259"/>
      <c r="CB457" s="259"/>
      <c r="CC457" s="259"/>
      <c r="CD457" s="259"/>
      <c r="CE457" s="259"/>
      <c r="CF457" s="259"/>
      <c r="CG457" s="259"/>
      <c r="CH457" s="259"/>
      <c r="CI457" s="259"/>
      <c r="CJ457" s="259"/>
      <c r="CK457" s="259"/>
      <c r="CL457" s="259"/>
      <c r="CM457" s="259"/>
      <c r="CN457" s="259"/>
      <c r="CO457" s="259"/>
      <c r="CP457" s="259"/>
      <c r="CQ457" s="259"/>
      <c r="CR457" s="259"/>
      <c r="CS457" s="259"/>
      <c r="CT457" s="259"/>
      <c r="CU457" s="259"/>
      <c r="CV457" s="259"/>
      <c r="CW457" s="259"/>
      <c r="CX457" s="259"/>
      <c r="CY457" s="259"/>
      <c r="CZ457" s="259"/>
      <c r="DA457" s="259"/>
      <c r="DB457" s="259"/>
      <c r="DC457" s="259"/>
      <c r="DD457" s="259"/>
      <c r="DE457" s="259"/>
      <c r="DF457" s="259"/>
      <c r="DG457" s="259"/>
      <c r="DH457" s="259"/>
      <c r="DI457" s="259"/>
      <c r="DJ457" s="259"/>
      <c r="DK457" s="259"/>
      <c r="DL457" s="259"/>
      <c r="DM457" s="259"/>
      <c r="DN457" s="259"/>
      <c r="DO457" s="259"/>
      <c r="DP457" s="259"/>
      <c r="DQ457" s="259"/>
      <c r="DR457" s="259"/>
      <c r="DS457" s="259"/>
      <c r="DT457" s="259"/>
      <c r="DU457" s="259"/>
    </row>
    <row r="458" ht="15.75" hidden="1" customHeight="1">
      <c r="A458" s="259"/>
      <c r="B458" s="259"/>
      <c r="C458" s="259"/>
      <c r="D458" s="259"/>
      <c r="E458" s="259"/>
      <c r="F458" s="259"/>
      <c r="G458" s="259"/>
      <c r="H458" s="259"/>
      <c r="I458" s="259"/>
      <c r="J458" s="259"/>
      <c r="K458" s="259"/>
      <c r="L458" s="259"/>
      <c r="M458" s="259"/>
      <c r="N458" s="259"/>
      <c r="O458" s="259"/>
      <c r="P458" s="259"/>
      <c r="Q458" s="259"/>
      <c r="R458" s="259"/>
      <c r="S458" s="259"/>
      <c r="T458" s="259"/>
      <c r="U458" s="259"/>
      <c r="V458" s="259"/>
      <c r="W458" s="259"/>
      <c r="X458" s="259"/>
      <c r="Y458" s="259"/>
      <c r="Z458" s="259"/>
      <c r="AA458" s="259"/>
      <c r="AB458" s="259"/>
      <c r="AC458" s="259"/>
      <c r="AD458" s="259"/>
      <c r="AE458" s="259"/>
      <c r="AF458" s="259"/>
      <c r="AG458" s="259"/>
      <c r="AH458" s="259"/>
      <c r="AI458" s="259"/>
      <c r="AJ458" s="259"/>
      <c r="AK458" s="259"/>
      <c r="AL458" s="259"/>
      <c r="AM458" s="259"/>
      <c r="AN458" s="259"/>
      <c r="AO458" s="259"/>
      <c r="AP458" s="259"/>
      <c r="AQ458" s="259"/>
      <c r="AR458" s="259"/>
      <c r="AS458" s="259"/>
      <c r="AT458" s="259"/>
      <c r="AU458" s="259"/>
      <c r="AV458" s="259"/>
      <c r="AW458" s="259"/>
      <c r="AX458" s="259"/>
      <c r="AY458" s="259"/>
      <c r="AZ458" s="259"/>
      <c r="BA458" s="259"/>
      <c r="BB458" s="259"/>
      <c r="BC458" s="259"/>
      <c r="BD458" s="259"/>
      <c r="BE458" s="259"/>
      <c r="BF458" s="259"/>
      <c r="BG458" s="259"/>
      <c r="BH458" s="259"/>
      <c r="BI458" s="259"/>
      <c r="BJ458" s="259"/>
      <c r="BK458" s="259"/>
      <c r="BL458" s="259"/>
      <c r="BM458" s="259"/>
      <c r="BN458" s="259"/>
      <c r="BO458" s="259"/>
      <c r="BP458" s="259"/>
      <c r="BQ458" s="259"/>
      <c r="BR458" s="259"/>
      <c r="BS458" s="259"/>
      <c r="BT458" s="259"/>
      <c r="BU458" s="259"/>
      <c r="BV458" s="259"/>
      <c r="BW458" s="259"/>
      <c r="BX458" s="259"/>
      <c r="BY458" s="259"/>
      <c r="BZ458" s="259"/>
      <c r="CA458" s="259"/>
      <c r="CB458" s="259"/>
      <c r="CC458" s="259"/>
      <c r="CD458" s="259"/>
      <c r="CE458" s="259"/>
      <c r="CF458" s="259"/>
      <c r="CG458" s="259"/>
      <c r="CH458" s="259"/>
      <c r="CI458" s="259"/>
      <c r="CJ458" s="259"/>
      <c r="CK458" s="259"/>
      <c r="CL458" s="259"/>
      <c r="CM458" s="259"/>
      <c r="CN458" s="259"/>
      <c r="CO458" s="259"/>
      <c r="CP458" s="259"/>
      <c r="CQ458" s="259"/>
      <c r="CR458" s="259"/>
      <c r="CS458" s="259"/>
      <c r="CT458" s="259"/>
      <c r="CU458" s="259"/>
      <c r="CV458" s="259"/>
      <c r="CW458" s="259"/>
      <c r="CX458" s="259"/>
      <c r="CY458" s="259"/>
      <c r="CZ458" s="259"/>
      <c r="DA458" s="259"/>
      <c r="DB458" s="259"/>
      <c r="DC458" s="259"/>
      <c r="DD458" s="259"/>
      <c r="DE458" s="259"/>
      <c r="DF458" s="259"/>
      <c r="DG458" s="259"/>
      <c r="DH458" s="259"/>
      <c r="DI458" s="259"/>
      <c r="DJ458" s="259"/>
      <c r="DK458" s="259"/>
      <c r="DL458" s="259"/>
      <c r="DM458" s="259"/>
      <c r="DN458" s="259"/>
      <c r="DO458" s="259"/>
      <c r="DP458" s="259"/>
      <c r="DQ458" s="259"/>
      <c r="DR458" s="259"/>
      <c r="DS458" s="259"/>
      <c r="DT458" s="259"/>
      <c r="DU458" s="259"/>
    </row>
    <row r="459" ht="15.75" hidden="1" customHeight="1">
      <c r="A459" s="259"/>
      <c r="B459" s="259"/>
      <c r="C459" s="259"/>
      <c r="D459" s="259"/>
      <c r="E459" s="259"/>
      <c r="F459" s="259"/>
      <c r="G459" s="259"/>
      <c r="H459" s="259"/>
      <c r="I459" s="259"/>
      <c r="J459" s="259"/>
      <c r="K459" s="259"/>
      <c r="L459" s="259"/>
      <c r="M459" s="259"/>
      <c r="N459" s="259"/>
      <c r="O459" s="259"/>
      <c r="P459" s="259"/>
      <c r="Q459" s="259"/>
      <c r="R459" s="259"/>
      <c r="S459" s="259"/>
      <c r="T459" s="259"/>
      <c r="U459" s="259"/>
      <c r="V459" s="259"/>
      <c r="W459" s="259"/>
      <c r="X459" s="259"/>
      <c r="Y459" s="259"/>
      <c r="Z459" s="259"/>
      <c r="AA459" s="259"/>
      <c r="AB459" s="259"/>
      <c r="AC459" s="259"/>
      <c r="AD459" s="259"/>
      <c r="AE459" s="259"/>
      <c r="AF459" s="259"/>
      <c r="AG459" s="259"/>
      <c r="AH459" s="259"/>
      <c r="AI459" s="259"/>
      <c r="AJ459" s="259"/>
      <c r="AK459" s="259"/>
      <c r="AL459" s="259"/>
      <c r="AM459" s="259"/>
      <c r="AN459" s="259"/>
      <c r="AO459" s="259"/>
      <c r="AP459" s="259"/>
      <c r="AQ459" s="259"/>
      <c r="AR459" s="259"/>
      <c r="AS459" s="259"/>
      <c r="AT459" s="259"/>
      <c r="AU459" s="259"/>
      <c r="AV459" s="259"/>
      <c r="AW459" s="259"/>
      <c r="AX459" s="259"/>
      <c r="AY459" s="259"/>
      <c r="AZ459" s="259"/>
      <c r="BA459" s="259"/>
      <c r="BB459" s="259"/>
      <c r="BC459" s="259"/>
      <c r="BD459" s="259"/>
      <c r="BE459" s="259"/>
      <c r="BF459" s="259"/>
      <c r="BG459" s="259"/>
      <c r="BH459" s="259"/>
      <c r="BI459" s="259"/>
      <c r="BJ459" s="259"/>
      <c r="BK459" s="259"/>
      <c r="BL459" s="259"/>
      <c r="BM459" s="259"/>
      <c r="BN459" s="259"/>
      <c r="BO459" s="259"/>
      <c r="BP459" s="259"/>
      <c r="BQ459" s="259"/>
      <c r="BR459" s="259"/>
      <c r="BS459" s="259"/>
      <c r="BT459" s="259"/>
      <c r="BU459" s="259"/>
      <c r="BV459" s="259"/>
      <c r="BW459" s="259"/>
      <c r="BX459" s="259"/>
      <c r="BY459" s="259"/>
      <c r="BZ459" s="259"/>
      <c r="CA459" s="259"/>
      <c r="CB459" s="259"/>
      <c r="CC459" s="259"/>
      <c r="CD459" s="259"/>
      <c r="CE459" s="259"/>
      <c r="CF459" s="259"/>
      <c r="CG459" s="259"/>
      <c r="CH459" s="259"/>
      <c r="CI459" s="259"/>
      <c r="CJ459" s="259"/>
      <c r="CK459" s="259"/>
      <c r="CL459" s="259"/>
      <c r="CM459" s="259"/>
      <c r="CN459" s="259"/>
      <c r="CO459" s="259"/>
      <c r="CP459" s="259"/>
      <c r="CQ459" s="259"/>
      <c r="CR459" s="259"/>
      <c r="CS459" s="259"/>
      <c r="CT459" s="259"/>
      <c r="CU459" s="259"/>
      <c r="CV459" s="259"/>
      <c r="CW459" s="259"/>
      <c r="CX459" s="259"/>
      <c r="CY459" s="259"/>
      <c r="CZ459" s="259"/>
      <c r="DA459" s="259"/>
      <c r="DB459" s="259"/>
      <c r="DC459" s="259"/>
      <c r="DD459" s="259"/>
      <c r="DE459" s="259"/>
      <c r="DF459" s="259"/>
      <c r="DG459" s="259"/>
      <c r="DH459" s="259"/>
      <c r="DI459" s="259"/>
      <c r="DJ459" s="259"/>
      <c r="DK459" s="259"/>
      <c r="DL459" s="259"/>
      <c r="DM459" s="259"/>
      <c r="DN459" s="259"/>
      <c r="DO459" s="259"/>
      <c r="DP459" s="259"/>
      <c r="DQ459" s="259"/>
      <c r="DR459" s="259"/>
      <c r="DS459" s="259"/>
      <c r="DT459" s="259"/>
      <c r="DU459" s="259"/>
    </row>
    <row r="460" ht="15.75" hidden="1" customHeight="1">
      <c r="A460" s="259"/>
      <c r="B460" s="259"/>
      <c r="C460" s="259"/>
      <c r="D460" s="259"/>
      <c r="E460" s="259"/>
      <c r="F460" s="259"/>
      <c r="G460" s="259"/>
      <c r="H460" s="259"/>
      <c r="I460" s="259"/>
      <c r="J460" s="259"/>
      <c r="K460" s="259"/>
      <c r="L460" s="259"/>
      <c r="M460" s="259"/>
      <c r="N460" s="259"/>
      <c r="O460" s="259"/>
      <c r="P460" s="259"/>
      <c r="Q460" s="259"/>
      <c r="R460" s="259"/>
      <c r="S460" s="259"/>
      <c r="T460" s="259"/>
      <c r="U460" s="259"/>
      <c r="V460" s="259"/>
      <c r="W460" s="259"/>
      <c r="X460" s="259"/>
      <c r="Y460" s="259"/>
      <c r="Z460" s="259"/>
      <c r="AA460" s="259"/>
      <c r="AB460" s="259"/>
      <c r="AC460" s="259"/>
      <c r="AD460" s="259"/>
      <c r="AE460" s="259"/>
      <c r="AF460" s="259"/>
      <c r="AG460" s="259"/>
      <c r="AH460" s="259"/>
      <c r="AI460" s="259"/>
      <c r="AJ460" s="259"/>
      <c r="AK460" s="259"/>
      <c r="AL460" s="259"/>
      <c r="AM460" s="259"/>
      <c r="AN460" s="259"/>
      <c r="AO460" s="259"/>
      <c r="AP460" s="259"/>
      <c r="AQ460" s="259"/>
      <c r="AR460" s="259"/>
      <c r="AS460" s="259"/>
      <c r="AT460" s="259"/>
      <c r="AU460" s="259"/>
      <c r="AV460" s="259"/>
      <c r="AW460" s="259"/>
      <c r="AX460" s="259"/>
      <c r="AY460" s="259"/>
      <c r="AZ460" s="259"/>
      <c r="BA460" s="259"/>
      <c r="BB460" s="259"/>
      <c r="BC460" s="259"/>
      <c r="BD460" s="259"/>
      <c r="BE460" s="259"/>
      <c r="BF460" s="259"/>
      <c r="BG460" s="259"/>
      <c r="BH460" s="259"/>
      <c r="BI460" s="259"/>
      <c r="BJ460" s="259"/>
      <c r="BK460" s="259"/>
      <c r="BL460" s="259"/>
      <c r="BM460" s="259"/>
      <c r="BN460" s="259"/>
      <c r="BO460" s="259"/>
      <c r="BP460" s="259"/>
      <c r="BQ460" s="259"/>
      <c r="BR460" s="259"/>
      <c r="BS460" s="259"/>
      <c r="BT460" s="259"/>
      <c r="BU460" s="259"/>
      <c r="BV460" s="259"/>
      <c r="BW460" s="259"/>
      <c r="BX460" s="259"/>
      <c r="BY460" s="259"/>
      <c r="BZ460" s="259"/>
      <c r="CA460" s="259"/>
      <c r="CB460" s="259"/>
      <c r="CC460" s="259"/>
      <c r="CD460" s="259"/>
      <c r="CE460" s="259"/>
      <c r="CF460" s="259"/>
      <c r="CG460" s="259"/>
      <c r="CH460" s="259"/>
      <c r="CI460" s="259"/>
      <c r="CJ460" s="259"/>
      <c r="CK460" s="259"/>
      <c r="CL460" s="259"/>
      <c r="CM460" s="259"/>
      <c r="CN460" s="259"/>
      <c r="CO460" s="259"/>
      <c r="CP460" s="259"/>
      <c r="CQ460" s="259"/>
      <c r="CR460" s="259"/>
      <c r="CS460" s="259"/>
      <c r="CT460" s="259"/>
      <c r="CU460" s="259"/>
      <c r="CV460" s="259"/>
      <c r="CW460" s="259"/>
      <c r="CX460" s="259"/>
      <c r="CY460" s="259"/>
      <c r="CZ460" s="259"/>
      <c r="DA460" s="259"/>
      <c r="DB460" s="259"/>
      <c r="DC460" s="259"/>
      <c r="DD460" s="259"/>
      <c r="DE460" s="259"/>
      <c r="DF460" s="259"/>
      <c r="DG460" s="259"/>
      <c r="DH460" s="259"/>
      <c r="DI460" s="259"/>
      <c r="DJ460" s="259"/>
      <c r="DK460" s="259"/>
      <c r="DL460" s="259"/>
      <c r="DM460" s="259"/>
      <c r="DN460" s="259"/>
      <c r="DO460" s="259"/>
      <c r="DP460" s="259"/>
      <c r="DQ460" s="259"/>
      <c r="DR460" s="259"/>
      <c r="DS460" s="259"/>
      <c r="DT460" s="259"/>
      <c r="DU460" s="259"/>
    </row>
    <row r="461" ht="15.75" hidden="1" customHeight="1">
      <c r="A461" s="259"/>
      <c r="B461" s="259"/>
      <c r="C461" s="259"/>
      <c r="D461" s="259"/>
      <c r="E461" s="259"/>
      <c r="F461" s="259"/>
      <c r="G461" s="259"/>
      <c r="H461" s="259"/>
      <c r="I461" s="259"/>
      <c r="J461" s="259"/>
      <c r="K461" s="259"/>
      <c r="L461" s="259"/>
      <c r="M461" s="259"/>
      <c r="N461" s="259"/>
      <c r="O461" s="259"/>
      <c r="P461" s="259"/>
      <c r="Q461" s="259"/>
      <c r="R461" s="259"/>
      <c r="S461" s="259"/>
      <c r="T461" s="259"/>
      <c r="U461" s="259"/>
      <c r="V461" s="259"/>
      <c r="W461" s="259"/>
      <c r="X461" s="259"/>
      <c r="Y461" s="259"/>
      <c r="Z461" s="259"/>
      <c r="AA461" s="259"/>
      <c r="AB461" s="259"/>
      <c r="AC461" s="259"/>
      <c r="AD461" s="259"/>
      <c r="AE461" s="259"/>
      <c r="AF461" s="259"/>
      <c r="AG461" s="259"/>
      <c r="AH461" s="259"/>
      <c r="AI461" s="259"/>
      <c r="AJ461" s="259"/>
      <c r="AK461" s="259"/>
      <c r="AL461" s="259"/>
      <c r="AM461" s="259"/>
      <c r="AN461" s="259"/>
      <c r="AO461" s="259"/>
      <c r="AP461" s="259"/>
      <c r="AQ461" s="259"/>
      <c r="AR461" s="259"/>
      <c r="AS461" s="259"/>
      <c r="AT461" s="259"/>
      <c r="AU461" s="259"/>
      <c r="AV461" s="259"/>
      <c r="AW461" s="259"/>
      <c r="AX461" s="259"/>
      <c r="AY461" s="259"/>
      <c r="AZ461" s="259"/>
      <c r="BA461" s="259"/>
      <c r="BB461" s="259"/>
      <c r="BC461" s="259"/>
      <c r="BD461" s="259"/>
      <c r="BE461" s="259"/>
      <c r="BF461" s="259"/>
      <c r="BG461" s="259"/>
      <c r="BH461" s="259"/>
      <c r="BI461" s="259"/>
      <c r="BJ461" s="259"/>
      <c r="BK461" s="259"/>
      <c r="BL461" s="259"/>
      <c r="BM461" s="259"/>
      <c r="BN461" s="259"/>
      <c r="BO461" s="259"/>
      <c r="BP461" s="259"/>
      <c r="BQ461" s="259"/>
      <c r="BR461" s="259"/>
      <c r="BS461" s="259"/>
      <c r="BT461" s="259"/>
      <c r="BU461" s="259"/>
      <c r="BV461" s="259"/>
      <c r="BW461" s="259"/>
      <c r="BX461" s="259"/>
      <c r="BY461" s="259"/>
      <c r="BZ461" s="259"/>
      <c r="CA461" s="259"/>
      <c r="CB461" s="259"/>
      <c r="CC461" s="259"/>
      <c r="CD461" s="259"/>
      <c r="CE461" s="259"/>
      <c r="CF461" s="259"/>
      <c r="CG461" s="259"/>
      <c r="CH461" s="259"/>
      <c r="CI461" s="259"/>
      <c r="CJ461" s="259"/>
      <c r="CK461" s="259"/>
      <c r="CL461" s="259"/>
      <c r="CM461" s="259"/>
      <c r="CN461" s="259"/>
      <c r="CO461" s="259"/>
      <c r="CP461" s="259"/>
      <c r="CQ461" s="259"/>
      <c r="CR461" s="259"/>
      <c r="CS461" s="259"/>
      <c r="CT461" s="259"/>
      <c r="CU461" s="259"/>
      <c r="CV461" s="259"/>
      <c r="CW461" s="259"/>
      <c r="CX461" s="259"/>
      <c r="CY461" s="259"/>
      <c r="CZ461" s="259"/>
      <c r="DA461" s="259"/>
      <c r="DB461" s="259"/>
      <c r="DC461" s="259"/>
      <c r="DD461" s="259"/>
      <c r="DE461" s="259"/>
      <c r="DF461" s="259"/>
      <c r="DG461" s="259"/>
      <c r="DH461" s="259"/>
      <c r="DI461" s="259"/>
      <c r="DJ461" s="259"/>
      <c r="DK461" s="259"/>
      <c r="DL461" s="259"/>
      <c r="DM461" s="259"/>
      <c r="DN461" s="259"/>
      <c r="DO461" s="259"/>
      <c r="DP461" s="259"/>
      <c r="DQ461" s="259"/>
      <c r="DR461" s="259"/>
      <c r="DS461" s="259"/>
      <c r="DT461" s="259"/>
      <c r="DU461" s="259"/>
    </row>
  </sheetData>
  <mergeCells count="136">
    <mergeCell ref="E2:E4"/>
    <mergeCell ref="F2:F4"/>
    <mergeCell ref="A3:C3"/>
    <mergeCell ref="A4:C4"/>
    <mergeCell ref="G2:G4"/>
    <mergeCell ref="H2:H4"/>
    <mergeCell ref="I2:L2"/>
    <mergeCell ref="M2:M4"/>
    <mergeCell ref="I3:L3"/>
    <mergeCell ref="S2:V2"/>
    <mergeCell ref="W2:Z2"/>
    <mergeCell ref="AA2:AA4"/>
    <mergeCell ref="AB2:AB4"/>
    <mergeCell ref="AC3:AC4"/>
    <mergeCell ref="AD3:AD4"/>
    <mergeCell ref="AE3:AE4"/>
    <mergeCell ref="AF3:AF4"/>
    <mergeCell ref="AH2:AH4"/>
    <mergeCell ref="AI2:AI4"/>
    <mergeCell ref="T3:T4"/>
    <mergeCell ref="U3:U4"/>
    <mergeCell ref="V3:V4"/>
    <mergeCell ref="W3:W4"/>
    <mergeCell ref="X3:X4"/>
    <mergeCell ref="Y3:Y4"/>
    <mergeCell ref="Z3:Z4"/>
    <mergeCell ref="N2:N4"/>
    <mergeCell ref="O2:R2"/>
    <mergeCell ref="O3:O4"/>
    <mergeCell ref="P3:P4"/>
    <mergeCell ref="Q3:Q4"/>
    <mergeCell ref="R3:R4"/>
    <mergeCell ref="S3:S4"/>
    <mergeCell ref="BF2:BF4"/>
    <mergeCell ref="BG2:BJ2"/>
    <mergeCell ref="BJ3:BJ4"/>
    <mergeCell ref="BM2:BM4"/>
    <mergeCell ref="BN2:BN4"/>
    <mergeCell ref="BO2:BO4"/>
    <mergeCell ref="BP2:BP4"/>
    <mergeCell ref="BQ2:BT2"/>
    <mergeCell ref="BU2:BU4"/>
    <mergeCell ref="BQ3:BT3"/>
    <mergeCell ref="CA2:CD2"/>
    <mergeCell ref="CE2:CH2"/>
    <mergeCell ref="CI2:CI4"/>
    <mergeCell ref="CJ2:CJ4"/>
    <mergeCell ref="CB3:CB4"/>
    <mergeCell ref="CC3:CC4"/>
    <mergeCell ref="CD3:CD4"/>
    <mergeCell ref="CE3:CE4"/>
    <mergeCell ref="CF3:CF4"/>
    <mergeCell ref="CG3:CG4"/>
    <mergeCell ref="CH3:CH4"/>
    <mergeCell ref="BV2:BV4"/>
    <mergeCell ref="BW2:BZ2"/>
    <mergeCell ref="BW3:BW4"/>
    <mergeCell ref="BX3:BX4"/>
    <mergeCell ref="BY3:BY4"/>
    <mergeCell ref="BZ3:BZ4"/>
    <mergeCell ref="CA3:CA4"/>
    <mergeCell ref="DE2:DH2"/>
    <mergeCell ref="DI2:DL2"/>
    <mergeCell ref="A1:C2"/>
    <mergeCell ref="D1:D2"/>
    <mergeCell ref="E1:AH1"/>
    <mergeCell ref="AI1:BL1"/>
    <mergeCell ref="BM1:CP1"/>
    <mergeCell ref="CQ1:DT1"/>
    <mergeCell ref="DO2:DR2"/>
    <mergeCell ref="CK2:CN2"/>
    <mergeCell ref="CO2:CO4"/>
    <mergeCell ref="CK3:CK4"/>
    <mergeCell ref="CL3:CL4"/>
    <mergeCell ref="CM3:CM4"/>
    <mergeCell ref="CN3:CN4"/>
    <mergeCell ref="CP2:CP4"/>
    <mergeCell ref="CQ2:CQ4"/>
    <mergeCell ref="CR2:CR4"/>
    <mergeCell ref="CS2:CS4"/>
    <mergeCell ref="CU2:CX2"/>
    <mergeCell ref="CY2:CY4"/>
    <mergeCell ref="CU3:CX3"/>
    <mergeCell ref="DM2:DM4"/>
    <mergeCell ref="DN2:DN4"/>
    <mergeCell ref="DO3:DO4"/>
    <mergeCell ref="DP3:DP4"/>
    <mergeCell ref="DQ3:DQ4"/>
    <mergeCell ref="DR3:DR4"/>
    <mergeCell ref="DU1:DU5"/>
    <mergeCell ref="DS2:DS4"/>
    <mergeCell ref="DT2:DT4"/>
    <mergeCell ref="DF3:DF4"/>
    <mergeCell ref="DG3:DG4"/>
    <mergeCell ref="DH3:DH4"/>
    <mergeCell ref="DI3:DI4"/>
    <mergeCell ref="DJ3:DJ4"/>
    <mergeCell ref="DK3:DK4"/>
    <mergeCell ref="DL3:DL4"/>
    <mergeCell ref="CZ2:CZ4"/>
    <mergeCell ref="DA2:DD2"/>
    <mergeCell ref="DA3:DA4"/>
    <mergeCell ref="DB3:DB4"/>
    <mergeCell ref="DC3:DC4"/>
    <mergeCell ref="DD3:DD4"/>
    <mergeCell ref="DE3:DE4"/>
    <mergeCell ref="BH3:BH4"/>
    <mergeCell ref="BI3:BI4"/>
    <mergeCell ref="BA2:BD2"/>
    <mergeCell ref="BE2:BE4"/>
    <mergeCell ref="BA3:BA4"/>
    <mergeCell ref="BB3:BB4"/>
    <mergeCell ref="BC3:BC4"/>
    <mergeCell ref="BD3:BD4"/>
    <mergeCell ref="BG3:BG4"/>
    <mergeCell ref="AC2:AF2"/>
    <mergeCell ref="AG2:AG4"/>
    <mergeCell ref="AJ2:AJ4"/>
    <mergeCell ref="AK2:AK4"/>
    <mergeCell ref="AL2:AL4"/>
    <mergeCell ref="AM2:AP2"/>
    <mergeCell ref="AM3:AP3"/>
    <mergeCell ref="AS2:AV2"/>
    <mergeCell ref="AW2:AZ2"/>
    <mergeCell ref="BK2:BK4"/>
    <mergeCell ref="BL2:BL4"/>
    <mergeCell ref="AX3:AX4"/>
    <mergeCell ref="AY3:AY4"/>
    <mergeCell ref="AZ3:AZ4"/>
    <mergeCell ref="AQ2:AQ4"/>
    <mergeCell ref="AR2:AR4"/>
    <mergeCell ref="AS3:AS4"/>
    <mergeCell ref="AT3:AT4"/>
    <mergeCell ref="AU3:AU4"/>
    <mergeCell ref="AV3:AV4"/>
    <mergeCell ref="AW3:AW4"/>
  </mergeCells>
  <conditionalFormatting sqref="A3:B3">
    <cfRule type="containsBlanks" dxfId="0" priority="1">
      <formula>LEN(TRIM(A3))=0</formula>
    </cfRule>
  </conditionalFormatting>
  <conditionalFormatting sqref="A4:C4">
    <cfRule type="cellIs" dxfId="3" priority="2" operator="greaterThan">
      <formula>$A$3</formula>
    </cfRule>
  </conditionalFormatting>
  <conditionalFormatting sqref="G5:G306">
    <cfRule type="cellIs" dxfId="2" priority="3" operator="lessThan">
      <formula>0.15</formula>
    </cfRule>
  </conditionalFormatting>
  <conditionalFormatting sqref="M5:M306">
    <cfRule type="cellIs" dxfId="2" priority="4" operator="lessThan">
      <formula>1</formula>
    </cfRule>
  </conditionalFormatting>
  <conditionalFormatting sqref="AK5:AK306">
    <cfRule type="cellIs" dxfId="2" priority="5" operator="lessThan">
      <formula>0.15</formula>
    </cfRule>
  </conditionalFormatting>
  <conditionalFormatting sqref="AQ5:AQ306">
    <cfRule type="cellIs" dxfId="2" priority="6" operator="lessThan">
      <formula>1</formula>
    </cfRule>
  </conditionalFormatting>
  <conditionalFormatting sqref="BO5:BO306">
    <cfRule type="cellIs" dxfId="2" priority="7" operator="lessThan">
      <formula>0.15</formula>
    </cfRule>
  </conditionalFormatting>
  <conditionalFormatting sqref="BU5:BU306">
    <cfRule type="cellIs" dxfId="2" priority="8" operator="lessThan">
      <formula>1</formula>
    </cfRule>
  </conditionalFormatting>
  <conditionalFormatting sqref="CS5:CS306">
    <cfRule type="cellIs" dxfId="2" priority="9" operator="lessThan">
      <formula>0.15</formula>
    </cfRule>
  </conditionalFormatting>
  <conditionalFormatting sqref="CY5:CY306">
    <cfRule type="cellIs" dxfId="2" priority="10" operator="lessThan">
      <formula>1</formula>
    </cfRule>
  </conditionalFormatting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outlinePr summaryBelow="0" summaryRight="0"/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2.63" defaultRowHeight="15.0"/>
  <cols>
    <col customWidth="1" min="1" max="1" width="4.5"/>
    <col customWidth="1" min="2" max="2" width="10.75"/>
    <col customWidth="1" min="3" max="3" width="15.88"/>
    <col customWidth="1" min="4" max="4" width="25.0"/>
    <col customWidth="1" min="5" max="5" width="5.25"/>
    <col customWidth="1" min="6" max="13" width="4.25"/>
    <col customWidth="1" min="14" max="14" width="6.75"/>
    <col customWidth="1" min="15" max="22" width="4.25"/>
    <col customWidth="1" hidden="1" min="23" max="26" width="4.25"/>
    <col customWidth="1" min="27" max="34" width="4.25"/>
    <col customWidth="1" min="35" max="35" width="5.25"/>
    <col customWidth="1" min="36" max="43" width="4.25"/>
    <col customWidth="1" min="44" max="44" width="6.75"/>
    <col customWidth="1" min="45" max="51" width="4.25"/>
    <col customWidth="1" min="52" max="52" width="4.88"/>
    <col customWidth="1" hidden="1" min="53" max="56" width="4.25"/>
    <col customWidth="1" min="57" max="64" width="4.25"/>
    <col customWidth="1" min="65" max="65" width="5.25"/>
    <col customWidth="1" min="66" max="73" width="4.25"/>
    <col customWidth="1" min="74" max="74" width="6.75"/>
    <col customWidth="1" min="75" max="82" width="4.25"/>
    <col customWidth="1" hidden="1" min="83" max="86" width="4.25"/>
    <col customWidth="1" min="87" max="94" width="4.25"/>
    <col customWidth="1" min="95" max="95" width="5.25"/>
    <col customWidth="1" min="96" max="103" width="4.25"/>
    <col customWidth="1" min="104" max="104" width="6.75"/>
    <col customWidth="1" min="105" max="124" width="4.25"/>
    <col customWidth="1" min="125" max="125" width="46.63"/>
  </cols>
  <sheetData>
    <row r="1" ht="15.75" customHeight="1">
      <c r="A1" s="260" t="s">
        <v>16</v>
      </c>
      <c r="B1" s="79"/>
      <c r="C1" s="80"/>
      <c r="D1" s="261" t="str">
        <f>Dashboard!A2</f>
        <v>Metro Manila Center for Health Development</v>
      </c>
      <c r="E1" s="82">
        <v>45474.0</v>
      </c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4"/>
      <c r="AI1" s="85">
        <v>45505.0</v>
      </c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4"/>
      <c r="BM1" s="82">
        <v>45536.0</v>
      </c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4"/>
      <c r="CQ1" s="262" t="s">
        <v>16</v>
      </c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4"/>
      <c r="DU1" s="87" t="s">
        <v>176</v>
      </c>
    </row>
    <row r="2" ht="15.0" customHeight="1">
      <c r="A2" s="88"/>
      <c r="B2" s="89"/>
      <c r="C2" s="90"/>
      <c r="D2" s="91"/>
      <c r="E2" s="92" t="s">
        <v>177</v>
      </c>
      <c r="F2" s="93" t="s">
        <v>178</v>
      </c>
      <c r="G2" s="94" t="s">
        <v>179</v>
      </c>
      <c r="H2" s="95" t="s">
        <v>180</v>
      </c>
      <c r="I2" s="96" t="s">
        <v>181</v>
      </c>
      <c r="J2" s="97"/>
      <c r="K2" s="97"/>
      <c r="L2" s="98"/>
      <c r="M2" s="94" t="s">
        <v>182</v>
      </c>
      <c r="N2" s="93" t="s">
        <v>384</v>
      </c>
      <c r="O2" s="96" t="s">
        <v>184</v>
      </c>
      <c r="P2" s="97"/>
      <c r="Q2" s="97"/>
      <c r="R2" s="98"/>
      <c r="S2" s="96" t="s">
        <v>185</v>
      </c>
      <c r="T2" s="97"/>
      <c r="U2" s="97"/>
      <c r="V2" s="98"/>
      <c r="W2" s="96" t="s">
        <v>186</v>
      </c>
      <c r="X2" s="97"/>
      <c r="Y2" s="97"/>
      <c r="Z2" s="98"/>
      <c r="AA2" s="93" t="s">
        <v>187</v>
      </c>
      <c r="AB2" s="93" t="s">
        <v>188</v>
      </c>
      <c r="AC2" s="99" t="s">
        <v>189</v>
      </c>
      <c r="AD2" s="97"/>
      <c r="AE2" s="97"/>
      <c r="AF2" s="98"/>
      <c r="AG2" s="100" t="s">
        <v>190</v>
      </c>
      <c r="AH2" s="101" t="s">
        <v>191</v>
      </c>
      <c r="AI2" s="92" t="s">
        <v>177</v>
      </c>
      <c r="AJ2" s="93" t="s">
        <v>178</v>
      </c>
      <c r="AK2" s="94" t="s">
        <v>179</v>
      </c>
      <c r="AL2" s="95" t="s">
        <v>180</v>
      </c>
      <c r="AM2" s="96" t="s">
        <v>181</v>
      </c>
      <c r="AN2" s="97"/>
      <c r="AO2" s="97"/>
      <c r="AP2" s="98"/>
      <c r="AQ2" s="94" t="s">
        <v>182</v>
      </c>
      <c r="AR2" s="93" t="s">
        <v>385</v>
      </c>
      <c r="AS2" s="96" t="s">
        <v>184</v>
      </c>
      <c r="AT2" s="97"/>
      <c r="AU2" s="97"/>
      <c r="AV2" s="98"/>
      <c r="AW2" s="96" t="s">
        <v>185</v>
      </c>
      <c r="AX2" s="97"/>
      <c r="AY2" s="97"/>
      <c r="AZ2" s="98"/>
      <c r="BA2" s="96" t="s">
        <v>186</v>
      </c>
      <c r="BB2" s="97"/>
      <c r="BC2" s="97"/>
      <c r="BD2" s="98"/>
      <c r="BE2" s="93" t="s">
        <v>187</v>
      </c>
      <c r="BF2" s="93" t="s">
        <v>188</v>
      </c>
      <c r="BG2" s="99" t="s">
        <v>189</v>
      </c>
      <c r="BH2" s="97"/>
      <c r="BI2" s="97"/>
      <c r="BJ2" s="98"/>
      <c r="BK2" s="100" t="s">
        <v>190</v>
      </c>
      <c r="BL2" s="101" t="s">
        <v>191</v>
      </c>
      <c r="BM2" s="92" t="s">
        <v>177</v>
      </c>
      <c r="BN2" s="93" t="s">
        <v>178</v>
      </c>
      <c r="BO2" s="94" t="s">
        <v>179</v>
      </c>
      <c r="BP2" s="95" t="s">
        <v>180</v>
      </c>
      <c r="BQ2" s="96" t="s">
        <v>181</v>
      </c>
      <c r="BR2" s="97"/>
      <c r="BS2" s="97"/>
      <c r="BT2" s="98"/>
      <c r="BU2" s="94" t="s">
        <v>182</v>
      </c>
      <c r="BV2" s="93" t="s">
        <v>386</v>
      </c>
      <c r="BW2" s="96" t="s">
        <v>184</v>
      </c>
      <c r="BX2" s="97"/>
      <c r="BY2" s="97"/>
      <c r="BZ2" s="98"/>
      <c r="CA2" s="96" t="s">
        <v>185</v>
      </c>
      <c r="CB2" s="97"/>
      <c r="CC2" s="97"/>
      <c r="CD2" s="98"/>
      <c r="CE2" s="96" t="s">
        <v>186</v>
      </c>
      <c r="CF2" s="97"/>
      <c r="CG2" s="97"/>
      <c r="CH2" s="98"/>
      <c r="CI2" s="93" t="s">
        <v>187</v>
      </c>
      <c r="CJ2" s="93" t="s">
        <v>188</v>
      </c>
      <c r="CK2" s="99" t="s">
        <v>189</v>
      </c>
      <c r="CL2" s="97"/>
      <c r="CM2" s="97"/>
      <c r="CN2" s="98"/>
      <c r="CO2" s="100" t="s">
        <v>190</v>
      </c>
      <c r="CP2" s="101" t="s">
        <v>191</v>
      </c>
      <c r="CQ2" s="263" t="s">
        <v>177</v>
      </c>
      <c r="CR2" s="264" t="s">
        <v>178</v>
      </c>
      <c r="CS2" s="265" t="s">
        <v>179</v>
      </c>
      <c r="CT2" s="266" t="s">
        <v>180</v>
      </c>
      <c r="CU2" s="267" t="s">
        <v>181</v>
      </c>
      <c r="CV2" s="97"/>
      <c r="CW2" s="97"/>
      <c r="CX2" s="98"/>
      <c r="CY2" s="265" t="s">
        <v>182</v>
      </c>
      <c r="CZ2" s="264" t="s">
        <v>387</v>
      </c>
      <c r="DA2" s="267" t="s">
        <v>184</v>
      </c>
      <c r="DB2" s="97"/>
      <c r="DC2" s="97"/>
      <c r="DD2" s="98"/>
      <c r="DE2" s="267" t="s">
        <v>185</v>
      </c>
      <c r="DF2" s="97"/>
      <c r="DG2" s="97"/>
      <c r="DH2" s="98"/>
      <c r="DI2" s="267" t="s">
        <v>186</v>
      </c>
      <c r="DJ2" s="97"/>
      <c r="DK2" s="97"/>
      <c r="DL2" s="98"/>
      <c r="DM2" s="264" t="s">
        <v>187</v>
      </c>
      <c r="DN2" s="264" t="s">
        <v>188</v>
      </c>
      <c r="DO2" s="268" t="s">
        <v>189</v>
      </c>
      <c r="DP2" s="97"/>
      <c r="DQ2" s="97"/>
      <c r="DR2" s="98"/>
      <c r="DS2" s="269" t="s">
        <v>190</v>
      </c>
      <c r="DT2" s="270" t="s">
        <v>191</v>
      </c>
      <c r="DU2" s="110"/>
    </row>
    <row r="3" ht="15.0" customHeight="1">
      <c r="A3" s="271">
        <f>Dashboard!D7</f>
        <v>28689</v>
      </c>
      <c r="B3" s="112"/>
      <c r="C3" s="113"/>
      <c r="D3" s="114" t="s">
        <v>195</v>
      </c>
      <c r="E3" s="115"/>
      <c r="F3" s="116"/>
      <c r="G3" s="116"/>
      <c r="H3" s="117"/>
      <c r="I3" s="99" t="s">
        <v>196</v>
      </c>
      <c r="J3" s="97"/>
      <c r="K3" s="97"/>
      <c r="L3" s="98"/>
      <c r="M3" s="116"/>
      <c r="N3" s="116"/>
      <c r="O3" s="118" t="s">
        <v>197</v>
      </c>
      <c r="P3" s="118" t="s">
        <v>198</v>
      </c>
      <c r="Q3" s="118" t="s">
        <v>199</v>
      </c>
      <c r="R3" s="119" t="s">
        <v>200</v>
      </c>
      <c r="S3" s="118" t="s">
        <v>197</v>
      </c>
      <c r="T3" s="118" t="s">
        <v>198</v>
      </c>
      <c r="U3" s="118" t="s">
        <v>199</v>
      </c>
      <c r="V3" s="119" t="s">
        <v>200</v>
      </c>
      <c r="W3" s="118" t="s">
        <v>197</v>
      </c>
      <c r="X3" s="118" t="s">
        <v>198</v>
      </c>
      <c r="Y3" s="118" t="s">
        <v>199</v>
      </c>
      <c r="Z3" s="119" t="s">
        <v>200</v>
      </c>
      <c r="AA3" s="116"/>
      <c r="AB3" s="116"/>
      <c r="AC3" s="94" t="s">
        <v>201</v>
      </c>
      <c r="AD3" s="94" t="s">
        <v>202</v>
      </c>
      <c r="AE3" s="94" t="s">
        <v>203</v>
      </c>
      <c r="AF3" s="94" t="s">
        <v>56</v>
      </c>
      <c r="AG3" s="117"/>
      <c r="AH3" s="120"/>
      <c r="AI3" s="115"/>
      <c r="AJ3" s="116"/>
      <c r="AK3" s="116"/>
      <c r="AL3" s="117"/>
      <c r="AM3" s="99" t="s">
        <v>196</v>
      </c>
      <c r="AN3" s="97"/>
      <c r="AO3" s="97"/>
      <c r="AP3" s="98"/>
      <c r="AQ3" s="116"/>
      <c r="AR3" s="116"/>
      <c r="AS3" s="118" t="s">
        <v>197</v>
      </c>
      <c r="AT3" s="118" t="s">
        <v>198</v>
      </c>
      <c r="AU3" s="118" t="s">
        <v>199</v>
      </c>
      <c r="AV3" s="119" t="s">
        <v>200</v>
      </c>
      <c r="AW3" s="118" t="s">
        <v>197</v>
      </c>
      <c r="AX3" s="118" t="s">
        <v>198</v>
      </c>
      <c r="AY3" s="118" t="s">
        <v>199</v>
      </c>
      <c r="AZ3" s="119" t="s">
        <v>200</v>
      </c>
      <c r="BA3" s="118" t="s">
        <v>197</v>
      </c>
      <c r="BB3" s="118" t="s">
        <v>198</v>
      </c>
      <c r="BC3" s="118" t="s">
        <v>199</v>
      </c>
      <c r="BD3" s="119" t="s">
        <v>200</v>
      </c>
      <c r="BE3" s="116"/>
      <c r="BF3" s="116"/>
      <c r="BG3" s="94" t="s">
        <v>201</v>
      </c>
      <c r="BH3" s="94" t="s">
        <v>202</v>
      </c>
      <c r="BI3" s="94" t="s">
        <v>203</v>
      </c>
      <c r="BJ3" s="94" t="s">
        <v>56</v>
      </c>
      <c r="BK3" s="117"/>
      <c r="BL3" s="120"/>
      <c r="BM3" s="115"/>
      <c r="BN3" s="116"/>
      <c r="BO3" s="116"/>
      <c r="BP3" s="117"/>
      <c r="BQ3" s="99" t="s">
        <v>196</v>
      </c>
      <c r="BR3" s="97"/>
      <c r="BS3" s="97"/>
      <c r="BT3" s="98"/>
      <c r="BU3" s="116"/>
      <c r="BV3" s="116"/>
      <c r="BW3" s="118" t="s">
        <v>197</v>
      </c>
      <c r="BX3" s="118" t="s">
        <v>198</v>
      </c>
      <c r="BY3" s="118" t="s">
        <v>199</v>
      </c>
      <c r="BZ3" s="119" t="s">
        <v>200</v>
      </c>
      <c r="CA3" s="118" t="s">
        <v>197</v>
      </c>
      <c r="CB3" s="118" t="s">
        <v>198</v>
      </c>
      <c r="CC3" s="118" t="s">
        <v>199</v>
      </c>
      <c r="CD3" s="119" t="s">
        <v>200</v>
      </c>
      <c r="CE3" s="118" t="s">
        <v>197</v>
      </c>
      <c r="CF3" s="118" t="s">
        <v>198</v>
      </c>
      <c r="CG3" s="118" t="s">
        <v>199</v>
      </c>
      <c r="CH3" s="119" t="s">
        <v>200</v>
      </c>
      <c r="CI3" s="116"/>
      <c r="CJ3" s="116"/>
      <c r="CK3" s="94" t="s">
        <v>201</v>
      </c>
      <c r="CL3" s="94" t="s">
        <v>202</v>
      </c>
      <c r="CM3" s="94" t="s">
        <v>203</v>
      </c>
      <c r="CN3" s="94" t="s">
        <v>56</v>
      </c>
      <c r="CO3" s="117"/>
      <c r="CP3" s="120"/>
      <c r="CQ3" s="115"/>
      <c r="CR3" s="116"/>
      <c r="CS3" s="116"/>
      <c r="CT3" s="272"/>
      <c r="CU3" s="268" t="s">
        <v>196</v>
      </c>
      <c r="CV3" s="97"/>
      <c r="CW3" s="97"/>
      <c r="CX3" s="98"/>
      <c r="CY3" s="116"/>
      <c r="CZ3" s="116"/>
      <c r="DA3" s="265" t="s">
        <v>197</v>
      </c>
      <c r="DB3" s="265" t="s">
        <v>198</v>
      </c>
      <c r="DC3" s="265" t="s">
        <v>199</v>
      </c>
      <c r="DD3" s="273" t="s">
        <v>200</v>
      </c>
      <c r="DE3" s="265" t="s">
        <v>197</v>
      </c>
      <c r="DF3" s="265" t="s">
        <v>198</v>
      </c>
      <c r="DG3" s="265" t="s">
        <v>199</v>
      </c>
      <c r="DH3" s="273" t="s">
        <v>200</v>
      </c>
      <c r="DI3" s="265" t="s">
        <v>197</v>
      </c>
      <c r="DJ3" s="265" t="s">
        <v>198</v>
      </c>
      <c r="DK3" s="265" t="s">
        <v>199</v>
      </c>
      <c r="DL3" s="273" t="s">
        <v>200</v>
      </c>
      <c r="DM3" s="116"/>
      <c r="DN3" s="116"/>
      <c r="DO3" s="265" t="s">
        <v>201</v>
      </c>
      <c r="DP3" s="265" t="s">
        <v>202</v>
      </c>
      <c r="DQ3" s="265" t="s">
        <v>203</v>
      </c>
      <c r="DR3" s="265" t="s">
        <v>56</v>
      </c>
      <c r="DS3" s="117"/>
      <c r="DT3" s="120"/>
      <c r="DU3" s="110"/>
    </row>
    <row r="4" ht="15.75" customHeight="1">
      <c r="A4" s="122">
        <f>CQ5</f>
        <v>28684</v>
      </c>
      <c r="B4" s="123"/>
      <c r="C4" s="124"/>
      <c r="D4" s="125" t="s">
        <v>204</v>
      </c>
      <c r="E4" s="126"/>
      <c r="F4" s="127"/>
      <c r="G4" s="127"/>
      <c r="H4" s="128"/>
      <c r="I4" s="129" t="s">
        <v>205</v>
      </c>
      <c r="J4" s="129" t="s">
        <v>206</v>
      </c>
      <c r="K4" s="129" t="s">
        <v>207</v>
      </c>
      <c r="L4" s="129" t="s">
        <v>208</v>
      </c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8"/>
      <c r="AH4" s="130"/>
      <c r="AI4" s="126"/>
      <c r="AJ4" s="127"/>
      <c r="AK4" s="127"/>
      <c r="AL4" s="128"/>
      <c r="AM4" s="129" t="s">
        <v>205</v>
      </c>
      <c r="AN4" s="129" t="s">
        <v>206</v>
      </c>
      <c r="AO4" s="129" t="s">
        <v>207</v>
      </c>
      <c r="AP4" s="129" t="s">
        <v>208</v>
      </c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8"/>
      <c r="BL4" s="130"/>
      <c r="BM4" s="126"/>
      <c r="BN4" s="127"/>
      <c r="BO4" s="127"/>
      <c r="BP4" s="128"/>
      <c r="BQ4" s="129" t="s">
        <v>205</v>
      </c>
      <c r="BR4" s="129" t="s">
        <v>206</v>
      </c>
      <c r="BS4" s="129" t="s">
        <v>207</v>
      </c>
      <c r="BT4" s="129" t="s">
        <v>208</v>
      </c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8"/>
      <c r="CP4" s="130"/>
      <c r="CQ4" s="126"/>
      <c r="CR4" s="127"/>
      <c r="CS4" s="127"/>
      <c r="CT4" s="274" t="s">
        <v>270</v>
      </c>
      <c r="CU4" s="275" t="s">
        <v>205</v>
      </c>
      <c r="CV4" s="275" t="s">
        <v>206</v>
      </c>
      <c r="CW4" s="275" t="s">
        <v>207</v>
      </c>
      <c r="CX4" s="275" t="s">
        <v>208</v>
      </c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8"/>
      <c r="DT4" s="130"/>
      <c r="DU4" s="110"/>
    </row>
    <row r="5" ht="33.0" customHeight="1">
      <c r="A5" s="132" t="s">
        <v>209</v>
      </c>
      <c r="B5" s="125" t="s">
        <v>388</v>
      </c>
      <c r="C5" s="133" t="s">
        <v>389</v>
      </c>
      <c r="D5" s="133" t="s">
        <v>212</v>
      </c>
      <c r="E5" s="134">
        <f t="shared" ref="E5:F5" si="1">SUM(E9:E269)</f>
        <v>10703</v>
      </c>
      <c r="F5" s="135">
        <f t="shared" si="1"/>
        <v>1410</v>
      </c>
      <c r="G5" s="136">
        <f t="shared" ref="G5:G269" si="10">IFERROR(F5/E5,"-")</f>
        <v>0.1317387648</v>
      </c>
      <c r="H5" s="135">
        <f t="shared" ref="H5:L5" si="2">SUM(H9:H269)</f>
        <v>1348</v>
      </c>
      <c r="I5" s="135">
        <f t="shared" si="2"/>
        <v>6</v>
      </c>
      <c r="J5" s="135">
        <f t="shared" si="2"/>
        <v>125</v>
      </c>
      <c r="K5" s="135">
        <f t="shared" si="2"/>
        <v>2</v>
      </c>
      <c r="L5" s="135">
        <f t="shared" si="2"/>
        <v>8</v>
      </c>
      <c r="M5" s="276">
        <f t="shared" ref="M5:M269" si="11">IFERROR(SUM(I5:K5)/H5,"-")</f>
        <v>0.09866468843</v>
      </c>
      <c r="N5" s="135">
        <f t="shared" ref="N5:AJ5" si="3">SUM(N9:N269)</f>
        <v>88</v>
      </c>
      <c r="O5" s="135">
        <f t="shared" si="3"/>
        <v>128</v>
      </c>
      <c r="P5" s="135">
        <f t="shared" si="3"/>
        <v>216</v>
      </c>
      <c r="Q5" s="135">
        <f t="shared" si="3"/>
        <v>6</v>
      </c>
      <c r="R5" s="137">
        <f t="shared" si="3"/>
        <v>350</v>
      </c>
      <c r="S5" s="135">
        <f t="shared" si="3"/>
        <v>190</v>
      </c>
      <c r="T5" s="135">
        <f t="shared" si="3"/>
        <v>294</v>
      </c>
      <c r="U5" s="138">
        <f t="shared" si="3"/>
        <v>6</v>
      </c>
      <c r="V5" s="137">
        <f t="shared" si="3"/>
        <v>490</v>
      </c>
      <c r="W5" s="135">
        <f t="shared" si="3"/>
        <v>19</v>
      </c>
      <c r="X5" s="135">
        <f t="shared" si="3"/>
        <v>25</v>
      </c>
      <c r="Y5" s="135">
        <f t="shared" si="3"/>
        <v>0</v>
      </c>
      <c r="Z5" s="137">
        <f t="shared" si="3"/>
        <v>44</v>
      </c>
      <c r="AA5" s="135">
        <f t="shared" si="3"/>
        <v>308</v>
      </c>
      <c r="AB5" s="135">
        <f t="shared" si="3"/>
        <v>169</v>
      </c>
      <c r="AC5" s="135">
        <f t="shared" si="3"/>
        <v>27</v>
      </c>
      <c r="AD5" s="135">
        <f t="shared" si="3"/>
        <v>13</v>
      </c>
      <c r="AE5" s="135">
        <f t="shared" si="3"/>
        <v>68</v>
      </c>
      <c r="AF5" s="135">
        <f t="shared" si="3"/>
        <v>108</v>
      </c>
      <c r="AG5" s="138">
        <f t="shared" si="3"/>
        <v>38</v>
      </c>
      <c r="AH5" s="139">
        <f t="shared" si="3"/>
        <v>29</v>
      </c>
      <c r="AI5" s="134">
        <f t="shared" si="3"/>
        <v>9130</v>
      </c>
      <c r="AJ5" s="135">
        <f t="shared" si="3"/>
        <v>1313</v>
      </c>
      <c r="AK5" s="136">
        <f t="shared" ref="AK5:AK6" si="12">IFERROR(AJ5/AI5,"-")</f>
        <v>0.1438116101</v>
      </c>
      <c r="AL5" s="135">
        <f t="shared" ref="AL5:AP5" si="4">SUM(AL9:AL269)</f>
        <v>1206</v>
      </c>
      <c r="AM5" s="135">
        <f t="shared" si="4"/>
        <v>6</v>
      </c>
      <c r="AN5" s="135">
        <f t="shared" si="4"/>
        <v>92</v>
      </c>
      <c r="AO5" s="135">
        <f t="shared" si="4"/>
        <v>17</v>
      </c>
      <c r="AP5" s="135">
        <f t="shared" si="4"/>
        <v>12</v>
      </c>
      <c r="AQ5" s="136">
        <f t="shared" ref="AQ5:AQ6" si="13">IFERROR(SUM(AM5:AO5)/AL5,"-")</f>
        <v>0.09535655058</v>
      </c>
      <c r="AR5" s="135">
        <f t="shared" ref="AR5:BN5" si="5">SUM(AR9:AR269)</f>
        <v>120</v>
      </c>
      <c r="AS5" s="135">
        <f t="shared" si="5"/>
        <v>93</v>
      </c>
      <c r="AT5" s="135">
        <f t="shared" si="5"/>
        <v>162</v>
      </c>
      <c r="AU5" s="135">
        <f t="shared" si="5"/>
        <v>6</v>
      </c>
      <c r="AV5" s="137">
        <f t="shared" si="5"/>
        <v>261</v>
      </c>
      <c r="AW5" s="135">
        <f t="shared" si="5"/>
        <v>101</v>
      </c>
      <c r="AX5" s="135">
        <f t="shared" si="5"/>
        <v>165</v>
      </c>
      <c r="AY5" s="138">
        <f t="shared" si="5"/>
        <v>5</v>
      </c>
      <c r="AZ5" s="137">
        <f t="shared" si="5"/>
        <v>271</v>
      </c>
      <c r="BA5" s="135" t="str">
        <f t="shared" si="5"/>
        <v>#REF!</v>
      </c>
      <c r="BB5" s="135" t="str">
        <f t="shared" si="5"/>
        <v>#REF!</v>
      </c>
      <c r="BC5" s="135" t="str">
        <f t="shared" si="5"/>
        <v>#REF!</v>
      </c>
      <c r="BD5" s="137" t="str">
        <f t="shared" si="5"/>
        <v>#REF!</v>
      </c>
      <c r="BE5" s="135">
        <f t="shared" si="5"/>
        <v>122</v>
      </c>
      <c r="BF5" s="135">
        <f t="shared" si="5"/>
        <v>72</v>
      </c>
      <c r="BG5" s="135">
        <f t="shared" si="5"/>
        <v>12</v>
      </c>
      <c r="BH5" s="135">
        <f t="shared" si="5"/>
        <v>9</v>
      </c>
      <c r="BI5" s="135">
        <f t="shared" si="5"/>
        <v>16</v>
      </c>
      <c r="BJ5" s="135">
        <f t="shared" si="5"/>
        <v>37</v>
      </c>
      <c r="BK5" s="138">
        <f t="shared" si="5"/>
        <v>0</v>
      </c>
      <c r="BL5" s="139">
        <f t="shared" si="5"/>
        <v>0</v>
      </c>
      <c r="BM5" s="134">
        <f t="shared" si="5"/>
        <v>8851</v>
      </c>
      <c r="BN5" s="135">
        <f t="shared" si="5"/>
        <v>1535</v>
      </c>
      <c r="BO5" s="136">
        <f t="shared" ref="BO5:BO6" si="15">IFERROR(BN5/BM5,"-")</f>
        <v>0.1734267314</v>
      </c>
      <c r="BP5" s="135">
        <f t="shared" ref="BP5:BT5" si="6">SUM(BP9:BP269)</f>
        <v>1435</v>
      </c>
      <c r="BQ5" s="135">
        <f t="shared" si="6"/>
        <v>8</v>
      </c>
      <c r="BR5" s="135">
        <f t="shared" si="6"/>
        <v>136</v>
      </c>
      <c r="BS5" s="135">
        <f t="shared" si="6"/>
        <v>6</v>
      </c>
      <c r="BT5" s="135">
        <f t="shared" si="6"/>
        <v>21</v>
      </c>
      <c r="BU5" s="136">
        <f t="shared" ref="BU5:BU6" si="16">IFERROR(SUM(BQ5:BS5)/BP5,"-")</f>
        <v>0.1045296167</v>
      </c>
      <c r="BV5" s="135">
        <f t="shared" ref="BV5:CR5" si="7">SUM(BV9:BV269)</f>
        <v>134</v>
      </c>
      <c r="BW5" s="135">
        <f t="shared" si="7"/>
        <v>142</v>
      </c>
      <c r="BX5" s="135">
        <f t="shared" si="7"/>
        <v>188</v>
      </c>
      <c r="BY5" s="135">
        <f t="shared" si="7"/>
        <v>9</v>
      </c>
      <c r="BZ5" s="137">
        <f t="shared" si="7"/>
        <v>339</v>
      </c>
      <c r="CA5" s="135">
        <f t="shared" si="7"/>
        <v>102</v>
      </c>
      <c r="CB5" s="135">
        <f t="shared" si="7"/>
        <v>118</v>
      </c>
      <c r="CC5" s="138">
        <f t="shared" si="7"/>
        <v>3</v>
      </c>
      <c r="CD5" s="137">
        <f t="shared" si="7"/>
        <v>223</v>
      </c>
      <c r="CE5" s="135" t="str">
        <f t="shared" si="7"/>
        <v>#REF!</v>
      </c>
      <c r="CF5" s="135" t="str">
        <f t="shared" si="7"/>
        <v>#REF!</v>
      </c>
      <c r="CG5" s="135" t="str">
        <f t="shared" si="7"/>
        <v>#REF!</v>
      </c>
      <c r="CH5" s="137" t="str">
        <f t="shared" si="7"/>
        <v>#REF!</v>
      </c>
      <c r="CI5" s="135">
        <f t="shared" si="7"/>
        <v>242</v>
      </c>
      <c r="CJ5" s="135">
        <f t="shared" si="7"/>
        <v>182</v>
      </c>
      <c r="CK5" s="135">
        <f t="shared" si="7"/>
        <v>7</v>
      </c>
      <c r="CL5" s="135">
        <f t="shared" si="7"/>
        <v>5</v>
      </c>
      <c r="CM5" s="135">
        <f t="shared" si="7"/>
        <v>12</v>
      </c>
      <c r="CN5" s="135">
        <f t="shared" si="7"/>
        <v>24</v>
      </c>
      <c r="CO5" s="138">
        <f t="shared" si="7"/>
        <v>1</v>
      </c>
      <c r="CP5" s="139">
        <f t="shared" si="7"/>
        <v>1</v>
      </c>
      <c r="CQ5" s="277">
        <f t="shared" si="7"/>
        <v>28684</v>
      </c>
      <c r="CR5" s="278">
        <f t="shared" si="7"/>
        <v>4258</v>
      </c>
      <c r="CS5" s="279">
        <f t="shared" ref="CS5:CS6" si="18">IFERROR(CR5/CQ5,"-")</f>
        <v>0.1484451262</v>
      </c>
      <c r="CT5" s="278">
        <f t="shared" ref="CT5:CX5" si="8">SUM(CT9:CT269)</f>
        <v>3989</v>
      </c>
      <c r="CU5" s="278">
        <f t="shared" si="8"/>
        <v>20</v>
      </c>
      <c r="CV5" s="278">
        <f t="shared" si="8"/>
        <v>353</v>
      </c>
      <c r="CW5" s="278">
        <f t="shared" si="8"/>
        <v>25</v>
      </c>
      <c r="CX5" s="278">
        <f t="shared" si="8"/>
        <v>41</v>
      </c>
      <c r="CY5" s="279">
        <f t="shared" ref="CY5:CY6" si="20">IFERROR(SUM(CU5:CW5)/CT5,"-")</f>
        <v>0.09977437954</v>
      </c>
      <c r="CZ5" s="278">
        <f t="shared" ref="CZ5:DT5" si="9">SUM(CZ9:CZ269)</f>
        <v>343</v>
      </c>
      <c r="DA5" s="278">
        <f t="shared" si="9"/>
        <v>363</v>
      </c>
      <c r="DB5" s="278">
        <f t="shared" si="9"/>
        <v>566</v>
      </c>
      <c r="DC5" s="278">
        <f t="shared" si="9"/>
        <v>21</v>
      </c>
      <c r="DD5" s="278">
        <f t="shared" si="9"/>
        <v>950</v>
      </c>
      <c r="DE5" s="278">
        <f t="shared" si="9"/>
        <v>392</v>
      </c>
      <c r="DF5" s="278">
        <f t="shared" si="9"/>
        <v>577</v>
      </c>
      <c r="DG5" s="280">
        <f t="shared" si="9"/>
        <v>14</v>
      </c>
      <c r="DH5" s="278">
        <f t="shared" si="9"/>
        <v>983</v>
      </c>
      <c r="DI5" s="278">
        <f t="shared" si="9"/>
        <v>83</v>
      </c>
      <c r="DJ5" s="278">
        <f t="shared" si="9"/>
        <v>135</v>
      </c>
      <c r="DK5" s="278">
        <f t="shared" si="9"/>
        <v>7</v>
      </c>
      <c r="DL5" s="278">
        <f t="shared" si="9"/>
        <v>225</v>
      </c>
      <c r="DM5" s="278">
        <f t="shared" si="9"/>
        <v>672</v>
      </c>
      <c r="DN5" s="278">
        <f t="shared" si="9"/>
        <v>423</v>
      </c>
      <c r="DO5" s="278">
        <f t="shared" si="9"/>
        <v>46</v>
      </c>
      <c r="DP5" s="278">
        <f t="shared" si="9"/>
        <v>27</v>
      </c>
      <c r="DQ5" s="278">
        <f t="shared" si="9"/>
        <v>96</v>
      </c>
      <c r="DR5" s="278">
        <f t="shared" si="9"/>
        <v>169</v>
      </c>
      <c r="DS5" s="280">
        <f t="shared" si="9"/>
        <v>39</v>
      </c>
      <c r="DT5" s="281">
        <f t="shared" si="9"/>
        <v>30</v>
      </c>
      <c r="DU5" s="145"/>
    </row>
    <row r="6" ht="19.5" customHeight="1">
      <c r="A6" s="146">
        <v>1.0</v>
      </c>
      <c r="B6" s="147">
        <v>45342.0</v>
      </c>
      <c r="C6" s="161" t="s">
        <v>215</v>
      </c>
      <c r="D6" s="162" t="s">
        <v>235</v>
      </c>
      <c r="E6" s="236">
        <v>0.0</v>
      </c>
      <c r="F6" s="167">
        <v>0.0</v>
      </c>
      <c r="G6" s="282" t="str">
        <f t="shared" si="10"/>
        <v>-</v>
      </c>
      <c r="H6" s="167">
        <v>0.0</v>
      </c>
      <c r="I6" s="167">
        <v>0.0</v>
      </c>
      <c r="J6" s="167">
        <v>0.0</v>
      </c>
      <c r="K6" s="167">
        <v>0.0</v>
      </c>
      <c r="L6" s="167">
        <v>0.0</v>
      </c>
      <c r="M6" s="283" t="str">
        <f t="shared" si="11"/>
        <v>-</v>
      </c>
      <c r="N6" s="167">
        <v>0.0</v>
      </c>
      <c r="O6" s="167">
        <v>0.0</v>
      </c>
      <c r="P6" s="167">
        <v>0.0</v>
      </c>
      <c r="Q6" s="167">
        <v>0.0</v>
      </c>
      <c r="R6" s="157">
        <f t="shared" ref="R6:R269" si="26">SUM(O6:Q6)</f>
        <v>0</v>
      </c>
      <c r="S6" s="167">
        <v>0.0</v>
      </c>
      <c r="T6" s="167">
        <v>0.0</v>
      </c>
      <c r="U6" s="167">
        <v>0.0</v>
      </c>
      <c r="V6" s="157">
        <f t="shared" ref="V6:V269" si="27">SUM(S6:U6)</f>
        <v>0</v>
      </c>
      <c r="W6" s="236">
        <v>0.0</v>
      </c>
      <c r="X6" s="167">
        <v>0.0</v>
      </c>
      <c r="Y6" s="282" t="str">
        <f>IFERROR(X6/W6,"-")</f>
        <v>-</v>
      </c>
      <c r="Z6" s="167">
        <v>0.0</v>
      </c>
      <c r="AA6" s="167">
        <v>0.0</v>
      </c>
      <c r="AB6" s="167">
        <v>0.0</v>
      </c>
      <c r="AC6" s="167">
        <v>0.0</v>
      </c>
      <c r="AD6" s="167">
        <v>0.0</v>
      </c>
      <c r="AE6" s="167">
        <v>3.0</v>
      </c>
      <c r="AF6" s="157">
        <f t="shared" ref="AF6:AF111" si="28">SUM(AC6:AE6)</f>
        <v>3</v>
      </c>
      <c r="AG6" s="167">
        <v>0.0</v>
      </c>
      <c r="AH6" s="167">
        <v>0.0</v>
      </c>
      <c r="AI6" s="163"/>
      <c r="AJ6" s="155"/>
      <c r="AK6" s="237" t="str">
        <f t="shared" si="12"/>
        <v>-</v>
      </c>
      <c r="AL6" s="155"/>
      <c r="AM6" s="155"/>
      <c r="AN6" s="155"/>
      <c r="AO6" s="155"/>
      <c r="AP6" s="155"/>
      <c r="AQ6" s="237" t="str">
        <f t="shared" si="13"/>
        <v>-</v>
      </c>
      <c r="AR6" s="155"/>
      <c r="AS6" s="155"/>
      <c r="AT6" s="155"/>
      <c r="AU6" s="155"/>
      <c r="AV6" s="284">
        <f>SUM(AS6:AU6)</f>
        <v>0</v>
      </c>
      <c r="AW6" s="155"/>
      <c r="AX6" s="155"/>
      <c r="AY6" s="155"/>
      <c r="AZ6" s="284">
        <f>SUM(AW6:AY6)</f>
        <v>0</v>
      </c>
      <c r="BA6" s="285">
        <f t="shared" ref="BA6:BC6" si="14">IF(AS6-AW6&lt;0,0,AS6-AW6)</f>
        <v>0</v>
      </c>
      <c r="BB6" s="285">
        <f t="shared" si="14"/>
        <v>0</v>
      </c>
      <c r="BC6" s="285">
        <f t="shared" si="14"/>
        <v>0</v>
      </c>
      <c r="BD6" s="284">
        <f>SUM(BA6:BC6)</f>
        <v>0</v>
      </c>
      <c r="BE6" s="155"/>
      <c r="BF6" s="155"/>
      <c r="BG6" s="155"/>
      <c r="BH6" s="155"/>
      <c r="BI6" s="155"/>
      <c r="BJ6" s="284">
        <f>SUM(BG6:BI6)</f>
        <v>0</v>
      </c>
      <c r="BK6" s="155"/>
      <c r="BL6" s="155"/>
      <c r="BM6" s="163"/>
      <c r="BN6" s="155"/>
      <c r="BO6" s="165" t="str">
        <f t="shared" si="15"/>
        <v>-</v>
      </c>
      <c r="BP6" s="155"/>
      <c r="BQ6" s="155"/>
      <c r="BR6" s="155"/>
      <c r="BS6" s="155"/>
      <c r="BT6" s="155"/>
      <c r="BU6" s="165" t="str">
        <f t="shared" si="16"/>
        <v>-</v>
      </c>
      <c r="BV6" s="155"/>
      <c r="BW6" s="155"/>
      <c r="BX6" s="155"/>
      <c r="BY6" s="155"/>
      <c r="BZ6" s="157">
        <f>SUM(BW6:BY6)</f>
        <v>0</v>
      </c>
      <c r="CA6" s="155"/>
      <c r="CB6" s="155"/>
      <c r="CC6" s="155"/>
      <c r="CD6" s="157">
        <f>SUM(CA6:CC6)</f>
        <v>0</v>
      </c>
      <c r="CE6" s="286"/>
      <c r="CF6" s="286"/>
      <c r="CG6" s="286"/>
      <c r="CH6" s="287"/>
      <c r="CI6" s="155"/>
      <c r="CJ6" s="155"/>
      <c r="CK6" s="155"/>
      <c r="CL6" s="155"/>
      <c r="CM6" s="155"/>
      <c r="CN6" s="157">
        <f>SUM(CK6:CM6)</f>
        <v>0</v>
      </c>
      <c r="CO6" s="155"/>
      <c r="CP6" s="155"/>
      <c r="CQ6" s="288">
        <f t="shared" ref="CQ6:CR6" si="17">SUM(E6,AI6,BM6)</f>
        <v>0</v>
      </c>
      <c r="CR6" s="285">
        <f t="shared" si="17"/>
        <v>0</v>
      </c>
      <c r="CS6" s="237" t="str">
        <f t="shared" si="18"/>
        <v>-</v>
      </c>
      <c r="CT6" s="285">
        <f t="shared" ref="CT6:CX6" si="19">SUM(H6,AL6,BP6)</f>
        <v>0</v>
      </c>
      <c r="CU6" s="285">
        <f t="shared" si="19"/>
        <v>0</v>
      </c>
      <c r="CV6" s="285">
        <f t="shared" si="19"/>
        <v>0</v>
      </c>
      <c r="CW6" s="285">
        <f t="shared" si="19"/>
        <v>0</v>
      </c>
      <c r="CX6" s="285">
        <f t="shared" si="19"/>
        <v>0</v>
      </c>
      <c r="CY6" s="237" t="str">
        <f t="shared" si="20"/>
        <v>-</v>
      </c>
      <c r="CZ6" s="285">
        <f t="shared" ref="CZ6:DC6" si="21">SUM(N6,AR6,BV6)</f>
        <v>0</v>
      </c>
      <c r="DA6" s="285">
        <f t="shared" si="21"/>
        <v>0</v>
      </c>
      <c r="DB6" s="285">
        <f t="shared" si="21"/>
        <v>0</v>
      </c>
      <c r="DC6" s="285">
        <f t="shared" si="21"/>
        <v>0</v>
      </c>
      <c r="DD6" s="284">
        <f>SUM(DA6:DC6)</f>
        <v>0</v>
      </c>
      <c r="DE6" s="285">
        <f t="shared" ref="DE6:DG6" si="22">SUM(S6,AW6,CA6)</f>
        <v>0</v>
      </c>
      <c r="DF6" s="285">
        <f t="shared" si="22"/>
        <v>0</v>
      </c>
      <c r="DG6" s="285">
        <f t="shared" si="22"/>
        <v>0</v>
      </c>
      <c r="DH6" s="284">
        <f>SUM(DE6:DG6)</f>
        <v>0</v>
      </c>
      <c r="DI6" s="156">
        <f t="shared" ref="DI6:DK6" si="23">IF(DA6-DE6&lt;0,0,DA6-DE6)</f>
        <v>0</v>
      </c>
      <c r="DJ6" s="156">
        <f t="shared" si="23"/>
        <v>0</v>
      </c>
      <c r="DK6" s="156">
        <f t="shared" si="23"/>
        <v>0</v>
      </c>
      <c r="DL6" s="157">
        <f>SUM(DI6:DK6)</f>
        <v>0</v>
      </c>
      <c r="DM6" s="156">
        <f t="shared" ref="DM6:DQ6" si="24">SUM(AA6,BE6,CI6)</f>
        <v>0</v>
      </c>
      <c r="DN6" s="156">
        <f t="shared" si="24"/>
        <v>0</v>
      </c>
      <c r="DO6" s="156">
        <f t="shared" si="24"/>
        <v>0</v>
      </c>
      <c r="DP6" s="156">
        <f t="shared" si="24"/>
        <v>0</v>
      </c>
      <c r="DQ6" s="156">
        <f t="shared" si="24"/>
        <v>3</v>
      </c>
      <c r="DR6" s="157">
        <f>SUM(DO6:DQ6)</f>
        <v>3</v>
      </c>
      <c r="DS6" s="156">
        <f t="shared" ref="DS6:DT6" si="25">SUM(AG6,BK6,CO6)</f>
        <v>0</v>
      </c>
      <c r="DT6" s="156">
        <f t="shared" si="25"/>
        <v>0</v>
      </c>
      <c r="DU6" s="160"/>
    </row>
    <row r="7" ht="19.5" customHeight="1">
      <c r="A7" s="146">
        <v>2.0</v>
      </c>
      <c r="B7" s="147">
        <v>45429.0</v>
      </c>
      <c r="C7" s="161" t="s">
        <v>166</v>
      </c>
      <c r="D7" s="238" t="s">
        <v>296</v>
      </c>
      <c r="E7" s="236">
        <v>0.0</v>
      </c>
      <c r="F7" s="167">
        <v>0.0</v>
      </c>
      <c r="G7" s="282" t="str">
        <f t="shared" si="10"/>
        <v>-</v>
      </c>
      <c r="H7" s="167">
        <v>0.0</v>
      </c>
      <c r="I7" s="167">
        <v>0.0</v>
      </c>
      <c r="J7" s="167">
        <v>0.0</v>
      </c>
      <c r="K7" s="167">
        <v>0.0</v>
      </c>
      <c r="L7" s="167">
        <v>0.0</v>
      </c>
      <c r="M7" s="289" t="str">
        <f t="shared" si="11"/>
        <v>-</v>
      </c>
      <c r="N7" s="167">
        <v>0.0</v>
      </c>
      <c r="O7" s="167">
        <v>0.0</v>
      </c>
      <c r="P7" s="167">
        <v>0.0</v>
      </c>
      <c r="Q7" s="167">
        <v>0.0</v>
      </c>
      <c r="R7" s="157">
        <f t="shared" si="26"/>
        <v>0</v>
      </c>
      <c r="S7" s="167">
        <v>2.0</v>
      </c>
      <c r="T7" s="167">
        <v>0.0</v>
      </c>
      <c r="U7" s="167">
        <v>0.0</v>
      </c>
      <c r="V7" s="157">
        <f t="shared" si="27"/>
        <v>2</v>
      </c>
      <c r="W7" s="236"/>
      <c r="X7" s="167"/>
      <c r="Y7" s="282"/>
      <c r="Z7" s="167"/>
      <c r="AA7" s="167">
        <v>0.0</v>
      </c>
      <c r="AB7" s="167">
        <v>0.0</v>
      </c>
      <c r="AC7" s="167">
        <v>0.0</v>
      </c>
      <c r="AD7" s="167">
        <v>0.0</v>
      </c>
      <c r="AE7" s="167">
        <v>0.0</v>
      </c>
      <c r="AF7" s="157">
        <f t="shared" si="28"/>
        <v>0</v>
      </c>
      <c r="AG7" s="167">
        <v>0.0</v>
      </c>
      <c r="AH7" s="167">
        <v>0.0</v>
      </c>
      <c r="AI7" s="163"/>
      <c r="AJ7" s="155"/>
      <c r="AK7" s="237"/>
      <c r="AL7" s="155"/>
      <c r="AM7" s="155"/>
      <c r="AN7" s="155"/>
      <c r="AO7" s="155"/>
      <c r="AP7" s="155"/>
      <c r="AQ7" s="237"/>
      <c r="AR7" s="155"/>
      <c r="AS7" s="155"/>
      <c r="AT7" s="155"/>
      <c r="AU7" s="155"/>
      <c r="AV7" s="284"/>
      <c r="AW7" s="155"/>
      <c r="AX7" s="155"/>
      <c r="AY7" s="155"/>
      <c r="AZ7" s="284"/>
      <c r="BA7" s="285"/>
      <c r="BB7" s="285"/>
      <c r="BC7" s="285"/>
      <c r="BD7" s="284"/>
      <c r="BE7" s="155"/>
      <c r="BF7" s="155"/>
      <c r="BG7" s="155"/>
      <c r="BH7" s="155"/>
      <c r="BI7" s="167"/>
      <c r="BJ7" s="284"/>
      <c r="BK7" s="155"/>
      <c r="BL7" s="155"/>
      <c r="BM7" s="163"/>
      <c r="BN7" s="155"/>
      <c r="BO7" s="165"/>
      <c r="BP7" s="155"/>
      <c r="BQ7" s="155"/>
      <c r="BR7" s="155"/>
      <c r="BS7" s="155"/>
      <c r="BT7" s="155"/>
      <c r="BU7" s="165"/>
      <c r="BV7" s="155"/>
      <c r="BW7" s="155"/>
      <c r="BX7" s="155"/>
      <c r="BY7" s="155"/>
      <c r="BZ7" s="157"/>
      <c r="CA7" s="167"/>
      <c r="CB7" s="155"/>
      <c r="CC7" s="155"/>
      <c r="CD7" s="157"/>
      <c r="CE7" s="286"/>
      <c r="CF7" s="286"/>
      <c r="CG7" s="286"/>
      <c r="CH7" s="287"/>
      <c r="CI7" s="155"/>
      <c r="CJ7" s="155"/>
      <c r="CK7" s="155"/>
      <c r="CL7" s="155"/>
      <c r="CM7" s="167"/>
      <c r="CN7" s="157"/>
      <c r="CO7" s="155"/>
      <c r="CP7" s="155"/>
      <c r="CQ7" s="288"/>
      <c r="CR7" s="285"/>
      <c r="CS7" s="237"/>
      <c r="CT7" s="285"/>
      <c r="CU7" s="285"/>
      <c r="CV7" s="285"/>
      <c r="CW7" s="285"/>
      <c r="CX7" s="285"/>
      <c r="CY7" s="237"/>
      <c r="CZ7" s="285"/>
      <c r="DA7" s="285"/>
      <c r="DB7" s="285"/>
      <c r="DC7" s="285"/>
      <c r="DD7" s="284"/>
      <c r="DE7" s="285"/>
      <c r="DF7" s="285"/>
      <c r="DG7" s="285"/>
      <c r="DH7" s="284"/>
      <c r="DI7" s="156"/>
      <c r="DJ7" s="156"/>
      <c r="DK7" s="156"/>
      <c r="DL7" s="157"/>
      <c r="DM7" s="156"/>
      <c r="DN7" s="156"/>
      <c r="DO7" s="156"/>
      <c r="DP7" s="156"/>
      <c r="DQ7" s="156"/>
      <c r="DR7" s="157"/>
      <c r="DS7" s="156"/>
      <c r="DT7" s="156"/>
      <c r="DU7" s="160"/>
    </row>
    <row r="8" ht="19.5" customHeight="1">
      <c r="A8" s="146">
        <v>3.0</v>
      </c>
      <c r="B8" s="147">
        <v>45441.0</v>
      </c>
      <c r="C8" s="161" t="s">
        <v>166</v>
      </c>
      <c r="D8" s="238" t="s">
        <v>214</v>
      </c>
      <c r="E8" s="236">
        <v>0.0</v>
      </c>
      <c r="F8" s="167">
        <v>0.0</v>
      </c>
      <c r="G8" s="282" t="str">
        <f t="shared" si="10"/>
        <v>-</v>
      </c>
      <c r="H8" s="167">
        <v>0.0</v>
      </c>
      <c r="I8" s="167">
        <v>0.0</v>
      </c>
      <c r="J8" s="167">
        <v>0.0</v>
      </c>
      <c r="K8" s="167">
        <v>0.0</v>
      </c>
      <c r="L8" s="167">
        <v>0.0</v>
      </c>
      <c r="M8" s="282" t="str">
        <f t="shared" si="11"/>
        <v>-</v>
      </c>
      <c r="N8" s="167">
        <v>0.0</v>
      </c>
      <c r="O8" s="167">
        <v>0.0</v>
      </c>
      <c r="P8" s="167">
        <v>0.0</v>
      </c>
      <c r="Q8" s="167">
        <v>0.0</v>
      </c>
      <c r="R8" s="157">
        <f t="shared" si="26"/>
        <v>0</v>
      </c>
      <c r="S8" s="167">
        <v>0.0</v>
      </c>
      <c r="T8" s="167">
        <v>0.0</v>
      </c>
      <c r="U8" s="167">
        <v>0.0</v>
      </c>
      <c r="V8" s="157">
        <f t="shared" si="27"/>
        <v>0</v>
      </c>
      <c r="W8" s="236">
        <v>0.0</v>
      </c>
      <c r="X8" s="167">
        <v>0.0</v>
      </c>
      <c r="Y8" s="282" t="str">
        <f>IFERROR(X8/W8,"-")</f>
        <v>-</v>
      </c>
      <c r="Z8" s="167">
        <v>0.0</v>
      </c>
      <c r="AA8" s="167">
        <v>0.0</v>
      </c>
      <c r="AB8" s="167">
        <v>0.0</v>
      </c>
      <c r="AC8" s="167">
        <v>1.0</v>
      </c>
      <c r="AD8" s="167">
        <v>2.0</v>
      </c>
      <c r="AE8" s="167">
        <v>1.0</v>
      </c>
      <c r="AF8" s="157">
        <f t="shared" si="28"/>
        <v>4</v>
      </c>
      <c r="AG8" s="167">
        <v>0.0</v>
      </c>
      <c r="AH8" s="167">
        <v>0.0</v>
      </c>
      <c r="AI8" s="163"/>
      <c r="AJ8" s="155"/>
      <c r="AK8" s="237" t="str">
        <f t="shared" ref="AK8:AK47" si="30">IFERROR(AJ8/AI8,"-")</f>
        <v>-</v>
      </c>
      <c r="AL8" s="155"/>
      <c r="AM8" s="155"/>
      <c r="AN8" s="155"/>
      <c r="AO8" s="155"/>
      <c r="AP8" s="155"/>
      <c r="AQ8" s="237" t="str">
        <f t="shared" ref="AQ8:AQ47" si="31">IFERROR(SUM(AM8:AO8)/AL8,"-")</f>
        <v>-</v>
      </c>
      <c r="AR8" s="155"/>
      <c r="AS8" s="155"/>
      <c r="AT8" s="155"/>
      <c r="AU8" s="155"/>
      <c r="AV8" s="284">
        <f t="shared" ref="AV8:AV47" si="32">SUM(AS8:AU8)</f>
        <v>0</v>
      </c>
      <c r="AW8" s="155"/>
      <c r="AX8" s="155"/>
      <c r="AY8" s="155"/>
      <c r="AZ8" s="284">
        <f t="shared" ref="AZ8:AZ47" si="33">SUM(AW8:AY8)</f>
        <v>0</v>
      </c>
      <c r="BA8" s="285"/>
      <c r="BB8" s="285"/>
      <c r="BC8" s="285"/>
      <c r="BD8" s="284"/>
      <c r="BE8" s="155"/>
      <c r="BF8" s="155"/>
      <c r="BG8" s="155"/>
      <c r="BH8" s="155"/>
      <c r="BI8" s="167">
        <v>1.0</v>
      </c>
      <c r="BJ8" s="284">
        <f t="shared" ref="BJ8:BJ47" si="35">SUM(BG8:BI8)</f>
        <v>1</v>
      </c>
      <c r="BK8" s="155"/>
      <c r="BL8" s="155"/>
      <c r="BM8" s="163"/>
      <c r="BN8" s="155"/>
      <c r="BO8" s="165" t="str">
        <f t="shared" ref="BO8:BO47" si="36">IFERROR(BN8/BM8,"-")</f>
        <v>-</v>
      </c>
      <c r="BP8" s="155"/>
      <c r="BQ8" s="155"/>
      <c r="BR8" s="155"/>
      <c r="BS8" s="155"/>
      <c r="BT8" s="155"/>
      <c r="BU8" s="165" t="str">
        <f t="shared" ref="BU8:BU47" si="37">IFERROR(SUM(BQ8:BS8)/BP8,"-")</f>
        <v>-</v>
      </c>
      <c r="BV8" s="155"/>
      <c r="BW8" s="155"/>
      <c r="BX8" s="155"/>
      <c r="BY8" s="155"/>
      <c r="BZ8" s="157">
        <f t="shared" ref="BZ8:BZ47" si="38">SUM(BW8:BY8)</f>
        <v>0</v>
      </c>
      <c r="CA8" s="167">
        <v>1.0</v>
      </c>
      <c r="CB8" s="155"/>
      <c r="CC8" s="155"/>
      <c r="CD8" s="157">
        <f t="shared" ref="CD8:CD47" si="39">SUM(CA8:CC8)</f>
        <v>1</v>
      </c>
      <c r="CE8" s="286"/>
      <c r="CF8" s="286"/>
      <c r="CG8" s="286"/>
      <c r="CH8" s="287"/>
      <c r="CI8" s="155"/>
      <c r="CJ8" s="155"/>
      <c r="CK8" s="155"/>
      <c r="CL8" s="155"/>
      <c r="CM8" s="167">
        <v>2.0</v>
      </c>
      <c r="CN8" s="157">
        <f t="shared" ref="CN8:CN47" si="40">SUM(CK8:CM8)</f>
        <v>2</v>
      </c>
      <c r="CO8" s="155"/>
      <c r="CP8" s="155"/>
      <c r="CQ8" s="288"/>
      <c r="CR8" s="285"/>
      <c r="CS8" s="237"/>
      <c r="CT8" s="285"/>
      <c r="CU8" s="285"/>
      <c r="CV8" s="285"/>
      <c r="CW8" s="285"/>
      <c r="CX8" s="285"/>
      <c r="CY8" s="237"/>
      <c r="CZ8" s="285"/>
      <c r="DA8" s="285"/>
      <c r="DB8" s="285"/>
      <c r="DC8" s="285"/>
      <c r="DD8" s="284"/>
      <c r="DE8" s="285"/>
      <c r="DF8" s="285"/>
      <c r="DG8" s="285"/>
      <c r="DH8" s="284"/>
      <c r="DI8" s="156"/>
      <c r="DJ8" s="156"/>
      <c r="DK8" s="156"/>
      <c r="DL8" s="157"/>
      <c r="DM8" s="156"/>
      <c r="DN8" s="156"/>
      <c r="DO8" s="156"/>
      <c r="DP8" s="156"/>
      <c r="DQ8" s="156"/>
      <c r="DR8" s="157"/>
      <c r="DS8" s="156"/>
      <c r="DT8" s="156"/>
      <c r="DU8" s="160"/>
    </row>
    <row r="9" ht="19.5" customHeight="1">
      <c r="A9" s="146">
        <v>4.0</v>
      </c>
      <c r="B9" s="147">
        <v>45446.0</v>
      </c>
      <c r="C9" s="161" t="s">
        <v>166</v>
      </c>
      <c r="D9" s="238" t="s">
        <v>316</v>
      </c>
      <c r="E9" s="167">
        <v>0.0</v>
      </c>
      <c r="F9" s="167">
        <v>0.0</v>
      </c>
      <c r="G9" s="282" t="str">
        <f t="shared" si="10"/>
        <v>-</v>
      </c>
      <c r="H9" s="167">
        <v>0.0</v>
      </c>
      <c r="I9" s="167">
        <v>0.0</v>
      </c>
      <c r="J9" s="167">
        <v>0.0</v>
      </c>
      <c r="K9" s="167">
        <v>0.0</v>
      </c>
      <c r="L9" s="167">
        <v>0.0</v>
      </c>
      <c r="M9" s="282" t="str">
        <f t="shared" si="11"/>
        <v>-</v>
      </c>
      <c r="N9" s="167">
        <v>0.0</v>
      </c>
      <c r="O9" s="167">
        <v>0.0</v>
      </c>
      <c r="P9" s="167">
        <v>0.0</v>
      </c>
      <c r="Q9" s="167">
        <v>0.0</v>
      </c>
      <c r="R9" s="157">
        <f t="shared" si="26"/>
        <v>0</v>
      </c>
      <c r="S9" s="155">
        <v>3.0</v>
      </c>
      <c r="T9" s="155">
        <v>1.0</v>
      </c>
      <c r="U9" s="155">
        <v>0.0</v>
      </c>
      <c r="V9" s="157">
        <f t="shared" si="27"/>
        <v>4</v>
      </c>
      <c r="W9" s="156">
        <f t="shared" ref="W9:Y9" si="29">IF(O61-S61&lt;0,0,O61-S61)</f>
        <v>0</v>
      </c>
      <c r="X9" s="156">
        <f t="shared" si="29"/>
        <v>0</v>
      </c>
      <c r="Y9" s="156">
        <f t="shared" si="29"/>
        <v>0</v>
      </c>
      <c r="Z9" s="157">
        <f>SUM(W9:Y9)</f>
        <v>0</v>
      </c>
      <c r="AA9" s="155">
        <v>1.0</v>
      </c>
      <c r="AB9" s="155">
        <v>0.0</v>
      </c>
      <c r="AC9" s="155">
        <v>0.0</v>
      </c>
      <c r="AD9" s="155">
        <v>0.0</v>
      </c>
      <c r="AE9" s="155">
        <v>0.0</v>
      </c>
      <c r="AF9" s="157">
        <f t="shared" si="28"/>
        <v>0</v>
      </c>
      <c r="AG9" s="167">
        <v>0.0</v>
      </c>
      <c r="AH9" s="167">
        <v>0.0</v>
      </c>
      <c r="AI9" s="163"/>
      <c r="AJ9" s="155"/>
      <c r="AK9" s="237" t="str">
        <f t="shared" si="30"/>
        <v>-</v>
      </c>
      <c r="AL9" s="155"/>
      <c r="AM9" s="155"/>
      <c r="AN9" s="155"/>
      <c r="AO9" s="155"/>
      <c r="AP9" s="155"/>
      <c r="AQ9" s="237" t="str">
        <f t="shared" si="31"/>
        <v>-</v>
      </c>
      <c r="AR9" s="155"/>
      <c r="AS9" s="155"/>
      <c r="AT9" s="155"/>
      <c r="AU9" s="155"/>
      <c r="AV9" s="284">
        <f t="shared" si="32"/>
        <v>0</v>
      </c>
      <c r="AW9" s="155"/>
      <c r="AX9" s="155"/>
      <c r="AY9" s="155"/>
      <c r="AZ9" s="284">
        <f t="shared" si="33"/>
        <v>0</v>
      </c>
      <c r="BA9" s="285">
        <f t="shared" ref="BA9:BC9" si="34">IF(AS9-AW9&lt;0,0,AS9-AW9)</f>
        <v>0</v>
      </c>
      <c r="BB9" s="285">
        <f t="shared" si="34"/>
        <v>0</v>
      </c>
      <c r="BC9" s="285">
        <f t="shared" si="34"/>
        <v>0</v>
      </c>
      <c r="BD9" s="284">
        <f t="shared" ref="BD9:BD14" si="49">SUM(BA9:BC9)</f>
        <v>0</v>
      </c>
      <c r="BE9" s="155"/>
      <c r="BF9" s="155"/>
      <c r="BG9" s="155"/>
      <c r="BH9" s="155"/>
      <c r="BI9" s="155"/>
      <c r="BJ9" s="284">
        <f t="shared" si="35"/>
        <v>0</v>
      </c>
      <c r="BK9" s="155"/>
      <c r="BL9" s="155"/>
      <c r="BM9" s="163"/>
      <c r="BN9" s="155"/>
      <c r="BO9" s="165" t="str">
        <f t="shared" si="36"/>
        <v>-</v>
      </c>
      <c r="BP9" s="155"/>
      <c r="BQ9" s="155"/>
      <c r="BR9" s="155"/>
      <c r="BS9" s="155"/>
      <c r="BT9" s="155"/>
      <c r="BU9" s="165" t="str">
        <f t="shared" si="37"/>
        <v>-</v>
      </c>
      <c r="BV9" s="155"/>
      <c r="BW9" s="155"/>
      <c r="BX9" s="155"/>
      <c r="BY9" s="155"/>
      <c r="BZ9" s="157">
        <f t="shared" si="38"/>
        <v>0</v>
      </c>
      <c r="CA9" s="155"/>
      <c r="CB9" s="155"/>
      <c r="CC9" s="155"/>
      <c r="CD9" s="157">
        <f t="shared" si="39"/>
        <v>0</v>
      </c>
      <c r="CE9" s="286"/>
      <c r="CF9" s="286"/>
      <c r="CG9" s="286"/>
      <c r="CH9" s="287"/>
      <c r="CI9" s="155"/>
      <c r="CJ9" s="155"/>
      <c r="CK9" s="155"/>
      <c r="CL9" s="155"/>
      <c r="CM9" s="155"/>
      <c r="CN9" s="157">
        <f t="shared" si="40"/>
        <v>0</v>
      </c>
      <c r="CO9" s="155"/>
      <c r="CP9" s="155"/>
      <c r="CQ9" s="288">
        <f t="shared" ref="CQ9:CR9" si="41">SUM(E9,AI9,BM9)</f>
        <v>0</v>
      </c>
      <c r="CR9" s="285">
        <f t="shared" si="41"/>
        <v>0</v>
      </c>
      <c r="CS9" s="237" t="str">
        <f t="shared" ref="CS9:CS47" si="51">IFERROR(CR9/CQ9,"-")</f>
        <v>-</v>
      </c>
      <c r="CT9" s="285">
        <f t="shared" ref="CT9:CX9" si="42">SUM(H9,AL9,BP9)</f>
        <v>0</v>
      </c>
      <c r="CU9" s="285">
        <f t="shared" si="42"/>
        <v>0</v>
      </c>
      <c r="CV9" s="285">
        <f t="shared" si="42"/>
        <v>0</v>
      </c>
      <c r="CW9" s="285">
        <f t="shared" si="42"/>
        <v>0</v>
      </c>
      <c r="CX9" s="285">
        <f t="shared" si="42"/>
        <v>0</v>
      </c>
      <c r="CY9" s="237" t="str">
        <f t="shared" ref="CY9:CY47" si="53">IFERROR(SUM(CU9:CW9)/CT9,"-")</f>
        <v>-</v>
      </c>
      <c r="CZ9" s="285">
        <f t="shared" ref="CZ9:DC9" si="43">SUM(N9,AR9,BV9)</f>
        <v>0</v>
      </c>
      <c r="DA9" s="285">
        <f t="shared" si="43"/>
        <v>0</v>
      </c>
      <c r="DB9" s="285">
        <f t="shared" si="43"/>
        <v>0</v>
      </c>
      <c r="DC9" s="285">
        <f t="shared" si="43"/>
        <v>0</v>
      </c>
      <c r="DD9" s="284">
        <f t="shared" ref="DD9:DD47" si="55">SUM(DA9:DC9)</f>
        <v>0</v>
      </c>
      <c r="DE9" s="285">
        <f t="shared" ref="DE9:DG9" si="44">SUM(S9,AW9,CA9)</f>
        <v>3</v>
      </c>
      <c r="DF9" s="285">
        <f t="shared" si="44"/>
        <v>1</v>
      </c>
      <c r="DG9" s="285">
        <f t="shared" si="44"/>
        <v>0</v>
      </c>
      <c r="DH9" s="284">
        <f t="shared" ref="DH9:DH47" si="57">SUM(DE9:DG9)</f>
        <v>4</v>
      </c>
      <c r="DI9" s="156">
        <f t="shared" ref="DI9:DK9" si="45">IF(DA9-DE9&lt;0,0,DA9-DE9)</f>
        <v>0</v>
      </c>
      <c r="DJ9" s="156">
        <f t="shared" si="45"/>
        <v>0</v>
      </c>
      <c r="DK9" s="156">
        <f t="shared" si="45"/>
        <v>0</v>
      </c>
      <c r="DL9" s="157">
        <f t="shared" ref="DL9:DL47" si="59">SUM(DI9:DK9)</f>
        <v>0</v>
      </c>
      <c r="DM9" s="156">
        <f t="shared" ref="DM9:DQ9" si="46">SUM(AA9,BE9,CI9)</f>
        <v>1</v>
      </c>
      <c r="DN9" s="156">
        <f t="shared" si="46"/>
        <v>0</v>
      </c>
      <c r="DO9" s="156">
        <f t="shared" si="46"/>
        <v>0</v>
      </c>
      <c r="DP9" s="156">
        <f t="shared" si="46"/>
        <v>0</v>
      </c>
      <c r="DQ9" s="156">
        <f t="shared" si="46"/>
        <v>0</v>
      </c>
      <c r="DR9" s="157">
        <f t="shared" ref="DR9:DR47" si="61">SUM(DO9:DQ9)</f>
        <v>0</v>
      </c>
      <c r="DS9" s="156">
        <f t="shared" ref="DS9:DT9" si="47">SUM(AG9,BK9,CO9)</f>
        <v>0</v>
      </c>
      <c r="DT9" s="156">
        <f t="shared" si="47"/>
        <v>0</v>
      </c>
      <c r="DU9" s="160"/>
    </row>
    <row r="10" ht="19.5" customHeight="1">
      <c r="A10" s="146">
        <v>5.0</v>
      </c>
      <c r="B10" s="147">
        <v>45446.0</v>
      </c>
      <c r="C10" s="161" t="s">
        <v>166</v>
      </c>
      <c r="D10" s="238" t="s">
        <v>319</v>
      </c>
      <c r="E10" s="236">
        <v>0.0</v>
      </c>
      <c r="F10" s="167">
        <v>0.0</v>
      </c>
      <c r="G10" s="282" t="str">
        <f t="shared" si="10"/>
        <v>-</v>
      </c>
      <c r="H10" s="167">
        <v>0.0</v>
      </c>
      <c r="I10" s="167">
        <v>0.0</v>
      </c>
      <c r="J10" s="167">
        <v>0.0</v>
      </c>
      <c r="K10" s="167">
        <v>0.0</v>
      </c>
      <c r="L10" s="167">
        <v>0.0</v>
      </c>
      <c r="M10" s="282" t="str">
        <f t="shared" si="11"/>
        <v>-</v>
      </c>
      <c r="N10" s="167">
        <v>0.0</v>
      </c>
      <c r="O10" s="167">
        <v>0.0</v>
      </c>
      <c r="P10" s="167">
        <v>0.0</v>
      </c>
      <c r="Q10" s="167">
        <v>0.0</v>
      </c>
      <c r="R10" s="157">
        <f t="shared" si="26"/>
        <v>0</v>
      </c>
      <c r="S10" s="155">
        <v>1.0</v>
      </c>
      <c r="T10" s="155">
        <v>0.0</v>
      </c>
      <c r="U10" s="155">
        <v>0.0</v>
      </c>
      <c r="V10" s="157">
        <f t="shared" si="27"/>
        <v>1</v>
      </c>
      <c r="W10" s="156"/>
      <c r="X10" s="156"/>
      <c r="Y10" s="156"/>
      <c r="Z10" s="290"/>
      <c r="AA10" s="155">
        <v>1.0</v>
      </c>
      <c r="AB10" s="155">
        <v>1.0</v>
      </c>
      <c r="AC10" s="155">
        <v>0.0</v>
      </c>
      <c r="AD10" s="155">
        <v>0.0</v>
      </c>
      <c r="AE10" s="155">
        <v>0.0</v>
      </c>
      <c r="AF10" s="157">
        <f t="shared" si="28"/>
        <v>0</v>
      </c>
      <c r="AG10" s="155">
        <v>0.0</v>
      </c>
      <c r="AH10" s="155">
        <v>0.0</v>
      </c>
      <c r="AI10" s="163"/>
      <c r="AJ10" s="155"/>
      <c r="AK10" s="237" t="str">
        <f t="shared" si="30"/>
        <v>-</v>
      </c>
      <c r="AL10" s="155"/>
      <c r="AM10" s="155"/>
      <c r="AN10" s="155"/>
      <c r="AO10" s="155"/>
      <c r="AP10" s="155"/>
      <c r="AQ10" s="237" t="str">
        <f t="shared" si="31"/>
        <v>-</v>
      </c>
      <c r="AR10" s="155"/>
      <c r="AS10" s="155"/>
      <c r="AT10" s="155"/>
      <c r="AU10" s="155"/>
      <c r="AV10" s="284">
        <f t="shared" si="32"/>
        <v>0</v>
      </c>
      <c r="AW10" s="155"/>
      <c r="AX10" s="155"/>
      <c r="AY10" s="155"/>
      <c r="AZ10" s="284">
        <f t="shared" si="33"/>
        <v>0</v>
      </c>
      <c r="BA10" s="285">
        <f t="shared" ref="BA10:BC10" si="48">IF(AS10-AW10&lt;0,0,AS10-AW10)</f>
        <v>0</v>
      </c>
      <c r="BB10" s="285">
        <f t="shared" si="48"/>
        <v>0</v>
      </c>
      <c r="BC10" s="285">
        <f t="shared" si="48"/>
        <v>0</v>
      </c>
      <c r="BD10" s="284">
        <f t="shared" si="49"/>
        <v>0</v>
      </c>
      <c r="BE10" s="155"/>
      <c r="BF10" s="155"/>
      <c r="BG10" s="155"/>
      <c r="BH10" s="155"/>
      <c r="BI10" s="155"/>
      <c r="BJ10" s="284">
        <f t="shared" si="35"/>
        <v>0</v>
      </c>
      <c r="BK10" s="155"/>
      <c r="BL10" s="155"/>
      <c r="BM10" s="163"/>
      <c r="BN10" s="155"/>
      <c r="BO10" s="165" t="str">
        <f t="shared" si="36"/>
        <v>-</v>
      </c>
      <c r="BP10" s="155"/>
      <c r="BQ10" s="155"/>
      <c r="BR10" s="155"/>
      <c r="BS10" s="155"/>
      <c r="BT10" s="155"/>
      <c r="BU10" s="165" t="str">
        <f t="shared" si="37"/>
        <v>-</v>
      </c>
      <c r="BV10" s="155"/>
      <c r="BW10" s="155"/>
      <c r="BX10" s="155"/>
      <c r="BY10" s="155"/>
      <c r="BZ10" s="157">
        <f t="shared" si="38"/>
        <v>0</v>
      </c>
      <c r="CA10" s="155"/>
      <c r="CB10" s="155"/>
      <c r="CC10" s="155"/>
      <c r="CD10" s="157">
        <f t="shared" si="39"/>
        <v>0</v>
      </c>
      <c r="CE10" s="286"/>
      <c r="CF10" s="286"/>
      <c r="CG10" s="286"/>
      <c r="CH10" s="287"/>
      <c r="CI10" s="155"/>
      <c r="CJ10" s="155"/>
      <c r="CK10" s="155"/>
      <c r="CL10" s="155"/>
      <c r="CM10" s="155"/>
      <c r="CN10" s="157">
        <f t="shared" si="40"/>
        <v>0</v>
      </c>
      <c r="CO10" s="155"/>
      <c r="CP10" s="155"/>
      <c r="CQ10" s="288">
        <f t="shared" ref="CQ10:CR10" si="50">SUM(E10,AI10,BM10)</f>
        <v>0</v>
      </c>
      <c r="CR10" s="285">
        <f t="shared" si="50"/>
        <v>0</v>
      </c>
      <c r="CS10" s="237" t="str">
        <f t="shared" si="51"/>
        <v>-</v>
      </c>
      <c r="CT10" s="285">
        <f t="shared" ref="CT10:CX10" si="52">SUM(H10,AL10,BP10)</f>
        <v>0</v>
      </c>
      <c r="CU10" s="285">
        <f t="shared" si="52"/>
        <v>0</v>
      </c>
      <c r="CV10" s="285">
        <f t="shared" si="52"/>
        <v>0</v>
      </c>
      <c r="CW10" s="285">
        <f t="shared" si="52"/>
        <v>0</v>
      </c>
      <c r="CX10" s="285">
        <f t="shared" si="52"/>
        <v>0</v>
      </c>
      <c r="CY10" s="237" t="str">
        <f t="shared" si="53"/>
        <v>-</v>
      </c>
      <c r="CZ10" s="285">
        <f t="shared" ref="CZ10:DC10" si="54">SUM(N10,AR10,BV10)</f>
        <v>0</v>
      </c>
      <c r="DA10" s="285">
        <f t="shared" si="54"/>
        <v>0</v>
      </c>
      <c r="DB10" s="285">
        <f t="shared" si="54"/>
        <v>0</v>
      </c>
      <c r="DC10" s="285">
        <f t="shared" si="54"/>
        <v>0</v>
      </c>
      <c r="DD10" s="284">
        <f t="shared" si="55"/>
        <v>0</v>
      </c>
      <c r="DE10" s="285">
        <f t="shared" ref="DE10:DG10" si="56">SUM(S10,AW10,CA10)</f>
        <v>1</v>
      </c>
      <c r="DF10" s="285">
        <f t="shared" si="56"/>
        <v>0</v>
      </c>
      <c r="DG10" s="285">
        <f t="shared" si="56"/>
        <v>0</v>
      </c>
      <c r="DH10" s="284">
        <f t="shared" si="57"/>
        <v>1</v>
      </c>
      <c r="DI10" s="156">
        <f t="shared" ref="DI10:DK10" si="58">IF(DA10-DE10&lt;0,0,DA10-DE10)</f>
        <v>0</v>
      </c>
      <c r="DJ10" s="156">
        <f t="shared" si="58"/>
        <v>0</v>
      </c>
      <c r="DK10" s="156">
        <f t="shared" si="58"/>
        <v>0</v>
      </c>
      <c r="DL10" s="157">
        <f t="shared" si="59"/>
        <v>0</v>
      </c>
      <c r="DM10" s="156">
        <f t="shared" ref="DM10:DQ10" si="60">SUM(AA10,BE10,CI10)</f>
        <v>1</v>
      </c>
      <c r="DN10" s="156">
        <f t="shared" si="60"/>
        <v>1</v>
      </c>
      <c r="DO10" s="156">
        <f t="shared" si="60"/>
        <v>0</v>
      </c>
      <c r="DP10" s="156">
        <f t="shared" si="60"/>
        <v>0</v>
      </c>
      <c r="DQ10" s="156">
        <f t="shared" si="60"/>
        <v>0</v>
      </c>
      <c r="DR10" s="157">
        <f t="shared" si="61"/>
        <v>0</v>
      </c>
      <c r="DS10" s="156">
        <f t="shared" ref="DS10:DT10" si="62">SUM(AG10,BK10,CO10)</f>
        <v>0</v>
      </c>
      <c r="DT10" s="156">
        <f t="shared" si="62"/>
        <v>0</v>
      </c>
      <c r="DU10" s="160"/>
    </row>
    <row r="11" ht="19.5" customHeight="1">
      <c r="A11" s="146">
        <v>6.0</v>
      </c>
      <c r="B11" s="147">
        <v>45447.0</v>
      </c>
      <c r="C11" s="161" t="s">
        <v>166</v>
      </c>
      <c r="D11" s="238" t="s">
        <v>316</v>
      </c>
      <c r="E11" s="236">
        <v>0.0</v>
      </c>
      <c r="F11" s="167">
        <v>0.0</v>
      </c>
      <c r="G11" s="164" t="str">
        <f t="shared" si="10"/>
        <v>-</v>
      </c>
      <c r="H11" s="167">
        <v>0.0</v>
      </c>
      <c r="I11" s="167">
        <v>0.0</v>
      </c>
      <c r="J11" s="167">
        <v>0.0</v>
      </c>
      <c r="K11" s="167">
        <v>0.0</v>
      </c>
      <c r="L11" s="167">
        <v>0.0</v>
      </c>
      <c r="M11" s="164" t="str">
        <f t="shared" si="11"/>
        <v>-</v>
      </c>
      <c r="N11" s="167">
        <v>0.0</v>
      </c>
      <c r="O11" s="167">
        <v>0.0</v>
      </c>
      <c r="P11" s="167">
        <v>0.0</v>
      </c>
      <c r="Q11" s="167">
        <v>0.0</v>
      </c>
      <c r="R11" s="157">
        <f t="shared" si="26"/>
        <v>0</v>
      </c>
      <c r="S11" s="155">
        <v>4.0</v>
      </c>
      <c r="T11" s="155">
        <v>2.0</v>
      </c>
      <c r="U11" s="155">
        <v>0.0</v>
      </c>
      <c r="V11" s="157">
        <f t="shared" si="27"/>
        <v>6</v>
      </c>
      <c r="W11" s="156"/>
      <c r="X11" s="156"/>
      <c r="Y11" s="156"/>
      <c r="Z11" s="290"/>
      <c r="AA11" s="155">
        <v>11.0</v>
      </c>
      <c r="AB11" s="155">
        <v>2.0</v>
      </c>
      <c r="AC11" s="155">
        <v>1.0</v>
      </c>
      <c r="AD11" s="155">
        <v>2.0</v>
      </c>
      <c r="AE11" s="155">
        <v>4.0</v>
      </c>
      <c r="AF11" s="157">
        <f t="shared" si="28"/>
        <v>7</v>
      </c>
      <c r="AG11" s="155">
        <v>1.0</v>
      </c>
      <c r="AH11" s="155">
        <v>1.0</v>
      </c>
      <c r="AI11" s="163"/>
      <c r="AJ11" s="155"/>
      <c r="AK11" s="237" t="str">
        <f t="shared" si="30"/>
        <v>-</v>
      </c>
      <c r="AL11" s="155"/>
      <c r="AM11" s="155"/>
      <c r="AN11" s="155"/>
      <c r="AO11" s="155"/>
      <c r="AP11" s="155"/>
      <c r="AQ11" s="237" t="str">
        <f t="shared" si="31"/>
        <v>-</v>
      </c>
      <c r="AR11" s="155"/>
      <c r="AS11" s="155"/>
      <c r="AT11" s="155"/>
      <c r="AU11" s="155"/>
      <c r="AV11" s="284">
        <f t="shared" si="32"/>
        <v>0</v>
      </c>
      <c r="AW11" s="155"/>
      <c r="AX11" s="155"/>
      <c r="AY11" s="155"/>
      <c r="AZ11" s="284">
        <f t="shared" si="33"/>
        <v>0</v>
      </c>
      <c r="BA11" s="156">
        <f t="shared" ref="BA11:BC11" si="63">IF(AS11-AW11&lt;0,0,AS11-AW11)</f>
        <v>0</v>
      </c>
      <c r="BB11" s="156">
        <f t="shared" si="63"/>
        <v>0</v>
      </c>
      <c r="BC11" s="156">
        <f t="shared" si="63"/>
        <v>0</v>
      </c>
      <c r="BD11" s="157">
        <f t="shared" si="49"/>
        <v>0</v>
      </c>
      <c r="BE11" s="155"/>
      <c r="BF11" s="155"/>
      <c r="BG11" s="155"/>
      <c r="BH11" s="155"/>
      <c r="BI11" s="155"/>
      <c r="BJ11" s="284">
        <f t="shared" si="35"/>
        <v>0</v>
      </c>
      <c r="BK11" s="155"/>
      <c r="BL11" s="155"/>
      <c r="BM11" s="163"/>
      <c r="BN11" s="155"/>
      <c r="BO11" s="165" t="str">
        <f t="shared" si="36"/>
        <v>-</v>
      </c>
      <c r="BP11" s="155"/>
      <c r="BQ11" s="155"/>
      <c r="BR11" s="155"/>
      <c r="BS11" s="155"/>
      <c r="BT11" s="155"/>
      <c r="BU11" s="165" t="str">
        <f t="shared" si="37"/>
        <v>-</v>
      </c>
      <c r="BV11" s="155"/>
      <c r="BW11" s="155"/>
      <c r="BX11" s="155"/>
      <c r="BY11" s="155"/>
      <c r="BZ11" s="157">
        <f t="shared" si="38"/>
        <v>0</v>
      </c>
      <c r="CA11" s="155"/>
      <c r="CB11" s="155"/>
      <c r="CC11" s="155"/>
      <c r="CD11" s="157">
        <f t="shared" si="39"/>
        <v>0</v>
      </c>
      <c r="CE11" s="156">
        <f t="shared" ref="CE11:CG11" si="64">IF(BW11-CA11&lt;0,0,BW11-CA11)</f>
        <v>0</v>
      </c>
      <c r="CF11" s="156">
        <f t="shared" si="64"/>
        <v>0</v>
      </c>
      <c r="CG11" s="156">
        <f t="shared" si="64"/>
        <v>0</v>
      </c>
      <c r="CH11" s="157">
        <f t="shared" ref="CH11:CH14" si="74">SUM(CE11:CG11)</f>
        <v>0</v>
      </c>
      <c r="CI11" s="155"/>
      <c r="CJ11" s="155"/>
      <c r="CK11" s="155"/>
      <c r="CL11" s="155"/>
      <c r="CM11" s="155"/>
      <c r="CN11" s="157">
        <f t="shared" si="40"/>
        <v>0</v>
      </c>
      <c r="CO11" s="155"/>
      <c r="CP11" s="155"/>
      <c r="CQ11" s="288">
        <f t="shared" ref="CQ11:CR11" si="65">SUM(E11,AI11,BM11)</f>
        <v>0</v>
      </c>
      <c r="CR11" s="285">
        <f t="shared" si="65"/>
        <v>0</v>
      </c>
      <c r="CS11" s="237" t="str">
        <f t="shared" si="51"/>
        <v>-</v>
      </c>
      <c r="CT11" s="285">
        <f t="shared" ref="CT11:CX11" si="66">SUM(H11,AL11,BP11)</f>
        <v>0</v>
      </c>
      <c r="CU11" s="285">
        <f t="shared" si="66"/>
        <v>0</v>
      </c>
      <c r="CV11" s="285">
        <f t="shared" si="66"/>
        <v>0</v>
      </c>
      <c r="CW11" s="285">
        <f t="shared" si="66"/>
        <v>0</v>
      </c>
      <c r="CX11" s="285">
        <f t="shared" si="66"/>
        <v>0</v>
      </c>
      <c r="CY11" s="237" t="str">
        <f t="shared" si="53"/>
        <v>-</v>
      </c>
      <c r="CZ11" s="285">
        <f t="shared" ref="CZ11:DC11" si="67">SUM(N11,AR11,BV11)</f>
        <v>0</v>
      </c>
      <c r="DA11" s="285">
        <f t="shared" si="67"/>
        <v>0</v>
      </c>
      <c r="DB11" s="285">
        <f t="shared" si="67"/>
        <v>0</v>
      </c>
      <c r="DC11" s="285">
        <f t="shared" si="67"/>
        <v>0</v>
      </c>
      <c r="DD11" s="284">
        <f t="shared" si="55"/>
        <v>0</v>
      </c>
      <c r="DE11" s="285">
        <f t="shared" ref="DE11:DG11" si="68">SUM(S11,AW11,CA11)</f>
        <v>4</v>
      </c>
      <c r="DF11" s="285">
        <f t="shared" si="68"/>
        <v>2</v>
      </c>
      <c r="DG11" s="285">
        <f t="shared" si="68"/>
        <v>0</v>
      </c>
      <c r="DH11" s="284">
        <f t="shared" si="57"/>
        <v>6</v>
      </c>
      <c r="DI11" s="156">
        <f t="shared" ref="DI11:DK11" si="69">IF(DA11-DE11&lt;0,0,DA11-DE11)</f>
        <v>0</v>
      </c>
      <c r="DJ11" s="156">
        <f t="shared" si="69"/>
        <v>0</v>
      </c>
      <c r="DK11" s="156">
        <f t="shared" si="69"/>
        <v>0</v>
      </c>
      <c r="DL11" s="157">
        <f t="shared" si="59"/>
        <v>0</v>
      </c>
      <c r="DM11" s="156">
        <f t="shared" ref="DM11:DQ11" si="70">SUM(AA11,BE11,CI11)</f>
        <v>11</v>
      </c>
      <c r="DN11" s="156">
        <f t="shared" si="70"/>
        <v>2</v>
      </c>
      <c r="DO11" s="156">
        <f t="shared" si="70"/>
        <v>1</v>
      </c>
      <c r="DP11" s="156">
        <f t="shared" si="70"/>
        <v>2</v>
      </c>
      <c r="DQ11" s="156">
        <f t="shared" si="70"/>
        <v>4</v>
      </c>
      <c r="DR11" s="157">
        <f t="shared" si="61"/>
        <v>7</v>
      </c>
      <c r="DS11" s="156">
        <f t="shared" ref="DS11:DT11" si="71">SUM(AG11,BK11,CO11)</f>
        <v>1</v>
      </c>
      <c r="DT11" s="156">
        <f t="shared" si="71"/>
        <v>1</v>
      </c>
      <c r="DU11" s="160"/>
    </row>
    <row r="12" ht="19.5" customHeight="1">
      <c r="A12" s="146">
        <v>7.0</v>
      </c>
      <c r="B12" s="147">
        <v>45448.0</v>
      </c>
      <c r="C12" s="161" t="s">
        <v>166</v>
      </c>
      <c r="D12" s="238" t="s">
        <v>325</v>
      </c>
      <c r="E12" s="236">
        <v>0.0</v>
      </c>
      <c r="F12" s="167">
        <v>0.0</v>
      </c>
      <c r="G12" s="164" t="str">
        <f t="shared" si="10"/>
        <v>-</v>
      </c>
      <c r="H12" s="167">
        <v>0.0</v>
      </c>
      <c r="I12" s="167">
        <v>0.0</v>
      </c>
      <c r="J12" s="167">
        <v>0.0</v>
      </c>
      <c r="K12" s="167">
        <v>0.0</v>
      </c>
      <c r="L12" s="167">
        <v>0.0</v>
      </c>
      <c r="M12" s="164" t="str">
        <f t="shared" si="11"/>
        <v>-</v>
      </c>
      <c r="N12" s="167">
        <v>0.0</v>
      </c>
      <c r="O12" s="167">
        <v>0.0</v>
      </c>
      <c r="P12" s="167">
        <v>0.0</v>
      </c>
      <c r="Q12" s="167">
        <v>0.0</v>
      </c>
      <c r="R12" s="157">
        <f t="shared" si="26"/>
        <v>0</v>
      </c>
      <c r="S12" s="155">
        <v>1.0</v>
      </c>
      <c r="T12" s="155">
        <v>0.0</v>
      </c>
      <c r="U12" s="155">
        <v>0.0</v>
      </c>
      <c r="V12" s="157">
        <f t="shared" si="27"/>
        <v>1</v>
      </c>
      <c r="W12" s="156"/>
      <c r="X12" s="156"/>
      <c r="Y12" s="156"/>
      <c r="Z12" s="290"/>
      <c r="AA12" s="155">
        <v>0.0</v>
      </c>
      <c r="AB12" s="155">
        <v>0.0</v>
      </c>
      <c r="AC12" s="155">
        <v>0.0</v>
      </c>
      <c r="AD12" s="155">
        <v>0.0</v>
      </c>
      <c r="AE12" s="155">
        <v>0.0</v>
      </c>
      <c r="AF12" s="157">
        <f t="shared" si="28"/>
        <v>0</v>
      </c>
      <c r="AG12" s="155">
        <v>0.0</v>
      </c>
      <c r="AH12" s="155">
        <v>0.0</v>
      </c>
      <c r="AI12" s="163"/>
      <c r="AJ12" s="155"/>
      <c r="AK12" s="237" t="str">
        <f t="shared" si="30"/>
        <v>-</v>
      </c>
      <c r="AL12" s="155"/>
      <c r="AM12" s="155"/>
      <c r="AN12" s="155"/>
      <c r="AO12" s="155"/>
      <c r="AP12" s="155"/>
      <c r="AQ12" s="237" t="str">
        <f t="shared" si="31"/>
        <v>-</v>
      </c>
      <c r="AR12" s="155"/>
      <c r="AS12" s="155"/>
      <c r="AT12" s="155"/>
      <c r="AU12" s="155"/>
      <c r="AV12" s="284">
        <f t="shared" si="32"/>
        <v>0</v>
      </c>
      <c r="AW12" s="155"/>
      <c r="AX12" s="155"/>
      <c r="AY12" s="155"/>
      <c r="AZ12" s="284">
        <f t="shared" si="33"/>
        <v>0</v>
      </c>
      <c r="BA12" s="156">
        <f t="shared" ref="BA12:BC12" si="72">IF(AS12-AW12&lt;0,0,AS12-AW12)</f>
        <v>0</v>
      </c>
      <c r="BB12" s="156">
        <f t="shared" si="72"/>
        <v>0</v>
      </c>
      <c r="BC12" s="156">
        <f t="shared" si="72"/>
        <v>0</v>
      </c>
      <c r="BD12" s="157">
        <f t="shared" si="49"/>
        <v>0</v>
      </c>
      <c r="BE12" s="155"/>
      <c r="BF12" s="155"/>
      <c r="BG12" s="155"/>
      <c r="BH12" s="155"/>
      <c r="BI12" s="155"/>
      <c r="BJ12" s="284">
        <f t="shared" si="35"/>
        <v>0</v>
      </c>
      <c r="BK12" s="155"/>
      <c r="BL12" s="155"/>
      <c r="BM12" s="163"/>
      <c r="BN12" s="155"/>
      <c r="BO12" s="165" t="str">
        <f t="shared" si="36"/>
        <v>-</v>
      </c>
      <c r="BP12" s="155"/>
      <c r="BQ12" s="155"/>
      <c r="BR12" s="155"/>
      <c r="BS12" s="155"/>
      <c r="BT12" s="155"/>
      <c r="BU12" s="165" t="str">
        <f t="shared" si="37"/>
        <v>-</v>
      </c>
      <c r="BV12" s="155"/>
      <c r="BW12" s="155"/>
      <c r="BX12" s="155"/>
      <c r="BY12" s="155"/>
      <c r="BZ12" s="157">
        <f t="shared" si="38"/>
        <v>0</v>
      </c>
      <c r="CA12" s="155"/>
      <c r="CB12" s="155"/>
      <c r="CC12" s="155"/>
      <c r="CD12" s="157">
        <f t="shared" si="39"/>
        <v>0</v>
      </c>
      <c r="CE12" s="156">
        <f t="shared" ref="CE12:CG12" si="73">IF(BW12-CA12&lt;0,0,BW12-CA12)</f>
        <v>0</v>
      </c>
      <c r="CF12" s="156">
        <f t="shared" si="73"/>
        <v>0</v>
      </c>
      <c r="CG12" s="156">
        <f t="shared" si="73"/>
        <v>0</v>
      </c>
      <c r="CH12" s="157">
        <f t="shared" si="74"/>
        <v>0</v>
      </c>
      <c r="CI12" s="155"/>
      <c r="CJ12" s="155"/>
      <c r="CK12" s="155"/>
      <c r="CL12" s="155"/>
      <c r="CM12" s="155"/>
      <c r="CN12" s="157">
        <f t="shared" si="40"/>
        <v>0</v>
      </c>
      <c r="CO12" s="155"/>
      <c r="CP12" s="155"/>
      <c r="CQ12" s="288">
        <f t="shared" ref="CQ12:CR12" si="75">SUM(E12,AI12,BM12)</f>
        <v>0</v>
      </c>
      <c r="CR12" s="285">
        <f t="shared" si="75"/>
        <v>0</v>
      </c>
      <c r="CS12" s="237" t="str">
        <f t="shared" si="51"/>
        <v>-</v>
      </c>
      <c r="CT12" s="285">
        <f t="shared" ref="CT12:CX12" si="76">SUM(H12,AL12,BP12)</f>
        <v>0</v>
      </c>
      <c r="CU12" s="285">
        <f t="shared" si="76"/>
        <v>0</v>
      </c>
      <c r="CV12" s="285">
        <f t="shared" si="76"/>
        <v>0</v>
      </c>
      <c r="CW12" s="285">
        <f t="shared" si="76"/>
        <v>0</v>
      </c>
      <c r="CX12" s="285">
        <f t="shared" si="76"/>
        <v>0</v>
      </c>
      <c r="CY12" s="237" t="str">
        <f t="shared" si="53"/>
        <v>-</v>
      </c>
      <c r="CZ12" s="285">
        <f t="shared" ref="CZ12:DC12" si="77">SUM(N12,AR12,BV12)</f>
        <v>0</v>
      </c>
      <c r="DA12" s="285">
        <f t="shared" si="77"/>
        <v>0</v>
      </c>
      <c r="DB12" s="285">
        <f t="shared" si="77"/>
        <v>0</v>
      </c>
      <c r="DC12" s="285">
        <f t="shared" si="77"/>
        <v>0</v>
      </c>
      <c r="DD12" s="284">
        <f t="shared" si="55"/>
        <v>0</v>
      </c>
      <c r="DE12" s="285">
        <f t="shared" ref="DE12:DG12" si="78">SUM(S12,AW12,CA12)</f>
        <v>1</v>
      </c>
      <c r="DF12" s="285">
        <f t="shared" si="78"/>
        <v>0</v>
      </c>
      <c r="DG12" s="285">
        <f t="shared" si="78"/>
        <v>0</v>
      </c>
      <c r="DH12" s="284">
        <f t="shared" si="57"/>
        <v>1</v>
      </c>
      <c r="DI12" s="156">
        <f t="shared" ref="DI12:DK12" si="79">IF(DA12-DE12&lt;0,0,DA12-DE12)</f>
        <v>0</v>
      </c>
      <c r="DJ12" s="156">
        <f t="shared" si="79"/>
        <v>0</v>
      </c>
      <c r="DK12" s="156">
        <f t="shared" si="79"/>
        <v>0</v>
      </c>
      <c r="DL12" s="157">
        <f t="shared" si="59"/>
        <v>0</v>
      </c>
      <c r="DM12" s="156">
        <f t="shared" ref="DM12:DQ12" si="80">SUM(AA12,BE12,CI12)</f>
        <v>0</v>
      </c>
      <c r="DN12" s="156">
        <f t="shared" si="80"/>
        <v>0</v>
      </c>
      <c r="DO12" s="156">
        <f t="shared" si="80"/>
        <v>0</v>
      </c>
      <c r="DP12" s="156">
        <f t="shared" si="80"/>
        <v>0</v>
      </c>
      <c r="DQ12" s="156">
        <f t="shared" si="80"/>
        <v>0</v>
      </c>
      <c r="DR12" s="157">
        <f t="shared" si="61"/>
        <v>0</v>
      </c>
      <c r="DS12" s="156">
        <f t="shared" ref="DS12:DT12" si="81">SUM(AG12,BK12,CO12)</f>
        <v>0</v>
      </c>
      <c r="DT12" s="156">
        <f t="shared" si="81"/>
        <v>0</v>
      </c>
      <c r="DU12" s="160"/>
    </row>
    <row r="13" ht="19.5" customHeight="1">
      <c r="A13" s="146">
        <v>8.0</v>
      </c>
      <c r="B13" s="147">
        <v>45449.0</v>
      </c>
      <c r="C13" s="161" t="s">
        <v>166</v>
      </c>
      <c r="D13" s="238" t="s">
        <v>325</v>
      </c>
      <c r="E13" s="236">
        <v>0.0</v>
      </c>
      <c r="F13" s="167">
        <v>0.0</v>
      </c>
      <c r="G13" s="164" t="str">
        <f t="shared" si="10"/>
        <v>-</v>
      </c>
      <c r="H13" s="167">
        <v>0.0</v>
      </c>
      <c r="I13" s="167">
        <v>0.0</v>
      </c>
      <c r="J13" s="167">
        <v>0.0</v>
      </c>
      <c r="K13" s="167">
        <v>0.0</v>
      </c>
      <c r="L13" s="167">
        <v>0.0</v>
      </c>
      <c r="M13" s="164" t="str">
        <f t="shared" si="11"/>
        <v>-</v>
      </c>
      <c r="N13" s="167">
        <v>0.0</v>
      </c>
      <c r="O13" s="167">
        <v>0.0</v>
      </c>
      <c r="P13" s="167">
        <v>0.0</v>
      </c>
      <c r="Q13" s="167">
        <v>0.0</v>
      </c>
      <c r="R13" s="157">
        <f t="shared" si="26"/>
        <v>0</v>
      </c>
      <c r="S13" s="155">
        <v>1.0</v>
      </c>
      <c r="T13" s="155">
        <v>0.0</v>
      </c>
      <c r="U13" s="155">
        <v>0.0</v>
      </c>
      <c r="V13" s="157">
        <f t="shared" si="27"/>
        <v>1</v>
      </c>
      <c r="W13" s="156"/>
      <c r="X13" s="156"/>
      <c r="Y13" s="156"/>
      <c r="Z13" s="290"/>
      <c r="AA13" s="155">
        <v>1.0</v>
      </c>
      <c r="AB13" s="155">
        <v>1.0</v>
      </c>
      <c r="AC13" s="155">
        <v>0.0</v>
      </c>
      <c r="AD13" s="155">
        <v>0.0</v>
      </c>
      <c r="AE13" s="155">
        <v>1.0</v>
      </c>
      <c r="AF13" s="157">
        <f t="shared" si="28"/>
        <v>1</v>
      </c>
      <c r="AG13" s="155">
        <v>0.0</v>
      </c>
      <c r="AH13" s="155">
        <v>0.0</v>
      </c>
      <c r="AI13" s="163"/>
      <c r="AJ13" s="155"/>
      <c r="AK13" s="237" t="str">
        <f t="shared" si="30"/>
        <v>-</v>
      </c>
      <c r="AL13" s="155"/>
      <c r="AM13" s="155"/>
      <c r="AN13" s="155"/>
      <c r="AO13" s="155"/>
      <c r="AP13" s="155"/>
      <c r="AQ13" s="237" t="str">
        <f t="shared" si="31"/>
        <v>-</v>
      </c>
      <c r="AR13" s="155"/>
      <c r="AS13" s="155"/>
      <c r="AT13" s="155"/>
      <c r="AU13" s="155"/>
      <c r="AV13" s="284">
        <f t="shared" si="32"/>
        <v>0</v>
      </c>
      <c r="AW13" s="155"/>
      <c r="AX13" s="155"/>
      <c r="AY13" s="155"/>
      <c r="AZ13" s="284">
        <f t="shared" si="33"/>
        <v>0</v>
      </c>
      <c r="BA13" s="156">
        <f t="shared" ref="BA13:BC13" si="82">IF(AS13-AW13&lt;0,0,AS13-AW13)</f>
        <v>0</v>
      </c>
      <c r="BB13" s="156">
        <f t="shared" si="82"/>
        <v>0</v>
      </c>
      <c r="BC13" s="156">
        <f t="shared" si="82"/>
        <v>0</v>
      </c>
      <c r="BD13" s="157">
        <f t="shared" si="49"/>
        <v>0</v>
      </c>
      <c r="BE13" s="155"/>
      <c r="BF13" s="155"/>
      <c r="BG13" s="155"/>
      <c r="BH13" s="155"/>
      <c r="BI13" s="155"/>
      <c r="BJ13" s="284">
        <f t="shared" si="35"/>
        <v>0</v>
      </c>
      <c r="BK13" s="155"/>
      <c r="BL13" s="155"/>
      <c r="BM13" s="163"/>
      <c r="BN13" s="155"/>
      <c r="BO13" s="165" t="str">
        <f t="shared" si="36"/>
        <v>-</v>
      </c>
      <c r="BP13" s="155"/>
      <c r="BQ13" s="155"/>
      <c r="BR13" s="155"/>
      <c r="BS13" s="155"/>
      <c r="BT13" s="155"/>
      <c r="BU13" s="165" t="str">
        <f t="shared" si="37"/>
        <v>-</v>
      </c>
      <c r="BV13" s="155"/>
      <c r="BW13" s="155"/>
      <c r="BX13" s="155"/>
      <c r="BY13" s="155"/>
      <c r="BZ13" s="157">
        <f t="shared" si="38"/>
        <v>0</v>
      </c>
      <c r="CA13" s="155"/>
      <c r="CB13" s="155"/>
      <c r="CC13" s="155"/>
      <c r="CD13" s="157">
        <f t="shared" si="39"/>
        <v>0</v>
      </c>
      <c r="CE13" s="156">
        <f t="shared" ref="CE13:CG13" si="83">IF(BW13-CA13&lt;0,0,BW13-CA13)</f>
        <v>0</v>
      </c>
      <c r="CF13" s="156">
        <f t="shared" si="83"/>
        <v>0</v>
      </c>
      <c r="CG13" s="156">
        <f t="shared" si="83"/>
        <v>0</v>
      </c>
      <c r="CH13" s="157">
        <f t="shared" si="74"/>
        <v>0</v>
      </c>
      <c r="CI13" s="155"/>
      <c r="CJ13" s="155"/>
      <c r="CK13" s="155"/>
      <c r="CL13" s="155"/>
      <c r="CM13" s="155"/>
      <c r="CN13" s="157">
        <f t="shared" si="40"/>
        <v>0</v>
      </c>
      <c r="CO13" s="155"/>
      <c r="CP13" s="155"/>
      <c r="CQ13" s="288">
        <f t="shared" ref="CQ13:CR13" si="84">SUM(E13,AI13,BM13)</f>
        <v>0</v>
      </c>
      <c r="CR13" s="285">
        <f t="shared" si="84"/>
        <v>0</v>
      </c>
      <c r="CS13" s="237" t="str">
        <f t="shared" si="51"/>
        <v>-</v>
      </c>
      <c r="CT13" s="285">
        <f t="shared" ref="CT13:CX13" si="85">SUM(H13,AL13,BP13)</f>
        <v>0</v>
      </c>
      <c r="CU13" s="285">
        <f t="shared" si="85"/>
        <v>0</v>
      </c>
      <c r="CV13" s="285">
        <f t="shared" si="85"/>
        <v>0</v>
      </c>
      <c r="CW13" s="285">
        <f t="shared" si="85"/>
        <v>0</v>
      </c>
      <c r="CX13" s="285">
        <f t="shared" si="85"/>
        <v>0</v>
      </c>
      <c r="CY13" s="237" t="str">
        <f t="shared" si="53"/>
        <v>-</v>
      </c>
      <c r="CZ13" s="285">
        <f t="shared" ref="CZ13:DC13" si="86">SUM(N13,AR13,BV13)</f>
        <v>0</v>
      </c>
      <c r="DA13" s="285">
        <f t="shared" si="86"/>
        <v>0</v>
      </c>
      <c r="DB13" s="285">
        <f t="shared" si="86"/>
        <v>0</v>
      </c>
      <c r="DC13" s="285">
        <f t="shared" si="86"/>
        <v>0</v>
      </c>
      <c r="DD13" s="284">
        <f t="shared" si="55"/>
        <v>0</v>
      </c>
      <c r="DE13" s="285">
        <f t="shared" ref="DE13:DG13" si="87">SUM(S13,AW13,CA13)</f>
        <v>1</v>
      </c>
      <c r="DF13" s="285">
        <f t="shared" si="87"/>
        <v>0</v>
      </c>
      <c r="DG13" s="285">
        <f t="shared" si="87"/>
        <v>0</v>
      </c>
      <c r="DH13" s="284">
        <f t="shared" si="57"/>
        <v>1</v>
      </c>
      <c r="DI13" s="156">
        <f t="shared" ref="DI13:DK13" si="88">IF(DA13-DE13&lt;0,0,DA13-DE13)</f>
        <v>0</v>
      </c>
      <c r="DJ13" s="156">
        <f t="shared" si="88"/>
        <v>0</v>
      </c>
      <c r="DK13" s="156">
        <f t="shared" si="88"/>
        <v>0</v>
      </c>
      <c r="DL13" s="157">
        <f t="shared" si="59"/>
        <v>0</v>
      </c>
      <c r="DM13" s="156">
        <f t="shared" ref="DM13:DQ13" si="89">SUM(AA13,BE13,CI13)</f>
        <v>1</v>
      </c>
      <c r="DN13" s="156">
        <f t="shared" si="89"/>
        <v>1</v>
      </c>
      <c r="DO13" s="156">
        <f t="shared" si="89"/>
        <v>0</v>
      </c>
      <c r="DP13" s="156">
        <f t="shared" si="89"/>
        <v>0</v>
      </c>
      <c r="DQ13" s="156">
        <f t="shared" si="89"/>
        <v>1</v>
      </c>
      <c r="DR13" s="157">
        <f t="shared" si="61"/>
        <v>1</v>
      </c>
      <c r="DS13" s="156">
        <f t="shared" ref="DS13:DT13" si="90">SUM(AG13,BK13,CO13)</f>
        <v>0</v>
      </c>
      <c r="DT13" s="156">
        <f t="shared" si="90"/>
        <v>0</v>
      </c>
      <c r="DU13" s="160"/>
    </row>
    <row r="14" ht="19.5" customHeight="1">
      <c r="A14" s="146">
        <v>9.0</v>
      </c>
      <c r="B14" s="147">
        <v>45449.0</v>
      </c>
      <c r="C14" s="161" t="s">
        <v>166</v>
      </c>
      <c r="D14" s="238" t="s">
        <v>296</v>
      </c>
      <c r="E14" s="236">
        <v>0.0</v>
      </c>
      <c r="F14" s="167">
        <v>0.0</v>
      </c>
      <c r="G14" s="164" t="str">
        <f t="shared" si="10"/>
        <v>-</v>
      </c>
      <c r="H14" s="167">
        <v>0.0</v>
      </c>
      <c r="I14" s="167">
        <v>0.0</v>
      </c>
      <c r="J14" s="167">
        <v>0.0</v>
      </c>
      <c r="K14" s="167">
        <v>0.0</v>
      </c>
      <c r="L14" s="167">
        <v>0.0</v>
      </c>
      <c r="M14" s="164" t="str">
        <f t="shared" si="11"/>
        <v>-</v>
      </c>
      <c r="N14" s="167">
        <v>0.0</v>
      </c>
      <c r="O14" s="167">
        <v>0.0</v>
      </c>
      <c r="P14" s="167">
        <v>0.0</v>
      </c>
      <c r="Q14" s="167">
        <v>0.0</v>
      </c>
      <c r="R14" s="157">
        <f t="shared" si="26"/>
        <v>0</v>
      </c>
      <c r="S14" s="155">
        <v>0.0</v>
      </c>
      <c r="T14" s="155">
        <v>16.0</v>
      </c>
      <c r="U14" s="155">
        <v>0.0</v>
      </c>
      <c r="V14" s="157">
        <f t="shared" si="27"/>
        <v>16</v>
      </c>
      <c r="W14" s="156"/>
      <c r="X14" s="156"/>
      <c r="Y14" s="156"/>
      <c r="Z14" s="290"/>
      <c r="AA14" s="155">
        <v>0.0</v>
      </c>
      <c r="AB14" s="155">
        <v>0.0</v>
      </c>
      <c r="AC14" s="155">
        <v>0.0</v>
      </c>
      <c r="AD14" s="155">
        <v>0.0</v>
      </c>
      <c r="AE14" s="155">
        <v>0.0</v>
      </c>
      <c r="AF14" s="157">
        <f t="shared" si="28"/>
        <v>0</v>
      </c>
      <c r="AG14" s="155">
        <v>0.0</v>
      </c>
      <c r="AH14" s="155">
        <v>0.0</v>
      </c>
      <c r="AI14" s="163"/>
      <c r="AJ14" s="155"/>
      <c r="AK14" s="237" t="str">
        <f t="shared" si="30"/>
        <v>-</v>
      </c>
      <c r="AL14" s="155"/>
      <c r="AM14" s="155"/>
      <c r="AN14" s="155"/>
      <c r="AO14" s="155"/>
      <c r="AP14" s="155"/>
      <c r="AQ14" s="237" t="str">
        <f t="shared" si="31"/>
        <v>-</v>
      </c>
      <c r="AR14" s="155"/>
      <c r="AS14" s="155"/>
      <c r="AT14" s="155"/>
      <c r="AU14" s="155"/>
      <c r="AV14" s="284">
        <f t="shared" si="32"/>
        <v>0</v>
      </c>
      <c r="AW14" s="155"/>
      <c r="AX14" s="155"/>
      <c r="AY14" s="155"/>
      <c r="AZ14" s="284">
        <f t="shared" si="33"/>
        <v>0</v>
      </c>
      <c r="BA14" s="156">
        <f t="shared" ref="BA14:BC14" si="91">IF(AS14-AW14&lt;0,0,AS14-AW14)</f>
        <v>0</v>
      </c>
      <c r="BB14" s="156">
        <f t="shared" si="91"/>
        <v>0</v>
      </c>
      <c r="BC14" s="156">
        <f t="shared" si="91"/>
        <v>0</v>
      </c>
      <c r="BD14" s="157">
        <f t="shared" si="49"/>
        <v>0</v>
      </c>
      <c r="BE14" s="155"/>
      <c r="BF14" s="155"/>
      <c r="BG14" s="155"/>
      <c r="BH14" s="155"/>
      <c r="BI14" s="155"/>
      <c r="BJ14" s="284">
        <f t="shared" si="35"/>
        <v>0</v>
      </c>
      <c r="BK14" s="155"/>
      <c r="BL14" s="155"/>
      <c r="BM14" s="163"/>
      <c r="BN14" s="155"/>
      <c r="BO14" s="165" t="str">
        <f t="shared" si="36"/>
        <v>-</v>
      </c>
      <c r="BP14" s="155"/>
      <c r="BQ14" s="155"/>
      <c r="BR14" s="155"/>
      <c r="BS14" s="155"/>
      <c r="BT14" s="155"/>
      <c r="BU14" s="165" t="str">
        <f t="shared" si="37"/>
        <v>-</v>
      </c>
      <c r="BV14" s="155"/>
      <c r="BW14" s="155"/>
      <c r="BX14" s="155"/>
      <c r="BY14" s="155"/>
      <c r="BZ14" s="157">
        <f t="shared" si="38"/>
        <v>0</v>
      </c>
      <c r="CA14" s="155"/>
      <c r="CB14" s="155"/>
      <c r="CC14" s="155"/>
      <c r="CD14" s="157">
        <f t="shared" si="39"/>
        <v>0</v>
      </c>
      <c r="CE14" s="156">
        <f t="shared" ref="CE14:CG14" si="92">IF(BW14-CA14&lt;0,0,BW14-CA14)</f>
        <v>0</v>
      </c>
      <c r="CF14" s="156">
        <f t="shared" si="92"/>
        <v>0</v>
      </c>
      <c r="CG14" s="156">
        <f t="shared" si="92"/>
        <v>0</v>
      </c>
      <c r="CH14" s="157">
        <f t="shared" si="74"/>
        <v>0</v>
      </c>
      <c r="CI14" s="155"/>
      <c r="CJ14" s="155"/>
      <c r="CK14" s="155"/>
      <c r="CL14" s="155"/>
      <c r="CM14" s="155"/>
      <c r="CN14" s="157">
        <f t="shared" si="40"/>
        <v>0</v>
      </c>
      <c r="CO14" s="155"/>
      <c r="CP14" s="155"/>
      <c r="CQ14" s="288">
        <f t="shared" ref="CQ14:CR14" si="93">SUM(E14,AI14,BM14)</f>
        <v>0</v>
      </c>
      <c r="CR14" s="285">
        <f t="shared" si="93"/>
        <v>0</v>
      </c>
      <c r="CS14" s="237" t="str">
        <f t="shared" si="51"/>
        <v>-</v>
      </c>
      <c r="CT14" s="285">
        <f t="shared" ref="CT14:CX14" si="94">SUM(H14,AL14,BP14)</f>
        <v>0</v>
      </c>
      <c r="CU14" s="285">
        <f t="shared" si="94"/>
        <v>0</v>
      </c>
      <c r="CV14" s="285">
        <f t="shared" si="94"/>
        <v>0</v>
      </c>
      <c r="CW14" s="285">
        <f t="shared" si="94"/>
        <v>0</v>
      </c>
      <c r="CX14" s="285">
        <f t="shared" si="94"/>
        <v>0</v>
      </c>
      <c r="CY14" s="237" t="str">
        <f t="shared" si="53"/>
        <v>-</v>
      </c>
      <c r="CZ14" s="285">
        <f t="shared" ref="CZ14:DC14" si="95">SUM(N14,AR14,BV14)</f>
        <v>0</v>
      </c>
      <c r="DA14" s="285">
        <f t="shared" si="95"/>
        <v>0</v>
      </c>
      <c r="DB14" s="285">
        <f t="shared" si="95"/>
        <v>0</v>
      </c>
      <c r="DC14" s="285">
        <f t="shared" si="95"/>
        <v>0</v>
      </c>
      <c r="DD14" s="284">
        <f t="shared" si="55"/>
        <v>0</v>
      </c>
      <c r="DE14" s="285">
        <f t="shared" ref="DE14:DG14" si="96">SUM(S14,AW14,CA14)</f>
        <v>0</v>
      </c>
      <c r="DF14" s="285">
        <f t="shared" si="96"/>
        <v>16</v>
      </c>
      <c r="DG14" s="285">
        <f t="shared" si="96"/>
        <v>0</v>
      </c>
      <c r="DH14" s="284">
        <f t="shared" si="57"/>
        <v>16</v>
      </c>
      <c r="DI14" s="156">
        <f t="shared" ref="DI14:DK14" si="97">IF(DA14-DE14&lt;0,0,DA14-DE14)</f>
        <v>0</v>
      </c>
      <c r="DJ14" s="156">
        <f t="shared" si="97"/>
        <v>0</v>
      </c>
      <c r="DK14" s="156">
        <f t="shared" si="97"/>
        <v>0</v>
      </c>
      <c r="DL14" s="157">
        <f t="shared" si="59"/>
        <v>0</v>
      </c>
      <c r="DM14" s="156">
        <f t="shared" ref="DM14:DQ14" si="98">SUM(AA14,BE14,CI14)</f>
        <v>0</v>
      </c>
      <c r="DN14" s="156">
        <f t="shared" si="98"/>
        <v>0</v>
      </c>
      <c r="DO14" s="156">
        <f t="shared" si="98"/>
        <v>0</v>
      </c>
      <c r="DP14" s="156">
        <f t="shared" si="98"/>
        <v>0</v>
      </c>
      <c r="DQ14" s="156">
        <f t="shared" si="98"/>
        <v>0</v>
      </c>
      <c r="DR14" s="157">
        <f t="shared" si="61"/>
        <v>0</v>
      </c>
      <c r="DS14" s="156">
        <f t="shared" ref="DS14:DT14" si="99">SUM(AG14,BK14,CO14)</f>
        <v>0</v>
      </c>
      <c r="DT14" s="156">
        <f t="shared" si="99"/>
        <v>0</v>
      </c>
      <c r="DU14" s="160"/>
    </row>
    <row r="15" ht="19.5" customHeight="1">
      <c r="A15" s="146">
        <v>10.0</v>
      </c>
      <c r="B15" s="147">
        <v>45452.0</v>
      </c>
      <c r="C15" s="161" t="s">
        <v>82</v>
      </c>
      <c r="D15" s="238" t="s">
        <v>332</v>
      </c>
      <c r="E15" s="236">
        <v>0.0</v>
      </c>
      <c r="F15" s="167">
        <v>0.0</v>
      </c>
      <c r="G15" s="164" t="str">
        <f t="shared" si="10"/>
        <v>-</v>
      </c>
      <c r="H15" s="167">
        <v>0.0</v>
      </c>
      <c r="I15" s="167">
        <v>0.0</v>
      </c>
      <c r="J15" s="167">
        <v>0.0</v>
      </c>
      <c r="K15" s="167">
        <v>0.0</v>
      </c>
      <c r="L15" s="167">
        <v>0.0</v>
      </c>
      <c r="M15" s="164" t="str">
        <f t="shared" si="11"/>
        <v>-</v>
      </c>
      <c r="N15" s="167">
        <v>0.0</v>
      </c>
      <c r="O15" s="167">
        <v>0.0</v>
      </c>
      <c r="P15" s="167">
        <v>0.0</v>
      </c>
      <c r="Q15" s="167">
        <v>0.0</v>
      </c>
      <c r="R15" s="157">
        <f t="shared" si="26"/>
        <v>0</v>
      </c>
      <c r="S15" s="167">
        <v>2.0</v>
      </c>
      <c r="T15" s="167">
        <v>2.0</v>
      </c>
      <c r="U15" s="167">
        <v>0.0</v>
      </c>
      <c r="V15" s="157">
        <f t="shared" si="27"/>
        <v>4</v>
      </c>
      <c r="W15" s="156"/>
      <c r="X15" s="156"/>
      <c r="Y15" s="156"/>
      <c r="Z15" s="290"/>
      <c r="AA15" s="167">
        <v>0.0</v>
      </c>
      <c r="AB15" s="167">
        <v>0.0</v>
      </c>
      <c r="AC15" s="167">
        <v>4.0</v>
      </c>
      <c r="AD15" s="167">
        <v>0.0</v>
      </c>
      <c r="AE15" s="167">
        <v>0.0</v>
      </c>
      <c r="AF15" s="157">
        <f t="shared" si="28"/>
        <v>4</v>
      </c>
      <c r="AG15" s="167">
        <v>0.0</v>
      </c>
      <c r="AH15" s="167">
        <v>0.0</v>
      </c>
      <c r="AI15" s="163"/>
      <c r="AJ15" s="155"/>
      <c r="AK15" s="237" t="str">
        <f t="shared" si="30"/>
        <v>-</v>
      </c>
      <c r="AL15" s="155"/>
      <c r="AM15" s="155"/>
      <c r="AN15" s="155"/>
      <c r="AO15" s="155"/>
      <c r="AP15" s="155"/>
      <c r="AQ15" s="237" t="str">
        <f t="shared" si="31"/>
        <v>-</v>
      </c>
      <c r="AR15" s="155"/>
      <c r="AS15" s="155"/>
      <c r="AT15" s="155"/>
      <c r="AU15" s="155"/>
      <c r="AV15" s="284">
        <f t="shared" si="32"/>
        <v>0</v>
      </c>
      <c r="AW15" s="155"/>
      <c r="AX15" s="155"/>
      <c r="AY15" s="155"/>
      <c r="AZ15" s="284">
        <f t="shared" si="33"/>
        <v>0</v>
      </c>
      <c r="BA15" s="156"/>
      <c r="BB15" s="156"/>
      <c r="BC15" s="156"/>
      <c r="BD15" s="157"/>
      <c r="BE15" s="155"/>
      <c r="BF15" s="155"/>
      <c r="BG15" s="155"/>
      <c r="BH15" s="155"/>
      <c r="BI15" s="155"/>
      <c r="BJ15" s="284">
        <f t="shared" si="35"/>
        <v>0</v>
      </c>
      <c r="BK15" s="155"/>
      <c r="BL15" s="155"/>
      <c r="BM15" s="163"/>
      <c r="BN15" s="155"/>
      <c r="BO15" s="165" t="str">
        <f t="shared" si="36"/>
        <v>-</v>
      </c>
      <c r="BP15" s="155"/>
      <c r="BQ15" s="155"/>
      <c r="BR15" s="155"/>
      <c r="BS15" s="155"/>
      <c r="BT15" s="155"/>
      <c r="BU15" s="165" t="str">
        <f t="shared" si="37"/>
        <v>-</v>
      </c>
      <c r="BV15" s="155"/>
      <c r="BW15" s="155"/>
      <c r="BX15" s="155"/>
      <c r="BY15" s="155"/>
      <c r="BZ15" s="157">
        <f t="shared" si="38"/>
        <v>0</v>
      </c>
      <c r="CA15" s="155"/>
      <c r="CB15" s="155"/>
      <c r="CC15" s="155"/>
      <c r="CD15" s="157">
        <f t="shared" si="39"/>
        <v>0</v>
      </c>
      <c r="CE15" s="156"/>
      <c r="CF15" s="156"/>
      <c r="CG15" s="156"/>
      <c r="CH15" s="157"/>
      <c r="CI15" s="155"/>
      <c r="CJ15" s="155"/>
      <c r="CK15" s="155"/>
      <c r="CL15" s="155"/>
      <c r="CM15" s="155"/>
      <c r="CN15" s="157">
        <f t="shared" si="40"/>
        <v>0</v>
      </c>
      <c r="CO15" s="155"/>
      <c r="CP15" s="155"/>
      <c r="CQ15" s="288">
        <f t="shared" ref="CQ15:CR15" si="100">SUM(E15,AI15,BM15)</f>
        <v>0</v>
      </c>
      <c r="CR15" s="285">
        <f t="shared" si="100"/>
        <v>0</v>
      </c>
      <c r="CS15" s="237" t="str">
        <f t="shared" si="51"/>
        <v>-</v>
      </c>
      <c r="CT15" s="285">
        <f t="shared" ref="CT15:CX15" si="101">SUM(H15,AL15,BP15)</f>
        <v>0</v>
      </c>
      <c r="CU15" s="285">
        <f t="shared" si="101"/>
        <v>0</v>
      </c>
      <c r="CV15" s="285">
        <f t="shared" si="101"/>
        <v>0</v>
      </c>
      <c r="CW15" s="285">
        <f t="shared" si="101"/>
        <v>0</v>
      </c>
      <c r="CX15" s="285">
        <f t="shared" si="101"/>
        <v>0</v>
      </c>
      <c r="CY15" s="237" t="str">
        <f t="shared" si="53"/>
        <v>-</v>
      </c>
      <c r="CZ15" s="285">
        <f t="shared" ref="CZ15:DC15" si="102">SUM(N15,AR15,BV15)</f>
        <v>0</v>
      </c>
      <c r="DA15" s="285">
        <f t="shared" si="102"/>
        <v>0</v>
      </c>
      <c r="DB15" s="285">
        <f t="shared" si="102"/>
        <v>0</v>
      </c>
      <c r="DC15" s="285">
        <f t="shared" si="102"/>
        <v>0</v>
      </c>
      <c r="DD15" s="284">
        <f t="shared" si="55"/>
        <v>0</v>
      </c>
      <c r="DE15" s="285">
        <f t="shared" ref="DE15:DG15" si="103">SUM(S15,AW15,CA15)</f>
        <v>2</v>
      </c>
      <c r="DF15" s="285">
        <f t="shared" si="103"/>
        <v>2</v>
      </c>
      <c r="DG15" s="285">
        <f t="shared" si="103"/>
        <v>0</v>
      </c>
      <c r="DH15" s="284">
        <f t="shared" si="57"/>
        <v>4</v>
      </c>
      <c r="DI15" s="156">
        <f t="shared" ref="DI15:DK15" si="104">IF(DA15-DE15&lt;0,0,DA15-DE15)</f>
        <v>0</v>
      </c>
      <c r="DJ15" s="156">
        <f t="shared" si="104"/>
        <v>0</v>
      </c>
      <c r="DK15" s="156">
        <f t="shared" si="104"/>
        <v>0</v>
      </c>
      <c r="DL15" s="157">
        <f t="shared" si="59"/>
        <v>0</v>
      </c>
      <c r="DM15" s="156">
        <f t="shared" ref="DM15:DQ15" si="105">SUM(AA15,BE15,CI15)</f>
        <v>0</v>
      </c>
      <c r="DN15" s="156">
        <f t="shared" si="105"/>
        <v>0</v>
      </c>
      <c r="DO15" s="156">
        <f t="shared" si="105"/>
        <v>4</v>
      </c>
      <c r="DP15" s="156">
        <f t="shared" si="105"/>
        <v>0</v>
      </c>
      <c r="DQ15" s="156">
        <f t="shared" si="105"/>
        <v>0</v>
      </c>
      <c r="DR15" s="157">
        <f t="shared" si="61"/>
        <v>4</v>
      </c>
      <c r="DS15" s="156">
        <f t="shared" ref="DS15:DT15" si="106">SUM(AG15,BK15,CO15)</f>
        <v>0</v>
      </c>
      <c r="DT15" s="156">
        <f t="shared" si="106"/>
        <v>0</v>
      </c>
      <c r="DU15" s="160"/>
    </row>
    <row r="16" ht="19.5" customHeight="1">
      <c r="A16" s="146">
        <v>11.0</v>
      </c>
      <c r="B16" s="147">
        <v>45450.0</v>
      </c>
      <c r="C16" s="161" t="s">
        <v>166</v>
      </c>
      <c r="D16" s="238" t="s">
        <v>307</v>
      </c>
      <c r="E16" s="236">
        <v>0.0</v>
      </c>
      <c r="F16" s="167">
        <v>0.0</v>
      </c>
      <c r="G16" s="164" t="str">
        <f t="shared" si="10"/>
        <v>-</v>
      </c>
      <c r="H16" s="167">
        <v>0.0</v>
      </c>
      <c r="I16" s="167">
        <v>0.0</v>
      </c>
      <c r="J16" s="167">
        <v>0.0</v>
      </c>
      <c r="K16" s="167">
        <v>0.0</v>
      </c>
      <c r="L16" s="167">
        <v>0.0</v>
      </c>
      <c r="M16" s="164" t="str">
        <f t="shared" si="11"/>
        <v>-</v>
      </c>
      <c r="N16" s="167">
        <v>0.0</v>
      </c>
      <c r="O16" s="167">
        <v>0.0</v>
      </c>
      <c r="P16" s="167">
        <v>0.0</v>
      </c>
      <c r="Q16" s="167">
        <v>0.0</v>
      </c>
      <c r="R16" s="157">
        <f t="shared" si="26"/>
        <v>0</v>
      </c>
      <c r="S16" s="167">
        <v>0.0</v>
      </c>
      <c r="T16" s="167">
        <v>0.0</v>
      </c>
      <c r="U16" s="155">
        <v>0.0</v>
      </c>
      <c r="V16" s="157">
        <f t="shared" si="27"/>
        <v>0</v>
      </c>
      <c r="W16" s="156"/>
      <c r="X16" s="156"/>
      <c r="Y16" s="156"/>
      <c r="Z16" s="290"/>
      <c r="AA16" s="167">
        <v>10.0</v>
      </c>
      <c r="AB16" s="167">
        <v>1.0</v>
      </c>
      <c r="AC16" s="167">
        <v>0.0</v>
      </c>
      <c r="AD16" s="155">
        <v>0.0</v>
      </c>
      <c r="AE16" s="167">
        <v>2.0</v>
      </c>
      <c r="AF16" s="157">
        <f t="shared" si="28"/>
        <v>2</v>
      </c>
      <c r="AG16" s="155">
        <v>0.0</v>
      </c>
      <c r="AH16" s="155">
        <v>0.0</v>
      </c>
      <c r="AI16" s="163"/>
      <c r="AJ16" s="155"/>
      <c r="AK16" s="237" t="str">
        <f t="shared" si="30"/>
        <v>-</v>
      </c>
      <c r="AL16" s="155"/>
      <c r="AM16" s="155"/>
      <c r="AN16" s="155"/>
      <c r="AO16" s="155"/>
      <c r="AP16" s="155"/>
      <c r="AQ16" s="237" t="str">
        <f t="shared" si="31"/>
        <v>-</v>
      </c>
      <c r="AR16" s="155"/>
      <c r="AS16" s="155"/>
      <c r="AT16" s="155"/>
      <c r="AU16" s="155"/>
      <c r="AV16" s="284">
        <f t="shared" si="32"/>
        <v>0</v>
      </c>
      <c r="AW16" s="155"/>
      <c r="AX16" s="155"/>
      <c r="AY16" s="155"/>
      <c r="AZ16" s="284">
        <f t="shared" si="33"/>
        <v>0</v>
      </c>
      <c r="BA16" s="156">
        <f t="shared" ref="BA16:BC16" si="107">IF(AS16-AW16&lt;0,0,AS16-AW16)</f>
        <v>0</v>
      </c>
      <c r="BB16" s="156">
        <f t="shared" si="107"/>
        <v>0</v>
      </c>
      <c r="BC16" s="156">
        <f t="shared" si="107"/>
        <v>0</v>
      </c>
      <c r="BD16" s="157">
        <f t="shared" ref="BD16:BD17" si="117">SUM(BA16:BC16)</f>
        <v>0</v>
      </c>
      <c r="BE16" s="155"/>
      <c r="BF16" s="155"/>
      <c r="BG16" s="155"/>
      <c r="BH16" s="155"/>
      <c r="BI16" s="167">
        <v>2.0</v>
      </c>
      <c r="BJ16" s="284">
        <f t="shared" si="35"/>
        <v>2</v>
      </c>
      <c r="BK16" s="155"/>
      <c r="BL16" s="155"/>
      <c r="BM16" s="163"/>
      <c r="BN16" s="155"/>
      <c r="BO16" s="165" t="str">
        <f t="shared" si="36"/>
        <v>-</v>
      </c>
      <c r="BP16" s="155"/>
      <c r="BQ16" s="155"/>
      <c r="BR16" s="155"/>
      <c r="BS16" s="155"/>
      <c r="BT16" s="155"/>
      <c r="BU16" s="165" t="str">
        <f t="shared" si="37"/>
        <v>-</v>
      </c>
      <c r="BV16" s="155"/>
      <c r="BW16" s="155"/>
      <c r="BX16" s="155"/>
      <c r="BY16" s="155"/>
      <c r="BZ16" s="157">
        <f t="shared" si="38"/>
        <v>0</v>
      </c>
      <c r="CA16" s="155"/>
      <c r="CB16" s="155"/>
      <c r="CC16" s="155"/>
      <c r="CD16" s="157">
        <f t="shared" si="39"/>
        <v>0</v>
      </c>
      <c r="CE16" s="156">
        <f t="shared" ref="CE16:CG16" si="108">IF(BW16-CA16&lt;0,0,BW16-CA16)</f>
        <v>0</v>
      </c>
      <c r="CF16" s="156">
        <f t="shared" si="108"/>
        <v>0</v>
      </c>
      <c r="CG16" s="156">
        <f t="shared" si="108"/>
        <v>0</v>
      </c>
      <c r="CH16" s="157">
        <f t="shared" ref="CH16:CH17" si="119">SUM(CE16:CG16)</f>
        <v>0</v>
      </c>
      <c r="CI16" s="155"/>
      <c r="CJ16" s="155"/>
      <c r="CK16" s="167">
        <v>1.0</v>
      </c>
      <c r="CL16" s="167">
        <v>1.0</v>
      </c>
      <c r="CM16" s="155"/>
      <c r="CN16" s="157">
        <f t="shared" si="40"/>
        <v>2</v>
      </c>
      <c r="CO16" s="155"/>
      <c r="CP16" s="155"/>
      <c r="CQ16" s="288">
        <f t="shared" ref="CQ16:CR16" si="109">SUM(E16,AI16,BM16)</f>
        <v>0</v>
      </c>
      <c r="CR16" s="285">
        <f t="shared" si="109"/>
        <v>0</v>
      </c>
      <c r="CS16" s="237" t="str">
        <f t="shared" si="51"/>
        <v>-</v>
      </c>
      <c r="CT16" s="285">
        <f t="shared" ref="CT16:CX16" si="110">SUM(H16,AL16,BP16)</f>
        <v>0</v>
      </c>
      <c r="CU16" s="285">
        <f t="shared" si="110"/>
        <v>0</v>
      </c>
      <c r="CV16" s="285">
        <f t="shared" si="110"/>
        <v>0</v>
      </c>
      <c r="CW16" s="285">
        <f t="shared" si="110"/>
        <v>0</v>
      </c>
      <c r="CX16" s="285">
        <f t="shared" si="110"/>
        <v>0</v>
      </c>
      <c r="CY16" s="237" t="str">
        <f t="shared" si="53"/>
        <v>-</v>
      </c>
      <c r="CZ16" s="285">
        <f t="shared" ref="CZ16:DC16" si="111">SUM(N16,AR16,BV16)</f>
        <v>0</v>
      </c>
      <c r="DA16" s="285">
        <f t="shared" si="111"/>
        <v>0</v>
      </c>
      <c r="DB16" s="285">
        <f t="shared" si="111"/>
        <v>0</v>
      </c>
      <c r="DC16" s="285">
        <f t="shared" si="111"/>
        <v>0</v>
      </c>
      <c r="DD16" s="284">
        <f t="shared" si="55"/>
        <v>0</v>
      </c>
      <c r="DE16" s="285">
        <f t="shared" ref="DE16:DG16" si="112">SUM(S16,AW16,CA16)</f>
        <v>0</v>
      </c>
      <c r="DF16" s="285">
        <f t="shared" si="112"/>
        <v>0</v>
      </c>
      <c r="DG16" s="285">
        <f t="shared" si="112"/>
        <v>0</v>
      </c>
      <c r="DH16" s="284">
        <f t="shared" si="57"/>
        <v>0</v>
      </c>
      <c r="DI16" s="156">
        <f t="shared" ref="DI16:DK16" si="113">IF(DA16-DE16&lt;0,0,DA16-DE16)</f>
        <v>0</v>
      </c>
      <c r="DJ16" s="156">
        <f t="shared" si="113"/>
        <v>0</v>
      </c>
      <c r="DK16" s="156">
        <f t="shared" si="113"/>
        <v>0</v>
      </c>
      <c r="DL16" s="157">
        <f t="shared" si="59"/>
        <v>0</v>
      </c>
      <c r="DM16" s="156">
        <f t="shared" ref="DM16:DQ16" si="114">SUM(AA16,BE16,CI16)</f>
        <v>10</v>
      </c>
      <c r="DN16" s="156">
        <f t="shared" si="114"/>
        <v>1</v>
      </c>
      <c r="DO16" s="156">
        <f t="shared" si="114"/>
        <v>1</v>
      </c>
      <c r="DP16" s="156">
        <f t="shared" si="114"/>
        <v>1</v>
      </c>
      <c r="DQ16" s="156">
        <f t="shared" si="114"/>
        <v>4</v>
      </c>
      <c r="DR16" s="157">
        <f t="shared" si="61"/>
        <v>6</v>
      </c>
      <c r="DS16" s="156">
        <f t="shared" ref="DS16:DT16" si="115">SUM(AG16,BK16,CO16)</f>
        <v>0</v>
      </c>
      <c r="DT16" s="156">
        <f t="shared" si="115"/>
        <v>0</v>
      </c>
      <c r="DU16" s="160"/>
    </row>
    <row r="17" ht="19.5" customHeight="1">
      <c r="A17" s="146">
        <v>12.0</v>
      </c>
      <c r="B17" s="147">
        <v>45453.0</v>
      </c>
      <c r="C17" s="161" t="s">
        <v>166</v>
      </c>
      <c r="D17" s="238" t="s">
        <v>307</v>
      </c>
      <c r="E17" s="236">
        <v>0.0</v>
      </c>
      <c r="F17" s="167">
        <v>0.0</v>
      </c>
      <c r="G17" s="164" t="str">
        <f t="shared" si="10"/>
        <v>-</v>
      </c>
      <c r="H17" s="167">
        <v>0.0</v>
      </c>
      <c r="I17" s="167">
        <v>0.0</v>
      </c>
      <c r="J17" s="167">
        <v>0.0</v>
      </c>
      <c r="K17" s="167">
        <v>0.0</v>
      </c>
      <c r="L17" s="167">
        <v>0.0</v>
      </c>
      <c r="M17" s="164" t="str">
        <f t="shared" si="11"/>
        <v>-</v>
      </c>
      <c r="N17" s="167">
        <v>0.0</v>
      </c>
      <c r="O17" s="167">
        <v>0.0</v>
      </c>
      <c r="P17" s="167">
        <v>0.0</v>
      </c>
      <c r="Q17" s="167">
        <v>0.0</v>
      </c>
      <c r="R17" s="157">
        <f t="shared" si="26"/>
        <v>0</v>
      </c>
      <c r="S17" s="155">
        <v>0.0</v>
      </c>
      <c r="T17" s="167">
        <v>0.0</v>
      </c>
      <c r="U17" s="167">
        <v>0.0</v>
      </c>
      <c r="V17" s="157">
        <f t="shared" si="27"/>
        <v>0</v>
      </c>
      <c r="W17" s="156"/>
      <c r="X17" s="156"/>
      <c r="Y17" s="156"/>
      <c r="Z17" s="290"/>
      <c r="AA17" s="155">
        <v>0.0</v>
      </c>
      <c r="AB17" s="155">
        <v>0.0</v>
      </c>
      <c r="AC17" s="155">
        <v>0.0</v>
      </c>
      <c r="AD17" s="155">
        <v>0.0</v>
      </c>
      <c r="AE17" s="155">
        <v>0.0</v>
      </c>
      <c r="AF17" s="157">
        <f t="shared" si="28"/>
        <v>0</v>
      </c>
      <c r="AG17" s="155">
        <v>0.0</v>
      </c>
      <c r="AH17" s="155">
        <v>0.0</v>
      </c>
      <c r="AI17" s="163"/>
      <c r="AJ17" s="155"/>
      <c r="AK17" s="237" t="str">
        <f t="shared" si="30"/>
        <v>-</v>
      </c>
      <c r="AL17" s="155"/>
      <c r="AM17" s="155"/>
      <c r="AN17" s="155"/>
      <c r="AO17" s="155"/>
      <c r="AP17" s="155"/>
      <c r="AQ17" s="237" t="str">
        <f t="shared" si="31"/>
        <v>-</v>
      </c>
      <c r="AR17" s="155"/>
      <c r="AS17" s="155"/>
      <c r="AT17" s="155"/>
      <c r="AU17" s="155"/>
      <c r="AV17" s="284">
        <f t="shared" si="32"/>
        <v>0</v>
      </c>
      <c r="AW17" s="155"/>
      <c r="AX17" s="155"/>
      <c r="AY17" s="155"/>
      <c r="AZ17" s="284">
        <f t="shared" si="33"/>
        <v>0</v>
      </c>
      <c r="BA17" s="156">
        <f t="shared" ref="BA17:BC17" si="116">IF(AS17-AW17&lt;0,0,AS17-AW17)</f>
        <v>0</v>
      </c>
      <c r="BB17" s="156">
        <f t="shared" si="116"/>
        <v>0</v>
      </c>
      <c r="BC17" s="156">
        <f t="shared" si="116"/>
        <v>0</v>
      </c>
      <c r="BD17" s="157">
        <f t="shared" si="117"/>
        <v>0</v>
      </c>
      <c r="BE17" s="155"/>
      <c r="BF17" s="155"/>
      <c r="BG17" s="155"/>
      <c r="BH17" s="155"/>
      <c r="BI17" s="155"/>
      <c r="BJ17" s="284">
        <f t="shared" si="35"/>
        <v>0</v>
      </c>
      <c r="BK17" s="155"/>
      <c r="BL17" s="155"/>
      <c r="BM17" s="163"/>
      <c r="BN17" s="155"/>
      <c r="BO17" s="165" t="str">
        <f t="shared" si="36"/>
        <v>-</v>
      </c>
      <c r="BP17" s="155"/>
      <c r="BQ17" s="155"/>
      <c r="BR17" s="155"/>
      <c r="BS17" s="155"/>
      <c r="BT17" s="155"/>
      <c r="BU17" s="165" t="str">
        <f t="shared" si="37"/>
        <v>-</v>
      </c>
      <c r="BV17" s="155"/>
      <c r="BW17" s="155"/>
      <c r="BX17" s="155"/>
      <c r="BY17" s="155"/>
      <c r="BZ17" s="157">
        <f t="shared" si="38"/>
        <v>0</v>
      </c>
      <c r="CA17" s="155"/>
      <c r="CB17" s="155"/>
      <c r="CC17" s="155"/>
      <c r="CD17" s="157">
        <f t="shared" si="39"/>
        <v>0</v>
      </c>
      <c r="CE17" s="156">
        <f t="shared" ref="CE17:CG17" si="118">IF(BW17-CA17&lt;0,0,BW17-CA17)</f>
        <v>0</v>
      </c>
      <c r="CF17" s="156">
        <f t="shared" si="118"/>
        <v>0</v>
      </c>
      <c r="CG17" s="156">
        <f t="shared" si="118"/>
        <v>0</v>
      </c>
      <c r="CH17" s="157">
        <f t="shared" si="119"/>
        <v>0</v>
      </c>
      <c r="CI17" s="155"/>
      <c r="CJ17" s="155"/>
      <c r="CK17" s="155"/>
      <c r="CL17" s="155"/>
      <c r="CM17" s="155"/>
      <c r="CN17" s="157">
        <f t="shared" si="40"/>
        <v>0</v>
      </c>
      <c r="CO17" s="155"/>
      <c r="CP17" s="155"/>
      <c r="CQ17" s="288">
        <f t="shared" ref="CQ17:CR17" si="120">SUM(E17,AI17,BM17)</f>
        <v>0</v>
      </c>
      <c r="CR17" s="285">
        <f t="shared" si="120"/>
        <v>0</v>
      </c>
      <c r="CS17" s="237" t="str">
        <f t="shared" si="51"/>
        <v>-</v>
      </c>
      <c r="CT17" s="285">
        <f t="shared" ref="CT17:CX17" si="121">SUM(H17,AL17,BP17)</f>
        <v>0</v>
      </c>
      <c r="CU17" s="285">
        <f t="shared" si="121"/>
        <v>0</v>
      </c>
      <c r="CV17" s="285">
        <f t="shared" si="121"/>
        <v>0</v>
      </c>
      <c r="CW17" s="285">
        <f t="shared" si="121"/>
        <v>0</v>
      </c>
      <c r="CX17" s="285">
        <f t="shared" si="121"/>
        <v>0</v>
      </c>
      <c r="CY17" s="237" t="str">
        <f t="shared" si="53"/>
        <v>-</v>
      </c>
      <c r="CZ17" s="285">
        <f t="shared" ref="CZ17:DC17" si="122">SUM(N17,AR17,BV17)</f>
        <v>0</v>
      </c>
      <c r="DA17" s="285">
        <f t="shared" si="122"/>
        <v>0</v>
      </c>
      <c r="DB17" s="285">
        <f t="shared" si="122"/>
        <v>0</v>
      </c>
      <c r="DC17" s="285">
        <f t="shared" si="122"/>
        <v>0</v>
      </c>
      <c r="DD17" s="284">
        <f t="shared" si="55"/>
        <v>0</v>
      </c>
      <c r="DE17" s="285">
        <f t="shared" ref="DE17:DG17" si="123">SUM(S17,AW17,CA17)</f>
        <v>0</v>
      </c>
      <c r="DF17" s="285">
        <f t="shared" si="123"/>
        <v>0</v>
      </c>
      <c r="DG17" s="285">
        <f t="shared" si="123"/>
        <v>0</v>
      </c>
      <c r="DH17" s="284">
        <f t="shared" si="57"/>
        <v>0</v>
      </c>
      <c r="DI17" s="156">
        <f t="shared" ref="DI17:DK17" si="124">IF(DA17-DE17&lt;0,0,DA17-DE17)</f>
        <v>0</v>
      </c>
      <c r="DJ17" s="156">
        <f t="shared" si="124"/>
        <v>0</v>
      </c>
      <c r="DK17" s="156">
        <f t="shared" si="124"/>
        <v>0</v>
      </c>
      <c r="DL17" s="157">
        <f t="shared" si="59"/>
        <v>0</v>
      </c>
      <c r="DM17" s="156">
        <f t="shared" ref="DM17:DQ17" si="125">SUM(AA17,BE17,CI17)</f>
        <v>0</v>
      </c>
      <c r="DN17" s="156">
        <f t="shared" si="125"/>
        <v>0</v>
      </c>
      <c r="DO17" s="156">
        <f t="shared" si="125"/>
        <v>0</v>
      </c>
      <c r="DP17" s="156">
        <f t="shared" si="125"/>
        <v>0</v>
      </c>
      <c r="DQ17" s="156">
        <f t="shared" si="125"/>
        <v>0</v>
      </c>
      <c r="DR17" s="157">
        <f t="shared" si="61"/>
        <v>0</v>
      </c>
      <c r="DS17" s="156">
        <f t="shared" ref="DS17:DT17" si="126">SUM(AG17,BK17,CO17)</f>
        <v>0</v>
      </c>
      <c r="DT17" s="156">
        <f t="shared" si="126"/>
        <v>0</v>
      </c>
      <c r="DU17" s="160"/>
    </row>
    <row r="18" ht="19.5" customHeight="1">
      <c r="A18" s="146">
        <v>13.0</v>
      </c>
      <c r="B18" s="147">
        <v>45454.0</v>
      </c>
      <c r="C18" s="161" t="s">
        <v>169</v>
      </c>
      <c r="D18" s="238" t="s">
        <v>336</v>
      </c>
      <c r="E18" s="236">
        <v>0.0</v>
      </c>
      <c r="F18" s="167">
        <v>0.0</v>
      </c>
      <c r="G18" s="164" t="str">
        <f t="shared" si="10"/>
        <v>-</v>
      </c>
      <c r="H18" s="167">
        <v>0.0</v>
      </c>
      <c r="I18" s="167">
        <v>0.0</v>
      </c>
      <c r="J18" s="167">
        <v>0.0</v>
      </c>
      <c r="K18" s="167">
        <v>0.0</v>
      </c>
      <c r="L18" s="167">
        <v>0.0</v>
      </c>
      <c r="M18" s="164" t="str">
        <f t="shared" si="11"/>
        <v>-</v>
      </c>
      <c r="N18" s="167">
        <v>0.0</v>
      </c>
      <c r="O18" s="167">
        <v>0.0</v>
      </c>
      <c r="P18" s="167">
        <v>0.0</v>
      </c>
      <c r="Q18" s="167">
        <v>0.0</v>
      </c>
      <c r="R18" s="157">
        <f t="shared" si="26"/>
        <v>0</v>
      </c>
      <c r="S18" s="167">
        <v>0.0</v>
      </c>
      <c r="T18" s="167">
        <v>0.0</v>
      </c>
      <c r="U18" s="167">
        <v>0.0</v>
      </c>
      <c r="V18" s="157">
        <f t="shared" si="27"/>
        <v>0</v>
      </c>
      <c r="W18" s="156"/>
      <c r="X18" s="156"/>
      <c r="Y18" s="156"/>
      <c r="Z18" s="290"/>
      <c r="AA18" s="167">
        <v>0.0</v>
      </c>
      <c r="AB18" s="167">
        <v>0.0</v>
      </c>
      <c r="AC18" s="167">
        <v>0.0</v>
      </c>
      <c r="AD18" s="167">
        <v>1.0</v>
      </c>
      <c r="AE18" s="167">
        <v>0.0</v>
      </c>
      <c r="AF18" s="157">
        <f t="shared" si="28"/>
        <v>1</v>
      </c>
      <c r="AG18" s="167">
        <v>0.0</v>
      </c>
      <c r="AH18" s="167">
        <v>0.0</v>
      </c>
      <c r="AI18" s="163"/>
      <c r="AJ18" s="155"/>
      <c r="AK18" s="237" t="str">
        <f t="shared" si="30"/>
        <v>-</v>
      </c>
      <c r="AL18" s="155"/>
      <c r="AM18" s="155"/>
      <c r="AN18" s="155"/>
      <c r="AO18" s="155"/>
      <c r="AP18" s="155"/>
      <c r="AQ18" s="237" t="str">
        <f t="shared" si="31"/>
        <v>-</v>
      </c>
      <c r="AR18" s="155"/>
      <c r="AS18" s="155"/>
      <c r="AT18" s="155"/>
      <c r="AU18" s="155"/>
      <c r="AV18" s="284">
        <f t="shared" si="32"/>
        <v>0</v>
      </c>
      <c r="AW18" s="155"/>
      <c r="AX18" s="155"/>
      <c r="AY18" s="155"/>
      <c r="AZ18" s="284">
        <f t="shared" si="33"/>
        <v>0</v>
      </c>
      <c r="BA18" s="156"/>
      <c r="BB18" s="156"/>
      <c r="BC18" s="156"/>
      <c r="BD18" s="157"/>
      <c r="BE18" s="155"/>
      <c r="BF18" s="155"/>
      <c r="BG18" s="155"/>
      <c r="BH18" s="155"/>
      <c r="BI18" s="155"/>
      <c r="BJ18" s="284">
        <f t="shared" si="35"/>
        <v>0</v>
      </c>
      <c r="BK18" s="155"/>
      <c r="BL18" s="155"/>
      <c r="BM18" s="163"/>
      <c r="BN18" s="155"/>
      <c r="BO18" s="165" t="str">
        <f t="shared" si="36"/>
        <v>-</v>
      </c>
      <c r="BP18" s="155"/>
      <c r="BQ18" s="155"/>
      <c r="BR18" s="155"/>
      <c r="BS18" s="155"/>
      <c r="BT18" s="155"/>
      <c r="BU18" s="165" t="str">
        <f t="shared" si="37"/>
        <v>-</v>
      </c>
      <c r="BV18" s="155"/>
      <c r="BW18" s="155"/>
      <c r="BX18" s="155"/>
      <c r="BY18" s="155"/>
      <c r="BZ18" s="157">
        <f t="shared" si="38"/>
        <v>0</v>
      </c>
      <c r="CA18" s="155"/>
      <c r="CB18" s="155"/>
      <c r="CC18" s="155"/>
      <c r="CD18" s="157">
        <f t="shared" si="39"/>
        <v>0</v>
      </c>
      <c r="CE18" s="156"/>
      <c r="CF18" s="156"/>
      <c r="CG18" s="156"/>
      <c r="CH18" s="157"/>
      <c r="CI18" s="155"/>
      <c r="CJ18" s="155"/>
      <c r="CK18" s="155"/>
      <c r="CL18" s="155"/>
      <c r="CM18" s="155"/>
      <c r="CN18" s="157">
        <f t="shared" si="40"/>
        <v>0</v>
      </c>
      <c r="CO18" s="155"/>
      <c r="CP18" s="155"/>
      <c r="CQ18" s="288">
        <f t="shared" ref="CQ18:CR18" si="127">SUM(E18,AI18,BM18)</f>
        <v>0</v>
      </c>
      <c r="CR18" s="285">
        <f t="shared" si="127"/>
        <v>0</v>
      </c>
      <c r="CS18" s="237" t="str">
        <f t="shared" si="51"/>
        <v>-</v>
      </c>
      <c r="CT18" s="285">
        <f t="shared" ref="CT18:CX18" si="128">SUM(H18,AL18,BP18)</f>
        <v>0</v>
      </c>
      <c r="CU18" s="285">
        <f t="shared" si="128"/>
        <v>0</v>
      </c>
      <c r="CV18" s="285">
        <f t="shared" si="128"/>
        <v>0</v>
      </c>
      <c r="CW18" s="285">
        <f t="shared" si="128"/>
        <v>0</v>
      </c>
      <c r="CX18" s="285">
        <f t="shared" si="128"/>
        <v>0</v>
      </c>
      <c r="CY18" s="237" t="str">
        <f t="shared" si="53"/>
        <v>-</v>
      </c>
      <c r="CZ18" s="285">
        <f t="shared" ref="CZ18:DC18" si="129">SUM(N18,AR18,BV18)</f>
        <v>0</v>
      </c>
      <c r="DA18" s="285">
        <f t="shared" si="129"/>
        <v>0</v>
      </c>
      <c r="DB18" s="285">
        <f t="shared" si="129"/>
        <v>0</v>
      </c>
      <c r="DC18" s="285">
        <f t="shared" si="129"/>
        <v>0</v>
      </c>
      <c r="DD18" s="284">
        <f t="shared" si="55"/>
        <v>0</v>
      </c>
      <c r="DE18" s="285">
        <f t="shared" ref="DE18:DG18" si="130">SUM(S18,AW18,CA18)</f>
        <v>0</v>
      </c>
      <c r="DF18" s="285">
        <f t="shared" si="130"/>
        <v>0</v>
      </c>
      <c r="DG18" s="285">
        <f t="shared" si="130"/>
        <v>0</v>
      </c>
      <c r="DH18" s="284">
        <f t="shared" si="57"/>
        <v>0</v>
      </c>
      <c r="DI18" s="156">
        <f t="shared" ref="DI18:DK18" si="131">IF(DA18-DE18&lt;0,0,DA18-DE18)</f>
        <v>0</v>
      </c>
      <c r="DJ18" s="156">
        <f t="shared" si="131"/>
        <v>0</v>
      </c>
      <c r="DK18" s="156">
        <f t="shared" si="131"/>
        <v>0</v>
      </c>
      <c r="DL18" s="157">
        <f t="shared" si="59"/>
        <v>0</v>
      </c>
      <c r="DM18" s="156">
        <f t="shared" ref="DM18:DQ18" si="132">SUM(AA18,BE18,CI18)</f>
        <v>0</v>
      </c>
      <c r="DN18" s="156">
        <f t="shared" si="132"/>
        <v>0</v>
      </c>
      <c r="DO18" s="156">
        <f t="shared" si="132"/>
        <v>0</v>
      </c>
      <c r="DP18" s="156">
        <f t="shared" si="132"/>
        <v>1</v>
      </c>
      <c r="DQ18" s="156">
        <f t="shared" si="132"/>
        <v>0</v>
      </c>
      <c r="DR18" s="157">
        <f t="shared" si="61"/>
        <v>1</v>
      </c>
      <c r="DS18" s="156">
        <f t="shared" ref="DS18:DT18" si="133">SUM(AG18,BK18,CO18)</f>
        <v>0</v>
      </c>
      <c r="DT18" s="156">
        <f t="shared" si="133"/>
        <v>0</v>
      </c>
      <c r="DU18" s="160"/>
    </row>
    <row r="19" ht="19.5" customHeight="1">
      <c r="A19" s="146">
        <v>14.0</v>
      </c>
      <c r="B19" s="147">
        <v>45456.0</v>
      </c>
      <c r="C19" s="161" t="s">
        <v>82</v>
      </c>
      <c r="D19" s="238" t="s">
        <v>340</v>
      </c>
      <c r="E19" s="236">
        <v>0.0</v>
      </c>
      <c r="F19" s="167">
        <v>0.0</v>
      </c>
      <c r="G19" s="164" t="str">
        <f t="shared" si="10"/>
        <v>-</v>
      </c>
      <c r="H19" s="167">
        <v>0.0</v>
      </c>
      <c r="I19" s="167">
        <v>0.0</v>
      </c>
      <c r="J19" s="167">
        <v>0.0</v>
      </c>
      <c r="K19" s="167">
        <v>0.0</v>
      </c>
      <c r="L19" s="167">
        <v>0.0</v>
      </c>
      <c r="M19" s="164" t="str">
        <f t="shared" si="11"/>
        <v>-</v>
      </c>
      <c r="N19" s="167">
        <v>0.0</v>
      </c>
      <c r="O19" s="167">
        <v>0.0</v>
      </c>
      <c r="P19" s="167">
        <v>0.0</v>
      </c>
      <c r="Q19" s="167">
        <v>0.0</v>
      </c>
      <c r="R19" s="157">
        <f t="shared" si="26"/>
        <v>0</v>
      </c>
      <c r="S19" s="167">
        <v>1.0</v>
      </c>
      <c r="T19" s="167">
        <v>1.0</v>
      </c>
      <c r="U19" s="167">
        <v>0.0</v>
      </c>
      <c r="V19" s="157">
        <f t="shared" si="27"/>
        <v>2</v>
      </c>
      <c r="W19" s="156"/>
      <c r="X19" s="156"/>
      <c r="Y19" s="156"/>
      <c r="Z19" s="290"/>
      <c r="AA19" s="155">
        <v>0.0</v>
      </c>
      <c r="AB19" s="167">
        <v>0.0</v>
      </c>
      <c r="AC19" s="167">
        <v>2.0</v>
      </c>
      <c r="AD19" s="167">
        <v>2.0</v>
      </c>
      <c r="AE19" s="155">
        <v>0.0</v>
      </c>
      <c r="AF19" s="157">
        <f t="shared" si="28"/>
        <v>4</v>
      </c>
      <c r="AG19" s="155">
        <v>0.0</v>
      </c>
      <c r="AH19" s="155">
        <v>0.0</v>
      </c>
      <c r="AI19" s="163"/>
      <c r="AJ19" s="155"/>
      <c r="AK19" s="237" t="str">
        <f t="shared" si="30"/>
        <v>-</v>
      </c>
      <c r="AL19" s="155"/>
      <c r="AM19" s="155"/>
      <c r="AN19" s="155"/>
      <c r="AO19" s="155"/>
      <c r="AP19" s="155"/>
      <c r="AQ19" s="237" t="str">
        <f t="shared" si="31"/>
        <v>-</v>
      </c>
      <c r="AR19" s="155"/>
      <c r="AS19" s="155"/>
      <c r="AT19" s="155"/>
      <c r="AU19" s="155"/>
      <c r="AV19" s="284">
        <f t="shared" si="32"/>
        <v>0</v>
      </c>
      <c r="AW19" s="155"/>
      <c r="AX19" s="155"/>
      <c r="AY19" s="155"/>
      <c r="AZ19" s="284">
        <f t="shared" si="33"/>
        <v>0</v>
      </c>
      <c r="BA19" s="156"/>
      <c r="BB19" s="156"/>
      <c r="BC19" s="156"/>
      <c r="BD19" s="157"/>
      <c r="BE19" s="155"/>
      <c r="BF19" s="155"/>
      <c r="BG19" s="155"/>
      <c r="BH19" s="155"/>
      <c r="BI19" s="155"/>
      <c r="BJ19" s="284">
        <f t="shared" si="35"/>
        <v>0</v>
      </c>
      <c r="BK19" s="155"/>
      <c r="BL19" s="155"/>
      <c r="BM19" s="163"/>
      <c r="BN19" s="155"/>
      <c r="BO19" s="165" t="str">
        <f t="shared" si="36"/>
        <v>-</v>
      </c>
      <c r="BP19" s="155"/>
      <c r="BQ19" s="155"/>
      <c r="BR19" s="155"/>
      <c r="BS19" s="155"/>
      <c r="BT19" s="155"/>
      <c r="BU19" s="165" t="str">
        <f t="shared" si="37"/>
        <v>-</v>
      </c>
      <c r="BV19" s="155"/>
      <c r="BW19" s="155"/>
      <c r="BX19" s="155"/>
      <c r="BY19" s="155"/>
      <c r="BZ19" s="157">
        <f t="shared" si="38"/>
        <v>0</v>
      </c>
      <c r="CA19" s="155"/>
      <c r="CB19" s="155"/>
      <c r="CC19" s="155"/>
      <c r="CD19" s="157">
        <f t="shared" si="39"/>
        <v>0</v>
      </c>
      <c r="CE19" s="156"/>
      <c r="CF19" s="156"/>
      <c r="CG19" s="156"/>
      <c r="CH19" s="157"/>
      <c r="CI19" s="155"/>
      <c r="CJ19" s="155"/>
      <c r="CK19" s="155"/>
      <c r="CL19" s="155"/>
      <c r="CM19" s="155"/>
      <c r="CN19" s="157">
        <f t="shared" si="40"/>
        <v>0</v>
      </c>
      <c r="CO19" s="155"/>
      <c r="CP19" s="155"/>
      <c r="CQ19" s="288">
        <f t="shared" ref="CQ19:CR19" si="134">SUM(E19,AI19,BM19)</f>
        <v>0</v>
      </c>
      <c r="CR19" s="285">
        <f t="shared" si="134"/>
        <v>0</v>
      </c>
      <c r="CS19" s="237" t="str">
        <f t="shared" si="51"/>
        <v>-</v>
      </c>
      <c r="CT19" s="285">
        <f t="shared" ref="CT19:CX19" si="135">SUM(H19,AL19,BP19)</f>
        <v>0</v>
      </c>
      <c r="CU19" s="285">
        <f t="shared" si="135"/>
        <v>0</v>
      </c>
      <c r="CV19" s="285">
        <f t="shared" si="135"/>
        <v>0</v>
      </c>
      <c r="CW19" s="285">
        <f t="shared" si="135"/>
        <v>0</v>
      </c>
      <c r="CX19" s="285">
        <f t="shared" si="135"/>
        <v>0</v>
      </c>
      <c r="CY19" s="237" t="str">
        <f t="shared" si="53"/>
        <v>-</v>
      </c>
      <c r="CZ19" s="285">
        <f t="shared" ref="CZ19:DC19" si="136">SUM(N19,AR19,BV19)</f>
        <v>0</v>
      </c>
      <c r="DA19" s="285">
        <f t="shared" si="136"/>
        <v>0</v>
      </c>
      <c r="DB19" s="285">
        <f t="shared" si="136"/>
        <v>0</v>
      </c>
      <c r="DC19" s="285">
        <f t="shared" si="136"/>
        <v>0</v>
      </c>
      <c r="DD19" s="284">
        <f t="shared" si="55"/>
        <v>0</v>
      </c>
      <c r="DE19" s="285">
        <f t="shared" ref="DE19:DG19" si="137">SUM(S19,AW19,CA19)</f>
        <v>1</v>
      </c>
      <c r="DF19" s="285">
        <f t="shared" si="137"/>
        <v>1</v>
      </c>
      <c r="DG19" s="285">
        <f t="shared" si="137"/>
        <v>0</v>
      </c>
      <c r="DH19" s="284">
        <f t="shared" si="57"/>
        <v>2</v>
      </c>
      <c r="DI19" s="156">
        <f t="shared" ref="DI19:DK19" si="138">IF(DA19-DE19&lt;0,0,DA19-DE19)</f>
        <v>0</v>
      </c>
      <c r="DJ19" s="156">
        <f t="shared" si="138"/>
        <v>0</v>
      </c>
      <c r="DK19" s="156">
        <f t="shared" si="138"/>
        <v>0</v>
      </c>
      <c r="DL19" s="157">
        <f t="shared" si="59"/>
        <v>0</v>
      </c>
      <c r="DM19" s="156">
        <f t="shared" ref="DM19:DQ19" si="139">SUM(AA19,BE19,CI19)</f>
        <v>0</v>
      </c>
      <c r="DN19" s="156">
        <f t="shared" si="139"/>
        <v>0</v>
      </c>
      <c r="DO19" s="156">
        <f t="shared" si="139"/>
        <v>2</v>
      </c>
      <c r="DP19" s="156">
        <f t="shared" si="139"/>
        <v>2</v>
      </c>
      <c r="DQ19" s="156">
        <f t="shared" si="139"/>
        <v>0</v>
      </c>
      <c r="DR19" s="157">
        <f t="shared" si="61"/>
        <v>4</v>
      </c>
      <c r="DS19" s="156">
        <f t="shared" ref="DS19:DT19" si="140">SUM(AG19,BK19,CO19)</f>
        <v>0</v>
      </c>
      <c r="DT19" s="156">
        <f t="shared" si="140"/>
        <v>0</v>
      </c>
      <c r="DU19" s="160"/>
    </row>
    <row r="20" ht="19.5" customHeight="1">
      <c r="A20" s="146">
        <v>15.0</v>
      </c>
      <c r="B20" s="147">
        <v>45457.0</v>
      </c>
      <c r="C20" s="161" t="s">
        <v>166</v>
      </c>
      <c r="D20" s="161" t="s">
        <v>238</v>
      </c>
      <c r="E20" s="236">
        <v>0.0</v>
      </c>
      <c r="F20" s="167">
        <v>0.0</v>
      </c>
      <c r="G20" s="164" t="str">
        <f t="shared" si="10"/>
        <v>-</v>
      </c>
      <c r="H20" s="167">
        <v>0.0</v>
      </c>
      <c r="I20" s="167">
        <v>0.0</v>
      </c>
      <c r="J20" s="167">
        <v>0.0</v>
      </c>
      <c r="K20" s="167">
        <v>0.0</v>
      </c>
      <c r="L20" s="167">
        <v>0.0</v>
      </c>
      <c r="M20" s="164" t="str">
        <f t="shared" si="11"/>
        <v>-</v>
      </c>
      <c r="N20" s="167">
        <v>0.0</v>
      </c>
      <c r="O20" s="167">
        <v>0.0</v>
      </c>
      <c r="P20" s="167">
        <v>0.0</v>
      </c>
      <c r="Q20" s="167">
        <v>0.0</v>
      </c>
      <c r="R20" s="157">
        <f t="shared" si="26"/>
        <v>0</v>
      </c>
      <c r="S20" s="167">
        <v>1.0</v>
      </c>
      <c r="T20" s="167">
        <v>1.0</v>
      </c>
      <c r="U20" s="155">
        <v>0.0</v>
      </c>
      <c r="V20" s="157">
        <f t="shared" si="27"/>
        <v>2</v>
      </c>
      <c r="W20" s="156"/>
      <c r="X20" s="156"/>
      <c r="Y20" s="156"/>
      <c r="Z20" s="290"/>
      <c r="AA20" s="155">
        <v>6.0</v>
      </c>
      <c r="AB20" s="155">
        <v>6.0</v>
      </c>
      <c r="AC20" s="155">
        <v>0.0</v>
      </c>
      <c r="AD20" s="155">
        <v>0.0</v>
      </c>
      <c r="AE20" s="155">
        <v>0.0</v>
      </c>
      <c r="AF20" s="157">
        <f t="shared" si="28"/>
        <v>0</v>
      </c>
      <c r="AG20" s="155">
        <v>0.0</v>
      </c>
      <c r="AH20" s="155">
        <v>0.0</v>
      </c>
      <c r="AI20" s="163"/>
      <c r="AJ20" s="155"/>
      <c r="AK20" s="237" t="str">
        <f t="shared" si="30"/>
        <v>-</v>
      </c>
      <c r="AL20" s="155"/>
      <c r="AM20" s="155"/>
      <c r="AN20" s="155"/>
      <c r="AO20" s="155"/>
      <c r="AP20" s="155"/>
      <c r="AQ20" s="237" t="str">
        <f t="shared" si="31"/>
        <v>-</v>
      </c>
      <c r="AR20" s="155"/>
      <c r="AS20" s="155"/>
      <c r="AT20" s="155"/>
      <c r="AU20" s="155"/>
      <c r="AV20" s="284">
        <f t="shared" si="32"/>
        <v>0</v>
      </c>
      <c r="AW20" s="155"/>
      <c r="AX20" s="155"/>
      <c r="AY20" s="155"/>
      <c r="AZ20" s="284">
        <f t="shared" si="33"/>
        <v>0</v>
      </c>
      <c r="BA20" s="156">
        <f t="shared" ref="BA20:BC20" si="141">IF(AS20-AW20&lt;0,0,AS20-AW20)</f>
        <v>0</v>
      </c>
      <c r="BB20" s="156">
        <f t="shared" si="141"/>
        <v>0</v>
      </c>
      <c r="BC20" s="156">
        <f t="shared" si="141"/>
        <v>0</v>
      </c>
      <c r="BD20" s="157">
        <f>SUM(BA20:BC20)</f>
        <v>0</v>
      </c>
      <c r="BE20" s="155"/>
      <c r="BF20" s="155"/>
      <c r="BG20" s="155"/>
      <c r="BH20" s="155"/>
      <c r="BI20" s="155"/>
      <c r="BJ20" s="284">
        <f t="shared" si="35"/>
        <v>0</v>
      </c>
      <c r="BK20" s="155"/>
      <c r="BL20" s="155"/>
      <c r="BM20" s="163"/>
      <c r="BN20" s="155"/>
      <c r="BO20" s="165" t="str">
        <f t="shared" si="36"/>
        <v>-</v>
      </c>
      <c r="BP20" s="155"/>
      <c r="BQ20" s="155"/>
      <c r="BR20" s="155"/>
      <c r="BS20" s="155"/>
      <c r="BT20" s="155"/>
      <c r="BU20" s="165" t="str">
        <f t="shared" si="37"/>
        <v>-</v>
      </c>
      <c r="BV20" s="155"/>
      <c r="BW20" s="155"/>
      <c r="BX20" s="155"/>
      <c r="BY20" s="155"/>
      <c r="BZ20" s="157">
        <f t="shared" si="38"/>
        <v>0</v>
      </c>
      <c r="CA20" s="155"/>
      <c r="CB20" s="155"/>
      <c r="CC20" s="155"/>
      <c r="CD20" s="157">
        <f t="shared" si="39"/>
        <v>0</v>
      </c>
      <c r="CE20" s="156">
        <f t="shared" ref="CE20:CG20" si="142">IF(BW20-CA20&lt;0,0,BW20-CA20)</f>
        <v>0</v>
      </c>
      <c r="CF20" s="156">
        <f t="shared" si="142"/>
        <v>0</v>
      </c>
      <c r="CG20" s="156">
        <f t="shared" si="142"/>
        <v>0</v>
      </c>
      <c r="CH20" s="157">
        <f>SUM(CE20:CG20)</f>
        <v>0</v>
      </c>
      <c r="CI20" s="155"/>
      <c r="CJ20" s="155"/>
      <c r="CK20" s="155"/>
      <c r="CL20" s="155"/>
      <c r="CM20" s="155"/>
      <c r="CN20" s="157">
        <f t="shared" si="40"/>
        <v>0</v>
      </c>
      <c r="CO20" s="155"/>
      <c r="CP20" s="155"/>
      <c r="CQ20" s="288">
        <f t="shared" ref="CQ20:CR20" si="143">SUM(E20,AI20,BM20)</f>
        <v>0</v>
      </c>
      <c r="CR20" s="285">
        <f t="shared" si="143"/>
        <v>0</v>
      </c>
      <c r="CS20" s="237" t="str">
        <f t="shared" si="51"/>
        <v>-</v>
      </c>
      <c r="CT20" s="285">
        <f t="shared" ref="CT20:CX20" si="144">SUM(H20,AL20,BP20)</f>
        <v>0</v>
      </c>
      <c r="CU20" s="285">
        <f t="shared" si="144"/>
        <v>0</v>
      </c>
      <c r="CV20" s="285">
        <f t="shared" si="144"/>
        <v>0</v>
      </c>
      <c r="CW20" s="285">
        <f t="shared" si="144"/>
        <v>0</v>
      </c>
      <c r="CX20" s="285">
        <f t="shared" si="144"/>
        <v>0</v>
      </c>
      <c r="CY20" s="237" t="str">
        <f t="shared" si="53"/>
        <v>-</v>
      </c>
      <c r="CZ20" s="285">
        <f t="shared" ref="CZ20:DC20" si="145">SUM(N20,AR20,BV20)</f>
        <v>0</v>
      </c>
      <c r="DA20" s="285">
        <f t="shared" si="145"/>
        <v>0</v>
      </c>
      <c r="DB20" s="285">
        <f t="shared" si="145"/>
        <v>0</v>
      </c>
      <c r="DC20" s="285">
        <f t="shared" si="145"/>
        <v>0</v>
      </c>
      <c r="DD20" s="284">
        <f t="shared" si="55"/>
        <v>0</v>
      </c>
      <c r="DE20" s="285">
        <f t="shared" ref="DE20:DG20" si="146">SUM(S20,AW20,CA20)</f>
        <v>1</v>
      </c>
      <c r="DF20" s="285">
        <f t="shared" si="146"/>
        <v>1</v>
      </c>
      <c r="DG20" s="285">
        <f t="shared" si="146"/>
        <v>0</v>
      </c>
      <c r="DH20" s="284">
        <f t="shared" si="57"/>
        <v>2</v>
      </c>
      <c r="DI20" s="156">
        <f t="shared" ref="DI20:DK20" si="147">IF(DA20-DE20&lt;0,0,DA20-DE20)</f>
        <v>0</v>
      </c>
      <c r="DJ20" s="156">
        <f t="shared" si="147"/>
        <v>0</v>
      </c>
      <c r="DK20" s="156">
        <f t="shared" si="147"/>
        <v>0</v>
      </c>
      <c r="DL20" s="157">
        <f t="shared" si="59"/>
        <v>0</v>
      </c>
      <c r="DM20" s="156">
        <f t="shared" ref="DM20:DQ20" si="148">SUM(AA20,BE20,CI20)</f>
        <v>6</v>
      </c>
      <c r="DN20" s="156">
        <f t="shared" si="148"/>
        <v>6</v>
      </c>
      <c r="DO20" s="156">
        <f t="shared" si="148"/>
        <v>0</v>
      </c>
      <c r="DP20" s="156">
        <f t="shared" si="148"/>
        <v>0</v>
      </c>
      <c r="DQ20" s="156">
        <f t="shared" si="148"/>
        <v>0</v>
      </c>
      <c r="DR20" s="157">
        <f t="shared" si="61"/>
        <v>0</v>
      </c>
      <c r="DS20" s="156">
        <f t="shared" ref="DS20:DT20" si="149">SUM(AG20,BK20,CO20)</f>
        <v>0</v>
      </c>
      <c r="DT20" s="156">
        <f t="shared" si="149"/>
        <v>0</v>
      </c>
      <c r="DU20" s="160"/>
    </row>
    <row r="21" ht="19.5" customHeight="1">
      <c r="A21" s="146">
        <v>16.0</v>
      </c>
      <c r="B21" s="147">
        <v>45461.0</v>
      </c>
      <c r="C21" s="161" t="s">
        <v>169</v>
      </c>
      <c r="D21" s="238" t="s">
        <v>344</v>
      </c>
      <c r="E21" s="236">
        <v>0.0</v>
      </c>
      <c r="F21" s="167">
        <v>0.0</v>
      </c>
      <c r="G21" s="164" t="str">
        <f t="shared" si="10"/>
        <v>-</v>
      </c>
      <c r="H21" s="167">
        <v>0.0</v>
      </c>
      <c r="I21" s="167">
        <v>0.0</v>
      </c>
      <c r="J21" s="167">
        <v>0.0</v>
      </c>
      <c r="K21" s="167">
        <v>0.0</v>
      </c>
      <c r="L21" s="167">
        <v>0.0</v>
      </c>
      <c r="M21" s="164" t="str">
        <f t="shared" si="11"/>
        <v>-</v>
      </c>
      <c r="N21" s="167">
        <v>0.0</v>
      </c>
      <c r="O21" s="167">
        <v>0.0</v>
      </c>
      <c r="P21" s="167">
        <v>0.0</v>
      </c>
      <c r="Q21" s="167">
        <v>0.0</v>
      </c>
      <c r="R21" s="157">
        <f t="shared" si="26"/>
        <v>0</v>
      </c>
      <c r="S21" s="167">
        <v>0.0</v>
      </c>
      <c r="T21" s="167">
        <v>0.0</v>
      </c>
      <c r="U21" s="167">
        <v>0.0</v>
      </c>
      <c r="V21" s="157">
        <f t="shared" si="27"/>
        <v>0</v>
      </c>
      <c r="W21" s="156"/>
      <c r="X21" s="156"/>
      <c r="Y21" s="156"/>
      <c r="Z21" s="290"/>
      <c r="AA21" s="167">
        <v>0.0</v>
      </c>
      <c r="AB21" s="167">
        <v>0.0</v>
      </c>
      <c r="AC21" s="167">
        <v>0.0</v>
      </c>
      <c r="AD21" s="167">
        <v>0.0</v>
      </c>
      <c r="AE21" s="167">
        <v>0.0</v>
      </c>
      <c r="AF21" s="157">
        <f t="shared" si="28"/>
        <v>0</v>
      </c>
      <c r="AG21" s="167">
        <v>0.0</v>
      </c>
      <c r="AH21" s="167">
        <v>0.0</v>
      </c>
      <c r="AI21" s="163"/>
      <c r="AJ21" s="155"/>
      <c r="AK21" s="237" t="str">
        <f t="shared" si="30"/>
        <v>-</v>
      </c>
      <c r="AL21" s="155"/>
      <c r="AM21" s="155"/>
      <c r="AN21" s="155"/>
      <c r="AO21" s="155"/>
      <c r="AP21" s="155"/>
      <c r="AQ21" s="237" t="str">
        <f t="shared" si="31"/>
        <v>-</v>
      </c>
      <c r="AR21" s="155"/>
      <c r="AS21" s="155"/>
      <c r="AT21" s="155"/>
      <c r="AU21" s="155"/>
      <c r="AV21" s="284">
        <f t="shared" si="32"/>
        <v>0</v>
      </c>
      <c r="AW21" s="155"/>
      <c r="AX21" s="155"/>
      <c r="AY21" s="155"/>
      <c r="AZ21" s="284">
        <f t="shared" si="33"/>
        <v>0</v>
      </c>
      <c r="BA21" s="156"/>
      <c r="BB21" s="156"/>
      <c r="BC21" s="156"/>
      <c r="BD21" s="157"/>
      <c r="BE21" s="155"/>
      <c r="BF21" s="155"/>
      <c r="BG21" s="155"/>
      <c r="BH21" s="155"/>
      <c r="BI21" s="155"/>
      <c r="BJ21" s="284">
        <f t="shared" si="35"/>
        <v>0</v>
      </c>
      <c r="BK21" s="167"/>
      <c r="BL21" s="167"/>
      <c r="BM21" s="236">
        <v>0.0</v>
      </c>
      <c r="BN21" s="167">
        <v>0.0</v>
      </c>
      <c r="BO21" s="165" t="str">
        <f t="shared" si="36"/>
        <v>-</v>
      </c>
      <c r="BP21" s="167">
        <v>0.0</v>
      </c>
      <c r="BQ21" s="167">
        <v>0.0</v>
      </c>
      <c r="BR21" s="167">
        <v>0.0</v>
      </c>
      <c r="BS21" s="167">
        <v>0.0</v>
      </c>
      <c r="BT21" s="167">
        <v>0.0</v>
      </c>
      <c r="BU21" s="165" t="str">
        <f t="shared" si="37"/>
        <v>-</v>
      </c>
      <c r="BV21" s="167">
        <v>0.0</v>
      </c>
      <c r="BW21" s="167">
        <v>0.0</v>
      </c>
      <c r="BX21" s="167">
        <v>0.0</v>
      </c>
      <c r="BY21" s="167">
        <v>0.0</v>
      </c>
      <c r="BZ21" s="157">
        <f t="shared" si="38"/>
        <v>0</v>
      </c>
      <c r="CA21" s="167">
        <v>0.0</v>
      </c>
      <c r="CB21" s="167">
        <v>0.0</v>
      </c>
      <c r="CC21" s="167">
        <v>0.0</v>
      </c>
      <c r="CD21" s="157">
        <f t="shared" si="39"/>
        <v>0</v>
      </c>
      <c r="CE21" s="156"/>
      <c r="CF21" s="156"/>
      <c r="CG21" s="156"/>
      <c r="CH21" s="157"/>
      <c r="CI21" s="167">
        <v>0.0</v>
      </c>
      <c r="CJ21" s="167">
        <v>0.0</v>
      </c>
      <c r="CK21" s="167">
        <v>0.0</v>
      </c>
      <c r="CL21" s="167">
        <v>2.0</v>
      </c>
      <c r="CM21" s="167">
        <v>0.0</v>
      </c>
      <c r="CN21" s="157">
        <f t="shared" si="40"/>
        <v>2</v>
      </c>
      <c r="CO21" s="167">
        <v>0.0</v>
      </c>
      <c r="CP21" s="167">
        <v>0.0</v>
      </c>
      <c r="CQ21" s="288">
        <f t="shared" ref="CQ21:CR21" si="150">SUM(E21,AI21,BM21)</f>
        <v>0</v>
      </c>
      <c r="CR21" s="285">
        <f t="shared" si="150"/>
        <v>0</v>
      </c>
      <c r="CS21" s="237" t="str">
        <f t="shared" si="51"/>
        <v>-</v>
      </c>
      <c r="CT21" s="285">
        <f t="shared" ref="CT21:CX21" si="151">SUM(H21,AL21,BP21)</f>
        <v>0</v>
      </c>
      <c r="CU21" s="285">
        <f t="shared" si="151"/>
        <v>0</v>
      </c>
      <c r="CV21" s="285">
        <f t="shared" si="151"/>
        <v>0</v>
      </c>
      <c r="CW21" s="285">
        <f t="shared" si="151"/>
        <v>0</v>
      </c>
      <c r="CX21" s="285">
        <f t="shared" si="151"/>
        <v>0</v>
      </c>
      <c r="CY21" s="237" t="str">
        <f t="shared" si="53"/>
        <v>-</v>
      </c>
      <c r="CZ21" s="285">
        <f t="shared" ref="CZ21:DC21" si="152">SUM(N21,AR21,BV21)</f>
        <v>0</v>
      </c>
      <c r="DA21" s="285">
        <f t="shared" si="152"/>
        <v>0</v>
      </c>
      <c r="DB21" s="285">
        <f t="shared" si="152"/>
        <v>0</v>
      </c>
      <c r="DC21" s="285">
        <f t="shared" si="152"/>
        <v>0</v>
      </c>
      <c r="DD21" s="284">
        <f t="shared" si="55"/>
        <v>0</v>
      </c>
      <c r="DE21" s="285">
        <f t="shared" ref="DE21:DG21" si="153">SUM(S21,AW21,CA21)</f>
        <v>0</v>
      </c>
      <c r="DF21" s="285">
        <f t="shared" si="153"/>
        <v>0</v>
      </c>
      <c r="DG21" s="285">
        <f t="shared" si="153"/>
        <v>0</v>
      </c>
      <c r="DH21" s="284">
        <f t="shared" si="57"/>
        <v>0</v>
      </c>
      <c r="DI21" s="156">
        <f t="shared" ref="DI21:DK21" si="154">IF(DA21-DE21&lt;0,0,DA21-DE21)</f>
        <v>0</v>
      </c>
      <c r="DJ21" s="156">
        <f t="shared" si="154"/>
        <v>0</v>
      </c>
      <c r="DK21" s="156">
        <f t="shared" si="154"/>
        <v>0</v>
      </c>
      <c r="DL21" s="157">
        <f t="shared" si="59"/>
        <v>0</v>
      </c>
      <c r="DM21" s="156">
        <f t="shared" ref="DM21:DQ21" si="155">SUM(AA21,BE21,CI21)</f>
        <v>0</v>
      </c>
      <c r="DN21" s="156">
        <f t="shared" si="155"/>
        <v>0</v>
      </c>
      <c r="DO21" s="156">
        <f t="shared" si="155"/>
        <v>0</v>
      </c>
      <c r="DP21" s="156">
        <f t="shared" si="155"/>
        <v>2</v>
      </c>
      <c r="DQ21" s="156">
        <f t="shared" si="155"/>
        <v>0</v>
      </c>
      <c r="DR21" s="157">
        <f t="shared" si="61"/>
        <v>2</v>
      </c>
      <c r="DS21" s="156">
        <f t="shared" ref="DS21:DT21" si="156">SUM(AG21,BK21,CO21)</f>
        <v>0</v>
      </c>
      <c r="DT21" s="156">
        <f t="shared" si="156"/>
        <v>0</v>
      </c>
      <c r="DU21" s="160"/>
    </row>
    <row r="22" ht="19.5" customHeight="1">
      <c r="A22" s="146">
        <v>17.0</v>
      </c>
      <c r="B22" s="147">
        <v>45461.0</v>
      </c>
      <c r="C22" s="161" t="s">
        <v>166</v>
      </c>
      <c r="D22" s="161" t="s">
        <v>238</v>
      </c>
      <c r="E22" s="236">
        <v>0.0</v>
      </c>
      <c r="F22" s="167">
        <v>0.0</v>
      </c>
      <c r="G22" s="164" t="str">
        <f t="shared" si="10"/>
        <v>-</v>
      </c>
      <c r="H22" s="167">
        <v>0.0</v>
      </c>
      <c r="I22" s="167">
        <v>0.0</v>
      </c>
      <c r="J22" s="167">
        <v>0.0</v>
      </c>
      <c r="K22" s="167">
        <v>0.0</v>
      </c>
      <c r="L22" s="167">
        <v>0.0</v>
      </c>
      <c r="M22" s="164" t="str">
        <f t="shared" si="11"/>
        <v>-</v>
      </c>
      <c r="N22" s="167">
        <v>0.0</v>
      </c>
      <c r="O22" s="167">
        <v>0.0</v>
      </c>
      <c r="P22" s="167">
        <v>0.0</v>
      </c>
      <c r="Q22" s="167">
        <v>0.0</v>
      </c>
      <c r="R22" s="157">
        <f t="shared" si="26"/>
        <v>0</v>
      </c>
      <c r="S22" s="155">
        <v>0.0</v>
      </c>
      <c r="T22" s="155">
        <v>1.0</v>
      </c>
      <c r="U22" s="155">
        <v>0.0</v>
      </c>
      <c r="V22" s="157">
        <f t="shared" si="27"/>
        <v>1</v>
      </c>
      <c r="W22" s="156"/>
      <c r="X22" s="156"/>
      <c r="Y22" s="156"/>
      <c r="Z22" s="290"/>
      <c r="AA22" s="155">
        <v>0.0</v>
      </c>
      <c r="AB22" s="155">
        <v>0.0</v>
      </c>
      <c r="AC22" s="155">
        <v>0.0</v>
      </c>
      <c r="AD22" s="155">
        <v>0.0</v>
      </c>
      <c r="AE22" s="155">
        <v>0.0</v>
      </c>
      <c r="AF22" s="157">
        <f t="shared" si="28"/>
        <v>0</v>
      </c>
      <c r="AG22" s="155">
        <v>0.0</v>
      </c>
      <c r="AH22" s="155">
        <v>0.0</v>
      </c>
      <c r="AI22" s="163"/>
      <c r="AJ22" s="155"/>
      <c r="AK22" s="237" t="str">
        <f t="shared" si="30"/>
        <v>-</v>
      </c>
      <c r="AL22" s="155"/>
      <c r="AM22" s="155"/>
      <c r="AN22" s="155"/>
      <c r="AO22" s="155"/>
      <c r="AP22" s="155"/>
      <c r="AQ22" s="237" t="str">
        <f t="shared" si="31"/>
        <v>-</v>
      </c>
      <c r="AR22" s="155"/>
      <c r="AS22" s="155"/>
      <c r="AT22" s="155"/>
      <c r="AU22" s="155"/>
      <c r="AV22" s="284">
        <f t="shared" si="32"/>
        <v>0</v>
      </c>
      <c r="AW22" s="155"/>
      <c r="AX22" s="155"/>
      <c r="AY22" s="155"/>
      <c r="AZ22" s="284">
        <f t="shared" si="33"/>
        <v>0</v>
      </c>
      <c r="BA22" s="156">
        <f t="shared" ref="BA22:BC22" si="157">IF(AS22-AW22&lt;0,0,AS22-AW22)</f>
        <v>0</v>
      </c>
      <c r="BB22" s="156">
        <f t="shared" si="157"/>
        <v>0</v>
      </c>
      <c r="BC22" s="156">
        <f t="shared" si="157"/>
        <v>0</v>
      </c>
      <c r="BD22" s="157">
        <f t="shared" ref="BD22:BD24" si="167">SUM(BA22:BC22)</f>
        <v>0</v>
      </c>
      <c r="BE22" s="155"/>
      <c r="BF22" s="155"/>
      <c r="BG22" s="155"/>
      <c r="BH22" s="155"/>
      <c r="BI22" s="155"/>
      <c r="BJ22" s="284">
        <f t="shared" si="35"/>
        <v>0</v>
      </c>
      <c r="BK22" s="155"/>
      <c r="BL22" s="155"/>
      <c r="BM22" s="163"/>
      <c r="BN22" s="155"/>
      <c r="BO22" s="165" t="str">
        <f t="shared" si="36"/>
        <v>-</v>
      </c>
      <c r="BP22" s="155"/>
      <c r="BQ22" s="155"/>
      <c r="BR22" s="155"/>
      <c r="BS22" s="155"/>
      <c r="BT22" s="155"/>
      <c r="BU22" s="165" t="str">
        <f t="shared" si="37"/>
        <v>-</v>
      </c>
      <c r="BV22" s="155"/>
      <c r="BW22" s="155"/>
      <c r="BX22" s="155"/>
      <c r="BY22" s="155"/>
      <c r="BZ22" s="157">
        <f t="shared" si="38"/>
        <v>0</v>
      </c>
      <c r="CA22" s="155"/>
      <c r="CB22" s="155"/>
      <c r="CC22" s="155"/>
      <c r="CD22" s="157">
        <f t="shared" si="39"/>
        <v>0</v>
      </c>
      <c r="CE22" s="156">
        <f t="shared" ref="CE22:CG22" si="158">IF(BW22-CA22&lt;0,0,BW22-CA22)</f>
        <v>0</v>
      </c>
      <c r="CF22" s="156">
        <f t="shared" si="158"/>
        <v>0</v>
      </c>
      <c r="CG22" s="156">
        <f t="shared" si="158"/>
        <v>0</v>
      </c>
      <c r="CH22" s="157">
        <f t="shared" ref="CH22:CH24" si="169">SUM(CE22:CG22)</f>
        <v>0</v>
      </c>
      <c r="CI22" s="155"/>
      <c r="CJ22" s="155"/>
      <c r="CK22" s="155"/>
      <c r="CL22" s="155"/>
      <c r="CM22" s="155"/>
      <c r="CN22" s="157">
        <f t="shared" si="40"/>
        <v>0</v>
      </c>
      <c r="CO22" s="155"/>
      <c r="CP22" s="155"/>
      <c r="CQ22" s="288">
        <f t="shared" ref="CQ22:CR22" si="159">SUM(E22,AI22,BM22)</f>
        <v>0</v>
      </c>
      <c r="CR22" s="285">
        <f t="shared" si="159"/>
        <v>0</v>
      </c>
      <c r="CS22" s="237" t="str">
        <f t="shared" si="51"/>
        <v>-</v>
      </c>
      <c r="CT22" s="285">
        <f t="shared" ref="CT22:CX22" si="160">SUM(H22,AL22,BP22)</f>
        <v>0</v>
      </c>
      <c r="CU22" s="285">
        <f t="shared" si="160"/>
        <v>0</v>
      </c>
      <c r="CV22" s="285">
        <f t="shared" si="160"/>
        <v>0</v>
      </c>
      <c r="CW22" s="285">
        <f t="shared" si="160"/>
        <v>0</v>
      </c>
      <c r="CX22" s="285">
        <f t="shared" si="160"/>
        <v>0</v>
      </c>
      <c r="CY22" s="237" t="str">
        <f t="shared" si="53"/>
        <v>-</v>
      </c>
      <c r="CZ22" s="285">
        <f t="shared" ref="CZ22:DC22" si="161">SUM(N22,AR22,BV22)</f>
        <v>0</v>
      </c>
      <c r="DA22" s="285">
        <f t="shared" si="161"/>
        <v>0</v>
      </c>
      <c r="DB22" s="285">
        <f t="shared" si="161"/>
        <v>0</v>
      </c>
      <c r="DC22" s="285">
        <f t="shared" si="161"/>
        <v>0</v>
      </c>
      <c r="DD22" s="284">
        <f t="shared" si="55"/>
        <v>0</v>
      </c>
      <c r="DE22" s="285">
        <f t="shared" ref="DE22:DG22" si="162">SUM(S22,AW22,CA22)</f>
        <v>0</v>
      </c>
      <c r="DF22" s="285">
        <f t="shared" si="162"/>
        <v>1</v>
      </c>
      <c r="DG22" s="285">
        <f t="shared" si="162"/>
        <v>0</v>
      </c>
      <c r="DH22" s="284">
        <f t="shared" si="57"/>
        <v>1</v>
      </c>
      <c r="DI22" s="156">
        <f t="shared" ref="DI22:DK22" si="163">IF(DA22-DE22&lt;0,0,DA22-DE22)</f>
        <v>0</v>
      </c>
      <c r="DJ22" s="156">
        <f t="shared" si="163"/>
        <v>0</v>
      </c>
      <c r="DK22" s="156">
        <f t="shared" si="163"/>
        <v>0</v>
      </c>
      <c r="DL22" s="157">
        <f t="shared" si="59"/>
        <v>0</v>
      </c>
      <c r="DM22" s="156">
        <f t="shared" ref="DM22:DQ22" si="164">SUM(AA22,BE22,CI22)</f>
        <v>0</v>
      </c>
      <c r="DN22" s="156">
        <f t="shared" si="164"/>
        <v>0</v>
      </c>
      <c r="DO22" s="156">
        <f t="shared" si="164"/>
        <v>0</v>
      </c>
      <c r="DP22" s="156">
        <f t="shared" si="164"/>
        <v>0</v>
      </c>
      <c r="DQ22" s="156">
        <f t="shared" si="164"/>
        <v>0</v>
      </c>
      <c r="DR22" s="157">
        <f t="shared" si="61"/>
        <v>0</v>
      </c>
      <c r="DS22" s="156">
        <f t="shared" ref="DS22:DT22" si="165">SUM(AG22,BK22,CO22)</f>
        <v>0</v>
      </c>
      <c r="DT22" s="156">
        <f t="shared" si="165"/>
        <v>0</v>
      </c>
      <c r="DU22" s="160"/>
    </row>
    <row r="23" ht="19.5" customHeight="1">
      <c r="A23" s="146">
        <v>18.0</v>
      </c>
      <c r="B23" s="147">
        <v>45462.0</v>
      </c>
      <c r="C23" s="161" t="s">
        <v>166</v>
      </c>
      <c r="D23" s="161" t="s">
        <v>347</v>
      </c>
      <c r="E23" s="236">
        <v>0.0</v>
      </c>
      <c r="F23" s="167">
        <v>0.0</v>
      </c>
      <c r="G23" s="164" t="str">
        <f t="shared" si="10"/>
        <v>-</v>
      </c>
      <c r="H23" s="167">
        <v>0.0</v>
      </c>
      <c r="I23" s="167">
        <v>0.0</v>
      </c>
      <c r="J23" s="167">
        <v>0.0</v>
      </c>
      <c r="K23" s="167">
        <v>0.0</v>
      </c>
      <c r="L23" s="167">
        <v>0.0</v>
      </c>
      <c r="M23" s="164" t="str">
        <f t="shared" si="11"/>
        <v>-</v>
      </c>
      <c r="N23" s="167">
        <v>0.0</v>
      </c>
      <c r="O23" s="167">
        <v>0.0</v>
      </c>
      <c r="P23" s="167">
        <v>0.0</v>
      </c>
      <c r="Q23" s="167">
        <v>0.0</v>
      </c>
      <c r="R23" s="157">
        <f t="shared" si="26"/>
        <v>0</v>
      </c>
      <c r="S23" s="155">
        <v>1.0</v>
      </c>
      <c r="T23" s="155">
        <v>2.0</v>
      </c>
      <c r="U23" s="155">
        <v>0.0</v>
      </c>
      <c r="V23" s="157">
        <f t="shared" si="27"/>
        <v>3</v>
      </c>
      <c r="W23" s="156"/>
      <c r="X23" s="156"/>
      <c r="Y23" s="156"/>
      <c r="Z23" s="290"/>
      <c r="AA23" s="155">
        <v>4.0</v>
      </c>
      <c r="AB23" s="155">
        <v>0.0</v>
      </c>
      <c r="AC23" s="155">
        <v>0.0</v>
      </c>
      <c r="AD23" s="155">
        <v>0.0</v>
      </c>
      <c r="AE23" s="155">
        <v>0.0</v>
      </c>
      <c r="AF23" s="157">
        <f t="shared" si="28"/>
        <v>0</v>
      </c>
      <c r="AG23" s="155">
        <v>0.0</v>
      </c>
      <c r="AH23" s="155">
        <v>0.0</v>
      </c>
      <c r="AI23" s="163"/>
      <c r="AJ23" s="155"/>
      <c r="AK23" s="237" t="str">
        <f t="shared" si="30"/>
        <v>-</v>
      </c>
      <c r="AL23" s="155"/>
      <c r="AM23" s="155"/>
      <c r="AN23" s="155"/>
      <c r="AO23" s="155"/>
      <c r="AP23" s="155"/>
      <c r="AQ23" s="237" t="str">
        <f t="shared" si="31"/>
        <v>-</v>
      </c>
      <c r="AR23" s="155"/>
      <c r="AS23" s="155"/>
      <c r="AT23" s="155"/>
      <c r="AU23" s="155"/>
      <c r="AV23" s="284">
        <f t="shared" si="32"/>
        <v>0</v>
      </c>
      <c r="AW23" s="155"/>
      <c r="AX23" s="155"/>
      <c r="AY23" s="155"/>
      <c r="AZ23" s="284">
        <f t="shared" si="33"/>
        <v>0</v>
      </c>
      <c r="BA23" s="156">
        <f t="shared" ref="BA23:BC23" si="166">IF(AS23-AW23&lt;0,0,AS23-AW23)</f>
        <v>0</v>
      </c>
      <c r="BB23" s="156">
        <f t="shared" si="166"/>
        <v>0</v>
      </c>
      <c r="BC23" s="156">
        <f t="shared" si="166"/>
        <v>0</v>
      </c>
      <c r="BD23" s="157">
        <f t="shared" si="167"/>
        <v>0</v>
      </c>
      <c r="BE23" s="155"/>
      <c r="BF23" s="155"/>
      <c r="BG23" s="155"/>
      <c r="BH23" s="155"/>
      <c r="BI23" s="155"/>
      <c r="BJ23" s="284">
        <f t="shared" si="35"/>
        <v>0</v>
      </c>
      <c r="BK23" s="155"/>
      <c r="BL23" s="155"/>
      <c r="BM23" s="163"/>
      <c r="BN23" s="155"/>
      <c r="BO23" s="165" t="str">
        <f t="shared" si="36"/>
        <v>-</v>
      </c>
      <c r="BP23" s="155"/>
      <c r="BQ23" s="155"/>
      <c r="BR23" s="155"/>
      <c r="BS23" s="155"/>
      <c r="BT23" s="155"/>
      <c r="BU23" s="165" t="str">
        <f t="shared" si="37"/>
        <v>-</v>
      </c>
      <c r="BV23" s="155"/>
      <c r="BW23" s="155"/>
      <c r="BX23" s="155"/>
      <c r="BY23" s="155"/>
      <c r="BZ23" s="157">
        <f t="shared" si="38"/>
        <v>0</v>
      </c>
      <c r="CA23" s="155"/>
      <c r="CB23" s="155"/>
      <c r="CC23" s="155"/>
      <c r="CD23" s="157">
        <f t="shared" si="39"/>
        <v>0</v>
      </c>
      <c r="CE23" s="156">
        <f t="shared" ref="CE23:CG23" si="168">IF(BW23-CA23&lt;0,0,BW23-CA23)</f>
        <v>0</v>
      </c>
      <c r="CF23" s="156">
        <f t="shared" si="168"/>
        <v>0</v>
      </c>
      <c r="CG23" s="156">
        <f t="shared" si="168"/>
        <v>0</v>
      </c>
      <c r="CH23" s="157">
        <f t="shared" si="169"/>
        <v>0</v>
      </c>
      <c r="CI23" s="155"/>
      <c r="CJ23" s="155"/>
      <c r="CK23" s="155"/>
      <c r="CL23" s="155"/>
      <c r="CM23" s="155"/>
      <c r="CN23" s="157">
        <f t="shared" si="40"/>
        <v>0</v>
      </c>
      <c r="CO23" s="155"/>
      <c r="CP23" s="155"/>
      <c r="CQ23" s="288">
        <f t="shared" ref="CQ23:CR23" si="170">SUM(E23,AI23,BM23)</f>
        <v>0</v>
      </c>
      <c r="CR23" s="285">
        <f t="shared" si="170"/>
        <v>0</v>
      </c>
      <c r="CS23" s="237" t="str">
        <f t="shared" si="51"/>
        <v>-</v>
      </c>
      <c r="CT23" s="285">
        <f t="shared" ref="CT23:CX23" si="171">SUM(H23,AL23,BP23)</f>
        <v>0</v>
      </c>
      <c r="CU23" s="285">
        <f t="shared" si="171"/>
        <v>0</v>
      </c>
      <c r="CV23" s="285">
        <f t="shared" si="171"/>
        <v>0</v>
      </c>
      <c r="CW23" s="285">
        <f t="shared" si="171"/>
        <v>0</v>
      </c>
      <c r="CX23" s="285">
        <f t="shared" si="171"/>
        <v>0</v>
      </c>
      <c r="CY23" s="237" t="str">
        <f t="shared" si="53"/>
        <v>-</v>
      </c>
      <c r="CZ23" s="285">
        <f t="shared" ref="CZ23:DC23" si="172">SUM(N23,AR23,BV23)</f>
        <v>0</v>
      </c>
      <c r="DA23" s="285">
        <f t="shared" si="172"/>
        <v>0</v>
      </c>
      <c r="DB23" s="285">
        <f t="shared" si="172"/>
        <v>0</v>
      </c>
      <c r="DC23" s="285">
        <f t="shared" si="172"/>
        <v>0</v>
      </c>
      <c r="DD23" s="284">
        <f t="shared" si="55"/>
        <v>0</v>
      </c>
      <c r="DE23" s="285">
        <f t="shared" ref="DE23:DG23" si="173">SUM(S23,AW23,CA23)</f>
        <v>1</v>
      </c>
      <c r="DF23" s="285">
        <f t="shared" si="173"/>
        <v>2</v>
      </c>
      <c r="DG23" s="285">
        <f t="shared" si="173"/>
        <v>0</v>
      </c>
      <c r="DH23" s="284">
        <f t="shared" si="57"/>
        <v>3</v>
      </c>
      <c r="DI23" s="156">
        <f t="shared" ref="DI23:DK23" si="174">IF(DA23-DE23&lt;0,0,DA23-DE23)</f>
        <v>0</v>
      </c>
      <c r="DJ23" s="156">
        <f t="shared" si="174"/>
        <v>0</v>
      </c>
      <c r="DK23" s="156">
        <f t="shared" si="174"/>
        <v>0</v>
      </c>
      <c r="DL23" s="157">
        <f t="shared" si="59"/>
        <v>0</v>
      </c>
      <c r="DM23" s="156">
        <f t="shared" ref="DM23:DQ23" si="175">SUM(AA23,BE23,CI23)</f>
        <v>4</v>
      </c>
      <c r="DN23" s="156">
        <f t="shared" si="175"/>
        <v>0</v>
      </c>
      <c r="DO23" s="156">
        <f t="shared" si="175"/>
        <v>0</v>
      </c>
      <c r="DP23" s="156">
        <f t="shared" si="175"/>
        <v>0</v>
      </c>
      <c r="DQ23" s="156">
        <f t="shared" si="175"/>
        <v>0</v>
      </c>
      <c r="DR23" s="157">
        <f t="shared" si="61"/>
        <v>0</v>
      </c>
      <c r="DS23" s="156">
        <f t="shared" ref="DS23:DT23" si="176">SUM(AG23,BK23,CO23)</f>
        <v>0</v>
      </c>
      <c r="DT23" s="156">
        <f t="shared" si="176"/>
        <v>0</v>
      </c>
      <c r="DU23" s="160"/>
    </row>
    <row r="24" ht="19.5" customHeight="1">
      <c r="A24" s="146">
        <v>19.0</v>
      </c>
      <c r="B24" s="147">
        <v>45462.0</v>
      </c>
      <c r="C24" s="161" t="s">
        <v>151</v>
      </c>
      <c r="D24" s="161" t="s">
        <v>348</v>
      </c>
      <c r="E24" s="236">
        <v>0.0</v>
      </c>
      <c r="F24" s="167">
        <v>0.0</v>
      </c>
      <c r="G24" s="164" t="str">
        <f t="shared" si="10"/>
        <v>-</v>
      </c>
      <c r="H24" s="167">
        <v>0.0</v>
      </c>
      <c r="I24" s="167">
        <v>0.0</v>
      </c>
      <c r="J24" s="167">
        <v>0.0</v>
      </c>
      <c r="K24" s="167">
        <v>0.0</v>
      </c>
      <c r="L24" s="167">
        <v>0.0</v>
      </c>
      <c r="M24" s="164" t="str">
        <f t="shared" si="11"/>
        <v>-</v>
      </c>
      <c r="N24" s="167">
        <v>0.0</v>
      </c>
      <c r="O24" s="167">
        <v>0.0</v>
      </c>
      <c r="P24" s="167">
        <v>0.0</v>
      </c>
      <c r="Q24" s="167">
        <v>0.0</v>
      </c>
      <c r="R24" s="157">
        <f t="shared" si="26"/>
        <v>0</v>
      </c>
      <c r="S24" s="155">
        <v>1.0</v>
      </c>
      <c r="T24" s="155">
        <v>0.0</v>
      </c>
      <c r="U24" s="155">
        <v>0.0</v>
      </c>
      <c r="V24" s="157">
        <f t="shared" si="27"/>
        <v>1</v>
      </c>
      <c r="W24" s="156"/>
      <c r="X24" s="156"/>
      <c r="Y24" s="156"/>
      <c r="Z24" s="290"/>
      <c r="AA24" s="167">
        <v>0.0</v>
      </c>
      <c r="AB24" s="167">
        <v>0.0</v>
      </c>
      <c r="AC24" s="167">
        <v>0.0</v>
      </c>
      <c r="AD24" s="167">
        <v>0.0</v>
      </c>
      <c r="AE24" s="167">
        <v>0.0</v>
      </c>
      <c r="AF24" s="157">
        <f t="shared" si="28"/>
        <v>0</v>
      </c>
      <c r="AG24" s="167">
        <v>0.0</v>
      </c>
      <c r="AH24" s="167">
        <v>0.0</v>
      </c>
      <c r="AI24" s="163"/>
      <c r="AJ24" s="155"/>
      <c r="AK24" s="237" t="str">
        <f t="shared" si="30"/>
        <v>-</v>
      </c>
      <c r="AL24" s="155"/>
      <c r="AM24" s="155"/>
      <c r="AN24" s="155"/>
      <c r="AO24" s="155"/>
      <c r="AP24" s="155"/>
      <c r="AQ24" s="237" t="str">
        <f t="shared" si="31"/>
        <v>-</v>
      </c>
      <c r="AR24" s="155"/>
      <c r="AS24" s="155"/>
      <c r="AT24" s="155"/>
      <c r="AU24" s="155"/>
      <c r="AV24" s="284">
        <f t="shared" si="32"/>
        <v>0</v>
      </c>
      <c r="AW24" s="155"/>
      <c r="AX24" s="155"/>
      <c r="AY24" s="155"/>
      <c r="AZ24" s="284">
        <f t="shared" si="33"/>
        <v>0</v>
      </c>
      <c r="BA24" s="156">
        <f t="shared" ref="BA24:BC24" si="177">IF(AS24-AW24&lt;0,0,AS24-AW24)</f>
        <v>0</v>
      </c>
      <c r="BB24" s="156">
        <f t="shared" si="177"/>
        <v>0</v>
      </c>
      <c r="BC24" s="156">
        <f t="shared" si="177"/>
        <v>0</v>
      </c>
      <c r="BD24" s="157">
        <f t="shared" si="167"/>
        <v>0</v>
      </c>
      <c r="BE24" s="155"/>
      <c r="BF24" s="155"/>
      <c r="BG24" s="155"/>
      <c r="BH24" s="155"/>
      <c r="BI24" s="155"/>
      <c r="BJ24" s="284">
        <f t="shared" si="35"/>
        <v>0</v>
      </c>
      <c r="BK24" s="155"/>
      <c r="BL24" s="155"/>
      <c r="BM24" s="163"/>
      <c r="BN24" s="155"/>
      <c r="BO24" s="165" t="str">
        <f t="shared" si="36"/>
        <v>-</v>
      </c>
      <c r="BP24" s="155"/>
      <c r="BQ24" s="155"/>
      <c r="BR24" s="155"/>
      <c r="BS24" s="155"/>
      <c r="BT24" s="155"/>
      <c r="BU24" s="165" t="str">
        <f t="shared" si="37"/>
        <v>-</v>
      </c>
      <c r="BV24" s="155"/>
      <c r="BW24" s="155"/>
      <c r="BX24" s="155"/>
      <c r="BY24" s="155"/>
      <c r="BZ24" s="157">
        <f t="shared" si="38"/>
        <v>0</v>
      </c>
      <c r="CA24" s="155"/>
      <c r="CB24" s="155"/>
      <c r="CC24" s="155"/>
      <c r="CD24" s="157">
        <f t="shared" si="39"/>
        <v>0</v>
      </c>
      <c r="CE24" s="156">
        <f t="shared" ref="CE24:CG24" si="178">IF(BW24-CA24&lt;0,0,BW24-CA24)</f>
        <v>0</v>
      </c>
      <c r="CF24" s="156">
        <f t="shared" si="178"/>
        <v>0</v>
      </c>
      <c r="CG24" s="156">
        <f t="shared" si="178"/>
        <v>0</v>
      </c>
      <c r="CH24" s="157">
        <f t="shared" si="169"/>
        <v>0</v>
      </c>
      <c r="CI24" s="155"/>
      <c r="CJ24" s="155"/>
      <c r="CK24" s="155"/>
      <c r="CL24" s="155"/>
      <c r="CM24" s="155"/>
      <c r="CN24" s="157">
        <f t="shared" si="40"/>
        <v>0</v>
      </c>
      <c r="CO24" s="155"/>
      <c r="CP24" s="155"/>
      <c r="CQ24" s="288">
        <f t="shared" ref="CQ24:CR24" si="179">SUM(E24,AI24,BM24)</f>
        <v>0</v>
      </c>
      <c r="CR24" s="285">
        <f t="shared" si="179"/>
        <v>0</v>
      </c>
      <c r="CS24" s="237" t="str">
        <f t="shared" si="51"/>
        <v>-</v>
      </c>
      <c r="CT24" s="285">
        <f t="shared" ref="CT24:CX24" si="180">SUM(H24,AL24,BP24)</f>
        <v>0</v>
      </c>
      <c r="CU24" s="285">
        <f t="shared" si="180"/>
        <v>0</v>
      </c>
      <c r="CV24" s="285">
        <f t="shared" si="180"/>
        <v>0</v>
      </c>
      <c r="CW24" s="285">
        <f t="shared" si="180"/>
        <v>0</v>
      </c>
      <c r="CX24" s="285">
        <f t="shared" si="180"/>
        <v>0</v>
      </c>
      <c r="CY24" s="237" t="str">
        <f t="shared" si="53"/>
        <v>-</v>
      </c>
      <c r="CZ24" s="285">
        <f t="shared" ref="CZ24:DC24" si="181">SUM(N24,AR24,BV24)</f>
        <v>0</v>
      </c>
      <c r="DA24" s="285">
        <f t="shared" si="181"/>
        <v>0</v>
      </c>
      <c r="DB24" s="285">
        <f t="shared" si="181"/>
        <v>0</v>
      </c>
      <c r="DC24" s="285">
        <f t="shared" si="181"/>
        <v>0</v>
      </c>
      <c r="DD24" s="284">
        <f t="shared" si="55"/>
        <v>0</v>
      </c>
      <c r="DE24" s="285">
        <f t="shared" ref="DE24:DG24" si="182">SUM(S24,AW24,CA24)</f>
        <v>1</v>
      </c>
      <c r="DF24" s="285">
        <f t="shared" si="182"/>
        <v>0</v>
      </c>
      <c r="DG24" s="285">
        <f t="shared" si="182"/>
        <v>0</v>
      </c>
      <c r="DH24" s="284">
        <f t="shared" si="57"/>
        <v>1</v>
      </c>
      <c r="DI24" s="156">
        <f t="shared" ref="DI24:DK24" si="183">IF(DA24-DE24&lt;0,0,DA24-DE24)</f>
        <v>0</v>
      </c>
      <c r="DJ24" s="156">
        <f t="shared" si="183"/>
        <v>0</v>
      </c>
      <c r="DK24" s="156">
        <f t="shared" si="183"/>
        <v>0</v>
      </c>
      <c r="DL24" s="157">
        <f t="shared" si="59"/>
        <v>0</v>
      </c>
      <c r="DM24" s="156">
        <f t="shared" ref="DM24:DQ24" si="184">SUM(AA24,BE24,CI24)</f>
        <v>0</v>
      </c>
      <c r="DN24" s="156">
        <f t="shared" si="184"/>
        <v>0</v>
      </c>
      <c r="DO24" s="156">
        <f t="shared" si="184"/>
        <v>0</v>
      </c>
      <c r="DP24" s="156">
        <f t="shared" si="184"/>
        <v>0</v>
      </c>
      <c r="DQ24" s="156">
        <f t="shared" si="184"/>
        <v>0</v>
      </c>
      <c r="DR24" s="157">
        <f t="shared" si="61"/>
        <v>0</v>
      </c>
      <c r="DS24" s="156">
        <f t="shared" ref="DS24:DT24" si="185">SUM(AG24,BK24,CO24)</f>
        <v>0</v>
      </c>
      <c r="DT24" s="156">
        <f t="shared" si="185"/>
        <v>0</v>
      </c>
      <c r="DU24" s="160"/>
    </row>
    <row r="25" ht="19.5" customHeight="1">
      <c r="A25" s="146">
        <v>20.0</v>
      </c>
      <c r="B25" s="147">
        <v>45463.0</v>
      </c>
      <c r="C25" s="161" t="s">
        <v>169</v>
      </c>
      <c r="D25" s="238" t="s">
        <v>233</v>
      </c>
      <c r="E25" s="236">
        <v>0.0</v>
      </c>
      <c r="F25" s="167">
        <v>0.0</v>
      </c>
      <c r="G25" s="164" t="str">
        <f t="shared" si="10"/>
        <v>-</v>
      </c>
      <c r="H25" s="167">
        <v>0.0</v>
      </c>
      <c r="I25" s="167">
        <v>0.0</v>
      </c>
      <c r="J25" s="167">
        <v>0.0</v>
      </c>
      <c r="K25" s="167">
        <v>0.0</v>
      </c>
      <c r="L25" s="167">
        <v>0.0</v>
      </c>
      <c r="M25" s="164" t="str">
        <f t="shared" si="11"/>
        <v>-</v>
      </c>
      <c r="N25" s="167">
        <v>0.0</v>
      </c>
      <c r="O25" s="167">
        <v>0.0</v>
      </c>
      <c r="P25" s="167">
        <v>0.0</v>
      </c>
      <c r="Q25" s="167">
        <v>0.0</v>
      </c>
      <c r="R25" s="157">
        <f t="shared" si="26"/>
        <v>0</v>
      </c>
      <c r="S25" s="167">
        <v>0.0</v>
      </c>
      <c r="T25" s="167">
        <v>0.0</v>
      </c>
      <c r="U25" s="167">
        <v>0.0</v>
      </c>
      <c r="V25" s="157">
        <f t="shared" si="27"/>
        <v>0</v>
      </c>
      <c r="W25" s="156"/>
      <c r="X25" s="156"/>
      <c r="Y25" s="156"/>
      <c r="Z25" s="290"/>
      <c r="AA25" s="167">
        <v>0.0</v>
      </c>
      <c r="AB25" s="167">
        <v>0.0</v>
      </c>
      <c r="AC25" s="167">
        <v>0.0</v>
      </c>
      <c r="AD25" s="167">
        <v>0.0</v>
      </c>
      <c r="AE25" s="167">
        <v>5.0</v>
      </c>
      <c r="AF25" s="157">
        <f t="shared" si="28"/>
        <v>5</v>
      </c>
      <c r="AG25" s="167">
        <v>0.0</v>
      </c>
      <c r="AH25" s="167">
        <v>0.0</v>
      </c>
      <c r="AI25" s="163"/>
      <c r="AJ25" s="155"/>
      <c r="AK25" s="237" t="str">
        <f t="shared" si="30"/>
        <v>-</v>
      </c>
      <c r="AL25" s="155"/>
      <c r="AM25" s="155"/>
      <c r="AN25" s="155"/>
      <c r="AO25" s="155"/>
      <c r="AP25" s="155"/>
      <c r="AQ25" s="237" t="str">
        <f t="shared" si="31"/>
        <v>-</v>
      </c>
      <c r="AR25" s="155"/>
      <c r="AS25" s="155"/>
      <c r="AT25" s="155"/>
      <c r="AU25" s="155"/>
      <c r="AV25" s="284">
        <f t="shared" si="32"/>
        <v>0</v>
      </c>
      <c r="AW25" s="155"/>
      <c r="AX25" s="155"/>
      <c r="AY25" s="155"/>
      <c r="AZ25" s="284">
        <f t="shared" si="33"/>
        <v>0</v>
      </c>
      <c r="BA25" s="156"/>
      <c r="BB25" s="156"/>
      <c r="BC25" s="156"/>
      <c r="BD25" s="157"/>
      <c r="BE25" s="155"/>
      <c r="BF25" s="155"/>
      <c r="BG25" s="155"/>
      <c r="BH25" s="155"/>
      <c r="BI25" s="155"/>
      <c r="BJ25" s="284">
        <f t="shared" si="35"/>
        <v>0</v>
      </c>
      <c r="BK25" s="155"/>
      <c r="BL25" s="155"/>
      <c r="BM25" s="163"/>
      <c r="BN25" s="155"/>
      <c r="BO25" s="165" t="str">
        <f t="shared" si="36"/>
        <v>-</v>
      </c>
      <c r="BP25" s="155"/>
      <c r="BQ25" s="155"/>
      <c r="BR25" s="155"/>
      <c r="BS25" s="155"/>
      <c r="BT25" s="155"/>
      <c r="BU25" s="165" t="str">
        <f t="shared" si="37"/>
        <v>-</v>
      </c>
      <c r="BV25" s="155"/>
      <c r="BW25" s="155"/>
      <c r="BX25" s="155"/>
      <c r="BY25" s="155"/>
      <c r="BZ25" s="157">
        <f t="shared" si="38"/>
        <v>0</v>
      </c>
      <c r="CA25" s="155"/>
      <c r="CB25" s="155"/>
      <c r="CC25" s="155"/>
      <c r="CD25" s="157">
        <f t="shared" si="39"/>
        <v>0</v>
      </c>
      <c r="CE25" s="156"/>
      <c r="CF25" s="156"/>
      <c r="CG25" s="156"/>
      <c r="CH25" s="157"/>
      <c r="CI25" s="155"/>
      <c r="CJ25" s="155"/>
      <c r="CK25" s="155"/>
      <c r="CL25" s="155"/>
      <c r="CM25" s="155"/>
      <c r="CN25" s="157">
        <f t="shared" si="40"/>
        <v>0</v>
      </c>
      <c r="CO25" s="155"/>
      <c r="CP25" s="155"/>
      <c r="CQ25" s="288">
        <f t="shared" ref="CQ25:CR25" si="186">SUM(E25,AI25,BM25)</f>
        <v>0</v>
      </c>
      <c r="CR25" s="285">
        <f t="shared" si="186"/>
        <v>0</v>
      </c>
      <c r="CS25" s="237" t="str">
        <f t="shared" si="51"/>
        <v>-</v>
      </c>
      <c r="CT25" s="285">
        <f t="shared" ref="CT25:CX25" si="187">SUM(H25,AL25,BP25)</f>
        <v>0</v>
      </c>
      <c r="CU25" s="285">
        <f t="shared" si="187"/>
        <v>0</v>
      </c>
      <c r="CV25" s="285">
        <f t="shared" si="187"/>
        <v>0</v>
      </c>
      <c r="CW25" s="285">
        <f t="shared" si="187"/>
        <v>0</v>
      </c>
      <c r="CX25" s="285">
        <f t="shared" si="187"/>
        <v>0</v>
      </c>
      <c r="CY25" s="237" t="str">
        <f t="shared" si="53"/>
        <v>-</v>
      </c>
      <c r="CZ25" s="285">
        <f t="shared" ref="CZ25:DC25" si="188">SUM(N25,AR25,BV25)</f>
        <v>0</v>
      </c>
      <c r="DA25" s="285">
        <f t="shared" si="188"/>
        <v>0</v>
      </c>
      <c r="DB25" s="285">
        <f t="shared" si="188"/>
        <v>0</v>
      </c>
      <c r="DC25" s="285">
        <f t="shared" si="188"/>
        <v>0</v>
      </c>
      <c r="DD25" s="284">
        <f t="shared" si="55"/>
        <v>0</v>
      </c>
      <c r="DE25" s="285">
        <f t="shared" ref="DE25:DG25" si="189">SUM(S25,AW25,CA25)</f>
        <v>0</v>
      </c>
      <c r="DF25" s="285">
        <f t="shared" si="189"/>
        <v>0</v>
      </c>
      <c r="DG25" s="285">
        <f t="shared" si="189"/>
        <v>0</v>
      </c>
      <c r="DH25" s="284">
        <f t="shared" si="57"/>
        <v>0</v>
      </c>
      <c r="DI25" s="156">
        <f t="shared" ref="DI25:DK25" si="190">IF(DA25-DE25&lt;0,0,DA25-DE25)</f>
        <v>0</v>
      </c>
      <c r="DJ25" s="156">
        <f t="shared" si="190"/>
        <v>0</v>
      </c>
      <c r="DK25" s="156">
        <f t="shared" si="190"/>
        <v>0</v>
      </c>
      <c r="DL25" s="157">
        <f t="shared" si="59"/>
        <v>0</v>
      </c>
      <c r="DM25" s="156">
        <f t="shared" ref="DM25:DQ25" si="191">SUM(AA25,BE25,CI25)</f>
        <v>0</v>
      </c>
      <c r="DN25" s="156">
        <f t="shared" si="191"/>
        <v>0</v>
      </c>
      <c r="DO25" s="156">
        <f t="shared" si="191"/>
        <v>0</v>
      </c>
      <c r="DP25" s="156">
        <f t="shared" si="191"/>
        <v>0</v>
      </c>
      <c r="DQ25" s="156">
        <f t="shared" si="191"/>
        <v>5</v>
      </c>
      <c r="DR25" s="157">
        <f t="shared" si="61"/>
        <v>5</v>
      </c>
      <c r="DS25" s="156">
        <f t="shared" ref="DS25:DT25" si="192">SUM(AG25,BK25,CO25)</f>
        <v>0</v>
      </c>
      <c r="DT25" s="156">
        <f t="shared" si="192"/>
        <v>0</v>
      </c>
      <c r="DU25" s="160"/>
    </row>
    <row r="26" ht="19.5" customHeight="1">
      <c r="A26" s="146">
        <v>21.0</v>
      </c>
      <c r="B26" s="147">
        <v>45463.0</v>
      </c>
      <c r="C26" s="161" t="s">
        <v>166</v>
      </c>
      <c r="D26" s="161" t="s">
        <v>350</v>
      </c>
      <c r="E26" s="236">
        <v>0.0</v>
      </c>
      <c r="F26" s="167">
        <v>0.0</v>
      </c>
      <c r="G26" s="164" t="str">
        <f t="shared" si="10"/>
        <v>-</v>
      </c>
      <c r="H26" s="167">
        <v>0.0</v>
      </c>
      <c r="I26" s="167">
        <v>0.0</v>
      </c>
      <c r="J26" s="167">
        <v>0.0</v>
      </c>
      <c r="K26" s="167">
        <v>0.0</v>
      </c>
      <c r="L26" s="167">
        <v>0.0</v>
      </c>
      <c r="M26" s="164" t="str">
        <f t="shared" si="11"/>
        <v>-</v>
      </c>
      <c r="N26" s="167">
        <v>0.0</v>
      </c>
      <c r="O26" s="167">
        <v>0.0</v>
      </c>
      <c r="P26" s="167">
        <v>0.0</v>
      </c>
      <c r="Q26" s="167">
        <v>0.0</v>
      </c>
      <c r="R26" s="157">
        <f t="shared" si="26"/>
        <v>0</v>
      </c>
      <c r="S26" s="167">
        <v>0.0</v>
      </c>
      <c r="T26" s="155">
        <v>1.0</v>
      </c>
      <c r="U26" s="155">
        <v>0.0</v>
      </c>
      <c r="V26" s="157">
        <f t="shared" si="27"/>
        <v>1</v>
      </c>
      <c r="W26" s="156"/>
      <c r="X26" s="156"/>
      <c r="Y26" s="156"/>
      <c r="Z26" s="290"/>
      <c r="AA26" s="155">
        <v>4.0</v>
      </c>
      <c r="AB26" s="155">
        <v>0.0</v>
      </c>
      <c r="AC26" s="155">
        <v>0.0</v>
      </c>
      <c r="AD26" s="155">
        <v>0.0</v>
      </c>
      <c r="AE26" s="155">
        <v>0.0</v>
      </c>
      <c r="AF26" s="157">
        <f t="shared" si="28"/>
        <v>0</v>
      </c>
      <c r="AG26" s="155">
        <v>0.0</v>
      </c>
      <c r="AH26" s="155">
        <v>0.0</v>
      </c>
      <c r="AI26" s="163"/>
      <c r="AJ26" s="155"/>
      <c r="AK26" s="237" t="str">
        <f t="shared" si="30"/>
        <v>-</v>
      </c>
      <c r="AL26" s="155"/>
      <c r="AM26" s="155"/>
      <c r="AN26" s="155"/>
      <c r="AO26" s="155"/>
      <c r="AP26" s="155"/>
      <c r="AQ26" s="237" t="str">
        <f t="shared" si="31"/>
        <v>-</v>
      </c>
      <c r="AR26" s="155"/>
      <c r="AS26" s="155"/>
      <c r="AT26" s="155"/>
      <c r="AU26" s="155"/>
      <c r="AV26" s="284">
        <f t="shared" si="32"/>
        <v>0</v>
      </c>
      <c r="AW26" s="155"/>
      <c r="AX26" s="155"/>
      <c r="AY26" s="155"/>
      <c r="AZ26" s="284">
        <f t="shared" si="33"/>
        <v>0</v>
      </c>
      <c r="BA26" s="156">
        <f t="shared" ref="BA26:BC26" si="193">IF(AS26-AW26&lt;0,0,AS26-AW26)</f>
        <v>0</v>
      </c>
      <c r="BB26" s="156">
        <f t="shared" si="193"/>
        <v>0</v>
      </c>
      <c r="BC26" s="156">
        <f t="shared" si="193"/>
        <v>0</v>
      </c>
      <c r="BD26" s="157">
        <f t="shared" ref="BD26:BD29" si="203">SUM(BA26:BC26)</f>
        <v>0</v>
      </c>
      <c r="BE26" s="155"/>
      <c r="BF26" s="155"/>
      <c r="BG26" s="155"/>
      <c r="BH26" s="155"/>
      <c r="BI26" s="155"/>
      <c r="BJ26" s="284">
        <f t="shared" si="35"/>
        <v>0</v>
      </c>
      <c r="BK26" s="155"/>
      <c r="BL26" s="155"/>
      <c r="BM26" s="163"/>
      <c r="BN26" s="155"/>
      <c r="BO26" s="165" t="str">
        <f t="shared" si="36"/>
        <v>-</v>
      </c>
      <c r="BP26" s="155"/>
      <c r="BQ26" s="155"/>
      <c r="BR26" s="155"/>
      <c r="BS26" s="155"/>
      <c r="BT26" s="155"/>
      <c r="BU26" s="165" t="str">
        <f t="shared" si="37"/>
        <v>-</v>
      </c>
      <c r="BV26" s="155"/>
      <c r="BW26" s="155"/>
      <c r="BX26" s="155"/>
      <c r="BY26" s="155"/>
      <c r="BZ26" s="157">
        <f t="shared" si="38"/>
        <v>0</v>
      </c>
      <c r="CA26" s="155"/>
      <c r="CB26" s="155"/>
      <c r="CC26" s="155"/>
      <c r="CD26" s="157">
        <f t="shared" si="39"/>
        <v>0</v>
      </c>
      <c r="CE26" s="156">
        <f t="shared" ref="CE26:CG26" si="194">IF(BW26-CA26&lt;0,0,BW26-CA26)</f>
        <v>0</v>
      </c>
      <c r="CF26" s="156">
        <f t="shared" si="194"/>
        <v>0</v>
      </c>
      <c r="CG26" s="156">
        <f t="shared" si="194"/>
        <v>0</v>
      </c>
      <c r="CH26" s="157">
        <f t="shared" ref="CH26:CH29" si="205">SUM(CE26:CG26)</f>
        <v>0</v>
      </c>
      <c r="CI26" s="155"/>
      <c r="CJ26" s="155"/>
      <c r="CK26" s="155"/>
      <c r="CL26" s="155"/>
      <c r="CM26" s="155"/>
      <c r="CN26" s="157">
        <f t="shared" si="40"/>
        <v>0</v>
      </c>
      <c r="CO26" s="155"/>
      <c r="CP26" s="155"/>
      <c r="CQ26" s="288">
        <f t="shared" ref="CQ26:CR26" si="195">SUM(E26,AI26,BM26)</f>
        <v>0</v>
      </c>
      <c r="CR26" s="285">
        <f t="shared" si="195"/>
        <v>0</v>
      </c>
      <c r="CS26" s="237" t="str">
        <f t="shared" si="51"/>
        <v>-</v>
      </c>
      <c r="CT26" s="285">
        <f t="shared" ref="CT26:CX26" si="196">SUM(H26,AL26,BP26)</f>
        <v>0</v>
      </c>
      <c r="CU26" s="285">
        <f t="shared" si="196"/>
        <v>0</v>
      </c>
      <c r="CV26" s="285">
        <f t="shared" si="196"/>
        <v>0</v>
      </c>
      <c r="CW26" s="285">
        <f t="shared" si="196"/>
        <v>0</v>
      </c>
      <c r="CX26" s="285">
        <f t="shared" si="196"/>
        <v>0</v>
      </c>
      <c r="CY26" s="237" t="str">
        <f t="shared" si="53"/>
        <v>-</v>
      </c>
      <c r="CZ26" s="285">
        <f t="shared" ref="CZ26:DC26" si="197">SUM(N26,AR26,BV26)</f>
        <v>0</v>
      </c>
      <c r="DA26" s="285">
        <f t="shared" si="197"/>
        <v>0</v>
      </c>
      <c r="DB26" s="285">
        <f t="shared" si="197"/>
        <v>0</v>
      </c>
      <c r="DC26" s="285">
        <f t="shared" si="197"/>
        <v>0</v>
      </c>
      <c r="DD26" s="284">
        <f t="shared" si="55"/>
        <v>0</v>
      </c>
      <c r="DE26" s="285">
        <f t="shared" ref="DE26:DG26" si="198">SUM(S26,AW26,CA26)</f>
        <v>0</v>
      </c>
      <c r="DF26" s="285">
        <f t="shared" si="198"/>
        <v>1</v>
      </c>
      <c r="DG26" s="285">
        <f t="shared" si="198"/>
        <v>0</v>
      </c>
      <c r="DH26" s="284">
        <f t="shared" si="57"/>
        <v>1</v>
      </c>
      <c r="DI26" s="156">
        <f t="shared" ref="DI26:DK26" si="199">IF(DA26-DE26&lt;0,0,DA26-DE26)</f>
        <v>0</v>
      </c>
      <c r="DJ26" s="156">
        <f t="shared" si="199"/>
        <v>0</v>
      </c>
      <c r="DK26" s="156">
        <f t="shared" si="199"/>
        <v>0</v>
      </c>
      <c r="DL26" s="157">
        <f t="shared" si="59"/>
        <v>0</v>
      </c>
      <c r="DM26" s="156">
        <f t="shared" ref="DM26:DQ26" si="200">SUM(AA26,BE26,CI26)</f>
        <v>4</v>
      </c>
      <c r="DN26" s="156">
        <f t="shared" si="200"/>
        <v>0</v>
      </c>
      <c r="DO26" s="156">
        <f t="shared" si="200"/>
        <v>0</v>
      </c>
      <c r="DP26" s="156">
        <f t="shared" si="200"/>
        <v>0</v>
      </c>
      <c r="DQ26" s="156">
        <f t="shared" si="200"/>
        <v>0</v>
      </c>
      <c r="DR26" s="157">
        <f t="shared" si="61"/>
        <v>0</v>
      </c>
      <c r="DS26" s="156">
        <f t="shared" ref="DS26:DT26" si="201">SUM(AG26,BK26,CO26)</f>
        <v>0</v>
      </c>
      <c r="DT26" s="156">
        <f t="shared" si="201"/>
        <v>0</v>
      </c>
      <c r="DU26" s="160"/>
    </row>
    <row r="27" ht="19.5" customHeight="1">
      <c r="A27" s="146">
        <v>22.0</v>
      </c>
      <c r="B27" s="147">
        <v>45463.0</v>
      </c>
      <c r="C27" s="161" t="s">
        <v>146</v>
      </c>
      <c r="D27" s="161" t="s">
        <v>351</v>
      </c>
      <c r="E27" s="236">
        <v>0.0</v>
      </c>
      <c r="F27" s="167">
        <v>0.0</v>
      </c>
      <c r="G27" s="164" t="str">
        <f t="shared" si="10"/>
        <v>-</v>
      </c>
      <c r="H27" s="167">
        <v>0.0</v>
      </c>
      <c r="I27" s="167">
        <v>0.0</v>
      </c>
      <c r="J27" s="167">
        <v>0.0</v>
      </c>
      <c r="K27" s="167">
        <v>0.0</v>
      </c>
      <c r="L27" s="167">
        <v>0.0</v>
      </c>
      <c r="M27" s="164" t="str">
        <f t="shared" si="11"/>
        <v>-</v>
      </c>
      <c r="N27" s="167">
        <v>0.0</v>
      </c>
      <c r="O27" s="167">
        <v>0.0</v>
      </c>
      <c r="P27" s="167">
        <v>0.0</v>
      </c>
      <c r="Q27" s="167">
        <v>0.0</v>
      </c>
      <c r="R27" s="157">
        <f t="shared" si="26"/>
        <v>0</v>
      </c>
      <c r="S27" s="155">
        <v>4.0</v>
      </c>
      <c r="T27" s="155">
        <v>12.0</v>
      </c>
      <c r="U27" s="155">
        <v>0.0</v>
      </c>
      <c r="V27" s="157">
        <f t="shared" si="27"/>
        <v>16</v>
      </c>
      <c r="W27" s="156"/>
      <c r="X27" s="156"/>
      <c r="Y27" s="156"/>
      <c r="Z27" s="290"/>
      <c r="AA27" s="167">
        <v>0.0</v>
      </c>
      <c r="AB27" s="167">
        <v>0.0</v>
      </c>
      <c r="AC27" s="167">
        <v>0.0</v>
      </c>
      <c r="AD27" s="167">
        <v>0.0</v>
      </c>
      <c r="AE27" s="167">
        <v>0.0</v>
      </c>
      <c r="AF27" s="157">
        <f t="shared" si="28"/>
        <v>0</v>
      </c>
      <c r="AG27" s="167">
        <v>0.0</v>
      </c>
      <c r="AH27" s="167">
        <v>0.0</v>
      </c>
      <c r="AI27" s="163"/>
      <c r="AJ27" s="155"/>
      <c r="AK27" s="237" t="str">
        <f t="shared" si="30"/>
        <v>-</v>
      </c>
      <c r="AL27" s="155"/>
      <c r="AM27" s="155"/>
      <c r="AN27" s="155"/>
      <c r="AO27" s="155"/>
      <c r="AP27" s="155"/>
      <c r="AQ27" s="237" t="str">
        <f t="shared" si="31"/>
        <v>-</v>
      </c>
      <c r="AR27" s="155"/>
      <c r="AS27" s="155"/>
      <c r="AT27" s="155"/>
      <c r="AU27" s="155"/>
      <c r="AV27" s="284">
        <f t="shared" si="32"/>
        <v>0</v>
      </c>
      <c r="AW27" s="155"/>
      <c r="AX27" s="155"/>
      <c r="AY27" s="155"/>
      <c r="AZ27" s="284">
        <f t="shared" si="33"/>
        <v>0</v>
      </c>
      <c r="BA27" s="156">
        <f t="shared" ref="BA27:BC27" si="202">IF(AS27-AW27&lt;0,0,AS27-AW27)</f>
        <v>0</v>
      </c>
      <c r="BB27" s="156">
        <f t="shared" si="202"/>
        <v>0</v>
      </c>
      <c r="BC27" s="156">
        <f t="shared" si="202"/>
        <v>0</v>
      </c>
      <c r="BD27" s="157">
        <f t="shared" si="203"/>
        <v>0</v>
      </c>
      <c r="BE27" s="155"/>
      <c r="BF27" s="155"/>
      <c r="BG27" s="155"/>
      <c r="BH27" s="155"/>
      <c r="BI27" s="155"/>
      <c r="BJ27" s="284">
        <f t="shared" si="35"/>
        <v>0</v>
      </c>
      <c r="BK27" s="155"/>
      <c r="BL27" s="155"/>
      <c r="BM27" s="163"/>
      <c r="BN27" s="155"/>
      <c r="BO27" s="165" t="str">
        <f t="shared" si="36"/>
        <v>-</v>
      </c>
      <c r="BP27" s="155"/>
      <c r="BQ27" s="155"/>
      <c r="BR27" s="155"/>
      <c r="BS27" s="155"/>
      <c r="BT27" s="155"/>
      <c r="BU27" s="165" t="str">
        <f t="shared" si="37"/>
        <v>-</v>
      </c>
      <c r="BV27" s="155"/>
      <c r="BW27" s="155"/>
      <c r="BX27" s="155"/>
      <c r="BY27" s="155"/>
      <c r="BZ27" s="157">
        <f t="shared" si="38"/>
        <v>0</v>
      </c>
      <c r="CA27" s="155"/>
      <c r="CB27" s="155"/>
      <c r="CC27" s="155"/>
      <c r="CD27" s="157">
        <f t="shared" si="39"/>
        <v>0</v>
      </c>
      <c r="CE27" s="156">
        <f t="shared" ref="CE27:CG27" si="204">IF(BW27-CA27&lt;0,0,BW27-CA27)</f>
        <v>0</v>
      </c>
      <c r="CF27" s="156">
        <f t="shared" si="204"/>
        <v>0</v>
      </c>
      <c r="CG27" s="156">
        <f t="shared" si="204"/>
        <v>0</v>
      </c>
      <c r="CH27" s="157">
        <f t="shared" si="205"/>
        <v>0</v>
      </c>
      <c r="CI27" s="155"/>
      <c r="CJ27" s="155"/>
      <c r="CK27" s="155"/>
      <c r="CL27" s="155"/>
      <c r="CM27" s="155"/>
      <c r="CN27" s="157">
        <f t="shared" si="40"/>
        <v>0</v>
      </c>
      <c r="CO27" s="155"/>
      <c r="CP27" s="155"/>
      <c r="CQ27" s="288">
        <f t="shared" ref="CQ27:CR27" si="206">SUM(E27,AI27,BM27)</f>
        <v>0</v>
      </c>
      <c r="CR27" s="285">
        <f t="shared" si="206"/>
        <v>0</v>
      </c>
      <c r="CS27" s="237" t="str">
        <f t="shared" si="51"/>
        <v>-</v>
      </c>
      <c r="CT27" s="285">
        <f t="shared" ref="CT27:CX27" si="207">SUM(H27,AL27,BP27)</f>
        <v>0</v>
      </c>
      <c r="CU27" s="285">
        <f t="shared" si="207"/>
        <v>0</v>
      </c>
      <c r="CV27" s="285">
        <f t="shared" si="207"/>
        <v>0</v>
      </c>
      <c r="CW27" s="285">
        <f t="shared" si="207"/>
        <v>0</v>
      </c>
      <c r="CX27" s="285">
        <f t="shared" si="207"/>
        <v>0</v>
      </c>
      <c r="CY27" s="237" t="str">
        <f t="shared" si="53"/>
        <v>-</v>
      </c>
      <c r="CZ27" s="285">
        <f t="shared" ref="CZ27:DC27" si="208">SUM(N27,AR27,BV27)</f>
        <v>0</v>
      </c>
      <c r="DA27" s="285">
        <f t="shared" si="208"/>
        <v>0</v>
      </c>
      <c r="DB27" s="285">
        <f t="shared" si="208"/>
        <v>0</v>
      </c>
      <c r="DC27" s="285">
        <f t="shared" si="208"/>
        <v>0</v>
      </c>
      <c r="DD27" s="284">
        <f t="shared" si="55"/>
        <v>0</v>
      </c>
      <c r="DE27" s="285">
        <f t="shared" ref="DE27:DG27" si="209">SUM(S27,AW27,CA27)</f>
        <v>4</v>
      </c>
      <c r="DF27" s="285">
        <f t="shared" si="209"/>
        <v>12</v>
      </c>
      <c r="DG27" s="285">
        <f t="shared" si="209"/>
        <v>0</v>
      </c>
      <c r="DH27" s="284">
        <f t="shared" si="57"/>
        <v>16</v>
      </c>
      <c r="DI27" s="156">
        <f t="shared" ref="DI27:DK27" si="210">IF(DA27-DE27&lt;0,0,DA27-DE27)</f>
        <v>0</v>
      </c>
      <c r="DJ27" s="156">
        <f t="shared" si="210"/>
        <v>0</v>
      </c>
      <c r="DK27" s="156">
        <f t="shared" si="210"/>
        <v>0</v>
      </c>
      <c r="DL27" s="157">
        <f t="shared" si="59"/>
        <v>0</v>
      </c>
      <c r="DM27" s="156">
        <f t="shared" ref="DM27:DQ27" si="211">SUM(AA27,BE27,CI27)</f>
        <v>0</v>
      </c>
      <c r="DN27" s="156">
        <f t="shared" si="211"/>
        <v>0</v>
      </c>
      <c r="DO27" s="156">
        <f t="shared" si="211"/>
        <v>0</v>
      </c>
      <c r="DP27" s="156">
        <f t="shared" si="211"/>
        <v>0</v>
      </c>
      <c r="DQ27" s="156">
        <f t="shared" si="211"/>
        <v>0</v>
      </c>
      <c r="DR27" s="157">
        <f t="shared" si="61"/>
        <v>0</v>
      </c>
      <c r="DS27" s="156">
        <f t="shared" ref="DS27:DT27" si="212">SUM(AG27,BK27,CO27)</f>
        <v>0</v>
      </c>
      <c r="DT27" s="156">
        <f t="shared" si="212"/>
        <v>0</v>
      </c>
      <c r="DU27" s="160"/>
    </row>
    <row r="28" ht="19.5" customHeight="1">
      <c r="A28" s="146">
        <v>23.0</v>
      </c>
      <c r="B28" s="147">
        <v>45463.0</v>
      </c>
      <c r="C28" s="161" t="s">
        <v>166</v>
      </c>
      <c r="D28" s="161" t="s">
        <v>347</v>
      </c>
      <c r="E28" s="236">
        <v>0.0</v>
      </c>
      <c r="F28" s="167">
        <v>0.0</v>
      </c>
      <c r="G28" s="164" t="str">
        <f t="shared" si="10"/>
        <v>-</v>
      </c>
      <c r="H28" s="167">
        <v>0.0</v>
      </c>
      <c r="I28" s="167">
        <v>0.0</v>
      </c>
      <c r="J28" s="167">
        <v>0.0</v>
      </c>
      <c r="K28" s="167">
        <v>0.0</v>
      </c>
      <c r="L28" s="167">
        <v>0.0</v>
      </c>
      <c r="M28" s="164" t="str">
        <f t="shared" si="11"/>
        <v>-</v>
      </c>
      <c r="N28" s="167">
        <v>0.0</v>
      </c>
      <c r="O28" s="167">
        <v>0.0</v>
      </c>
      <c r="P28" s="167">
        <v>0.0</v>
      </c>
      <c r="Q28" s="167">
        <v>0.0</v>
      </c>
      <c r="R28" s="157">
        <f t="shared" si="26"/>
        <v>0</v>
      </c>
      <c r="S28" s="155">
        <v>1.0</v>
      </c>
      <c r="T28" s="155">
        <v>1.0</v>
      </c>
      <c r="U28" s="155">
        <v>0.0</v>
      </c>
      <c r="V28" s="157">
        <f t="shared" si="27"/>
        <v>2</v>
      </c>
      <c r="W28" s="156"/>
      <c r="X28" s="156"/>
      <c r="Y28" s="156"/>
      <c r="Z28" s="290"/>
      <c r="AA28" s="155">
        <v>4.0</v>
      </c>
      <c r="AB28" s="155">
        <v>0.0</v>
      </c>
      <c r="AC28" s="155">
        <v>0.0</v>
      </c>
      <c r="AD28" s="155">
        <v>0.0</v>
      </c>
      <c r="AE28" s="155">
        <v>1.0</v>
      </c>
      <c r="AF28" s="157">
        <f t="shared" si="28"/>
        <v>1</v>
      </c>
      <c r="AG28" s="155">
        <v>0.0</v>
      </c>
      <c r="AH28" s="155">
        <v>0.0</v>
      </c>
      <c r="AI28" s="163"/>
      <c r="AJ28" s="155"/>
      <c r="AK28" s="237" t="str">
        <f t="shared" si="30"/>
        <v>-</v>
      </c>
      <c r="AL28" s="155"/>
      <c r="AM28" s="155"/>
      <c r="AN28" s="155"/>
      <c r="AO28" s="155"/>
      <c r="AP28" s="155"/>
      <c r="AQ28" s="237" t="str">
        <f t="shared" si="31"/>
        <v>-</v>
      </c>
      <c r="AR28" s="155"/>
      <c r="AS28" s="155"/>
      <c r="AT28" s="155"/>
      <c r="AU28" s="155"/>
      <c r="AV28" s="284">
        <f t="shared" si="32"/>
        <v>0</v>
      </c>
      <c r="AW28" s="155"/>
      <c r="AX28" s="155"/>
      <c r="AY28" s="155"/>
      <c r="AZ28" s="284">
        <f t="shared" si="33"/>
        <v>0</v>
      </c>
      <c r="BA28" s="156">
        <f t="shared" ref="BA28:BC28" si="213">IF(AS28-AW28&lt;0,0,AS28-AW28)</f>
        <v>0</v>
      </c>
      <c r="BB28" s="156">
        <f t="shared" si="213"/>
        <v>0</v>
      </c>
      <c r="BC28" s="156">
        <f t="shared" si="213"/>
        <v>0</v>
      </c>
      <c r="BD28" s="157">
        <f t="shared" si="203"/>
        <v>0</v>
      </c>
      <c r="BE28" s="155"/>
      <c r="BF28" s="155"/>
      <c r="BG28" s="155"/>
      <c r="BH28" s="155"/>
      <c r="BI28" s="155"/>
      <c r="BJ28" s="284">
        <f t="shared" si="35"/>
        <v>0</v>
      </c>
      <c r="BK28" s="155"/>
      <c r="BL28" s="155"/>
      <c r="BM28" s="163"/>
      <c r="BN28" s="155"/>
      <c r="BO28" s="165" t="str">
        <f t="shared" si="36"/>
        <v>-</v>
      </c>
      <c r="BP28" s="155"/>
      <c r="BQ28" s="155"/>
      <c r="BR28" s="155"/>
      <c r="BS28" s="155"/>
      <c r="BT28" s="155"/>
      <c r="BU28" s="165" t="str">
        <f t="shared" si="37"/>
        <v>-</v>
      </c>
      <c r="BV28" s="155"/>
      <c r="BW28" s="155"/>
      <c r="BX28" s="155"/>
      <c r="BY28" s="155"/>
      <c r="BZ28" s="157">
        <f t="shared" si="38"/>
        <v>0</v>
      </c>
      <c r="CA28" s="155"/>
      <c r="CB28" s="155"/>
      <c r="CC28" s="155"/>
      <c r="CD28" s="157">
        <f t="shared" si="39"/>
        <v>0</v>
      </c>
      <c r="CE28" s="156">
        <f t="shared" ref="CE28:CG28" si="214">IF(BW28-CA28&lt;0,0,BW28-CA28)</f>
        <v>0</v>
      </c>
      <c r="CF28" s="156">
        <f t="shared" si="214"/>
        <v>0</v>
      </c>
      <c r="CG28" s="156">
        <f t="shared" si="214"/>
        <v>0</v>
      </c>
      <c r="CH28" s="157">
        <f t="shared" si="205"/>
        <v>0</v>
      </c>
      <c r="CI28" s="155"/>
      <c r="CJ28" s="155"/>
      <c r="CK28" s="155"/>
      <c r="CL28" s="155"/>
      <c r="CM28" s="155"/>
      <c r="CN28" s="157">
        <f t="shared" si="40"/>
        <v>0</v>
      </c>
      <c r="CO28" s="155"/>
      <c r="CP28" s="155"/>
      <c r="CQ28" s="288">
        <f t="shared" ref="CQ28:CR28" si="215">SUM(E28,AI28,BM28)</f>
        <v>0</v>
      </c>
      <c r="CR28" s="285">
        <f t="shared" si="215"/>
        <v>0</v>
      </c>
      <c r="CS28" s="237" t="str">
        <f t="shared" si="51"/>
        <v>-</v>
      </c>
      <c r="CT28" s="285">
        <f t="shared" ref="CT28:CX28" si="216">SUM(H28,AL28,BP28)</f>
        <v>0</v>
      </c>
      <c r="CU28" s="285">
        <f t="shared" si="216"/>
        <v>0</v>
      </c>
      <c r="CV28" s="285">
        <f t="shared" si="216"/>
        <v>0</v>
      </c>
      <c r="CW28" s="285">
        <f t="shared" si="216"/>
        <v>0</v>
      </c>
      <c r="CX28" s="285">
        <f t="shared" si="216"/>
        <v>0</v>
      </c>
      <c r="CY28" s="237" t="str">
        <f t="shared" si="53"/>
        <v>-</v>
      </c>
      <c r="CZ28" s="285">
        <f t="shared" ref="CZ28:DC28" si="217">SUM(N28,AR28,BV28)</f>
        <v>0</v>
      </c>
      <c r="DA28" s="285">
        <f t="shared" si="217"/>
        <v>0</v>
      </c>
      <c r="DB28" s="285">
        <f t="shared" si="217"/>
        <v>0</v>
      </c>
      <c r="DC28" s="285">
        <f t="shared" si="217"/>
        <v>0</v>
      </c>
      <c r="DD28" s="284">
        <f t="shared" si="55"/>
        <v>0</v>
      </c>
      <c r="DE28" s="285">
        <f t="shared" ref="DE28:DG28" si="218">SUM(S28,AW28,CA28)</f>
        <v>1</v>
      </c>
      <c r="DF28" s="285">
        <f t="shared" si="218"/>
        <v>1</v>
      </c>
      <c r="DG28" s="285">
        <f t="shared" si="218"/>
        <v>0</v>
      </c>
      <c r="DH28" s="284">
        <f t="shared" si="57"/>
        <v>2</v>
      </c>
      <c r="DI28" s="156">
        <f t="shared" ref="DI28:DK28" si="219">IF(DA28-DE28&lt;0,0,DA28-DE28)</f>
        <v>0</v>
      </c>
      <c r="DJ28" s="156">
        <f t="shared" si="219"/>
        <v>0</v>
      </c>
      <c r="DK28" s="156">
        <f t="shared" si="219"/>
        <v>0</v>
      </c>
      <c r="DL28" s="157">
        <f t="shared" si="59"/>
        <v>0</v>
      </c>
      <c r="DM28" s="156">
        <f t="shared" ref="DM28:DQ28" si="220">SUM(AA28,BE28,CI28)</f>
        <v>4</v>
      </c>
      <c r="DN28" s="156">
        <f t="shared" si="220"/>
        <v>0</v>
      </c>
      <c r="DO28" s="156">
        <f t="shared" si="220"/>
        <v>0</v>
      </c>
      <c r="DP28" s="156">
        <f t="shared" si="220"/>
        <v>0</v>
      </c>
      <c r="DQ28" s="156">
        <f t="shared" si="220"/>
        <v>1</v>
      </c>
      <c r="DR28" s="157">
        <f t="shared" si="61"/>
        <v>1</v>
      </c>
      <c r="DS28" s="156">
        <f t="shared" ref="DS28:DT28" si="221">SUM(AG28,BK28,CO28)</f>
        <v>0</v>
      </c>
      <c r="DT28" s="156">
        <f t="shared" si="221"/>
        <v>0</v>
      </c>
      <c r="DU28" s="160"/>
    </row>
    <row r="29" ht="19.5" customHeight="1">
      <c r="A29" s="146">
        <v>24.0</v>
      </c>
      <c r="B29" s="147">
        <v>45463.0</v>
      </c>
      <c r="C29" s="161" t="s">
        <v>148</v>
      </c>
      <c r="D29" s="161" t="s">
        <v>354</v>
      </c>
      <c r="E29" s="236">
        <v>0.0</v>
      </c>
      <c r="F29" s="167">
        <v>0.0</v>
      </c>
      <c r="G29" s="164" t="str">
        <f t="shared" si="10"/>
        <v>-</v>
      </c>
      <c r="H29" s="167">
        <v>0.0</v>
      </c>
      <c r="I29" s="167">
        <v>0.0</v>
      </c>
      <c r="J29" s="167">
        <v>0.0</v>
      </c>
      <c r="K29" s="167">
        <v>0.0</v>
      </c>
      <c r="L29" s="167">
        <v>0.0</v>
      </c>
      <c r="M29" s="164" t="str">
        <f t="shared" si="11"/>
        <v>-</v>
      </c>
      <c r="N29" s="167">
        <v>0.0</v>
      </c>
      <c r="O29" s="167">
        <v>0.0</v>
      </c>
      <c r="P29" s="167">
        <v>0.0</v>
      </c>
      <c r="Q29" s="167">
        <v>0.0</v>
      </c>
      <c r="R29" s="157">
        <f t="shared" si="26"/>
        <v>0</v>
      </c>
      <c r="S29" s="167">
        <v>3.0</v>
      </c>
      <c r="T29" s="167">
        <v>5.0</v>
      </c>
      <c r="U29" s="155">
        <v>0.0</v>
      </c>
      <c r="V29" s="157">
        <f t="shared" si="27"/>
        <v>8</v>
      </c>
      <c r="W29" s="156"/>
      <c r="X29" s="156"/>
      <c r="Y29" s="156"/>
      <c r="Z29" s="290"/>
      <c r="AA29" s="167">
        <v>0.0</v>
      </c>
      <c r="AB29" s="167">
        <v>0.0</v>
      </c>
      <c r="AC29" s="167">
        <v>0.0</v>
      </c>
      <c r="AD29" s="167">
        <v>0.0</v>
      </c>
      <c r="AE29" s="167">
        <v>0.0</v>
      </c>
      <c r="AF29" s="157">
        <f t="shared" si="28"/>
        <v>0</v>
      </c>
      <c r="AG29" s="167">
        <v>0.0</v>
      </c>
      <c r="AH29" s="167">
        <v>0.0</v>
      </c>
      <c r="AI29" s="163"/>
      <c r="AJ29" s="155"/>
      <c r="AK29" s="237" t="str">
        <f t="shared" si="30"/>
        <v>-</v>
      </c>
      <c r="AL29" s="155"/>
      <c r="AM29" s="155"/>
      <c r="AN29" s="155"/>
      <c r="AO29" s="155"/>
      <c r="AP29" s="155"/>
      <c r="AQ29" s="237" t="str">
        <f t="shared" si="31"/>
        <v>-</v>
      </c>
      <c r="AR29" s="155"/>
      <c r="AS29" s="155"/>
      <c r="AT29" s="155"/>
      <c r="AU29" s="155"/>
      <c r="AV29" s="284">
        <f t="shared" si="32"/>
        <v>0</v>
      </c>
      <c r="AW29" s="155"/>
      <c r="AX29" s="155"/>
      <c r="AY29" s="155"/>
      <c r="AZ29" s="284">
        <f t="shared" si="33"/>
        <v>0</v>
      </c>
      <c r="BA29" s="156">
        <f t="shared" ref="BA29:BC29" si="222">IF(AS29-AW29&lt;0,0,AS29-AW29)</f>
        <v>0</v>
      </c>
      <c r="BB29" s="156">
        <f t="shared" si="222"/>
        <v>0</v>
      </c>
      <c r="BC29" s="156">
        <f t="shared" si="222"/>
        <v>0</v>
      </c>
      <c r="BD29" s="157">
        <f t="shared" si="203"/>
        <v>0</v>
      </c>
      <c r="BE29" s="155"/>
      <c r="BF29" s="155"/>
      <c r="BG29" s="155"/>
      <c r="BH29" s="155"/>
      <c r="BI29" s="155"/>
      <c r="BJ29" s="284">
        <f t="shared" si="35"/>
        <v>0</v>
      </c>
      <c r="BK29" s="155"/>
      <c r="BL29" s="155"/>
      <c r="BM29" s="163"/>
      <c r="BN29" s="155"/>
      <c r="BO29" s="165" t="str">
        <f t="shared" si="36"/>
        <v>-</v>
      </c>
      <c r="BP29" s="155"/>
      <c r="BQ29" s="155"/>
      <c r="BR29" s="155"/>
      <c r="BS29" s="155"/>
      <c r="BT29" s="155"/>
      <c r="BU29" s="165" t="str">
        <f t="shared" si="37"/>
        <v>-</v>
      </c>
      <c r="BV29" s="155"/>
      <c r="BW29" s="155"/>
      <c r="BX29" s="155"/>
      <c r="BY29" s="155"/>
      <c r="BZ29" s="157">
        <f t="shared" si="38"/>
        <v>0</v>
      </c>
      <c r="CA29" s="155"/>
      <c r="CB29" s="155"/>
      <c r="CC29" s="155"/>
      <c r="CD29" s="157">
        <f t="shared" si="39"/>
        <v>0</v>
      </c>
      <c r="CE29" s="156">
        <f t="shared" ref="CE29:CG29" si="223">IF(BW29-CA29&lt;0,0,BW29-CA29)</f>
        <v>0</v>
      </c>
      <c r="CF29" s="156">
        <f t="shared" si="223"/>
        <v>0</v>
      </c>
      <c r="CG29" s="156">
        <f t="shared" si="223"/>
        <v>0</v>
      </c>
      <c r="CH29" s="157">
        <f t="shared" si="205"/>
        <v>0</v>
      </c>
      <c r="CI29" s="155"/>
      <c r="CJ29" s="155"/>
      <c r="CK29" s="155"/>
      <c r="CL29" s="155"/>
      <c r="CM29" s="155"/>
      <c r="CN29" s="157">
        <f t="shared" si="40"/>
        <v>0</v>
      </c>
      <c r="CO29" s="155"/>
      <c r="CP29" s="155"/>
      <c r="CQ29" s="288">
        <f t="shared" ref="CQ29:CR29" si="224">SUM(E29,AI29,BM29)</f>
        <v>0</v>
      </c>
      <c r="CR29" s="285">
        <f t="shared" si="224"/>
        <v>0</v>
      </c>
      <c r="CS29" s="237" t="str">
        <f t="shared" si="51"/>
        <v>-</v>
      </c>
      <c r="CT29" s="285">
        <f t="shared" ref="CT29:CX29" si="225">SUM(H29,AL29,BP29)</f>
        <v>0</v>
      </c>
      <c r="CU29" s="285">
        <f t="shared" si="225"/>
        <v>0</v>
      </c>
      <c r="CV29" s="285">
        <f t="shared" si="225"/>
        <v>0</v>
      </c>
      <c r="CW29" s="285">
        <f t="shared" si="225"/>
        <v>0</v>
      </c>
      <c r="CX29" s="285">
        <f t="shared" si="225"/>
        <v>0</v>
      </c>
      <c r="CY29" s="237" t="str">
        <f t="shared" si="53"/>
        <v>-</v>
      </c>
      <c r="CZ29" s="285">
        <f t="shared" ref="CZ29:DC29" si="226">SUM(N29,AR29,BV29)</f>
        <v>0</v>
      </c>
      <c r="DA29" s="285">
        <f t="shared" si="226"/>
        <v>0</v>
      </c>
      <c r="DB29" s="285">
        <f t="shared" si="226"/>
        <v>0</v>
      </c>
      <c r="DC29" s="285">
        <f t="shared" si="226"/>
        <v>0</v>
      </c>
      <c r="DD29" s="284">
        <f t="shared" si="55"/>
        <v>0</v>
      </c>
      <c r="DE29" s="285">
        <f t="shared" ref="DE29:DG29" si="227">SUM(S29,AW29,CA29)</f>
        <v>3</v>
      </c>
      <c r="DF29" s="285">
        <f t="shared" si="227"/>
        <v>5</v>
      </c>
      <c r="DG29" s="285">
        <f t="shared" si="227"/>
        <v>0</v>
      </c>
      <c r="DH29" s="284">
        <f t="shared" si="57"/>
        <v>8</v>
      </c>
      <c r="DI29" s="156">
        <f t="shared" ref="DI29:DK29" si="228">IF(DA29-DE29&lt;0,0,DA29-DE29)</f>
        <v>0</v>
      </c>
      <c r="DJ29" s="156">
        <f t="shared" si="228"/>
        <v>0</v>
      </c>
      <c r="DK29" s="156">
        <f t="shared" si="228"/>
        <v>0</v>
      </c>
      <c r="DL29" s="157">
        <f t="shared" si="59"/>
        <v>0</v>
      </c>
      <c r="DM29" s="156">
        <f t="shared" ref="DM29:DQ29" si="229">SUM(AA29,BE29,CI29)</f>
        <v>0</v>
      </c>
      <c r="DN29" s="156">
        <f t="shared" si="229"/>
        <v>0</v>
      </c>
      <c r="DO29" s="156">
        <f t="shared" si="229"/>
        <v>0</v>
      </c>
      <c r="DP29" s="156">
        <f t="shared" si="229"/>
        <v>0</v>
      </c>
      <c r="DQ29" s="156">
        <f t="shared" si="229"/>
        <v>0</v>
      </c>
      <c r="DR29" s="157">
        <f t="shared" si="61"/>
        <v>0</v>
      </c>
      <c r="DS29" s="156">
        <f t="shared" ref="DS29:DT29" si="230">SUM(AG29,BK29,CO29)</f>
        <v>0</v>
      </c>
      <c r="DT29" s="156">
        <f t="shared" si="230"/>
        <v>0</v>
      </c>
      <c r="DU29" s="160"/>
    </row>
    <row r="30" ht="19.5" customHeight="1">
      <c r="A30" s="146">
        <v>25.0</v>
      </c>
      <c r="B30" s="147">
        <v>45464.0</v>
      </c>
      <c r="C30" s="161" t="s">
        <v>243</v>
      </c>
      <c r="D30" s="238" t="s">
        <v>355</v>
      </c>
      <c r="E30" s="236">
        <v>0.0</v>
      </c>
      <c r="F30" s="167">
        <v>0.0</v>
      </c>
      <c r="G30" s="164" t="str">
        <f t="shared" si="10"/>
        <v>-</v>
      </c>
      <c r="H30" s="167">
        <v>0.0</v>
      </c>
      <c r="I30" s="167">
        <v>0.0</v>
      </c>
      <c r="J30" s="167">
        <v>0.0</v>
      </c>
      <c r="K30" s="167">
        <v>0.0</v>
      </c>
      <c r="L30" s="167">
        <v>0.0</v>
      </c>
      <c r="M30" s="164" t="str">
        <f t="shared" si="11"/>
        <v>-</v>
      </c>
      <c r="N30" s="167">
        <v>0.0</v>
      </c>
      <c r="O30" s="167">
        <v>0.0</v>
      </c>
      <c r="P30" s="167">
        <v>0.0</v>
      </c>
      <c r="Q30" s="167">
        <v>0.0</v>
      </c>
      <c r="R30" s="157">
        <f t="shared" si="26"/>
        <v>0</v>
      </c>
      <c r="S30" s="167">
        <v>0.0</v>
      </c>
      <c r="T30" s="167">
        <v>0.0</v>
      </c>
      <c r="U30" s="167">
        <v>0.0</v>
      </c>
      <c r="V30" s="157">
        <f t="shared" si="27"/>
        <v>0</v>
      </c>
      <c r="W30" s="156"/>
      <c r="X30" s="156"/>
      <c r="Y30" s="156"/>
      <c r="Z30" s="290"/>
      <c r="AA30" s="167">
        <v>0.0</v>
      </c>
      <c r="AB30" s="167">
        <v>0.0</v>
      </c>
      <c r="AC30" s="167">
        <v>4.0</v>
      </c>
      <c r="AD30" s="167">
        <v>2.0</v>
      </c>
      <c r="AE30" s="167">
        <v>0.0</v>
      </c>
      <c r="AF30" s="157">
        <f t="shared" si="28"/>
        <v>6</v>
      </c>
      <c r="AG30" s="167">
        <v>0.0</v>
      </c>
      <c r="AH30" s="167">
        <v>0.0</v>
      </c>
      <c r="AI30" s="236">
        <v>0.0</v>
      </c>
      <c r="AJ30" s="167">
        <v>0.0</v>
      </c>
      <c r="AK30" s="237" t="str">
        <f t="shared" si="30"/>
        <v>-</v>
      </c>
      <c r="AL30" s="167">
        <v>0.0</v>
      </c>
      <c r="AM30" s="167">
        <v>0.0</v>
      </c>
      <c r="AN30" s="167">
        <v>0.0</v>
      </c>
      <c r="AO30" s="167">
        <v>0.0</v>
      </c>
      <c r="AP30" s="167">
        <v>0.0</v>
      </c>
      <c r="AQ30" s="237" t="str">
        <f t="shared" si="31"/>
        <v>-</v>
      </c>
      <c r="AR30" s="167">
        <v>0.0</v>
      </c>
      <c r="AS30" s="167">
        <v>0.0</v>
      </c>
      <c r="AT30" s="167">
        <v>0.0</v>
      </c>
      <c r="AU30" s="167">
        <v>0.0</v>
      </c>
      <c r="AV30" s="284">
        <f t="shared" si="32"/>
        <v>0</v>
      </c>
      <c r="AW30" s="167">
        <v>0.0</v>
      </c>
      <c r="AX30" s="167">
        <v>0.0</v>
      </c>
      <c r="AY30" s="167">
        <v>0.0</v>
      </c>
      <c r="AZ30" s="284">
        <f t="shared" si="33"/>
        <v>0</v>
      </c>
      <c r="BA30" s="156"/>
      <c r="BB30" s="156"/>
      <c r="BC30" s="156"/>
      <c r="BD30" s="157"/>
      <c r="BE30" s="167">
        <v>0.0</v>
      </c>
      <c r="BF30" s="167">
        <v>0.0</v>
      </c>
      <c r="BG30" s="167">
        <v>2.0</v>
      </c>
      <c r="BH30" s="167">
        <v>3.0</v>
      </c>
      <c r="BI30" s="167">
        <v>0.0</v>
      </c>
      <c r="BJ30" s="284">
        <f t="shared" si="35"/>
        <v>5</v>
      </c>
      <c r="BK30" s="167">
        <v>0.0</v>
      </c>
      <c r="BL30" s="167">
        <v>0.0</v>
      </c>
      <c r="BM30" s="163"/>
      <c r="BN30" s="155"/>
      <c r="BO30" s="165" t="str">
        <f t="shared" si="36"/>
        <v>-</v>
      </c>
      <c r="BP30" s="155"/>
      <c r="BQ30" s="155"/>
      <c r="BR30" s="155"/>
      <c r="BS30" s="155"/>
      <c r="BT30" s="155"/>
      <c r="BU30" s="165" t="str">
        <f t="shared" si="37"/>
        <v>-</v>
      </c>
      <c r="BV30" s="155"/>
      <c r="BW30" s="155"/>
      <c r="BX30" s="155"/>
      <c r="BY30" s="155"/>
      <c r="BZ30" s="157">
        <f t="shared" si="38"/>
        <v>0</v>
      </c>
      <c r="CA30" s="155"/>
      <c r="CB30" s="155"/>
      <c r="CC30" s="155"/>
      <c r="CD30" s="157">
        <f t="shared" si="39"/>
        <v>0</v>
      </c>
      <c r="CE30" s="156"/>
      <c r="CF30" s="156"/>
      <c r="CG30" s="156"/>
      <c r="CH30" s="157"/>
      <c r="CI30" s="155"/>
      <c r="CJ30" s="155"/>
      <c r="CK30" s="155"/>
      <c r="CL30" s="155"/>
      <c r="CM30" s="155"/>
      <c r="CN30" s="157">
        <f t="shared" si="40"/>
        <v>0</v>
      </c>
      <c r="CO30" s="155"/>
      <c r="CP30" s="155"/>
      <c r="CQ30" s="288">
        <f t="shared" ref="CQ30:CR30" si="231">SUM(E30,AI30,BM30)</f>
        <v>0</v>
      </c>
      <c r="CR30" s="285">
        <f t="shared" si="231"/>
        <v>0</v>
      </c>
      <c r="CS30" s="237" t="str">
        <f t="shared" si="51"/>
        <v>-</v>
      </c>
      <c r="CT30" s="285">
        <f t="shared" ref="CT30:CX30" si="232">SUM(H30,AL30,BP30)</f>
        <v>0</v>
      </c>
      <c r="CU30" s="285">
        <f t="shared" si="232"/>
        <v>0</v>
      </c>
      <c r="CV30" s="285">
        <f t="shared" si="232"/>
        <v>0</v>
      </c>
      <c r="CW30" s="285">
        <f t="shared" si="232"/>
        <v>0</v>
      </c>
      <c r="CX30" s="285">
        <f t="shared" si="232"/>
        <v>0</v>
      </c>
      <c r="CY30" s="237" t="str">
        <f t="shared" si="53"/>
        <v>-</v>
      </c>
      <c r="CZ30" s="285">
        <f t="shared" ref="CZ30:DC30" si="233">SUM(N30,AR30,BV30)</f>
        <v>0</v>
      </c>
      <c r="DA30" s="285">
        <f t="shared" si="233"/>
        <v>0</v>
      </c>
      <c r="DB30" s="285">
        <f t="shared" si="233"/>
        <v>0</v>
      </c>
      <c r="DC30" s="285">
        <f t="shared" si="233"/>
        <v>0</v>
      </c>
      <c r="DD30" s="284">
        <f t="shared" si="55"/>
        <v>0</v>
      </c>
      <c r="DE30" s="285">
        <f t="shared" ref="DE30:DG30" si="234">SUM(S30,AW30,CA30)</f>
        <v>0</v>
      </c>
      <c r="DF30" s="285">
        <f t="shared" si="234"/>
        <v>0</v>
      </c>
      <c r="DG30" s="285">
        <f t="shared" si="234"/>
        <v>0</v>
      </c>
      <c r="DH30" s="284">
        <f t="shared" si="57"/>
        <v>0</v>
      </c>
      <c r="DI30" s="156">
        <f t="shared" ref="DI30:DK30" si="235">IF(DA30-DE30&lt;0,0,DA30-DE30)</f>
        <v>0</v>
      </c>
      <c r="DJ30" s="156">
        <f t="shared" si="235"/>
        <v>0</v>
      </c>
      <c r="DK30" s="156">
        <f t="shared" si="235"/>
        <v>0</v>
      </c>
      <c r="DL30" s="157">
        <f t="shared" si="59"/>
        <v>0</v>
      </c>
      <c r="DM30" s="156">
        <f t="shared" ref="DM30:DQ30" si="236">SUM(AA30,BE30,CI30)</f>
        <v>0</v>
      </c>
      <c r="DN30" s="156">
        <f t="shared" si="236"/>
        <v>0</v>
      </c>
      <c r="DO30" s="156">
        <f t="shared" si="236"/>
        <v>6</v>
      </c>
      <c r="DP30" s="156">
        <f t="shared" si="236"/>
        <v>5</v>
      </c>
      <c r="DQ30" s="156">
        <f t="shared" si="236"/>
        <v>0</v>
      </c>
      <c r="DR30" s="157">
        <f t="shared" si="61"/>
        <v>11</v>
      </c>
      <c r="DS30" s="156">
        <f t="shared" ref="DS30:DT30" si="237">SUM(AG30,BK30,CO30)</f>
        <v>0</v>
      </c>
      <c r="DT30" s="156">
        <f t="shared" si="237"/>
        <v>0</v>
      </c>
      <c r="DU30" s="160"/>
    </row>
    <row r="31" ht="19.5" customHeight="1">
      <c r="A31" s="146">
        <v>26.0</v>
      </c>
      <c r="B31" s="147">
        <v>45464.0</v>
      </c>
      <c r="C31" s="161" t="s">
        <v>166</v>
      </c>
      <c r="D31" s="161" t="s">
        <v>305</v>
      </c>
      <c r="E31" s="236">
        <v>0.0</v>
      </c>
      <c r="F31" s="167">
        <v>0.0</v>
      </c>
      <c r="G31" s="164" t="str">
        <f t="shared" si="10"/>
        <v>-</v>
      </c>
      <c r="H31" s="167">
        <v>0.0</v>
      </c>
      <c r="I31" s="167">
        <v>0.0</v>
      </c>
      <c r="J31" s="167">
        <v>0.0</v>
      </c>
      <c r="K31" s="167">
        <v>0.0</v>
      </c>
      <c r="L31" s="167">
        <v>0.0</v>
      </c>
      <c r="M31" s="164" t="str">
        <f t="shared" si="11"/>
        <v>-</v>
      </c>
      <c r="N31" s="167">
        <v>0.0</v>
      </c>
      <c r="O31" s="167">
        <v>0.0</v>
      </c>
      <c r="P31" s="167">
        <v>0.0</v>
      </c>
      <c r="Q31" s="167">
        <v>0.0</v>
      </c>
      <c r="R31" s="157">
        <f t="shared" si="26"/>
        <v>0</v>
      </c>
      <c r="S31" s="167">
        <v>0.0</v>
      </c>
      <c r="T31" s="167">
        <v>2.0</v>
      </c>
      <c r="U31" s="155">
        <v>0.0</v>
      </c>
      <c r="V31" s="157">
        <f t="shared" si="27"/>
        <v>2</v>
      </c>
      <c r="W31" s="156"/>
      <c r="X31" s="156"/>
      <c r="Y31" s="156"/>
      <c r="Z31" s="290"/>
      <c r="AA31" s="155">
        <v>0.0</v>
      </c>
      <c r="AB31" s="155">
        <v>0.0</v>
      </c>
      <c r="AC31" s="167">
        <v>2.0</v>
      </c>
      <c r="AD31" s="155">
        <v>0.0</v>
      </c>
      <c r="AE31" s="155">
        <v>0.0</v>
      </c>
      <c r="AF31" s="157">
        <f t="shared" si="28"/>
        <v>2</v>
      </c>
      <c r="AG31" s="155">
        <v>0.0</v>
      </c>
      <c r="AH31" s="155">
        <v>0.0</v>
      </c>
      <c r="AI31" s="163"/>
      <c r="AJ31" s="155"/>
      <c r="AK31" s="237" t="str">
        <f t="shared" si="30"/>
        <v>-</v>
      </c>
      <c r="AL31" s="155"/>
      <c r="AM31" s="155"/>
      <c r="AN31" s="155"/>
      <c r="AO31" s="155"/>
      <c r="AP31" s="155"/>
      <c r="AQ31" s="237" t="str">
        <f t="shared" si="31"/>
        <v>-</v>
      </c>
      <c r="AR31" s="155"/>
      <c r="AS31" s="155"/>
      <c r="AT31" s="155"/>
      <c r="AU31" s="155"/>
      <c r="AV31" s="284">
        <f t="shared" si="32"/>
        <v>0</v>
      </c>
      <c r="AW31" s="155"/>
      <c r="AX31" s="155"/>
      <c r="AY31" s="155"/>
      <c r="AZ31" s="284">
        <f t="shared" si="33"/>
        <v>0</v>
      </c>
      <c r="BA31" s="156">
        <f t="shared" ref="BA31:BC31" si="238">IF(AS31-AW31&lt;0,0,AS31-AW31)</f>
        <v>0</v>
      </c>
      <c r="BB31" s="156">
        <f t="shared" si="238"/>
        <v>0</v>
      </c>
      <c r="BC31" s="156">
        <f t="shared" si="238"/>
        <v>0</v>
      </c>
      <c r="BD31" s="157">
        <f>SUM(BA31:BC31)</f>
        <v>0</v>
      </c>
      <c r="BE31" s="155"/>
      <c r="BF31" s="155"/>
      <c r="BG31" s="155"/>
      <c r="BH31" s="155"/>
      <c r="BI31" s="155"/>
      <c r="BJ31" s="284">
        <f t="shared" si="35"/>
        <v>0</v>
      </c>
      <c r="BK31" s="155"/>
      <c r="BL31" s="155"/>
      <c r="BM31" s="163"/>
      <c r="BN31" s="155"/>
      <c r="BO31" s="165" t="str">
        <f t="shared" si="36"/>
        <v>-</v>
      </c>
      <c r="BP31" s="155"/>
      <c r="BQ31" s="155"/>
      <c r="BR31" s="155"/>
      <c r="BS31" s="155"/>
      <c r="BT31" s="155"/>
      <c r="BU31" s="165" t="str">
        <f t="shared" si="37"/>
        <v>-</v>
      </c>
      <c r="BV31" s="155"/>
      <c r="BW31" s="155"/>
      <c r="BX31" s="155"/>
      <c r="BY31" s="155"/>
      <c r="BZ31" s="157">
        <f t="shared" si="38"/>
        <v>0</v>
      </c>
      <c r="CA31" s="155"/>
      <c r="CB31" s="155"/>
      <c r="CC31" s="155"/>
      <c r="CD31" s="157">
        <f t="shared" si="39"/>
        <v>0</v>
      </c>
      <c r="CE31" s="156">
        <f t="shared" ref="CE31:CG31" si="239">IF(BW31-CA31&lt;0,0,BW31-CA31)</f>
        <v>0</v>
      </c>
      <c r="CF31" s="156">
        <f t="shared" si="239"/>
        <v>0</v>
      </c>
      <c r="CG31" s="156">
        <f t="shared" si="239"/>
        <v>0</v>
      </c>
      <c r="CH31" s="157">
        <f>SUM(CE31:CG31)</f>
        <v>0</v>
      </c>
      <c r="CI31" s="155"/>
      <c r="CJ31" s="155"/>
      <c r="CK31" s="155"/>
      <c r="CL31" s="155"/>
      <c r="CM31" s="155"/>
      <c r="CN31" s="157">
        <f t="shared" si="40"/>
        <v>0</v>
      </c>
      <c r="CO31" s="155"/>
      <c r="CP31" s="155"/>
      <c r="CQ31" s="288">
        <f t="shared" ref="CQ31:CR31" si="240">SUM(E31,AI31,BM31)</f>
        <v>0</v>
      </c>
      <c r="CR31" s="285">
        <f t="shared" si="240"/>
        <v>0</v>
      </c>
      <c r="CS31" s="237" t="str">
        <f t="shared" si="51"/>
        <v>-</v>
      </c>
      <c r="CT31" s="285">
        <f t="shared" ref="CT31:CX31" si="241">SUM(H31,AL31,BP31)</f>
        <v>0</v>
      </c>
      <c r="CU31" s="285">
        <f t="shared" si="241"/>
        <v>0</v>
      </c>
      <c r="CV31" s="285">
        <f t="shared" si="241"/>
        <v>0</v>
      </c>
      <c r="CW31" s="285">
        <f t="shared" si="241"/>
        <v>0</v>
      </c>
      <c r="CX31" s="285">
        <f t="shared" si="241"/>
        <v>0</v>
      </c>
      <c r="CY31" s="237" t="str">
        <f t="shared" si="53"/>
        <v>-</v>
      </c>
      <c r="CZ31" s="285">
        <f t="shared" ref="CZ31:DC31" si="242">SUM(N31,AR31,BV31)</f>
        <v>0</v>
      </c>
      <c r="DA31" s="285">
        <f t="shared" si="242"/>
        <v>0</v>
      </c>
      <c r="DB31" s="285">
        <f t="shared" si="242"/>
        <v>0</v>
      </c>
      <c r="DC31" s="285">
        <f t="shared" si="242"/>
        <v>0</v>
      </c>
      <c r="DD31" s="284">
        <f t="shared" si="55"/>
        <v>0</v>
      </c>
      <c r="DE31" s="285">
        <f t="shared" ref="DE31:DG31" si="243">SUM(S31,AW31,CA31)</f>
        <v>0</v>
      </c>
      <c r="DF31" s="285">
        <f t="shared" si="243"/>
        <v>2</v>
      </c>
      <c r="DG31" s="285">
        <f t="shared" si="243"/>
        <v>0</v>
      </c>
      <c r="DH31" s="284">
        <f t="shared" si="57"/>
        <v>2</v>
      </c>
      <c r="DI31" s="156">
        <f t="shared" ref="DI31:DK31" si="244">IF(DA31-DE31&lt;0,0,DA31-DE31)</f>
        <v>0</v>
      </c>
      <c r="DJ31" s="156">
        <f t="shared" si="244"/>
        <v>0</v>
      </c>
      <c r="DK31" s="156">
        <f t="shared" si="244"/>
        <v>0</v>
      </c>
      <c r="DL31" s="157">
        <f t="shared" si="59"/>
        <v>0</v>
      </c>
      <c r="DM31" s="156">
        <f t="shared" ref="DM31:DQ31" si="245">SUM(AA31,BE31,CI31)</f>
        <v>0</v>
      </c>
      <c r="DN31" s="156">
        <f t="shared" si="245"/>
        <v>0</v>
      </c>
      <c r="DO31" s="156">
        <f t="shared" si="245"/>
        <v>2</v>
      </c>
      <c r="DP31" s="156">
        <f t="shared" si="245"/>
        <v>0</v>
      </c>
      <c r="DQ31" s="156">
        <f t="shared" si="245"/>
        <v>0</v>
      </c>
      <c r="DR31" s="157">
        <f t="shared" si="61"/>
        <v>2</v>
      </c>
      <c r="DS31" s="156">
        <f t="shared" ref="DS31:DT31" si="246">SUM(AG31,BK31,CO31)</f>
        <v>0</v>
      </c>
      <c r="DT31" s="156">
        <f t="shared" si="246"/>
        <v>0</v>
      </c>
      <c r="DU31" s="160"/>
    </row>
    <row r="32" ht="19.5" customHeight="1">
      <c r="A32" s="146">
        <v>27.0</v>
      </c>
      <c r="B32" s="147">
        <v>45465.0</v>
      </c>
      <c r="C32" s="234" t="s">
        <v>131</v>
      </c>
      <c r="D32" s="234" t="s">
        <v>390</v>
      </c>
      <c r="E32" s="236">
        <v>0.0</v>
      </c>
      <c r="F32" s="167">
        <v>0.0</v>
      </c>
      <c r="G32" s="164" t="str">
        <f t="shared" si="10"/>
        <v>-</v>
      </c>
      <c r="H32" s="167">
        <v>0.0</v>
      </c>
      <c r="I32" s="167">
        <v>0.0</v>
      </c>
      <c r="J32" s="167">
        <v>0.0</v>
      </c>
      <c r="K32" s="167">
        <v>0.0</v>
      </c>
      <c r="L32" s="167">
        <v>0.0</v>
      </c>
      <c r="M32" s="164" t="str">
        <f t="shared" si="11"/>
        <v>-</v>
      </c>
      <c r="N32" s="167">
        <v>0.0</v>
      </c>
      <c r="O32" s="167">
        <v>0.0</v>
      </c>
      <c r="P32" s="167">
        <v>0.0</v>
      </c>
      <c r="Q32" s="167">
        <v>0.0</v>
      </c>
      <c r="R32" s="157">
        <f t="shared" si="26"/>
        <v>0</v>
      </c>
      <c r="S32" s="167">
        <v>5.0</v>
      </c>
      <c r="T32" s="167">
        <v>15.0</v>
      </c>
      <c r="U32" s="167">
        <v>0.0</v>
      </c>
      <c r="V32" s="157">
        <f t="shared" si="27"/>
        <v>20</v>
      </c>
      <c r="W32" s="156"/>
      <c r="X32" s="156"/>
      <c r="Y32" s="156"/>
      <c r="Z32" s="290"/>
      <c r="AA32" s="167">
        <v>0.0</v>
      </c>
      <c r="AB32" s="167">
        <v>0.0</v>
      </c>
      <c r="AC32" s="167">
        <v>0.0</v>
      </c>
      <c r="AD32" s="167">
        <v>0.0</v>
      </c>
      <c r="AE32" s="167">
        <v>0.0</v>
      </c>
      <c r="AF32" s="157">
        <f t="shared" si="28"/>
        <v>0</v>
      </c>
      <c r="AG32" s="167">
        <v>0.0</v>
      </c>
      <c r="AH32" s="167">
        <v>0.0</v>
      </c>
      <c r="AI32" s="163"/>
      <c r="AJ32" s="155"/>
      <c r="AK32" s="237" t="str">
        <f t="shared" si="30"/>
        <v>-</v>
      </c>
      <c r="AL32" s="155"/>
      <c r="AM32" s="155"/>
      <c r="AN32" s="155"/>
      <c r="AO32" s="155"/>
      <c r="AP32" s="155"/>
      <c r="AQ32" s="237" t="str">
        <f t="shared" si="31"/>
        <v>-</v>
      </c>
      <c r="AR32" s="155"/>
      <c r="AS32" s="155"/>
      <c r="AT32" s="155"/>
      <c r="AU32" s="155"/>
      <c r="AV32" s="284">
        <f t="shared" si="32"/>
        <v>0</v>
      </c>
      <c r="AW32" s="155"/>
      <c r="AX32" s="155"/>
      <c r="AY32" s="155"/>
      <c r="AZ32" s="284">
        <f t="shared" si="33"/>
        <v>0</v>
      </c>
      <c r="BA32" s="156"/>
      <c r="BB32" s="156"/>
      <c r="BC32" s="156"/>
      <c r="BD32" s="157"/>
      <c r="BE32" s="155"/>
      <c r="BF32" s="155"/>
      <c r="BG32" s="155"/>
      <c r="BH32" s="155"/>
      <c r="BI32" s="155"/>
      <c r="BJ32" s="284">
        <f t="shared" si="35"/>
        <v>0</v>
      </c>
      <c r="BK32" s="155"/>
      <c r="BL32" s="155"/>
      <c r="BM32" s="163"/>
      <c r="BN32" s="155"/>
      <c r="BO32" s="165" t="str">
        <f t="shared" si="36"/>
        <v>-</v>
      </c>
      <c r="BP32" s="155"/>
      <c r="BQ32" s="155"/>
      <c r="BR32" s="155"/>
      <c r="BS32" s="155"/>
      <c r="BT32" s="155"/>
      <c r="BU32" s="165" t="str">
        <f t="shared" si="37"/>
        <v>-</v>
      </c>
      <c r="BV32" s="155"/>
      <c r="BW32" s="155"/>
      <c r="BX32" s="155"/>
      <c r="BY32" s="155"/>
      <c r="BZ32" s="157">
        <f t="shared" si="38"/>
        <v>0</v>
      </c>
      <c r="CA32" s="155"/>
      <c r="CB32" s="155"/>
      <c r="CC32" s="155"/>
      <c r="CD32" s="157">
        <f t="shared" si="39"/>
        <v>0</v>
      </c>
      <c r="CE32" s="156"/>
      <c r="CF32" s="156"/>
      <c r="CG32" s="156"/>
      <c r="CH32" s="157"/>
      <c r="CI32" s="155"/>
      <c r="CJ32" s="155"/>
      <c r="CK32" s="155"/>
      <c r="CL32" s="155"/>
      <c r="CM32" s="155"/>
      <c r="CN32" s="157">
        <f t="shared" si="40"/>
        <v>0</v>
      </c>
      <c r="CO32" s="155"/>
      <c r="CP32" s="155"/>
      <c r="CQ32" s="288">
        <f t="shared" ref="CQ32:CR32" si="247">SUM(E32,AI32,BM32)</f>
        <v>0</v>
      </c>
      <c r="CR32" s="285">
        <f t="shared" si="247"/>
        <v>0</v>
      </c>
      <c r="CS32" s="237" t="str">
        <f t="shared" si="51"/>
        <v>-</v>
      </c>
      <c r="CT32" s="285">
        <f t="shared" ref="CT32:CX32" si="248">SUM(H32,AL32,BP32)</f>
        <v>0</v>
      </c>
      <c r="CU32" s="285">
        <f t="shared" si="248"/>
        <v>0</v>
      </c>
      <c r="CV32" s="285">
        <f t="shared" si="248"/>
        <v>0</v>
      </c>
      <c r="CW32" s="285">
        <f t="shared" si="248"/>
        <v>0</v>
      </c>
      <c r="CX32" s="285">
        <f t="shared" si="248"/>
        <v>0</v>
      </c>
      <c r="CY32" s="237" t="str">
        <f t="shared" si="53"/>
        <v>-</v>
      </c>
      <c r="CZ32" s="285">
        <f t="shared" ref="CZ32:DC32" si="249">SUM(N32,AR32,BV32)</f>
        <v>0</v>
      </c>
      <c r="DA32" s="285">
        <f t="shared" si="249"/>
        <v>0</v>
      </c>
      <c r="DB32" s="285">
        <f t="shared" si="249"/>
        <v>0</v>
      </c>
      <c r="DC32" s="285">
        <f t="shared" si="249"/>
        <v>0</v>
      </c>
      <c r="DD32" s="284">
        <f t="shared" si="55"/>
        <v>0</v>
      </c>
      <c r="DE32" s="285">
        <f t="shared" ref="DE32:DG32" si="250">SUM(S32,AW32,CA32)</f>
        <v>5</v>
      </c>
      <c r="DF32" s="285">
        <f t="shared" si="250"/>
        <v>15</v>
      </c>
      <c r="DG32" s="285">
        <f t="shared" si="250"/>
        <v>0</v>
      </c>
      <c r="DH32" s="284">
        <f t="shared" si="57"/>
        <v>20</v>
      </c>
      <c r="DI32" s="156">
        <f t="shared" ref="DI32:DK32" si="251">IF(DA32-DE32&lt;0,0,DA32-DE32)</f>
        <v>0</v>
      </c>
      <c r="DJ32" s="156">
        <f t="shared" si="251"/>
        <v>0</v>
      </c>
      <c r="DK32" s="156">
        <f t="shared" si="251"/>
        <v>0</v>
      </c>
      <c r="DL32" s="157">
        <f t="shared" si="59"/>
        <v>0</v>
      </c>
      <c r="DM32" s="156">
        <f t="shared" ref="DM32:DQ32" si="252">SUM(AA32,BE32,CI32)</f>
        <v>0</v>
      </c>
      <c r="DN32" s="156">
        <f t="shared" si="252"/>
        <v>0</v>
      </c>
      <c r="DO32" s="156">
        <f t="shared" si="252"/>
        <v>0</v>
      </c>
      <c r="DP32" s="156">
        <f t="shared" si="252"/>
        <v>0</v>
      </c>
      <c r="DQ32" s="156">
        <f t="shared" si="252"/>
        <v>0</v>
      </c>
      <c r="DR32" s="157">
        <f t="shared" si="61"/>
        <v>0</v>
      </c>
      <c r="DS32" s="156">
        <f t="shared" ref="DS32:DT32" si="253">SUM(AG32,BK32,CO32)</f>
        <v>0</v>
      </c>
      <c r="DT32" s="156">
        <f t="shared" si="253"/>
        <v>0</v>
      </c>
      <c r="DU32" s="160"/>
    </row>
    <row r="33" ht="19.5" customHeight="1">
      <c r="A33" s="146">
        <v>28.0</v>
      </c>
      <c r="B33" s="147">
        <v>45466.0</v>
      </c>
      <c r="C33" s="161" t="s">
        <v>122</v>
      </c>
      <c r="D33" s="161" t="s">
        <v>242</v>
      </c>
      <c r="E33" s="236">
        <v>0.0</v>
      </c>
      <c r="F33" s="167">
        <v>0.0</v>
      </c>
      <c r="G33" s="164" t="str">
        <f t="shared" si="10"/>
        <v>-</v>
      </c>
      <c r="H33" s="167">
        <v>0.0</v>
      </c>
      <c r="I33" s="167">
        <v>0.0</v>
      </c>
      <c r="J33" s="167">
        <v>0.0</v>
      </c>
      <c r="K33" s="167">
        <v>0.0</v>
      </c>
      <c r="L33" s="167">
        <v>0.0</v>
      </c>
      <c r="M33" s="164" t="str">
        <f t="shared" si="11"/>
        <v>-</v>
      </c>
      <c r="N33" s="167">
        <v>0.0</v>
      </c>
      <c r="O33" s="167">
        <v>0.0</v>
      </c>
      <c r="P33" s="167">
        <v>0.0</v>
      </c>
      <c r="Q33" s="167">
        <v>0.0</v>
      </c>
      <c r="R33" s="157">
        <f t="shared" si="26"/>
        <v>0</v>
      </c>
      <c r="S33" s="155">
        <v>0.0</v>
      </c>
      <c r="T33" s="155">
        <v>1.0</v>
      </c>
      <c r="U33" s="155">
        <v>0.0</v>
      </c>
      <c r="V33" s="157">
        <f t="shared" si="27"/>
        <v>1</v>
      </c>
      <c r="W33" s="156"/>
      <c r="X33" s="156"/>
      <c r="Y33" s="156"/>
      <c r="Z33" s="290"/>
      <c r="AA33" s="155">
        <v>0.0</v>
      </c>
      <c r="AB33" s="155">
        <v>0.0</v>
      </c>
      <c r="AC33" s="155">
        <v>0.0</v>
      </c>
      <c r="AD33" s="155">
        <v>0.0</v>
      </c>
      <c r="AE33" s="155">
        <v>0.0</v>
      </c>
      <c r="AF33" s="157">
        <f t="shared" si="28"/>
        <v>0</v>
      </c>
      <c r="AG33" s="155">
        <v>0.0</v>
      </c>
      <c r="AH33" s="155">
        <v>0.0</v>
      </c>
      <c r="AI33" s="163"/>
      <c r="AJ33" s="155"/>
      <c r="AK33" s="237" t="str">
        <f t="shared" si="30"/>
        <v>-</v>
      </c>
      <c r="AL33" s="155"/>
      <c r="AM33" s="155"/>
      <c r="AN33" s="155"/>
      <c r="AO33" s="155"/>
      <c r="AP33" s="155"/>
      <c r="AQ33" s="237" t="str">
        <f t="shared" si="31"/>
        <v>-</v>
      </c>
      <c r="AR33" s="155"/>
      <c r="AS33" s="155"/>
      <c r="AT33" s="155"/>
      <c r="AU33" s="155"/>
      <c r="AV33" s="284">
        <f t="shared" si="32"/>
        <v>0</v>
      </c>
      <c r="AW33" s="155"/>
      <c r="AX33" s="155"/>
      <c r="AY33" s="155"/>
      <c r="AZ33" s="284">
        <f t="shared" si="33"/>
        <v>0</v>
      </c>
      <c r="BA33" s="156">
        <f t="shared" ref="BA33:BC33" si="254">IF(AS33-AW33&lt;0,0,AS33-AW33)</f>
        <v>0</v>
      </c>
      <c r="BB33" s="156">
        <f t="shared" si="254"/>
        <v>0</v>
      </c>
      <c r="BC33" s="156">
        <f t="shared" si="254"/>
        <v>0</v>
      </c>
      <c r="BD33" s="157">
        <f t="shared" ref="BD33:BD35" si="264">SUM(BA33:BC33)</f>
        <v>0</v>
      </c>
      <c r="BE33" s="155"/>
      <c r="BF33" s="155"/>
      <c r="BG33" s="155"/>
      <c r="BH33" s="155"/>
      <c r="BI33" s="155"/>
      <c r="BJ33" s="284">
        <f t="shared" si="35"/>
        <v>0</v>
      </c>
      <c r="BK33" s="155"/>
      <c r="BL33" s="155"/>
      <c r="BM33" s="163"/>
      <c r="BN33" s="155"/>
      <c r="BO33" s="165" t="str">
        <f t="shared" si="36"/>
        <v>-</v>
      </c>
      <c r="BP33" s="155"/>
      <c r="BQ33" s="155"/>
      <c r="BR33" s="155"/>
      <c r="BS33" s="155"/>
      <c r="BT33" s="155"/>
      <c r="BU33" s="165" t="str">
        <f t="shared" si="37"/>
        <v>-</v>
      </c>
      <c r="BV33" s="155"/>
      <c r="BW33" s="155"/>
      <c r="BX33" s="155"/>
      <c r="BY33" s="155"/>
      <c r="BZ33" s="157">
        <f t="shared" si="38"/>
        <v>0</v>
      </c>
      <c r="CA33" s="155"/>
      <c r="CB33" s="155"/>
      <c r="CC33" s="155"/>
      <c r="CD33" s="157">
        <f t="shared" si="39"/>
        <v>0</v>
      </c>
      <c r="CE33" s="156">
        <f t="shared" ref="CE33:CG33" si="255">IF(BW33-CA33&lt;0,0,BW33-CA33)</f>
        <v>0</v>
      </c>
      <c r="CF33" s="156">
        <f t="shared" si="255"/>
        <v>0</v>
      </c>
      <c r="CG33" s="156">
        <f t="shared" si="255"/>
        <v>0</v>
      </c>
      <c r="CH33" s="157">
        <f t="shared" ref="CH33:CH35" si="266">SUM(CE33:CG33)</f>
        <v>0</v>
      </c>
      <c r="CI33" s="155"/>
      <c r="CJ33" s="155"/>
      <c r="CK33" s="155"/>
      <c r="CL33" s="155"/>
      <c r="CM33" s="155"/>
      <c r="CN33" s="157">
        <f t="shared" si="40"/>
        <v>0</v>
      </c>
      <c r="CO33" s="155"/>
      <c r="CP33" s="155"/>
      <c r="CQ33" s="288">
        <f t="shared" ref="CQ33:CR33" si="256">SUM(E33,AI33,BM33)</f>
        <v>0</v>
      </c>
      <c r="CR33" s="285">
        <f t="shared" si="256"/>
        <v>0</v>
      </c>
      <c r="CS33" s="237" t="str">
        <f t="shared" si="51"/>
        <v>-</v>
      </c>
      <c r="CT33" s="285">
        <f t="shared" ref="CT33:CX33" si="257">SUM(H33,AL33,BP33)</f>
        <v>0</v>
      </c>
      <c r="CU33" s="285">
        <f t="shared" si="257"/>
        <v>0</v>
      </c>
      <c r="CV33" s="285">
        <f t="shared" si="257"/>
        <v>0</v>
      </c>
      <c r="CW33" s="285">
        <f t="shared" si="257"/>
        <v>0</v>
      </c>
      <c r="CX33" s="285">
        <f t="shared" si="257"/>
        <v>0</v>
      </c>
      <c r="CY33" s="237" t="str">
        <f t="shared" si="53"/>
        <v>-</v>
      </c>
      <c r="CZ33" s="285">
        <f t="shared" ref="CZ33:DC33" si="258">SUM(N33,AR33,BV33)</f>
        <v>0</v>
      </c>
      <c r="DA33" s="285">
        <f t="shared" si="258"/>
        <v>0</v>
      </c>
      <c r="DB33" s="285">
        <f t="shared" si="258"/>
        <v>0</v>
      </c>
      <c r="DC33" s="285">
        <f t="shared" si="258"/>
        <v>0</v>
      </c>
      <c r="DD33" s="284">
        <f t="shared" si="55"/>
        <v>0</v>
      </c>
      <c r="DE33" s="285">
        <f t="shared" ref="DE33:DG33" si="259">SUM(S33,AW33,CA33)</f>
        <v>0</v>
      </c>
      <c r="DF33" s="285">
        <f t="shared" si="259"/>
        <v>1</v>
      </c>
      <c r="DG33" s="285">
        <f t="shared" si="259"/>
        <v>0</v>
      </c>
      <c r="DH33" s="284">
        <f t="shared" si="57"/>
        <v>1</v>
      </c>
      <c r="DI33" s="156">
        <f t="shared" ref="DI33:DK33" si="260">IF(DA33-DE33&lt;0,0,DA33-DE33)</f>
        <v>0</v>
      </c>
      <c r="DJ33" s="156">
        <f t="shared" si="260"/>
        <v>0</v>
      </c>
      <c r="DK33" s="156">
        <f t="shared" si="260"/>
        <v>0</v>
      </c>
      <c r="DL33" s="157">
        <f t="shared" si="59"/>
        <v>0</v>
      </c>
      <c r="DM33" s="156">
        <f t="shared" ref="DM33:DQ33" si="261">SUM(AA33,BE33,CI33)</f>
        <v>0</v>
      </c>
      <c r="DN33" s="156">
        <f t="shared" si="261"/>
        <v>0</v>
      </c>
      <c r="DO33" s="156">
        <f t="shared" si="261"/>
        <v>0</v>
      </c>
      <c r="DP33" s="156">
        <f t="shared" si="261"/>
        <v>0</v>
      </c>
      <c r="DQ33" s="156">
        <f t="shared" si="261"/>
        <v>0</v>
      </c>
      <c r="DR33" s="157">
        <f t="shared" si="61"/>
        <v>0</v>
      </c>
      <c r="DS33" s="156">
        <f t="shared" ref="DS33:DT33" si="262">SUM(AG33,BK33,CO33)</f>
        <v>0</v>
      </c>
      <c r="DT33" s="156">
        <f t="shared" si="262"/>
        <v>0</v>
      </c>
      <c r="DU33" s="160"/>
    </row>
    <row r="34" ht="19.5" customHeight="1">
      <c r="A34" s="146">
        <v>29.0</v>
      </c>
      <c r="B34" s="147">
        <v>45467.0</v>
      </c>
      <c r="C34" s="161" t="s">
        <v>166</v>
      </c>
      <c r="D34" s="161" t="s">
        <v>305</v>
      </c>
      <c r="E34" s="236">
        <v>0.0</v>
      </c>
      <c r="F34" s="167">
        <v>0.0</v>
      </c>
      <c r="G34" s="164" t="str">
        <f t="shared" si="10"/>
        <v>-</v>
      </c>
      <c r="H34" s="167">
        <v>0.0</v>
      </c>
      <c r="I34" s="167">
        <v>0.0</v>
      </c>
      <c r="J34" s="167">
        <v>0.0</v>
      </c>
      <c r="K34" s="167">
        <v>0.0</v>
      </c>
      <c r="L34" s="167">
        <v>0.0</v>
      </c>
      <c r="M34" s="164" t="str">
        <f t="shared" si="11"/>
        <v>-</v>
      </c>
      <c r="N34" s="167">
        <v>0.0</v>
      </c>
      <c r="O34" s="167">
        <v>0.0</v>
      </c>
      <c r="P34" s="167">
        <v>0.0</v>
      </c>
      <c r="Q34" s="167">
        <v>0.0</v>
      </c>
      <c r="R34" s="157">
        <f t="shared" si="26"/>
        <v>0</v>
      </c>
      <c r="S34" s="167">
        <v>1.0</v>
      </c>
      <c r="T34" s="167">
        <v>2.0</v>
      </c>
      <c r="U34" s="155">
        <v>0.0</v>
      </c>
      <c r="V34" s="157">
        <f t="shared" si="27"/>
        <v>3</v>
      </c>
      <c r="W34" s="156"/>
      <c r="X34" s="156"/>
      <c r="Y34" s="156"/>
      <c r="Z34" s="290"/>
      <c r="AA34" s="155">
        <v>0.0</v>
      </c>
      <c r="AB34" s="155">
        <v>0.0</v>
      </c>
      <c r="AC34" s="155">
        <v>0.0</v>
      </c>
      <c r="AD34" s="155">
        <v>0.0</v>
      </c>
      <c r="AE34" s="155">
        <v>0.0</v>
      </c>
      <c r="AF34" s="157">
        <f t="shared" si="28"/>
        <v>0</v>
      </c>
      <c r="AG34" s="155">
        <v>0.0</v>
      </c>
      <c r="AH34" s="155">
        <v>0.0</v>
      </c>
      <c r="AI34" s="163"/>
      <c r="AJ34" s="155"/>
      <c r="AK34" s="237" t="str">
        <f t="shared" si="30"/>
        <v>-</v>
      </c>
      <c r="AL34" s="155"/>
      <c r="AM34" s="155"/>
      <c r="AN34" s="155"/>
      <c r="AO34" s="155"/>
      <c r="AP34" s="155"/>
      <c r="AQ34" s="237" t="str">
        <f t="shared" si="31"/>
        <v>-</v>
      </c>
      <c r="AR34" s="155"/>
      <c r="AS34" s="155"/>
      <c r="AT34" s="155"/>
      <c r="AU34" s="155"/>
      <c r="AV34" s="284">
        <f t="shared" si="32"/>
        <v>0</v>
      </c>
      <c r="AW34" s="155"/>
      <c r="AX34" s="155"/>
      <c r="AY34" s="155"/>
      <c r="AZ34" s="284">
        <f t="shared" si="33"/>
        <v>0</v>
      </c>
      <c r="BA34" s="156">
        <f t="shared" ref="BA34:BC34" si="263">IF(AS34-AW34&lt;0,0,AS34-AW34)</f>
        <v>0</v>
      </c>
      <c r="BB34" s="156">
        <f t="shared" si="263"/>
        <v>0</v>
      </c>
      <c r="BC34" s="156">
        <f t="shared" si="263"/>
        <v>0</v>
      </c>
      <c r="BD34" s="157">
        <f t="shared" si="264"/>
        <v>0</v>
      </c>
      <c r="BE34" s="155"/>
      <c r="BF34" s="155"/>
      <c r="BG34" s="155"/>
      <c r="BH34" s="155"/>
      <c r="BI34" s="155"/>
      <c r="BJ34" s="284">
        <f t="shared" si="35"/>
        <v>0</v>
      </c>
      <c r="BK34" s="155"/>
      <c r="BL34" s="155"/>
      <c r="BM34" s="163"/>
      <c r="BN34" s="155"/>
      <c r="BO34" s="165" t="str">
        <f t="shared" si="36"/>
        <v>-</v>
      </c>
      <c r="BP34" s="155"/>
      <c r="BQ34" s="155"/>
      <c r="BR34" s="155"/>
      <c r="BS34" s="155"/>
      <c r="BT34" s="155"/>
      <c r="BU34" s="165" t="str">
        <f t="shared" si="37"/>
        <v>-</v>
      </c>
      <c r="BV34" s="155"/>
      <c r="BW34" s="155"/>
      <c r="BX34" s="155"/>
      <c r="BY34" s="155"/>
      <c r="BZ34" s="157">
        <f t="shared" si="38"/>
        <v>0</v>
      </c>
      <c r="CA34" s="155"/>
      <c r="CB34" s="155"/>
      <c r="CC34" s="155"/>
      <c r="CD34" s="157">
        <f t="shared" si="39"/>
        <v>0</v>
      </c>
      <c r="CE34" s="156">
        <f t="shared" ref="CE34:CG34" si="265">IF(BW34-CA34&lt;0,0,BW34-CA34)</f>
        <v>0</v>
      </c>
      <c r="CF34" s="156">
        <f t="shared" si="265"/>
        <v>0</v>
      </c>
      <c r="CG34" s="156">
        <f t="shared" si="265"/>
        <v>0</v>
      </c>
      <c r="CH34" s="157">
        <f t="shared" si="266"/>
        <v>0</v>
      </c>
      <c r="CI34" s="155"/>
      <c r="CJ34" s="155"/>
      <c r="CK34" s="155"/>
      <c r="CL34" s="155"/>
      <c r="CM34" s="155"/>
      <c r="CN34" s="157">
        <f t="shared" si="40"/>
        <v>0</v>
      </c>
      <c r="CO34" s="155"/>
      <c r="CP34" s="155"/>
      <c r="CQ34" s="288">
        <f t="shared" ref="CQ34:CR34" si="267">SUM(E34,AI34,BM34)</f>
        <v>0</v>
      </c>
      <c r="CR34" s="285">
        <f t="shared" si="267"/>
        <v>0</v>
      </c>
      <c r="CS34" s="237" t="str">
        <f t="shared" si="51"/>
        <v>-</v>
      </c>
      <c r="CT34" s="285">
        <f t="shared" ref="CT34:CX34" si="268">SUM(H34,AL34,BP34)</f>
        <v>0</v>
      </c>
      <c r="CU34" s="285">
        <f t="shared" si="268"/>
        <v>0</v>
      </c>
      <c r="CV34" s="285">
        <f t="shared" si="268"/>
        <v>0</v>
      </c>
      <c r="CW34" s="285">
        <f t="shared" si="268"/>
        <v>0</v>
      </c>
      <c r="CX34" s="285">
        <f t="shared" si="268"/>
        <v>0</v>
      </c>
      <c r="CY34" s="237" t="str">
        <f t="shared" si="53"/>
        <v>-</v>
      </c>
      <c r="CZ34" s="285">
        <f t="shared" ref="CZ34:DC34" si="269">SUM(N34,AR34,BV34)</f>
        <v>0</v>
      </c>
      <c r="DA34" s="285">
        <f t="shared" si="269"/>
        <v>0</v>
      </c>
      <c r="DB34" s="285">
        <f t="shared" si="269"/>
        <v>0</v>
      </c>
      <c r="DC34" s="285">
        <f t="shared" si="269"/>
        <v>0</v>
      </c>
      <c r="DD34" s="284">
        <f t="shared" si="55"/>
        <v>0</v>
      </c>
      <c r="DE34" s="285">
        <f t="shared" ref="DE34:DG34" si="270">SUM(S34,AW34,CA34)</f>
        <v>1</v>
      </c>
      <c r="DF34" s="285">
        <f t="shared" si="270"/>
        <v>2</v>
      </c>
      <c r="DG34" s="285">
        <f t="shared" si="270"/>
        <v>0</v>
      </c>
      <c r="DH34" s="284">
        <f t="shared" si="57"/>
        <v>3</v>
      </c>
      <c r="DI34" s="156">
        <f t="shared" ref="DI34:DK34" si="271">IF(DA34-DE34&lt;0,0,DA34-DE34)</f>
        <v>0</v>
      </c>
      <c r="DJ34" s="156">
        <f t="shared" si="271"/>
        <v>0</v>
      </c>
      <c r="DK34" s="156">
        <f t="shared" si="271"/>
        <v>0</v>
      </c>
      <c r="DL34" s="157">
        <f t="shared" si="59"/>
        <v>0</v>
      </c>
      <c r="DM34" s="156">
        <f t="shared" ref="DM34:DQ34" si="272">SUM(AA34,BE34,CI34)</f>
        <v>0</v>
      </c>
      <c r="DN34" s="156">
        <f t="shared" si="272"/>
        <v>0</v>
      </c>
      <c r="DO34" s="156">
        <f t="shared" si="272"/>
        <v>0</v>
      </c>
      <c r="DP34" s="156">
        <f t="shared" si="272"/>
        <v>0</v>
      </c>
      <c r="DQ34" s="156">
        <f t="shared" si="272"/>
        <v>0</v>
      </c>
      <c r="DR34" s="157">
        <f t="shared" si="61"/>
        <v>0</v>
      </c>
      <c r="DS34" s="156">
        <f t="shared" ref="DS34:DT34" si="273">SUM(AG34,BK34,CO34)</f>
        <v>0</v>
      </c>
      <c r="DT34" s="156">
        <f t="shared" si="273"/>
        <v>0</v>
      </c>
      <c r="DU34" s="160"/>
    </row>
    <row r="35" ht="19.5" customHeight="1">
      <c r="A35" s="146">
        <v>30.0</v>
      </c>
      <c r="B35" s="147">
        <v>45468.0</v>
      </c>
      <c r="C35" s="161" t="s">
        <v>166</v>
      </c>
      <c r="D35" s="161" t="s">
        <v>273</v>
      </c>
      <c r="E35" s="236">
        <v>0.0</v>
      </c>
      <c r="F35" s="167">
        <v>0.0</v>
      </c>
      <c r="G35" s="164" t="str">
        <f t="shared" si="10"/>
        <v>-</v>
      </c>
      <c r="H35" s="167">
        <v>0.0</v>
      </c>
      <c r="I35" s="167">
        <v>0.0</v>
      </c>
      <c r="J35" s="167">
        <v>0.0</v>
      </c>
      <c r="K35" s="167">
        <v>0.0</v>
      </c>
      <c r="L35" s="167">
        <v>0.0</v>
      </c>
      <c r="M35" s="164" t="str">
        <f t="shared" si="11"/>
        <v>-</v>
      </c>
      <c r="N35" s="167">
        <v>0.0</v>
      </c>
      <c r="O35" s="167">
        <v>0.0</v>
      </c>
      <c r="P35" s="167">
        <v>0.0</v>
      </c>
      <c r="Q35" s="167">
        <v>0.0</v>
      </c>
      <c r="R35" s="157">
        <f t="shared" si="26"/>
        <v>0</v>
      </c>
      <c r="S35" s="155">
        <v>2.0</v>
      </c>
      <c r="T35" s="167">
        <v>2.0</v>
      </c>
      <c r="U35" s="155">
        <v>0.0</v>
      </c>
      <c r="V35" s="157">
        <f t="shared" si="27"/>
        <v>4</v>
      </c>
      <c r="W35" s="156"/>
      <c r="X35" s="156"/>
      <c r="Y35" s="156"/>
      <c r="Z35" s="290"/>
      <c r="AA35" s="155">
        <v>6.0</v>
      </c>
      <c r="AB35" s="155">
        <v>6.0</v>
      </c>
      <c r="AC35" s="155">
        <v>0.0</v>
      </c>
      <c r="AD35" s="155">
        <v>0.0</v>
      </c>
      <c r="AE35" s="155">
        <v>0.0</v>
      </c>
      <c r="AF35" s="157">
        <f t="shared" si="28"/>
        <v>0</v>
      </c>
      <c r="AG35" s="155">
        <v>6.0</v>
      </c>
      <c r="AH35" s="155">
        <v>6.0</v>
      </c>
      <c r="AI35" s="163"/>
      <c r="AJ35" s="155"/>
      <c r="AK35" s="237" t="str">
        <f t="shared" si="30"/>
        <v>-</v>
      </c>
      <c r="AL35" s="155"/>
      <c r="AM35" s="155"/>
      <c r="AN35" s="155"/>
      <c r="AO35" s="155"/>
      <c r="AP35" s="155"/>
      <c r="AQ35" s="237" t="str">
        <f t="shared" si="31"/>
        <v>-</v>
      </c>
      <c r="AR35" s="155"/>
      <c r="AS35" s="155"/>
      <c r="AT35" s="155"/>
      <c r="AU35" s="155"/>
      <c r="AV35" s="284">
        <f t="shared" si="32"/>
        <v>0</v>
      </c>
      <c r="AW35" s="155"/>
      <c r="AX35" s="155"/>
      <c r="AY35" s="155"/>
      <c r="AZ35" s="284">
        <f t="shared" si="33"/>
        <v>0</v>
      </c>
      <c r="BA35" s="156">
        <f t="shared" ref="BA35:BC35" si="274">IF(AS35-AW35&lt;0,0,AS35-AW35)</f>
        <v>0</v>
      </c>
      <c r="BB35" s="156">
        <f t="shared" si="274"/>
        <v>0</v>
      </c>
      <c r="BC35" s="156">
        <f t="shared" si="274"/>
        <v>0</v>
      </c>
      <c r="BD35" s="157">
        <f t="shared" si="264"/>
        <v>0</v>
      </c>
      <c r="BE35" s="155"/>
      <c r="BF35" s="155"/>
      <c r="BG35" s="155"/>
      <c r="BH35" s="155"/>
      <c r="BI35" s="155"/>
      <c r="BJ35" s="284">
        <f t="shared" si="35"/>
        <v>0</v>
      </c>
      <c r="BK35" s="155"/>
      <c r="BL35" s="155"/>
      <c r="BM35" s="163"/>
      <c r="BN35" s="155"/>
      <c r="BO35" s="165" t="str">
        <f t="shared" si="36"/>
        <v>-</v>
      </c>
      <c r="BP35" s="155"/>
      <c r="BQ35" s="155"/>
      <c r="BR35" s="155"/>
      <c r="BS35" s="155"/>
      <c r="BT35" s="155"/>
      <c r="BU35" s="165" t="str">
        <f t="shared" si="37"/>
        <v>-</v>
      </c>
      <c r="BV35" s="155"/>
      <c r="BW35" s="155"/>
      <c r="BX35" s="155"/>
      <c r="BY35" s="155"/>
      <c r="BZ35" s="157">
        <f t="shared" si="38"/>
        <v>0</v>
      </c>
      <c r="CA35" s="155"/>
      <c r="CB35" s="155"/>
      <c r="CC35" s="155"/>
      <c r="CD35" s="157">
        <f t="shared" si="39"/>
        <v>0</v>
      </c>
      <c r="CE35" s="156">
        <f t="shared" ref="CE35:CG35" si="275">IF(BW35-CA35&lt;0,0,BW35-CA35)</f>
        <v>0</v>
      </c>
      <c r="CF35" s="156">
        <f t="shared" si="275"/>
        <v>0</v>
      </c>
      <c r="CG35" s="156">
        <f t="shared" si="275"/>
        <v>0</v>
      </c>
      <c r="CH35" s="157">
        <f t="shared" si="266"/>
        <v>0</v>
      </c>
      <c r="CI35" s="155"/>
      <c r="CJ35" s="155"/>
      <c r="CK35" s="155"/>
      <c r="CL35" s="155"/>
      <c r="CM35" s="155"/>
      <c r="CN35" s="157">
        <f t="shared" si="40"/>
        <v>0</v>
      </c>
      <c r="CO35" s="155"/>
      <c r="CP35" s="155"/>
      <c r="CQ35" s="288">
        <f t="shared" ref="CQ35:CR35" si="276">SUM(E35,AI35,BM35)</f>
        <v>0</v>
      </c>
      <c r="CR35" s="285">
        <f t="shared" si="276"/>
        <v>0</v>
      </c>
      <c r="CS35" s="237" t="str">
        <f t="shared" si="51"/>
        <v>-</v>
      </c>
      <c r="CT35" s="285">
        <f t="shared" ref="CT35:CX35" si="277">SUM(H35,AL35,BP35)</f>
        <v>0</v>
      </c>
      <c r="CU35" s="285">
        <f t="shared" si="277"/>
        <v>0</v>
      </c>
      <c r="CV35" s="285">
        <f t="shared" si="277"/>
        <v>0</v>
      </c>
      <c r="CW35" s="285">
        <f t="shared" si="277"/>
        <v>0</v>
      </c>
      <c r="CX35" s="285">
        <f t="shared" si="277"/>
        <v>0</v>
      </c>
      <c r="CY35" s="237" t="str">
        <f t="shared" si="53"/>
        <v>-</v>
      </c>
      <c r="CZ35" s="285">
        <f t="shared" ref="CZ35:DC35" si="278">SUM(N35,AR35,BV35)</f>
        <v>0</v>
      </c>
      <c r="DA35" s="285">
        <f t="shared" si="278"/>
        <v>0</v>
      </c>
      <c r="DB35" s="285">
        <f t="shared" si="278"/>
        <v>0</v>
      </c>
      <c r="DC35" s="285">
        <f t="shared" si="278"/>
        <v>0</v>
      </c>
      <c r="DD35" s="284">
        <f t="shared" si="55"/>
        <v>0</v>
      </c>
      <c r="DE35" s="285">
        <f t="shared" ref="DE35:DG35" si="279">SUM(S35,AW35,CA35)</f>
        <v>2</v>
      </c>
      <c r="DF35" s="285">
        <f t="shared" si="279"/>
        <v>2</v>
      </c>
      <c r="DG35" s="285">
        <f t="shared" si="279"/>
        <v>0</v>
      </c>
      <c r="DH35" s="284">
        <f t="shared" si="57"/>
        <v>4</v>
      </c>
      <c r="DI35" s="156">
        <f t="shared" ref="DI35:DK35" si="280">IF(DA35-DE35&lt;0,0,DA35-DE35)</f>
        <v>0</v>
      </c>
      <c r="DJ35" s="156">
        <f t="shared" si="280"/>
        <v>0</v>
      </c>
      <c r="DK35" s="156">
        <f t="shared" si="280"/>
        <v>0</v>
      </c>
      <c r="DL35" s="157">
        <f t="shared" si="59"/>
        <v>0</v>
      </c>
      <c r="DM35" s="156">
        <f t="shared" ref="DM35:DQ35" si="281">SUM(AA35,BE35,CI35)</f>
        <v>6</v>
      </c>
      <c r="DN35" s="156">
        <f t="shared" si="281"/>
        <v>6</v>
      </c>
      <c r="DO35" s="156">
        <f t="shared" si="281"/>
        <v>0</v>
      </c>
      <c r="DP35" s="156">
        <f t="shared" si="281"/>
        <v>0</v>
      </c>
      <c r="DQ35" s="156">
        <f t="shared" si="281"/>
        <v>0</v>
      </c>
      <c r="DR35" s="157">
        <f t="shared" si="61"/>
        <v>0</v>
      </c>
      <c r="DS35" s="156">
        <f t="shared" ref="DS35:DT35" si="282">SUM(AG35,BK35,CO35)</f>
        <v>6</v>
      </c>
      <c r="DT35" s="156">
        <f t="shared" si="282"/>
        <v>6</v>
      </c>
      <c r="DU35" s="160"/>
    </row>
    <row r="36" ht="19.5" customHeight="1">
      <c r="A36" s="146">
        <v>31.0</v>
      </c>
      <c r="B36" s="147">
        <v>45468.0</v>
      </c>
      <c r="C36" s="161" t="s">
        <v>147</v>
      </c>
      <c r="D36" s="238" t="s">
        <v>364</v>
      </c>
      <c r="E36" s="236">
        <v>0.0</v>
      </c>
      <c r="F36" s="167">
        <v>0.0</v>
      </c>
      <c r="G36" s="164" t="str">
        <f t="shared" si="10"/>
        <v>-</v>
      </c>
      <c r="H36" s="167">
        <v>0.0</v>
      </c>
      <c r="I36" s="167">
        <v>0.0</v>
      </c>
      <c r="J36" s="167">
        <v>0.0</v>
      </c>
      <c r="K36" s="167">
        <v>0.0</v>
      </c>
      <c r="L36" s="167">
        <v>0.0</v>
      </c>
      <c r="M36" s="164" t="str">
        <f t="shared" si="11"/>
        <v>-</v>
      </c>
      <c r="N36" s="167">
        <v>0.0</v>
      </c>
      <c r="O36" s="167">
        <v>0.0</v>
      </c>
      <c r="P36" s="167">
        <v>0.0</v>
      </c>
      <c r="Q36" s="167">
        <v>0.0</v>
      </c>
      <c r="R36" s="157">
        <f t="shared" si="26"/>
        <v>0</v>
      </c>
      <c r="S36" s="167">
        <v>1.0</v>
      </c>
      <c r="T36" s="167">
        <v>2.0</v>
      </c>
      <c r="U36" s="167">
        <v>0.0</v>
      </c>
      <c r="V36" s="157">
        <f t="shared" si="27"/>
        <v>3</v>
      </c>
      <c r="W36" s="156"/>
      <c r="X36" s="156"/>
      <c r="Y36" s="156"/>
      <c r="Z36" s="290"/>
      <c r="AA36" s="167">
        <v>0.0</v>
      </c>
      <c r="AB36" s="167">
        <v>0.0</v>
      </c>
      <c r="AC36" s="167">
        <v>0.0</v>
      </c>
      <c r="AD36" s="167">
        <v>0.0</v>
      </c>
      <c r="AE36" s="167">
        <v>0.0</v>
      </c>
      <c r="AF36" s="157">
        <f t="shared" si="28"/>
        <v>0</v>
      </c>
      <c r="AG36" s="167">
        <v>0.0</v>
      </c>
      <c r="AH36" s="167">
        <v>0.0</v>
      </c>
      <c r="AI36" s="163"/>
      <c r="AJ36" s="155"/>
      <c r="AK36" s="237" t="str">
        <f t="shared" si="30"/>
        <v>-</v>
      </c>
      <c r="AL36" s="155"/>
      <c r="AM36" s="155"/>
      <c r="AN36" s="155"/>
      <c r="AO36" s="155"/>
      <c r="AP36" s="155"/>
      <c r="AQ36" s="237" t="str">
        <f t="shared" si="31"/>
        <v>-</v>
      </c>
      <c r="AR36" s="155"/>
      <c r="AS36" s="155"/>
      <c r="AT36" s="155"/>
      <c r="AU36" s="155"/>
      <c r="AV36" s="284">
        <f t="shared" si="32"/>
        <v>0</v>
      </c>
      <c r="AW36" s="155"/>
      <c r="AX36" s="155"/>
      <c r="AY36" s="155"/>
      <c r="AZ36" s="284">
        <f t="shared" si="33"/>
        <v>0</v>
      </c>
      <c r="BA36" s="156"/>
      <c r="BB36" s="156"/>
      <c r="BC36" s="156"/>
      <c r="BD36" s="157"/>
      <c r="BE36" s="155"/>
      <c r="BF36" s="155"/>
      <c r="BG36" s="155"/>
      <c r="BH36" s="155"/>
      <c r="BI36" s="155"/>
      <c r="BJ36" s="284">
        <f t="shared" si="35"/>
        <v>0</v>
      </c>
      <c r="BK36" s="155"/>
      <c r="BL36" s="155"/>
      <c r="BM36" s="163"/>
      <c r="BN36" s="155"/>
      <c r="BO36" s="165" t="str">
        <f t="shared" si="36"/>
        <v>-</v>
      </c>
      <c r="BP36" s="155"/>
      <c r="BQ36" s="155"/>
      <c r="BR36" s="155"/>
      <c r="BS36" s="155"/>
      <c r="BT36" s="155"/>
      <c r="BU36" s="165" t="str">
        <f t="shared" si="37"/>
        <v>-</v>
      </c>
      <c r="BV36" s="155"/>
      <c r="BW36" s="155"/>
      <c r="BX36" s="155"/>
      <c r="BY36" s="155"/>
      <c r="BZ36" s="157">
        <f t="shared" si="38"/>
        <v>0</v>
      </c>
      <c r="CA36" s="155"/>
      <c r="CB36" s="155"/>
      <c r="CC36" s="155"/>
      <c r="CD36" s="157">
        <f t="shared" si="39"/>
        <v>0</v>
      </c>
      <c r="CE36" s="156"/>
      <c r="CF36" s="156"/>
      <c r="CG36" s="156"/>
      <c r="CH36" s="157"/>
      <c r="CI36" s="155"/>
      <c r="CJ36" s="155"/>
      <c r="CK36" s="155"/>
      <c r="CL36" s="155"/>
      <c r="CM36" s="155"/>
      <c r="CN36" s="157">
        <f t="shared" si="40"/>
        <v>0</v>
      </c>
      <c r="CO36" s="155"/>
      <c r="CP36" s="155"/>
      <c r="CQ36" s="288">
        <f t="shared" ref="CQ36:CR36" si="283">SUM(E36,AI36,BM36)</f>
        <v>0</v>
      </c>
      <c r="CR36" s="285">
        <f t="shared" si="283"/>
        <v>0</v>
      </c>
      <c r="CS36" s="237" t="str">
        <f t="shared" si="51"/>
        <v>-</v>
      </c>
      <c r="CT36" s="285">
        <f t="shared" ref="CT36:CX36" si="284">SUM(H36,AL36,BP36)</f>
        <v>0</v>
      </c>
      <c r="CU36" s="285">
        <f t="shared" si="284"/>
        <v>0</v>
      </c>
      <c r="CV36" s="285">
        <f t="shared" si="284"/>
        <v>0</v>
      </c>
      <c r="CW36" s="285">
        <f t="shared" si="284"/>
        <v>0</v>
      </c>
      <c r="CX36" s="285">
        <f t="shared" si="284"/>
        <v>0</v>
      </c>
      <c r="CY36" s="237" t="str">
        <f t="shared" si="53"/>
        <v>-</v>
      </c>
      <c r="CZ36" s="285">
        <f t="shared" ref="CZ36:DC36" si="285">SUM(N36,AR36,BV36)</f>
        <v>0</v>
      </c>
      <c r="DA36" s="285">
        <f t="shared" si="285"/>
        <v>0</v>
      </c>
      <c r="DB36" s="285">
        <f t="shared" si="285"/>
        <v>0</v>
      </c>
      <c r="DC36" s="285">
        <f t="shared" si="285"/>
        <v>0</v>
      </c>
      <c r="DD36" s="284">
        <f t="shared" si="55"/>
        <v>0</v>
      </c>
      <c r="DE36" s="285">
        <f t="shared" ref="DE36:DG36" si="286">SUM(S36,AW36,CA36)</f>
        <v>1</v>
      </c>
      <c r="DF36" s="285">
        <f t="shared" si="286"/>
        <v>2</v>
      </c>
      <c r="DG36" s="285">
        <f t="shared" si="286"/>
        <v>0</v>
      </c>
      <c r="DH36" s="284">
        <f t="shared" si="57"/>
        <v>3</v>
      </c>
      <c r="DI36" s="156">
        <f t="shared" ref="DI36:DK36" si="287">IF(DA36-DE36&lt;0,0,DA36-DE36)</f>
        <v>0</v>
      </c>
      <c r="DJ36" s="156">
        <f t="shared" si="287"/>
        <v>0</v>
      </c>
      <c r="DK36" s="156">
        <f t="shared" si="287"/>
        <v>0</v>
      </c>
      <c r="DL36" s="157">
        <f t="shared" si="59"/>
        <v>0</v>
      </c>
      <c r="DM36" s="156">
        <f t="shared" ref="DM36:DQ36" si="288">SUM(AA36,BE36,CI36)</f>
        <v>0</v>
      </c>
      <c r="DN36" s="156">
        <f t="shared" si="288"/>
        <v>0</v>
      </c>
      <c r="DO36" s="156">
        <f t="shared" si="288"/>
        <v>0</v>
      </c>
      <c r="DP36" s="156">
        <f t="shared" si="288"/>
        <v>0</v>
      </c>
      <c r="DQ36" s="156">
        <f t="shared" si="288"/>
        <v>0</v>
      </c>
      <c r="DR36" s="157">
        <f t="shared" si="61"/>
        <v>0</v>
      </c>
      <c r="DS36" s="156">
        <f t="shared" ref="DS36:DT36" si="289">SUM(AG36,BK36,CO36)</f>
        <v>0</v>
      </c>
      <c r="DT36" s="156">
        <f t="shared" si="289"/>
        <v>0</v>
      </c>
      <c r="DU36" s="160"/>
    </row>
    <row r="37" ht="19.5" customHeight="1">
      <c r="A37" s="146">
        <v>32.0</v>
      </c>
      <c r="B37" s="147">
        <v>45468.0</v>
      </c>
      <c r="C37" s="161" t="s">
        <v>132</v>
      </c>
      <c r="D37" s="238" t="s">
        <v>365</v>
      </c>
      <c r="E37" s="236">
        <v>0.0</v>
      </c>
      <c r="F37" s="167">
        <v>0.0</v>
      </c>
      <c r="G37" s="164" t="str">
        <f t="shared" si="10"/>
        <v>-</v>
      </c>
      <c r="H37" s="167">
        <v>0.0</v>
      </c>
      <c r="I37" s="167">
        <v>0.0</v>
      </c>
      <c r="J37" s="167">
        <v>0.0</v>
      </c>
      <c r="K37" s="167">
        <v>0.0</v>
      </c>
      <c r="L37" s="167">
        <v>0.0</v>
      </c>
      <c r="M37" s="164" t="str">
        <f t="shared" si="11"/>
        <v>-</v>
      </c>
      <c r="N37" s="167">
        <v>0.0</v>
      </c>
      <c r="O37" s="167">
        <v>0.0</v>
      </c>
      <c r="P37" s="167">
        <v>0.0</v>
      </c>
      <c r="Q37" s="167">
        <v>0.0</v>
      </c>
      <c r="R37" s="157">
        <f t="shared" si="26"/>
        <v>0</v>
      </c>
      <c r="S37" s="167">
        <v>2.0</v>
      </c>
      <c r="T37" s="167">
        <v>7.0</v>
      </c>
      <c r="U37" s="167">
        <v>0.0</v>
      </c>
      <c r="V37" s="157">
        <f t="shared" si="27"/>
        <v>9</v>
      </c>
      <c r="W37" s="156"/>
      <c r="X37" s="156"/>
      <c r="Y37" s="156"/>
      <c r="Z37" s="290"/>
      <c r="AA37" s="167">
        <v>0.0</v>
      </c>
      <c r="AB37" s="167">
        <v>0.0</v>
      </c>
      <c r="AC37" s="167">
        <v>0.0</v>
      </c>
      <c r="AD37" s="167">
        <v>0.0</v>
      </c>
      <c r="AE37" s="167">
        <v>0.0</v>
      </c>
      <c r="AF37" s="157">
        <f t="shared" si="28"/>
        <v>0</v>
      </c>
      <c r="AG37" s="167">
        <v>0.0</v>
      </c>
      <c r="AH37" s="167">
        <v>0.0</v>
      </c>
      <c r="AI37" s="163"/>
      <c r="AJ37" s="155"/>
      <c r="AK37" s="237" t="str">
        <f t="shared" si="30"/>
        <v>-</v>
      </c>
      <c r="AL37" s="155"/>
      <c r="AM37" s="155"/>
      <c r="AN37" s="155"/>
      <c r="AO37" s="155"/>
      <c r="AP37" s="155"/>
      <c r="AQ37" s="237" t="str">
        <f t="shared" si="31"/>
        <v>-</v>
      </c>
      <c r="AR37" s="155"/>
      <c r="AS37" s="155"/>
      <c r="AT37" s="155"/>
      <c r="AU37" s="155"/>
      <c r="AV37" s="284">
        <f t="shared" si="32"/>
        <v>0</v>
      </c>
      <c r="AW37" s="155"/>
      <c r="AX37" s="155"/>
      <c r="AY37" s="155"/>
      <c r="AZ37" s="284">
        <f t="shared" si="33"/>
        <v>0</v>
      </c>
      <c r="BA37" s="156"/>
      <c r="BB37" s="156"/>
      <c r="BC37" s="156"/>
      <c r="BD37" s="157"/>
      <c r="BE37" s="155"/>
      <c r="BF37" s="155"/>
      <c r="BG37" s="155"/>
      <c r="BH37" s="155"/>
      <c r="BI37" s="155"/>
      <c r="BJ37" s="284">
        <f t="shared" si="35"/>
        <v>0</v>
      </c>
      <c r="BK37" s="155"/>
      <c r="BL37" s="155"/>
      <c r="BM37" s="163"/>
      <c r="BN37" s="155"/>
      <c r="BO37" s="165" t="str">
        <f t="shared" si="36"/>
        <v>-</v>
      </c>
      <c r="BP37" s="155"/>
      <c r="BQ37" s="155"/>
      <c r="BR37" s="155"/>
      <c r="BS37" s="155"/>
      <c r="BT37" s="155"/>
      <c r="BU37" s="165" t="str">
        <f t="shared" si="37"/>
        <v>-</v>
      </c>
      <c r="BV37" s="155"/>
      <c r="BW37" s="155"/>
      <c r="BX37" s="155"/>
      <c r="BY37" s="155"/>
      <c r="BZ37" s="157">
        <f t="shared" si="38"/>
        <v>0</v>
      </c>
      <c r="CA37" s="155"/>
      <c r="CB37" s="155"/>
      <c r="CC37" s="155"/>
      <c r="CD37" s="157">
        <f t="shared" si="39"/>
        <v>0</v>
      </c>
      <c r="CE37" s="156"/>
      <c r="CF37" s="156"/>
      <c r="CG37" s="156"/>
      <c r="CH37" s="157"/>
      <c r="CI37" s="155"/>
      <c r="CJ37" s="155"/>
      <c r="CK37" s="155"/>
      <c r="CL37" s="155"/>
      <c r="CM37" s="155"/>
      <c r="CN37" s="157">
        <f t="shared" si="40"/>
        <v>0</v>
      </c>
      <c r="CO37" s="155"/>
      <c r="CP37" s="155"/>
      <c r="CQ37" s="288">
        <f t="shared" ref="CQ37:CR37" si="290">SUM(E37,AI37,BM37)</f>
        <v>0</v>
      </c>
      <c r="CR37" s="285">
        <f t="shared" si="290"/>
        <v>0</v>
      </c>
      <c r="CS37" s="237" t="str">
        <f t="shared" si="51"/>
        <v>-</v>
      </c>
      <c r="CT37" s="285">
        <f t="shared" ref="CT37:CX37" si="291">SUM(H37,AL37,BP37)</f>
        <v>0</v>
      </c>
      <c r="CU37" s="285">
        <f t="shared" si="291"/>
        <v>0</v>
      </c>
      <c r="CV37" s="285">
        <f t="shared" si="291"/>
        <v>0</v>
      </c>
      <c r="CW37" s="285">
        <f t="shared" si="291"/>
        <v>0</v>
      </c>
      <c r="CX37" s="285">
        <f t="shared" si="291"/>
        <v>0</v>
      </c>
      <c r="CY37" s="237" t="str">
        <f t="shared" si="53"/>
        <v>-</v>
      </c>
      <c r="CZ37" s="285">
        <f t="shared" ref="CZ37:DC37" si="292">SUM(N37,AR37,BV37)</f>
        <v>0</v>
      </c>
      <c r="DA37" s="285">
        <f t="shared" si="292"/>
        <v>0</v>
      </c>
      <c r="DB37" s="285">
        <f t="shared" si="292"/>
        <v>0</v>
      </c>
      <c r="DC37" s="285">
        <f t="shared" si="292"/>
        <v>0</v>
      </c>
      <c r="DD37" s="284">
        <f t="shared" si="55"/>
        <v>0</v>
      </c>
      <c r="DE37" s="285">
        <f t="shared" ref="DE37:DG37" si="293">SUM(S37,AW37,CA37)</f>
        <v>2</v>
      </c>
      <c r="DF37" s="285">
        <f t="shared" si="293"/>
        <v>7</v>
      </c>
      <c r="DG37" s="285">
        <f t="shared" si="293"/>
        <v>0</v>
      </c>
      <c r="DH37" s="284">
        <f t="shared" si="57"/>
        <v>9</v>
      </c>
      <c r="DI37" s="156">
        <f t="shared" ref="DI37:DK37" si="294">IF(DA37-DE37&lt;0,0,DA37-DE37)</f>
        <v>0</v>
      </c>
      <c r="DJ37" s="156">
        <f t="shared" si="294"/>
        <v>0</v>
      </c>
      <c r="DK37" s="156">
        <f t="shared" si="294"/>
        <v>0</v>
      </c>
      <c r="DL37" s="157">
        <f t="shared" si="59"/>
        <v>0</v>
      </c>
      <c r="DM37" s="156">
        <f t="shared" ref="DM37:DQ37" si="295">SUM(AA37,BE37,CI37)</f>
        <v>0</v>
      </c>
      <c r="DN37" s="156">
        <f t="shared" si="295"/>
        <v>0</v>
      </c>
      <c r="DO37" s="156">
        <f t="shared" si="295"/>
        <v>0</v>
      </c>
      <c r="DP37" s="156">
        <f t="shared" si="295"/>
        <v>0</v>
      </c>
      <c r="DQ37" s="156">
        <f t="shared" si="295"/>
        <v>0</v>
      </c>
      <c r="DR37" s="157">
        <f t="shared" si="61"/>
        <v>0</v>
      </c>
      <c r="DS37" s="156">
        <f t="shared" ref="DS37:DT37" si="296">SUM(AG37,BK37,CO37)</f>
        <v>0</v>
      </c>
      <c r="DT37" s="156">
        <f t="shared" si="296"/>
        <v>0</v>
      </c>
      <c r="DU37" s="160"/>
    </row>
    <row r="38" ht="19.5" customHeight="1">
      <c r="A38" s="146">
        <v>33.0</v>
      </c>
      <c r="B38" s="147">
        <v>45468.0</v>
      </c>
      <c r="C38" s="161" t="s">
        <v>169</v>
      </c>
      <c r="D38" s="238" t="s">
        <v>366</v>
      </c>
      <c r="E38" s="236">
        <v>0.0</v>
      </c>
      <c r="F38" s="167">
        <v>0.0</v>
      </c>
      <c r="G38" s="164" t="str">
        <f t="shared" si="10"/>
        <v>-</v>
      </c>
      <c r="H38" s="167">
        <v>0.0</v>
      </c>
      <c r="I38" s="167">
        <v>0.0</v>
      </c>
      <c r="J38" s="167">
        <v>0.0</v>
      </c>
      <c r="K38" s="167">
        <v>0.0</v>
      </c>
      <c r="L38" s="167">
        <v>0.0</v>
      </c>
      <c r="M38" s="164" t="str">
        <f t="shared" si="11"/>
        <v>-</v>
      </c>
      <c r="N38" s="167">
        <v>0.0</v>
      </c>
      <c r="O38" s="167">
        <v>0.0</v>
      </c>
      <c r="P38" s="167">
        <v>0.0</v>
      </c>
      <c r="Q38" s="167">
        <v>0.0</v>
      </c>
      <c r="R38" s="157">
        <f t="shared" si="26"/>
        <v>0</v>
      </c>
      <c r="S38" s="167">
        <v>2.0</v>
      </c>
      <c r="T38" s="167">
        <v>11.0</v>
      </c>
      <c r="U38" s="167">
        <v>0.0</v>
      </c>
      <c r="V38" s="157">
        <f t="shared" si="27"/>
        <v>13</v>
      </c>
      <c r="W38" s="156"/>
      <c r="X38" s="156"/>
      <c r="Y38" s="156"/>
      <c r="Z38" s="290"/>
      <c r="AA38" s="167">
        <v>0.0</v>
      </c>
      <c r="AB38" s="167">
        <v>0.0</v>
      </c>
      <c r="AC38" s="167">
        <v>0.0</v>
      </c>
      <c r="AD38" s="167">
        <v>0.0</v>
      </c>
      <c r="AE38" s="167">
        <v>0.0</v>
      </c>
      <c r="AF38" s="157">
        <f t="shared" si="28"/>
        <v>0</v>
      </c>
      <c r="AG38" s="167">
        <v>0.0</v>
      </c>
      <c r="AH38" s="167">
        <v>0.0</v>
      </c>
      <c r="AI38" s="163"/>
      <c r="AJ38" s="155"/>
      <c r="AK38" s="237" t="str">
        <f t="shared" si="30"/>
        <v>-</v>
      </c>
      <c r="AL38" s="155"/>
      <c r="AM38" s="155"/>
      <c r="AN38" s="155"/>
      <c r="AO38" s="155"/>
      <c r="AP38" s="155"/>
      <c r="AQ38" s="237" t="str">
        <f t="shared" si="31"/>
        <v>-</v>
      </c>
      <c r="AR38" s="155"/>
      <c r="AS38" s="155"/>
      <c r="AT38" s="155"/>
      <c r="AU38" s="155"/>
      <c r="AV38" s="284">
        <f t="shared" si="32"/>
        <v>0</v>
      </c>
      <c r="AW38" s="155"/>
      <c r="AX38" s="155"/>
      <c r="AY38" s="155"/>
      <c r="AZ38" s="284">
        <f t="shared" si="33"/>
        <v>0</v>
      </c>
      <c r="BA38" s="156"/>
      <c r="BB38" s="156"/>
      <c r="BC38" s="156"/>
      <c r="BD38" s="157"/>
      <c r="BE38" s="155"/>
      <c r="BF38" s="155"/>
      <c r="BG38" s="155"/>
      <c r="BH38" s="155"/>
      <c r="BI38" s="155"/>
      <c r="BJ38" s="284">
        <f t="shared" si="35"/>
        <v>0</v>
      </c>
      <c r="BK38" s="155"/>
      <c r="BL38" s="155"/>
      <c r="BM38" s="163"/>
      <c r="BN38" s="155"/>
      <c r="BO38" s="165" t="str">
        <f t="shared" si="36"/>
        <v>-</v>
      </c>
      <c r="BP38" s="155"/>
      <c r="BQ38" s="155"/>
      <c r="BR38" s="155"/>
      <c r="BS38" s="155"/>
      <c r="BT38" s="155"/>
      <c r="BU38" s="165" t="str">
        <f t="shared" si="37"/>
        <v>-</v>
      </c>
      <c r="BV38" s="155"/>
      <c r="BW38" s="155"/>
      <c r="BX38" s="155"/>
      <c r="BY38" s="155"/>
      <c r="BZ38" s="157">
        <f t="shared" si="38"/>
        <v>0</v>
      </c>
      <c r="CA38" s="155"/>
      <c r="CB38" s="155"/>
      <c r="CC38" s="155"/>
      <c r="CD38" s="157">
        <f t="shared" si="39"/>
        <v>0</v>
      </c>
      <c r="CE38" s="156"/>
      <c r="CF38" s="156"/>
      <c r="CG38" s="156"/>
      <c r="CH38" s="157"/>
      <c r="CI38" s="155"/>
      <c r="CJ38" s="155"/>
      <c r="CK38" s="155"/>
      <c r="CL38" s="155"/>
      <c r="CM38" s="155"/>
      <c r="CN38" s="157">
        <f t="shared" si="40"/>
        <v>0</v>
      </c>
      <c r="CO38" s="155"/>
      <c r="CP38" s="155"/>
      <c r="CQ38" s="288">
        <f t="shared" ref="CQ38:CR38" si="297">SUM(E38,AI38,BM38)</f>
        <v>0</v>
      </c>
      <c r="CR38" s="285">
        <f t="shared" si="297"/>
        <v>0</v>
      </c>
      <c r="CS38" s="237" t="str">
        <f t="shared" si="51"/>
        <v>-</v>
      </c>
      <c r="CT38" s="285">
        <f t="shared" ref="CT38:CX38" si="298">SUM(H38,AL38,BP38)</f>
        <v>0</v>
      </c>
      <c r="CU38" s="285">
        <f t="shared" si="298"/>
        <v>0</v>
      </c>
      <c r="CV38" s="285">
        <f t="shared" si="298"/>
        <v>0</v>
      </c>
      <c r="CW38" s="285">
        <f t="shared" si="298"/>
        <v>0</v>
      </c>
      <c r="CX38" s="285">
        <f t="shared" si="298"/>
        <v>0</v>
      </c>
      <c r="CY38" s="237" t="str">
        <f t="shared" si="53"/>
        <v>-</v>
      </c>
      <c r="CZ38" s="285">
        <f t="shared" ref="CZ38:DC38" si="299">SUM(N38,AR38,BV38)</f>
        <v>0</v>
      </c>
      <c r="DA38" s="285">
        <f t="shared" si="299"/>
        <v>0</v>
      </c>
      <c r="DB38" s="285">
        <f t="shared" si="299"/>
        <v>0</v>
      </c>
      <c r="DC38" s="285">
        <f t="shared" si="299"/>
        <v>0</v>
      </c>
      <c r="DD38" s="284">
        <f t="shared" si="55"/>
        <v>0</v>
      </c>
      <c r="DE38" s="285">
        <f t="shared" ref="DE38:DG38" si="300">SUM(S38,AW38,CA38)</f>
        <v>2</v>
      </c>
      <c r="DF38" s="285">
        <f t="shared" si="300"/>
        <v>11</v>
      </c>
      <c r="DG38" s="285">
        <f t="shared" si="300"/>
        <v>0</v>
      </c>
      <c r="DH38" s="284">
        <f t="shared" si="57"/>
        <v>13</v>
      </c>
      <c r="DI38" s="156">
        <f t="shared" ref="DI38:DK38" si="301">IF(DA38-DE38&lt;0,0,DA38-DE38)</f>
        <v>0</v>
      </c>
      <c r="DJ38" s="156">
        <f t="shared" si="301"/>
        <v>0</v>
      </c>
      <c r="DK38" s="156">
        <f t="shared" si="301"/>
        <v>0</v>
      </c>
      <c r="DL38" s="157">
        <f t="shared" si="59"/>
        <v>0</v>
      </c>
      <c r="DM38" s="156">
        <f t="shared" ref="DM38:DQ38" si="302">SUM(AA38,BE38,CI38)</f>
        <v>0</v>
      </c>
      <c r="DN38" s="156">
        <f t="shared" si="302"/>
        <v>0</v>
      </c>
      <c r="DO38" s="156">
        <f t="shared" si="302"/>
        <v>0</v>
      </c>
      <c r="DP38" s="156">
        <f t="shared" si="302"/>
        <v>0</v>
      </c>
      <c r="DQ38" s="156">
        <f t="shared" si="302"/>
        <v>0</v>
      </c>
      <c r="DR38" s="157">
        <f t="shared" si="61"/>
        <v>0</v>
      </c>
      <c r="DS38" s="156">
        <f t="shared" ref="DS38:DT38" si="303">SUM(AG38,BK38,CO38)</f>
        <v>0</v>
      </c>
      <c r="DT38" s="156">
        <f t="shared" si="303"/>
        <v>0</v>
      </c>
      <c r="DU38" s="160"/>
    </row>
    <row r="39" ht="19.5" customHeight="1">
      <c r="A39" s="146">
        <v>34.0</v>
      </c>
      <c r="B39" s="147">
        <v>45468.0</v>
      </c>
      <c r="C39" s="161" t="s">
        <v>115</v>
      </c>
      <c r="D39" s="161" t="s">
        <v>252</v>
      </c>
      <c r="E39" s="236">
        <v>0.0</v>
      </c>
      <c r="F39" s="167">
        <v>0.0</v>
      </c>
      <c r="G39" s="164" t="str">
        <f t="shared" si="10"/>
        <v>-</v>
      </c>
      <c r="H39" s="167">
        <v>0.0</v>
      </c>
      <c r="I39" s="167">
        <v>0.0</v>
      </c>
      <c r="J39" s="167">
        <v>0.0</v>
      </c>
      <c r="K39" s="167">
        <v>0.0</v>
      </c>
      <c r="L39" s="167">
        <v>0.0</v>
      </c>
      <c r="M39" s="164" t="str">
        <f t="shared" si="11"/>
        <v>-</v>
      </c>
      <c r="N39" s="167">
        <v>0.0</v>
      </c>
      <c r="O39" s="167">
        <v>0.0</v>
      </c>
      <c r="P39" s="167">
        <v>0.0</v>
      </c>
      <c r="Q39" s="167">
        <v>0.0</v>
      </c>
      <c r="R39" s="157">
        <f t="shared" si="26"/>
        <v>0</v>
      </c>
      <c r="S39" s="167">
        <v>4.0</v>
      </c>
      <c r="T39" s="167">
        <v>3.0</v>
      </c>
      <c r="U39" s="155">
        <v>0.0</v>
      </c>
      <c r="V39" s="157">
        <f t="shared" si="27"/>
        <v>7</v>
      </c>
      <c r="W39" s="156"/>
      <c r="X39" s="156"/>
      <c r="Y39" s="156"/>
      <c r="Z39" s="290"/>
      <c r="AA39" s="167">
        <v>0.0</v>
      </c>
      <c r="AB39" s="167">
        <v>0.0</v>
      </c>
      <c r="AC39" s="167">
        <v>0.0</v>
      </c>
      <c r="AD39" s="167">
        <v>0.0</v>
      </c>
      <c r="AE39" s="167">
        <v>0.0</v>
      </c>
      <c r="AF39" s="157">
        <f t="shared" si="28"/>
        <v>0</v>
      </c>
      <c r="AG39" s="167">
        <v>0.0</v>
      </c>
      <c r="AH39" s="167">
        <v>0.0</v>
      </c>
      <c r="AI39" s="163"/>
      <c r="AJ39" s="155"/>
      <c r="AK39" s="237" t="str">
        <f t="shared" si="30"/>
        <v>-</v>
      </c>
      <c r="AL39" s="155"/>
      <c r="AM39" s="155"/>
      <c r="AN39" s="155"/>
      <c r="AO39" s="155"/>
      <c r="AP39" s="155"/>
      <c r="AQ39" s="237" t="str">
        <f t="shared" si="31"/>
        <v>-</v>
      </c>
      <c r="AR39" s="155"/>
      <c r="AS39" s="155"/>
      <c r="AT39" s="155"/>
      <c r="AU39" s="155"/>
      <c r="AV39" s="284">
        <f t="shared" si="32"/>
        <v>0</v>
      </c>
      <c r="AW39" s="155"/>
      <c r="AX39" s="155"/>
      <c r="AY39" s="155"/>
      <c r="AZ39" s="284">
        <f t="shared" si="33"/>
        <v>0</v>
      </c>
      <c r="BA39" s="156">
        <f t="shared" ref="BA39:BC39" si="304">IF(AS39-AW39&lt;0,0,AS39-AW39)</f>
        <v>0</v>
      </c>
      <c r="BB39" s="156">
        <f t="shared" si="304"/>
        <v>0</v>
      </c>
      <c r="BC39" s="156">
        <f t="shared" si="304"/>
        <v>0</v>
      </c>
      <c r="BD39" s="157">
        <f>SUM(BA39:BC39)</f>
        <v>0</v>
      </c>
      <c r="BE39" s="155"/>
      <c r="BF39" s="155"/>
      <c r="BG39" s="155"/>
      <c r="BH39" s="155"/>
      <c r="BI39" s="155"/>
      <c r="BJ39" s="284">
        <f t="shared" si="35"/>
        <v>0</v>
      </c>
      <c r="BK39" s="155"/>
      <c r="BL39" s="155"/>
      <c r="BM39" s="163"/>
      <c r="BN39" s="155"/>
      <c r="BO39" s="165" t="str">
        <f t="shared" si="36"/>
        <v>-</v>
      </c>
      <c r="BP39" s="155"/>
      <c r="BQ39" s="155"/>
      <c r="BR39" s="155"/>
      <c r="BS39" s="155"/>
      <c r="BT39" s="155"/>
      <c r="BU39" s="165" t="str">
        <f t="shared" si="37"/>
        <v>-</v>
      </c>
      <c r="BV39" s="155"/>
      <c r="BW39" s="155"/>
      <c r="BX39" s="155"/>
      <c r="BY39" s="155"/>
      <c r="BZ39" s="157">
        <f t="shared" si="38"/>
        <v>0</v>
      </c>
      <c r="CA39" s="155"/>
      <c r="CB39" s="155"/>
      <c r="CC39" s="155"/>
      <c r="CD39" s="157">
        <f t="shared" si="39"/>
        <v>0</v>
      </c>
      <c r="CE39" s="156">
        <f t="shared" ref="CE39:CG39" si="305">IF(BW39-CA39&lt;0,0,BW39-CA39)</f>
        <v>0</v>
      </c>
      <c r="CF39" s="156">
        <f t="shared" si="305"/>
        <v>0</v>
      </c>
      <c r="CG39" s="156">
        <f t="shared" si="305"/>
        <v>0</v>
      </c>
      <c r="CH39" s="157">
        <f>SUM(CE39:CG39)</f>
        <v>0</v>
      </c>
      <c r="CI39" s="155"/>
      <c r="CJ39" s="155"/>
      <c r="CK39" s="155"/>
      <c r="CL39" s="155"/>
      <c r="CM39" s="155"/>
      <c r="CN39" s="157">
        <f t="shared" si="40"/>
        <v>0</v>
      </c>
      <c r="CO39" s="155"/>
      <c r="CP39" s="155"/>
      <c r="CQ39" s="288">
        <f t="shared" ref="CQ39:CR39" si="306">SUM(E39,AI39,BM39)</f>
        <v>0</v>
      </c>
      <c r="CR39" s="285">
        <f t="shared" si="306"/>
        <v>0</v>
      </c>
      <c r="CS39" s="237" t="str">
        <f t="shared" si="51"/>
        <v>-</v>
      </c>
      <c r="CT39" s="285">
        <f t="shared" ref="CT39:CX39" si="307">SUM(H39,AL39,BP39)</f>
        <v>0</v>
      </c>
      <c r="CU39" s="285">
        <f t="shared" si="307"/>
        <v>0</v>
      </c>
      <c r="CV39" s="285">
        <f t="shared" si="307"/>
        <v>0</v>
      </c>
      <c r="CW39" s="285">
        <f t="shared" si="307"/>
        <v>0</v>
      </c>
      <c r="CX39" s="285">
        <f t="shared" si="307"/>
        <v>0</v>
      </c>
      <c r="CY39" s="237" t="str">
        <f t="shared" si="53"/>
        <v>-</v>
      </c>
      <c r="CZ39" s="285">
        <f t="shared" ref="CZ39:DC39" si="308">SUM(N39,AR39,BV39)</f>
        <v>0</v>
      </c>
      <c r="DA39" s="285">
        <f t="shared" si="308"/>
        <v>0</v>
      </c>
      <c r="DB39" s="285">
        <f t="shared" si="308"/>
        <v>0</v>
      </c>
      <c r="DC39" s="285">
        <f t="shared" si="308"/>
        <v>0</v>
      </c>
      <c r="DD39" s="284">
        <f t="shared" si="55"/>
        <v>0</v>
      </c>
      <c r="DE39" s="285">
        <f t="shared" ref="DE39:DG39" si="309">SUM(S39,AW39,CA39)</f>
        <v>4</v>
      </c>
      <c r="DF39" s="285">
        <f t="shared" si="309"/>
        <v>3</v>
      </c>
      <c r="DG39" s="285">
        <f t="shared" si="309"/>
        <v>0</v>
      </c>
      <c r="DH39" s="284">
        <f t="shared" si="57"/>
        <v>7</v>
      </c>
      <c r="DI39" s="156">
        <f t="shared" ref="DI39:DK39" si="310">IF(DA39-DE39&lt;0,0,DA39-DE39)</f>
        <v>0</v>
      </c>
      <c r="DJ39" s="156">
        <f t="shared" si="310"/>
        <v>0</v>
      </c>
      <c r="DK39" s="156">
        <f t="shared" si="310"/>
        <v>0</v>
      </c>
      <c r="DL39" s="157">
        <f t="shared" si="59"/>
        <v>0</v>
      </c>
      <c r="DM39" s="156">
        <f t="shared" ref="DM39:DQ39" si="311">SUM(AA39,BE39,CI39)</f>
        <v>0</v>
      </c>
      <c r="DN39" s="156">
        <f t="shared" si="311"/>
        <v>0</v>
      </c>
      <c r="DO39" s="156">
        <f t="shared" si="311"/>
        <v>0</v>
      </c>
      <c r="DP39" s="156">
        <f t="shared" si="311"/>
        <v>0</v>
      </c>
      <c r="DQ39" s="156">
        <f t="shared" si="311"/>
        <v>0</v>
      </c>
      <c r="DR39" s="157">
        <f t="shared" si="61"/>
        <v>0</v>
      </c>
      <c r="DS39" s="156">
        <f t="shared" ref="DS39:DT39" si="312">SUM(AG39,BK39,CO39)</f>
        <v>0</v>
      </c>
      <c r="DT39" s="156">
        <f t="shared" si="312"/>
        <v>0</v>
      </c>
      <c r="DU39" s="160"/>
    </row>
    <row r="40" ht="19.5" customHeight="1">
      <c r="A40" s="146">
        <v>35.0</v>
      </c>
      <c r="B40" s="147">
        <v>45468.0</v>
      </c>
      <c r="C40" s="161" t="s">
        <v>121</v>
      </c>
      <c r="D40" s="238" t="s">
        <v>367</v>
      </c>
      <c r="E40" s="236">
        <v>0.0</v>
      </c>
      <c r="F40" s="167">
        <v>0.0</v>
      </c>
      <c r="G40" s="164" t="str">
        <f t="shared" si="10"/>
        <v>-</v>
      </c>
      <c r="H40" s="167">
        <v>0.0</v>
      </c>
      <c r="I40" s="167">
        <v>0.0</v>
      </c>
      <c r="J40" s="167">
        <v>0.0</v>
      </c>
      <c r="K40" s="167">
        <v>0.0</v>
      </c>
      <c r="L40" s="167">
        <v>0.0</v>
      </c>
      <c r="M40" s="164" t="str">
        <f t="shared" si="11"/>
        <v>-</v>
      </c>
      <c r="N40" s="167">
        <v>0.0</v>
      </c>
      <c r="O40" s="167">
        <v>0.0</v>
      </c>
      <c r="P40" s="167">
        <v>0.0</v>
      </c>
      <c r="Q40" s="167">
        <v>0.0</v>
      </c>
      <c r="R40" s="157">
        <f t="shared" si="26"/>
        <v>0</v>
      </c>
      <c r="S40" s="167">
        <v>3.0</v>
      </c>
      <c r="T40" s="167">
        <v>4.0</v>
      </c>
      <c r="U40" s="167">
        <v>0.0</v>
      </c>
      <c r="V40" s="157">
        <f t="shared" si="27"/>
        <v>7</v>
      </c>
      <c r="W40" s="156"/>
      <c r="X40" s="156"/>
      <c r="Y40" s="156"/>
      <c r="Z40" s="290"/>
      <c r="AA40" s="167">
        <v>0.0</v>
      </c>
      <c r="AB40" s="167">
        <v>0.0</v>
      </c>
      <c r="AC40" s="167">
        <v>0.0</v>
      </c>
      <c r="AD40" s="167">
        <v>0.0</v>
      </c>
      <c r="AE40" s="167">
        <v>0.0</v>
      </c>
      <c r="AF40" s="157">
        <f t="shared" si="28"/>
        <v>0</v>
      </c>
      <c r="AG40" s="167">
        <v>0.0</v>
      </c>
      <c r="AH40" s="167">
        <v>0.0</v>
      </c>
      <c r="AI40" s="163"/>
      <c r="AJ40" s="155"/>
      <c r="AK40" s="237" t="str">
        <f t="shared" si="30"/>
        <v>-</v>
      </c>
      <c r="AL40" s="155"/>
      <c r="AM40" s="155"/>
      <c r="AN40" s="155"/>
      <c r="AO40" s="155"/>
      <c r="AP40" s="155"/>
      <c r="AQ40" s="237" t="str">
        <f t="shared" si="31"/>
        <v>-</v>
      </c>
      <c r="AR40" s="155"/>
      <c r="AS40" s="155"/>
      <c r="AT40" s="155"/>
      <c r="AU40" s="155"/>
      <c r="AV40" s="284">
        <f t="shared" si="32"/>
        <v>0</v>
      </c>
      <c r="AW40" s="155"/>
      <c r="AX40" s="155"/>
      <c r="AY40" s="155"/>
      <c r="AZ40" s="284">
        <f t="shared" si="33"/>
        <v>0</v>
      </c>
      <c r="BA40" s="156"/>
      <c r="BB40" s="156"/>
      <c r="BC40" s="156"/>
      <c r="BD40" s="157"/>
      <c r="BE40" s="155"/>
      <c r="BF40" s="155"/>
      <c r="BG40" s="155"/>
      <c r="BH40" s="155"/>
      <c r="BI40" s="155"/>
      <c r="BJ40" s="284">
        <f t="shared" si="35"/>
        <v>0</v>
      </c>
      <c r="BK40" s="155"/>
      <c r="BL40" s="155"/>
      <c r="BM40" s="163"/>
      <c r="BN40" s="155"/>
      <c r="BO40" s="165" t="str">
        <f t="shared" si="36"/>
        <v>-</v>
      </c>
      <c r="BP40" s="155"/>
      <c r="BQ40" s="155"/>
      <c r="BR40" s="155"/>
      <c r="BS40" s="155"/>
      <c r="BT40" s="155"/>
      <c r="BU40" s="165" t="str">
        <f t="shared" si="37"/>
        <v>-</v>
      </c>
      <c r="BV40" s="155"/>
      <c r="BW40" s="155"/>
      <c r="BX40" s="155"/>
      <c r="BY40" s="155"/>
      <c r="BZ40" s="157">
        <f t="shared" si="38"/>
        <v>0</v>
      </c>
      <c r="CA40" s="155"/>
      <c r="CB40" s="155"/>
      <c r="CC40" s="155"/>
      <c r="CD40" s="157">
        <f t="shared" si="39"/>
        <v>0</v>
      </c>
      <c r="CE40" s="156"/>
      <c r="CF40" s="156"/>
      <c r="CG40" s="156"/>
      <c r="CH40" s="157"/>
      <c r="CI40" s="155"/>
      <c r="CJ40" s="155"/>
      <c r="CK40" s="155"/>
      <c r="CL40" s="155"/>
      <c r="CM40" s="155"/>
      <c r="CN40" s="157">
        <f t="shared" si="40"/>
        <v>0</v>
      </c>
      <c r="CO40" s="155"/>
      <c r="CP40" s="155"/>
      <c r="CQ40" s="288">
        <f t="shared" ref="CQ40:CR40" si="313">SUM(E40,AI40,BM40)</f>
        <v>0</v>
      </c>
      <c r="CR40" s="285">
        <f t="shared" si="313"/>
        <v>0</v>
      </c>
      <c r="CS40" s="237" t="str">
        <f t="shared" si="51"/>
        <v>-</v>
      </c>
      <c r="CT40" s="285">
        <f t="shared" ref="CT40:CX40" si="314">SUM(H40,AL40,BP40)</f>
        <v>0</v>
      </c>
      <c r="CU40" s="285">
        <f t="shared" si="314"/>
        <v>0</v>
      </c>
      <c r="CV40" s="285">
        <f t="shared" si="314"/>
        <v>0</v>
      </c>
      <c r="CW40" s="285">
        <f t="shared" si="314"/>
        <v>0</v>
      </c>
      <c r="CX40" s="285">
        <f t="shared" si="314"/>
        <v>0</v>
      </c>
      <c r="CY40" s="237" t="str">
        <f t="shared" si="53"/>
        <v>-</v>
      </c>
      <c r="CZ40" s="285">
        <f t="shared" ref="CZ40:DC40" si="315">SUM(N40,AR40,BV40)</f>
        <v>0</v>
      </c>
      <c r="DA40" s="285">
        <f t="shared" si="315"/>
        <v>0</v>
      </c>
      <c r="DB40" s="285">
        <f t="shared" si="315"/>
        <v>0</v>
      </c>
      <c r="DC40" s="285">
        <f t="shared" si="315"/>
        <v>0</v>
      </c>
      <c r="DD40" s="284">
        <f t="shared" si="55"/>
        <v>0</v>
      </c>
      <c r="DE40" s="285">
        <f t="shared" ref="DE40:DG40" si="316">SUM(S40,AW40,CA40)</f>
        <v>3</v>
      </c>
      <c r="DF40" s="285">
        <f t="shared" si="316"/>
        <v>4</v>
      </c>
      <c r="DG40" s="285">
        <f t="shared" si="316"/>
        <v>0</v>
      </c>
      <c r="DH40" s="284">
        <f t="shared" si="57"/>
        <v>7</v>
      </c>
      <c r="DI40" s="156">
        <f t="shared" ref="DI40:DK40" si="317">IF(DA40-DE40&lt;0,0,DA40-DE40)</f>
        <v>0</v>
      </c>
      <c r="DJ40" s="156">
        <f t="shared" si="317"/>
        <v>0</v>
      </c>
      <c r="DK40" s="156">
        <f t="shared" si="317"/>
        <v>0</v>
      </c>
      <c r="DL40" s="157">
        <f t="shared" si="59"/>
        <v>0</v>
      </c>
      <c r="DM40" s="156">
        <f t="shared" ref="DM40:DQ40" si="318">SUM(AA40,BE40,CI40)</f>
        <v>0</v>
      </c>
      <c r="DN40" s="156">
        <f t="shared" si="318"/>
        <v>0</v>
      </c>
      <c r="DO40" s="156">
        <f t="shared" si="318"/>
        <v>0</v>
      </c>
      <c r="DP40" s="156">
        <f t="shared" si="318"/>
        <v>0</v>
      </c>
      <c r="DQ40" s="156">
        <f t="shared" si="318"/>
        <v>0</v>
      </c>
      <c r="DR40" s="157">
        <f t="shared" si="61"/>
        <v>0</v>
      </c>
      <c r="DS40" s="156">
        <f t="shared" ref="DS40:DT40" si="319">SUM(AG40,BK40,CO40)</f>
        <v>0</v>
      </c>
      <c r="DT40" s="156">
        <f t="shared" si="319"/>
        <v>0</v>
      </c>
      <c r="DU40" s="160"/>
    </row>
    <row r="41" ht="19.5" customHeight="1">
      <c r="A41" s="146">
        <v>36.0</v>
      </c>
      <c r="B41" s="147">
        <v>45468.0</v>
      </c>
      <c r="C41" s="161" t="s">
        <v>166</v>
      </c>
      <c r="D41" s="161" t="s">
        <v>309</v>
      </c>
      <c r="E41" s="236">
        <v>0.0</v>
      </c>
      <c r="F41" s="167">
        <v>0.0</v>
      </c>
      <c r="G41" s="164" t="str">
        <f t="shared" si="10"/>
        <v>-</v>
      </c>
      <c r="H41" s="167">
        <v>0.0</v>
      </c>
      <c r="I41" s="167">
        <v>0.0</v>
      </c>
      <c r="J41" s="167">
        <v>0.0</v>
      </c>
      <c r="K41" s="167">
        <v>0.0</v>
      </c>
      <c r="L41" s="167">
        <v>0.0</v>
      </c>
      <c r="M41" s="164" t="str">
        <f t="shared" si="11"/>
        <v>-</v>
      </c>
      <c r="N41" s="167">
        <v>0.0</v>
      </c>
      <c r="O41" s="167">
        <v>0.0</v>
      </c>
      <c r="P41" s="167">
        <v>0.0</v>
      </c>
      <c r="Q41" s="167">
        <v>0.0</v>
      </c>
      <c r="R41" s="157">
        <f t="shared" si="26"/>
        <v>0</v>
      </c>
      <c r="S41" s="155">
        <v>3.0</v>
      </c>
      <c r="T41" s="155">
        <v>3.0</v>
      </c>
      <c r="U41" s="155">
        <v>0.0</v>
      </c>
      <c r="V41" s="157">
        <f t="shared" si="27"/>
        <v>6</v>
      </c>
      <c r="W41" s="156"/>
      <c r="X41" s="156"/>
      <c r="Y41" s="156"/>
      <c r="Z41" s="290"/>
      <c r="AA41" s="155">
        <v>10.0</v>
      </c>
      <c r="AB41" s="155">
        <v>10.0</v>
      </c>
      <c r="AC41" s="155">
        <v>0.0</v>
      </c>
      <c r="AD41" s="155">
        <v>0.0</v>
      </c>
      <c r="AE41" s="155">
        <v>0.0</v>
      </c>
      <c r="AF41" s="157">
        <f t="shared" si="28"/>
        <v>0</v>
      </c>
      <c r="AG41" s="155">
        <v>9.0</v>
      </c>
      <c r="AH41" s="155">
        <v>6.0</v>
      </c>
      <c r="AI41" s="163"/>
      <c r="AJ41" s="155"/>
      <c r="AK41" s="237" t="str">
        <f t="shared" si="30"/>
        <v>-</v>
      </c>
      <c r="AL41" s="155"/>
      <c r="AM41" s="155"/>
      <c r="AN41" s="155"/>
      <c r="AO41" s="155"/>
      <c r="AP41" s="155"/>
      <c r="AQ41" s="237" t="str">
        <f t="shared" si="31"/>
        <v>-</v>
      </c>
      <c r="AR41" s="155"/>
      <c r="AS41" s="155"/>
      <c r="AT41" s="155"/>
      <c r="AU41" s="155"/>
      <c r="AV41" s="284">
        <f t="shared" si="32"/>
        <v>0</v>
      </c>
      <c r="AW41" s="155"/>
      <c r="AX41" s="155"/>
      <c r="AY41" s="155"/>
      <c r="AZ41" s="284">
        <f t="shared" si="33"/>
        <v>0</v>
      </c>
      <c r="BA41" s="156">
        <f t="shared" ref="BA41:BC41" si="320">IF(AS41-AW41&lt;0,0,AS41-AW41)</f>
        <v>0</v>
      </c>
      <c r="BB41" s="156">
        <f t="shared" si="320"/>
        <v>0</v>
      </c>
      <c r="BC41" s="156">
        <f t="shared" si="320"/>
        <v>0</v>
      </c>
      <c r="BD41" s="157">
        <f>SUM(BA41:BC41)</f>
        <v>0</v>
      </c>
      <c r="BE41" s="155"/>
      <c r="BF41" s="155"/>
      <c r="BG41" s="155"/>
      <c r="BH41" s="155"/>
      <c r="BI41" s="155"/>
      <c r="BJ41" s="284">
        <f t="shared" si="35"/>
        <v>0</v>
      </c>
      <c r="BK41" s="155"/>
      <c r="BL41" s="155"/>
      <c r="BM41" s="163"/>
      <c r="BN41" s="155"/>
      <c r="BO41" s="165" t="str">
        <f t="shared" si="36"/>
        <v>-</v>
      </c>
      <c r="BP41" s="155"/>
      <c r="BQ41" s="155"/>
      <c r="BR41" s="155"/>
      <c r="BS41" s="155"/>
      <c r="BT41" s="155"/>
      <c r="BU41" s="165" t="str">
        <f t="shared" si="37"/>
        <v>-</v>
      </c>
      <c r="BV41" s="155"/>
      <c r="BW41" s="155"/>
      <c r="BX41" s="155"/>
      <c r="BY41" s="155"/>
      <c r="BZ41" s="157">
        <f t="shared" si="38"/>
        <v>0</v>
      </c>
      <c r="CA41" s="155"/>
      <c r="CB41" s="155"/>
      <c r="CC41" s="155"/>
      <c r="CD41" s="157">
        <f t="shared" si="39"/>
        <v>0</v>
      </c>
      <c r="CE41" s="156">
        <f t="shared" ref="CE41:CG41" si="321">IF(BW41-CA41&lt;0,0,BW41-CA41)</f>
        <v>0</v>
      </c>
      <c r="CF41" s="156">
        <f t="shared" si="321"/>
        <v>0</v>
      </c>
      <c r="CG41" s="156">
        <f t="shared" si="321"/>
        <v>0</v>
      </c>
      <c r="CH41" s="157">
        <f>SUM(CE41:CG41)</f>
        <v>0</v>
      </c>
      <c r="CI41" s="155"/>
      <c r="CJ41" s="155"/>
      <c r="CK41" s="155"/>
      <c r="CL41" s="155"/>
      <c r="CM41" s="155"/>
      <c r="CN41" s="157">
        <f t="shared" si="40"/>
        <v>0</v>
      </c>
      <c r="CO41" s="155"/>
      <c r="CP41" s="155"/>
      <c r="CQ41" s="288">
        <f t="shared" ref="CQ41:CR41" si="322">SUM(E41,AI41,BM41)</f>
        <v>0</v>
      </c>
      <c r="CR41" s="285">
        <f t="shared" si="322"/>
        <v>0</v>
      </c>
      <c r="CS41" s="237" t="str">
        <f t="shared" si="51"/>
        <v>-</v>
      </c>
      <c r="CT41" s="285">
        <f t="shared" ref="CT41:CX41" si="323">SUM(H41,AL41,BP41)</f>
        <v>0</v>
      </c>
      <c r="CU41" s="285">
        <f t="shared" si="323"/>
        <v>0</v>
      </c>
      <c r="CV41" s="285">
        <f t="shared" si="323"/>
        <v>0</v>
      </c>
      <c r="CW41" s="285">
        <f t="shared" si="323"/>
        <v>0</v>
      </c>
      <c r="CX41" s="285">
        <f t="shared" si="323"/>
        <v>0</v>
      </c>
      <c r="CY41" s="237" t="str">
        <f t="shared" si="53"/>
        <v>-</v>
      </c>
      <c r="CZ41" s="285">
        <f t="shared" ref="CZ41:DC41" si="324">SUM(N41,AR41,BV41)</f>
        <v>0</v>
      </c>
      <c r="DA41" s="285">
        <f t="shared" si="324"/>
        <v>0</v>
      </c>
      <c r="DB41" s="285">
        <f t="shared" si="324"/>
        <v>0</v>
      </c>
      <c r="DC41" s="285">
        <f t="shared" si="324"/>
        <v>0</v>
      </c>
      <c r="DD41" s="284">
        <f t="shared" si="55"/>
        <v>0</v>
      </c>
      <c r="DE41" s="285">
        <f t="shared" ref="DE41:DG41" si="325">SUM(S41,AW41,CA41)</f>
        <v>3</v>
      </c>
      <c r="DF41" s="285">
        <f t="shared" si="325"/>
        <v>3</v>
      </c>
      <c r="DG41" s="285">
        <f t="shared" si="325"/>
        <v>0</v>
      </c>
      <c r="DH41" s="284">
        <f t="shared" si="57"/>
        <v>6</v>
      </c>
      <c r="DI41" s="156">
        <f t="shared" ref="DI41:DK41" si="326">IF(DA41-DE41&lt;0,0,DA41-DE41)</f>
        <v>0</v>
      </c>
      <c r="DJ41" s="156">
        <f t="shared" si="326"/>
        <v>0</v>
      </c>
      <c r="DK41" s="156">
        <f t="shared" si="326"/>
        <v>0</v>
      </c>
      <c r="DL41" s="157">
        <f t="shared" si="59"/>
        <v>0</v>
      </c>
      <c r="DM41" s="156">
        <f t="shared" ref="DM41:DQ41" si="327">SUM(AA41,BE41,CI41)</f>
        <v>10</v>
      </c>
      <c r="DN41" s="156">
        <f t="shared" si="327"/>
        <v>10</v>
      </c>
      <c r="DO41" s="156">
        <f t="shared" si="327"/>
        <v>0</v>
      </c>
      <c r="DP41" s="156">
        <f t="shared" si="327"/>
        <v>0</v>
      </c>
      <c r="DQ41" s="156">
        <f t="shared" si="327"/>
        <v>0</v>
      </c>
      <c r="DR41" s="157">
        <f t="shared" si="61"/>
        <v>0</v>
      </c>
      <c r="DS41" s="156">
        <f t="shared" ref="DS41:DT41" si="328">SUM(AG41,BK41,CO41)</f>
        <v>9</v>
      </c>
      <c r="DT41" s="156">
        <f t="shared" si="328"/>
        <v>6</v>
      </c>
      <c r="DU41" s="160"/>
    </row>
    <row r="42" ht="19.5" customHeight="1">
      <c r="A42" s="146">
        <v>37.0</v>
      </c>
      <c r="B42" s="147">
        <v>45469.0</v>
      </c>
      <c r="C42" s="161" t="s">
        <v>82</v>
      </c>
      <c r="D42" s="238" t="s">
        <v>369</v>
      </c>
      <c r="E42" s="236">
        <v>0.0</v>
      </c>
      <c r="F42" s="167">
        <v>0.0</v>
      </c>
      <c r="G42" s="164" t="str">
        <f t="shared" si="10"/>
        <v>-</v>
      </c>
      <c r="H42" s="167">
        <v>0.0</v>
      </c>
      <c r="I42" s="167">
        <v>0.0</v>
      </c>
      <c r="J42" s="167">
        <v>0.0</v>
      </c>
      <c r="K42" s="167">
        <v>0.0</v>
      </c>
      <c r="L42" s="167">
        <v>0.0</v>
      </c>
      <c r="M42" s="164" t="str">
        <f t="shared" si="11"/>
        <v>-</v>
      </c>
      <c r="N42" s="167">
        <v>0.0</v>
      </c>
      <c r="O42" s="167">
        <v>0.0</v>
      </c>
      <c r="P42" s="167">
        <v>0.0</v>
      </c>
      <c r="Q42" s="167">
        <v>0.0</v>
      </c>
      <c r="R42" s="157">
        <f t="shared" si="26"/>
        <v>0</v>
      </c>
      <c r="S42" s="167">
        <v>0.0</v>
      </c>
      <c r="T42" s="167">
        <v>2.0</v>
      </c>
      <c r="U42" s="167">
        <v>0.0</v>
      </c>
      <c r="V42" s="157">
        <f t="shared" si="27"/>
        <v>2</v>
      </c>
      <c r="W42" s="156"/>
      <c r="X42" s="156"/>
      <c r="Y42" s="156"/>
      <c r="Z42" s="290"/>
      <c r="AA42" s="167">
        <v>0.0</v>
      </c>
      <c r="AB42" s="167">
        <v>0.0</v>
      </c>
      <c r="AC42" s="167">
        <v>0.0</v>
      </c>
      <c r="AD42" s="167">
        <v>0.0</v>
      </c>
      <c r="AE42" s="167">
        <v>1.0</v>
      </c>
      <c r="AF42" s="157">
        <f t="shared" si="28"/>
        <v>1</v>
      </c>
      <c r="AG42" s="167">
        <v>0.0</v>
      </c>
      <c r="AH42" s="167">
        <v>0.0</v>
      </c>
      <c r="AI42" s="163"/>
      <c r="AJ42" s="155"/>
      <c r="AK42" s="237" t="str">
        <f t="shared" si="30"/>
        <v>-</v>
      </c>
      <c r="AL42" s="155"/>
      <c r="AM42" s="155"/>
      <c r="AN42" s="155"/>
      <c r="AO42" s="155"/>
      <c r="AP42" s="155"/>
      <c r="AQ42" s="237" t="str">
        <f t="shared" si="31"/>
        <v>-</v>
      </c>
      <c r="AR42" s="155"/>
      <c r="AS42" s="155"/>
      <c r="AT42" s="155"/>
      <c r="AU42" s="155"/>
      <c r="AV42" s="284">
        <f t="shared" si="32"/>
        <v>0</v>
      </c>
      <c r="AW42" s="155"/>
      <c r="AX42" s="155"/>
      <c r="AY42" s="155"/>
      <c r="AZ42" s="284">
        <f t="shared" si="33"/>
        <v>0</v>
      </c>
      <c r="BA42" s="156"/>
      <c r="BB42" s="156"/>
      <c r="BC42" s="156"/>
      <c r="BD42" s="157"/>
      <c r="BE42" s="155"/>
      <c r="BF42" s="155"/>
      <c r="BG42" s="167">
        <v>1.0</v>
      </c>
      <c r="BH42" s="155"/>
      <c r="BI42" s="155"/>
      <c r="BJ42" s="284">
        <f t="shared" si="35"/>
        <v>1</v>
      </c>
      <c r="BK42" s="155"/>
      <c r="BL42" s="155"/>
      <c r="BM42" s="163"/>
      <c r="BN42" s="155"/>
      <c r="BO42" s="165" t="str">
        <f t="shared" si="36"/>
        <v>-</v>
      </c>
      <c r="BP42" s="155"/>
      <c r="BQ42" s="155"/>
      <c r="BR42" s="155"/>
      <c r="BS42" s="155"/>
      <c r="BT42" s="155"/>
      <c r="BU42" s="165" t="str">
        <f t="shared" si="37"/>
        <v>-</v>
      </c>
      <c r="BV42" s="155"/>
      <c r="BW42" s="155"/>
      <c r="BX42" s="155"/>
      <c r="BY42" s="155"/>
      <c r="BZ42" s="157">
        <f t="shared" si="38"/>
        <v>0</v>
      </c>
      <c r="CA42" s="167">
        <v>1.0</v>
      </c>
      <c r="CB42" s="155"/>
      <c r="CC42" s="155"/>
      <c r="CD42" s="157">
        <f t="shared" si="39"/>
        <v>1</v>
      </c>
      <c r="CE42" s="156"/>
      <c r="CF42" s="156"/>
      <c r="CG42" s="156"/>
      <c r="CH42" s="157"/>
      <c r="CI42" s="155"/>
      <c r="CJ42" s="155"/>
      <c r="CK42" s="155"/>
      <c r="CL42" s="155"/>
      <c r="CM42" s="155"/>
      <c r="CN42" s="157">
        <f t="shared" si="40"/>
        <v>0</v>
      </c>
      <c r="CO42" s="155"/>
      <c r="CP42" s="155"/>
      <c r="CQ42" s="288">
        <f t="shared" ref="CQ42:CR42" si="329">SUM(E42,AI42,BM42)</f>
        <v>0</v>
      </c>
      <c r="CR42" s="285">
        <f t="shared" si="329"/>
        <v>0</v>
      </c>
      <c r="CS42" s="237" t="str">
        <f t="shared" si="51"/>
        <v>-</v>
      </c>
      <c r="CT42" s="285">
        <f t="shared" ref="CT42:CX42" si="330">SUM(H42,AL42,BP42)</f>
        <v>0</v>
      </c>
      <c r="CU42" s="285">
        <f t="shared" si="330"/>
        <v>0</v>
      </c>
      <c r="CV42" s="285">
        <f t="shared" si="330"/>
        <v>0</v>
      </c>
      <c r="CW42" s="285">
        <f t="shared" si="330"/>
        <v>0</v>
      </c>
      <c r="CX42" s="285">
        <f t="shared" si="330"/>
        <v>0</v>
      </c>
      <c r="CY42" s="237" t="str">
        <f t="shared" si="53"/>
        <v>-</v>
      </c>
      <c r="CZ42" s="285">
        <f t="shared" ref="CZ42:DC42" si="331">SUM(N42,AR42,BV42)</f>
        <v>0</v>
      </c>
      <c r="DA42" s="285">
        <f t="shared" si="331"/>
        <v>0</v>
      </c>
      <c r="DB42" s="285">
        <f t="shared" si="331"/>
        <v>0</v>
      </c>
      <c r="DC42" s="285">
        <f t="shared" si="331"/>
        <v>0</v>
      </c>
      <c r="DD42" s="284">
        <f t="shared" si="55"/>
        <v>0</v>
      </c>
      <c r="DE42" s="285">
        <f t="shared" ref="DE42:DG42" si="332">SUM(S42,AW42,CA42)</f>
        <v>1</v>
      </c>
      <c r="DF42" s="285">
        <f t="shared" si="332"/>
        <v>2</v>
      </c>
      <c r="DG42" s="285">
        <f t="shared" si="332"/>
        <v>0</v>
      </c>
      <c r="DH42" s="284">
        <f t="shared" si="57"/>
        <v>3</v>
      </c>
      <c r="DI42" s="156">
        <f t="shared" ref="DI42:DK42" si="333">IF(DA42-DE42&lt;0,0,DA42-DE42)</f>
        <v>0</v>
      </c>
      <c r="DJ42" s="156">
        <f t="shared" si="333"/>
        <v>0</v>
      </c>
      <c r="DK42" s="156">
        <f t="shared" si="333"/>
        <v>0</v>
      </c>
      <c r="DL42" s="157">
        <f t="shared" si="59"/>
        <v>0</v>
      </c>
      <c r="DM42" s="156">
        <f t="shared" ref="DM42:DQ42" si="334">SUM(AA42,BE42,CI42)</f>
        <v>0</v>
      </c>
      <c r="DN42" s="156">
        <f t="shared" si="334"/>
        <v>0</v>
      </c>
      <c r="DO42" s="156">
        <f t="shared" si="334"/>
        <v>1</v>
      </c>
      <c r="DP42" s="156">
        <f t="shared" si="334"/>
        <v>0</v>
      </c>
      <c r="DQ42" s="156">
        <f t="shared" si="334"/>
        <v>1</v>
      </c>
      <c r="DR42" s="157">
        <f t="shared" si="61"/>
        <v>2</v>
      </c>
      <c r="DS42" s="156">
        <f t="shared" ref="DS42:DT42" si="335">SUM(AG42,BK42,CO42)</f>
        <v>0</v>
      </c>
      <c r="DT42" s="156">
        <f t="shared" si="335"/>
        <v>0</v>
      </c>
      <c r="DU42" s="239" t="s">
        <v>391</v>
      </c>
    </row>
    <row r="43" ht="19.5" customHeight="1">
      <c r="A43" s="146">
        <v>38.0</v>
      </c>
      <c r="B43" s="147">
        <v>45469.0</v>
      </c>
      <c r="C43" s="161" t="s">
        <v>166</v>
      </c>
      <c r="D43" s="161" t="s">
        <v>273</v>
      </c>
      <c r="E43" s="236">
        <v>0.0</v>
      </c>
      <c r="F43" s="167">
        <v>0.0</v>
      </c>
      <c r="G43" s="164" t="str">
        <f t="shared" si="10"/>
        <v>-</v>
      </c>
      <c r="H43" s="167">
        <v>0.0</v>
      </c>
      <c r="I43" s="167">
        <v>0.0</v>
      </c>
      <c r="J43" s="167">
        <v>0.0</v>
      </c>
      <c r="K43" s="167">
        <v>0.0</v>
      </c>
      <c r="L43" s="167">
        <v>0.0</v>
      </c>
      <c r="M43" s="164" t="str">
        <f t="shared" si="11"/>
        <v>-</v>
      </c>
      <c r="N43" s="167">
        <v>0.0</v>
      </c>
      <c r="O43" s="167">
        <v>0.0</v>
      </c>
      <c r="P43" s="167">
        <v>0.0</v>
      </c>
      <c r="Q43" s="167">
        <v>0.0</v>
      </c>
      <c r="R43" s="157">
        <f t="shared" si="26"/>
        <v>0</v>
      </c>
      <c r="S43" s="155">
        <v>0.0</v>
      </c>
      <c r="T43" s="155">
        <v>6.0</v>
      </c>
      <c r="U43" s="155">
        <v>0.0</v>
      </c>
      <c r="V43" s="157">
        <f t="shared" si="27"/>
        <v>6</v>
      </c>
      <c r="W43" s="156"/>
      <c r="X43" s="156"/>
      <c r="Y43" s="156"/>
      <c r="Z43" s="290"/>
      <c r="AA43" s="155">
        <v>9.0</v>
      </c>
      <c r="AB43" s="155">
        <v>9.0</v>
      </c>
      <c r="AC43" s="155">
        <v>0.0</v>
      </c>
      <c r="AD43" s="155">
        <v>0.0</v>
      </c>
      <c r="AE43" s="155">
        <v>0.0</v>
      </c>
      <c r="AF43" s="157">
        <f t="shared" si="28"/>
        <v>0</v>
      </c>
      <c r="AG43" s="155">
        <v>8.0</v>
      </c>
      <c r="AH43" s="155">
        <v>5.0</v>
      </c>
      <c r="AI43" s="163"/>
      <c r="AJ43" s="155"/>
      <c r="AK43" s="237" t="str">
        <f t="shared" si="30"/>
        <v>-</v>
      </c>
      <c r="AL43" s="155"/>
      <c r="AM43" s="155"/>
      <c r="AN43" s="155"/>
      <c r="AO43" s="155"/>
      <c r="AP43" s="155"/>
      <c r="AQ43" s="237" t="str">
        <f t="shared" si="31"/>
        <v>-</v>
      </c>
      <c r="AR43" s="155"/>
      <c r="AS43" s="155"/>
      <c r="AT43" s="155"/>
      <c r="AU43" s="155"/>
      <c r="AV43" s="284">
        <f t="shared" si="32"/>
        <v>0</v>
      </c>
      <c r="AW43" s="155"/>
      <c r="AX43" s="155"/>
      <c r="AY43" s="155"/>
      <c r="AZ43" s="284">
        <f t="shared" si="33"/>
        <v>0</v>
      </c>
      <c r="BA43" s="156">
        <f t="shared" ref="BA43:BC43" si="336">IF(AS43-AW43&lt;0,0,AS43-AW43)</f>
        <v>0</v>
      </c>
      <c r="BB43" s="156">
        <f t="shared" si="336"/>
        <v>0</v>
      </c>
      <c r="BC43" s="156">
        <f t="shared" si="336"/>
        <v>0</v>
      </c>
      <c r="BD43" s="157">
        <f>SUM(BA43:BC43)</f>
        <v>0</v>
      </c>
      <c r="BE43" s="155"/>
      <c r="BF43" s="155"/>
      <c r="BG43" s="155"/>
      <c r="BH43" s="155"/>
      <c r="BI43" s="155"/>
      <c r="BJ43" s="284">
        <f t="shared" si="35"/>
        <v>0</v>
      </c>
      <c r="BK43" s="155"/>
      <c r="BL43" s="155"/>
      <c r="BM43" s="163"/>
      <c r="BN43" s="155"/>
      <c r="BO43" s="165" t="str">
        <f t="shared" si="36"/>
        <v>-</v>
      </c>
      <c r="BP43" s="155"/>
      <c r="BQ43" s="155"/>
      <c r="BR43" s="155"/>
      <c r="BS43" s="155"/>
      <c r="BT43" s="155"/>
      <c r="BU43" s="165" t="str">
        <f t="shared" si="37"/>
        <v>-</v>
      </c>
      <c r="BV43" s="155"/>
      <c r="BW43" s="155"/>
      <c r="BX43" s="155"/>
      <c r="BY43" s="155"/>
      <c r="BZ43" s="157">
        <f t="shared" si="38"/>
        <v>0</v>
      </c>
      <c r="CA43" s="155"/>
      <c r="CB43" s="155"/>
      <c r="CC43" s="155"/>
      <c r="CD43" s="157">
        <f t="shared" si="39"/>
        <v>0</v>
      </c>
      <c r="CE43" s="156">
        <f t="shared" ref="CE43:CG43" si="337">IF(BW43-CA43&lt;0,0,BW43-CA43)</f>
        <v>0</v>
      </c>
      <c r="CF43" s="156">
        <f t="shared" si="337"/>
        <v>0</v>
      </c>
      <c r="CG43" s="156">
        <f t="shared" si="337"/>
        <v>0</v>
      </c>
      <c r="CH43" s="157">
        <f>SUM(CE43:CG43)</f>
        <v>0</v>
      </c>
      <c r="CI43" s="155"/>
      <c r="CJ43" s="155"/>
      <c r="CK43" s="155"/>
      <c r="CL43" s="155"/>
      <c r="CM43" s="155"/>
      <c r="CN43" s="157">
        <f t="shared" si="40"/>
        <v>0</v>
      </c>
      <c r="CO43" s="155"/>
      <c r="CP43" s="155"/>
      <c r="CQ43" s="288">
        <f t="shared" ref="CQ43:CR43" si="338">SUM(E43,AI43,BM43)</f>
        <v>0</v>
      </c>
      <c r="CR43" s="285">
        <f t="shared" si="338"/>
        <v>0</v>
      </c>
      <c r="CS43" s="237" t="str">
        <f t="shared" si="51"/>
        <v>-</v>
      </c>
      <c r="CT43" s="285">
        <f t="shared" ref="CT43:CX43" si="339">SUM(H43,AL43,BP43)</f>
        <v>0</v>
      </c>
      <c r="CU43" s="285">
        <f t="shared" si="339"/>
        <v>0</v>
      </c>
      <c r="CV43" s="285">
        <f t="shared" si="339"/>
        <v>0</v>
      </c>
      <c r="CW43" s="285">
        <f t="shared" si="339"/>
        <v>0</v>
      </c>
      <c r="CX43" s="285">
        <f t="shared" si="339"/>
        <v>0</v>
      </c>
      <c r="CY43" s="237" t="str">
        <f t="shared" si="53"/>
        <v>-</v>
      </c>
      <c r="CZ43" s="285">
        <f t="shared" ref="CZ43:DC43" si="340">SUM(N43,AR43,BV43)</f>
        <v>0</v>
      </c>
      <c r="DA43" s="285">
        <f t="shared" si="340"/>
        <v>0</v>
      </c>
      <c r="DB43" s="285">
        <f t="shared" si="340"/>
        <v>0</v>
      </c>
      <c r="DC43" s="285">
        <f t="shared" si="340"/>
        <v>0</v>
      </c>
      <c r="DD43" s="284">
        <f t="shared" si="55"/>
        <v>0</v>
      </c>
      <c r="DE43" s="285">
        <f t="shared" ref="DE43:DG43" si="341">SUM(S43,AW43,CA43)</f>
        <v>0</v>
      </c>
      <c r="DF43" s="285">
        <f t="shared" si="341"/>
        <v>6</v>
      </c>
      <c r="DG43" s="285">
        <f t="shared" si="341"/>
        <v>0</v>
      </c>
      <c r="DH43" s="284">
        <f t="shared" si="57"/>
        <v>6</v>
      </c>
      <c r="DI43" s="156">
        <f t="shared" ref="DI43:DK43" si="342">IF(DA43-DE43&lt;0,0,DA43-DE43)</f>
        <v>0</v>
      </c>
      <c r="DJ43" s="156">
        <f t="shared" si="342"/>
        <v>0</v>
      </c>
      <c r="DK43" s="156">
        <f t="shared" si="342"/>
        <v>0</v>
      </c>
      <c r="DL43" s="157">
        <f t="shared" si="59"/>
        <v>0</v>
      </c>
      <c r="DM43" s="156">
        <f t="shared" ref="DM43:DQ43" si="343">SUM(AA43,BE43,CI43)</f>
        <v>9</v>
      </c>
      <c r="DN43" s="156">
        <f t="shared" si="343"/>
        <v>9</v>
      </c>
      <c r="DO43" s="156">
        <f t="shared" si="343"/>
        <v>0</v>
      </c>
      <c r="DP43" s="156">
        <f t="shared" si="343"/>
        <v>0</v>
      </c>
      <c r="DQ43" s="156">
        <f t="shared" si="343"/>
        <v>0</v>
      </c>
      <c r="DR43" s="157">
        <f t="shared" si="61"/>
        <v>0</v>
      </c>
      <c r="DS43" s="156">
        <f t="shared" ref="DS43:DT43" si="344">SUM(AG43,BK43,CO43)</f>
        <v>8</v>
      </c>
      <c r="DT43" s="156">
        <f t="shared" si="344"/>
        <v>5</v>
      </c>
      <c r="DU43" s="160"/>
    </row>
    <row r="44" ht="19.5" customHeight="1">
      <c r="A44" s="146">
        <v>39.0</v>
      </c>
      <c r="B44" s="147">
        <v>45469.0</v>
      </c>
      <c r="C44" s="161" t="s">
        <v>121</v>
      </c>
      <c r="D44" s="238" t="s">
        <v>368</v>
      </c>
      <c r="E44" s="236">
        <v>0.0</v>
      </c>
      <c r="F44" s="167">
        <v>0.0</v>
      </c>
      <c r="G44" s="164" t="str">
        <f t="shared" si="10"/>
        <v>-</v>
      </c>
      <c r="H44" s="167">
        <v>0.0</v>
      </c>
      <c r="I44" s="167">
        <v>0.0</v>
      </c>
      <c r="J44" s="167">
        <v>0.0</v>
      </c>
      <c r="K44" s="167">
        <v>0.0</v>
      </c>
      <c r="L44" s="167">
        <v>0.0</v>
      </c>
      <c r="M44" s="164" t="str">
        <f t="shared" si="11"/>
        <v>-</v>
      </c>
      <c r="N44" s="167">
        <v>0.0</v>
      </c>
      <c r="O44" s="167">
        <v>0.0</v>
      </c>
      <c r="P44" s="167">
        <v>0.0</v>
      </c>
      <c r="Q44" s="167">
        <v>0.0</v>
      </c>
      <c r="R44" s="157">
        <f t="shared" si="26"/>
        <v>0</v>
      </c>
      <c r="S44" s="167">
        <v>1.0</v>
      </c>
      <c r="T44" s="167">
        <v>3.0</v>
      </c>
      <c r="U44" s="167">
        <v>0.0</v>
      </c>
      <c r="V44" s="157">
        <f t="shared" si="27"/>
        <v>4</v>
      </c>
      <c r="W44" s="156"/>
      <c r="X44" s="156"/>
      <c r="Y44" s="156"/>
      <c r="Z44" s="290"/>
      <c r="AA44" s="167">
        <v>0.0</v>
      </c>
      <c r="AB44" s="167">
        <v>0.0</v>
      </c>
      <c r="AC44" s="167">
        <v>0.0</v>
      </c>
      <c r="AD44" s="167">
        <v>0.0</v>
      </c>
      <c r="AE44" s="167">
        <v>0.0</v>
      </c>
      <c r="AF44" s="157">
        <f t="shared" si="28"/>
        <v>0</v>
      </c>
      <c r="AG44" s="167">
        <v>0.0</v>
      </c>
      <c r="AH44" s="167">
        <v>0.0</v>
      </c>
      <c r="AI44" s="163"/>
      <c r="AJ44" s="155"/>
      <c r="AK44" s="237" t="str">
        <f t="shared" si="30"/>
        <v>-</v>
      </c>
      <c r="AL44" s="155"/>
      <c r="AM44" s="155"/>
      <c r="AN44" s="155"/>
      <c r="AO44" s="155"/>
      <c r="AP44" s="155"/>
      <c r="AQ44" s="237" t="str">
        <f t="shared" si="31"/>
        <v>-</v>
      </c>
      <c r="AR44" s="155"/>
      <c r="AS44" s="155"/>
      <c r="AT44" s="155"/>
      <c r="AU44" s="155"/>
      <c r="AV44" s="284">
        <f t="shared" si="32"/>
        <v>0</v>
      </c>
      <c r="AW44" s="155"/>
      <c r="AX44" s="155"/>
      <c r="AY44" s="155"/>
      <c r="AZ44" s="284">
        <f t="shared" si="33"/>
        <v>0</v>
      </c>
      <c r="BA44" s="156"/>
      <c r="BB44" s="156"/>
      <c r="BC44" s="156"/>
      <c r="BD44" s="157"/>
      <c r="BE44" s="155"/>
      <c r="BF44" s="155"/>
      <c r="BG44" s="155"/>
      <c r="BH44" s="155"/>
      <c r="BI44" s="155"/>
      <c r="BJ44" s="284">
        <f t="shared" si="35"/>
        <v>0</v>
      </c>
      <c r="BK44" s="155"/>
      <c r="BL44" s="155"/>
      <c r="BM44" s="163"/>
      <c r="BN44" s="155"/>
      <c r="BO44" s="165" t="str">
        <f t="shared" si="36"/>
        <v>-</v>
      </c>
      <c r="BP44" s="155"/>
      <c r="BQ44" s="155"/>
      <c r="BR44" s="155"/>
      <c r="BS44" s="155"/>
      <c r="BT44" s="155"/>
      <c r="BU44" s="165" t="str">
        <f t="shared" si="37"/>
        <v>-</v>
      </c>
      <c r="BV44" s="155"/>
      <c r="BW44" s="155"/>
      <c r="BX44" s="155"/>
      <c r="BY44" s="155"/>
      <c r="BZ44" s="157">
        <f t="shared" si="38"/>
        <v>0</v>
      </c>
      <c r="CA44" s="155"/>
      <c r="CB44" s="155"/>
      <c r="CC44" s="155"/>
      <c r="CD44" s="157">
        <f t="shared" si="39"/>
        <v>0</v>
      </c>
      <c r="CE44" s="156"/>
      <c r="CF44" s="156"/>
      <c r="CG44" s="156"/>
      <c r="CH44" s="157"/>
      <c r="CI44" s="155"/>
      <c r="CJ44" s="155"/>
      <c r="CK44" s="155"/>
      <c r="CL44" s="155"/>
      <c r="CM44" s="155"/>
      <c r="CN44" s="157">
        <f t="shared" si="40"/>
        <v>0</v>
      </c>
      <c r="CO44" s="155"/>
      <c r="CP44" s="155"/>
      <c r="CQ44" s="288">
        <f t="shared" ref="CQ44:CR44" si="345">SUM(E44,AI44,BM44)</f>
        <v>0</v>
      </c>
      <c r="CR44" s="285">
        <f t="shared" si="345"/>
        <v>0</v>
      </c>
      <c r="CS44" s="237" t="str">
        <f t="shared" si="51"/>
        <v>-</v>
      </c>
      <c r="CT44" s="285">
        <f t="shared" ref="CT44:CX44" si="346">SUM(H44,AL44,BP44)</f>
        <v>0</v>
      </c>
      <c r="CU44" s="285">
        <f t="shared" si="346"/>
        <v>0</v>
      </c>
      <c r="CV44" s="285">
        <f t="shared" si="346"/>
        <v>0</v>
      </c>
      <c r="CW44" s="285">
        <f t="shared" si="346"/>
        <v>0</v>
      </c>
      <c r="CX44" s="285">
        <f t="shared" si="346"/>
        <v>0</v>
      </c>
      <c r="CY44" s="237" t="str">
        <f t="shared" si="53"/>
        <v>-</v>
      </c>
      <c r="CZ44" s="285">
        <f t="shared" ref="CZ44:DC44" si="347">SUM(N44,AR44,BV44)</f>
        <v>0</v>
      </c>
      <c r="DA44" s="285">
        <f t="shared" si="347"/>
        <v>0</v>
      </c>
      <c r="DB44" s="285">
        <f t="shared" si="347"/>
        <v>0</v>
      </c>
      <c r="DC44" s="285">
        <f t="shared" si="347"/>
        <v>0</v>
      </c>
      <c r="DD44" s="284">
        <f t="shared" si="55"/>
        <v>0</v>
      </c>
      <c r="DE44" s="285">
        <f t="shared" ref="DE44:DG44" si="348">SUM(S44,AW44,CA44)</f>
        <v>1</v>
      </c>
      <c r="DF44" s="285">
        <f t="shared" si="348"/>
        <v>3</v>
      </c>
      <c r="DG44" s="285">
        <f t="shared" si="348"/>
        <v>0</v>
      </c>
      <c r="DH44" s="284">
        <f t="shared" si="57"/>
        <v>4</v>
      </c>
      <c r="DI44" s="156">
        <f t="shared" ref="DI44:DK44" si="349">IF(DA44-DE44&lt;0,0,DA44-DE44)</f>
        <v>0</v>
      </c>
      <c r="DJ44" s="156">
        <f t="shared" si="349"/>
        <v>0</v>
      </c>
      <c r="DK44" s="156">
        <f t="shared" si="349"/>
        <v>0</v>
      </c>
      <c r="DL44" s="157">
        <f t="shared" si="59"/>
        <v>0</v>
      </c>
      <c r="DM44" s="156">
        <f t="shared" ref="DM44:DQ44" si="350">SUM(AA44,BE44,CI44)</f>
        <v>0</v>
      </c>
      <c r="DN44" s="156">
        <f t="shared" si="350"/>
        <v>0</v>
      </c>
      <c r="DO44" s="156">
        <f t="shared" si="350"/>
        <v>0</v>
      </c>
      <c r="DP44" s="156">
        <f t="shared" si="350"/>
        <v>0</v>
      </c>
      <c r="DQ44" s="156">
        <f t="shared" si="350"/>
        <v>0</v>
      </c>
      <c r="DR44" s="157">
        <f t="shared" si="61"/>
        <v>0</v>
      </c>
      <c r="DS44" s="156">
        <f t="shared" ref="DS44:DT44" si="351">SUM(AG44,BK44,CO44)</f>
        <v>0</v>
      </c>
      <c r="DT44" s="156">
        <f t="shared" si="351"/>
        <v>0</v>
      </c>
      <c r="DU44" s="160"/>
    </row>
    <row r="45" ht="19.5" customHeight="1">
      <c r="A45" s="146">
        <v>40.0</v>
      </c>
      <c r="B45" s="147">
        <v>45470.0</v>
      </c>
      <c r="C45" s="161" t="s">
        <v>146</v>
      </c>
      <c r="D45" s="161" t="s">
        <v>370</v>
      </c>
      <c r="E45" s="236">
        <v>0.0</v>
      </c>
      <c r="F45" s="167">
        <v>0.0</v>
      </c>
      <c r="G45" s="164" t="str">
        <f t="shared" si="10"/>
        <v>-</v>
      </c>
      <c r="H45" s="167">
        <v>0.0</v>
      </c>
      <c r="I45" s="167">
        <v>0.0</v>
      </c>
      <c r="J45" s="167">
        <v>0.0</v>
      </c>
      <c r="K45" s="167">
        <v>0.0</v>
      </c>
      <c r="L45" s="167">
        <v>0.0</v>
      </c>
      <c r="M45" s="164" t="str">
        <f t="shared" si="11"/>
        <v>-</v>
      </c>
      <c r="N45" s="167">
        <v>0.0</v>
      </c>
      <c r="O45" s="167">
        <v>0.0</v>
      </c>
      <c r="P45" s="167">
        <v>0.0</v>
      </c>
      <c r="Q45" s="167">
        <v>0.0</v>
      </c>
      <c r="R45" s="157">
        <f t="shared" si="26"/>
        <v>0</v>
      </c>
      <c r="S45" s="155">
        <v>0.0</v>
      </c>
      <c r="T45" s="155">
        <v>11.0</v>
      </c>
      <c r="U45" s="155">
        <v>0.0</v>
      </c>
      <c r="V45" s="157">
        <f t="shared" si="27"/>
        <v>11</v>
      </c>
      <c r="W45" s="156"/>
      <c r="X45" s="156"/>
      <c r="Y45" s="156"/>
      <c r="Z45" s="290"/>
      <c r="AA45" s="167">
        <v>0.0</v>
      </c>
      <c r="AB45" s="167">
        <v>0.0</v>
      </c>
      <c r="AC45" s="167">
        <v>0.0</v>
      </c>
      <c r="AD45" s="167">
        <v>0.0</v>
      </c>
      <c r="AE45" s="167">
        <v>0.0</v>
      </c>
      <c r="AF45" s="157">
        <f t="shared" si="28"/>
        <v>0</v>
      </c>
      <c r="AG45" s="167">
        <v>0.0</v>
      </c>
      <c r="AH45" s="167">
        <v>0.0</v>
      </c>
      <c r="AI45" s="163"/>
      <c r="AJ45" s="155"/>
      <c r="AK45" s="237" t="str">
        <f t="shared" si="30"/>
        <v>-</v>
      </c>
      <c r="AL45" s="155"/>
      <c r="AM45" s="155"/>
      <c r="AN45" s="155"/>
      <c r="AO45" s="155"/>
      <c r="AP45" s="155"/>
      <c r="AQ45" s="237" t="str">
        <f t="shared" si="31"/>
        <v>-</v>
      </c>
      <c r="AR45" s="155"/>
      <c r="AS45" s="155"/>
      <c r="AT45" s="155"/>
      <c r="AU45" s="155"/>
      <c r="AV45" s="284">
        <f t="shared" si="32"/>
        <v>0</v>
      </c>
      <c r="AW45" s="155"/>
      <c r="AX45" s="155"/>
      <c r="AY45" s="155"/>
      <c r="AZ45" s="284">
        <f t="shared" si="33"/>
        <v>0</v>
      </c>
      <c r="BA45" s="156">
        <f t="shared" ref="BA45:BC45" si="352">IF(AS45-AW45&lt;0,0,AS45-AW45)</f>
        <v>0</v>
      </c>
      <c r="BB45" s="156">
        <f t="shared" si="352"/>
        <v>0</v>
      </c>
      <c r="BC45" s="156">
        <f t="shared" si="352"/>
        <v>0</v>
      </c>
      <c r="BD45" s="157">
        <f t="shared" ref="BD45:BD46" si="362">SUM(BA45:BC45)</f>
        <v>0</v>
      </c>
      <c r="BE45" s="155"/>
      <c r="BF45" s="155"/>
      <c r="BG45" s="155"/>
      <c r="BH45" s="155"/>
      <c r="BI45" s="155"/>
      <c r="BJ45" s="284">
        <f t="shared" si="35"/>
        <v>0</v>
      </c>
      <c r="BK45" s="155"/>
      <c r="BL45" s="155"/>
      <c r="BM45" s="163"/>
      <c r="BN45" s="155"/>
      <c r="BO45" s="165" t="str">
        <f t="shared" si="36"/>
        <v>-</v>
      </c>
      <c r="BP45" s="155"/>
      <c r="BQ45" s="155"/>
      <c r="BR45" s="155"/>
      <c r="BS45" s="155"/>
      <c r="BT45" s="155"/>
      <c r="BU45" s="165" t="str">
        <f t="shared" si="37"/>
        <v>-</v>
      </c>
      <c r="BV45" s="155"/>
      <c r="BW45" s="155"/>
      <c r="BX45" s="155"/>
      <c r="BY45" s="155"/>
      <c r="BZ45" s="157">
        <f t="shared" si="38"/>
        <v>0</v>
      </c>
      <c r="CA45" s="155"/>
      <c r="CB45" s="155"/>
      <c r="CC45" s="155"/>
      <c r="CD45" s="157">
        <f t="shared" si="39"/>
        <v>0</v>
      </c>
      <c r="CE45" s="156">
        <f t="shared" ref="CE45:CG45" si="353">IF(BW45-CA45&lt;0,0,BW45-CA45)</f>
        <v>0</v>
      </c>
      <c r="CF45" s="156">
        <f t="shared" si="353"/>
        <v>0</v>
      </c>
      <c r="CG45" s="156">
        <f t="shared" si="353"/>
        <v>0</v>
      </c>
      <c r="CH45" s="157">
        <f t="shared" ref="CH45:CH46" si="364">SUM(CE45:CG45)</f>
        <v>0</v>
      </c>
      <c r="CI45" s="155"/>
      <c r="CJ45" s="155"/>
      <c r="CK45" s="155"/>
      <c r="CL45" s="155"/>
      <c r="CM45" s="155"/>
      <c r="CN45" s="157">
        <f t="shared" si="40"/>
        <v>0</v>
      </c>
      <c r="CO45" s="155"/>
      <c r="CP45" s="155"/>
      <c r="CQ45" s="288">
        <f t="shared" ref="CQ45:CR45" si="354">SUM(E45,AI45,BM45)</f>
        <v>0</v>
      </c>
      <c r="CR45" s="285">
        <f t="shared" si="354"/>
        <v>0</v>
      </c>
      <c r="CS45" s="237" t="str">
        <f t="shared" si="51"/>
        <v>-</v>
      </c>
      <c r="CT45" s="285">
        <f t="shared" ref="CT45:CX45" si="355">SUM(H45,AL45,BP45)</f>
        <v>0</v>
      </c>
      <c r="CU45" s="285">
        <f t="shared" si="355"/>
        <v>0</v>
      </c>
      <c r="CV45" s="285">
        <f t="shared" si="355"/>
        <v>0</v>
      </c>
      <c r="CW45" s="285">
        <f t="shared" si="355"/>
        <v>0</v>
      </c>
      <c r="CX45" s="285">
        <f t="shared" si="355"/>
        <v>0</v>
      </c>
      <c r="CY45" s="237" t="str">
        <f t="shared" si="53"/>
        <v>-</v>
      </c>
      <c r="CZ45" s="285">
        <f t="shared" ref="CZ45:DC45" si="356">SUM(N45,AR45,BV45)</f>
        <v>0</v>
      </c>
      <c r="DA45" s="285">
        <f t="shared" si="356"/>
        <v>0</v>
      </c>
      <c r="DB45" s="285">
        <f t="shared" si="356"/>
        <v>0</v>
      </c>
      <c r="DC45" s="285">
        <f t="shared" si="356"/>
        <v>0</v>
      </c>
      <c r="DD45" s="284">
        <f t="shared" si="55"/>
        <v>0</v>
      </c>
      <c r="DE45" s="285">
        <f t="shared" ref="DE45:DG45" si="357">SUM(S45,AW45,CA45)</f>
        <v>0</v>
      </c>
      <c r="DF45" s="285">
        <f t="shared" si="357"/>
        <v>11</v>
      </c>
      <c r="DG45" s="285">
        <f t="shared" si="357"/>
        <v>0</v>
      </c>
      <c r="DH45" s="284">
        <f t="shared" si="57"/>
        <v>11</v>
      </c>
      <c r="DI45" s="156">
        <f t="shared" ref="DI45:DK45" si="358">IF(DA45-DE45&lt;0,0,DA45-DE45)</f>
        <v>0</v>
      </c>
      <c r="DJ45" s="156">
        <f t="shared" si="358"/>
        <v>0</v>
      </c>
      <c r="DK45" s="156">
        <f t="shared" si="358"/>
        <v>0</v>
      </c>
      <c r="DL45" s="157">
        <f t="shared" si="59"/>
        <v>0</v>
      </c>
      <c r="DM45" s="156">
        <f t="shared" ref="DM45:DQ45" si="359">SUM(AA45,BE45,CI45)</f>
        <v>0</v>
      </c>
      <c r="DN45" s="156">
        <f t="shared" si="359"/>
        <v>0</v>
      </c>
      <c r="DO45" s="156">
        <f t="shared" si="359"/>
        <v>0</v>
      </c>
      <c r="DP45" s="156">
        <f t="shared" si="359"/>
        <v>0</v>
      </c>
      <c r="DQ45" s="156">
        <f t="shared" si="359"/>
        <v>0</v>
      </c>
      <c r="DR45" s="157">
        <f t="shared" si="61"/>
        <v>0</v>
      </c>
      <c r="DS45" s="156">
        <f t="shared" ref="DS45:DT45" si="360">SUM(AG45,BK45,CO45)</f>
        <v>0</v>
      </c>
      <c r="DT45" s="156">
        <f t="shared" si="360"/>
        <v>0</v>
      </c>
      <c r="DU45" s="160"/>
    </row>
    <row r="46" ht="19.5" customHeight="1">
      <c r="A46" s="146">
        <v>41.0</v>
      </c>
      <c r="B46" s="147">
        <v>45470.0</v>
      </c>
      <c r="C46" s="161" t="s">
        <v>166</v>
      </c>
      <c r="D46" s="161" t="s">
        <v>371</v>
      </c>
      <c r="E46" s="236">
        <v>0.0</v>
      </c>
      <c r="F46" s="167">
        <v>0.0</v>
      </c>
      <c r="G46" s="164" t="str">
        <f t="shared" si="10"/>
        <v>-</v>
      </c>
      <c r="H46" s="167">
        <v>0.0</v>
      </c>
      <c r="I46" s="167">
        <v>0.0</v>
      </c>
      <c r="J46" s="167">
        <v>0.0</v>
      </c>
      <c r="K46" s="167">
        <v>0.0</v>
      </c>
      <c r="L46" s="167">
        <v>0.0</v>
      </c>
      <c r="M46" s="164" t="str">
        <f t="shared" si="11"/>
        <v>-</v>
      </c>
      <c r="N46" s="167">
        <v>0.0</v>
      </c>
      <c r="O46" s="167">
        <v>0.0</v>
      </c>
      <c r="P46" s="167">
        <v>0.0</v>
      </c>
      <c r="Q46" s="167">
        <v>0.0</v>
      </c>
      <c r="R46" s="157">
        <f t="shared" si="26"/>
        <v>0</v>
      </c>
      <c r="S46" s="155">
        <v>1.0</v>
      </c>
      <c r="T46" s="155">
        <v>1.0</v>
      </c>
      <c r="U46" s="155">
        <v>0.0</v>
      </c>
      <c r="V46" s="157">
        <f t="shared" si="27"/>
        <v>2</v>
      </c>
      <c r="W46" s="156"/>
      <c r="X46" s="156"/>
      <c r="Y46" s="156"/>
      <c r="Z46" s="290"/>
      <c r="AA46" s="155">
        <v>6.0</v>
      </c>
      <c r="AB46" s="155">
        <v>6.0</v>
      </c>
      <c r="AC46" s="155">
        <v>0.0</v>
      </c>
      <c r="AD46" s="155">
        <v>0.0</v>
      </c>
      <c r="AE46" s="155">
        <v>0.0</v>
      </c>
      <c r="AF46" s="157">
        <f t="shared" si="28"/>
        <v>0</v>
      </c>
      <c r="AG46" s="155">
        <v>6.0</v>
      </c>
      <c r="AH46" s="155">
        <v>6.0</v>
      </c>
      <c r="AI46" s="163"/>
      <c r="AJ46" s="155"/>
      <c r="AK46" s="237" t="str">
        <f t="shared" si="30"/>
        <v>-</v>
      </c>
      <c r="AL46" s="155"/>
      <c r="AM46" s="155"/>
      <c r="AN46" s="155"/>
      <c r="AO46" s="155"/>
      <c r="AP46" s="155"/>
      <c r="AQ46" s="237" t="str">
        <f t="shared" si="31"/>
        <v>-</v>
      </c>
      <c r="AR46" s="155"/>
      <c r="AS46" s="155"/>
      <c r="AT46" s="155"/>
      <c r="AU46" s="155"/>
      <c r="AV46" s="284">
        <f t="shared" si="32"/>
        <v>0</v>
      </c>
      <c r="AW46" s="155"/>
      <c r="AX46" s="155"/>
      <c r="AY46" s="155"/>
      <c r="AZ46" s="284">
        <f t="shared" si="33"/>
        <v>0</v>
      </c>
      <c r="BA46" s="156">
        <f t="shared" ref="BA46:BC46" si="361">IF(AS46-AW46&lt;0,0,AS46-AW46)</f>
        <v>0</v>
      </c>
      <c r="BB46" s="156">
        <f t="shared" si="361"/>
        <v>0</v>
      </c>
      <c r="BC46" s="156">
        <f t="shared" si="361"/>
        <v>0</v>
      </c>
      <c r="BD46" s="157">
        <f t="shared" si="362"/>
        <v>0</v>
      </c>
      <c r="BE46" s="155"/>
      <c r="BF46" s="155"/>
      <c r="BG46" s="155"/>
      <c r="BH46" s="155"/>
      <c r="BI46" s="155"/>
      <c r="BJ46" s="284">
        <f t="shared" si="35"/>
        <v>0</v>
      </c>
      <c r="BK46" s="155"/>
      <c r="BL46" s="155"/>
      <c r="BM46" s="163"/>
      <c r="BN46" s="155"/>
      <c r="BO46" s="165" t="str">
        <f t="shared" si="36"/>
        <v>-</v>
      </c>
      <c r="BP46" s="155"/>
      <c r="BQ46" s="155"/>
      <c r="BR46" s="155"/>
      <c r="BS46" s="155"/>
      <c r="BT46" s="155"/>
      <c r="BU46" s="165" t="str">
        <f t="shared" si="37"/>
        <v>-</v>
      </c>
      <c r="BV46" s="155"/>
      <c r="BW46" s="155"/>
      <c r="BX46" s="155"/>
      <c r="BY46" s="155"/>
      <c r="BZ46" s="157">
        <f t="shared" si="38"/>
        <v>0</v>
      </c>
      <c r="CA46" s="155"/>
      <c r="CB46" s="155"/>
      <c r="CC46" s="155"/>
      <c r="CD46" s="157">
        <f t="shared" si="39"/>
        <v>0</v>
      </c>
      <c r="CE46" s="156">
        <f t="shared" ref="CE46:CG46" si="363">IF(BW46-CA46&lt;0,0,BW46-CA46)</f>
        <v>0</v>
      </c>
      <c r="CF46" s="156">
        <f t="shared" si="363"/>
        <v>0</v>
      </c>
      <c r="CG46" s="156">
        <f t="shared" si="363"/>
        <v>0</v>
      </c>
      <c r="CH46" s="157">
        <f t="shared" si="364"/>
        <v>0</v>
      </c>
      <c r="CI46" s="155"/>
      <c r="CJ46" s="155"/>
      <c r="CK46" s="155"/>
      <c r="CL46" s="155"/>
      <c r="CM46" s="155"/>
      <c r="CN46" s="157">
        <f t="shared" si="40"/>
        <v>0</v>
      </c>
      <c r="CO46" s="155"/>
      <c r="CP46" s="155"/>
      <c r="CQ46" s="288">
        <f t="shared" ref="CQ46:CR46" si="365">SUM(E46,AI46,BM46)</f>
        <v>0</v>
      </c>
      <c r="CR46" s="285">
        <f t="shared" si="365"/>
        <v>0</v>
      </c>
      <c r="CS46" s="237" t="str">
        <f t="shared" si="51"/>
        <v>-</v>
      </c>
      <c r="CT46" s="285">
        <f t="shared" ref="CT46:CX46" si="366">SUM(H46,AL46,BP46)</f>
        <v>0</v>
      </c>
      <c r="CU46" s="285">
        <f t="shared" si="366"/>
        <v>0</v>
      </c>
      <c r="CV46" s="285">
        <f t="shared" si="366"/>
        <v>0</v>
      </c>
      <c r="CW46" s="285">
        <f t="shared" si="366"/>
        <v>0</v>
      </c>
      <c r="CX46" s="285">
        <f t="shared" si="366"/>
        <v>0</v>
      </c>
      <c r="CY46" s="237" t="str">
        <f t="shared" si="53"/>
        <v>-</v>
      </c>
      <c r="CZ46" s="285">
        <f t="shared" ref="CZ46:DC46" si="367">SUM(N46,AR46,BV46)</f>
        <v>0</v>
      </c>
      <c r="DA46" s="285">
        <f t="shared" si="367"/>
        <v>0</v>
      </c>
      <c r="DB46" s="285">
        <f t="shared" si="367"/>
        <v>0</v>
      </c>
      <c r="DC46" s="285">
        <f t="shared" si="367"/>
        <v>0</v>
      </c>
      <c r="DD46" s="284">
        <f t="shared" si="55"/>
        <v>0</v>
      </c>
      <c r="DE46" s="285">
        <f t="shared" ref="DE46:DG46" si="368">SUM(S46,AW46,CA46)</f>
        <v>1</v>
      </c>
      <c r="DF46" s="285">
        <f t="shared" si="368"/>
        <v>1</v>
      </c>
      <c r="DG46" s="285">
        <f t="shared" si="368"/>
        <v>0</v>
      </c>
      <c r="DH46" s="284">
        <f t="shared" si="57"/>
        <v>2</v>
      </c>
      <c r="DI46" s="156">
        <f t="shared" ref="DI46:DK46" si="369">IF(DA46-DE46&lt;0,0,DA46-DE46)</f>
        <v>0</v>
      </c>
      <c r="DJ46" s="156">
        <f t="shared" si="369"/>
        <v>0</v>
      </c>
      <c r="DK46" s="156">
        <f t="shared" si="369"/>
        <v>0</v>
      </c>
      <c r="DL46" s="157">
        <f t="shared" si="59"/>
        <v>0</v>
      </c>
      <c r="DM46" s="156">
        <f t="shared" ref="DM46:DQ46" si="370">SUM(AA46,BE46,CI46)</f>
        <v>6</v>
      </c>
      <c r="DN46" s="156">
        <f t="shared" si="370"/>
        <v>6</v>
      </c>
      <c r="DO46" s="156">
        <f t="shared" si="370"/>
        <v>0</v>
      </c>
      <c r="DP46" s="156">
        <f t="shared" si="370"/>
        <v>0</v>
      </c>
      <c r="DQ46" s="156">
        <f t="shared" si="370"/>
        <v>0</v>
      </c>
      <c r="DR46" s="157">
        <f t="shared" si="61"/>
        <v>0</v>
      </c>
      <c r="DS46" s="156">
        <f t="shared" ref="DS46:DT46" si="371">SUM(AG46,BK46,CO46)</f>
        <v>6</v>
      </c>
      <c r="DT46" s="156">
        <f t="shared" si="371"/>
        <v>6</v>
      </c>
      <c r="DU46" s="160"/>
    </row>
    <row r="47" ht="19.5" customHeight="1">
      <c r="A47" s="146">
        <v>42.0</v>
      </c>
      <c r="B47" s="147">
        <v>45470.0</v>
      </c>
      <c r="C47" s="161" t="s">
        <v>147</v>
      </c>
      <c r="D47" s="238" t="s">
        <v>372</v>
      </c>
      <c r="E47" s="236">
        <v>0.0</v>
      </c>
      <c r="F47" s="167">
        <v>0.0</v>
      </c>
      <c r="G47" s="164" t="str">
        <f t="shared" si="10"/>
        <v>-</v>
      </c>
      <c r="H47" s="167">
        <v>0.0</v>
      </c>
      <c r="I47" s="167">
        <v>0.0</v>
      </c>
      <c r="J47" s="167">
        <v>0.0</v>
      </c>
      <c r="K47" s="167">
        <v>0.0</v>
      </c>
      <c r="L47" s="167">
        <v>0.0</v>
      </c>
      <c r="M47" s="164" t="str">
        <f t="shared" si="11"/>
        <v>-</v>
      </c>
      <c r="N47" s="167">
        <v>0.0</v>
      </c>
      <c r="O47" s="167">
        <v>0.0</v>
      </c>
      <c r="P47" s="167">
        <v>0.0</v>
      </c>
      <c r="Q47" s="167">
        <v>0.0</v>
      </c>
      <c r="R47" s="157">
        <f t="shared" si="26"/>
        <v>0</v>
      </c>
      <c r="S47" s="167">
        <v>2.0</v>
      </c>
      <c r="T47" s="167">
        <v>0.0</v>
      </c>
      <c r="U47" s="167">
        <v>0.0</v>
      </c>
      <c r="V47" s="157">
        <f t="shared" si="27"/>
        <v>2</v>
      </c>
      <c r="W47" s="156"/>
      <c r="X47" s="156"/>
      <c r="Y47" s="156"/>
      <c r="Z47" s="290"/>
      <c r="AA47" s="167">
        <v>0.0</v>
      </c>
      <c r="AB47" s="167">
        <v>0.0</v>
      </c>
      <c r="AC47" s="167">
        <v>0.0</v>
      </c>
      <c r="AD47" s="167">
        <v>0.0</v>
      </c>
      <c r="AE47" s="167">
        <v>0.0</v>
      </c>
      <c r="AF47" s="157">
        <f t="shared" si="28"/>
        <v>0</v>
      </c>
      <c r="AG47" s="167">
        <v>0.0</v>
      </c>
      <c r="AH47" s="167">
        <v>0.0</v>
      </c>
      <c r="AI47" s="163"/>
      <c r="AJ47" s="155"/>
      <c r="AK47" s="237" t="str">
        <f t="shared" si="30"/>
        <v>-</v>
      </c>
      <c r="AL47" s="155"/>
      <c r="AM47" s="155"/>
      <c r="AN47" s="155"/>
      <c r="AO47" s="155"/>
      <c r="AP47" s="155"/>
      <c r="AQ47" s="237" t="str">
        <f t="shared" si="31"/>
        <v>-</v>
      </c>
      <c r="AR47" s="155"/>
      <c r="AS47" s="155"/>
      <c r="AT47" s="155"/>
      <c r="AU47" s="155"/>
      <c r="AV47" s="284">
        <f t="shared" si="32"/>
        <v>0</v>
      </c>
      <c r="AW47" s="155"/>
      <c r="AX47" s="155"/>
      <c r="AY47" s="155"/>
      <c r="AZ47" s="284">
        <f t="shared" si="33"/>
        <v>0</v>
      </c>
      <c r="BA47" s="156"/>
      <c r="BB47" s="156"/>
      <c r="BC47" s="156"/>
      <c r="BD47" s="157"/>
      <c r="BE47" s="155"/>
      <c r="BF47" s="155"/>
      <c r="BG47" s="155"/>
      <c r="BH47" s="155"/>
      <c r="BI47" s="155"/>
      <c r="BJ47" s="284">
        <f t="shared" si="35"/>
        <v>0</v>
      </c>
      <c r="BK47" s="155"/>
      <c r="BL47" s="155"/>
      <c r="BM47" s="163"/>
      <c r="BN47" s="155"/>
      <c r="BO47" s="165" t="str">
        <f t="shared" si="36"/>
        <v>-</v>
      </c>
      <c r="BP47" s="155"/>
      <c r="BQ47" s="155"/>
      <c r="BR47" s="155"/>
      <c r="BS47" s="155"/>
      <c r="BT47" s="155"/>
      <c r="BU47" s="165" t="str">
        <f t="shared" si="37"/>
        <v>-</v>
      </c>
      <c r="BV47" s="155"/>
      <c r="BW47" s="155"/>
      <c r="BX47" s="155"/>
      <c r="BY47" s="155"/>
      <c r="BZ47" s="157">
        <f t="shared" si="38"/>
        <v>0</v>
      </c>
      <c r="CA47" s="155"/>
      <c r="CB47" s="155"/>
      <c r="CC47" s="155"/>
      <c r="CD47" s="157">
        <f t="shared" si="39"/>
        <v>0</v>
      </c>
      <c r="CE47" s="156"/>
      <c r="CF47" s="156"/>
      <c r="CG47" s="156"/>
      <c r="CH47" s="157"/>
      <c r="CI47" s="155"/>
      <c r="CJ47" s="155"/>
      <c r="CK47" s="155"/>
      <c r="CL47" s="155"/>
      <c r="CM47" s="155"/>
      <c r="CN47" s="157">
        <f t="shared" si="40"/>
        <v>0</v>
      </c>
      <c r="CO47" s="155"/>
      <c r="CP47" s="155"/>
      <c r="CQ47" s="288">
        <f t="shared" ref="CQ47:CR47" si="372">SUM(E47,AI47,BM47)</f>
        <v>0</v>
      </c>
      <c r="CR47" s="285">
        <f t="shared" si="372"/>
        <v>0</v>
      </c>
      <c r="CS47" s="237" t="str">
        <f t="shared" si="51"/>
        <v>-</v>
      </c>
      <c r="CT47" s="285">
        <f t="shared" ref="CT47:CX47" si="373">SUM(H47,AL47,BP47)</f>
        <v>0</v>
      </c>
      <c r="CU47" s="285">
        <f t="shared" si="373"/>
        <v>0</v>
      </c>
      <c r="CV47" s="285">
        <f t="shared" si="373"/>
        <v>0</v>
      </c>
      <c r="CW47" s="285">
        <f t="shared" si="373"/>
        <v>0</v>
      </c>
      <c r="CX47" s="285">
        <f t="shared" si="373"/>
        <v>0</v>
      </c>
      <c r="CY47" s="237" t="str">
        <f t="shared" si="53"/>
        <v>-</v>
      </c>
      <c r="CZ47" s="285">
        <f t="shared" ref="CZ47:DC47" si="374">SUM(N47,AR47,BV47)</f>
        <v>0</v>
      </c>
      <c r="DA47" s="285">
        <f t="shared" si="374"/>
        <v>0</v>
      </c>
      <c r="DB47" s="285">
        <f t="shared" si="374"/>
        <v>0</v>
      </c>
      <c r="DC47" s="285">
        <f t="shared" si="374"/>
        <v>0</v>
      </c>
      <c r="DD47" s="284">
        <f t="shared" si="55"/>
        <v>0</v>
      </c>
      <c r="DE47" s="285">
        <f t="shared" ref="DE47:DG47" si="375">SUM(S47,AW47,CA47)</f>
        <v>2</v>
      </c>
      <c r="DF47" s="285">
        <f t="shared" si="375"/>
        <v>0</v>
      </c>
      <c r="DG47" s="285">
        <f t="shared" si="375"/>
        <v>0</v>
      </c>
      <c r="DH47" s="284">
        <f t="shared" si="57"/>
        <v>2</v>
      </c>
      <c r="DI47" s="156">
        <f t="shared" ref="DI47:DK47" si="376">IF(DA47-DE47&lt;0,0,DA47-DE47)</f>
        <v>0</v>
      </c>
      <c r="DJ47" s="156">
        <f t="shared" si="376"/>
        <v>0</v>
      </c>
      <c r="DK47" s="156">
        <f t="shared" si="376"/>
        <v>0</v>
      </c>
      <c r="DL47" s="157">
        <f t="shared" si="59"/>
        <v>0</v>
      </c>
      <c r="DM47" s="156">
        <f t="shared" ref="DM47:DQ47" si="377">SUM(AA47,BE47,CI47)</f>
        <v>0</v>
      </c>
      <c r="DN47" s="156">
        <f t="shared" si="377"/>
        <v>0</v>
      </c>
      <c r="DO47" s="156">
        <f t="shared" si="377"/>
        <v>0</v>
      </c>
      <c r="DP47" s="156">
        <f t="shared" si="377"/>
        <v>0</v>
      </c>
      <c r="DQ47" s="156">
        <f t="shared" si="377"/>
        <v>0</v>
      </c>
      <c r="DR47" s="157">
        <f t="shared" si="61"/>
        <v>0</v>
      </c>
      <c r="DS47" s="156">
        <f t="shared" ref="DS47:DT47" si="378">SUM(AG47,BK47,CO47)</f>
        <v>0</v>
      </c>
      <c r="DT47" s="156">
        <f t="shared" si="378"/>
        <v>0</v>
      </c>
      <c r="DU47" s="160"/>
    </row>
    <row r="48" ht="19.5" customHeight="1">
      <c r="A48" s="146">
        <v>43.0</v>
      </c>
      <c r="B48" s="147">
        <v>45470.0</v>
      </c>
      <c r="C48" s="161" t="s">
        <v>169</v>
      </c>
      <c r="D48" s="238" t="s">
        <v>373</v>
      </c>
      <c r="E48" s="236">
        <v>0.0</v>
      </c>
      <c r="F48" s="167">
        <v>0.0</v>
      </c>
      <c r="G48" s="164" t="str">
        <f t="shared" si="10"/>
        <v>-</v>
      </c>
      <c r="H48" s="167">
        <v>0.0</v>
      </c>
      <c r="I48" s="167">
        <v>0.0</v>
      </c>
      <c r="J48" s="167">
        <v>0.0</v>
      </c>
      <c r="K48" s="167">
        <v>0.0</v>
      </c>
      <c r="L48" s="167">
        <v>0.0</v>
      </c>
      <c r="M48" s="164" t="str">
        <f t="shared" si="11"/>
        <v>-</v>
      </c>
      <c r="N48" s="167">
        <v>0.0</v>
      </c>
      <c r="O48" s="167">
        <v>0.0</v>
      </c>
      <c r="P48" s="167">
        <v>0.0</v>
      </c>
      <c r="Q48" s="167">
        <v>0.0</v>
      </c>
      <c r="R48" s="157">
        <f t="shared" si="26"/>
        <v>0</v>
      </c>
      <c r="S48" s="167">
        <v>1.0</v>
      </c>
      <c r="T48" s="167">
        <v>0.0</v>
      </c>
      <c r="U48" s="167">
        <v>0.0</v>
      </c>
      <c r="V48" s="157">
        <f t="shared" si="27"/>
        <v>1</v>
      </c>
      <c r="W48" s="156"/>
      <c r="X48" s="156"/>
      <c r="Y48" s="156"/>
      <c r="Z48" s="290"/>
      <c r="AA48" s="167">
        <v>0.0</v>
      </c>
      <c r="AB48" s="167">
        <v>0.0</v>
      </c>
      <c r="AC48" s="167">
        <v>0.0</v>
      </c>
      <c r="AD48" s="167">
        <v>0.0</v>
      </c>
      <c r="AE48" s="167">
        <v>0.0</v>
      </c>
      <c r="AF48" s="157">
        <f t="shared" si="28"/>
        <v>0</v>
      </c>
      <c r="AG48" s="167">
        <v>0.0</v>
      </c>
      <c r="AH48" s="167">
        <v>0.0</v>
      </c>
      <c r="AI48" s="163"/>
      <c r="AJ48" s="155"/>
      <c r="AK48" s="237"/>
      <c r="AL48" s="155"/>
      <c r="AM48" s="155"/>
      <c r="AN48" s="155"/>
      <c r="AO48" s="155"/>
      <c r="AP48" s="155"/>
      <c r="AQ48" s="237"/>
      <c r="AR48" s="155"/>
      <c r="AS48" s="155"/>
      <c r="AT48" s="155"/>
      <c r="AU48" s="155"/>
      <c r="AV48" s="284"/>
      <c r="AW48" s="155"/>
      <c r="AX48" s="155"/>
      <c r="AY48" s="155"/>
      <c r="AZ48" s="284"/>
      <c r="BA48" s="156"/>
      <c r="BB48" s="156"/>
      <c r="BC48" s="156"/>
      <c r="BD48" s="157"/>
      <c r="BE48" s="155"/>
      <c r="BF48" s="155"/>
      <c r="BG48" s="155"/>
      <c r="BH48" s="155"/>
      <c r="BI48" s="155"/>
      <c r="BJ48" s="284"/>
      <c r="BK48" s="155"/>
      <c r="BL48" s="155"/>
      <c r="BM48" s="163"/>
      <c r="BN48" s="155"/>
      <c r="BO48" s="165"/>
      <c r="BP48" s="155"/>
      <c r="BQ48" s="155"/>
      <c r="BR48" s="155"/>
      <c r="BS48" s="155"/>
      <c r="BT48" s="155"/>
      <c r="BU48" s="165"/>
      <c r="BV48" s="155"/>
      <c r="BW48" s="155"/>
      <c r="BX48" s="155"/>
      <c r="BY48" s="155"/>
      <c r="BZ48" s="157"/>
      <c r="CA48" s="155"/>
      <c r="CB48" s="155"/>
      <c r="CC48" s="155"/>
      <c r="CD48" s="157"/>
      <c r="CE48" s="156"/>
      <c r="CF48" s="156"/>
      <c r="CG48" s="156"/>
      <c r="CH48" s="157"/>
      <c r="CI48" s="155"/>
      <c r="CJ48" s="155"/>
      <c r="CK48" s="155"/>
      <c r="CL48" s="155"/>
      <c r="CM48" s="155"/>
      <c r="CN48" s="157"/>
      <c r="CO48" s="155"/>
      <c r="CP48" s="155"/>
      <c r="CQ48" s="288"/>
      <c r="CR48" s="285"/>
      <c r="CS48" s="237"/>
      <c r="CT48" s="285"/>
      <c r="CU48" s="285"/>
      <c r="CV48" s="285"/>
      <c r="CW48" s="285"/>
      <c r="CX48" s="285"/>
      <c r="CY48" s="237"/>
      <c r="CZ48" s="285"/>
      <c r="DA48" s="285"/>
      <c r="DB48" s="285"/>
      <c r="DC48" s="285"/>
      <c r="DD48" s="284"/>
      <c r="DE48" s="285"/>
      <c r="DF48" s="285"/>
      <c r="DG48" s="285"/>
      <c r="DH48" s="284"/>
      <c r="DI48" s="156"/>
      <c r="DJ48" s="156"/>
      <c r="DK48" s="156"/>
      <c r="DL48" s="157"/>
      <c r="DM48" s="156"/>
      <c r="DN48" s="156"/>
      <c r="DO48" s="156"/>
      <c r="DP48" s="156"/>
      <c r="DQ48" s="156"/>
      <c r="DR48" s="157"/>
      <c r="DS48" s="156"/>
      <c r="DT48" s="156"/>
      <c r="DU48" s="160"/>
    </row>
    <row r="49" ht="19.5" customHeight="1">
      <c r="A49" s="146">
        <v>44.0</v>
      </c>
      <c r="B49" s="147">
        <v>45470.0</v>
      </c>
      <c r="C49" s="161" t="s">
        <v>115</v>
      </c>
      <c r="D49" s="238" t="s">
        <v>375</v>
      </c>
      <c r="E49" s="236">
        <v>0.0</v>
      </c>
      <c r="F49" s="167">
        <v>0.0</v>
      </c>
      <c r="G49" s="164" t="str">
        <f t="shared" si="10"/>
        <v>-</v>
      </c>
      <c r="H49" s="167">
        <v>0.0</v>
      </c>
      <c r="I49" s="167">
        <v>0.0</v>
      </c>
      <c r="J49" s="167">
        <v>0.0</v>
      </c>
      <c r="K49" s="167">
        <v>0.0</v>
      </c>
      <c r="L49" s="167">
        <v>0.0</v>
      </c>
      <c r="M49" s="164" t="str">
        <f t="shared" si="11"/>
        <v>-</v>
      </c>
      <c r="N49" s="167">
        <v>0.0</v>
      </c>
      <c r="O49" s="167">
        <v>0.0</v>
      </c>
      <c r="P49" s="167">
        <v>0.0</v>
      </c>
      <c r="Q49" s="167">
        <v>0.0</v>
      </c>
      <c r="R49" s="157">
        <f t="shared" si="26"/>
        <v>0</v>
      </c>
      <c r="S49" s="167">
        <v>1.0</v>
      </c>
      <c r="T49" s="167">
        <v>0.0</v>
      </c>
      <c r="U49" s="167">
        <v>0.0</v>
      </c>
      <c r="V49" s="157">
        <f t="shared" si="27"/>
        <v>1</v>
      </c>
      <c r="W49" s="156"/>
      <c r="X49" s="156"/>
      <c r="Y49" s="156"/>
      <c r="Z49" s="290"/>
      <c r="AA49" s="167">
        <v>0.0</v>
      </c>
      <c r="AB49" s="167">
        <v>0.0</v>
      </c>
      <c r="AC49" s="167">
        <v>2.0</v>
      </c>
      <c r="AD49" s="167">
        <v>0.0</v>
      </c>
      <c r="AE49" s="167">
        <v>0.0</v>
      </c>
      <c r="AF49" s="157">
        <f t="shared" si="28"/>
        <v>2</v>
      </c>
      <c r="AG49" s="167">
        <v>0.0</v>
      </c>
      <c r="AH49" s="167">
        <v>0.0</v>
      </c>
      <c r="AI49" s="163"/>
      <c r="AJ49" s="155"/>
      <c r="AK49" s="237" t="str">
        <f t="shared" ref="AK49:AK269" si="386">IFERROR(AJ49/AI49,"-")</f>
        <v>-</v>
      </c>
      <c r="AL49" s="155"/>
      <c r="AM49" s="155"/>
      <c r="AN49" s="155"/>
      <c r="AO49" s="155"/>
      <c r="AP49" s="155"/>
      <c r="AQ49" s="237" t="str">
        <f t="shared" ref="AQ49:AQ269" si="387">IFERROR(SUM(AM49:AO49)/AL49,"-")</f>
        <v>-</v>
      </c>
      <c r="AR49" s="155"/>
      <c r="AS49" s="155"/>
      <c r="AT49" s="155"/>
      <c r="AU49" s="155"/>
      <c r="AV49" s="284">
        <f t="shared" ref="AV49:AV269" si="388">SUM(AS49:AU49)</f>
        <v>0</v>
      </c>
      <c r="AW49" s="155"/>
      <c r="AX49" s="155"/>
      <c r="AY49" s="155"/>
      <c r="AZ49" s="284">
        <f t="shared" ref="AZ49:AZ269" si="389">SUM(AW49:AY49)</f>
        <v>0</v>
      </c>
      <c r="BA49" s="156"/>
      <c r="BB49" s="156"/>
      <c r="BC49" s="156"/>
      <c r="BD49" s="157"/>
      <c r="BE49" s="155"/>
      <c r="BF49" s="155"/>
      <c r="BG49" s="155"/>
      <c r="BH49" s="155"/>
      <c r="BI49" s="155"/>
      <c r="BJ49" s="284">
        <f t="shared" ref="BJ49:BJ269" si="390">SUM(BG49:BI49)</f>
        <v>0</v>
      </c>
      <c r="BK49" s="155"/>
      <c r="BL49" s="155"/>
      <c r="BM49" s="163"/>
      <c r="BN49" s="155"/>
      <c r="BO49" s="165" t="str">
        <f t="shared" ref="BO49:BO269" si="391">IFERROR(BN49/BM49,"-")</f>
        <v>-</v>
      </c>
      <c r="BP49" s="155"/>
      <c r="BQ49" s="155"/>
      <c r="BR49" s="155"/>
      <c r="BS49" s="155"/>
      <c r="BT49" s="155"/>
      <c r="BU49" s="165" t="str">
        <f t="shared" ref="BU49:BU269" si="392">IFERROR(SUM(BQ49:BS49)/BP49,"-")</f>
        <v>-</v>
      </c>
      <c r="BV49" s="155"/>
      <c r="BW49" s="155"/>
      <c r="BX49" s="155"/>
      <c r="BY49" s="155"/>
      <c r="BZ49" s="157">
        <f t="shared" ref="BZ49:BZ269" si="393">SUM(BW49:BY49)</f>
        <v>0</v>
      </c>
      <c r="CA49" s="155"/>
      <c r="CB49" s="155"/>
      <c r="CC49" s="155"/>
      <c r="CD49" s="157">
        <f t="shared" ref="CD49:CD269" si="394">SUM(CA49:CC49)</f>
        <v>0</v>
      </c>
      <c r="CE49" s="156"/>
      <c r="CF49" s="156"/>
      <c r="CG49" s="156"/>
      <c r="CH49" s="157"/>
      <c r="CI49" s="155"/>
      <c r="CJ49" s="155"/>
      <c r="CK49" s="155"/>
      <c r="CL49" s="155"/>
      <c r="CM49" s="155"/>
      <c r="CN49" s="157">
        <f t="shared" ref="CN49:CN269" si="395">SUM(CK49:CM49)</f>
        <v>0</v>
      </c>
      <c r="CO49" s="155"/>
      <c r="CP49" s="155"/>
      <c r="CQ49" s="288">
        <f t="shared" ref="CQ49:CR49" si="379">SUM(E49,AI49,BM49)</f>
        <v>0</v>
      </c>
      <c r="CR49" s="285">
        <f t="shared" si="379"/>
        <v>0</v>
      </c>
      <c r="CS49" s="237" t="str">
        <f t="shared" ref="CS49:CS269" si="397">IFERROR(CR49/CQ49,"-")</f>
        <v>-</v>
      </c>
      <c r="CT49" s="285">
        <f t="shared" ref="CT49:CX49" si="380">SUM(H49,AL49,BP49)</f>
        <v>0</v>
      </c>
      <c r="CU49" s="285">
        <f t="shared" si="380"/>
        <v>0</v>
      </c>
      <c r="CV49" s="285">
        <f t="shared" si="380"/>
        <v>0</v>
      </c>
      <c r="CW49" s="285">
        <f t="shared" si="380"/>
        <v>0</v>
      </c>
      <c r="CX49" s="285">
        <f t="shared" si="380"/>
        <v>0</v>
      </c>
      <c r="CY49" s="237" t="str">
        <f t="shared" ref="CY49:CY269" si="399">IFERROR(SUM(CU49:CW49)/CT49,"-")</f>
        <v>-</v>
      </c>
      <c r="CZ49" s="285">
        <f t="shared" ref="CZ49:DC49" si="381">SUM(N49,AR49,BV49)</f>
        <v>0</v>
      </c>
      <c r="DA49" s="285">
        <f t="shared" si="381"/>
        <v>0</v>
      </c>
      <c r="DB49" s="285">
        <f t="shared" si="381"/>
        <v>0</v>
      </c>
      <c r="DC49" s="285">
        <f t="shared" si="381"/>
        <v>0</v>
      </c>
      <c r="DD49" s="284">
        <f t="shared" ref="DD49:DD269" si="401">SUM(DA49:DC49)</f>
        <v>0</v>
      </c>
      <c r="DE49" s="285">
        <f t="shared" ref="DE49:DG49" si="382">SUM(S49,AW49,CA49)</f>
        <v>1</v>
      </c>
      <c r="DF49" s="285">
        <f t="shared" si="382"/>
        <v>0</v>
      </c>
      <c r="DG49" s="285">
        <f t="shared" si="382"/>
        <v>0</v>
      </c>
      <c r="DH49" s="284">
        <f t="shared" ref="DH49:DH269" si="403">SUM(DE49:DG49)</f>
        <v>1</v>
      </c>
      <c r="DI49" s="156">
        <f t="shared" ref="DI49:DK49" si="383">IF(DA49-DE49&lt;0,0,DA49-DE49)</f>
        <v>0</v>
      </c>
      <c r="DJ49" s="156">
        <f t="shared" si="383"/>
        <v>0</v>
      </c>
      <c r="DK49" s="156">
        <f t="shared" si="383"/>
        <v>0</v>
      </c>
      <c r="DL49" s="157">
        <f t="shared" ref="DL49:DL269" si="405">SUM(DI49:DK49)</f>
        <v>0</v>
      </c>
      <c r="DM49" s="156">
        <f t="shared" ref="DM49:DQ49" si="384">SUM(AA49,BE49,CI49)</f>
        <v>0</v>
      </c>
      <c r="DN49" s="156">
        <f t="shared" si="384"/>
        <v>0</v>
      </c>
      <c r="DO49" s="156">
        <f t="shared" si="384"/>
        <v>2</v>
      </c>
      <c r="DP49" s="156">
        <f t="shared" si="384"/>
        <v>0</v>
      </c>
      <c r="DQ49" s="156">
        <f t="shared" si="384"/>
        <v>0</v>
      </c>
      <c r="DR49" s="157">
        <f t="shared" ref="DR49:DR269" si="407">SUM(DO49:DQ49)</f>
        <v>2</v>
      </c>
      <c r="DS49" s="156">
        <f t="shared" ref="DS49:DT49" si="385">SUM(AG49,BK49,CO49)</f>
        <v>0</v>
      </c>
      <c r="DT49" s="156">
        <f t="shared" si="385"/>
        <v>0</v>
      </c>
      <c r="DU49" s="160"/>
    </row>
    <row r="50" ht="19.5" customHeight="1">
      <c r="A50" s="146">
        <v>45.0</v>
      </c>
      <c r="B50" s="147">
        <v>45470.0</v>
      </c>
      <c r="C50" s="161" t="s">
        <v>121</v>
      </c>
      <c r="D50" s="238" t="s">
        <v>376</v>
      </c>
      <c r="E50" s="236">
        <v>0.0</v>
      </c>
      <c r="F50" s="167">
        <v>0.0</v>
      </c>
      <c r="G50" s="164" t="str">
        <f t="shared" si="10"/>
        <v>-</v>
      </c>
      <c r="H50" s="167">
        <v>0.0</v>
      </c>
      <c r="I50" s="167">
        <v>0.0</v>
      </c>
      <c r="J50" s="167">
        <v>0.0</v>
      </c>
      <c r="K50" s="167">
        <v>0.0</v>
      </c>
      <c r="L50" s="167">
        <v>0.0</v>
      </c>
      <c r="M50" s="164" t="str">
        <f t="shared" si="11"/>
        <v>-</v>
      </c>
      <c r="N50" s="167">
        <v>0.0</v>
      </c>
      <c r="O50" s="167">
        <v>0.0</v>
      </c>
      <c r="P50" s="167">
        <v>0.0</v>
      </c>
      <c r="Q50" s="167">
        <v>0.0</v>
      </c>
      <c r="R50" s="157">
        <f t="shared" si="26"/>
        <v>0</v>
      </c>
      <c r="S50" s="167">
        <v>12.0</v>
      </c>
      <c r="T50" s="167">
        <v>3.0</v>
      </c>
      <c r="U50" s="167">
        <v>0.0</v>
      </c>
      <c r="V50" s="157">
        <f t="shared" si="27"/>
        <v>15</v>
      </c>
      <c r="W50" s="156"/>
      <c r="X50" s="156"/>
      <c r="Y50" s="156"/>
      <c r="Z50" s="290"/>
      <c r="AA50" s="167">
        <v>0.0</v>
      </c>
      <c r="AB50" s="167">
        <v>0.0</v>
      </c>
      <c r="AC50" s="167">
        <v>2.0</v>
      </c>
      <c r="AD50" s="167">
        <v>1.0</v>
      </c>
      <c r="AE50" s="167">
        <v>14.0</v>
      </c>
      <c r="AF50" s="157">
        <f t="shared" si="28"/>
        <v>17</v>
      </c>
      <c r="AG50" s="167">
        <v>0.0</v>
      </c>
      <c r="AH50" s="167">
        <v>0.0</v>
      </c>
      <c r="AI50" s="163"/>
      <c r="AJ50" s="155"/>
      <c r="AK50" s="237" t="str">
        <f t="shared" si="386"/>
        <v>-</v>
      </c>
      <c r="AL50" s="155"/>
      <c r="AM50" s="155"/>
      <c r="AN50" s="155"/>
      <c r="AO50" s="155"/>
      <c r="AP50" s="155"/>
      <c r="AQ50" s="237" t="str">
        <f t="shared" si="387"/>
        <v>-</v>
      </c>
      <c r="AR50" s="155"/>
      <c r="AS50" s="155"/>
      <c r="AT50" s="155"/>
      <c r="AU50" s="155"/>
      <c r="AV50" s="284">
        <f t="shared" si="388"/>
        <v>0</v>
      </c>
      <c r="AW50" s="155"/>
      <c r="AX50" s="155"/>
      <c r="AY50" s="155"/>
      <c r="AZ50" s="284">
        <f t="shared" si="389"/>
        <v>0</v>
      </c>
      <c r="BA50" s="156"/>
      <c r="BB50" s="156"/>
      <c r="BC50" s="156"/>
      <c r="BD50" s="157"/>
      <c r="BE50" s="155"/>
      <c r="BF50" s="155"/>
      <c r="BG50" s="155"/>
      <c r="BH50" s="155"/>
      <c r="BI50" s="155"/>
      <c r="BJ50" s="284">
        <f t="shared" si="390"/>
        <v>0</v>
      </c>
      <c r="BK50" s="155"/>
      <c r="BL50" s="155"/>
      <c r="BM50" s="163"/>
      <c r="BN50" s="155"/>
      <c r="BO50" s="165" t="str">
        <f t="shared" si="391"/>
        <v>-</v>
      </c>
      <c r="BP50" s="155"/>
      <c r="BQ50" s="155"/>
      <c r="BR50" s="155"/>
      <c r="BS50" s="155"/>
      <c r="BT50" s="155"/>
      <c r="BU50" s="165" t="str">
        <f t="shared" si="392"/>
        <v>-</v>
      </c>
      <c r="BV50" s="155"/>
      <c r="BW50" s="155"/>
      <c r="BX50" s="155"/>
      <c r="BY50" s="155"/>
      <c r="BZ50" s="157">
        <f t="shared" si="393"/>
        <v>0</v>
      </c>
      <c r="CA50" s="155"/>
      <c r="CB50" s="155"/>
      <c r="CC50" s="155"/>
      <c r="CD50" s="157">
        <f t="shared" si="394"/>
        <v>0</v>
      </c>
      <c r="CE50" s="156"/>
      <c r="CF50" s="156"/>
      <c r="CG50" s="156"/>
      <c r="CH50" s="157"/>
      <c r="CI50" s="155"/>
      <c r="CJ50" s="155"/>
      <c r="CK50" s="155"/>
      <c r="CL50" s="155"/>
      <c r="CM50" s="155"/>
      <c r="CN50" s="157">
        <f t="shared" si="395"/>
        <v>0</v>
      </c>
      <c r="CO50" s="155"/>
      <c r="CP50" s="155"/>
      <c r="CQ50" s="288">
        <f t="shared" ref="CQ50:CR50" si="396">SUM(E50,AI50,BM50)</f>
        <v>0</v>
      </c>
      <c r="CR50" s="285">
        <f t="shared" si="396"/>
        <v>0</v>
      </c>
      <c r="CS50" s="237" t="str">
        <f t="shared" si="397"/>
        <v>-</v>
      </c>
      <c r="CT50" s="285">
        <f t="shared" ref="CT50:CX50" si="398">SUM(H50,AL50,BP50)</f>
        <v>0</v>
      </c>
      <c r="CU50" s="285">
        <f t="shared" si="398"/>
        <v>0</v>
      </c>
      <c r="CV50" s="285">
        <f t="shared" si="398"/>
        <v>0</v>
      </c>
      <c r="CW50" s="285">
        <f t="shared" si="398"/>
        <v>0</v>
      </c>
      <c r="CX50" s="285">
        <f t="shared" si="398"/>
        <v>0</v>
      </c>
      <c r="CY50" s="237" t="str">
        <f t="shared" si="399"/>
        <v>-</v>
      </c>
      <c r="CZ50" s="285">
        <f t="shared" ref="CZ50:DC50" si="400">SUM(N50,AR50,BV50)</f>
        <v>0</v>
      </c>
      <c r="DA50" s="285">
        <f t="shared" si="400"/>
        <v>0</v>
      </c>
      <c r="DB50" s="285">
        <f t="shared" si="400"/>
        <v>0</v>
      </c>
      <c r="DC50" s="285">
        <f t="shared" si="400"/>
        <v>0</v>
      </c>
      <c r="DD50" s="284">
        <f t="shared" si="401"/>
        <v>0</v>
      </c>
      <c r="DE50" s="285">
        <f t="shared" ref="DE50:DG50" si="402">SUM(S50,AW50,CA50)</f>
        <v>12</v>
      </c>
      <c r="DF50" s="285">
        <f t="shared" si="402"/>
        <v>3</v>
      </c>
      <c r="DG50" s="285">
        <f t="shared" si="402"/>
        <v>0</v>
      </c>
      <c r="DH50" s="284">
        <f t="shared" si="403"/>
        <v>15</v>
      </c>
      <c r="DI50" s="156">
        <f t="shared" ref="DI50:DK50" si="404">IF(DA50-DE50&lt;0,0,DA50-DE50)</f>
        <v>0</v>
      </c>
      <c r="DJ50" s="156">
        <f t="shared" si="404"/>
        <v>0</v>
      </c>
      <c r="DK50" s="156">
        <f t="shared" si="404"/>
        <v>0</v>
      </c>
      <c r="DL50" s="157">
        <f t="shared" si="405"/>
        <v>0</v>
      </c>
      <c r="DM50" s="156">
        <f t="shared" ref="DM50:DQ50" si="406">SUM(AA50,BE50,CI50)</f>
        <v>0</v>
      </c>
      <c r="DN50" s="156">
        <f t="shared" si="406"/>
        <v>0</v>
      </c>
      <c r="DO50" s="156">
        <f t="shared" si="406"/>
        <v>2</v>
      </c>
      <c r="DP50" s="156">
        <f t="shared" si="406"/>
        <v>1</v>
      </c>
      <c r="DQ50" s="156">
        <f t="shared" si="406"/>
        <v>14</v>
      </c>
      <c r="DR50" s="157">
        <f t="shared" si="407"/>
        <v>17</v>
      </c>
      <c r="DS50" s="156">
        <f t="shared" ref="DS50:DT50" si="408">SUM(AG50,BK50,CO50)</f>
        <v>0</v>
      </c>
      <c r="DT50" s="156">
        <f t="shared" si="408"/>
        <v>0</v>
      </c>
      <c r="DU50" s="160"/>
    </row>
    <row r="51" ht="19.5" customHeight="1">
      <c r="A51" s="146">
        <v>46.0</v>
      </c>
      <c r="B51" s="147">
        <v>45470.0</v>
      </c>
      <c r="C51" s="161" t="s">
        <v>131</v>
      </c>
      <c r="D51" s="238" t="s">
        <v>377</v>
      </c>
      <c r="E51" s="236">
        <v>0.0</v>
      </c>
      <c r="F51" s="167">
        <v>0.0</v>
      </c>
      <c r="G51" s="164" t="str">
        <f t="shared" si="10"/>
        <v>-</v>
      </c>
      <c r="H51" s="167">
        <v>0.0</v>
      </c>
      <c r="I51" s="167">
        <v>0.0</v>
      </c>
      <c r="J51" s="167">
        <v>0.0</v>
      </c>
      <c r="K51" s="167">
        <v>0.0</v>
      </c>
      <c r="L51" s="167">
        <v>0.0</v>
      </c>
      <c r="M51" s="164" t="str">
        <f t="shared" si="11"/>
        <v>-</v>
      </c>
      <c r="N51" s="167">
        <v>0.0</v>
      </c>
      <c r="O51" s="167">
        <v>0.0</v>
      </c>
      <c r="P51" s="167">
        <v>0.0</v>
      </c>
      <c r="Q51" s="167">
        <v>0.0</v>
      </c>
      <c r="R51" s="157">
        <f t="shared" si="26"/>
        <v>0</v>
      </c>
      <c r="S51" s="167">
        <v>1.0</v>
      </c>
      <c r="T51" s="167">
        <v>1.0</v>
      </c>
      <c r="U51" s="167">
        <v>0.0</v>
      </c>
      <c r="V51" s="157">
        <f t="shared" si="27"/>
        <v>2</v>
      </c>
      <c r="W51" s="156"/>
      <c r="X51" s="156"/>
      <c r="Y51" s="156"/>
      <c r="Z51" s="290"/>
      <c r="AA51" s="167">
        <v>0.0</v>
      </c>
      <c r="AB51" s="167">
        <v>0.0</v>
      </c>
      <c r="AC51" s="167">
        <v>0.0</v>
      </c>
      <c r="AD51" s="167">
        <v>0.0</v>
      </c>
      <c r="AE51" s="167">
        <v>0.0</v>
      </c>
      <c r="AF51" s="157">
        <f t="shared" si="28"/>
        <v>0</v>
      </c>
      <c r="AG51" s="167">
        <v>0.0</v>
      </c>
      <c r="AH51" s="167">
        <v>0.0</v>
      </c>
      <c r="AI51" s="163"/>
      <c r="AJ51" s="155"/>
      <c r="AK51" s="237" t="str">
        <f t="shared" si="386"/>
        <v>-</v>
      </c>
      <c r="AL51" s="155"/>
      <c r="AM51" s="155"/>
      <c r="AN51" s="155"/>
      <c r="AO51" s="155"/>
      <c r="AP51" s="155"/>
      <c r="AQ51" s="237" t="str">
        <f t="shared" si="387"/>
        <v>-</v>
      </c>
      <c r="AR51" s="155"/>
      <c r="AS51" s="155"/>
      <c r="AT51" s="155"/>
      <c r="AU51" s="155"/>
      <c r="AV51" s="284">
        <f t="shared" si="388"/>
        <v>0</v>
      </c>
      <c r="AW51" s="155"/>
      <c r="AX51" s="155"/>
      <c r="AY51" s="155"/>
      <c r="AZ51" s="284">
        <f t="shared" si="389"/>
        <v>0</v>
      </c>
      <c r="BA51" s="156"/>
      <c r="BB51" s="156"/>
      <c r="BC51" s="156"/>
      <c r="BD51" s="157"/>
      <c r="BE51" s="155"/>
      <c r="BF51" s="155"/>
      <c r="BG51" s="155"/>
      <c r="BH51" s="155"/>
      <c r="BI51" s="155"/>
      <c r="BJ51" s="284">
        <f t="shared" si="390"/>
        <v>0</v>
      </c>
      <c r="BK51" s="155"/>
      <c r="BL51" s="155"/>
      <c r="BM51" s="163"/>
      <c r="BN51" s="155"/>
      <c r="BO51" s="165" t="str">
        <f t="shared" si="391"/>
        <v>-</v>
      </c>
      <c r="BP51" s="155"/>
      <c r="BQ51" s="155"/>
      <c r="BR51" s="155"/>
      <c r="BS51" s="155"/>
      <c r="BT51" s="155"/>
      <c r="BU51" s="165" t="str">
        <f t="shared" si="392"/>
        <v>-</v>
      </c>
      <c r="BV51" s="155"/>
      <c r="BW51" s="155"/>
      <c r="BX51" s="155"/>
      <c r="BY51" s="155"/>
      <c r="BZ51" s="157">
        <f t="shared" si="393"/>
        <v>0</v>
      </c>
      <c r="CA51" s="155"/>
      <c r="CB51" s="155"/>
      <c r="CC51" s="155"/>
      <c r="CD51" s="157">
        <f t="shared" si="394"/>
        <v>0</v>
      </c>
      <c r="CE51" s="156"/>
      <c r="CF51" s="156"/>
      <c r="CG51" s="156"/>
      <c r="CH51" s="157"/>
      <c r="CI51" s="155"/>
      <c r="CJ51" s="155"/>
      <c r="CK51" s="155"/>
      <c r="CL51" s="155"/>
      <c r="CM51" s="155"/>
      <c r="CN51" s="157">
        <f t="shared" si="395"/>
        <v>0</v>
      </c>
      <c r="CO51" s="155"/>
      <c r="CP51" s="155"/>
      <c r="CQ51" s="288">
        <f t="shared" ref="CQ51:CR51" si="409">SUM(E51,AI51,BM51)</f>
        <v>0</v>
      </c>
      <c r="CR51" s="285">
        <f t="shared" si="409"/>
        <v>0</v>
      </c>
      <c r="CS51" s="237" t="str">
        <f t="shared" si="397"/>
        <v>-</v>
      </c>
      <c r="CT51" s="285">
        <f t="shared" ref="CT51:CX51" si="410">SUM(H51,AL51,BP51)</f>
        <v>0</v>
      </c>
      <c r="CU51" s="285">
        <f t="shared" si="410"/>
        <v>0</v>
      </c>
      <c r="CV51" s="285">
        <f t="shared" si="410"/>
        <v>0</v>
      </c>
      <c r="CW51" s="285">
        <f t="shared" si="410"/>
        <v>0</v>
      </c>
      <c r="CX51" s="285">
        <f t="shared" si="410"/>
        <v>0</v>
      </c>
      <c r="CY51" s="237" t="str">
        <f t="shared" si="399"/>
        <v>-</v>
      </c>
      <c r="CZ51" s="285">
        <f t="shared" ref="CZ51:DC51" si="411">SUM(N51,AR51,BV51)</f>
        <v>0</v>
      </c>
      <c r="DA51" s="285">
        <f t="shared" si="411"/>
        <v>0</v>
      </c>
      <c r="DB51" s="285">
        <f t="shared" si="411"/>
        <v>0</v>
      </c>
      <c r="DC51" s="285">
        <f t="shared" si="411"/>
        <v>0</v>
      </c>
      <c r="DD51" s="284">
        <f t="shared" si="401"/>
        <v>0</v>
      </c>
      <c r="DE51" s="285">
        <f t="shared" ref="DE51:DG51" si="412">SUM(S51,AW51,CA51)</f>
        <v>1</v>
      </c>
      <c r="DF51" s="285">
        <f t="shared" si="412"/>
        <v>1</v>
      </c>
      <c r="DG51" s="285">
        <f t="shared" si="412"/>
        <v>0</v>
      </c>
      <c r="DH51" s="284">
        <f t="shared" si="403"/>
        <v>2</v>
      </c>
      <c r="DI51" s="156">
        <f t="shared" ref="DI51:DK51" si="413">IF(DA51-DE51&lt;0,0,DA51-DE51)</f>
        <v>0</v>
      </c>
      <c r="DJ51" s="156">
        <f t="shared" si="413"/>
        <v>0</v>
      </c>
      <c r="DK51" s="156">
        <f t="shared" si="413"/>
        <v>0</v>
      </c>
      <c r="DL51" s="157">
        <f t="shared" si="405"/>
        <v>0</v>
      </c>
      <c r="DM51" s="156">
        <f t="shared" ref="DM51:DQ51" si="414">SUM(AA51,BE51,CI51)</f>
        <v>0</v>
      </c>
      <c r="DN51" s="156">
        <f t="shared" si="414"/>
        <v>0</v>
      </c>
      <c r="DO51" s="156">
        <f t="shared" si="414"/>
        <v>0</v>
      </c>
      <c r="DP51" s="156">
        <f t="shared" si="414"/>
        <v>0</v>
      </c>
      <c r="DQ51" s="156">
        <f t="shared" si="414"/>
        <v>0</v>
      </c>
      <c r="DR51" s="157">
        <f t="shared" si="407"/>
        <v>0</v>
      </c>
      <c r="DS51" s="156">
        <f t="shared" ref="DS51:DT51" si="415">SUM(AG51,BK51,CO51)</f>
        <v>0</v>
      </c>
      <c r="DT51" s="156">
        <f t="shared" si="415"/>
        <v>0</v>
      </c>
      <c r="DU51" s="160"/>
    </row>
    <row r="52" ht="19.5" customHeight="1">
      <c r="A52" s="146">
        <v>47.0</v>
      </c>
      <c r="B52" s="147">
        <v>45470.0</v>
      </c>
      <c r="C52" s="161" t="s">
        <v>155</v>
      </c>
      <c r="D52" s="238" t="s">
        <v>378</v>
      </c>
      <c r="E52" s="236">
        <v>0.0</v>
      </c>
      <c r="F52" s="167">
        <v>0.0</v>
      </c>
      <c r="G52" s="164" t="str">
        <f t="shared" si="10"/>
        <v>-</v>
      </c>
      <c r="H52" s="167">
        <v>0.0</v>
      </c>
      <c r="I52" s="167">
        <v>0.0</v>
      </c>
      <c r="J52" s="167">
        <v>0.0</v>
      </c>
      <c r="K52" s="167">
        <v>0.0</v>
      </c>
      <c r="L52" s="167">
        <v>0.0</v>
      </c>
      <c r="M52" s="164" t="str">
        <f t="shared" si="11"/>
        <v>-</v>
      </c>
      <c r="N52" s="167">
        <v>0.0</v>
      </c>
      <c r="O52" s="167">
        <v>0.0</v>
      </c>
      <c r="P52" s="167">
        <v>0.0</v>
      </c>
      <c r="Q52" s="167">
        <v>0.0</v>
      </c>
      <c r="R52" s="157">
        <f t="shared" si="26"/>
        <v>0</v>
      </c>
      <c r="S52" s="167">
        <v>1.0</v>
      </c>
      <c r="T52" s="167">
        <v>0.0</v>
      </c>
      <c r="U52" s="167">
        <v>0.0</v>
      </c>
      <c r="V52" s="157">
        <f t="shared" si="27"/>
        <v>1</v>
      </c>
      <c r="W52" s="156"/>
      <c r="X52" s="156"/>
      <c r="Y52" s="156"/>
      <c r="Z52" s="290"/>
      <c r="AA52" s="167">
        <v>0.0</v>
      </c>
      <c r="AB52" s="167">
        <v>0.0</v>
      </c>
      <c r="AC52" s="167">
        <v>0.0</v>
      </c>
      <c r="AD52" s="167">
        <v>0.0</v>
      </c>
      <c r="AE52" s="167">
        <v>0.0</v>
      </c>
      <c r="AF52" s="157">
        <f t="shared" si="28"/>
        <v>0</v>
      </c>
      <c r="AG52" s="167">
        <v>0.0</v>
      </c>
      <c r="AH52" s="167">
        <v>0.0</v>
      </c>
      <c r="AI52" s="163"/>
      <c r="AJ52" s="155"/>
      <c r="AK52" s="237" t="str">
        <f t="shared" si="386"/>
        <v>-</v>
      </c>
      <c r="AL52" s="155"/>
      <c r="AM52" s="155"/>
      <c r="AN52" s="155"/>
      <c r="AO52" s="155"/>
      <c r="AP52" s="155"/>
      <c r="AQ52" s="237" t="str">
        <f t="shared" si="387"/>
        <v>-</v>
      </c>
      <c r="AR52" s="155"/>
      <c r="AS52" s="155"/>
      <c r="AT52" s="155"/>
      <c r="AU52" s="155"/>
      <c r="AV52" s="284">
        <f t="shared" si="388"/>
        <v>0</v>
      </c>
      <c r="AW52" s="155"/>
      <c r="AX52" s="155"/>
      <c r="AY52" s="155"/>
      <c r="AZ52" s="284">
        <f t="shared" si="389"/>
        <v>0</v>
      </c>
      <c r="BA52" s="156"/>
      <c r="BB52" s="156"/>
      <c r="BC52" s="156"/>
      <c r="BD52" s="157"/>
      <c r="BE52" s="155"/>
      <c r="BF52" s="155"/>
      <c r="BG52" s="155"/>
      <c r="BH52" s="155"/>
      <c r="BI52" s="155"/>
      <c r="BJ52" s="284">
        <f t="shared" si="390"/>
        <v>0</v>
      </c>
      <c r="BK52" s="155"/>
      <c r="BL52" s="155"/>
      <c r="BM52" s="163"/>
      <c r="BN52" s="155"/>
      <c r="BO52" s="165" t="str">
        <f t="shared" si="391"/>
        <v>-</v>
      </c>
      <c r="BP52" s="155"/>
      <c r="BQ52" s="155"/>
      <c r="BR52" s="155"/>
      <c r="BS52" s="155"/>
      <c r="BT52" s="155"/>
      <c r="BU52" s="165" t="str">
        <f t="shared" si="392"/>
        <v>-</v>
      </c>
      <c r="BV52" s="155"/>
      <c r="BW52" s="155"/>
      <c r="BX52" s="155"/>
      <c r="BY52" s="155"/>
      <c r="BZ52" s="157">
        <f t="shared" si="393"/>
        <v>0</v>
      </c>
      <c r="CA52" s="155"/>
      <c r="CB52" s="155"/>
      <c r="CC52" s="155"/>
      <c r="CD52" s="157">
        <f t="shared" si="394"/>
        <v>0</v>
      </c>
      <c r="CE52" s="156"/>
      <c r="CF52" s="156"/>
      <c r="CG52" s="156"/>
      <c r="CH52" s="157"/>
      <c r="CI52" s="155"/>
      <c r="CJ52" s="155"/>
      <c r="CK52" s="155"/>
      <c r="CL52" s="155"/>
      <c r="CM52" s="155"/>
      <c r="CN52" s="157">
        <f t="shared" si="395"/>
        <v>0</v>
      </c>
      <c r="CO52" s="155"/>
      <c r="CP52" s="155"/>
      <c r="CQ52" s="288">
        <f t="shared" ref="CQ52:CR52" si="416">SUM(E52,AI52,BM52)</f>
        <v>0</v>
      </c>
      <c r="CR52" s="285">
        <f t="shared" si="416"/>
        <v>0</v>
      </c>
      <c r="CS52" s="237" t="str">
        <f t="shared" si="397"/>
        <v>-</v>
      </c>
      <c r="CT52" s="285">
        <f t="shared" ref="CT52:CX52" si="417">SUM(H52,AL52,BP52)</f>
        <v>0</v>
      </c>
      <c r="CU52" s="285">
        <f t="shared" si="417"/>
        <v>0</v>
      </c>
      <c r="CV52" s="285">
        <f t="shared" si="417"/>
        <v>0</v>
      </c>
      <c r="CW52" s="285">
        <f t="shared" si="417"/>
        <v>0</v>
      </c>
      <c r="CX52" s="285">
        <f t="shared" si="417"/>
        <v>0</v>
      </c>
      <c r="CY52" s="237" t="str">
        <f t="shared" si="399"/>
        <v>-</v>
      </c>
      <c r="CZ52" s="285">
        <f t="shared" ref="CZ52:DC52" si="418">SUM(N52,AR52,BV52)</f>
        <v>0</v>
      </c>
      <c r="DA52" s="285">
        <f t="shared" si="418"/>
        <v>0</v>
      </c>
      <c r="DB52" s="285">
        <f t="shared" si="418"/>
        <v>0</v>
      </c>
      <c r="DC52" s="285">
        <f t="shared" si="418"/>
        <v>0</v>
      </c>
      <c r="DD52" s="284">
        <f t="shared" si="401"/>
        <v>0</v>
      </c>
      <c r="DE52" s="285">
        <f t="shared" ref="DE52:DG52" si="419">SUM(S52,AW52,CA52)</f>
        <v>1</v>
      </c>
      <c r="DF52" s="285">
        <f t="shared" si="419"/>
        <v>0</v>
      </c>
      <c r="DG52" s="285">
        <f t="shared" si="419"/>
        <v>0</v>
      </c>
      <c r="DH52" s="284">
        <f t="shared" si="403"/>
        <v>1</v>
      </c>
      <c r="DI52" s="156">
        <f t="shared" ref="DI52:DK52" si="420">IF(DA52-DE52&lt;0,0,DA52-DE52)</f>
        <v>0</v>
      </c>
      <c r="DJ52" s="156">
        <f t="shared" si="420"/>
        <v>0</v>
      </c>
      <c r="DK52" s="156">
        <f t="shared" si="420"/>
        <v>0</v>
      </c>
      <c r="DL52" s="157">
        <f t="shared" si="405"/>
        <v>0</v>
      </c>
      <c r="DM52" s="156">
        <f t="shared" ref="DM52:DQ52" si="421">SUM(AA52,BE52,CI52)</f>
        <v>0</v>
      </c>
      <c r="DN52" s="156">
        <f t="shared" si="421"/>
        <v>0</v>
      </c>
      <c r="DO52" s="156">
        <f t="shared" si="421"/>
        <v>0</v>
      </c>
      <c r="DP52" s="156">
        <f t="shared" si="421"/>
        <v>0</v>
      </c>
      <c r="DQ52" s="156">
        <f t="shared" si="421"/>
        <v>0</v>
      </c>
      <c r="DR52" s="157">
        <f t="shared" si="407"/>
        <v>0</v>
      </c>
      <c r="DS52" s="156">
        <f t="shared" ref="DS52:DT52" si="422">SUM(AG52,BK52,CO52)</f>
        <v>0</v>
      </c>
      <c r="DT52" s="156">
        <f t="shared" si="422"/>
        <v>0</v>
      </c>
      <c r="DU52" s="160"/>
    </row>
    <row r="53" ht="19.5" customHeight="1">
      <c r="A53" s="146">
        <v>48.0</v>
      </c>
      <c r="B53" s="147">
        <v>45471.0</v>
      </c>
      <c r="C53" s="161" t="s">
        <v>82</v>
      </c>
      <c r="D53" s="238" t="s">
        <v>382</v>
      </c>
      <c r="E53" s="236">
        <v>0.0</v>
      </c>
      <c r="F53" s="167">
        <v>0.0</v>
      </c>
      <c r="G53" s="164" t="str">
        <f t="shared" si="10"/>
        <v>-</v>
      </c>
      <c r="H53" s="167">
        <v>0.0</v>
      </c>
      <c r="I53" s="167">
        <v>0.0</v>
      </c>
      <c r="J53" s="167">
        <v>0.0</v>
      </c>
      <c r="K53" s="167">
        <v>0.0</v>
      </c>
      <c r="L53" s="167">
        <v>0.0</v>
      </c>
      <c r="M53" s="164" t="str">
        <f t="shared" si="11"/>
        <v>-</v>
      </c>
      <c r="N53" s="167">
        <v>0.0</v>
      </c>
      <c r="O53" s="167">
        <v>0.0</v>
      </c>
      <c r="P53" s="167">
        <v>0.0</v>
      </c>
      <c r="Q53" s="167">
        <v>0.0</v>
      </c>
      <c r="R53" s="157">
        <f t="shared" si="26"/>
        <v>0</v>
      </c>
      <c r="S53" s="167">
        <v>4.0</v>
      </c>
      <c r="T53" s="167">
        <v>1.0</v>
      </c>
      <c r="U53" s="167">
        <v>0.0</v>
      </c>
      <c r="V53" s="157">
        <f t="shared" si="27"/>
        <v>5</v>
      </c>
      <c r="W53" s="156"/>
      <c r="X53" s="156"/>
      <c r="Y53" s="156"/>
      <c r="Z53" s="290"/>
      <c r="AA53" s="167">
        <v>0.0</v>
      </c>
      <c r="AB53" s="167">
        <v>0.0</v>
      </c>
      <c r="AC53" s="167">
        <v>0.0</v>
      </c>
      <c r="AD53" s="167">
        <v>0.0</v>
      </c>
      <c r="AE53" s="167">
        <v>0.0</v>
      </c>
      <c r="AF53" s="157">
        <f t="shared" si="28"/>
        <v>0</v>
      </c>
      <c r="AG53" s="167">
        <v>0.0</v>
      </c>
      <c r="AH53" s="167">
        <v>0.0</v>
      </c>
      <c r="AI53" s="163"/>
      <c r="AJ53" s="155"/>
      <c r="AK53" s="237" t="str">
        <f t="shared" si="386"/>
        <v>-</v>
      </c>
      <c r="AL53" s="155"/>
      <c r="AM53" s="155"/>
      <c r="AN53" s="155"/>
      <c r="AO53" s="155"/>
      <c r="AP53" s="155"/>
      <c r="AQ53" s="237" t="str">
        <f t="shared" si="387"/>
        <v>-</v>
      </c>
      <c r="AR53" s="155"/>
      <c r="AS53" s="155"/>
      <c r="AT53" s="155"/>
      <c r="AU53" s="155"/>
      <c r="AV53" s="284">
        <f t="shared" si="388"/>
        <v>0</v>
      </c>
      <c r="AW53" s="155"/>
      <c r="AX53" s="155"/>
      <c r="AY53" s="155"/>
      <c r="AZ53" s="284">
        <f t="shared" si="389"/>
        <v>0</v>
      </c>
      <c r="BA53" s="156"/>
      <c r="BB53" s="156"/>
      <c r="BC53" s="156"/>
      <c r="BD53" s="157"/>
      <c r="BE53" s="155"/>
      <c r="BF53" s="155"/>
      <c r="BG53" s="155"/>
      <c r="BH53" s="155"/>
      <c r="BI53" s="155"/>
      <c r="BJ53" s="284">
        <f t="shared" si="390"/>
        <v>0</v>
      </c>
      <c r="BK53" s="155"/>
      <c r="BL53" s="155"/>
      <c r="BM53" s="163"/>
      <c r="BN53" s="155"/>
      <c r="BO53" s="165" t="str">
        <f t="shared" si="391"/>
        <v>-</v>
      </c>
      <c r="BP53" s="155"/>
      <c r="BQ53" s="155"/>
      <c r="BR53" s="155"/>
      <c r="BS53" s="155"/>
      <c r="BT53" s="155"/>
      <c r="BU53" s="165" t="str">
        <f t="shared" si="392"/>
        <v>-</v>
      </c>
      <c r="BV53" s="155"/>
      <c r="BW53" s="155"/>
      <c r="BX53" s="155"/>
      <c r="BY53" s="155"/>
      <c r="BZ53" s="157">
        <f t="shared" si="393"/>
        <v>0</v>
      </c>
      <c r="CA53" s="155"/>
      <c r="CB53" s="155"/>
      <c r="CC53" s="155"/>
      <c r="CD53" s="157">
        <f t="shared" si="394"/>
        <v>0</v>
      </c>
      <c r="CE53" s="156"/>
      <c r="CF53" s="156"/>
      <c r="CG53" s="156"/>
      <c r="CH53" s="157"/>
      <c r="CI53" s="155"/>
      <c r="CJ53" s="155"/>
      <c r="CK53" s="155"/>
      <c r="CL53" s="155"/>
      <c r="CM53" s="155"/>
      <c r="CN53" s="157">
        <f t="shared" si="395"/>
        <v>0</v>
      </c>
      <c r="CO53" s="155"/>
      <c r="CP53" s="155"/>
      <c r="CQ53" s="288">
        <f t="shared" ref="CQ53:CR53" si="423">SUM(E53,AI53,BM53)</f>
        <v>0</v>
      </c>
      <c r="CR53" s="285">
        <f t="shared" si="423"/>
        <v>0</v>
      </c>
      <c r="CS53" s="237" t="str">
        <f t="shared" si="397"/>
        <v>-</v>
      </c>
      <c r="CT53" s="285">
        <f t="shared" ref="CT53:CX53" si="424">SUM(H53,AL53,BP53)</f>
        <v>0</v>
      </c>
      <c r="CU53" s="285">
        <f t="shared" si="424"/>
        <v>0</v>
      </c>
      <c r="CV53" s="285">
        <f t="shared" si="424"/>
        <v>0</v>
      </c>
      <c r="CW53" s="285">
        <f t="shared" si="424"/>
        <v>0</v>
      </c>
      <c r="CX53" s="285">
        <f t="shared" si="424"/>
        <v>0</v>
      </c>
      <c r="CY53" s="237" t="str">
        <f t="shared" si="399"/>
        <v>-</v>
      </c>
      <c r="CZ53" s="285">
        <f t="shared" ref="CZ53:DC53" si="425">SUM(N53,AR53,BV53)</f>
        <v>0</v>
      </c>
      <c r="DA53" s="285">
        <f t="shared" si="425"/>
        <v>0</v>
      </c>
      <c r="DB53" s="285">
        <f t="shared" si="425"/>
        <v>0</v>
      </c>
      <c r="DC53" s="285">
        <f t="shared" si="425"/>
        <v>0</v>
      </c>
      <c r="DD53" s="284">
        <f t="shared" si="401"/>
        <v>0</v>
      </c>
      <c r="DE53" s="285">
        <f t="shared" ref="DE53:DG53" si="426">SUM(S53,AW53,CA53)</f>
        <v>4</v>
      </c>
      <c r="DF53" s="285">
        <f t="shared" si="426"/>
        <v>1</v>
      </c>
      <c r="DG53" s="285">
        <f t="shared" si="426"/>
        <v>0</v>
      </c>
      <c r="DH53" s="284">
        <f t="shared" si="403"/>
        <v>5</v>
      </c>
      <c r="DI53" s="156">
        <f t="shared" ref="DI53:DK53" si="427">IF(DA53-DE53&lt;0,0,DA53-DE53)</f>
        <v>0</v>
      </c>
      <c r="DJ53" s="156">
        <f t="shared" si="427"/>
        <v>0</v>
      </c>
      <c r="DK53" s="156">
        <f t="shared" si="427"/>
        <v>0</v>
      </c>
      <c r="DL53" s="157">
        <f t="shared" si="405"/>
        <v>0</v>
      </c>
      <c r="DM53" s="156">
        <f t="shared" ref="DM53:DQ53" si="428">SUM(AA53,BE53,CI53)</f>
        <v>0</v>
      </c>
      <c r="DN53" s="156">
        <f t="shared" si="428"/>
        <v>0</v>
      </c>
      <c r="DO53" s="156">
        <f t="shared" si="428"/>
        <v>0</v>
      </c>
      <c r="DP53" s="156">
        <f t="shared" si="428"/>
        <v>0</v>
      </c>
      <c r="DQ53" s="156">
        <f t="shared" si="428"/>
        <v>0</v>
      </c>
      <c r="DR53" s="157">
        <f t="shared" si="407"/>
        <v>0</v>
      </c>
      <c r="DS53" s="156">
        <f t="shared" ref="DS53:DT53" si="429">SUM(AG53,BK53,CO53)</f>
        <v>0</v>
      </c>
      <c r="DT53" s="156">
        <f t="shared" si="429"/>
        <v>0</v>
      </c>
      <c r="DU53" s="160"/>
    </row>
    <row r="54" ht="19.5" customHeight="1">
      <c r="A54" s="146">
        <v>49.0</v>
      </c>
      <c r="B54" s="147">
        <v>45471.0</v>
      </c>
      <c r="C54" s="161" t="s">
        <v>166</v>
      </c>
      <c r="D54" s="161" t="s">
        <v>371</v>
      </c>
      <c r="E54" s="236">
        <v>0.0</v>
      </c>
      <c r="F54" s="167">
        <v>0.0</v>
      </c>
      <c r="G54" s="164" t="str">
        <f t="shared" si="10"/>
        <v>-</v>
      </c>
      <c r="H54" s="167">
        <v>0.0</v>
      </c>
      <c r="I54" s="167">
        <v>0.0</v>
      </c>
      <c r="J54" s="167">
        <v>0.0</v>
      </c>
      <c r="K54" s="167">
        <v>0.0</v>
      </c>
      <c r="L54" s="167">
        <v>0.0</v>
      </c>
      <c r="M54" s="164" t="str">
        <f t="shared" si="11"/>
        <v>-</v>
      </c>
      <c r="N54" s="167">
        <v>0.0</v>
      </c>
      <c r="O54" s="167">
        <v>0.0</v>
      </c>
      <c r="P54" s="167">
        <v>0.0</v>
      </c>
      <c r="Q54" s="167">
        <v>0.0</v>
      </c>
      <c r="R54" s="157">
        <f t="shared" si="26"/>
        <v>0</v>
      </c>
      <c r="S54" s="155">
        <v>3.0</v>
      </c>
      <c r="T54" s="155">
        <v>1.0</v>
      </c>
      <c r="U54" s="155">
        <v>0.0</v>
      </c>
      <c r="V54" s="157">
        <f t="shared" si="27"/>
        <v>4</v>
      </c>
      <c r="W54" s="156"/>
      <c r="X54" s="156"/>
      <c r="Y54" s="156"/>
      <c r="Z54" s="290"/>
      <c r="AA54" s="155">
        <v>8.0</v>
      </c>
      <c r="AB54" s="155">
        <v>2.0</v>
      </c>
      <c r="AC54" s="155">
        <v>3.0</v>
      </c>
      <c r="AD54" s="155">
        <v>0.0</v>
      </c>
      <c r="AE54" s="155">
        <v>3.0</v>
      </c>
      <c r="AF54" s="157">
        <f t="shared" si="28"/>
        <v>6</v>
      </c>
      <c r="AG54" s="155">
        <v>0.0</v>
      </c>
      <c r="AH54" s="155">
        <v>0.0</v>
      </c>
      <c r="AI54" s="163"/>
      <c r="AJ54" s="155"/>
      <c r="AK54" s="237" t="str">
        <f t="shared" si="386"/>
        <v>-</v>
      </c>
      <c r="AL54" s="155"/>
      <c r="AM54" s="155"/>
      <c r="AN54" s="155"/>
      <c r="AO54" s="155"/>
      <c r="AP54" s="155"/>
      <c r="AQ54" s="237" t="str">
        <f t="shared" si="387"/>
        <v>-</v>
      </c>
      <c r="AR54" s="155"/>
      <c r="AS54" s="155"/>
      <c r="AT54" s="155"/>
      <c r="AU54" s="155"/>
      <c r="AV54" s="284">
        <f t="shared" si="388"/>
        <v>0</v>
      </c>
      <c r="AW54" s="155"/>
      <c r="AX54" s="155"/>
      <c r="AY54" s="155"/>
      <c r="AZ54" s="284">
        <f t="shared" si="389"/>
        <v>0</v>
      </c>
      <c r="BA54" s="156">
        <f t="shared" ref="BA54:BC54" si="430">IF(AS54-AW54&lt;0,0,AS54-AW54)</f>
        <v>0</v>
      </c>
      <c r="BB54" s="156">
        <f t="shared" si="430"/>
        <v>0</v>
      </c>
      <c r="BC54" s="156">
        <f t="shared" si="430"/>
        <v>0</v>
      </c>
      <c r="BD54" s="157">
        <f>SUM(BA54:BC54)</f>
        <v>0</v>
      </c>
      <c r="BE54" s="155"/>
      <c r="BF54" s="155"/>
      <c r="BG54" s="155"/>
      <c r="BH54" s="155"/>
      <c r="BI54" s="155"/>
      <c r="BJ54" s="284">
        <f t="shared" si="390"/>
        <v>0</v>
      </c>
      <c r="BK54" s="155"/>
      <c r="BL54" s="155"/>
      <c r="BM54" s="163"/>
      <c r="BN54" s="155"/>
      <c r="BO54" s="165" t="str">
        <f t="shared" si="391"/>
        <v>-</v>
      </c>
      <c r="BP54" s="155"/>
      <c r="BQ54" s="155"/>
      <c r="BR54" s="155"/>
      <c r="BS54" s="155"/>
      <c r="BT54" s="155"/>
      <c r="BU54" s="165" t="str">
        <f t="shared" si="392"/>
        <v>-</v>
      </c>
      <c r="BV54" s="155"/>
      <c r="BW54" s="155"/>
      <c r="BX54" s="155"/>
      <c r="BY54" s="155"/>
      <c r="BZ54" s="157">
        <f t="shared" si="393"/>
        <v>0</v>
      </c>
      <c r="CA54" s="155"/>
      <c r="CB54" s="155"/>
      <c r="CC54" s="155"/>
      <c r="CD54" s="157">
        <f t="shared" si="394"/>
        <v>0</v>
      </c>
      <c r="CE54" s="156">
        <f t="shared" ref="CE54:CG54" si="431">IF(BW54-CA54&lt;0,0,BW54-CA54)</f>
        <v>0</v>
      </c>
      <c r="CF54" s="156">
        <f t="shared" si="431"/>
        <v>0</v>
      </c>
      <c r="CG54" s="156">
        <f t="shared" si="431"/>
        <v>0</v>
      </c>
      <c r="CH54" s="157">
        <f>SUM(CE54:CG54)</f>
        <v>0</v>
      </c>
      <c r="CI54" s="155"/>
      <c r="CJ54" s="155"/>
      <c r="CK54" s="155"/>
      <c r="CL54" s="155"/>
      <c r="CM54" s="155"/>
      <c r="CN54" s="157">
        <f t="shared" si="395"/>
        <v>0</v>
      </c>
      <c r="CO54" s="155"/>
      <c r="CP54" s="155"/>
      <c r="CQ54" s="288">
        <f t="shared" ref="CQ54:CR54" si="432">SUM(E54,AI54,BM54)</f>
        <v>0</v>
      </c>
      <c r="CR54" s="285">
        <f t="shared" si="432"/>
        <v>0</v>
      </c>
      <c r="CS54" s="237" t="str">
        <f t="shared" si="397"/>
        <v>-</v>
      </c>
      <c r="CT54" s="285">
        <f t="shared" ref="CT54:CX54" si="433">SUM(H54,AL54,BP54)</f>
        <v>0</v>
      </c>
      <c r="CU54" s="285">
        <f t="shared" si="433"/>
        <v>0</v>
      </c>
      <c r="CV54" s="285">
        <f t="shared" si="433"/>
        <v>0</v>
      </c>
      <c r="CW54" s="285">
        <f t="shared" si="433"/>
        <v>0</v>
      </c>
      <c r="CX54" s="285">
        <f t="shared" si="433"/>
        <v>0</v>
      </c>
      <c r="CY54" s="237" t="str">
        <f t="shared" si="399"/>
        <v>-</v>
      </c>
      <c r="CZ54" s="285">
        <f t="shared" ref="CZ54:DC54" si="434">SUM(N54,AR54,BV54)</f>
        <v>0</v>
      </c>
      <c r="DA54" s="285">
        <f t="shared" si="434"/>
        <v>0</v>
      </c>
      <c r="DB54" s="285">
        <f t="shared" si="434"/>
        <v>0</v>
      </c>
      <c r="DC54" s="285">
        <f t="shared" si="434"/>
        <v>0</v>
      </c>
      <c r="DD54" s="284">
        <f t="shared" si="401"/>
        <v>0</v>
      </c>
      <c r="DE54" s="285">
        <f t="shared" ref="DE54:DG54" si="435">SUM(S54,AW54,CA54)</f>
        <v>3</v>
      </c>
      <c r="DF54" s="285">
        <f t="shared" si="435"/>
        <v>1</v>
      </c>
      <c r="DG54" s="285">
        <f t="shared" si="435"/>
        <v>0</v>
      </c>
      <c r="DH54" s="284">
        <f t="shared" si="403"/>
        <v>4</v>
      </c>
      <c r="DI54" s="156">
        <f t="shared" ref="DI54:DK54" si="436">IF(DA54-DE54&lt;0,0,DA54-DE54)</f>
        <v>0</v>
      </c>
      <c r="DJ54" s="156">
        <f t="shared" si="436"/>
        <v>0</v>
      </c>
      <c r="DK54" s="156">
        <f t="shared" si="436"/>
        <v>0</v>
      </c>
      <c r="DL54" s="157">
        <f t="shared" si="405"/>
        <v>0</v>
      </c>
      <c r="DM54" s="156">
        <f t="shared" ref="DM54:DQ54" si="437">SUM(AA54,BE54,CI54)</f>
        <v>8</v>
      </c>
      <c r="DN54" s="156">
        <f t="shared" si="437"/>
        <v>2</v>
      </c>
      <c r="DO54" s="156">
        <f t="shared" si="437"/>
        <v>3</v>
      </c>
      <c r="DP54" s="156">
        <f t="shared" si="437"/>
        <v>0</v>
      </c>
      <c r="DQ54" s="156">
        <f t="shared" si="437"/>
        <v>3</v>
      </c>
      <c r="DR54" s="157">
        <f t="shared" si="407"/>
        <v>6</v>
      </c>
      <c r="DS54" s="156">
        <f t="shared" ref="DS54:DT54" si="438">SUM(AG54,BK54,CO54)</f>
        <v>0</v>
      </c>
      <c r="DT54" s="156">
        <f t="shared" si="438"/>
        <v>0</v>
      </c>
      <c r="DU54" s="160"/>
    </row>
    <row r="55" ht="19.5" customHeight="1">
      <c r="A55" s="146">
        <v>50.0</v>
      </c>
      <c r="B55" s="147">
        <v>45471.0</v>
      </c>
      <c r="C55" s="161" t="s">
        <v>115</v>
      </c>
      <c r="D55" s="238" t="s">
        <v>380</v>
      </c>
      <c r="E55" s="236">
        <v>0.0</v>
      </c>
      <c r="F55" s="167">
        <v>0.0</v>
      </c>
      <c r="G55" s="164" t="str">
        <f t="shared" si="10"/>
        <v>-</v>
      </c>
      <c r="H55" s="167">
        <v>0.0</v>
      </c>
      <c r="I55" s="167">
        <v>0.0</v>
      </c>
      <c r="J55" s="167">
        <v>0.0</v>
      </c>
      <c r="K55" s="167">
        <v>0.0</v>
      </c>
      <c r="L55" s="167">
        <v>0.0</v>
      </c>
      <c r="M55" s="164" t="str">
        <f t="shared" si="11"/>
        <v>-</v>
      </c>
      <c r="N55" s="167">
        <v>0.0</v>
      </c>
      <c r="O55" s="167">
        <v>0.0</v>
      </c>
      <c r="P55" s="167">
        <v>0.0</v>
      </c>
      <c r="Q55" s="167">
        <v>0.0</v>
      </c>
      <c r="R55" s="157">
        <f t="shared" si="26"/>
        <v>0</v>
      </c>
      <c r="S55" s="167">
        <v>4.0</v>
      </c>
      <c r="T55" s="167">
        <v>0.0</v>
      </c>
      <c r="U55" s="167">
        <v>0.0</v>
      </c>
      <c r="V55" s="157">
        <f t="shared" si="27"/>
        <v>4</v>
      </c>
      <c r="W55" s="156"/>
      <c r="X55" s="156"/>
      <c r="Y55" s="156"/>
      <c r="Z55" s="290"/>
      <c r="AA55" s="167">
        <v>0.0</v>
      </c>
      <c r="AB55" s="167">
        <v>0.0</v>
      </c>
      <c r="AC55" s="167">
        <v>0.0</v>
      </c>
      <c r="AD55" s="167">
        <v>0.0</v>
      </c>
      <c r="AE55" s="167">
        <v>0.0</v>
      </c>
      <c r="AF55" s="157">
        <f t="shared" si="28"/>
        <v>0</v>
      </c>
      <c r="AG55" s="155">
        <v>0.0</v>
      </c>
      <c r="AH55" s="155">
        <v>0.0</v>
      </c>
      <c r="AI55" s="163"/>
      <c r="AJ55" s="155"/>
      <c r="AK55" s="237" t="str">
        <f t="shared" si="386"/>
        <v>-</v>
      </c>
      <c r="AL55" s="155"/>
      <c r="AM55" s="155"/>
      <c r="AN55" s="155"/>
      <c r="AO55" s="155"/>
      <c r="AP55" s="155"/>
      <c r="AQ55" s="237" t="str">
        <f t="shared" si="387"/>
        <v>-</v>
      </c>
      <c r="AR55" s="155"/>
      <c r="AS55" s="155"/>
      <c r="AT55" s="155"/>
      <c r="AU55" s="155"/>
      <c r="AV55" s="284">
        <f t="shared" si="388"/>
        <v>0</v>
      </c>
      <c r="AW55" s="155"/>
      <c r="AX55" s="155"/>
      <c r="AY55" s="155"/>
      <c r="AZ55" s="284">
        <f t="shared" si="389"/>
        <v>0</v>
      </c>
      <c r="BA55" s="156"/>
      <c r="BB55" s="156"/>
      <c r="BC55" s="156"/>
      <c r="BD55" s="157"/>
      <c r="BE55" s="155"/>
      <c r="BF55" s="155"/>
      <c r="BG55" s="155"/>
      <c r="BH55" s="155"/>
      <c r="BI55" s="155"/>
      <c r="BJ55" s="284">
        <f t="shared" si="390"/>
        <v>0</v>
      </c>
      <c r="BK55" s="155"/>
      <c r="BL55" s="155"/>
      <c r="BM55" s="163"/>
      <c r="BN55" s="155"/>
      <c r="BO55" s="165" t="str">
        <f t="shared" si="391"/>
        <v>-</v>
      </c>
      <c r="BP55" s="155"/>
      <c r="BQ55" s="155"/>
      <c r="BR55" s="155"/>
      <c r="BS55" s="155"/>
      <c r="BT55" s="155"/>
      <c r="BU55" s="165" t="str">
        <f t="shared" si="392"/>
        <v>-</v>
      </c>
      <c r="BV55" s="155"/>
      <c r="BW55" s="155"/>
      <c r="BX55" s="155"/>
      <c r="BY55" s="155"/>
      <c r="BZ55" s="157">
        <f t="shared" si="393"/>
        <v>0</v>
      </c>
      <c r="CA55" s="167">
        <v>0.0</v>
      </c>
      <c r="CB55" s="167">
        <v>2.0</v>
      </c>
      <c r="CC55" s="167">
        <v>0.0</v>
      </c>
      <c r="CD55" s="157">
        <f t="shared" si="394"/>
        <v>2</v>
      </c>
      <c r="CE55" s="156"/>
      <c r="CF55" s="156"/>
      <c r="CG55" s="156"/>
      <c r="CH55" s="157"/>
      <c r="CI55" s="155"/>
      <c r="CJ55" s="155"/>
      <c r="CK55" s="155"/>
      <c r="CL55" s="155"/>
      <c r="CM55" s="155"/>
      <c r="CN55" s="157">
        <f t="shared" si="395"/>
        <v>0</v>
      </c>
      <c r="CO55" s="155"/>
      <c r="CP55" s="155"/>
      <c r="CQ55" s="288">
        <f t="shared" ref="CQ55:CR55" si="439">SUM(E55,AI55,BM55)</f>
        <v>0</v>
      </c>
      <c r="CR55" s="285">
        <f t="shared" si="439"/>
        <v>0</v>
      </c>
      <c r="CS55" s="237" t="str">
        <f t="shared" si="397"/>
        <v>-</v>
      </c>
      <c r="CT55" s="285">
        <f t="shared" ref="CT55:CX55" si="440">SUM(H55,AL55,BP55)</f>
        <v>0</v>
      </c>
      <c r="CU55" s="285">
        <f t="shared" si="440"/>
        <v>0</v>
      </c>
      <c r="CV55" s="285">
        <f t="shared" si="440"/>
        <v>0</v>
      </c>
      <c r="CW55" s="285">
        <f t="shared" si="440"/>
        <v>0</v>
      </c>
      <c r="CX55" s="285">
        <f t="shared" si="440"/>
        <v>0</v>
      </c>
      <c r="CY55" s="237" t="str">
        <f t="shared" si="399"/>
        <v>-</v>
      </c>
      <c r="CZ55" s="285">
        <f t="shared" ref="CZ55:DC55" si="441">SUM(N55,AR55,BV55)</f>
        <v>0</v>
      </c>
      <c r="DA55" s="285">
        <f t="shared" si="441"/>
        <v>0</v>
      </c>
      <c r="DB55" s="285">
        <f t="shared" si="441"/>
        <v>0</v>
      </c>
      <c r="DC55" s="285">
        <f t="shared" si="441"/>
        <v>0</v>
      </c>
      <c r="DD55" s="284">
        <f t="shared" si="401"/>
        <v>0</v>
      </c>
      <c r="DE55" s="285">
        <f t="shared" ref="DE55:DG55" si="442">SUM(S55,AW55,CA55)</f>
        <v>4</v>
      </c>
      <c r="DF55" s="285">
        <f t="shared" si="442"/>
        <v>2</v>
      </c>
      <c r="DG55" s="285">
        <f t="shared" si="442"/>
        <v>0</v>
      </c>
      <c r="DH55" s="284">
        <f t="shared" si="403"/>
        <v>6</v>
      </c>
      <c r="DI55" s="156">
        <f t="shared" ref="DI55:DK55" si="443">IF(DA55-DE55&lt;0,0,DA55-DE55)</f>
        <v>0</v>
      </c>
      <c r="DJ55" s="156">
        <f t="shared" si="443"/>
        <v>0</v>
      </c>
      <c r="DK55" s="156">
        <f t="shared" si="443"/>
        <v>0</v>
      </c>
      <c r="DL55" s="157">
        <f t="shared" si="405"/>
        <v>0</v>
      </c>
      <c r="DM55" s="156">
        <f t="shared" ref="DM55:DQ55" si="444">SUM(AA55,BE55,CI55)</f>
        <v>0</v>
      </c>
      <c r="DN55" s="156">
        <f t="shared" si="444"/>
        <v>0</v>
      </c>
      <c r="DO55" s="156">
        <f t="shared" si="444"/>
        <v>0</v>
      </c>
      <c r="DP55" s="156">
        <f t="shared" si="444"/>
        <v>0</v>
      </c>
      <c r="DQ55" s="156">
        <f t="shared" si="444"/>
        <v>0</v>
      </c>
      <c r="DR55" s="157">
        <f t="shared" si="407"/>
        <v>0</v>
      </c>
      <c r="DS55" s="156">
        <f t="shared" ref="DS55:DT55" si="445">SUM(AG55,BK55,CO55)</f>
        <v>0</v>
      </c>
      <c r="DT55" s="156">
        <f t="shared" si="445"/>
        <v>0</v>
      </c>
      <c r="DU55" s="160"/>
    </row>
    <row r="56" ht="19.5" customHeight="1">
      <c r="A56" s="146">
        <v>51.0</v>
      </c>
      <c r="B56" s="147">
        <v>45471.0</v>
      </c>
      <c r="C56" s="161" t="s">
        <v>151</v>
      </c>
      <c r="D56" s="161" t="s">
        <v>381</v>
      </c>
      <c r="E56" s="236">
        <v>0.0</v>
      </c>
      <c r="F56" s="167">
        <v>0.0</v>
      </c>
      <c r="G56" s="164" t="str">
        <f t="shared" si="10"/>
        <v>-</v>
      </c>
      <c r="H56" s="167">
        <v>0.0</v>
      </c>
      <c r="I56" s="167">
        <v>0.0</v>
      </c>
      <c r="J56" s="167">
        <v>0.0</v>
      </c>
      <c r="K56" s="167">
        <v>0.0</v>
      </c>
      <c r="L56" s="167">
        <v>0.0</v>
      </c>
      <c r="M56" s="164" t="str">
        <f t="shared" si="11"/>
        <v>-</v>
      </c>
      <c r="N56" s="167">
        <v>0.0</v>
      </c>
      <c r="O56" s="167">
        <v>0.0</v>
      </c>
      <c r="P56" s="167">
        <v>0.0</v>
      </c>
      <c r="Q56" s="167">
        <v>0.0</v>
      </c>
      <c r="R56" s="157">
        <f t="shared" si="26"/>
        <v>0</v>
      </c>
      <c r="S56" s="155">
        <v>4.0</v>
      </c>
      <c r="T56" s="155">
        <v>1.0</v>
      </c>
      <c r="U56" s="155">
        <v>0.0</v>
      </c>
      <c r="V56" s="157">
        <f t="shared" si="27"/>
        <v>5</v>
      </c>
      <c r="W56" s="156"/>
      <c r="X56" s="156"/>
      <c r="Y56" s="156"/>
      <c r="Z56" s="290"/>
      <c r="AA56" s="167">
        <v>0.0</v>
      </c>
      <c r="AB56" s="167">
        <v>0.0</v>
      </c>
      <c r="AC56" s="167">
        <v>0.0</v>
      </c>
      <c r="AD56" s="167">
        <v>0.0</v>
      </c>
      <c r="AE56" s="167">
        <v>0.0</v>
      </c>
      <c r="AF56" s="157">
        <f t="shared" si="28"/>
        <v>0</v>
      </c>
      <c r="AG56" s="167">
        <v>0.0</v>
      </c>
      <c r="AH56" s="167">
        <v>0.0</v>
      </c>
      <c r="AI56" s="163"/>
      <c r="AJ56" s="155"/>
      <c r="AK56" s="237" t="str">
        <f t="shared" si="386"/>
        <v>-</v>
      </c>
      <c r="AL56" s="155"/>
      <c r="AM56" s="155"/>
      <c r="AN56" s="155"/>
      <c r="AO56" s="155"/>
      <c r="AP56" s="155"/>
      <c r="AQ56" s="237" t="str">
        <f t="shared" si="387"/>
        <v>-</v>
      </c>
      <c r="AR56" s="155"/>
      <c r="AS56" s="155"/>
      <c r="AT56" s="155"/>
      <c r="AU56" s="155"/>
      <c r="AV56" s="284">
        <f t="shared" si="388"/>
        <v>0</v>
      </c>
      <c r="AW56" s="155"/>
      <c r="AX56" s="155"/>
      <c r="AY56" s="155"/>
      <c r="AZ56" s="284">
        <f t="shared" si="389"/>
        <v>0</v>
      </c>
      <c r="BA56" s="156">
        <f t="shared" ref="BA56:BC56" si="446">IF(AS56-AW56&lt;0,0,AS56-AW56)</f>
        <v>0</v>
      </c>
      <c r="BB56" s="156">
        <f t="shared" si="446"/>
        <v>0</v>
      </c>
      <c r="BC56" s="156">
        <f t="shared" si="446"/>
        <v>0</v>
      </c>
      <c r="BD56" s="157">
        <f>SUM(BA56:BC56)</f>
        <v>0</v>
      </c>
      <c r="BE56" s="155"/>
      <c r="BF56" s="155"/>
      <c r="BG56" s="155"/>
      <c r="BH56" s="155"/>
      <c r="BI56" s="155"/>
      <c r="BJ56" s="284">
        <f t="shared" si="390"/>
        <v>0</v>
      </c>
      <c r="BK56" s="155"/>
      <c r="BL56" s="155"/>
      <c r="BM56" s="163"/>
      <c r="BN56" s="155"/>
      <c r="BO56" s="165" t="str">
        <f t="shared" si="391"/>
        <v>-</v>
      </c>
      <c r="BP56" s="155"/>
      <c r="BQ56" s="155"/>
      <c r="BR56" s="155"/>
      <c r="BS56" s="155"/>
      <c r="BT56" s="155"/>
      <c r="BU56" s="165" t="str">
        <f t="shared" si="392"/>
        <v>-</v>
      </c>
      <c r="BV56" s="155"/>
      <c r="BW56" s="155"/>
      <c r="BX56" s="155"/>
      <c r="BY56" s="155"/>
      <c r="BZ56" s="157">
        <f t="shared" si="393"/>
        <v>0</v>
      </c>
      <c r="CA56" s="155"/>
      <c r="CB56" s="155"/>
      <c r="CC56" s="155"/>
      <c r="CD56" s="157">
        <f t="shared" si="394"/>
        <v>0</v>
      </c>
      <c r="CE56" s="156">
        <f t="shared" ref="CE56:CG56" si="447">IF(BW56-CA56&lt;0,0,BW56-CA56)</f>
        <v>0</v>
      </c>
      <c r="CF56" s="156">
        <f t="shared" si="447"/>
        <v>0</v>
      </c>
      <c r="CG56" s="156">
        <f t="shared" si="447"/>
        <v>0</v>
      </c>
      <c r="CH56" s="157">
        <f>SUM(CE56:CG56)</f>
        <v>0</v>
      </c>
      <c r="CI56" s="155"/>
      <c r="CJ56" s="155"/>
      <c r="CK56" s="155"/>
      <c r="CL56" s="155"/>
      <c r="CM56" s="155"/>
      <c r="CN56" s="157">
        <f t="shared" si="395"/>
        <v>0</v>
      </c>
      <c r="CO56" s="155"/>
      <c r="CP56" s="155"/>
      <c r="CQ56" s="288">
        <f t="shared" ref="CQ56:CR56" si="448">SUM(E56,AI56,BM56)</f>
        <v>0</v>
      </c>
      <c r="CR56" s="285">
        <f t="shared" si="448"/>
        <v>0</v>
      </c>
      <c r="CS56" s="237" t="str">
        <f t="shared" si="397"/>
        <v>-</v>
      </c>
      <c r="CT56" s="285">
        <f t="shared" ref="CT56:CX56" si="449">SUM(H56,AL56,BP56)</f>
        <v>0</v>
      </c>
      <c r="CU56" s="285">
        <f t="shared" si="449"/>
        <v>0</v>
      </c>
      <c r="CV56" s="285">
        <f t="shared" si="449"/>
        <v>0</v>
      </c>
      <c r="CW56" s="285">
        <f t="shared" si="449"/>
        <v>0</v>
      </c>
      <c r="CX56" s="285">
        <f t="shared" si="449"/>
        <v>0</v>
      </c>
      <c r="CY56" s="237" t="str">
        <f t="shared" si="399"/>
        <v>-</v>
      </c>
      <c r="CZ56" s="285">
        <f t="shared" ref="CZ56:DC56" si="450">SUM(N56,AR56,BV56)</f>
        <v>0</v>
      </c>
      <c r="DA56" s="285">
        <f t="shared" si="450"/>
        <v>0</v>
      </c>
      <c r="DB56" s="285">
        <f t="shared" si="450"/>
        <v>0</v>
      </c>
      <c r="DC56" s="285">
        <f t="shared" si="450"/>
        <v>0</v>
      </c>
      <c r="DD56" s="284">
        <f t="shared" si="401"/>
        <v>0</v>
      </c>
      <c r="DE56" s="285">
        <f t="shared" ref="DE56:DG56" si="451">SUM(S56,AW56,CA56)</f>
        <v>4</v>
      </c>
      <c r="DF56" s="285">
        <f t="shared" si="451"/>
        <v>1</v>
      </c>
      <c r="DG56" s="285">
        <f t="shared" si="451"/>
        <v>0</v>
      </c>
      <c r="DH56" s="284">
        <f t="shared" si="403"/>
        <v>5</v>
      </c>
      <c r="DI56" s="156">
        <f t="shared" ref="DI56:DK56" si="452">IF(DA56-DE56&lt;0,0,DA56-DE56)</f>
        <v>0</v>
      </c>
      <c r="DJ56" s="156">
        <f t="shared" si="452"/>
        <v>0</v>
      </c>
      <c r="DK56" s="156">
        <f t="shared" si="452"/>
        <v>0</v>
      </c>
      <c r="DL56" s="157">
        <f t="shared" si="405"/>
        <v>0</v>
      </c>
      <c r="DM56" s="156">
        <f t="shared" ref="DM56:DQ56" si="453">SUM(AA56,BE56,CI56)</f>
        <v>0</v>
      </c>
      <c r="DN56" s="156">
        <f t="shared" si="453"/>
        <v>0</v>
      </c>
      <c r="DO56" s="156">
        <f t="shared" si="453"/>
        <v>0</v>
      </c>
      <c r="DP56" s="156">
        <f t="shared" si="453"/>
        <v>0</v>
      </c>
      <c r="DQ56" s="156">
        <f t="shared" si="453"/>
        <v>0</v>
      </c>
      <c r="DR56" s="157">
        <f t="shared" si="407"/>
        <v>0</v>
      </c>
      <c r="DS56" s="156">
        <f t="shared" ref="DS56:DT56" si="454">SUM(AG56,BK56,CO56)</f>
        <v>0</v>
      </c>
      <c r="DT56" s="156">
        <f t="shared" si="454"/>
        <v>0</v>
      </c>
      <c r="DU56" s="160"/>
    </row>
    <row r="57" ht="19.5" customHeight="1">
      <c r="A57" s="146">
        <v>52.0</v>
      </c>
      <c r="B57" s="147">
        <v>45472.0</v>
      </c>
      <c r="C57" s="161" t="s">
        <v>131</v>
      </c>
      <c r="D57" s="238" t="s">
        <v>311</v>
      </c>
      <c r="E57" s="236">
        <v>0.0</v>
      </c>
      <c r="F57" s="167">
        <v>0.0</v>
      </c>
      <c r="G57" s="164" t="str">
        <f t="shared" si="10"/>
        <v>-</v>
      </c>
      <c r="H57" s="167">
        <v>0.0</v>
      </c>
      <c r="I57" s="167">
        <v>0.0</v>
      </c>
      <c r="J57" s="167">
        <v>0.0</v>
      </c>
      <c r="K57" s="167">
        <v>0.0</v>
      </c>
      <c r="L57" s="167">
        <v>0.0</v>
      </c>
      <c r="M57" s="164" t="str">
        <f t="shared" si="11"/>
        <v>-</v>
      </c>
      <c r="N57" s="167">
        <v>0.0</v>
      </c>
      <c r="O57" s="167">
        <v>0.0</v>
      </c>
      <c r="P57" s="167">
        <v>0.0</v>
      </c>
      <c r="Q57" s="167">
        <v>0.0</v>
      </c>
      <c r="R57" s="157">
        <f t="shared" si="26"/>
        <v>0</v>
      </c>
      <c r="S57" s="155">
        <v>0.0</v>
      </c>
      <c r="T57" s="155">
        <v>0.0</v>
      </c>
      <c r="U57" s="155">
        <v>0.0</v>
      </c>
      <c r="V57" s="157">
        <f t="shared" si="27"/>
        <v>0</v>
      </c>
      <c r="W57" s="156"/>
      <c r="X57" s="156"/>
      <c r="Y57" s="156"/>
      <c r="Z57" s="290"/>
      <c r="AA57" s="167">
        <v>0.0</v>
      </c>
      <c r="AB57" s="167">
        <v>0.0</v>
      </c>
      <c r="AC57" s="167">
        <v>0.0</v>
      </c>
      <c r="AD57" s="167">
        <v>0.0</v>
      </c>
      <c r="AE57" s="167">
        <v>0.0</v>
      </c>
      <c r="AF57" s="157">
        <f t="shared" si="28"/>
        <v>0</v>
      </c>
      <c r="AG57" s="167">
        <v>0.0</v>
      </c>
      <c r="AH57" s="167">
        <v>0.0</v>
      </c>
      <c r="AI57" s="163"/>
      <c r="AJ57" s="155"/>
      <c r="AK57" s="237" t="str">
        <f t="shared" si="386"/>
        <v>-</v>
      </c>
      <c r="AL57" s="155"/>
      <c r="AM57" s="155"/>
      <c r="AN57" s="155"/>
      <c r="AO57" s="155"/>
      <c r="AP57" s="155"/>
      <c r="AQ57" s="237" t="str">
        <f t="shared" si="387"/>
        <v>-</v>
      </c>
      <c r="AR57" s="155"/>
      <c r="AS57" s="155"/>
      <c r="AT57" s="155"/>
      <c r="AU57" s="155"/>
      <c r="AV57" s="284">
        <f t="shared" si="388"/>
        <v>0</v>
      </c>
      <c r="AW57" s="155"/>
      <c r="AX57" s="155"/>
      <c r="AY57" s="155"/>
      <c r="AZ57" s="284">
        <f t="shared" si="389"/>
        <v>0</v>
      </c>
      <c r="BA57" s="156"/>
      <c r="BB57" s="156"/>
      <c r="BC57" s="156"/>
      <c r="BD57" s="157"/>
      <c r="BE57" s="155"/>
      <c r="BF57" s="155"/>
      <c r="BG57" s="155"/>
      <c r="BH57" s="155"/>
      <c r="BI57" s="155"/>
      <c r="BJ57" s="284">
        <f t="shared" si="390"/>
        <v>0</v>
      </c>
      <c r="BK57" s="155"/>
      <c r="BL57" s="155"/>
      <c r="BM57" s="163"/>
      <c r="BN57" s="155"/>
      <c r="BO57" s="165" t="str">
        <f t="shared" si="391"/>
        <v>-</v>
      </c>
      <c r="BP57" s="155"/>
      <c r="BQ57" s="155"/>
      <c r="BR57" s="155"/>
      <c r="BS57" s="155"/>
      <c r="BT57" s="155"/>
      <c r="BU57" s="165" t="str">
        <f t="shared" si="392"/>
        <v>-</v>
      </c>
      <c r="BV57" s="155"/>
      <c r="BW57" s="155"/>
      <c r="BX57" s="155"/>
      <c r="BY57" s="155"/>
      <c r="BZ57" s="157">
        <f t="shared" si="393"/>
        <v>0</v>
      </c>
      <c r="CA57" s="155"/>
      <c r="CB57" s="155"/>
      <c r="CC57" s="155"/>
      <c r="CD57" s="157">
        <f t="shared" si="394"/>
        <v>0</v>
      </c>
      <c r="CE57" s="156"/>
      <c r="CF57" s="156"/>
      <c r="CG57" s="156"/>
      <c r="CH57" s="157"/>
      <c r="CI57" s="155"/>
      <c r="CJ57" s="155"/>
      <c r="CK57" s="155"/>
      <c r="CL57" s="155"/>
      <c r="CM57" s="155"/>
      <c r="CN57" s="157">
        <f t="shared" si="395"/>
        <v>0</v>
      </c>
      <c r="CO57" s="155"/>
      <c r="CP57" s="155"/>
      <c r="CQ57" s="288">
        <f t="shared" ref="CQ57:CR57" si="455">SUM(E57,AI57,BM57)</f>
        <v>0</v>
      </c>
      <c r="CR57" s="285">
        <f t="shared" si="455"/>
        <v>0</v>
      </c>
      <c r="CS57" s="237" t="str">
        <f t="shared" si="397"/>
        <v>-</v>
      </c>
      <c r="CT57" s="285">
        <f t="shared" ref="CT57:CX57" si="456">SUM(H57,AL57,BP57)</f>
        <v>0</v>
      </c>
      <c r="CU57" s="285">
        <f t="shared" si="456"/>
        <v>0</v>
      </c>
      <c r="CV57" s="285">
        <f t="shared" si="456"/>
        <v>0</v>
      </c>
      <c r="CW57" s="285">
        <f t="shared" si="456"/>
        <v>0</v>
      </c>
      <c r="CX57" s="285">
        <f t="shared" si="456"/>
        <v>0</v>
      </c>
      <c r="CY57" s="237" t="str">
        <f t="shared" si="399"/>
        <v>-</v>
      </c>
      <c r="CZ57" s="285">
        <f t="shared" ref="CZ57:DC57" si="457">SUM(N57,AR57,BV57)</f>
        <v>0</v>
      </c>
      <c r="DA57" s="285">
        <f t="shared" si="457"/>
        <v>0</v>
      </c>
      <c r="DB57" s="285">
        <f t="shared" si="457"/>
        <v>0</v>
      </c>
      <c r="DC57" s="285">
        <f t="shared" si="457"/>
        <v>0</v>
      </c>
      <c r="DD57" s="284">
        <f t="shared" si="401"/>
        <v>0</v>
      </c>
      <c r="DE57" s="285">
        <f t="shared" ref="DE57:DG57" si="458">SUM(S57,AW57,CA57)</f>
        <v>0</v>
      </c>
      <c r="DF57" s="285">
        <f t="shared" si="458"/>
        <v>0</v>
      </c>
      <c r="DG57" s="285">
        <f t="shared" si="458"/>
        <v>0</v>
      </c>
      <c r="DH57" s="284">
        <f t="shared" si="403"/>
        <v>0</v>
      </c>
      <c r="DI57" s="156">
        <f t="shared" ref="DI57:DK57" si="459">IF(DA57-DE57&lt;0,0,DA57-DE57)</f>
        <v>0</v>
      </c>
      <c r="DJ57" s="156">
        <f t="shared" si="459"/>
        <v>0</v>
      </c>
      <c r="DK57" s="156">
        <f t="shared" si="459"/>
        <v>0</v>
      </c>
      <c r="DL57" s="157">
        <f t="shared" si="405"/>
        <v>0</v>
      </c>
      <c r="DM57" s="156">
        <f t="shared" ref="DM57:DQ57" si="460">SUM(AA57,BE57,CI57)</f>
        <v>0</v>
      </c>
      <c r="DN57" s="156">
        <f t="shared" si="460"/>
        <v>0</v>
      </c>
      <c r="DO57" s="156">
        <f t="shared" si="460"/>
        <v>0</v>
      </c>
      <c r="DP57" s="156">
        <f t="shared" si="460"/>
        <v>0</v>
      </c>
      <c r="DQ57" s="156">
        <f t="shared" si="460"/>
        <v>0</v>
      </c>
      <c r="DR57" s="157">
        <f t="shared" si="407"/>
        <v>0</v>
      </c>
      <c r="DS57" s="156">
        <f t="shared" ref="DS57:DT57" si="461">SUM(AG57,BK57,CO57)</f>
        <v>0</v>
      </c>
      <c r="DT57" s="156">
        <f t="shared" si="461"/>
        <v>0</v>
      </c>
      <c r="DU57" s="160"/>
    </row>
    <row r="58" ht="19.5" customHeight="1">
      <c r="A58" s="146">
        <v>53.0</v>
      </c>
      <c r="B58" s="147">
        <v>45472.0</v>
      </c>
      <c r="C58" s="161" t="s">
        <v>131</v>
      </c>
      <c r="D58" s="238" t="s">
        <v>246</v>
      </c>
      <c r="E58" s="236">
        <v>0.0</v>
      </c>
      <c r="F58" s="167">
        <v>0.0</v>
      </c>
      <c r="G58" s="164" t="str">
        <f t="shared" si="10"/>
        <v>-</v>
      </c>
      <c r="H58" s="167">
        <v>0.0</v>
      </c>
      <c r="I58" s="167">
        <v>0.0</v>
      </c>
      <c r="J58" s="167">
        <v>0.0</v>
      </c>
      <c r="K58" s="167">
        <v>0.0</v>
      </c>
      <c r="L58" s="167">
        <v>0.0</v>
      </c>
      <c r="M58" s="164" t="str">
        <f t="shared" si="11"/>
        <v>-</v>
      </c>
      <c r="N58" s="167">
        <v>0.0</v>
      </c>
      <c r="O58" s="167">
        <v>0.0</v>
      </c>
      <c r="P58" s="167">
        <v>0.0</v>
      </c>
      <c r="Q58" s="167">
        <v>0.0</v>
      </c>
      <c r="R58" s="157">
        <f t="shared" si="26"/>
        <v>0</v>
      </c>
      <c r="S58" s="155">
        <v>3.0</v>
      </c>
      <c r="T58" s="155">
        <v>1.0</v>
      </c>
      <c r="U58" s="155">
        <v>0.0</v>
      </c>
      <c r="V58" s="157">
        <f t="shared" si="27"/>
        <v>4</v>
      </c>
      <c r="W58" s="156"/>
      <c r="X58" s="156"/>
      <c r="Y58" s="156"/>
      <c r="Z58" s="290"/>
      <c r="AA58" s="167">
        <v>0.0</v>
      </c>
      <c r="AB58" s="167">
        <v>0.0</v>
      </c>
      <c r="AC58" s="167">
        <v>0.0</v>
      </c>
      <c r="AD58" s="167">
        <v>0.0</v>
      </c>
      <c r="AE58" s="167">
        <v>0.0</v>
      </c>
      <c r="AF58" s="157">
        <f t="shared" si="28"/>
        <v>0</v>
      </c>
      <c r="AG58" s="167">
        <v>0.0</v>
      </c>
      <c r="AH58" s="167">
        <v>0.0</v>
      </c>
      <c r="AI58" s="163"/>
      <c r="AJ58" s="155"/>
      <c r="AK58" s="237" t="str">
        <f t="shared" si="386"/>
        <v>-</v>
      </c>
      <c r="AL58" s="155"/>
      <c r="AM58" s="155"/>
      <c r="AN58" s="155"/>
      <c r="AO58" s="155"/>
      <c r="AP58" s="155"/>
      <c r="AQ58" s="237" t="str">
        <f t="shared" si="387"/>
        <v>-</v>
      </c>
      <c r="AR58" s="155"/>
      <c r="AS58" s="155"/>
      <c r="AT58" s="155"/>
      <c r="AU58" s="155"/>
      <c r="AV58" s="284">
        <f t="shared" si="388"/>
        <v>0</v>
      </c>
      <c r="AW58" s="155"/>
      <c r="AX58" s="155"/>
      <c r="AY58" s="155"/>
      <c r="AZ58" s="284">
        <f t="shared" si="389"/>
        <v>0</v>
      </c>
      <c r="BA58" s="156"/>
      <c r="BB58" s="156"/>
      <c r="BC58" s="156"/>
      <c r="BD58" s="157"/>
      <c r="BE58" s="155"/>
      <c r="BF58" s="155"/>
      <c r="BG58" s="155"/>
      <c r="BH58" s="155"/>
      <c r="BI58" s="155"/>
      <c r="BJ58" s="284">
        <f t="shared" si="390"/>
        <v>0</v>
      </c>
      <c r="BK58" s="155"/>
      <c r="BL58" s="155"/>
      <c r="BM58" s="163"/>
      <c r="BN58" s="155"/>
      <c r="BO58" s="165" t="str">
        <f t="shared" si="391"/>
        <v>-</v>
      </c>
      <c r="BP58" s="155"/>
      <c r="BQ58" s="155"/>
      <c r="BR58" s="155"/>
      <c r="BS58" s="155"/>
      <c r="BT58" s="155"/>
      <c r="BU58" s="165" t="str">
        <f t="shared" si="392"/>
        <v>-</v>
      </c>
      <c r="BV58" s="155"/>
      <c r="BW58" s="155"/>
      <c r="BX58" s="155"/>
      <c r="BY58" s="155"/>
      <c r="BZ58" s="157">
        <f t="shared" si="393"/>
        <v>0</v>
      </c>
      <c r="CA58" s="155"/>
      <c r="CB58" s="155"/>
      <c r="CC58" s="155"/>
      <c r="CD58" s="157">
        <f t="shared" si="394"/>
        <v>0</v>
      </c>
      <c r="CE58" s="156"/>
      <c r="CF58" s="156"/>
      <c r="CG58" s="156"/>
      <c r="CH58" s="157"/>
      <c r="CI58" s="155"/>
      <c r="CJ58" s="155"/>
      <c r="CK58" s="155"/>
      <c r="CL58" s="155"/>
      <c r="CM58" s="155"/>
      <c r="CN58" s="157">
        <f t="shared" si="395"/>
        <v>0</v>
      </c>
      <c r="CO58" s="155"/>
      <c r="CP58" s="155"/>
      <c r="CQ58" s="288">
        <f t="shared" ref="CQ58:CR58" si="462">SUM(E58,AI58,BM58)</f>
        <v>0</v>
      </c>
      <c r="CR58" s="285">
        <f t="shared" si="462"/>
        <v>0</v>
      </c>
      <c r="CS58" s="237" t="str">
        <f t="shared" si="397"/>
        <v>-</v>
      </c>
      <c r="CT58" s="285">
        <f t="shared" ref="CT58:CX58" si="463">SUM(H58,AL58,BP58)</f>
        <v>0</v>
      </c>
      <c r="CU58" s="285">
        <f t="shared" si="463"/>
        <v>0</v>
      </c>
      <c r="CV58" s="285">
        <f t="shared" si="463"/>
        <v>0</v>
      </c>
      <c r="CW58" s="285">
        <f t="shared" si="463"/>
        <v>0</v>
      </c>
      <c r="CX58" s="285">
        <f t="shared" si="463"/>
        <v>0</v>
      </c>
      <c r="CY58" s="237" t="str">
        <f t="shared" si="399"/>
        <v>-</v>
      </c>
      <c r="CZ58" s="285">
        <f t="shared" ref="CZ58:DC58" si="464">SUM(N58,AR58,BV58)</f>
        <v>0</v>
      </c>
      <c r="DA58" s="285">
        <f t="shared" si="464"/>
        <v>0</v>
      </c>
      <c r="DB58" s="285">
        <f t="shared" si="464"/>
        <v>0</v>
      </c>
      <c r="DC58" s="285">
        <f t="shared" si="464"/>
        <v>0</v>
      </c>
      <c r="DD58" s="284">
        <f t="shared" si="401"/>
        <v>0</v>
      </c>
      <c r="DE58" s="285">
        <f t="shared" ref="DE58:DG58" si="465">SUM(S58,AW58,CA58)</f>
        <v>3</v>
      </c>
      <c r="DF58" s="285">
        <f t="shared" si="465"/>
        <v>1</v>
      </c>
      <c r="DG58" s="285">
        <f t="shared" si="465"/>
        <v>0</v>
      </c>
      <c r="DH58" s="284">
        <f t="shared" si="403"/>
        <v>4</v>
      </c>
      <c r="DI58" s="156">
        <f t="shared" ref="DI58:DK58" si="466">IF(DA58-DE58&lt;0,0,DA58-DE58)</f>
        <v>0</v>
      </c>
      <c r="DJ58" s="156">
        <f t="shared" si="466"/>
        <v>0</v>
      </c>
      <c r="DK58" s="156">
        <f t="shared" si="466"/>
        <v>0</v>
      </c>
      <c r="DL58" s="157">
        <f t="shared" si="405"/>
        <v>0</v>
      </c>
      <c r="DM58" s="156">
        <f t="shared" ref="DM58:DQ58" si="467">SUM(AA58,BE58,CI58)</f>
        <v>0</v>
      </c>
      <c r="DN58" s="156">
        <f t="shared" si="467"/>
        <v>0</v>
      </c>
      <c r="DO58" s="156">
        <f t="shared" si="467"/>
        <v>0</v>
      </c>
      <c r="DP58" s="156">
        <f t="shared" si="467"/>
        <v>0</v>
      </c>
      <c r="DQ58" s="156">
        <f t="shared" si="467"/>
        <v>0</v>
      </c>
      <c r="DR58" s="157">
        <f t="shared" si="407"/>
        <v>0</v>
      </c>
      <c r="DS58" s="156">
        <f t="shared" ref="DS58:DT58" si="468">SUM(AG58,BK58,CO58)</f>
        <v>0</v>
      </c>
      <c r="DT58" s="156">
        <f t="shared" si="468"/>
        <v>0</v>
      </c>
      <c r="DU58" s="160"/>
    </row>
    <row r="59" ht="19.5" customHeight="1">
      <c r="A59" s="146">
        <v>54.0</v>
      </c>
      <c r="B59" s="147">
        <v>45472.0</v>
      </c>
      <c r="C59" s="161" t="s">
        <v>131</v>
      </c>
      <c r="D59" s="238" t="s">
        <v>290</v>
      </c>
      <c r="E59" s="236">
        <v>0.0</v>
      </c>
      <c r="F59" s="167">
        <v>0.0</v>
      </c>
      <c r="G59" s="164" t="str">
        <f t="shared" si="10"/>
        <v>-</v>
      </c>
      <c r="H59" s="167">
        <v>0.0</v>
      </c>
      <c r="I59" s="167">
        <v>0.0</v>
      </c>
      <c r="J59" s="167">
        <v>0.0</v>
      </c>
      <c r="K59" s="167">
        <v>0.0</v>
      </c>
      <c r="L59" s="167">
        <v>0.0</v>
      </c>
      <c r="M59" s="164" t="str">
        <f t="shared" si="11"/>
        <v>-</v>
      </c>
      <c r="N59" s="167">
        <v>0.0</v>
      </c>
      <c r="O59" s="167">
        <v>0.0</v>
      </c>
      <c r="P59" s="167">
        <v>0.0</v>
      </c>
      <c r="Q59" s="167">
        <v>0.0</v>
      </c>
      <c r="R59" s="157">
        <f t="shared" si="26"/>
        <v>0</v>
      </c>
      <c r="S59" s="167">
        <v>7.0</v>
      </c>
      <c r="T59" s="167">
        <v>2.0</v>
      </c>
      <c r="U59" s="155">
        <v>0.0</v>
      </c>
      <c r="V59" s="157">
        <f t="shared" si="27"/>
        <v>9</v>
      </c>
      <c r="W59" s="156"/>
      <c r="X59" s="156"/>
      <c r="Y59" s="156"/>
      <c r="Z59" s="290"/>
      <c r="AA59" s="167">
        <v>0.0</v>
      </c>
      <c r="AB59" s="167">
        <v>0.0</v>
      </c>
      <c r="AC59" s="167">
        <v>0.0</v>
      </c>
      <c r="AD59" s="167">
        <v>0.0</v>
      </c>
      <c r="AE59" s="167">
        <v>0.0</v>
      </c>
      <c r="AF59" s="157">
        <f t="shared" si="28"/>
        <v>0</v>
      </c>
      <c r="AG59" s="167">
        <v>0.0</v>
      </c>
      <c r="AH59" s="167">
        <v>0.0</v>
      </c>
      <c r="AI59" s="163"/>
      <c r="AJ59" s="155"/>
      <c r="AK59" s="237" t="str">
        <f t="shared" si="386"/>
        <v>-</v>
      </c>
      <c r="AL59" s="155"/>
      <c r="AM59" s="155"/>
      <c r="AN59" s="155"/>
      <c r="AO59" s="155"/>
      <c r="AP59" s="155"/>
      <c r="AQ59" s="237" t="str">
        <f t="shared" si="387"/>
        <v>-</v>
      </c>
      <c r="AR59" s="155"/>
      <c r="AS59" s="155"/>
      <c r="AT59" s="155"/>
      <c r="AU59" s="155"/>
      <c r="AV59" s="284">
        <f t="shared" si="388"/>
        <v>0</v>
      </c>
      <c r="AW59" s="155"/>
      <c r="AX59" s="155"/>
      <c r="AY59" s="155"/>
      <c r="AZ59" s="284">
        <f t="shared" si="389"/>
        <v>0</v>
      </c>
      <c r="BA59" s="156"/>
      <c r="BB59" s="156"/>
      <c r="BC59" s="156"/>
      <c r="BD59" s="157"/>
      <c r="BE59" s="155"/>
      <c r="BF59" s="155"/>
      <c r="BG59" s="155"/>
      <c r="BH59" s="155"/>
      <c r="BI59" s="155"/>
      <c r="BJ59" s="284">
        <f t="shared" si="390"/>
        <v>0</v>
      </c>
      <c r="BK59" s="155"/>
      <c r="BL59" s="155"/>
      <c r="BM59" s="163"/>
      <c r="BN59" s="155"/>
      <c r="BO59" s="165" t="str">
        <f t="shared" si="391"/>
        <v>-</v>
      </c>
      <c r="BP59" s="155"/>
      <c r="BQ59" s="155"/>
      <c r="BR59" s="155"/>
      <c r="BS59" s="155"/>
      <c r="BT59" s="155"/>
      <c r="BU59" s="165" t="str">
        <f t="shared" si="392"/>
        <v>-</v>
      </c>
      <c r="BV59" s="155"/>
      <c r="BW59" s="155"/>
      <c r="BX59" s="155"/>
      <c r="BY59" s="155"/>
      <c r="BZ59" s="157">
        <f t="shared" si="393"/>
        <v>0</v>
      </c>
      <c r="CA59" s="155"/>
      <c r="CB59" s="155"/>
      <c r="CC59" s="155"/>
      <c r="CD59" s="157">
        <f t="shared" si="394"/>
        <v>0</v>
      </c>
      <c r="CE59" s="156"/>
      <c r="CF59" s="156"/>
      <c r="CG59" s="156"/>
      <c r="CH59" s="157"/>
      <c r="CI59" s="155"/>
      <c r="CJ59" s="155"/>
      <c r="CK59" s="155"/>
      <c r="CL59" s="155"/>
      <c r="CM59" s="155"/>
      <c r="CN59" s="157">
        <f t="shared" si="395"/>
        <v>0</v>
      </c>
      <c r="CO59" s="155"/>
      <c r="CP59" s="155"/>
      <c r="CQ59" s="288">
        <f t="shared" ref="CQ59:CR59" si="469">SUM(E59,AI59,BM59)</f>
        <v>0</v>
      </c>
      <c r="CR59" s="285">
        <f t="shared" si="469"/>
        <v>0</v>
      </c>
      <c r="CS59" s="237" t="str">
        <f t="shared" si="397"/>
        <v>-</v>
      </c>
      <c r="CT59" s="285">
        <f t="shared" ref="CT59:CX59" si="470">SUM(H59,AL59,BP59)</f>
        <v>0</v>
      </c>
      <c r="CU59" s="285">
        <f t="shared" si="470"/>
        <v>0</v>
      </c>
      <c r="CV59" s="285">
        <f t="shared" si="470"/>
        <v>0</v>
      </c>
      <c r="CW59" s="285">
        <f t="shared" si="470"/>
        <v>0</v>
      </c>
      <c r="CX59" s="285">
        <f t="shared" si="470"/>
        <v>0</v>
      </c>
      <c r="CY59" s="237" t="str">
        <f t="shared" si="399"/>
        <v>-</v>
      </c>
      <c r="CZ59" s="285">
        <f t="shared" ref="CZ59:DC59" si="471">SUM(N59,AR59,BV59)</f>
        <v>0</v>
      </c>
      <c r="DA59" s="285">
        <f t="shared" si="471"/>
        <v>0</v>
      </c>
      <c r="DB59" s="285">
        <f t="shared" si="471"/>
        <v>0</v>
      </c>
      <c r="DC59" s="285">
        <f t="shared" si="471"/>
        <v>0</v>
      </c>
      <c r="DD59" s="284">
        <f t="shared" si="401"/>
        <v>0</v>
      </c>
      <c r="DE59" s="285">
        <f t="shared" ref="DE59:DG59" si="472">SUM(S59,AW59,CA59)</f>
        <v>7</v>
      </c>
      <c r="DF59" s="285">
        <f t="shared" si="472"/>
        <v>2</v>
      </c>
      <c r="DG59" s="285">
        <f t="shared" si="472"/>
        <v>0</v>
      </c>
      <c r="DH59" s="284">
        <f t="shared" si="403"/>
        <v>9</v>
      </c>
      <c r="DI59" s="156">
        <f t="shared" ref="DI59:DK59" si="473">IF(DA59-DE59&lt;0,0,DA59-DE59)</f>
        <v>0</v>
      </c>
      <c r="DJ59" s="156">
        <f t="shared" si="473"/>
        <v>0</v>
      </c>
      <c r="DK59" s="156">
        <f t="shared" si="473"/>
        <v>0</v>
      </c>
      <c r="DL59" s="157">
        <f t="shared" si="405"/>
        <v>0</v>
      </c>
      <c r="DM59" s="156">
        <f t="shared" ref="DM59:DQ59" si="474">SUM(AA59,BE59,CI59)</f>
        <v>0</v>
      </c>
      <c r="DN59" s="156">
        <f t="shared" si="474"/>
        <v>0</v>
      </c>
      <c r="DO59" s="156">
        <f t="shared" si="474"/>
        <v>0</v>
      </c>
      <c r="DP59" s="156">
        <f t="shared" si="474"/>
        <v>0</v>
      </c>
      <c r="DQ59" s="156">
        <f t="shared" si="474"/>
        <v>0</v>
      </c>
      <c r="DR59" s="157">
        <f t="shared" si="407"/>
        <v>0</v>
      </c>
      <c r="DS59" s="156">
        <f t="shared" ref="DS59:DT59" si="475">SUM(AG59,BK59,CO59)</f>
        <v>0</v>
      </c>
      <c r="DT59" s="156">
        <f t="shared" si="475"/>
        <v>0</v>
      </c>
      <c r="DU59" s="160"/>
    </row>
    <row r="60" ht="19.5" customHeight="1">
      <c r="A60" s="146">
        <v>55.0</v>
      </c>
      <c r="B60" s="147">
        <v>45472.0</v>
      </c>
      <c r="C60" s="161" t="s">
        <v>122</v>
      </c>
      <c r="D60" s="238" t="s">
        <v>383</v>
      </c>
      <c r="E60" s="236">
        <v>0.0</v>
      </c>
      <c r="F60" s="167">
        <v>0.0</v>
      </c>
      <c r="G60" s="164" t="str">
        <f t="shared" si="10"/>
        <v>-</v>
      </c>
      <c r="H60" s="167">
        <v>0.0</v>
      </c>
      <c r="I60" s="167">
        <v>0.0</v>
      </c>
      <c r="J60" s="167">
        <v>0.0</v>
      </c>
      <c r="K60" s="167">
        <v>0.0</v>
      </c>
      <c r="L60" s="167">
        <v>0.0</v>
      </c>
      <c r="M60" s="164" t="str">
        <f t="shared" si="11"/>
        <v>-</v>
      </c>
      <c r="N60" s="167">
        <v>0.0</v>
      </c>
      <c r="O60" s="167">
        <v>0.0</v>
      </c>
      <c r="P60" s="167">
        <v>0.0</v>
      </c>
      <c r="Q60" s="167">
        <v>0.0</v>
      </c>
      <c r="R60" s="157">
        <f t="shared" si="26"/>
        <v>0</v>
      </c>
      <c r="S60" s="155">
        <v>2.0</v>
      </c>
      <c r="T60" s="155">
        <v>0.0</v>
      </c>
      <c r="U60" s="155">
        <v>0.0</v>
      </c>
      <c r="V60" s="157">
        <f t="shared" si="27"/>
        <v>2</v>
      </c>
      <c r="W60" s="156"/>
      <c r="X60" s="156"/>
      <c r="Y60" s="156"/>
      <c r="Z60" s="290"/>
      <c r="AA60" s="167">
        <v>0.0</v>
      </c>
      <c r="AB60" s="167">
        <v>0.0</v>
      </c>
      <c r="AC60" s="167">
        <v>0.0</v>
      </c>
      <c r="AD60" s="167">
        <v>0.0</v>
      </c>
      <c r="AE60" s="167">
        <v>0.0</v>
      </c>
      <c r="AF60" s="157">
        <f t="shared" si="28"/>
        <v>0</v>
      </c>
      <c r="AG60" s="167">
        <v>0.0</v>
      </c>
      <c r="AH60" s="167">
        <v>0.0</v>
      </c>
      <c r="AI60" s="163"/>
      <c r="AJ60" s="155"/>
      <c r="AK60" s="237" t="str">
        <f t="shared" si="386"/>
        <v>-</v>
      </c>
      <c r="AL60" s="155"/>
      <c r="AM60" s="155"/>
      <c r="AN60" s="155"/>
      <c r="AO60" s="155"/>
      <c r="AP60" s="155"/>
      <c r="AQ60" s="237" t="str">
        <f t="shared" si="387"/>
        <v>-</v>
      </c>
      <c r="AR60" s="155"/>
      <c r="AS60" s="155"/>
      <c r="AT60" s="155"/>
      <c r="AU60" s="155"/>
      <c r="AV60" s="284">
        <f t="shared" si="388"/>
        <v>0</v>
      </c>
      <c r="AW60" s="155"/>
      <c r="AX60" s="155"/>
      <c r="AY60" s="155"/>
      <c r="AZ60" s="284">
        <f t="shared" si="389"/>
        <v>0</v>
      </c>
      <c r="BA60" s="156"/>
      <c r="BB60" s="156"/>
      <c r="BC60" s="156"/>
      <c r="BD60" s="157"/>
      <c r="BE60" s="155"/>
      <c r="BF60" s="155"/>
      <c r="BG60" s="155"/>
      <c r="BH60" s="155"/>
      <c r="BI60" s="155"/>
      <c r="BJ60" s="284">
        <f t="shared" si="390"/>
        <v>0</v>
      </c>
      <c r="BK60" s="155"/>
      <c r="BL60" s="155"/>
      <c r="BM60" s="163"/>
      <c r="BN60" s="155"/>
      <c r="BO60" s="165" t="str">
        <f t="shared" si="391"/>
        <v>-</v>
      </c>
      <c r="BP60" s="155"/>
      <c r="BQ60" s="155"/>
      <c r="BR60" s="155"/>
      <c r="BS60" s="155"/>
      <c r="BT60" s="155"/>
      <c r="BU60" s="165" t="str">
        <f t="shared" si="392"/>
        <v>-</v>
      </c>
      <c r="BV60" s="155"/>
      <c r="BW60" s="155"/>
      <c r="BX60" s="155"/>
      <c r="BY60" s="155"/>
      <c r="BZ60" s="157">
        <f t="shared" si="393"/>
        <v>0</v>
      </c>
      <c r="CA60" s="155"/>
      <c r="CB60" s="155"/>
      <c r="CC60" s="155"/>
      <c r="CD60" s="157">
        <f t="shared" si="394"/>
        <v>0</v>
      </c>
      <c r="CE60" s="156"/>
      <c r="CF60" s="156"/>
      <c r="CG60" s="156"/>
      <c r="CH60" s="157"/>
      <c r="CI60" s="155"/>
      <c r="CJ60" s="155"/>
      <c r="CK60" s="155"/>
      <c r="CL60" s="155"/>
      <c r="CM60" s="155"/>
      <c r="CN60" s="157">
        <f t="shared" si="395"/>
        <v>0</v>
      </c>
      <c r="CO60" s="155"/>
      <c r="CP60" s="155"/>
      <c r="CQ60" s="288">
        <f t="shared" ref="CQ60:CR60" si="476">SUM(E60,AI60,BM60)</f>
        <v>0</v>
      </c>
      <c r="CR60" s="285">
        <f t="shared" si="476"/>
        <v>0</v>
      </c>
      <c r="CS60" s="237" t="str">
        <f t="shared" si="397"/>
        <v>-</v>
      </c>
      <c r="CT60" s="285">
        <f t="shared" ref="CT60:CX60" si="477">SUM(H60,AL60,BP60)</f>
        <v>0</v>
      </c>
      <c r="CU60" s="285">
        <f t="shared" si="477"/>
        <v>0</v>
      </c>
      <c r="CV60" s="285">
        <f t="shared" si="477"/>
        <v>0</v>
      </c>
      <c r="CW60" s="285">
        <f t="shared" si="477"/>
        <v>0</v>
      </c>
      <c r="CX60" s="285">
        <f t="shared" si="477"/>
        <v>0</v>
      </c>
      <c r="CY60" s="237" t="str">
        <f t="shared" si="399"/>
        <v>-</v>
      </c>
      <c r="CZ60" s="285">
        <f t="shared" ref="CZ60:DC60" si="478">SUM(N60,AR60,BV60)</f>
        <v>0</v>
      </c>
      <c r="DA60" s="285">
        <f t="shared" si="478"/>
        <v>0</v>
      </c>
      <c r="DB60" s="285">
        <f t="shared" si="478"/>
        <v>0</v>
      </c>
      <c r="DC60" s="285">
        <f t="shared" si="478"/>
        <v>0</v>
      </c>
      <c r="DD60" s="284">
        <f t="shared" si="401"/>
        <v>0</v>
      </c>
      <c r="DE60" s="285">
        <f t="shared" ref="DE60:DG60" si="479">SUM(S60,AW60,CA60)</f>
        <v>2</v>
      </c>
      <c r="DF60" s="285">
        <f t="shared" si="479"/>
        <v>0</v>
      </c>
      <c r="DG60" s="285">
        <f t="shared" si="479"/>
        <v>0</v>
      </c>
      <c r="DH60" s="284">
        <f t="shared" si="403"/>
        <v>2</v>
      </c>
      <c r="DI60" s="156">
        <f t="shared" ref="DI60:DK60" si="480">IF(DA60-DE60&lt;0,0,DA60-DE60)</f>
        <v>0</v>
      </c>
      <c r="DJ60" s="156">
        <f t="shared" si="480"/>
        <v>0</v>
      </c>
      <c r="DK60" s="156">
        <f t="shared" si="480"/>
        <v>0</v>
      </c>
      <c r="DL60" s="157">
        <f t="shared" si="405"/>
        <v>0</v>
      </c>
      <c r="DM60" s="156">
        <f t="shared" ref="DM60:DQ60" si="481">SUM(AA60,BE60,CI60)</f>
        <v>0</v>
      </c>
      <c r="DN60" s="156">
        <f t="shared" si="481"/>
        <v>0</v>
      </c>
      <c r="DO60" s="156">
        <f t="shared" si="481"/>
        <v>0</v>
      </c>
      <c r="DP60" s="156">
        <f t="shared" si="481"/>
        <v>0</v>
      </c>
      <c r="DQ60" s="156">
        <f t="shared" si="481"/>
        <v>0</v>
      </c>
      <c r="DR60" s="157">
        <f t="shared" si="407"/>
        <v>0</v>
      </c>
      <c r="DS60" s="156">
        <f t="shared" ref="DS60:DT60" si="482">SUM(AG60,BK60,CO60)</f>
        <v>0</v>
      </c>
      <c r="DT60" s="156">
        <f t="shared" si="482"/>
        <v>0</v>
      </c>
      <c r="DU60" s="160"/>
    </row>
    <row r="61" ht="19.5" customHeight="1">
      <c r="A61" s="146">
        <v>56.0</v>
      </c>
      <c r="B61" s="147">
        <v>45474.0</v>
      </c>
      <c r="C61" s="161" t="s">
        <v>166</v>
      </c>
      <c r="D61" s="161" t="s">
        <v>392</v>
      </c>
      <c r="E61" s="163">
        <v>159.0</v>
      </c>
      <c r="F61" s="291">
        <v>13.0</v>
      </c>
      <c r="G61" s="164">
        <f t="shared" si="10"/>
        <v>0.08176100629</v>
      </c>
      <c r="H61" s="155">
        <v>13.0</v>
      </c>
      <c r="I61" s="155">
        <v>0.0</v>
      </c>
      <c r="J61" s="155">
        <v>1.0</v>
      </c>
      <c r="K61" s="155">
        <v>0.0</v>
      </c>
      <c r="L61" s="155">
        <v>0.0</v>
      </c>
      <c r="M61" s="164">
        <f t="shared" si="11"/>
        <v>0.07692307692</v>
      </c>
      <c r="N61" s="155">
        <f t="shared" ref="N61:N80" si="492">F61-H61</f>
        <v>0</v>
      </c>
      <c r="O61" s="155">
        <v>1.0</v>
      </c>
      <c r="P61" s="155">
        <v>3.0</v>
      </c>
      <c r="Q61" s="155">
        <v>0.0</v>
      </c>
      <c r="R61" s="157">
        <f t="shared" si="26"/>
        <v>4</v>
      </c>
      <c r="S61" s="155">
        <v>1.0</v>
      </c>
      <c r="T61" s="155">
        <v>3.0</v>
      </c>
      <c r="U61" s="155">
        <v>0.0</v>
      </c>
      <c r="V61" s="157">
        <f t="shared" si="27"/>
        <v>4</v>
      </c>
      <c r="W61" s="156"/>
      <c r="X61" s="156"/>
      <c r="Y61" s="156"/>
      <c r="Z61" s="290"/>
      <c r="AA61" s="155">
        <v>4.0</v>
      </c>
      <c r="AB61" s="155">
        <v>0.0</v>
      </c>
      <c r="AC61" s="155">
        <v>0.0</v>
      </c>
      <c r="AD61" s="155">
        <v>0.0</v>
      </c>
      <c r="AE61" s="155">
        <v>0.0</v>
      </c>
      <c r="AF61" s="157">
        <f t="shared" si="28"/>
        <v>0</v>
      </c>
      <c r="AG61" s="155">
        <v>0.0</v>
      </c>
      <c r="AH61" s="155">
        <v>0.0</v>
      </c>
      <c r="AI61" s="163"/>
      <c r="AJ61" s="155"/>
      <c r="AK61" s="237" t="str">
        <f t="shared" si="386"/>
        <v>-</v>
      </c>
      <c r="AL61" s="155"/>
      <c r="AM61" s="155"/>
      <c r="AN61" s="155"/>
      <c r="AO61" s="155"/>
      <c r="AP61" s="155"/>
      <c r="AQ61" s="237" t="str">
        <f t="shared" si="387"/>
        <v>-</v>
      </c>
      <c r="AR61" s="155"/>
      <c r="AS61" s="155"/>
      <c r="AT61" s="155"/>
      <c r="AU61" s="155"/>
      <c r="AV61" s="284">
        <f t="shared" si="388"/>
        <v>0</v>
      </c>
      <c r="AW61" s="155"/>
      <c r="AX61" s="155"/>
      <c r="AY61" s="155"/>
      <c r="AZ61" s="284">
        <f t="shared" si="389"/>
        <v>0</v>
      </c>
      <c r="BA61" s="156">
        <f t="shared" ref="BA61:BC61" si="483">IF(AS61-AW61&lt;0,0,AS61-AW61)</f>
        <v>0</v>
      </c>
      <c r="BB61" s="156">
        <f t="shared" si="483"/>
        <v>0</v>
      </c>
      <c r="BC61" s="156">
        <f t="shared" si="483"/>
        <v>0</v>
      </c>
      <c r="BD61" s="157">
        <f t="shared" ref="BD61:BD269" si="495">SUM(BA61:BC61)</f>
        <v>0</v>
      </c>
      <c r="BE61" s="155"/>
      <c r="BF61" s="155"/>
      <c r="BG61" s="155"/>
      <c r="BH61" s="155"/>
      <c r="BI61" s="155"/>
      <c r="BJ61" s="284">
        <f t="shared" si="390"/>
        <v>0</v>
      </c>
      <c r="BK61" s="155"/>
      <c r="BL61" s="155"/>
      <c r="BM61" s="163"/>
      <c r="BN61" s="155"/>
      <c r="BO61" s="165" t="str">
        <f t="shared" si="391"/>
        <v>-</v>
      </c>
      <c r="BP61" s="155"/>
      <c r="BQ61" s="155"/>
      <c r="BR61" s="155"/>
      <c r="BS61" s="155"/>
      <c r="BT61" s="155"/>
      <c r="BU61" s="165" t="str">
        <f t="shared" si="392"/>
        <v>-</v>
      </c>
      <c r="BV61" s="155"/>
      <c r="BW61" s="155"/>
      <c r="BX61" s="155"/>
      <c r="BY61" s="155"/>
      <c r="BZ61" s="157">
        <f t="shared" si="393"/>
        <v>0</v>
      </c>
      <c r="CA61" s="155"/>
      <c r="CB61" s="155"/>
      <c r="CC61" s="155"/>
      <c r="CD61" s="157">
        <f t="shared" si="394"/>
        <v>0</v>
      </c>
      <c r="CE61" s="156">
        <f t="shared" ref="CE61:CG61" si="484">IF(BW61-CA61&lt;0,0,BW61-CA61)</f>
        <v>0</v>
      </c>
      <c r="CF61" s="156">
        <f t="shared" si="484"/>
        <v>0</v>
      </c>
      <c r="CG61" s="156">
        <f t="shared" si="484"/>
        <v>0</v>
      </c>
      <c r="CH61" s="157">
        <f t="shared" ref="CH61:CH269" si="497">SUM(CE61:CG61)</f>
        <v>0</v>
      </c>
      <c r="CI61" s="155"/>
      <c r="CJ61" s="155"/>
      <c r="CK61" s="155"/>
      <c r="CL61" s="155"/>
      <c r="CM61" s="155"/>
      <c r="CN61" s="157">
        <f t="shared" si="395"/>
        <v>0</v>
      </c>
      <c r="CO61" s="155"/>
      <c r="CP61" s="155"/>
      <c r="CQ61" s="288">
        <f t="shared" ref="CQ61:CR61" si="485">SUM(E61,AI61,BM61)</f>
        <v>159</v>
      </c>
      <c r="CR61" s="285">
        <f t="shared" si="485"/>
        <v>13</v>
      </c>
      <c r="CS61" s="237">
        <f t="shared" si="397"/>
        <v>0.08176100629</v>
      </c>
      <c r="CT61" s="285">
        <f t="shared" ref="CT61:CX61" si="486">SUM(H61,AL61,BP61)</f>
        <v>13</v>
      </c>
      <c r="CU61" s="285">
        <f t="shared" si="486"/>
        <v>0</v>
      </c>
      <c r="CV61" s="285">
        <f t="shared" si="486"/>
        <v>1</v>
      </c>
      <c r="CW61" s="285">
        <f t="shared" si="486"/>
        <v>0</v>
      </c>
      <c r="CX61" s="285">
        <f t="shared" si="486"/>
        <v>0</v>
      </c>
      <c r="CY61" s="237">
        <f t="shared" si="399"/>
        <v>0.07692307692</v>
      </c>
      <c r="CZ61" s="285">
        <f t="shared" ref="CZ61:DC61" si="487">SUM(N61,AR61,BV61)</f>
        <v>0</v>
      </c>
      <c r="DA61" s="285">
        <f t="shared" si="487"/>
        <v>1</v>
      </c>
      <c r="DB61" s="285">
        <f t="shared" si="487"/>
        <v>3</v>
      </c>
      <c r="DC61" s="285">
        <f t="shared" si="487"/>
        <v>0</v>
      </c>
      <c r="DD61" s="284">
        <f t="shared" si="401"/>
        <v>4</v>
      </c>
      <c r="DE61" s="285">
        <f t="shared" ref="DE61:DG61" si="488">SUM(S61,AW61,CA61)</f>
        <v>1</v>
      </c>
      <c r="DF61" s="285">
        <f t="shared" si="488"/>
        <v>3</v>
      </c>
      <c r="DG61" s="285">
        <f t="shared" si="488"/>
        <v>0</v>
      </c>
      <c r="DH61" s="284">
        <f t="shared" si="403"/>
        <v>4</v>
      </c>
      <c r="DI61" s="156">
        <f t="shared" ref="DI61:DK61" si="489">IF(DA61-DE61&lt;0,0,DA61-DE61)</f>
        <v>0</v>
      </c>
      <c r="DJ61" s="156">
        <f t="shared" si="489"/>
        <v>0</v>
      </c>
      <c r="DK61" s="156">
        <f t="shared" si="489"/>
        <v>0</v>
      </c>
      <c r="DL61" s="157">
        <f t="shared" si="405"/>
        <v>0</v>
      </c>
      <c r="DM61" s="156">
        <f t="shared" ref="DM61:DQ61" si="490">SUM(AA61,BE61,CI61)</f>
        <v>4</v>
      </c>
      <c r="DN61" s="156">
        <f t="shared" si="490"/>
        <v>0</v>
      </c>
      <c r="DO61" s="156">
        <f t="shared" si="490"/>
        <v>0</v>
      </c>
      <c r="DP61" s="156">
        <f t="shared" si="490"/>
        <v>0</v>
      </c>
      <c r="DQ61" s="156">
        <f t="shared" si="490"/>
        <v>0</v>
      </c>
      <c r="DR61" s="157">
        <f t="shared" si="407"/>
        <v>0</v>
      </c>
      <c r="DS61" s="156">
        <f t="shared" ref="DS61:DT61" si="491">SUM(AG61,BK61,CO61)</f>
        <v>0</v>
      </c>
      <c r="DT61" s="156">
        <f t="shared" si="491"/>
        <v>0</v>
      </c>
      <c r="DU61" s="160"/>
    </row>
    <row r="62" ht="19.5" customHeight="1">
      <c r="A62" s="146">
        <v>57.0</v>
      </c>
      <c r="B62" s="147">
        <v>45475.0</v>
      </c>
      <c r="C62" s="161" t="s">
        <v>166</v>
      </c>
      <c r="D62" s="161" t="s">
        <v>392</v>
      </c>
      <c r="E62" s="163">
        <v>150.0</v>
      </c>
      <c r="F62" s="291">
        <v>17.0</v>
      </c>
      <c r="G62" s="164">
        <f t="shared" si="10"/>
        <v>0.1133333333</v>
      </c>
      <c r="H62" s="155">
        <v>17.0</v>
      </c>
      <c r="I62" s="155">
        <v>0.0</v>
      </c>
      <c r="J62" s="155">
        <v>1.0</v>
      </c>
      <c r="K62" s="155">
        <v>0.0</v>
      </c>
      <c r="L62" s="155">
        <v>0.0</v>
      </c>
      <c r="M62" s="164">
        <f t="shared" si="11"/>
        <v>0.05882352941</v>
      </c>
      <c r="N62" s="155">
        <f t="shared" si="492"/>
        <v>0</v>
      </c>
      <c r="O62" s="155">
        <v>1.0</v>
      </c>
      <c r="P62" s="155">
        <v>1.0</v>
      </c>
      <c r="Q62" s="155">
        <v>0.0</v>
      </c>
      <c r="R62" s="157">
        <f t="shared" si="26"/>
        <v>2</v>
      </c>
      <c r="S62" s="155">
        <v>1.0</v>
      </c>
      <c r="T62" s="155">
        <v>1.0</v>
      </c>
      <c r="U62" s="155">
        <v>0.0</v>
      </c>
      <c r="V62" s="157">
        <f t="shared" si="27"/>
        <v>2</v>
      </c>
      <c r="W62" s="156">
        <f t="shared" ref="W62:Y62" si="493">IF(O62-S62&lt;0,0,O62-S62)</f>
        <v>0</v>
      </c>
      <c r="X62" s="156">
        <f t="shared" si="493"/>
        <v>0</v>
      </c>
      <c r="Y62" s="156">
        <f t="shared" si="493"/>
        <v>0</v>
      </c>
      <c r="Z62" s="157">
        <f t="shared" ref="Z62:Z269" si="506">SUM(W62:Y62)</f>
        <v>0</v>
      </c>
      <c r="AA62" s="155">
        <v>4.0</v>
      </c>
      <c r="AB62" s="155">
        <v>0.0</v>
      </c>
      <c r="AC62" s="155">
        <v>0.0</v>
      </c>
      <c r="AD62" s="155">
        <v>0.0</v>
      </c>
      <c r="AE62" s="155">
        <v>0.0</v>
      </c>
      <c r="AF62" s="157">
        <f t="shared" si="28"/>
        <v>0</v>
      </c>
      <c r="AG62" s="155">
        <v>0.0</v>
      </c>
      <c r="AH62" s="155">
        <v>0.0</v>
      </c>
      <c r="AI62" s="163"/>
      <c r="AJ62" s="155"/>
      <c r="AK62" s="237" t="str">
        <f t="shared" si="386"/>
        <v>-</v>
      </c>
      <c r="AL62" s="155"/>
      <c r="AM62" s="155"/>
      <c r="AN62" s="155"/>
      <c r="AO62" s="155"/>
      <c r="AP62" s="155"/>
      <c r="AQ62" s="237" t="str">
        <f t="shared" si="387"/>
        <v>-</v>
      </c>
      <c r="AR62" s="155"/>
      <c r="AS62" s="155"/>
      <c r="AT62" s="155"/>
      <c r="AU62" s="155"/>
      <c r="AV62" s="284">
        <f t="shared" si="388"/>
        <v>0</v>
      </c>
      <c r="AW62" s="155"/>
      <c r="AX62" s="155"/>
      <c r="AY62" s="155"/>
      <c r="AZ62" s="284">
        <f t="shared" si="389"/>
        <v>0</v>
      </c>
      <c r="BA62" s="156">
        <f t="shared" ref="BA62:BC62" si="494">IF(AS62-AW62&lt;0,0,AS62-AW62)</f>
        <v>0</v>
      </c>
      <c r="BB62" s="156">
        <f t="shared" si="494"/>
        <v>0</v>
      </c>
      <c r="BC62" s="156">
        <f t="shared" si="494"/>
        <v>0</v>
      </c>
      <c r="BD62" s="157">
        <f t="shared" si="495"/>
        <v>0</v>
      </c>
      <c r="BE62" s="155"/>
      <c r="BF62" s="155"/>
      <c r="BG62" s="155"/>
      <c r="BH62" s="155"/>
      <c r="BI62" s="155"/>
      <c r="BJ62" s="284">
        <f t="shared" si="390"/>
        <v>0</v>
      </c>
      <c r="BK62" s="155"/>
      <c r="BL62" s="155"/>
      <c r="BM62" s="163"/>
      <c r="BN62" s="155"/>
      <c r="BO62" s="165" t="str">
        <f t="shared" si="391"/>
        <v>-</v>
      </c>
      <c r="BP62" s="155"/>
      <c r="BQ62" s="155"/>
      <c r="BR62" s="155"/>
      <c r="BS62" s="155"/>
      <c r="BT62" s="155"/>
      <c r="BU62" s="165" t="str">
        <f t="shared" si="392"/>
        <v>-</v>
      </c>
      <c r="BV62" s="155"/>
      <c r="BW62" s="155"/>
      <c r="BX62" s="155"/>
      <c r="BY62" s="155"/>
      <c r="BZ62" s="157">
        <f t="shared" si="393"/>
        <v>0</v>
      </c>
      <c r="CA62" s="155"/>
      <c r="CB62" s="155"/>
      <c r="CC62" s="155"/>
      <c r="CD62" s="157">
        <f t="shared" si="394"/>
        <v>0</v>
      </c>
      <c r="CE62" s="156">
        <f t="shared" ref="CE62:CG62" si="496">IF(BW62-CA62&lt;0,0,BW62-CA62)</f>
        <v>0</v>
      </c>
      <c r="CF62" s="156">
        <f t="shared" si="496"/>
        <v>0</v>
      </c>
      <c r="CG62" s="156">
        <f t="shared" si="496"/>
        <v>0</v>
      </c>
      <c r="CH62" s="157">
        <f t="shared" si="497"/>
        <v>0</v>
      </c>
      <c r="CI62" s="155"/>
      <c r="CJ62" s="155"/>
      <c r="CK62" s="155"/>
      <c r="CL62" s="155"/>
      <c r="CM62" s="155"/>
      <c r="CN62" s="157">
        <f t="shared" si="395"/>
        <v>0</v>
      </c>
      <c r="CO62" s="155"/>
      <c r="CP62" s="155"/>
      <c r="CQ62" s="288">
        <f t="shared" ref="CQ62:CR62" si="498">SUM(E62,AI62,BM62)</f>
        <v>150</v>
      </c>
      <c r="CR62" s="285">
        <f t="shared" si="498"/>
        <v>17</v>
      </c>
      <c r="CS62" s="237">
        <f t="shared" si="397"/>
        <v>0.1133333333</v>
      </c>
      <c r="CT62" s="285">
        <f t="shared" ref="CT62:CX62" si="499">SUM(H62,AL62,BP62)</f>
        <v>17</v>
      </c>
      <c r="CU62" s="285">
        <f t="shared" si="499"/>
        <v>0</v>
      </c>
      <c r="CV62" s="285">
        <f t="shared" si="499"/>
        <v>1</v>
      </c>
      <c r="CW62" s="285">
        <f t="shared" si="499"/>
        <v>0</v>
      </c>
      <c r="CX62" s="285">
        <f t="shared" si="499"/>
        <v>0</v>
      </c>
      <c r="CY62" s="237">
        <f t="shared" si="399"/>
        <v>0.05882352941</v>
      </c>
      <c r="CZ62" s="285">
        <f t="shared" ref="CZ62:DC62" si="500">SUM(N62,AR62,BV62)</f>
        <v>0</v>
      </c>
      <c r="DA62" s="285">
        <f t="shared" si="500"/>
        <v>1</v>
      </c>
      <c r="DB62" s="285">
        <f t="shared" si="500"/>
        <v>1</v>
      </c>
      <c r="DC62" s="285">
        <f t="shared" si="500"/>
        <v>0</v>
      </c>
      <c r="DD62" s="284">
        <f t="shared" si="401"/>
        <v>2</v>
      </c>
      <c r="DE62" s="285">
        <f t="shared" ref="DE62:DG62" si="501">SUM(S62,AW62,CA62)</f>
        <v>1</v>
      </c>
      <c r="DF62" s="285">
        <f t="shared" si="501"/>
        <v>1</v>
      </c>
      <c r="DG62" s="285">
        <f t="shared" si="501"/>
        <v>0</v>
      </c>
      <c r="DH62" s="284">
        <f t="shared" si="403"/>
        <v>2</v>
      </c>
      <c r="DI62" s="156">
        <f t="shared" ref="DI62:DK62" si="502">IF(DA62-DE62&lt;0,0,DA62-DE62)</f>
        <v>0</v>
      </c>
      <c r="DJ62" s="156">
        <f t="shared" si="502"/>
        <v>0</v>
      </c>
      <c r="DK62" s="156">
        <f t="shared" si="502"/>
        <v>0</v>
      </c>
      <c r="DL62" s="157">
        <f t="shared" si="405"/>
        <v>0</v>
      </c>
      <c r="DM62" s="156">
        <f t="shared" ref="DM62:DQ62" si="503">SUM(AA62,BE62,CI62)</f>
        <v>4</v>
      </c>
      <c r="DN62" s="156">
        <f t="shared" si="503"/>
        <v>0</v>
      </c>
      <c r="DO62" s="156">
        <f t="shared" si="503"/>
        <v>0</v>
      </c>
      <c r="DP62" s="156">
        <f t="shared" si="503"/>
        <v>0</v>
      </c>
      <c r="DQ62" s="156">
        <f t="shared" si="503"/>
        <v>0</v>
      </c>
      <c r="DR62" s="157">
        <f t="shared" si="407"/>
        <v>0</v>
      </c>
      <c r="DS62" s="156">
        <f t="shared" ref="DS62:DT62" si="504">SUM(AG62,BK62,CO62)</f>
        <v>0</v>
      </c>
      <c r="DT62" s="156">
        <f t="shared" si="504"/>
        <v>0</v>
      </c>
      <c r="DU62" s="160"/>
    </row>
    <row r="63" ht="19.5" customHeight="1">
      <c r="A63" s="146">
        <v>58.0</v>
      </c>
      <c r="B63" s="147">
        <v>45476.0</v>
      </c>
      <c r="C63" s="161" t="s">
        <v>166</v>
      </c>
      <c r="D63" s="161" t="s">
        <v>393</v>
      </c>
      <c r="E63" s="163">
        <v>150.0</v>
      </c>
      <c r="F63" s="291">
        <v>19.0</v>
      </c>
      <c r="G63" s="164">
        <f t="shared" si="10"/>
        <v>0.1266666667</v>
      </c>
      <c r="H63" s="167">
        <v>19.0</v>
      </c>
      <c r="I63" s="155">
        <v>0.0</v>
      </c>
      <c r="J63" s="155">
        <v>2.0</v>
      </c>
      <c r="K63" s="155">
        <v>0.0</v>
      </c>
      <c r="L63" s="155">
        <v>0.0</v>
      </c>
      <c r="M63" s="164">
        <f t="shared" si="11"/>
        <v>0.1052631579</v>
      </c>
      <c r="N63" s="155">
        <f t="shared" si="492"/>
        <v>0</v>
      </c>
      <c r="O63" s="155">
        <v>2.0</v>
      </c>
      <c r="P63" s="155">
        <v>3.0</v>
      </c>
      <c r="Q63" s="155">
        <v>0.0</v>
      </c>
      <c r="R63" s="157">
        <f t="shared" si="26"/>
        <v>5</v>
      </c>
      <c r="S63" s="155">
        <v>2.0</v>
      </c>
      <c r="T63" s="155">
        <v>3.0</v>
      </c>
      <c r="U63" s="155">
        <v>0.0</v>
      </c>
      <c r="V63" s="157">
        <f t="shared" si="27"/>
        <v>5</v>
      </c>
      <c r="W63" s="156">
        <f t="shared" ref="W63:Y63" si="505">IF(O63-S63&lt;0,0,O63-S63)</f>
        <v>0</v>
      </c>
      <c r="X63" s="156">
        <f t="shared" si="505"/>
        <v>0</v>
      </c>
      <c r="Y63" s="156">
        <f t="shared" si="505"/>
        <v>0</v>
      </c>
      <c r="Z63" s="157">
        <f t="shared" si="506"/>
        <v>0</v>
      </c>
      <c r="AA63" s="155">
        <v>0.0</v>
      </c>
      <c r="AB63" s="155">
        <v>0.0</v>
      </c>
      <c r="AC63" s="155">
        <v>0.0</v>
      </c>
      <c r="AD63" s="155">
        <v>0.0</v>
      </c>
      <c r="AE63" s="155">
        <v>0.0</v>
      </c>
      <c r="AF63" s="157">
        <f t="shared" si="28"/>
        <v>0</v>
      </c>
      <c r="AG63" s="155">
        <v>0.0</v>
      </c>
      <c r="AH63" s="155">
        <v>0.0</v>
      </c>
      <c r="AI63" s="163"/>
      <c r="AJ63" s="155"/>
      <c r="AK63" s="237" t="str">
        <f t="shared" si="386"/>
        <v>-</v>
      </c>
      <c r="AL63" s="155"/>
      <c r="AM63" s="155"/>
      <c r="AN63" s="155"/>
      <c r="AO63" s="155"/>
      <c r="AP63" s="155"/>
      <c r="AQ63" s="237" t="str">
        <f t="shared" si="387"/>
        <v>-</v>
      </c>
      <c r="AR63" s="155"/>
      <c r="AS63" s="155"/>
      <c r="AT63" s="155"/>
      <c r="AU63" s="155"/>
      <c r="AV63" s="284">
        <f t="shared" si="388"/>
        <v>0</v>
      </c>
      <c r="AW63" s="155"/>
      <c r="AX63" s="155"/>
      <c r="AY63" s="155"/>
      <c r="AZ63" s="284">
        <f t="shared" si="389"/>
        <v>0</v>
      </c>
      <c r="BA63" s="156">
        <f t="shared" ref="BA63:BC63" si="507">IF(AS63-AW63&lt;0,0,AS63-AW63)</f>
        <v>0</v>
      </c>
      <c r="BB63" s="156">
        <f t="shared" si="507"/>
        <v>0</v>
      </c>
      <c r="BC63" s="156">
        <f t="shared" si="507"/>
        <v>0</v>
      </c>
      <c r="BD63" s="157">
        <f t="shared" si="495"/>
        <v>0</v>
      </c>
      <c r="BE63" s="155"/>
      <c r="BF63" s="155"/>
      <c r="BG63" s="155"/>
      <c r="BH63" s="155"/>
      <c r="BI63" s="155"/>
      <c r="BJ63" s="284">
        <f t="shared" si="390"/>
        <v>0</v>
      </c>
      <c r="BK63" s="155"/>
      <c r="BL63" s="155"/>
      <c r="BM63" s="163"/>
      <c r="BN63" s="155"/>
      <c r="BO63" s="165" t="str">
        <f t="shared" si="391"/>
        <v>-</v>
      </c>
      <c r="BP63" s="155"/>
      <c r="BQ63" s="155"/>
      <c r="BR63" s="155"/>
      <c r="BS63" s="155"/>
      <c r="BT63" s="155"/>
      <c r="BU63" s="165" t="str">
        <f t="shared" si="392"/>
        <v>-</v>
      </c>
      <c r="BV63" s="155"/>
      <c r="BW63" s="155"/>
      <c r="BX63" s="155"/>
      <c r="BY63" s="155"/>
      <c r="BZ63" s="157">
        <f t="shared" si="393"/>
        <v>0</v>
      </c>
      <c r="CA63" s="155"/>
      <c r="CB63" s="155"/>
      <c r="CC63" s="155"/>
      <c r="CD63" s="157">
        <f t="shared" si="394"/>
        <v>0</v>
      </c>
      <c r="CE63" s="156">
        <f t="shared" ref="CE63:CG63" si="508">IF(BW63-CA63&lt;0,0,BW63-CA63)</f>
        <v>0</v>
      </c>
      <c r="CF63" s="156">
        <f t="shared" si="508"/>
        <v>0</v>
      </c>
      <c r="CG63" s="156">
        <f t="shared" si="508"/>
        <v>0</v>
      </c>
      <c r="CH63" s="157">
        <f t="shared" si="497"/>
        <v>0</v>
      </c>
      <c r="CI63" s="155"/>
      <c r="CJ63" s="155"/>
      <c r="CK63" s="155"/>
      <c r="CL63" s="155"/>
      <c r="CM63" s="155"/>
      <c r="CN63" s="157">
        <f t="shared" si="395"/>
        <v>0</v>
      </c>
      <c r="CO63" s="155"/>
      <c r="CP63" s="155"/>
      <c r="CQ63" s="288">
        <f t="shared" ref="CQ63:CR63" si="509">SUM(E63,AI63,BM63)</f>
        <v>150</v>
      </c>
      <c r="CR63" s="285">
        <f t="shared" si="509"/>
        <v>19</v>
      </c>
      <c r="CS63" s="237">
        <f t="shared" si="397"/>
        <v>0.1266666667</v>
      </c>
      <c r="CT63" s="285">
        <f t="shared" ref="CT63:CX63" si="510">SUM(H63,AL63,BP63)</f>
        <v>19</v>
      </c>
      <c r="CU63" s="285">
        <f t="shared" si="510"/>
        <v>0</v>
      </c>
      <c r="CV63" s="285">
        <f t="shared" si="510"/>
        <v>2</v>
      </c>
      <c r="CW63" s="285">
        <f t="shared" si="510"/>
        <v>0</v>
      </c>
      <c r="CX63" s="285">
        <f t="shared" si="510"/>
        <v>0</v>
      </c>
      <c r="CY63" s="237">
        <f t="shared" si="399"/>
        <v>0.1052631579</v>
      </c>
      <c r="CZ63" s="285">
        <f t="shared" ref="CZ63:DC63" si="511">SUM(N63,AR63,BV63)</f>
        <v>0</v>
      </c>
      <c r="DA63" s="285">
        <f t="shared" si="511"/>
        <v>2</v>
      </c>
      <c r="DB63" s="285">
        <f t="shared" si="511"/>
        <v>3</v>
      </c>
      <c r="DC63" s="285">
        <f t="shared" si="511"/>
        <v>0</v>
      </c>
      <c r="DD63" s="284">
        <f t="shared" si="401"/>
        <v>5</v>
      </c>
      <c r="DE63" s="285">
        <f t="shared" ref="DE63:DG63" si="512">SUM(S63,AW63,CA63)</f>
        <v>2</v>
      </c>
      <c r="DF63" s="285">
        <f t="shared" si="512"/>
        <v>3</v>
      </c>
      <c r="DG63" s="285">
        <f t="shared" si="512"/>
        <v>0</v>
      </c>
      <c r="DH63" s="284">
        <f t="shared" si="403"/>
        <v>5</v>
      </c>
      <c r="DI63" s="156">
        <f t="shared" ref="DI63:DK63" si="513">IF(DA63-DE63&lt;0,0,DA63-DE63)</f>
        <v>0</v>
      </c>
      <c r="DJ63" s="156">
        <f t="shared" si="513"/>
        <v>0</v>
      </c>
      <c r="DK63" s="156">
        <f t="shared" si="513"/>
        <v>0</v>
      </c>
      <c r="DL63" s="157">
        <f t="shared" si="405"/>
        <v>0</v>
      </c>
      <c r="DM63" s="156">
        <f t="shared" ref="DM63:DQ63" si="514">SUM(AA63,BE63,CI63)</f>
        <v>0</v>
      </c>
      <c r="DN63" s="156">
        <f t="shared" si="514"/>
        <v>0</v>
      </c>
      <c r="DO63" s="156">
        <f t="shared" si="514"/>
        <v>0</v>
      </c>
      <c r="DP63" s="156">
        <f t="shared" si="514"/>
        <v>0</v>
      </c>
      <c r="DQ63" s="156">
        <f t="shared" si="514"/>
        <v>0</v>
      </c>
      <c r="DR63" s="157">
        <f t="shared" si="407"/>
        <v>0</v>
      </c>
      <c r="DS63" s="156">
        <f t="shared" ref="DS63:DT63" si="515">SUM(AG63,BK63,CO63)</f>
        <v>0</v>
      </c>
      <c r="DT63" s="156">
        <f t="shared" si="515"/>
        <v>0</v>
      </c>
      <c r="DU63" s="160"/>
    </row>
    <row r="64" ht="19.5" customHeight="1">
      <c r="A64" s="146">
        <v>59.0</v>
      </c>
      <c r="B64" s="147">
        <v>45477.0</v>
      </c>
      <c r="C64" s="161" t="s">
        <v>166</v>
      </c>
      <c r="D64" s="161" t="s">
        <v>393</v>
      </c>
      <c r="E64" s="163">
        <v>231.0</v>
      </c>
      <c r="F64" s="291">
        <v>28.0</v>
      </c>
      <c r="G64" s="164">
        <f t="shared" si="10"/>
        <v>0.1212121212</v>
      </c>
      <c r="H64" s="155">
        <v>28.0</v>
      </c>
      <c r="I64" s="155">
        <v>0.0</v>
      </c>
      <c r="J64" s="155">
        <v>1.0</v>
      </c>
      <c r="K64" s="155">
        <v>0.0</v>
      </c>
      <c r="L64" s="155">
        <v>0.0</v>
      </c>
      <c r="M64" s="164">
        <f t="shared" si="11"/>
        <v>0.03571428571</v>
      </c>
      <c r="N64" s="155">
        <f t="shared" si="492"/>
        <v>0</v>
      </c>
      <c r="O64" s="155">
        <v>2.0</v>
      </c>
      <c r="P64" s="167">
        <v>7.0</v>
      </c>
      <c r="Q64" s="155">
        <v>0.0</v>
      </c>
      <c r="R64" s="157">
        <f t="shared" si="26"/>
        <v>9</v>
      </c>
      <c r="S64" s="167">
        <v>2.0</v>
      </c>
      <c r="T64" s="167">
        <v>6.0</v>
      </c>
      <c r="U64" s="155">
        <v>0.0</v>
      </c>
      <c r="V64" s="157">
        <f t="shared" si="27"/>
        <v>8</v>
      </c>
      <c r="W64" s="156">
        <f t="shared" ref="W64:Y64" si="516">IF(O64-S64&lt;0,0,O64-S64)</f>
        <v>0</v>
      </c>
      <c r="X64" s="156">
        <f t="shared" si="516"/>
        <v>1</v>
      </c>
      <c r="Y64" s="156">
        <f t="shared" si="516"/>
        <v>0</v>
      </c>
      <c r="Z64" s="157">
        <f t="shared" si="506"/>
        <v>1</v>
      </c>
      <c r="AA64" s="155">
        <v>0.0</v>
      </c>
      <c r="AB64" s="155">
        <v>0.0</v>
      </c>
      <c r="AC64" s="155">
        <v>0.0</v>
      </c>
      <c r="AD64" s="155">
        <v>0.0</v>
      </c>
      <c r="AE64" s="155">
        <v>0.0</v>
      </c>
      <c r="AF64" s="157">
        <f t="shared" si="28"/>
        <v>0</v>
      </c>
      <c r="AG64" s="155">
        <v>0.0</v>
      </c>
      <c r="AH64" s="155">
        <v>0.0</v>
      </c>
      <c r="AI64" s="163"/>
      <c r="AJ64" s="155"/>
      <c r="AK64" s="237" t="str">
        <f t="shared" si="386"/>
        <v>-</v>
      </c>
      <c r="AL64" s="155"/>
      <c r="AM64" s="155"/>
      <c r="AN64" s="155"/>
      <c r="AO64" s="155"/>
      <c r="AP64" s="155"/>
      <c r="AQ64" s="237" t="str">
        <f t="shared" si="387"/>
        <v>-</v>
      </c>
      <c r="AR64" s="155"/>
      <c r="AS64" s="155"/>
      <c r="AT64" s="155"/>
      <c r="AU64" s="155"/>
      <c r="AV64" s="284">
        <f t="shared" si="388"/>
        <v>0</v>
      </c>
      <c r="AW64" s="167"/>
      <c r="AX64" s="167"/>
      <c r="AY64" s="167"/>
      <c r="AZ64" s="284">
        <f t="shared" si="389"/>
        <v>0</v>
      </c>
      <c r="BA64" s="156">
        <f t="shared" ref="BA64:BC64" si="517">IF(AS64-AW64&lt;0,0,AS64-AW64)</f>
        <v>0</v>
      </c>
      <c r="BB64" s="156">
        <f t="shared" si="517"/>
        <v>0</v>
      </c>
      <c r="BC64" s="156">
        <f t="shared" si="517"/>
        <v>0</v>
      </c>
      <c r="BD64" s="157">
        <f t="shared" si="495"/>
        <v>0</v>
      </c>
      <c r="BE64" s="155"/>
      <c r="BF64" s="155"/>
      <c r="BG64" s="155"/>
      <c r="BH64" s="155"/>
      <c r="BI64" s="155"/>
      <c r="BJ64" s="284">
        <f t="shared" si="390"/>
        <v>0</v>
      </c>
      <c r="BK64" s="155"/>
      <c r="BL64" s="155"/>
      <c r="BM64" s="163"/>
      <c r="BN64" s="155"/>
      <c r="BO64" s="165" t="str">
        <f t="shared" si="391"/>
        <v>-</v>
      </c>
      <c r="BP64" s="155"/>
      <c r="BQ64" s="155"/>
      <c r="BR64" s="155"/>
      <c r="BS64" s="155"/>
      <c r="BT64" s="155"/>
      <c r="BU64" s="165" t="str">
        <f t="shared" si="392"/>
        <v>-</v>
      </c>
      <c r="BV64" s="155"/>
      <c r="BW64" s="155"/>
      <c r="BX64" s="155"/>
      <c r="BY64" s="155"/>
      <c r="BZ64" s="157">
        <f t="shared" si="393"/>
        <v>0</v>
      </c>
      <c r="CA64" s="155"/>
      <c r="CB64" s="167">
        <v>1.0</v>
      </c>
      <c r="CC64" s="155"/>
      <c r="CD64" s="157">
        <f t="shared" si="394"/>
        <v>1</v>
      </c>
      <c r="CE64" s="156">
        <f t="shared" ref="CE64:CG64" si="518">IF(BW64-CA64&lt;0,0,BW64-CA64)</f>
        <v>0</v>
      </c>
      <c r="CF64" s="156">
        <f t="shared" si="518"/>
        <v>0</v>
      </c>
      <c r="CG64" s="156">
        <f t="shared" si="518"/>
        <v>0</v>
      </c>
      <c r="CH64" s="157">
        <f t="shared" si="497"/>
        <v>0</v>
      </c>
      <c r="CI64" s="155"/>
      <c r="CJ64" s="155"/>
      <c r="CK64" s="155"/>
      <c r="CL64" s="155"/>
      <c r="CM64" s="155"/>
      <c r="CN64" s="157">
        <f t="shared" si="395"/>
        <v>0</v>
      </c>
      <c r="CO64" s="155"/>
      <c r="CP64" s="155"/>
      <c r="CQ64" s="288">
        <f t="shared" ref="CQ64:CR64" si="519">SUM(E64,AI64,BM64)</f>
        <v>231</v>
      </c>
      <c r="CR64" s="285">
        <f t="shared" si="519"/>
        <v>28</v>
      </c>
      <c r="CS64" s="237">
        <f t="shared" si="397"/>
        <v>0.1212121212</v>
      </c>
      <c r="CT64" s="285">
        <f t="shared" ref="CT64:CX64" si="520">SUM(H64,AL64,BP64)</f>
        <v>28</v>
      </c>
      <c r="CU64" s="285">
        <f t="shared" si="520"/>
        <v>0</v>
      </c>
      <c r="CV64" s="285">
        <f t="shared" si="520"/>
        <v>1</v>
      </c>
      <c r="CW64" s="285">
        <f t="shared" si="520"/>
        <v>0</v>
      </c>
      <c r="CX64" s="285">
        <f t="shared" si="520"/>
        <v>0</v>
      </c>
      <c r="CY64" s="237">
        <f t="shared" si="399"/>
        <v>0.03571428571</v>
      </c>
      <c r="CZ64" s="285">
        <f t="shared" ref="CZ64:DC64" si="521">SUM(N64,AR64,BV64)</f>
        <v>0</v>
      </c>
      <c r="DA64" s="285">
        <f t="shared" si="521"/>
        <v>2</v>
      </c>
      <c r="DB64" s="285">
        <f t="shared" si="521"/>
        <v>7</v>
      </c>
      <c r="DC64" s="285">
        <f t="shared" si="521"/>
        <v>0</v>
      </c>
      <c r="DD64" s="284">
        <f t="shared" si="401"/>
        <v>9</v>
      </c>
      <c r="DE64" s="285">
        <f t="shared" ref="DE64:DG64" si="522">SUM(S64,AW64,CA64)</f>
        <v>2</v>
      </c>
      <c r="DF64" s="285">
        <f t="shared" si="522"/>
        <v>7</v>
      </c>
      <c r="DG64" s="285">
        <f t="shared" si="522"/>
        <v>0</v>
      </c>
      <c r="DH64" s="284">
        <f t="shared" si="403"/>
        <v>9</v>
      </c>
      <c r="DI64" s="156">
        <f t="shared" ref="DI64:DK64" si="523">IF(DA64-DE64&lt;0,0,DA64-DE64)</f>
        <v>0</v>
      </c>
      <c r="DJ64" s="156">
        <f t="shared" si="523"/>
        <v>0</v>
      </c>
      <c r="DK64" s="156">
        <f t="shared" si="523"/>
        <v>0</v>
      </c>
      <c r="DL64" s="157">
        <f t="shared" si="405"/>
        <v>0</v>
      </c>
      <c r="DM64" s="156">
        <f t="shared" ref="DM64:DQ64" si="524">SUM(AA64,BE64,CI64)</f>
        <v>0</v>
      </c>
      <c r="DN64" s="156">
        <f t="shared" si="524"/>
        <v>0</v>
      </c>
      <c r="DO64" s="156">
        <f t="shared" si="524"/>
        <v>0</v>
      </c>
      <c r="DP64" s="156">
        <f t="shared" si="524"/>
        <v>0</v>
      </c>
      <c r="DQ64" s="156">
        <f t="shared" si="524"/>
        <v>0</v>
      </c>
      <c r="DR64" s="157">
        <f t="shared" si="407"/>
        <v>0</v>
      </c>
      <c r="DS64" s="156">
        <f t="shared" ref="DS64:DT64" si="525">SUM(AG64,BK64,CO64)</f>
        <v>0</v>
      </c>
      <c r="DT64" s="156">
        <f t="shared" si="525"/>
        <v>0</v>
      </c>
      <c r="DU64" s="160"/>
    </row>
    <row r="65" ht="19.5" customHeight="1">
      <c r="A65" s="146">
        <v>60.0</v>
      </c>
      <c r="B65" s="147">
        <v>45477.0</v>
      </c>
      <c r="C65" s="161" t="s">
        <v>147</v>
      </c>
      <c r="D65" s="161" t="s">
        <v>394</v>
      </c>
      <c r="E65" s="163">
        <v>184.0</v>
      </c>
      <c r="F65" s="291">
        <v>29.0</v>
      </c>
      <c r="G65" s="164">
        <f t="shared" si="10"/>
        <v>0.1576086957</v>
      </c>
      <c r="H65" s="155">
        <v>28.0</v>
      </c>
      <c r="I65" s="155">
        <v>0.0</v>
      </c>
      <c r="J65" s="155">
        <v>1.0</v>
      </c>
      <c r="K65" s="155">
        <v>0.0</v>
      </c>
      <c r="L65" s="155">
        <v>0.0</v>
      </c>
      <c r="M65" s="164">
        <f t="shared" si="11"/>
        <v>0.03571428571</v>
      </c>
      <c r="N65" s="155">
        <f t="shared" si="492"/>
        <v>1</v>
      </c>
      <c r="O65" s="155">
        <v>1.0</v>
      </c>
      <c r="P65" s="155">
        <v>0.0</v>
      </c>
      <c r="Q65" s="155">
        <v>0.0</v>
      </c>
      <c r="R65" s="157">
        <f t="shared" si="26"/>
        <v>1</v>
      </c>
      <c r="S65" s="155">
        <v>1.0</v>
      </c>
      <c r="T65" s="155">
        <v>0.0</v>
      </c>
      <c r="U65" s="155">
        <v>0.0</v>
      </c>
      <c r="V65" s="157">
        <f t="shared" si="27"/>
        <v>1</v>
      </c>
      <c r="W65" s="156">
        <f t="shared" ref="W65:Y65" si="526">IF(O65-S65&lt;0,0,O65-S65)</f>
        <v>0</v>
      </c>
      <c r="X65" s="156">
        <f t="shared" si="526"/>
        <v>0</v>
      </c>
      <c r="Y65" s="156">
        <f t="shared" si="526"/>
        <v>0</v>
      </c>
      <c r="Z65" s="157">
        <f t="shared" si="506"/>
        <v>0</v>
      </c>
      <c r="AA65" s="155">
        <v>0.0</v>
      </c>
      <c r="AB65" s="155">
        <v>0.0</v>
      </c>
      <c r="AC65" s="155">
        <v>0.0</v>
      </c>
      <c r="AD65" s="155">
        <v>0.0</v>
      </c>
      <c r="AE65" s="155">
        <v>0.0</v>
      </c>
      <c r="AF65" s="157">
        <f t="shared" si="28"/>
        <v>0</v>
      </c>
      <c r="AG65" s="155">
        <v>0.0</v>
      </c>
      <c r="AH65" s="155">
        <v>0.0</v>
      </c>
      <c r="AI65" s="163"/>
      <c r="AJ65" s="155"/>
      <c r="AK65" s="237" t="str">
        <f t="shared" si="386"/>
        <v>-</v>
      </c>
      <c r="AL65" s="155"/>
      <c r="AM65" s="155"/>
      <c r="AN65" s="155"/>
      <c r="AO65" s="155"/>
      <c r="AP65" s="155"/>
      <c r="AQ65" s="237" t="str">
        <f t="shared" si="387"/>
        <v>-</v>
      </c>
      <c r="AR65" s="155"/>
      <c r="AS65" s="155"/>
      <c r="AT65" s="155"/>
      <c r="AU65" s="155"/>
      <c r="AV65" s="284">
        <f t="shared" si="388"/>
        <v>0</v>
      </c>
      <c r="AW65" s="155"/>
      <c r="AX65" s="155"/>
      <c r="AY65" s="155"/>
      <c r="AZ65" s="284">
        <f t="shared" si="389"/>
        <v>0</v>
      </c>
      <c r="BA65" s="156">
        <f t="shared" ref="BA65:BC65" si="527">IF(AS65-AW65&lt;0,0,AS65-AW65)</f>
        <v>0</v>
      </c>
      <c r="BB65" s="156">
        <f t="shared" si="527"/>
        <v>0</v>
      </c>
      <c r="BC65" s="156">
        <f t="shared" si="527"/>
        <v>0</v>
      </c>
      <c r="BD65" s="157">
        <f t="shared" si="495"/>
        <v>0</v>
      </c>
      <c r="BE65" s="155"/>
      <c r="BF65" s="155"/>
      <c r="BG65" s="155"/>
      <c r="BH65" s="155"/>
      <c r="BI65" s="155"/>
      <c r="BJ65" s="284">
        <f t="shared" si="390"/>
        <v>0</v>
      </c>
      <c r="BK65" s="155"/>
      <c r="BL65" s="155"/>
      <c r="BM65" s="163"/>
      <c r="BN65" s="155"/>
      <c r="BO65" s="165" t="str">
        <f t="shared" si="391"/>
        <v>-</v>
      </c>
      <c r="BP65" s="155"/>
      <c r="BQ65" s="155"/>
      <c r="BR65" s="155"/>
      <c r="BS65" s="155"/>
      <c r="BT65" s="155"/>
      <c r="BU65" s="165" t="str">
        <f t="shared" si="392"/>
        <v>-</v>
      </c>
      <c r="BV65" s="155"/>
      <c r="BW65" s="155"/>
      <c r="BX65" s="155"/>
      <c r="BY65" s="155"/>
      <c r="BZ65" s="157">
        <f t="shared" si="393"/>
        <v>0</v>
      </c>
      <c r="CA65" s="155"/>
      <c r="CB65" s="155"/>
      <c r="CC65" s="155"/>
      <c r="CD65" s="157">
        <f t="shared" si="394"/>
        <v>0</v>
      </c>
      <c r="CE65" s="156">
        <f t="shared" ref="CE65:CG65" si="528">IF(BW65-CA65&lt;0,0,BW65-CA65)</f>
        <v>0</v>
      </c>
      <c r="CF65" s="156">
        <f t="shared" si="528"/>
        <v>0</v>
      </c>
      <c r="CG65" s="156">
        <f t="shared" si="528"/>
        <v>0</v>
      </c>
      <c r="CH65" s="157">
        <f t="shared" si="497"/>
        <v>0</v>
      </c>
      <c r="CI65" s="155"/>
      <c r="CJ65" s="155"/>
      <c r="CK65" s="155"/>
      <c r="CL65" s="155"/>
      <c r="CM65" s="155"/>
      <c r="CN65" s="157">
        <f t="shared" si="395"/>
        <v>0</v>
      </c>
      <c r="CO65" s="155"/>
      <c r="CP65" s="155"/>
      <c r="CQ65" s="288">
        <f t="shared" ref="CQ65:CR65" si="529">SUM(E65,AI65,BM65)</f>
        <v>184</v>
      </c>
      <c r="CR65" s="285">
        <f t="shared" si="529"/>
        <v>29</v>
      </c>
      <c r="CS65" s="237">
        <f t="shared" si="397"/>
        <v>0.1576086957</v>
      </c>
      <c r="CT65" s="285">
        <f t="shared" ref="CT65:CX65" si="530">SUM(H65,AL65,BP65)</f>
        <v>28</v>
      </c>
      <c r="CU65" s="285">
        <f t="shared" si="530"/>
        <v>0</v>
      </c>
      <c r="CV65" s="285">
        <f t="shared" si="530"/>
        <v>1</v>
      </c>
      <c r="CW65" s="285">
        <f t="shared" si="530"/>
        <v>0</v>
      </c>
      <c r="CX65" s="285">
        <f t="shared" si="530"/>
        <v>0</v>
      </c>
      <c r="CY65" s="237">
        <f t="shared" si="399"/>
        <v>0.03571428571</v>
      </c>
      <c r="CZ65" s="285">
        <f t="shared" ref="CZ65:DC65" si="531">SUM(N65,AR65,BV65)</f>
        <v>1</v>
      </c>
      <c r="DA65" s="285">
        <f t="shared" si="531"/>
        <v>1</v>
      </c>
      <c r="DB65" s="285">
        <f t="shared" si="531"/>
        <v>0</v>
      </c>
      <c r="DC65" s="285">
        <f t="shared" si="531"/>
        <v>0</v>
      </c>
      <c r="DD65" s="284">
        <f t="shared" si="401"/>
        <v>1</v>
      </c>
      <c r="DE65" s="285">
        <f t="shared" ref="DE65:DG65" si="532">SUM(S65,AW65,CA65)</f>
        <v>1</v>
      </c>
      <c r="DF65" s="285">
        <f t="shared" si="532"/>
        <v>0</v>
      </c>
      <c r="DG65" s="285">
        <f t="shared" si="532"/>
        <v>0</v>
      </c>
      <c r="DH65" s="284">
        <f t="shared" si="403"/>
        <v>1</v>
      </c>
      <c r="DI65" s="156">
        <f t="shared" ref="DI65:DK65" si="533">IF(DA65-DE65&lt;0,0,DA65-DE65)</f>
        <v>0</v>
      </c>
      <c r="DJ65" s="156">
        <f t="shared" si="533"/>
        <v>0</v>
      </c>
      <c r="DK65" s="156">
        <f t="shared" si="533"/>
        <v>0</v>
      </c>
      <c r="DL65" s="157">
        <f t="shared" si="405"/>
        <v>0</v>
      </c>
      <c r="DM65" s="156">
        <f t="shared" ref="DM65:DQ65" si="534">SUM(AA65,BE65,CI65)</f>
        <v>0</v>
      </c>
      <c r="DN65" s="156">
        <f t="shared" si="534"/>
        <v>0</v>
      </c>
      <c r="DO65" s="156">
        <f t="shared" si="534"/>
        <v>0</v>
      </c>
      <c r="DP65" s="156">
        <f t="shared" si="534"/>
        <v>0</v>
      </c>
      <c r="DQ65" s="156">
        <f t="shared" si="534"/>
        <v>0</v>
      </c>
      <c r="DR65" s="157">
        <f t="shared" si="407"/>
        <v>0</v>
      </c>
      <c r="DS65" s="156">
        <f t="shared" ref="DS65:DT65" si="535">SUM(AG65,BK65,CO65)</f>
        <v>0</v>
      </c>
      <c r="DT65" s="156">
        <f t="shared" si="535"/>
        <v>0</v>
      </c>
      <c r="DU65" s="160"/>
    </row>
    <row r="66" ht="19.5" customHeight="1">
      <c r="A66" s="146">
        <v>61.0</v>
      </c>
      <c r="B66" s="147">
        <v>45478.0</v>
      </c>
      <c r="C66" s="161" t="s">
        <v>166</v>
      </c>
      <c r="D66" s="161" t="s">
        <v>395</v>
      </c>
      <c r="E66" s="163">
        <v>156.0</v>
      </c>
      <c r="F66" s="291">
        <v>17.0</v>
      </c>
      <c r="G66" s="164">
        <f t="shared" si="10"/>
        <v>0.108974359</v>
      </c>
      <c r="H66" s="155">
        <v>17.0</v>
      </c>
      <c r="I66" s="155">
        <v>0.0</v>
      </c>
      <c r="J66" s="155">
        <v>2.0</v>
      </c>
      <c r="K66" s="155">
        <v>0.0</v>
      </c>
      <c r="L66" s="155">
        <v>0.0</v>
      </c>
      <c r="M66" s="164">
        <f t="shared" si="11"/>
        <v>0.1176470588</v>
      </c>
      <c r="N66" s="155">
        <f t="shared" si="492"/>
        <v>0</v>
      </c>
      <c r="O66" s="155">
        <v>1.0</v>
      </c>
      <c r="P66" s="155">
        <v>1.0</v>
      </c>
      <c r="Q66" s="155">
        <v>0.0</v>
      </c>
      <c r="R66" s="157">
        <f t="shared" si="26"/>
        <v>2</v>
      </c>
      <c r="S66" s="155">
        <v>1.0</v>
      </c>
      <c r="T66" s="155">
        <v>1.0</v>
      </c>
      <c r="U66" s="155">
        <v>0.0</v>
      </c>
      <c r="V66" s="157">
        <f t="shared" si="27"/>
        <v>2</v>
      </c>
      <c r="W66" s="156">
        <f t="shared" ref="W66:Y66" si="536">IF(O66-S66&lt;0,0,O66-S66)</f>
        <v>0</v>
      </c>
      <c r="X66" s="156">
        <f t="shared" si="536"/>
        <v>0</v>
      </c>
      <c r="Y66" s="156">
        <f t="shared" si="536"/>
        <v>0</v>
      </c>
      <c r="Z66" s="157">
        <f t="shared" si="506"/>
        <v>0</v>
      </c>
      <c r="AA66" s="155">
        <v>0.0</v>
      </c>
      <c r="AB66" s="155">
        <v>0.0</v>
      </c>
      <c r="AC66" s="155">
        <v>0.0</v>
      </c>
      <c r="AD66" s="155">
        <v>0.0</v>
      </c>
      <c r="AE66" s="155">
        <v>0.0</v>
      </c>
      <c r="AF66" s="157">
        <f t="shared" si="28"/>
        <v>0</v>
      </c>
      <c r="AG66" s="155">
        <v>0.0</v>
      </c>
      <c r="AH66" s="155">
        <v>0.0</v>
      </c>
      <c r="AI66" s="163"/>
      <c r="AJ66" s="155"/>
      <c r="AK66" s="237" t="str">
        <f t="shared" si="386"/>
        <v>-</v>
      </c>
      <c r="AL66" s="155"/>
      <c r="AM66" s="155"/>
      <c r="AN66" s="155"/>
      <c r="AO66" s="155"/>
      <c r="AP66" s="155"/>
      <c r="AQ66" s="237" t="str">
        <f t="shared" si="387"/>
        <v>-</v>
      </c>
      <c r="AR66" s="155"/>
      <c r="AS66" s="155"/>
      <c r="AT66" s="155"/>
      <c r="AU66" s="155"/>
      <c r="AV66" s="284">
        <f t="shared" si="388"/>
        <v>0</v>
      </c>
      <c r="AW66" s="155"/>
      <c r="AX66" s="155"/>
      <c r="AY66" s="155"/>
      <c r="AZ66" s="284">
        <f t="shared" si="389"/>
        <v>0</v>
      </c>
      <c r="BA66" s="156">
        <f t="shared" ref="BA66:BC66" si="537">IF(AS66-AW66&lt;0,0,AS66-AW66)</f>
        <v>0</v>
      </c>
      <c r="BB66" s="156">
        <f t="shared" si="537"/>
        <v>0</v>
      </c>
      <c r="BC66" s="156">
        <f t="shared" si="537"/>
        <v>0</v>
      </c>
      <c r="BD66" s="157">
        <f t="shared" si="495"/>
        <v>0</v>
      </c>
      <c r="BE66" s="155"/>
      <c r="BF66" s="155"/>
      <c r="BG66" s="155"/>
      <c r="BH66" s="155"/>
      <c r="BI66" s="155"/>
      <c r="BJ66" s="284">
        <f t="shared" si="390"/>
        <v>0</v>
      </c>
      <c r="BK66" s="155"/>
      <c r="BL66" s="155"/>
      <c r="BM66" s="163"/>
      <c r="BN66" s="155"/>
      <c r="BO66" s="165" t="str">
        <f t="shared" si="391"/>
        <v>-</v>
      </c>
      <c r="BP66" s="155"/>
      <c r="BQ66" s="155"/>
      <c r="BR66" s="155"/>
      <c r="BS66" s="155"/>
      <c r="BT66" s="155"/>
      <c r="BU66" s="165" t="str">
        <f t="shared" si="392"/>
        <v>-</v>
      </c>
      <c r="BV66" s="155"/>
      <c r="BW66" s="155"/>
      <c r="BX66" s="155"/>
      <c r="BY66" s="155"/>
      <c r="BZ66" s="157">
        <f t="shared" si="393"/>
        <v>0</v>
      </c>
      <c r="CA66" s="155"/>
      <c r="CB66" s="155"/>
      <c r="CC66" s="155"/>
      <c r="CD66" s="157">
        <f t="shared" si="394"/>
        <v>0</v>
      </c>
      <c r="CE66" s="156">
        <f t="shared" ref="CE66:CG66" si="538">IF(BW66-CA66&lt;0,0,BW66-CA66)</f>
        <v>0</v>
      </c>
      <c r="CF66" s="156">
        <f t="shared" si="538"/>
        <v>0</v>
      </c>
      <c r="CG66" s="156">
        <f t="shared" si="538"/>
        <v>0</v>
      </c>
      <c r="CH66" s="157">
        <f t="shared" si="497"/>
        <v>0</v>
      </c>
      <c r="CI66" s="155"/>
      <c r="CJ66" s="155"/>
      <c r="CK66" s="155"/>
      <c r="CL66" s="155"/>
      <c r="CM66" s="155"/>
      <c r="CN66" s="157">
        <f t="shared" si="395"/>
        <v>0</v>
      </c>
      <c r="CO66" s="155"/>
      <c r="CP66" s="155"/>
      <c r="CQ66" s="288">
        <f t="shared" ref="CQ66:CR66" si="539">SUM(E66,AI66,BM66)</f>
        <v>156</v>
      </c>
      <c r="CR66" s="285">
        <f t="shared" si="539"/>
        <v>17</v>
      </c>
      <c r="CS66" s="237">
        <f t="shared" si="397"/>
        <v>0.108974359</v>
      </c>
      <c r="CT66" s="285">
        <f t="shared" ref="CT66:CX66" si="540">SUM(H66,AL66,BP66)</f>
        <v>17</v>
      </c>
      <c r="CU66" s="285">
        <f t="shared" si="540"/>
        <v>0</v>
      </c>
      <c r="CV66" s="285">
        <f t="shared" si="540"/>
        <v>2</v>
      </c>
      <c r="CW66" s="285">
        <f t="shared" si="540"/>
        <v>0</v>
      </c>
      <c r="CX66" s="285">
        <f t="shared" si="540"/>
        <v>0</v>
      </c>
      <c r="CY66" s="237">
        <f t="shared" si="399"/>
        <v>0.1176470588</v>
      </c>
      <c r="CZ66" s="285">
        <f t="shared" ref="CZ66:DC66" si="541">SUM(N66,AR66,BV66)</f>
        <v>0</v>
      </c>
      <c r="DA66" s="285">
        <f t="shared" si="541"/>
        <v>1</v>
      </c>
      <c r="DB66" s="285">
        <f t="shared" si="541"/>
        <v>1</v>
      </c>
      <c r="DC66" s="285">
        <f t="shared" si="541"/>
        <v>0</v>
      </c>
      <c r="DD66" s="284">
        <f t="shared" si="401"/>
        <v>2</v>
      </c>
      <c r="DE66" s="285">
        <f t="shared" ref="DE66:DG66" si="542">SUM(S66,AW66,CA66)</f>
        <v>1</v>
      </c>
      <c r="DF66" s="285">
        <f t="shared" si="542"/>
        <v>1</v>
      </c>
      <c r="DG66" s="285">
        <f t="shared" si="542"/>
        <v>0</v>
      </c>
      <c r="DH66" s="284">
        <f t="shared" si="403"/>
        <v>2</v>
      </c>
      <c r="DI66" s="156">
        <f t="shared" ref="DI66:DK66" si="543">IF(DA66-DE66&lt;0,0,DA66-DE66)</f>
        <v>0</v>
      </c>
      <c r="DJ66" s="156">
        <f t="shared" si="543"/>
        <v>0</v>
      </c>
      <c r="DK66" s="156">
        <f t="shared" si="543"/>
        <v>0</v>
      </c>
      <c r="DL66" s="157">
        <f t="shared" si="405"/>
        <v>0</v>
      </c>
      <c r="DM66" s="156">
        <f t="shared" ref="DM66:DQ66" si="544">SUM(AA66,BE66,CI66)</f>
        <v>0</v>
      </c>
      <c r="DN66" s="156">
        <f t="shared" si="544"/>
        <v>0</v>
      </c>
      <c r="DO66" s="156">
        <f t="shared" si="544"/>
        <v>0</v>
      </c>
      <c r="DP66" s="156">
        <f t="shared" si="544"/>
        <v>0</v>
      </c>
      <c r="DQ66" s="156">
        <f t="shared" si="544"/>
        <v>0</v>
      </c>
      <c r="DR66" s="157">
        <f t="shared" si="407"/>
        <v>0</v>
      </c>
      <c r="DS66" s="156">
        <f t="shared" ref="DS66:DT66" si="545">SUM(AG66,BK66,CO66)</f>
        <v>0</v>
      </c>
      <c r="DT66" s="156">
        <f t="shared" si="545"/>
        <v>0</v>
      </c>
      <c r="DU66" s="160"/>
    </row>
    <row r="67" ht="19.5" customHeight="1">
      <c r="A67" s="146">
        <v>62.0</v>
      </c>
      <c r="B67" s="147">
        <v>45478.0</v>
      </c>
      <c r="C67" s="161" t="s">
        <v>147</v>
      </c>
      <c r="D67" s="161" t="s">
        <v>396</v>
      </c>
      <c r="E67" s="163">
        <v>238.0</v>
      </c>
      <c r="F67" s="291">
        <v>36.0</v>
      </c>
      <c r="G67" s="165">
        <f t="shared" si="10"/>
        <v>0.1512605042</v>
      </c>
      <c r="H67" s="167">
        <v>28.0</v>
      </c>
      <c r="I67" s="155">
        <v>0.0</v>
      </c>
      <c r="J67" s="155">
        <v>3.0</v>
      </c>
      <c r="K67" s="155">
        <v>0.0</v>
      </c>
      <c r="L67" s="155">
        <v>0.0</v>
      </c>
      <c r="M67" s="164">
        <f t="shared" si="11"/>
        <v>0.1071428571</v>
      </c>
      <c r="N67" s="155">
        <f t="shared" si="492"/>
        <v>8</v>
      </c>
      <c r="O67" s="155">
        <v>3.0</v>
      </c>
      <c r="P67" s="167">
        <v>12.0</v>
      </c>
      <c r="Q67" s="155">
        <v>0.0</v>
      </c>
      <c r="R67" s="157">
        <f t="shared" si="26"/>
        <v>15</v>
      </c>
      <c r="S67" s="155">
        <v>3.0</v>
      </c>
      <c r="T67" s="167">
        <v>12.0</v>
      </c>
      <c r="U67" s="155">
        <v>0.0</v>
      </c>
      <c r="V67" s="157">
        <f t="shared" si="27"/>
        <v>15</v>
      </c>
      <c r="W67" s="156">
        <f t="shared" ref="W67:Y67" si="546">IF(O67-S67&lt;0,0,O67-S67)</f>
        <v>0</v>
      </c>
      <c r="X67" s="156">
        <f t="shared" si="546"/>
        <v>0</v>
      </c>
      <c r="Y67" s="156">
        <f t="shared" si="546"/>
        <v>0</v>
      </c>
      <c r="Z67" s="157">
        <f t="shared" si="506"/>
        <v>0</v>
      </c>
      <c r="AA67" s="155">
        <v>0.0</v>
      </c>
      <c r="AB67" s="155">
        <v>0.0</v>
      </c>
      <c r="AC67" s="155">
        <v>0.0</v>
      </c>
      <c r="AD67" s="155">
        <v>0.0</v>
      </c>
      <c r="AE67" s="155">
        <v>0.0</v>
      </c>
      <c r="AF67" s="157">
        <f t="shared" si="28"/>
        <v>0</v>
      </c>
      <c r="AG67" s="155">
        <v>0.0</v>
      </c>
      <c r="AH67" s="155">
        <v>0.0</v>
      </c>
      <c r="AI67" s="163"/>
      <c r="AJ67" s="155"/>
      <c r="AK67" s="237" t="str">
        <f t="shared" si="386"/>
        <v>-</v>
      </c>
      <c r="AL67" s="155"/>
      <c r="AM67" s="155"/>
      <c r="AN67" s="155"/>
      <c r="AO67" s="155"/>
      <c r="AP67" s="155"/>
      <c r="AQ67" s="237" t="str">
        <f t="shared" si="387"/>
        <v>-</v>
      </c>
      <c r="AR67" s="155"/>
      <c r="AS67" s="155"/>
      <c r="AT67" s="155"/>
      <c r="AU67" s="155"/>
      <c r="AV67" s="284">
        <f t="shared" si="388"/>
        <v>0</v>
      </c>
      <c r="AW67" s="155"/>
      <c r="AX67" s="155"/>
      <c r="AY67" s="155"/>
      <c r="AZ67" s="284">
        <f t="shared" si="389"/>
        <v>0</v>
      </c>
      <c r="BA67" s="156">
        <f t="shared" ref="BA67:BC67" si="547">IF(AS67-AW67&lt;0,0,AS67-AW67)</f>
        <v>0</v>
      </c>
      <c r="BB67" s="156">
        <f t="shared" si="547"/>
        <v>0</v>
      </c>
      <c r="BC67" s="156">
        <f t="shared" si="547"/>
        <v>0</v>
      </c>
      <c r="BD67" s="157">
        <f t="shared" si="495"/>
        <v>0</v>
      </c>
      <c r="BE67" s="155"/>
      <c r="BF67" s="155"/>
      <c r="BG67" s="155"/>
      <c r="BH67" s="155"/>
      <c r="BI67" s="155"/>
      <c r="BJ67" s="284">
        <f t="shared" si="390"/>
        <v>0</v>
      </c>
      <c r="BK67" s="155"/>
      <c r="BL67" s="155"/>
      <c r="BM67" s="163"/>
      <c r="BN67" s="155"/>
      <c r="BO67" s="165" t="str">
        <f t="shared" si="391"/>
        <v>-</v>
      </c>
      <c r="BP67" s="155"/>
      <c r="BQ67" s="155"/>
      <c r="BR67" s="155"/>
      <c r="BS67" s="155"/>
      <c r="BT67" s="155"/>
      <c r="BU67" s="165" t="str">
        <f t="shared" si="392"/>
        <v>-</v>
      </c>
      <c r="BV67" s="155"/>
      <c r="BW67" s="155"/>
      <c r="BX67" s="155"/>
      <c r="BY67" s="155"/>
      <c r="BZ67" s="157">
        <f t="shared" si="393"/>
        <v>0</v>
      </c>
      <c r="CA67" s="155"/>
      <c r="CB67" s="155"/>
      <c r="CC67" s="155"/>
      <c r="CD67" s="157">
        <f t="shared" si="394"/>
        <v>0</v>
      </c>
      <c r="CE67" s="156">
        <f t="shared" ref="CE67:CG67" si="548">IF(BW67-CA67&lt;0,0,BW67-CA67)</f>
        <v>0</v>
      </c>
      <c r="CF67" s="156">
        <f t="shared" si="548"/>
        <v>0</v>
      </c>
      <c r="CG67" s="156">
        <f t="shared" si="548"/>
        <v>0</v>
      </c>
      <c r="CH67" s="157">
        <f t="shared" si="497"/>
        <v>0</v>
      </c>
      <c r="CI67" s="155"/>
      <c r="CJ67" s="155"/>
      <c r="CK67" s="155"/>
      <c r="CL67" s="155"/>
      <c r="CM67" s="155"/>
      <c r="CN67" s="157">
        <f t="shared" si="395"/>
        <v>0</v>
      </c>
      <c r="CO67" s="155"/>
      <c r="CP67" s="155"/>
      <c r="CQ67" s="288">
        <f t="shared" ref="CQ67:CR67" si="549">SUM(E67,AI67,BM67)</f>
        <v>238</v>
      </c>
      <c r="CR67" s="285">
        <f t="shared" si="549"/>
        <v>36</v>
      </c>
      <c r="CS67" s="237">
        <f t="shared" si="397"/>
        <v>0.1512605042</v>
      </c>
      <c r="CT67" s="285">
        <f t="shared" ref="CT67:CX67" si="550">SUM(H67,AL67,BP67)</f>
        <v>28</v>
      </c>
      <c r="CU67" s="285">
        <f t="shared" si="550"/>
        <v>0</v>
      </c>
      <c r="CV67" s="285">
        <f t="shared" si="550"/>
        <v>3</v>
      </c>
      <c r="CW67" s="285">
        <f t="shared" si="550"/>
        <v>0</v>
      </c>
      <c r="CX67" s="285">
        <f t="shared" si="550"/>
        <v>0</v>
      </c>
      <c r="CY67" s="237">
        <f t="shared" si="399"/>
        <v>0.1071428571</v>
      </c>
      <c r="CZ67" s="285">
        <f t="shared" ref="CZ67:DC67" si="551">SUM(N67,AR67,BV67)</f>
        <v>8</v>
      </c>
      <c r="DA67" s="285">
        <f t="shared" si="551"/>
        <v>3</v>
      </c>
      <c r="DB67" s="285">
        <f t="shared" si="551"/>
        <v>12</v>
      </c>
      <c r="DC67" s="285">
        <f t="shared" si="551"/>
        <v>0</v>
      </c>
      <c r="DD67" s="284">
        <f t="shared" si="401"/>
        <v>15</v>
      </c>
      <c r="DE67" s="285">
        <f t="shared" ref="DE67:DG67" si="552">SUM(S67,AW67,CA67)</f>
        <v>3</v>
      </c>
      <c r="DF67" s="285">
        <f t="shared" si="552"/>
        <v>12</v>
      </c>
      <c r="DG67" s="285">
        <f t="shared" si="552"/>
        <v>0</v>
      </c>
      <c r="DH67" s="284">
        <f t="shared" si="403"/>
        <v>15</v>
      </c>
      <c r="DI67" s="156">
        <f t="shared" ref="DI67:DK67" si="553">IF(DA67-DE67&lt;0,0,DA67-DE67)</f>
        <v>0</v>
      </c>
      <c r="DJ67" s="156">
        <f t="shared" si="553"/>
        <v>0</v>
      </c>
      <c r="DK67" s="156">
        <f t="shared" si="553"/>
        <v>0</v>
      </c>
      <c r="DL67" s="157">
        <f t="shared" si="405"/>
        <v>0</v>
      </c>
      <c r="DM67" s="156">
        <f t="shared" ref="DM67:DQ67" si="554">SUM(AA67,BE67,CI67)</f>
        <v>0</v>
      </c>
      <c r="DN67" s="156">
        <f t="shared" si="554"/>
        <v>0</v>
      </c>
      <c r="DO67" s="156">
        <f t="shared" si="554"/>
        <v>0</v>
      </c>
      <c r="DP67" s="156">
        <f t="shared" si="554"/>
        <v>0</v>
      </c>
      <c r="DQ67" s="156">
        <f t="shared" si="554"/>
        <v>0</v>
      </c>
      <c r="DR67" s="157">
        <f t="shared" si="407"/>
        <v>0</v>
      </c>
      <c r="DS67" s="156">
        <f t="shared" ref="DS67:DT67" si="555">SUM(AG67,BK67,CO67)</f>
        <v>0</v>
      </c>
      <c r="DT67" s="156">
        <f t="shared" si="555"/>
        <v>0</v>
      </c>
      <c r="DU67" s="160"/>
    </row>
    <row r="68" ht="19.5" customHeight="1">
      <c r="A68" s="146">
        <v>63.0</v>
      </c>
      <c r="B68" s="147">
        <v>45481.0</v>
      </c>
      <c r="C68" s="161" t="s">
        <v>166</v>
      </c>
      <c r="D68" s="161" t="s">
        <v>395</v>
      </c>
      <c r="E68" s="163">
        <v>152.0</v>
      </c>
      <c r="F68" s="291">
        <v>23.0</v>
      </c>
      <c r="G68" s="165">
        <f t="shared" si="10"/>
        <v>0.1513157895</v>
      </c>
      <c r="H68" s="155">
        <v>23.0</v>
      </c>
      <c r="I68" s="155">
        <v>0.0</v>
      </c>
      <c r="J68" s="155">
        <v>2.0</v>
      </c>
      <c r="K68" s="155">
        <v>0.0</v>
      </c>
      <c r="L68" s="155">
        <v>0.0</v>
      </c>
      <c r="M68" s="164">
        <f t="shared" si="11"/>
        <v>0.08695652174</v>
      </c>
      <c r="N68" s="155">
        <f t="shared" si="492"/>
        <v>0</v>
      </c>
      <c r="O68" s="155">
        <v>1.0</v>
      </c>
      <c r="P68" s="155">
        <v>2.0</v>
      </c>
      <c r="Q68" s="155">
        <v>0.0</v>
      </c>
      <c r="R68" s="157">
        <f t="shared" si="26"/>
        <v>3</v>
      </c>
      <c r="S68" s="155">
        <v>1.0</v>
      </c>
      <c r="T68" s="155">
        <v>2.0</v>
      </c>
      <c r="U68" s="155">
        <v>0.0</v>
      </c>
      <c r="V68" s="157">
        <f t="shared" si="27"/>
        <v>3</v>
      </c>
      <c r="W68" s="156">
        <f t="shared" ref="W68:Y68" si="556">IF(O68-S68&lt;0,0,O68-S68)</f>
        <v>0</v>
      </c>
      <c r="X68" s="156">
        <f t="shared" si="556"/>
        <v>0</v>
      </c>
      <c r="Y68" s="156">
        <f t="shared" si="556"/>
        <v>0</v>
      </c>
      <c r="Z68" s="157">
        <f t="shared" si="506"/>
        <v>0</v>
      </c>
      <c r="AA68" s="155">
        <v>0.0</v>
      </c>
      <c r="AB68" s="155">
        <v>0.0</v>
      </c>
      <c r="AC68" s="155">
        <v>1.0</v>
      </c>
      <c r="AD68" s="155">
        <v>0.0</v>
      </c>
      <c r="AE68" s="155">
        <v>0.0</v>
      </c>
      <c r="AF68" s="157">
        <f t="shared" si="28"/>
        <v>1</v>
      </c>
      <c r="AG68" s="155">
        <v>0.0</v>
      </c>
      <c r="AH68" s="155">
        <v>0.0</v>
      </c>
      <c r="AI68" s="163"/>
      <c r="AJ68" s="155"/>
      <c r="AK68" s="237" t="str">
        <f t="shared" si="386"/>
        <v>-</v>
      </c>
      <c r="AL68" s="155"/>
      <c r="AM68" s="155"/>
      <c r="AN68" s="155"/>
      <c r="AO68" s="155"/>
      <c r="AP68" s="155"/>
      <c r="AQ68" s="237" t="str">
        <f t="shared" si="387"/>
        <v>-</v>
      </c>
      <c r="AR68" s="155"/>
      <c r="AS68" s="155"/>
      <c r="AT68" s="155"/>
      <c r="AU68" s="155"/>
      <c r="AV68" s="284">
        <f t="shared" si="388"/>
        <v>0</v>
      </c>
      <c r="AW68" s="155"/>
      <c r="AX68" s="155"/>
      <c r="AY68" s="155"/>
      <c r="AZ68" s="284">
        <f t="shared" si="389"/>
        <v>0</v>
      </c>
      <c r="BA68" s="156">
        <f t="shared" ref="BA68:BC68" si="557">IF(AS68-AW68&lt;0,0,AS68-AW68)</f>
        <v>0</v>
      </c>
      <c r="BB68" s="156">
        <f t="shared" si="557"/>
        <v>0</v>
      </c>
      <c r="BC68" s="156">
        <f t="shared" si="557"/>
        <v>0</v>
      </c>
      <c r="BD68" s="157">
        <f t="shared" si="495"/>
        <v>0</v>
      </c>
      <c r="BE68" s="155"/>
      <c r="BF68" s="155"/>
      <c r="BG68" s="155"/>
      <c r="BH68" s="155"/>
      <c r="BI68" s="155"/>
      <c r="BJ68" s="284">
        <f t="shared" si="390"/>
        <v>0</v>
      </c>
      <c r="BK68" s="155"/>
      <c r="BL68" s="155"/>
      <c r="BM68" s="163"/>
      <c r="BN68" s="155"/>
      <c r="BO68" s="165" t="str">
        <f t="shared" si="391"/>
        <v>-</v>
      </c>
      <c r="BP68" s="155"/>
      <c r="BQ68" s="155"/>
      <c r="BR68" s="155"/>
      <c r="BS68" s="155"/>
      <c r="BT68" s="155"/>
      <c r="BU68" s="165" t="str">
        <f t="shared" si="392"/>
        <v>-</v>
      </c>
      <c r="BV68" s="155"/>
      <c r="BW68" s="155"/>
      <c r="BX68" s="155"/>
      <c r="BY68" s="155"/>
      <c r="BZ68" s="157">
        <f t="shared" si="393"/>
        <v>0</v>
      </c>
      <c r="CA68" s="155"/>
      <c r="CB68" s="155"/>
      <c r="CC68" s="155"/>
      <c r="CD68" s="157">
        <f t="shared" si="394"/>
        <v>0</v>
      </c>
      <c r="CE68" s="156">
        <f t="shared" ref="CE68:CG68" si="558">IF(BW68-CA68&lt;0,0,BW68-CA68)</f>
        <v>0</v>
      </c>
      <c r="CF68" s="156">
        <f t="shared" si="558"/>
        <v>0</v>
      </c>
      <c r="CG68" s="156">
        <f t="shared" si="558"/>
        <v>0</v>
      </c>
      <c r="CH68" s="157">
        <f t="shared" si="497"/>
        <v>0</v>
      </c>
      <c r="CI68" s="155"/>
      <c r="CJ68" s="155"/>
      <c r="CK68" s="155"/>
      <c r="CL68" s="155"/>
      <c r="CM68" s="155"/>
      <c r="CN68" s="157">
        <f t="shared" si="395"/>
        <v>0</v>
      </c>
      <c r="CO68" s="155"/>
      <c r="CP68" s="155"/>
      <c r="CQ68" s="288">
        <f t="shared" ref="CQ68:CR68" si="559">SUM(E68,AI68,BM68)</f>
        <v>152</v>
      </c>
      <c r="CR68" s="285">
        <f t="shared" si="559"/>
        <v>23</v>
      </c>
      <c r="CS68" s="237">
        <f t="shared" si="397"/>
        <v>0.1513157895</v>
      </c>
      <c r="CT68" s="285">
        <f t="shared" ref="CT68:CX68" si="560">SUM(H68,AL68,BP68)</f>
        <v>23</v>
      </c>
      <c r="CU68" s="285">
        <f t="shared" si="560"/>
        <v>0</v>
      </c>
      <c r="CV68" s="285">
        <f t="shared" si="560"/>
        <v>2</v>
      </c>
      <c r="CW68" s="285">
        <f t="shared" si="560"/>
        <v>0</v>
      </c>
      <c r="CX68" s="285">
        <f t="shared" si="560"/>
        <v>0</v>
      </c>
      <c r="CY68" s="237">
        <f t="shared" si="399"/>
        <v>0.08695652174</v>
      </c>
      <c r="CZ68" s="285">
        <f t="shared" ref="CZ68:DC68" si="561">SUM(N68,AR68,BV68)</f>
        <v>0</v>
      </c>
      <c r="DA68" s="285">
        <f t="shared" si="561"/>
        <v>1</v>
      </c>
      <c r="DB68" s="285">
        <f t="shared" si="561"/>
        <v>2</v>
      </c>
      <c r="DC68" s="285">
        <f t="shared" si="561"/>
        <v>0</v>
      </c>
      <c r="DD68" s="284">
        <f t="shared" si="401"/>
        <v>3</v>
      </c>
      <c r="DE68" s="285">
        <f t="shared" ref="DE68:DG68" si="562">SUM(S68,AW68,CA68)</f>
        <v>1</v>
      </c>
      <c r="DF68" s="285">
        <f t="shared" si="562"/>
        <v>2</v>
      </c>
      <c r="DG68" s="285">
        <f t="shared" si="562"/>
        <v>0</v>
      </c>
      <c r="DH68" s="284">
        <f t="shared" si="403"/>
        <v>3</v>
      </c>
      <c r="DI68" s="156">
        <f t="shared" ref="DI68:DK68" si="563">IF(DA68-DE68&lt;0,0,DA68-DE68)</f>
        <v>0</v>
      </c>
      <c r="DJ68" s="156">
        <f t="shared" si="563"/>
        <v>0</v>
      </c>
      <c r="DK68" s="156">
        <f t="shared" si="563"/>
        <v>0</v>
      </c>
      <c r="DL68" s="157">
        <f t="shared" si="405"/>
        <v>0</v>
      </c>
      <c r="DM68" s="156">
        <f t="shared" ref="DM68:DQ68" si="564">SUM(AA68,BE68,CI68)</f>
        <v>0</v>
      </c>
      <c r="DN68" s="156">
        <f t="shared" si="564"/>
        <v>0</v>
      </c>
      <c r="DO68" s="156">
        <f t="shared" si="564"/>
        <v>1</v>
      </c>
      <c r="DP68" s="156">
        <f t="shared" si="564"/>
        <v>0</v>
      </c>
      <c r="DQ68" s="156">
        <f t="shared" si="564"/>
        <v>0</v>
      </c>
      <c r="DR68" s="157">
        <f t="shared" si="407"/>
        <v>1</v>
      </c>
      <c r="DS68" s="156">
        <f t="shared" ref="DS68:DT68" si="565">SUM(AG68,BK68,CO68)</f>
        <v>0</v>
      </c>
      <c r="DT68" s="156">
        <f t="shared" si="565"/>
        <v>0</v>
      </c>
      <c r="DU68" s="160"/>
    </row>
    <row r="69" ht="19.5" customHeight="1">
      <c r="A69" s="146">
        <v>64.0</v>
      </c>
      <c r="B69" s="147">
        <v>45481.0</v>
      </c>
      <c r="C69" s="161" t="s">
        <v>166</v>
      </c>
      <c r="D69" s="161" t="s">
        <v>397</v>
      </c>
      <c r="E69" s="163">
        <v>247.0</v>
      </c>
      <c r="F69" s="291">
        <v>29.0</v>
      </c>
      <c r="G69" s="164">
        <f t="shared" si="10"/>
        <v>0.1174089069</v>
      </c>
      <c r="H69" s="155">
        <v>29.0</v>
      </c>
      <c r="I69" s="155">
        <v>0.0</v>
      </c>
      <c r="J69" s="155">
        <v>2.0</v>
      </c>
      <c r="K69" s="155">
        <v>0.0</v>
      </c>
      <c r="L69" s="155">
        <v>0.0</v>
      </c>
      <c r="M69" s="164">
        <f t="shared" si="11"/>
        <v>0.06896551724</v>
      </c>
      <c r="N69" s="155">
        <f t="shared" si="492"/>
        <v>0</v>
      </c>
      <c r="O69" s="155">
        <v>2.0</v>
      </c>
      <c r="P69" s="155">
        <v>3.0</v>
      </c>
      <c r="Q69" s="155">
        <v>0.0</v>
      </c>
      <c r="R69" s="157">
        <f t="shared" si="26"/>
        <v>5</v>
      </c>
      <c r="S69" s="155">
        <v>2.0</v>
      </c>
      <c r="T69" s="155">
        <v>3.0</v>
      </c>
      <c r="U69" s="155">
        <v>0.0</v>
      </c>
      <c r="V69" s="157">
        <f t="shared" si="27"/>
        <v>5</v>
      </c>
      <c r="W69" s="156">
        <f t="shared" ref="W69:Y69" si="566">IF(O69-S69&lt;0,0,O69-S69)</f>
        <v>0</v>
      </c>
      <c r="X69" s="156">
        <f t="shared" si="566"/>
        <v>0</v>
      </c>
      <c r="Y69" s="156">
        <f t="shared" si="566"/>
        <v>0</v>
      </c>
      <c r="Z69" s="157">
        <f t="shared" si="506"/>
        <v>0</v>
      </c>
      <c r="AA69" s="155">
        <v>0.0</v>
      </c>
      <c r="AB69" s="155">
        <v>0.0</v>
      </c>
      <c r="AC69" s="155">
        <v>0.0</v>
      </c>
      <c r="AD69" s="155">
        <v>0.0</v>
      </c>
      <c r="AE69" s="155">
        <v>0.0</v>
      </c>
      <c r="AF69" s="157">
        <f t="shared" si="28"/>
        <v>0</v>
      </c>
      <c r="AG69" s="155">
        <v>0.0</v>
      </c>
      <c r="AH69" s="155">
        <v>0.0</v>
      </c>
      <c r="AI69" s="163"/>
      <c r="AJ69" s="155"/>
      <c r="AK69" s="237" t="str">
        <f t="shared" si="386"/>
        <v>-</v>
      </c>
      <c r="AL69" s="155"/>
      <c r="AM69" s="155"/>
      <c r="AN69" s="155"/>
      <c r="AO69" s="155"/>
      <c r="AP69" s="155"/>
      <c r="AQ69" s="237" t="str">
        <f t="shared" si="387"/>
        <v>-</v>
      </c>
      <c r="AR69" s="155"/>
      <c r="AS69" s="155"/>
      <c r="AT69" s="155"/>
      <c r="AU69" s="155"/>
      <c r="AV69" s="284">
        <f t="shared" si="388"/>
        <v>0</v>
      </c>
      <c r="AW69" s="155"/>
      <c r="AX69" s="155"/>
      <c r="AY69" s="155"/>
      <c r="AZ69" s="284">
        <f t="shared" si="389"/>
        <v>0</v>
      </c>
      <c r="BA69" s="156">
        <f t="shared" ref="BA69:BC69" si="567">IF(AS69-AW69&lt;0,0,AS69-AW69)</f>
        <v>0</v>
      </c>
      <c r="BB69" s="156">
        <f t="shared" si="567"/>
        <v>0</v>
      </c>
      <c r="BC69" s="156">
        <f t="shared" si="567"/>
        <v>0</v>
      </c>
      <c r="BD69" s="157">
        <f t="shared" si="495"/>
        <v>0</v>
      </c>
      <c r="BE69" s="155"/>
      <c r="BF69" s="155"/>
      <c r="BG69" s="155"/>
      <c r="BH69" s="155"/>
      <c r="BI69" s="155"/>
      <c r="BJ69" s="284">
        <f t="shared" si="390"/>
        <v>0</v>
      </c>
      <c r="BK69" s="155"/>
      <c r="BL69" s="155"/>
      <c r="BM69" s="163"/>
      <c r="BN69" s="155"/>
      <c r="BO69" s="165" t="str">
        <f t="shared" si="391"/>
        <v>-</v>
      </c>
      <c r="BP69" s="155"/>
      <c r="BQ69" s="155"/>
      <c r="BR69" s="155"/>
      <c r="BS69" s="155"/>
      <c r="BT69" s="155"/>
      <c r="BU69" s="165" t="str">
        <f t="shared" si="392"/>
        <v>-</v>
      </c>
      <c r="BV69" s="155"/>
      <c r="BW69" s="155"/>
      <c r="BX69" s="155"/>
      <c r="BY69" s="155"/>
      <c r="BZ69" s="157">
        <f t="shared" si="393"/>
        <v>0</v>
      </c>
      <c r="CA69" s="155"/>
      <c r="CB69" s="155"/>
      <c r="CC69" s="155"/>
      <c r="CD69" s="157">
        <f t="shared" si="394"/>
        <v>0</v>
      </c>
      <c r="CE69" s="156">
        <f t="shared" ref="CE69:CG69" si="568">IF(BW69-CA69&lt;0,0,BW69-CA69)</f>
        <v>0</v>
      </c>
      <c r="CF69" s="156">
        <f t="shared" si="568"/>
        <v>0</v>
      </c>
      <c r="CG69" s="156">
        <f t="shared" si="568"/>
        <v>0</v>
      </c>
      <c r="CH69" s="157">
        <f t="shared" si="497"/>
        <v>0</v>
      </c>
      <c r="CI69" s="155"/>
      <c r="CJ69" s="155"/>
      <c r="CK69" s="155"/>
      <c r="CL69" s="155"/>
      <c r="CM69" s="155"/>
      <c r="CN69" s="157">
        <f t="shared" si="395"/>
        <v>0</v>
      </c>
      <c r="CO69" s="155"/>
      <c r="CP69" s="155"/>
      <c r="CQ69" s="166">
        <f t="shared" ref="CQ69:CR69" si="569">SUM(E69,AI69,BM69)</f>
        <v>247</v>
      </c>
      <c r="CR69" s="156">
        <f t="shared" si="569"/>
        <v>29</v>
      </c>
      <c r="CS69" s="165">
        <f t="shared" si="397"/>
        <v>0.1174089069</v>
      </c>
      <c r="CT69" s="156">
        <f t="shared" ref="CT69:CX69" si="570">SUM(H69,AL69,BP69)</f>
        <v>29</v>
      </c>
      <c r="CU69" s="156">
        <f t="shared" si="570"/>
        <v>0</v>
      </c>
      <c r="CV69" s="156">
        <f t="shared" si="570"/>
        <v>2</v>
      </c>
      <c r="CW69" s="156">
        <f t="shared" si="570"/>
        <v>0</v>
      </c>
      <c r="CX69" s="156">
        <f t="shared" si="570"/>
        <v>0</v>
      </c>
      <c r="CY69" s="165">
        <f t="shared" si="399"/>
        <v>0.06896551724</v>
      </c>
      <c r="CZ69" s="156">
        <f t="shared" ref="CZ69:DC69" si="571">SUM(N69,AR69,BV69)</f>
        <v>0</v>
      </c>
      <c r="DA69" s="156">
        <f t="shared" si="571"/>
        <v>2</v>
      </c>
      <c r="DB69" s="156">
        <f t="shared" si="571"/>
        <v>3</v>
      </c>
      <c r="DC69" s="156">
        <f t="shared" si="571"/>
        <v>0</v>
      </c>
      <c r="DD69" s="157">
        <f t="shared" si="401"/>
        <v>5</v>
      </c>
      <c r="DE69" s="156">
        <f t="shared" ref="DE69:DG69" si="572">SUM(S69,AW69,CA69)</f>
        <v>2</v>
      </c>
      <c r="DF69" s="156">
        <f t="shared" si="572"/>
        <v>3</v>
      </c>
      <c r="DG69" s="156">
        <f t="shared" si="572"/>
        <v>0</v>
      </c>
      <c r="DH69" s="157">
        <f t="shared" si="403"/>
        <v>5</v>
      </c>
      <c r="DI69" s="156">
        <f t="shared" ref="DI69:DK69" si="573">IF(DA69-DE69&lt;0,0,DA69-DE69)</f>
        <v>0</v>
      </c>
      <c r="DJ69" s="156">
        <f t="shared" si="573"/>
        <v>0</v>
      </c>
      <c r="DK69" s="156">
        <f t="shared" si="573"/>
        <v>0</v>
      </c>
      <c r="DL69" s="157">
        <f t="shared" si="405"/>
        <v>0</v>
      </c>
      <c r="DM69" s="156">
        <f t="shared" ref="DM69:DQ69" si="574">SUM(AA69,BE69,CI69)</f>
        <v>0</v>
      </c>
      <c r="DN69" s="156">
        <f t="shared" si="574"/>
        <v>0</v>
      </c>
      <c r="DO69" s="156">
        <f t="shared" si="574"/>
        <v>0</v>
      </c>
      <c r="DP69" s="156">
        <f t="shared" si="574"/>
        <v>0</v>
      </c>
      <c r="DQ69" s="156">
        <f t="shared" si="574"/>
        <v>0</v>
      </c>
      <c r="DR69" s="157">
        <f t="shared" si="407"/>
        <v>0</v>
      </c>
      <c r="DS69" s="156">
        <f t="shared" ref="DS69:DT69" si="575">SUM(AG69,BK69,CO69)</f>
        <v>0</v>
      </c>
      <c r="DT69" s="156">
        <f t="shared" si="575"/>
        <v>0</v>
      </c>
      <c r="DU69" s="160"/>
    </row>
    <row r="70" ht="19.5" customHeight="1">
      <c r="A70" s="146">
        <v>65.0</v>
      </c>
      <c r="B70" s="147">
        <v>45482.0</v>
      </c>
      <c r="C70" s="161" t="s">
        <v>166</v>
      </c>
      <c r="D70" s="161" t="s">
        <v>398</v>
      </c>
      <c r="E70" s="163">
        <v>161.0</v>
      </c>
      <c r="F70" s="291">
        <v>27.0</v>
      </c>
      <c r="G70" s="165">
        <f t="shared" si="10"/>
        <v>0.1677018634</v>
      </c>
      <c r="H70" s="155">
        <v>27.0</v>
      </c>
      <c r="I70" s="155">
        <v>0.0</v>
      </c>
      <c r="J70" s="155">
        <v>1.0</v>
      </c>
      <c r="K70" s="155">
        <v>0.0</v>
      </c>
      <c r="L70" s="155">
        <v>0.0</v>
      </c>
      <c r="M70" s="164">
        <f t="shared" si="11"/>
        <v>0.03703703704</v>
      </c>
      <c r="N70" s="155">
        <f t="shared" si="492"/>
        <v>0</v>
      </c>
      <c r="O70" s="155">
        <v>1.0</v>
      </c>
      <c r="P70" s="155">
        <v>0.0</v>
      </c>
      <c r="Q70" s="155">
        <v>0.0</v>
      </c>
      <c r="R70" s="157">
        <f t="shared" si="26"/>
        <v>1</v>
      </c>
      <c r="S70" s="155">
        <v>1.0</v>
      </c>
      <c r="T70" s="155">
        <v>0.0</v>
      </c>
      <c r="U70" s="155">
        <v>0.0</v>
      </c>
      <c r="V70" s="157">
        <f t="shared" si="27"/>
        <v>1</v>
      </c>
      <c r="W70" s="156">
        <f t="shared" ref="W70:Y70" si="576">IF(O70-S70&lt;0,0,O70-S70)</f>
        <v>0</v>
      </c>
      <c r="X70" s="156">
        <f t="shared" si="576"/>
        <v>0</v>
      </c>
      <c r="Y70" s="156">
        <f t="shared" si="576"/>
        <v>0</v>
      </c>
      <c r="Z70" s="157">
        <f t="shared" si="506"/>
        <v>0</v>
      </c>
      <c r="AA70" s="155">
        <v>0.0</v>
      </c>
      <c r="AB70" s="155">
        <v>0.0</v>
      </c>
      <c r="AC70" s="155">
        <v>0.0</v>
      </c>
      <c r="AD70" s="155">
        <v>0.0</v>
      </c>
      <c r="AE70" s="155">
        <v>0.0</v>
      </c>
      <c r="AF70" s="157">
        <f t="shared" si="28"/>
        <v>0</v>
      </c>
      <c r="AG70" s="155">
        <v>0.0</v>
      </c>
      <c r="AH70" s="155">
        <v>0.0</v>
      </c>
      <c r="AI70" s="163"/>
      <c r="AJ70" s="155"/>
      <c r="AK70" s="237" t="str">
        <f t="shared" si="386"/>
        <v>-</v>
      </c>
      <c r="AL70" s="155"/>
      <c r="AM70" s="155"/>
      <c r="AN70" s="155"/>
      <c r="AO70" s="155"/>
      <c r="AP70" s="155"/>
      <c r="AQ70" s="237" t="str">
        <f t="shared" si="387"/>
        <v>-</v>
      </c>
      <c r="AR70" s="155"/>
      <c r="AS70" s="155"/>
      <c r="AT70" s="155"/>
      <c r="AU70" s="155"/>
      <c r="AV70" s="284">
        <f t="shared" si="388"/>
        <v>0</v>
      </c>
      <c r="AW70" s="155"/>
      <c r="AX70" s="155"/>
      <c r="AY70" s="155"/>
      <c r="AZ70" s="284">
        <f t="shared" si="389"/>
        <v>0</v>
      </c>
      <c r="BA70" s="156">
        <f t="shared" ref="BA70:BC70" si="577">IF(AS70-AW70&lt;0,0,AS70-AW70)</f>
        <v>0</v>
      </c>
      <c r="BB70" s="156">
        <f t="shared" si="577"/>
        <v>0</v>
      </c>
      <c r="BC70" s="156">
        <f t="shared" si="577"/>
        <v>0</v>
      </c>
      <c r="BD70" s="157">
        <f t="shared" si="495"/>
        <v>0</v>
      </c>
      <c r="BE70" s="155"/>
      <c r="BF70" s="155"/>
      <c r="BG70" s="155"/>
      <c r="BH70" s="155"/>
      <c r="BI70" s="155"/>
      <c r="BJ70" s="284">
        <f t="shared" si="390"/>
        <v>0</v>
      </c>
      <c r="BK70" s="155"/>
      <c r="BL70" s="155"/>
      <c r="BM70" s="163"/>
      <c r="BN70" s="155"/>
      <c r="BO70" s="165" t="str">
        <f t="shared" si="391"/>
        <v>-</v>
      </c>
      <c r="BP70" s="155"/>
      <c r="BQ70" s="155"/>
      <c r="BR70" s="155"/>
      <c r="BS70" s="155"/>
      <c r="BT70" s="155"/>
      <c r="BU70" s="165" t="str">
        <f t="shared" si="392"/>
        <v>-</v>
      </c>
      <c r="BV70" s="155"/>
      <c r="BW70" s="155"/>
      <c r="BX70" s="155"/>
      <c r="BY70" s="155"/>
      <c r="BZ70" s="157">
        <f t="shared" si="393"/>
        <v>0</v>
      </c>
      <c r="CA70" s="155"/>
      <c r="CB70" s="155"/>
      <c r="CC70" s="155"/>
      <c r="CD70" s="157">
        <f t="shared" si="394"/>
        <v>0</v>
      </c>
      <c r="CE70" s="156">
        <f t="shared" ref="CE70:CG70" si="578">IF(BW70-CA70&lt;0,0,BW70-CA70)</f>
        <v>0</v>
      </c>
      <c r="CF70" s="156">
        <f t="shared" si="578"/>
        <v>0</v>
      </c>
      <c r="CG70" s="156">
        <f t="shared" si="578"/>
        <v>0</v>
      </c>
      <c r="CH70" s="157">
        <f t="shared" si="497"/>
        <v>0</v>
      </c>
      <c r="CI70" s="155"/>
      <c r="CJ70" s="155"/>
      <c r="CK70" s="155"/>
      <c r="CL70" s="155"/>
      <c r="CM70" s="155"/>
      <c r="CN70" s="157">
        <f t="shared" si="395"/>
        <v>0</v>
      </c>
      <c r="CO70" s="155"/>
      <c r="CP70" s="155"/>
      <c r="CQ70" s="166">
        <f t="shared" ref="CQ70:CR70" si="579">SUM(E70,AI70,BM70)</f>
        <v>161</v>
      </c>
      <c r="CR70" s="156">
        <f t="shared" si="579"/>
        <v>27</v>
      </c>
      <c r="CS70" s="165">
        <f t="shared" si="397"/>
        <v>0.1677018634</v>
      </c>
      <c r="CT70" s="156">
        <f t="shared" ref="CT70:CX70" si="580">SUM(H70,AL70,BP70)</f>
        <v>27</v>
      </c>
      <c r="CU70" s="156">
        <f t="shared" si="580"/>
        <v>0</v>
      </c>
      <c r="CV70" s="156">
        <f t="shared" si="580"/>
        <v>1</v>
      </c>
      <c r="CW70" s="156">
        <f t="shared" si="580"/>
        <v>0</v>
      </c>
      <c r="CX70" s="156">
        <f t="shared" si="580"/>
        <v>0</v>
      </c>
      <c r="CY70" s="165">
        <f t="shared" si="399"/>
        <v>0.03703703704</v>
      </c>
      <c r="CZ70" s="156">
        <f t="shared" ref="CZ70:DC70" si="581">SUM(N70,AR70,BV70)</f>
        <v>0</v>
      </c>
      <c r="DA70" s="156">
        <f t="shared" si="581"/>
        <v>1</v>
      </c>
      <c r="DB70" s="156">
        <f t="shared" si="581"/>
        <v>0</v>
      </c>
      <c r="DC70" s="156">
        <f t="shared" si="581"/>
        <v>0</v>
      </c>
      <c r="DD70" s="157">
        <f t="shared" si="401"/>
        <v>1</v>
      </c>
      <c r="DE70" s="156">
        <f t="shared" ref="DE70:DG70" si="582">SUM(S70,AW70,CA70)</f>
        <v>1</v>
      </c>
      <c r="DF70" s="156">
        <f t="shared" si="582"/>
        <v>0</v>
      </c>
      <c r="DG70" s="156">
        <f t="shared" si="582"/>
        <v>0</v>
      </c>
      <c r="DH70" s="157">
        <f t="shared" si="403"/>
        <v>1</v>
      </c>
      <c r="DI70" s="156">
        <f t="shared" ref="DI70:DK70" si="583">IF(DA70-DE70&lt;0,0,DA70-DE70)</f>
        <v>0</v>
      </c>
      <c r="DJ70" s="156">
        <f t="shared" si="583"/>
        <v>0</v>
      </c>
      <c r="DK70" s="156">
        <f t="shared" si="583"/>
        <v>0</v>
      </c>
      <c r="DL70" s="157">
        <f t="shared" si="405"/>
        <v>0</v>
      </c>
      <c r="DM70" s="156">
        <f t="shared" ref="DM70:DQ70" si="584">SUM(AA70,BE70,CI70)</f>
        <v>0</v>
      </c>
      <c r="DN70" s="156">
        <f t="shared" si="584"/>
        <v>0</v>
      </c>
      <c r="DO70" s="156">
        <f t="shared" si="584"/>
        <v>0</v>
      </c>
      <c r="DP70" s="156">
        <f t="shared" si="584"/>
        <v>0</v>
      </c>
      <c r="DQ70" s="156">
        <f t="shared" si="584"/>
        <v>0</v>
      </c>
      <c r="DR70" s="157">
        <f t="shared" si="407"/>
        <v>0</v>
      </c>
      <c r="DS70" s="156">
        <f t="shared" ref="DS70:DT70" si="585">SUM(AG70,BK70,CO70)</f>
        <v>0</v>
      </c>
      <c r="DT70" s="156">
        <f t="shared" si="585"/>
        <v>0</v>
      </c>
      <c r="DU70" s="160"/>
    </row>
    <row r="71" ht="19.5" customHeight="1">
      <c r="A71" s="146">
        <v>66.0</v>
      </c>
      <c r="B71" s="147">
        <v>45482.0</v>
      </c>
      <c r="C71" s="161" t="s">
        <v>132</v>
      </c>
      <c r="D71" s="161" t="s">
        <v>284</v>
      </c>
      <c r="E71" s="163">
        <v>152.0</v>
      </c>
      <c r="F71" s="291">
        <v>36.0</v>
      </c>
      <c r="G71" s="165">
        <f t="shared" si="10"/>
        <v>0.2368421053</v>
      </c>
      <c r="H71" s="155">
        <v>36.0</v>
      </c>
      <c r="I71" s="155">
        <v>0.0</v>
      </c>
      <c r="J71" s="155">
        <v>8.0</v>
      </c>
      <c r="K71" s="155">
        <v>0.0</v>
      </c>
      <c r="L71" s="155">
        <v>0.0</v>
      </c>
      <c r="M71" s="164">
        <f t="shared" si="11"/>
        <v>0.2222222222</v>
      </c>
      <c r="N71" s="155">
        <f t="shared" si="492"/>
        <v>0</v>
      </c>
      <c r="O71" s="155">
        <v>8.0</v>
      </c>
      <c r="P71" s="155">
        <v>2.0</v>
      </c>
      <c r="Q71" s="155">
        <v>0.0</v>
      </c>
      <c r="R71" s="157">
        <f t="shared" si="26"/>
        <v>10</v>
      </c>
      <c r="S71" s="155">
        <v>8.0</v>
      </c>
      <c r="T71" s="155">
        <v>2.0</v>
      </c>
      <c r="U71" s="155">
        <v>0.0</v>
      </c>
      <c r="V71" s="157">
        <f t="shared" si="27"/>
        <v>10</v>
      </c>
      <c r="W71" s="156">
        <f t="shared" ref="W71:Y71" si="586">IF(O71-S71&lt;0,0,O71-S71)</f>
        <v>0</v>
      </c>
      <c r="X71" s="156">
        <f t="shared" si="586"/>
        <v>0</v>
      </c>
      <c r="Y71" s="156">
        <f t="shared" si="586"/>
        <v>0</v>
      </c>
      <c r="Z71" s="157">
        <f t="shared" si="506"/>
        <v>0</v>
      </c>
      <c r="AA71" s="155">
        <v>0.0</v>
      </c>
      <c r="AB71" s="155">
        <v>0.0</v>
      </c>
      <c r="AC71" s="155">
        <v>0.0</v>
      </c>
      <c r="AD71" s="155">
        <v>0.0</v>
      </c>
      <c r="AE71" s="155">
        <v>0.0</v>
      </c>
      <c r="AF71" s="157">
        <f t="shared" si="28"/>
        <v>0</v>
      </c>
      <c r="AG71" s="155">
        <v>0.0</v>
      </c>
      <c r="AH71" s="155">
        <v>0.0</v>
      </c>
      <c r="AI71" s="163"/>
      <c r="AJ71" s="155"/>
      <c r="AK71" s="237" t="str">
        <f t="shared" si="386"/>
        <v>-</v>
      </c>
      <c r="AL71" s="155"/>
      <c r="AM71" s="155"/>
      <c r="AN71" s="155"/>
      <c r="AO71" s="155"/>
      <c r="AP71" s="155"/>
      <c r="AQ71" s="237" t="str">
        <f t="shared" si="387"/>
        <v>-</v>
      </c>
      <c r="AR71" s="155"/>
      <c r="AS71" s="155"/>
      <c r="AT71" s="155"/>
      <c r="AU71" s="155"/>
      <c r="AV71" s="284">
        <f t="shared" si="388"/>
        <v>0</v>
      </c>
      <c r="AW71" s="155"/>
      <c r="AX71" s="155"/>
      <c r="AY71" s="155"/>
      <c r="AZ71" s="284">
        <f t="shared" si="389"/>
        <v>0</v>
      </c>
      <c r="BA71" s="156">
        <f t="shared" ref="BA71:BC71" si="587">IF(AS71-AW71&lt;0,0,AS71-AW71)</f>
        <v>0</v>
      </c>
      <c r="BB71" s="156">
        <f t="shared" si="587"/>
        <v>0</v>
      </c>
      <c r="BC71" s="156">
        <f t="shared" si="587"/>
        <v>0</v>
      </c>
      <c r="BD71" s="157">
        <f t="shared" si="495"/>
        <v>0</v>
      </c>
      <c r="BE71" s="155"/>
      <c r="BF71" s="155"/>
      <c r="BG71" s="155"/>
      <c r="BH71" s="155"/>
      <c r="BI71" s="155"/>
      <c r="BJ71" s="284">
        <f t="shared" si="390"/>
        <v>0</v>
      </c>
      <c r="BK71" s="155"/>
      <c r="BL71" s="155"/>
      <c r="BM71" s="163"/>
      <c r="BN71" s="155"/>
      <c r="BO71" s="165" t="str">
        <f t="shared" si="391"/>
        <v>-</v>
      </c>
      <c r="BP71" s="155"/>
      <c r="BQ71" s="155"/>
      <c r="BR71" s="155"/>
      <c r="BS71" s="155"/>
      <c r="BT71" s="155"/>
      <c r="BU71" s="165" t="str">
        <f t="shared" si="392"/>
        <v>-</v>
      </c>
      <c r="BV71" s="155"/>
      <c r="BW71" s="155"/>
      <c r="BX71" s="155"/>
      <c r="BY71" s="155"/>
      <c r="BZ71" s="157">
        <f t="shared" si="393"/>
        <v>0</v>
      </c>
      <c r="CA71" s="155"/>
      <c r="CB71" s="155"/>
      <c r="CC71" s="155"/>
      <c r="CD71" s="157">
        <f t="shared" si="394"/>
        <v>0</v>
      </c>
      <c r="CE71" s="156">
        <f t="shared" ref="CE71:CG71" si="588">IF(BW71-CA71&lt;0,0,BW71-CA71)</f>
        <v>0</v>
      </c>
      <c r="CF71" s="156">
        <f t="shared" si="588"/>
        <v>0</v>
      </c>
      <c r="CG71" s="156">
        <f t="shared" si="588"/>
        <v>0</v>
      </c>
      <c r="CH71" s="157">
        <f t="shared" si="497"/>
        <v>0</v>
      </c>
      <c r="CI71" s="155"/>
      <c r="CJ71" s="155"/>
      <c r="CK71" s="155"/>
      <c r="CL71" s="155"/>
      <c r="CM71" s="155"/>
      <c r="CN71" s="157">
        <f t="shared" si="395"/>
        <v>0</v>
      </c>
      <c r="CO71" s="155"/>
      <c r="CP71" s="155"/>
      <c r="CQ71" s="166">
        <f t="shared" ref="CQ71:CR71" si="589">SUM(E71,AI71,BM71)</f>
        <v>152</v>
      </c>
      <c r="CR71" s="156">
        <f t="shared" si="589"/>
        <v>36</v>
      </c>
      <c r="CS71" s="165">
        <f t="shared" si="397"/>
        <v>0.2368421053</v>
      </c>
      <c r="CT71" s="156">
        <f t="shared" ref="CT71:CX71" si="590">SUM(H71,AL71,BP71)</f>
        <v>36</v>
      </c>
      <c r="CU71" s="156">
        <f t="shared" si="590"/>
        <v>0</v>
      </c>
      <c r="CV71" s="156">
        <f t="shared" si="590"/>
        <v>8</v>
      </c>
      <c r="CW71" s="156">
        <f t="shared" si="590"/>
        <v>0</v>
      </c>
      <c r="CX71" s="156">
        <f t="shared" si="590"/>
        <v>0</v>
      </c>
      <c r="CY71" s="165">
        <f t="shared" si="399"/>
        <v>0.2222222222</v>
      </c>
      <c r="CZ71" s="156">
        <f t="shared" ref="CZ71:DC71" si="591">SUM(N71,AR71,BV71)</f>
        <v>0</v>
      </c>
      <c r="DA71" s="156">
        <f t="shared" si="591"/>
        <v>8</v>
      </c>
      <c r="DB71" s="156">
        <f t="shared" si="591"/>
        <v>2</v>
      </c>
      <c r="DC71" s="156">
        <f t="shared" si="591"/>
        <v>0</v>
      </c>
      <c r="DD71" s="157">
        <f t="shared" si="401"/>
        <v>10</v>
      </c>
      <c r="DE71" s="156">
        <f t="shared" ref="DE71:DG71" si="592">SUM(S71,AW71,CA71)</f>
        <v>8</v>
      </c>
      <c r="DF71" s="156">
        <f t="shared" si="592"/>
        <v>2</v>
      </c>
      <c r="DG71" s="156">
        <f t="shared" si="592"/>
        <v>0</v>
      </c>
      <c r="DH71" s="157">
        <f t="shared" si="403"/>
        <v>10</v>
      </c>
      <c r="DI71" s="156">
        <f t="shared" ref="DI71:DK71" si="593">IF(DA71-DE71&lt;0,0,DA71-DE71)</f>
        <v>0</v>
      </c>
      <c r="DJ71" s="156">
        <f t="shared" si="593"/>
        <v>0</v>
      </c>
      <c r="DK71" s="156">
        <f t="shared" si="593"/>
        <v>0</v>
      </c>
      <c r="DL71" s="157">
        <f t="shared" si="405"/>
        <v>0</v>
      </c>
      <c r="DM71" s="156">
        <f t="shared" ref="DM71:DQ71" si="594">SUM(AA71,BE71,CI71)</f>
        <v>0</v>
      </c>
      <c r="DN71" s="156">
        <f t="shared" si="594"/>
        <v>0</v>
      </c>
      <c r="DO71" s="156">
        <f t="shared" si="594"/>
        <v>0</v>
      </c>
      <c r="DP71" s="156">
        <f t="shared" si="594"/>
        <v>0</v>
      </c>
      <c r="DQ71" s="156">
        <f t="shared" si="594"/>
        <v>0</v>
      </c>
      <c r="DR71" s="157">
        <f t="shared" si="407"/>
        <v>0</v>
      </c>
      <c r="DS71" s="156">
        <f t="shared" ref="DS71:DT71" si="595">SUM(AG71,BK71,CO71)</f>
        <v>0</v>
      </c>
      <c r="DT71" s="156">
        <f t="shared" si="595"/>
        <v>0</v>
      </c>
      <c r="DU71" s="160"/>
    </row>
    <row r="72" ht="19.5" customHeight="1">
      <c r="A72" s="146">
        <v>67.0</v>
      </c>
      <c r="B72" s="147">
        <v>45483.0</v>
      </c>
      <c r="C72" s="161" t="s">
        <v>219</v>
      </c>
      <c r="D72" s="234" t="s">
        <v>399</v>
      </c>
      <c r="E72" s="163">
        <v>176.0</v>
      </c>
      <c r="F72" s="291">
        <v>21.0</v>
      </c>
      <c r="G72" s="164">
        <f t="shared" si="10"/>
        <v>0.1193181818</v>
      </c>
      <c r="H72" s="167">
        <v>21.0</v>
      </c>
      <c r="I72" s="155">
        <v>0.0</v>
      </c>
      <c r="J72" s="155">
        <v>0.0</v>
      </c>
      <c r="K72" s="155">
        <v>0.0</v>
      </c>
      <c r="L72" s="155">
        <v>0.0</v>
      </c>
      <c r="M72" s="164">
        <f t="shared" si="11"/>
        <v>0</v>
      </c>
      <c r="N72" s="155">
        <f t="shared" si="492"/>
        <v>0</v>
      </c>
      <c r="O72" s="155">
        <v>0.0</v>
      </c>
      <c r="P72" s="155">
        <v>4.0</v>
      </c>
      <c r="Q72" s="155">
        <v>0.0</v>
      </c>
      <c r="R72" s="157">
        <f t="shared" si="26"/>
        <v>4</v>
      </c>
      <c r="S72" s="155">
        <v>0.0</v>
      </c>
      <c r="T72" s="155">
        <v>4.0</v>
      </c>
      <c r="U72" s="155">
        <v>0.0</v>
      </c>
      <c r="V72" s="157">
        <f t="shared" si="27"/>
        <v>4</v>
      </c>
      <c r="W72" s="156">
        <f t="shared" ref="W72:Y72" si="596">IF(O72-S72&lt;0,0,O72-S72)</f>
        <v>0</v>
      </c>
      <c r="X72" s="156">
        <f t="shared" si="596"/>
        <v>0</v>
      </c>
      <c r="Y72" s="156">
        <f t="shared" si="596"/>
        <v>0</v>
      </c>
      <c r="Z72" s="157">
        <f t="shared" si="506"/>
        <v>0</v>
      </c>
      <c r="AA72" s="155">
        <v>10.0</v>
      </c>
      <c r="AB72" s="155">
        <v>10.0</v>
      </c>
      <c r="AC72" s="155">
        <v>0.0</v>
      </c>
      <c r="AD72" s="155">
        <v>0.0</v>
      </c>
      <c r="AE72" s="155">
        <v>0.0</v>
      </c>
      <c r="AF72" s="157">
        <f t="shared" si="28"/>
        <v>0</v>
      </c>
      <c r="AG72" s="155">
        <v>1.0</v>
      </c>
      <c r="AH72" s="155">
        <v>1.0</v>
      </c>
      <c r="AI72" s="163"/>
      <c r="AJ72" s="155"/>
      <c r="AK72" s="237" t="str">
        <f t="shared" si="386"/>
        <v>-</v>
      </c>
      <c r="AL72" s="155"/>
      <c r="AM72" s="155"/>
      <c r="AN72" s="155"/>
      <c r="AO72" s="155"/>
      <c r="AP72" s="155"/>
      <c r="AQ72" s="237" t="str">
        <f t="shared" si="387"/>
        <v>-</v>
      </c>
      <c r="AR72" s="155"/>
      <c r="AS72" s="155"/>
      <c r="AT72" s="155"/>
      <c r="AU72" s="155"/>
      <c r="AV72" s="284">
        <f t="shared" si="388"/>
        <v>0</v>
      </c>
      <c r="AW72" s="155"/>
      <c r="AX72" s="155"/>
      <c r="AY72" s="155"/>
      <c r="AZ72" s="284">
        <f t="shared" si="389"/>
        <v>0</v>
      </c>
      <c r="BA72" s="156">
        <f t="shared" ref="BA72:BC72" si="597">IF(AS72-AW72&lt;0,0,AS72-AW72)</f>
        <v>0</v>
      </c>
      <c r="BB72" s="156">
        <f t="shared" si="597"/>
        <v>0</v>
      </c>
      <c r="BC72" s="156">
        <f t="shared" si="597"/>
        <v>0</v>
      </c>
      <c r="BD72" s="157">
        <f t="shared" si="495"/>
        <v>0</v>
      </c>
      <c r="BE72" s="155"/>
      <c r="BF72" s="155"/>
      <c r="BG72" s="155"/>
      <c r="BH72" s="155"/>
      <c r="BI72" s="155"/>
      <c r="BJ72" s="284">
        <f t="shared" si="390"/>
        <v>0</v>
      </c>
      <c r="BK72" s="155"/>
      <c r="BL72" s="155"/>
      <c r="BM72" s="163"/>
      <c r="BN72" s="155"/>
      <c r="BO72" s="165" t="str">
        <f t="shared" si="391"/>
        <v>-</v>
      </c>
      <c r="BP72" s="155"/>
      <c r="BQ72" s="155"/>
      <c r="BR72" s="155"/>
      <c r="BS72" s="155"/>
      <c r="BT72" s="155"/>
      <c r="BU72" s="165" t="str">
        <f t="shared" si="392"/>
        <v>-</v>
      </c>
      <c r="BV72" s="155"/>
      <c r="BW72" s="155"/>
      <c r="BX72" s="155"/>
      <c r="BY72" s="155"/>
      <c r="BZ72" s="157">
        <f t="shared" si="393"/>
        <v>0</v>
      </c>
      <c r="CA72" s="155"/>
      <c r="CB72" s="155"/>
      <c r="CC72" s="155"/>
      <c r="CD72" s="157">
        <f t="shared" si="394"/>
        <v>0</v>
      </c>
      <c r="CE72" s="156">
        <f t="shared" ref="CE72:CG72" si="598">IF(BW72-CA72&lt;0,0,BW72-CA72)</f>
        <v>0</v>
      </c>
      <c r="CF72" s="156">
        <f t="shared" si="598"/>
        <v>0</v>
      </c>
      <c r="CG72" s="156">
        <f t="shared" si="598"/>
        <v>0</v>
      </c>
      <c r="CH72" s="157">
        <f t="shared" si="497"/>
        <v>0</v>
      </c>
      <c r="CI72" s="155"/>
      <c r="CJ72" s="155"/>
      <c r="CK72" s="155"/>
      <c r="CL72" s="155"/>
      <c r="CM72" s="155"/>
      <c r="CN72" s="157">
        <f t="shared" si="395"/>
        <v>0</v>
      </c>
      <c r="CO72" s="155"/>
      <c r="CP72" s="155"/>
      <c r="CQ72" s="166">
        <f t="shared" ref="CQ72:CR72" si="599">SUM(E72,AI72,BM72)</f>
        <v>176</v>
      </c>
      <c r="CR72" s="156">
        <f t="shared" si="599"/>
        <v>21</v>
      </c>
      <c r="CS72" s="165">
        <f t="shared" si="397"/>
        <v>0.1193181818</v>
      </c>
      <c r="CT72" s="156">
        <f t="shared" ref="CT72:CX72" si="600">SUM(H72,AL72,BP72)</f>
        <v>21</v>
      </c>
      <c r="CU72" s="156">
        <f t="shared" si="600"/>
        <v>0</v>
      </c>
      <c r="CV72" s="156">
        <f t="shared" si="600"/>
        <v>0</v>
      </c>
      <c r="CW72" s="156">
        <f t="shared" si="600"/>
        <v>0</v>
      </c>
      <c r="CX72" s="156">
        <f t="shared" si="600"/>
        <v>0</v>
      </c>
      <c r="CY72" s="165">
        <f t="shared" si="399"/>
        <v>0</v>
      </c>
      <c r="CZ72" s="156">
        <f t="shared" ref="CZ72:DC72" si="601">SUM(N72,AR72,BV72)</f>
        <v>0</v>
      </c>
      <c r="DA72" s="156">
        <f t="shared" si="601"/>
        <v>0</v>
      </c>
      <c r="DB72" s="156">
        <f t="shared" si="601"/>
        <v>4</v>
      </c>
      <c r="DC72" s="156">
        <f t="shared" si="601"/>
        <v>0</v>
      </c>
      <c r="DD72" s="157">
        <f t="shared" si="401"/>
        <v>4</v>
      </c>
      <c r="DE72" s="156">
        <f t="shared" ref="DE72:DG72" si="602">SUM(S72,AW72,CA72)</f>
        <v>0</v>
      </c>
      <c r="DF72" s="156">
        <f t="shared" si="602"/>
        <v>4</v>
      </c>
      <c r="DG72" s="156">
        <f t="shared" si="602"/>
        <v>0</v>
      </c>
      <c r="DH72" s="157">
        <f t="shared" si="403"/>
        <v>4</v>
      </c>
      <c r="DI72" s="156">
        <f t="shared" ref="DI72:DK72" si="603">IF(DA72-DE72&lt;0,0,DA72-DE72)</f>
        <v>0</v>
      </c>
      <c r="DJ72" s="156">
        <f t="shared" si="603"/>
        <v>0</v>
      </c>
      <c r="DK72" s="156">
        <f t="shared" si="603"/>
        <v>0</v>
      </c>
      <c r="DL72" s="157">
        <f t="shared" si="405"/>
        <v>0</v>
      </c>
      <c r="DM72" s="156">
        <f t="shared" ref="DM72:DQ72" si="604">SUM(AA72,BE72,CI72)</f>
        <v>10</v>
      </c>
      <c r="DN72" s="156">
        <f t="shared" si="604"/>
        <v>10</v>
      </c>
      <c r="DO72" s="156">
        <f t="shared" si="604"/>
        <v>0</v>
      </c>
      <c r="DP72" s="156">
        <f t="shared" si="604"/>
        <v>0</v>
      </c>
      <c r="DQ72" s="156">
        <f t="shared" si="604"/>
        <v>0</v>
      </c>
      <c r="DR72" s="157">
        <f t="shared" si="407"/>
        <v>0</v>
      </c>
      <c r="DS72" s="156">
        <f t="shared" ref="DS72:DT72" si="605">SUM(AG72,BK72,CO72)</f>
        <v>1</v>
      </c>
      <c r="DT72" s="156">
        <f t="shared" si="605"/>
        <v>1</v>
      </c>
      <c r="DU72" s="160"/>
    </row>
    <row r="73" ht="19.5" customHeight="1">
      <c r="A73" s="146">
        <v>68.0</v>
      </c>
      <c r="B73" s="147">
        <v>45483.0</v>
      </c>
      <c r="C73" s="161" t="s">
        <v>166</v>
      </c>
      <c r="D73" s="161" t="s">
        <v>398</v>
      </c>
      <c r="E73" s="163">
        <v>157.0</v>
      </c>
      <c r="F73" s="291">
        <v>13.0</v>
      </c>
      <c r="G73" s="164">
        <f t="shared" si="10"/>
        <v>0.08280254777</v>
      </c>
      <c r="H73" s="155">
        <v>13.0</v>
      </c>
      <c r="I73" s="155">
        <v>0.0</v>
      </c>
      <c r="J73" s="155">
        <v>5.0</v>
      </c>
      <c r="K73" s="155">
        <v>0.0</v>
      </c>
      <c r="L73" s="155">
        <v>0.0</v>
      </c>
      <c r="M73" s="164">
        <f t="shared" si="11"/>
        <v>0.3846153846</v>
      </c>
      <c r="N73" s="155">
        <f t="shared" si="492"/>
        <v>0</v>
      </c>
      <c r="O73" s="155">
        <v>5.0</v>
      </c>
      <c r="P73" s="155">
        <v>0.0</v>
      </c>
      <c r="Q73" s="155">
        <v>0.0</v>
      </c>
      <c r="R73" s="157">
        <f t="shared" si="26"/>
        <v>5</v>
      </c>
      <c r="S73" s="155">
        <v>5.0</v>
      </c>
      <c r="T73" s="155">
        <v>0.0</v>
      </c>
      <c r="U73" s="155">
        <v>0.0</v>
      </c>
      <c r="V73" s="157">
        <f t="shared" si="27"/>
        <v>5</v>
      </c>
      <c r="W73" s="156">
        <f t="shared" ref="W73:Y73" si="606">IF(O73-S73&lt;0,0,O73-S73)</f>
        <v>0</v>
      </c>
      <c r="X73" s="156">
        <f t="shared" si="606"/>
        <v>0</v>
      </c>
      <c r="Y73" s="156">
        <f t="shared" si="606"/>
        <v>0</v>
      </c>
      <c r="Z73" s="157">
        <f t="shared" si="506"/>
        <v>0</v>
      </c>
      <c r="AA73" s="155">
        <v>0.0</v>
      </c>
      <c r="AB73" s="155">
        <v>0.0</v>
      </c>
      <c r="AC73" s="155">
        <v>0.0</v>
      </c>
      <c r="AD73" s="155">
        <v>0.0</v>
      </c>
      <c r="AE73" s="155">
        <v>0.0</v>
      </c>
      <c r="AF73" s="157">
        <f t="shared" si="28"/>
        <v>0</v>
      </c>
      <c r="AG73" s="155">
        <v>0.0</v>
      </c>
      <c r="AH73" s="155">
        <v>0.0</v>
      </c>
      <c r="AI73" s="163"/>
      <c r="AJ73" s="155"/>
      <c r="AK73" s="237" t="str">
        <f t="shared" si="386"/>
        <v>-</v>
      </c>
      <c r="AL73" s="155"/>
      <c r="AM73" s="155"/>
      <c r="AN73" s="155"/>
      <c r="AO73" s="155"/>
      <c r="AP73" s="155"/>
      <c r="AQ73" s="237" t="str">
        <f t="shared" si="387"/>
        <v>-</v>
      </c>
      <c r="AR73" s="155"/>
      <c r="AS73" s="155"/>
      <c r="AT73" s="155"/>
      <c r="AU73" s="155"/>
      <c r="AV73" s="284">
        <f t="shared" si="388"/>
        <v>0</v>
      </c>
      <c r="AW73" s="155"/>
      <c r="AX73" s="155"/>
      <c r="AY73" s="155"/>
      <c r="AZ73" s="284">
        <f t="shared" si="389"/>
        <v>0</v>
      </c>
      <c r="BA73" s="156">
        <f t="shared" ref="BA73:BC73" si="607">IF(AS73-AW73&lt;0,0,AS73-AW73)</f>
        <v>0</v>
      </c>
      <c r="BB73" s="156">
        <f t="shared" si="607"/>
        <v>0</v>
      </c>
      <c r="BC73" s="156">
        <f t="shared" si="607"/>
        <v>0</v>
      </c>
      <c r="BD73" s="157">
        <f t="shared" si="495"/>
        <v>0</v>
      </c>
      <c r="BE73" s="155"/>
      <c r="BF73" s="155"/>
      <c r="BG73" s="155"/>
      <c r="BH73" s="155"/>
      <c r="BI73" s="155"/>
      <c r="BJ73" s="284">
        <f t="shared" si="390"/>
        <v>0</v>
      </c>
      <c r="BK73" s="155"/>
      <c r="BL73" s="155"/>
      <c r="BM73" s="163"/>
      <c r="BN73" s="155"/>
      <c r="BO73" s="165" t="str">
        <f t="shared" si="391"/>
        <v>-</v>
      </c>
      <c r="BP73" s="155"/>
      <c r="BQ73" s="155"/>
      <c r="BR73" s="155"/>
      <c r="BS73" s="155"/>
      <c r="BT73" s="155"/>
      <c r="BU73" s="165" t="str">
        <f t="shared" si="392"/>
        <v>-</v>
      </c>
      <c r="BV73" s="155"/>
      <c r="BW73" s="155"/>
      <c r="BX73" s="155"/>
      <c r="BY73" s="155"/>
      <c r="BZ73" s="157">
        <f t="shared" si="393"/>
        <v>0</v>
      </c>
      <c r="CA73" s="155"/>
      <c r="CB73" s="155"/>
      <c r="CC73" s="155"/>
      <c r="CD73" s="157">
        <f t="shared" si="394"/>
        <v>0</v>
      </c>
      <c r="CE73" s="156">
        <f t="shared" ref="CE73:CG73" si="608">IF(BW73-CA73&lt;0,0,BW73-CA73)</f>
        <v>0</v>
      </c>
      <c r="CF73" s="156">
        <f t="shared" si="608"/>
        <v>0</v>
      </c>
      <c r="CG73" s="156">
        <f t="shared" si="608"/>
        <v>0</v>
      </c>
      <c r="CH73" s="157">
        <f t="shared" si="497"/>
        <v>0</v>
      </c>
      <c r="CI73" s="155"/>
      <c r="CJ73" s="155"/>
      <c r="CK73" s="155"/>
      <c r="CL73" s="155"/>
      <c r="CM73" s="155"/>
      <c r="CN73" s="157">
        <f t="shared" si="395"/>
        <v>0</v>
      </c>
      <c r="CO73" s="155"/>
      <c r="CP73" s="155"/>
      <c r="CQ73" s="166">
        <f t="shared" ref="CQ73:CR73" si="609">SUM(E73,AI73,BM73)</f>
        <v>157</v>
      </c>
      <c r="CR73" s="156">
        <f t="shared" si="609"/>
        <v>13</v>
      </c>
      <c r="CS73" s="165">
        <f t="shared" si="397"/>
        <v>0.08280254777</v>
      </c>
      <c r="CT73" s="156">
        <f t="shared" ref="CT73:CX73" si="610">SUM(H73,AL73,BP73)</f>
        <v>13</v>
      </c>
      <c r="CU73" s="156">
        <f t="shared" si="610"/>
        <v>0</v>
      </c>
      <c r="CV73" s="156">
        <f t="shared" si="610"/>
        <v>5</v>
      </c>
      <c r="CW73" s="156">
        <f t="shared" si="610"/>
        <v>0</v>
      </c>
      <c r="CX73" s="156">
        <f t="shared" si="610"/>
        <v>0</v>
      </c>
      <c r="CY73" s="165">
        <f t="shared" si="399"/>
        <v>0.3846153846</v>
      </c>
      <c r="CZ73" s="156">
        <f t="shared" ref="CZ73:DC73" si="611">SUM(N73,AR73,BV73)</f>
        <v>0</v>
      </c>
      <c r="DA73" s="156">
        <f t="shared" si="611"/>
        <v>5</v>
      </c>
      <c r="DB73" s="156">
        <f t="shared" si="611"/>
        <v>0</v>
      </c>
      <c r="DC73" s="156">
        <f t="shared" si="611"/>
        <v>0</v>
      </c>
      <c r="DD73" s="157">
        <f t="shared" si="401"/>
        <v>5</v>
      </c>
      <c r="DE73" s="156">
        <f t="shared" ref="DE73:DG73" si="612">SUM(S73,AW73,CA73)</f>
        <v>5</v>
      </c>
      <c r="DF73" s="156">
        <f t="shared" si="612"/>
        <v>0</v>
      </c>
      <c r="DG73" s="156">
        <f t="shared" si="612"/>
        <v>0</v>
      </c>
      <c r="DH73" s="157">
        <f t="shared" si="403"/>
        <v>5</v>
      </c>
      <c r="DI73" s="156">
        <f t="shared" ref="DI73:DK73" si="613">IF(DA73-DE73&lt;0,0,DA73-DE73)</f>
        <v>0</v>
      </c>
      <c r="DJ73" s="156">
        <f t="shared" si="613"/>
        <v>0</v>
      </c>
      <c r="DK73" s="156">
        <f t="shared" si="613"/>
        <v>0</v>
      </c>
      <c r="DL73" s="157">
        <f t="shared" si="405"/>
        <v>0</v>
      </c>
      <c r="DM73" s="156">
        <f t="shared" ref="DM73:DQ73" si="614">SUM(AA73,BE73,CI73)</f>
        <v>0</v>
      </c>
      <c r="DN73" s="156">
        <f t="shared" si="614"/>
        <v>0</v>
      </c>
      <c r="DO73" s="156">
        <f t="shared" si="614"/>
        <v>0</v>
      </c>
      <c r="DP73" s="156">
        <f t="shared" si="614"/>
        <v>0</v>
      </c>
      <c r="DQ73" s="156">
        <f t="shared" si="614"/>
        <v>0</v>
      </c>
      <c r="DR73" s="157">
        <f t="shared" si="407"/>
        <v>0</v>
      </c>
      <c r="DS73" s="156">
        <f t="shared" ref="DS73:DT73" si="615">SUM(AG73,BK73,CO73)</f>
        <v>0</v>
      </c>
      <c r="DT73" s="156">
        <f t="shared" si="615"/>
        <v>0</v>
      </c>
      <c r="DU73" s="160"/>
    </row>
    <row r="74" ht="19.5" customHeight="1">
      <c r="A74" s="146">
        <v>69.0</v>
      </c>
      <c r="B74" s="147">
        <v>45483.0</v>
      </c>
      <c r="C74" s="161" t="s">
        <v>132</v>
      </c>
      <c r="D74" s="161" t="s">
        <v>400</v>
      </c>
      <c r="E74" s="163">
        <v>146.0</v>
      </c>
      <c r="F74" s="291">
        <v>29.0</v>
      </c>
      <c r="G74" s="165">
        <f t="shared" si="10"/>
        <v>0.198630137</v>
      </c>
      <c r="H74" s="167">
        <v>29.0</v>
      </c>
      <c r="I74" s="155">
        <v>2.0</v>
      </c>
      <c r="J74" s="155">
        <v>3.0</v>
      </c>
      <c r="K74" s="155">
        <v>0.0</v>
      </c>
      <c r="L74" s="155">
        <v>0.0</v>
      </c>
      <c r="M74" s="164">
        <f t="shared" si="11"/>
        <v>0.1724137931</v>
      </c>
      <c r="N74" s="155">
        <f t="shared" si="492"/>
        <v>0</v>
      </c>
      <c r="O74" s="155">
        <v>2.0</v>
      </c>
      <c r="P74" s="167">
        <v>3.0</v>
      </c>
      <c r="Q74" s="155">
        <v>2.0</v>
      </c>
      <c r="R74" s="157">
        <f t="shared" si="26"/>
        <v>7</v>
      </c>
      <c r="S74" s="167">
        <v>2.0</v>
      </c>
      <c r="T74" s="167">
        <v>3.0</v>
      </c>
      <c r="U74" s="167">
        <v>2.0</v>
      </c>
      <c r="V74" s="157">
        <f t="shared" si="27"/>
        <v>7</v>
      </c>
      <c r="W74" s="156">
        <f t="shared" ref="W74:Y74" si="616">IF(O74-S74&lt;0,0,O74-S74)</f>
        <v>0</v>
      </c>
      <c r="X74" s="156">
        <f t="shared" si="616"/>
        <v>0</v>
      </c>
      <c r="Y74" s="156">
        <f t="shared" si="616"/>
        <v>0</v>
      </c>
      <c r="Z74" s="157">
        <f t="shared" si="506"/>
        <v>0</v>
      </c>
      <c r="AA74" s="155">
        <v>0.0</v>
      </c>
      <c r="AB74" s="155">
        <v>0.0</v>
      </c>
      <c r="AC74" s="155">
        <v>0.0</v>
      </c>
      <c r="AD74" s="155">
        <v>0.0</v>
      </c>
      <c r="AE74" s="155">
        <v>0.0</v>
      </c>
      <c r="AF74" s="157">
        <f t="shared" si="28"/>
        <v>0</v>
      </c>
      <c r="AG74" s="155">
        <v>0.0</v>
      </c>
      <c r="AH74" s="155">
        <v>0.0</v>
      </c>
      <c r="AI74" s="163"/>
      <c r="AJ74" s="155"/>
      <c r="AK74" s="237" t="str">
        <f t="shared" si="386"/>
        <v>-</v>
      </c>
      <c r="AL74" s="155"/>
      <c r="AM74" s="155"/>
      <c r="AN74" s="155"/>
      <c r="AO74" s="155"/>
      <c r="AP74" s="155"/>
      <c r="AQ74" s="237" t="str">
        <f t="shared" si="387"/>
        <v>-</v>
      </c>
      <c r="AR74" s="155"/>
      <c r="AS74" s="155"/>
      <c r="AT74" s="155"/>
      <c r="AU74" s="155"/>
      <c r="AV74" s="284">
        <f t="shared" si="388"/>
        <v>0</v>
      </c>
      <c r="AW74" s="155"/>
      <c r="AX74" s="155"/>
      <c r="AY74" s="155"/>
      <c r="AZ74" s="284">
        <f t="shared" si="389"/>
        <v>0</v>
      </c>
      <c r="BA74" s="156">
        <f t="shared" ref="BA74:BC74" si="617">IF(AS74-AW74&lt;0,0,AS74-AW74)</f>
        <v>0</v>
      </c>
      <c r="BB74" s="156">
        <f t="shared" si="617"/>
        <v>0</v>
      </c>
      <c r="BC74" s="156">
        <f t="shared" si="617"/>
        <v>0</v>
      </c>
      <c r="BD74" s="157">
        <f t="shared" si="495"/>
        <v>0</v>
      </c>
      <c r="BE74" s="155"/>
      <c r="BF74" s="155"/>
      <c r="BG74" s="155"/>
      <c r="BH74" s="155"/>
      <c r="BI74" s="155"/>
      <c r="BJ74" s="284">
        <f t="shared" si="390"/>
        <v>0</v>
      </c>
      <c r="BK74" s="155"/>
      <c r="BL74" s="155"/>
      <c r="BM74" s="163"/>
      <c r="BN74" s="155"/>
      <c r="BO74" s="165" t="str">
        <f t="shared" si="391"/>
        <v>-</v>
      </c>
      <c r="BP74" s="155"/>
      <c r="BQ74" s="155"/>
      <c r="BR74" s="155"/>
      <c r="BS74" s="155"/>
      <c r="BT74" s="155"/>
      <c r="BU74" s="165" t="str">
        <f t="shared" si="392"/>
        <v>-</v>
      </c>
      <c r="BV74" s="155"/>
      <c r="BW74" s="155"/>
      <c r="BX74" s="155"/>
      <c r="BY74" s="155"/>
      <c r="BZ74" s="157">
        <f t="shared" si="393"/>
        <v>0</v>
      </c>
      <c r="CA74" s="155"/>
      <c r="CB74" s="155"/>
      <c r="CC74" s="155"/>
      <c r="CD74" s="157">
        <f t="shared" si="394"/>
        <v>0</v>
      </c>
      <c r="CE74" s="156">
        <f t="shared" ref="CE74:CG74" si="618">IF(BW74-CA74&lt;0,0,BW74-CA74)</f>
        <v>0</v>
      </c>
      <c r="CF74" s="156">
        <f t="shared" si="618"/>
        <v>0</v>
      </c>
      <c r="CG74" s="156">
        <f t="shared" si="618"/>
        <v>0</v>
      </c>
      <c r="CH74" s="157">
        <f t="shared" si="497"/>
        <v>0</v>
      </c>
      <c r="CI74" s="155"/>
      <c r="CJ74" s="155"/>
      <c r="CK74" s="155"/>
      <c r="CL74" s="155"/>
      <c r="CM74" s="155"/>
      <c r="CN74" s="157">
        <f t="shared" si="395"/>
        <v>0</v>
      </c>
      <c r="CO74" s="155"/>
      <c r="CP74" s="155"/>
      <c r="CQ74" s="166">
        <f t="shared" ref="CQ74:CR74" si="619">SUM(E74,AI74,BM74)</f>
        <v>146</v>
      </c>
      <c r="CR74" s="156">
        <f t="shared" si="619"/>
        <v>29</v>
      </c>
      <c r="CS74" s="165">
        <f t="shared" si="397"/>
        <v>0.198630137</v>
      </c>
      <c r="CT74" s="156">
        <f t="shared" ref="CT74:CX74" si="620">SUM(H74,AL74,BP74)</f>
        <v>29</v>
      </c>
      <c r="CU74" s="156">
        <f t="shared" si="620"/>
        <v>2</v>
      </c>
      <c r="CV74" s="156">
        <f t="shared" si="620"/>
        <v>3</v>
      </c>
      <c r="CW74" s="156">
        <f t="shared" si="620"/>
        <v>0</v>
      </c>
      <c r="CX74" s="156">
        <f t="shared" si="620"/>
        <v>0</v>
      </c>
      <c r="CY74" s="165">
        <f t="shared" si="399"/>
        <v>0.1724137931</v>
      </c>
      <c r="CZ74" s="156">
        <f t="shared" ref="CZ74:DC74" si="621">SUM(N74,AR74,BV74)</f>
        <v>0</v>
      </c>
      <c r="DA74" s="156">
        <f t="shared" si="621"/>
        <v>2</v>
      </c>
      <c r="DB74" s="156">
        <f t="shared" si="621"/>
        <v>3</v>
      </c>
      <c r="DC74" s="156">
        <f t="shared" si="621"/>
        <v>2</v>
      </c>
      <c r="DD74" s="157">
        <f t="shared" si="401"/>
        <v>7</v>
      </c>
      <c r="DE74" s="156">
        <f t="shared" ref="DE74:DG74" si="622">SUM(S74,AW74,CA74)</f>
        <v>2</v>
      </c>
      <c r="DF74" s="156">
        <f t="shared" si="622"/>
        <v>3</v>
      </c>
      <c r="DG74" s="156">
        <f t="shared" si="622"/>
        <v>2</v>
      </c>
      <c r="DH74" s="157">
        <f t="shared" si="403"/>
        <v>7</v>
      </c>
      <c r="DI74" s="156">
        <f t="shared" ref="DI74:DK74" si="623">IF(DA74-DE74&lt;0,0,DA74-DE74)</f>
        <v>0</v>
      </c>
      <c r="DJ74" s="156">
        <f t="shared" si="623"/>
        <v>0</v>
      </c>
      <c r="DK74" s="156">
        <f t="shared" si="623"/>
        <v>0</v>
      </c>
      <c r="DL74" s="157">
        <f t="shared" si="405"/>
        <v>0</v>
      </c>
      <c r="DM74" s="156">
        <f t="shared" ref="DM74:DQ74" si="624">SUM(AA74,BE74,CI74)</f>
        <v>0</v>
      </c>
      <c r="DN74" s="156">
        <f t="shared" si="624"/>
        <v>0</v>
      </c>
      <c r="DO74" s="156">
        <f t="shared" si="624"/>
        <v>0</v>
      </c>
      <c r="DP74" s="156">
        <f t="shared" si="624"/>
        <v>0</v>
      </c>
      <c r="DQ74" s="156">
        <f t="shared" si="624"/>
        <v>0</v>
      </c>
      <c r="DR74" s="157">
        <f t="shared" si="407"/>
        <v>0</v>
      </c>
      <c r="DS74" s="156">
        <f t="shared" ref="DS74:DT74" si="625">SUM(AG74,BK74,CO74)</f>
        <v>0</v>
      </c>
      <c r="DT74" s="156">
        <f t="shared" si="625"/>
        <v>0</v>
      </c>
      <c r="DU74" s="160"/>
    </row>
    <row r="75" ht="19.5" customHeight="1">
      <c r="A75" s="146">
        <v>70.0</v>
      </c>
      <c r="B75" s="147">
        <v>45484.0</v>
      </c>
      <c r="C75" s="161" t="s">
        <v>146</v>
      </c>
      <c r="D75" s="161" t="s">
        <v>401</v>
      </c>
      <c r="E75" s="163">
        <v>162.0</v>
      </c>
      <c r="F75" s="291">
        <v>13.0</v>
      </c>
      <c r="G75" s="164">
        <f t="shared" si="10"/>
        <v>0.08024691358</v>
      </c>
      <c r="H75" s="167">
        <v>13.0</v>
      </c>
      <c r="I75" s="155">
        <v>0.0</v>
      </c>
      <c r="J75" s="155">
        <v>4.0</v>
      </c>
      <c r="K75" s="155">
        <v>0.0</v>
      </c>
      <c r="L75" s="155">
        <v>0.0</v>
      </c>
      <c r="M75" s="164">
        <f t="shared" si="11"/>
        <v>0.3076923077</v>
      </c>
      <c r="N75" s="155">
        <f t="shared" si="492"/>
        <v>0</v>
      </c>
      <c r="O75" s="155">
        <v>4.0</v>
      </c>
      <c r="P75" s="155">
        <v>3.0</v>
      </c>
      <c r="Q75" s="155">
        <v>0.0</v>
      </c>
      <c r="R75" s="157">
        <f t="shared" si="26"/>
        <v>7</v>
      </c>
      <c r="S75" s="155">
        <v>4.0</v>
      </c>
      <c r="T75" s="155">
        <v>3.0</v>
      </c>
      <c r="U75" s="155">
        <v>0.0</v>
      </c>
      <c r="V75" s="157">
        <f t="shared" si="27"/>
        <v>7</v>
      </c>
      <c r="W75" s="156">
        <f t="shared" ref="W75:Y75" si="626">IF(O75-S75&lt;0,0,O75-S75)</f>
        <v>0</v>
      </c>
      <c r="X75" s="156">
        <f t="shared" si="626"/>
        <v>0</v>
      </c>
      <c r="Y75" s="156">
        <f t="shared" si="626"/>
        <v>0</v>
      </c>
      <c r="Z75" s="157">
        <f t="shared" si="506"/>
        <v>0</v>
      </c>
      <c r="AA75" s="155">
        <v>7.0</v>
      </c>
      <c r="AB75" s="155">
        <v>7.0</v>
      </c>
      <c r="AC75" s="155">
        <v>0.0</v>
      </c>
      <c r="AD75" s="155">
        <v>0.0</v>
      </c>
      <c r="AE75" s="167">
        <v>6.0</v>
      </c>
      <c r="AF75" s="157">
        <f t="shared" si="28"/>
        <v>6</v>
      </c>
      <c r="AG75" s="167">
        <v>1.0</v>
      </c>
      <c r="AH75" s="167">
        <v>1.0</v>
      </c>
      <c r="AI75" s="163"/>
      <c r="AJ75" s="155"/>
      <c r="AK75" s="237" t="str">
        <f t="shared" si="386"/>
        <v>-</v>
      </c>
      <c r="AL75" s="155"/>
      <c r="AM75" s="155"/>
      <c r="AN75" s="155"/>
      <c r="AO75" s="155"/>
      <c r="AP75" s="155"/>
      <c r="AQ75" s="237" t="str">
        <f t="shared" si="387"/>
        <v>-</v>
      </c>
      <c r="AR75" s="155"/>
      <c r="AS75" s="155"/>
      <c r="AT75" s="155"/>
      <c r="AU75" s="155"/>
      <c r="AV75" s="284">
        <f t="shared" si="388"/>
        <v>0</v>
      </c>
      <c r="AW75" s="155"/>
      <c r="AX75" s="155"/>
      <c r="AY75" s="155"/>
      <c r="AZ75" s="284">
        <f t="shared" si="389"/>
        <v>0</v>
      </c>
      <c r="BA75" s="156">
        <f t="shared" ref="BA75:BC75" si="627">IF(AS75-AW75&lt;0,0,AS75-AW75)</f>
        <v>0</v>
      </c>
      <c r="BB75" s="156">
        <f t="shared" si="627"/>
        <v>0</v>
      </c>
      <c r="BC75" s="156">
        <f t="shared" si="627"/>
        <v>0</v>
      </c>
      <c r="BD75" s="157">
        <f t="shared" si="495"/>
        <v>0</v>
      </c>
      <c r="BE75" s="155"/>
      <c r="BF75" s="155"/>
      <c r="BG75" s="155"/>
      <c r="BH75" s="155"/>
      <c r="BI75" s="155"/>
      <c r="BJ75" s="284">
        <f t="shared" si="390"/>
        <v>0</v>
      </c>
      <c r="BK75" s="155"/>
      <c r="BL75" s="155"/>
      <c r="BM75" s="163"/>
      <c r="BN75" s="155"/>
      <c r="BO75" s="165" t="str">
        <f t="shared" si="391"/>
        <v>-</v>
      </c>
      <c r="BP75" s="155"/>
      <c r="BQ75" s="155"/>
      <c r="BR75" s="155"/>
      <c r="BS75" s="155"/>
      <c r="BT75" s="155"/>
      <c r="BU75" s="165" t="str">
        <f t="shared" si="392"/>
        <v>-</v>
      </c>
      <c r="BV75" s="155"/>
      <c r="BW75" s="155"/>
      <c r="BX75" s="155"/>
      <c r="BY75" s="155"/>
      <c r="BZ75" s="157">
        <f t="shared" si="393"/>
        <v>0</v>
      </c>
      <c r="CA75" s="155"/>
      <c r="CB75" s="155"/>
      <c r="CC75" s="155"/>
      <c r="CD75" s="157">
        <f t="shared" si="394"/>
        <v>0</v>
      </c>
      <c r="CE75" s="156">
        <f t="shared" ref="CE75:CG75" si="628">IF(BW75-CA75&lt;0,0,BW75-CA75)</f>
        <v>0</v>
      </c>
      <c r="CF75" s="156">
        <f t="shared" si="628"/>
        <v>0</v>
      </c>
      <c r="CG75" s="156">
        <f t="shared" si="628"/>
        <v>0</v>
      </c>
      <c r="CH75" s="157">
        <f t="shared" si="497"/>
        <v>0</v>
      </c>
      <c r="CI75" s="155"/>
      <c r="CJ75" s="155"/>
      <c r="CK75" s="155"/>
      <c r="CL75" s="155"/>
      <c r="CM75" s="155"/>
      <c r="CN75" s="157">
        <f t="shared" si="395"/>
        <v>0</v>
      </c>
      <c r="CO75" s="155"/>
      <c r="CP75" s="155"/>
      <c r="CQ75" s="166">
        <f t="shared" ref="CQ75:CR75" si="629">SUM(E75,AI75,BM75)</f>
        <v>162</v>
      </c>
      <c r="CR75" s="156">
        <f t="shared" si="629"/>
        <v>13</v>
      </c>
      <c r="CS75" s="165">
        <f t="shared" si="397"/>
        <v>0.08024691358</v>
      </c>
      <c r="CT75" s="156">
        <f t="shared" ref="CT75:CX75" si="630">SUM(H75,AL75,BP75)</f>
        <v>13</v>
      </c>
      <c r="CU75" s="156">
        <f t="shared" si="630"/>
        <v>0</v>
      </c>
      <c r="CV75" s="156">
        <f t="shared" si="630"/>
        <v>4</v>
      </c>
      <c r="CW75" s="156">
        <f t="shared" si="630"/>
        <v>0</v>
      </c>
      <c r="CX75" s="156">
        <f t="shared" si="630"/>
        <v>0</v>
      </c>
      <c r="CY75" s="165">
        <f t="shared" si="399"/>
        <v>0.3076923077</v>
      </c>
      <c r="CZ75" s="156">
        <f t="shared" ref="CZ75:DC75" si="631">SUM(N75,AR75,BV75)</f>
        <v>0</v>
      </c>
      <c r="DA75" s="156">
        <f t="shared" si="631"/>
        <v>4</v>
      </c>
      <c r="DB75" s="156">
        <f t="shared" si="631"/>
        <v>3</v>
      </c>
      <c r="DC75" s="156">
        <f t="shared" si="631"/>
        <v>0</v>
      </c>
      <c r="DD75" s="157">
        <f t="shared" si="401"/>
        <v>7</v>
      </c>
      <c r="DE75" s="156">
        <f t="shared" ref="DE75:DG75" si="632">SUM(S75,AW75,CA75)</f>
        <v>4</v>
      </c>
      <c r="DF75" s="156">
        <f t="shared" si="632"/>
        <v>3</v>
      </c>
      <c r="DG75" s="156">
        <f t="shared" si="632"/>
        <v>0</v>
      </c>
      <c r="DH75" s="157">
        <f t="shared" si="403"/>
        <v>7</v>
      </c>
      <c r="DI75" s="156">
        <f t="shared" ref="DI75:DK75" si="633">IF(DA75-DE75&lt;0,0,DA75-DE75)</f>
        <v>0</v>
      </c>
      <c r="DJ75" s="156">
        <f t="shared" si="633"/>
        <v>0</v>
      </c>
      <c r="DK75" s="156">
        <f t="shared" si="633"/>
        <v>0</v>
      </c>
      <c r="DL75" s="157">
        <f t="shared" si="405"/>
        <v>0</v>
      </c>
      <c r="DM75" s="156">
        <f t="shared" ref="DM75:DQ75" si="634">SUM(AA75,BE75,CI75)</f>
        <v>7</v>
      </c>
      <c r="DN75" s="156">
        <f t="shared" si="634"/>
        <v>7</v>
      </c>
      <c r="DO75" s="156">
        <f t="shared" si="634"/>
        <v>0</v>
      </c>
      <c r="DP75" s="156">
        <f t="shared" si="634"/>
        <v>0</v>
      </c>
      <c r="DQ75" s="156">
        <f t="shared" si="634"/>
        <v>6</v>
      </c>
      <c r="DR75" s="157">
        <f t="shared" si="407"/>
        <v>6</v>
      </c>
      <c r="DS75" s="156">
        <f t="shared" ref="DS75:DT75" si="635">SUM(AG75,BK75,CO75)</f>
        <v>1</v>
      </c>
      <c r="DT75" s="156">
        <f t="shared" si="635"/>
        <v>1</v>
      </c>
      <c r="DU75" s="160"/>
    </row>
    <row r="76" ht="19.5" customHeight="1">
      <c r="A76" s="146">
        <v>71.0</v>
      </c>
      <c r="B76" s="147">
        <v>45484.0</v>
      </c>
      <c r="C76" s="161" t="s">
        <v>166</v>
      </c>
      <c r="D76" s="161" t="s">
        <v>402</v>
      </c>
      <c r="E76" s="163">
        <v>161.0</v>
      </c>
      <c r="F76" s="291">
        <v>22.0</v>
      </c>
      <c r="G76" s="164">
        <f t="shared" si="10"/>
        <v>0.1366459627</v>
      </c>
      <c r="H76" s="155">
        <v>22.0</v>
      </c>
      <c r="I76" s="155">
        <v>1.0</v>
      </c>
      <c r="J76" s="155">
        <v>3.0</v>
      </c>
      <c r="K76" s="155">
        <v>0.0</v>
      </c>
      <c r="L76" s="155">
        <v>0.0</v>
      </c>
      <c r="M76" s="164">
        <f t="shared" si="11"/>
        <v>0.1818181818</v>
      </c>
      <c r="N76" s="155">
        <f t="shared" si="492"/>
        <v>0</v>
      </c>
      <c r="O76" s="155">
        <v>3.0</v>
      </c>
      <c r="P76" s="155">
        <v>3.0</v>
      </c>
      <c r="Q76" s="155">
        <v>1.0</v>
      </c>
      <c r="R76" s="157">
        <f t="shared" si="26"/>
        <v>7</v>
      </c>
      <c r="S76" s="155">
        <v>3.0</v>
      </c>
      <c r="T76" s="155">
        <v>3.0</v>
      </c>
      <c r="U76" s="155">
        <v>1.0</v>
      </c>
      <c r="V76" s="157">
        <f t="shared" si="27"/>
        <v>7</v>
      </c>
      <c r="W76" s="156">
        <f t="shared" ref="W76:Y76" si="636">IF(O76-S76&lt;0,0,O76-S76)</f>
        <v>0</v>
      </c>
      <c r="X76" s="156">
        <f t="shared" si="636"/>
        <v>0</v>
      </c>
      <c r="Y76" s="156">
        <f t="shared" si="636"/>
        <v>0</v>
      </c>
      <c r="Z76" s="157">
        <f t="shared" si="506"/>
        <v>0</v>
      </c>
      <c r="AA76" s="155">
        <v>11.0</v>
      </c>
      <c r="AB76" s="155">
        <v>11.0</v>
      </c>
      <c r="AC76" s="155">
        <v>1.0</v>
      </c>
      <c r="AD76" s="155">
        <v>1.0</v>
      </c>
      <c r="AE76" s="155">
        <v>8.0</v>
      </c>
      <c r="AF76" s="157">
        <f t="shared" si="28"/>
        <v>10</v>
      </c>
      <c r="AG76" s="167">
        <v>1.0</v>
      </c>
      <c r="AH76" s="167">
        <v>1.0</v>
      </c>
      <c r="AI76" s="163"/>
      <c r="AJ76" s="155"/>
      <c r="AK76" s="237" t="str">
        <f t="shared" si="386"/>
        <v>-</v>
      </c>
      <c r="AL76" s="155"/>
      <c r="AM76" s="155"/>
      <c r="AN76" s="155"/>
      <c r="AO76" s="155"/>
      <c r="AP76" s="155"/>
      <c r="AQ76" s="237" t="str">
        <f t="shared" si="387"/>
        <v>-</v>
      </c>
      <c r="AR76" s="155"/>
      <c r="AS76" s="155"/>
      <c r="AT76" s="155"/>
      <c r="AU76" s="155"/>
      <c r="AV76" s="284">
        <f t="shared" si="388"/>
        <v>0</v>
      </c>
      <c r="AW76" s="155"/>
      <c r="AX76" s="155"/>
      <c r="AY76" s="155"/>
      <c r="AZ76" s="284">
        <f t="shared" si="389"/>
        <v>0</v>
      </c>
      <c r="BA76" s="156">
        <f t="shared" ref="BA76:BC76" si="637">IF(AS76-AW76&lt;0,0,AS76-AW76)</f>
        <v>0</v>
      </c>
      <c r="BB76" s="156">
        <f t="shared" si="637"/>
        <v>0</v>
      </c>
      <c r="BC76" s="156">
        <f t="shared" si="637"/>
        <v>0</v>
      </c>
      <c r="BD76" s="157">
        <f t="shared" si="495"/>
        <v>0</v>
      </c>
      <c r="BE76" s="155"/>
      <c r="BF76" s="155"/>
      <c r="BG76" s="155"/>
      <c r="BH76" s="155"/>
      <c r="BI76" s="155"/>
      <c r="BJ76" s="284">
        <f t="shared" si="390"/>
        <v>0</v>
      </c>
      <c r="BK76" s="155"/>
      <c r="BL76" s="155"/>
      <c r="BM76" s="163"/>
      <c r="BN76" s="155"/>
      <c r="BO76" s="165" t="str">
        <f t="shared" si="391"/>
        <v>-</v>
      </c>
      <c r="BP76" s="155"/>
      <c r="BQ76" s="155"/>
      <c r="BR76" s="155"/>
      <c r="BS76" s="155"/>
      <c r="BT76" s="155"/>
      <c r="BU76" s="165" t="str">
        <f t="shared" si="392"/>
        <v>-</v>
      </c>
      <c r="BV76" s="155"/>
      <c r="BW76" s="155"/>
      <c r="BX76" s="155"/>
      <c r="BY76" s="155"/>
      <c r="BZ76" s="157">
        <f t="shared" si="393"/>
        <v>0</v>
      </c>
      <c r="CA76" s="155"/>
      <c r="CB76" s="155"/>
      <c r="CC76" s="155"/>
      <c r="CD76" s="157">
        <f t="shared" si="394"/>
        <v>0</v>
      </c>
      <c r="CE76" s="156">
        <f t="shared" ref="CE76:CG76" si="638">IF(BW76-CA76&lt;0,0,BW76-CA76)</f>
        <v>0</v>
      </c>
      <c r="CF76" s="156">
        <f t="shared" si="638"/>
        <v>0</v>
      </c>
      <c r="CG76" s="156">
        <f t="shared" si="638"/>
        <v>0</v>
      </c>
      <c r="CH76" s="157">
        <f t="shared" si="497"/>
        <v>0</v>
      </c>
      <c r="CI76" s="155"/>
      <c r="CJ76" s="155"/>
      <c r="CK76" s="155"/>
      <c r="CL76" s="155"/>
      <c r="CM76" s="155"/>
      <c r="CN76" s="157">
        <f t="shared" si="395"/>
        <v>0</v>
      </c>
      <c r="CO76" s="155"/>
      <c r="CP76" s="155"/>
      <c r="CQ76" s="166">
        <f t="shared" ref="CQ76:CR76" si="639">SUM(E76,AI76,BM76)</f>
        <v>161</v>
      </c>
      <c r="CR76" s="156">
        <f t="shared" si="639"/>
        <v>22</v>
      </c>
      <c r="CS76" s="165">
        <f t="shared" si="397"/>
        <v>0.1366459627</v>
      </c>
      <c r="CT76" s="156">
        <f t="shared" ref="CT76:CX76" si="640">SUM(H76,AL76,BP76)</f>
        <v>22</v>
      </c>
      <c r="CU76" s="156">
        <f t="shared" si="640"/>
        <v>1</v>
      </c>
      <c r="CV76" s="156">
        <f t="shared" si="640"/>
        <v>3</v>
      </c>
      <c r="CW76" s="156">
        <f t="shared" si="640"/>
        <v>0</v>
      </c>
      <c r="CX76" s="156">
        <f t="shared" si="640"/>
        <v>0</v>
      </c>
      <c r="CY76" s="165">
        <f t="shared" si="399"/>
        <v>0.1818181818</v>
      </c>
      <c r="CZ76" s="156">
        <f t="shared" ref="CZ76:DC76" si="641">SUM(N76,AR76,BV76)</f>
        <v>0</v>
      </c>
      <c r="DA76" s="156">
        <f t="shared" si="641"/>
        <v>3</v>
      </c>
      <c r="DB76" s="156">
        <f t="shared" si="641"/>
        <v>3</v>
      </c>
      <c r="DC76" s="156">
        <f t="shared" si="641"/>
        <v>1</v>
      </c>
      <c r="DD76" s="157">
        <f t="shared" si="401"/>
        <v>7</v>
      </c>
      <c r="DE76" s="156">
        <f t="shared" ref="DE76:DG76" si="642">SUM(S76,AW76,CA76)</f>
        <v>3</v>
      </c>
      <c r="DF76" s="156">
        <f t="shared" si="642"/>
        <v>3</v>
      </c>
      <c r="DG76" s="156">
        <f t="shared" si="642"/>
        <v>1</v>
      </c>
      <c r="DH76" s="157">
        <f t="shared" si="403"/>
        <v>7</v>
      </c>
      <c r="DI76" s="156">
        <f t="shared" ref="DI76:DK76" si="643">IF(DA76-DE76&lt;0,0,DA76-DE76)</f>
        <v>0</v>
      </c>
      <c r="DJ76" s="156">
        <f t="shared" si="643"/>
        <v>0</v>
      </c>
      <c r="DK76" s="156">
        <f t="shared" si="643"/>
        <v>0</v>
      </c>
      <c r="DL76" s="157">
        <f t="shared" si="405"/>
        <v>0</v>
      </c>
      <c r="DM76" s="156">
        <f t="shared" ref="DM76:DQ76" si="644">SUM(AA76,BE76,CI76)</f>
        <v>11</v>
      </c>
      <c r="DN76" s="156">
        <f t="shared" si="644"/>
        <v>11</v>
      </c>
      <c r="DO76" s="156">
        <f t="shared" si="644"/>
        <v>1</v>
      </c>
      <c r="DP76" s="156">
        <f t="shared" si="644"/>
        <v>1</v>
      </c>
      <c r="DQ76" s="156">
        <f t="shared" si="644"/>
        <v>8</v>
      </c>
      <c r="DR76" s="157">
        <f t="shared" si="407"/>
        <v>10</v>
      </c>
      <c r="DS76" s="156">
        <f t="shared" ref="DS76:DT76" si="645">SUM(AG76,BK76,CO76)</f>
        <v>1</v>
      </c>
      <c r="DT76" s="156">
        <f t="shared" si="645"/>
        <v>1</v>
      </c>
      <c r="DU76" s="160"/>
    </row>
    <row r="77" ht="19.5" customHeight="1">
      <c r="A77" s="146">
        <v>72.0</v>
      </c>
      <c r="B77" s="147">
        <v>45485.0</v>
      </c>
      <c r="C77" s="161" t="s">
        <v>166</v>
      </c>
      <c r="D77" s="161" t="s">
        <v>402</v>
      </c>
      <c r="E77" s="163">
        <v>259.0</v>
      </c>
      <c r="F77" s="291">
        <v>31.0</v>
      </c>
      <c r="G77" s="164">
        <f t="shared" si="10"/>
        <v>0.1196911197</v>
      </c>
      <c r="H77" s="155">
        <v>31.0</v>
      </c>
      <c r="I77" s="155">
        <v>0.0</v>
      </c>
      <c r="J77" s="155">
        <v>2.0</v>
      </c>
      <c r="K77" s="155">
        <v>0.0</v>
      </c>
      <c r="L77" s="155">
        <v>0.0</v>
      </c>
      <c r="M77" s="164">
        <f t="shared" si="11"/>
        <v>0.06451612903</v>
      </c>
      <c r="N77" s="155">
        <f t="shared" si="492"/>
        <v>0</v>
      </c>
      <c r="O77" s="155">
        <v>2.0</v>
      </c>
      <c r="P77" s="155">
        <v>2.0</v>
      </c>
      <c r="Q77" s="155">
        <v>0.0</v>
      </c>
      <c r="R77" s="157">
        <f t="shared" si="26"/>
        <v>4</v>
      </c>
      <c r="S77" s="155">
        <v>2.0</v>
      </c>
      <c r="T77" s="155">
        <v>2.0</v>
      </c>
      <c r="U77" s="155">
        <v>0.0</v>
      </c>
      <c r="V77" s="157">
        <f t="shared" si="27"/>
        <v>4</v>
      </c>
      <c r="W77" s="156">
        <f t="shared" ref="W77:Y77" si="646">IF(O77-S77&lt;0,0,O77-S77)</f>
        <v>0</v>
      </c>
      <c r="X77" s="156">
        <f t="shared" si="646"/>
        <v>0</v>
      </c>
      <c r="Y77" s="156">
        <f t="shared" si="646"/>
        <v>0</v>
      </c>
      <c r="Z77" s="157">
        <f t="shared" si="506"/>
        <v>0</v>
      </c>
      <c r="AA77" s="155">
        <v>7.0</v>
      </c>
      <c r="AB77" s="155">
        <v>7.0</v>
      </c>
      <c r="AC77" s="167">
        <v>3.0</v>
      </c>
      <c r="AD77" s="167">
        <v>1.0</v>
      </c>
      <c r="AE77" s="167">
        <v>7.0</v>
      </c>
      <c r="AF77" s="157">
        <f t="shared" si="28"/>
        <v>11</v>
      </c>
      <c r="AG77" s="155">
        <v>0.0</v>
      </c>
      <c r="AH77" s="155">
        <v>0.0</v>
      </c>
      <c r="AI77" s="163"/>
      <c r="AJ77" s="155"/>
      <c r="AK77" s="237" t="str">
        <f t="shared" si="386"/>
        <v>-</v>
      </c>
      <c r="AL77" s="155"/>
      <c r="AM77" s="155"/>
      <c r="AN77" s="155"/>
      <c r="AO77" s="155"/>
      <c r="AP77" s="155"/>
      <c r="AQ77" s="237" t="str">
        <f t="shared" si="387"/>
        <v>-</v>
      </c>
      <c r="AR77" s="155"/>
      <c r="AS77" s="155"/>
      <c r="AT77" s="155"/>
      <c r="AU77" s="155"/>
      <c r="AV77" s="284">
        <f t="shared" si="388"/>
        <v>0</v>
      </c>
      <c r="AW77" s="155"/>
      <c r="AX77" s="155"/>
      <c r="AY77" s="155"/>
      <c r="AZ77" s="284">
        <f t="shared" si="389"/>
        <v>0</v>
      </c>
      <c r="BA77" s="156">
        <f t="shared" ref="BA77:BC77" si="647">IF(AS77-AW77&lt;0,0,AS77-AW77)</f>
        <v>0</v>
      </c>
      <c r="BB77" s="156">
        <f t="shared" si="647"/>
        <v>0</v>
      </c>
      <c r="BC77" s="156">
        <f t="shared" si="647"/>
        <v>0</v>
      </c>
      <c r="BD77" s="157">
        <f t="shared" si="495"/>
        <v>0</v>
      </c>
      <c r="BE77" s="155"/>
      <c r="BF77" s="155"/>
      <c r="BG77" s="155"/>
      <c r="BH77" s="155"/>
      <c r="BI77" s="155"/>
      <c r="BJ77" s="284">
        <f t="shared" si="390"/>
        <v>0</v>
      </c>
      <c r="BK77" s="155"/>
      <c r="BL77" s="155"/>
      <c r="BM77" s="163"/>
      <c r="BN77" s="155"/>
      <c r="BO77" s="165" t="str">
        <f t="shared" si="391"/>
        <v>-</v>
      </c>
      <c r="BP77" s="155"/>
      <c r="BQ77" s="155"/>
      <c r="BR77" s="155"/>
      <c r="BS77" s="155"/>
      <c r="BT77" s="155"/>
      <c r="BU77" s="165" t="str">
        <f t="shared" si="392"/>
        <v>-</v>
      </c>
      <c r="BV77" s="155"/>
      <c r="BW77" s="155"/>
      <c r="BX77" s="155"/>
      <c r="BY77" s="155"/>
      <c r="BZ77" s="157">
        <f t="shared" si="393"/>
        <v>0</v>
      </c>
      <c r="CA77" s="155"/>
      <c r="CB77" s="155"/>
      <c r="CC77" s="155"/>
      <c r="CD77" s="157">
        <f t="shared" si="394"/>
        <v>0</v>
      </c>
      <c r="CE77" s="156">
        <f t="shared" ref="CE77:CG77" si="648">IF(BW77-CA77&lt;0,0,BW77-CA77)</f>
        <v>0</v>
      </c>
      <c r="CF77" s="156">
        <f t="shared" si="648"/>
        <v>0</v>
      </c>
      <c r="CG77" s="156">
        <f t="shared" si="648"/>
        <v>0</v>
      </c>
      <c r="CH77" s="157">
        <f t="shared" si="497"/>
        <v>0</v>
      </c>
      <c r="CI77" s="155"/>
      <c r="CJ77" s="155"/>
      <c r="CK77" s="155"/>
      <c r="CL77" s="155"/>
      <c r="CM77" s="155"/>
      <c r="CN77" s="157">
        <f t="shared" si="395"/>
        <v>0</v>
      </c>
      <c r="CO77" s="155"/>
      <c r="CP77" s="155"/>
      <c r="CQ77" s="166">
        <f t="shared" ref="CQ77:CR77" si="649">SUM(E77,AI77,BM77)</f>
        <v>259</v>
      </c>
      <c r="CR77" s="156">
        <f t="shared" si="649"/>
        <v>31</v>
      </c>
      <c r="CS77" s="165">
        <f t="shared" si="397"/>
        <v>0.1196911197</v>
      </c>
      <c r="CT77" s="156">
        <f t="shared" ref="CT77:CX77" si="650">SUM(H77,AL77,BP77)</f>
        <v>31</v>
      </c>
      <c r="CU77" s="156">
        <f t="shared" si="650"/>
        <v>0</v>
      </c>
      <c r="CV77" s="156">
        <f t="shared" si="650"/>
        <v>2</v>
      </c>
      <c r="CW77" s="156">
        <f t="shared" si="650"/>
        <v>0</v>
      </c>
      <c r="CX77" s="156">
        <f t="shared" si="650"/>
        <v>0</v>
      </c>
      <c r="CY77" s="165">
        <f t="shared" si="399"/>
        <v>0.06451612903</v>
      </c>
      <c r="CZ77" s="156">
        <f t="shared" ref="CZ77:DC77" si="651">SUM(N77,AR77,BV77)</f>
        <v>0</v>
      </c>
      <c r="DA77" s="156">
        <f t="shared" si="651"/>
        <v>2</v>
      </c>
      <c r="DB77" s="156">
        <f t="shared" si="651"/>
        <v>2</v>
      </c>
      <c r="DC77" s="156">
        <f t="shared" si="651"/>
        <v>0</v>
      </c>
      <c r="DD77" s="157">
        <f t="shared" si="401"/>
        <v>4</v>
      </c>
      <c r="DE77" s="156">
        <f t="shared" ref="DE77:DG77" si="652">SUM(S77,AW77,CA77)</f>
        <v>2</v>
      </c>
      <c r="DF77" s="156">
        <f t="shared" si="652"/>
        <v>2</v>
      </c>
      <c r="DG77" s="156">
        <f t="shared" si="652"/>
        <v>0</v>
      </c>
      <c r="DH77" s="157">
        <f t="shared" si="403"/>
        <v>4</v>
      </c>
      <c r="DI77" s="156">
        <f t="shared" ref="DI77:DK77" si="653">IF(DA77-DE77&lt;0,0,DA77-DE77)</f>
        <v>0</v>
      </c>
      <c r="DJ77" s="156">
        <f t="shared" si="653"/>
        <v>0</v>
      </c>
      <c r="DK77" s="156">
        <f t="shared" si="653"/>
        <v>0</v>
      </c>
      <c r="DL77" s="157">
        <f t="shared" si="405"/>
        <v>0</v>
      </c>
      <c r="DM77" s="156">
        <f t="shared" ref="DM77:DQ77" si="654">SUM(AA77,BE77,CI77)</f>
        <v>7</v>
      </c>
      <c r="DN77" s="156">
        <f t="shared" si="654"/>
        <v>7</v>
      </c>
      <c r="DO77" s="156">
        <f t="shared" si="654"/>
        <v>3</v>
      </c>
      <c r="DP77" s="156">
        <f t="shared" si="654"/>
        <v>1</v>
      </c>
      <c r="DQ77" s="156">
        <f t="shared" si="654"/>
        <v>7</v>
      </c>
      <c r="DR77" s="157">
        <f t="shared" si="407"/>
        <v>11</v>
      </c>
      <c r="DS77" s="156">
        <f t="shared" ref="DS77:DT77" si="655">SUM(AG77,BK77,CO77)</f>
        <v>0</v>
      </c>
      <c r="DT77" s="156">
        <f t="shared" si="655"/>
        <v>0</v>
      </c>
      <c r="DU77" s="160"/>
    </row>
    <row r="78" ht="19.5" customHeight="1">
      <c r="A78" s="146">
        <v>73.0</v>
      </c>
      <c r="B78" s="147">
        <v>45485.0</v>
      </c>
      <c r="C78" s="161" t="s">
        <v>132</v>
      </c>
      <c r="D78" s="161" t="s">
        <v>403</v>
      </c>
      <c r="E78" s="163">
        <v>101.0</v>
      </c>
      <c r="F78" s="291">
        <v>11.0</v>
      </c>
      <c r="G78" s="164">
        <f t="shared" si="10"/>
        <v>0.1089108911</v>
      </c>
      <c r="H78" s="155">
        <v>11.0</v>
      </c>
      <c r="I78" s="155">
        <v>0.0</v>
      </c>
      <c r="J78" s="155">
        <v>0.0</v>
      </c>
      <c r="K78" s="155">
        <v>0.0</v>
      </c>
      <c r="L78" s="155">
        <v>0.0</v>
      </c>
      <c r="M78" s="164">
        <f t="shared" si="11"/>
        <v>0</v>
      </c>
      <c r="N78" s="155">
        <f t="shared" si="492"/>
        <v>0</v>
      </c>
      <c r="O78" s="155">
        <v>0.0</v>
      </c>
      <c r="P78" s="155">
        <v>10.0</v>
      </c>
      <c r="Q78" s="155">
        <v>0.0</v>
      </c>
      <c r="R78" s="157">
        <f t="shared" si="26"/>
        <v>10</v>
      </c>
      <c r="S78" s="155">
        <v>0.0</v>
      </c>
      <c r="T78" s="167">
        <v>10.0</v>
      </c>
      <c r="U78" s="155">
        <v>0.0</v>
      </c>
      <c r="V78" s="157">
        <f t="shared" si="27"/>
        <v>10</v>
      </c>
      <c r="W78" s="156">
        <f t="shared" ref="W78:Y78" si="656">IF(O78-S78&lt;0,0,O78-S78)</f>
        <v>0</v>
      </c>
      <c r="X78" s="156">
        <f t="shared" si="656"/>
        <v>0</v>
      </c>
      <c r="Y78" s="156">
        <f t="shared" si="656"/>
        <v>0</v>
      </c>
      <c r="Z78" s="157">
        <f t="shared" si="506"/>
        <v>0</v>
      </c>
      <c r="AA78" s="155">
        <v>0.0</v>
      </c>
      <c r="AB78" s="155">
        <v>0.0</v>
      </c>
      <c r="AC78" s="155">
        <v>0.0</v>
      </c>
      <c r="AD78" s="155">
        <v>0.0</v>
      </c>
      <c r="AE78" s="155">
        <v>0.0</v>
      </c>
      <c r="AF78" s="157">
        <f t="shared" si="28"/>
        <v>0</v>
      </c>
      <c r="AG78" s="155">
        <v>0.0</v>
      </c>
      <c r="AH78" s="155">
        <v>0.0</v>
      </c>
      <c r="AI78" s="163"/>
      <c r="AJ78" s="155"/>
      <c r="AK78" s="237" t="str">
        <f t="shared" si="386"/>
        <v>-</v>
      </c>
      <c r="AL78" s="155"/>
      <c r="AM78" s="155"/>
      <c r="AN78" s="155"/>
      <c r="AO78" s="155"/>
      <c r="AP78" s="155"/>
      <c r="AQ78" s="237" t="str">
        <f t="shared" si="387"/>
        <v>-</v>
      </c>
      <c r="AR78" s="155"/>
      <c r="AS78" s="155"/>
      <c r="AT78" s="155"/>
      <c r="AU78" s="155"/>
      <c r="AV78" s="284">
        <f t="shared" si="388"/>
        <v>0</v>
      </c>
      <c r="AW78" s="155"/>
      <c r="AX78" s="155"/>
      <c r="AY78" s="155"/>
      <c r="AZ78" s="284">
        <f t="shared" si="389"/>
        <v>0</v>
      </c>
      <c r="BA78" s="156">
        <f t="shared" ref="BA78:BC78" si="657">IF(AS78-AW78&lt;0,0,AS78-AW78)</f>
        <v>0</v>
      </c>
      <c r="BB78" s="156">
        <f t="shared" si="657"/>
        <v>0</v>
      </c>
      <c r="BC78" s="156">
        <f t="shared" si="657"/>
        <v>0</v>
      </c>
      <c r="BD78" s="157">
        <f t="shared" si="495"/>
        <v>0</v>
      </c>
      <c r="BE78" s="155"/>
      <c r="BF78" s="155"/>
      <c r="BG78" s="155"/>
      <c r="BH78" s="155"/>
      <c r="BI78" s="155"/>
      <c r="BJ78" s="284">
        <f t="shared" si="390"/>
        <v>0</v>
      </c>
      <c r="BK78" s="155"/>
      <c r="BL78" s="155"/>
      <c r="BM78" s="163"/>
      <c r="BN78" s="155"/>
      <c r="BO78" s="165" t="str">
        <f t="shared" si="391"/>
        <v>-</v>
      </c>
      <c r="BP78" s="155"/>
      <c r="BQ78" s="155"/>
      <c r="BR78" s="155"/>
      <c r="BS78" s="155"/>
      <c r="BT78" s="155"/>
      <c r="BU78" s="165" t="str">
        <f t="shared" si="392"/>
        <v>-</v>
      </c>
      <c r="BV78" s="155"/>
      <c r="BW78" s="155"/>
      <c r="BX78" s="155"/>
      <c r="BY78" s="155"/>
      <c r="BZ78" s="157">
        <f t="shared" si="393"/>
        <v>0</v>
      </c>
      <c r="CA78" s="155"/>
      <c r="CB78" s="155"/>
      <c r="CC78" s="155"/>
      <c r="CD78" s="157">
        <f t="shared" si="394"/>
        <v>0</v>
      </c>
      <c r="CE78" s="156">
        <f t="shared" ref="CE78:CG78" si="658">IF(BW78-CA78&lt;0,0,BW78-CA78)</f>
        <v>0</v>
      </c>
      <c r="CF78" s="156">
        <f t="shared" si="658"/>
        <v>0</v>
      </c>
      <c r="CG78" s="156">
        <f t="shared" si="658"/>
        <v>0</v>
      </c>
      <c r="CH78" s="157">
        <f t="shared" si="497"/>
        <v>0</v>
      </c>
      <c r="CI78" s="155"/>
      <c r="CJ78" s="155"/>
      <c r="CK78" s="155"/>
      <c r="CL78" s="155"/>
      <c r="CM78" s="155"/>
      <c r="CN78" s="157">
        <f t="shared" si="395"/>
        <v>0</v>
      </c>
      <c r="CO78" s="155"/>
      <c r="CP78" s="155"/>
      <c r="CQ78" s="166">
        <f t="shared" ref="CQ78:CR78" si="659">SUM(E78,AI78,BM78)</f>
        <v>101</v>
      </c>
      <c r="CR78" s="156">
        <f t="shared" si="659"/>
        <v>11</v>
      </c>
      <c r="CS78" s="165">
        <f t="shared" si="397"/>
        <v>0.1089108911</v>
      </c>
      <c r="CT78" s="156">
        <f t="shared" ref="CT78:CX78" si="660">SUM(H78,AL78,BP78)</f>
        <v>11</v>
      </c>
      <c r="CU78" s="156">
        <f t="shared" si="660"/>
        <v>0</v>
      </c>
      <c r="CV78" s="156">
        <f t="shared" si="660"/>
        <v>0</v>
      </c>
      <c r="CW78" s="156">
        <f t="shared" si="660"/>
        <v>0</v>
      </c>
      <c r="CX78" s="156">
        <f t="shared" si="660"/>
        <v>0</v>
      </c>
      <c r="CY78" s="165">
        <f t="shared" si="399"/>
        <v>0</v>
      </c>
      <c r="CZ78" s="156">
        <f t="shared" ref="CZ78:DC78" si="661">SUM(N78,AR78,BV78)</f>
        <v>0</v>
      </c>
      <c r="DA78" s="156">
        <f t="shared" si="661"/>
        <v>0</v>
      </c>
      <c r="DB78" s="156">
        <f t="shared" si="661"/>
        <v>10</v>
      </c>
      <c r="DC78" s="156">
        <f t="shared" si="661"/>
        <v>0</v>
      </c>
      <c r="DD78" s="157">
        <f t="shared" si="401"/>
        <v>10</v>
      </c>
      <c r="DE78" s="156">
        <f t="shared" ref="DE78:DG78" si="662">SUM(S78,AW78,CA78)</f>
        <v>0</v>
      </c>
      <c r="DF78" s="156">
        <f t="shared" si="662"/>
        <v>10</v>
      </c>
      <c r="DG78" s="156">
        <f t="shared" si="662"/>
        <v>0</v>
      </c>
      <c r="DH78" s="157">
        <f t="shared" si="403"/>
        <v>10</v>
      </c>
      <c r="DI78" s="156">
        <f t="shared" ref="DI78:DK78" si="663">IF(DA78-DE78&lt;0,0,DA78-DE78)</f>
        <v>0</v>
      </c>
      <c r="DJ78" s="156">
        <f t="shared" si="663"/>
        <v>0</v>
      </c>
      <c r="DK78" s="156">
        <f t="shared" si="663"/>
        <v>0</v>
      </c>
      <c r="DL78" s="157">
        <f t="shared" si="405"/>
        <v>0</v>
      </c>
      <c r="DM78" s="156">
        <f t="shared" ref="DM78:DQ78" si="664">SUM(AA78,BE78,CI78)</f>
        <v>0</v>
      </c>
      <c r="DN78" s="156">
        <f t="shared" si="664"/>
        <v>0</v>
      </c>
      <c r="DO78" s="156">
        <f t="shared" si="664"/>
        <v>0</v>
      </c>
      <c r="DP78" s="156">
        <f t="shared" si="664"/>
        <v>0</v>
      </c>
      <c r="DQ78" s="156">
        <f t="shared" si="664"/>
        <v>0</v>
      </c>
      <c r="DR78" s="157">
        <f t="shared" si="407"/>
        <v>0</v>
      </c>
      <c r="DS78" s="156">
        <f t="shared" ref="DS78:DT78" si="665">SUM(AG78,BK78,CO78)</f>
        <v>0</v>
      </c>
      <c r="DT78" s="156">
        <f t="shared" si="665"/>
        <v>0</v>
      </c>
      <c r="DU78" s="160"/>
    </row>
    <row r="79" ht="19.5" customHeight="1">
      <c r="A79" s="146">
        <v>74.0</v>
      </c>
      <c r="B79" s="147">
        <v>45485.0</v>
      </c>
      <c r="C79" s="161" t="s">
        <v>155</v>
      </c>
      <c r="D79" s="161" t="s">
        <v>342</v>
      </c>
      <c r="E79" s="163">
        <v>152.0</v>
      </c>
      <c r="F79" s="291">
        <v>8.0</v>
      </c>
      <c r="G79" s="164">
        <f t="shared" si="10"/>
        <v>0.05263157895</v>
      </c>
      <c r="H79" s="167">
        <v>2.0</v>
      </c>
      <c r="I79" s="167">
        <v>0.0</v>
      </c>
      <c r="J79" s="167">
        <v>1.0</v>
      </c>
      <c r="K79" s="167">
        <v>0.0</v>
      </c>
      <c r="L79" s="167">
        <v>0.0</v>
      </c>
      <c r="M79" s="165">
        <f t="shared" si="11"/>
        <v>0.5</v>
      </c>
      <c r="N79" s="155">
        <f t="shared" si="492"/>
        <v>6</v>
      </c>
      <c r="O79" s="167">
        <v>1.0</v>
      </c>
      <c r="P79" s="167">
        <v>0.0</v>
      </c>
      <c r="Q79" s="167">
        <v>0.0</v>
      </c>
      <c r="R79" s="157">
        <f t="shared" si="26"/>
        <v>1</v>
      </c>
      <c r="S79" s="167">
        <v>1.0</v>
      </c>
      <c r="T79" s="167">
        <v>0.0</v>
      </c>
      <c r="U79" s="167">
        <v>0.0</v>
      </c>
      <c r="V79" s="157">
        <f t="shared" si="27"/>
        <v>1</v>
      </c>
      <c r="W79" s="156">
        <f t="shared" ref="W79:Y79" si="666">IF(O79-S79&lt;0,0,O79-S79)</f>
        <v>0</v>
      </c>
      <c r="X79" s="156">
        <f t="shared" si="666"/>
        <v>0</v>
      </c>
      <c r="Y79" s="156">
        <f t="shared" si="666"/>
        <v>0</v>
      </c>
      <c r="Z79" s="157">
        <f t="shared" si="506"/>
        <v>0</v>
      </c>
      <c r="AA79" s="167">
        <v>2.0</v>
      </c>
      <c r="AB79" s="167">
        <v>2.0</v>
      </c>
      <c r="AC79" s="167">
        <v>0.0</v>
      </c>
      <c r="AD79" s="167">
        <v>0.0</v>
      </c>
      <c r="AE79" s="167">
        <v>0.0</v>
      </c>
      <c r="AF79" s="157">
        <f t="shared" si="28"/>
        <v>0</v>
      </c>
      <c r="AG79" s="167">
        <v>0.0</v>
      </c>
      <c r="AH79" s="167">
        <v>0.0</v>
      </c>
      <c r="AI79" s="163"/>
      <c r="AJ79" s="155"/>
      <c r="AK79" s="237" t="str">
        <f t="shared" si="386"/>
        <v>-</v>
      </c>
      <c r="AL79" s="155"/>
      <c r="AM79" s="155"/>
      <c r="AN79" s="155"/>
      <c r="AO79" s="155"/>
      <c r="AP79" s="155"/>
      <c r="AQ79" s="237" t="str">
        <f t="shared" si="387"/>
        <v>-</v>
      </c>
      <c r="AR79" s="155"/>
      <c r="AS79" s="155"/>
      <c r="AT79" s="155"/>
      <c r="AU79" s="155"/>
      <c r="AV79" s="284">
        <f t="shared" si="388"/>
        <v>0</v>
      </c>
      <c r="AW79" s="155"/>
      <c r="AX79" s="155"/>
      <c r="AY79" s="155"/>
      <c r="AZ79" s="284">
        <f t="shared" si="389"/>
        <v>0</v>
      </c>
      <c r="BA79" s="156">
        <f t="shared" ref="BA79:BC79" si="667">IF(AS79-AW79&lt;0,0,AS79-AW79)</f>
        <v>0</v>
      </c>
      <c r="BB79" s="156">
        <f t="shared" si="667"/>
        <v>0</v>
      </c>
      <c r="BC79" s="156">
        <f t="shared" si="667"/>
        <v>0</v>
      </c>
      <c r="BD79" s="157">
        <f t="shared" si="495"/>
        <v>0</v>
      </c>
      <c r="BE79" s="155"/>
      <c r="BF79" s="155"/>
      <c r="BG79" s="155"/>
      <c r="BH79" s="155"/>
      <c r="BI79" s="155"/>
      <c r="BJ79" s="284">
        <f t="shared" si="390"/>
        <v>0</v>
      </c>
      <c r="BK79" s="155"/>
      <c r="BL79" s="155"/>
      <c r="BM79" s="163"/>
      <c r="BN79" s="155"/>
      <c r="BO79" s="165" t="str">
        <f t="shared" si="391"/>
        <v>-</v>
      </c>
      <c r="BP79" s="155"/>
      <c r="BQ79" s="155"/>
      <c r="BR79" s="155"/>
      <c r="BS79" s="155"/>
      <c r="BT79" s="155"/>
      <c r="BU79" s="165" t="str">
        <f t="shared" si="392"/>
        <v>-</v>
      </c>
      <c r="BV79" s="155"/>
      <c r="BW79" s="155"/>
      <c r="BX79" s="155"/>
      <c r="BY79" s="155"/>
      <c r="BZ79" s="157">
        <f t="shared" si="393"/>
        <v>0</v>
      </c>
      <c r="CA79" s="155"/>
      <c r="CB79" s="155"/>
      <c r="CC79" s="155"/>
      <c r="CD79" s="157">
        <f t="shared" si="394"/>
        <v>0</v>
      </c>
      <c r="CE79" s="156">
        <f t="shared" ref="CE79:CG79" si="668">IF(BW79-CA79&lt;0,0,BW79-CA79)</f>
        <v>0</v>
      </c>
      <c r="CF79" s="156">
        <f t="shared" si="668"/>
        <v>0</v>
      </c>
      <c r="CG79" s="156">
        <f t="shared" si="668"/>
        <v>0</v>
      </c>
      <c r="CH79" s="157">
        <f t="shared" si="497"/>
        <v>0</v>
      </c>
      <c r="CI79" s="155"/>
      <c r="CJ79" s="155"/>
      <c r="CK79" s="155"/>
      <c r="CL79" s="155"/>
      <c r="CM79" s="155"/>
      <c r="CN79" s="157">
        <f t="shared" si="395"/>
        <v>0</v>
      </c>
      <c r="CO79" s="155"/>
      <c r="CP79" s="155"/>
      <c r="CQ79" s="166">
        <f t="shared" ref="CQ79:CR79" si="669">SUM(E79,AI79,BM79)</f>
        <v>152</v>
      </c>
      <c r="CR79" s="156">
        <f t="shared" si="669"/>
        <v>8</v>
      </c>
      <c r="CS79" s="165">
        <f t="shared" si="397"/>
        <v>0.05263157895</v>
      </c>
      <c r="CT79" s="156">
        <f t="shared" ref="CT79:CX79" si="670">SUM(H79,AL79,BP79)</f>
        <v>2</v>
      </c>
      <c r="CU79" s="156">
        <f t="shared" si="670"/>
        <v>0</v>
      </c>
      <c r="CV79" s="156">
        <f t="shared" si="670"/>
        <v>1</v>
      </c>
      <c r="CW79" s="156">
        <f t="shared" si="670"/>
        <v>0</v>
      </c>
      <c r="CX79" s="156">
        <f t="shared" si="670"/>
        <v>0</v>
      </c>
      <c r="CY79" s="165">
        <f t="shared" si="399"/>
        <v>0.5</v>
      </c>
      <c r="CZ79" s="156">
        <f t="shared" ref="CZ79:DC79" si="671">SUM(N79,AR79,BV79)</f>
        <v>6</v>
      </c>
      <c r="DA79" s="156">
        <f t="shared" si="671"/>
        <v>1</v>
      </c>
      <c r="DB79" s="156">
        <f t="shared" si="671"/>
        <v>0</v>
      </c>
      <c r="DC79" s="156">
        <f t="shared" si="671"/>
        <v>0</v>
      </c>
      <c r="DD79" s="157">
        <f t="shared" si="401"/>
        <v>1</v>
      </c>
      <c r="DE79" s="156">
        <f t="shared" ref="DE79:DG79" si="672">SUM(S79,AW79,CA79)</f>
        <v>1</v>
      </c>
      <c r="DF79" s="156">
        <f t="shared" si="672"/>
        <v>0</v>
      </c>
      <c r="DG79" s="156">
        <f t="shared" si="672"/>
        <v>0</v>
      </c>
      <c r="DH79" s="157">
        <f t="shared" si="403"/>
        <v>1</v>
      </c>
      <c r="DI79" s="156">
        <f t="shared" ref="DI79:DK79" si="673">IF(DA79-DE79&lt;0,0,DA79-DE79)</f>
        <v>0</v>
      </c>
      <c r="DJ79" s="156">
        <f t="shared" si="673"/>
        <v>0</v>
      </c>
      <c r="DK79" s="156">
        <f t="shared" si="673"/>
        <v>0</v>
      </c>
      <c r="DL79" s="157">
        <f t="shared" si="405"/>
        <v>0</v>
      </c>
      <c r="DM79" s="156">
        <f t="shared" ref="DM79:DQ79" si="674">SUM(AA79,BE79,CI79)</f>
        <v>2</v>
      </c>
      <c r="DN79" s="156">
        <f t="shared" si="674"/>
        <v>2</v>
      </c>
      <c r="DO79" s="156">
        <f t="shared" si="674"/>
        <v>0</v>
      </c>
      <c r="DP79" s="156">
        <f t="shared" si="674"/>
        <v>0</v>
      </c>
      <c r="DQ79" s="156">
        <f t="shared" si="674"/>
        <v>0</v>
      </c>
      <c r="DR79" s="157">
        <f t="shared" si="407"/>
        <v>0</v>
      </c>
      <c r="DS79" s="156">
        <f t="shared" ref="DS79:DT79" si="675">SUM(AG79,BK79,CO79)</f>
        <v>0</v>
      </c>
      <c r="DT79" s="156">
        <f t="shared" si="675"/>
        <v>0</v>
      </c>
      <c r="DU79" s="160"/>
    </row>
    <row r="80" ht="19.5" customHeight="1">
      <c r="A80" s="146">
        <v>75.0</v>
      </c>
      <c r="B80" s="147">
        <v>45486.0</v>
      </c>
      <c r="C80" s="161" t="s">
        <v>132</v>
      </c>
      <c r="D80" s="234" t="s">
        <v>404</v>
      </c>
      <c r="E80" s="163">
        <v>124.0</v>
      </c>
      <c r="F80" s="291">
        <v>13.0</v>
      </c>
      <c r="G80" s="164">
        <f t="shared" si="10"/>
        <v>0.1048387097</v>
      </c>
      <c r="H80" s="155">
        <v>13.0</v>
      </c>
      <c r="I80" s="155">
        <v>0.0</v>
      </c>
      <c r="J80" s="155">
        <v>0.0</v>
      </c>
      <c r="K80" s="155">
        <v>0.0</v>
      </c>
      <c r="L80" s="155">
        <v>0.0</v>
      </c>
      <c r="M80" s="164">
        <f t="shared" si="11"/>
        <v>0</v>
      </c>
      <c r="N80" s="155">
        <f t="shared" si="492"/>
        <v>0</v>
      </c>
      <c r="O80" s="155">
        <v>0.0</v>
      </c>
      <c r="P80" s="155">
        <v>7.0</v>
      </c>
      <c r="Q80" s="155">
        <v>0.0</v>
      </c>
      <c r="R80" s="157">
        <f t="shared" si="26"/>
        <v>7</v>
      </c>
      <c r="S80" s="155">
        <v>0.0</v>
      </c>
      <c r="T80" s="167">
        <v>7.0</v>
      </c>
      <c r="U80" s="155">
        <v>0.0</v>
      </c>
      <c r="V80" s="157">
        <f t="shared" si="27"/>
        <v>7</v>
      </c>
      <c r="W80" s="156">
        <f t="shared" ref="W80:Y80" si="676">IF(O80-S80&lt;0,0,O80-S80)</f>
        <v>0</v>
      </c>
      <c r="X80" s="156">
        <f t="shared" si="676"/>
        <v>0</v>
      </c>
      <c r="Y80" s="156">
        <f t="shared" si="676"/>
        <v>0</v>
      </c>
      <c r="Z80" s="157">
        <f t="shared" si="506"/>
        <v>0</v>
      </c>
      <c r="AA80" s="155">
        <v>0.0</v>
      </c>
      <c r="AB80" s="155">
        <v>0.0</v>
      </c>
      <c r="AC80" s="155">
        <v>0.0</v>
      </c>
      <c r="AD80" s="155">
        <v>0.0</v>
      </c>
      <c r="AE80" s="155">
        <v>0.0</v>
      </c>
      <c r="AF80" s="157">
        <f t="shared" si="28"/>
        <v>0</v>
      </c>
      <c r="AG80" s="155">
        <v>0.0</v>
      </c>
      <c r="AH80" s="155">
        <v>0.0</v>
      </c>
      <c r="AI80" s="163"/>
      <c r="AJ80" s="155"/>
      <c r="AK80" s="237" t="str">
        <f t="shared" si="386"/>
        <v>-</v>
      </c>
      <c r="AL80" s="155"/>
      <c r="AM80" s="155"/>
      <c r="AN80" s="155"/>
      <c r="AO80" s="155"/>
      <c r="AP80" s="155"/>
      <c r="AQ80" s="237" t="str">
        <f t="shared" si="387"/>
        <v>-</v>
      </c>
      <c r="AR80" s="155"/>
      <c r="AS80" s="155"/>
      <c r="AT80" s="155"/>
      <c r="AU80" s="155"/>
      <c r="AV80" s="284">
        <f t="shared" si="388"/>
        <v>0</v>
      </c>
      <c r="AW80" s="155"/>
      <c r="AX80" s="155"/>
      <c r="AY80" s="155"/>
      <c r="AZ80" s="284">
        <f t="shared" si="389"/>
        <v>0</v>
      </c>
      <c r="BA80" s="156">
        <f t="shared" ref="BA80:BC80" si="677">IF(AS80-AW80&lt;0,0,AS80-AW80)</f>
        <v>0</v>
      </c>
      <c r="BB80" s="156">
        <f t="shared" si="677"/>
        <v>0</v>
      </c>
      <c r="BC80" s="156">
        <f t="shared" si="677"/>
        <v>0</v>
      </c>
      <c r="BD80" s="157">
        <f t="shared" si="495"/>
        <v>0</v>
      </c>
      <c r="BE80" s="155"/>
      <c r="BF80" s="155"/>
      <c r="BG80" s="155"/>
      <c r="BH80" s="155"/>
      <c r="BI80" s="155"/>
      <c r="BJ80" s="284">
        <f t="shared" si="390"/>
        <v>0</v>
      </c>
      <c r="BK80" s="155"/>
      <c r="BL80" s="155"/>
      <c r="BM80" s="163"/>
      <c r="BN80" s="155"/>
      <c r="BO80" s="165" t="str">
        <f t="shared" si="391"/>
        <v>-</v>
      </c>
      <c r="BP80" s="155"/>
      <c r="BQ80" s="155"/>
      <c r="BR80" s="155"/>
      <c r="BS80" s="155"/>
      <c r="BT80" s="155"/>
      <c r="BU80" s="165" t="str">
        <f t="shared" si="392"/>
        <v>-</v>
      </c>
      <c r="BV80" s="155"/>
      <c r="BW80" s="155"/>
      <c r="BX80" s="155"/>
      <c r="BY80" s="155"/>
      <c r="BZ80" s="157">
        <f t="shared" si="393"/>
        <v>0</v>
      </c>
      <c r="CA80" s="155"/>
      <c r="CB80" s="155"/>
      <c r="CC80" s="155"/>
      <c r="CD80" s="157">
        <f t="shared" si="394"/>
        <v>0</v>
      </c>
      <c r="CE80" s="156">
        <f t="shared" ref="CE80:CG80" si="678">IF(BW80-CA80&lt;0,0,BW80-CA80)</f>
        <v>0</v>
      </c>
      <c r="CF80" s="156">
        <f t="shared" si="678"/>
        <v>0</v>
      </c>
      <c r="CG80" s="156">
        <f t="shared" si="678"/>
        <v>0</v>
      </c>
      <c r="CH80" s="157">
        <f t="shared" si="497"/>
        <v>0</v>
      </c>
      <c r="CI80" s="155"/>
      <c r="CJ80" s="155"/>
      <c r="CK80" s="155"/>
      <c r="CL80" s="155"/>
      <c r="CM80" s="155"/>
      <c r="CN80" s="157">
        <f t="shared" si="395"/>
        <v>0</v>
      </c>
      <c r="CO80" s="155"/>
      <c r="CP80" s="155"/>
      <c r="CQ80" s="166">
        <f t="shared" ref="CQ80:CR80" si="679">SUM(E80,AI80,BM80)</f>
        <v>124</v>
      </c>
      <c r="CR80" s="156">
        <f t="shared" si="679"/>
        <v>13</v>
      </c>
      <c r="CS80" s="165">
        <f t="shared" si="397"/>
        <v>0.1048387097</v>
      </c>
      <c r="CT80" s="156">
        <f t="shared" ref="CT80:CX80" si="680">SUM(H80,AL80,BP80)</f>
        <v>13</v>
      </c>
      <c r="CU80" s="156">
        <f t="shared" si="680"/>
        <v>0</v>
      </c>
      <c r="CV80" s="156">
        <f t="shared" si="680"/>
        <v>0</v>
      </c>
      <c r="CW80" s="156">
        <f t="shared" si="680"/>
        <v>0</v>
      </c>
      <c r="CX80" s="156">
        <f t="shared" si="680"/>
        <v>0</v>
      </c>
      <c r="CY80" s="165">
        <f t="shared" si="399"/>
        <v>0</v>
      </c>
      <c r="CZ80" s="156">
        <f t="shared" ref="CZ80:DC80" si="681">SUM(N80,AR80,BV80)</f>
        <v>0</v>
      </c>
      <c r="DA80" s="156">
        <f t="shared" si="681"/>
        <v>0</v>
      </c>
      <c r="DB80" s="156">
        <f t="shared" si="681"/>
        <v>7</v>
      </c>
      <c r="DC80" s="156">
        <f t="shared" si="681"/>
        <v>0</v>
      </c>
      <c r="DD80" s="157">
        <f t="shared" si="401"/>
        <v>7</v>
      </c>
      <c r="DE80" s="156">
        <f t="shared" ref="DE80:DG80" si="682">SUM(S80,AW80,CA80)</f>
        <v>0</v>
      </c>
      <c r="DF80" s="156">
        <f t="shared" si="682"/>
        <v>7</v>
      </c>
      <c r="DG80" s="156">
        <f t="shared" si="682"/>
        <v>0</v>
      </c>
      <c r="DH80" s="157">
        <f t="shared" si="403"/>
        <v>7</v>
      </c>
      <c r="DI80" s="156">
        <f t="shared" ref="DI80:DK80" si="683">IF(DA80-DE80&lt;0,0,DA80-DE80)</f>
        <v>0</v>
      </c>
      <c r="DJ80" s="156">
        <f t="shared" si="683"/>
        <v>0</v>
      </c>
      <c r="DK80" s="156">
        <f t="shared" si="683"/>
        <v>0</v>
      </c>
      <c r="DL80" s="157">
        <f t="shared" si="405"/>
        <v>0</v>
      </c>
      <c r="DM80" s="156">
        <f t="shared" ref="DM80:DQ80" si="684">SUM(AA80,BE80,CI80)</f>
        <v>0</v>
      </c>
      <c r="DN80" s="156">
        <f t="shared" si="684"/>
        <v>0</v>
      </c>
      <c r="DO80" s="156">
        <f t="shared" si="684"/>
        <v>0</v>
      </c>
      <c r="DP80" s="156">
        <f t="shared" si="684"/>
        <v>0</v>
      </c>
      <c r="DQ80" s="156">
        <f t="shared" si="684"/>
        <v>0</v>
      </c>
      <c r="DR80" s="157">
        <f t="shared" si="407"/>
        <v>0</v>
      </c>
      <c r="DS80" s="156">
        <f t="shared" ref="DS80:DT80" si="685">SUM(AG80,BK80,CO80)</f>
        <v>0</v>
      </c>
      <c r="DT80" s="156">
        <f t="shared" si="685"/>
        <v>0</v>
      </c>
      <c r="DU80" s="160"/>
    </row>
    <row r="81" ht="19.5" customHeight="1">
      <c r="A81" s="146">
        <v>76.0</v>
      </c>
      <c r="B81" s="147">
        <v>45488.0</v>
      </c>
      <c r="C81" s="161" t="s">
        <v>166</v>
      </c>
      <c r="D81" s="161" t="s">
        <v>320</v>
      </c>
      <c r="E81" s="163">
        <v>151.0</v>
      </c>
      <c r="F81" s="291">
        <v>11.0</v>
      </c>
      <c r="G81" s="164">
        <f t="shared" si="10"/>
        <v>0.07284768212</v>
      </c>
      <c r="H81" s="155">
        <v>15.0</v>
      </c>
      <c r="I81" s="155">
        <v>0.0</v>
      </c>
      <c r="J81" s="155">
        <v>0.0</v>
      </c>
      <c r="K81" s="155">
        <v>0.0</v>
      </c>
      <c r="L81" s="155">
        <v>0.0</v>
      </c>
      <c r="M81" s="164">
        <f t="shared" si="11"/>
        <v>0</v>
      </c>
      <c r="N81" s="167">
        <v>0.0</v>
      </c>
      <c r="O81" s="155">
        <v>0.0</v>
      </c>
      <c r="P81" s="155">
        <v>1.0</v>
      </c>
      <c r="Q81" s="155">
        <v>0.0</v>
      </c>
      <c r="R81" s="157">
        <f t="shared" si="26"/>
        <v>1</v>
      </c>
      <c r="S81" s="155">
        <v>0.0</v>
      </c>
      <c r="T81" s="155">
        <v>1.0</v>
      </c>
      <c r="U81" s="155">
        <v>0.0</v>
      </c>
      <c r="V81" s="157">
        <f t="shared" si="27"/>
        <v>1</v>
      </c>
      <c r="W81" s="156">
        <f t="shared" ref="W81:Y81" si="686">IF(O81-S81&lt;0,0,O81-S81)</f>
        <v>0</v>
      </c>
      <c r="X81" s="156">
        <f t="shared" si="686"/>
        <v>0</v>
      </c>
      <c r="Y81" s="156">
        <f t="shared" si="686"/>
        <v>0</v>
      </c>
      <c r="Z81" s="157">
        <f t="shared" si="506"/>
        <v>0</v>
      </c>
      <c r="AA81" s="155">
        <v>0.0</v>
      </c>
      <c r="AB81" s="155">
        <v>0.0</v>
      </c>
      <c r="AC81" s="155">
        <v>0.0</v>
      </c>
      <c r="AD81" s="155">
        <v>0.0</v>
      </c>
      <c r="AE81" s="155">
        <v>0.0</v>
      </c>
      <c r="AF81" s="157">
        <f t="shared" si="28"/>
        <v>0</v>
      </c>
      <c r="AG81" s="155">
        <v>0.0</v>
      </c>
      <c r="AH81" s="155">
        <v>0.0</v>
      </c>
      <c r="AI81" s="163"/>
      <c r="AJ81" s="155"/>
      <c r="AK81" s="237" t="str">
        <f t="shared" si="386"/>
        <v>-</v>
      </c>
      <c r="AL81" s="155"/>
      <c r="AM81" s="155"/>
      <c r="AN81" s="155"/>
      <c r="AO81" s="155"/>
      <c r="AP81" s="155"/>
      <c r="AQ81" s="237" t="str">
        <f t="shared" si="387"/>
        <v>-</v>
      </c>
      <c r="AR81" s="155"/>
      <c r="AS81" s="155"/>
      <c r="AT81" s="155"/>
      <c r="AU81" s="155"/>
      <c r="AV81" s="284">
        <f t="shared" si="388"/>
        <v>0</v>
      </c>
      <c r="AW81" s="155"/>
      <c r="AX81" s="155"/>
      <c r="AY81" s="155"/>
      <c r="AZ81" s="284">
        <f t="shared" si="389"/>
        <v>0</v>
      </c>
      <c r="BA81" s="156">
        <f t="shared" ref="BA81:BC81" si="687">IF(AS81-AW81&lt;0,0,AS81-AW81)</f>
        <v>0</v>
      </c>
      <c r="BB81" s="156">
        <f t="shared" si="687"/>
        <v>0</v>
      </c>
      <c r="BC81" s="156">
        <f t="shared" si="687"/>
        <v>0</v>
      </c>
      <c r="BD81" s="157">
        <f t="shared" si="495"/>
        <v>0</v>
      </c>
      <c r="BE81" s="155"/>
      <c r="BF81" s="155"/>
      <c r="BG81" s="155"/>
      <c r="BH81" s="155"/>
      <c r="BI81" s="155"/>
      <c r="BJ81" s="284">
        <f t="shared" si="390"/>
        <v>0</v>
      </c>
      <c r="BK81" s="155"/>
      <c r="BL81" s="155"/>
      <c r="BM81" s="163"/>
      <c r="BN81" s="155"/>
      <c r="BO81" s="165" t="str">
        <f t="shared" si="391"/>
        <v>-</v>
      </c>
      <c r="BP81" s="155"/>
      <c r="BQ81" s="155"/>
      <c r="BR81" s="155"/>
      <c r="BS81" s="155"/>
      <c r="BT81" s="155"/>
      <c r="BU81" s="165" t="str">
        <f t="shared" si="392"/>
        <v>-</v>
      </c>
      <c r="BV81" s="155"/>
      <c r="BW81" s="155"/>
      <c r="BX81" s="155"/>
      <c r="BY81" s="155"/>
      <c r="BZ81" s="157">
        <f t="shared" si="393"/>
        <v>0</v>
      </c>
      <c r="CA81" s="155"/>
      <c r="CB81" s="155"/>
      <c r="CC81" s="155"/>
      <c r="CD81" s="157">
        <f t="shared" si="394"/>
        <v>0</v>
      </c>
      <c r="CE81" s="156">
        <f t="shared" ref="CE81:CG81" si="688">IF(BW81-CA81&lt;0,0,BW81-CA81)</f>
        <v>0</v>
      </c>
      <c r="CF81" s="156">
        <f t="shared" si="688"/>
        <v>0</v>
      </c>
      <c r="CG81" s="156">
        <f t="shared" si="688"/>
        <v>0</v>
      </c>
      <c r="CH81" s="157">
        <f t="shared" si="497"/>
        <v>0</v>
      </c>
      <c r="CI81" s="155"/>
      <c r="CJ81" s="155"/>
      <c r="CK81" s="155"/>
      <c r="CL81" s="155"/>
      <c r="CM81" s="155"/>
      <c r="CN81" s="157">
        <f t="shared" si="395"/>
        <v>0</v>
      </c>
      <c r="CO81" s="155"/>
      <c r="CP81" s="155"/>
      <c r="CQ81" s="166">
        <f t="shared" ref="CQ81:CR81" si="689">SUM(E81,AI81,BM81)</f>
        <v>151</v>
      </c>
      <c r="CR81" s="156">
        <f t="shared" si="689"/>
        <v>11</v>
      </c>
      <c r="CS81" s="165">
        <f t="shared" si="397"/>
        <v>0.07284768212</v>
      </c>
      <c r="CT81" s="156">
        <f t="shared" ref="CT81:CX81" si="690">SUM(H81,AL81,BP81)</f>
        <v>15</v>
      </c>
      <c r="CU81" s="156">
        <f t="shared" si="690"/>
        <v>0</v>
      </c>
      <c r="CV81" s="156">
        <f t="shared" si="690"/>
        <v>0</v>
      </c>
      <c r="CW81" s="156">
        <f t="shared" si="690"/>
        <v>0</v>
      </c>
      <c r="CX81" s="156">
        <f t="shared" si="690"/>
        <v>0</v>
      </c>
      <c r="CY81" s="165">
        <f t="shared" si="399"/>
        <v>0</v>
      </c>
      <c r="CZ81" s="156">
        <f t="shared" ref="CZ81:DC81" si="691">SUM(N81,AR81,BV81)</f>
        <v>0</v>
      </c>
      <c r="DA81" s="156">
        <f t="shared" si="691"/>
        <v>0</v>
      </c>
      <c r="DB81" s="156">
        <f t="shared" si="691"/>
        <v>1</v>
      </c>
      <c r="DC81" s="156">
        <f t="shared" si="691"/>
        <v>0</v>
      </c>
      <c r="DD81" s="157">
        <f t="shared" si="401"/>
        <v>1</v>
      </c>
      <c r="DE81" s="156">
        <f t="shared" ref="DE81:DG81" si="692">SUM(S81,AW81,CA81)</f>
        <v>0</v>
      </c>
      <c r="DF81" s="156">
        <f t="shared" si="692"/>
        <v>1</v>
      </c>
      <c r="DG81" s="156">
        <f t="shared" si="692"/>
        <v>0</v>
      </c>
      <c r="DH81" s="157">
        <f t="shared" si="403"/>
        <v>1</v>
      </c>
      <c r="DI81" s="156">
        <f t="shared" ref="DI81:DK81" si="693">IF(DA81-DE81&lt;0,0,DA81-DE81)</f>
        <v>0</v>
      </c>
      <c r="DJ81" s="156">
        <f t="shared" si="693"/>
        <v>0</v>
      </c>
      <c r="DK81" s="156">
        <f t="shared" si="693"/>
        <v>0</v>
      </c>
      <c r="DL81" s="157">
        <f t="shared" si="405"/>
        <v>0</v>
      </c>
      <c r="DM81" s="156">
        <f t="shared" ref="DM81:DQ81" si="694">SUM(AA81,BE81,CI81)</f>
        <v>0</v>
      </c>
      <c r="DN81" s="156">
        <f t="shared" si="694"/>
        <v>0</v>
      </c>
      <c r="DO81" s="156">
        <f t="shared" si="694"/>
        <v>0</v>
      </c>
      <c r="DP81" s="156">
        <f t="shared" si="694"/>
        <v>0</v>
      </c>
      <c r="DQ81" s="156">
        <f t="shared" si="694"/>
        <v>0</v>
      </c>
      <c r="DR81" s="157">
        <f t="shared" si="407"/>
        <v>0</v>
      </c>
      <c r="DS81" s="156">
        <f t="shared" ref="DS81:DT81" si="695">SUM(AG81,BK81,CO81)</f>
        <v>0</v>
      </c>
      <c r="DT81" s="156">
        <f t="shared" si="695"/>
        <v>0</v>
      </c>
      <c r="DU81" s="160"/>
    </row>
    <row r="82" ht="19.5" customHeight="1">
      <c r="A82" s="146">
        <v>77.0</v>
      </c>
      <c r="B82" s="147">
        <v>45488.0</v>
      </c>
      <c r="C82" s="161" t="s">
        <v>148</v>
      </c>
      <c r="D82" s="234" t="s">
        <v>405</v>
      </c>
      <c r="E82" s="163">
        <v>253.0</v>
      </c>
      <c r="F82" s="291">
        <v>17.0</v>
      </c>
      <c r="G82" s="164">
        <f t="shared" si="10"/>
        <v>0.06719367589</v>
      </c>
      <c r="H82" s="155">
        <v>21.0</v>
      </c>
      <c r="I82" s="155">
        <v>0.0</v>
      </c>
      <c r="J82" s="155">
        <v>1.0</v>
      </c>
      <c r="K82" s="155">
        <v>0.0</v>
      </c>
      <c r="L82" s="155">
        <v>0.0</v>
      </c>
      <c r="M82" s="164">
        <f t="shared" si="11"/>
        <v>0.04761904762</v>
      </c>
      <c r="N82" s="167">
        <v>0.0</v>
      </c>
      <c r="O82" s="155">
        <v>1.0</v>
      </c>
      <c r="P82" s="155">
        <v>1.0</v>
      </c>
      <c r="Q82" s="155">
        <v>0.0</v>
      </c>
      <c r="R82" s="157">
        <f t="shared" si="26"/>
        <v>2</v>
      </c>
      <c r="S82" s="155">
        <v>1.0</v>
      </c>
      <c r="T82" s="155">
        <v>1.0</v>
      </c>
      <c r="U82" s="155">
        <v>0.0</v>
      </c>
      <c r="V82" s="157">
        <f t="shared" si="27"/>
        <v>2</v>
      </c>
      <c r="W82" s="156">
        <f t="shared" ref="W82:Y82" si="696">IF(O82-S82&lt;0,0,O82-S82)</f>
        <v>0</v>
      </c>
      <c r="X82" s="156">
        <f t="shared" si="696"/>
        <v>0</v>
      </c>
      <c r="Y82" s="156">
        <f t="shared" si="696"/>
        <v>0</v>
      </c>
      <c r="Z82" s="157">
        <f t="shared" si="506"/>
        <v>0</v>
      </c>
      <c r="AA82" s="167">
        <v>0.0</v>
      </c>
      <c r="AB82" s="167">
        <v>0.0</v>
      </c>
      <c r="AC82" s="155">
        <v>0.0</v>
      </c>
      <c r="AD82" s="155">
        <v>0.0</v>
      </c>
      <c r="AE82" s="155">
        <v>0.0</v>
      </c>
      <c r="AF82" s="157">
        <f t="shared" si="28"/>
        <v>0</v>
      </c>
      <c r="AG82" s="155">
        <v>1.0</v>
      </c>
      <c r="AH82" s="155">
        <v>1.0</v>
      </c>
      <c r="AI82" s="163"/>
      <c r="AJ82" s="155"/>
      <c r="AK82" s="237" t="str">
        <f t="shared" si="386"/>
        <v>-</v>
      </c>
      <c r="AL82" s="155"/>
      <c r="AM82" s="155"/>
      <c r="AN82" s="155"/>
      <c r="AO82" s="155"/>
      <c r="AP82" s="155"/>
      <c r="AQ82" s="237" t="str">
        <f t="shared" si="387"/>
        <v>-</v>
      </c>
      <c r="AR82" s="155"/>
      <c r="AS82" s="155"/>
      <c r="AT82" s="155"/>
      <c r="AU82" s="155"/>
      <c r="AV82" s="284">
        <f t="shared" si="388"/>
        <v>0</v>
      </c>
      <c r="AW82" s="155"/>
      <c r="AX82" s="155"/>
      <c r="AY82" s="155"/>
      <c r="AZ82" s="284">
        <f t="shared" si="389"/>
        <v>0</v>
      </c>
      <c r="BA82" s="156">
        <f t="shared" ref="BA82:BC82" si="697">IF(AS82-AW82&lt;0,0,AS82-AW82)</f>
        <v>0</v>
      </c>
      <c r="BB82" s="156">
        <f t="shared" si="697"/>
        <v>0</v>
      </c>
      <c r="BC82" s="156">
        <f t="shared" si="697"/>
        <v>0</v>
      </c>
      <c r="BD82" s="157">
        <f t="shared" si="495"/>
        <v>0</v>
      </c>
      <c r="BE82" s="155"/>
      <c r="BF82" s="155"/>
      <c r="BG82" s="155"/>
      <c r="BH82" s="155"/>
      <c r="BI82" s="155"/>
      <c r="BJ82" s="284">
        <f t="shared" si="390"/>
        <v>0</v>
      </c>
      <c r="BK82" s="155"/>
      <c r="BL82" s="155"/>
      <c r="BM82" s="163"/>
      <c r="BN82" s="155"/>
      <c r="BO82" s="165" t="str">
        <f t="shared" si="391"/>
        <v>-</v>
      </c>
      <c r="BP82" s="155"/>
      <c r="BQ82" s="155"/>
      <c r="BR82" s="155"/>
      <c r="BS82" s="155"/>
      <c r="BT82" s="155"/>
      <c r="BU82" s="165" t="str">
        <f t="shared" si="392"/>
        <v>-</v>
      </c>
      <c r="BV82" s="155"/>
      <c r="BW82" s="155"/>
      <c r="BX82" s="155"/>
      <c r="BY82" s="155"/>
      <c r="BZ82" s="157">
        <f t="shared" si="393"/>
        <v>0</v>
      </c>
      <c r="CA82" s="155"/>
      <c r="CB82" s="155"/>
      <c r="CC82" s="155"/>
      <c r="CD82" s="157">
        <f t="shared" si="394"/>
        <v>0</v>
      </c>
      <c r="CE82" s="156">
        <f t="shared" ref="CE82:CG82" si="698">IF(BW82-CA82&lt;0,0,BW82-CA82)</f>
        <v>0</v>
      </c>
      <c r="CF82" s="156">
        <f t="shared" si="698"/>
        <v>0</v>
      </c>
      <c r="CG82" s="156">
        <f t="shared" si="698"/>
        <v>0</v>
      </c>
      <c r="CH82" s="157">
        <f t="shared" si="497"/>
        <v>0</v>
      </c>
      <c r="CI82" s="155"/>
      <c r="CJ82" s="155"/>
      <c r="CK82" s="155"/>
      <c r="CL82" s="155"/>
      <c r="CM82" s="155"/>
      <c r="CN82" s="157">
        <f t="shared" si="395"/>
        <v>0</v>
      </c>
      <c r="CO82" s="155"/>
      <c r="CP82" s="155"/>
      <c r="CQ82" s="166">
        <f t="shared" ref="CQ82:CR82" si="699">SUM(E82,AI82,BM82)</f>
        <v>253</v>
      </c>
      <c r="CR82" s="156">
        <f t="shared" si="699"/>
        <v>17</v>
      </c>
      <c r="CS82" s="165">
        <f t="shared" si="397"/>
        <v>0.06719367589</v>
      </c>
      <c r="CT82" s="156">
        <f t="shared" ref="CT82:CX82" si="700">SUM(H82,AL82,BP82)</f>
        <v>21</v>
      </c>
      <c r="CU82" s="156">
        <f t="shared" si="700"/>
        <v>0</v>
      </c>
      <c r="CV82" s="156">
        <f t="shared" si="700"/>
        <v>1</v>
      </c>
      <c r="CW82" s="156">
        <f t="shared" si="700"/>
        <v>0</v>
      </c>
      <c r="CX82" s="156">
        <f t="shared" si="700"/>
        <v>0</v>
      </c>
      <c r="CY82" s="165">
        <f t="shared" si="399"/>
        <v>0.04761904762</v>
      </c>
      <c r="CZ82" s="156">
        <f t="shared" ref="CZ82:DC82" si="701">SUM(N82,AR82,BV82)</f>
        <v>0</v>
      </c>
      <c r="DA82" s="156">
        <f t="shared" si="701"/>
        <v>1</v>
      </c>
      <c r="DB82" s="156">
        <f t="shared" si="701"/>
        <v>1</v>
      </c>
      <c r="DC82" s="156">
        <f t="shared" si="701"/>
        <v>0</v>
      </c>
      <c r="DD82" s="157">
        <f t="shared" si="401"/>
        <v>2</v>
      </c>
      <c r="DE82" s="156">
        <f t="shared" ref="DE82:DG82" si="702">SUM(S82,AW82,CA82)</f>
        <v>1</v>
      </c>
      <c r="DF82" s="156">
        <f t="shared" si="702"/>
        <v>1</v>
      </c>
      <c r="DG82" s="156">
        <f t="shared" si="702"/>
        <v>0</v>
      </c>
      <c r="DH82" s="157">
        <f t="shared" si="403"/>
        <v>2</v>
      </c>
      <c r="DI82" s="156">
        <f t="shared" ref="DI82:DK82" si="703">IF(DA82-DE82&lt;0,0,DA82-DE82)</f>
        <v>0</v>
      </c>
      <c r="DJ82" s="156">
        <f t="shared" si="703"/>
        <v>0</v>
      </c>
      <c r="DK82" s="156">
        <f t="shared" si="703"/>
        <v>0</v>
      </c>
      <c r="DL82" s="157">
        <f t="shared" si="405"/>
        <v>0</v>
      </c>
      <c r="DM82" s="156">
        <f t="shared" ref="DM82:DQ82" si="704">SUM(AA82,BE82,CI82)</f>
        <v>0</v>
      </c>
      <c r="DN82" s="156">
        <f t="shared" si="704"/>
        <v>0</v>
      </c>
      <c r="DO82" s="156">
        <f t="shared" si="704"/>
        <v>0</v>
      </c>
      <c r="DP82" s="156">
        <f t="shared" si="704"/>
        <v>0</v>
      </c>
      <c r="DQ82" s="156">
        <f t="shared" si="704"/>
        <v>0</v>
      </c>
      <c r="DR82" s="157">
        <f t="shared" si="407"/>
        <v>0</v>
      </c>
      <c r="DS82" s="156">
        <f t="shared" ref="DS82:DT82" si="705">SUM(AG82,BK82,CO82)</f>
        <v>1</v>
      </c>
      <c r="DT82" s="156">
        <f t="shared" si="705"/>
        <v>1</v>
      </c>
      <c r="DU82" s="160"/>
    </row>
    <row r="83" ht="19.5" customHeight="1">
      <c r="A83" s="146">
        <v>78.0</v>
      </c>
      <c r="B83" s="147">
        <v>45489.0</v>
      </c>
      <c r="C83" s="161" t="s">
        <v>166</v>
      </c>
      <c r="D83" s="161" t="s">
        <v>320</v>
      </c>
      <c r="E83" s="163">
        <v>159.0</v>
      </c>
      <c r="F83" s="291">
        <v>9.0</v>
      </c>
      <c r="G83" s="164">
        <f t="shared" si="10"/>
        <v>0.05660377358</v>
      </c>
      <c r="H83" s="155">
        <v>9.0</v>
      </c>
      <c r="I83" s="155">
        <v>0.0</v>
      </c>
      <c r="J83" s="155">
        <v>1.0</v>
      </c>
      <c r="K83" s="155">
        <v>0.0</v>
      </c>
      <c r="L83" s="155">
        <v>0.0</v>
      </c>
      <c r="M83" s="164">
        <f t="shared" si="11"/>
        <v>0.1111111111</v>
      </c>
      <c r="N83" s="155">
        <f t="shared" ref="N83:N99" si="716">F83-H83</f>
        <v>0</v>
      </c>
      <c r="O83" s="155">
        <v>1.0</v>
      </c>
      <c r="P83" s="155">
        <v>0.0</v>
      </c>
      <c r="Q83" s="155">
        <v>0.0</v>
      </c>
      <c r="R83" s="157">
        <f t="shared" si="26"/>
        <v>1</v>
      </c>
      <c r="S83" s="155">
        <v>1.0</v>
      </c>
      <c r="T83" s="155">
        <v>0.0</v>
      </c>
      <c r="U83" s="155">
        <v>0.0</v>
      </c>
      <c r="V83" s="157">
        <f t="shared" si="27"/>
        <v>1</v>
      </c>
      <c r="W83" s="156">
        <f t="shared" ref="W83:Y83" si="706">IF(O83-S83&lt;0,0,O83-S83)</f>
        <v>0</v>
      </c>
      <c r="X83" s="156">
        <f t="shared" si="706"/>
        <v>0</v>
      </c>
      <c r="Y83" s="156">
        <f t="shared" si="706"/>
        <v>0</v>
      </c>
      <c r="Z83" s="157">
        <f t="shared" si="506"/>
        <v>0</v>
      </c>
      <c r="AA83" s="155">
        <v>0.0</v>
      </c>
      <c r="AB83" s="155">
        <v>0.0</v>
      </c>
      <c r="AC83" s="155">
        <v>0.0</v>
      </c>
      <c r="AD83" s="155">
        <v>0.0</v>
      </c>
      <c r="AE83" s="155">
        <v>0.0</v>
      </c>
      <c r="AF83" s="157">
        <f t="shared" si="28"/>
        <v>0</v>
      </c>
      <c r="AG83" s="155">
        <v>0.0</v>
      </c>
      <c r="AH83" s="155">
        <v>0.0</v>
      </c>
      <c r="AI83" s="163"/>
      <c r="AJ83" s="155"/>
      <c r="AK83" s="237" t="str">
        <f t="shared" si="386"/>
        <v>-</v>
      </c>
      <c r="AL83" s="155"/>
      <c r="AM83" s="155"/>
      <c r="AN83" s="155"/>
      <c r="AO83" s="155"/>
      <c r="AP83" s="155"/>
      <c r="AQ83" s="237" t="str">
        <f t="shared" si="387"/>
        <v>-</v>
      </c>
      <c r="AR83" s="155"/>
      <c r="AS83" s="155"/>
      <c r="AT83" s="155"/>
      <c r="AU83" s="155"/>
      <c r="AV83" s="284">
        <f t="shared" si="388"/>
        <v>0</v>
      </c>
      <c r="AW83" s="155"/>
      <c r="AX83" s="155"/>
      <c r="AY83" s="155"/>
      <c r="AZ83" s="284">
        <f t="shared" si="389"/>
        <v>0</v>
      </c>
      <c r="BA83" s="156">
        <f t="shared" ref="BA83:BC83" si="707">IF(AS83-AW83&lt;0,0,AS83-AW83)</f>
        <v>0</v>
      </c>
      <c r="BB83" s="156">
        <f t="shared" si="707"/>
        <v>0</v>
      </c>
      <c r="BC83" s="156">
        <f t="shared" si="707"/>
        <v>0</v>
      </c>
      <c r="BD83" s="157">
        <f t="shared" si="495"/>
        <v>0</v>
      </c>
      <c r="BE83" s="155"/>
      <c r="BF83" s="155"/>
      <c r="BG83" s="155"/>
      <c r="BH83" s="155"/>
      <c r="BI83" s="155"/>
      <c r="BJ83" s="284">
        <f t="shared" si="390"/>
        <v>0</v>
      </c>
      <c r="BK83" s="155"/>
      <c r="BL83" s="155"/>
      <c r="BM83" s="163"/>
      <c r="BN83" s="155"/>
      <c r="BO83" s="165" t="str">
        <f t="shared" si="391"/>
        <v>-</v>
      </c>
      <c r="BP83" s="155"/>
      <c r="BQ83" s="155"/>
      <c r="BR83" s="155"/>
      <c r="BS83" s="155"/>
      <c r="BT83" s="155"/>
      <c r="BU83" s="165" t="str">
        <f t="shared" si="392"/>
        <v>-</v>
      </c>
      <c r="BV83" s="155"/>
      <c r="BW83" s="155"/>
      <c r="BX83" s="155"/>
      <c r="BY83" s="155"/>
      <c r="BZ83" s="157">
        <f t="shared" si="393"/>
        <v>0</v>
      </c>
      <c r="CA83" s="155"/>
      <c r="CB83" s="155"/>
      <c r="CC83" s="155"/>
      <c r="CD83" s="157">
        <f t="shared" si="394"/>
        <v>0</v>
      </c>
      <c r="CE83" s="156">
        <f t="shared" ref="CE83:CG83" si="708">IF(BW83-CA83&lt;0,0,BW83-CA83)</f>
        <v>0</v>
      </c>
      <c r="CF83" s="156">
        <f t="shared" si="708"/>
        <v>0</v>
      </c>
      <c r="CG83" s="156">
        <f t="shared" si="708"/>
        <v>0</v>
      </c>
      <c r="CH83" s="157">
        <f t="shared" si="497"/>
        <v>0</v>
      </c>
      <c r="CI83" s="155"/>
      <c r="CJ83" s="155"/>
      <c r="CK83" s="155"/>
      <c r="CL83" s="155"/>
      <c r="CM83" s="155"/>
      <c r="CN83" s="157">
        <f t="shared" si="395"/>
        <v>0</v>
      </c>
      <c r="CO83" s="155"/>
      <c r="CP83" s="155"/>
      <c r="CQ83" s="166">
        <f t="shared" ref="CQ83:CR83" si="709">SUM(E83,AI83,BM83)</f>
        <v>159</v>
      </c>
      <c r="CR83" s="156">
        <f t="shared" si="709"/>
        <v>9</v>
      </c>
      <c r="CS83" s="165">
        <f t="shared" si="397"/>
        <v>0.05660377358</v>
      </c>
      <c r="CT83" s="156">
        <f t="shared" ref="CT83:CX83" si="710">SUM(H83,AL83,BP83)</f>
        <v>9</v>
      </c>
      <c r="CU83" s="156">
        <f t="shared" si="710"/>
        <v>0</v>
      </c>
      <c r="CV83" s="156">
        <f t="shared" si="710"/>
        <v>1</v>
      </c>
      <c r="CW83" s="156">
        <f t="shared" si="710"/>
        <v>0</v>
      </c>
      <c r="CX83" s="156">
        <f t="shared" si="710"/>
        <v>0</v>
      </c>
      <c r="CY83" s="165">
        <f t="shared" si="399"/>
        <v>0.1111111111</v>
      </c>
      <c r="CZ83" s="156">
        <f t="shared" ref="CZ83:DC83" si="711">SUM(N83,AR83,BV83)</f>
        <v>0</v>
      </c>
      <c r="DA83" s="156">
        <f t="shared" si="711"/>
        <v>1</v>
      </c>
      <c r="DB83" s="156">
        <f t="shared" si="711"/>
        <v>0</v>
      </c>
      <c r="DC83" s="156">
        <f t="shared" si="711"/>
        <v>0</v>
      </c>
      <c r="DD83" s="157">
        <f t="shared" si="401"/>
        <v>1</v>
      </c>
      <c r="DE83" s="156">
        <f t="shared" ref="DE83:DG83" si="712">SUM(S83,AW83,CA83)</f>
        <v>1</v>
      </c>
      <c r="DF83" s="156">
        <f t="shared" si="712"/>
        <v>0</v>
      </c>
      <c r="DG83" s="156">
        <f t="shared" si="712"/>
        <v>0</v>
      </c>
      <c r="DH83" s="157">
        <f t="shared" si="403"/>
        <v>1</v>
      </c>
      <c r="DI83" s="156">
        <f t="shared" ref="DI83:DK83" si="713">IF(DA83-DE83&lt;0,0,DA83-DE83)</f>
        <v>0</v>
      </c>
      <c r="DJ83" s="156">
        <f t="shared" si="713"/>
        <v>0</v>
      </c>
      <c r="DK83" s="156">
        <f t="shared" si="713"/>
        <v>0</v>
      </c>
      <c r="DL83" s="157">
        <f t="shared" si="405"/>
        <v>0</v>
      </c>
      <c r="DM83" s="156">
        <f t="shared" ref="DM83:DQ83" si="714">SUM(AA83,BE83,CI83)</f>
        <v>0</v>
      </c>
      <c r="DN83" s="156">
        <f t="shared" si="714"/>
        <v>0</v>
      </c>
      <c r="DO83" s="156">
        <f t="shared" si="714"/>
        <v>0</v>
      </c>
      <c r="DP83" s="156">
        <f t="shared" si="714"/>
        <v>0</v>
      </c>
      <c r="DQ83" s="156">
        <f t="shared" si="714"/>
        <v>0</v>
      </c>
      <c r="DR83" s="157">
        <f t="shared" si="407"/>
        <v>0</v>
      </c>
      <c r="DS83" s="156">
        <f t="shared" ref="DS83:DT83" si="715">SUM(AG83,BK83,CO83)</f>
        <v>0</v>
      </c>
      <c r="DT83" s="156">
        <f t="shared" si="715"/>
        <v>0</v>
      </c>
      <c r="DU83" s="160"/>
    </row>
    <row r="84" ht="19.5" customHeight="1">
      <c r="A84" s="146">
        <v>79.0</v>
      </c>
      <c r="B84" s="147">
        <v>45489.0</v>
      </c>
      <c r="C84" s="161" t="s">
        <v>122</v>
      </c>
      <c r="D84" s="161" t="s">
        <v>406</v>
      </c>
      <c r="E84" s="163">
        <v>257.0</v>
      </c>
      <c r="F84" s="291">
        <v>33.0</v>
      </c>
      <c r="G84" s="164">
        <f t="shared" si="10"/>
        <v>0.1284046693</v>
      </c>
      <c r="H84" s="155">
        <v>30.0</v>
      </c>
      <c r="I84" s="155">
        <v>0.0</v>
      </c>
      <c r="J84" s="155">
        <v>3.0</v>
      </c>
      <c r="K84" s="155">
        <v>0.0</v>
      </c>
      <c r="L84" s="155">
        <v>1.0</v>
      </c>
      <c r="M84" s="164">
        <f t="shared" si="11"/>
        <v>0.1</v>
      </c>
      <c r="N84" s="155">
        <f t="shared" si="716"/>
        <v>3</v>
      </c>
      <c r="O84" s="155">
        <v>3.0</v>
      </c>
      <c r="P84" s="155">
        <v>1.0</v>
      </c>
      <c r="Q84" s="155">
        <v>0.0</v>
      </c>
      <c r="R84" s="157">
        <f t="shared" si="26"/>
        <v>4</v>
      </c>
      <c r="S84" s="155">
        <v>3.0</v>
      </c>
      <c r="T84" s="155">
        <v>1.0</v>
      </c>
      <c r="U84" s="155">
        <v>0.0</v>
      </c>
      <c r="V84" s="157">
        <f t="shared" si="27"/>
        <v>4</v>
      </c>
      <c r="W84" s="156">
        <f t="shared" ref="W84:Y84" si="717">IF(O84-S84&lt;0,0,O84-S84)</f>
        <v>0</v>
      </c>
      <c r="X84" s="156">
        <f t="shared" si="717"/>
        <v>0</v>
      </c>
      <c r="Y84" s="156">
        <f t="shared" si="717"/>
        <v>0</v>
      </c>
      <c r="Z84" s="157">
        <f t="shared" si="506"/>
        <v>0</v>
      </c>
      <c r="AA84" s="155">
        <v>6.0</v>
      </c>
      <c r="AB84" s="155">
        <v>0.0</v>
      </c>
      <c r="AC84" s="155">
        <v>0.0</v>
      </c>
      <c r="AD84" s="155">
        <v>2.0</v>
      </c>
      <c r="AE84" s="155">
        <v>4.0</v>
      </c>
      <c r="AF84" s="157">
        <f t="shared" si="28"/>
        <v>6</v>
      </c>
      <c r="AG84" s="167">
        <v>0.0</v>
      </c>
      <c r="AH84" s="167">
        <v>0.0</v>
      </c>
      <c r="AI84" s="163"/>
      <c r="AJ84" s="155"/>
      <c r="AK84" s="237" t="str">
        <f t="shared" si="386"/>
        <v>-</v>
      </c>
      <c r="AL84" s="155"/>
      <c r="AM84" s="155"/>
      <c r="AN84" s="155"/>
      <c r="AO84" s="155"/>
      <c r="AP84" s="155"/>
      <c r="AQ84" s="237" t="str">
        <f t="shared" si="387"/>
        <v>-</v>
      </c>
      <c r="AR84" s="155"/>
      <c r="AS84" s="155"/>
      <c r="AT84" s="155"/>
      <c r="AU84" s="155"/>
      <c r="AV84" s="284">
        <f t="shared" si="388"/>
        <v>0</v>
      </c>
      <c r="AW84" s="155"/>
      <c r="AX84" s="155"/>
      <c r="AY84" s="155"/>
      <c r="AZ84" s="284">
        <f t="shared" si="389"/>
        <v>0</v>
      </c>
      <c r="BA84" s="156">
        <f t="shared" ref="BA84:BC84" si="718">IF(AS84-AW84&lt;0,0,AS84-AW84)</f>
        <v>0</v>
      </c>
      <c r="BB84" s="156">
        <f t="shared" si="718"/>
        <v>0</v>
      </c>
      <c r="BC84" s="156">
        <f t="shared" si="718"/>
        <v>0</v>
      </c>
      <c r="BD84" s="157">
        <f t="shared" si="495"/>
        <v>0</v>
      </c>
      <c r="BE84" s="155"/>
      <c r="BF84" s="155"/>
      <c r="BG84" s="155"/>
      <c r="BH84" s="155"/>
      <c r="BI84" s="155"/>
      <c r="BJ84" s="284">
        <f t="shared" si="390"/>
        <v>0</v>
      </c>
      <c r="BK84" s="155"/>
      <c r="BL84" s="155"/>
      <c r="BM84" s="163"/>
      <c r="BN84" s="155"/>
      <c r="BO84" s="165" t="str">
        <f t="shared" si="391"/>
        <v>-</v>
      </c>
      <c r="BP84" s="155"/>
      <c r="BQ84" s="155"/>
      <c r="BR84" s="155"/>
      <c r="BS84" s="155"/>
      <c r="BT84" s="155"/>
      <c r="BU84" s="165" t="str">
        <f t="shared" si="392"/>
        <v>-</v>
      </c>
      <c r="BV84" s="155"/>
      <c r="BW84" s="155"/>
      <c r="BX84" s="155"/>
      <c r="BY84" s="155"/>
      <c r="BZ84" s="157">
        <f t="shared" si="393"/>
        <v>0</v>
      </c>
      <c r="CA84" s="155"/>
      <c r="CB84" s="155"/>
      <c r="CC84" s="155"/>
      <c r="CD84" s="157">
        <f t="shared" si="394"/>
        <v>0</v>
      </c>
      <c r="CE84" s="156">
        <f t="shared" ref="CE84:CG84" si="719">IF(BW84-CA84&lt;0,0,BW84-CA84)</f>
        <v>0</v>
      </c>
      <c r="CF84" s="156">
        <f t="shared" si="719"/>
        <v>0</v>
      </c>
      <c r="CG84" s="156">
        <f t="shared" si="719"/>
        <v>0</v>
      </c>
      <c r="CH84" s="157">
        <f t="shared" si="497"/>
        <v>0</v>
      </c>
      <c r="CI84" s="155"/>
      <c r="CJ84" s="155"/>
      <c r="CK84" s="155"/>
      <c r="CL84" s="155"/>
      <c r="CM84" s="155"/>
      <c r="CN84" s="157">
        <f t="shared" si="395"/>
        <v>0</v>
      </c>
      <c r="CO84" s="155"/>
      <c r="CP84" s="155"/>
      <c r="CQ84" s="166">
        <f t="shared" ref="CQ84:CR84" si="720">SUM(E84,AI84,BM84)</f>
        <v>257</v>
      </c>
      <c r="CR84" s="156">
        <f t="shared" si="720"/>
        <v>33</v>
      </c>
      <c r="CS84" s="165">
        <f t="shared" si="397"/>
        <v>0.1284046693</v>
      </c>
      <c r="CT84" s="156">
        <f t="shared" ref="CT84:CX84" si="721">SUM(H84,AL84,BP84)</f>
        <v>30</v>
      </c>
      <c r="CU84" s="156">
        <f t="shared" si="721"/>
        <v>0</v>
      </c>
      <c r="CV84" s="156">
        <f t="shared" si="721"/>
        <v>3</v>
      </c>
      <c r="CW84" s="156">
        <f t="shared" si="721"/>
        <v>0</v>
      </c>
      <c r="CX84" s="156">
        <f t="shared" si="721"/>
        <v>1</v>
      </c>
      <c r="CY84" s="165">
        <f t="shared" si="399"/>
        <v>0.1</v>
      </c>
      <c r="CZ84" s="156">
        <f t="shared" ref="CZ84:DC84" si="722">SUM(N84,AR84,BV84)</f>
        <v>3</v>
      </c>
      <c r="DA84" s="156">
        <f t="shared" si="722"/>
        <v>3</v>
      </c>
      <c r="DB84" s="156">
        <f t="shared" si="722"/>
        <v>1</v>
      </c>
      <c r="DC84" s="156">
        <f t="shared" si="722"/>
        <v>0</v>
      </c>
      <c r="DD84" s="157">
        <f t="shared" si="401"/>
        <v>4</v>
      </c>
      <c r="DE84" s="156">
        <f t="shared" ref="DE84:DG84" si="723">SUM(S84,AW84,CA84)</f>
        <v>3</v>
      </c>
      <c r="DF84" s="156">
        <f t="shared" si="723"/>
        <v>1</v>
      </c>
      <c r="DG84" s="156">
        <f t="shared" si="723"/>
        <v>0</v>
      </c>
      <c r="DH84" s="157">
        <f t="shared" si="403"/>
        <v>4</v>
      </c>
      <c r="DI84" s="156">
        <f t="shared" ref="DI84:DK84" si="724">IF(DA84-DE84&lt;0,0,DA84-DE84)</f>
        <v>0</v>
      </c>
      <c r="DJ84" s="156">
        <f t="shared" si="724"/>
        <v>0</v>
      </c>
      <c r="DK84" s="156">
        <f t="shared" si="724"/>
        <v>0</v>
      </c>
      <c r="DL84" s="157">
        <f t="shared" si="405"/>
        <v>0</v>
      </c>
      <c r="DM84" s="156">
        <f t="shared" ref="DM84:DQ84" si="725">SUM(AA84,BE84,CI84)</f>
        <v>6</v>
      </c>
      <c r="DN84" s="156">
        <f t="shared" si="725"/>
        <v>0</v>
      </c>
      <c r="DO84" s="156">
        <f t="shared" si="725"/>
        <v>0</v>
      </c>
      <c r="DP84" s="156">
        <f t="shared" si="725"/>
        <v>2</v>
      </c>
      <c r="DQ84" s="156">
        <f t="shared" si="725"/>
        <v>4</v>
      </c>
      <c r="DR84" s="157">
        <f t="shared" si="407"/>
        <v>6</v>
      </c>
      <c r="DS84" s="156">
        <f t="shared" ref="DS84:DT84" si="726">SUM(AG84,BK84,CO84)</f>
        <v>0</v>
      </c>
      <c r="DT84" s="156">
        <f t="shared" si="726"/>
        <v>0</v>
      </c>
      <c r="DU84" s="160"/>
    </row>
    <row r="85" ht="19.5" customHeight="1">
      <c r="A85" s="146">
        <v>80.0</v>
      </c>
      <c r="B85" s="147">
        <v>45490.0</v>
      </c>
      <c r="C85" s="161" t="s">
        <v>166</v>
      </c>
      <c r="D85" s="161" t="s">
        <v>407</v>
      </c>
      <c r="E85" s="163">
        <v>170.0</v>
      </c>
      <c r="F85" s="291">
        <v>20.0</v>
      </c>
      <c r="G85" s="164">
        <f t="shared" si="10"/>
        <v>0.1176470588</v>
      </c>
      <c r="H85" s="155">
        <v>20.0</v>
      </c>
      <c r="I85" s="155">
        <v>0.0</v>
      </c>
      <c r="J85" s="155">
        <v>1.0</v>
      </c>
      <c r="K85" s="155">
        <v>0.0</v>
      </c>
      <c r="L85" s="155">
        <v>0.0</v>
      </c>
      <c r="M85" s="164">
        <f t="shared" si="11"/>
        <v>0.05</v>
      </c>
      <c r="N85" s="155">
        <f t="shared" si="716"/>
        <v>0</v>
      </c>
      <c r="O85" s="155">
        <v>1.0</v>
      </c>
      <c r="P85" s="155">
        <v>0.0</v>
      </c>
      <c r="Q85" s="155">
        <v>0.0</v>
      </c>
      <c r="R85" s="157">
        <f t="shared" si="26"/>
        <v>1</v>
      </c>
      <c r="S85" s="155">
        <v>1.0</v>
      </c>
      <c r="T85" s="155">
        <v>0.0</v>
      </c>
      <c r="U85" s="155">
        <v>0.0</v>
      </c>
      <c r="V85" s="157">
        <f t="shared" si="27"/>
        <v>1</v>
      </c>
      <c r="W85" s="156">
        <f t="shared" ref="W85:Y85" si="727">IF(O85-S85&lt;0,0,O85-S85)</f>
        <v>0</v>
      </c>
      <c r="X85" s="156">
        <f t="shared" si="727"/>
        <v>0</v>
      </c>
      <c r="Y85" s="156">
        <f t="shared" si="727"/>
        <v>0</v>
      </c>
      <c r="Z85" s="157">
        <f t="shared" si="506"/>
        <v>0</v>
      </c>
      <c r="AA85" s="155">
        <v>0.0</v>
      </c>
      <c r="AB85" s="155">
        <v>0.0</v>
      </c>
      <c r="AC85" s="155">
        <v>0.0</v>
      </c>
      <c r="AD85" s="155">
        <v>0.0</v>
      </c>
      <c r="AE85" s="155">
        <v>0.0</v>
      </c>
      <c r="AF85" s="157">
        <f t="shared" si="28"/>
        <v>0</v>
      </c>
      <c r="AG85" s="155">
        <v>0.0</v>
      </c>
      <c r="AH85" s="155">
        <v>0.0</v>
      </c>
      <c r="AI85" s="163"/>
      <c r="AJ85" s="155"/>
      <c r="AK85" s="237" t="str">
        <f t="shared" si="386"/>
        <v>-</v>
      </c>
      <c r="AL85" s="155"/>
      <c r="AM85" s="155"/>
      <c r="AN85" s="155"/>
      <c r="AO85" s="155"/>
      <c r="AP85" s="155"/>
      <c r="AQ85" s="237" t="str">
        <f t="shared" si="387"/>
        <v>-</v>
      </c>
      <c r="AR85" s="155"/>
      <c r="AS85" s="155"/>
      <c r="AT85" s="155"/>
      <c r="AU85" s="155"/>
      <c r="AV85" s="284">
        <f t="shared" si="388"/>
        <v>0</v>
      </c>
      <c r="AW85" s="155"/>
      <c r="AX85" s="155"/>
      <c r="AY85" s="155"/>
      <c r="AZ85" s="284">
        <f t="shared" si="389"/>
        <v>0</v>
      </c>
      <c r="BA85" s="156">
        <f t="shared" ref="BA85:BC85" si="728">IF(AS85-AW85&lt;0,0,AS85-AW85)</f>
        <v>0</v>
      </c>
      <c r="BB85" s="156">
        <f t="shared" si="728"/>
        <v>0</v>
      </c>
      <c r="BC85" s="156">
        <f t="shared" si="728"/>
        <v>0</v>
      </c>
      <c r="BD85" s="157">
        <f t="shared" si="495"/>
        <v>0</v>
      </c>
      <c r="BE85" s="155"/>
      <c r="BF85" s="155"/>
      <c r="BG85" s="155"/>
      <c r="BH85" s="155"/>
      <c r="BI85" s="155"/>
      <c r="BJ85" s="284">
        <f t="shared" si="390"/>
        <v>0</v>
      </c>
      <c r="BK85" s="155"/>
      <c r="BL85" s="155"/>
      <c r="BM85" s="163"/>
      <c r="BN85" s="155"/>
      <c r="BO85" s="165" t="str">
        <f t="shared" si="391"/>
        <v>-</v>
      </c>
      <c r="BP85" s="155"/>
      <c r="BQ85" s="155"/>
      <c r="BR85" s="155"/>
      <c r="BS85" s="155"/>
      <c r="BT85" s="155"/>
      <c r="BU85" s="165" t="str">
        <f t="shared" si="392"/>
        <v>-</v>
      </c>
      <c r="BV85" s="155"/>
      <c r="BW85" s="155"/>
      <c r="BX85" s="155"/>
      <c r="BY85" s="155"/>
      <c r="BZ85" s="157">
        <f t="shared" si="393"/>
        <v>0</v>
      </c>
      <c r="CA85" s="155"/>
      <c r="CB85" s="155"/>
      <c r="CC85" s="155"/>
      <c r="CD85" s="157">
        <f t="shared" si="394"/>
        <v>0</v>
      </c>
      <c r="CE85" s="156">
        <f t="shared" ref="CE85:CG85" si="729">IF(BW85-CA85&lt;0,0,BW85-CA85)</f>
        <v>0</v>
      </c>
      <c r="CF85" s="156">
        <f t="shared" si="729"/>
        <v>0</v>
      </c>
      <c r="CG85" s="156">
        <f t="shared" si="729"/>
        <v>0</v>
      </c>
      <c r="CH85" s="157">
        <f t="shared" si="497"/>
        <v>0</v>
      </c>
      <c r="CI85" s="155"/>
      <c r="CJ85" s="155"/>
      <c r="CK85" s="155"/>
      <c r="CL85" s="155"/>
      <c r="CM85" s="155"/>
      <c r="CN85" s="157">
        <f t="shared" si="395"/>
        <v>0</v>
      </c>
      <c r="CO85" s="155"/>
      <c r="CP85" s="155"/>
      <c r="CQ85" s="166">
        <f t="shared" ref="CQ85:CR85" si="730">SUM(E85,AI85,BM85)</f>
        <v>170</v>
      </c>
      <c r="CR85" s="156">
        <f t="shared" si="730"/>
        <v>20</v>
      </c>
      <c r="CS85" s="165">
        <f t="shared" si="397"/>
        <v>0.1176470588</v>
      </c>
      <c r="CT85" s="156">
        <f t="shared" ref="CT85:CX85" si="731">SUM(H85,AL85,BP85)</f>
        <v>20</v>
      </c>
      <c r="CU85" s="156">
        <f t="shared" si="731"/>
        <v>0</v>
      </c>
      <c r="CV85" s="156">
        <f t="shared" si="731"/>
        <v>1</v>
      </c>
      <c r="CW85" s="156">
        <f t="shared" si="731"/>
        <v>0</v>
      </c>
      <c r="CX85" s="156">
        <f t="shared" si="731"/>
        <v>0</v>
      </c>
      <c r="CY85" s="165">
        <f t="shared" si="399"/>
        <v>0.05</v>
      </c>
      <c r="CZ85" s="156">
        <f t="shared" ref="CZ85:DC85" si="732">SUM(N85,AR85,BV85)</f>
        <v>0</v>
      </c>
      <c r="DA85" s="156">
        <f t="shared" si="732"/>
        <v>1</v>
      </c>
      <c r="DB85" s="156">
        <f t="shared" si="732"/>
        <v>0</v>
      </c>
      <c r="DC85" s="156">
        <f t="shared" si="732"/>
        <v>0</v>
      </c>
      <c r="DD85" s="157">
        <f t="shared" si="401"/>
        <v>1</v>
      </c>
      <c r="DE85" s="156">
        <f t="shared" ref="DE85:DG85" si="733">SUM(S85,AW85,CA85)</f>
        <v>1</v>
      </c>
      <c r="DF85" s="156">
        <f t="shared" si="733"/>
        <v>0</v>
      </c>
      <c r="DG85" s="156">
        <f t="shared" si="733"/>
        <v>0</v>
      </c>
      <c r="DH85" s="157">
        <f t="shared" si="403"/>
        <v>1</v>
      </c>
      <c r="DI85" s="156">
        <f t="shared" ref="DI85:DK85" si="734">IF(DA85-DE85&lt;0,0,DA85-DE85)</f>
        <v>0</v>
      </c>
      <c r="DJ85" s="156">
        <f t="shared" si="734"/>
        <v>0</v>
      </c>
      <c r="DK85" s="156">
        <f t="shared" si="734"/>
        <v>0</v>
      </c>
      <c r="DL85" s="157">
        <f t="shared" si="405"/>
        <v>0</v>
      </c>
      <c r="DM85" s="156">
        <f t="shared" ref="DM85:DQ85" si="735">SUM(AA85,BE85,CI85)</f>
        <v>0</v>
      </c>
      <c r="DN85" s="156">
        <f t="shared" si="735"/>
        <v>0</v>
      </c>
      <c r="DO85" s="156">
        <f t="shared" si="735"/>
        <v>0</v>
      </c>
      <c r="DP85" s="156">
        <f t="shared" si="735"/>
        <v>0</v>
      </c>
      <c r="DQ85" s="156">
        <f t="shared" si="735"/>
        <v>0</v>
      </c>
      <c r="DR85" s="157">
        <f t="shared" si="407"/>
        <v>0</v>
      </c>
      <c r="DS85" s="156">
        <f t="shared" ref="DS85:DT85" si="736">SUM(AG85,BK85,CO85)</f>
        <v>0</v>
      </c>
      <c r="DT85" s="156">
        <f t="shared" si="736"/>
        <v>0</v>
      </c>
      <c r="DU85" s="160"/>
    </row>
    <row r="86" ht="19.5" customHeight="1">
      <c r="A86" s="146">
        <v>81.0</v>
      </c>
      <c r="B86" s="147">
        <v>45490.0</v>
      </c>
      <c r="C86" s="161" t="s">
        <v>147</v>
      </c>
      <c r="D86" s="161" t="s">
        <v>408</v>
      </c>
      <c r="E86" s="163">
        <v>311.0</v>
      </c>
      <c r="F86" s="291">
        <v>39.0</v>
      </c>
      <c r="G86" s="164">
        <f t="shared" si="10"/>
        <v>0.1254019293</v>
      </c>
      <c r="H86" s="155">
        <v>39.0</v>
      </c>
      <c r="I86" s="155">
        <v>0.0</v>
      </c>
      <c r="J86" s="155">
        <v>2.0</v>
      </c>
      <c r="K86" s="155">
        <v>0.0</v>
      </c>
      <c r="L86" s="155">
        <v>0.0</v>
      </c>
      <c r="M86" s="164">
        <f t="shared" si="11"/>
        <v>0.05128205128</v>
      </c>
      <c r="N86" s="155">
        <f t="shared" si="716"/>
        <v>0</v>
      </c>
      <c r="O86" s="167">
        <v>1.0</v>
      </c>
      <c r="P86" s="167">
        <v>18.0</v>
      </c>
      <c r="Q86" s="155">
        <v>0.0</v>
      </c>
      <c r="R86" s="157">
        <f t="shared" si="26"/>
        <v>19</v>
      </c>
      <c r="S86" s="155">
        <v>1.0</v>
      </c>
      <c r="T86" s="167">
        <v>18.0</v>
      </c>
      <c r="U86" s="155">
        <v>0.0</v>
      </c>
      <c r="V86" s="157">
        <f t="shared" si="27"/>
        <v>19</v>
      </c>
      <c r="W86" s="156">
        <f t="shared" ref="W86:Y86" si="737">IF(O86-S86&lt;0,0,O86-S86)</f>
        <v>0</v>
      </c>
      <c r="X86" s="156">
        <f t="shared" si="737"/>
        <v>0</v>
      </c>
      <c r="Y86" s="156">
        <f t="shared" si="737"/>
        <v>0</v>
      </c>
      <c r="Z86" s="157">
        <f t="shared" si="506"/>
        <v>0</v>
      </c>
      <c r="AA86" s="155">
        <v>0.0</v>
      </c>
      <c r="AB86" s="155">
        <v>0.0</v>
      </c>
      <c r="AC86" s="155">
        <v>0.0</v>
      </c>
      <c r="AD86" s="155">
        <v>0.0</v>
      </c>
      <c r="AE86" s="155">
        <v>0.0</v>
      </c>
      <c r="AF86" s="157">
        <f t="shared" si="28"/>
        <v>0</v>
      </c>
      <c r="AG86" s="155">
        <v>0.0</v>
      </c>
      <c r="AH86" s="155">
        <v>0.0</v>
      </c>
      <c r="AI86" s="163"/>
      <c r="AJ86" s="155"/>
      <c r="AK86" s="237" t="str">
        <f t="shared" si="386"/>
        <v>-</v>
      </c>
      <c r="AL86" s="155"/>
      <c r="AM86" s="155"/>
      <c r="AN86" s="155"/>
      <c r="AO86" s="155"/>
      <c r="AP86" s="155"/>
      <c r="AQ86" s="237" t="str">
        <f t="shared" si="387"/>
        <v>-</v>
      </c>
      <c r="AR86" s="155"/>
      <c r="AS86" s="155"/>
      <c r="AT86" s="155"/>
      <c r="AU86" s="155"/>
      <c r="AV86" s="284">
        <f t="shared" si="388"/>
        <v>0</v>
      </c>
      <c r="AW86" s="155"/>
      <c r="AX86" s="155"/>
      <c r="AY86" s="155"/>
      <c r="AZ86" s="284">
        <f t="shared" si="389"/>
        <v>0</v>
      </c>
      <c r="BA86" s="156">
        <f t="shared" ref="BA86:BC86" si="738">IF(AS86-AW86&lt;0,0,AS86-AW86)</f>
        <v>0</v>
      </c>
      <c r="BB86" s="156">
        <f t="shared" si="738"/>
        <v>0</v>
      </c>
      <c r="BC86" s="156">
        <f t="shared" si="738"/>
        <v>0</v>
      </c>
      <c r="BD86" s="157">
        <f t="shared" si="495"/>
        <v>0</v>
      </c>
      <c r="BE86" s="155"/>
      <c r="BF86" s="155"/>
      <c r="BG86" s="155"/>
      <c r="BH86" s="155"/>
      <c r="BI86" s="155"/>
      <c r="BJ86" s="284">
        <f t="shared" si="390"/>
        <v>0</v>
      </c>
      <c r="BK86" s="155"/>
      <c r="BL86" s="155"/>
      <c r="BM86" s="163"/>
      <c r="BN86" s="155"/>
      <c r="BO86" s="165" t="str">
        <f t="shared" si="391"/>
        <v>-</v>
      </c>
      <c r="BP86" s="155"/>
      <c r="BQ86" s="155"/>
      <c r="BR86" s="155"/>
      <c r="BS86" s="155"/>
      <c r="BT86" s="155"/>
      <c r="BU86" s="165" t="str">
        <f t="shared" si="392"/>
        <v>-</v>
      </c>
      <c r="BV86" s="155"/>
      <c r="BW86" s="155"/>
      <c r="BX86" s="155"/>
      <c r="BY86" s="155"/>
      <c r="BZ86" s="157">
        <f t="shared" si="393"/>
        <v>0</v>
      </c>
      <c r="CA86" s="155"/>
      <c r="CB86" s="155"/>
      <c r="CC86" s="155"/>
      <c r="CD86" s="157">
        <f t="shared" si="394"/>
        <v>0</v>
      </c>
      <c r="CE86" s="156">
        <f t="shared" ref="CE86:CG86" si="739">IF(BW86-CA86&lt;0,0,BW86-CA86)</f>
        <v>0</v>
      </c>
      <c r="CF86" s="156">
        <f t="shared" si="739"/>
        <v>0</v>
      </c>
      <c r="CG86" s="156">
        <f t="shared" si="739"/>
        <v>0</v>
      </c>
      <c r="CH86" s="157">
        <f t="shared" si="497"/>
        <v>0</v>
      </c>
      <c r="CI86" s="155"/>
      <c r="CJ86" s="155"/>
      <c r="CK86" s="155"/>
      <c r="CL86" s="155"/>
      <c r="CM86" s="155"/>
      <c r="CN86" s="157">
        <f t="shared" si="395"/>
        <v>0</v>
      </c>
      <c r="CO86" s="155"/>
      <c r="CP86" s="155"/>
      <c r="CQ86" s="166">
        <f t="shared" ref="CQ86:CR86" si="740">SUM(E86,AI86,BM86)</f>
        <v>311</v>
      </c>
      <c r="CR86" s="156">
        <f t="shared" si="740"/>
        <v>39</v>
      </c>
      <c r="CS86" s="165">
        <f t="shared" si="397"/>
        <v>0.1254019293</v>
      </c>
      <c r="CT86" s="156">
        <f t="shared" ref="CT86:CX86" si="741">SUM(H86,AL86,BP86)</f>
        <v>39</v>
      </c>
      <c r="CU86" s="156">
        <f t="shared" si="741"/>
        <v>0</v>
      </c>
      <c r="CV86" s="156">
        <f t="shared" si="741"/>
        <v>2</v>
      </c>
      <c r="CW86" s="156">
        <f t="shared" si="741"/>
        <v>0</v>
      </c>
      <c r="CX86" s="156">
        <f t="shared" si="741"/>
        <v>0</v>
      </c>
      <c r="CY86" s="165">
        <f t="shared" si="399"/>
        <v>0.05128205128</v>
      </c>
      <c r="CZ86" s="156">
        <f t="shared" ref="CZ86:DC86" si="742">SUM(N86,AR86,BV86)</f>
        <v>0</v>
      </c>
      <c r="DA86" s="156">
        <f t="shared" si="742"/>
        <v>1</v>
      </c>
      <c r="DB86" s="156">
        <f t="shared" si="742"/>
        <v>18</v>
      </c>
      <c r="DC86" s="156">
        <f t="shared" si="742"/>
        <v>0</v>
      </c>
      <c r="DD86" s="157">
        <f t="shared" si="401"/>
        <v>19</v>
      </c>
      <c r="DE86" s="156">
        <f t="shared" ref="DE86:DG86" si="743">SUM(S86,AW86,CA86)</f>
        <v>1</v>
      </c>
      <c r="DF86" s="156">
        <f t="shared" si="743"/>
        <v>18</v>
      </c>
      <c r="DG86" s="156">
        <f t="shared" si="743"/>
        <v>0</v>
      </c>
      <c r="DH86" s="157">
        <f t="shared" si="403"/>
        <v>19</v>
      </c>
      <c r="DI86" s="156">
        <f t="shared" ref="DI86:DK86" si="744">IF(DA86-DE86&lt;0,0,DA86-DE86)</f>
        <v>0</v>
      </c>
      <c r="DJ86" s="156">
        <f t="shared" si="744"/>
        <v>0</v>
      </c>
      <c r="DK86" s="156">
        <f t="shared" si="744"/>
        <v>0</v>
      </c>
      <c r="DL86" s="157">
        <f t="shared" si="405"/>
        <v>0</v>
      </c>
      <c r="DM86" s="156">
        <f t="shared" ref="DM86:DQ86" si="745">SUM(AA86,BE86,CI86)</f>
        <v>0</v>
      </c>
      <c r="DN86" s="156">
        <f t="shared" si="745"/>
        <v>0</v>
      </c>
      <c r="DO86" s="156">
        <f t="shared" si="745"/>
        <v>0</v>
      </c>
      <c r="DP86" s="156">
        <f t="shared" si="745"/>
        <v>0</v>
      </c>
      <c r="DQ86" s="156">
        <f t="shared" si="745"/>
        <v>0</v>
      </c>
      <c r="DR86" s="157">
        <f t="shared" si="407"/>
        <v>0</v>
      </c>
      <c r="DS86" s="156">
        <f t="shared" ref="DS86:DT86" si="746">SUM(AG86,BK86,CO86)</f>
        <v>0</v>
      </c>
      <c r="DT86" s="156">
        <f t="shared" si="746"/>
        <v>0</v>
      </c>
      <c r="DU86" s="160"/>
    </row>
    <row r="87" ht="19.5" customHeight="1">
      <c r="A87" s="146">
        <v>82.0</v>
      </c>
      <c r="B87" s="147">
        <v>45490.0</v>
      </c>
      <c r="C87" s="161" t="s">
        <v>151</v>
      </c>
      <c r="D87" s="161" t="s">
        <v>409</v>
      </c>
      <c r="E87" s="163">
        <v>266.0</v>
      </c>
      <c r="F87" s="291">
        <v>45.0</v>
      </c>
      <c r="G87" s="165">
        <f t="shared" si="10"/>
        <v>0.1691729323</v>
      </c>
      <c r="H87" s="155">
        <v>45.0</v>
      </c>
      <c r="I87" s="155">
        <v>2.0</v>
      </c>
      <c r="J87" s="155">
        <v>5.0</v>
      </c>
      <c r="K87" s="155">
        <v>0.0</v>
      </c>
      <c r="L87" s="167">
        <v>0.0</v>
      </c>
      <c r="M87" s="164">
        <f t="shared" si="11"/>
        <v>0.1555555556</v>
      </c>
      <c r="N87" s="155">
        <f t="shared" si="716"/>
        <v>0</v>
      </c>
      <c r="O87" s="155">
        <v>5.0</v>
      </c>
      <c r="P87" s="155">
        <v>8.0</v>
      </c>
      <c r="Q87" s="155">
        <v>2.0</v>
      </c>
      <c r="R87" s="157">
        <f t="shared" si="26"/>
        <v>15</v>
      </c>
      <c r="S87" s="155">
        <v>5.0</v>
      </c>
      <c r="T87" s="155">
        <v>8.0</v>
      </c>
      <c r="U87" s="155">
        <v>2.0</v>
      </c>
      <c r="V87" s="157">
        <f t="shared" si="27"/>
        <v>15</v>
      </c>
      <c r="W87" s="156">
        <f t="shared" ref="W87:Y87" si="747">IF(O87-S87&lt;0,0,O87-S87)</f>
        <v>0</v>
      </c>
      <c r="X87" s="156">
        <f t="shared" si="747"/>
        <v>0</v>
      </c>
      <c r="Y87" s="156">
        <f t="shared" si="747"/>
        <v>0</v>
      </c>
      <c r="Z87" s="157">
        <f t="shared" si="506"/>
        <v>0</v>
      </c>
      <c r="AA87" s="155">
        <v>45.0</v>
      </c>
      <c r="AB87" s="155">
        <v>3.0</v>
      </c>
      <c r="AC87" s="155">
        <v>0.0</v>
      </c>
      <c r="AD87" s="155">
        <v>0.0</v>
      </c>
      <c r="AE87" s="155">
        <v>2.0</v>
      </c>
      <c r="AF87" s="157">
        <f t="shared" si="28"/>
        <v>2</v>
      </c>
      <c r="AG87" s="155">
        <v>1.0</v>
      </c>
      <c r="AH87" s="155">
        <v>1.0</v>
      </c>
      <c r="AI87" s="163"/>
      <c r="AJ87" s="155"/>
      <c r="AK87" s="237" t="str">
        <f t="shared" si="386"/>
        <v>-</v>
      </c>
      <c r="AL87" s="155"/>
      <c r="AM87" s="155"/>
      <c r="AN87" s="155"/>
      <c r="AO87" s="155"/>
      <c r="AP87" s="155"/>
      <c r="AQ87" s="237" t="str">
        <f t="shared" si="387"/>
        <v>-</v>
      </c>
      <c r="AR87" s="155"/>
      <c r="AS87" s="155"/>
      <c r="AT87" s="155"/>
      <c r="AU87" s="155"/>
      <c r="AV87" s="284">
        <f t="shared" si="388"/>
        <v>0</v>
      </c>
      <c r="AW87" s="155"/>
      <c r="AX87" s="155"/>
      <c r="AY87" s="155"/>
      <c r="AZ87" s="284">
        <f t="shared" si="389"/>
        <v>0</v>
      </c>
      <c r="BA87" s="156">
        <f t="shared" ref="BA87:BC87" si="748">IF(AS87-AW87&lt;0,0,AS87-AW87)</f>
        <v>0</v>
      </c>
      <c r="BB87" s="156">
        <f t="shared" si="748"/>
        <v>0</v>
      </c>
      <c r="BC87" s="156">
        <f t="shared" si="748"/>
        <v>0</v>
      </c>
      <c r="BD87" s="157">
        <f t="shared" si="495"/>
        <v>0</v>
      </c>
      <c r="BE87" s="155"/>
      <c r="BF87" s="155"/>
      <c r="BG87" s="155"/>
      <c r="BH87" s="155"/>
      <c r="BI87" s="155"/>
      <c r="BJ87" s="284">
        <f t="shared" si="390"/>
        <v>0</v>
      </c>
      <c r="BK87" s="155"/>
      <c r="BL87" s="155"/>
      <c r="BM87" s="163"/>
      <c r="BN87" s="155"/>
      <c r="BO87" s="165" t="str">
        <f t="shared" si="391"/>
        <v>-</v>
      </c>
      <c r="BP87" s="155"/>
      <c r="BQ87" s="155"/>
      <c r="BR87" s="155"/>
      <c r="BS87" s="155"/>
      <c r="BT87" s="155"/>
      <c r="BU87" s="165" t="str">
        <f t="shared" si="392"/>
        <v>-</v>
      </c>
      <c r="BV87" s="155"/>
      <c r="BW87" s="155"/>
      <c r="BX87" s="155"/>
      <c r="BY87" s="155"/>
      <c r="BZ87" s="157">
        <f t="shared" si="393"/>
        <v>0</v>
      </c>
      <c r="CA87" s="155"/>
      <c r="CB87" s="155"/>
      <c r="CC87" s="155"/>
      <c r="CD87" s="157">
        <f t="shared" si="394"/>
        <v>0</v>
      </c>
      <c r="CE87" s="156">
        <f t="shared" ref="CE87:CG87" si="749">IF(BW87-CA87&lt;0,0,BW87-CA87)</f>
        <v>0</v>
      </c>
      <c r="CF87" s="156">
        <f t="shared" si="749"/>
        <v>0</v>
      </c>
      <c r="CG87" s="156">
        <f t="shared" si="749"/>
        <v>0</v>
      </c>
      <c r="CH87" s="157">
        <f t="shared" si="497"/>
        <v>0</v>
      </c>
      <c r="CI87" s="155"/>
      <c r="CJ87" s="155"/>
      <c r="CK87" s="155"/>
      <c r="CL87" s="155"/>
      <c r="CM87" s="155"/>
      <c r="CN87" s="157">
        <f t="shared" si="395"/>
        <v>0</v>
      </c>
      <c r="CO87" s="155"/>
      <c r="CP87" s="155"/>
      <c r="CQ87" s="166">
        <f t="shared" ref="CQ87:CR87" si="750">SUM(E87,AI87,BM87)</f>
        <v>266</v>
      </c>
      <c r="CR87" s="156">
        <f t="shared" si="750"/>
        <v>45</v>
      </c>
      <c r="CS87" s="165">
        <f t="shared" si="397"/>
        <v>0.1691729323</v>
      </c>
      <c r="CT87" s="156">
        <f t="shared" ref="CT87:CX87" si="751">SUM(H87,AL87,BP87)</f>
        <v>45</v>
      </c>
      <c r="CU87" s="156">
        <f t="shared" si="751"/>
        <v>2</v>
      </c>
      <c r="CV87" s="156">
        <f t="shared" si="751"/>
        <v>5</v>
      </c>
      <c r="CW87" s="156">
        <f t="shared" si="751"/>
        <v>0</v>
      </c>
      <c r="CX87" s="156">
        <f t="shared" si="751"/>
        <v>0</v>
      </c>
      <c r="CY87" s="165">
        <f t="shared" si="399"/>
        <v>0.1555555556</v>
      </c>
      <c r="CZ87" s="156">
        <f t="shared" ref="CZ87:DC87" si="752">SUM(N87,AR87,BV87)</f>
        <v>0</v>
      </c>
      <c r="DA87" s="156">
        <f t="shared" si="752"/>
        <v>5</v>
      </c>
      <c r="DB87" s="156">
        <f t="shared" si="752"/>
        <v>8</v>
      </c>
      <c r="DC87" s="156">
        <f t="shared" si="752"/>
        <v>2</v>
      </c>
      <c r="DD87" s="157">
        <f t="shared" si="401"/>
        <v>15</v>
      </c>
      <c r="DE87" s="156">
        <f t="shared" ref="DE87:DG87" si="753">SUM(S87,AW87,CA87)</f>
        <v>5</v>
      </c>
      <c r="DF87" s="156">
        <f t="shared" si="753"/>
        <v>8</v>
      </c>
      <c r="DG87" s="156">
        <f t="shared" si="753"/>
        <v>2</v>
      </c>
      <c r="DH87" s="157">
        <f t="shared" si="403"/>
        <v>15</v>
      </c>
      <c r="DI87" s="156">
        <f t="shared" ref="DI87:DK87" si="754">IF(DA87-DE87&lt;0,0,DA87-DE87)</f>
        <v>0</v>
      </c>
      <c r="DJ87" s="156">
        <f t="shared" si="754"/>
        <v>0</v>
      </c>
      <c r="DK87" s="156">
        <f t="shared" si="754"/>
        <v>0</v>
      </c>
      <c r="DL87" s="157">
        <f t="shared" si="405"/>
        <v>0</v>
      </c>
      <c r="DM87" s="156">
        <f t="shared" ref="DM87:DQ87" si="755">SUM(AA87,BE87,CI87)</f>
        <v>45</v>
      </c>
      <c r="DN87" s="156">
        <f t="shared" si="755"/>
        <v>3</v>
      </c>
      <c r="DO87" s="156">
        <f t="shared" si="755"/>
        <v>0</v>
      </c>
      <c r="DP87" s="156">
        <f t="shared" si="755"/>
        <v>0</v>
      </c>
      <c r="DQ87" s="156">
        <f t="shared" si="755"/>
        <v>2</v>
      </c>
      <c r="DR87" s="157">
        <f t="shared" si="407"/>
        <v>2</v>
      </c>
      <c r="DS87" s="156">
        <f t="shared" ref="DS87:DT87" si="756">SUM(AG87,BK87,CO87)</f>
        <v>1</v>
      </c>
      <c r="DT87" s="156">
        <f t="shared" si="756"/>
        <v>1</v>
      </c>
      <c r="DU87" s="160"/>
    </row>
    <row r="88" ht="19.5" customHeight="1">
      <c r="A88" s="146">
        <v>83.0</v>
      </c>
      <c r="B88" s="147">
        <v>45491.0</v>
      </c>
      <c r="C88" s="161" t="s">
        <v>146</v>
      </c>
      <c r="D88" s="161" t="s">
        <v>410</v>
      </c>
      <c r="E88" s="163">
        <v>155.0</v>
      </c>
      <c r="F88" s="291">
        <v>20.0</v>
      </c>
      <c r="G88" s="164">
        <f t="shared" si="10"/>
        <v>0.1290322581</v>
      </c>
      <c r="H88" s="167">
        <v>20.0</v>
      </c>
      <c r="I88" s="155">
        <v>0.0</v>
      </c>
      <c r="J88" s="155">
        <v>2.0</v>
      </c>
      <c r="K88" s="155">
        <v>0.0</v>
      </c>
      <c r="L88" s="155">
        <v>0.0</v>
      </c>
      <c r="M88" s="164">
        <f t="shared" si="11"/>
        <v>0.1</v>
      </c>
      <c r="N88" s="155">
        <f t="shared" si="716"/>
        <v>0</v>
      </c>
      <c r="O88" s="155">
        <v>2.0</v>
      </c>
      <c r="P88" s="155">
        <v>9.0</v>
      </c>
      <c r="Q88" s="155">
        <v>0.0</v>
      </c>
      <c r="R88" s="157">
        <f t="shared" si="26"/>
        <v>11</v>
      </c>
      <c r="S88" s="155">
        <v>1.0</v>
      </c>
      <c r="T88" s="155">
        <v>6.0</v>
      </c>
      <c r="U88" s="155">
        <v>0.0</v>
      </c>
      <c r="V88" s="157">
        <f t="shared" si="27"/>
        <v>7</v>
      </c>
      <c r="W88" s="156">
        <f t="shared" ref="W88:Y88" si="757">IF(O88-S88&lt;0,0,O88-S88)</f>
        <v>1</v>
      </c>
      <c r="X88" s="156">
        <f t="shared" si="757"/>
        <v>3</v>
      </c>
      <c r="Y88" s="156">
        <f t="shared" si="757"/>
        <v>0</v>
      </c>
      <c r="Z88" s="157">
        <f t="shared" si="506"/>
        <v>4</v>
      </c>
      <c r="AA88" s="155">
        <v>3.0</v>
      </c>
      <c r="AB88" s="155">
        <v>3.0</v>
      </c>
      <c r="AC88" s="155">
        <v>0.0</v>
      </c>
      <c r="AD88" s="155">
        <v>0.0</v>
      </c>
      <c r="AE88" s="155">
        <v>3.0</v>
      </c>
      <c r="AF88" s="157">
        <f t="shared" si="28"/>
        <v>3</v>
      </c>
      <c r="AG88" s="155">
        <v>0.0</v>
      </c>
      <c r="AH88" s="155">
        <v>0.0</v>
      </c>
      <c r="AI88" s="163"/>
      <c r="AJ88" s="155"/>
      <c r="AK88" s="237" t="str">
        <f t="shared" si="386"/>
        <v>-</v>
      </c>
      <c r="AL88" s="155"/>
      <c r="AM88" s="155"/>
      <c r="AN88" s="155"/>
      <c r="AO88" s="155"/>
      <c r="AP88" s="155"/>
      <c r="AQ88" s="237" t="str">
        <f t="shared" si="387"/>
        <v>-</v>
      </c>
      <c r="AR88" s="155"/>
      <c r="AS88" s="155"/>
      <c r="AT88" s="155"/>
      <c r="AU88" s="155"/>
      <c r="AV88" s="284">
        <f t="shared" si="388"/>
        <v>0</v>
      </c>
      <c r="AW88" s="155"/>
      <c r="AX88" s="155"/>
      <c r="AY88" s="155"/>
      <c r="AZ88" s="284">
        <f t="shared" si="389"/>
        <v>0</v>
      </c>
      <c r="BA88" s="156">
        <f t="shared" ref="BA88:BC88" si="758">IF(AS88-AW88&lt;0,0,AS88-AW88)</f>
        <v>0</v>
      </c>
      <c r="BB88" s="156">
        <f t="shared" si="758"/>
        <v>0</v>
      </c>
      <c r="BC88" s="156">
        <f t="shared" si="758"/>
        <v>0</v>
      </c>
      <c r="BD88" s="157">
        <f t="shared" si="495"/>
        <v>0</v>
      </c>
      <c r="BE88" s="155"/>
      <c r="BF88" s="155"/>
      <c r="BG88" s="155"/>
      <c r="BH88" s="155"/>
      <c r="BI88" s="155"/>
      <c r="BJ88" s="284">
        <f t="shared" si="390"/>
        <v>0</v>
      </c>
      <c r="BK88" s="155"/>
      <c r="BL88" s="155"/>
      <c r="BM88" s="163"/>
      <c r="BN88" s="155"/>
      <c r="BO88" s="165" t="str">
        <f t="shared" si="391"/>
        <v>-</v>
      </c>
      <c r="BP88" s="155"/>
      <c r="BQ88" s="155"/>
      <c r="BR88" s="155"/>
      <c r="BS88" s="155"/>
      <c r="BT88" s="155"/>
      <c r="BU88" s="165" t="str">
        <f t="shared" si="392"/>
        <v>-</v>
      </c>
      <c r="BV88" s="155"/>
      <c r="BW88" s="155"/>
      <c r="BX88" s="155"/>
      <c r="BY88" s="155"/>
      <c r="BZ88" s="157">
        <f t="shared" si="393"/>
        <v>0</v>
      </c>
      <c r="CA88" s="155"/>
      <c r="CB88" s="155"/>
      <c r="CC88" s="155"/>
      <c r="CD88" s="157">
        <f t="shared" si="394"/>
        <v>0</v>
      </c>
      <c r="CE88" s="156">
        <f t="shared" ref="CE88:CG88" si="759">IF(BW88-CA88&lt;0,0,BW88-CA88)</f>
        <v>0</v>
      </c>
      <c r="CF88" s="156">
        <f t="shared" si="759"/>
        <v>0</v>
      </c>
      <c r="CG88" s="156">
        <f t="shared" si="759"/>
        <v>0</v>
      </c>
      <c r="CH88" s="157">
        <f t="shared" si="497"/>
        <v>0</v>
      </c>
      <c r="CI88" s="155"/>
      <c r="CJ88" s="155"/>
      <c r="CK88" s="155"/>
      <c r="CL88" s="155"/>
      <c r="CM88" s="155"/>
      <c r="CN88" s="157">
        <f t="shared" si="395"/>
        <v>0</v>
      </c>
      <c r="CO88" s="155"/>
      <c r="CP88" s="155"/>
      <c r="CQ88" s="166">
        <f t="shared" ref="CQ88:CR88" si="760">SUM(E88,AI88,BM88)</f>
        <v>155</v>
      </c>
      <c r="CR88" s="156">
        <f t="shared" si="760"/>
        <v>20</v>
      </c>
      <c r="CS88" s="165">
        <f t="shared" si="397"/>
        <v>0.1290322581</v>
      </c>
      <c r="CT88" s="156">
        <f t="shared" ref="CT88:CX88" si="761">SUM(H88,AL88,BP88)</f>
        <v>20</v>
      </c>
      <c r="CU88" s="156">
        <f t="shared" si="761"/>
        <v>0</v>
      </c>
      <c r="CV88" s="156">
        <f t="shared" si="761"/>
        <v>2</v>
      </c>
      <c r="CW88" s="156">
        <f t="shared" si="761"/>
        <v>0</v>
      </c>
      <c r="CX88" s="156">
        <f t="shared" si="761"/>
        <v>0</v>
      </c>
      <c r="CY88" s="165">
        <f t="shared" si="399"/>
        <v>0.1</v>
      </c>
      <c r="CZ88" s="156">
        <f t="shared" ref="CZ88:DC88" si="762">SUM(N88,AR88,BV88)</f>
        <v>0</v>
      </c>
      <c r="DA88" s="156">
        <f t="shared" si="762"/>
        <v>2</v>
      </c>
      <c r="DB88" s="156">
        <f t="shared" si="762"/>
        <v>9</v>
      </c>
      <c r="DC88" s="156">
        <f t="shared" si="762"/>
        <v>0</v>
      </c>
      <c r="DD88" s="157">
        <f t="shared" si="401"/>
        <v>11</v>
      </c>
      <c r="DE88" s="156">
        <f t="shared" ref="DE88:DG88" si="763">SUM(S88,AW88,CA88)</f>
        <v>1</v>
      </c>
      <c r="DF88" s="156">
        <f t="shared" si="763"/>
        <v>6</v>
      </c>
      <c r="DG88" s="156">
        <f t="shared" si="763"/>
        <v>0</v>
      </c>
      <c r="DH88" s="157">
        <f t="shared" si="403"/>
        <v>7</v>
      </c>
      <c r="DI88" s="156">
        <f t="shared" ref="DI88:DK88" si="764">IF(DA88-DE88&lt;0,0,DA88-DE88)</f>
        <v>1</v>
      </c>
      <c r="DJ88" s="156">
        <f t="shared" si="764"/>
        <v>3</v>
      </c>
      <c r="DK88" s="156">
        <f t="shared" si="764"/>
        <v>0</v>
      </c>
      <c r="DL88" s="157">
        <f t="shared" si="405"/>
        <v>4</v>
      </c>
      <c r="DM88" s="156">
        <f t="shared" ref="DM88:DQ88" si="765">SUM(AA88,BE88,CI88)</f>
        <v>3</v>
      </c>
      <c r="DN88" s="156">
        <f t="shared" si="765"/>
        <v>3</v>
      </c>
      <c r="DO88" s="156">
        <f t="shared" si="765"/>
        <v>0</v>
      </c>
      <c r="DP88" s="156">
        <f t="shared" si="765"/>
        <v>0</v>
      </c>
      <c r="DQ88" s="156">
        <f t="shared" si="765"/>
        <v>3</v>
      </c>
      <c r="DR88" s="157">
        <f t="shared" si="407"/>
        <v>3</v>
      </c>
      <c r="DS88" s="156">
        <f t="shared" ref="DS88:DT88" si="766">SUM(AG88,BK88,CO88)</f>
        <v>0</v>
      </c>
      <c r="DT88" s="156">
        <f t="shared" si="766"/>
        <v>0</v>
      </c>
      <c r="DU88" s="160"/>
    </row>
    <row r="89" ht="19.5" customHeight="1">
      <c r="A89" s="146">
        <v>84.0</v>
      </c>
      <c r="B89" s="147">
        <v>45491.0</v>
      </c>
      <c r="C89" s="161" t="s">
        <v>166</v>
      </c>
      <c r="D89" s="161" t="s">
        <v>407</v>
      </c>
      <c r="E89" s="163">
        <v>113.0</v>
      </c>
      <c r="F89" s="291">
        <v>11.0</v>
      </c>
      <c r="G89" s="164">
        <f t="shared" si="10"/>
        <v>0.09734513274</v>
      </c>
      <c r="H89" s="155">
        <v>11.0</v>
      </c>
      <c r="I89" s="155">
        <v>1.0</v>
      </c>
      <c r="J89" s="155">
        <v>1.0</v>
      </c>
      <c r="K89" s="155">
        <v>0.0</v>
      </c>
      <c r="L89" s="155">
        <v>0.0</v>
      </c>
      <c r="M89" s="164">
        <f t="shared" si="11"/>
        <v>0.1818181818</v>
      </c>
      <c r="N89" s="155">
        <f t="shared" si="716"/>
        <v>0</v>
      </c>
      <c r="O89" s="155">
        <v>1.0</v>
      </c>
      <c r="P89" s="155">
        <v>0.0</v>
      </c>
      <c r="Q89" s="155">
        <v>1.0</v>
      </c>
      <c r="R89" s="157">
        <f t="shared" si="26"/>
        <v>2</v>
      </c>
      <c r="S89" s="155">
        <v>1.0</v>
      </c>
      <c r="T89" s="155">
        <v>0.0</v>
      </c>
      <c r="U89" s="155">
        <v>1.0</v>
      </c>
      <c r="V89" s="157">
        <f t="shared" si="27"/>
        <v>2</v>
      </c>
      <c r="W89" s="156">
        <f t="shared" ref="W89:Y89" si="767">IF(O89-S89&lt;0,0,O89-S89)</f>
        <v>0</v>
      </c>
      <c r="X89" s="156">
        <f t="shared" si="767"/>
        <v>0</v>
      </c>
      <c r="Y89" s="156">
        <f t="shared" si="767"/>
        <v>0</v>
      </c>
      <c r="Z89" s="157">
        <f t="shared" si="506"/>
        <v>0</v>
      </c>
      <c r="AA89" s="155">
        <v>3.0</v>
      </c>
      <c r="AB89" s="155">
        <v>3.0</v>
      </c>
      <c r="AC89" s="155">
        <v>0.0</v>
      </c>
      <c r="AD89" s="155">
        <v>0.0</v>
      </c>
      <c r="AE89" s="155">
        <v>0.0</v>
      </c>
      <c r="AF89" s="157">
        <f t="shared" si="28"/>
        <v>0</v>
      </c>
      <c r="AG89" s="155">
        <v>3.0</v>
      </c>
      <c r="AH89" s="155">
        <v>0.0</v>
      </c>
      <c r="AI89" s="163"/>
      <c r="AJ89" s="155"/>
      <c r="AK89" s="237" t="str">
        <f t="shared" si="386"/>
        <v>-</v>
      </c>
      <c r="AL89" s="155"/>
      <c r="AM89" s="155"/>
      <c r="AN89" s="155"/>
      <c r="AO89" s="155"/>
      <c r="AP89" s="155"/>
      <c r="AQ89" s="237" t="str">
        <f t="shared" si="387"/>
        <v>-</v>
      </c>
      <c r="AR89" s="155"/>
      <c r="AS89" s="155"/>
      <c r="AT89" s="155"/>
      <c r="AU89" s="155"/>
      <c r="AV89" s="284">
        <f t="shared" si="388"/>
        <v>0</v>
      </c>
      <c r="AW89" s="155"/>
      <c r="AX89" s="155"/>
      <c r="AY89" s="155"/>
      <c r="AZ89" s="284">
        <f t="shared" si="389"/>
        <v>0</v>
      </c>
      <c r="BA89" s="156">
        <f t="shared" ref="BA89:BC89" si="768">IF(AS89-AW89&lt;0,0,AS89-AW89)</f>
        <v>0</v>
      </c>
      <c r="BB89" s="156">
        <f t="shared" si="768"/>
        <v>0</v>
      </c>
      <c r="BC89" s="156">
        <f t="shared" si="768"/>
        <v>0</v>
      </c>
      <c r="BD89" s="157">
        <f t="shared" si="495"/>
        <v>0</v>
      </c>
      <c r="BE89" s="155"/>
      <c r="BF89" s="155"/>
      <c r="BG89" s="155"/>
      <c r="BH89" s="155"/>
      <c r="BI89" s="155"/>
      <c r="BJ89" s="284">
        <f t="shared" si="390"/>
        <v>0</v>
      </c>
      <c r="BK89" s="155"/>
      <c r="BL89" s="155"/>
      <c r="BM89" s="163"/>
      <c r="BN89" s="155"/>
      <c r="BO89" s="165" t="str">
        <f t="shared" si="391"/>
        <v>-</v>
      </c>
      <c r="BP89" s="155"/>
      <c r="BQ89" s="155"/>
      <c r="BR89" s="155"/>
      <c r="BS89" s="155"/>
      <c r="BT89" s="155"/>
      <c r="BU89" s="165" t="str">
        <f t="shared" si="392"/>
        <v>-</v>
      </c>
      <c r="BV89" s="155"/>
      <c r="BW89" s="155"/>
      <c r="BX89" s="155"/>
      <c r="BY89" s="155"/>
      <c r="BZ89" s="157">
        <f t="shared" si="393"/>
        <v>0</v>
      </c>
      <c r="CA89" s="155"/>
      <c r="CB89" s="155"/>
      <c r="CC89" s="155"/>
      <c r="CD89" s="157">
        <f t="shared" si="394"/>
        <v>0</v>
      </c>
      <c r="CE89" s="156">
        <f t="shared" ref="CE89:CG89" si="769">IF(BW89-CA89&lt;0,0,BW89-CA89)</f>
        <v>0</v>
      </c>
      <c r="CF89" s="156">
        <f t="shared" si="769"/>
        <v>0</v>
      </c>
      <c r="CG89" s="156">
        <f t="shared" si="769"/>
        <v>0</v>
      </c>
      <c r="CH89" s="157">
        <f t="shared" si="497"/>
        <v>0</v>
      </c>
      <c r="CI89" s="155"/>
      <c r="CJ89" s="155"/>
      <c r="CK89" s="155"/>
      <c r="CL89" s="155"/>
      <c r="CM89" s="155"/>
      <c r="CN89" s="157">
        <f t="shared" si="395"/>
        <v>0</v>
      </c>
      <c r="CO89" s="155"/>
      <c r="CP89" s="155"/>
      <c r="CQ89" s="166">
        <f t="shared" ref="CQ89:CR89" si="770">SUM(E89,AI89,BM89)</f>
        <v>113</v>
      </c>
      <c r="CR89" s="156">
        <f t="shared" si="770"/>
        <v>11</v>
      </c>
      <c r="CS89" s="165">
        <f t="shared" si="397"/>
        <v>0.09734513274</v>
      </c>
      <c r="CT89" s="156">
        <f t="shared" ref="CT89:CX89" si="771">SUM(H89,AL89,BP89)</f>
        <v>11</v>
      </c>
      <c r="CU89" s="156">
        <f t="shared" si="771"/>
        <v>1</v>
      </c>
      <c r="CV89" s="156">
        <f t="shared" si="771"/>
        <v>1</v>
      </c>
      <c r="CW89" s="156">
        <f t="shared" si="771"/>
        <v>0</v>
      </c>
      <c r="CX89" s="156">
        <f t="shared" si="771"/>
        <v>0</v>
      </c>
      <c r="CY89" s="165">
        <f t="shared" si="399"/>
        <v>0.1818181818</v>
      </c>
      <c r="CZ89" s="156">
        <f t="shared" ref="CZ89:DC89" si="772">SUM(N89,AR89,BV89)</f>
        <v>0</v>
      </c>
      <c r="DA89" s="156">
        <f t="shared" si="772"/>
        <v>1</v>
      </c>
      <c r="DB89" s="156">
        <f t="shared" si="772"/>
        <v>0</v>
      </c>
      <c r="DC89" s="156">
        <f t="shared" si="772"/>
        <v>1</v>
      </c>
      <c r="DD89" s="157">
        <f t="shared" si="401"/>
        <v>2</v>
      </c>
      <c r="DE89" s="156">
        <f t="shared" ref="DE89:DG89" si="773">SUM(S89,AW89,CA89)</f>
        <v>1</v>
      </c>
      <c r="DF89" s="156">
        <f t="shared" si="773"/>
        <v>0</v>
      </c>
      <c r="DG89" s="156">
        <f t="shared" si="773"/>
        <v>1</v>
      </c>
      <c r="DH89" s="157">
        <f t="shared" si="403"/>
        <v>2</v>
      </c>
      <c r="DI89" s="156">
        <f t="shared" ref="DI89:DK89" si="774">IF(DA89-DE89&lt;0,0,DA89-DE89)</f>
        <v>0</v>
      </c>
      <c r="DJ89" s="156">
        <f t="shared" si="774"/>
        <v>0</v>
      </c>
      <c r="DK89" s="156">
        <f t="shared" si="774"/>
        <v>0</v>
      </c>
      <c r="DL89" s="157">
        <f t="shared" si="405"/>
        <v>0</v>
      </c>
      <c r="DM89" s="156">
        <f t="shared" ref="DM89:DQ89" si="775">SUM(AA89,BE89,CI89)</f>
        <v>3</v>
      </c>
      <c r="DN89" s="156">
        <f t="shared" si="775"/>
        <v>3</v>
      </c>
      <c r="DO89" s="156">
        <f t="shared" si="775"/>
        <v>0</v>
      </c>
      <c r="DP89" s="156">
        <f t="shared" si="775"/>
        <v>0</v>
      </c>
      <c r="DQ89" s="156">
        <f t="shared" si="775"/>
        <v>0</v>
      </c>
      <c r="DR89" s="157">
        <f t="shared" si="407"/>
        <v>0</v>
      </c>
      <c r="DS89" s="156">
        <f t="shared" ref="DS89:DT89" si="776">SUM(AG89,BK89,CO89)</f>
        <v>3</v>
      </c>
      <c r="DT89" s="156">
        <f t="shared" si="776"/>
        <v>0</v>
      </c>
      <c r="DU89" s="160"/>
    </row>
    <row r="90" ht="19.5" customHeight="1">
      <c r="A90" s="146">
        <v>85.0</v>
      </c>
      <c r="B90" s="147">
        <v>45491.0</v>
      </c>
      <c r="C90" s="161" t="s">
        <v>132</v>
      </c>
      <c r="D90" s="161" t="s">
        <v>284</v>
      </c>
      <c r="E90" s="163">
        <v>180.0</v>
      </c>
      <c r="F90" s="291">
        <v>30.0</v>
      </c>
      <c r="G90" s="165">
        <f t="shared" si="10"/>
        <v>0.1666666667</v>
      </c>
      <c r="H90" s="155">
        <v>30.0</v>
      </c>
      <c r="I90" s="155">
        <v>0.0</v>
      </c>
      <c r="J90" s="155">
        <v>5.0</v>
      </c>
      <c r="K90" s="155">
        <v>0.0</v>
      </c>
      <c r="L90" s="155">
        <v>0.0</v>
      </c>
      <c r="M90" s="164">
        <f t="shared" si="11"/>
        <v>0.1666666667</v>
      </c>
      <c r="N90" s="155">
        <f t="shared" si="716"/>
        <v>0</v>
      </c>
      <c r="O90" s="155">
        <v>5.0</v>
      </c>
      <c r="P90" s="155">
        <v>2.0</v>
      </c>
      <c r="Q90" s="155">
        <v>0.0</v>
      </c>
      <c r="R90" s="157">
        <f t="shared" si="26"/>
        <v>7</v>
      </c>
      <c r="S90" s="155">
        <v>4.0</v>
      </c>
      <c r="T90" s="155">
        <v>2.0</v>
      </c>
      <c r="U90" s="155">
        <v>0.0</v>
      </c>
      <c r="V90" s="157">
        <f t="shared" si="27"/>
        <v>6</v>
      </c>
      <c r="W90" s="156">
        <f t="shared" ref="W90:Y90" si="777">IF(O90-S90&lt;0,0,O90-S90)</f>
        <v>1</v>
      </c>
      <c r="X90" s="156">
        <f t="shared" si="777"/>
        <v>0</v>
      </c>
      <c r="Y90" s="156">
        <f t="shared" si="777"/>
        <v>0</v>
      </c>
      <c r="Z90" s="157">
        <f t="shared" si="506"/>
        <v>1</v>
      </c>
      <c r="AA90" s="155">
        <v>3.0</v>
      </c>
      <c r="AB90" s="155">
        <v>3.0</v>
      </c>
      <c r="AC90" s="155">
        <v>2.0</v>
      </c>
      <c r="AD90" s="155">
        <v>0.0</v>
      </c>
      <c r="AE90" s="155">
        <v>1.0</v>
      </c>
      <c r="AF90" s="157">
        <f t="shared" si="28"/>
        <v>3</v>
      </c>
      <c r="AG90" s="155">
        <v>0.0</v>
      </c>
      <c r="AH90" s="155">
        <v>0.0</v>
      </c>
      <c r="AI90" s="163"/>
      <c r="AJ90" s="155"/>
      <c r="AK90" s="237" t="str">
        <f t="shared" si="386"/>
        <v>-</v>
      </c>
      <c r="AL90" s="155"/>
      <c r="AM90" s="155"/>
      <c r="AN90" s="155"/>
      <c r="AO90" s="155"/>
      <c r="AP90" s="155"/>
      <c r="AQ90" s="237" t="str">
        <f t="shared" si="387"/>
        <v>-</v>
      </c>
      <c r="AR90" s="155"/>
      <c r="AS90" s="155"/>
      <c r="AT90" s="155"/>
      <c r="AU90" s="155"/>
      <c r="AV90" s="284">
        <f t="shared" si="388"/>
        <v>0</v>
      </c>
      <c r="AW90" s="155"/>
      <c r="AX90" s="155"/>
      <c r="AY90" s="155"/>
      <c r="AZ90" s="284">
        <f t="shared" si="389"/>
        <v>0</v>
      </c>
      <c r="BA90" s="156">
        <f t="shared" ref="BA90:BC90" si="778">IF(AS90-AW90&lt;0,0,AS90-AW90)</f>
        <v>0</v>
      </c>
      <c r="BB90" s="156">
        <f t="shared" si="778"/>
        <v>0</v>
      </c>
      <c r="BC90" s="156">
        <f t="shared" si="778"/>
        <v>0</v>
      </c>
      <c r="BD90" s="157">
        <f t="shared" si="495"/>
        <v>0</v>
      </c>
      <c r="BE90" s="155"/>
      <c r="BF90" s="155"/>
      <c r="BG90" s="155"/>
      <c r="BH90" s="155"/>
      <c r="BI90" s="155"/>
      <c r="BJ90" s="284">
        <f t="shared" si="390"/>
        <v>0</v>
      </c>
      <c r="BK90" s="155"/>
      <c r="BL90" s="155"/>
      <c r="BM90" s="163"/>
      <c r="BN90" s="155"/>
      <c r="BO90" s="165" t="str">
        <f t="shared" si="391"/>
        <v>-</v>
      </c>
      <c r="BP90" s="155"/>
      <c r="BQ90" s="155"/>
      <c r="BR90" s="155"/>
      <c r="BS90" s="155"/>
      <c r="BT90" s="155"/>
      <c r="BU90" s="165" t="str">
        <f t="shared" si="392"/>
        <v>-</v>
      </c>
      <c r="BV90" s="155"/>
      <c r="BW90" s="155"/>
      <c r="BX90" s="155"/>
      <c r="BY90" s="155"/>
      <c r="BZ90" s="157">
        <f t="shared" si="393"/>
        <v>0</v>
      </c>
      <c r="CA90" s="155"/>
      <c r="CB90" s="155"/>
      <c r="CC90" s="155"/>
      <c r="CD90" s="157">
        <f t="shared" si="394"/>
        <v>0</v>
      </c>
      <c r="CE90" s="156">
        <f t="shared" ref="CE90:CG90" si="779">IF(BW90-CA90&lt;0,0,BW90-CA90)</f>
        <v>0</v>
      </c>
      <c r="CF90" s="156">
        <f t="shared" si="779"/>
        <v>0</v>
      </c>
      <c r="CG90" s="156">
        <f t="shared" si="779"/>
        <v>0</v>
      </c>
      <c r="CH90" s="157">
        <f t="shared" si="497"/>
        <v>0</v>
      </c>
      <c r="CI90" s="155"/>
      <c r="CJ90" s="155"/>
      <c r="CK90" s="155"/>
      <c r="CL90" s="155"/>
      <c r="CM90" s="155"/>
      <c r="CN90" s="157">
        <f t="shared" si="395"/>
        <v>0</v>
      </c>
      <c r="CO90" s="155"/>
      <c r="CP90" s="155"/>
      <c r="CQ90" s="166">
        <f t="shared" ref="CQ90:CR90" si="780">SUM(E90,AI90,BM90)</f>
        <v>180</v>
      </c>
      <c r="CR90" s="156">
        <f t="shared" si="780"/>
        <v>30</v>
      </c>
      <c r="CS90" s="165">
        <f t="shared" si="397"/>
        <v>0.1666666667</v>
      </c>
      <c r="CT90" s="156">
        <f t="shared" ref="CT90:CX90" si="781">SUM(H90,AL90,BP90)</f>
        <v>30</v>
      </c>
      <c r="CU90" s="156">
        <f t="shared" si="781"/>
        <v>0</v>
      </c>
      <c r="CV90" s="156">
        <f t="shared" si="781"/>
        <v>5</v>
      </c>
      <c r="CW90" s="156">
        <f t="shared" si="781"/>
        <v>0</v>
      </c>
      <c r="CX90" s="156">
        <f t="shared" si="781"/>
        <v>0</v>
      </c>
      <c r="CY90" s="165">
        <f t="shared" si="399"/>
        <v>0.1666666667</v>
      </c>
      <c r="CZ90" s="156">
        <f t="shared" ref="CZ90:DC90" si="782">SUM(N90,AR90,BV90)</f>
        <v>0</v>
      </c>
      <c r="DA90" s="156">
        <f t="shared" si="782"/>
        <v>5</v>
      </c>
      <c r="DB90" s="156">
        <f t="shared" si="782"/>
        <v>2</v>
      </c>
      <c r="DC90" s="156">
        <f t="shared" si="782"/>
        <v>0</v>
      </c>
      <c r="DD90" s="157">
        <f t="shared" si="401"/>
        <v>7</v>
      </c>
      <c r="DE90" s="156">
        <f t="shared" ref="DE90:DG90" si="783">SUM(S90,AW90,CA90)</f>
        <v>4</v>
      </c>
      <c r="DF90" s="156">
        <f t="shared" si="783"/>
        <v>2</v>
      </c>
      <c r="DG90" s="156">
        <f t="shared" si="783"/>
        <v>0</v>
      </c>
      <c r="DH90" s="157">
        <f t="shared" si="403"/>
        <v>6</v>
      </c>
      <c r="DI90" s="156">
        <f t="shared" ref="DI90:DK90" si="784">IF(DA90-DE90&lt;0,0,DA90-DE90)</f>
        <v>1</v>
      </c>
      <c r="DJ90" s="156">
        <f t="shared" si="784"/>
        <v>0</v>
      </c>
      <c r="DK90" s="156">
        <f t="shared" si="784"/>
        <v>0</v>
      </c>
      <c r="DL90" s="157">
        <f t="shared" si="405"/>
        <v>1</v>
      </c>
      <c r="DM90" s="156">
        <f t="shared" ref="DM90:DQ90" si="785">SUM(AA90,BE90,CI90)</f>
        <v>3</v>
      </c>
      <c r="DN90" s="156">
        <f t="shared" si="785"/>
        <v>3</v>
      </c>
      <c r="DO90" s="156">
        <f t="shared" si="785"/>
        <v>2</v>
      </c>
      <c r="DP90" s="156">
        <f t="shared" si="785"/>
        <v>0</v>
      </c>
      <c r="DQ90" s="156">
        <f t="shared" si="785"/>
        <v>1</v>
      </c>
      <c r="DR90" s="157">
        <f t="shared" si="407"/>
        <v>3</v>
      </c>
      <c r="DS90" s="156">
        <f t="shared" ref="DS90:DT90" si="786">SUM(AG90,BK90,CO90)</f>
        <v>0</v>
      </c>
      <c r="DT90" s="156">
        <f t="shared" si="786"/>
        <v>0</v>
      </c>
      <c r="DU90" s="160"/>
    </row>
    <row r="91" ht="19.5" customHeight="1">
      <c r="A91" s="146">
        <v>86.0</v>
      </c>
      <c r="B91" s="147">
        <v>45491.0</v>
      </c>
      <c r="C91" s="161" t="s">
        <v>147</v>
      </c>
      <c r="D91" s="161" t="s">
        <v>411</v>
      </c>
      <c r="E91" s="163">
        <v>266.0</v>
      </c>
      <c r="F91" s="292">
        <v>42.0</v>
      </c>
      <c r="G91" s="164">
        <f t="shared" si="10"/>
        <v>0.1578947368</v>
      </c>
      <c r="H91" s="155">
        <v>38.0</v>
      </c>
      <c r="I91" s="155">
        <v>0.0</v>
      </c>
      <c r="J91" s="155">
        <v>7.0</v>
      </c>
      <c r="K91" s="155">
        <v>0.0</v>
      </c>
      <c r="L91" s="155">
        <v>0.0</v>
      </c>
      <c r="M91" s="164">
        <f t="shared" si="11"/>
        <v>0.1842105263</v>
      </c>
      <c r="N91" s="155">
        <f t="shared" si="716"/>
        <v>4</v>
      </c>
      <c r="O91" s="155">
        <v>7.0</v>
      </c>
      <c r="P91" s="155">
        <v>1.0</v>
      </c>
      <c r="Q91" s="155">
        <v>0.0</v>
      </c>
      <c r="R91" s="157">
        <f t="shared" si="26"/>
        <v>8</v>
      </c>
      <c r="S91" s="155">
        <v>2.0</v>
      </c>
      <c r="T91" s="155">
        <v>1.0</v>
      </c>
      <c r="U91" s="155">
        <v>0.0</v>
      </c>
      <c r="V91" s="157">
        <f t="shared" si="27"/>
        <v>3</v>
      </c>
      <c r="W91" s="156">
        <f t="shared" ref="W91:Y91" si="787">IF(O91-S91&lt;0,0,O91-S91)</f>
        <v>5</v>
      </c>
      <c r="X91" s="156">
        <f t="shared" si="787"/>
        <v>0</v>
      </c>
      <c r="Y91" s="156">
        <f t="shared" si="787"/>
        <v>0</v>
      </c>
      <c r="Z91" s="157">
        <f t="shared" si="506"/>
        <v>5</v>
      </c>
      <c r="AA91" s="155">
        <v>0.0</v>
      </c>
      <c r="AB91" s="155">
        <v>0.0</v>
      </c>
      <c r="AC91" s="155">
        <v>0.0</v>
      </c>
      <c r="AD91" s="155">
        <v>0.0</v>
      </c>
      <c r="AE91" s="155">
        <v>0.0</v>
      </c>
      <c r="AF91" s="157">
        <f t="shared" si="28"/>
        <v>0</v>
      </c>
      <c r="AG91" s="155">
        <v>0.0</v>
      </c>
      <c r="AH91" s="155">
        <v>0.0</v>
      </c>
      <c r="AI91" s="163"/>
      <c r="AJ91" s="155"/>
      <c r="AK91" s="237" t="str">
        <f t="shared" si="386"/>
        <v>-</v>
      </c>
      <c r="AL91" s="155"/>
      <c r="AM91" s="155"/>
      <c r="AN91" s="155"/>
      <c r="AO91" s="155"/>
      <c r="AP91" s="155"/>
      <c r="AQ91" s="237" t="str">
        <f t="shared" si="387"/>
        <v>-</v>
      </c>
      <c r="AR91" s="155"/>
      <c r="AS91" s="155"/>
      <c r="AT91" s="155"/>
      <c r="AU91" s="155"/>
      <c r="AV91" s="284">
        <f t="shared" si="388"/>
        <v>0</v>
      </c>
      <c r="AW91" s="155"/>
      <c r="AX91" s="155"/>
      <c r="AY91" s="155"/>
      <c r="AZ91" s="284">
        <f t="shared" si="389"/>
        <v>0</v>
      </c>
      <c r="BA91" s="156">
        <f t="shared" ref="BA91:BC91" si="788">IF(AS91-AW91&lt;0,0,AS91-AW91)</f>
        <v>0</v>
      </c>
      <c r="BB91" s="156">
        <f t="shared" si="788"/>
        <v>0</v>
      </c>
      <c r="BC91" s="156">
        <f t="shared" si="788"/>
        <v>0</v>
      </c>
      <c r="BD91" s="157">
        <f t="shared" si="495"/>
        <v>0</v>
      </c>
      <c r="BE91" s="155"/>
      <c r="BF91" s="155"/>
      <c r="BG91" s="155"/>
      <c r="BH91" s="155"/>
      <c r="BI91" s="155"/>
      <c r="BJ91" s="284">
        <f t="shared" si="390"/>
        <v>0</v>
      </c>
      <c r="BK91" s="155"/>
      <c r="BL91" s="155"/>
      <c r="BM91" s="163"/>
      <c r="BN91" s="155"/>
      <c r="BO91" s="165" t="str">
        <f t="shared" si="391"/>
        <v>-</v>
      </c>
      <c r="BP91" s="155"/>
      <c r="BQ91" s="155"/>
      <c r="BR91" s="155"/>
      <c r="BS91" s="155"/>
      <c r="BT91" s="155"/>
      <c r="BU91" s="165" t="str">
        <f t="shared" si="392"/>
        <v>-</v>
      </c>
      <c r="BV91" s="155"/>
      <c r="BW91" s="155"/>
      <c r="BX91" s="155"/>
      <c r="BY91" s="155"/>
      <c r="BZ91" s="157">
        <f t="shared" si="393"/>
        <v>0</v>
      </c>
      <c r="CA91" s="155"/>
      <c r="CB91" s="155"/>
      <c r="CC91" s="155"/>
      <c r="CD91" s="157">
        <f t="shared" si="394"/>
        <v>0</v>
      </c>
      <c r="CE91" s="156">
        <f t="shared" ref="CE91:CG91" si="789">IF(BW91-CA91&lt;0,0,BW91-CA91)</f>
        <v>0</v>
      </c>
      <c r="CF91" s="156">
        <f t="shared" si="789"/>
        <v>0</v>
      </c>
      <c r="CG91" s="156">
        <f t="shared" si="789"/>
        <v>0</v>
      </c>
      <c r="CH91" s="157">
        <f t="shared" si="497"/>
        <v>0</v>
      </c>
      <c r="CI91" s="155"/>
      <c r="CJ91" s="155"/>
      <c r="CK91" s="155"/>
      <c r="CL91" s="155"/>
      <c r="CM91" s="155"/>
      <c r="CN91" s="157">
        <f t="shared" si="395"/>
        <v>0</v>
      </c>
      <c r="CO91" s="155"/>
      <c r="CP91" s="155"/>
      <c r="CQ91" s="166">
        <f t="shared" ref="CQ91:CR91" si="790">SUM(E91,AI91,BM91)</f>
        <v>266</v>
      </c>
      <c r="CR91" s="156">
        <f t="shared" si="790"/>
        <v>42</v>
      </c>
      <c r="CS91" s="165">
        <f t="shared" si="397"/>
        <v>0.1578947368</v>
      </c>
      <c r="CT91" s="156">
        <f t="shared" ref="CT91:CX91" si="791">SUM(H91,AL91,BP91)</f>
        <v>38</v>
      </c>
      <c r="CU91" s="156">
        <f t="shared" si="791"/>
        <v>0</v>
      </c>
      <c r="CV91" s="156">
        <f t="shared" si="791"/>
        <v>7</v>
      </c>
      <c r="CW91" s="156">
        <f t="shared" si="791"/>
        <v>0</v>
      </c>
      <c r="CX91" s="156">
        <f t="shared" si="791"/>
        <v>0</v>
      </c>
      <c r="CY91" s="165">
        <f t="shared" si="399"/>
        <v>0.1842105263</v>
      </c>
      <c r="CZ91" s="156">
        <f t="shared" ref="CZ91:DC91" si="792">SUM(N91,AR91,BV91)</f>
        <v>4</v>
      </c>
      <c r="DA91" s="156">
        <f t="shared" si="792"/>
        <v>7</v>
      </c>
      <c r="DB91" s="156">
        <f t="shared" si="792"/>
        <v>1</v>
      </c>
      <c r="DC91" s="156">
        <f t="shared" si="792"/>
        <v>0</v>
      </c>
      <c r="DD91" s="157">
        <f t="shared" si="401"/>
        <v>8</v>
      </c>
      <c r="DE91" s="156">
        <f t="shared" ref="DE91:DG91" si="793">SUM(S91,AW91,CA91)</f>
        <v>2</v>
      </c>
      <c r="DF91" s="156">
        <f t="shared" si="793"/>
        <v>1</v>
      </c>
      <c r="DG91" s="156">
        <f t="shared" si="793"/>
        <v>0</v>
      </c>
      <c r="DH91" s="157">
        <f t="shared" si="403"/>
        <v>3</v>
      </c>
      <c r="DI91" s="156">
        <f t="shared" ref="DI91:DK91" si="794">IF(DA91-DE91&lt;0,0,DA91-DE91)</f>
        <v>5</v>
      </c>
      <c r="DJ91" s="156">
        <f t="shared" si="794"/>
        <v>0</v>
      </c>
      <c r="DK91" s="156">
        <f t="shared" si="794"/>
        <v>0</v>
      </c>
      <c r="DL91" s="157">
        <f t="shared" si="405"/>
        <v>5</v>
      </c>
      <c r="DM91" s="156">
        <f t="shared" ref="DM91:DQ91" si="795">SUM(AA91,BE91,CI91)</f>
        <v>0</v>
      </c>
      <c r="DN91" s="156">
        <f t="shared" si="795"/>
        <v>0</v>
      </c>
      <c r="DO91" s="156">
        <f t="shared" si="795"/>
        <v>0</v>
      </c>
      <c r="DP91" s="156">
        <f t="shared" si="795"/>
        <v>0</v>
      </c>
      <c r="DQ91" s="156">
        <f t="shared" si="795"/>
        <v>0</v>
      </c>
      <c r="DR91" s="157">
        <f t="shared" si="407"/>
        <v>0</v>
      </c>
      <c r="DS91" s="156">
        <f t="shared" ref="DS91:DT91" si="796">SUM(AG91,BK91,CO91)</f>
        <v>0</v>
      </c>
      <c r="DT91" s="156">
        <f t="shared" si="796"/>
        <v>0</v>
      </c>
      <c r="DU91" s="160"/>
    </row>
    <row r="92" ht="19.5" customHeight="1">
      <c r="A92" s="146">
        <v>87.0</v>
      </c>
      <c r="B92" s="147">
        <v>45491.0</v>
      </c>
      <c r="C92" s="161" t="s">
        <v>82</v>
      </c>
      <c r="D92" s="161" t="s">
        <v>412</v>
      </c>
      <c r="E92" s="163">
        <v>177.0</v>
      </c>
      <c r="F92" s="291">
        <v>47.0</v>
      </c>
      <c r="G92" s="165">
        <f t="shared" si="10"/>
        <v>0.2655367232</v>
      </c>
      <c r="H92" s="155">
        <v>47.0</v>
      </c>
      <c r="I92" s="155">
        <v>0.0</v>
      </c>
      <c r="J92" s="155">
        <v>9.0</v>
      </c>
      <c r="K92" s="155">
        <v>0.0</v>
      </c>
      <c r="L92" s="155">
        <v>2.0</v>
      </c>
      <c r="M92" s="164">
        <f t="shared" si="11"/>
        <v>0.1914893617</v>
      </c>
      <c r="N92" s="155">
        <f t="shared" si="716"/>
        <v>0</v>
      </c>
      <c r="O92" s="155">
        <v>9.0</v>
      </c>
      <c r="P92" s="155">
        <v>23.0</v>
      </c>
      <c r="Q92" s="155">
        <v>0.0</v>
      </c>
      <c r="R92" s="157">
        <f t="shared" si="26"/>
        <v>32</v>
      </c>
      <c r="S92" s="155">
        <v>5.0</v>
      </c>
      <c r="T92" s="155">
        <v>23.0</v>
      </c>
      <c r="U92" s="155">
        <v>0.0</v>
      </c>
      <c r="V92" s="157">
        <f t="shared" si="27"/>
        <v>28</v>
      </c>
      <c r="W92" s="156">
        <f t="shared" ref="W92:Y92" si="797">IF(O92-S92&lt;0,0,O92-S92)</f>
        <v>4</v>
      </c>
      <c r="X92" s="156">
        <f t="shared" si="797"/>
        <v>0</v>
      </c>
      <c r="Y92" s="156">
        <f t="shared" si="797"/>
        <v>0</v>
      </c>
      <c r="Z92" s="157">
        <f t="shared" si="506"/>
        <v>4</v>
      </c>
      <c r="AA92" s="155">
        <v>24.0</v>
      </c>
      <c r="AB92" s="155">
        <v>0.0</v>
      </c>
      <c r="AC92" s="155">
        <v>0.0</v>
      </c>
      <c r="AD92" s="155">
        <v>0.0</v>
      </c>
      <c r="AE92" s="155">
        <v>0.0</v>
      </c>
      <c r="AF92" s="157">
        <f t="shared" si="28"/>
        <v>0</v>
      </c>
      <c r="AG92" s="155">
        <v>0.0</v>
      </c>
      <c r="AH92" s="155">
        <v>0.0</v>
      </c>
      <c r="AI92" s="163"/>
      <c r="AJ92" s="155"/>
      <c r="AK92" s="237" t="str">
        <f t="shared" si="386"/>
        <v>-</v>
      </c>
      <c r="AL92" s="155"/>
      <c r="AM92" s="155"/>
      <c r="AN92" s="155"/>
      <c r="AO92" s="155"/>
      <c r="AP92" s="155"/>
      <c r="AQ92" s="237" t="str">
        <f t="shared" si="387"/>
        <v>-</v>
      </c>
      <c r="AR92" s="155"/>
      <c r="AS92" s="155"/>
      <c r="AT92" s="155"/>
      <c r="AU92" s="155"/>
      <c r="AV92" s="284">
        <f t="shared" si="388"/>
        <v>0</v>
      </c>
      <c r="AW92" s="155"/>
      <c r="AX92" s="155"/>
      <c r="AY92" s="155"/>
      <c r="AZ92" s="284">
        <f t="shared" si="389"/>
        <v>0</v>
      </c>
      <c r="BA92" s="156">
        <f t="shared" ref="BA92:BC92" si="798">IF(AS92-AW92&lt;0,0,AS92-AW92)</f>
        <v>0</v>
      </c>
      <c r="BB92" s="156">
        <f t="shared" si="798"/>
        <v>0</v>
      </c>
      <c r="BC92" s="156">
        <f t="shared" si="798"/>
        <v>0</v>
      </c>
      <c r="BD92" s="157">
        <f t="shared" si="495"/>
        <v>0</v>
      </c>
      <c r="BE92" s="155"/>
      <c r="BF92" s="155"/>
      <c r="BG92" s="155"/>
      <c r="BH92" s="155"/>
      <c r="BI92" s="155"/>
      <c r="BJ92" s="284">
        <f t="shared" si="390"/>
        <v>0</v>
      </c>
      <c r="BK92" s="155"/>
      <c r="BL92" s="155"/>
      <c r="BM92" s="163"/>
      <c r="BN92" s="155"/>
      <c r="BO92" s="165" t="str">
        <f t="shared" si="391"/>
        <v>-</v>
      </c>
      <c r="BP92" s="155"/>
      <c r="BQ92" s="155"/>
      <c r="BR92" s="155"/>
      <c r="BS92" s="155"/>
      <c r="BT92" s="155"/>
      <c r="BU92" s="165" t="str">
        <f t="shared" si="392"/>
        <v>-</v>
      </c>
      <c r="BV92" s="155"/>
      <c r="BW92" s="155"/>
      <c r="BX92" s="155"/>
      <c r="BY92" s="155"/>
      <c r="BZ92" s="157">
        <f t="shared" si="393"/>
        <v>0</v>
      </c>
      <c r="CA92" s="155"/>
      <c r="CB92" s="155"/>
      <c r="CC92" s="155"/>
      <c r="CD92" s="157">
        <f t="shared" si="394"/>
        <v>0</v>
      </c>
      <c r="CE92" s="156">
        <f t="shared" ref="CE92:CG92" si="799">IF(BW92-CA92&lt;0,0,BW92-CA92)</f>
        <v>0</v>
      </c>
      <c r="CF92" s="156">
        <f t="shared" si="799"/>
        <v>0</v>
      </c>
      <c r="CG92" s="156">
        <f t="shared" si="799"/>
        <v>0</v>
      </c>
      <c r="CH92" s="157">
        <f t="shared" si="497"/>
        <v>0</v>
      </c>
      <c r="CI92" s="155"/>
      <c r="CJ92" s="155"/>
      <c r="CK92" s="155"/>
      <c r="CL92" s="155"/>
      <c r="CM92" s="155"/>
      <c r="CN92" s="157">
        <f t="shared" si="395"/>
        <v>0</v>
      </c>
      <c r="CO92" s="155"/>
      <c r="CP92" s="155"/>
      <c r="CQ92" s="166">
        <f t="shared" ref="CQ92:CR92" si="800">SUM(E92,AI92,BM92)</f>
        <v>177</v>
      </c>
      <c r="CR92" s="156">
        <f t="shared" si="800"/>
        <v>47</v>
      </c>
      <c r="CS92" s="165">
        <f t="shared" si="397"/>
        <v>0.2655367232</v>
      </c>
      <c r="CT92" s="156">
        <f t="shared" ref="CT92:CX92" si="801">SUM(H92,AL92,BP92)</f>
        <v>47</v>
      </c>
      <c r="CU92" s="156">
        <f t="shared" si="801"/>
        <v>0</v>
      </c>
      <c r="CV92" s="156">
        <f t="shared" si="801"/>
        <v>9</v>
      </c>
      <c r="CW92" s="156">
        <f t="shared" si="801"/>
        <v>0</v>
      </c>
      <c r="CX92" s="156">
        <f t="shared" si="801"/>
        <v>2</v>
      </c>
      <c r="CY92" s="165">
        <f t="shared" si="399"/>
        <v>0.1914893617</v>
      </c>
      <c r="CZ92" s="156">
        <f t="shared" ref="CZ92:DC92" si="802">SUM(N92,AR92,BV92)</f>
        <v>0</v>
      </c>
      <c r="DA92" s="156">
        <f t="shared" si="802"/>
        <v>9</v>
      </c>
      <c r="DB92" s="156">
        <f t="shared" si="802"/>
        <v>23</v>
      </c>
      <c r="DC92" s="156">
        <f t="shared" si="802"/>
        <v>0</v>
      </c>
      <c r="DD92" s="157">
        <f t="shared" si="401"/>
        <v>32</v>
      </c>
      <c r="DE92" s="156">
        <f t="shared" ref="DE92:DG92" si="803">SUM(S92,AW92,CA92)</f>
        <v>5</v>
      </c>
      <c r="DF92" s="156">
        <f t="shared" si="803"/>
        <v>23</v>
      </c>
      <c r="DG92" s="156">
        <f t="shared" si="803"/>
        <v>0</v>
      </c>
      <c r="DH92" s="157">
        <f t="shared" si="403"/>
        <v>28</v>
      </c>
      <c r="DI92" s="156">
        <f t="shared" ref="DI92:DK92" si="804">IF(DA92-DE92&lt;0,0,DA92-DE92)</f>
        <v>4</v>
      </c>
      <c r="DJ92" s="156">
        <f t="shared" si="804"/>
        <v>0</v>
      </c>
      <c r="DK92" s="156">
        <f t="shared" si="804"/>
        <v>0</v>
      </c>
      <c r="DL92" s="157">
        <f t="shared" si="405"/>
        <v>4</v>
      </c>
      <c r="DM92" s="156">
        <f t="shared" ref="DM92:DQ92" si="805">SUM(AA92,BE92,CI92)</f>
        <v>24</v>
      </c>
      <c r="DN92" s="156">
        <f t="shared" si="805"/>
        <v>0</v>
      </c>
      <c r="DO92" s="156">
        <f t="shared" si="805"/>
        <v>0</v>
      </c>
      <c r="DP92" s="156">
        <f t="shared" si="805"/>
        <v>0</v>
      </c>
      <c r="DQ92" s="156">
        <f t="shared" si="805"/>
        <v>0</v>
      </c>
      <c r="DR92" s="157">
        <f t="shared" si="407"/>
        <v>0</v>
      </c>
      <c r="DS92" s="156">
        <f t="shared" ref="DS92:DT92" si="806">SUM(AG92,BK92,CO92)</f>
        <v>0</v>
      </c>
      <c r="DT92" s="156">
        <f t="shared" si="806"/>
        <v>0</v>
      </c>
      <c r="DU92" s="160"/>
    </row>
    <row r="93" ht="19.5" customHeight="1">
      <c r="A93" s="146">
        <v>88.0</v>
      </c>
      <c r="B93" s="147">
        <v>45491.0</v>
      </c>
      <c r="C93" s="161" t="s">
        <v>169</v>
      </c>
      <c r="D93" s="161" t="s">
        <v>413</v>
      </c>
      <c r="E93" s="163">
        <v>289.0</v>
      </c>
      <c r="F93" s="291">
        <v>27.0</v>
      </c>
      <c r="G93" s="164">
        <f t="shared" si="10"/>
        <v>0.09342560554</v>
      </c>
      <c r="H93" s="155">
        <v>27.0</v>
      </c>
      <c r="I93" s="155">
        <v>0.0</v>
      </c>
      <c r="J93" s="155">
        <v>0.0</v>
      </c>
      <c r="K93" s="155">
        <v>0.0</v>
      </c>
      <c r="L93" s="155">
        <v>0.0</v>
      </c>
      <c r="M93" s="164">
        <f t="shared" si="11"/>
        <v>0</v>
      </c>
      <c r="N93" s="155">
        <f t="shared" si="716"/>
        <v>0</v>
      </c>
      <c r="O93" s="155">
        <v>0.0</v>
      </c>
      <c r="P93" s="167">
        <v>2.0</v>
      </c>
      <c r="Q93" s="155">
        <v>0.0</v>
      </c>
      <c r="R93" s="157">
        <f t="shared" si="26"/>
        <v>2</v>
      </c>
      <c r="S93" s="155">
        <v>0.0</v>
      </c>
      <c r="T93" s="167">
        <v>2.0</v>
      </c>
      <c r="U93" s="155">
        <v>0.0</v>
      </c>
      <c r="V93" s="157">
        <f t="shared" si="27"/>
        <v>2</v>
      </c>
      <c r="W93" s="156">
        <f t="shared" ref="W93:Y93" si="807">IF(O93-S93&lt;0,0,O93-S93)</f>
        <v>0</v>
      </c>
      <c r="X93" s="156">
        <f t="shared" si="807"/>
        <v>0</v>
      </c>
      <c r="Y93" s="156">
        <f t="shared" si="807"/>
        <v>0</v>
      </c>
      <c r="Z93" s="157">
        <f t="shared" si="506"/>
        <v>0</v>
      </c>
      <c r="AA93" s="155">
        <v>6.0</v>
      </c>
      <c r="AB93" s="155">
        <v>6.0</v>
      </c>
      <c r="AC93" s="155">
        <v>0.0</v>
      </c>
      <c r="AD93" s="155">
        <v>0.0</v>
      </c>
      <c r="AE93" s="155">
        <v>3.0</v>
      </c>
      <c r="AF93" s="157">
        <f t="shared" si="28"/>
        <v>3</v>
      </c>
      <c r="AG93" s="155">
        <v>0.0</v>
      </c>
      <c r="AH93" s="155">
        <v>0.0</v>
      </c>
      <c r="AI93" s="163"/>
      <c r="AJ93" s="155"/>
      <c r="AK93" s="237" t="str">
        <f t="shared" si="386"/>
        <v>-</v>
      </c>
      <c r="AL93" s="155"/>
      <c r="AM93" s="155"/>
      <c r="AN93" s="155"/>
      <c r="AO93" s="155"/>
      <c r="AP93" s="155"/>
      <c r="AQ93" s="237" t="str">
        <f t="shared" si="387"/>
        <v>-</v>
      </c>
      <c r="AR93" s="155"/>
      <c r="AS93" s="155"/>
      <c r="AT93" s="155"/>
      <c r="AU93" s="155"/>
      <c r="AV93" s="284">
        <f t="shared" si="388"/>
        <v>0</v>
      </c>
      <c r="AW93" s="155"/>
      <c r="AX93" s="155"/>
      <c r="AY93" s="155"/>
      <c r="AZ93" s="284">
        <f t="shared" si="389"/>
        <v>0</v>
      </c>
      <c r="BA93" s="156">
        <f t="shared" ref="BA93:BC93" si="808">IF(AS93-AW93&lt;0,0,AS93-AW93)</f>
        <v>0</v>
      </c>
      <c r="BB93" s="156">
        <f t="shared" si="808"/>
        <v>0</v>
      </c>
      <c r="BC93" s="156">
        <f t="shared" si="808"/>
        <v>0</v>
      </c>
      <c r="BD93" s="157">
        <f t="shared" si="495"/>
        <v>0</v>
      </c>
      <c r="BE93" s="155"/>
      <c r="BF93" s="155"/>
      <c r="BG93" s="155"/>
      <c r="BH93" s="155"/>
      <c r="BI93" s="155"/>
      <c r="BJ93" s="284">
        <f t="shared" si="390"/>
        <v>0</v>
      </c>
      <c r="BK93" s="155"/>
      <c r="BL93" s="155"/>
      <c r="BM93" s="163"/>
      <c r="BN93" s="155"/>
      <c r="BO93" s="165" t="str">
        <f t="shared" si="391"/>
        <v>-</v>
      </c>
      <c r="BP93" s="155"/>
      <c r="BQ93" s="155"/>
      <c r="BR93" s="155"/>
      <c r="BS93" s="155"/>
      <c r="BT93" s="155"/>
      <c r="BU93" s="165" t="str">
        <f t="shared" si="392"/>
        <v>-</v>
      </c>
      <c r="BV93" s="155"/>
      <c r="BW93" s="155"/>
      <c r="BX93" s="155"/>
      <c r="BY93" s="155"/>
      <c r="BZ93" s="157">
        <f t="shared" si="393"/>
        <v>0</v>
      </c>
      <c r="CA93" s="155"/>
      <c r="CB93" s="155"/>
      <c r="CC93" s="155"/>
      <c r="CD93" s="157">
        <f t="shared" si="394"/>
        <v>0</v>
      </c>
      <c r="CE93" s="156">
        <f t="shared" ref="CE93:CG93" si="809">IF(BW93-CA93&lt;0,0,BW93-CA93)</f>
        <v>0</v>
      </c>
      <c r="CF93" s="156">
        <f t="shared" si="809"/>
        <v>0</v>
      </c>
      <c r="CG93" s="156">
        <f t="shared" si="809"/>
        <v>0</v>
      </c>
      <c r="CH93" s="157">
        <f t="shared" si="497"/>
        <v>0</v>
      </c>
      <c r="CI93" s="155"/>
      <c r="CJ93" s="155"/>
      <c r="CK93" s="155"/>
      <c r="CL93" s="155"/>
      <c r="CM93" s="155"/>
      <c r="CN93" s="157">
        <f t="shared" si="395"/>
        <v>0</v>
      </c>
      <c r="CO93" s="155"/>
      <c r="CP93" s="155"/>
      <c r="CQ93" s="166">
        <f t="shared" ref="CQ93:CR93" si="810">SUM(E93,AI93,BM93)</f>
        <v>289</v>
      </c>
      <c r="CR93" s="156">
        <f t="shared" si="810"/>
        <v>27</v>
      </c>
      <c r="CS93" s="165">
        <f t="shared" si="397"/>
        <v>0.09342560554</v>
      </c>
      <c r="CT93" s="156">
        <f t="shared" ref="CT93:CX93" si="811">SUM(H93,AL93,BP93)</f>
        <v>27</v>
      </c>
      <c r="CU93" s="156">
        <f t="shared" si="811"/>
        <v>0</v>
      </c>
      <c r="CV93" s="156">
        <f t="shared" si="811"/>
        <v>0</v>
      </c>
      <c r="CW93" s="156">
        <f t="shared" si="811"/>
        <v>0</v>
      </c>
      <c r="CX93" s="156">
        <f t="shared" si="811"/>
        <v>0</v>
      </c>
      <c r="CY93" s="165">
        <f t="shared" si="399"/>
        <v>0</v>
      </c>
      <c r="CZ93" s="156">
        <f t="shared" ref="CZ93:DC93" si="812">SUM(N93,AR93,BV93)</f>
        <v>0</v>
      </c>
      <c r="DA93" s="156">
        <f t="shared" si="812"/>
        <v>0</v>
      </c>
      <c r="DB93" s="156">
        <f t="shared" si="812"/>
        <v>2</v>
      </c>
      <c r="DC93" s="156">
        <f t="shared" si="812"/>
        <v>0</v>
      </c>
      <c r="DD93" s="157">
        <f t="shared" si="401"/>
        <v>2</v>
      </c>
      <c r="DE93" s="156">
        <f t="shared" ref="DE93:DG93" si="813">SUM(S93,AW93,CA93)</f>
        <v>0</v>
      </c>
      <c r="DF93" s="156">
        <f t="shared" si="813"/>
        <v>2</v>
      </c>
      <c r="DG93" s="156">
        <f t="shared" si="813"/>
        <v>0</v>
      </c>
      <c r="DH93" s="157">
        <f t="shared" si="403"/>
        <v>2</v>
      </c>
      <c r="DI93" s="156">
        <f t="shared" ref="DI93:DK93" si="814">IF(DA93-DE93&lt;0,0,DA93-DE93)</f>
        <v>0</v>
      </c>
      <c r="DJ93" s="156">
        <f t="shared" si="814"/>
        <v>0</v>
      </c>
      <c r="DK93" s="156">
        <f t="shared" si="814"/>
        <v>0</v>
      </c>
      <c r="DL93" s="157">
        <f t="shared" si="405"/>
        <v>0</v>
      </c>
      <c r="DM93" s="156">
        <f t="shared" ref="DM93:DQ93" si="815">SUM(AA93,BE93,CI93)</f>
        <v>6</v>
      </c>
      <c r="DN93" s="156">
        <f t="shared" si="815"/>
        <v>6</v>
      </c>
      <c r="DO93" s="156">
        <f t="shared" si="815"/>
        <v>0</v>
      </c>
      <c r="DP93" s="156">
        <f t="shared" si="815"/>
        <v>0</v>
      </c>
      <c r="DQ93" s="156">
        <f t="shared" si="815"/>
        <v>3</v>
      </c>
      <c r="DR93" s="157">
        <f t="shared" si="407"/>
        <v>3</v>
      </c>
      <c r="DS93" s="156">
        <f t="shared" ref="DS93:DT93" si="816">SUM(AG93,BK93,CO93)</f>
        <v>0</v>
      </c>
      <c r="DT93" s="156">
        <f t="shared" si="816"/>
        <v>0</v>
      </c>
      <c r="DU93" s="160"/>
    </row>
    <row r="94" ht="19.5" customHeight="1">
      <c r="A94" s="146">
        <v>89.0</v>
      </c>
      <c r="B94" s="147">
        <v>45492.0</v>
      </c>
      <c r="C94" s="161" t="s">
        <v>147</v>
      </c>
      <c r="D94" s="161" t="s">
        <v>414</v>
      </c>
      <c r="E94" s="163">
        <v>157.0</v>
      </c>
      <c r="F94" s="291">
        <v>22.0</v>
      </c>
      <c r="G94" s="164">
        <f t="shared" si="10"/>
        <v>0.1401273885</v>
      </c>
      <c r="H94" s="155">
        <v>16.0</v>
      </c>
      <c r="I94" s="155">
        <v>0.0</v>
      </c>
      <c r="J94" s="155">
        <v>2.0</v>
      </c>
      <c r="K94" s="155">
        <v>0.0</v>
      </c>
      <c r="L94" s="155">
        <v>0.0</v>
      </c>
      <c r="M94" s="164">
        <f t="shared" si="11"/>
        <v>0.125</v>
      </c>
      <c r="N94" s="155">
        <f t="shared" si="716"/>
        <v>6</v>
      </c>
      <c r="O94" s="155">
        <v>2.0</v>
      </c>
      <c r="P94" s="167">
        <v>1.0</v>
      </c>
      <c r="Q94" s="155">
        <v>0.0</v>
      </c>
      <c r="R94" s="157">
        <f t="shared" si="26"/>
        <v>3</v>
      </c>
      <c r="S94" s="167">
        <v>2.0</v>
      </c>
      <c r="T94" s="167">
        <v>1.0</v>
      </c>
      <c r="U94" s="155">
        <v>0.0</v>
      </c>
      <c r="V94" s="157">
        <f t="shared" si="27"/>
        <v>3</v>
      </c>
      <c r="W94" s="156">
        <f t="shared" ref="W94:Y94" si="817">IF(O94-S94&lt;0,0,O94-S94)</f>
        <v>0</v>
      </c>
      <c r="X94" s="156">
        <f t="shared" si="817"/>
        <v>0</v>
      </c>
      <c r="Y94" s="156">
        <f t="shared" si="817"/>
        <v>0</v>
      </c>
      <c r="Z94" s="157">
        <f t="shared" si="506"/>
        <v>0</v>
      </c>
      <c r="AA94" s="155">
        <v>0.0</v>
      </c>
      <c r="AB94" s="155">
        <v>0.0</v>
      </c>
      <c r="AC94" s="155">
        <v>0.0</v>
      </c>
      <c r="AD94" s="155">
        <v>0.0</v>
      </c>
      <c r="AE94" s="155">
        <v>0.0</v>
      </c>
      <c r="AF94" s="157">
        <f t="shared" si="28"/>
        <v>0</v>
      </c>
      <c r="AG94" s="155">
        <v>0.0</v>
      </c>
      <c r="AH94" s="155">
        <v>0.0</v>
      </c>
      <c r="AI94" s="163"/>
      <c r="AJ94" s="155"/>
      <c r="AK94" s="237" t="str">
        <f t="shared" si="386"/>
        <v>-</v>
      </c>
      <c r="AL94" s="155"/>
      <c r="AM94" s="155"/>
      <c r="AN94" s="155"/>
      <c r="AO94" s="155"/>
      <c r="AP94" s="155"/>
      <c r="AQ94" s="237" t="str">
        <f t="shared" si="387"/>
        <v>-</v>
      </c>
      <c r="AR94" s="155"/>
      <c r="AS94" s="155"/>
      <c r="AT94" s="155"/>
      <c r="AU94" s="155"/>
      <c r="AV94" s="284">
        <f t="shared" si="388"/>
        <v>0</v>
      </c>
      <c r="AW94" s="155"/>
      <c r="AX94" s="155"/>
      <c r="AY94" s="155"/>
      <c r="AZ94" s="284">
        <f t="shared" si="389"/>
        <v>0</v>
      </c>
      <c r="BA94" s="156">
        <f t="shared" ref="BA94:BC94" si="818">IF(AS94-AW94&lt;0,0,AS94-AW94)</f>
        <v>0</v>
      </c>
      <c r="BB94" s="156">
        <f t="shared" si="818"/>
        <v>0</v>
      </c>
      <c r="BC94" s="156">
        <f t="shared" si="818"/>
        <v>0</v>
      </c>
      <c r="BD94" s="157">
        <f t="shared" si="495"/>
        <v>0</v>
      </c>
      <c r="BE94" s="155"/>
      <c r="BF94" s="155"/>
      <c r="BG94" s="155"/>
      <c r="BH94" s="155"/>
      <c r="BI94" s="155"/>
      <c r="BJ94" s="284">
        <f t="shared" si="390"/>
        <v>0</v>
      </c>
      <c r="BK94" s="155"/>
      <c r="BL94" s="155"/>
      <c r="BM94" s="163"/>
      <c r="BN94" s="155"/>
      <c r="BO94" s="165" t="str">
        <f t="shared" si="391"/>
        <v>-</v>
      </c>
      <c r="BP94" s="155"/>
      <c r="BQ94" s="155"/>
      <c r="BR94" s="155"/>
      <c r="BS94" s="155"/>
      <c r="BT94" s="155"/>
      <c r="BU94" s="165" t="str">
        <f t="shared" si="392"/>
        <v>-</v>
      </c>
      <c r="BV94" s="155"/>
      <c r="BW94" s="155"/>
      <c r="BX94" s="155"/>
      <c r="BY94" s="155"/>
      <c r="BZ94" s="157">
        <f t="shared" si="393"/>
        <v>0</v>
      </c>
      <c r="CA94" s="155"/>
      <c r="CB94" s="155"/>
      <c r="CC94" s="155"/>
      <c r="CD94" s="157">
        <f t="shared" si="394"/>
        <v>0</v>
      </c>
      <c r="CE94" s="156">
        <f t="shared" ref="CE94:CG94" si="819">IF(BW94-CA94&lt;0,0,BW94-CA94)</f>
        <v>0</v>
      </c>
      <c r="CF94" s="156">
        <f t="shared" si="819"/>
        <v>0</v>
      </c>
      <c r="CG94" s="156">
        <f t="shared" si="819"/>
        <v>0</v>
      </c>
      <c r="CH94" s="157">
        <f t="shared" si="497"/>
        <v>0</v>
      </c>
      <c r="CI94" s="155"/>
      <c r="CJ94" s="155"/>
      <c r="CK94" s="155"/>
      <c r="CL94" s="155"/>
      <c r="CM94" s="155"/>
      <c r="CN94" s="157">
        <f t="shared" si="395"/>
        <v>0</v>
      </c>
      <c r="CO94" s="155"/>
      <c r="CP94" s="155"/>
      <c r="CQ94" s="166">
        <f t="shared" ref="CQ94:CR94" si="820">SUM(E94,AI94,BM94)</f>
        <v>157</v>
      </c>
      <c r="CR94" s="156">
        <f t="shared" si="820"/>
        <v>22</v>
      </c>
      <c r="CS94" s="165">
        <f t="shared" si="397"/>
        <v>0.1401273885</v>
      </c>
      <c r="CT94" s="156">
        <f t="shared" ref="CT94:CX94" si="821">SUM(H94,AL94,BP94)</f>
        <v>16</v>
      </c>
      <c r="CU94" s="156">
        <f t="shared" si="821"/>
        <v>0</v>
      </c>
      <c r="CV94" s="156">
        <f t="shared" si="821"/>
        <v>2</v>
      </c>
      <c r="CW94" s="156">
        <f t="shared" si="821"/>
        <v>0</v>
      </c>
      <c r="CX94" s="156">
        <f t="shared" si="821"/>
        <v>0</v>
      </c>
      <c r="CY94" s="165">
        <f t="shared" si="399"/>
        <v>0.125</v>
      </c>
      <c r="CZ94" s="156">
        <f t="shared" ref="CZ94:DC94" si="822">SUM(N94,AR94,BV94)</f>
        <v>6</v>
      </c>
      <c r="DA94" s="156">
        <f t="shared" si="822"/>
        <v>2</v>
      </c>
      <c r="DB94" s="156">
        <f t="shared" si="822"/>
        <v>1</v>
      </c>
      <c r="DC94" s="156">
        <f t="shared" si="822"/>
        <v>0</v>
      </c>
      <c r="DD94" s="157">
        <f t="shared" si="401"/>
        <v>3</v>
      </c>
      <c r="DE94" s="156">
        <f t="shared" ref="DE94:DG94" si="823">SUM(S94,AW94,CA94)</f>
        <v>2</v>
      </c>
      <c r="DF94" s="156">
        <f t="shared" si="823"/>
        <v>1</v>
      </c>
      <c r="DG94" s="156">
        <f t="shared" si="823"/>
        <v>0</v>
      </c>
      <c r="DH94" s="157">
        <f t="shared" si="403"/>
        <v>3</v>
      </c>
      <c r="DI94" s="156">
        <f t="shared" ref="DI94:DK94" si="824">IF(DA94-DE94&lt;0,0,DA94-DE94)</f>
        <v>0</v>
      </c>
      <c r="DJ94" s="156">
        <f t="shared" si="824"/>
        <v>0</v>
      </c>
      <c r="DK94" s="156">
        <f t="shared" si="824"/>
        <v>0</v>
      </c>
      <c r="DL94" s="157">
        <f t="shared" si="405"/>
        <v>0</v>
      </c>
      <c r="DM94" s="156">
        <f t="shared" ref="DM94:DQ94" si="825">SUM(AA94,BE94,CI94)</f>
        <v>0</v>
      </c>
      <c r="DN94" s="156">
        <f t="shared" si="825"/>
        <v>0</v>
      </c>
      <c r="DO94" s="156">
        <f t="shared" si="825"/>
        <v>0</v>
      </c>
      <c r="DP94" s="156">
        <f t="shared" si="825"/>
        <v>0</v>
      </c>
      <c r="DQ94" s="156">
        <f t="shared" si="825"/>
        <v>0</v>
      </c>
      <c r="DR94" s="157">
        <f t="shared" si="407"/>
        <v>0</v>
      </c>
      <c r="DS94" s="156">
        <f t="shared" ref="DS94:DT94" si="826">SUM(AG94,BK94,CO94)</f>
        <v>0</v>
      </c>
      <c r="DT94" s="156">
        <f t="shared" si="826"/>
        <v>0</v>
      </c>
      <c r="DU94" s="160"/>
    </row>
    <row r="95" ht="19.5" customHeight="1">
      <c r="A95" s="146">
        <v>90.0</v>
      </c>
      <c r="B95" s="147">
        <v>45492.0</v>
      </c>
      <c r="C95" s="161" t="s">
        <v>147</v>
      </c>
      <c r="D95" s="161" t="s">
        <v>415</v>
      </c>
      <c r="E95" s="163">
        <v>256.0</v>
      </c>
      <c r="F95" s="291">
        <v>36.0</v>
      </c>
      <c r="G95" s="164">
        <f t="shared" si="10"/>
        <v>0.140625</v>
      </c>
      <c r="H95" s="155">
        <v>36.0</v>
      </c>
      <c r="I95" s="155">
        <v>0.0</v>
      </c>
      <c r="J95" s="155">
        <v>4.0</v>
      </c>
      <c r="K95" s="155">
        <v>0.0</v>
      </c>
      <c r="L95" s="155">
        <v>1.0</v>
      </c>
      <c r="M95" s="164">
        <f t="shared" si="11"/>
        <v>0.1111111111</v>
      </c>
      <c r="N95" s="155">
        <f t="shared" si="716"/>
        <v>0</v>
      </c>
      <c r="O95" s="167">
        <v>5.0</v>
      </c>
      <c r="P95" s="167">
        <v>4.0</v>
      </c>
      <c r="Q95" s="155">
        <v>0.0</v>
      </c>
      <c r="R95" s="157">
        <f t="shared" si="26"/>
        <v>9</v>
      </c>
      <c r="S95" s="167">
        <v>5.0</v>
      </c>
      <c r="T95" s="167">
        <v>4.0</v>
      </c>
      <c r="U95" s="155">
        <v>0.0</v>
      </c>
      <c r="V95" s="157">
        <f t="shared" si="27"/>
        <v>9</v>
      </c>
      <c r="W95" s="156">
        <f t="shared" ref="W95:Y95" si="827">IF(O95-S95&lt;0,0,O95-S95)</f>
        <v>0</v>
      </c>
      <c r="X95" s="156">
        <f t="shared" si="827"/>
        <v>0</v>
      </c>
      <c r="Y95" s="156">
        <f t="shared" si="827"/>
        <v>0</v>
      </c>
      <c r="Z95" s="157">
        <f t="shared" si="506"/>
        <v>0</v>
      </c>
      <c r="AA95" s="155">
        <v>0.0</v>
      </c>
      <c r="AB95" s="155">
        <v>0.0</v>
      </c>
      <c r="AC95" s="155">
        <v>0.0</v>
      </c>
      <c r="AD95" s="155">
        <v>0.0</v>
      </c>
      <c r="AE95" s="155">
        <v>0.0</v>
      </c>
      <c r="AF95" s="157">
        <f t="shared" si="28"/>
        <v>0</v>
      </c>
      <c r="AG95" s="155">
        <v>0.0</v>
      </c>
      <c r="AH95" s="155">
        <v>0.0</v>
      </c>
      <c r="AI95" s="163"/>
      <c r="AJ95" s="155"/>
      <c r="AK95" s="237" t="str">
        <f t="shared" si="386"/>
        <v>-</v>
      </c>
      <c r="AL95" s="155"/>
      <c r="AM95" s="155"/>
      <c r="AN95" s="155"/>
      <c r="AO95" s="155"/>
      <c r="AP95" s="155"/>
      <c r="AQ95" s="237" t="str">
        <f t="shared" si="387"/>
        <v>-</v>
      </c>
      <c r="AR95" s="155"/>
      <c r="AS95" s="155"/>
      <c r="AT95" s="155"/>
      <c r="AU95" s="155"/>
      <c r="AV95" s="284">
        <f t="shared" si="388"/>
        <v>0</v>
      </c>
      <c r="AW95" s="155"/>
      <c r="AX95" s="155"/>
      <c r="AY95" s="155"/>
      <c r="AZ95" s="284">
        <f t="shared" si="389"/>
        <v>0</v>
      </c>
      <c r="BA95" s="156">
        <f t="shared" ref="BA95:BC95" si="828">IF(AS95-AW95&lt;0,0,AS95-AW95)</f>
        <v>0</v>
      </c>
      <c r="BB95" s="156">
        <f t="shared" si="828"/>
        <v>0</v>
      </c>
      <c r="BC95" s="156">
        <f t="shared" si="828"/>
        <v>0</v>
      </c>
      <c r="BD95" s="157">
        <f t="shared" si="495"/>
        <v>0</v>
      </c>
      <c r="BE95" s="155"/>
      <c r="BF95" s="155"/>
      <c r="BG95" s="155"/>
      <c r="BH95" s="155"/>
      <c r="BI95" s="155"/>
      <c r="BJ95" s="284">
        <f t="shared" si="390"/>
        <v>0</v>
      </c>
      <c r="BK95" s="155"/>
      <c r="BL95" s="155"/>
      <c r="BM95" s="163"/>
      <c r="BN95" s="155"/>
      <c r="BO95" s="165" t="str">
        <f t="shared" si="391"/>
        <v>-</v>
      </c>
      <c r="BP95" s="155"/>
      <c r="BQ95" s="155"/>
      <c r="BR95" s="155"/>
      <c r="BS95" s="155"/>
      <c r="BT95" s="155"/>
      <c r="BU95" s="165" t="str">
        <f t="shared" si="392"/>
        <v>-</v>
      </c>
      <c r="BV95" s="155"/>
      <c r="BW95" s="155"/>
      <c r="BX95" s="155"/>
      <c r="BY95" s="155"/>
      <c r="BZ95" s="157">
        <f t="shared" si="393"/>
        <v>0</v>
      </c>
      <c r="CA95" s="155"/>
      <c r="CB95" s="155"/>
      <c r="CC95" s="155"/>
      <c r="CD95" s="157">
        <f t="shared" si="394"/>
        <v>0</v>
      </c>
      <c r="CE95" s="156">
        <f t="shared" ref="CE95:CG95" si="829">IF(BW95-CA95&lt;0,0,BW95-CA95)</f>
        <v>0</v>
      </c>
      <c r="CF95" s="156">
        <f t="shared" si="829"/>
        <v>0</v>
      </c>
      <c r="CG95" s="156">
        <f t="shared" si="829"/>
        <v>0</v>
      </c>
      <c r="CH95" s="157">
        <f t="shared" si="497"/>
        <v>0</v>
      </c>
      <c r="CI95" s="155"/>
      <c r="CJ95" s="155"/>
      <c r="CK95" s="155"/>
      <c r="CL95" s="155"/>
      <c r="CM95" s="155"/>
      <c r="CN95" s="157">
        <f t="shared" si="395"/>
        <v>0</v>
      </c>
      <c r="CO95" s="155"/>
      <c r="CP95" s="155"/>
      <c r="CQ95" s="166">
        <f t="shared" ref="CQ95:CR95" si="830">SUM(E95,AI95,BM95)</f>
        <v>256</v>
      </c>
      <c r="CR95" s="156">
        <f t="shared" si="830"/>
        <v>36</v>
      </c>
      <c r="CS95" s="165">
        <f t="shared" si="397"/>
        <v>0.140625</v>
      </c>
      <c r="CT95" s="156">
        <f t="shared" ref="CT95:CX95" si="831">SUM(H95,AL95,BP95)</f>
        <v>36</v>
      </c>
      <c r="CU95" s="156">
        <f t="shared" si="831"/>
        <v>0</v>
      </c>
      <c r="CV95" s="156">
        <f t="shared" si="831"/>
        <v>4</v>
      </c>
      <c r="CW95" s="156">
        <f t="shared" si="831"/>
        <v>0</v>
      </c>
      <c r="CX95" s="156">
        <f t="shared" si="831"/>
        <v>1</v>
      </c>
      <c r="CY95" s="165">
        <f t="shared" si="399"/>
        <v>0.1111111111</v>
      </c>
      <c r="CZ95" s="156">
        <f t="shared" ref="CZ95:DC95" si="832">SUM(N95,AR95,BV95)</f>
        <v>0</v>
      </c>
      <c r="DA95" s="156">
        <f t="shared" si="832"/>
        <v>5</v>
      </c>
      <c r="DB95" s="156">
        <f t="shared" si="832"/>
        <v>4</v>
      </c>
      <c r="DC95" s="156">
        <f t="shared" si="832"/>
        <v>0</v>
      </c>
      <c r="DD95" s="157">
        <f t="shared" si="401"/>
        <v>9</v>
      </c>
      <c r="DE95" s="156">
        <f t="shared" ref="DE95:DG95" si="833">SUM(S95,AW95,CA95)</f>
        <v>5</v>
      </c>
      <c r="DF95" s="156">
        <f t="shared" si="833"/>
        <v>4</v>
      </c>
      <c r="DG95" s="156">
        <f t="shared" si="833"/>
        <v>0</v>
      </c>
      <c r="DH95" s="157">
        <f t="shared" si="403"/>
        <v>9</v>
      </c>
      <c r="DI95" s="156">
        <f t="shared" ref="DI95:DK95" si="834">IF(DA95-DE95&lt;0,0,DA95-DE95)</f>
        <v>0</v>
      </c>
      <c r="DJ95" s="156">
        <f t="shared" si="834"/>
        <v>0</v>
      </c>
      <c r="DK95" s="156">
        <f t="shared" si="834"/>
        <v>0</v>
      </c>
      <c r="DL95" s="157">
        <f t="shared" si="405"/>
        <v>0</v>
      </c>
      <c r="DM95" s="156">
        <f t="shared" ref="DM95:DQ95" si="835">SUM(AA95,BE95,CI95)</f>
        <v>0</v>
      </c>
      <c r="DN95" s="156">
        <f t="shared" si="835"/>
        <v>0</v>
      </c>
      <c r="DO95" s="156">
        <f t="shared" si="835"/>
        <v>0</v>
      </c>
      <c r="DP95" s="156">
        <f t="shared" si="835"/>
        <v>0</v>
      </c>
      <c r="DQ95" s="156">
        <f t="shared" si="835"/>
        <v>0</v>
      </c>
      <c r="DR95" s="157">
        <f t="shared" si="407"/>
        <v>0</v>
      </c>
      <c r="DS95" s="156">
        <f t="shared" ref="DS95:DT95" si="836">SUM(AG95,BK95,CO95)</f>
        <v>0</v>
      </c>
      <c r="DT95" s="156">
        <f t="shared" si="836"/>
        <v>0</v>
      </c>
      <c r="DU95" s="160"/>
    </row>
    <row r="96" ht="19.5" customHeight="1">
      <c r="A96" s="146">
        <v>91.0</v>
      </c>
      <c r="B96" s="147">
        <v>45493.0</v>
      </c>
      <c r="C96" s="161" t="s">
        <v>82</v>
      </c>
      <c r="D96" s="234" t="s">
        <v>416</v>
      </c>
      <c r="E96" s="163">
        <v>136.0</v>
      </c>
      <c r="F96" s="291">
        <v>27.0</v>
      </c>
      <c r="G96" s="165">
        <f t="shared" si="10"/>
        <v>0.1985294118</v>
      </c>
      <c r="H96" s="155">
        <v>21.0</v>
      </c>
      <c r="I96" s="155">
        <v>0.0</v>
      </c>
      <c r="J96" s="155">
        <v>3.0</v>
      </c>
      <c r="K96" s="155">
        <v>0.0</v>
      </c>
      <c r="L96" s="155">
        <v>0.0</v>
      </c>
      <c r="M96" s="164">
        <f t="shared" si="11"/>
        <v>0.1428571429</v>
      </c>
      <c r="N96" s="155">
        <f t="shared" si="716"/>
        <v>6</v>
      </c>
      <c r="O96" s="155">
        <v>3.0</v>
      </c>
      <c r="P96" s="167">
        <v>4.0</v>
      </c>
      <c r="Q96" s="155">
        <v>0.0</v>
      </c>
      <c r="R96" s="157">
        <f t="shared" si="26"/>
        <v>7</v>
      </c>
      <c r="S96" s="155">
        <v>3.0</v>
      </c>
      <c r="T96" s="167">
        <v>4.0</v>
      </c>
      <c r="U96" s="155">
        <v>0.0</v>
      </c>
      <c r="V96" s="157">
        <f t="shared" si="27"/>
        <v>7</v>
      </c>
      <c r="W96" s="156">
        <f t="shared" ref="W96:Y96" si="837">IF(O96-S96&lt;0,0,O96-S96)</f>
        <v>0</v>
      </c>
      <c r="X96" s="156">
        <f t="shared" si="837"/>
        <v>0</v>
      </c>
      <c r="Y96" s="156">
        <f t="shared" si="837"/>
        <v>0</v>
      </c>
      <c r="Z96" s="157">
        <f t="shared" si="506"/>
        <v>0</v>
      </c>
      <c r="AA96" s="167">
        <v>12.0</v>
      </c>
      <c r="AB96" s="167">
        <v>10.0</v>
      </c>
      <c r="AC96" s="167">
        <v>0.0</v>
      </c>
      <c r="AD96" s="167">
        <v>0.0</v>
      </c>
      <c r="AE96" s="167">
        <v>0.0</v>
      </c>
      <c r="AF96" s="157">
        <f t="shared" si="28"/>
        <v>0</v>
      </c>
      <c r="AG96" s="155">
        <v>0.0</v>
      </c>
      <c r="AH96" s="155">
        <v>0.0</v>
      </c>
      <c r="AI96" s="236">
        <v>0.0</v>
      </c>
      <c r="AJ96" s="167">
        <v>0.0</v>
      </c>
      <c r="AK96" s="237" t="str">
        <f t="shared" si="386"/>
        <v>-</v>
      </c>
      <c r="AL96" s="167">
        <v>0.0</v>
      </c>
      <c r="AM96" s="167">
        <v>0.0</v>
      </c>
      <c r="AN96" s="167">
        <v>0.0</v>
      </c>
      <c r="AO96" s="167">
        <v>0.0</v>
      </c>
      <c r="AP96" s="167">
        <v>0.0</v>
      </c>
      <c r="AQ96" s="237" t="str">
        <f t="shared" si="387"/>
        <v>-</v>
      </c>
      <c r="AR96" s="167">
        <v>0.0</v>
      </c>
      <c r="AS96" s="167">
        <v>0.0</v>
      </c>
      <c r="AT96" s="167">
        <v>0.0</v>
      </c>
      <c r="AU96" s="167">
        <v>0.0</v>
      </c>
      <c r="AV96" s="284">
        <f t="shared" si="388"/>
        <v>0</v>
      </c>
      <c r="AW96" s="167">
        <v>0.0</v>
      </c>
      <c r="AX96" s="167">
        <v>0.0</v>
      </c>
      <c r="AY96" s="167">
        <v>0.0</v>
      </c>
      <c r="AZ96" s="284">
        <f t="shared" si="389"/>
        <v>0</v>
      </c>
      <c r="BA96" s="156">
        <f t="shared" ref="BA96:BC96" si="838">IF(AS96-AW96&lt;0,0,AS96-AW96)</f>
        <v>0</v>
      </c>
      <c r="BB96" s="156">
        <f t="shared" si="838"/>
        <v>0</v>
      </c>
      <c r="BC96" s="156">
        <f t="shared" si="838"/>
        <v>0</v>
      </c>
      <c r="BD96" s="157">
        <f t="shared" si="495"/>
        <v>0</v>
      </c>
      <c r="BE96" s="167">
        <v>0.0</v>
      </c>
      <c r="BF96" s="167">
        <v>0.0</v>
      </c>
      <c r="BG96" s="167">
        <v>0.0</v>
      </c>
      <c r="BH96" s="167">
        <v>3.0</v>
      </c>
      <c r="BI96" s="167">
        <v>1.0</v>
      </c>
      <c r="BJ96" s="284">
        <f t="shared" si="390"/>
        <v>4</v>
      </c>
      <c r="BK96" s="167">
        <v>0.0</v>
      </c>
      <c r="BL96" s="167">
        <v>0.0</v>
      </c>
      <c r="BM96" s="236">
        <v>0.0</v>
      </c>
      <c r="BN96" s="167">
        <v>0.0</v>
      </c>
      <c r="BO96" s="165" t="str">
        <f t="shared" si="391"/>
        <v>-</v>
      </c>
      <c r="BP96" s="167">
        <v>0.0</v>
      </c>
      <c r="BQ96" s="167">
        <v>0.0</v>
      </c>
      <c r="BR96" s="167">
        <v>0.0</v>
      </c>
      <c r="BS96" s="167">
        <v>0.0</v>
      </c>
      <c r="BT96" s="167">
        <v>0.0</v>
      </c>
      <c r="BU96" s="165" t="str">
        <f t="shared" si="392"/>
        <v>-</v>
      </c>
      <c r="BV96" s="167">
        <v>0.0</v>
      </c>
      <c r="BW96" s="167">
        <v>0.0</v>
      </c>
      <c r="BX96" s="167">
        <v>0.0</v>
      </c>
      <c r="BY96" s="167">
        <v>0.0</v>
      </c>
      <c r="BZ96" s="157">
        <f t="shared" si="393"/>
        <v>0</v>
      </c>
      <c r="CA96" s="167">
        <v>0.0</v>
      </c>
      <c r="CB96" s="167">
        <v>0.0</v>
      </c>
      <c r="CC96" s="167">
        <v>0.0</v>
      </c>
      <c r="CD96" s="157">
        <f t="shared" si="394"/>
        <v>0</v>
      </c>
      <c r="CE96" s="156">
        <f t="shared" ref="CE96:CG96" si="839">IF(BW96-CA96&lt;0,0,BW96-CA96)</f>
        <v>0</v>
      </c>
      <c r="CF96" s="156">
        <f t="shared" si="839"/>
        <v>0</v>
      </c>
      <c r="CG96" s="156">
        <f t="shared" si="839"/>
        <v>0</v>
      </c>
      <c r="CH96" s="157">
        <f t="shared" si="497"/>
        <v>0</v>
      </c>
      <c r="CI96" s="167">
        <v>0.0</v>
      </c>
      <c r="CJ96" s="167">
        <v>0.0</v>
      </c>
      <c r="CK96" s="167">
        <v>0.0</v>
      </c>
      <c r="CL96" s="167">
        <v>2.0</v>
      </c>
      <c r="CM96" s="167">
        <v>0.0</v>
      </c>
      <c r="CN96" s="157">
        <f t="shared" si="395"/>
        <v>2</v>
      </c>
      <c r="CO96" s="167">
        <v>0.0</v>
      </c>
      <c r="CP96" s="167">
        <v>0.0</v>
      </c>
      <c r="CQ96" s="166">
        <f t="shared" ref="CQ96:CR96" si="840">SUM(E96,AI96,BM96)</f>
        <v>136</v>
      </c>
      <c r="CR96" s="156">
        <f t="shared" si="840"/>
        <v>27</v>
      </c>
      <c r="CS96" s="165">
        <f t="shared" si="397"/>
        <v>0.1985294118</v>
      </c>
      <c r="CT96" s="156">
        <f t="shared" ref="CT96:CX96" si="841">SUM(H96,AL96,BP96)</f>
        <v>21</v>
      </c>
      <c r="CU96" s="156">
        <f t="shared" si="841"/>
        <v>0</v>
      </c>
      <c r="CV96" s="156">
        <f t="shared" si="841"/>
        <v>3</v>
      </c>
      <c r="CW96" s="156">
        <f t="shared" si="841"/>
        <v>0</v>
      </c>
      <c r="CX96" s="156">
        <f t="shared" si="841"/>
        <v>0</v>
      </c>
      <c r="CY96" s="165">
        <f t="shared" si="399"/>
        <v>0.1428571429</v>
      </c>
      <c r="CZ96" s="156">
        <f t="shared" ref="CZ96:DC96" si="842">SUM(N96,AR96,BV96)</f>
        <v>6</v>
      </c>
      <c r="DA96" s="156">
        <f t="shared" si="842"/>
        <v>3</v>
      </c>
      <c r="DB96" s="156">
        <f t="shared" si="842"/>
        <v>4</v>
      </c>
      <c r="DC96" s="156">
        <f t="shared" si="842"/>
        <v>0</v>
      </c>
      <c r="DD96" s="157">
        <f t="shared" si="401"/>
        <v>7</v>
      </c>
      <c r="DE96" s="156">
        <f t="shared" ref="DE96:DG96" si="843">SUM(S96,AW96,CA96)</f>
        <v>3</v>
      </c>
      <c r="DF96" s="156">
        <f t="shared" si="843"/>
        <v>4</v>
      </c>
      <c r="DG96" s="156">
        <f t="shared" si="843"/>
        <v>0</v>
      </c>
      <c r="DH96" s="157">
        <f t="shared" si="403"/>
        <v>7</v>
      </c>
      <c r="DI96" s="156">
        <f t="shared" ref="DI96:DK96" si="844">IF(DA96-DE96&lt;0,0,DA96-DE96)</f>
        <v>0</v>
      </c>
      <c r="DJ96" s="156">
        <f t="shared" si="844"/>
        <v>0</v>
      </c>
      <c r="DK96" s="156">
        <f t="shared" si="844"/>
        <v>0</v>
      </c>
      <c r="DL96" s="157">
        <f t="shared" si="405"/>
        <v>0</v>
      </c>
      <c r="DM96" s="156">
        <f t="shared" ref="DM96:DQ96" si="845">SUM(AA96,BE96,CI96)</f>
        <v>12</v>
      </c>
      <c r="DN96" s="156">
        <f t="shared" si="845"/>
        <v>10</v>
      </c>
      <c r="DO96" s="156">
        <f t="shared" si="845"/>
        <v>0</v>
      </c>
      <c r="DP96" s="156">
        <f t="shared" si="845"/>
        <v>5</v>
      </c>
      <c r="DQ96" s="156">
        <f t="shared" si="845"/>
        <v>1</v>
      </c>
      <c r="DR96" s="157">
        <f t="shared" si="407"/>
        <v>6</v>
      </c>
      <c r="DS96" s="156">
        <f t="shared" ref="DS96:DT96" si="846">SUM(AG96,BK96,CO96)</f>
        <v>0</v>
      </c>
      <c r="DT96" s="156">
        <f t="shared" si="846"/>
        <v>0</v>
      </c>
      <c r="DU96" s="160"/>
    </row>
    <row r="97" ht="19.5" customHeight="1">
      <c r="A97" s="146">
        <v>92.0</v>
      </c>
      <c r="B97" s="147">
        <v>45493.0</v>
      </c>
      <c r="C97" s="161" t="s">
        <v>131</v>
      </c>
      <c r="D97" s="161" t="s">
        <v>417</v>
      </c>
      <c r="E97" s="163">
        <v>117.0</v>
      </c>
      <c r="F97" s="291">
        <v>24.0</v>
      </c>
      <c r="G97" s="165">
        <f t="shared" si="10"/>
        <v>0.2051282051</v>
      </c>
      <c r="H97" s="167">
        <v>24.0</v>
      </c>
      <c r="I97" s="155">
        <v>0.0</v>
      </c>
      <c r="J97" s="155">
        <v>0.0</v>
      </c>
      <c r="K97" s="155">
        <v>0.0</v>
      </c>
      <c r="L97" s="155">
        <v>0.0</v>
      </c>
      <c r="M97" s="164">
        <f t="shared" si="11"/>
        <v>0</v>
      </c>
      <c r="N97" s="155">
        <f t="shared" si="716"/>
        <v>0</v>
      </c>
      <c r="O97" s="155">
        <v>0.0</v>
      </c>
      <c r="P97" s="155">
        <v>1.0</v>
      </c>
      <c r="Q97" s="155">
        <v>0.0</v>
      </c>
      <c r="R97" s="157">
        <f t="shared" si="26"/>
        <v>1</v>
      </c>
      <c r="S97" s="155">
        <v>0.0</v>
      </c>
      <c r="T97" s="155">
        <v>1.0</v>
      </c>
      <c r="U97" s="155">
        <v>0.0</v>
      </c>
      <c r="V97" s="157">
        <f t="shared" si="27"/>
        <v>1</v>
      </c>
      <c r="W97" s="156">
        <f t="shared" ref="W97:Y97" si="847">IF(O97-S97&lt;0,0,O97-S97)</f>
        <v>0</v>
      </c>
      <c r="X97" s="156">
        <f t="shared" si="847"/>
        <v>0</v>
      </c>
      <c r="Y97" s="156">
        <f t="shared" si="847"/>
        <v>0</v>
      </c>
      <c r="Z97" s="157">
        <f t="shared" si="506"/>
        <v>0</v>
      </c>
      <c r="AA97" s="155">
        <v>0.0</v>
      </c>
      <c r="AB97" s="155">
        <v>0.0</v>
      </c>
      <c r="AC97" s="155">
        <v>0.0</v>
      </c>
      <c r="AD97" s="155">
        <v>0.0</v>
      </c>
      <c r="AE97" s="155">
        <v>0.0</v>
      </c>
      <c r="AF97" s="157">
        <f t="shared" si="28"/>
        <v>0</v>
      </c>
      <c r="AG97" s="155">
        <v>0.0</v>
      </c>
      <c r="AH97" s="155">
        <v>0.0</v>
      </c>
      <c r="AI97" s="163"/>
      <c r="AJ97" s="155"/>
      <c r="AK97" s="237" t="str">
        <f t="shared" si="386"/>
        <v>-</v>
      </c>
      <c r="AL97" s="155"/>
      <c r="AM97" s="155"/>
      <c r="AN97" s="155"/>
      <c r="AO97" s="155"/>
      <c r="AP97" s="155"/>
      <c r="AQ97" s="237" t="str">
        <f t="shared" si="387"/>
        <v>-</v>
      </c>
      <c r="AR97" s="155"/>
      <c r="AS97" s="155"/>
      <c r="AT97" s="155"/>
      <c r="AU97" s="155"/>
      <c r="AV97" s="284">
        <f t="shared" si="388"/>
        <v>0</v>
      </c>
      <c r="AW97" s="155"/>
      <c r="AX97" s="155"/>
      <c r="AY97" s="155"/>
      <c r="AZ97" s="284">
        <f t="shared" si="389"/>
        <v>0</v>
      </c>
      <c r="BA97" s="156">
        <f t="shared" ref="BA97:BC97" si="848">IF(AS97-AW97&lt;0,0,AS97-AW97)</f>
        <v>0</v>
      </c>
      <c r="BB97" s="156">
        <f t="shared" si="848"/>
        <v>0</v>
      </c>
      <c r="BC97" s="156">
        <f t="shared" si="848"/>
        <v>0</v>
      </c>
      <c r="BD97" s="157">
        <f t="shared" si="495"/>
        <v>0</v>
      </c>
      <c r="BE97" s="155"/>
      <c r="BF97" s="155"/>
      <c r="BG97" s="155"/>
      <c r="BH97" s="155"/>
      <c r="BI97" s="155"/>
      <c r="BJ97" s="284">
        <f t="shared" si="390"/>
        <v>0</v>
      </c>
      <c r="BK97" s="155"/>
      <c r="BL97" s="155"/>
      <c r="BM97" s="163"/>
      <c r="BN97" s="155"/>
      <c r="BO97" s="165" t="str">
        <f t="shared" si="391"/>
        <v>-</v>
      </c>
      <c r="BP97" s="155"/>
      <c r="BQ97" s="155"/>
      <c r="BR97" s="155"/>
      <c r="BS97" s="155"/>
      <c r="BT97" s="155"/>
      <c r="BU97" s="165" t="str">
        <f t="shared" si="392"/>
        <v>-</v>
      </c>
      <c r="BV97" s="155"/>
      <c r="BW97" s="155"/>
      <c r="BX97" s="155"/>
      <c r="BY97" s="155"/>
      <c r="BZ97" s="157">
        <f t="shared" si="393"/>
        <v>0</v>
      </c>
      <c r="CA97" s="155"/>
      <c r="CB97" s="155"/>
      <c r="CC97" s="155"/>
      <c r="CD97" s="157">
        <f t="shared" si="394"/>
        <v>0</v>
      </c>
      <c r="CE97" s="156">
        <f t="shared" ref="CE97:CG97" si="849">IF(BW97-CA97&lt;0,0,BW97-CA97)</f>
        <v>0</v>
      </c>
      <c r="CF97" s="156">
        <f t="shared" si="849"/>
        <v>0</v>
      </c>
      <c r="CG97" s="156">
        <f t="shared" si="849"/>
        <v>0</v>
      </c>
      <c r="CH97" s="157">
        <f t="shared" si="497"/>
        <v>0</v>
      </c>
      <c r="CI97" s="155"/>
      <c r="CJ97" s="155"/>
      <c r="CK97" s="155"/>
      <c r="CL97" s="155"/>
      <c r="CM97" s="155"/>
      <c r="CN97" s="157">
        <f t="shared" si="395"/>
        <v>0</v>
      </c>
      <c r="CO97" s="155"/>
      <c r="CP97" s="155"/>
      <c r="CQ97" s="166">
        <f t="shared" ref="CQ97:CR97" si="850">SUM(E97,AI97,BM97)</f>
        <v>117</v>
      </c>
      <c r="CR97" s="156">
        <f t="shared" si="850"/>
        <v>24</v>
      </c>
      <c r="CS97" s="165">
        <f t="shared" si="397"/>
        <v>0.2051282051</v>
      </c>
      <c r="CT97" s="156">
        <f t="shared" ref="CT97:CX97" si="851">SUM(H97,AL97,BP97)</f>
        <v>24</v>
      </c>
      <c r="CU97" s="156">
        <f t="shared" si="851"/>
        <v>0</v>
      </c>
      <c r="CV97" s="156">
        <f t="shared" si="851"/>
        <v>0</v>
      </c>
      <c r="CW97" s="156">
        <f t="shared" si="851"/>
        <v>0</v>
      </c>
      <c r="CX97" s="156">
        <f t="shared" si="851"/>
        <v>0</v>
      </c>
      <c r="CY97" s="165">
        <f t="shared" si="399"/>
        <v>0</v>
      </c>
      <c r="CZ97" s="156">
        <f t="shared" ref="CZ97:DC97" si="852">SUM(N97,AR97,BV97)</f>
        <v>0</v>
      </c>
      <c r="DA97" s="156">
        <f t="shared" si="852"/>
        <v>0</v>
      </c>
      <c r="DB97" s="156">
        <f t="shared" si="852"/>
        <v>1</v>
      </c>
      <c r="DC97" s="156">
        <f t="shared" si="852"/>
        <v>0</v>
      </c>
      <c r="DD97" s="157">
        <f t="shared" si="401"/>
        <v>1</v>
      </c>
      <c r="DE97" s="156">
        <f t="shared" ref="DE97:DG97" si="853">SUM(S97,AW97,CA97)</f>
        <v>0</v>
      </c>
      <c r="DF97" s="156">
        <f t="shared" si="853"/>
        <v>1</v>
      </c>
      <c r="DG97" s="156">
        <f t="shared" si="853"/>
        <v>0</v>
      </c>
      <c r="DH97" s="157">
        <f t="shared" si="403"/>
        <v>1</v>
      </c>
      <c r="DI97" s="156">
        <f t="shared" ref="DI97:DK97" si="854">IF(DA97-DE97&lt;0,0,DA97-DE97)</f>
        <v>0</v>
      </c>
      <c r="DJ97" s="156">
        <f t="shared" si="854"/>
        <v>0</v>
      </c>
      <c r="DK97" s="156">
        <f t="shared" si="854"/>
        <v>0</v>
      </c>
      <c r="DL97" s="157">
        <f t="shared" si="405"/>
        <v>0</v>
      </c>
      <c r="DM97" s="156">
        <f t="shared" ref="DM97:DQ97" si="855">SUM(AA97,BE97,CI97)</f>
        <v>0</v>
      </c>
      <c r="DN97" s="156">
        <f t="shared" si="855"/>
        <v>0</v>
      </c>
      <c r="DO97" s="156">
        <f t="shared" si="855"/>
        <v>0</v>
      </c>
      <c r="DP97" s="156">
        <f t="shared" si="855"/>
        <v>0</v>
      </c>
      <c r="DQ97" s="156">
        <f t="shared" si="855"/>
        <v>0</v>
      </c>
      <c r="DR97" s="157">
        <f t="shared" si="407"/>
        <v>0</v>
      </c>
      <c r="DS97" s="156">
        <f t="shared" ref="DS97:DT97" si="856">SUM(AG97,BK97,CO97)</f>
        <v>0</v>
      </c>
      <c r="DT97" s="156">
        <f t="shared" si="856"/>
        <v>0</v>
      </c>
      <c r="DU97" s="160"/>
    </row>
    <row r="98" ht="19.5" customHeight="1">
      <c r="A98" s="146">
        <v>93.0</v>
      </c>
      <c r="B98" s="147">
        <v>45495.0</v>
      </c>
      <c r="C98" s="161" t="s">
        <v>166</v>
      </c>
      <c r="D98" s="161" t="s">
        <v>418</v>
      </c>
      <c r="E98" s="163">
        <v>106.0</v>
      </c>
      <c r="F98" s="291">
        <v>16.0</v>
      </c>
      <c r="G98" s="165">
        <f t="shared" si="10"/>
        <v>0.1509433962</v>
      </c>
      <c r="H98" s="155">
        <v>16.0</v>
      </c>
      <c r="I98" s="155">
        <v>0.0</v>
      </c>
      <c r="J98" s="155">
        <v>3.0</v>
      </c>
      <c r="K98" s="155">
        <v>0.0</v>
      </c>
      <c r="L98" s="155">
        <v>0.0</v>
      </c>
      <c r="M98" s="164">
        <f t="shared" si="11"/>
        <v>0.1875</v>
      </c>
      <c r="N98" s="155">
        <f t="shared" si="716"/>
        <v>0</v>
      </c>
      <c r="O98" s="155">
        <v>3.0</v>
      </c>
      <c r="P98" s="155">
        <v>0.0</v>
      </c>
      <c r="Q98" s="155">
        <v>0.0</v>
      </c>
      <c r="R98" s="157">
        <f t="shared" si="26"/>
        <v>3</v>
      </c>
      <c r="S98" s="155">
        <v>3.0</v>
      </c>
      <c r="T98" s="155">
        <v>0.0</v>
      </c>
      <c r="U98" s="155">
        <v>0.0</v>
      </c>
      <c r="V98" s="157">
        <f t="shared" si="27"/>
        <v>3</v>
      </c>
      <c r="W98" s="156">
        <f t="shared" ref="W98:Y98" si="857">IF(O98-S98&lt;0,0,O98-S98)</f>
        <v>0</v>
      </c>
      <c r="X98" s="156">
        <f t="shared" si="857"/>
        <v>0</v>
      </c>
      <c r="Y98" s="156">
        <f t="shared" si="857"/>
        <v>0</v>
      </c>
      <c r="Z98" s="157">
        <f t="shared" si="506"/>
        <v>0</v>
      </c>
      <c r="AA98" s="155">
        <v>3.0</v>
      </c>
      <c r="AB98" s="155">
        <v>2.0</v>
      </c>
      <c r="AC98" s="155">
        <v>0.0</v>
      </c>
      <c r="AD98" s="155">
        <v>0.0</v>
      </c>
      <c r="AE98" s="155">
        <v>0.0</v>
      </c>
      <c r="AF98" s="157">
        <f t="shared" si="28"/>
        <v>0</v>
      </c>
      <c r="AG98" s="155">
        <v>0.0</v>
      </c>
      <c r="AH98" s="155">
        <v>0.0</v>
      </c>
      <c r="AI98" s="163"/>
      <c r="AJ98" s="155"/>
      <c r="AK98" s="237" t="str">
        <f t="shared" si="386"/>
        <v>-</v>
      </c>
      <c r="AL98" s="155"/>
      <c r="AM98" s="155"/>
      <c r="AN98" s="155"/>
      <c r="AO98" s="155"/>
      <c r="AP98" s="155"/>
      <c r="AQ98" s="237" t="str">
        <f t="shared" si="387"/>
        <v>-</v>
      </c>
      <c r="AR98" s="155"/>
      <c r="AS98" s="155"/>
      <c r="AT98" s="155"/>
      <c r="AU98" s="155"/>
      <c r="AV98" s="284">
        <f t="shared" si="388"/>
        <v>0</v>
      </c>
      <c r="AW98" s="155"/>
      <c r="AX98" s="155"/>
      <c r="AY98" s="155"/>
      <c r="AZ98" s="284">
        <f t="shared" si="389"/>
        <v>0</v>
      </c>
      <c r="BA98" s="156">
        <f t="shared" ref="BA98:BC98" si="858">IF(AS98-AW98&lt;0,0,AS98-AW98)</f>
        <v>0</v>
      </c>
      <c r="BB98" s="156">
        <f t="shared" si="858"/>
        <v>0</v>
      </c>
      <c r="BC98" s="156">
        <f t="shared" si="858"/>
        <v>0</v>
      </c>
      <c r="BD98" s="157">
        <f t="shared" si="495"/>
        <v>0</v>
      </c>
      <c r="BE98" s="155"/>
      <c r="BF98" s="155"/>
      <c r="BG98" s="155"/>
      <c r="BH98" s="155"/>
      <c r="BI98" s="155"/>
      <c r="BJ98" s="284">
        <f t="shared" si="390"/>
        <v>0</v>
      </c>
      <c r="BK98" s="155"/>
      <c r="BL98" s="155"/>
      <c r="BM98" s="163"/>
      <c r="BN98" s="155"/>
      <c r="BO98" s="165" t="str">
        <f t="shared" si="391"/>
        <v>-</v>
      </c>
      <c r="BP98" s="155"/>
      <c r="BQ98" s="155"/>
      <c r="BR98" s="155"/>
      <c r="BS98" s="155"/>
      <c r="BT98" s="155"/>
      <c r="BU98" s="165" t="str">
        <f t="shared" si="392"/>
        <v>-</v>
      </c>
      <c r="BV98" s="155"/>
      <c r="BW98" s="155"/>
      <c r="BX98" s="155"/>
      <c r="BY98" s="155"/>
      <c r="BZ98" s="157">
        <f t="shared" si="393"/>
        <v>0</v>
      </c>
      <c r="CA98" s="155"/>
      <c r="CB98" s="155"/>
      <c r="CC98" s="155"/>
      <c r="CD98" s="157">
        <f t="shared" si="394"/>
        <v>0</v>
      </c>
      <c r="CE98" s="156">
        <f t="shared" ref="CE98:CG98" si="859">IF(BW98-CA98&lt;0,0,BW98-CA98)</f>
        <v>0</v>
      </c>
      <c r="CF98" s="156">
        <f t="shared" si="859"/>
        <v>0</v>
      </c>
      <c r="CG98" s="156">
        <f t="shared" si="859"/>
        <v>0</v>
      </c>
      <c r="CH98" s="157">
        <f t="shared" si="497"/>
        <v>0</v>
      </c>
      <c r="CI98" s="155"/>
      <c r="CJ98" s="155"/>
      <c r="CK98" s="155"/>
      <c r="CL98" s="155"/>
      <c r="CM98" s="155"/>
      <c r="CN98" s="157">
        <f t="shared" si="395"/>
        <v>0</v>
      </c>
      <c r="CO98" s="155"/>
      <c r="CP98" s="155"/>
      <c r="CQ98" s="166">
        <f t="shared" ref="CQ98:CR98" si="860">SUM(E98,AI98,BM98)</f>
        <v>106</v>
      </c>
      <c r="CR98" s="156">
        <f t="shared" si="860"/>
        <v>16</v>
      </c>
      <c r="CS98" s="165">
        <f t="shared" si="397"/>
        <v>0.1509433962</v>
      </c>
      <c r="CT98" s="156">
        <f t="shared" ref="CT98:CX98" si="861">SUM(H98,AL98,BP98)</f>
        <v>16</v>
      </c>
      <c r="CU98" s="156">
        <f t="shared" si="861"/>
        <v>0</v>
      </c>
      <c r="CV98" s="156">
        <f t="shared" si="861"/>
        <v>3</v>
      </c>
      <c r="CW98" s="156">
        <f t="shared" si="861"/>
        <v>0</v>
      </c>
      <c r="CX98" s="156">
        <f t="shared" si="861"/>
        <v>0</v>
      </c>
      <c r="CY98" s="165">
        <f t="shared" si="399"/>
        <v>0.1875</v>
      </c>
      <c r="CZ98" s="156">
        <f t="shared" ref="CZ98:DC98" si="862">SUM(N98,AR98,BV98)</f>
        <v>0</v>
      </c>
      <c r="DA98" s="156">
        <f t="shared" si="862"/>
        <v>3</v>
      </c>
      <c r="DB98" s="156">
        <f t="shared" si="862"/>
        <v>0</v>
      </c>
      <c r="DC98" s="156">
        <f t="shared" si="862"/>
        <v>0</v>
      </c>
      <c r="DD98" s="157">
        <f t="shared" si="401"/>
        <v>3</v>
      </c>
      <c r="DE98" s="156">
        <f t="shared" ref="DE98:DG98" si="863">SUM(S98,AW98,CA98)</f>
        <v>3</v>
      </c>
      <c r="DF98" s="156">
        <f t="shared" si="863"/>
        <v>0</v>
      </c>
      <c r="DG98" s="156">
        <f t="shared" si="863"/>
        <v>0</v>
      </c>
      <c r="DH98" s="157">
        <f t="shared" si="403"/>
        <v>3</v>
      </c>
      <c r="DI98" s="156">
        <f t="shared" ref="DI98:DK98" si="864">IF(DA98-DE98&lt;0,0,DA98-DE98)</f>
        <v>0</v>
      </c>
      <c r="DJ98" s="156">
        <f t="shared" si="864"/>
        <v>0</v>
      </c>
      <c r="DK98" s="156">
        <f t="shared" si="864"/>
        <v>0</v>
      </c>
      <c r="DL98" s="157">
        <f t="shared" si="405"/>
        <v>0</v>
      </c>
      <c r="DM98" s="156">
        <f t="shared" ref="DM98:DQ98" si="865">SUM(AA98,BE98,CI98)</f>
        <v>3</v>
      </c>
      <c r="DN98" s="156">
        <f t="shared" si="865"/>
        <v>2</v>
      </c>
      <c r="DO98" s="156">
        <f t="shared" si="865"/>
        <v>0</v>
      </c>
      <c r="DP98" s="156">
        <f t="shared" si="865"/>
        <v>0</v>
      </c>
      <c r="DQ98" s="156">
        <f t="shared" si="865"/>
        <v>0</v>
      </c>
      <c r="DR98" s="157">
        <f t="shared" si="407"/>
        <v>0</v>
      </c>
      <c r="DS98" s="156">
        <f t="shared" ref="DS98:DT98" si="866">SUM(AG98,BK98,CO98)</f>
        <v>0</v>
      </c>
      <c r="DT98" s="156">
        <f t="shared" si="866"/>
        <v>0</v>
      </c>
      <c r="DU98" s="160"/>
    </row>
    <row r="99" ht="19.5" customHeight="1">
      <c r="A99" s="146">
        <v>94.0</v>
      </c>
      <c r="B99" s="147">
        <v>45495.0</v>
      </c>
      <c r="C99" s="161" t="s">
        <v>132</v>
      </c>
      <c r="D99" s="161" t="s">
        <v>419</v>
      </c>
      <c r="E99" s="163">
        <v>204.0</v>
      </c>
      <c r="F99" s="291">
        <v>18.0</v>
      </c>
      <c r="G99" s="164">
        <f t="shared" si="10"/>
        <v>0.08823529412</v>
      </c>
      <c r="H99" s="155">
        <v>18.0</v>
      </c>
      <c r="I99" s="155">
        <v>0.0</v>
      </c>
      <c r="J99" s="155">
        <v>0.0</v>
      </c>
      <c r="K99" s="155">
        <v>0.0</v>
      </c>
      <c r="L99" s="155">
        <v>1.0</v>
      </c>
      <c r="M99" s="164">
        <f t="shared" si="11"/>
        <v>0</v>
      </c>
      <c r="N99" s="155">
        <f t="shared" si="716"/>
        <v>0</v>
      </c>
      <c r="O99" s="167">
        <v>1.0</v>
      </c>
      <c r="P99" s="167">
        <v>5.0</v>
      </c>
      <c r="Q99" s="155">
        <v>0.0</v>
      </c>
      <c r="R99" s="157">
        <f t="shared" si="26"/>
        <v>6</v>
      </c>
      <c r="S99" s="155">
        <v>1.0</v>
      </c>
      <c r="T99" s="155">
        <v>5.0</v>
      </c>
      <c r="U99" s="155">
        <v>0.0</v>
      </c>
      <c r="V99" s="157">
        <f t="shared" si="27"/>
        <v>6</v>
      </c>
      <c r="W99" s="156">
        <f t="shared" ref="W99:Y99" si="867">IF(O99-S99&lt;0,0,O99-S99)</f>
        <v>0</v>
      </c>
      <c r="X99" s="156">
        <f t="shared" si="867"/>
        <v>0</v>
      </c>
      <c r="Y99" s="156">
        <f t="shared" si="867"/>
        <v>0</v>
      </c>
      <c r="Z99" s="157">
        <f t="shared" si="506"/>
        <v>0</v>
      </c>
      <c r="AA99" s="155">
        <v>0.0</v>
      </c>
      <c r="AB99" s="155">
        <v>0.0</v>
      </c>
      <c r="AC99" s="167">
        <v>0.0</v>
      </c>
      <c r="AD99" s="167">
        <v>1.0</v>
      </c>
      <c r="AE99" s="167">
        <v>2.0</v>
      </c>
      <c r="AF99" s="157">
        <f t="shared" si="28"/>
        <v>3</v>
      </c>
      <c r="AG99" s="155">
        <v>0.0</v>
      </c>
      <c r="AH99" s="155">
        <v>0.0</v>
      </c>
      <c r="AI99" s="163"/>
      <c r="AJ99" s="155"/>
      <c r="AK99" s="237" t="str">
        <f t="shared" si="386"/>
        <v>-</v>
      </c>
      <c r="AL99" s="155"/>
      <c r="AM99" s="155"/>
      <c r="AN99" s="155"/>
      <c r="AO99" s="155"/>
      <c r="AP99" s="155"/>
      <c r="AQ99" s="237" t="str">
        <f t="shared" si="387"/>
        <v>-</v>
      </c>
      <c r="AR99" s="155"/>
      <c r="AS99" s="155"/>
      <c r="AT99" s="155"/>
      <c r="AU99" s="155"/>
      <c r="AV99" s="284">
        <f t="shared" si="388"/>
        <v>0</v>
      </c>
      <c r="AW99" s="155"/>
      <c r="AX99" s="155"/>
      <c r="AY99" s="155"/>
      <c r="AZ99" s="284">
        <f t="shared" si="389"/>
        <v>0</v>
      </c>
      <c r="BA99" s="156">
        <f t="shared" ref="BA99:BC99" si="868">IF(AS99-AW99&lt;0,0,AS99-AW99)</f>
        <v>0</v>
      </c>
      <c r="BB99" s="156">
        <f t="shared" si="868"/>
        <v>0</v>
      </c>
      <c r="BC99" s="156">
        <f t="shared" si="868"/>
        <v>0</v>
      </c>
      <c r="BD99" s="157">
        <f t="shared" si="495"/>
        <v>0</v>
      </c>
      <c r="BE99" s="155"/>
      <c r="BF99" s="155"/>
      <c r="BG99" s="155"/>
      <c r="BH99" s="155"/>
      <c r="BI99" s="155"/>
      <c r="BJ99" s="284">
        <f t="shared" si="390"/>
        <v>0</v>
      </c>
      <c r="BK99" s="155"/>
      <c r="BL99" s="155"/>
      <c r="BM99" s="163"/>
      <c r="BN99" s="155"/>
      <c r="BO99" s="165" t="str">
        <f t="shared" si="391"/>
        <v>-</v>
      </c>
      <c r="BP99" s="155"/>
      <c r="BQ99" s="155"/>
      <c r="BR99" s="155"/>
      <c r="BS99" s="155"/>
      <c r="BT99" s="155"/>
      <c r="BU99" s="165" t="str">
        <f t="shared" si="392"/>
        <v>-</v>
      </c>
      <c r="BV99" s="155"/>
      <c r="BW99" s="155"/>
      <c r="BX99" s="155"/>
      <c r="BY99" s="155"/>
      <c r="BZ99" s="157">
        <f t="shared" si="393"/>
        <v>0</v>
      </c>
      <c r="CA99" s="155"/>
      <c r="CB99" s="155"/>
      <c r="CC99" s="155"/>
      <c r="CD99" s="157">
        <f t="shared" si="394"/>
        <v>0</v>
      </c>
      <c r="CE99" s="156">
        <f t="shared" ref="CE99:CG99" si="869">IF(BW99-CA99&lt;0,0,BW99-CA99)</f>
        <v>0</v>
      </c>
      <c r="CF99" s="156">
        <f t="shared" si="869"/>
        <v>0</v>
      </c>
      <c r="CG99" s="156">
        <f t="shared" si="869"/>
        <v>0</v>
      </c>
      <c r="CH99" s="157">
        <f t="shared" si="497"/>
        <v>0</v>
      </c>
      <c r="CI99" s="155"/>
      <c r="CJ99" s="155"/>
      <c r="CK99" s="155"/>
      <c r="CL99" s="155"/>
      <c r="CM99" s="155"/>
      <c r="CN99" s="157">
        <f t="shared" si="395"/>
        <v>0</v>
      </c>
      <c r="CO99" s="155"/>
      <c r="CP99" s="155"/>
      <c r="CQ99" s="166">
        <f t="shared" ref="CQ99:CR99" si="870">SUM(E99,AI99,BM99)</f>
        <v>204</v>
      </c>
      <c r="CR99" s="156">
        <f t="shared" si="870"/>
        <v>18</v>
      </c>
      <c r="CS99" s="165">
        <f t="shared" si="397"/>
        <v>0.08823529412</v>
      </c>
      <c r="CT99" s="156">
        <f t="shared" ref="CT99:CX99" si="871">SUM(H99,AL99,BP99)</f>
        <v>18</v>
      </c>
      <c r="CU99" s="156">
        <f t="shared" si="871"/>
        <v>0</v>
      </c>
      <c r="CV99" s="156">
        <f t="shared" si="871"/>
        <v>0</v>
      </c>
      <c r="CW99" s="156">
        <f t="shared" si="871"/>
        <v>0</v>
      </c>
      <c r="CX99" s="156">
        <f t="shared" si="871"/>
        <v>1</v>
      </c>
      <c r="CY99" s="165">
        <f t="shared" si="399"/>
        <v>0</v>
      </c>
      <c r="CZ99" s="156">
        <f t="shared" ref="CZ99:DC99" si="872">SUM(N99,AR99,BV99)</f>
        <v>0</v>
      </c>
      <c r="DA99" s="156">
        <f t="shared" si="872"/>
        <v>1</v>
      </c>
      <c r="DB99" s="156">
        <f t="shared" si="872"/>
        <v>5</v>
      </c>
      <c r="DC99" s="156">
        <f t="shared" si="872"/>
        <v>0</v>
      </c>
      <c r="DD99" s="157">
        <f t="shared" si="401"/>
        <v>6</v>
      </c>
      <c r="DE99" s="156">
        <f t="shared" ref="DE99:DG99" si="873">SUM(S99,AW99,CA99)</f>
        <v>1</v>
      </c>
      <c r="DF99" s="156">
        <f t="shared" si="873"/>
        <v>5</v>
      </c>
      <c r="DG99" s="156">
        <f t="shared" si="873"/>
        <v>0</v>
      </c>
      <c r="DH99" s="157">
        <f t="shared" si="403"/>
        <v>6</v>
      </c>
      <c r="DI99" s="156">
        <f t="shared" ref="DI99:DK99" si="874">IF(DA99-DE99&lt;0,0,DA99-DE99)</f>
        <v>0</v>
      </c>
      <c r="DJ99" s="156">
        <f t="shared" si="874"/>
        <v>0</v>
      </c>
      <c r="DK99" s="156">
        <f t="shared" si="874"/>
        <v>0</v>
      </c>
      <c r="DL99" s="157">
        <f t="shared" si="405"/>
        <v>0</v>
      </c>
      <c r="DM99" s="156">
        <f t="shared" ref="DM99:DQ99" si="875">SUM(AA99,BE99,CI99)</f>
        <v>0</v>
      </c>
      <c r="DN99" s="156">
        <f t="shared" si="875"/>
        <v>0</v>
      </c>
      <c r="DO99" s="156">
        <f t="shared" si="875"/>
        <v>0</v>
      </c>
      <c r="DP99" s="156">
        <f t="shared" si="875"/>
        <v>1</v>
      </c>
      <c r="DQ99" s="156">
        <f t="shared" si="875"/>
        <v>2</v>
      </c>
      <c r="DR99" s="157">
        <f t="shared" si="407"/>
        <v>3</v>
      </c>
      <c r="DS99" s="156">
        <f t="shared" ref="DS99:DT99" si="876">SUM(AG99,BK99,CO99)</f>
        <v>0</v>
      </c>
      <c r="DT99" s="156">
        <f t="shared" si="876"/>
        <v>0</v>
      </c>
      <c r="DU99" s="160"/>
    </row>
    <row r="100" ht="19.5" customHeight="1">
      <c r="A100" s="146">
        <v>95.0</v>
      </c>
      <c r="B100" s="147">
        <v>45496.0</v>
      </c>
      <c r="C100" s="161" t="s">
        <v>166</v>
      </c>
      <c r="D100" s="161" t="s">
        <v>420</v>
      </c>
      <c r="E100" s="163">
        <v>165.0</v>
      </c>
      <c r="F100" s="291">
        <v>12.0</v>
      </c>
      <c r="G100" s="164">
        <f t="shared" si="10"/>
        <v>0.07272727273</v>
      </c>
      <c r="H100" s="155">
        <v>16.0</v>
      </c>
      <c r="I100" s="155">
        <v>0.0</v>
      </c>
      <c r="J100" s="155">
        <v>2.0</v>
      </c>
      <c r="K100" s="155">
        <v>0.0</v>
      </c>
      <c r="L100" s="155">
        <v>0.0</v>
      </c>
      <c r="M100" s="164">
        <f t="shared" si="11"/>
        <v>0.125</v>
      </c>
      <c r="N100" s="167">
        <v>0.0</v>
      </c>
      <c r="O100" s="155">
        <v>2.0</v>
      </c>
      <c r="P100" s="155">
        <v>0.0</v>
      </c>
      <c r="Q100" s="155">
        <v>0.0</v>
      </c>
      <c r="R100" s="157">
        <f t="shared" si="26"/>
        <v>2</v>
      </c>
      <c r="S100" s="167">
        <v>0.0</v>
      </c>
      <c r="T100" s="155">
        <v>0.0</v>
      </c>
      <c r="U100" s="155">
        <v>0.0</v>
      </c>
      <c r="V100" s="157">
        <f t="shared" si="27"/>
        <v>0</v>
      </c>
      <c r="W100" s="156">
        <f t="shared" ref="W100:Y100" si="877">IF(O100-S100&lt;0,0,O100-S100)</f>
        <v>2</v>
      </c>
      <c r="X100" s="156">
        <f t="shared" si="877"/>
        <v>0</v>
      </c>
      <c r="Y100" s="156">
        <f t="shared" si="877"/>
        <v>0</v>
      </c>
      <c r="Z100" s="157">
        <f t="shared" si="506"/>
        <v>2</v>
      </c>
      <c r="AA100" s="155">
        <v>0.0</v>
      </c>
      <c r="AB100" s="155">
        <v>0.0</v>
      </c>
      <c r="AC100" s="155">
        <v>0.0</v>
      </c>
      <c r="AD100" s="155">
        <v>0.0</v>
      </c>
      <c r="AE100" s="155">
        <v>0.0</v>
      </c>
      <c r="AF100" s="157">
        <f t="shared" si="28"/>
        <v>0</v>
      </c>
      <c r="AG100" s="155">
        <v>0.0</v>
      </c>
      <c r="AH100" s="155">
        <v>0.0</v>
      </c>
      <c r="AI100" s="236">
        <v>0.0</v>
      </c>
      <c r="AJ100" s="167">
        <v>0.0</v>
      </c>
      <c r="AK100" s="237" t="str">
        <f t="shared" si="386"/>
        <v>-</v>
      </c>
      <c r="AL100" s="167">
        <v>0.0</v>
      </c>
      <c r="AM100" s="167">
        <v>0.0</v>
      </c>
      <c r="AN100" s="167">
        <v>0.0</v>
      </c>
      <c r="AO100" s="167">
        <v>0.0</v>
      </c>
      <c r="AP100" s="167">
        <v>0.0</v>
      </c>
      <c r="AQ100" s="237" t="str">
        <f t="shared" si="387"/>
        <v>-</v>
      </c>
      <c r="AR100" s="167">
        <v>0.0</v>
      </c>
      <c r="AS100" s="167">
        <v>0.0</v>
      </c>
      <c r="AT100" s="167">
        <v>0.0</v>
      </c>
      <c r="AU100" s="167">
        <v>0.0</v>
      </c>
      <c r="AV100" s="284">
        <f t="shared" si="388"/>
        <v>0</v>
      </c>
      <c r="AW100" s="167">
        <v>2.0</v>
      </c>
      <c r="AX100" s="167">
        <v>0.0</v>
      </c>
      <c r="AY100" s="167">
        <v>0.0</v>
      </c>
      <c r="AZ100" s="284">
        <f t="shared" si="389"/>
        <v>2</v>
      </c>
      <c r="BA100" s="156">
        <f t="shared" ref="BA100:BC100" si="878">IF(AS100-AW100&lt;0,0,AS100-AW100)</f>
        <v>0</v>
      </c>
      <c r="BB100" s="156">
        <f t="shared" si="878"/>
        <v>0</v>
      </c>
      <c r="BC100" s="156">
        <f t="shared" si="878"/>
        <v>0</v>
      </c>
      <c r="BD100" s="157">
        <f t="shared" si="495"/>
        <v>0</v>
      </c>
      <c r="BE100" s="167">
        <v>0.0</v>
      </c>
      <c r="BF100" s="167">
        <v>0.0</v>
      </c>
      <c r="BG100" s="167">
        <v>0.0</v>
      </c>
      <c r="BH100" s="167">
        <v>0.0</v>
      </c>
      <c r="BI100" s="167">
        <v>0.0</v>
      </c>
      <c r="BJ100" s="284">
        <f t="shared" si="390"/>
        <v>0</v>
      </c>
      <c r="BK100" s="167">
        <v>0.0</v>
      </c>
      <c r="BL100" s="167">
        <v>0.0</v>
      </c>
      <c r="BM100" s="163"/>
      <c r="BN100" s="155"/>
      <c r="BO100" s="165" t="str">
        <f t="shared" si="391"/>
        <v>-</v>
      </c>
      <c r="BP100" s="155"/>
      <c r="BQ100" s="155"/>
      <c r="BR100" s="155"/>
      <c r="BS100" s="155"/>
      <c r="BT100" s="155"/>
      <c r="BU100" s="165" t="str">
        <f t="shared" si="392"/>
        <v>-</v>
      </c>
      <c r="BV100" s="155"/>
      <c r="BW100" s="155"/>
      <c r="BX100" s="155"/>
      <c r="BY100" s="155"/>
      <c r="BZ100" s="157">
        <f t="shared" si="393"/>
        <v>0</v>
      </c>
      <c r="CA100" s="155"/>
      <c r="CB100" s="155"/>
      <c r="CC100" s="155"/>
      <c r="CD100" s="157">
        <f t="shared" si="394"/>
        <v>0</v>
      </c>
      <c r="CE100" s="156">
        <f t="shared" ref="CE100:CG100" si="879">IF(BW100-CA100&lt;0,0,BW100-CA100)</f>
        <v>0</v>
      </c>
      <c r="CF100" s="156">
        <f t="shared" si="879"/>
        <v>0</v>
      </c>
      <c r="CG100" s="156">
        <f t="shared" si="879"/>
        <v>0</v>
      </c>
      <c r="CH100" s="157">
        <f t="shared" si="497"/>
        <v>0</v>
      </c>
      <c r="CI100" s="155"/>
      <c r="CJ100" s="155"/>
      <c r="CK100" s="155"/>
      <c r="CL100" s="155"/>
      <c r="CM100" s="155"/>
      <c r="CN100" s="157">
        <f t="shared" si="395"/>
        <v>0</v>
      </c>
      <c r="CO100" s="155"/>
      <c r="CP100" s="155"/>
      <c r="CQ100" s="166">
        <f t="shared" ref="CQ100:CR100" si="880">SUM(E100,AI100,BM100)</f>
        <v>165</v>
      </c>
      <c r="CR100" s="156">
        <f t="shared" si="880"/>
        <v>12</v>
      </c>
      <c r="CS100" s="165">
        <f t="shared" si="397"/>
        <v>0.07272727273</v>
      </c>
      <c r="CT100" s="156">
        <f t="shared" ref="CT100:CX100" si="881">SUM(H100,AL100,BP100)</f>
        <v>16</v>
      </c>
      <c r="CU100" s="156">
        <f t="shared" si="881"/>
        <v>0</v>
      </c>
      <c r="CV100" s="156">
        <f t="shared" si="881"/>
        <v>2</v>
      </c>
      <c r="CW100" s="156">
        <f t="shared" si="881"/>
        <v>0</v>
      </c>
      <c r="CX100" s="156">
        <f t="shared" si="881"/>
        <v>0</v>
      </c>
      <c r="CY100" s="165">
        <f t="shared" si="399"/>
        <v>0.125</v>
      </c>
      <c r="CZ100" s="156">
        <f t="shared" ref="CZ100:DC100" si="882">SUM(N100,AR100,BV100)</f>
        <v>0</v>
      </c>
      <c r="DA100" s="156">
        <f t="shared" si="882"/>
        <v>2</v>
      </c>
      <c r="DB100" s="156">
        <f t="shared" si="882"/>
        <v>0</v>
      </c>
      <c r="DC100" s="156">
        <f t="shared" si="882"/>
        <v>0</v>
      </c>
      <c r="DD100" s="157">
        <f t="shared" si="401"/>
        <v>2</v>
      </c>
      <c r="DE100" s="156">
        <f t="shared" ref="DE100:DG100" si="883">SUM(S100,AW100,CA100)</f>
        <v>2</v>
      </c>
      <c r="DF100" s="156">
        <f t="shared" si="883"/>
        <v>0</v>
      </c>
      <c r="DG100" s="156">
        <f t="shared" si="883"/>
        <v>0</v>
      </c>
      <c r="DH100" s="157">
        <f t="shared" si="403"/>
        <v>2</v>
      </c>
      <c r="DI100" s="156">
        <f t="shared" ref="DI100:DK100" si="884">IF(DA100-DE100&lt;0,0,DA100-DE100)</f>
        <v>0</v>
      </c>
      <c r="DJ100" s="156">
        <f t="shared" si="884"/>
        <v>0</v>
      </c>
      <c r="DK100" s="156">
        <f t="shared" si="884"/>
        <v>0</v>
      </c>
      <c r="DL100" s="157">
        <f t="shared" si="405"/>
        <v>0</v>
      </c>
      <c r="DM100" s="156">
        <f t="shared" ref="DM100:DQ100" si="885">SUM(AA100,BE100,CI100)</f>
        <v>0</v>
      </c>
      <c r="DN100" s="156">
        <f t="shared" si="885"/>
        <v>0</v>
      </c>
      <c r="DO100" s="156">
        <f t="shared" si="885"/>
        <v>0</v>
      </c>
      <c r="DP100" s="156">
        <f t="shared" si="885"/>
        <v>0</v>
      </c>
      <c r="DQ100" s="156">
        <f t="shared" si="885"/>
        <v>0</v>
      </c>
      <c r="DR100" s="157">
        <f t="shared" si="407"/>
        <v>0</v>
      </c>
      <c r="DS100" s="156">
        <f t="shared" ref="DS100:DT100" si="886">SUM(AG100,BK100,CO100)</f>
        <v>0</v>
      </c>
      <c r="DT100" s="156">
        <f t="shared" si="886"/>
        <v>0</v>
      </c>
      <c r="DU100" s="160"/>
    </row>
    <row r="101" ht="19.5" customHeight="1">
      <c r="A101" s="146">
        <v>96.0</v>
      </c>
      <c r="B101" s="147">
        <v>45496.0</v>
      </c>
      <c r="C101" s="161" t="s">
        <v>147</v>
      </c>
      <c r="D101" s="161" t="s">
        <v>421</v>
      </c>
      <c r="E101" s="163">
        <v>160.0</v>
      </c>
      <c r="F101" s="291">
        <v>24.0</v>
      </c>
      <c r="G101" s="165">
        <f t="shared" si="10"/>
        <v>0.15</v>
      </c>
      <c r="H101" s="155">
        <v>24.0</v>
      </c>
      <c r="I101" s="155">
        <v>0.0</v>
      </c>
      <c r="J101" s="155">
        <v>5.0</v>
      </c>
      <c r="K101" s="155">
        <v>0.0</v>
      </c>
      <c r="L101" s="155">
        <v>0.0</v>
      </c>
      <c r="M101" s="164">
        <f t="shared" si="11"/>
        <v>0.2083333333</v>
      </c>
      <c r="N101" s="155">
        <f t="shared" ref="N101:N105" si="897">F101-H101</f>
        <v>0</v>
      </c>
      <c r="O101" s="155">
        <v>5.0</v>
      </c>
      <c r="P101" s="155">
        <v>13.0</v>
      </c>
      <c r="Q101" s="155">
        <v>0.0</v>
      </c>
      <c r="R101" s="157">
        <f t="shared" si="26"/>
        <v>18</v>
      </c>
      <c r="S101" s="155">
        <v>5.0</v>
      </c>
      <c r="T101" s="155">
        <v>13.0</v>
      </c>
      <c r="U101" s="155">
        <v>0.0</v>
      </c>
      <c r="V101" s="157">
        <f t="shared" si="27"/>
        <v>18</v>
      </c>
      <c r="W101" s="156">
        <f t="shared" ref="W101:Y101" si="887">IF(O101-S101&lt;0,0,O101-S101)</f>
        <v>0</v>
      </c>
      <c r="X101" s="156">
        <f t="shared" si="887"/>
        <v>0</v>
      </c>
      <c r="Y101" s="156">
        <f t="shared" si="887"/>
        <v>0</v>
      </c>
      <c r="Z101" s="157">
        <f t="shared" si="506"/>
        <v>0</v>
      </c>
      <c r="AA101" s="155">
        <v>0.0</v>
      </c>
      <c r="AB101" s="155">
        <v>0.0</v>
      </c>
      <c r="AC101" s="155">
        <v>0.0</v>
      </c>
      <c r="AD101" s="155">
        <v>0.0</v>
      </c>
      <c r="AE101" s="155">
        <v>0.0</v>
      </c>
      <c r="AF101" s="157">
        <f t="shared" si="28"/>
        <v>0</v>
      </c>
      <c r="AG101" s="155">
        <v>0.0</v>
      </c>
      <c r="AH101" s="155">
        <v>0.0</v>
      </c>
      <c r="AI101" s="163"/>
      <c r="AJ101" s="155"/>
      <c r="AK101" s="237" t="str">
        <f t="shared" si="386"/>
        <v>-</v>
      </c>
      <c r="AL101" s="155"/>
      <c r="AM101" s="155"/>
      <c r="AN101" s="155"/>
      <c r="AO101" s="155"/>
      <c r="AP101" s="155"/>
      <c r="AQ101" s="237" t="str">
        <f t="shared" si="387"/>
        <v>-</v>
      </c>
      <c r="AR101" s="155"/>
      <c r="AS101" s="155"/>
      <c r="AT101" s="155"/>
      <c r="AU101" s="155"/>
      <c r="AV101" s="284">
        <f t="shared" si="388"/>
        <v>0</v>
      </c>
      <c r="AW101" s="155"/>
      <c r="AX101" s="155"/>
      <c r="AY101" s="155"/>
      <c r="AZ101" s="284">
        <f t="shared" si="389"/>
        <v>0</v>
      </c>
      <c r="BA101" s="156">
        <f t="shared" ref="BA101:BC101" si="888">IF(AS101-AW101&lt;0,0,AS101-AW101)</f>
        <v>0</v>
      </c>
      <c r="BB101" s="156">
        <f t="shared" si="888"/>
        <v>0</v>
      </c>
      <c r="BC101" s="156">
        <f t="shared" si="888"/>
        <v>0</v>
      </c>
      <c r="BD101" s="157">
        <f t="shared" si="495"/>
        <v>0</v>
      </c>
      <c r="BE101" s="155"/>
      <c r="BF101" s="155"/>
      <c r="BG101" s="155"/>
      <c r="BH101" s="155"/>
      <c r="BI101" s="155"/>
      <c r="BJ101" s="284">
        <f t="shared" si="390"/>
        <v>0</v>
      </c>
      <c r="BK101" s="155"/>
      <c r="BL101" s="155"/>
      <c r="BM101" s="163"/>
      <c r="BN101" s="155"/>
      <c r="BO101" s="165" t="str">
        <f t="shared" si="391"/>
        <v>-</v>
      </c>
      <c r="BP101" s="155"/>
      <c r="BQ101" s="155"/>
      <c r="BR101" s="155"/>
      <c r="BS101" s="155"/>
      <c r="BT101" s="155"/>
      <c r="BU101" s="165" t="str">
        <f t="shared" si="392"/>
        <v>-</v>
      </c>
      <c r="BV101" s="155"/>
      <c r="BW101" s="155"/>
      <c r="BX101" s="155"/>
      <c r="BY101" s="155"/>
      <c r="BZ101" s="157">
        <f t="shared" si="393"/>
        <v>0</v>
      </c>
      <c r="CA101" s="155"/>
      <c r="CB101" s="155"/>
      <c r="CC101" s="155"/>
      <c r="CD101" s="157">
        <f t="shared" si="394"/>
        <v>0</v>
      </c>
      <c r="CE101" s="156">
        <f t="shared" ref="CE101:CG101" si="889">IF(BW101-CA101&lt;0,0,BW101-CA101)</f>
        <v>0</v>
      </c>
      <c r="CF101" s="156">
        <f t="shared" si="889"/>
        <v>0</v>
      </c>
      <c r="CG101" s="156">
        <f t="shared" si="889"/>
        <v>0</v>
      </c>
      <c r="CH101" s="157">
        <f t="shared" si="497"/>
        <v>0</v>
      </c>
      <c r="CI101" s="155"/>
      <c r="CJ101" s="155"/>
      <c r="CK101" s="155"/>
      <c r="CL101" s="155"/>
      <c r="CM101" s="155"/>
      <c r="CN101" s="157">
        <f t="shared" si="395"/>
        <v>0</v>
      </c>
      <c r="CO101" s="155"/>
      <c r="CP101" s="155"/>
      <c r="CQ101" s="166">
        <f t="shared" ref="CQ101:CR101" si="890">SUM(E101,AI101,BM101)</f>
        <v>160</v>
      </c>
      <c r="CR101" s="156">
        <f t="shared" si="890"/>
        <v>24</v>
      </c>
      <c r="CS101" s="165">
        <f t="shared" si="397"/>
        <v>0.15</v>
      </c>
      <c r="CT101" s="156">
        <f t="shared" ref="CT101:CX101" si="891">SUM(H101,AL101,BP101)</f>
        <v>24</v>
      </c>
      <c r="CU101" s="156">
        <f t="shared" si="891"/>
        <v>0</v>
      </c>
      <c r="CV101" s="156">
        <f t="shared" si="891"/>
        <v>5</v>
      </c>
      <c r="CW101" s="156">
        <f t="shared" si="891"/>
        <v>0</v>
      </c>
      <c r="CX101" s="156">
        <f t="shared" si="891"/>
        <v>0</v>
      </c>
      <c r="CY101" s="165">
        <f t="shared" si="399"/>
        <v>0.2083333333</v>
      </c>
      <c r="CZ101" s="156">
        <f t="shared" ref="CZ101:DC101" si="892">SUM(N101,AR101,BV101)</f>
        <v>0</v>
      </c>
      <c r="DA101" s="156">
        <f t="shared" si="892"/>
        <v>5</v>
      </c>
      <c r="DB101" s="156">
        <f t="shared" si="892"/>
        <v>13</v>
      </c>
      <c r="DC101" s="156">
        <f t="shared" si="892"/>
        <v>0</v>
      </c>
      <c r="DD101" s="157">
        <f t="shared" si="401"/>
        <v>18</v>
      </c>
      <c r="DE101" s="156">
        <f t="shared" ref="DE101:DG101" si="893">SUM(S101,AW101,CA101)</f>
        <v>5</v>
      </c>
      <c r="DF101" s="156">
        <f t="shared" si="893"/>
        <v>13</v>
      </c>
      <c r="DG101" s="156">
        <f t="shared" si="893"/>
        <v>0</v>
      </c>
      <c r="DH101" s="157">
        <f t="shared" si="403"/>
        <v>18</v>
      </c>
      <c r="DI101" s="156">
        <f t="shared" ref="DI101:DK101" si="894">IF(DA101-DE101&lt;0,0,DA101-DE101)</f>
        <v>0</v>
      </c>
      <c r="DJ101" s="156">
        <f t="shared" si="894"/>
        <v>0</v>
      </c>
      <c r="DK101" s="156">
        <f t="shared" si="894"/>
        <v>0</v>
      </c>
      <c r="DL101" s="157">
        <f t="shared" si="405"/>
        <v>0</v>
      </c>
      <c r="DM101" s="156">
        <f t="shared" ref="DM101:DQ101" si="895">SUM(AA101,BE101,CI101)</f>
        <v>0</v>
      </c>
      <c r="DN101" s="156">
        <f t="shared" si="895"/>
        <v>0</v>
      </c>
      <c r="DO101" s="156">
        <f t="shared" si="895"/>
        <v>0</v>
      </c>
      <c r="DP101" s="156">
        <f t="shared" si="895"/>
        <v>0</v>
      </c>
      <c r="DQ101" s="156">
        <f t="shared" si="895"/>
        <v>0</v>
      </c>
      <c r="DR101" s="157">
        <f t="shared" si="407"/>
        <v>0</v>
      </c>
      <c r="DS101" s="156">
        <f t="shared" ref="DS101:DT101" si="896">SUM(AG101,BK101,CO101)</f>
        <v>0</v>
      </c>
      <c r="DT101" s="156">
        <f t="shared" si="896"/>
        <v>0</v>
      </c>
      <c r="DU101" s="160"/>
    </row>
    <row r="102" ht="19.5" customHeight="1">
      <c r="A102" s="146">
        <v>97.0</v>
      </c>
      <c r="B102" s="147">
        <v>45496.0</v>
      </c>
      <c r="C102" s="161" t="s">
        <v>122</v>
      </c>
      <c r="D102" s="234" t="s">
        <v>422</v>
      </c>
      <c r="E102" s="163">
        <v>188.0</v>
      </c>
      <c r="F102" s="291">
        <v>33.0</v>
      </c>
      <c r="G102" s="165">
        <f t="shared" si="10"/>
        <v>0.1755319149</v>
      </c>
      <c r="H102" s="155">
        <v>33.0</v>
      </c>
      <c r="I102" s="155">
        <v>0.0</v>
      </c>
      <c r="J102" s="155">
        <v>0.0</v>
      </c>
      <c r="K102" s="155">
        <v>1.0</v>
      </c>
      <c r="L102" s="155">
        <v>2.0</v>
      </c>
      <c r="M102" s="164">
        <f t="shared" si="11"/>
        <v>0.0303030303</v>
      </c>
      <c r="N102" s="155">
        <f t="shared" si="897"/>
        <v>0</v>
      </c>
      <c r="O102" s="155">
        <v>1.0</v>
      </c>
      <c r="P102" s="155">
        <v>4.0</v>
      </c>
      <c r="Q102" s="155">
        <v>0.0</v>
      </c>
      <c r="R102" s="157">
        <f t="shared" si="26"/>
        <v>5</v>
      </c>
      <c r="S102" s="167">
        <v>0.0</v>
      </c>
      <c r="T102" s="167">
        <v>0.0</v>
      </c>
      <c r="U102" s="155">
        <v>0.0</v>
      </c>
      <c r="V102" s="157">
        <f t="shared" si="27"/>
        <v>0</v>
      </c>
      <c r="W102" s="156">
        <f t="shared" ref="W102:Y102" si="898">IF(O102-S102&lt;0,0,O102-S102)</f>
        <v>1</v>
      </c>
      <c r="X102" s="156">
        <f t="shared" si="898"/>
        <v>4</v>
      </c>
      <c r="Y102" s="156">
        <f t="shared" si="898"/>
        <v>0</v>
      </c>
      <c r="Z102" s="157">
        <f t="shared" si="506"/>
        <v>5</v>
      </c>
      <c r="AA102" s="155">
        <v>0.0</v>
      </c>
      <c r="AB102" s="155">
        <v>0.0</v>
      </c>
      <c r="AC102" s="155">
        <v>0.0</v>
      </c>
      <c r="AD102" s="155">
        <v>0.0</v>
      </c>
      <c r="AE102" s="155">
        <v>0.0</v>
      </c>
      <c r="AF102" s="157">
        <f t="shared" si="28"/>
        <v>0</v>
      </c>
      <c r="AG102" s="167">
        <v>0.0</v>
      </c>
      <c r="AH102" s="167">
        <v>0.0</v>
      </c>
      <c r="AI102" s="236">
        <v>0.0</v>
      </c>
      <c r="AJ102" s="167">
        <v>0.0</v>
      </c>
      <c r="AK102" s="237" t="str">
        <f t="shared" si="386"/>
        <v>-</v>
      </c>
      <c r="AL102" s="167">
        <v>0.0</v>
      </c>
      <c r="AM102" s="167">
        <v>0.0</v>
      </c>
      <c r="AN102" s="167">
        <v>0.0</v>
      </c>
      <c r="AO102" s="167">
        <v>0.0</v>
      </c>
      <c r="AP102" s="167">
        <v>0.0</v>
      </c>
      <c r="AQ102" s="237" t="str">
        <f t="shared" si="387"/>
        <v>-</v>
      </c>
      <c r="AR102" s="167">
        <v>0.0</v>
      </c>
      <c r="AS102" s="167">
        <v>0.0</v>
      </c>
      <c r="AT102" s="167">
        <v>0.0</v>
      </c>
      <c r="AU102" s="167">
        <v>0.0</v>
      </c>
      <c r="AV102" s="284">
        <f t="shared" si="388"/>
        <v>0</v>
      </c>
      <c r="AW102" s="167">
        <v>1.0</v>
      </c>
      <c r="AX102" s="167">
        <v>4.0</v>
      </c>
      <c r="AY102" s="167">
        <v>0.0</v>
      </c>
      <c r="AZ102" s="284">
        <f t="shared" si="389"/>
        <v>5</v>
      </c>
      <c r="BA102" s="156">
        <f t="shared" ref="BA102:BC102" si="899">IF(AS102-AW102&lt;0,0,AS102-AW102)</f>
        <v>0</v>
      </c>
      <c r="BB102" s="156">
        <f t="shared" si="899"/>
        <v>0</v>
      </c>
      <c r="BC102" s="156">
        <f t="shared" si="899"/>
        <v>0</v>
      </c>
      <c r="BD102" s="157">
        <f t="shared" si="495"/>
        <v>0</v>
      </c>
      <c r="BE102" s="167">
        <v>0.0</v>
      </c>
      <c r="BF102" s="167">
        <v>0.0</v>
      </c>
      <c r="BG102" s="167">
        <v>0.0</v>
      </c>
      <c r="BH102" s="167">
        <v>0.0</v>
      </c>
      <c r="BI102" s="167">
        <v>0.0</v>
      </c>
      <c r="BJ102" s="284">
        <f t="shared" si="390"/>
        <v>0</v>
      </c>
      <c r="BK102" s="167">
        <v>0.0</v>
      </c>
      <c r="BL102" s="167">
        <v>0.0</v>
      </c>
      <c r="BM102" s="163"/>
      <c r="BN102" s="155"/>
      <c r="BO102" s="165" t="str">
        <f t="shared" si="391"/>
        <v>-</v>
      </c>
      <c r="BP102" s="155"/>
      <c r="BQ102" s="155"/>
      <c r="BR102" s="155"/>
      <c r="BS102" s="155"/>
      <c r="BT102" s="155"/>
      <c r="BU102" s="165" t="str">
        <f t="shared" si="392"/>
        <v>-</v>
      </c>
      <c r="BV102" s="155"/>
      <c r="BW102" s="155"/>
      <c r="BX102" s="155"/>
      <c r="BY102" s="155"/>
      <c r="BZ102" s="157">
        <f t="shared" si="393"/>
        <v>0</v>
      </c>
      <c r="CA102" s="155"/>
      <c r="CB102" s="155"/>
      <c r="CC102" s="155"/>
      <c r="CD102" s="157">
        <f t="shared" si="394"/>
        <v>0</v>
      </c>
      <c r="CE102" s="156">
        <f t="shared" ref="CE102:CG102" si="900">IF(BW102-CA102&lt;0,0,BW102-CA102)</f>
        <v>0</v>
      </c>
      <c r="CF102" s="156">
        <f t="shared" si="900"/>
        <v>0</v>
      </c>
      <c r="CG102" s="156">
        <f t="shared" si="900"/>
        <v>0</v>
      </c>
      <c r="CH102" s="157">
        <f t="shared" si="497"/>
        <v>0</v>
      </c>
      <c r="CI102" s="155"/>
      <c r="CJ102" s="155"/>
      <c r="CK102" s="155"/>
      <c r="CL102" s="155"/>
      <c r="CM102" s="155"/>
      <c r="CN102" s="157">
        <f t="shared" si="395"/>
        <v>0</v>
      </c>
      <c r="CO102" s="155"/>
      <c r="CP102" s="155"/>
      <c r="CQ102" s="166">
        <f t="shared" ref="CQ102:CR102" si="901">SUM(E102,AI102,BM102)</f>
        <v>188</v>
      </c>
      <c r="CR102" s="156">
        <f t="shared" si="901"/>
        <v>33</v>
      </c>
      <c r="CS102" s="165">
        <f t="shared" si="397"/>
        <v>0.1755319149</v>
      </c>
      <c r="CT102" s="156">
        <f t="shared" ref="CT102:CX102" si="902">SUM(H102,AL102,BP102)</f>
        <v>33</v>
      </c>
      <c r="CU102" s="156">
        <f t="shared" si="902"/>
        <v>0</v>
      </c>
      <c r="CV102" s="156">
        <f t="shared" si="902"/>
        <v>0</v>
      </c>
      <c r="CW102" s="156">
        <f t="shared" si="902"/>
        <v>1</v>
      </c>
      <c r="CX102" s="156">
        <f t="shared" si="902"/>
        <v>2</v>
      </c>
      <c r="CY102" s="165">
        <f t="shared" si="399"/>
        <v>0.0303030303</v>
      </c>
      <c r="CZ102" s="156">
        <f t="shared" ref="CZ102:DC102" si="903">SUM(N102,AR102,BV102)</f>
        <v>0</v>
      </c>
      <c r="DA102" s="156">
        <f t="shared" si="903"/>
        <v>1</v>
      </c>
      <c r="DB102" s="156">
        <f t="shared" si="903"/>
        <v>4</v>
      </c>
      <c r="DC102" s="156">
        <f t="shared" si="903"/>
        <v>0</v>
      </c>
      <c r="DD102" s="157">
        <f t="shared" si="401"/>
        <v>5</v>
      </c>
      <c r="DE102" s="156">
        <f t="shared" ref="DE102:DG102" si="904">SUM(S102,AW102,CA102)</f>
        <v>1</v>
      </c>
      <c r="DF102" s="156">
        <f t="shared" si="904"/>
        <v>4</v>
      </c>
      <c r="DG102" s="156">
        <f t="shared" si="904"/>
        <v>0</v>
      </c>
      <c r="DH102" s="157">
        <f t="shared" si="403"/>
        <v>5</v>
      </c>
      <c r="DI102" s="156">
        <f t="shared" ref="DI102:DK102" si="905">IF(DA102-DE102&lt;0,0,DA102-DE102)</f>
        <v>0</v>
      </c>
      <c r="DJ102" s="156">
        <f t="shared" si="905"/>
        <v>0</v>
      </c>
      <c r="DK102" s="156">
        <f t="shared" si="905"/>
        <v>0</v>
      </c>
      <c r="DL102" s="157">
        <f t="shared" si="405"/>
        <v>0</v>
      </c>
      <c r="DM102" s="156">
        <f t="shared" ref="DM102:DQ102" si="906">SUM(AA102,BE102,CI102)</f>
        <v>0</v>
      </c>
      <c r="DN102" s="156">
        <f t="shared" si="906"/>
        <v>0</v>
      </c>
      <c r="DO102" s="156">
        <f t="shared" si="906"/>
        <v>0</v>
      </c>
      <c r="DP102" s="156">
        <f t="shared" si="906"/>
        <v>0</v>
      </c>
      <c r="DQ102" s="156">
        <f t="shared" si="906"/>
        <v>0</v>
      </c>
      <c r="DR102" s="157">
        <f t="shared" si="407"/>
        <v>0</v>
      </c>
      <c r="DS102" s="156">
        <f t="shared" ref="DS102:DT102" si="907">SUM(AG102,BK102,CO102)</f>
        <v>0</v>
      </c>
      <c r="DT102" s="156">
        <f t="shared" si="907"/>
        <v>0</v>
      </c>
      <c r="DU102" s="160"/>
    </row>
    <row r="103" ht="19.5" customHeight="1">
      <c r="A103" s="146">
        <v>98.0</v>
      </c>
      <c r="B103" s="147">
        <v>45496.0</v>
      </c>
      <c r="C103" s="161" t="s">
        <v>115</v>
      </c>
      <c r="D103" s="161" t="s">
        <v>423</v>
      </c>
      <c r="E103" s="163">
        <v>171.0</v>
      </c>
      <c r="F103" s="291">
        <v>27.0</v>
      </c>
      <c r="G103" s="165">
        <f t="shared" si="10"/>
        <v>0.1578947368</v>
      </c>
      <c r="H103" s="155">
        <v>27.0</v>
      </c>
      <c r="I103" s="155">
        <v>0.0</v>
      </c>
      <c r="J103" s="155">
        <v>1.0</v>
      </c>
      <c r="K103" s="155">
        <v>0.0</v>
      </c>
      <c r="L103" s="155">
        <v>0.0</v>
      </c>
      <c r="M103" s="164">
        <f t="shared" si="11"/>
        <v>0.03703703704</v>
      </c>
      <c r="N103" s="155">
        <f t="shared" si="897"/>
        <v>0</v>
      </c>
      <c r="O103" s="155">
        <v>1.0</v>
      </c>
      <c r="P103" s="155">
        <v>4.0</v>
      </c>
      <c r="Q103" s="155">
        <v>0.0</v>
      </c>
      <c r="R103" s="157">
        <f t="shared" si="26"/>
        <v>5</v>
      </c>
      <c r="S103" s="155">
        <v>1.0</v>
      </c>
      <c r="T103" s="155">
        <v>4.0</v>
      </c>
      <c r="U103" s="155">
        <v>0.0</v>
      </c>
      <c r="V103" s="157">
        <f t="shared" si="27"/>
        <v>5</v>
      </c>
      <c r="W103" s="156">
        <f t="shared" ref="W103:Y103" si="908">IF(O103-S103&lt;0,0,O103-S103)</f>
        <v>0</v>
      </c>
      <c r="X103" s="156">
        <f t="shared" si="908"/>
        <v>0</v>
      </c>
      <c r="Y103" s="156">
        <f t="shared" si="908"/>
        <v>0</v>
      </c>
      <c r="Z103" s="157">
        <f t="shared" si="506"/>
        <v>0</v>
      </c>
      <c r="AA103" s="155">
        <v>1.0</v>
      </c>
      <c r="AB103" s="155">
        <v>1.0</v>
      </c>
      <c r="AC103" s="155">
        <v>0.0</v>
      </c>
      <c r="AD103" s="155">
        <v>0.0</v>
      </c>
      <c r="AE103" s="155">
        <v>1.0</v>
      </c>
      <c r="AF103" s="157">
        <f t="shared" si="28"/>
        <v>1</v>
      </c>
      <c r="AG103" s="155">
        <v>0.0</v>
      </c>
      <c r="AH103" s="155">
        <v>0.0</v>
      </c>
      <c r="AI103" s="163"/>
      <c r="AJ103" s="155"/>
      <c r="AK103" s="237" t="str">
        <f t="shared" si="386"/>
        <v>-</v>
      </c>
      <c r="AL103" s="155"/>
      <c r="AM103" s="155"/>
      <c r="AN103" s="155"/>
      <c r="AO103" s="155"/>
      <c r="AP103" s="155"/>
      <c r="AQ103" s="237" t="str">
        <f t="shared" si="387"/>
        <v>-</v>
      </c>
      <c r="AR103" s="155"/>
      <c r="AS103" s="155"/>
      <c r="AT103" s="155"/>
      <c r="AU103" s="155"/>
      <c r="AV103" s="284">
        <f t="shared" si="388"/>
        <v>0</v>
      </c>
      <c r="AW103" s="155"/>
      <c r="AX103" s="155"/>
      <c r="AY103" s="155"/>
      <c r="AZ103" s="284">
        <f t="shared" si="389"/>
        <v>0</v>
      </c>
      <c r="BA103" s="156">
        <f t="shared" ref="BA103:BC103" si="909">IF(AS103-AW103&lt;0,0,AS103-AW103)</f>
        <v>0</v>
      </c>
      <c r="BB103" s="156">
        <f t="shared" si="909"/>
        <v>0</v>
      </c>
      <c r="BC103" s="156">
        <f t="shared" si="909"/>
        <v>0</v>
      </c>
      <c r="BD103" s="157">
        <f t="shared" si="495"/>
        <v>0</v>
      </c>
      <c r="BE103" s="155"/>
      <c r="BF103" s="155"/>
      <c r="BG103" s="155"/>
      <c r="BH103" s="155"/>
      <c r="BI103" s="155"/>
      <c r="BJ103" s="284">
        <f t="shared" si="390"/>
        <v>0</v>
      </c>
      <c r="BK103" s="155"/>
      <c r="BL103" s="155"/>
      <c r="BM103" s="163"/>
      <c r="BN103" s="155"/>
      <c r="BO103" s="165" t="str">
        <f t="shared" si="391"/>
        <v>-</v>
      </c>
      <c r="BP103" s="155"/>
      <c r="BQ103" s="155"/>
      <c r="BR103" s="155"/>
      <c r="BS103" s="155"/>
      <c r="BT103" s="155"/>
      <c r="BU103" s="165" t="str">
        <f t="shared" si="392"/>
        <v>-</v>
      </c>
      <c r="BV103" s="155"/>
      <c r="BW103" s="155"/>
      <c r="BX103" s="155"/>
      <c r="BY103" s="155"/>
      <c r="BZ103" s="157">
        <f t="shared" si="393"/>
        <v>0</v>
      </c>
      <c r="CA103" s="155"/>
      <c r="CB103" s="155"/>
      <c r="CC103" s="155"/>
      <c r="CD103" s="157">
        <f t="shared" si="394"/>
        <v>0</v>
      </c>
      <c r="CE103" s="156">
        <f t="shared" ref="CE103:CG103" si="910">IF(BW103-CA103&lt;0,0,BW103-CA103)</f>
        <v>0</v>
      </c>
      <c r="CF103" s="156">
        <f t="shared" si="910"/>
        <v>0</v>
      </c>
      <c r="CG103" s="156">
        <f t="shared" si="910"/>
        <v>0</v>
      </c>
      <c r="CH103" s="157">
        <f t="shared" si="497"/>
        <v>0</v>
      </c>
      <c r="CI103" s="155"/>
      <c r="CJ103" s="155"/>
      <c r="CK103" s="155"/>
      <c r="CL103" s="155"/>
      <c r="CM103" s="155"/>
      <c r="CN103" s="157">
        <f t="shared" si="395"/>
        <v>0</v>
      </c>
      <c r="CO103" s="155"/>
      <c r="CP103" s="155"/>
      <c r="CQ103" s="166">
        <f t="shared" ref="CQ103:CR103" si="911">SUM(E103,AI103,BM103)</f>
        <v>171</v>
      </c>
      <c r="CR103" s="156">
        <f t="shared" si="911"/>
        <v>27</v>
      </c>
      <c r="CS103" s="165">
        <f t="shared" si="397"/>
        <v>0.1578947368</v>
      </c>
      <c r="CT103" s="156">
        <f t="shared" ref="CT103:CX103" si="912">SUM(H103,AL103,BP103)</f>
        <v>27</v>
      </c>
      <c r="CU103" s="156">
        <f t="shared" si="912"/>
        <v>0</v>
      </c>
      <c r="CV103" s="156">
        <f t="shared" si="912"/>
        <v>1</v>
      </c>
      <c r="CW103" s="156">
        <f t="shared" si="912"/>
        <v>0</v>
      </c>
      <c r="CX103" s="156">
        <f t="shared" si="912"/>
        <v>0</v>
      </c>
      <c r="CY103" s="165">
        <f t="shared" si="399"/>
        <v>0.03703703704</v>
      </c>
      <c r="CZ103" s="156">
        <f t="shared" ref="CZ103:DC103" si="913">SUM(N103,AR103,BV103)</f>
        <v>0</v>
      </c>
      <c r="DA103" s="156">
        <f t="shared" si="913"/>
        <v>1</v>
      </c>
      <c r="DB103" s="156">
        <f t="shared" si="913"/>
        <v>4</v>
      </c>
      <c r="DC103" s="156">
        <f t="shared" si="913"/>
        <v>0</v>
      </c>
      <c r="DD103" s="157">
        <f t="shared" si="401"/>
        <v>5</v>
      </c>
      <c r="DE103" s="156">
        <f t="shared" ref="DE103:DG103" si="914">SUM(S103,AW103,CA103)</f>
        <v>1</v>
      </c>
      <c r="DF103" s="156">
        <f t="shared" si="914"/>
        <v>4</v>
      </c>
      <c r="DG103" s="156">
        <f t="shared" si="914"/>
        <v>0</v>
      </c>
      <c r="DH103" s="157">
        <f t="shared" si="403"/>
        <v>5</v>
      </c>
      <c r="DI103" s="156">
        <f t="shared" ref="DI103:DK103" si="915">IF(DA103-DE103&lt;0,0,DA103-DE103)</f>
        <v>0</v>
      </c>
      <c r="DJ103" s="156">
        <f t="shared" si="915"/>
        <v>0</v>
      </c>
      <c r="DK103" s="156">
        <f t="shared" si="915"/>
        <v>0</v>
      </c>
      <c r="DL103" s="157">
        <f t="shared" si="405"/>
        <v>0</v>
      </c>
      <c r="DM103" s="156">
        <f t="shared" ref="DM103:DQ103" si="916">SUM(AA103,BE103,CI103)</f>
        <v>1</v>
      </c>
      <c r="DN103" s="156">
        <f t="shared" si="916"/>
        <v>1</v>
      </c>
      <c r="DO103" s="156">
        <f t="shared" si="916"/>
        <v>0</v>
      </c>
      <c r="DP103" s="156">
        <f t="shared" si="916"/>
        <v>0</v>
      </c>
      <c r="DQ103" s="156">
        <f t="shared" si="916"/>
        <v>1</v>
      </c>
      <c r="DR103" s="157">
        <f t="shared" si="407"/>
        <v>1</v>
      </c>
      <c r="DS103" s="156">
        <f t="shared" ref="DS103:DT103" si="917">SUM(AG103,BK103,CO103)</f>
        <v>0</v>
      </c>
      <c r="DT103" s="156">
        <f t="shared" si="917"/>
        <v>0</v>
      </c>
      <c r="DU103" s="160"/>
    </row>
    <row r="104" ht="19.5" customHeight="1">
      <c r="A104" s="146">
        <v>99.0</v>
      </c>
      <c r="B104" s="147">
        <v>45496.0</v>
      </c>
      <c r="C104" s="161" t="s">
        <v>82</v>
      </c>
      <c r="D104" s="161" t="s">
        <v>424</v>
      </c>
      <c r="E104" s="163">
        <v>118.0</v>
      </c>
      <c r="F104" s="291">
        <v>13.0</v>
      </c>
      <c r="G104" s="164">
        <f t="shared" si="10"/>
        <v>0.1101694915</v>
      </c>
      <c r="H104" s="155">
        <v>9.0</v>
      </c>
      <c r="I104" s="155">
        <v>0.0</v>
      </c>
      <c r="J104" s="155">
        <v>2.0</v>
      </c>
      <c r="K104" s="155">
        <v>0.0</v>
      </c>
      <c r="L104" s="155">
        <v>0.0</v>
      </c>
      <c r="M104" s="164">
        <f t="shared" si="11"/>
        <v>0.2222222222</v>
      </c>
      <c r="N104" s="155">
        <f t="shared" si="897"/>
        <v>4</v>
      </c>
      <c r="O104" s="155">
        <v>2.0</v>
      </c>
      <c r="P104" s="155">
        <v>2.0</v>
      </c>
      <c r="Q104" s="155">
        <v>0.0</v>
      </c>
      <c r="R104" s="157">
        <f t="shared" si="26"/>
        <v>4</v>
      </c>
      <c r="S104" s="155">
        <v>1.0</v>
      </c>
      <c r="T104" s="155">
        <v>2.0</v>
      </c>
      <c r="U104" s="155">
        <v>0.0</v>
      </c>
      <c r="V104" s="157">
        <f t="shared" si="27"/>
        <v>3</v>
      </c>
      <c r="W104" s="156">
        <f t="shared" ref="W104:Y104" si="918">IF(O104-S104&lt;0,0,O104-S104)</f>
        <v>1</v>
      </c>
      <c r="X104" s="156">
        <f t="shared" si="918"/>
        <v>0</v>
      </c>
      <c r="Y104" s="156">
        <f t="shared" si="918"/>
        <v>0</v>
      </c>
      <c r="Z104" s="157">
        <f t="shared" si="506"/>
        <v>1</v>
      </c>
      <c r="AA104" s="155">
        <v>10.0</v>
      </c>
      <c r="AB104" s="155">
        <v>8.0</v>
      </c>
      <c r="AC104" s="155">
        <v>0.0</v>
      </c>
      <c r="AD104" s="155">
        <v>0.0</v>
      </c>
      <c r="AE104" s="155">
        <v>0.0</v>
      </c>
      <c r="AF104" s="157">
        <f t="shared" si="28"/>
        <v>0</v>
      </c>
      <c r="AG104" s="155">
        <v>0.0</v>
      </c>
      <c r="AH104" s="155">
        <v>0.0</v>
      </c>
      <c r="AI104" s="163"/>
      <c r="AJ104" s="155"/>
      <c r="AK104" s="237" t="str">
        <f t="shared" si="386"/>
        <v>-</v>
      </c>
      <c r="AL104" s="155"/>
      <c r="AM104" s="155"/>
      <c r="AN104" s="155"/>
      <c r="AO104" s="155"/>
      <c r="AP104" s="155"/>
      <c r="AQ104" s="237" t="str">
        <f t="shared" si="387"/>
        <v>-</v>
      </c>
      <c r="AR104" s="155"/>
      <c r="AS104" s="155"/>
      <c r="AT104" s="155"/>
      <c r="AU104" s="155"/>
      <c r="AV104" s="284">
        <f t="shared" si="388"/>
        <v>0</v>
      </c>
      <c r="AW104" s="155"/>
      <c r="AX104" s="155"/>
      <c r="AY104" s="155"/>
      <c r="AZ104" s="284">
        <f t="shared" si="389"/>
        <v>0</v>
      </c>
      <c r="BA104" s="156">
        <f t="shared" ref="BA104:BC104" si="919">IF(AS104-AW104&lt;0,0,AS104-AW104)</f>
        <v>0</v>
      </c>
      <c r="BB104" s="156">
        <f t="shared" si="919"/>
        <v>0</v>
      </c>
      <c r="BC104" s="156">
        <f t="shared" si="919"/>
        <v>0</v>
      </c>
      <c r="BD104" s="157">
        <f t="shared" si="495"/>
        <v>0</v>
      </c>
      <c r="BE104" s="155"/>
      <c r="BF104" s="155"/>
      <c r="BG104" s="155"/>
      <c r="BH104" s="155"/>
      <c r="BI104" s="155"/>
      <c r="BJ104" s="284">
        <f t="shared" si="390"/>
        <v>0</v>
      </c>
      <c r="BK104" s="155"/>
      <c r="BL104" s="155"/>
      <c r="BM104" s="163"/>
      <c r="BN104" s="155"/>
      <c r="BO104" s="165" t="str">
        <f t="shared" si="391"/>
        <v>-</v>
      </c>
      <c r="BP104" s="155"/>
      <c r="BQ104" s="155"/>
      <c r="BR104" s="155"/>
      <c r="BS104" s="155"/>
      <c r="BT104" s="155"/>
      <c r="BU104" s="165" t="str">
        <f t="shared" si="392"/>
        <v>-</v>
      </c>
      <c r="BV104" s="155"/>
      <c r="BW104" s="155"/>
      <c r="BX104" s="155"/>
      <c r="BY104" s="155"/>
      <c r="BZ104" s="157">
        <f t="shared" si="393"/>
        <v>0</v>
      </c>
      <c r="CA104" s="155"/>
      <c r="CB104" s="155"/>
      <c r="CC104" s="155"/>
      <c r="CD104" s="157">
        <f t="shared" si="394"/>
        <v>0</v>
      </c>
      <c r="CE104" s="156">
        <f t="shared" ref="CE104:CG104" si="920">IF(BW104-CA104&lt;0,0,BW104-CA104)</f>
        <v>0</v>
      </c>
      <c r="CF104" s="156">
        <f t="shared" si="920"/>
        <v>0</v>
      </c>
      <c r="CG104" s="156">
        <f t="shared" si="920"/>
        <v>0</v>
      </c>
      <c r="CH104" s="157">
        <f t="shared" si="497"/>
        <v>0</v>
      </c>
      <c r="CI104" s="155"/>
      <c r="CJ104" s="155"/>
      <c r="CK104" s="155"/>
      <c r="CL104" s="155"/>
      <c r="CM104" s="155"/>
      <c r="CN104" s="157">
        <f t="shared" si="395"/>
        <v>0</v>
      </c>
      <c r="CO104" s="155"/>
      <c r="CP104" s="155"/>
      <c r="CQ104" s="166">
        <f t="shared" ref="CQ104:CR104" si="921">SUM(E104,AI104,BM104)</f>
        <v>118</v>
      </c>
      <c r="CR104" s="156">
        <f t="shared" si="921"/>
        <v>13</v>
      </c>
      <c r="CS104" s="165">
        <f t="shared" si="397"/>
        <v>0.1101694915</v>
      </c>
      <c r="CT104" s="156">
        <f t="shared" ref="CT104:CX104" si="922">SUM(H104,AL104,BP104)</f>
        <v>9</v>
      </c>
      <c r="CU104" s="156">
        <f t="shared" si="922"/>
        <v>0</v>
      </c>
      <c r="CV104" s="156">
        <f t="shared" si="922"/>
        <v>2</v>
      </c>
      <c r="CW104" s="156">
        <f t="shared" si="922"/>
        <v>0</v>
      </c>
      <c r="CX104" s="156">
        <f t="shared" si="922"/>
        <v>0</v>
      </c>
      <c r="CY104" s="165">
        <f t="shared" si="399"/>
        <v>0.2222222222</v>
      </c>
      <c r="CZ104" s="156">
        <f t="shared" ref="CZ104:DC104" si="923">SUM(N104,AR104,BV104)</f>
        <v>4</v>
      </c>
      <c r="DA104" s="156">
        <f t="shared" si="923"/>
        <v>2</v>
      </c>
      <c r="DB104" s="156">
        <f t="shared" si="923"/>
        <v>2</v>
      </c>
      <c r="DC104" s="156">
        <f t="shared" si="923"/>
        <v>0</v>
      </c>
      <c r="DD104" s="157">
        <f t="shared" si="401"/>
        <v>4</v>
      </c>
      <c r="DE104" s="156">
        <f t="shared" ref="DE104:DG104" si="924">SUM(S104,AW104,CA104)</f>
        <v>1</v>
      </c>
      <c r="DF104" s="156">
        <f t="shared" si="924"/>
        <v>2</v>
      </c>
      <c r="DG104" s="156">
        <f t="shared" si="924"/>
        <v>0</v>
      </c>
      <c r="DH104" s="157">
        <f t="shared" si="403"/>
        <v>3</v>
      </c>
      <c r="DI104" s="156">
        <f t="shared" ref="DI104:DK104" si="925">IF(DA104-DE104&lt;0,0,DA104-DE104)</f>
        <v>1</v>
      </c>
      <c r="DJ104" s="156">
        <f t="shared" si="925"/>
        <v>0</v>
      </c>
      <c r="DK104" s="156">
        <f t="shared" si="925"/>
        <v>0</v>
      </c>
      <c r="DL104" s="157">
        <f t="shared" si="405"/>
        <v>1</v>
      </c>
      <c r="DM104" s="156">
        <f t="shared" ref="DM104:DQ104" si="926">SUM(AA104,BE104,CI104)</f>
        <v>10</v>
      </c>
      <c r="DN104" s="156">
        <f t="shared" si="926"/>
        <v>8</v>
      </c>
      <c r="DO104" s="156">
        <f t="shared" si="926"/>
        <v>0</v>
      </c>
      <c r="DP104" s="156">
        <f t="shared" si="926"/>
        <v>0</v>
      </c>
      <c r="DQ104" s="156">
        <f t="shared" si="926"/>
        <v>0</v>
      </c>
      <c r="DR104" s="157">
        <f t="shared" si="407"/>
        <v>0</v>
      </c>
      <c r="DS104" s="156">
        <f t="shared" ref="DS104:DT104" si="927">SUM(AG104,BK104,CO104)</f>
        <v>0</v>
      </c>
      <c r="DT104" s="156">
        <f t="shared" si="927"/>
        <v>0</v>
      </c>
      <c r="DU104" s="160"/>
    </row>
    <row r="105" ht="19.5" customHeight="1">
      <c r="A105" s="146">
        <v>100.0</v>
      </c>
      <c r="B105" s="147">
        <v>45496.0</v>
      </c>
      <c r="C105" s="161" t="s">
        <v>169</v>
      </c>
      <c r="D105" s="161" t="s">
        <v>425</v>
      </c>
      <c r="E105" s="163">
        <v>289.0</v>
      </c>
      <c r="F105" s="291">
        <v>54.0</v>
      </c>
      <c r="G105" s="165">
        <f t="shared" si="10"/>
        <v>0.1868512111</v>
      </c>
      <c r="H105" s="155">
        <v>52.0</v>
      </c>
      <c r="I105" s="155">
        <v>0.0</v>
      </c>
      <c r="J105" s="155">
        <v>3.0</v>
      </c>
      <c r="K105" s="155">
        <v>0.0</v>
      </c>
      <c r="L105" s="155">
        <v>1.0</v>
      </c>
      <c r="M105" s="164">
        <f t="shared" si="11"/>
        <v>0.05769230769</v>
      </c>
      <c r="N105" s="155">
        <f t="shared" si="897"/>
        <v>2</v>
      </c>
      <c r="O105" s="167">
        <v>6.0</v>
      </c>
      <c r="P105" s="155">
        <v>0.0</v>
      </c>
      <c r="Q105" s="155">
        <v>0.0</v>
      </c>
      <c r="R105" s="157">
        <f t="shared" si="26"/>
        <v>6</v>
      </c>
      <c r="S105" s="167">
        <v>6.0</v>
      </c>
      <c r="T105" s="155">
        <v>0.0</v>
      </c>
      <c r="U105" s="155">
        <v>0.0</v>
      </c>
      <c r="V105" s="157">
        <f t="shared" si="27"/>
        <v>6</v>
      </c>
      <c r="W105" s="156">
        <f t="shared" ref="W105:Y105" si="928">IF(O105-S105&lt;0,0,O105-S105)</f>
        <v>0</v>
      </c>
      <c r="X105" s="156">
        <f t="shared" si="928"/>
        <v>0</v>
      </c>
      <c r="Y105" s="156">
        <f t="shared" si="928"/>
        <v>0</v>
      </c>
      <c r="Z105" s="157">
        <f t="shared" si="506"/>
        <v>0</v>
      </c>
      <c r="AA105" s="155">
        <v>6.0</v>
      </c>
      <c r="AB105" s="155">
        <v>6.0</v>
      </c>
      <c r="AC105" s="155">
        <v>0.0</v>
      </c>
      <c r="AD105" s="167">
        <v>0.0</v>
      </c>
      <c r="AE105" s="155">
        <v>0.0</v>
      </c>
      <c r="AF105" s="157">
        <f t="shared" si="28"/>
        <v>0</v>
      </c>
      <c r="AG105" s="155">
        <v>0.0</v>
      </c>
      <c r="AH105" s="155">
        <v>0.0</v>
      </c>
      <c r="AI105" s="236">
        <v>0.0</v>
      </c>
      <c r="AJ105" s="167">
        <v>0.0</v>
      </c>
      <c r="AK105" s="237" t="str">
        <f t="shared" si="386"/>
        <v>-</v>
      </c>
      <c r="AL105" s="167">
        <v>0.0</v>
      </c>
      <c r="AM105" s="167">
        <v>0.0</v>
      </c>
      <c r="AN105" s="167">
        <v>0.0</v>
      </c>
      <c r="AO105" s="167">
        <v>0.0</v>
      </c>
      <c r="AP105" s="167">
        <v>0.0</v>
      </c>
      <c r="AQ105" s="237" t="str">
        <f t="shared" si="387"/>
        <v>-</v>
      </c>
      <c r="AR105" s="167">
        <v>0.0</v>
      </c>
      <c r="AS105" s="167">
        <v>0.0</v>
      </c>
      <c r="AT105" s="167">
        <v>0.0</v>
      </c>
      <c r="AU105" s="167">
        <v>0.0</v>
      </c>
      <c r="AV105" s="284">
        <f t="shared" si="388"/>
        <v>0</v>
      </c>
      <c r="AW105" s="292">
        <v>0.0</v>
      </c>
      <c r="AX105" s="292">
        <v>0.0</v>
      </c>
      <c r="AY105" s="292">
        <v>0.0</v>
      </c>
      <c r="AZ105" s="284">
        <f t="shared" si="389"/>
        <v>0</v>
      </c>
      <c r="BA105" s="156">
        <f t="shared" ref="BA105:BC105" si="929">IF(AS105-AW105&lt;0,0,AS105-AW105)</f>
        <v>0</v>
      </c>
      <c r="BB105" s="156">
        <f t="shared" si="929"/>
        <v>0</v>
      </c>
      <c r="BC105" s="156">
        <f t="shared" si="929"/>
        <v>0</v>
      </c>
      <c r="BD105" s="157">
        <f t="shared" si="495"/>
        <v>0</v>
      </c>
      <c r="BE105" s="167">
        <v>0.0</v>
      </c>
      <c r="BF105" s="167">
        <v>0.0</v>
      </c>
      <c r="BG105" s="167">
        <v>4.0</v>
      </c>
      <c r="BH105" s="167">
        <v>2.0</v>
      </c>
      <c r="BI105" s="167">
        <v>0.0</v>
      </c>
      <c r="BJ105" s="284">
        <f t="shared" si="390"/>
        <v>6</v>
      </c>
      <c r="BK105" s="167">
        <v>0.0</v>
      </c>
      <c r="BL105" s="167">
        <v>0.0</v>
      </c>
      <c r="BM105" s="163"/>
      <c r="BN105" s="155"/>
      <c r="BO105" s="165" t="str">
        <f t="shared" si="391"/>
        <v>-</v>
      </c>
      <c r="BP105" s="155"/>
      <c r="BQ105" s="155"/>
      <c r="BR105" s="155"/>
      <c r="BS105" s="155"/>
      <c r="BT105" s="155"/>
      <c r="BU105" s="165" t="str">
        <f t="shared" si="392"/>
        <v>-</v>
      </c>
      <c r="BV105" s="155"/>
      <c r="BW105" s="155"/>
      <c r="BX105" s="155"/>
      <c r="BY105" s="155"/>
      <c r="BZ105" s="157">
        <f t="shared" si="393"/>
        <v>0</v>
      </c>
      <c r="CA105" s="155"/>
      <c r="CB105" s="155"/>
      <c r="CC105" s="155"/>
      <c r="CD105" s="157">
        <f t="shared" si="394"/>
        <v>0</v>
      </c>
      <c r="CE105" s="156">
        <f t="shared" ref="CE105:CG105" si="930">IF(BW105-CA105&lt;0,0,BW105-CA105)</f>
        <v>0</v>
      </c>
      <c r="CF105" s="156">
        <f t="shared" si="930"/>
        <v>0</v>
      </c>
      <c r="CG105" s="156">
        <f t="shared" si="930"/>
        <v>0</v>
      </c>
      <c r="CH105" s="157">
        <f t="shared" si="497"/>
        <v>0</v>
      </c>
      <c r="CI105" s="155"/>
      <c r="CJ105" s="155"/>
      <c r="CK105" s="155"/>
      <c r="CL105" s="155"/>
      <c r="CM105" s="155"/>
      <c r="CN105" s="157">
        <f t="shared" si="395"/>
        <v>0</v>
      </c>
      <c r="CO105" s="155"/>
      <c r="CP105" s="155"/>
      <c r="CQ105" s="166">
        <f t="shared" ref="CQ105:CR105" si="931">SUM(E105,AI105,BM105)</f>
        <v>289</v>
      </c>
      <c r="CR105" s="156">
        <f t="shared" si="931"/>
        <v>54</v>
      </c>
      <c r="CS105" s="165">
        <f t="shared" si="397"/>
        <v>0.1868512111</v>
      </c>
      <c r="CT105" s="156">
        <f t="shared" ref="CT105:CX105" si="932">SUM(H105,AL105,BP105)</f>
        <v>52</v>
      </c>
      <c r="CU105" s="156">
        <f t="shared" si="932"/>
        <v>0</v>
      </c>
      <c r="CV105" s="156">
        <f t="shared" si="932"/>
        <v>3</v>
      </c>
      <c r="CW105" s="156">
        <f t="shared" si="932"/>
        <v>0</v>
      </c>
      <c r="CX105" s="156">
        <f t="shared" si="932"/>
        <v>1</v>
      </c>
      <c r="CY105" s="165">
        <f t="shared" si="399"/>
        <v>0.05769230769</v>
      </c>
      <c r="CZ105" s="156">
        <f t="shared" ref="CZ105:DC105" si="933">SUM(N105,AR105,BV105)</f>
        <v>2</v>
      </c>
      <c r="DA105" s="156">
        <f t="shared" si="933"/>
        <v>6</v>
      </c>
      <c r="DB105" s="156">
        <f t="shared" si="933"/>
        <v>0</v>
      </c>
      <c r="DC105" s="156">
        <f t="shared" si="933"/>
        <v>0</v>
      </c>
      <c r="DD105" s="157">
        <f t="shared" si="401"/>
        <v>6</v>
      </c>
      <c r="DE105" s="156">
        <f t="shared" ref="DE105:DG105" si="934">SUM(S105,AW105,CA105)</f>
        <v>6</v>
      </c>
      <c r="DF105" s="156">
        <f t="shared" si="934"/>
        <v>0</v>
      </c>
      <c r="DG105" s="156">
        <f t="shared" si="934"/>
        <v>0</v>
      </c>
      <c r="DH105" s="157">
        <f t="shared" si="403"/>
        <v>6</v>
      </c>
      <c r="DI105" s="156">
        <f t="shared" ref="DI105:DK105" si="935">IF(DA105-DE105&lt;0,0,DA105-DE105)</f>
        <v>0</v>
      </c>
      <c r="DJ105" s="156">
        <f t="shared" si="935"/>
        <v>0</v>
      </c>
      <c r="DK105" s="156">
        <f t="shared" si="935"/>
        <v>0</v>
      </c>
      <c r="DL105" s="157">
        <f t="shared" si="405"/>
        <v>0</v>
      </c>
      <c r="DM105" s="156">
        <f t="shared" ref="DM105:DQ105" si="936">SUM(AA105,BE105,CI105)</f>
        <v>6</v>
      </c>
      <c r="DN105" s="156">
        <f t="shared" si="936"/>
        <v>6</v>
      </c>
      <c r="DO105" s="156">
        <f t="shared" si="936"/>
        <v>4</v>
      </c>
      <c r="DP105" s="156">
        <f t="shared" si="936"/>
        <v>2</v>
      </c>
      <c r="DQ105" s="156">
        <f t="shared" si="936"/>
        <v>0</v>
      </c>
      <c r="DR105" s="157">
        <f t="shared" si="407"/>
        <v>6</v>
      </c>
      <c r="DS105" s="156">
        <f t="shared" ref="DS105:DT105" si="937">SUM(AG105,BK105,CO105)</f>
        <v>0</v>
      </c>
      <c r="DT105" s="156">
        <f t="shared" si="937"/>
        <v>0</v>
      </c>
      <c r="DU105" s="160"/>
    </row>
    <row r="106" ht="19.5" customHeight="1">
      <c r="A106" s="146">
        <v>101.0</v>
      </c>
      <c r="B106" s="147">
        <v>45499.0</v>
      </c>
      <c r="C106" s="161" t="s">
        <v>166</v>
      </c>
      <c r="D106" s="161" t="s">
        <v>426</v>
      </c>
      <c r="E106" s="163">
        <v>187.0</v>
      </c>
      <c r="F106" s="291">
        <v>33.0</v>
      </c>
      <c r="G106" s="165">
        <f t="shared" si="10"/>
        <v>0.1764705882</v>
      </c>
      <c r="H106" s="167">
        <v>33.0</v>
      </c>
      <c r="I106" s="155">
        <v>0.0</v>
      </c>
      <c r="J106" s="155">
        <v>2.0</v>
      </c>
      <c r="K106" s="155">
        <v>0.0</v>
      </c>
      <c r="L106" s="155">
        <v>0.0</v>
      </c>
      <c r="M106" s="164">
        <f t="shared" si="11"/>
        <v>0.06060606061</v>
      </c>
      <c r="N106" s="167">
        <v>0.0</v>
      </c>
      <c r="O106" s="155">
        <v>2.0</v>
      </c>
      <c r="P106" s="167">
        <v>2.0</v>
      </c>
      <c r="Q106" s="155">
        <v>0.0</v>
      </c>
      <c r="R106" s="157">
        <f t="shared" si="26"/>
        <v>4</v>
      </c>
      <c r="S106" s="167">
        <v>0.0</v>
      </c>
      <c r="T106" s="155">
        <v>0.0</v>
      </c>
      <c r="U106" s="155">
        <v>0.0</v>
      </c>
      <c r="V106" s="157">
        <f t="shared" si="27"/>
        <v>0</v>
      </c>
      <c r="W106" s="156">
        <f t="shared" ref="W106:Y106" si="938">IF(O106-S106&lt;0,0,O106-S106)</f>
        <v>2</v>
      </c>
      <c r="X106" s="156">
        <f t="shared" si="938"/>
        <v>2</v>
      </c>
      <c r="Y106" s="156">
        <f t="shared" si="938"/>
        <v>0</v>
      </c>
      <c r="Z106" s="157">
        <f t="shared" si="506"/>
        <v>4</v>
      </c>
      <c r="AA106" s="155">
        <v>0.0</v>
      </c>
      <c r="AB106" s="155">
        <v>0.0</v>
      </c>
      <c r="AC106" s="155">
        <v>0.0</v>
      </c>
      <c r="AD106" s="155">
        <v>0.0</v>
      </c>
      <c r="AE106" s="155">
        <v>0.0</v>
      </c>
      <c r="AF106" s="157">
        <f t="shared" si="28"/>
        <v>0</v>
      </c>
      <c r="AG106" s="155">
        <v>0.0</v>
      </c>
      <c r="AH106" s="155">
        <v>0.0</v>
      </c>
      <c r="AI106" s="236">
        <v>0.0</v>
      </c>
      <c r="AJ106" s="167">
        <v>0.0</v>
      </c>
      <c r="AK106" s="237" t="str">
        <f t="shared" si="386"/>
        <v>-</v>
      </c>
      <c r="AL106" s="167">
        <v>0.0</v>
      </c>
      <c r="AM106" s="167">
        <v>0.0</v>
      </c>
      <c r="AN106" s="167">
        <v>0.0</v>
      </c>
      <c r="AO106" s="167">
        <v>0.0</v>
      </c>
      <c r="AP106" s="167">
        <v>0.0</v>
      </c>
      <c r="AQ106" s="237" t="str">
        <f t="shared" si="387"/>
        <v>-</v>
      </c>
      <c r="AR106" s="167">
        <v>0.0</v>
      </c>
      <c r="AS106" s="167">
        <v>0.0</v>
      </c>
      <c r="AT106" s="167">
        <v>0.0</v>
      </c>
      <c r="AU106" s="167">
        <v>0.0</v>
      </c>
      <c r="AV106" s="284">
        <f t="shared" si="388"/>
        <v>0</v>
      </c>
      <c r="AW106" s="292">
        <v>2.0</v>
      </c>
      <c r="AX106" s="292">
        <v>2.0</v>
      </c>
      <c r="AY106" s="292">
        <v>0.0</v>
      </c>
      <c r="AZ106" s="284">
        <f t="shared" si="389"/>
        <v>4</v>
      </c>
      <c r="BA106" s="156">
        <f t="shared" ref="BA106:BC106" si="939">IF(AS106-AW106&lt;0,0,AS106-AW106)</f>
        <v>0</v>
      </c>
      <c r="BB106" s="156">
        <f t="shared" si="939"/>
        <v>0</v>
      </c>
      <c r="BC106" s="156">
        <f t="shared" si="939"/>
        <v>0</v>
      </c>
      <c r="BD106" s="157">
        <f t="shared" si="495"/>
        <v>0</v>
      </c>
      <c r="BE106" s="167">
        <v>0.0</v>
      </c>
      <c r="BF106" s="167">
        <v>0.0</v>
      </c>
      <c r="BG106" s="167">
        <v>0.0</v>
      </c>
      <c r="BH106" s="167">
        <v>0.0</v>
      </c>
      <c r="BI106" s="167">
        <v>1.0</v>
      </c>
      <c r="BJ106" s="284">
        <f t="shared" si="390"/>
        <v>1</v>
      </c>
      <c r="BK106" s="167">
        <v>0.0</v>
      </c>
      <c r="BL106" s="167">
        <v>0.0</v>
      </c>
      <c r="BM106" s="163"/>
      <c r="BN106" s="155"/>
      <c r="BO106" s="165" t="str">
        <f t="shared" si="391"/>
        <v>-</v>
      </c>
      <c r="BP106" s="155"/>
      <c r="BQ106" s="155"/>
      <c r="BR106" s="155"/>
      <c r="BS106" s="155"/>
      <c r="BT106" s="155"/>
      <c r="BU106" s="165" t="str">
        <f t="shared" si="392"/>
        <v>-</v>
      </c>
      <c r="BV106" s="155"/>
      <c r="BW106" s="155"/>
      <c r="BX106" s="155"/>
      <c r="BY106" s="155"/>
      <c r="BZ106" s="157">
        <f t="shared" si="393"/>
        <v>0</v>
      </c>
      <c r="CA106" s="155"/>
      <c r="CB106" s="155"/>
      <c r="CC106" s="155"/>
      <c r="CD106" s="157">
        <f t="shared" si="394"/>
        <v>0</v>
      </c>
      <c r="CE106" s="156">
        <f t="shared" ref="CE106:CG106" si="940">IF(BW106-CA106&lt;0,0,BW106-CA106)</f>
        <v>0</v>
      </c>
      <c r="CF106" s="156">
        <f t="shared" si="940"/>
        <v>0</v>
      </c>
      <c r="CG106" s="156">
        <f t="shared" si="940"/>
        <v>0</v>
      </c>
      <c r="CH106" s="157">
        <f t="shared" si="497"/>
        <v>0</v>
      </c>
      <c r="CI106" s="155"/>
      <c r="CJ106" s="155"/>
      <c r="CK106" s="155"/>
      <c r="CL106" s="155"/>
      <c r="CM106" s="155"/>
      <c r="CN106" s="157">
        <f t="shared" si="395"/>
        <v>0</v>
      </c>
      <c r="CO106" s="155"/>
      <c r="CP106" s="155"/>
      <c r="CQ106" s="166">
        <f t="shared" ref="CQ106:CR106" si="941">SUM(E106,AI106,BM106)</f>
        <v>187</v>
      </c>
      <c r="CR106" s="156">
        <f t="shared" si="941"/>
        <v>33</v>
      </c>
      <c r="CS106" s="165">
        <f t="shared" si="397"/>
        <v>0.1764705882</v>
      </c>
      <c r="CT106" s="156">
        <f t="shared" ref="CT106:CX106" si="942">SUM(H106,AL106,BP106)</f>
        <v>33</v>
      </c>
      <c r="CU106" s="156">
        <f t="shared" si="942"/>
        <v>0</v>
      </c>
      <c r="CV106" s="156">
        <f t="shared" si="942"/>
        <v>2</v>
      </c>
      <c r="CW106" s="156">
        <f t="shared" si="942"/>
        <v>0</v>
      </c>
      <c r="CX106" s="156">
        <f t="shared" si="942"/>
        <v>0</v>
      </c>
      <c r="CY106" s="165">
        <f t="shared" si="399"/>
        <v>0.06060606061</v>
      </c>
      <c r="CZ106" s="156">
        <f t="shared" ref="CZ106:DC106" si="943">SUM(N106,AR106,BV106)</f>
        <v>0</v>
      </c>
      <c r="DA106" s="156">
        <f t="shared" si="943"/>
        <v>2</v>
      </c>
      <c r="DB106" s="156">
        <f t="shared" si="943"/>
        <v>2</v>
      </c>
      <c r="DC106" s="156">
        <f t="shared" si="943"/>
        <v>0</v>
      </c>
      <c r="DD106" s="157">
        <f t="shared" si="401"/>
        <v>4</v>
      </c>
      <c r="DE106" s="156">
        <f t="shared" ref="DE106:DG106" si="944">SUM(S106,AW106,CA106)</f>
        <v>2</v>
      </c>
      <c r="DF106" s="156">
        <f t="shared" si="944"/>
        <v>2</v>
      </c>
      <c r="DG106" s="156">
        <f t="shared" si="944"/>
        <v>0</v>
      </c>
      <c r="DH106" s="157">
        <f t="shared" si="403"/>
        <v>4</v>
      </c>
      <c r="DI106" s="156">
        <f t="shared" ref="DI106:DK106" si="945">IF(DA106-DE106&lt;0,0,DA106-DE106)</f>
        <v>0</v>
      </c>
      <c r="DJ106" s="156">
        <f t="shared" si="945"/>
        <v>0</v>
      </c>
      <c r="DK106" s="156">
        <f t="shared" si="945"/>
        <v>0</v>
      </c>
      <c r="DL106" s="157">
        <f t="shared" si="405"/>
        <v>0</v>
      </c>
      <c r="DM106" s="156">
        <f t="shared" ref="DM106:DQ106" si="946">SUM(AA106,BE106,CI106)</f>
        <v>0</v>
      </c>
      <c r="DN106" s="156">
        <f t="shared" si="946"/>
        <v>0</v>
      </c>
      <c r="DO106" s="156">
        <f t="shared" si="946"/>
        <v>0</v>
      </c>
      <c r="DP106" s="156">
        <f t="shared" si="946"/>
        <v>0</v>
      </c>
      <c r="DQ106" s="156">
        <f t="shared" si="946"/>
        <v>1</v>
      </c>
      <c r="DR106" s="157">
        <f t="shared" si="407"/>
        <v>1</v>
      </c>
      <c r="DS106" s="156">
        <f t="shared" ref="DS106:DT106" si="947">SUM(AG106,BK106,CO106)</f>
        <v>0</v>
      </c>
      <c r="DT106" s="156">
        <f t="shared" si="947"/>
        <v>0</v>
      </c>
      <c r="DU106" s="160"/>
    </row>
    <row r="107" ht="19.5" customHeight="1">
      <c r="A107" s="146">
        <v>102.0</v>
      </c>
      <c r="B107" s="147">
        <v>45500.0</v>
      </c>
      <c r="C107" s="161" t="s">
        <v>122</v>
      </c>
      <c r="D107" s="161" t="s">
        <v>427</v>
      </c>
      <c r="E107" s="163">
        <v>175.0</v>
      </c>
      <c r="F107" s="155">
        <v>22.0</v>
      </c>
      <c r="G107" s="164">
        <f t="shared" si="10"/>
        <v>0.1257142857</v>
      </c>
      <c r="H107" s="167">
        <v>0.0</v>
      </c>
      <c r="I107" s="167">
        <v>0.0</v>
      </c>
      <c r="J107" s="167">
        <v>0.0</v>
      </c>
      <c r="K107" s="167">
        <v>0.0</v>
      </c>
      <c r="L107" s="167">
        <v>0.0</v>
      </c>
      <c r="M107" s="165" t="str">
        <f t="shared" si="11"/>
        <v>-</v>
      </c>
      <c r="N107" s="155">
        <f t="shared" ref="N107:N110" si="958">F107-H107</f>
        <v>22</v>
      </c>
      <c r="O107" s="167">
        <v>0.0</v>
      </c>
      <c r="P107" s="167">
        <v>0.0</v>
      </c>
      <c r="Q107" s="167">
        <v>0.0</v>
      </c>
      <c r="R107" s="157">
        <f t="shared" si="26"/>
        <v>0</v>
      </c>
      <c r="S107" s="167">
        <v>0.0</v>
      </c>
      <c r="T107" s="167">
        <v>0.0</v>
      </c>
      <c r="U107" s="167">
        <v>0.0</v>
      </c>
      <c r="V107" s="157">
        <f t="shared" si="27"/>
        <v>0</v>
      </c>
      <c r="W107" s="156">
        <f t="shared" ref="W107:Y107" si="948">IF(O107-S107&lt;0,0,O107-S107)</f>
        <v>0</v>
      </c>
      <c r="X107" s="156">
        <f t="shared" si="948"/>
        <v>0</v>
      </c>
      <c r="Y107" s="156">
        <f t="shared" si="948"/>
        <v>0</v>
      </c>
      <c r="Z107" s="157">
        <f t="shared" si="506"/>
        <v>0</v>
      </c>
      <c r="AA107" s="167">
        <v>0.0</v>
      </c>
      <c r="AB107" s="167">
        <v>0.0</v>
      </c>
      <c r="AC107" s="167">
        <v>0.0</v>
      </c>
      <c r="AD107" s="167">
        <v>0.0</v>
      </c>
      <c r="AE107" s="167">
        <v>0.0</v>
      </c>
      <c r="AF107" s="157">
        <f t="shared" si="28"/>
        <v>0</v>
      </c>
      <c r="AG107" s="167">
        <v>0.0</v>
      </c>
      <c r="AH107" s="167">
        <v>0.0</v>
      </c>
      <c r="AI107" s="236">
        <v>0.0</v>
      </c>
      <c r="AJ107" s="167">
        <v>0.0</v>
      </c>
      <c r="AK107" s="237" t="str">
        <f t="shared" si="386"/>
        <v>-</v>
      </c>
      <c r="AL107" s="167">
        <v>0.0</v>
      </c>
      <c r="AM107" s="167">
        <v>0.0</v>
      </c>
      <c r="AN107" s="167">
        <v>0.0</v>
      </c>
      <c r="AO107" s="167">
        <v>0.0</v>
      </c>
      <c r="AP107" s="167">
        <v>0.0</v>
      </c>
      <c r="AQ107" s="237" t="str">
        <f t="shared" si="387"/>
        <v>-</v>
      </c>
      <c r="AR107" s="167">
        <v>0.0</v>
      </c>
      <c r="AS107" s="167">
        <v>0.0</v>
      </c>
      <c r="AT107" s="167">
        <v>0.0</v>
      </c>
      <c r="AU107" s="167">
        <v>0.0</v>
      </c>
      <c r="AV107" s="284">
        <f t="shared" si="388"/>
        <v>0</v>
      </c>
      <c r="AW107" s="292">
        <v>0.0</v>
      </c>
      <c r="AX107" s="292">
        <v>0.0</v>
      </c>
      <c r="AY107" s="292">
        <v>0.0</v>
      </c>
      <c r="AZ107" s="284">
        <f t="shared" si="389"/>
        <v>0</v>
      </c>
      <c r="BA107" s="156">
        <f t="shared" ref="BA107:BC107" si="949">IF(AS107-AW107&lt;0,0,AS107-AW107)</f>
        <v>0</v>
      </c>
      <c r="BB107" s="156">
        <f t="shared" si="949"/>
        <v>0</v>
      </c>
      <c r="BC107" s="156">
        <f t="shared" si="949"/>
        <v>0</v>
      </c>
      <c r="BD107" s="157">
        <f t="shared" si="495"/>
        <v>0</v>
      </c>
      <c r="BE107" s="167">
        <v>0.0</v>
      </c>
      <c r="BF107" s="167">
        <v>0.0</v>
      </c>
      <c r="BG107" s="167">
        <v>0.0</v>
      </c>
      <c r="BH107" s="167">
        <v>0.0</v>
      </c>
      <c r="BI107" s="167">
        <v>0.0</v>
      </c>
      <c r="BJ107" s="284">
        <f t="shared" si="390"/>
        <v>0</v>
      </c>
      <c r="BK107" s="167">
        <v>0.0</v>
      </c>
      <c r="BL107" s="167">
        <v>0.0</v>
      </c>
      <c r="BM107" s="163"/>
      <c r="BN107" s="155"/>
      <c r="BO107" s="165" t="str">
        <f t="shared" si="391"/>
        <v>-</v>
      </c>
      <c r="BP107" s="155"/>
      <c r="BQ107" s="155"/>
      <c r="BR107" s="155"/>
      <c r="BS107" s="155"/>
      <c r="BT107" s="155"/>
      <c r="BU107" s="165" t="str">
        <f t="shared" si="392"/>
        <v>-</v>
      </c>
      <c r="BV107" s="155"/>
      <c r="BW107" s="155"/>
      <c r="BX107" s="155"/>
      <c r="BY107" s="155"/>
      <c r="BZ107" s="157">
        <f t="shared" si="393"/>
        <v>0</v>
      </c>
      <c r="CA107" s="155"/>
      <c r="CB107" s="155"/>
      <c r="CC107" s="155"/>
      <c r="CD107" s="157">
        <f t="shared" si="394"/>
        <v>0</v>
      </c>
      <c r="CE107" s="156">
        <f t="shared" ref="CE107:CG107" si="950">IF(BW107-CA107&lt;0,0,BW107-CA107)</f>
        <v>0</v>
      </c>
      <c r="CF107" s="156">
        <f t="shared" si="950"/>
        <v>0</v>
      </c>
      <c r="CG107" s="156">
        <f t="shared" si="950"/>
        <v>0</v>
      </c>
      <c r="CH107" s="157">
        <f t="shared" si="497"/>
        <v>0</v>
      </c>
      <c r="CI107" s="155"/>
      <c r="CJ107" s="155"/>
      <c r="CK107" s="155"/>
      <c r="CL107" s="155"/>
      <c r="CM107" s="155"/>
      <c r="CN107" s="157">
        <f t="shared" si="395"/>
        <v>0</v>
      </c>
      <c r="CO107" s="155"/>
      <c r="CP107" s="155"/>
      <c r="CQ107" s="166">
        <f t="shared" ref="CQ107:CR107" si="951">SUM(E107,AI107,BM107)</f>
        <v>175</v>
      </c>
      <c r="CR107" s="156">
        <f t="shared" si="951"/>
        <v>22</v>
      </c>
      <c r="CS107" s="165">
        <f t="shared" si="397"/>
        <v>0.1257142857</v>
      </c>
      <c r="CT107" s="156">
        <f t="shared" ref="CT107:CX107" si="952">SUM(H107,AL107,BP107)</f>
        <v>0</v>
      </c>
      <c r="CU107" s="156">
        <f t="shared" si="952"/>
        <v>0</v>
      </c>
      <c r="CV107" s="156">
        <f t="shared" si="952"/>
        <v>0</v>
      </c>
      <c r="CW107" s="156">
        <f t="shared" si="952"/>
        <v>0</v>
      </c>
      <c r="CX107" s="156">
        <f t="shared" si="952"/>
        <v>0</v>
      </c>
      <c r="CY107" s="165" t="str">
        <f t="shared" si="399"/>
        <v>-</v>
      </c>
      <c r="CZ107" s="156">
        <f t="shared" ref="CZ107:DC107" si="953">SUM(N107,AR107,BV107)</f>
        <v>22</v>
      </c>
      <c r="DA107" s="156">
        <f t="shared" si="953"/>
        <v>0</v>
      </c>
      <c r="DB107" s="156">
        <f t="shared" si="953"/>
        <v>0</v>
      </c>
      <c r="DC107" s="156">
        <f t="shared" si="953"/>
        <v>0</v>
      </c>
      <c r="DD107" s="157">
        <f t="shared" si="401"/>
        <v>0</v>
      </c>
      <c r="DE107" s="156">
        <f t="shared" ref="DE107:DG107" si="954">SUM(S107,AW107,CA107)</f>
        <v>0</v>
      </c>
      <c r="DF107" s="156">
        <f t="shared" si="954"/>
        <v>0</v>
      </c>
      <c r="DG107" s="156">
        <f t="shared" si="954"/>
        <v>0</v>
      </c>
      <c r="DH107" s="157">
        <f t="shared" si="403"/>
        <v>0</v>
      </c>
      <c r="DI107" s="156">
        <f t="shared" ref="DI107:DK107" si="955">IF(DA107-DE107&lt;0,0,DA107-DE107)</f>
        <v>0</v>
      </c>
      <c r="DJ107" s="156">
        <f t="shared" si="955"/>
        <v>0</v>
      </c>
      <c r="DK107" s="156">
        <f t="shared" si="955"/>
        <v>0</v>
      </c>
      <c r="DL107" s="157">
        <f t="shared" si="405"/>
        <v>0</v>
      </c>
      <c r="DM107" s="156">
        <f t="shared" ref="DM107:DQ107" si="956">SUM(AA107,BE107,CI107)</f>
        <v>0</v>
      </c>
      <c r="DN107" s="156">
        <f t="shared" si="956"/>
        <v>0</v>
      </c>
      <c r="DO107" s="156">
        <f t="shared" si="956"/>
        <v>0</v>
      </c>
      <c r="DP107" s="156">
        <f t="shared" si="956"/>
        <v>0</v>
      </c>
      <c r="DQ107" s="156">
        <f t="shared" si="956"/>
        <v>0</v>
      </c>
      <c r="DR107" s="157">
        <f t="shared" si="407"/>
        <v>0</v>
      </c>
      <c r="DS107" s="156">
        <f t="shared" ref="DS107:DT107" si="957">SUM(AG107,BK107,CO107)</f>
        <v>0</v>
      </c>
      <c r="DT107" s="156">
        <f t="shared" si="957"/>
        <v>0</v>
      </c>
      <c r="DU107" s="160"/>
    </row>
    <row r="108" ht="19.5" customHeight="1">
      <c r="A108" s="146">
        <v>103.0</v>
      </c>
      <c r="B108" s="147">
        <v>45500.0</v>
      </c>
      <c r="C108" s="161" t="s">
        <v>147</v>
      </c>
      <c r="D108" s="161" t="s">
        <v>396</v>
      </c>
      <c r="E108" s="163">
        <v>187.0</v>
      </c>
      <c r="F108" s="155">
        <v>32.0</v>
      </c>
      <c r="G108" s="165">
        <f t="shared" si="10"/>
        <v>0.1711229947</v>
      </c>
      <c r="H108" s="155">
        <v>7.0</v>
      </c>
      <c r="I108" s="155">
        <v>0.0</v>
      </c>
      <c r="J108" s="155">
        <v>1.0</v>
      </c>
      <c r="K108" s="155">
        <v>0.0</v>
      </c>
      <c r="L108" s="155">
        <v>0.0</v>
      </c>
      <c r="M108" s="164">
        <f t="shared" si="11"/>
        <v>0.1428571429</v>
      </c>
      <c r="N108" s="155">
        <f t="shared" si="958"/>
        <v>25</v>
      </c>
      <c r="O108" s="155">
        <v>1.0</v>
      </c>
      <c r="P108" s="155">
        <v>0.0</v>
      </c>
      <c r="Q108" s="155">
        <v>0.0</v>
      </c>
      <c r="R108" s="157">
        <f t="shared" si="26"/>
        <v>1</v>
      </c>
      <c r="S108" s="167">
        <v>0.0</v>
      </c>
      <c r="T108" s="155">
        <v>0.0</v>
      </c>
      <c r="U108" s="155">
        <v>0.0</v>
      </c>
      <c r="V108" s="157">
        <f t="shared" si="27"/>
        <v>0</v>
      </c>
      <c r="W108" s="156">
        <f t="shared" ref="W108:Y108" si="959">IF(O108-S108&lt;0,0,O108-S108)</f>
        <v>1</v>
      </c>
      <c r="X108" s="156">
        <f t="shared" si="959"/>
        <v>0</v>
      </c>
      <c r="Y108" s="156">
        <f t="shared" si="959"/>
        <v>0</v>
      </c>
      <c r="Z108" s="157">
        <f t="shared" si="506"/>
        <v>1</v>
      </c>
      <c r="AA108" s="155">
        <v>0.0</v>
      </c>
      <c r="AB108" s="155">
        <v>0.0</v>
      </c>
      <c r="AC108" s="155">
        <v>0.0</v>
      </c>
      <c r="AD108" s="155">
        <v>0.0</v>
      </c>
      <c r="AE108" s="155">
        <v>0.0</v>
      </c>
      <c r="AF108" s="157">
        <f t="shared" si="28"/>
        <v>0</v>
      </c>
      <c r="AG108" s="155">
        <v>0.0</v>
      </c>
      <c r="AH108" s="155">
        <v>0.0</v>
      </c>
      <c r="AI108" s="236">
        <v>0.0</v>
      </c>
      <c r="AJ108" s="167">
        <v>0.0</v>
      </c>
      <c r="AK108" s="237" t="str">
        <f t="shared" si="386"/>
        <v>-</v>
      </c>
      <c r="AL108" s="167">
        <v>0.0</v>
      </c>
      <c r="AM108" s="167">
        <v>0.0</v>
      </c>
      <c r="AN108" s="167">
        <v>0.0</v>
      </c>
      <c r="AO108" s="167">
        <v>0.0</v>
      </c>
      <c r="AP108" s="167">
        <v>0.0</v>
      </c>
      <c r="AQ108" s="237" t="str">
        <f t="shared" si="387"/>
        <v>-</v>
      </c>
      <c r="AR108" s="167">
        <v>0.0</v>
      </c>
      <c r="AS108" s="167">
        <v>0.0</v>
      </c>
      <c r="AT108" s="167">
        <v>0.0</v>
      </c>
      <c r="AU108" s="167">
        <v>0.0</v>
      </c>
      <c r="AV108" s="284">
        <f t="shared" si="388"/>
        <v>0</v>
      </c>
      <c r="AW108" s="292">
        <v>1.0</v>
      </c>
      <c r="AX108" s="292">
        <v>0.0</v>
      </c>
      <c r="AY108" s="292">
        <v>0.0</v>
      </c>
      <c r="AZ108" s="284">
        <f t="shared" si="389"/>
        <v>1</v>
      </c>
      <c r="BA108" s="156">
        <f t="shared" ref="BA108:BC108" si="960">IF(AS108-AW108&lt;0,0,AS108-AW108)</f>
        <v>0</v>
      </c>
      <c r="BB108" s="156">
        <f t="shared" si="960"/>
        <v>0</v>
      </c>
      <c r="BC108" s="156">
        <f t="shared" si="960"/>
        <v>0</v>
      </c>
      <c r="BD108" s="157">
        <f t="shared" si="495"/>
        <v>0</v>
      </c>
      <c r="BE108" s="167">
        <v>0.0</v>
      </c>
      <c r="BF108" s="167">
        <v>0.0</v>
      </c>
      <c r="BG108" s="167">
        <v>0.0</v>
      </c>
      <c r="BH108" s="167">
        <v>0.0</v>
      </c>
      <c r="BI108" s="167">
        <v>0.0</v>
      </c>
      <c r="BJ108" s="284">
        <f t="shared" si="390"/>
        <v>0</v>
      </c>
      <c r="BK108" s="167">
        <v>0.0</v>
      </c>
      <c r="BL108" s="167">
        <v>0.0</v>
      </c>
      <c r="BM108" s="163"/>
      <c r="BN108" s="155"/>
      <c r="BO108" s="165" t="str">
        <f t="shared" si="391"/>
        <v>-</v>
      </c>
      <c r="BP108" s="155"/>
      <c r="BQ108" s="155"/>
      <c r="BR108" s="155"/>
      <c r="BS108" s="155"/>
      <c r="BT108" s="155"/>
      <c r="BU108" s="165" t="str">
        <f t="shared" si="392"/>
        <v>-</v>
      </c>
      <c r="BV108" s="155"/>
      <c r="BW108" s="155"/>
      <c r="BX108" s="155"/>
      <c r="BY108" s="155"/>
      <c r="BZ108" s="157">
        <f t="shared" si="393"/>
        <v>0</v>
      </c>
      <c r="CA108" s="155"/>
      <c r="CB108" s="155"/>
      <c r="CC108" s="155"/>
      <c r="CD108" s="157">
        <f t="shared" si="394"/>
        <v>0</v>
      </c>
      <c r="CE108" s="156">
        <f t="shared" ref="CE108:CG108" si="961">IF(BW108-CA108&lt;0,0,BW108-CA108)</f>
        <v>0</v>
      </c>
      <c r="CF108" s="156">
        <f t="shared" si="961"/>
        <v>0</v>
      </c>
      <c r="CG108" s="156">
        <f t="shared" si="961"/>
        <v>0</v>
      </c>
      <c r="CH108" s="157">
        <f t="shared" si="497"/>
        <v>0</v>
      </c>
      <c r="CI108" s="155"/>
      <c r="CJ108" s="155"/>
      <c r="CK108" s="155"/>
      <c r="CL108" s="155"/>
      <c r="CM108" s="155"/>
      <c r="CN108" s="157">
        <f t="shared" si="395"/>
        <v>0</v>
      </c>
      <c r="CO108" s="155"/>
      <c r="CP108" s="155"/>
      <c r="CQ108" s="166">
        <f t="shared" ref="CQ108:CR108" si="962">SUM(E108,AI108,BM108)</f>
        <v>187</v>
      </c>
      <c r="CR108" s="156">
        <f t="shared" si="962"/>
        <v>32</v>
      </c>
      <c r="CS108" s="165">
        <f t="shared" si="397"/>
        <v>0.1711229947</v>
      </c>
      <c r="CT108" s="156">
        <f t="shared" ref="CT108:CX108" si="963">SUM(H108,AL108,BP108)</f>
        <v>7</v>
      </c>
      <c r="CU108" s="156">
        <f t="shared" si="963"/>
        <v>0</v>
      </c>
      <c r="CV108" s="156">
        <f t="shared" si="963"/>
        <v>1</v>
      </c>
      <c r="CW108" s="156">
        <f t="shared" si="963"/>
        <v>0</v>
      </c>
      <c r="CX108" s="156">
        <f t="shared" si="963"/>
        <v>0</v>
      </c>
      <c r="CY108" s="165">
        <f t="shared" si="399"/>
        <v>0.1428571429</v>
      </c>
      <c r="CZ108" s="156">
        <f t="shared" ref="CZ108:DC108" si="964">SUM(N108,AR108,BV108)</f>
        <v>25</v>
      </c>
      <c r="DA108" s="156">
        <f t="shared" si="964"/>
        <v>1</v>
      </c>
      <c r="DB108" s="156">
        <f t="shared" si="964"/>
        <v>0</v>
      </c>
      <c r="DC108" s="156">
        <f t="shared" si="964"/>
        <v>0</v>
      </c>
      <c r="DD108" s="157">
        <f t="shared" si="401"/>
        <v>1</v>
      </c>
      <c r="DE108" s="156">
        <f t="shared" ref="DE108:DG108" si="965">SUM(S108,AW108,CA108)</f>
        <v>1</v>
      </c>
      <c r="DF108" s="156">
        <f t="shared" si="965"/>
        <v>0</v>
      </c>
      <c r="DG108" s="156">
        <f t="shared" si="965"/>
        <v>0</v>
      </c>
      <c r="DH108" s="157">
        <f t="shared" si="403"/>
        <v>1</v>
      </c>
      <c r="DI108" s="156">
        <f t="shared" ref="DI108:DK108" si="966">IF(DA108-DE108&lt;0,0,DA108-DE108)</f>
        <v>0</v>
      </c>
      <c r="DJ108" s="156">
        <f t="shared" si="966"/>
        <v>0</v>
      </c>
      <c r="DK108" s="156">
        <f t="shared" si="966"/>
        <v>0</v>
      </c>
      <c r="DL108" s="157">
        <f t="shared" si="405"/>
        <v>0</v>
      </c>
      <c r="DM108" s="156">
        <f t="shared" ref="DM108:DQ108" si="967">SUM(AA108,BE108,CI108)</f>
        <v>0</v>
      </c>
      <c r="DN108" s="156">
        <f t="shared" si="967"/>
        <v>0</v>
      </c>
      <c r="DO108" s="156">
        <f t="shared" si="967"/>
        <v>0</v>
      </c>
      <c r="DP108" s="156">
        <f t="shared" si="967"/>
        <v>0</v>
      </c>
      <c r="DQ108" s="156">
        <f t="shared" si="967"/>
        <v>0</v>
      </c>
      <c r="DR108" s="157">
        <f t="shared" si="407"/>
        <v>0</v>
      </c>
      <c r="DS108" s="156">
        <f t="shared" ref="DS108:DT108" si="968">SUM(AG108,BK108,CO108)</f>
        <v>0</v>
      </c>
      <c r="DT108" s="156">
        <f t="shared" si="968"/>
        <v>0</v>
      </c>
      <c r="DU108" s="160"/>
    </row>
    <row r="109" ht="19.5" customHeight="1">
      <c r="A109" s="146">
        <v>104.0</v>
      </c>
      <c r="B109" s="147">
        <v>45502.0</v>
      </c>
      <c r="C109" s="161" t="s">
        <v>166</v>
      </c>
      <c r="D109" s="161" t="s">
        <v>428</v>
      </c>
      <c r="E109" s="163">
        <v>156.0</v>
      </c>
      <c r="F109" s="291">
        <v>32.0</v>
      </c>
      <c r="G109" s="165">
        <f t="shared" si="10"/>
        <v>0.2051282051</v>
      </c>
      <c r="H109" s="167">
        <v>32.0</v>
      </c>
      <c r="I109" s="155">
        <v>0.0</v>
      </c>
      <c r="J109" s="155">
        <v>2.0</v>
      </c>
      <c r="K109" s="155">
        <v>0.0</v>
      </c>
      <c r="L109" s="155">
        <v>0.0</v>
      </c>
      <c r="M109" s="164">
        <f t="shared" si="11"/>
        <v>0.0625</v>
      </c>
      <c r="N109" s="155">
        <f t="shared" si="958"/>
        <v>0</v>
      </c>
      <c r="O109" s="155">
        <v>2.0</v>
      </c>
      <c r="P109" s="155">
        <v>4.0</v>
      </c>
      <c r="Q109" s="155">
        <v>0.0</v>
      </c>
      <c r="R109" s="157">
        <f t="shared" si="26"/>
        <v>6</v>
      </c>
      <c r="S109" s="167">
        <v>0.0</v>
      </c>
      <c r="T109" s="155">
        <v>0.0</v>
      </c>
      <c r="U109" s="155">
        <v>0.0</v>
      </c>
      <c r="V109" s="157">
        <f t="shared" si="27"/>
        <v>0</v>
      </c>
      <c r="W109" s="156">
        <f t="shared" ref="W109:Y109" si="969">IF(O109-AW109&lt;0,0,O109-AW109)</f>
        <v>0</v>
      </c>
      <c r="X109" s="156">
        <f t="shared" si="969"/>
        <v>0</v>
      </c>
      <c r="Y109" s="156">
        <f t="shared" si="969"/>
        <v>0</v>
      </c>
      <c r="Z109" s="157">
        <f t="shared" si="506"/>
        <v>0</v>
      </c>
      <c r="AA109" s="155">
        <v>0.0</v>
      </c>
      <c r="AB109" s="155">
        <v>0.0</v>
      </c>
      <c r="AC109" s="155">
        <v>0.0</v>
      </c>
      <c r="AD109" s="155">
        <v>0.0</v>
      </c>
      <c r="AE109" s="155">
        <v>0.0</v>
      </c>
      <c r="AF109" s="157">
        <f t="shared" si="28"/>
        <v>0</v>
      </c>
      <c r="AG109" s="155">
        <v>0.0</v>
      </c>
      <c r="AH109" s="155">
        <v>0.0</v>
      </c>
      <c r="AI109" s="236">
        <v>0.0</v>
      </c>
      <c r="AJ109" s="167">
        <v>0.0</v>
      </c>
      <c r="AK109" s="237" t="str">
        <f t="shared" si="386"/>
        <v>-</v>
      </c>
      <c r="AL109" s="167">
        <v>0.0</v>
      </c>
      <c r="AM109" s="167">
        <v>0.0</v>
      </c>
      <c r="AN109" s="167">
        <v>0.0</v>
      </c>
      <c r="AO109" s="167">
        <v>0.0</v>
      </c>
      <c r="AP109" s="167">
        <v>0.0</v>
      </c>
      <c r="AQ109" s="237" t="str">
        <f t="shared" si="387"/>
        <v>-</v>
      </c>
      <c r="AR109" s="167">
        <v>0.0</v>
      </c>
      <c r="AS109" s="167">
        <v>0.0</v>
      </c>
      <c r="AT109" s="167">
        <v>0.0</v>
      </c>
      <c r="AU109" s="167">
        <v>0.0</v>
      </c>
      <c r="AV109" s="284">
        <f t="shared" si="388"/>
        <v>0</v>
      </c>
      <c r="AW109" s="155">
        <v>2.0</v>
      </c>
      <c r="AX109" s="155">
        <v>4.0</v>
      </c>
      <c r="AY109" s="155">
        <v>0.0</v>
      </c>
      <c r="AZ109" s="284">
        <f t="shared" si="389"/>
        <v>6</v>
      </c>
      <c r="BA109" s="156" t="str">
        <f t="shared" ref="BA109:BC109" si="970">IF(AS109-#REF!&lt;0,0,AS109-#REF!)</f>
        <v>#REF!</v>
      </c>
      <c r="BB109" s="156" t="str">
        <f t="shared" si="970"/>
        <v>#REF!</v>
      </c>
      <c r="BC109" s="156" t="str">
        <f t="shared" si="970"/>
        <v>#REF!</v>
      </c>
      <c r="BD109" s="157" t="str">
        <f t="shared" si="495"/>
        <v>#REF!</v>
      </c>
      <c r="BE109" s="167">
        <v>0.0</v>
      </c>
      <c r="BF109" s="167">
        <v>0.0</v>
      </c>
      <c r="BG109" s="167">
        <v>0.0</v>
      </c>
      <c r="BH109" s="167">
        <v>0.0</v>
      </c>
      <c r="BI109" s="167">
        <v>0.0</v>
      </c>
      <c r="BJ109" s="284">
        <f t="shared" si="390"/>
        <v>0</v>
      </c>
      <c r="BK109" s="167">
        <v>0.0</v>
      </c>
      <c r="BL109" s="167">
        <v>0.0</v>
      </c>
      <c r="BM109" s="163"/>
      <c r="BN109" s="155"/>
      <c r="BO109" s="165" t="str">
        <f t="shared" si="391"/>
        <v>-</v>
      </c>
      <c r="BP109" s="155"/>
      <c r="BQ109" s="155"/>
      <c r="BR109" s="155"/>
      <c r="BS109" s="155"/>
      <c r="BT109" s="155"/>
      <c r="BU109" s="165" t="str">
        <f t="shared" si="392"/>
        <v>-</v>
      </c>
      <c r="BV109" s="155"/>
      <c r="BW109" s="155"/>
      <c r="BX109" s="155"/>
      <c r="BY109" s="155"/>
      <c r="BZ109" s="157">
        <f t="shared" si="393"/>
        <v>0</v>
      </c>
      <c r="CA109" s="155"/>
      <c r="CB109" s="155"/>
      <c r="CC109" s="155"/>
      <c r="CD109" s="157">
        <f t="shared" si="394"/>
        <v>0</v>
      </c>
      <c r="CE109" s="156">
        <f t="shared" ref="CE109:CG109" si="971">IF(BW109-CA109&lt;0,0,BW109-CA109)</f>
        <v>0</v>
      </c>
      <c r="CF109" s="156">
        <f t="shared" si="971"/>
        <v>0</v>
      </c>
      <c r="CG109" s="156">
        <f t="shared" si="971"/>
        <v>0</v>
      </c>
      <c r="CH109" s="157">
        <f t="shared" si="497"/>
        <v>0</v>
      </c>
      <c r="CI109" s="155"/>
      <c r="CJ109" s="155"/>
      <c r="CK109" s="155"/>
      <c r="CL109" s="155"/>
      <c r="CM109" s="155"/>
      <c r="CN109" s="157">
        <f t="shared" si="395"/>
        <v>0</v>
      </c>
      <c r="CO109" s="155"/>
      <c r="CP109" s="155"/>
      <c r="CQ109" s="166">
        <f t="shared" ref="CQ109:CR109" si="972">SUM(E109,AI109,BM109)</f>
        <v>156</v>
      </c>
      <c r="CR109" s="156">
        <f t="shared" si="972"/>
        <v>32</v>
      </c>
      <c r="CS109" s="165">
        <f t="shared" si="397"/>
        <v>0.2051282051</v>
      </c>
      <c r="CT109" s="156">
        <f t="shared" ref="CT109:CX109" si="973">SUM(H109,AL109,BP109)</f>
        <v>32</v>
      </c>
      <c r="CU109" s="156">
        <f t="shared" si="973"/>
        <v>0</v>
      </c>
      <c r="CV109" s="156">
        <f t="shared" si="973"/>
        <v>2</v>
      </c>
      <c r="CW109" s="156">
        <f t="shared" si="973"/>
        <v>0</v>
      </c>
      <c r="CX109" s="156">
        <f t="shared" si="973"/>
        <v>0</v>
      </c>
      <c r="CY109" s="165">
        <f t="shared" si="399"/>
        <v>0.0625</v>
      </c>
      <c r="CZ109" s="156">
        <f t="shared" ref="CZ109:DC109" si="974">SUM(N109,AR109,BV109)</f>
        <v>0</v>
      </c>
      <c r="DA109" s="156">
        <f t="shared" si="974"/>
        <v>2</v>
      </c>
      <c r="DB109" s="156">
        <f t="shared" si="974"/>
        <v>4</v>
      </c>
      <c r="DC109" s="156">
        <f t="shared" si="974"/>
        <v>0</v>
      </c>
      <c r="DD109" s="157">
        <f t="shared" si="401"/>
        <v>6</v>
      </c>
      <c r="DE109" s="156">
        <f t="shared" ref="DE109:DG109" si="975">SUM(S109,AW109,CA109)</f>
        <v>2</v>
      </c>
      <c r="DF109" s="156">
        <f t="shared" si="975"/>
        <v>4</v>
      </c>
      <c r="DG109" s="156">
        <f t="shared" si="975"/>
        <v>0</v>
      </c>
      <c r="DH109" s="157">
        <f t="shared" si="403"/>
        <v>6</v>
      </c>
      <c r="DI109" s="156">
        <f t="shared" ref="DI109:DK109" si="976">IF(DA109-DE109&lt;0,0,DA109-DE109)</f>
        <v>0</v>
      </c>
      <c r="DJ109" s="156">
        <f t="shared" si="976"/>
        <v>0</v>
      </c>
      <c r="DK109" s="156">
        <f t="shared" si="976"/>
        <v>0</v>
      </c>
      <c r="DL109" s="157">
        <f t="shared" si="405"/>
        <v>0</v>
      </c>
      <c r="DM109" s="156">
        <f t="shared" ref="DM109:DQ109" si="977">SUM(AA109,BE109,CI109)</f>
        <v>0</v>
      </c>
      <c r="DN109" s="156">
        <f t="shared" si="977"/>
        <v>0</v>
      </c>
      <c r="DO109" s="156">
        <f t="shared" si="977"/>
        <v>0</v>
      </c>
      <c r="DP109" s="156">
        <f t="shared" si="977"/>
        <v>0</v>
      </c>
      <c r="DQ109" s="156">
        <f t="shared" si="977"/>
        <v>0</v>
      </c>
      <c r="DR109" s="157">
        <f t="shared" si="407"/>
        <v>0</v>
      </c>
      <c r="DS109" s="156">
        <f t="shared" ref="DS109:DT109" si="978">SUM(AG109,BK109,CO109)</f>
        <v>0</v>
      </c>
      <c r="DT109" s="156">
        <f t="shared" si="978"/>
        <v>0</v>
      </c>
      <c r="DU109" s="160"/>
    </row>
    <row r="110" ht="19.5" customHeight="1">
      <c r="A110" s="146">
        <v>105.0</v>
      </c>
      <c r="B110" s="147">
        <v>45502.0</v>
      </c>
      <c r="C110" s="161" t="s">
        <v>132</v>
      </c>
      <c r="D110" s="161" t="s">
        <v>330</v>
      </c>
      <c r="E110" s="163">
        <v>184.0</v>
      </c>
      <c r="F110" s="291">
        <v>44.0</v>
      </c>
      <c r="G110" s="165">
        <f t="shared" si="10"/>
        <v>0.2391304348</v>
      </c>
      <c r="H110" s="167">
        <v>44.0</v>
      </c>
      <c r="I110" s="155">
        <v>0.0</v>
      </c>
      <c r="J110" s="155">
        <v>1.0</v>
      </c>
      <c r="K110" s="155">
        <v>0.0</v>
      </c>
      <c r="L110" s="155">
        <v>0.0</v>
      </c>
      <c r="M110" s="164">
        <f t="shared" si="11"/>
        <v>0.02272727273</v>
      </c>
      <c r="N110" s="155">
        <f t="shared" si="958"/>
        <v>0</v>
      </c>
      <c r="O110" s="155">
        <v>1.0</v>
      </c>
      <c r="P110" s="155">
        <v>24.0</v>
      </c>
      <c r="Q110" s="155">
        <v>0.0</v>
      </c>
      <c r="R110" s="157">
        <f t="shared" si="26"/>
        <v>25</v>
      </c>
      <c r="S110" s="167">
        <v>0.0</v>
      </c>
      <c r="T110" s="155">
        <v>0.0</v>
      </c>
      <c r="U110" s="155">
        <v>0.0</v>
      </c>
      <c r="V110" s="157">
        <f t="shared" si="27"/>
        <v>0</v>
      </c>
      <c r="W110" s="156">
        <f t="shared" ref="W110:Y110" si="979">IF(O110-AW110&lt;0,0,O110-AW110)</f>
        <v>0</v>
      </c>
      <c r="X110" s="156">
        <f t="shared" si="979"/>
        <v>10</v>
      </c>
      <c r="Y110" s="156">
        <f t="shared" si="979"/>
        <v>0</v>
      </c>
      <c r="Z110" s="157">
        <f t="shared" si="506"/>
        <v>10</v>
      </c>
      <c r="AA110" s="155">
        <v>0.0</v>
      </c>
      <c r="AB110" s="155">
        <v>0.0</v>
      </c>
      <c r="AC110" s="155">
        <v>0.0</v>
      </c>
      <c r="AD110" s="155">
        <v>0.0</v>
      </c>
      <c r="AE110" s="155">
        <v>0.0</v>
      </c>
      <c r="AF110" s="157">
        <f t="shared" si="28"/>
        <v>0</v>
      </c>
      <c r="AG110" s="155">
        <v>0.0</v>
      </c>
      <c r="AH110" s="155">
        <v>0.0</v>
      </c>
      <c r="AI110" s="236">
        <v>0.0</v>
      </c>
      <c r="AJ110" s="167">
        <v>0.0</v>
      </c>
      <c r="AK110" s="237" t="str">
        <f t="shared" si="386"/>
        <v>-</v>
      </c>
      <c r="AL110" s="167">
        <v>0.0</v>
      </c>
      <c r="AM110" s="167">
        <v>0.0</v>
      </c>
      <c r="AN110" s="167">
        <v>0.0</v>
      </c>
      <c r="AO110" s="167">
        <v>0.0</v>
      </c>
      <c r="AP110" s="167">
        <v>0.0</v>
      </c>
      <c r="AQ110" s="237" t="str">
        <f t="shared" si="387"/>
        <v>-</v>
      </c>
      <c r="AR110" s="167">
        <v>0.0</v>
      </c>
      <c r="AS110" s="167">
        <v>0.0</v>
      </c>
      <c r="AT110" s="167">
        <v>0.0</v>
      </c>
      <c r="AU110" s="167">
        <v>0.0</v>
      </c>
      <c r="AV110" s="284">
        <f t="shared" si="388"/>
        <v>0</v>
      </c>
      <c r="AW110" s="155">
        <v>1.0</v>
      </c>
      <c r="AX110" s="155">
        <v>14.0</v>
      </c>
      <c r="AY110" s="155">
        <v>0.0</v>
      </c>
      <c r="AZ110" s="284">
        <f t="shared" si="389"/>
        <v>15</v>
      </c>
      <c r="BA110" s="156" t="str">
        <f t="shared" ref="BA110:BC110" si="980">IF(AS110-#REF!&lt;0,0,AS110-#REF!)</f>
        <v>#REF!</v>
      </c>
      <c r="BB110" s="156" t="str">
        <f t="shared" si="980"/>
        <v>#REF!</v>
      </c>
      <c r="BC110" s="156" t="str">
        <f t="shared" si="980"/>
        <v>#REF!</v>
      </c>
      <c r="BD110" s="157" t="str">
        <f t="shared" si="495"/>
        <v>#REF!</v>
      </c>
      <c r="BE110" s="167">
        <v>0.0</v>
      </c>
      <c r="BF110" s="167">
        <v>0.0</v>
      </c>
      <c r="BG110" s="167">
        <v>0.0</v>
      </c>
      <c r="BH110" s="167">
        <v>0.0</v>
      </c>
      <c r="BI110" s="167">
        <v>0.0</v>
      </c>
      <c r="BJ110" s="284">
        <f t="shared" si="390"/>
        <v>0</v>
      </c>
      <c r="BK110" s="167">
        <v>0.0</v>
      </c>
      <c r="BL110" s="167">
        <v>0.0</v>
      </c>
      <c r="BM110" s="163"/>
      <c r="BN110" s="155"/>
      <c r="BO110" s="165" t="str">
        <f t="shared" si="391"/>
        <v>-</v>
      </c>
      <c r="BP110" s="155"/>
      <c r="BQ110" s="155"/>
      <c r="BR110" s="155"/>
      <c r="BS110" s="155"/>
      <c r="BT110" s="155"/>
      <c r="BU110" s="165" t="str">
        <f t="shared" si="392"/>
        <v>-</v>
      </c>
      <c r="BV110" s="155"/>
      <c r="BW110" s="155"/>
      <c r="BX110" s="155"/>
      <c r="BY110" s="155"/>
      <c r="BZ110" s="157">
        <f t="shared" si="393"/>
        <v>0</v>
      </c>
      <c r="CA110" s="155"/>
      <c r="CB110" s="155"/>
      <c r="CC110" s="155"/>
      <c r="CD110" s="157">
        <f t="shared" si="394"/>
        <v>0</v>
      </c>
      <c r="CE110" s="156">
        <f t="shared" ref="CE110:CG110" si="981">IF(BW110-CA110&lt;0,0,BW110-CA110)</f>
        <v>0</v>
      </c>
      <c r="CF110" s="156">
        <f t="shared" si="981"/>
        <v>0</v>
      </c>
      <c r="CG110" s="156">
        <f t="shared" si="981"/>
        <v>0</v>
      </c>
      <c r="CH110" s="157">
        <f t="shared" si="497"/>
        <v>0</v>
      </c>
      <c r="CI110" s="155"/>
      <c r="CJ110" s="155"/>
      <c r="CK110" s="155"/>
      <c r="CL110" s="155"/>
      <c r="CM110" s="155"/>
      <c r="CN110" s="157">
        <f t="shared" si="395"/>
        <v>0</v>
      </c>
      <c r="CO110" s="155"/>
      <c r="CP110" s="155"/>
      <c r="CQ110" s="166">
        <f t="shared" ref="CQ110:CR110" si="982">SUM(E110,AI110,BM110)</f>
        <v>184</v>
      </c>
      <c r="CR110" s="156">
        <f t="shared" si="982"/>
        <v>44</v>
      </c>
      <c r="CS110" s="165">
        <f t="shared" si="397"/>
        <v>0.2391304348</v>
      </c>
      <c r="CT110" s="156">
        <f t="shared" ref="CT110:CX110" si="983">SUM(H110,AL110,BP110)</f>
        <v>44</v>
      </c>
      <c r="CU110" s="156">
        <f t="shared" si="983"/>
        <v>0</v>
      </c>
      <c r="CV110" s="156">
        <f t="shared" si="983"/>
        <v>1</v>
      </c>
      <c r="CW110" s="156">
        <f t="shared" si="983"/>
        <v>0</v>
      </c>
      <c r="CX110" s="156">
        <f t="shared" si="983"/>
        <v>0</v>
      </c>
      <c r="CY110" s="165">
        <f t="shared" si="399"/>
        <v>0.02272727273</v>
      </c>
      <c r="CZ110" s="156">
        <f t="shared" ref="CZ110:DC110" si="984">SUM(N110,AR110,BV110)</f>
        <v>0</v>
      </c>
      <c r="DA110" s="156">
        <f t="shared" si="984"/>
        <v>1</v>
      </c>
      <c r="DB110" s="156">
        <f t="shared" si="984"/>
        <v>24</v>
      </c>
      <c r="DC110" s="156">
        <f t="shared" si="984"/>
        <v>0</v>
      </c>
      <c r="DD110" s="157">
        <f t="shared" si="401"/>
        <v>25</v>
      </c>
      <c r="DE110" s="156">
        <f t="shared" ref="DE110:DG110" si="985">SUM(S110,AW110,CA110)</f>
        <v>1</v>
      </c>
      <c r="DF110" s="156">
        <f t="shared" si="985"/>
        <v>14</v>
      </c>
      <c r="DG110" s="156">
        <f t="shared" si="985"/>
        <v>0</v>
      </c>
      <c r="DH110" s="157">
        <f t="shared" si="403"/>
        <v>15</v>
      </c>
      <c r="DI110" s="156">
        <f t="shared" ref="DI110:DK110" si="986">IF(DA110-DE110&lt;0,0,DA110-DE110)</f>
        <v>0</v>
      </c>
      <c r="DJ110" s="156">
        <f t="shared" si="986"/>
        <v>10</v>
      </c>
      <c r="DK110" s="156">
        <f t="shared" si="986"/>
        <v>0</v>
      </c>
      <c r="DL110" s="157">
        <f t="shared" si="405"/>
        <v>10</v>
      </c>
      <c r="DM110" s="156">
        <f t="shared" ref="DM110:DQ110" si="987">SUM(AA110,BE110,CI110)</f>
        <v>0</v>
      </c>
      <c r="DN110" s="156">
        <f t="shared" si="987"/>
        <v>0</v>
      </c>
      <c r="DO110" s="156">
        <f t="shared" si="987"/>
        <v>0</v>
      </c>
      <c r="DP110" s="156">
        <f t="shared" si="987"/>
        <v>0</v>
      </c>
      <c r="DQ110" s="156">
        <f t="shared" si="987"/>
        <v>0</v>
      </c>
      <c r="DR110" s="157">
        <f t="shared" si="407"/>
        <v>0</v>
      </c>
      <c r="DS110" s="156">
        <f t="shared" ref="DS110:DT110" si="988">SUM(AG110,BK110,CO110)</f>
        <v>0</v>
      </c>
      <c r="DT110" s="156">
        <f t="shared" si="988"/>
        <v>0</v>
      </c>
      <c r="DU110" s="160"/>
    </row>
    <row r="111" ht="19.5" customHeight="1">
      <c r="A111" s="146">
        <v>106.0</v>
      </c>
      <c r="B111" s="147">
        <v>45502.0</v>
      </c>
      <c r="C111" s="161" t="s">
        <v>82</v>
      </c>
      <c r="D111" s="234" t="s">
        <v>429</v>
      </c>
      <c r="E111" s="163">
        <v>298.0</v>
      </c>
      <c r="F111" s="291">
        <v>9.0</v>
      </c>
      <c r="G111" s="164">
        <f t="shared" si="10"/>
        <v>0.03020134228</v>
      </c>
      <c r="H111" s="155">
        <v>10.0</v>
      </c>
      <c r="I111" s="155">
        <v>0.0</v>
      </c>
      <c r="J111" s="155">
        <v>2.0</v>
      </c>
      <c r="K111" s="155">
        <v>0.0</v>
      </c>
      <c r="L111" s="155">
        <v>0.0</v>
      </c>
      <c r="M111" s="164">
        <f t="shared" si="11"/>
        <v>0.2</v>
      </c>
      <c r="N111" s="167">
        <v>0.0</v>
      </c>
      <c r="O111" s="167">
        <v>2.0</v>
      </c>
      <c r="P111" s="167">
        <v>2.0</v>
      </c>
      <c r="Q111" s="155">
        <v>0.0</v>
      </c>
      <c r="R111" s="157">
        <f t="shared" si="26"/>
        <v>4</v>
      </c>
      <c r="S111" s="167">
        <v>2.0</v>
      </c>
      <c r="T111" s="167">
        <v>2.0</v>
      </c>
      <c r="U111" s="155">
        <v>0.0</v>
      </c>
      <c r="V111" s="157">
        <f t="shared" si="27"/>
        <v>4</v>
      </c>
      <c r="W111" s="156">
        <f t="shared" ref="W111:Y111" si="989">IF(O111-AW111&lt;0,0,O111-AW111)</f>
        <v>1</v>
      </c>
      <c r="X111" s="156">
        <f t="shared" si="989"/>
        <v>1</v>
      </c>
      <c r="Y111" s="156">
        <f t="shared" si="989"/>
        <v>0</v>
      </c>
      <c r="Z111" s="157">
        <f t="shared" si="506"/>
        <v>2</v>
      </c>
      <c r="AA111" s="167">
        <v>12.0</v>
      </c>
      <c r="AB111" s="155">
        <v>0.0</v>
      </c>
      <c r="AC111" s="155">
        <v>0.0</v>
      </c>
      <c r="AD111" s="155">
        <v>0.0</v>
      </c>
      <c r="AE111" s="155">
        <v>0.0</v>
      </c>
      <c r="AF111" s="157">
        <f t="shared" si="28"/>
        <v>0</v>
      </c>
      <c r="AG111" s="155">
        <v>0.0</v>
      </c>
      <c r="AH111" s="155">
        <v>0.0</v>
      </c>
      <c r="AI111" s="236">
        <v>0.0</v>
      </c>
      <c r="AJ111" s="167">
        <v>0.0</v>
      </c>
      <c r="AK111" s="237" t="str">
        <f t="shared" si="386"/>
        <v>-</v>
      </c>
      <c r="AL111" s="167">
        <v>0.0</v>
      </c>
      <c r="AM111" s="167">
        <v>0.0</v>
      </c>
      <c r="AN111" s="167">
        <v>0.0</v>
      </c>
      <c r="AO111" s="167">
        <v>0.0</v>
      </c>
      <c r="AP111" s="167">
        <v>0.0</v>
      </c>
      <c r="AQ111" s="237" t="str">
        <f t="shared" si="387"/>
        <v>-</v>
      </c>
      <c r="AR111" s="167">
        <v>0.0</v>
      </c>
      <c r="AS111" s="167">
        <v>0.0</v>
      </c>
      <c r="AT111" s="167">
        <v>0.0</v>
      </c>
      <c r="AU111" s="167">
        <v>0.0</v>
      </c>
      <c r="AV111" s="284">
        <f t="shared" si="388"/>
        <v>0</v>
      </c>
      <c r="AW111" s="155">
        <v>1.0</v>
      </c>
      <c r="AX111" s="155">
        <v>1.0</v>
      </c>
      <c r="AY111" s="155">
        <v>0.0</v>
      </c>
      <c r="AZ111" s="284">
        <f t="shared" si="389"/>
        <v>2</v>
      </c>
      <c r="BA111" s="156" t="str">
        <f t="shared" ref="BA111:BC111" si="990">IF(AS111-#REF!&lt;0,0,AS111-#REF!)</f>
        <v>#REF!</v>
      </c>
      <c r="BB111" s="156" t="str">
        <f t="shared" si="990"/>
        <v>#REF!</v>
      </c>
      <c r="BC111" s="156" t="str">
        <f t="shared" si="990"/>
        <v>#REF!</v>
      </c>
      <c r="BD111" s="157" t="str">
        <f t="shared" si="495"/>
        <v>#REF!</v>
      </c>
      <c r="BE111" s="167">
        <v>0.0</v>
      </c>
      <c r="BF111" s="167">
        <v>0.0</v>
      </c>
      <c r="BG111" s="167">
        <v>0.0</v>
      </c>
      <c r="BH111" s="167">
        <v>0.0</v>
      </c>
      <c r="BI111" s="167">
        <v>0.0</v>
      </c>
      <c r="BJ111" s="284">
        <f t="shared" si="390"/>
        <v>0</v>
      </c>
      <c r="BK111" s="167">
        <v>0.0</v>
      </c>
      <c r="BL111" s="167">
        <v>0.0</v>
      </c>
      <c r="BM111" s="163"/>
      <c r="BN111" s="155"/>
      <c r="BO111" s="165" t="str">
        <f t="shared" si="391"/>
        <v>-</v>
      </c>
      <c r="BP111" s="155"/>
      <c r="BQ111" s="155"/>
      <c r="BR111" s="155"/>
      <c r="BS111" s="155"/>
      <c r="BT111" s="155"/>
      <c r="BU111" s="165" t="str">
        <f t="shared" si="392"/>
        <v>-</v>
      </c>
      <c r="BV111" s="155"/>
      <c r="BW111" s="155"/>
      <c r="BX111" s="155"/>
      <c r="BY111" s="155"/>
      <c r="BZ111" s="157">
        <f t="shared" si="393"/>
        <v>0</v>
      </c>
      <c r="CA111" s="155"/>
      <c r="CB111" s="155"/>
      <c r="CC111" s="155"/>
      <c r="CD111" s="157">
        <f t="shared" si="394"/>
        <v>0</v>
      </c>
      <c r="CE111" s="156">
        <f t="shared" ref="CE111:CG111" si="991">IF(BW111-CA111&lt;0,0,BW111-CA111)</f>
        <v>0</v>
      </c>
      <c r="CF111" s="156">
        <f t="shared" si="991"/>
        <v>0</v>
      </c>
      <c r="CG111" s="156">
        <f t="shared" si="991"/>
        <v>0</v>
      </c>
      <c r="CH111" s="157">
        <f t="shared" si="497"/>
        <v>0</v>
      </c>
      <c r="CI111" s="155"/>
      <c r="CJ111" s="155"/>
      <c r="CK111" s="155"/>
      <c r="CL111" s="155"/>
      <c r="CM111" s="155"/>
      <c r="CN111" s="157">
        <f t="shared" si="395"/>
        <v>0</v>
      </c>
      <c r="CO111" s="155"/>
      <c r="CP111" s="155"/>
      <c r="CQ111" s="166">
        <f t="shared" ref="CQ111:CR111" si="992">SUM(E111,AI111,BM111)</f>
        <v>298</v>
      </c>
      <c r="CR111" s="156">
        <f t="shared" si="992"/>
        <v>9</v>
      </c>
      <c r="CS111" s="165">
        <f t="shared" si="397"/>
        <v>0.03020134228</v>
      </c>
      <c r="CT111" s="156">
        <f t="shared" ref="CT111:CX111" si="993">SUM(H111,AL111,BP111)</f>
        <v>10</v>
      </c>
      <c r="CU111" s="156">
        <f t="shared" si="993"/>
        <v>0</v>
      </c>
      <c r="CV111" s="156">
        <f t="shared" si="993"/>
        <v>2</v>
      </c>
      <c r="CW111" s="156">
        <f t="shared" si="993"/>
        <v>0</v>
      </c>
      <c r="CX111" s="156">
        <f t="shared" si="993"/>
        <v>0</v>
      </c>
      <c r="CY111" s="165">
        <f t="shared" si="399"/>
        <v>0.2</v>
      </c>
      <c r="CZ111" s="156">
        <f t="shared" ref="CZ111:DC111" si="994">SUM(N111,AR111,BV111)</f>
        <v>0</v>
      </c>
      <c r="DA111" s="156">
        <f t="shared" si="994"/>
        <v>2</v>
      </c>
      <c r="DB111" s="156">
        <f t="shared" si="994"/>
        <v>2</v>
      </c>
      <c r="DC111" s="156">
        <f t="shared" si="994"/>
        <v>0</v>
      </c>
      <c r="DD111" s="157">
        <f t="shared" si="401"/>
        <v>4</v>
      </c>
      <c r="DE111" s="156">
        <f t="shared" ref="DE111:DG111" si="995">SUM(S111,AW111,CA111)</f>
        <v>3</v>
      </c>
      <c r="DF111" s="156">
        <f t="shared" si="995"/>
        <v>3</v>
      </c>
      <c r="DG111" s="156">
        <f t="shared" si="995"/>
        <v>0</v>
      </c>
      <c r="DH111" s="157">
        <f t="shared" si="403"/>
        <v>6</v>
      </c>
      <c r="DI111" s="156">
        <f t="shared" ref="DI111:DK111" si="996">IF(DA111-DE111&lt;0,0,DA111-DE111)</f>
        <v>0</v>
      </c>
      <c r="DJ111" s="156">
        <f t="shared" si="996"/>
        <v>0</v>
      </c>
      <c r="DK111" s="156">
        <f t="shared" si="996"/>
        <v>0</v>
      </c>
      <c r="DL111" s="157">
        <f t="shared" si="405"/>
        <v>0</v>
      </c>
      <c r="DM111" s="156">
        <f t="shared" ref="DM111:DQ111" si="997">SUM(AA111,BE111,CI111)</f>
        <v>12</v>
      </c>
      <c r="DN111" s="156">
        <f t="shared" si="997"/>
        <v>0</v>
      </c>
      <c r="DO111" s="156">
        <f t="shared" si="997"/>
        <v>0</v>
      </c>
      <c r="DP111" s="156">
        <f t="shared" si="997"/>
        <v>0</v>
      </c>
      <c r="DQ111" s="156">
        <f t="shared" si="997"/>
        <v>0</v>
      </c>
      <c r="DR111" s="157">
        <f t="shared" si="407"/>
        <v>0</v>
      </c>
      <c r="DS111" s="156">
        <f t="shared" ref="DS111:DT111" si="998">SUM(AG111,BK111,CO111)</f>
        <v>0</v>
      </c>
      <c r="DT111" s="156">
        <f t="shared" si="998"/>
        <v>0</v>
      </c>
      <c r="DU111" s="160"/>
    </row>
    <row r="112" ht="19.5" customHeight="1">
      <c r="A112" s="146">
        <v>107.0</v>
      </c>
      <c r="B112" s="147">
        <v>45503.0</v>
      </c>
      <c r="C112" s="161" t="s">
        <v>115</v>
      </c>
      <c r="D112" s="161" t="s">
        <v>430</v>
      </c>
      <c r="E112" s="163">
        <v>168.0</v>
      </c>
      <c r="F112" s="291">
        <v>35.0</v>
      </c>
      <c r="G112" s="165">
        <f t="shared" si="10"/>
        <v>0.2083333333</v>
      </c>
      <c r="H112" s="155">
        <v>35.0</v>
      </c>
      <c r="I112" s="155">
        <v>0.0</v>
      </c>
      <c r="J112" s="155">
        <v>4.0</v>
      </c>
      <c r="K112" s="155">
        <v>0.0</v>
      </c>
      <c r="L112" s="155">
        <v>0.0</v>
      </c>
      <c r="M112" s="164">
        <f t="shared" si="11"/>
        <v>0.1142857143</v>
      </c>
      <c r="N112" s="155">
        <f>F112-H112</f>
        <v>0</v>
      </c>
      <c r="O112" s="155">
        <v>4.0</v>
      </c>
      <c r="P112" s="155">
        <v>1.0</v>
      </c>
      <c r="Q112" s="155">
        <v>0.0</v>
      </c>
      <c r="R112" s="157">
        <f t="shared" si="26"/>
        <v>5</v>
      </c>
      <c r="S112" s="167">
        <v>0.0</v>
      </c>
      <c r="T112" s="155">
        <v>0.0</v>
      </c>
      <c r="U112" s="155">
        <v>0.0</v>
      </c>
      <c r="V112" s="157">
        <f t="shared" si="27"/>
        <v>0</v>
      </c>
      <c r="W112" s="156">
        <f t="shared" ref="W112:Y112" si="999">IF(O112-AW112&lt;0,0,O112-AW112)</f>
        <v>0</v>
      </c>
      <c r="X112" s="156">
        <f t="shared" si="999"/>
        <v>1</v>
      </c>
      <c r="Y112" s="156">
        <f t="shared" si="999"/>
        <v>0</v>
      </c>
      <c r="Z112" s="157">
        <f t="shared" si="506"/>
        <v>1</v>
      </c>
      <c r="AA112" s="155">
        <v>9.0</v>
      </c>
      <c r="AB112" s="155">
        <v>9.0</v>
      </c>
      <c r="AC112" s="155">
        <v>0.0</v>
      </c>
      <c r="AD112" s="155">
        <v>0.0</v>
      </c>
      <c r="AE112" s="155">
        <v>0.0</v>
      </c>
      <c r="AF112" s="157">
        <v>0.0</v>
      </c>
      <c r="AG112" s="155">
        <v>0.0</v>
      </c>
      <c r="AH112" s="155">
        <v>0.0</v>
      </c>
      <c r="AI112" s="236">
        <v>0.0</v>
      </c>
      <c r="AJ112" s="167">
        <v>0.0</v>
      </c>
      <c r="AK112" s="237" t="str">
        <f t="shared" si="386"/>
        <v>-</v>
      </c>
      <c r="AL112" s="167">
        <v>0.0</v>
      </c>
      <c r="AM112" s="167">
        <v>0.0</v>
      </c>
      <c r="AN112" s="167">
        <v>0.0</v>
      </c>
      <c r="AO112" s="167">
        <v>0.0</v>
      </c>
      <c r="AP112" s="167">
        <v>0.0</v>
      </c>
      <c r="AQ112" s="237" t="str">
        <f t="shared" si="387"/>
        <v>-</v>
      </c>
      <c r="AR112" s="167">
        <v>0.0</v>
      </c>
      <c r="AS112" s="167">
        <v>0.0</v>
      </c>
      <c r="AT112" s="167">
        <v>0.0</v>
      </c>
      <c r="AU112" s="167">
        <v>0.0</v>
      </c>
      <c r="AV112" s="284">
        <f t="shared" si="388"/>
        <v>0</v>
      </c>
      <c r="AW112" s="155">
        <v>4.0</v>
      </c>
      <c r="AX112" s="155">
        <v>0.0</v>
      </c>
      <c r="AY112" s="155">
        <v>0.0</v>
      </c>
      <c r="AZ112" s="284">
        <f t="shared" si="389"/>
        <v>4</v>
      </c>
      <c r="BA112" s="156" t="str">
        <f t="shared" ref="BA112:BC112" si="1000">IF(AS112-#REF!&lt;0,0,AS112-#REF!)</f>
        <v>#REF!</v>
      </c>
      <c r="BB112" s="156" t="str">
        <f t="shared" si="1000"/>
        <v>#REF!</v>
      </c>
      <c r="BC112" s="156" t="str">
        <f t="shared" si="1000"/>
        <v>#REF!</v>
      </c>
      <c r="BD112" s="157" t="str">
        <f t="shared" si="495"/>
        <v>#REF!</v>
      </c>
      <c r="BE112" s="167">
        <v>0.0</v>
      </c>
      <c r="BF112" s="167">
        <v>0.0</v>
      </c>
      <c r="BG112" s="167">
        <v>0.0</v>
      </c>
      <c r="BH112" s="167">
        <v>0.0</v>
      </c>
      <c r="BI112" s="167">
        <v>0.0</v>
      </c>
      <c r="BJ112" s="284">
        <f t="shared" si="390"/>
        <v>0</v>
      </c>
      <c r="BK112" s="167">
        <v>0.0</v>
      </c>
      <c r="BL112" s="167">
        <v>0.0</v>
      </c>
      <c r="BM112" s="163"/>
      <c r="BN112" s="155"/>
      <c r="BO112" s="165" t="str">
        <f t="shared" si="391"/>
        <v>-</v>
      </c>
      <c r="BP112" s="155"/>
      <c r="BQ112" s="155"/>
      <c r="BR112" s="155"/>
      <c r="BS112" s="155"/>
      <c r="BT112" s="155"/>
      <c r="BU112" s="165" t="str">
        <f t="shared" si="392"/>
        <v>-</v>
      </c>
      <c r="BV112" s="155"/>
      <c r="BW112" s="155"/>
      <c r="BX112" s="155"/>
      <c r="BY112" s="155"/>
      <c r="BZ112" s="157">
        <f t="shared" si="393"/>
        <v>0</v>
      </c>
      <c r="CA112" s="155"/>
      <c r="CB112" s="155"/>
      <c r="CC112" s="155"/>
      <c r="CD112" s="157">
        <f t="shared" si="394"/>
        <v>0</v>
      </c>
      <c r="CE112" s="156">
        <f t="shared" ref="CE112:CG112" si="1001">IF(BW112-CA112&lt;0,0,BW112-CA112)</f>
        <v>0</v>
      </c>
      <c r="CF112" s="156">
        <f t="shared" si="1001"/>
        <v>0</v>
      </c>
      <c r="CG112" s="156">
        <f t="shared" si="1001"/>
        <v>0</v>
      </c>
      <c r="CH112" s="157">
        <f t="shared" si="497"/>
        <v>0</v>
      </c>
      <c r="CI112" s="155"/>
      <c r="CJ112" s="155"/>
      <c r="CK112" s="155"/>
      <c r="CL112" s="155"/>
      <c r="CM112" s="155"/>
      <c r="CN112" s="157">
        <f t="shared" si="395"/>
        <v>0</v>
      </c>
      <c r="CO112" s="155"/>
      <c r="CP112" s="155"/>
      <c r="CQ112" s="166">
        <f t="shared" ref="CQ112:CR112" si="1002">SUM(E112,AI112,BM112)</f>
        <v>168</v>
      </c>
      <c r="CR112" s="156">
        <f t="shared" si="1002"/>
        <v>35</v>
      </c>
      <c r="CS112" s="165">
        <f t="shared" si="397"/>
        <v>0.2083333333</v>
      </c>
      <c r="CT112" s="156">
        <f t="shared" ref="CT112:CX112" si="1003">SUM(H112,AL112,BP112)</f>
        <v>35</v>
      </c>
      <c r="CU112" s="156">
        <f t="shared" si="1003"/>
        <v>0</v>
      </c>
      <c r="CV112" s="156">
        <f t="shared" si="1003"/>
        <v>4</v>
      </c>
      <c r="CW112" s="156">
        <f t="shared" si="1003"/>
        <v>0</v>
      </c>
      <c r="CX112" s="156">
        <f t="shared" si="1003"/>
        <v>0</v>
      </c>
      <c r="CY112" s="165">
        <f t="shared" si="399"/>
        <v>0.1142857143</v>
      </c>
      <c r="CZ112" s="156">
        <f t="shared" ref="CZ112:DC112" si="1004">SUM(N112,AR112,BV112)</f>
        <v>0</v>
      </c>
      <c r="DA112" s="156">
        <f t="shared" si="1004"/>
        <v>4</v>
      </c>
      <c r="DB112" s="156">
        <f t="shared" si="1004"/>
        <v>1</v>
      </c>
      <c r="DC112" s="156">
        <f t="shared" si="1004"/>
        <v>0</v>
      </c>
      <c r="DD112" s="157">
        <f t="shared" si="401"/>
        <v>5</v>
      </c>
      <c r="DE112" s="156">
        <f t="shared" ref="DE112:DG112" si="1005">SUM(S112,AW112,CA112)</f>
        <v>4</v>
      </c>
      <c r="DF112" s="156">
        <f t="shared" si="1005"/>
        <v>0</v>
      </c>
      <c r="DG112" s="156">
        <f t="shared" si="1005"/>
        <v>0</v>
      </c>
      <c r="DH112" s="157">
        <f t="shared" si="403"/>
        <v>4</v>
      </c>
      <c r="DI112" s="156">
        <f t="shared" ref="DI112:DK112" si="1006">IF(DA112-DE112&lt;0,0,DA112-DE112)</f>
        <v>0</v>
      </c>
      <c r="DJ112" s="156">
        <f t="shared" si="1006"/>
        <v>1</v>
      </c>
      <c r="DK112" s="156">
        <f t="shared" si="1006"/>
        <v>0</v>
      </c>
      <c r="DL112" s="157">
        <f t="shared" si="405"/>
        <v>1</v>
      </c>
      <c r="DM112" s="156">
        <f t="shared" ref="DM112:DQ112" si="1007">SUM(AA112,BE112,CI112)</f>
        <v>9</v>
      </c>
      <c r="DN112" s="156">
        <f t="shared" si="1007"/>
        <v>9</v>
      </c>
      <c r="DO112" s="156">
        <f t="shared" si="1007"/>
        <v>0</v>
      </c>
      <c r="DP112" s="156">
        <f t="shared" si="1007"/>
        <v>0</v>
      </c>
      <c r="DQ112" s="156">
        <f t="shared" si="1007"/>
        <v>0</v>
      </c>
      <c r="DR112" s="157">
        <f t="shared" si="407"/>
        <v>0</v>
      </c>
      <c r="DS112" s="156">
        <f t="shared" ref="DS112:DT112" si="1008">SUM(AG112,BK112,CO112)</f>
        <v>0</v>
      </c>
      <c r="DT112" s="156">
        <f t="shared" si="1008"/>
        <v>0</v>
      </c>
      <c r="DU112" s="160"/>
    </row>
    <row r="113" ht="19.5" customHeight="1">
      <c r="A113" s="146">
        <v>108.0</v>
      </c>
      <c r="B113" s="147">
        <v>45503.0</v>
      </c>
      <c r="C113" s="161" t="s">
        <v>166</v>
      </c>
      <c r="D113" s="161" t="s">
        <v>428</v>
      </c>
      <c r="E113" s="163">
        <v>201.0</v>
      </c>
      <c r="F113" s="291">
        <v>25.0</v>
      </c>
      <c r="G113" s="164">
        <f t="shared" si="10"/>
        <v>0.1243781095</v>
      </c>
      <c r="H113" s="155">
        <v>38.0</v>
      </c>
      <c r="I113" s="155">
        <v>0.0</v>
      </c>
      <c r="J113" s="155">
        <v>1.0</v>
      </c>
      <c r="K113" s="155">
        <v>0.0</v>
      </c>
      <c r="L113" s="155">
        <v>0.0</v>
      </c>
      <c r="M113" s="164">
        <f t="shared" si="11"/>
        <v>0.02631578947</v>
      </c>
      <c r="N113" s="167">
        <v>0.0</v>
      </c>
      <c r="O113" s="155">
        <v>1.0</v>
      </c>
      <c r="P113" s="155">
        <v>2.0</v>
      </c>
      <c r="Q113" s="155">
        <v>0.0</v>
      </c>
      <c r="R113" s="157">
        <f t="shared" si="26"/>
        <v>3</v>
      </c>
      <c r="S113" s="167">
        <v>0.0</v>
      </c>
      <c r="T113" s="155">
        <v>0.0</v>
      </c>
      <c r="U113" s="155">
        <v>0.0</v>
      </c>
      <c r="V113" s="157">
        <f t="shared" si="27"/>
        <v>0</v>
      </c>
      <c r="W113" s="156">
        <f t="shared" ref="W113:Y113" si="1009">IF(O113-AW113&lt;0,0,O113-AW113)</f>
        <v>0</v>
      </c>
      <c r="X113" s="156">
        <f t="shared" si="1009"/>
        <v>0</v>
      </c>
      <c r="Y113" s="156">
        <f t="shared" si="1009"/>
        <v>0</v>
      </c>
      <c r="Z113" s="157">
        <f t="shared" si="506"/>
        <v>0</v>
      </c>
      <c r="AA113" s="155">
        <v>0.0</v>
      </c>
      <c r="AB113" s="155">
        <v>0.0</v>
      </c>
      <c r="AC113" s="155">
        <v>0.0</v>
      </c>
      <c r="AD113" s="155">
        <v>0.0</v>
      </c>
      <c r="AE113" s="155">
        <v>0.0</v>
      </c>
      <c r="AF113" s="157">
        <f t="shared" ref="AF113:AF116" si="1020">SUM(AC113:AE113)</f>
        <v>0</v>
      </c>
      <c r="AG113" s="155">
        <v>0.0</v>
      </c>
      <c r="AH113" s="155">
        <v>0.0</v>
      </c>
      <c r="AI113" s="236">
        <v>0.0</v>
      </c>
      <c r="AJ113" s="167">
        <v>0.0</v>
      </c>
      <c r="AK113" s="237" t="str">
        <f t="shared" si="386"/>
        <v>-</v>
      </c>
      <c r="AL113" s="167">
        <v>0.0</v>
      </c>
      <c r="AM113" s="167">
        <v>0.0</v>
      </c>
      <c r="AN113" s="167">
        <v>0.0</v>
      </c>
      <c r="AO113" s="167">
        <v>0.0</v>
      </c>
      <c r="AP113" s="167">
        <v>0.0</v>
      </c>
      <c r="AQ113" s="237" t="str">
        <f t="shared" si="387"/>
        <v>-</v>
      </c>
      <c r="AR113" s="167">
        <v>0.0</v>
      </c>
      <c r="AS113" s="167">
        <v>0.0</v>
      </c>
      <c r="AT113" s="167">
        <v>0.0</v>
      </c>
      <c r="AU113" s="167">
        <v>0.0</v>
      </c>
      <c r="AV113" s="284">
        <f t="shared" si="388"/>
        <v>0</v>
      </c>
      <c r="AW113" s="155">
        <v>1.0</v>
      </c>
      <c r="AX113" s="155">
        <v>2.0</v>
      </c>
      <c r="AY113" s="155">
        <v>0.0</v>
      </c>
      <c r="AZ113" s="284">
        <f t="shared" si="389"/>
        <v>3</v>
      </c>
      <c r="BA113" s="156" t="str">
        <f t="shared" ref="BA113:BC113" si="1010">IF(AS113-#REF!&lt;0,0,AS113-#REF!)</f>
        <v>#REF!</v>
      </c>
      <c r="BB113" s="156" t="str">
        <f t="shared" si="1010"/>
        <v>#REF!</v>
      </c>
      <c r="BC113" s="156" t="str">
        <f t="shared" si="1010"/>
        <v>#REF!</v>
      </c>
      <c r="BD113" s="157" t="str">
        <f t="shared" si="495"/>
        <v>#REF!</v>
      </c>
      <c r="BE113" s="167">
        <v>0.0</v>
      </c>
      <c r="BF113" s="167">
        <v>0.0</v>
      </c>
      <c r="BG113" s="167">
        <v>0.0</v>
      </c>
      <c r="BH113" s="167">
        <v>0.0</v>
      </c>
      <c r="BI113" s="167">
        <v>0.0</v>
      </c>
      <c r="BJ113" s="284">
        <f t="shared" si="390"/>
        <v>0</v>
      </c>
      <c r="BK113" s="167">
        <v>0.0</v>
      </c>
      <c r="BL113" s="167">
        <v>0.0</v>
      </c>
      <c r="BM113" s="163"/>
      <c r="BN113" s="155"/>
      <c r="BO113" s="165" t="str">
        <f t="shared" si="391"/>
        <v>-</v>
      </c>
      <c r="BP113" s="155"/>
      <c r="BQ113" s="155"/>
      <c r="BR113" s="155"/>
      <c r="BS113" s="155"/>
      <c r="BT113" s="155"/>
      <c r="BU113" s="165" t="str">
        <f t="shared" si="392"/>
        <v>-</v>
      </c>
      <c r="BV113" s="155"/>
      <c r="BW113" s="155"/>
      <c r="BX113" s="155"/>
      <c r="BY113" s="155"/>
      <c r="BZ113" s="157">
        <f t="shared" si="393"/>
        <v>0</v>
      </c>
      <c r="CA113" s="155"/>
      <c r="CB113" s="155"/>
      <c r="CC113" s="155"/>
      <c r="CD113" s="157">
        <f t="shared" si="394"/>
        <v>0</v>
      </c>
      <c r="CE113" s="156">
        <f t="shared" ref="CE113:CG113" si="1011">IF(BW113-CA113&lt;0,0,BW113-CA113)</f>
        <v>0</v>
      </c>
      <c r="CF113" s="156">
        <f t="shared" si="1011"/>
        <v>0</v>
      </c>
      <c r="CG113" s="156">
        <f t="shared" si="1011"/>
        <v>0</v>
      </c>
      <c r="CH113" s="157">
        <f t="shared" si="497"/>
        <v>0</v>
      </c>
      <c r="CI113" s="155"/>
      <c r="CJ113" s="155"/>
      <c r="CK113" s="155"/>
      <c r="CL113" s="155"/>
      <c r="CM113" s="155"/>
      <c r="CN113" s="157">
        <f t="shared" si="395"/>
        <v>0</v>
      </c>
      <c r="CO113" s="155"/>
      <c r="CP113" s="155"/>
      <c r="CQ113" s="166">
        <f t="shared" ref="CQ113:CR113" si="1012">SUM(E113,AI113,BM113)</f>
        <v>201</v>
      </c>
      <c r="CR113" s="156">
        <f t="shared" si="1012"/>
        <v>25</v>
      </c>
      <c r="CS113" s="165">
        <f t="shared" si="397"/>
        <v>0.1243781095</v>
      </c>
      <c r="CT113" s="156">
        <f t="shared" ref="CT113:CX113" si="1013">SUM(H113,AL113,BP113)</f>
        <v>38</v>
      </c>
      <c r="CU113" s="156">
        <f t="shared" si="1013"/>
        <v>0</v>
      </c>
      <c r="CV113" s="156">
        <f t="shared" si="1013"/>
        <v>1</v>
      </c>
      <c r="CW113" s="156">
        <f t="shared" si="1013"/>
        <v>0</v>
      </c>
      <c r="CX113" s="156">
        <f t="shared" si="1013"/>
        <v>0</v>
      </c>
      <c r="CY113" s="165">
        <f t="shared" si="399"/>
        <v>0.02631578947</v>
      </c>
      <c r="CZ113" s="156">
        <f t="shared" ref="CZ113:DC113" si="1014">SUM(N113,AR113,BV113)</f>
        <v>0</v>
      </c>
      <c r="DA113" s="156">
        <f t="shared" si="1014"/>
        <v>1</v>
      </c>
      <c r="DB113" s="156">
        <f t="shared" si="1014"/>
        <v>2</v>
      </c>
      <c r="DC113" s="156">
        <f t="shared" si="1014"/>
        <v>0</v>
      </c>
      <c r="DD113" s="157">
        <f t="shared" si="401"/>
        <v>3</v>
      </c>
      <c r="DE113" s="156">
        <f t="shared" ref="DE113:DG113" si="1015">SUM(S113,AW113,CA113)</f>
        <v>1</v>
      </c>
      <c r="DF113" s="156">
        <f t="shared" si="1015"/>
        <v>2</v>
      </c>
      <c r="DG113" s="156">
        <f t="shared" si="1015"/>
        <v>0</v>
      </c>
      <c r="DH113" s="157">
        <f t="shared" si="403"/>
        <v>3</v>
      </c>
      <c r="DI113" s="156">
        <f t="shared" ref="DI113:DK113" si="1016">IF(DA113-DE113&lt;0,0,DA113-DE113)</f>
        <v>0</v>
      </c>
      <c r="DJ113" s="156">
        <f t="shared" si="1016"/>
        <v>0</v>
      </c>
      <c r="DK113" s="156">
        <f t="shared" si="1016"/>
        <v>0</v>
      </c>
      <c r="DL113" s="157">
        <f t="shared" si="405"/>
        <v>0</v>
      </c>
      <c r="DM113" s="156">
        <f t="shared" ref="DM113:DQ113" si="1017">SUM(AA113,BE113,CI113)</f>
        <v>0</v>
      </c>
      <c r="DN113" s="156">
        <f t="shared" si="1017"/>
        <v>0</v>
      </c>
      <c r="DO113" s="156">
        <f t="shared" si="1017"/>
        <v>0</v>
      </c>
      <c r="DP113" s="156">
        <f t="shared" si="1017"/>
        <v>0</v>
      </c>
      <c r="DQ113" s="156">
        <f t="shared" si="1017"/>
        <v>0</v>
      </c>
      <c r="DR113" s="157">
        <f t="shared" si="407"/>
        <v>0</v>
      </c>
      <c r="DS113" s="156">
        <f t="shared" ref="DS113:DT113" si="1018">SUM(AG113,BK113,CO113)</f>
        <v>0</v>
      </c>
      <c r="DT113" s="156">
        <f t="shared" si="1018"/>
        <v>0</v>
      </c>
      <c r="DU113" s="160"/>
    </row>
    <row r="114" ht="19.5" customHeight="1">
      <c r="A114" s="146">
        <v>109.0</v>
      </c>
      <c r="B114" s="147">
        <v>45503.0</v>
      </c>
      <c r="C114" s="161" t="s">
        <v>132</v>
      </c>
      <c r="D114" s="161" t="s">
        <v>330</v>
      </c>
      <c r="E114" s="163">
        <v>173.0</v>
      </c>
      <c r="F114" s="291">
        <v>13.0</v>
      </c>
      <c r="G114" s="164">
        <f t="shared" si="10"/>
        <v>0.07514450867</v>
      </c>
      <c r="H114" s="167">
        <v>13.0</v>
      </c>
      <c r="I114" s="155">
        <v>0.0</v>
      </c>
      <c r="J114" s="155">
        <v>0.0</v>
      </c>
      <c r="K114" s="155">
        <v>0.0</v>
      </c>
      <c r="L114" s="155">
        <v>0.0</v>
      </c>
      <c r="M114" s="164">
        <f t="shared" si="11"/>
        <v>0</v>
      </c>
      <c r="N114" s="155">
        <f t="shared" ref="N114:N118" si="1030">F114-H114</f>
        <v>0</v>
      </c>
      <c r="O114" s="155">
        <v>0.0</v>
      </c>
      <c r="P114" s="155">
        <v>5.0</v>
      </c>
      <c r="Q114" s="155">
        <v>0.0</v>
      </c>
      <c r="R114" s="157">
        <f t="shared" si="26"/>
        <v>5</v>
      </c>
      <c r="S114" s="167">
        <v>0.0</v>
      </c>
      <c r="T114" s="155">
        <v>0.0</v>
      </c>
      <c r="U114" s="155">
        <v>0.0</v>
      </c>
      <c r="V114" s="157">
        <f t="shared" si="27"/>
        <v>0</v>
      </c>
      <c r="W114" s="156">
        <f t="shared" ref="W114:Y114" si="1019">IF(O114-AW114&lt;0,0,O114-AW114)</f>
        <v>0</v>
      </c>
      <c r="X114" s="156">
        <f t="shared" si="1019"/>
        <v>0</v>
      </c>
      <c r="Y114" s="156">
        <f t="shared" si="1019"/>
        <v>0</v>
      </c>
      <c r="Z114" s="157">
        <f t="shared" si="506"/>
        <v>0</v>
      </c>
      <c r="AA114" s="155">
        <v>0.0</v>
      </c>
      <c r="AB114" s="155">
        <v>0.0</v>
      </c>
      <c r="AC114" s="155">
        <v>0.0</v>
      </c>
      <c r="AD114" s="155">
        <v>0.0</v>
      </c>
      <c r="AE114" s="155">
        <v>0.0</v>
      </c>
      <c r="AF114" s="157">
        <f t="shared" si="1020"/>
        <v>0</v>
      </c>
      <c r="AG114" s="155">
        <v>0.0</v>
      </c>
      <c r="AH114" s="155">
        <v>0.0</v>
      </c>
      <c r="AI114" s="236">
        <v>0.0</v>
      </c>
      <c r="AJ114" s="167">
        <v>0.0</v>
      </c>
      <c r="AK114" s="237" t="str">
        <f t="shared" si="386"/>
        <v>-</v>
      </c>
      <c r="AL114" s="167">
        <v>0.0</v>
      </c>
      <c r="AM114" s="167">
        <v>0.0</v>
      </c>
      <c r="AN114" s="167">
        <v>0.0</v>
      </c>
      <c r="AO114" s="167">
        <v>0.0</v>
      </c>
      <c r="AP114" s="167">
        <v>0.0</v>
      </c>
      <c r="AQ114" s="237" t="str">
        <f t="shared" si="387"/>
        <v>-</v>
      </c>
      <c r="AR114" s="167">
        <v>0.0</v>
      </c>
      <c r="AS114" s="167">
        <v>0.0</v>
      </c>
      <c r="AT114" s="167">
        <v>0.0</v>
      </c>
      <c r="AU114" s="167">
        <v>0.0</v>
      </c>
      <c r="AV114" s="284">
        <f t="shared" si="388"/>
        <v>0</v>
      </c>
      <c r="AW114" s="155">
        <v>0.0</v>
      </c>
      <c r="AX114" s="155">
        <v>5.0</v>
      </c>
      <c r="AY114" s="155">
        <v>0.0</v>
      </c>
      <c r="AZ114" s="284">
        <f t="shared" si="389"/>
        <v>5</v>
      </c>
      <c r="BA114" s="156" t="str">
        <f t="shared" ref="BA114:BC114" si="1021">IF(AS114-#REF!&lt;0,0,AS114-#REF!)</f>
        <v>#REF!</v>
      </c>
      <c r="BB114" s="156" t="str">
        <f t="shared" si="1021"/>
        <v>#REF!</v>
      </c>
      <c r="BC114" s="156" t="str">
        <f t="shared" si="1021"/>
        <v>#REF!</v>
      </c>
      <c r="BD114" s="157" t="str">
        <f t="shared" si="495"/>
        <v>#REF!</v>
      </c>
      <c r="BE114" s="167">
        <v>0.0</v>
      </c>
      <c r="BF114" s="167">
        <v>0.0</v>
      </c>
      <c r="BG114" s="167">
        <v>0.0</v>
      </c>
      <c r="BH114" s="167">
        <v>0.0</v>
      </c>
      <c r="BI114" s="167">
        <v>0.0</v>
      </c>
      <c r="BJ114" s="284">
        <f t="shared" si="390"/>
        <v>0</v>
      </c>
      <c r="BK114" s="167">
        <v>0.0</v>
      </c>
      <c r="BL114" s="167">
        <v>0.0</v>
      </c>
      <c r="BM114" s="163"/>
      <c r="BN114" s="155"/>
      <c r="BO114" s="165" t="str">
        <f t="shared" si="391"/>
        <v>-</v>
      </c>
      <c r="BP114" s="155"/>
      <c r="BQ114" s="155"/>
      <c r="BR114" s="155"/>
      <c r="BS114" s="155"/>
      <c r="BT114" s="155"/>
      <c r="BU114" s="165" t="str">
        <f t="shared" si="392"/>
        <v>-</v>
      </c>
      <c r="BV114" s="155"/>
      <c r="BW114" s="155"/>
      <c r="BX114" s="155"/>
      <c r="BY114" s="155"/>
      <c r="BZ114" s="157">
        <f t="shared" si="393"/>
        <v>0</v>
      </c>
      <c r="CA114" s="155"/>
      <c r="CB114" s="155"/>
      <c r="CC114" s="155"/>
      <c r="CD114" s="157">
        <f t="shared" si="394"/>
        <v>0</v>
      </c>
      <c r="CE114" s="156">
        <f t="shared" ref="CE114:CG114" si="1022">IF(BW114-CA114&lt;0,0,BW114-CA114)</f>
        <v>0</v>
      </c>
      <c r="CF114" s="156">
        <f t="shared" si="1022"/>
        <v>0</v>
      </c>
      <c r="CG114" s="156">
        <f t="shared" si="1022"/>
        <v>0</v>
      </c>
      <c r="CH114" s="157">
        <f t="shared" si="497"/>
        <v>0</v>
      </c>
      <c r="CI114" s="155"/>
      <c r="CJ114" s="155"/>
      <c r="CK114" s="155"/>
      <c r="CL114" s="155"/>
      <c r="CM114" s="155"/>
      <c r="CN114" s="157">
        <f t="shared" si="395"/>
        <v>0</v>
      </c>
      <c r="CO114" s="155"/>
      <c r="CP114" s="155"/>
      <c r="CQ114" s="166">
        <f t="shared" ref="CQ114:CR114" si="1023">SUM(E114,AI114,BM114)</f>
        <v>173</v>
      </c>
      <c r="CR114" s="156">
        <f t="shared" si="1023"/>
        <v>13</v>
      </c>
      <c r="CS114" s="165">
        <f t="shared" si="397"/>
        <v>0.07514450867</v>
      </c>
      <c r="CT114" s="156">
        <f t="shared" ref="CT114:CX114" si="1024">SUM(H114,AL114,BP114)</f>
        <v>13</v>
      </c>
      <c r="CU114" s="156">
        <f t="shared" si="1024"/>
        <v>0</v>
      </c>
      <c r="CV114" s="156">
        <f t="shared" si="1024"/>
        <v>0</v>
      </c>
      <c r="CW114" s="156">
        <f t="shared" si="1024"/>
        <v>0</v>
      </c>
      <c r="CX114" s="156">
        <f t="shared" si="1024"/>
        <v>0</v>
      </c>
      <c r="CY114" s="165">
        <f t="shared" si="399"/>
        <v>0</v>
      </c>
      <c r="CZ114" s="156">
        <f t="shared" ref="CZ114:DC114" si="1025">SUM(N114,AR114,BV114)</f>
        <v>0</v>
      </c>
      <c r="DA114" s="156">
        <f t="shared" si="1025"/>
        <v>0</v>
      </c>
      <c r="DB114" s="156">
        <f t="shared" si="1025"/>
        <v>5</v>
      </c>
      <c r="DC114" s="156">
        <f t="shared" si="1025"/>
        <v>0</v>
      </c>
      <c r="DD114" s="157">
        <f t="shared" si="401"/>
        <v>5</v>
      </c>
      <c r="DE114" s="156">
        <f t="shared" ref="DE114:DG114" si="1026">SUM(S114,AW114,CA114)</f>
        <v>0</v>
      </c>
      <c r="DF114" s="156">
        <f t="shared" si="1026"/>
        <v>5</v>
      </c>
      <c r="DG114" s="156">
        <f t="shared" si="1026"/>
        <v>0</v>
      </c>
      <c r="DH114" s="157">
        <f t="shared" si="403"/>
        <v>5</v>
      </c>
      <c r="DI114" s="156">
        <f t="shared" ref="DI114:DK114" si="1027">IF(DA114-DE114&lt;0,0,DA114-DE114)</f>
        <v>0</v>
      </c>
      <c r="DJ114" s="156">
        <f t="shared" si="1027"/>
        <v>0</v>
      </c>
      <c r="DK114" s="156">
        <f t="shared" si="1027"/>
        <v>0</v>
      </c>
      <c r="DL114" s="157">
        <f t="shared" si="405"/>
        <v>0</v>
      </c>
      <c r="DM114" s="156">
        <f t="shared" ref="DM114:DQ114" si="1028">SUM(AA114,BE114,CI114)</f>
        <v>0</v>
      </c>
      <c r="DN114" s="156">
        <f t="shared" si="1028"/>
        <v>0</v>
      </c>
      <c r="DO114" s="156">
        <f t="shared" si="1028"/>
        <v>0</v>
      </c>
      <c r="DP114" s="156">
        <f t="shared" si="1028"/>
        <v>0</v>
      </c>
      <c r="DQ114" s="156">
        <f t="shared" si="1028"/>
        <v>0</v>
      </c>
      <c r="DR114" s="157">
        <f t="shared" si="407"/>
        <v>0</v>
      </c>
      <c r="DS114" s="156">
        <f t="shared" ref="DS114:DT114" si="1029">SUM(AG114,BK114,CO114)</f>
        <v>0</v>
      </c>
      <c r="DT114" s="156">
        <f t="shared" si="1029"/>
        <v>0</v>
      </c>
      <c r="DU114" s="160"/>
    </row>
    <row r="115" ht="19.5" customHeight="1">
      <c r="A115" s="146">
        <v>110.0</v>
      </c>
      <c r="B115" s="147">
        <v>45503.0</v>
      </c>
      <c r="C115" s="161" t="s">
        <v>115</v>
      </c>
      <c r="D115" s="161" t="s">
        <v>431</v>
      </c>
      <c r="E115" s="163">
        <v>166.0</v>
      </c>
      <c r="F115" s="291">
        <v>30.0</v>
      </c>
      <c r="G115" s="165">
        <f t="shared" si="10"/>
        <v>0.1807228916</v>
      </c>
      <c r="H115" s="155">
        <v>30.0</v>
      </c>
      <c r="I115" s="155">
        <v>0.0</v>
      </c>
      <c r="J115" s="155">
        <v>4.0</v>
      </c>
      <c r="K115" s="155">
        <v>0.0</v>
      </c>
      <c r="L115" s="155">
        <v>0.0</v>
      </c>
      <c r="M115" s="164">
        <f t="shared" si="11"/>
        <v>0.1333333333</v>
      </c>
      <c r="N115" s="155">
        <f t="shared" si="1030"/>
        <v>0</v>
      </c>
      <c r="O115" s="155">
        <v>4.0</v>
      </c>
      <c r="P115" s="167">
        <v>0.0</v>
      </c>
      <c r="Q115" s="155">
        <v>0.0</v>
      </c>
      <c r="R115" s="157">
        <f t="shared" si="26"/>
        <v>4</v>
      </c>
      <c r="S115" s="167">
        <v>0.0</v>
      </c>
      <c r="T115" s="155">
        <v>0.0</v>
      </c>
      <c r="U115" s="155">
        <v>0.0</v>
      </c>
      <c r="V115" s="157">
        <f t="shared" si="27"/>
        <v>0</v>
      </c>
      <c r="W115" s="156">
        <f t="shared" ref="W115:Y115" si="1031">IF(O115-AW115&lt;0,0,O115-AW115)</f>
        <v>0</v>
      </c>
      <c r="X115" s="156">
        <f t="shared" si="1031"/>
        <v>0</v>
      </c>
      <c r="Y115" s="156">
        <f t="shared" si="1031"/>
        <v>0</v>
      </c>
      <c r="Z115" s="157">
        <f t="shared" si="506"/>
        <v>0</v>
      </c>
      <c r="AA115" s="155">
        <v>7.0</v>
      </c>
      <c r="AB115" s="155">
        <v>7.0</v>
      </c>
      <c r="AC115" s="155">
        <v>0.0</v>
      </c>
      <c r="AD115" s="155">
        <v>0.0</v>
      </c>
      <c r="AE115" s="155">
        <v>0.0</v>
      </c>
      <c r="AF115" s="157">
        <f t="shared" si="1020"/>
        <v>0</v>
      </c>
      <c r="AG115" s="155">
        <v>0.0</v>
      </c>
      <c r="AH115" s="155">
        <v>0.0</v>
      </c>
      <c r="AI115" s="236">
        <v>0.0</v>
      </c>
      <c r="AJ115" s="167">
        <v>0.0</v>
      </c>
      <c r="AK115" s="237" t="str">
        <f t="shared" si="386"/>
        <v>-</v>
      </c>
      <c r="AL115" s="167">
        <v>0.0</v>
      </c>
      <c r="AM115" s="167">
        <v>0.0</v>
      </c>
      <c r="AN115" s="167">
        <v>0.0</v>
      </c>
      <c r="AO115" s="167">
        <v>0.0</v>
      </c>
      <c r="AP115" s="167">
        <v>0.0</v>
      </c>
      <c r="AQ115" s="237" t="str">
        <f t="shared" si="387"/>
        <v>-</v>
      </c>
      <c r="AR115" s="167">
        <v>0.0</v>
      </c>
      <c r="AS115" s="167">
        <v>0.0</v>
      </c>
      <c r="AT115" s="167">
        <v>0.0</v>
      </c>
      <c r="AU115" s="167">
        <v>0.0</v>
      </c>
      <c r="AV115" s="284">
        <f t="shared" si="388"/>
        <v>0</v>
      </c>
      <c r="AW115" s="155">
        <v>4.0</v>
      </c>
      <c r="AX115" s="155">
        <v>0.0</v>
      </c>
      <c r="AY115" s="155">
        <v>0.0</v>
      </c>
      <c r="AZ115" s="284">
        <f t="shared" si="389"/>
        <v>4</v>
      </c>
      <c r="BA115" s="156" t="str">
        <f t="shared" ref="BA115:BC115" si="1032">IF(AS115-#REF!&lt;0,0,AS115-#REF!)</f>
        <v>#REF!</v>
      </c>
      <c r="BB115" s="156" t="str">
        <f t="shared" si="1032"/>
        <v>#REF!</v>
      </c>
      <c r="BC115" s="156" t="str">
        <f t="shared" si="1032"/>
        <v>#REF!</v>
      </c>
      <c r="BD115" s="157" t="str">
        <f t="shared" si="495"/>
        <v>#REF!</v>
      </c>
      <c r="BE115" s="167">
        <v>0.0</v>
      </c>
      <c r="BF115" s="167">
        <v>0.0</v>
      </c>
      <c r="BG115" s="167">
        <v>0.0</v>
      </c>
      <c r="BH115" s="167">
        <v>0.0</v>
      </c>
      <c r="BI115" s="167">
        <v>0.0</v>
      </c>
      <c r="BJ115" s="284">
        <f t="shared" si="390"/>
        <v>0</v>
      </c>
      <c r="BK115" s="167">
        <v>0.0</v>
      </c>
      <c r="BL115" s="167">
        <v>0.0</v>
      </c>
      <c r="BM115" s="163"/>
      <c r="BN115" s="155"/>
      <c r="BO115" s="165" t="str">
        <f t="shared" si="391"/>
        <v>-</v>
      </c>
      <c r="BP115" s="155"/>
      <c r="BQ115" s="155"/>
      <c r="BR115" s="155"/>
      <c r="BS115" s="155"/>
      <c r="BT115" s="155"/>
      <c r="BU115" s="165" t="str">
        <f t="shared" si="392"/>
        <v>-</v>
      </c>
      <c r="BV115" s="155"/>
      <c r="BW115" s="155"/>
      <c r="BX115" s="155"/>
      <c r="BY115" s="155"/>
      <c r="BZ115" s="157">
        <f t="shared" si="393"/>
        <v>0</v>
      </c>
      <c r="CA115" s="155"/>
      <c r="CB115" s="155"/>
      <c r="CC115" s="155"/>
      <c r="CD115" s="157">
        <f t="shared" si="394"/>
        <v>0</v>
      </c>
      <c r="CE115" s="156">
        <f t="shared" ref="CE115:CG115" si="1033">IF(BW115-CA115&lt;0,0,BW115-CA115)</f>
        <v>0</v>
      </c>
      <c r="CF115" s="156">
        <f t="shared" si="1033"/>
        <v>0</v>
      </c>
      <c r="CG115" s="156">
        <f t="shared" si="1033"/>
        <v>0</v>
      </c>
      <c r="CH115" s="157">
        <f t="shared" si="497"/>
        <v>0</v>
      </c>
      <c r="CI115" s="155"/>
      <c r="CJ115" s="155"/>
      <c r="CK115" s="155"/>
      <c r="CL115" s="155"/>
      <c r="CM115" s="155"/>
      <c r="CN115" s="157">
        <f t="shared" si="395"/>
        <v>0</v>
      </c>
      <c r="CO115" s="155"/>
      <c r="CP115" s="155"/>
      <c r="CQ115" s="166">
        <f t="shared" ref="CQ115:CR115" si="1034">SUM(E115,AI115,BM115)</f>
        <v>166</v>
      </c>
      <c r="CR115" s="156">
        <f t="shared" si="1034"/>
        <v>30</v>
      </c>
      <c r="CS115" s="165">
        <f t="shared" si="397"/>
        <v>0.1807228916</v>
      </c>
      <c r="CT115" s="156">
        <f t="shared" ref="CT115:CX115" si="1035">SUM(H115,AL115,BP115)</f>
        <v>30</v>
      </c>
      <c r="CU115" s="156">
        <f t="shared" si="1035"/>
        <v>0</v>
      </c>
      <c r="CV115" s="156">
        <f t="shared" si="1035"/>
        <v>4</v>
      </c>
      <c r="CW115" s="156">
        <f t="shared" si="1035"/>
        <v>0</v>
      </c>
      <c r="CX115" s="156">
        <f t="shared" si="1035"/>
        <v>0</v>
      </c>
      <c r="CY115" s="165">
        <f t="shared" si="399"/>
        <v>0.1333333333</v>
      </c>
      <c r="CZ115" s="156">
        <f t="shared" ref="CZ115:DC115" si="1036">SUM(N115,AR115,BV115)</f>
        <v>0</v>
      </c>
      <c r="DA115" s="156">
        <f t="shared" si="1036"/>
        <v>4</v>
      </c>
      <c r="DB115" s="156">
        <f t="shared" si="1036"/>
        <v>0</v>
      </c>
      <c r="DC115" s="156">
        <f t="shared" si="1036"/>
        <v>0</v>
      </c>
      <c r="DD115" s="157">
        <f t="shared" si="401"/>
        <v>4</v>
      </c>
      <c r="DE115" s="156">
        <f t="shared" ref="DE115:DG115" si="1037">SUM(S115,AW115,CA115)</f>
        <v>4</v>
      </c>
      <c r="DF115" s="156">
        <f t="shared" si="1037"/>
        <v>0</v>
      </c>
      <c r="DG115" s="156">
        <f t="shared" si="1037"/>
        <v>0</v>
      </c>
      <c r="DH115" s="157">
        <f t="shared" si="403"/>
        <v>4</v>
      </c>
      <c r="DI115" s="156">
        <f t="shared" ref="DI115:DK115" si="1038">IF(DA115-DE115&lt;0,0,DA115-DE115)</f>
        <v>0</v>
      </c>
      <c r="DJ115" s="156">
        <f t="shared" si="1038"/>
        <v>0</v>
      </c>
      <c r="DK115" s="156">
        <f t="shared" si="1038"/>
        <v>0</v>
      </c>
      <c r="DL115" s="157">
        <f t="shared" si="405"/>
        <v>0</v>
      </c>
      <c r="DM115" s="156">
        <f t="shared" ref="DM115:DQ115" si="1039">SUM(AA115,BE115,CI115)</f>
        <v>7</v>
      </c>
      <c r="DN115" s="156">
        <f t="shared" si="1039"/>
        <v>7</v>
      </c>
      <c r="DO115" s="156">
        <f t="shared" si="1039"/>
        <v>0</v>
      </c>
      <c r="DP115" s="156">
        <f t="shared" si="1039"/>
        <v>0</v>
      </c>
      <c r="DQ115" s="156">
        <f t="shared" si="1039"/>
        <v>0</v>
      </c>
      <c r="DR115" s="157">
        <f t="shared" si="407"/>
        <v>0</v>
      </c>
      <c r="DS115" s="156">
        <f t="shared" ref="DS115:DT115" si="1040">SUM(AG115,BK115,CO115)</f>
        <v>0</v>
      </c>
      <c r="DT115" s="156">
        <f t="shared" si="1040"/>
        <v>0</v>
      </c>
      <c r="DU115" s="160"/>
    </row>
    <row r="116" ht="19.5" customHeight="1">
      <c r="A116" s="146">
        <v>111.0</v>
      </c>
      <c r="B116" s="147">
        <v>45503.0</v>
      </c>
      <c r="C116" s="161" t="s">
        <v>82</v>
      </c>
      <c r="D116" s="234" t="s">
        <v>429</v>
      </c>
      <c r="E116" s="163">
        <v>210.0</v>
      </c>
      <c r="F116" s="291">
        <v>6.0</v>
      </c>
      <c r="G116" s="164">
        <f t="shared" si="10"/>
        <v>0.02857142857</v>
      </c>
      <c r="H116" s="155">
        <v>6.0</v>
      </c>
      <c r="I116" s="155">
        <v>0.0</v>
      </c>
      <c r="J116" s="155">
        <v>1.0</v>
      </c>
      <c r="K116" s="155">
        <v>0.0</v>
      </c>
      <c r="L116" s="155">
        <v>0.0</v>
      </c>
      <c r="M116" s="164">
        <f t="shared" si="11"/>
        <v>0.1666666667</v>
      </c>
      <c r="N116" s="155">
        <f t="shared" si="1030"/>
        <v>0</v>
      </c>
      <c r="O116" s="155">
        <v>1.0</v>
      </c>
      <c r="P116" s="167">
        <v>0.0</v>
      </c>
      <c r="Q116" s="155">
        <v>0.0</v>
      </c>
      <c r="R116" s="157">
        <f t="shared" si="26"/>
        <v>1</v>
      </c>
      <c r="S116" s="167">
        <v>1.0</v>
      </c>
      <c r="T116" s="155">
        <v>0.0</v>
      </c>
      <c r="U116" s="155">
        <v>0.0</v>
      </c>
      <c r="V116" s="157">
        <f t="shared" si="27"/>
        <v>1</v>
      </c>
      <c r="W116" s="156">
        <f t="shared" ref="W116:Y116" si="1041">IF(O116-AW116&lt;0,0,O116-AW116)</f>
        <v>0</v>
      </c>
      <c r="X116" s="156">
        <f t="shared" si="1041"/>
        <v>0</v>
      </c>
      <c r="Y116" s="156">
        <f t="shared" si="1041"/>
        <v>0</v>
      </c>
      <c r="Z116" s="157">
        <f t="shared" si="506"/>
        <v>0</v>
      </c>
      <c r="AA116" s="155">
        <v>2.0</v>
      </c>
      <c r="AB116" s="155">
        <v>0.0</v>
      </c>
      <c r="AC116" s="155">
        <v>0.0</v>
      </c>
      <c r="AD116" s="155">
        <v>0.0</v>
      </c>
      <c r="AE116" s="155">
        <v>0.0</v>
      </c>
      <c r="AF116" s="157">
        <f t="shared" si="1020"/>
        <v>0</v>
      </c>
      <c r="AG116" s="155">
        <v>0.0</v>
      </c>
      <c r="AH116" s="155">
        <v>0.0</v>
      </c>
      <c r="AI116" s="236">
        <v>0.0</v>
      </c>
      <c r="AJ116" s="167">
        <v>0.0</v>
      </c>
      <c r="AK116" s="237" t="str">
        <f t="shared" si="386"/>
        <v>-</v>
      </c>
      <c r="AL116" s="167">
        <v>0.0</v>
      </c>
      <c r="AM116" s="167">
        <v>0.0</v>
      </c>
      <c r="AN116" s="167">
        <v>0.0</v>
      </c>
      <c r="AO116" s="167">
        <v>0.0</v>
      </c>
      <c r="AP116" s="167">
        <v>0.0</v>
      </c>
      <c r="AQ116" s="237" t="str">
        <f t="shared" si="387"/>
        <v>-</v>
      </c>
      <c r="AR116" s="167">
        <v>0.0</v>
      </c>
      <c r="AS116" s="167">
        <v>0.0</v>
      </c>
      <c r="AT116" s="167">
        <v>0.0</v>
      </c>
      <c r="AU116" s="167">
        <v>0.0</v>
      </c>
      <c r="AV116" s="284">
        <f t="shared" si="388"/>
        <v>0</v>
      </c>
      <c r="AW116" s="155">
        <v>1.0</v>
      </c>
      <c r="AX116" s="155">
        <v>0.0</v>
      </c>
      <c r="AY116" s="155">
        <v>0.0</v>
      </c>
      <c r="AZ116" s="284">
        <f t="shared" si="389"/>
        <v>1</v>
      </c>
      <c r="BA116" s="156" t="str">
        <f t="shared" ref="BA116:BC116" si="1042">IF(AS116-#REF!&lt;0,0,AS116-#REF!)</f>
        <v>#REF!</v>
      </c>
      <c r="BB116" s="156" t="str">
        <f t="shared" si="1042"/>
        <v>#REF!</v>
      </c>
      <c r="BC116" s="156" t="str">
        <f t="shared" si="1042"/>
        <v>#REF!</v>
      </c>
      <c r="BD116" s="157" t="str">
        <f t="shared" si="495"/>
        <v>#REF!</v>
      </c>
      <c r="BE116" s="167">
        <v>0.0</v>
      </c>
      <c r="BF116" s="167">
        <v>0.0</v>
      </c>
      <c r="BG116" s="167">
        <v>0.0</v>
      </c>
      <c r="BH116" s="167">
        <v>0.0</v>
      </c>
      <c r="BI116" s="167">
        <v>0.0</v>
      </c>
      <c r="BJ116" s="284">
        <f t="shared" si="390"/>
        <v>0</v>
      </c>
      <c r="BK116" s="167">
        <v>0.0</v>
      </c>
      <c r="BL116" s="167">
        <v>0.0</v>
      </c>
      <c r="BM116" s="163"/>
      <c r="BN116" s="155"/>
      <c r="BO116" s="165" t="str">
        <f t="shared" si="391"/>
        <v>-</v>
      </c>
      <c r="BP116" s="155"/>
      <c r="BQ116" s="155"/>
      <c r="BR116" s="155"/>
      <c r="BS116" s="155"/>
      <c r="BT116" s="155"/>
      <c r="BU116" s="165" t="str">
        <f t="shared" si="392"/>
        <v>-</v>
      </c>
      <c r="BV116" s="155"/>
      <c r="BW116" s="155"/>
      <c r="BX116" s="155"/>
      <c r="BY116" s="155"/>
      <c r="BZ116" s="157">
        <f t="shared" si="393"/>
        <v>0</v>
      </c>
      <c r="CA116" s="155"/>
      <c r="CB116" s="155"/>
      <c r="CC116" s="155"/>
      <c r="CD116" s="157">
        <f t="shared" si="394"/>
        <v>0</v>
      </c>
      <c r="CE116" s="156">
        <f t="shared" ref="CE116:CG116" si="1043">IF(BW116-CA116&lt;0,0,BW116-CA116)</f>
        <v>0</v>
      </c>
      <c r="CF116" s="156">
        <f t="shared" si="1043"/>
        <v>0</v>
      </c>
      <c r="CG116" s="156">
        <f t="shared" si="1043"/>
        <v>0</v>
      </c>
      <c r="CH116" s="157">
        <f t="shared" si="497"/>
        <v>0</v>
      </c>
      <c r="CI116" s="155"/>
      <c r="CJ116" s="155"/>
      <c r="CK116" s="155"/>
      <c r="CL116" s="155"/>
      <c r="CM116" s="155"/>
      <c r="CN116" s="157">
        <f t="shared" si="395"/>
        <v>0</v>
      </c>
      <c r="CO116" s="155"/>
      <c r="CP116" s="155"/>
      <c r="CQ116" s="166">
        <f t="shared" ref="CQ116:CR116" si="1044">SUM(E116,AI116,BM116)</f>
        <v>210</v>
      </c>
      <c r="CR116" s="156">
        <f t="shared" si="1044"/>
        <v>6</v>
      </c>
      <c r="CS116" s="165">
        <f t="shared" si="397"/>
        <v>0.02857142857</v>
      </c>
      <c r="CT116" s="156">
        <f t="shared" ref="CT116:CX116" si="1045">SUM(H116,AL116,BP116)</f>
        <v>6</v>
      </c>
      <c r="CU116" s="156">
        <f t="shared" si="1045"/>
        <v>0</v>
      </c>
      <c r="CV116" s="156">
        <f t="shared" si="1045"/>
        <v>1</v>
      </c>
      <c r="CW116" s="156">
        <f t="shared" si="1045"/>
        <v>0</v>
      </c>
      <c r="CX116" s="156">
        <f t="shared" si="1045"/>
        <v>0</v>
      </c>
      <c r="CY116" s="165">
        <f t="shared" si="399"/>
        <v>0.1666666667</v>
      </c>
      <c r="CZ116" s="156">
        <f t="shared" ref="CZ116:DC116" si="1046">SUM(N116,AR116,BV116)</f>
        <v>0</v>
      </c>
      <c r="DA116" s="156">
        <f t="shared" si="1046"/>
        <v>1</v>
      </c>
      <c r="DB116" s="156">
        <f t="shared" si="1046"/>
        <v>0</v>
      </c>
      <c r="DC116" s="156">
        <f t="shared" si="1046"/>
        <v>0</v>
      </c>
      <c r="DD116" s="157">
        <f t="shared" si="401"/>
        <v>1</v>
      </c>
      <c r="DE116" s="156">
        <f t="shared" ref="DE116:DG116" si="1047">SUM(S116,AW116,CA116)</f>
        <v>2</v>
      </c>
      <c r="DF116" s="156">
        <f t="shared" si="1047"/>
        <v>0</v>
      </c>
      <c r="DG116" s="156">
        <f t="shared" si="1047"/>
        <v>0</v>
      </c>
      <c r="DH116" s="157">
        <f t="shared" si="403"/>
        <v>2</v>
      </c>
      <c r="DI116" s="156">
        <f t="shared" ref="DI116:DK116" si="1048">IF(DA116-DE116&lt;0,0,DA116-DE116)</f>
        <v>0</v>
      </c>
      <c r="DJ116" s="156">
        <f t="shared" si="1048"/>
        <v>0</v>
      </c>
      <c r="DK116" s="156">
        <f t="shared" si="1048"/>
        <v>0</v>
      </c>
      <c r="DL116" s="157">
        <f t="shared" si="405"/>
        <v>0</v>
      </c>
      <c r="DM116" s="156">
        <f t="shared" ref="DM116:DQ116" si="1049">SUM(AA116,BE116,CI116)</f>
        <v>2</v>
      </c>
      <c r="DN116" s="156">
        <f t="shared" si="1049"/>
        <v>0</v>
      </c>
      <c r="DO116" s="156">
        <f t="shared" si="1049"/>
        <v>0</v>
      </c>
      <c r="DP116" s="156">
        <f t="shared" si="1049"/>
        <v>0</v>
      </c>
      <c r="DQ116" s="156">
        <f t="shared" si="1049"/>
        <v>0</v>
      </c>
      <c r="DR116" s="157">
        <f t="shared" si="407"/>
        <v>0</v>
      </c>
      <c r="DS116" s="156">
        <f t="shared" ref="DS116:DT116" si="1050">SUM(AG116,BK116,CO116)</f>
        <v>0</v>
      </c>
      <c r="DT116" s="156">
        <f t="shared" si="1050"/>
        <v>0</v>
      </c>
      <c r="DU116" s="160"/>
    </row>
    <row r="117" ht="19.5" customHeight="1">
      <c r="A117" s="146">
        <v>112.0</v>
      </c>
      <c r="B117" s="147">
        <v>45504.0</v>
      </c>
      <c r="C117" s="161" t="s">
        <v>82</v>
      </c>
      <c r="D117" s="234" t="s">
        <v>429</v>
      </c>
      <c r="E117" s="163">
        <v>196.0</v>
      </c>
      <c r="F117" s="291">
        <v>10.0</v>
      </c>
      <c r="G117" s="164">
        <f t="shared" si="10"/>
        <v>0.05102040816</v>
      </c>
      <c r="H117" s="155">
        <v>9.0</v>
      </c>
      <c r="I117" s="155">
        <v>0.0</v>
      </c>
      <c r="J117" s="155">
        <v>1.0</v>
      </c>
      <c r="K117" s="155">
        <v>0.0</v>
      </c>
      <c r="L117" s="155">
        <v>0.0</v>
      </c>
      <c r="M117" s="164">
        <f t="shared" si="11"/>
        <v>0.1111111111</v>
      </c>
      <c r="N117" s="155">
        <f t="shared" si="1030"/>
        <v>1</v>
      </c>
      <c r="O117" s="155">
        <v>1.0</v>
      </c>
      <c r="P117" s="167">
        <v>0.0</v>
      </c>
      <c r="Q117" s="155">
        <v>0.0</v>
      </c>
      <c r="R117" s="157">
        <f t="shared" si="26"/>
        <v>1</v>
      </c>
      <c r="S117" s="167">
        <v>1.0</v>
      </c>
      <c r="T117" s="155">
        <v>0.0</v>
      </c>
      <c r="U117" s="155">
        <v>0.0</v>
      </c>
      <c r="V117" s="157">
        <f t="shared" si="27"/>
        <v>1</v>
      </c>
      <c r="W117" s="156">
        <f t="shared" ref="W117:Y117" si="1051">IF(O117-AW117&lt;0,0,O117-AW117)</f>
        <v>0</v>
      </c>
      <c r="X117" s="156">
        <f t="shared" si="1051"/>
        <v>0</v>
      </c>
      <c r="Y117" s="156">
        <f t="shared" si="1051"/>
        <v>0</v>
      </c>
      <c r="Z117" s="157">
        <f t="shared" si="506"/>
        <v>0</v>
      </c>
      <c r="AA117" s="155">
        <v>3.0</v>
      </c>
      <c r="AB117" s="155">
        <v>0.0</v>
      </c>
      <c r="AC117" s="155">
        <v>0.0</v>
      </c>
      <c r="AD117" s="155">
        <v>0.0</v>
      </c>
      <c r="AE117" s="155">
        <v>0.0</v>
      </c>
      <c r="AF117" s="157">
        <v>0.0</v>
      </c>
      <c r="AG117" s="155">
        <v>0.0</v>
      </c>
      <c r="AH117" s="155">
        <v>0.0</v>
      </c>
      <c r="AI117" s="236">
        <v>0.0</v>
      </c>
      <c r="AJ117" s="167">
        <v>0.0</v>
      </c>
      <c r="AK117" s="237" t="str">
        <f t="shared" si="386"/>
        <v>-</v>
      </c>
      <c r="AL117" s="167">
        <v>0.0</v>
      </c>
      <c r="AM117" s="167">
        <v>0.0</v>
      </c>
      <c r="AN117" s="167">
        <v>0.0</v>
      </c>
      <c r="AO117" s="167">
        <v>0.0</v>
      </c>
      <c r="AP117" s="167">
        <v>0.0</v>
      </c>
      <c r="AQ117" s="237" t="str">
        <f t="shared" si="387"/>
        <v>-</v>
      </c>
      <c r="AR117" s="167">
        <v>0.0</v>
      </c>
      <c r="AS117" s="167">
        <v>0.0</v>
      </c>
      <c r="AT117" s="167">
        <v>0.0</v>
      </c>
      <c r="AU117" s="167">
        <v>0.0</v>
      </c>
      <c r="AV117" s="284">
        <f t="shared" si="388"/>
        <v>0</v>
      </c>
      <c r="AW117" s="155">
        <v>1.0</v>
      </c>
      <c r="AX117" s="155">
        <v>0.0</v>
      </c>
      <c r="AY117" s="155">
        <v>0.0</v>
      </c>
      <c r="AZ117" s="284">
        <f t="shared" si="389"/>
        <v>1</v>
      </c>
      <c r="BA117" s="293" t="str">
        <f t="shared" ref="BA117:BC117" si="1052">IF(AS117-#REF!&lt;0,0,AS117-#REF!)</f>
        <v>#REF!</v>
      </c>
      <c r="BB117" s="293" t="str">
        <f t="shared" si="1052"/>
        <v>#REF!</v>
      </c>
      <c r="BC117" s="293" t="str">
        <f t="shared" si="1052"/>
        <v>#REF!</v>
      </c>
      <c r="BD117" s="294" t="str">
        <f t="shared" si="495"/>
        <v>#REF!</v>
      </c>
      <c r="BE117" s="167">
        <v>0.0</v>
      </c>
      <c r="BF117" s="167">
        <v>0.0</v>
      </c>
      <c r="BG117" s="167">
        <v>0.0</v>
      </c>
      <c r="BH117" s="167">
        <v>0.0</v>
      </c>
      <c r="BI117" s="167">
        <v>0.0</v>
      </c>
      <c r="BJ117" s="284">
        <f t="shared" si="390"/>
        <v>0</v>
      </c>
      <c r="BK117" s="167">
        <v>0.0</v>
      </c>
      <c r="BL117" s="167">
        <v>0.0</v>
      </c>
      <c r="BM117" s="163"/>
      <c r="BN117" s="155"/>
      <c r="BO117" s="165" t="str">
        <f t="shared" si="391"/>
        <v>-</v>
      </c>
      <c r="BP117" s="155"/>
      <c r="BQ117" s="155"/>
      <c r="BR117" s="155"/>
      <c r="BS117" s="155"/>
      <c r="BT117" s="155"/>
      <c r="BU117" s="165" t="str">
        <f t="shared" si="392"/>
        <v>-</v>
      </c>
      <c r="BV117" s="155"/>
      <c r="BW117" s="155"/>
      <c r="BX117" s="155"/>
      <c r="BY117" s="155"/>
      <c r="BZ117" s="157">
        <f t="shared" si="393"/>
        <v>0</v>
      </c>
      <c r="CA117" s="155"/>
      <c r="CB117" s="155"/>
      <c r="CC117" s="155"/>
      <c r="CD117" s="157">
        <f t="shared" si="394"/>
        <v>0</v>
      </c>
      <c r="CE117" s="156">
        <f t="shared" ref="CE117:CG117" si="1053">IF(BW117-CA117&lt;0,0,BW117-CA117)</f>
        <v>0</v>
      </c>
      <c r="CF117" s="156">
        <f t="shared" si="1053"/>
        <v>0</v>
      </c>
      <c r="CG117" s="156">
        <f t="shared" si="1053"/>
        <v>0</v>
      </c>
      <c r="CH117" s="157">
        <f t="shared" si="497"/>
        <v>0</v>
      </c>
      <c r="CI117" s="155"/>
      <c r="CJ117" s="155"/>
      <c r="CK117" s="155"/>
      <c r="CL117" s="155"/>
      <c r="CM117" s="155"/>
      <c r="CN117" s="157">
        <f t="shared" si="395"/>
        <v>0</v>
      </c>
      <c r="CO117" s="155"/>
      <c r="CP117" s="155"/>
      <c r="CQ117" s="166">
        <f t="shared" ref="CQ117:CR117" si="1054">SUM(E117,AI117,BM117)</f>
        <v>196</v>
      </c>
      <c r="CR117" s="156">
        <f t="shared" si="1054"/>
        <v>10</v>
      </c>
      <c r="CS117" s="165">
        <f t="shared" si="397"/>
        <v>0.05102040816</v>
      </c>
      <c r="CT117" s="156">
        <f t="shared" ref="CT117:CX117" si="1055">SUM(H117,AL117,BP117)</f>
        <v>9</v>
      </c>
      <c r="CU117" s="156">
        <f t="shared" si="1055"/>
        <v>0</v>
      </c>
      <c r="CV117" s="156">
        <f t="shared" si="1055"/>
        <v>1</v>
      </c>
      <c r="CW117" s="156">
        <f t="shared" si="1055"/>
        <v>0</v>
      </c>
      <c r="CX117" s="156">
        <f t="shared" si="1055"/>
        <v>0</v>
      </c>
      <c r="CY117" s="165">
        <f t="shared" si="399"/>
        <v>0.1111111111</v>
      </c>
      <c r="CZ117" s="156">
        <f t="shared" ref="CZ117:DC117" si="1056">SUM(N117,AR117,BV117)</f>
        <v>1</v>
      </c>
      <c r="DA117" s="156">
        <f t="shared" si="1056"/>
        <v>1</v>
      </c>
      <c r="DB117" s="156">
        <f t="shared" si="1056"/>
        <v>0</v>
      </c>
      <c r="DC117" s="156">
        <f t="shared" si="1056"/>
        <v>0</v>
      </c>
      <c r="DD117" s="157">
        <f t="shared" si="401"/>
        <v>1</v>
      </c>
      <c r="DE117" s="156">
        <f t="shared" ref="DE117:DG117" si="1057">SUM(S117,AW117,CA117)</f>
        <v>2</v>
      </c>
      <c r="DF117" s="156">
        <f t="shared" si="1057"/>
        <v>0</v>
      </c>
      <c r="DG117" s="156">
        <f t="shared" si="1057"/>
        <v>0</v>
      </c>
      <c r="DH117" s="157">
        <f t="shared" si="403"/>
        <v>2</v>
      </c>
      <c r="DI117" s="156">
        <f t="shared" ref="DI117:DK117" si="1058">IF(DA117-DE117&lt;0,0,DA117-DE117)</f>
        <v>0</v>
      </c>
      <c r="DJ117" s="156">
        <f t="shared" si="1058"/>
        <v>0</v>
      </c>
      <c r="DK117" s="156">
        <f t="shared" si="1058"/>
        <v>0</v>
      </c>
      <c r="DL117" s="157">
        <f t="shared" si="405"/>
        <v>0</v>
      </c>
      <c r="DM117" s="156">
        <f t="shared" ref="DM117:DQ117" si="1059">SUM(AA117,BE117,CI117)</f>
        <v>3</v>
      </c>
      <c r="DN117" s="156">
        <f t="shared" si="1059"/>
        <v>0</v>
      </c>
      <c r="DO117" s="156">
        <f t="shared" si="1059"/>
        <v>0</v>
      </c>
      <c r="DP117" s="156">
        <f t="shared" si="1059"/>
        <v>0</v>
      </c>
      <c r="DQ117" s="156">
        <f t="shared" si="1059"/>
        <v>0</v>
      </c>
      <c r="DR117" s="157">
        <f t="shared" si="407"/>
        <v>0</v>
      </c>
      <c r="DS117" s="156">
        <f t="shared" ref="DS117:DT117" si="1060">SUM(AG117,BK117,CO117)</f>
        <v>0</v>
      </c>
      <c r="DT117" s="156">
        <f t="shared" si="1060"/>
        <v>0</v>
      </c>
      <c r="DU117" s="160"/>
    </row>
    <row r="118" ht="19.5" customHeight="1">
      <c r="A118" s="146">
        <v>113.0</v>
      </c>
      <c r="B118" s="147">
        <v>45504.0</v>
      </c>
      <c r="C118" s="161" t="s">
        <v>219</v>
      </c>
      <c r="D118" s="161" t="s">
        <v>432</v>
      </c>
      <c r="E118" s="163">
        <v>170.0</v>
      </c>
      <c r="F118" s="155">
        <v>27.0</v>
      </c>
      <c r="G118" s="165">
        <f t="shared" si="10"/>
        <v>0.1588235294</v>
      </c>
      <c r="H118" s="167">
        <v>27.0</v>
      </c>
      <c r="I118" s="155">
        <v>0.0</v>
      </c>
      <c r="J118" s="155">
        <v>2.0</v>
      </c>
      <c r="K118" s="155">
        <v>1.0</v>
      </c>
      <c r="L118" s="155">
        <v>0.0</v>
      </c>
      <c r="M118" s="164">
        <f t="shared" si="11"/>
        <v>0.1111111111</v>
      </c>
      <c r="N118" s="155">
        <f t="shared" si="1030"/>
        <v>0</v>
      </c>
      <c r="O118" s="155">
        <v>2.0</v>
      </c>
      <c r="P118" s="155">
        <v>6.0</v>
      </c>
      <c r="Q118" s="155">
        <v>0.0</v>
      </c>
      <c r="R118" s="157">
        <f t="shared" si="26"/>
        <v>8</v>
      </c>
      <c r="S118" s="167">
        <v>0.0</v>
      </c>
      <c r="T118" s="155">
        <v>0.0</v>
      </c>
      <c r="U118" s="155">
        <v>0.0</v>
      </c>
      <c r="V118" s="157">
        <f t="shared" si="27"/>
        <v>0</v>
      </c>
      <c r="W118" s="156">
        <f t="shared" ref="W118:Y118" si="1061">IF(O118-AW118&lt;0,0,O118-AW118)</f>
        <v>0</v>
      </c>
      <c r="X118" s="156">
        <f t="shared" si="1061"/>
        <v>3</v>
      </c>
      <c r="Y118" s="156">
        <f t="shared" si="1061"/>
        <v>0</v>
      </c>
      <c r="Z118" s="157">
        <f t="shared" si="506"/>
        <v>3</v>
      </c>
      <c r="AA118" s="155">
        <v>27.0</v>
      </c>
      <c r="AB118" s="155">
        <v>27.0</v>
      </c>
      <c r="AC118" s="167">
        <v>0.0</v>
      </c>
      <c r="AD118" s="167">
        <v>0.0</v>
      </c>
      <c r="AE118" s="167">
        <v>0.0</v>
      </c>
      <c r="AF118" s="157">
        <f t="shared" ref="AF118:AF269" si="1072">SUM(AC118:AE118)</f>
        <v>0</v>
      </c>
      <c r="AG118" s="167">
        <v>0.0</v>
      </c>
      <c r="AH118" s="167">
        <v>0.0</v>
      </c>
      <c r="AI118" s="236">
        <v>0.0</v>
      </c>
      <c r="AJ118" s="167">
        <v>0.0</v>
      </c>
      <c r="AK118" s="237" t="str">
        <f t="shared" si="386"/>
        <v>-</v>
      </c>
      <c r="AL118" s="167">
        <v>0.0</v>
      </c>
      <c r="AM118" s="167">
        <v>0.0</v>
      </c>
      <c r="AN118" s="167">
        <v>0.0</v>
      </c>
      <c r="AO118" s="167">
        <v>0.0</v>
      </c>
      <c r="AP118" s="167">
        <v>0.0</v>
      </c>
      <c r="AQ118" s="237" t="str">
        <f t="shared" si="387"/>
        <v>-</v>
      </c>
      <c r="AR118" s="167">
        <v>0.0</v>
      </c>
      <c r="AS118" s="167">
        <v>0.0</v>
      </c>
      <c r="AT118" s="167">
        <v>0.0</v>
      </c>
      <c r="AU118" s="167">
        <v>0.0</v>
      </c>
      <c r="AV118" s="284">
        <f t="shared" si="388"/>
        <v>0</v>
      </c>
      <c r="AW118" s="155">
        <v>2.0</v>
      </c>
      <c r="AX118" s="155">
        <v>3.0</v>
      </c>
      <c r="AY118" s="155">
        <v>0.0</v>
      </c>
      <c r="AZ118" s="284">
        <f t="shared" si="389"/>
        <v>5</v>
      </c>
      <c r="BA118" s="286" t="str">
        <f t="shared" ref="BA118:BC118" si="1062">IF(AS118-#REF!&lt;0,0,AS118-#REF!)</f>
        <v>#REF!</v>
      </c>
      <c r="BB118" s="286" t="str">
        <f t="shared" si="1062"/>
        <v>#REF!</v>
      </c>
      <c r="BC118" s="286" t="str">
        <f t="shared" si="1062"/>
        <v>#REF!</v>
      </c>
      <c r="BD118" s="287" t="str">
        <f t="shared" si="495"/>
        <v>#REF!</v>
      </c>
      <c r="BE118" s="167">
        <v>0.0</v>
      </c>
      <c r="BF118" s="167">
        <v>0.0</v>
      </c>
      <c r="BG118" s="167">
        <v>0.0</v>
      </c>
      <c r="BH118" s="167">
        <v>0.0</v>
      </c>
      <c r="BI118" s="167">
        <v>0.0</v>
      </c>
      <c r="BJ118" s="284">
        <f t="shared" si="390"/>
        <v>0</v>
      </c>
      <c r="BK118" s="167">
        <v>0.0</v>
      </c>
      <c r="BL118" s="167">
        <v>0.0</v>
      </c>
      <c r="BM118" s="163"/>
      <c r="BN118" s="155"/>
      <c r="BO118" s="165" t="str">
        <f t="shared" si="391"/>
        <v>-</v>
      </c>
      <c r="BP118" s="155"/>
      <c r="BQ118" s="155"/>
      <c r="BR118" s="155"/>
      <c r="BS118" s="155"/>
      <c r="BT118" s="155"/>
      <c r="BU118" s="165" t="str">
        <f t="shared" si="392"/>
        <v>-</v>
      </c>
      <c r="BV118" s="155"/>
      <c r="BW118" s="155"/>
      <c r="BX118" s="155"/>
      <c r="BY118" s="155"/>
      <c r="BZ118" s="157">
        <f t="shared" si="393"/>
        <v>0</v>
      </c>
      <c r="CA118" s="155"/>
      <c r="CB118" s="155"/>
      <c r="CC118" s="155"/>
      <c r="CD118" s="157">
        <f t="shared" si="394"/>
        <v>0</v>
      </c>
      <c r="CE118" s="156">
        <f t="shared" ref="CE118:CG118" si="1063">IF(BW118-CA118&lt;0,0,BW118-CA118)</f>
        <v>0</v>
      </c>
      <c r="CF118" s="156">
        <f t="shared" si="1063"/>
        <v>0</v>
      </c>
      <c r="CG118" s="156">
        <f t="shared" si="1063"/>
        <v>0</v>
      </c>
      <c r="CH118" s="157">
        <f t="shared" si="497"/>
        <v>0</v>
      </c>
      <c r="CI118" s="155"/>
      <c r="CJ118" s="155"/>
      <c r="CK118" s="155"/>
      <c r="CL118" s="155"/>
      <c r="CM118" s="155"/>
      <c r="CN118" s="157">
        <f t="shared" si="395"/>
        <v>0</v>
      </c>
      <c r="CO118" s="155"/>
      <c r="CP118" s="155"/>
      <c r="CQ118" s="166">
        <f t="shared" ref="CQ118:CR118" si="1064">SUM(E118,AI118,BM118)</f>
        <v>170</v>
      </c>
      <c r="CR118" s="156">
        <f t="shared" si="1064"/>
        <v>27</v>
      </c>
      <c r="CS118" s="165">
        <f t="shared" si="397"/>
        <v>0.1588235294</v>
      </c>
      <c r="CT118" s="156">
        <f t="shared" ref="CT118:CX118" si="1065">SUM(H118,AL118,BP118)</f>
        <v>27</v>
      </c>
      <c r="CU118" s="156">
        <f t="shared" si="1065"/>
        <v>0</v>
      </c>
      <c r="CV118" s="156">
        <f t="shared" si="1065"/>
        <v>2</v>
      </c>
      <c r="CW118" s="156">
        <f t="shared" si="1065"/>
        <v>1</v>
      </c>
      <c r="CX118" s="156">
        <f t="shared" si="1065"/>
        <v>0</v>
      </c>
      <c r="CY118" s="165">
        <f t="shared" si="399"/>
        <v>0.1111111111</v>
      </c>
      <c r="CZ118" s="156">
        <f t="shared" ref="CZ118:DC118" si="1066">SUM(N118,AR118,BV118)</f>
        <v>0</v>
      </c>
      <c r="DA118" s="156">
        <f t="shared" si="1066"/>
        <v>2</v>
      </c>
      <c r="DB118" s="156">
        <f t="shared" si="1066"/>
        <v>6</v>
      </c>
      <c r="DC118" s="156">
        <f t="shared" si="1066"/>
        <v>0</v>
      </c>
      <c r="DD118" s="157">
        <f t="shared" si="401"/>
        <v>8</v>
      </c>
      <c r="DE118" s="156">
        <f t="shared" ref="DE118:DG118" si="1067">SUM(S118,AW118,CA118)</f>
        <v>2</v>
      </c>
      <c r="DF118" s="156">
        <f t="shared" si="1067"/>
        <v>3</v>
      </c>
      <c r="DG118" s="156">
        <f t="shared" si="1067"/>
        <v>0</v>
      </c>
      <c r="DH118" s="157">
        <f t="shared" si="403"/>
        <v>5</v>
      </c>
      <c r="DI118" s="156">
        <f t="shared" ref="DI118:DK118" si="1068">IF(DA118-DE118&lt;0,0,DA118-DE118)</f>
        <v>0</v>
      </c>
      <c r="DJ118" s="156">
        <f t="shared" si="1068"/>
        <v>3</v>
      </c>
      <c r="DK118" s="156">
        <f t="shared" si="1068"/>
        <v>0</v>
      </c>
      <c r="DL118" s="157">
        <f t="shared" si="405"/>
        <v>3</v>
      </c>
      <c r="DM118" s="156">
        <f t="shared" ref="DM118:DQ118" si="1069">SUM(AA118,BE118,CI118)</f>
        <v>27</v>
      </c>
      <c r="DN118" s="156">
        <f t="shared" si="1069"/>
        <v>27</v>
      </c>
      <c r="DO118" s="156">
        <f t="shared" si="1069"/>
        <v>0</v>
      </c>
      <c r="DP118" s="156">
        <f t="shared" si="1069"/>
        <v>0</v>
      </c>
      <c r="DQ118" s="156">
        <f t="shared" si="1069"/>
        <v>0</v>
      </c>
      <c r="DR118" s="157">
        <f t="shared" si="407"/>
        <v>0</v>
      </c>
      <c r="DS118" s="156">
        <f t="shared" ref="DS118:DT118" si="1070">SUM(AG118,BK118,CO118)</f>
        <v>0</v>
      </c>
      <c r="DT118" s="156">
        <f t="shared" si="1070"/>
        <v>0</v>
      </c>
      <c r="DU118" s="160"/>
    </row>
    <row r="119" ht="19.5" customHeight="1">
      <c r="A119" s="146">
        <v>114.0</v>
      </c>
      <c r="B119" s="233">
        <v>45505.0</v>
      </c>
      <c r="C119" s="234" t="s">
        <v>148</v>
      </c>
      <c r="D119" s="234" t="s">
        <v>433</v>
      </c>
      <c r="E119" s="163"/>
      <c r="F119" s="155"/>
      <c r="G119" s="165" t="str">
        <f t="shared" si="10"/>
        <v>-</v>
      </c>
      <c r="H119" s="155"/>
      <c r="I119" s="155"/>
      <c r="J119" s="155"/>
      <c r="K119" s="155"/>
      <c r="L119" s="155"/>
      <c r="M119" s="165" t="str">
        <f t="shared" si="11"/>
        <v>-</v>
      </c>
      <c r="N119" s="155"/>
      <c r="O119" s="155"/>
      <c r="P119" s="155"/>
      <c r="Q119" s="155"/>
      <c r="R119" s="157">
        <f t="shared" si="26"/>
        <v>0</v>
      </c>
      <c r="S119" s="155"/>
      <c r="T119" s="155"/>
      <c r="U119" s="155"/>
      <c r="V119" s="157">
        <f t="shared" si="27"/>
        <v>0</v>
      </c>
      <c r="W119" s="156">
        <f t="shared" ref="W119:Y119" si="1071">IF(O119-S119&lt;0,0,O119-S119)</f>
        <v>0</v>
      </c>
      <c r="X119" s="156">
        <f t="shared" si="1071"/>
        <v>0</v>
      </c>
      <c r="Y119" s="156">
        <f t="shared" si="1071"/>
        <v>0</v>
      </c>
      <c r="Z119" s="157">
        <f t="shared" si="506"/>
        <v>0</v>
      </c>
      <c r="AA119" s="155"/>
      <c r="AB119" s="155"/>
      <c r="AC119" s="155"/>
      <c r="AD119" s="155"/>
      <c r="AE119" s="155"/>
      <c r="AF119" s="157">
        <f t="shared" si="1072"/>
        <v>0</v>
      </c>
      <c r="AG119" s="155"/>
      <c r="AH119" s="155"/>
      <c r="AI119" s="236">
        <v>176.0</v>
      </c>
      <c r="AJ119" s="167">
        <v>34.0</v>
      </c>
      <c r="AK119" s="237">
        <f t="shared" si="386"/>
        <v>0.1931818182</v>
      </c>
      <c r="AL119" s="295">
        <v>31.0</v>
      </c>
      <c r="AM119" s="295">
        <v>0.0</v>
      </c>
      <c r="AN119" s="295">
        <v>5.0</v>
      </c>
      <c r="AO119" s="295">
        <v>0.0</v>
      </c>
      <c r="AP119" s="295">
        <v>0.0</v>
      </c>
      <c r="AQ119" s="237">
        <f t="shared" si="387"/>
        <v>0.1612903226</v>
      </c>
      <c r="AR119" s="155">
        <f t="shared" ref="AR119:AR122" si="1083">AJ119-AL119</f>
        <v>3</v>
      </c>
      <c r="AS119" s="295">
        <v>4.0</v>
      </c>
      <c r="AT119" s="295">
        <v>2.0</v>
      </c>
      <c r="AU119" s="295">
        <v>0.0</v>
      </c>
      <c r="AV119" s="284">
        <f t="shared" si="388"/>
        <v>6</v>
      </c>
      <c r="AW119" s="295">
        <v>4.0</v>
      </c>
      <c r="AX119" s="295">
        <v>2.0</v>
      </c>
      <c r="AY119" s="295">
        <v>0.0</v>
      </c>
      <c r="AZ119" s="284">
        <f t="shared" si="389"/>
        <v>6</v>
      </c>
      <c r="BA119" s="286">
        <f t="shared" ref="BA119:BC119" si="1073">IF(AS119-AW119&lt;0,0,AS119-AW119)</f>
        <v>0</v>
      </c>
      <c r="BB119" s="286">
        <f t="shared" si="1073"/>
        <v>0</v>
      </c>
      <c r="BC119" s="286">
        <f t="shared" si="1073"/>
        <v>0</v>
      </c>
      <c r="BD119" s="287">
        <f t="shared" si="495"/>
        <v>0</v>
      </c>
      <c r="BE119" s="295">
        <v>21.0</v>
      </c>
      <c r="BF119" s="295">
        <v>0.0</v>
      </c>
      <c r="BG119" s="295">
        <v>0.0</v>
      </c>
      <c r="BH119" s="296">
        <v>0.0</v>
      </c>
      <c r="BI119" s="295">
        <v>0.0</v>
      </c>
      <c r="BJ119" s="284">
        <f t="shared" si="390"/>
        <v>0</v>
      </c>
      <c r="BK119" s="167">
        <v>0.0</v>
      </c>
      <c r="BL119" s="167">
        <v>0.0</v>
      </c>
      <c r="BM119" s="163"/>
      <c r="BN119" s="155"/>
      <c r="BO119" s="165" t="str">
        <f t="shared" si="391"/>
        <v>-</v>
      </c>
      <c r="BP119" s="155"/>
      <c r="BQ119" s="155"/>
      <c r="BR119" s="155"/>
      <c r="BS119" s="155"/>
      <c r="BT119" s="155"/>
      <c r="BU119" s="165" t="str">
        <f t="shared" si="392"/>
        <v>-</v>
      </c>
      <c r="BV119" s="155"/>
      <c r="BW119" s="155"/>
      <c r="BX119" s="155"/>
      <c r="BY119" s="155"/>
      <c r="BZ119" s="157">
        <f t="shared" si="393"/>
        <v>0</v>
      </c>
      <c r="CA119" s="291"/>
      <c r="CB119" s="291"/>
      <c r="CC119" s="291"/>
      <c r="CD119" s="157">
        <f t="shared" si="394"/>
        <v>0</v>
      </c>
      <c r="CE119" s="156">
        <f t="shared" ref="CE119:CG119" si="1074">IF(BW119-CA119&lt;0,0,BW119-CA119)</f>
        <v>0</v>
      </c>
      <c r="CF119" s="156">
        <f t="shared" si="1074"/>
        <v>0</v>
      </c>
      <c r="CG119" s="156">
        <f t="shared" si="1074"/>
        <v>0</v>
      </c>
      <c r="CH119" s="157">
        <f t="shared" si="497"/>
        <v>0</v>
      </c>
      <c r="CI119" s="155"/>
      <c r="CJ119" s="155"/>
      <c r="CK119" s="155"/>
      <c r="CL119" s="155"/>
      <c r="CM119" s="155"/>
      <c r="CN119" s="157">
        <f t="shared" si="395"/>
        <v>0</v>
      </c>
      <c r="CO119" s="155"/>
      <c r="CP119" s="155"/>
      <c r="CQ119" s="166">
        <f t="shared" ref="CQ119:CR119" si="1075">SUM(E119,AI119,BM119)</f>
        <v>176</v>
      </c>
      <c r="CR119" s="156">
        <f t="shared" si="1075"/>
        <v>34</v>
      </c>
      <c r="CS119" s="165">
        <f t="shared" si="397"/>
        <v>0.1931818182</v>
      </c>
      <c r="CT119" s="156">
        <f t="shared" ref="CT119:CX119" si="1076">SUM(H119,AL119,BP119)</f>
        <v>31</v>
      </c>
      <c r="CU119" s="156">
        <f t="shared" si="1076"/>
        <v>0</v>
      </c>
      <c r="CV119" s="156">
        <f t="shared" si="1076"/>
        <v>5</v>
      </c>
      <c r="CW119" s="156">
        <f t="shared" si="1076"/>
        <v>0</v>
      </c>
      <c r="CX119" s="156">
        <f t="shared" si="1076"/>
        <v>0</v>
      </c>
      <c r="CY119" s="165">
        <f t="shared" si="399"/>
        <v>0.1612903226</v>
      </c>
      <c r="CZ119" s="156">
        <f t="shared" ref="CZ119:DC119" si="1077">SUM(N119,AR119,BV119)</f>
        <v>3</v>
      </c>
      <c r="DA119" s="156">
        <f t="shared" si="1077"/>
        <v>4</v>
      </c>
      <c r="DB119" s="156">
        <f t="shared" si="1077"/>
        <v>2</v>
      </c>
      <c r="DC119" s="156">
        <f t="shared" si="1077"/>
        <v>0</v>
      </c>
      <c r="DD119" s="157">
        <f t="shared" si="401"/>
        <v>6</v>
      </c>
      <c r="DE119" s="156">
        <f t="shared" ref="DE119:DG119" si="1078">SUM(S119,AW119,CA119)</f>
        <v>4</v>
      </c>
      <c r="DF119" s="156">
        <f t="shared" si="1078"/>
        <v>2</v>
      </c>
      <c r="DG119" s="156">
        <f t="shared" si="1078"/>
        <v>0</v>
      </c>
      <c r="DH119" s="157">
        <f t="shared" si="403"/>
        <v>6</v>
      </c>
      <c r="DI119" s="156">
        <f t="shared" ref="DI119:DK119" si="1079">IF(DA119-DE119&lt;0,0,DA119-DE119)</f>
        <v>0</v>
      </c>
      <c r="DJ119" s="156">
        <f t="shared" si="1079"/>
        <v>0</v>
      </c>
      <c r="DK119" s="156">
        <f t="shared" si="1079"/>
        <v>0</v>
      </c>
      <c r="DL119" s="157">
        <f t="shared" si="405"/>
        <v>0</v>
      </c>
      <c r="DM119" s="156">
        <f t="shared" ref="DM119:DQ119" si="1080">SUM(AA119,BE119,CI119)</f>
        <v>21</v>
      </c>
      <c r="DN119" s="156">
        <f t="shared" si="1080"/>
        <v>0</v>
      </c>
      <c r="DO119" s="156">
        <f t="shared" si="1080"/>
        <v>0</v>
      </c>
      <c r="DP119" s="156">
        <f t="shared" si="1080"/>
        <v>0</v>
      </c>
      <c r="DQ119" s="156">
        <f t="shared" si="1080"/>
        <v>0</v>
      </c>
      <c r="DR119" s="157">
        <f t="shared" si="407"/>
        <v>0</v>
      </c>
      <c r="DS119" s="156">
        <f t="shared" ref="DS119:DT119" si="1081">SUM(AG119,BK119,CO119)</f>
        <v>0</v>
      </c>
      <c r="DT119" s="156">
        <f t="shared" si="1081"/>
        <v>0</v>
      </c>
      <c r="DU119" s="239" t="s">
        <v>434</v>
      </c>
    </row>
    <row r="120" ht="19.5" customHeight="1">
      <c r="A120" s="146">
        <v>115.0</v>
      </c>
      <c r="B120" s="233">
        <v>45506.0</v>
      </c>
      <c r="C120" s="234" t="s">
        <v>82</v>
      </c>
      <c r="D120" s="234" t="s">
        <v>435</v>
      </c>
      <c r="E120" s="163"/>
      <c r="F120" s="155"/>
      <c r="G120" s="165" t="str">
        <f t="shared" si="10"/>
        <v>-</v>
      </c>
      <c r="H120" s="155"/>
      <c r="I120" s="155"/>
      <c r="J120" s="155"/>
      <c r="K120" s="155"/>
      <c r="L120" s="155"/>
      <c r="M120" s="165" t="str">
        <f t="shared" si="11"/>
        <v>-</v>
      </c>
      <c r="N120" s="155"/>
      <c r="O120" s="155"/>
      <c r="P120" s="155"/>
      <c r="Q120" s="155"/>
      <c r="R120" s="157">
        <f t="shared" si="26"/>
        <v>0</v>
      </c>
      <c r="S120" s="155"/>
      <c r="T120" s="155"/>
      <c r="U120" s="155"/>
      <c r="V120" s="157">
        <f t="shared" si="27"/>
        <v>0</v>
      </c>
      <c r="W120" s="156">
        <f t="shared" ref="W120:Y120" si="1082">IF(O120-S120&lt;0,0,O120-S120)</f>
        <v>0</v>
      </c>
      <c r="X120" s="156">
        <f t="shared" si="1082"/>
        <v>0</v>
      </c>
      <c r="Y120" s="156">
        <f t="shared" si="1082"/>
        <v>0</v>
      </c>
      <c r="Z120" s="157">
        <f t="shared" si="506"/>
        <v>0</v>
      </c>
      <c r="AA120" s="155"/>
      <c r="AB120" s="155"/>
      <c r="AC120" s="155"/>
      <c r="AD120" s="155"/>
      <c r="AE120" s="155"/>
      <c r="AF120" s="157">
        <f t="shared" si="1072"/>
        <v>0</v>
      </c>
      <c r="AG120" s="155"/>
      <c r="AH120" s="155"/>
      <c r="AI120" s="236">
        <v>235.0</v>
      </c>
      <c r="AJ120" s="167">
        <v>37.0</v>
      </c>
      <c r="AK120" s="237">
        <f t="shared" si="386"/>
        <v>0.1574468085</v>
      </c>
      <c r="AL120" s="297">
        <v>35.0</v>
      </c>
      <c r="AM120" s="297">
        <v>0.0</v>
      </c>
      <c r="AN120" s="297">
        <v>2.0</v>
      </c>
      <c r="AO120" s="297">
        <v>0.0</v>
      </c>
      <c r="AP120" s="297">
        <v>1.0</v>
      </c>
      <c r="AQ120" s="237">
        <f t="shared" si="387"/>
        <v>0.05714285714</v>
      </c>
      <c r="AR120" s="155">
        <f t="shared" si="1083"/>
        <v>2</v>
      </c>
      <c r="AS120" s="297">
        <v>3.0</v>
      </c>
      <c r="AT120" s="297">
        <v>6.0</v>
      </c>
      <c r="AU120" s="297">
        <v>0.0</v>
      </c>
      <c r="AV120" s="284">
        <f t="shared" si="388"/>
        <v>9</v>
      </c>
      <c r="AW120" s="297">
        <v>3.0</v>
      </c>
      <c r="AX120" s="297">
        <v>6.0</v>
      </c>
      <c r="AY120" s="297">
        <v>0.0</v>
      </c>
      <c r="AZ120" s="284">
        <f t="shared" si="389"/>
        <v>9</v>
      </c>
      <c r="BA120" s="286">
        <f t="shared" ref="BA120:BC120" si="1084">IF(AS120-AW120&lt;0,0,AS120-AW120)</f>
        <v>0</v>
      </c>
      <c r="BB120" s="286">
        <f t="shared" si="1084"/>
        <v>0</v>
      </c>
      <c r="BC120" s="286">
        <f t="shared" si="1084"/>
        <v>0</v>
      </c>
      <c r="BD120" s="287">
        <f t="shared" si="495"/>
        <v>0</v>
      </c>
      <c r="BE120" s="167">
        <v>13.0</v>
      </c>
      <c r="BF120" s="167">
        <v>1.0</v>
      </c>
      <c r="BG120" s="167">
        <v>0.0</v>
      </c>
      <c r="BH120" s="167">
        <v>0.0</v>
      </c>
      <c r="BI120" s="167">
        <v>0.0</v>
      </c>
      <c r="BJ120" s="284">
        <f t="shared" si="390"/>
        <v>0</v>
      </c>
      <c r="BK120" s="167">
        <v>0.0</v>
      </c>
      <c r="BL120" s="167">
        <v>0.0</v>
      </c>
      <c r="BM120" s="163"/>
      <c r="BN120" s="155"/>
      <c r="BO120" s="165" t="str">
        <f t="shared" si="391"/>
        <v>-</v>
      </c>
      <c r="BP120" s="155"/>
      <c r="BQ120" s="155"/>
      <c r="BR120" s="155"/>
      <c r="BS120" s="155"/>
      <c r="BT120" s="155"/>
      <c r="BU120" s="165" t="str">
        <f t="shared" si="392"/>
        <v>-</v>
      </c>
      <c r="BV120" s="155"/>
      <c r="BW120" s="155"/>
      <c r="BX120" s="155"/>
      <c r="BY120" s="155"/>
      <c r="BZ120" s="157">
        <f t="shared" si="393"/>
        <v>0</v>
      </c>
      <c r="CA120" s="291"/>
      <c r="CB120" s="291"/>
      <c r="CC120" s="291"/>
      <c r="CD120" s="157">
        <f t="shared" si="394"/>
        <v>0</v>
      </c>
      <c r="CE120" s="156">
        <f t="shared" ref="CE120:CG120" si="1085">IF(BW120-CA120&lt;0,0,BW120-CA120)</f>
        <v>0</v>
      </c>
      <c r="CF120" s="156">
        <f t="shared" si="1085"/>
        <v>0</v>
      </c>
      <c r="CG120" s="156">
        <f t="shared" si="1085"/>
        <v>0</v>
      </c>
      <c r="CH120" s="157">
        <f t="shared" si="497"/>
        <v>0</v>
      </c>
      <c r="CI120" s="155"/>
      <c r="CJ120" s="155"/>
      <c r="CK120" s="155"/>
      <c r="CL120" s="155"/>
      <c r="CM120" s="155"/>
      <c r="CN120" s="157">
        <f t="shared" si="395"/>
        <v>0</v>
      </c>
      <c r="CO120" s="155"/>
      <c r="CP120" s="155"/>
      <c r="CQ120" s="166">
        <f t="shared" ref="CQ120:CR120" si="1086">SUM(E120,AI120,BM120)</f>
        <v>235</v>
      </c>
      <c r="CR120" s="156">
        <f t="shared" si="1086"/>
        <v>37</v>
      </c>
      <c r="CS120" s="165">
        <f t="shared" si="397"/>
        <v>0.1574468085</v>
      </c>
      <c r="CT120" s="156">
        <f t="shared" ref="CT120:CX120" si="1087">SUM(H120,AL120,BP120)</f>
        <v>35</v>
      </c>
      <c r="CU120" s="156">
        <f t="shared" si="1087"/>
        <v>0</v>
      </c>
      <c r="CV120" s="156">
        <f t="shared" si="1087"/>
        <v>2</v>
      </c>
      <c r="CW120" s="156">
        <f t="shared" si="1087"/>
        <v>0</v>
      </c>
      <c r="CX120" s="156">
        <f t="shared" si="1087"/>
        <v>1</v>
      </c>
      <c r="CY120" s="165">
        <f t="shared" si="399"/>
        <v>0.05714285714</v>
      </c>
      <c r="CZ120" s="156">
        <f t="shared" ref="CZ120:DC120" si="1088">SUM(N120,AR120,BV120)</f>
        <v>2</v>
      </c>
      <c r="DA120" s="156">
        <f t="shared" si="1088"/>
        <v>3</v>
      </c>
      <c r="DB120" s="156">
        <f t="shared" si="1088"/>
        <v>6</v>
      </c>
      <c r="DC120" s="156">
        <f t="shared" si="1088"/>
        <v>0</v>
      </c>
      <c r="DD120" s="157">
        <f t="shared" si="401"/>
        <v>9</v>
      </c>
      <c r="DE120" s="156">
        <f t="shared" ref="DE120:DG120" si="1089">SUM(S120,AW120,CA120)</f>
        <v>3</v>
      </c>
      <c r="DF120" s="156">
        <f t="shared" si="1089"/>
        <v>6</v>
      </c>
      <c r="DG120" s="156">
        <f t="shared" si="1089"/>
        <v>0</v>
      </c>
      <c r="DH120" s="157">
        <f t="shared" si="403"/>
        <v>9</v>
      </c>
      <c r="DI120" s="156">
        <f t="shared" ref="DI120:DK120" si="1090">IF(DA120-DE120&lt;0,0,DA120-DE120)</f>
        <v>0</v>
      </c>
      <c r="DJ120" s="156">
        <f t="shared" si="1090"/>
        <v>0</v>
      </c>
      <c r="DK120" s="156">
        <f t="shared" si="1090"/>
        <v>0</v>
      </c>
      <c r="DL120" s="157">
        <f t="shared" si="405"/>
        <v>0</v>
      </c>
      <c r="DM120" s="156">
        <f t="shared" ref="DM120:DQ120" si="1091">SUM(AA120,BE120,CI120)</f>
        <v>13</v>
      </c>
      <c r="DN120" s="156">
        <f t="shared" si="1091"/>
        <v>1</v>
      </c>
      <c r="DO120" s="156">
        <f t="shared" si="1091"/>
        <v>0</v>
      </c>
      <c r="DP120" s="156">
        <f t="shared" si="1091"/>
        <v>0</v>
      </c>
      <c r="DQ120" s="156">
        <f t="shared" si="1091"/>
        <v>0</v>
      </c>
      <c r="DR120" s="157">
        <f t="shared" si="407"/>
        <v>0</v>
      </c>
      <c r="DS120" s="156">
        <f t="shared" ref="DS120:DT120" si="1092">SUM(AG120,BK120,CO120)</f>
        <v>0</v>
      </c>
      <c r="DT120" s="156">
        <f t="shared" si="1092"/>
        <v>0</v>
      </c>
      <c r="DU120" s="239" t="s">
        <v>434</v>
      </c>
    </row>
    <row r="121" ht="19.5" customHeight="1">
      <c r="A121" s="146">
        <v>116.0</v>
      </c>
      <c r="B121" s="233">
        <v>45506.0</v>
      </c>
      <c r="C121" s="234" t="s">
        <v>166</v>
      </c>
      <c r="D121" s="234" t="s">
        <v>436</v>
      </c>
      <c r="E121" s="163"/>
      <c r="F121" s="155"/>
      <c r="G121" s="165" t="str">
        <f t="shared" si="10"/>
        <v>-</v>
      </c>
      <c r="H121" s="155"/>
      <c r="I121" s="155"/>
      <c r="J121" s="155"/>
      <c r="K121" s="155"/>
      <c r="L121" s="155"/>
      <c r="M121" s="165" t="str">
        <f t="shared" si="11"/>
        <v>-</v>
      </c>
      <c r="N121" s="155"/>
      <c r="O121" s="155"/>
      <c r="P121" s="155"/>
      <c r="Q121" s="155"/>
      <c r="R121" s="157">
        <f t="shared" si="26"/>
        <v>0</v>
      </c>
      <c r="S121" s="155"/>
      <c r="T121" s="155"/>
      <c r="U121" s="155"/>
      <c r="V121" s="157">
        <f t="shared" si="27"/>
        <v>0</v>
      </c>
      <c r="W121" s="156">
        <f t="shared" ref="W121:Y121" si="1093">IF(O121-S121&lt;0,0,O121-S121)</f>
        <v>0</v>
      </c>
      <c r="X121" s="156">
        <f t="shared" si="1093"/>
        <v>0</v>
      </c>
      <c r="Y121" s="156">
        <f t="shared" si="1093"/>
        <v>0</v>
      </c>
      <c r="Z121" s="157">
        <f t="shared" si="506"/>
        <v>0</v>
      </c>
      <c r="AA121" s="155"/>
      <c r="AB121" s="155"/>
      <c r="AC121" s="155"/>
      <c r="AD121" s="155"/>
      <c r="AE121" s="155"/>
      <c r="AF121" s="157">
        <f t="shared" si="1072"/>
        <v>0</v>
      </c>
      <c r="AG121" s="155"/>
      <c r="AH121" s="155"/>
      <c r="AI121" s="236">
        <v>41.0</v>
      </c>
      <c r="AJ121" s="167">
        <v>2.0</v>
      </c>
      <c r="AK121" s="237">
        <f t="shared" si="386"/>
        <v>0.0487804878</v>
      </c>
      <c r="AL121" s="295">
        <v>2.0</v>
      </c>
      <c r="AM121" s="295">
        <v>0.0</v>
      </c>
      <c r="AN121" s="295">
        <v>0.0</v>
      </c>
      <c r="AO121" s="295">
        <v>0.0</v>
      </c>
      <c r="AP121" s="295">
        <v>0.0</v>
      </c>
      <c r="AQ121" s="237">
        <f t="shared" si="387"/>
        <v>0</v>
      </c>
      <c r="AR121" s="155">
        <f t="shared" si="1083"/>
        <v>0</v>
      </c>
      <c r="AS121" s="167">
        <v>0.0</v>
      </c>
      <c r="AT121" s="167">
        <v>0.0</v>
      </c>
      <c r="AU121" s="167">
        <v>0.0</v>
      </c>
      <c r="AV121" s="284">
        <f t="shared" si="388"/>
        <v>0</v>
      </c>
      <c r="AW121" s="167">
        <v>0.0</v>
      </c>
      <c r="AX121" s="167">
        <v>0.0</v>
      </c>
      <c r="AY121" s="167">
        <v>0.0</v>
      </c>
      <c r="AZ121" s="284">
        <f t="shared" si="389"/>
        <v>0</v>
      </c>
      <c r="BA121" s="286">
        <f t="shared" ref="BA121:BC121" si="1094">IF(AS121-AW121&lt;0,0,AS121-AW121)</f>
        <v>0</v>
      </c>
      <c r="BB121" s="286">
        <f t="shared" si="1094"/>
        <v>0</v>
      </c>
      <c r="BC121" s="286">
        <f t="shared" si="1094"/>
        <v>0</v>
      </c>
      <c r="BD121" s="287">
        <f t="shared" si="495"/>
        <v>0</v>
      </c>
      <c r="BE121" s="167">
        <v>0.0</v>
      </c>
      <c r="BF121" s="167">
        <v>0.0</v>
      </c>
      <c r="BG121" s="167">
        <v>0.0</v>
      </c>
      <c r="BH121" s="167">
        <v>0.0</v>
      </c>
      <c r="BI121" s="167">
        <v>0.0</v>
      </c>
      <c r="BJ121" s="284">
        <f t="shared" si="390"/>
        <v>0</v>
      </c>
      <c r="BK121" s="167">
        <v>0.0</v>
      </c>
      <c r="BL121" s="167">
        <v>0.0</v>
      </c>
      <c r="BM121" s="163"/>
      <c r="BN121" s="155"/>
      <c r="BO121" s="165" t="str">
        <f t="shared" si="391"/>
        <v>-</v>
      </c>
      <c r="BP121" s="155"/>
      <c r="BQ121" s="155"/>
      <c r="BR121" s="155"/>
      <c r="BS121" s="155"/>
      <c r="BT121" s="155"/>
      <c r="BU121" s="165" t="str">
        <f t="shared" si="392"/>
        <v>-</v>
      </c>
      <c r="BV121" s="155"/>
      <c r="BW121" s="155"/>
      <c r="BX121" s="155"/>
      <c r="BY121" s="155"/>
      <c r="BZ121" s="157">
        <f t="shared" si="393"/>
        <v>0</v>
      </c>
      <c r="CA121" s="291"/>
      <c r="CB121" s="291"/>
      <c r="CC121" s="291"/>
      <c r="CD121" s="157">
        <f t="shared" si="394"/>
        <v>0</v>
      </c>
      <c r="CE121" s="156">
        <f t="shared" ref="CE121:CG121" si="1095">IF(BW121-CA121&lt;0,0,BW121-CA121)</f>
        <v>0</v>
      </c>
      <c r="CF121" s="156">
        <f t="shared" si="1095"/>
        <v>0</v>
      </c>
      <c r="CG121" s="156">
        <f t="shared" si="1095"/>
        <v>0</v>
      </c>
      <c r="CH121" s="157">
        <f t="shared" si="497"/>
        <v>0</v>
      </c>
      <c r="CI121" s="155"/>
      <c r="CJ121" s="155"/>
      <c r="CK121" s="155"/>
      <c r="CL121" s="155"/>
      <c r="CM121" s="155"/>
      <c r="CN121" s="157">
        <f t="shared" si="395"/>
        <v>0</v>
      </c>
      <c r="CO121" s="155"/>
      <c r="CP121" s="155"/>
      <c r="CQ121" s="166">
        <f t="shared" ref="CQ121:CR121" si="1096">SUM(E121,AI121,BM121)</f>
        <v>41</v>
      </c>
      <c r="CR121" s="156">
        <f t="shared" si="1096"/>
        <v>2</v>
      </c>
      <c r="CS121" s="165">
        <f t="shared" si="397"/>
        <v>0.0487804878</v>
      </c>
      <c r="CT121" s="156">
        <f t="shared" ref="CT121:CX121" si="1097">SUM(H121,AL121,BP121)</f>
        <v>2</v>
      </c>
      <c r="CU121" s="156">
        <f t="shared" si="1097"/>
        <v>0</v>
      </c>
      <c r="CV121" s="156">
        <f t="shared" si="1097"/>
        <v>0</v>
      </c>
      <c r="CW121" s="156">
        <f t="shared" si="1097"/>
        <v>0</v>
      </c>
      <c r="CX121" s="156">
        <f t="shared" si="1097"/>
        <v>0</v>
      </c>
      <c r="CY121" s="165">
        <f t="shared" si="399"/>
        <v>0</v>
      </c>
      <c r="CZ121" s="156">
        <f t="shared" ref="CZ121:DC121" si="1098">SUM(N121,AR121,BV121)</f>
        <v>0</v>
      </c>
      <c r="DA121" s="156">
        <f t="shared" si="1098"/>
        <v>0</v>
      </c>
      <c r="DB121" s="156">
        <f t="shared" si="1098"/>
        <v>0</v>
      </c>
      <c r="DC121" s="156">
        <f t="shared" si="1098"/>
        <v>0</v>
      </c>
      <c r="DD121" s="157">
        <f t="shared" si="401"/>
        <v>0</v>
      </c>
      <c r="DE121" s="156">
        <f t="shared" ref="DE121:DG121" si="1099">SUM(S121,AW121,CA121)</f>
        <v>0</v>
      </c>
      <c r="DF121" s="156">
        <f t="shared" si="1099"/>
        <v>0</v>
      </c>
      <c r="DG121" s="156">
        <f t="shared" si="1099"/>
        <v>0</v>
      </c>
      <c r="DH121" s="157">
        <f t="shared" si="403"/>
        <v>0</v>
      </c>
      <c r="DI121" s="156">
        <f t="shared" ref="DI121:DK121" si="1100">IF(DA121-DE121&lt;0,0,DA121-DE121)</f>
        <v>0</v>
      </c>
      <c r="DJ121" s="156">
        <f t="shared" si="1100"/>
        <v>0</v>
      </c>
      <c r="DK121" s="156">
        <f t="shared" si="1100"/>
        <v>0</v>
      </c>
      <c r="DL121" s="157">
        <f t="shared" si="405"/>
        <v>0</v>
      </c>
      <c r="DM121" s="156">
        <f t="shared" ref="DM121:DQ121" si="1101">SUM(AA121,BE121,CI121)</f>
        <v>0</v>
      </c>
      <c r="DN121" s="156">
        <f t="shared" si="1101"/>
        <v>0</v>
      </c>
      <c r="DO121" s="156">
        <f t="shared" si="1101"/>
        <v>0</v>
      </c>
      <c r="DP121" s="156">
        <f t="shared" si="1101"/>
        <v>0</v>
      </c>
      <c r="DQ121" s="156">
        <f t="shared" si="1101"/>
        <v>0</v>
      </c>
      <c r="DR121" s="157">
        <f t="shared" si="407"/>
        <v>0</v>
      </c>
      <c r="DS121" s="156">
        <f t="shared" ref="DS121:DT121" si="1102">SUM(AG121,BK121,CO121)</f>
        <v>0</v>
      </c>
      <c r="DT121" s="156">
        <f t="shared" si="1102"/>
        <v>0</v>
      </c>
      <c r="DU121" s="239" t="s">
        <v>434</v>
      </c>
    </row>
    <row r="122" ht="19.5" customHeight="1">
      <c r="A122" s="146">
        <v>117.0</v>
      </c>
      <c r="B122" s="233">
        <v>45510.0</v>
      </c>
      <c r="C122" s="234" t="s">
        <v>169</v>
      </c>
      <c r="D122" s="234" t="s">
        <v>437</v>
      </c>
      <c r="E122" s="163"/>
      <c r="F122" s="155"/>
      <c r="G122" s="165" t="str">
        <f t="shared" si="10"/>
        <v>-</v>
      </c>
      <c r="H122" s="155"/>
      <c r="I122" s="155"/>
      <c r="J122" s="155"/>
      <c r="K122" s="155"/>
      <c r="L122" s="155"/>
      <c r="M122" s="165" t="str">
        <f t="shared" si="11"/>
        <v>-</v>
      </c>
      <c r="N122" s="155"/>
      <c r="O122" s="155"/>
      <c r="P122" s="155"/>
      <c r="Q122" s="155"/>
      <c r="R122" s="157">
        <f t="shared" si="26"/>
        <v>0</v>
      </c>
      <c r="S122" s="155"/>
      <c r="T122" s="155"/>
      <c r="U122" s="155"/>
      <c r="V122" s="157">
        <f t="shared" si="27"/>
        <v>0</v>
      </c>
      <c r="W122" s="156">
        <f t="shared" ref="W122:Y122" si="1103">IF(O122-S122&lt;0,0,O122-S122)</f>
        <v>0</v>
      </c>
      <c r="X122" s="156">
        <f t="shared" si="1103"/>
        <v>0</v>
      </c>
      <c r="Y122" s="156">
        <f t="shared" si="1103"/>
        <v>0</v>
      </c>
      <c r="Z122" s="157">
        <f t="shared" si="506"/>
        <v>0</v>
      </c>
      <c r="AA122" s="155"/>
      <c r="AB122" s="155"/>
      <c r="AC122" s="155"/>
      <c r="AD122" s="155"/>
      <c r="AE122" s="155"/>
      <c r="AF122" s="157">
        <f t="shared" si="1072"/>
        <v>0</v>
      </c>
      <c r="AG122" s="155"/>
      <c r="AH122" s="155"/>
      <c r="AI122" s="236">
        <v>189.0</v>
      </c>
      <c r="AJ122" s="167">
        <v>21.0</v>
      </c>
      <c r="AK122" s="237">
        <f t="shared" si="386"/>
        <v>0.1111111111</v>
      </c>
      <c r="AL122" s="295">
        <v>21.0</v>
      </c>
      <c r="AM122" s="295">
        <v>1.0</v>
      </c>
      <c r="AN122" s="295">
        <v>2.0</v>
      </c>
      <c r="AO122" s="295">
        <v>0.0</v>
      </c>
      <c r="AP122" s="295">
        <v>0.0</v>
      </c>
      <c r="AQ122" s="237">
        <f t="shared" si="387"/>
        <v>0.1428571429</v>
      </c>
      <c r="AR122" s="155">
        <f t="shared" si="1083"/>
        <v>0</v>
      </c>
      <c r="AS122" s="295">
        <v>2.0</v>
      </c>
      <c r="AT122" s="295">
        <v>10.0</v>
      </c>
      <c r="AU122" s="295">
        <v>1.0</v>
      </c>
      <c r="AV122" s="284">
        <f t="shared" si="388"/>
        <v>13</v>
      </c>
      <c r="AW122" s="295">
        <v>2.0</v>
      </c>
      <c r="AX122" s="295">
        <v>10.0</v>
      </c>
      <c r="AY122" s="295">
        <v>1.0</v>
      </c>
      <c r="AZ122" s="284">
        <f t="shared" si="389"/>
        <v>13</v>
      </c>
      <c r="BA122" s="286">
        <f t="shared" ref="BA122:BC122" si="1104">IF(AS122-AW122&lt;0,0,AS122-AW122)</f>
        <v>0</v>
      </c>
      <c r="BB122" s="286">
        <f t="shared" si="1104"/>
        <v>0</v>
      </c>
      <c r="BC122" s="286">
        <f t="shared" si="1104"/>
        <v>0</v>
      </c>
      <c r="BD122" s="287">
        <f t="shared" si="495"/>
        <v>0</v>
      </c>
      <c r="BE122" s="167">
        <v>0.0</v>
      </c>
      <c r="BF122" s="167">
        <v>0.0</v>
      </c>
      <c r="BG122" s="167">
        <v>0.0</v>
      </c>
      <c r="BH122" s="167">
        <v>0.0</v>
      </c>
      <c r="BI122" s="167">
        <v>0.0</v>
      </c>
      <c r="BJ122" s="284">
        <f t="shared" si="390"/>
        <v>0</v>
      </c>
      <c r="BK122" s="167">
        <v>0.0</v>
      </c>
      <c r="BL122" s="167">
        <v>0.0</v>
      </c>
      <c r="BM122" s="163"/>
      <c r="BN122" s="155"/>
      <c r="BO122" s="165" t="str">
        <f t="shared" si="391"/>
        <v>-</v>
      </c>
      <c r="BP122" s="155"/>
      <c r="BQ122" s="155"/>
      <c r="BR122" s="155"/>
      <c r="BS122" s="155"/>
      <c r="BT122" s="155"/>
      <c r="BU122" s="165" t="str">
        <f t="shared" si="392"/>
        <v>-</v>
      </c>
      <c r="BV122" s="155"/>
      <c r="BW122" s="155"/>
      <c r="BX122" s="155"/>
      <c r="BY122" s="155"/>
      <c r="BZ122" s="157">
        <f t="shared" si="393"/>
        <v>0</v>
      </c>
      <c r="CA122" s="291"/>
      <c r="CB122" s="291"/>
      <c r="CC122" s="291"/>
      <c r="CD122" s="157">
        <f t="shared" si="394"/>
        <v>0</v>
      </c>
      <c r="CE122" s="156">
        <f t="shared" ref="CE122:CG122" si="1105">IF(BW122-CA122&lt;0,0,BW122-CA122)</f>
        <v>0</v>
      </c>
      <c r="CF122" s="156">
        <f t="shared" si="1105"/>
        <v>0</v>
      </c>
      <c r="CG122" s="156">
        <f t="shared" si="1105"/>
        <v>0</v>
      </c>
      <c r="CH122" s="157">
        <f t="shared" si="497"/>
        <v>0</v>
      </c>
      <c r="CI122" s="155"/>
      <c r="CJ122" s="155"/>
      <c r="CK122" s="155"/>
      <c r="CL122" s="155"/>
      <c r="CM122" s="155"/>
      <c r="CN122" s="157">
        <f t="shared" si="395"/>
        <v>0</v>
      </c>
      <c r="CO122" s="155"/>
      <c r="CP122" s="155"/>
      <c r="CQ122" s="166">
        <f t="shared" ref="CQ122:CR122" si="1106">SUM(E122,AI122,BM122)</f>
        <v>189</v>
      </c>
      <c r="CR122" s="156">
        <f t="shared" si="1106"/>
        <v>21</v>
      </c>
      <c r="CS122" s="165">
        <f t="shared" si="397"/>
        <v>0.1111111111</v>
      </c>
      <c r="CT122" s="156">
        <f t="shared" ref="CT122:CX122" si="1107">SUM(H122,AL122,BP122)</f>
        <v>21</v>
      </c>
      <c r="CU122" s="156">
        <f t="shared" si="1107"/>
        <v>1</v>
      </c>
      <c r="CV122" s="156">
        <f t="shared" si="1107"/>
        <v>2</v>
      </c>
      <c r="CW122" s="156">
        <f t="shared" si="1107"/>
        <v>0</v>
      </c>
      <c r="CX122" s="156">
        <f t="shared" si="1107"/>
        <v>0</v>
      </c>
      <c r="CY122" s="165">
        <f t="shared" si="399"/>
        <v>0.1428571429</v>
      </c>
      <c r="CZ122" s="156">
        <f t="shared" ref="CZ122:DC122" si="1108">SUM(N122,AR122,BV122)</f>
        <v>0</v>
      </c>
      <c r="DA122" s="156">
        <f t="shared" si="1108"/>
        <v>2</v>
      </c>
      <c r="DB122" s="156">
        <f t="shared" si="1108"/>
        <v>10</v>
      </c>
      <c r="DC122" s="156">
        <f t="shared" si="1108"/>
        <v>1</v>
      </c>
      <c r="DD122" s="157">
        <f t="shared" si="401"/>
        <v>13</v>
      </c>
      <c r="DE122" s="156">
        <f t="shared" ref="DE122:DG122" si="1109">SUM(S122,AW122,CA122)</f>
        <v>2</v>
      </c>
      <c r="DF122" s="156">
        <f t="shared" si="1109"/>
        <v>10</v>
      </c>
      <c r="DG122" s="156">
        <f t="shared" si="1109"/>
        <v>1</v>
      </c>
      <c r="DH122" s="157">
        <f t="shared" si="403"/>
        <v>13</v>
      </c>
      <c r="DI122" s="156">
        <f t="shared" ref="DI122:DK122" si="1110">IF(DA122-DE122&lt;0,0,DA122-DE122)</f>
        <v>0</v>
      </c>
      <c r="DJ122" s="156">
        <f t="shared" si="1110"/>
        <v>0</v>
      </c>
      <c r="DK122" s="156">
        <f t="shared" si="1110"/>
        <v>0</v>
      </c>
      <c r="DL122" s="157">
        <f t="shared" si="405"/>
        <v>0</v>
      </c>
      <c r="DM122" s="156">
        <f t="shared" ref="DM122:DQ122" si="1111">SUM(AA122,BE122,CI122)</f>
        <v>0</v>
      </c>
      <c r="DN122" s="156">
        <f t="shared" si="1111"/>
        <v>0</v>
      </c>
      <c r="DO122" s="156">
        <f t="shared" si="1111"/>
        <v>0</v>
      </c>
      <c r="DP122" s="156">
        <f t="shared" si="1111"/>
        <v>0</v>
      </c>
      <c r="DQ122" s="156">
        <f t="shared" si="1111"/>
        <v>0</v>
      </c>
      <c r="DR122" s="157">
        <f t="shared" si="407"/>
        <v>0</v>
      </c>
      <c r="DS122" s="156">
        <f t="shared" ref="DS122:DT122" si="1112">SUM(AG122,BK122,CO122)</f>
        <v>0</v>
      </c>
      <c r="DT122" s="156">
        <f t="shared" si="1112"/>
        <v>0</v>
      </c>
      <c r="DU122" s="239" t="s">
        <v>434</v>
      </c>
    </row>
    <row r="123" ht="19.5" customHeight="1">
      <c r="A123" s="146">
        <v>118.0</v>
      </c>
      <c r="B123" s="233">
        <v>45510.0</v>
      </c>
      <c r="C123" s="234" t="s">
        <v>243</v>
      </c>
      <c r="D123" s="234" t="s">
        <v>438</v>
      </c>
      <c r="E123" s="163"/>
      <c r="F123" s="155"/>
      <c r="G123" s="165" t="str">
        <f t="shared" si="10"/>
        <v>-</v>
      </c>
      <c r="H123" s="155"/>
      <c r="I123" s="155"/>
      <c r="J123" s="155"/>
      <c r="K123" s="155"/>
      <c r="L123" s="155"/>
      <c r="M123" s="165" t="str">
        <f t="shared" si="11"/>
        <v>-</v>
      </c>
      <c r="N123" s="155"/>
      <c r="O123" s="155"/>
      <c r="P123" s="155"/>
      <c r="Q123" s="155"/>
      <c r="R123" s="157">
        <f t="shared" si="26"/>
        <v>0</v>
      </c>
      <c r="S123" s="155"/>
      <c r="T123" s="155"/>
      <c r="U123" s="155"/>
      <c r="V123" s="157">
        <f t="shared" si="27"/>
        <v>0</v>
      </c>
      <c r="W123" s="156">
        <f t="shared" ref="W123:Y123" si="1113">IF(O123-S123&lt;0,0,O123-S123)</f>
        <v>0</v>
      </c>
      <c r="X123" s="156">
        <f t="shared" si="1113"/>
        <v>0</v>
      </c>
      <c r="Y123" s="156">
        <f t="shared" si="1113"/>
        <v>0</v>
      </c>
      <c r="Z123" s="157">
        <f t="shared" si="506"/>
        <v>0</v>
      </c>
      <c r="AA123" s="155"/>
      <c r="AB123" s="155"/>
      <c r="AC123" s="155"/>
      <c r="AD123" s="155"/>
      <c r="AE123" s="155"/>
      <c r="AF123" s="157">
        <f t="shared" si="1072"/>
        <v>0</v>
      </c>
      <c r="AG123" s="155"/>
      <c r="AH123" s="155"/>
      <c r="AI123" s="236">
        <v>164.0</v>
      </c>
      <c r="AJ123" s="167">
        <v>22.0</v>
      </c>
      <c r="AK123" s="237">
        <f t="shared" si="386"/>
        <v>0.1341463415</v>
      </c>
      <c r="AL123" s="295">
        <v>28.0</v>
      </c>
      <c r="AM123" s="295">
        <v>1.0</v>
      </c>
      <c r="AN123" s="295">
        <v>5.0</v>
      </c>
      <c r="AO123" s="295">
        <v>1.0</v>
      </c>
      <c r="AP123" s="295">
        <v>0.0</v>
      </c>
      <c r="AQ123" s="237">
        <f t="shared" si="387"/>
        <v>0.25</v>
      </c>
      <c r="AR123" s="167">
        <v>0.0</v>
      </c>
      <c r="AS123" s="295">
        <v>6.0</v>
      </c>
      <c r="AT123" s="295">
        <v>6.0</v>
      </c>
      <c r="AU123" s="295">
        <v>1.0</v>
      </c>
      <c r="AV123" s="284">
        <f t="shared" si="388"/>
        <v>13</v>
      </c>
      <c r="AW123" s="295">
        <v>5.0</v>
      </c>
      <c r="AX123" s="295">
        <v>6.0</v>
      </c>
      <c r="AY123" s="295">
        <v>1.0</v>
      </c>
      <c r="AZ123" s="284">
        <f t="shared" si="389"/>
        <v>12</v>
      </c>
      <c r="BA123" s="286">
        <f t="shared" ref="BA123:BC123" si="1114">IF(AS123-AW123&lt;0,0,AS123-AW123)</f>
        <v>1</v>
      </c>
      <c r="BB123" s="286">
        <f t="shared" si="1114"/>
        <v>0</v>
      </c>
      <c r="BC123" s="286">
        <f t="shared" si="1114"/>
        <v>0</v>
      </c>
      <c r="BD123" s="287">
        <f t="shared" si="495"/>
        <v>1</v>
      </c>
      <c r="BE123" s="295">
        <v>0.0</v>
      </c>
      <c r="BF123" s="295">
        <v>0.0</v>
      </c>
      <c r="BG123" s="295">
        <v>0.0</v>
      </c>
      <c r="BH123" s="295">
        <v>0.0</v>
      </c>
      <c r="BI123" s="295">
        <v>0.0</v>
      </c>
      <c r="BJ123" s="284">
        <f t="shared" si="390"/>
        <v>0</v>
      </c>
      <c r="BK123" s="167">
        <v>0.0</v>
      </c>
      <c r="BL123" s="167">
        <v>0.0</v>
      </c>
      <c r="BM123" s="163"/>
      <c r="BN123" s="155"/>
      <c r="BO123" s="165" t="str">
        <f t="shared" si="391"/>
        <v>-</v>
      </c>
      <c r="BP123" s="155"/>
      <c r="BQ123" s="155"/>
      <c r="BR123" s="155"/>
      <c r="BS123" s="155"/>
      <c r="BT123" s="155"/>
      <c r="BU123" s="165" t="str">
        <f t="shared" si="392"/>
        <v>-</v>
      </c>
      <c r="BV123" s="155"/>
      <c r="BW123" s="155"/>
      <c r="BX123" s="155"/>
      <c r="BY123" s="155"/>
      <c r="BZ123" s="157">
        <f t="shared" si="393"/>
        <v>0</v>
      </c>
      <c r="CA123" s="291"/>
      <c r="CB123" s="291"/>
      <c r="CC123" s="291"/>
      <c r="CD123" s="157">
        <f t="shared" si="394"/>
        <v>0</v>
      </c>
      <c r="CE123" s="156">
        <f t="shared" ref="CE123:CG123" si="1115">IF(BW123-CA123&lt;0,0,BW123-CA123)</f>
        <v>0</v>
      </c>
      <c r="CF123" s="156">
        <f t="shared" si="1115"/>
        <v>0</v>
      </c>
      <c r="CG123" s="156">
        <f t="shared" si="1115"/>
        <v>0</v>
      </c>
      <c r="CH123" s="157">
        <f t="shared" si="497"/>
        <v>0</v>
      </c>
      <c r="CI123" s="155"/>
      <c r="CJ123" s="155"/>
      <c r="CK123" s="155"/>
      <c r="CL123" s="155"/>
      <c r="CM123" s="155"/>
      <c r="CN123" s="157">
        <f t="shared" si="395"/>
        <v>0</v>
      </c>
      <c r="CO123" s="155"/>
      <c r="CP123" s="155"/>
      <c r="CQ123" s="166">
        <f t="shared" ref="CQ123:CR123" si="1116">SUM(E123,AI123,BM123)</f>
        <v>164</v>
      </c>
      <c r="CR123" s="156">
        <f t="shared" si="1116"/>
        <v>22</v>
      </c>
      <c r="CS123" s="165">
        <f t="shared" si="397"/>
        <v>0.1341463415</v>
      </c>
      <c r="CT123" s="156">
        <f t="shared" ref="CT123:CX123" si="1117">SUM(H123,AL123,BP123)</f>
        <v>28</v>
      </c>
      <c r="CU123" s="156">
        <f t="shared" si="1117"/>
        <v>1</v>
      </c>
      <c r="CV123" s="156">
        <f t="shared" si="1117"/>
        <v>5</v>
      </c>
      <c r="CW123" s="156">
        <f t="shared" si="1117"/>
        <v>1</v>
      </c>
      <c r="CX123" s="156">
        <f t="shared" si="1117"/>
        <v>0</v>
      </c>
      <c r="CY123" s="165">
        <f t="shared" si="399"/>
        <v>0.25</v>
      </c>
      <c r="CZ123" s="156">
        <f t="shared" ref="CZ123:DC123" si="1118">SUM(N123,AR123,BV123)</f>
        <v>0</v>
      </c>
      <c r="DA123" s="156">
        <f t="shared" si="1118"/>
        <v>6</v>
      </c>
      <c r="DB123" s="156">
        <f t="shared" si="1118"/>
        <v>6</v>
      </c>
      <c r="DC123" s="156">
        <f t="shared" si="1118"/>
        <v>1</v>
      </c>
      <c r="DD123" s="157">
        <f t="shared" si="401"/>
        <v>13</v>
      </c>
      <c r="DE123" s="156">
        <f t="shared" ref="DE123:DG123" si="1119">SUM(S123,AW123,CA123)</f>
        <v>5</v>
      </c>
      <c r="DF123" s="156">
        <f t="shared" si="1119"/>
        <v>6</v>
      </c>
      <c r="DG123" s="156">
        <f t="shared" si="1119"/>
        <v>1</v>
      </c>
      <c r="DH123" s="157">
        <f t="shared" si="403"/>
        <v>12</v>
      </c>
      <c r="DI123" s="156">
        <f t="shared" ref="DI123:DK123" si="1120">IF(DA123-DE123&lt;0,0,DA123-DE123)</f>
        <v>1</v>
      </c>
      <c r="DJ123" s="156">
        <f t="shared" si="1120"/>
        <v>0</v>
      </c>
      <c r="DK123" s="156">
        <f t="shared" si="1120"/>
        <v>0</v>
      </c>
      <c r="DL123" s="157">
        <f t="shared" si="405"/>
        <v>1</v>
      </c>
      <c r="DM123" s="156">
        <f t="shared" ref="DM123:DQ123" si="1121">SUM(AA123,BE123,CI123)</f>
        <v>0</v>
      </c>
      <c r="DN123" s="156">
        <f t="shared" si="1121"/>
        <v>0</v>
      </c>
      <c r="DO123" s="156">
        <f t="shared" si="1121"/>
        <v>0</v>
      </c>
      <c r="DP123" s="156">
        <f t="shared" si="1121"/>
        <v>0</v>
      </c>
      <c r="DQ123" s="156">
        <f t="shared" si="1121"/>
        <v>0</v>
      </c>
      <c r="DR123" s="157">
        <f t="shared" si="407"/>
        <v>0</v>
      </c>
      <c r="DS123" s="156">
        <f t="shared" ref="DS123:DT123" si="1122">SUM(AG123,BK123,CO123)</f>
        <v>0</v>
      </c>
      <c r="DT123" s="156">
        <f t="shared" si="1122"/>
        <v>0</v>
      </c>
      <c r="DU123" s="239" t="s">
        <v>434</v>
      </c>
    </row>
    <row r="124" ht="19.5" customHeight="1">
      <c r="A124" s="146">
        <v>119.0</v>
      </c>
      <c r="B124" s="233">
        <v>45510.0</v>
      </c>
      <c r="C124" s="234" t="s">
        <v>147</v>
      </c>
      <c r="D124" s="234" t="s">
        <v>439</v>
      </c>
      <c r="E124" s="163"/>
      <c r="F124" s="155"/>
      <c r="G124" s="165" t="str">
        <f t="shared" si="10"/>
        <v>-</v>
      </c>
      <c r="H124" s="155"/>
      <c r="I124" s="155"/>
      <c r="J124" s="155"/>
      <c r="K124" s="155"/>
      <c r="L124" s="155"/>
      <c r="M124" s="165" t="str">
        <f t="shared" si="11"/>
        <v>-</v>
      </c>
      <c r="N124" s="155"/>
      <c r="O124" s="155"/>
      <c r="P124" s="155"/>
      <c r="Q124" s="155"/>
      <c r="R124" s="157">
        <f t="shared" si="26"/>
        <v>0</v>
      </c>
      <c r="S124" s="155"/>
      <c r="T124" s="155"/>
      <c r="U124" s="155"/>
      <c r="V124" s="157">
        <f t="shared" si="27"/>
        <v>0</v>
      </c>
      <c r="W124" s="156">
        <f t="shared" ref="W124:Y124" si="1123">IF(O124-S124&lt;0,0,O124-S124)</f>
        <v>0</v>
      </c>
      <c r="X124" s="156">
        <f t="shared" si="1123"/>
        <v>0</v>
      </c>
      <c r="Y124" s="156">
        <f t="shared" si="1123"/>
        <v>0</v>
      </c>
      <c r="Z124" s="157">
        <f t="shared" si="506"/>
        <v>0</v>
      </c>
      <c r="AA124" s="155"/>
      <c r="AB124" s="155"/>
      <c r="AC124" s="155"/>
      <c r="AD124" s="155"/>
      <c r="AE124" s="155"/>
      <c r="AF124" s="157">
        <f t="shared" si="1072"/>
        <v>0</v>
      </c>
      <c r="AG124" s="155"/>
      <c r="AH124" s="155"/>
      <c r="AI124" s="236">
        <v>174.0</v>
      </c>
      <c r="AJ124" s="167">
        <v>23.0</v>
      </c>
      <c r="AK124" s="237">
        <f t="shared" si="386"/>
        <v>0.132183908</v>
      </c>
      <c r="AL124" s="295">
        <v>23.0</v>
      </c>
      <c r="AM124" s="295">
        <v>0.0</v>
      </c>
      <c r="AN124" s="295">
        <v>0.0</v>
      </c>
      <c r="AO124" s="295">
        <v>0.0</v>
      </c>
      <c r="AP124" s="295">
        <v>0.0</v>
      </c>
      <c r="AQ124" s="237">
        <f t="shared" si="387"/>
        <v>0</v>
      </c>
      <c r="AR124" s="155">
        <f t="shared" ref="AR124:AR125" si="1134">AJ124-AL124</f>
        <v>0</v>
      </c>
      <c r="AS124" s="295">
        <v>0.0</v>
      </c>
      <c r="AT124" s="295">
        <v>0.0</v>
      </c>
      <c r="AU124" s="295">
        <v>0.0</v>
      </c>
      <c r="AV124" s="284">
        <f t="shared" si="388"/>
        <v>0</v>
      </c>
      <c r="AW124" s="295">
        <v>0.0</v>
      </c>
      <c r="AX124" s="295">
        <v>0.0</v>
      </c>
      <c r="AY124" s="295">
        <v>0.0</v>
      </c>
      <c r="AZ124" s="284">
        <f t="shared" si="389"/>
        <v>0</v>
      </c>
      <c r="BA124" s="286">
        <f t="shared" ref="BA124:BC124" si="1124">IF(AS124-AW124&lt;0,0,AS124-AW124)</f>
        <v>0</v>
      </c>
      <c r="BB124" s="286">
        <f t="shared" si="1124"/>
        <v>0</v>
      </c>
      <c r="BC124" s="286">
        <f t="shared" si="1124"/>
        <v>0</v>
      </c>
      <c r="BD124" s="287">
        <f t="shared" si="495"/>
        <v>0</v>
      </c>
      <c r="BE124" s="295">
        <v>0.0</v>
      </c>
      <c r="BF124" s="295">
        <v>0.0</v>
      </c>
      <c r="BG124" s="295">
        <v>0.0</v>
      </c>
      <c r="BH124" s="295">
        <v>0.0</v>
      </c>
      <c r="BI124" s="295">
        <v>0.0</v>
      </c>
      <c r="BJ124" s="284">
        <f t="shared" si="390"/>
        <v>0</v>
      </c>
      <c r="BK124" s="167">
        <v>0.0</v>
      </c>
      <c r="BL124" s="167">
        <v>0.0</v>
      </c>
      <c r="BM124" s="163"/>
      <c r="BN124" s="155"/>
      <c r="BO124" s="165" t="str">
        <f t="shared" si="391"/>
        <v>-</v>
      </c>
      <c r="BP124" s="155"/>
      <c r="BQ124" s="155"/>
      <c r="BR124" s="155"/>
      <c r="BS124" s="155"/>
      <c r="BT124" s="155"/>
      <c r="BU124" s="165" t="str">
        <f t="shared" si="392"/>
        <v>-</v>
      </c>
      <c r="BV124" s="155"/>
      <c r="BW124" s="155"/>
      <c r="BX124" s="155"/>
      <c r="BY124" s="155"/>
      <c r="BZ124" s="157">
        <f t="shared" si="393"/>
        <v>0</v>
      </c>
      <c r="CA124" s="291"/>
      <c r="CB124" s="291"/>
      <c r="CC124" s="291"/>
      <c r="CD124" s="157">
        <f t="shared" si="394"/>
        <v>0</v>
      </c>
      <c r="CE124" s="156">
        <f t="shared" ref="CE124:CG124" si="1125">IF(BW124-CA124&lt;0,0,BW124-CA124)</f>
        <v>0</v>
      </c>
      <c r="CF124" s="156">
        <f t="shared" si="1125"/>
        <v>0</v>
      </c>
      <c r="CG124" s="156">
        <f t="shared" si="1125"/>
        <v>0</v>
      </c>
      <c r="CH124" s="157">
        <f t="shared" si="497"/>
        <v>0</v>
      </c>
      <c r="CI124" s="155"/>
      <c r="CJ124" s="155"/>
      <c r="CK124" s="155"/>
      <c r="CL124" s="155"/>
      <c r="CM124" s="155"/>
      <c r="CN124" s="157">
        <f t="shared" si="395"/>
        <v>0</v>
      </c>
      <c r="CO124" s="155"/>
      <c r="CP124" s="155"/>
      <c r="CQ124" s="166">
        <f t="shared" ref="CQ124:CR124" si="1126">SUM(E124,AI124,BM124)</f>
        <v>174</v>
      </c>
      <c r="CR124" s="156">
        <f t="shared" si="1126"/>
        <v>23</v>
      </c>
      <c r="CS124" s="165">
        <f t="shared" si="397"/>
        <v>0.132183908</v>
      </c>
      <c r="CT124" s="156">
        <f t="shared" ref="CT124:CX124" si="1127">SUM(H124,AL124,BP124)</f>
        <v>23</v>
      </c>
      <c r="CU124" s="156">
        <f t="shared" si="1127"/>
        <v>0</v>
      </c>
      <c r="CV124" s="156">
        <f t="shared" si="1127"/>
        <v>0</v>
      </c>
      <c r="CW124" s="156">
        <f t="shared" si="1127"/>
        <v>0</v>
      </c>
      <c r="CX124" s="156">
        <f t="shared" si="1127"/>
        <v>0</v>
      </c>
      <c r="CY124" s="165">
        <f t="shared" si="399"/>
        <v>0</v>
      </c>
      <c r="CZ124" s="156">
        <f t="shared" ref="CZ124:DC124" si="1128">SUM(N124,AR124,BV124)</f>
        <v>0</v>
      </c>
      <c r="DA124" s="156">
        <f t="shared" si="1128"/>
        <v>0</v>
      </c>
      <c r="DB124" s="156">
        <f t="shared" si="1128"/>
        <v>0</v>
      </c>
      <c r="DC124" s="156">
        <f t="shared" si="1128"/>
        <v>0</v>
      </c>
      <c r="DD124" s="157">
        <f t="shared" si="401"/>
        <v>0</v>
      </c>
      <c r="DE124" s="156">
        <f t="shared" ref="DE124:DG124" si="1129">SUM(S124,AW124,CA124)</f>
        <v>0</v>
      </c>
      <c r="DF124" s="156">
        <f t="shared" si="1129"/>
        <v>0</v>
      </c>
      <c r="DG124" s="156">
        <f t="shared" si="1129"/>
        <v>0</v>
      </c>
      <c r="DH124" s="157">
        <f t="shared" si="403"/>
        <v>0</v>
      </c>
      <c r="DI124" s="156">
        <f t="shared" ref="DI124:DK124" si="1130">IF(DA124-DE124&lt;0,0,DA124-DE124)</f>
        <v>0</v>
      </c>
      <c r="DJ124" s="156">
        <f t="shared" si="1130"/>
        <v>0</v>
      </c>
      <c r="DK124" s="156">
        <f t="shared" si="1130"/>
        <v>0</v>
      </c>
      <c r="DL124" s="157">
        <f t="shared" si="405"/>
        <v>0</v>
      </c>
      <c r="DM124" s="156">
        <f t="shared" ref="DM124:DQ124" si="1131">SUM(AA124,BE124,CI124)</f>
        <v>0</v>
      </c>
      <c r="DN124" s="156">
        <f t="shared" si="1131"/>
        <v>0</v>
      </c>
      <c r="DO124" s="156">
        <f t="shared" si="1131"/>
        <v>0</v>
      </c>
      <c r="DP124" s="156">
        <f t="shared" si="1131"/>
        <v>0</v>
      </c>
      <c r="DQ124" s="156">
        <f t="shared" si="1131"/>
        <v>0</v>
      </c>
      <c r="DR124" s="157">
        <f t="shared" si="407"/>
        <v>0</v>
      </c>
      <c r="DS124" s="156">
        <f t="shared" ref="DS124:DT124" si="1132">SUM(AG124,BK124,CO124)</f>
        <v>0</v>
      </c>
      <c r="DT124" s="156">
        <f t="shared" si="1132"/>
        <v>0</v>
      </c>
      <c r="DU124" s="239" t="s">
        <v>434</v>
      </c>
    </row>
    <row r="125" ht="19.5" customHeight="1">
      <c r="A125" s="146">
        <v>120.0</v>
      </c>
      <c r="B125" s="233">
        <v>45512.0</v>
      </c>
      <c r="C125" s="234" t="s">
        <v>146</v>
      </c>
      <c r="D125" s="234" t="s">
        <v>440</v>
      </c>
      <c r="E125" s="163"/>
      <c r="F125" s="155"/>
      <c r="G125" s="165" t="str">
        <f t="shared" si="10"/>
        <v>-</v>
      </c>
      <c r="H125" s="155"/>
      <c r="I125" s="155"/>
      <c r="J125" s="155"/>
      <c r="K125" s="155"/>
      <c r="L125" s="155"/>
      <c r="M125" s="165" t="str">
        <f t="shared" si="11"/>
        <v>-</v>
      </c>
      <c r="N125" s="155"/>
      <c r="O125" s="155"/>
      <c r="P125" s="155"/>
      <c r="Q125" s="155"/>
      <c r="R125" s="157">
        <f t="shared" si="26"/>
        <v>0</v>
      </c>
      <c r="S125" s="155"/>
      <c r="T125" s="155"/>
      <c r="U125" s="155"/>
      <c r="V125" s="157">
        <f t="shared" si="27"/>
        <v>0</v>
      </c>
      <c r="W125" s="156">
        <f t="shared" ref="W125:Y125" si="1133">IF(O125-S125&lt;0,0,O125-S125)</f>
        <v>0</v>
      </c>
      <c r="X125" s="156">
        <f t="shared" si="1133"/>
        <v>0</v>
      </c>
      <c r="Y125" s="156">
        <f t="shared" si="1133"/>
        <v>0</v>
      </c>
      <c r="Z125" s="157">
        <f t="shared" si="506"/>
        <v>0</v>
      </c>
      <c r="AA125" s="155"/>
      <c r="AB125" s="155"/>
      <c r="AC125" s="155"/>
      <c r="AD125" s="155"/>
      <c r="AE125" s="155"/>
      <c r="AF125" s="157">
        <f t="shared" si="1072"/>
        <v>0</v>
      </c>
      <c r="AG125" s="155"/>
      <c r="AH125" s="155"/>
      <c r="AI125" s="236">
        <v>217.0</v>
      </c>
      <c r="AJ125" s="167">
        <v>43.0</v>
      </c>
      <c r="AK125" s="237">
        <f t="shared" si="386"/>
        <v>0.198156682</v>
      </c>
      <c r="AL125" s="295">
        <v>43.0</v>
      </c>
      <c r="AM125" s="295">
        <v>1.0</v>
      </c>
      <c r="AN125" s="295">
        <v>1.0</v>
      </c>
      <c r="AO125" s="295">
        <v>0.0</v>
      </c>
      <c r="AP125" s="295">
        <v>0.0</v>
      </c>
      <c r="AQ125" s="237">
        <f t="shared" si="387"/>
        <v>0.04651162791</v>
      </c>
      <c r="AR125" s="155">
        <f t="shared" si="1134"/>
        <v>0</v>
      </c>
      <c r="AS125" s="295">
        <v>1.0</v>
      </c>
      <c r="AT125" s="295">
        <v>8.0</v>
      </c>
      <c r="AU125" s="295">
        <v>1.0</v>
      </c>
      <c r="AV125" s="284">
        <f t="shared" si="388"/>
        <v>10</v>
      </c>
      <c r="AW125" s="295">
        <v>1.0</v>
      </c>
      <c r="AX125" s="295">
        <v>8.0</v>
      </c>
      <c r="AY125" s="295">
        <v>1.0</v>
      </c>
      <c r="AZ125" s="284">
        <f t="shared" si="389"/>
        <v>10</v>
      </c>
      <c r="BA125" s="286">
        <f t="shared" ref="BA125:BC125" si="1135">IF(AS125-AW125&lt;0,0,AS125-AW125)</f>
        <v>0</v>
      </c>
      <c r="BB125" s="286">
        <f t="shared" si="1135"/>
        <v>0</v>
      </c>
      <c r="BC125" s="286">
        <f t="shared" si="1135"/>
        <v>0</v>
      </c>
      <c r="BD125" s="287">
        <f t="shared" si="495"/>
        <v>0</v>
      </c>
      <c r="BE125" s="295">
        <v>26.0</v>
      </c>
      <c r="BF125" s="295">
        <v>26.0</v>
      </c>
      <c r="BG125" s="295">
        <v>0.0</v>
      </c>
      <c r="BH125" s="295">
        <v>0.0</v>
      </c>
      <c r="BI125" s="295">
        <v>0.0</v>
      </c>
      <c r="BJ125" s="284">
        <f t="shared" si="390"/>
        <v>0</v>
      </c>
      <c r="BK125" s="167">
        <v>0.0</v>
      </c>
      <c r="BL125" s="167">
        <v>0.0</v>
      </c>
      <c r="BM125" s="163"/>
      <c r="BN125" s="155"/>
      <c r="BO125" s="165" t="str">
        <f t="shared" si="391"/>
        <v>-</v>
      </c>
      <c r="BP125" s="155"/>
      <c r="BQ125" s="155"/>
      <c r="BR125" s="155"/>
      <c r="BS125" s="155"/>
      <c r="BT125" s="155"/>
      <c r="BU125" s="165" t="str">
        <f t="shared" si="392"/>
        <v>-</v>
      </c>
      <c r="BV125" s="155"/>
      <c r="BW125" s="155"/>
      <c r="BX125" s="155"/>
      <c r="BY125" s="155"/>
      <c r="BZ125" s="157">
        <f t="shared" si="393"/>
        <v>0</v>
      </c>
      <c r="CA125" s="291"/>
      <c r="CB125" s="291"/>
      <c r="CC125" s="291"/>
      <c r="CD125" s="157">
        <f t="shared" si="394"/>
        <v>0</v>
      </c>
      <c r="CE125" s="156">
        <f t="shared" ref="CE125:CG125" si="1136">IF(BW125-CA125&lt;0,0,BW125-CA125)</f>
        <v>0</v>
      </c>
      <c r="CF125" s="156">
        <f t="shared" si="1136"/>
        <v>0</v>
      </c>
      <c r="CG125" s="156">
        <f t="shared" si="1136"/>
        <v>0</v>
      </c>
      <c r="CH125" s="157">
        <f t="shared" si="497"/>
        <v>0</v>
      </c>
      <c r="CI125" s="155"/>
      <c r="CJ125" s="155"/>
      <c r="CK125" s="155"/>
      <c r="CL125" s="155"/>
      <c r="CM125" s="155"/>
      <c r="CN125" s="157">
        <f t="shared" si="395"/>
        <v>0</v>
      </c>
      <c r="CO125" s="155"/>
      <c r="CP125" s="155"/>
      <c r="CQ125" s="166">
        <f t="shared" ref="CQ125:CR125" si="1137">SUM(E125,AI125,BM125)</f>
        <v>217</v>
      </c>
      <c r="CR125" s="156">
        <f t="shared" si="1137"/>
        <v>43</v>
      </c>
      <c r="CS125" s="165">
        <f t="shared" si="397"/>
        <v>0.198156682</v>
      </c>
      <c r="CT125" s="156">
        <f t="shared" ref="CT125:CX125" si="1138">SUM(H125,AL125,BP125)</f>
        <v>43</v>
      </c>
      <c r="CU125" s="156">
        <f t="shared" si="1138"/>
        <v>1</v>
      </c>
      <c r="CV125" s="156">
        <f t="shared" si="1138"/>
        <v>1</v>
      </c>
      <c r="CW125" s="156">
        <f t="shared" si="1138"/>
        <v>0</v>
      </c>
      <c r="CX125" s="156">
        <f t="shared" si="1138"/>
        <v>0</v>
      </c>
      <c r="CY125" s="165">
        <f t="shared" si="399"/>
        <v>0.04651162791</v>
      </c>
      <c r="CZ125" s="156">
        <f t="shared" ref="CZ125:DC125" si="1139">SUM(N125,AR125,BV125)</f>
        <v>0</v>
      </c>
      <c r="DA125" s="156">
        <f t="shared" si="1139"/>
        <v>1</v>
      </c>
      <c r="DB125" s="156">
        <f t="shared" si="1139"/>
        <v>8</v>
      </c>
      <c r="DC125" s="156">
        <f t="shared" si="1139"/>
        <v>1</v>
      </c>
      <c r="DD125" s="157">
        <f t="shared" si="401"/>
        <v>10</v>
      </c>
      <c r="DE125" s="156">
        <f t="shared" ref="DE125:DG125" si="1140">SUM(S125,AW125,CA125)</f>
        <v>1</v>
      </c>
      <c r="DF125" s="156">
        <f t="shared" si="1140"/>
        <v>8</v>
      </c>
      <c r="DG125" s="156">
        <f t="shared" si="1140"/>
        <v>1</v>
      </c>
      <c r="DH125" s="157">
        <f t="shared" si="403"/>
        <v>10</v>
      </c>
      <c r="DI125" s="156">
        <f t="shared" ref="DI125:DK125" si="1141">IF(DA125-DE125&lt;0,0,DA125-DE125)</f>
        <v>0</v>
      </c>
      <c r="DJ125" s="156">
        <f t="shared" si="1141"/>
        <v>0</v>
      </c>
      <c r="DK125" s="156">
        <f t="shared" si="1141"/>
        <v>0</v>
      </c>
      <c r="DL125" s="157">
        <f t="shared" si="405"/>
        <v>0</v>
      </c>
      <c r="DM125" s="156">
        <f t="shared" ref="DM125:DQ125" si="1142">SUM(AA125,BE125,CI125)</f>
        <v>26</v>
      </c>
      <c r="DN125" s="156">
        <f t="shared" si="1142"/>
        <v>26</v>
      </c>
      <c r="DO125" s="156">
        <f t="shared" si="1142"/>
        <v>0</v>
      </c>
      <c r="DP125" s="156">
        <f t="shared" si="1142"/>
        <v>0</v>
      </c>
      <c r="DQ125" s="156">
        <f t="shared" si="1142"/>
        <v>0</v>
      </c>
      <c r="DR125" s="157">
        <f t="shared" si="407"/>
        <v>0</v>
      </c>
      <c r="DS125" s="156">
        <f t="shared" ref="DS125:DT125" si="1143">SUM(AG125,BK125,CO125)</f>
        <v>0</v>
      </c>
      <c r="DT125" s="156">
        <f t="shared" si="1143"/>
        <v>0</v>
      </c>
      <c r="DU125" s="239" t="s">
        <v>434</v>
      </c>
    </row>
    <row r="126" ht="19.5" customHeight="1">
      <c r="A126" s="146">
        <v>121.0</v>
      </c>
      <c r="B126" s="233">
        <v>45512.0</v>
      </c>
      <c r="C126" s="234" t="s">
        <v>243</v>
      </c>
      <c r="D126" s="234" t="s">
        <v>441</v>
      </c>
      <c r="E126" s="163"/>
      <c r="F126" s="155"/>
      <c r="G126" s="165" t="str">
        <f t="shared" si="10"/>
        <v>-</v>
      </c>
      <c r="H126" s="155"/>
      <c r="I126" s="155"/>
      <c r="J126" s="155"/>
      <c r="K126" s="155"/>
      <c r="L126" s="155"/>
      <c r="M126" s="165" t="str">
        <f t="shared" si="11"/>
        <v>-</v>
      </c>
      <c r="N126" s="155"/>
      <c r="O126" s="155"/>
      <c r="P126" s="155"/>
      <c r="Q126" s="155"/>
      <c r="R126" s="157">
        <f t="shared" si="26"/>
        <v>0</v>
      </c>
      <c r="S126" s="155"/>
      <c r="T126" s="155"/>
      <c r="U126" s="155"/>
      <c r="V126" s="157">
        <f t="shared" si="27"/>
        <v>0</v>
      </c>
      <c r="W126" s="156">
        <f t="shared" ref="W126:Y126" si="1144">IF(O126-S126&lt;0,0,O126-S126)</f>
        <v>0</v>
      </c>
      <c r="X126" s="156">
        <f t="shared" si="1144"/>
        <v>0</v>
      </c>
      <c r="Y126" s="156">
        <f t="shared" si="1144"/>
        <v>0</v>
      </c>
      <c r="Z126" s="157">
        <f t="shared" si="506"/>
        <v>0</v>
      </c>
      <c r="AA126" s="155"/>
      <c r="AB126" s="155"/>
      <c r="AC126" s="155"/>
      <c r="AD126" s="155"/>
      <c r="AE126" s="155"/>
      <c r="AF126" s="157">
        <f t="shared" si="1072"/>
        <v>0</v>
      </c>
      <c r="AG126" s="155"/>
      <c r="AH126" s="155"/>
      <c r="AI126" s="236">
        <v>196.0</v>
      </c>
      <c r="AJ126" s="167">
        <v>9.0</v>
      </c>
      <c r="AK126" s="237">
        <f t="shared" si="386"/>
        <v>0.04591836735</v>
      </c>
      <c r="AL126" s="297">
        <v>16.0</v>
      </c>
      <c r="AM126" s="297">
        <v>1.0</v>
      </c>
      <c r="AN126" s="297">
        <v>0.0</v>
      </c>
      <c r="AO126" s="297">
        <v>0.0</v>
      </c>
      <c r="AP126" s="297">
        <v>2.0</v>
      </c>
      <c r="AQ126" s="237">
        <f t="shared" si="387"/>
        <v>0.0625</v>
      </c>
      <c r="AR126" s="167">
        <v>0.0</v>
      </c>
      <c r="AS126" s="297">
        <v>0.0</v>
      </c>
      <c r="AT126" s="297">
        <v>1.0</v>
      </c>
      <c r="AU126" s="297">
        <v>1.0</v>
      </c>
      <c r="AV126" s="284">
        <f t="shared" si="388"/>
        <v>2</v>
      </c>
      <c r="AW126" s="297">
        <v>0.0</v>
      </c>
      <c r="AX126" s="297">
        <v>1.0</v>
      </c>
      <c r="AY126" s="297">
        <v>0.0</v>
      </c>
      <c r="AZ126" s="284">
        <f t="shared" si="389"/>
        <v>1</v>
      </c>
      <c r="BA126" s="286">
        <f t="shared" ref="BA126:BC126" si="1145">IF(AS126-AW126&lt;0,0,AS126-AW126)</f>
        <v>0</v>
      </c>
      <c r="BB126" s="286">
        <f t="shared" si="1145"/>
        <v>0</v>
      </c>
      <c r="BC126" s="286">
        <f t="shared" si="1145"/>
        <v>1</v>
      </c>
      <c r="BD126" s="287">
        <f t="shared" si="495"/>
        <v>1</v>
      </c>
      <c r="BE126" s="295">
        <v>0.0</v>
      </c>
      <c r="BF126" s="295">
        <v>0.0</v>
      </c>
      <c r="BG126" s="295">
        <v>0.0</v>
      </c>
      <c r="BH126" s="295">
        <v>0.0</v>
      </c>
      <c r="BI126" s="295">
        <v>0.0</v>
      </c>
      <c r="BJ126" s="284">
        <f t="shared" si="390"/>
        <v>0</v>
      </c>
      <c r="BK126" s="167">
        <v>0.0</v>
      </c>
      <c r="BL126" s="167">
        <v>0.0</v>
      </c>
      <c r="BM126" s="163"/>
      <c r="BN126" s="155"/>
      <c r="BO126" s="165" t="str">
        <f t="shared" si="391"/>
        <v>-</v>
      </c>
      <c r="BP126" s="155"/>
      <c r="BQ126" s="155"/>
      <c r="BR126" s="155"/>
      <c r="BS126" s="155"/>
      <c r="BT126" s="155"/>
      <c r="BU126" s="165" t="str">
        <f t="shared" si="392"/>
        <v>-</v>
      </c>
      <c r="BV126" s="155"/>
      <c r="BW126" s="155"/>
      <c r="BX126" s="155"/>
      <c r="BY126" s="155"/>
      <c r="BZ126" s="157">
        <f t="shared" si="393"/>
        <v>0</v>
      </c>
      <c r="CA126" s="291"/>
      <c r="CB126" s="291"/>
      <c r="CC126" s="291"/>
      <c r="CD126" s="157">
        <f t="shared" si="394"/>
        <v>0</v>
      </c>
      <c r="CE126" s="156">
        <f t="shared" ref="CE126:CG126" si="1146">IF(BW126-CA126&lt;0,0,BW126-CA126)</f>
        <v>0</v>
      </c>
      <c r="CF126" s="156">
        <f t="shared" si="1146"/>
        <v>0</v>
      </c>
      <c r="CG126" s="156">
        <f t="shared" si="1146"/>
        <v>0</v>
      </c>
      <c r="CH126" s="157">
        <f t="shared" si="497"/>
        <v>0</v>
      </c>
      <c r="CI126" s="155"/>
      <c r="CJ126" s="155"/>
      <c r="CK126" s="155"/>
      <c r="CL126" s="155"/>
      <c r="CM126" s="155"/>
      <c r="CN126" s="157">
        <f t="shared" si="395"/>
        <v>0</v>
      </c>
      <c r="CO126" s="155"/>
      <c r="CP126" s="155"/>
      <c r="CQ126" s="166">
        <f t="shared" ref="CQ126:CR126" si="1147">SUM(E126,AI126,BM126)</f>
        <v>196</v>
      </c>
      <c r="CR126" s="156">
        <f t="shared" si="1147"/>
        <v>9</v>
      </c>
      <c r="CS126" s="165">
        <f t="shared" si="397"/>
        <v>0.04591836735</v>
      </c>
      <c r="CT126" s="156">
        <f t="shared" ref="CT126:CX126" si="1148">SUM(H126,AL126,BP126)</f>
        <v>16</v>
      </c>
      <c r="CU126" s="156">
        <f t="shared" si="1148"/>
        <v>1</v>
      </c>
      <c r="CV126" s="156">
        <f t="shared" si="1148"/>
        <v>0</v>
      </c>
      <c r="CW126" s="156">
        <f t="shared" si="1148"/>
        <v>0</v>
      </c>
      <c r="CX126" s="156">
        <f t="shared" si="1148"/>
        <v>2</v>
      </c>
      <c r="CY126" s="165">
        <f t="shared" si="399"/>
        <v>0.0625</v>
      </c>
      <c r="CZ126" s="156">
        <f t="shared" ref="CZ126:DC126" si="1149">SUM(N126,AR126,BV126)</f>
        <v>0</v>
      </c>
      <c r="DA126" s="156">
        <f t="shared" si="1149"/>
        <v>0</v>
      </c>
      <c r="DB126" s="156">
        <f t="shared" si="1149"/>
        <v>1</v>
      </c>
      <c r="DC126" s="156">
        <f t="shared" si="1149"/>
        <v>1</v>
      </c>
      <c r="DD126" s="157">
        <f t="shared" si="401"/>
        <v>2</v>
      </c>
      <c r="DE126" s="156">
        <f t="shared" ref="DE126:DG126" si="1150">SUM(S126,AW126,CA126)</f>
        <v>0</v>
      </c>
      <c r="DF126" s="156">
        <f t="shared" si="1150"/>
        <v>1</v>
      </c>
      <c r="DG126" s="156">
        <f t="shared" si="1150"/>
        <v>0</v>
      </c>
      <c r="DH126" s="157">
        <f t="shared" si="403"/>
        <v>1</v>
      </c>
      <c r="DI126" s="156">
        <f t="shared" ref="DI126:DK126" si="1151">IF(DA126-DE126&lt;0,0,DA126-DE126)</f>
        <v>0</v>
      </c>
      <c r="DJ126" s="156">
        <f t="shared" si="1151"/>
        <v>0</v>
      </c>
      <c r="DK126" s="156">
        <f t="shared" si="1151"/>
        <v>1</v>
      </c>
      <c r="DL126" s="157">
        <f t="shared" si="405"/>
        <v>1</v>
      </c>
      <c r="DM126" s="156">
        <f t="shared" ref="DM126:DQ126" si="1152">SUM(AA126,BE126,CI126)</f>
        <v>0</v>
      </c>
      <c r="DN126" s="156">
        <f t="shared" si="1152"/>
        <v>0</v>
      </c>
      <c r="DO126" s="156">
        <f t="shared" si="1152"/>
        <v>0</v>
      </c>
      <c r="DP126" s="156">
        <f t="shared" si="1152"/>
        <v>0</v>
      </c>
      <c r="DQ126" s="156">
        <f t="shared" si="1152"/>
        <v>0</v>
      </c>
      <c r="DR126" s="157">
        <f t="shared" si="407"/>
        <v>0</v>
      </c>
      <c r="DS126" s="156">
        <f t="shared" ref="DS126:DT126" si="1153">SUM(AG126,BK126,CO126)</f>
        <v>0</v>
      </c>
      <c r="DT126" s="156">
        <f t="shared" si="1153"/>
        <v>0</v>
      </c>
      <c r="DU126" s="239" t="s">
        <v>442</v>
      </c>
    </row>
    <row r="127" ht="19.5" customHeight="1">
      <c r="A127" s="146">
        <v>122.0</v>
      </c>
      <c r="B127" s="233">
        <v>45512.0</v>
      </c>
      <c r="C127" s="234" t="s">
        <v>147</v>
      </c>
      <c r="D127" s="234" t="s">
        <v>443</v>
      </c>
      <c r="E127" s="163"/>
      <c r="F127" s="155"/>
      <c r="G127" s="165" t="str">
        <f t="shared" si="10"/>
        <v>-</v>
      </c>
      <c r="H127" s="155"/>
      <c r="I127" s="155"/>
      <c r="J127" s="155"/>
      <c r="K127" s="155"/>
      <c r="L127" s="155"/>
      <c r="M127" s="165" t="str">
        <f t="shared" si="11"/>
        <v>-</v>
      </c>
      <c r="N127" s="155"/>
      <c r="O127" s="155"/>
      <c r="P127" s="155"/>
      <c r="Q127" s="155"/>
      <c r="R127" s="157">
        <f t="shared" si="26"/>
        <v>0</v>
      </c>
      <c r="S127" s="155"/>
      <c r="T127" s="155"/>
      <c r="U127" s="155"/>
      <c r="V127" s="157">
        <f t="shared" si="27"/>
        <v>0</v>
      </c>
      <c r="W127" s="156">
        <f t="shared" ref="W127:Y127" si="1154">IF(O127-S127&lt;0,0,O127-S127)</f>
        <v>0</v>
      </c>
      <c r="X127" s="156">
        <f t="shared" si="1154"/>
        <v>0</v>
      </c>
      <c r="Y127" s="156">
        <f t="shared" si="1154"/>
        <v>0</v>
      </c>
      <c r="Z127" s="157">
        <f t="shared" si="506"/>
        <v>0</v>
      </c>
      <c r="AA127" s="155"/>
      <c r="AB127" s="155"/>
      <c r="AC127" s="155"/>
      <c r="AD127" s="155"/>
      <c r="AE127" s="155"/>
      <c r="AF127" s="157">
        <f t="shared" si="1072"/>
        <v>0</v>
      </c>
      <c r="AG127" s="155"/>
      <c r="AH127" s="155"/>
      <c r="AI127" s="236">
        <v>283.0</v>
      </c>
      <c r="AJ127" s="167">
        <v>36.0</v>
      </c>
      <c r="AK127" s="237">
        <f t="shared" si="386"/>
        <v>0.1272084806</v>
      </c>
      <c r="AL127" s="295">
        <v>33.0</v>
      </c>
      <c r="AM127" s="295">
        <v>0.0</v>
      </c>
      <c r="AN127" s="295">
        <v>3.0</v>
      </c>
      <c r="AO127" s="295">
        <v>2.0</v>
      </c>
      <c r="AP127" s="295">
        <v>0.0</v>
      </c>
      <c r="AQ127" s="237">
        <f t="shared" si="387"/>
        <v>0.1515151515</v>
      </c>
      <c r="AR127" s="155">
        <f t="shared" ref="AR127:AR269" si="1165">AJ127-AL127</f>
        <v>3</v>
      </c>
      <c r="AS127" s="295">
        <v>3.0</v>
      </c>
      <c r="AT127" s="295">
        <v>2.0</v>
      </c>
      <c r="AU127" s="295">
        <v>0.0</v>
      </c>
      <c r="AV127" s="284">
        <f t="shared" si="388"/>
        <v>5</v>
      </c>
      <c r="AW127" s="295">
        <v>1.0</v>
      </c>
      <c r="AX127" s="295">
        <v>2.0</v>
      </c>
      <c r="AY127" s="295">
        <v>0.0</v>
      </c>
      <c r="AZ127" s="284">
        <f t="shared" si="389"/>
        <v>3</v>
      </c>
      <c r="BA127" s="286">
        <f t="shared" ref="BA127:BC127" si="1155">IF(AS127-AW127&lt;0,0,AS127-AW127)</f>
        <v>2</v>
      </c>
      <c r="BB127" s="286">
        <f t="shared" si="1155"/>
        <v>0</v>
      </c>
      <c r="BC127" s="286">
        <f t="shared" si="1155"/>
        <v>0</v>
      </c>
      <c r="BD127" s="287">
        <f t="shared" si="495"/>
        <v>2</v>
      </c>
      <c r="BE127" s="295">
        <v>0.0</v>
      </c>
      <c r="BF127" s="295">
        <v>0.0</v>
      </c>
      <c r="BG127" s="295">
        <v>0.0</v>
      </c>
      <c r="BH127" s="295">
        <v>0.0</v>
      </c>
      <c r="BI127" s="295">
        <v>0.0</v>
      </c>
      <c r="BJ127" s="284">
        <f t="shared" si="390"/>
        <v>0</v>
      </c>
      <c r="BK127" s="167">
        <v>0.0</v>
      </c>
      <c r="BL127" s="167">
        <v>0.0</v>
      </c>
      <c r="BM127" s="163"/>
      <c r="BN127" s="155"/>
      <c r="BO127" s="165" t="str">
        <f t="shared" si="391"/>
        <v>-</v>
      </c>
      <c r="BP127" s="155"/>
      <c r="BQ127" s="155"/>
      <c r="BR127" s="155"/>
      <c r="BS127" s="155"/>
      <c r="BT127" s="155"/>
      <c r="BU127" s="165" t="str">
        <f t="shared" si="392"/>
        <v>-</v>
      </c>
      <c r="BV127" s="155"/>
      <c r="BW127" s="155"/>
      <c r="BX127" s="155"/>
      <c r="BY127" s="155"/>
      <c r="BZ127" s="157">
        <f t="shared" si="393"/>
        <v>0</v>
      </c>
      <c r="CA127" s="291"/>
      <c r="CB127" s="291"/>
      <c r="CC127" s="291"/>
      <c r="CD127" s="157">
        <f t="shared" si="394"/>
        <v>0</v>
      </c>
      <c r="CE127" s="156">
        <f t="shared" ref="CE127:CG127" si="1156">IF(BW127-CA127&lt;0,0,BW127-CA127)</f>
        <v>0</v>
      </c>
      <c r="CF127" s="156">
        <f t="shared" si="1156"/>
        <v>0</v>
      </c>
      <c r="CG127" s="156">
        <f t="shared" si="1156"/>
        <v>0</v>
      </c>
      <c r="CH127" s="157">
        <f t="shared" si="497"/>
        <v>0</v>
      </c>
      <c r="CI127" s="155"/>
      <c r="CJ127" s="155"/>
      <c r="CK127" s="155"/>
      <c r="CL127" s="155"/>
      <c r="CM127" s="155"/>
      <c r="CN127" s="157">
        <f t="shared" si="395"/>
        <v>0</v>
      </c>
      <c r="CO127" s="155"/>
      <c r="CP127" s="155"/>
      <c r="CQ127" s="166">
        <f t="shared" ref="CQ127:CR127" si="1157">SUM(E127,AI127,BM127)</f>
        <v>283</v>
      </c>
      <c r="CR127" s="156">
        <f t="shared" si="1157"/>
        <v>36</v>
      </c>
      <c r="CS127" s="165">
        <f t="shared" si="397"/>
        <v>0.1272084806</v>
      </c>
      <c r="CT127" s="156">
        <f t="shared" ref="CT127:CX127" si="1158">SUM(H127,AL127,BP127)</f>
        <v>33</v>
      </c>
      <c r="CU127" s="156">
        <f t="shared" si="1158"/>
        <v>0</v>
      </c>
      <c r="CV127" s="156">
        <f t="shared" si="1158"/>
        <v>3</v>
      </c>
      <c r="CW127" s="156">
        <f t="shared" si="1158"/>
        <v>2</v>
      </c>
      <c r="CX127" s="156">
        <f t="shared" si="1158"/>
        <v>0</v>
      </c>
      <c r="CY127" s="165">
        <f t="shared" si="399"/>
        <v>0.1515151515</v>
      </c>
      <c r="CZ127" s="156">
        <f t="shared" ref="CZ127:DC127" si="1159">SUM(N127,AR127,BV127)</f>
        <v>3</v>
      </c>
      <c r="DA127" s="156">
        <f t="shared" si="1159"/>
        <v>3</v>
      </c>
      <c r="DB127" s="156">
        <f t="shared" si="1159"/>
        <v>2</v>
      </c>
      <c r="DC127" s="156">
        <f t="shared" si="1159"/>
        <v>0</v>
      </c>
      <c r="DD127" s="157">
        <f t="shared" si="401"/>
        <v>5</v>
      </c>
      <c r="DE127" s="156">
        <f t="shared" ref="DE127:DG127" si="1160">SUM(S127,AW127,CA127)</f>
        <v>1</v>
      </c>
      <c r="DF127" s="156">
        <f t="shared" si="1160"/>
        <v>2</v>
      </c>
      <c r="DG127" s="156">
        <f t="shared" si="1160"/>
        <v>0</v>
      </c>
      <c r="DH127" s="157">
        <f t="shared" si="403"/>
        <v>3</v>
      </c>
      <c r="DI127" s="156">
        <f t="shared" ref="DI127:DK127" si="1161">IF(DA127-DE127&lt;0,0,DA127-DE127)</f>
        <v>2</v>
      </c>
      <c r="DJ127" s="156">
        <f t="shared" si="1161"/>
        <v>0</v>
      </c>
      <c r="DK127" s="156">
        <f t="shared" si="1161"/>
        <v>0</v>
      </c>
      <c r="DL127" s="157">
        <f t="shared" si="405"/>
        <v>2</v>
      </c>
      <c r="DM127" s="156">
        <f t="shared" ref="DM127:DQ127" si="1162">SUM(AA127,BE127,CI127)</f>
        <v>0</v>
      </c>
      <c r="DN127" s="156">
        <f t="shared" si="1162"/>
        <v>0</v>
      </c>
      <c r="DO127" s="156">
        <f t="shared" si="1162"/>
        <v>0</v>
      </c>
      <c r="DP127" s="156">
        <f t="shared" si="1162"/>
        <v>0</v>
      </c>
      <c r="DQ127" s="156">
        <f t="shared" si="1162"/>
        <v>0</v>
      </c>
      <c r="DR127" s="157">
        <f t="shared" si="407"/>
        <v>0</v>
      </c>
      <c r="DS127" s="156">
        <f t="shared" ref="DS127:DT127" si="1163">SUM(AG127,BK127,CO127)</f>
        <v>0</v>
      </c>
      <c r="DT127" s="156">
        <f t="shared" si="1163"/>
        <v>0</v>
      </c>
      <c r="DU127" s="239" t="s">
        <v>434</v>
      </c>
    </row>
    <row r="128" ht="19.5" customHeight="1">
      <c r="A128" s="146">
        <v>123.0</v>
      </c>
      <c r="B128" s="233">
        <v>45513.0</v>
      </c>
      <c r="C128" s="234" t="s">
        <v>147</v>
      </c>
      <c r="D128" s="234" t="s">
        <v>443</v>
      </c>
      <c r="E128" s="163"/>
      <c r="F128" s="155"/>
      <c r="G128" s="165" t="str">
        <f t="shared" si="10"/>
        <v>-</v>
      </c>
      <c r="H128" s="155"/>
      <c r="I128" s="155"/>
      <c r="J128" s="155"/>
      <c r="K128" s="155"/>
      <c r="L128" s="155"/>
      <c r="M128" s="165" t="str">
        <f t="shared" si="11"/>
        <v>-</v>
      </c>
      <c r="N128" s="155"/>
      <c r="O128" s="155"/>
      <c r="P128" s="155"/>
      <c r="Q128" s="155"/>
      <c r="R128" s="157">
        <f t="shared" si="26"/>
        <v>0</v>
      </c>
      <c r="S128" s="155"/>
      <c r="T128" s="155"/>
      <c r="U128" s="155"/>
      <c r="V128" s="157">
        <f t="shared" si="27"/>
        <v>0</v>
      </c>
      <c r="W128" s="156">
        <f t="shared" ref="W128:Y128" si="1164">IF(O128-S128&lt;0,0,O128-S128)</f>
        <v>0</v>
      </c>
      <c r="X128" s="156">
        <f t="shared" si="1164"/>
        <v>0</v>
      </c>
      <c r="Y128" s="156">
        <f t="shared" si="1164"/>
        <v>0</v>
      </c>
      <c r="Z128" s="157">
        <f t="shared" si="506"/>
        <v>0</v>
      </c>
      <c r="AA128" s="155"/>
      <c r="AB128" s="155"/>
      <c r="AC128" s="155"/>
      <c r="AD128" s="155"/>
      <c r="AE128" s="155"/>
      <c r="AF128" s="157">
        <f t="shared" si="1072"/>
        <v>0</v>
      </c>
      <c r="AG128" s="155"/>
      <c r="AH128" s="155"/>
      <c r="AI128" s="236">
        <v>164.0</v>
      </c>
      <c r="AJ128" s="167">
        <v>24.0</v>
      </c>
      <c r="AK128" s="237">
        <f t="shared" si="386"/>
        <v>0.1463414634</v>
      </c>
      <c r="AL128" s="295">
        <v>24.0</v>
      </c>
      <c r="AM128" s="295">
        <v>0.0</v>
      </c>
      <c r="AN128" s="295">
        <v>3.0</v>
      </c>
      <c r="AO128" s="295">
        <v>3.0</v>
      </c>
      <c r="AP128" s="295">
        <v>0.0</v>
      </c>
      <c r="AQ128" s="237">
        <f t="shared" si="387"/>
        <v>0.25</v>
      </c>
      <c r="AR128" s="155">
        <f t="shared" si="1165"/>
        <v>0</v>
      </c>
      <c r="AS128" s="295">
        <v>3.0</v>
      </c>
      <c r="AT128" s="295">
        <v>2.0</v>
      </c>
      <c r="AU128" s="295">
        <v>0.0</v>
      </c>
      <c r="AV128" s="284">
        <f t="shared" si="388"/>
        <v>5</v>
      </c>
      <c r="AW128" s="295">
        <v>3.0</v>
      </c>
      <c r="AX128" s="295">
        <v>2.0</v>
      </c>
      <c r="AY128" s="295">
        <v>0.0</v>
      </c>
      <c r="AZ128" s="284">
        <f t="shared" si="389"/>
        <v>5</v>
      </c>
      <c r="BA128" s="286">
        <f t="shared" ref="BA128:BC128" si="1166">IF(AS128-AW128&lt;0,0,AS128-AW128)</f>
        <v>0</v>
      </c>
      <c r="BB128" s="286">
        <f t="shared" si="1166"/>
        <v>0</v>
      </c>
      <c r="BC128" s="286">
        <f t="shared" si="1166"/>
        <v>0</v>
      </c>
      <c r="BD128" s="287">
        <f t="shared" si="495"/>
        <v>0</v>
      </c>
      <c r="BE128" s="295">
        <v>0.0</v>
      </c>
      <c r="BF128" s="295">
        <v>0.0</v>
      </c>
      <c r="BG128" s="295">
        <v>0.0</v>
      </c>
      <c r="BH128" s="295">
        <v>0.0</v>
      </c>
      <c r="BI128" s="295">
        <v>0.0</v>
      </c>
      <c r="BJ128" s="284">
        <f t="shared" si="390"/>
        <v>0</v>
      </c>
      <c r="BK128" s="167">
        <v>0.0</v>
      </c>
      <c r="BL128" s="167">
        <v>0.0</v>
      </c>
      <c r="BM128" s="163"/>
      <c r="BN128" s="155"/>
      <c r="BO128" s="165" t="str">
        <f t="shared" si="391"/>
        <v>-</v>
      </c>
      <c r="BP128" s="155"/>
      <c r="BQ128" s="155"/>
      <c r="BR128" s="155"/>
      <c r="BS128" s="155"/>
      <c r="BT128" s="155"/>
      <c r="BU128" s="165" t="str">
        <f t="shared" si="392"/>
        <v>-</v>
      </c>
      <c r="BV128" s="155"/>
      <c r="BW128" s="155"/>
      <c r="BX128" s="155"/>
      <c r="BY128" s="155"/>
      <c r="BZ128" s="157">
        <f t="shared" si="393"/>
        <v>0</v>
      </c>
      <c r="CA128" s="291"/>
      <c r="CB128" s="291"/>
      <c r="CC128" s="291"/>
      <c r="CD128" s="157">
        <f t="shared" si="394"/>
        <v>0</v>
      </c>
      <c r="CE128" s="156">
        <f t="shared" ref="CE128:CG128" si="1167">IF(BW128-CA128&lt;0,0,BW128-CA128)</f>
        <v>0</v>
      </c>
      <c r="CF128" s="156">
        <f t="shared" si="1167"/>
        <v>0</v>
      </c>
      <c r="CG128" s="156">
        <f t="shared" si="1167"/>
        <v>0</v>
      </c>
      <c r="CH128" s="157">
        <f t="shared" si="497"/>
        <v>0</v>
      </c>
      <c r="CI128" s="155"/>
      <c r="CJ128" s="155"/>
      <c r="CK128" s="155"/>
      <c r="CL128" s="155"/>
      <c r="CM128" s="155"/>
      <c r="CN128" s="157">
        <f t="shared" si="395"/>
        <v>0</v>
      </c>
      <c r="CO128" s="155"/>
      <c r="CP128" s="155"/>
      <c r="CQ128" s="166">
        <f t="shared" ref="CQ128:CR128" si="1168">SUM(E128,AI128,BM128)</f>
        <v>164</v>
      </c>
      <c r="CR128" s="156">
        <f t="shared" si="1168"/>
        <v>24</v>
      </c>
      <c r="CS128" s="165">
        <f t="shared" si="397"/>
        <v>0.1463414634</v>
      </c>
      <c r="CT128" s="156">
        <f t="shared" ref="CT128:CX128" si="1169">SUM(H128,AL128,BP128)</f>
        <v>24</v>
      </c>
      <c r="CU128" s="156">
        <f t="shared" si="1169"/>
        <v>0</v>
      </c>
      <c r="CV128" s="156">
        <f t="shared" si="1169"/>
        <v>3</v>
      </c>
      <c r="CW128" s="156">
        <f t="shared" si="1169"/>
        <v>3</v>
      </c>
      <c r="CX128" s="156">
        <f t="shared" si="1169"/>
        <v>0</v>
      </c>
      <c r="CY128" s="165">
        <f t="shared" si="399"/>
        <v>0.25</v>
      </c>
      <c r="CZ128" s="156">
        <f t="shared" ref="CZ128:DC128" si="1170">SUM(N128,AR128,BV128)</f>
        <v>0</v>
      </c>
      <c r="DA128" s="156">
        <f t="shared" si="1170"/>
        <v>3</v>
      </c>
      <c r="DB128" s="156">
        <f t="shared" si="1170"/>
        <v>2</v>
      </c>
      <c r="DC128" s="156">
        <f t="shared" si="1170"/>
        <v>0</v>
      </c>
      <c r="DD128" s="157">
        <f t="shared" si="401"/>
        <v>5</v>
      </c>
      <c r="DE128" s="156">
        <f t="shared" ref="DE128:DG128" si="1171">SUM(S128,AW128,CA128)</f>
        <v>3</v>
      </c>
      <c r="DF128" s="156">
        <f t="shared" si="1171"/>
        <v>2</v>
      </c>
      <c r="DG128" s="156">
        <f t="shared" si="1171"/>
        <v>0</v>
      </c>
      <c r="DH128" s="157">
        <f t="shared" si="403"/>
        <v>5</v>
      </c>
      <c r="DI128" s="156">
        <f t="shared" ref="DI128:DK128" si="1172">IF(DA128-DE128&lt;0,0,DA128-DE128)</f>
        <v>0</v>
      </c>
      <c r="DJ128" s="156">
        <f t="shared" si="1172"/>
        <v>0</v>
      </c>
      <c r="DK128" s="156">
        <f t="shared" si="1172"/>
        <v>0</v>
      </c>
      <c r="DL128" s="157">
        <f t="shared" si="405"/>
        <v>0</v>
      </c>
      <c r="DM128" s="156">
        <f t="shared" ref="DM128:DQ128" si="1173">SUM(AA128,BE128,CI128)</f>
        <v>0</v>
      </c>
      <c r="DN128" s="156">
        <f t="shared" si="1173"/>
        <v>0</v>
      </c>
      <c r="DO128" s="156">
        <f t="shared" si="1173"/>
        <v>0</v>
      </c>
      <c r="DP128" s="156">
        <f t="shared" si="1173"/>
        <v>0</v>
      </c>
      <c r="DQ128" s="156">
        <f t="shared" si="1173"/>
        <v>0</v>
      </c>
      <c r="DR128" s="157">
        <f t="shared" si="407"/>
        <v>0</v>
      </c>
      <c r="DS128" s="156">
        <f t="shared" ref="DS128:DT128" si="1174">SUM(AG128,BK128,CO128)</f>
        <v>0</v>
      </c>
      <c r="DT128" s="156">
        <f t="shared" si="1174"/>
        <v>0</v>
      </c>
      <c r="DU128" s="239" t="s">
        <v>434</v>
      </c>
    </row>
    <row r="129" ht="19.5" customHeight="1">
      <c r="A129" s="146">
        <v>124.0</v>
      </c>
      <c r="B129" s="233">
        <v>45513.0</v>
      </c>
      <c r="C129" s="234" t="s">
        <v>147</v>
      </c>
      <c r="D129" s="234" t="s">
        <v>444</v>
      </c>
      <c r="E129" s="163"/>
      <c r="F129" s="155"/>
      <c r="G129" s="165" t="str">
        <f t="shared" si="10"/>
        <v>-</v>
      </c>
      <c r="H129" s="155"/>
      <c r="I129" s="155"/>
      <c r="J129" s="155"/>
      <c r="K129" s="155"/>
      <c r="L129" s="155"/>
      <c r="M129" s="165" t="str">
        <f t="shared" si="11"/>
        <v>-</v>
      </c>
      <c r="N129" s="155"/>
      <c r="O129" s="155"/>
      <c r="P129" s="155"/>
      <c r="Q129" s="155"/>
      <c r="R129" s="157">
        <f t="shared" si="26"/>
        <v>0</v>
      </c>
      <c r="S129" s="155"/>
      <c r="T129" s="155"/>
      <c r="U129" s="155"/>
      <c r="V129" s="157">
        <f t="shared" si="27"/>
        <v>0</v>
      </c>
      <c r="W129" s="156">
        <f t="shared" ref="W129:Y129" si="1175">IF(O129-S129&lt;0,0,O129-S129)</f>
        <v>0</v>
      </c>
      <c r="X129" s="156">
        <f t="shared" si="1175"/>
        <v>0</v>
      </c>
      <c r="Y129" s="156">
        <f t="shared" si="1175"/>
        <v>0</v>
      </c>
      <c r="Z129" s="157">
        <f t="shared" si="506"/>
        <v>0</v>
      </c>
      <c r="AA129" s="155"/>
      <c r="AB129" s="155"/>
      <c r="AC129" s="155"/>
      <c r="AD129" s="155"/>
      <c r="AE129" s="155"/>
      <c r="AF129" s="157">
        <f t="shared" si="1072"/>
        <v>0</v>
      </c>
      <c r="AG129" s="155"/>
      <c r="AH129" s="155"/>
      <c r="AI129" s="236">
        <v>185.0</v>
      </c>
      <c r="AJ129" s="167">
        <v>45.0</v>
      </c>
      <c r="AK129" s="237">
        <f t="shared" si="386"/>
        <v>0.2432432432</v>
      </c>
      <c r="AL129" s="295">
        <v>45.0</v>
      </c>
      <c r="AM129" s="295">
        <v>0.0</v>
      </c>
      <c r="AN129" s="295">
        <v>2.0</v>
      </c>
      <c r="AO129" s="295">
        <v>0.0</v>
      </c>
      <c r="AP129" s="295">
        <v>0.0</v>
      </c>
      <c r="AQ129" s="237">
        <f t="shared" si="387"/>
        <v>0.04444444444</v>
      </c>
      <c r="AR129" s="155">
        <f t="shared" si="1165"/>
        <v>0</v>
      </c>
      <c r="AS129" s="295">
        <v>2.0</v>
      </c>
      <c r="AT129" s="295">
        <v>5.0</v>
      </c>
      <c r="AU129" s="295">
        <v>0.0</v>
      </c>
      <c r="AV129" s="284">
        <f t="shared" si="388"/>
        <v>7</v>
      </c>
      <c r="AW129" s="295">
        <v>2.0</v>
      </c>
      <c r="AX129" s="295">
        <v>5.0</v>
      </c>
      <c r="AY129" s="295">
        <v>0.0</v>
      </c>
      <c r="AZ129" s="284">
        <f t="shared" si="389"/>
        <v>7</v>
      </c>
      <c r="BA129" s="286">
        <f t="shared" ref="BA129:BC129" si="1176">IF(AS129-AW129&lt;0,0,AS129-AW129)</f>
        <v>0</v>
      </c>
      <c r="BB129" s="286">
        <f t="shared" si="1176"/>
        <v>0</v>
      </c>
      <c r="BC129" s="286">
        <f t="shared" si="1176"/>
        <v>0</v>
      </c>
      <c r="BD129" s="287">
        <f t="shared" si="495"/>
        <v>0</v>
      </c>
      <c r="BE129" s="295">
        <v>0.0</v>
      </c>
      <c r="BF129" s="295">
        <v>0.0</v>
      </c>
      <c r="BG129" s="295">
        <v>0.0</v>
      </c>
      <c r="BH129" s="295">
        <v>0.0</v>
      </c>
      <c r="BI129" s="295">
        <v>0.0</v>
      </c>
      <c r="BJ129" s="284">
        <f t="shared" si="390"/>
        <v>0</v>
      </c>
      <c r="BK129" s="167">
        <v>0.0</v>
      </c>
      <c r="BL129" s="167">
        <v>0.0</v>
      </c>
      <c r="BM129" s="163"/>
      <c r="BN129" s="155"/>
      <c r="BO129" s="165" t="str">
        <f t="shared" si="391"/>
        <v>-</v>
      </c>
      <c r="BP129" s="155"/>
      <c r="BQ129" s="155"/>
      <c r="BR129" s="155"/>
      <c r="BS129" s="155"/>
      <c r="BT129" s="155"/>
      <c r="BU129" s="165" t="str">
        <f t="shared" si="392"/>
        <v>-</v>
      </c>
      <c r="BV129" s="155"/>
      <c r="BW129" s="155"/>
      <c r="BX129" s="155"/>
      <c r="BY129" s="155"/>
      <c r="BZ129" s="157">
        <f t="shared" si="393"/>
        <v>0</v>
      </c>
      <c r="CA129" s="291"/>
      <c r="CB129" s="291"/>
      <c r="CC129" s="291"/>
      <c r="CD129" s="157">
        <f t="shared" si="394"/>
        <v>0</v>
      </c>
      <c r="CE129" s="156">
        <f t="shared" ref="CE129:CG129" si="1177">IF(BW129-CA129&lt;0,0,BW129-CA129)</f>
        <v>0</v>
      </c>
      <c r="CF129" s="156">
        <f t="shared" si="1177"/>
        <v>0</v>
      </c>
      <c r="CG129" s="156">
        <f t="shared" si="1177"/>
        <v>0</v>
      </c>
      <c r="CH129" s="157">
        <f t="shared" si="497"/>
        <v>0</v>
      </c>
      <c r="CI129" s="155"/>
      <c r="CJ129" s="155"/>
      <c r="CK129" s="155"/>
      <c r="CL129" s="155"/>
      <c r="CM129" s="155"/>
      <c r="CN129" s="157">
        <f t="shared" si="395"/>
        <v>0</v>
      </c>
      <c r="CO129" s="155"/>
      <c r="CP129" s="155"/>
      <c r="CQ129" s="166">
        <f t="shared" ref="CQ129:CR129" si="1178">SUM(E129,AI129,BM129)</f>
        <v>185</v>
      </c>
      <c r="CR129" s="156">
        <f t="shared" si="1178"/>
        <v>45</v>
      </c>
      <c r="CS129" s="165">
        <f t="shared" si="397"/>
        <v>0.2432432432</v>
      </c>
      <c r="CT129" s="156">
        <f t="shared" ref="CT129:CX129" si="1179">SUM(H129,AL129,BP129)</f>
        <v>45</v>
      </c>
      <c r="CU129" s="156">
        <f t="shared" si="1179"/>
        <v>0</v>
      </c>
      <c r="CV129" s="156">
        <f t="shared" si="1179"/>
        <v>2</v>
      </c>
      <c r="CW129" s="156">
        <f t="shared" si="1179"/>
        <v>0</v>
      </c>
      <c r="CX129" s="156">
        <f t="shared" si="1179"/>
        <v>0</v>
      </c>
      <c r="CY129" s="165">
        <f t="shared" si="399"/>
        <v>0.04444444444</v>
      </c>
      <c r="CZ129" s="156">
        <f t="shared" ref="CZ129:DC129" si="1180">SUM(N129,AR129,BV129)</f>
        <v>0</v>
      </c>
      <c r="DA129" s="156">
        <f t="shared" si="1180"/>
        <v>2</v>
      </c>
      <c r="DB129" s="156">
        <f t="shared" si="1180"/>
        <v>5</v>
      </c>
      <c r="DC129" s="156">
        <f t="shared" si="1180"/>
        <v>0</v>
      </c>
      <c r="DD129" s="157">
        <f t="shared" si="401"/>
        <v>7</v>
      </c>
      <c r="DE129" s="156">
        <f t="shared" ref="DE129:DG129" si="1181">SUM(S129,AW129,CA129)</f>
        <v>2</v>
      </c>
      <c r="DF129" s="156">
        <f t="shared" si="1181"/>
        <v>5</v>
      </c>
      <c r="DG129" s="156">
        <f t="shared" si="1181"/>
        <v>0</v>
      </c>
      <c r="DH129" s="157">
        <f t="shared" si="403"/>
        <v>7</v>
      </c>
      <c r="DI129" s="156">
        <f t="shared" ref="DI129:DK129" si="1182">IF(DA129-DE129&lt;0,0,DA129-DE129)</f>
        <v>0</v>
      </c>
      <c r="DJ129" s="156">
        <f t="shared" si="1182"/>
        <v>0</v>
      </c>
      <c r="DK129" s="156">
        <f t="shared" si="1182"/>
        <v>0</v>
      </c>
      <c r="DL129" s="157">
        <f t="shared" si="405"/>
        <v>0</v>
      </c>
      <c r="DM129" s="156">
        <f t="shared" ref="DM129:DQ129" si="1183">SUM(AA129,BE129,CI129)</f>
        <v>0</v>
      </c>
      <c r="DN129" s="156">
        <f t="shared" si="1183"/>
        <v>0</v>
      </c>
      <c r="DO129" s="156">
        <f t="shared" si="1183"/>
        <v>0</v>
      </c>
      <c r="DP129" s="156">
        <f t="shared" si="1183"/>
        <v>0</v>
      </c>
      <c r="DQ129" s="156">
        <f t="shared" si="1183"/>
        <v>0</v>
      </c>
      <c r="DR129" s="157">
        <f t="shared" si="407"/>
        <v>0</v>
      </c>
      <c r="DS129" s="156">
        <f t="shared" ref="DS129:DT129" si="1184">SUM(AG129,BK129,CO129)</f>
        <v>0</v>
      </c>
      <c r="DT129" s="156">
        <f t="shared" si="1184"/>
        <v>0</v>
      </c>
      <c r="DU129" s="239" t="s">
        <v>434</v>
      </c>
    </row>
    <row r="130" ht="19.5" customHeight="1">
      <c r="A130" s="146">
        <v>125.0</v>
      </c>
      <c r="B130" s="233">
        <v>45513.0</v>
      </c>
      <c r="C130" s="234" t="s">
        <v>151</v>
      </c>
      <c r="D130" s="234" t="s">
        <v>445</v>
      </c>
      <c r="E130" s="163"/>
      <c r="F130" s="155"/>
      <c r="G130" s="165" t="str">
        <f t="shared" si="10"/>
        <v>-</v>
      </c>
      <c r="H130" s="155"/>
      <c r="I130" s="155"/>
      <c r="J130" s="155"/>
      <c r="K130" s="155"/>
      <c r="L130" s="155"/>
      <c r="M130" s="165" t="str">
        <f t="shared" si="11"/>
        <v>-</v>
      </c>
      <c r="N130" s="155"/>
      <c r="O130" s="155"/>
      <c r="P130" s="155"/>
      <c r="Q130" s="155"/>
      <c r="R130" s="157">
        <f t="shared" si="26"/>
        <v>0</v>
      </c>
      <c r="S130" s="155"/>
      <c r="T130" s="155"/>
      <c r="U130" s="155"/>
      <c r="V130" s="157">
        <f t="shared" si="27"/>
        <v>0</v>
      </c>
      <c r="W130" s="156">
        <f t="shared" ref="W130:Y130" si="1185">IF(O130-S130&lt;0,0,O130-S130)</f>
        <v>0</v>
      </c>
      <c r="X130" s="156">
        <f t="shared" si="1185"/>
        <v>0</v>
      </c>
      <c r="Y130" s="156">
        <f t="shared" si="1185"/>
        <v>0</v>
      </c>
      <c r="Z130" s="157">
        <f t="shared" si="506"/>
        <v>0</v>
      </c>
      <c r="AA130" s="155"/>
      <c r="AB130" s="155"/>
      <c r="AC130" s="155"/>
      <c r="AD130" s="155"/>
      <c r="AE130" s="155"/>
      <c r="AF130" s="157">
        <f t="shared" si="1072"/>
        <v>0</v>
      </c>
      <c r="AG130" s="155"/>
      <c r="AH130" s="155"/>
      <c r="AI130" s="236">
        <v>171.0</v>
      </c>
      <c r="AJ130" s="167">
        <v>18.0</v>
      </c>
      <c r="AK130" s="237">
        <f t="shared" si="386"/>
        <v>0.1052631579</v>
      </c>
      <c r="AL130" s="295">
        <v>16.0</v>
      </c>
      <c r="AM130" s="295">
        <v>0.0</v>
      </c>
      <c r="AN130" s="295">
        <v>5.0</v>
      </c>
      <c r="AO130" s="295">
        <v>0.0</v>
      </c>
      <c r="AP130" s="295">
        <v>0.0</v>
      </c>
      <c r="AQ130" s="237">
        <f t="shared" si="387"/>
        <v>0.3125</v>
      </c>
      <c r="AR130" s="155">
        <f t="shared" si="1165"/>
        <v>2</v>
      </c>
      <c r="AS130" s="295">
        <v>5.0</v>
      </c>
      <c r="AT130" s="295">
        <v>2.0</v>
      </c>
      <c r="AU130" s="295">
        <v>0.0</v>
      </c>
      <c r="AV130" s="284">
        <f t="shared" si="388"/>
        <v>7</v>
      </c>
      <c r="AW130" s="295">
        <v>5.0</v>
      </c>
      <c r="AX130" s="295">
        <v>2.0</v>
      </c>
      <c r="AY130" s="295">
        <v>0.0</v>
      </c>
      <c r="AZ130" s="284">
        <f t="shared" si="389"/>
        <v>7</v>
      </c>
      <c r="BA130" s="286">
        <f t="shared" ref="BA130:BC130" si="1186">IF(AS130-AW130&lt;0,0,AS130-AW130)</f>
        <v>0</v>
      </c>
      <c r="BB130" s="286">
        <f t="shared" si="1186"/>
        <v>0</v>
      </c>
      <c r="BC130" s="286">
        <f t="shared" si="1186"/>
        <v>0</v>
      </c>
      <c r="BD130" s="287">
        <f t="shared" si="495"/>
        <v>0</v>
      </c>
      <c r="BE130" s="295">
        <v>0.0</v>
      </c>
      <c r="BF130" s="295">
        <v>0.0</v>
      </c>
      <c r="BG130" s="295">
        <v>0.0</v>
      </c>
      <c r="BH130" s="296">
        <v>0.0</v>
      </c>
      <c r="BI130" s="295">
        <v>0.0</v>
      </c>
      <c r="BJ130" s="284">
        <f t="shared" si="390"/>
        <v>0</v>
      </c>
      <c r="BK130" s="167">
        <v>0.0</v>
      </c>
      <c r="BL130" s="167">
        <v>0.0</v>
      </c>
      <c r="BM130" s="163"/>
      <c r="BN130" s="155"/>
      <c r="BO130" s="165" t="str">
        <f t="shared" si="391"/>
        <v>-</v>
      </c>
      <c r="BP130" s="155"/>
      <c r="BQ130" s="155"/>
      <c r="BR130" s="155"/>
      <c r="BS130" s="155"/>
      <c r="BT130" s="155"/>
      <c r="BU130" s="165" t="str">
        <f t="shared" si="392"/>
        <v>-</v>
      </c>
      <c r="BV130" s="155"/>
      <c r="BW130" s="155"/>
      <c r="BX130" s="155"/>
      <c r="BY130" s="155"/>
      <c r="BZ130" s="157">
        <f t="shared" si="393"/>
        <v>0</v>
      </c>
      <c r="CA130" s="291"/>
      <c r="CB130" s="291"/>
      <c r="CC130" s="291"/>
      <c r="CD130" s="157">
        <f t="shared" si="394"/>
        <v>0</v>
      </c>
      <c r="CE130" s="156">
        <f t="shared" ref="CE130:CG130" si="1187">IF(BW130-CA130&lt;0,0,BW130-CA130)</f>
        <v>0</v>
      </c>
      <c r="CF130" s="156">
        <f t="shared" si="1187"/>
        <v>0</v>
      </c>
      <c r="CG130" s="156">
        <f t="shared" si="1187"/>
        <v>0</v>
      </c>
      <c r="CH130" s="157">
        <f t="shared" si="497"/>
        <v>0</v>
      </c>
      <c r="CI130" s="155"/>
      <c r="CJ130" s="155"/>
      <c r="CK130" s="155"/>
      <c r="CL130" s="155"/>
      <c r="CM130" s="155"/>
      <c r="CN130" s="157">
        <f t="shared" si="395"/>
        <v>0</v>
      </c>
      <c r="CO130" s="155"/>
      <c r="CP130" s="155"/>
      <c r="CQ130" s="166">
        <f t="shared" ref="CQ130:CR130" si="1188">SUM(E130,AI130,BM130)</f>
        <v>171</v>
      </c>
      <c r="CR130" s="156">
        <f t="shared" si="1188"/>
        <v>18</v>
      </c>
      <c r="CS130" s="165">
        <f t="shared" si="397"/>
        <v>0.1052631579</v>
      </c>
      <c r="CT130" s="156">
        <f t="shared" ref="CT130:CX130" si="1189">SUM(H130,AL130,BP130)</f>
        <v>16</v>
      </c>
      <c r="CU130" s="156">
        <f t="shared" si="1189"/>
        <v>0</v>
      </c>
      <c r="CV130" s="156">
        <f t="shared" si="1189"/>
        <v>5</v>
      </c>
      <c r="CW130" s="156">
        <f t="shared" si="1189"/>
        <v>0</v>
      </c>
      <c r="CX130" s="156">
        <f t="shared" si="1189"/>
        <v>0</v>
      </c>
      <c r="CY130" s="165">
        <f t="shared" si="399"/>
        <v>0.3125</v>
      </c>
      <c r="CZ130" s="156">
        <f t="shared" ref="CZ130:DC130" si="1190">SUM(N130,AR130,BV130)</f>
        <v>2</v>
      </c>
      <c r="DA130" s="156">
        <f t="shared" si="1190"/>
        <v>5</v>
      </c>
      <c r="DB130" s="156">
        <f t="shared" si="1190"/>
        <v>2</v>
      </c>
      <c r="DC130" s="156">
        <f t="shared" si="1190"/>
        <v>0</v>
      </c>
      <c r="DD130" s="157">
        <f t="shared" si="401"/>
        <v>7</v>
      </c>
      <c r="DE130" s="156">
        <f t="shared" ref="DE130:DG130" si="1191">SUM(S130,AW130,CA130)</f>
        <v>5</v>
      </c>
      <c r="DF130" s="156">
        <f t="shared" si="1191"/>
        <v>2</v>
      </c>
      <c r="DG130" s="156">
        <f t="shared" si="1191"/>
        <v>0</v>
      </c>
      <c r="DH130" s="157">
        <f t="shared" si="403"/>
        <v>7</v>
      </c>
      <c r="DI130" s="156">
        <f t="shared" ref="DI130:DK130" si="1192">IF(DA130-DE130&lt;0,0,DA130-DE130)</f>
        <v>0</v>
      </c>
      <c r="DJ130" s="156">
        <f t="shared" si="1192"/>
        <v>0</v>
      </c>
      <c r="DK130" s="156">
        <f t="shared" si="1192"/>
        <v>0</v>
      </c>
      <c r="DL130" s="157">
        <f t="shared" si="405"/>
        <v>0</v>
      </c>
      <c r="DM130" s="156">
        <f t="shared" ref="DM130:DQ130" si="1193">SUM(AA130,BE130,CI130)</f>
        <v>0</v>
      </c>
      <c r="DN130" s="156">
        <f t="shared" si="1193"/>
        <v>0</v>
      </c>
      <c r="DO130" s="156">
        <f t="shared" si="1193"/>
        <v>0</v>
      </c>
      <c r="DP130" s="156">
        <f t="shared" si="1193"/>
        <v>0</v>
      </c>
      <c r="DQ130" s="156">
        <f t="shared" si="1193"/>
        <v>0</v>
      </c>
      <c r="DR130" s="157">
        <f t="shared" si="407"/>
        <v>0</v>
      </c>
      <c r="DS130" s="156">
        <f t="shared" ref="DS130:DT130" si="1194">SUM(AG130,BK130,CO130)</f>
        <v>0</v>
      </c>
      <c r="DT130" s="156">
        <f t="shared" si="1194"/>
        <v>0</v>
      </c>
      <c r="DU130" s="239" t="s">
        <v>434</v>
      </c>
    </row>
    <row r="131" ht="19.5" customHeight="1">
      <c r="A131" s="146">
        <v>126.0</v>
      </c>
      <c r="B131" s="233">
        <v>45513.0</v>
      </c>
      <c r="C131" s="234" t="s">
        <v>155</v>
      </c>
      <c r="D131" s="234" t="s">
        <v>342</v>
      </c>
      <c r="E131" s="163"/>
      <c r="F131" s="155"/>
      <c r="G131" s="165" t="str">
        <f t="shared" si="10"/>
        <v>-</v>
      </c>
      <c r="H131" s="155"/>
      <c r="I131" s="155"/>
      <c r="J131" s="155"/>
      <c r="K131" s="155"/>
      <c r="L131" s="155"/>
      <c r="M131" s="165" t="str">
        <f t="shared" si="11"/>
        <v>-</v>
      </c>
      <c r="N131" s="155"/>
      <c r="O131" s="155"/>
      <c r="P131" s="155"/>
      <c r="Q131" s="155"/>
      <c r="R131" s="157">
        <f t="shared" si="26"/>
        <v>0</v>
      </c>
      <c r="S131" s="155"/>
      <c r="T131" s="155"/>
      <c r="U131" s="155"/>
      <c r="V131" s="157">
        <f t="shared" si="27"/>
        <v>0</v>
      </c>
      <c r="W131" s="156">
        <f t="shared" ref="W131:Y131" si="1195">IF(O131-S131&lt;0,0,O131-S131)</f>
        <v>0</v>
      </c>
      <c r="X131" s="156">
        <f t="shared" si="1195"/>
        <v>0</v>
      </c>
      <c r="Y131" s="156">
        <f t="shared" si="1195"/>
        <v>0</v>
      </c>
      <c r="Z131" s="157">
        <f t="shared" si="506"/>
        <v>0</v>
      </c>
      <c r="AA131" s="155"/>
      <c r="AB131" s="155"/>
      <c r="AC131" s="155"/>
      <c r="AD131" s="155"/>
      <c r="AE131" s="155"/>
      <c r="AF131" s="157">
        <f t="shared" si="1072"/>
        <v>0</v>
      </c>
      <c r="AG131" s="155"/>
      <c r="AH131" s="155"/>
      <c r="AI131" s="236">
        <v>100.0</v>
      </c>
      <c r="AJ131" s="167">
        <v>6.0</v>
      </c>
      <c r="AK131" s="237">
        <f t="shared" si="386"/>
        <v>0.06</v>
      </c>
      <c r="AL131" s="167">
        <v>6.0</v>
      </c>
      <c r="AM131" s="167">
        <v>0.0</v>
      </c>
      <c r="AN131" s="167">
        <v>0.0</v>
      </c>
      <c r="AO131" s="167">
        <v>0.0</v>
      </c>
      <c r="AP131" s="167">
        <v>0.0</v>
      </c>
      <c r="AQ131" s="237">
        <f t="shared" si="387"/>
        <v>0</v>
      </c>
      <c r="AR131" s="155">
        <f t="shared" si="1165"/>
        <v>0</v>
      </c>
      <c r="AS131" s="167">
        <v>0.0</v>
      </c>
      <c r="AT131" s="167">
        <v>1.0</v>
      </c>
      <c r="AU131" s="167">
        <v>0.0</v>
      </c>
      <c r="AV131" s="284">
        <f t="shared" si="388"/>
        <v>1</v>
      </c>
      <c r="AW131" s="167">
        <v>0.0</v>
      </c>
      <c r="AX131" s="167">
        <v>1.0</v>
      </c>
      <c r="AY131" s="167">
        <v>0.0</v>
      </c>
      <c r="AZ131" s="284">
        <f t="shared" si="389"/>
        <v>1</v>
      </c>
      <c r="BA131" s="286">
        <f t="shared" ref="BA131:BC131" si="1196">IF(AS131-AW131&lt;0,0,AS131-AW131)</f>
        <v>0</v>
      </c>
      <c r="BB131" s="286">
        <f t="shared" si="1196"/>
        <v>0</v>
      </c>
      <c r="BC131" s="286">
        <f t="shared" si="1196"/>
        <v>0</v>
      </c>
      <c r="BD131" s="287">
        <f t="shared" si="495"/>
        <v>0</v>
      </c>
      <c r="BE131" s="167">
        <v>0.0</v>
      </c>
      <c r="BF131" s="167">
        <v>0.0</v>
      </c>
      <c r="BG131" s="167">
        <v>0.0</v>
      </c>
      <c r="BH131" s="167">
        <v>0.0</v>
      </c>
      <c r="BI131" s="167">
        <v>0.0</v>
      </c>
      <c r="BJ131" s="284">
        <f t="shared" si="390"/>
        <v>0</v>
      </c>
      <c r="BK131" s="167">
        <v>0.0</v>
      </c>
      <c r="BL131" s="167">
        <v>0.0</v>
      </c>
      <c r="BM131" s="163"/>
      <c r="BN131" s="155"/>
      <c r="BO131" s="165" t="str">
        <f t="shared" si="391"/>
        <v>-</v>
      </c>
      <c r="BP131" s="155"/>
      <c r="BQ131" s="155"/>
      <c r="BR131" s="155"/>
      <c r="BS131" s="155"/>
      <c r="BT131" s="155"/>
      <c r="BU131" s="165" t="str">
        <f t="shared" si="392"/>
        <v>-</v>
      </c>
      <c r="BV131" s="155"/>
      <c r="BW131" s="155"/>
      <c r="BX131" s="155"/>
      <c r="BY131" s="155"/>
      <c r="BZ131" s="157">
        <f t="shared" si="393"/>
        <v>0</v>
      </c>
      <c r="CA131" s="291"/>
      <c r="CB131" s="291"/>
      <c r="CC131" s="291"/>
      <c r="CD131" s="157">
        <f t="shared" si="394"/>
        <v>0</v>
      </c>
      <c r="CE131" s="156">
        <f t="shared" ref="CE131:CG131" si="1197">IF(BW131-CA131&lt;0,0,BW131-CA131)</f>
        <v>0</v>
      </c>
      <c r="CF131" s="156">
        <f t="shared" si="1197"/>
        <v>0</v>
      </c>
      <c r="CG131" s="156">
        <f t="shared" si="1197"/>
        <v>0</v>
      </c>
      <c r="CH131" s="157">
        <f t="shared" si="497"/>
        <v>0</v>
      </c>
      <c r="CI131" s="155"/>
      <c r="CJ131" s="155"/>
      <c r="CK131" s="155"/>
      <c r="CL131" s="155"/>
      <c r="CM131" s="155"/>
      <c r="CN131" s="157">
        <f t="shared" si="395"/>
        <v>0</v>
      </c>
      <c r="CO131" s="155"/>
      <c r="CP131" s="155"/>
      <c r="CQ131" s="166">
        <f t="shared" ref="CQ131:CR131" si="1198">SUM(E131,AI131,BM131)</f>
        <v>100</v>
      </c>
      <c r="CR131" s="156">
        <f t="shared" si="1198"/>
        <v>6</v>
      </c>
      <c r="CS131" s="165">
        <f t="shared" si="397"/>
        <v>0.06</v>
      </c>
      <c r="CT131" s="156">
        <f t="shared" ref="CT131:CX131" si="1199">SUM(H131,AL131,BP131)</f>
        <v>6</v>
      </c>
      <c r="CU131" s="156">
        <f t="shared" si="1199"/>
        <v>0</v>
      </c>
      <c r="CV131" s="156">
        <f t="shared" si="1199"/>
        <v>0</v>
      </c>
      <c r="CW131" s="156">
        <f t="shared" si="1199"/>
        <v>0</v>
      </c>
      <c r="CX131" s="156">
        <f t="shared" si="1199"/>
        <v>0</v>
      </c>
      <c r="CY131" s="165">
        <f t="shared" si="399"/>
        <v>0</v>
      </c>
      <c r="CZ131" s="156">
        <f t="shared" ref="CZ131:DC131" si="1200">SUM(N131,AR131,BV131)</f>
        <v>0</v>
      </c>
      <c r="DA131" s="156">
        <f t="shared" si="1200"/>
        <v>0</v>
      </c>
      <c r="DB131" s="156">
        <f t="shared" si="1200"/>
        <v>1</v>
      </c>
      <c r="DC131" s="156">
        <f t="shared" si="1200"/>
        <v>0</v>
      </c>
      <c r="DD131" s="157">
        <f t="shared" si="401"/>
        <v>1</v>
      </c>
      <c r="DE131" s="156">
        <f t="shared" ref="DE131:DG131" si="1201">SUM(S131,AW131,CA131)</f>
        <v>0</v>
      </c>
      <c r="DF131" s="156">
        <f t="shared" si="1201"/>
        <v>1</v>
      </c>
      <c r="DG131" s="156">
        <f t="shared" si="1201"/>
        <v>0</v>
      </c>
      <c r="DH131" s="157">
        <f t="shared" si="403"/>
        <v>1</v>
      </c>
      <c r="DI131" s="156">
        <f t="shared" ref="DI131:DK131" si="1202">IF(DA131-DE131&lt;0,0,DA131-DE131)</f>
        <v>0</v>
      </c>
      <c r="DJ131" s="156">
        <f t="shared" si="1202"/>
        <v>0</v>
      </c>
      <c r="DK131" s="156">
        <f t="shared" si="1202"/>
        <v>0</v>
      </c>
      <c r="DL131" s="157">
        <f t="shared" si="405"/>
        <v>0</v>
      </c>
      <c r="DM131" s="156">
        <f t="shared" ref="DM131:DQ131" si="1203">SUM(AA131,BE131,CI131)</f>
        <v>0</v>
      </c>
      <c r="DN131" s="156">
        <f t="shared" si="1203"/>
        <v>0</v>
      </c>
      <c r="DO131" s="156">
        <f t="shared" si="1203"/>
        <v>0</v>
      </c>
      <c r="DP131" s="156">
        <f t="shared" si="1203"/>
        <v>0</v>
      </c>
      <c r="DQ131" s="156">
        <f t="shared" si="1203"/>
        <v>0</v>
      </c>
      <c r="DR131" s="157">
        <f t="shared" si="407"/>
        <v>0</v>
      </c>
      <c r="DS131" s="156">
        <f t="shared" ref="DS131:DT131" si="1204">SUM(AG131,BK131,CO131)</f>
        <v>0</v>
      </c>
      <c r="DT131" s="156">
        <f t="shared" si="1204"/>
        <v>0</v>
      </c>
      <c r="DU131" s="239" t="s">
        <v>434</v>
      </c>
    </row>
    <row r="132" ht="19.5" customHeight="1">
      <c r="A132" s="146">
        <v>127.0</v>
      </c>
      <c r="B132" s="233">
        <v>45514.0</v>
      </c>
      <c r="C132" s="234" t="s">
        <v>82</v>
      </c>
      <c r="D132" s="234" t="s">
        <v>446</v>
      </c>
      <c r="E132" s="163"/>
      <c r="F132" s="155"/>
      <c r="G132" s="165" t="str">
        <f t="shared" si="10"/>
        <v>-</v>
      </c>
      <c r="H132" s="155"/>
      <c r="I132" s="155"/>
      <c r="J132" s="155"/>
      <c r="K132" s="155"/>
      <c r="L132" s="155"/>
      <c r="M132" s="165" t="str">
        <f t="shared" si="11"/>
        <v>-</v>
      </c>
      <c r="N132" s="155"/>
      <c r="O132" s="155"/>
      <c r="P132" s="155"/>
      <c r="Q132" s="155"/>
      <c r="R132" s="157">
        <f t="shared" si="26"/>
        <v>0</v>
      </c>
      <c r="S132" s="155"/>
      <c r="T132" s="155"/>
      <c r="U132" s="155"/>
      <c r="V132" s="157">
        <f t="shared" si="27"/>
        <v>0</v>
      </c>
      <c r="W132" s="156">
        <f t="shared" ref="W132:Y132" si="1205">IF(O132-S132&lt;0,0,O132-S132)</f>
        <v>0</v>
      </c>
      <c r="X132" s="156">
        <f t="shared" si="1205"/>
        <v>0</v>
      </c>
      <c r="Y132" s="156">
        <f t="shared" si="1205"/>
        <v>0</v>
      </c>
      <c r="Z132" s="157">
        <f t="shared" si="506"/>
        <v>0</v>
      </c>
      <c r="AA132" s="155"/>
      <c r="AB132" s="155"/>
      <c r="AC132" s="155"/>
      <c r="AD132" s="155"/>
      <c r="AE132" s="155"/>
      <c r="AF132" s="157">
        <f t="shared" si="1072"/>
        <v>0</v>
      </c>
      <c r="AG132" s="155"/>
      <c r="AH132" s="155"/>
      <c r="AI132" s="236">
        <v>192.0</v>
      </c>
      <c r="AJ132" s="167">
        <v>36.0</v>
      </c>
      <c r="AK132" s="237">
        <f t="shared" si="386"/>
        <v>0.1875</v>
      </c>
      <c r="AL132" s="295">
        <v>36.0</v>
      </c>
      <c r="AM132" s="295">
        <v>1.0</v>
      </c>
      <c r="AN132" s="295">
        <v>2.0</v>
      </c>
      <c r="AO132" s="295">
        <v>0.0</v>
      </c>
      <c r="AP132" s="295">
        <v>1.0</v>
      </c>
      <c r="AQ132" s="237">
        <f t="shared" si="387"/>
        <v>0.08333333333</v>
      </c>
      <c r="AR132" s="155">
        <f t="shared" si="1165"/>
        <v>0</v>
      </c>
      <c r="AS132" s="295">
        <v>3.0</v>
      </c>
      <c r="AT132" s="295">
        <v>1.0</v>
      </c>
      <c r="AU132" s="295">
        <v>1.0</v>
      </c>
      <c r="AV132" s="284">
        <f t="shared" si="388"/>
        <v>5</v>
      </c>
      <c r="AW132" s="295">
        <v>0.0</v>
      </c>
      <c r="AX132" s="295">
        <v>1.0</v>
      </c>
      <c r="AY132" s="295">
        <v>1.0</v>
      </c>
      <c r="AZ132" s="284">
        <f t="shared" si="389"/>
        <v>2</v>
      </c>
      <c r="BA132" s="286">
        <f t="shared" ref="BA132:BC132" si="1206">IF(AS132-AW132&lt;0,0,AS132-AW132)</f>
        <v>3</v>
      </c>
      <c r="BB132" s="286">
        <f t="shared" si="1206"/>
        <v>0</v>
      </c>
      <c r="BC132" s="286">
        <f t="shared" si="1206"/>
        <v>0</v>
      </c>
      <c r="BD132" s="287">
        <f t="shared" si="495"/>
        <v>3</v>
      </c>
      <c r="BE132" s="167">
        <v>4.0</v>
      </c>
      <c r="BF132" s="167">
        <v>0.0</v>
      </c>
      <c r="BG132" s="167">
        <v>0.0</v>
      </c>
      <c r="BH132" s="167">
        <v>0.0</v>
      </c>
      <c r="BI132" s="167">
        <v>0.0</v>
      </c>
      <c r="BJ132" s="284">
        <f t="shared" si="390"/>
        <v>0</v>
      </c>
      <c r="BK132" s="167">
        <v>0.0</v>
      </c>
      <c r="BL132" s="167">
        <v>0.0</v>
      </c>
      <c r="BM132" s="163"/>
      <c r="BN132" s="155"/>
      <c r="BO132" s="165" t="str">
        <f t="shared" si="391"/>
        <v>-</v>
      </c>
      <c r="BP132" s="155"/>
      <c r="BQ132" s="155"/>
      <c r="BR132" s="155"/>
      <c r="BS132" s="155"/>
      <c r="BT132" s="155"/>
      <c r="BU132" s="165" t="str">
        <f t="shared" si="392"/>
        <v>-</v>
      </c>
      <c r="BV132" s="155"/>
      <c r="BW132" s="155"/>
      <c r="BX132" s="155"/>
      <c r="BY132" s="155"/>
      <c r="BZ132" s="157">
        <f t="shared" si="393"/>
        <v>0</v>
      </c>
      <c r="CA132" s="291"/>
      <c r="CB132" s="291"/>
      <c r="CC132" s="291"/>
      <c r="CD132" s="157">
        <f t="shared" si="394"/>
        <v>0</v>
      </c>
      <c r="CE132" s="156">
        <f t="shared" ref="CE132:CG132" si="1207">IF(BW132-CA132&lt;0,0,BW132-CA132)</f>
        <v>0</v>
      </c>
      <c r="CF132" s="156">
        <f t="shared" si="1207"/>
        <v>0</v>
      </c>
      <c r="CG132" s="156">
        <f t="shared" si="1207"/>
        <v>0</v>
      </c>
      <c r="CH132" s="157">
        <f t="shared" si="497"/>
        <v>0</v>
      </c>
      <c r="CI132" s="155"/>
      <c r="CJ132" s="155"/>
      <c r="CK132" s="155"/>
      <c r="CL132" s="155"/>
      <c r="CM132" s="155"/>
      <c r="CN132" s="157">
        <f t="shared" si="395"/>
        <v>0</v>
      </c>
      <c r="CO132" s="155"/>
      <c r="CP132" s="155"/>
      <c r="CQ132" s="166">
        <f t="shared" ref="CQ132:CR132" si="1208">SUM(E132,AI132,BM132)</f>
        <v>192</v>
      </c>
      <c r="CR132" s="156">
        <f t="shared" si="1208"/>
        <v>36</v>
      </c>
      <c r="CS132" s="165">
        <f t="shared" si="397"/>
        <v>0.1875</v>
      </c>
      <c r="CT132" s="156">
        <f t="shared" ref="CT132:CX132" si="1209">SUM(H132,AL132,BP132)</f>
        <v>36</v>
      </c>
      <c r="CU132" s="156">
        <f t="shared" si="1209"/>
        <v>1</v>
      </c>
      <c r="CV132" s="156">
        <f t="shared" si="1209"/>
        <v>2</v>
      </c>
      <c r="CW132" s="156">
        <f t="shared" si="1209"/>
        <v>0</v>
      </c>
      <c r="CX132" s="156">
        <f t="shared" si="1209"/>
        <v>1</v>
      </c>
      <c r="CY132" s="165">
        <f t="shared" si="399"/>
        <v>0.08333333333</v>
      </c>
      <c r="CZ132" s="156">
        <f t="shared" ref="CZ132:DC132" si="1210">SUM(N132,AR132,BV132)</f>
        <v>0</v>
      </c>
      <c r="DA132" s="156">
        <f t="shared" si="1210"/>
        <v>3</v>
      </c>
      <c r="DB132" s="156">
        <f t="shared" si="1210"/>
        <v>1</v>
      </c>
      <c r="DC132" s="156">
        <f t="shared" si="1210"/>
        <v>1</v>
      </c>
      <c r="DD132" s="157">
        <f t="shared" si="401"/>
        <v>5</v>
      </c>
      <c r="DE132" s="156">
        <f t="shared" ref="DE132:DG132" si="1211">SUM(S132,AW132,CA132)</f>
        <v>0</v>
      </c>
      <c r="DF132" s="156">
        <f t="shared" si="1211"/>
        <v>1</v>
      </c>
      <c r="DG132" s="156">
        <f t="shared" si="1211"/>
        <v>1</v>
      </c>
      <c r="DH132" s="157">
        <f t="shared" si="403"/>
        <v>2</v>
      </c>
      <c r="DI132" s="156">
        <f t="shared" ref="DI132:DK132" si="1212">IF(DA132-DE132&lt;0,0,DA132-DE132)</f>
        <v>3</v>
      </c>
      <c r="DJ132" s="156">
        <f t="shared" si="1212"/>
        <v>0</v>
      </c>
      <c r="DK132" s="156">
        <f t="shared" si="1212"/>
        <v>0</v>
      </c>
      <c r="DL132" s="157">
        <f t="shared" si="405"/>
        <v>3</v>
      </c>
      <c r="DM132" s="156">
        <f t="shared" ref="DM132:DQ132" si="1213">SUM(AA132,BE132,CI132)</f>
        <v>4</v>
      </c>
      <c r="DN132" s="156">
        <f t="shared" si="1213"/>
        <v>0</v>
      </c>
      <c r="DO132" s="156">
        <f t="shared" si="1213"/>
        <v>0</v>
      </c>
      <c r="DP132" s="156">
        <f t="shared" si="1213"/>
        <v>0</v>
      </c>
      <c r="DQ132" s="156">
        <f t="shared" si="1213"/>
        <v>0</v>
      </c>
      <c r="DR132" s="157">
        <f t="shared" si="407"/>
        <v>0</v>
      </c>
      <c r="DS132" s="156">
        <f t="shared" ref="DS132:DT132" si="1214">SUM(AG132,BK132,CO132)</f>
        <v>0</v>
      </c>
      <c r="DT132" s="156">
        <f t="shared" si="1214"/>
        <v>0</v>
      </c>
      <c r="DU132" s="239" t="s">
        <v>447</v>
      </c>
    </row>
    <row r="133" ht="19.5" customHeight="1">
      <c r="A133" s="146">
        <v>128.0</v>
      </c>
      <c r="B133" s="233">
        <v>45517.0</v>
      </c>
      <c r="C133" s="234" t="s">
        <v>169</v>
      </c>
      <c r="D133" s="234" t="s">
        <v>448</v>
      </c>
      <c r="E133" s="163"/>
      <c r="F133" s="155"/>
      <c r="G133" s="165" t="str">
        <f t="shared" si="10"/>
        <v>-</v>
      </c>
      <c r="H133" s="155"/>
      <c r="I133" s="155"/>
      <c r="J133" s="155"/>
      <c r="K133" s="155"/>
      <c r="L133" s="155"/>
      <c r="M133" s="165" t="str">
        <f t="shared" si="11"/>
        <v>-</v>
      </c>
      <c r="N133" s="155"/>
      <c r="O133" s="155"/>
      <c r="P133" s="155"/>
      <c r="Q133" s="155"/>
      <c r="R133" s="157">
        <f t="shared" si="26"/>
        <v>0</v>
      </c>
      <c r="S133" s="155"/>
      <c r="T133" s="155"/>
      <c r="U133" s="155"/>
      <c r="V133" s="157">
        <f t="shared" si="27"/>
        <v>0</v>
      </c>
      <c r="W133" s="156">
        <f t="shared" ref="W133:Y133" si="1215">IF(O133-S133&lt;0,0,O133-S133)</f>
        <v>0</v>
      </c>
      <c r="X133" s="156">
        <f t="shared" si="1215"/>
        <v>0</v>
      </c>
      <c r="Y133" s="156">
        <f t="shared" si="1215"/>
        <v>0</v>
      </c>
      <c r="Z133" s="157">
        <f t="shared" si="506"/>
        <v>0</v>
      </c>
      <c r="AA133" s="155"/>
      <c r="AB133" s="155"/>
      <c r="AC133" s="155"/>
      <c r="AD133" s="155"/>
      <c r="AE133" s="155"/>
      <c r="AF133" s="157">
        <f t="shared" si="1072"/>
        <v>0</v>
      </c>
      <c r="AG133" s="155"/>
      <c r="AH133" s="155"/>
      <c r="AI133" s="236">
        <v>130.0</v>
      </c>
      <c r="AJ133" s="167">
        <v>21.0</v>
      </c>
      <c r="AK133" s="237">
        <f t="shared" si="386"/>
        <v>0.1615384615</v>
      </c>
      <c r="AL133" s="295">
        <v>21.0</v>
      </c>
      <c r="AM133" s="295">
        <v>0.0</v>
      </c>
      <c r="AN133" s="295">
        <v>2.0</v>
      </c>
      <c r="AO133" s="295">
        <v>1.0</v>
      </c>
      <c r="AP133" s="295">
        <v>0.0</v>
      </c>
      <c r="AQ133" s="237">
        <f t="shared" si="387"/>
        <v>0.1428571429</v>
      </c>
      <c r="AR133" s="155">
        <f t="shared" si="1165"/>
        <v>0</v>
      </c>
      <c r="AS133" s="295">
        <v>2.0</v>
      </c>
      <c r="AT133" s="295">
        <v>4.0</v>
      </c>
      <c r="AU133" s="295">
        <v>0.0</v>
      </c>
      <c r="AV133" s="284">
        <f t="shared" si="388"/>
        <v>6</v>
      </c>
      <c r="AW133" s="295">
        <v>2.0</v>
      </c>
      <c r="AX133" s="295">
        <v>4.0</v>
      </c>
      <c r="AY133" s="295">
        <v>0.0</v>
      </c>
      <c r="AZ133" s="284">
        <f t="shared" si="389"/>
        <v>6</v>
      </c>
      <c r="BA133" s="286">
        <f t="shared" ref="BA133:BC133" si="1216">IF(AS133-AW133&lt;0,0,AS133-AW133)</f>
        <v>0</v>
      </c>
      <c r="BB133" s="286">
        <f t="shared" si="1216"/>
        <v>0</v>
      </c>
      <c r="BC133" s="286">
        <f t="shared" si="1216"/>
        <v>0</v>
      </c>
      <c r="BD133" s="287">
        <f t="shared" si="495"/>
        <v>0</v>
      </c>
      <c r="BE133" s="167">
        <v>0.0</v>
      </c>
      <c r="BF133" s="167">
        <v>0.0</v>
      </c>
      <c r="BG133" s="167">
        <v>0.0</v>
      </c>
      <c r="BH133" s="167">
        <v>0.0</v>
      </c>
      <c r="BI133" s="167">
        <v>0.0</v>
      </c>
      <c r="BJ133" s="284">
        <f t="shared" si="390"/>
        <v>0</v>
      </c>
      <c r="BK133" s="167">
        <v>0.0</v>
      </c>
      <c r="BL133" s="167">
        <v>0.0</v>
      </c>
      <c r="BM133" s="163"/>
      <c r="BN133" s="155"/>
      <c r="BO133" s="165" t="str">
        <f t="shared" si="391"/>
        <v>-</v>
      </c>
      <c r="BP133" s="155"/>
      <c r="BQ133" s="155"/>
      <c r="BR133" s="155"/>
      <c r="BS133" s="155"/>
      <c r="BT133" s="155"/>
      <c r="BU133" s="165" t="str">
        <f t="shared" si="392"/>
        <v>-</v>
      </c>
      <c r="BV133" s="155"/>
      <c r="BW133" s="155"/>
      <c r="BX133" s="155"/>
      <c r="BY133" s="155"/>
      <c r="BZ133" s="157">
        <f t="shared" si="393"/>
        <v>0</v>
      </c>
      <c r="CA133" s="291"/>
      <c r="CB133" s="291"/>
      <c r="CC133" s="291"/>
      <c r="CD133" s="157">
        <f t="shared" si="394"/>
        <v>0</v>
      </c>
      <c r="CE133" s="156">
        <f t="shared" ref="CE133:CG133" si="1217">IF(BW133-CA133&lt;0,0,BW133-CA133)</f>
        <v>0</v>
      </c>
      <c r="CF133" s="156">
        <f t="shared" si="1217"/>
        <v>0</v>
      </c>
      <c r="CG133" s="156">
        <f t="shared" si="1217"/>
        <v>0</v>
      </c>
      <c r="CH133" s="157">
        <f t="shared" si="497"/>
        <v>0</v>
      </c>
      <c r="CI133" s="155"/>
      <c r="CJ133" s="155"/>
      <c r="CK133" s="155"/>
      <c r="CL133" s="155"/>
      <c r="CM133" s="155"/>
      <c r="CN133" s="157">
        <f t="shared" si="395"/>
        <v>0</v>
      </c>
      <c r="CO133" s="155"/>
      <c r="CP133" s="155"/>
      <c r="CQ133" s="166">
        <f t="shared" ref="CQ133:CR133" si="1218">SUM(E133,AI133,BM133)</f>
        <v>130</v>
      </c>
      <c r="CR133" s="156">
        <f t="shared" si="1218"/>
        <v>21</v>
      </c>
      <c r="CS133" s="165">
        <f t="shared" si="397"/>
        <v>0.1615384615</v>
      </c>
      <c r="CT133" s="156">
        <f t="shared" ref="CT133:CX133" si="1219">SUM(H133,AL133,BP133)</f>
        <v>21</v>
      </c>
      <c r="CU133" s="156">
        <f t="shared" si="1219"/>
        <v>0</v>
      </c>
      <c r="CV133" s="156">
        <f t="shared" si="1219"/>
        <v>2</v>
      </c>
      <c r="CW133" s="156">
        <f t="shared" si="1219"/>
        <v>1</v>
      </c>
      <c r="CX133" s="156">
        <f t="shared" si="1219"/>
        <v>0</v>
      </c>
      <c r="CY133" s="165">
        <f t="shared" si="399"/>
        <v>0.1428571429</v>
      </c>
      <c r="CZ133" s="156">
        <f t="shared" ref="CZ133:DC133" si="1220">SUM(N133,AR133,BV133)</f>
        <v>0</v>
      </c>
      <c r="DA133" s="156">
        <f t="shared" si="1220"/>
        <v>2</v>
      </c>
      <c r="DB133" s="156">
        <f t="shared" si="1220"/>
        <v>4</v>
      </c>
      <c r="DC133" s="156">
        <f t="shared" si="1220"/>
        <v>0</v>
      </c>
      <c r="DD133" s="157">
        <f t="shared" si="401"/>
        <v>6</v>
      </c>
      <c r="DE133" s="156">
        <f t="shared" ref="DE133:DG133" si="1221">SUM(S133,AW133,CA133)</f>
        <v>2</v>
      </c>
      <c r="DF133" s="156">
        <f t="shared" si="1221"/>
        <v>4</v>
      </c>
      <c r="DG133" s="156">
        <f t="shared" si="1221"/>
        <v>0</v>
      </c>
      <c r="DH133" s="157">
        <f t="shared" si="403"/>
        <v>6</v>
      </c>
      <c r="DI133" s="156">
        <f t="shared" ref="DI133:DK133" si="1222">IF(DA133-DE133&lt;0,0,DA133-DE133)</f>
        <v>0</v>
      </c>
      <c r="DJ133" s="156">
        <f t="shared" si="1222"/>
        <v>0</v>
      </c>
      <c r="DK133" s="156">
        <f t="shared" si="1222"/>
        <v>0</v>
      </c>
      <c r="DL133" s="157">
        <f t="shared" si="405"/>
        <v>0</v>
      </c>
      <c r="DM133" s="156">
        <f t="shared" ref="DM133:DQ133" si="1223">SUM(AA133,BE133,CI133)</f>
        <v>0</v>
      </c>
      <c r="DN133" s="156">
        <f t="shared" si="1223"/>
        <v>0</v>
      </c>
      <c r="DO133" s="156">
        <f t="shared" si="1223"/>
        <v>0</v>
      </c>
      <c r="DP133" s="156">
        <f t="shared" si="1223"/>
        <v>0</v>
      </c>
      <c r="DQ133" s="156">
        <f t="shared" si="1223"/>
        <v>0</v>
      </c>
      <c r="DR133" s="157">
        <f t="shared" si="407"/>
        <v>0</v>
      </c>
      <c r="DS133" s="156">
        <f t="shared" ref="DS133:DT133" si="1224">SUM(AG133,BK133,CO133)</f>
        <v>0</v>
      </c>
      <c r="DT133" s="156">
        <f t="shared" si="1224"/>
        <v>0</v>
      </c>
      <c r="DU133" s="239" t="s">
        <v>449</v>
      </c>
    </row>
    <row r="134" ht="19.5" customHeight="1">
      <c r="A134" s="146">
        <v>129.0</v>
      </c>
      <c r="B134" s="233">
        <v>45517.0</v>
      </c>
      <c r="C134" s="234" t="s">
        <v>151</v>
      </c>
      <c r="D134" s="234" t="s">
        <v>450</v>
      </c>
      <c r="E134" s="163"/>
      <c r="F134" s="155"/>
      <c r="G134" s="165" t="str">
        <f t="shared" si="10"/>
        <v>-</v>
      </c>
      <c r="H134" s="155"/>
      <c r="I134" s="155"/>
      <c r="J134" s="155"/>
      <c r="K134" s="155"/>
      <c r="L134" s="155"/>
      <c r="M134" s="165" t="str">
        <f t="shared" si="11"/>
        <v>-</v>
      </c>
      <c r="N134" s="155"/>
      <c r="O134" s="155"/>
      <c r="P134" s="155"/>
      <c r="Q134" s="155"/>
      <c r="R134" s="157">
        <f t="shared" si="26"/>
        <v>0</v>
      </c>
      <c r="S134" s="155"/>
      <c r="T134" s="155"/>
      <c r="U134" s="155"/>
      <c r="V134" s="157">
        <f t="shared" si="27"/>
        <v>0</v>
      </c>
      <c r="W134" s="156">
        <f t="shared" ref="W134:Y134" si="1225">IF(O134-S134&lt;0,0,O134-S134)</f>
        <v>0</v>
      </c>
      <c r="X134" s="156">
        <f t="shared" si="1225"/>
        <v>0</v>
      </c>
      <c r="Y134" s="156">
        <f t="shared" si="1225"/>
        <v>0</v>
      </c>
      <c r="Z134" s="157">
        <f t="shared" si="506"/>
        <v>0</v>
      </c>
      <c r="AA134" s="155"/>
      <c r="AB134" s="155"/>
      <c r="AC134" s="155"/>
      <c r="AD134" s="155"/>
      <c r="AE134" s="155"/>
      <c r="AF134" s="157">
        <f t="shared" si="1072"/>
        <v>0</v>
      </c>
      <c r="AG134" s="155"/>
      <c r="AH134" s="155"/>
      <c r="AI134" s="236">
        <v>110.0</v>
      </c>
      <c r="AJ134" s="167">
        <v>13.0</v>
      </c>
      <c r="AK134" s="237">
        <f t="shared" si="386"/>
        <v>0.1181818182</v>
      </c>
      <c r="AL134" s="295">
        <v>13.0</v>
      </c>
      <c r="AM134" s="295">
        <v>0.0</v>
      </c>
      <c r="AN134" s="295">
        <v>1.0</v>
      </c>
      <c r="AO134" s="295">
        <v>0.0</v>
      </c>
      <c r="AP134" s="295">
        <v>0.0</v>
      </c>
      <c r="AQ134" s="237">
        <f t="shared" si="387"/>
        <v>0.07692307692</v>
      </c>
      <c r="AR134" s="155">
        <f t="shared" si="1165"/>
        <v>0</v>
      </c>
      <c r="AS134" s="295">
        <v>1.0</v>
      </c>
      <c r="AT134" s="295">
        <v>1.0</v>
      </c>
      <c r="AU134" s="295">
        <v>0.0</v>
      </c>
      <c r="AV134" s="284">
        <f t="shared" si="388"/>
        <v>2</v>
      </c>
      <c r="AW134" s="295">
        <v>1.0</v>
      </c>
      <c r="AX134" s="295">
        <v>1.0</v>
      </c>
      <c r="AY134" s="295">
        <v>0.0</v>
      </c>
      <c r="AZ134" s="284">
        <f t="shared" si="389"/>
        <v>2</v>
      </c>
      <c r="BA134" s="286">
        <f t="shared" ref="BA134:BC134" si="1226">IF(AS134-AW134&lt;0,0,AS134-AW134)</f>
        <v>0</v>
      </c>
      <c r="BB134" s="286">
        <f t="shared" si="1226"/>
        <v>0</v>
      </c>
      <c r="BC134" s="286">
        <f t="shared" si="1226"/>
        <v>0</v>
      </c>
      <c r="BD134" s="287">
        <f t="shared" si="495"/>
        <v>0</v>
      </c>
      <c r="BE134" s="295">
        <v>0.0</v>
      </c>
      <c r="BF134" s="295">
        <v>0.0</v>
      </c>
      <c r="BG134" s="295">
        <v>0.0</v>
      </c>
      <c r="BH134" s="295">
        <v>0.0</v>
      </c>
      <c r="BI134" s="295">
        <v>0.0</v>
      </c>
      <c r="BJ134" s="284">
        <f t="shared" si="390"/>
        <v>0</v>
      </c>
      <c r="BK134" s="167">
        <v>0.0</v>
      </c>
      <c r="BL134" s="167">
        <v>0.0</v>
      </c>
      <c r="BM134" s="163"/>
      <c r="BN134" s="155"/>
      <c r="BO134" s="165" t="str">
        <f t="shared" si="391"/>
        <v>-</v>
      </c>
      <c r="BP134" s="155"/>
      <c r="BQ134" s="155"/>
      <c r="BR134" s="155"/>
      <c r="BS134" s="155"/>
      <c r="BT134" s="155"/>
      <c r="BU134" s="165" t="str">
        <f t="shared" si="392"/>
        <v>-</v>
      </c>
      <c r="BV134" s="155"/>
      <c r="BW134" s="155"/>
      <c r="BX134" s="155"/>
      <c r="BY134" s="155"/>
      <c r="BZ134" s="157">
        <f t="shared" si="393"/>
        <v>0</v>
      </c>
      <c r="CA134" s="291"/>
      <c r="CB134" s="291"/>
      <c r="CC134" s="291"/>
      <c r="CD134" s="157">
        <f t="shared" si="394"/>
        <v>0</v>
      </c>
      <c r="CE134" s="156">
        <f t="shared" ref="CE134:CG134" si="1227">IF(BW134-CA134&lt;0,0,BW134-CA134)</f>
        <v>0</v>
      </c>
      <c r="CF134" s="156">
        <f t="shared" si="1227"/>
        <v>0</v>
      </c>
      <c r="CG134" s="156">
        <f t="shared" si="1227"/>
        <v>0</v>
      </c>
      <c r="CH134" s="157">
        <f t="shared" si="497"/>
        <v>0</v>
      </c>
      <c r="CI134" s="155"/>
      <c r="CJ134" s="155"/>
      <c r="CK134" s="155"/>
      <c r="CL134" s="155"/>
      <c r="CM134" s="155"/>
      <c r="CN134" s="157">
        <f t="shared" si="395"/>
        <v>0</v>
      </c>
      <c r="CO134" s="155"/>
      <c r="CP134" s="155"/>
      <c r="CQ134" s="166">
        <f t="shared" ref="CQ134:CR134" si="1228">SUM(E134,AI134,BM134)</f>
        <v>110</v>
      </c>
      <c r="CR134" s="156">
        <f t="shared" si="1228"/>
        <v>13</v>
      </c>
      <c r="CS134" s="165">
        <f t="shared" si="397"/>
        <v>0.1181818182</v>
      </c>
      <c r="CT134" s="156">
        <f t="shared" ref="CT134:CX134" si="1229">SUM(H134,AL134,BP134)</f>
        <v>13</v>
      </c>
      <c r="CU134" s="156">
        <f t="shared" si="1229"/>
        <v>0</v>
      </c>
      <c r="CV134" s="156">
        <f t="shared" si="1229"/>
        <v>1</v>
      </c>
      <c r="CW134" s="156">
        <f t="shared" si="1229"/>
        <v>0</v>
      </c>
      <c r="CX134" s="156">
        <f t="shared" si="1229"/>
        <v>0</v>
      </c>
      <c r="CY134" s="165">
        <f t="shared" si="399"/>
        <v>0.07692307692</v>
      </c>
      <c r="CZ134" s="156">
        <f t="shared" ref="CZ134:DC134" si="1230">SUM(N134,AR134,BV134)</f>
        <v>0</v>
      </c>
      <c r="DA134" s="156">
        <f t="shared" si="1230"/>
        <v>1</v>
      </c>
      <c r="DB134" s="156">
        <f t="shared" si="1230"/>
        <v>1</v>
      </c>
      <c r="DC134" s="156">
        <f t="shared" si="1230"/>
        <v>0</v>
      </c>
      <c r="DD134" s="157">
        <f t="shared" si="401"/>
        <v>2</v>
      </c>
      <c r="DE134" s="156">
        <f t="shared" ref="DE134:DG134" si="1231">SUM(S134,AW134,CA134)</f>
        <v>1</v>
      </c>
      <c r="DF134" s="156">
        <f t="shared" si="1231"/>
        <v>1</v>
      </c>
      <c r="DG134" s="156">
        <f t="shared" si="1231"/>
        <v>0</v>
      </c>
      <c r="DH134" s="157">
        <f t="shared" si="403"/>
        <v>2</v>
      </c>
      <c r="DI134" s="156">
        <f t="shared" ref="DI134:DK134" si="1232">IF(DA134-DE134&lt;0,0,DA134-DE134)</f>
        <v>0</v>
      </c>
      <c r="DJ134" s="156">
        <f t="shared" si="1232"/>
        <v>0</v>
      </c>
      <c r="DK134" s="156">
        <f t="shared" si="1232"/>
        <v>0</v>
      </c>
      <c r="DL134" s="157">
        <f t="shared" si="405"/>
        <v>0</v>
      </c>
      <c r="DM134" s="156">
        <f t="shared" ref="DM134:DQ134" si="1233">SUM(AA134,BE134,CI134)</f>
        <v>0</v>
      </c>
      <c r="DN134" s="156">
        <f t="shared" si="1233"/>
        <v>0</v>
      </c>
      <c r="DO134" s="156">
        <f t="shared" si="1233"/>
        <v>0</v>
      </c>
      <c r="DP134" s="156">
        <f t="shared" si="1233"/>
        <v>0</v>
      </c>
      <c r="DQ134" s="156">
        <f t="shared" si="1233"/>
        <v>0</v>
      </c>
      <c r="DR134" s="157">
        <f t="shared" si="407"/>
        <v>0</v>
      </c>
      <c r="DS134" s="156">
        <f t="shared" ref="DS134:DT134" si="1234">SUM(AG134,BK134,CO134)</f>
        <v>0</v>
      </c>
      <c r="DT134" s="156">
        <f t="shared" si="1234"/>
        <v>0</v>
      </c>
      <c r="DU134" s="239" t="s">
        <v>434</v>
      </c>
    </row>
    <row r="135" ht="19.5" customHeight="1">
      <c r="A135" s="146">
        <v>130.0</v>
      </c>
      <c r="B135" s="233">
        <v>45517.0</v>
      </c>
      <c r="C135" s="234" t="s">
        <v>147</v>
      </c>
      <c r="D135" s="234" t="s">
        <v>451</v>
      </c>
      <c r="E135" s="163"/>
      <c r="F135" s="155"/>
      <c r="G135" s="165" t="str">
        <f t="shared" si="10"/>
        <v>-</v>
      </c>
      <c r="H135" s="155"/>
      <c r="I135" s="155"/>
      <c r="J135" s="155"/>
      <c r="K135" s="155"/>
      <c r="L135" s="155"/>
      <c r="M135" s="165" t="str">
        <f t="shared" si="11"/>
        <v>-</v>
      </c>
      <c r="N135" s="155"/>
      <c r="O135" s="155"/>
      <c r="P135" s="155"/>
      <c r="Q135" s="155"/>
      <c r="R135" s="157">
        <f t="shared" si="26"/>
        <v>0</v>
      </c>
      <c r="S135" s="155"/>
      <c r="T135" s="155"/>
      <c r="U135" s="155"/>
      <c r="V135" s="157">
        <f t="shared" si="27"/>
        <v>0</v>
      </c>
      <c r="W135" s="156">
        <f t="shared" ref="W135:Y135" si="1235">IF(O135-S135&lt;0,0,O135-S135)</f>
        <v>0</v>
      </c>
      <c r="X135" s="156">
        <f t="shared" si="1235"/>
        <v>0</v>
      </c>
      <c r="Y135" s="156">
        <f t="shared" si="1235"/>
        <v>0</v>
      </c>
      <c r="Z135" s="157">
        <f t="shared" si="506"/>
        <v>0</v>
      </c>
      <c r="AA135" s="155"/>
      <c r="AB135" s="155"/>
      <c r="AC135" s="155"/>
      <c r="AD135" s="155"/>
      <c r="AE135" s="155"/>
      <c r="AF135" s="157">
        <f t="shared" si="1072"/>
        <v>0</v>
      </c>
      <c r="AG135" s="155"/>
      <c r="AH135" s="155"/>
      <c r="AI135" s="236">
        <v>215.0</v>
      </c>
      <c r="AJ135" s="167">
        <v>30.0</v>
      </c>
      <c r="AK135" s="237">
        <f t="shared" si="386"/>
        <v>0.1395348837</v>
      </c>
      <c r="AL135" s="295">
        <v>27.0</v>
      </c>
      <c r="AM135" s="295">
        <v>0.0</v>
      </c>
      <c r="AN135" s="295">
        <v>3.0</v>
      </c>
      <c r="AO135" s="295">
        <v>0.0</v>
      </c>
      <c r="AP135" s="295">
        <v>0.0</v>
      </c>
      <c r="AQ135" s="237">
        <f t="shared" si="387"/>
        <v>0.1111111111</v>
      </c>
      <c r="AR135" s="155">
        <f t="shared" si="1165"/>
        <v>3</v>
      </c>
      <c r="AS135" s="295">
        <v>1.0</v>
      </c>
      <c r="AT135" s="295">
        <v>18.0</v>
      </c>
      <c r="AU135" s="295">
        <v>0.0</v>
      </c>
      <c r="AV135" s="284">
        <f t="shared" si="388"/>
        <v>19</v>
      </c>
      <c r="AW135" s="295">
        <v>1.0</v>
      </c>
      <c r="AX135" s="295">
        <v>18.0</v>
      </c>
      <c r="AY135" s="295">
        <v>0.0</v>
      </c>
      <c r="AZ135" s="284">
        <f t="shared" si="389"/>
        <v>19</v>
      </c>
      <c r="BA135" s="286">
        <f t="shared" ref="BA135:BC135" si="1236">IF(AS135-AW135&lt;0,0,AS135-AW135)</f>
        <v>0</v>
      </c>
      <c r="BB135" s="286">
        <f t="shared" si="1236"/>
        <v>0</v>
      </c>
      <c r="BC135" s="286">
        <f t="shared" si="1236"/>
        <v>0</v>
      </c>
      <c r="BD135" s="287">
        <f t="shared" si="495"/>
        <v>0</v>
      </c>
      <c r="BE135" s="295">
        <v>0.0</v>
      </c>
      <c r="BF135" s="295">
        <v>0.0</v>
      </c>
      <c r="BG135" s="295">
        <v>0.0</v>
      </c>
      <c r="BH135" s="295">
        <v>0.0</v>
      </c>
      <c r="BI135" s="295">
        <v>0.0</v>
      </c>
      <c r="BJ135" s="284">
        <f t="shared" si="390"/>
        <v>0</v>
      </c>
      <c r="BK135" s="167">
        <v>0.0</v>
      </c>
      <c r="BL135" s="167">
        <v>0.0</v>
      </c>
      <c r="BM135" s="163"/>
      <c r="BN135" s="155"/>
      <c r="BO135" s="165" t="str">
        <f t="shared" si="391"/>
        <v>-</v>
      </c>
      <c r="BP135" s="155"/>
      <c r="BQ135" s="155"/>
      <c r="BR135" s="155"/>
      <c r="BS135" s="155"/>
      <c r="BT135" s="155"/>
      <c r="BU135" s="165" t="str">
        <f t="shared" si="392"/>
        <v>-</v>
      </c>
      <c r="BV135" s="155"/>
      <c r="BW135" s="155"/>
      <c r="BX135" s="155"/>
      <c r="BY135" s="155"/>
      <c r="BZ135" s="157">
        <f t="shared" si="393"/>
        <v>0</v>
      </c>
      <c r="CA135" s="291"/>
      <c r="CB135" s="291"/>
      <c r="CC135" s="291"/>
      <c r="CD135" s="157">
        <f t="shared" si="394"/>
        <v>0</v>
      </c>
      <c r="CE135" s="156">
        <f t="shared" ref="CE135:CG135" si="1237">IF(BW135-CA135&lt;0,0,BW135-CA135)</f>
        <v>0</v>
      </c>
      <c r="CF135" s="156">
        <f t="shared" si="1237"/>
        <v>0</v>
      </c>
      <c r="CG135" s="156">
        <f t="shared" si="1237"/>
        <v>0</v>
      </c>
      <c r="CH135" s="157">
        <f t="shared" si="497"/>
        <v>0</v>
      </c>
      <c r="CI135" s="155"/>
      <c r="CJ135" s="155"/>
      <c r="CK135" s="155"/>
      <c r="CL135" s="155"/>
      <c r="CM135" s="155"/>
      <c r="CN135" s="157">
        <f t="shared" si="395"/>
        <v>0</v>
      </c>
      <c r="CO135" s="155"/>
      <c r="CP135" s="155"/>
      <c r="CQ135" s="166">
        <f t="shared" ref="CQ135:CR135" si="1238">SUM(E135,AI135,BM135)</f>
        <v>215</v>
      </c>
      <c r="CR135" s="156">
        <f t="shared" si="1238"/>
        <v>30</v>
      </c>
      <c r="CS135" s="165">
        <f t="shared" si="397"/>
        <v>0.1395348837</v>
      </c>
      <c r="CT135" s="156">
        <f t="shared" ref="CT135:CX135" si="1239">SUM(H135,AL135,BP135)</f>
        <v>27</v>
      </c>
      <c r="CU135" s="156">
        <f t="shared" si="1239"/>
        <v>0</v>
      </c>
      <c r="CV135" s="156">
        <f t="shared" si="1239"/>
        <v>3</v>
      </c>
      <c r="CW135" s="156">
        <f t="shared" si="1239"/>
        <v>0</v>
      </c>
      <c r="CX135" s="156">
        <f t="shared" si="1239"/>
        <v>0</v>
      </c>
      <c r="CY135" s="165">
        <f t="shared" si="399"/>
        <v>0.1111111111</v>
      </c>
      <c r="CZ135" s="156">
        <f t="shared" ref="CZ135:DC135" si="1240">SUM(N135,AR135,BV135)</f>
        <v>3</v>
      </c>
      <c r="DA135" s="156">
        <f t="shared" si="1240"/>
        <v>1</v>
      </c>
      <c r="DB135" s="156">
        <f t="shared" si="1240"/>
        <v>18</v>
      </c>
      <c r="DC135" s="156">
        <f t="shared" si="1240"/>
        <v>0</v>
      </c>
      <c r="DD135" s="157">
        <f t="shared" si="401"/>
        <v>19</v>
      </c>
      <c r="DE135" s="156">
        <f t="shared" ref="DE135:DG135" si="1241">SUM(S135,AW135,CA135)</f>
        <v>1</v>
      </c>
      <c r="DF135" s="156">
        <f t="shared" si="1241"/>
        <v>18</v>
      </c>
      <c r="DG135" s="156">
        <f t="shared" si="1241"/>
        <v>0</v>
      </c>
      <c r="DH135" s="157">
        <f t="shared" si="403"/>
        <v>19</v>
      </c>
      <c r="DI135" s="156">
        <f t="shared" ref="DI135:DK135" si="1242">IF(DA135-DE135&lt;0,0,DA135-DE135)</f>
        <v>0</v>
      </c>
      <c r="DJ135" s="156">
        <f t="shared" si="1242"/>
        <v>0</v>
      </c>
      <c r="DK135" s="156">
        <f t="shared" si="1242"/>
        <v>0</v>
      </c>
      <c r="DL135" s="157">
        <f t="shared" si="405"/>
        <v>0</v>
      </c>
      <c r="DM135" s="156">
        <f t="shared" ref="DM135:DQ135" si="1243">SUM(AA135,BE135,CI135)</f>
        <v>0</v>
      </c>
      <c r="DN135" s="156">
        <f t="shared" si="1243"/>
        <v>0</v>
      </c>
      <c r="DO135" s="156">
        <f t="shared" si="1243"/>
        <v>0</v>
      </c>
      <c r="DP135" s="156">
        <f t="shared" si="1243"/>
        <v>0</v>
      </c>
      <c r="DQ135" s="156">
        <f t="shared" si="1243"/>
        <v>0</v>
      </c>
      <c r="DR135" s="157">
        <f t="shared" si="407"/>
        <v>0</v>
      </c>
      <c r="DS135" s="156">
        <f t="shared" ref="DS135:DT135" si="1244">SUM(AG135,BK135,CO135)</f>
        <v>0</v>
      </c>
      <c r="DT135" s="156">
        <f t="shared" si="1244"/>
        <v>0</v>
      </c>
      <c r="DU135" s="239" t="s">
        <v>434</v>
      </c>
    </row>
    <row r="136" ht="19.5" customHeight="1">
      <c r="A136" s="146">
        <v>131.0</v>
      </c>
      <c r="B136" s="233">
        <v>45518.0</v>
      </c>
      <c r="C136" s="234" t="s">
        <v>219</v>
      </c>
      <c r="D136" s="234" t="s">
        <v>452</v>
      </c>
      <c r="E136" s="163"/>
      <c r="F136" s="155"/>
      <c r="G136" s="165" t="str">
        <f t="shared" si="10"/>
        <v>-</v>
      </c>
      <c r="H136" s="155"/>
      <c r="I136" s="155"/>
      <c r="J136" s="155"/>
      <c r="K136" s="155"/>
      <c r="L136" s="155"/>
      <c r="M136" s="165" t="str">
        <f t="shared" si="11"/>
        <v>-</v>
      </c>
      <c r="N136" s="155"/>
      <c r="O136" s="155"/>
      <c r="P136" s="155"/>
      <c r="Q136" s="155"/>
      <c r="R136" s="157">
        <f t="shared" si="26"/>
        <v>0</v>
      </c>
      <c r="S136" s="155"/>
      <c r="T136" s="155"/>
      <c r="U136" s="155"/>
      <c r="V136" s="157">
        <f t="shared" si="27"/>
        <v>0</v>
      </c>
      <c r="W136" s="156">
        <f t="shared" ref="W136:Y136" si="1245">IF(O136-S136&lt;0,0,O136-S136)</f>
        <v>0</v>
      </c>
      <c r="X136" s="156">
        <f t="shared" si="1245"/>
        <v>0</v>
      </c>
      <c r="Y136" s="156">
        <f t="shared" si="1245"/>
        <v>0</v>
      </c>
      <c r="Z136" s="157">
        <f t="shared" si="506"/>
        <v>0</v>
      </c>
      <c r="AA136" s="155"/>
      <c r="AB136" s="155"/>
      <c r="AC136" s="155"/>
      <c r="AD136" s="155"/>
      <c r="AE136" s="155"/>
      <c r="AF136" s="157">
        <f t="shared" si="1072"/>
        <v>0</v>
      </c>
      <c r="AG136" s="155"/>
      <c r="AH136" s="155"/>
      <c r="AI136" s="236">
        <v>201.0</v>
      </c>
      <c r="AJ136" s="167">
        <v>28.0</v>
      </c>
      <c r="AK136" s="237">
        <f t="shared" si="386"/>
        <v>0.1393034826</v>
      </c>
      <c r="AL136" s="295">
        <v>28.0</v>
      </c>
      <c r="AM136" s="295">
        <v>0.0</v>
      </c>
      <c r="AN136" s="295">
        <v>6.0</v>
      </c>
      <c r="AO136" s="295">
        <v>1.0</v>
      </c>
      <c r="AP136" s="295">
        <v>0.0</v>
      </c>
      <c r="AQ136" s="237">
        <f t="shared" si="387"/>
        <v>0.25</v>
      </c>
      <c r="AR136" s="155">
        <f t="shared" si="1165"/>
        <v>0</v>
      </c>
      <c r="AS136" s="295">
        <v>6.0</v>
      </c>
      <c r="AT136" s="295">
        <v>5.0</v>
      </c>
      <c r="AU136" s="295">
        <v>0.0</v>
      </c>
      <c r="AV136" s="284">
        <f t="shared" si="388"/>
        <v>11</v>
      </c>
      <c r="AW136" s="295">
        <v>6.0</v>
      </c>
      <c r="AX136" s="295">
        <v>5.0</v>
      </c>
      <c r="AY136" s="295">
        <v>0.0</v>
      </c>
      <c r="AZ136" s="284">
        <f t="shared" si="389"/>
        <v>11</v>
      </c>
      <c r="BA136" s="286">
        <f t="shared" ref="BA136:BC136" si="1246">IF(AS136-AW136&lt;0,0,AS136-AW136)</f>
        <v>0</v>
      </c>
      <c r="BB136" s="286">
        <f t="shared" si="1246"/>
        <v>0</v>
      </c>
      <c r="BC136" s="286">
        <f t="shared" si="1246"/>
        <v>0</v>
      </c>
      <c r="BD136" s="287">
        <f t="shared" si="495"/>
        <v>0</v>
      </c>
      <c r="BE136" s="295">
        <v>22.0</v>
      </c>
      <c r="BF136" s="295">
        <v>22.0</v>
      </c>
      <c r="BG136" s="295">
        <v>0.0</v>
      </c>
      <c r="BH136" s="295">
        <v>1.0</v>
      </c>
      <c r="BI136" s="295">
        <v>3.0</v>
      </c>
      <c r="BJ136" s="284">
        <f t="shared" si="390"/>
        <v>4</v>
      </c>
      <c r="BK136" s="167">
        <v>0.0</v>
      </c>
      <c r="BL136" s="167">
        <v>0.0</v>
      </c>
      <c r="BM136" s="163"/>
      <c r="BN136" s="155"/>
      <c r="BO136" s="165" t="str">
        <f t="shared" si="391"/>
        <v>-</v>
      </c>
      <c r="BP136" s="155"/>
      <c r="BQ136" s="155"/>
      <c r="BR136" s="155"/>
      <c r="BS136" s="155"/>
      <c r="BT136" s="155"/>
      <c r="BU136" s="165" t="str">
        <f t="shared" si="392"/>
        <v>-</v>
      </c>
      <c r="BV136" s="155"/>
      <c r="BW136" s="155"/>
      <c r="BX136" s="155"/>
      <c r="BY136" s="155"/>
      <c r="BZ136" s="157">
        <f t="shared" si="393"/>
        <v>0</v>
      </c>
      <c r="CA136" s="291"/>
      <c r="CB136" s="291"/>
      <c r="CC136" s="291"/>
      <c r="CD136" s="157">
        <f t="shared" si="394"/>
        <v>0</v>
      </c>
      <c r="CE136" s="156">
        <f t="shared" ref="CE136:CG136" si="1247">IF(BW136-CA136&lt;0,0,BW136-CA136)</f>
        <v>0</v>
      </c>
      <c r="CF136" s="156">
        <f t="shared" si="1247"/>
        <v>0</v>
      </c>
      <c r="CG136" s="156">
        <f t="shared" si="1247"/>
        <v>0</v>
      </c>
      <c r="CH136" s="157">
        <f t="shared" si="497"/>
        <v>0</v>
      </c>
      <c r="CI136" s="155"/>
      <c r="CJ136" s="155"/>
      <c r="CK136" s="155"/>
      <c r="CL136" s="155"/>
      <c r="CM136" s="155"/>
      <c r="CN136" s="157">
        <f t="shared" si="395"/>
        <v>0</v>
      </c>
      <c r="CO136" s="155"/>
      <c r="CP136" s="155"/>
      <c r="CQ136" s="166">
        <f t="shared" ref="CQ136:CR136" si="1248">SUM(E136,AI136,BM136)</f>
        <v>201</v>
      </c>
      <c r="CR136" s="156">
        <f t="shared" si="1248"/>
        <v>28</v>
      </c>
      <c r="CS136" s="165">
        <f t="shared" si="397"/>
        <v>0.1393034826</v>
      </c>
      <c r="CT136" s="156">
        <f t="shared" ref="CT136:CX136" si="1249">SUM(H136,AL136,BP136)</f>
        <v>28</v>
      </c>
      <c r="CU136" s="156">
        <f t="shared" si="1249"/>
        <v>0</v>
      </c>
      <c r="CV136" s="156">
        <f t="shared" si="1249"/>
        <v>6</v>
      </c>
      <c r="CW136" s="156">
        <f t="shared" si="1249"/>
        <v>1</v>
      </c>
      <c r="CX136" s="156">
        <f t="shared" si="1249"/>
        <v>0</v>
      </c>
      <c r="CY136" s="165">
        <f t="shared" si="399"/>
        <v>0.25</v>
      </c>
      <c r="CZ136" s="156">
        <f t="shared" ref="CZ136:DC136" si="1250">SUM(N136,AR136,BV136)</f>
        <v>0</v>
      </c>
      <c r="DA136" s="156">
        <f t="shared" si="1250"/>
        <v>6</v>
      </c>
      <c r="DB136" s="156">
        <f t="shared" si="1250"/>
        <v>5</v>
      </c>
      <c r="DC136" s="156">
        <f t="shared" si="1250"/>
        <v>0</v>
      </c>
      <c r="DD136" s="157">
        <f t="shared" si="401"/>
        <v>11</v>
      </c>
      <c r="DE136" s="156">
        <f t="shared" ref="DE136:DG136" si="1251">SUM(S136,AW136,CA136)</f>
        <v>6</v>
      </c>
      <c r="DF136" s="156">
        <f t="shared" si="1251"/>
        <v>5</v>
      </c>
      <c r="DG136" s="156">
        <f t="shared" si="1251"/>
        <v>0</v>
      </c>
      <c r="DH136" s="157">
        <f t="shared" si="403"/>
        <v>11</v>
      </c>
      <c r="DI136" s="156">
        <f t="shared" ref="DI136:DK136" si="1252">IF(DA136-DE136&lt;0,0,DA136-DE136)</f>
        <v>0</v>
      </c>
      <c r="DJ136" s="156">
        <f t="shared" si="1252"/>
        <v>0</v>
      </c>
      <c r="DK136" s="156">
        <f t="shared" si="1252"/>
        <v>0</v>
      </c>
      <c r="DL136" s="157">
        <f t="shared" si="405"/>
        <v>0</v>
      </c>
      <c r="DM136" s="156">
        <f t="shared" ref="DM136:DQ136" si="1253">SUM(AA136,BE136,CI136)</f>
        <v>22</v>
      </c>
      <c r="DN136" s="156">
        <f t="shared" si="1253"/>
        <v>22</v>
      </c>
      <c r="DO136" s="156">
        <f t="shared" si="1253"/>
        <v>0</v>
      </c>
      <c r="DP136" s="156">
        <f t="shared" si="1253"/>
        <v>1</v>
      </c>
      <c r="DQ136" s="156">
        <f t="shared" si="1253"/>
        <v>3</v>
      </c>
      <c r="DR136" s="157">
        <f t="shared" si="407"/>
        <v>4</v>
      </c>
      <c r="DS136" s="156">
        <f t="shared" ref="DS136:DT136" si="1254">SUM(AG136,BK136,CO136)</f>
        <v>0</v>
      </c>
      <c r="DT136" s="156">
        <f t="shared" si="1254"/>
        <v>0</v>
      </c>
      <c r="DU136" s="239" t="s">
        <v>434</v>
      </c>
    </row>
    <row r="137" ht="19.5" customHeight="1">
      <c r="A137" s="146">
        <v>132.0</v>
      </c>
      <c r="B137" s="233">
        <v>45518.0</v>
      </c>
      <c r="C137" s="234" t="s">
        <v>147</v>
      </c>
      <c r="D137" s="234" t="s">
        <v>421</v>
      </c>
      <c r="E137" s="163"/>
      <c r="F137" s="155"/>
      <c r="G137" s="165" t="str">
        <f t="shared" si="10"/>
        <v>-</v>
      </c>
      <c r="H137" s="155"/>
      <c r="I137" s="155"/>
      <c r="J137" s="155"/>
      <c r="K137" s="155"/>
      <c r="L137" s="155"/>
      <c r="M137" s="165" t="str">
        <f t="shared" si="11"/>
        <v>-</v>
      </c>
      <c r="N137" s="155"/>
      <c r="O137" s="155"/>
      <c r="P137" s="155"/>
      <c r="Q137" s="155"/>
      <c r="R137" s="157">
        <f t="shared" si="26"/>
        <v>0</v>
      </c>
      <c r="S137" s="155"/>
      <c r="T137" s="155"/>
      <c r="U137" s="155"/>
      <c r="V137" s="157">
        <f t="shared" si="27"/>
        <v>0</v>
      </c>
      <c r="W137" s="156">
        <f t="shared" ref="W137:Y137" si="1255">IF(O137-S137&lt;0,0,O137-S137)</f>
        <v>0</v>
      </c>
      <c r="X137" s="156">
        <f t="shared" si="1255"/>
        <v>0</v>
      </c>
      <c r="Y137" s="156">
        <f t="shared" si="1255"/>
        <v>0</v>
      </c>
      <c r="Z137" s="157">
        <f t="shared" si="506"/>
        <v>0</v>
      </c>
      <c r="AA137" s="155"/>
      <c r="AB137" s="155"/>
      <c r="AC137" s="155"/>
      <c r="AD137" s="155"/>
      <c r="AE137" s="155"/>
      <c r="AF137" s="157">
        <f t="shared" si="1072"/>
        <v>0</v>
      </c>
      <c r="AG137" s="155"/>
      <c r="AH137" s="155"/>
      <c r="AI137" s="236">
        <v>153.0</v>
      </c>
      <c r="AJ137" s="167">
        <v>23.0</v>
      </c>
      <c r="AK137" s="237">
        <f t="shared" si="386"/>
        <v>0.1503267974</v>
      </c>
      <c r="AL137" s="295">
        <v>23.0</v>
      </c>
      <c r="AM137" s="295">
        <v>0.0</v>
      </c>
      <c r="AN137" s="295">
        <v>2.0</v>
      </c>
      <c r="AO137" s="295">
        <v>0.0</v>
      </c>
      <c r="AP137" s="295">
        <v>0.0</v>
      </c>
      <c r="AQ137" s="237">
        <f t="shared" si="387"/>
        <v>0.08695652174</v>
      </c>
      <c r="AR137" s="155">
        <f t="shared" si="1165"/>
        <v>0</v>
      </c>
      <c r="AS137" s="295">
        <v>2.0</v>
      </c>
      <c r="AT137" s="295">
        <v>16.0</v>
      </c>
      <c r="AU137" s="295">
        <v>0.0</v>
      </c>
      <c r="AV137" s="284">
        <f t="shared" si="388"/>
        <v>18</v>
      </c>
      <c r="AW137" s="295">
        <v>2.0</v>
      </c>
      <c r="AX137" s="295">
        <v>16.0</v>
      </c>
      <c r="AY137" s="295">
        <v>0.0</v>
      </c>
      <c r="AZ137" s="284">
        <f t="shared" si="389"/>
        <v>18</v>
      </c>
      <c r="BA137" s="286">
        <f t="shared" ref="BA137:BC137" si="1256">IF(AS137-AW137&lt;0,0,AS137-AW137)</f>
        <v>0</v>
      </c>
      <c r="BB137" s="286">
        <f t="shared" si="1256"/>
        <v>0</v>
      </c>
      <c r="BC137" s="286">
        <f t="shared" si="1256"/>
        <v>0</v>
      </c>
      <c r="BD137" s="287">
        <f t="shared" si="495"/>
        <v>0</v>
      </c>
      <c r="BE137" s="295">
        <v>0.0</v>
      </c>
      <c r="BF137" s="295">
        <v>0.0</v>
      </c>
      <c r="BG137" s="295">
        <v>0.0</v>
      </c>
      <c r="BH137" s="295">
        <v>0.0</v>
      </c>
      <c r="BI137" s="295">
        <v>0.0</v>
      </c>
      <c r="BJ137" s="284">
        <f t="shared" si="390"/>
        <v>0</v>
      </c>
      <c r="BK137" s="167">
        <v>0.0</v>
      </c>
      <c r="BL137" s="167">
        <v>0.0</v>
      </c>
      <c r="BM137" s="163"/>
      <c r="BN137" s="155"/>
      <c r="BO137" s="165" t="str">
        <f t="shared" si="391"/>
        <v>-</v>
      </c>
      <c r="BP137" s="155"/>
      <c r="BQ137" s="155"/>
      <c r="BR137" s="155"/>
      <c r="BS137" s="155"/>
      <c r="BT137" s="155"/>
      <c r="BU137" s="165" t="str">
        <f t="shared" si="392"/>
        <v>-</v>
      </c>
      <c r="BV137" s="155"/>
      <c r="BW137" s="155"/>
      <c r="BX137" s="155"/>
      <c r="BY137" s="155"/>
      <c r="BZ137" s="157">
        <f t="shared" si="393"/>
        <v>0</v>
      </c>
      <c r="CA137" s="291"/>
      <c r="CB137" s="291"/>
      <c r="CC137" s="291"/>
      <c r="CD137" s="157">
        <f t="shared" si="394"/>
        <v>0</v>
      </c>
      <c r="CE137" s="156">
        <f t="shared" ref="CE137:CG137" si="1257">IF(BW137-CA137&lt;0,0,BW137-CA137)</f>
        <v>0</v>
      </c>
      <c r="CF137" s="156">
        <f t="shared" si="1257"/>
        <v>0</v>
      </c>
      <c r="CG137" s="156">
        <f t="shared" si="1257"/>
        <v>0</v>
      </c>
      <c r="CH137" s="157">
        <f t="shared" si="497"/>
        <v>0</v>
      </c>
      <c r="CI137" s="155"/>
      <c r="CJ137" s="155"/>
      <c r="CK137" s="155"/>
      <c r="CL137" s="155"/>
      <c r="CM137" s="155"/>
      <c r="CN137" s="157">
        <f t="shared" si="395"/>
        <v>0</v>
      </c>
      <c r="CO137" s="155"/>
      <c r="CP137" s="155"/>
      <c r="CQ137" s="166">
        <f t="shared" ref="CQ137:CR137" si="1258">SUM(E137,AI137,BM137)</f>
        <v>153</v>
      </c>
      <c r="CR137" s="156">
        <f t="shared" si="1258"/>
        <v>23</v>
      </c>
      <c r="CS137" s="165">
        <f t="shared" si="397"/>
        <v>0.1503267974</v>
      </c>
      <c r="CT137" s="156">
        <f t="shared" ref="CT137:CX137" si="1259">SUM(H137,AL137,BP137)</f>
        <v>23</v>
      </c>
      <c r="CU137" s="156">
        <f t="shared" si="1259"/>
        <v>0</v>
      </c>
      <c r="CV137" s="156">
        <f t="shared" si="1259"/>
        <v>2</v>
      </c>
      <c r="CW137" s="156">
        <f t="shared" si="1259"/>
        <v>0</v>
      </c>
      <c r="CX137" s="156">
        <f t="shared" si="1259"/>
        <v>0</v>
      </c>
      <c r="CY137" s="165">
        <f t="shared" si="399"/>
        <v>0.08695652174</v>
      </c>
      <c r="CZ137" s="156">
        <f t="shared" ref="CZ137:DC137" si="1260">SUM(N137,AR137,BV137)</f>
        <v>0</v>
      </c>
      <c r="DA137" s="156">
        <f t="shared" si="1260"/>
        <v>2</v>
      </c>
      <c r="DB137" s="156">
        <f t="shared" si="1260"/>
        <v>16</v>
      </c>
      <c r="DC137" s="156">
        <f t="shared" si="1260"/>
        <v>0</v>
      </c>
      <c r="DD137" s="157">
        <f t="shared" si="401"/>
        <v>18</v>
      </c>
      <c r="DE137" s="156">
        <f t="shared" ref="DE137:DG137" si="1261">SUM(S137,AW137,CA137)</f>
        <v>2</v>
      </c>
      <c r="DF137" s="156">
        <f t="shared" si="1261"/>
        <v>16</v>
      </c>
      <c r="DG137" s="156">
        <f t="shared" si="1261"/>
        <v>0</v>
      </c>
      <c r="DH137" s="157">
        <f t="shared" si="403"/>
        <v>18</v>
      </c>
      <c r="DI137" s="156">
        <f t="shared" ref="DI137:DK137" si="1262">IF(DA137-DE137&lt;0,0,DA137-DE137)</f>
        <v>0</v>
      </c>
      <c r="DJ137" s="156">
        <f t="shared" si="1262"/>
        <v>0</v>
      </c>
      <c r="DK137" s="156">
        <f t="shared" si="1262"/>
        <v>0</v>
      </c>
      <c r="DL137" s="157">
        <f t="shared" si="405"/>
        <v>0</v>
      </c>
      <c r="DM137" s="156">
        <f t="shared" ref="DM137:DQ137" si="1263">SUM(AA137,BE137,CI137)</f>
        <v>0</v>
      </c>
      <c r="DN137" s="156">
        <f t="shared" si="1263"/>
        <v>0</v>
      </c>
      <c r="DO137" s="156">
        <f t="shared" si="1263"/>
        <v>0</v>
      </c>
      <c r="DP137" s="156">
        <f t="shared" si="1263"/>
        <v>0</v>
      </c>
      <c r="DQ137" s="156">
        <f t="shared" si="1263"/>
        <v>0</v>
      </c>
      <c r="DR137" s="157">
        <f t="shared" si="407"/>
        <v>0</v>
      </c>
      <c r="DS137" s="156">
        <f t="shared" ref="DS137:DT137" si="1264">SUM(AG137,BK137,CO137)</f>
        <v>0</v>
      </c>
      <c r="DT137" s="156">
        <f t="shared" si="1264"/>
        <v>0</v>
      </c>
      <c r="DU137" s="239" t="s">
        <v>434</v>
      </c>
    </row>
    <row r="138" ht="19.5" customHeight="1">
      <c r="A138" s="146">
        <v>133.0</v>
      </c>
      <c r="B138" s="233">
        <v>45519.0</v>
      </c>
      <c r="C138" s="234" t="s">
        <v>146</v>
      </c>
      <c r="D138" s="234" t="s">
        <v>453</v>
      </c>
      <c r="E138" s="163"/>
      <c r="F138" s="155"/>
      <c r="G138" s="165" t="str">
        <f t="shared" si="10"/>
        <v>-</v>
      </c>
      <c r="H138" s="155"/>
      <c r="I138" s="155"/>
      <c r="J138" s="155"/>
      <c r="K138" s="155"/>
      <c r="L138" s="155"/>
      <c r="M138" s="165" t="str">
        <f t="shared" si="11"/>
        <v>-</v>
      </c>
      <c r="N138" s="155"/>
      <c r="O138" s="155"/>
      <c r="P138" s="155"/>
      <c r="Q138" s="155"/>
      <c r="R138" s="157">
        <f t="shared" si="26"/>
        <v>0</v>
      </c>
      <c r="S138" s="155"/>
      <c r="T138" s="155"/>
      <c r="U138" s="155"/>
      <c r="V138" s="157">
        <f t="shared" si="27"/>
        <v>0</v>
      </c>
      <c r="W138" s="156">
        <f t="shared" ref="W138:Y138" si="1265">IF(O138-S138&lt;0,0,O138-S138)</f>
        <v>0</v>
      </c>
      <c r="X138" s="156">
        <f t="shared" si="1265"/>
        <v>0</v>
      </c>
      <c r="Y138" s="156">
        <f t="shared" si="1265"/>
        <v>0</v>
      </c>
      <c r="Z138" s="157">
        <f t="shared" si="506"/>
        <v>0</v>
      </c>
      <c r="AA138" s="155"/>
      <c r="AB138" s="155"/>
      <c r="AC138" s="155"/>
      <c r="AD138" s="155"/>
      <c r="AE138" s="155"/>
      <c r="AF138" s="157">
        <f t="shared" si="1072"/>
        <v>0</v>
      </c>
      <c r="AG138" s="155"/>
      <c r="AH138" s="155"/>
      <c r="AI138" s="236">
        <v>212.0</v>
      </c>
      <c r="AJ138" s="167">
        <v>48.0</v>
      </c>
      <c r="AK138" s="237">
        <f t="shared" si="386"/>
        <v>0.2264150943</v>
      </c>
      <c r="AL138" s="295">
        <v>48.0</v>
      </c>
      <c r="AM138" s="295">
        <v>0.0</v>
      </c>
      <c r="AN138" s="295">
        <v>4.0</v>
      </c>
      <c r="AO138" s="295">
        <v>0.0</v>
      </c>
      <c r="AP138" s="295">
        <v>0.0</v>
      </c>
      <c r="AQ138" s="298">
        <f t="shared" si="387"/>
        <v>0.08333333333</v>
      </c>
      <c r="AR138" s="155">
        <f t="shared" si="1165"/>
        <v>0</v>
      </c>
      <c r="AS138" s="295">
        <v>4.0</v>
      </c>
      <c r="AT138" s="295">
        <v>2.0</v>
      </c>
      <c r="AU138" s="295">
        <v>0.0</v>
      </c>
      <c r="AV138" s="284">
        <f t="shared" si="388"/>
        <v>6</v>
      </c>
      <c r="AW138" s="295">
        <v>4.0</v>
      </c>
      <c r="AX138" s="295">
        <v>2.0</v>
      </c>
      <c r="AY138" s="295">
        <v>0.0</v>
      </c>
      <c r="AZ138" s="284">
        <f t="shared" si="389"/>
        <v>6</v>
      </c>
      <c r="BA138" s="286">
        <f t="shared" ref="BA138:BC138" si="1266">IF(AS138-AW138&lt;0,0,AS138-AW138)</f>
        <v>0</v>
      </c>
      <c r="BB138" s="286">
        <f t="shared" si="1266"/>
        <v>0</v>
      </c>
      <c r="BC138" s="286">
        <f t="shared" si="1266"/>
        <v>0</v>
      </c>
      <c r="BD138" s="287">
        <f t="shared" si="495"/>
        <v>0</v>
      </c>
      <c r="BE138" s="295">
        <v>4.0</v>
      </c>
      <c r="BF138" s="295">
        <v>2.0</v>
      </c>
      <c r="BG138" s="295">
        <v>0.0</v>
      </c>
      <c r="BH138" s="295">
        <v>0.0</v>
      </c>
      <c r="BI138" s="295">
        <v>1.0</v>
      </c>
      <c r="BJ138" s="284">
        <f t="shared" si="390"/>
        <v>1</v>
      </c>
      <c r="BK138" s="167">
        <v>0.0</v>
      </c>
      <c r="BL138" s="167">
        <v>0.0</v>
      </c>
      <c r="BM138" s="163"/>
      <c r="BN138" s="155"/>
      <c r="BO138" s="165" t="str">
        <f t="shared" si="391"/>
        <v>-</v>
      </c>
      <c r="BP138" s="155"/>
      <c r="BQ138" s="155"/>
      <c r="BR138" s="155"/>
      <c r="BS138" s="155"/>
      <c r="BT138" s="155"/>
      <c r="BU138" s="165" t="str">
        <f t="shared" si="392"/>
        <v>-</v>
      </c>
      <c r="BV138" s="155"/>
      <c r="BW138" s="155"/>
      <c r="BX138" s="155"/>
      <c r="BY138" s="155"/>
      <c r="BZ138" s="157">
        <f t="shared" si="393"/>
        <v>0</v>
      </c>
      <c r="CA138" s="291"/>
      <c r="CB138" s="291"/>
      <c r="CC138" s="291"/>
      <c r="CD138" s="157">
        <f t="shared" si="394"/>
        <v>0</v>
      </c>
      <c r="CE138" s="156">
        <f t="shared" ref="CE138:CG138" si="1267">IF(BW138-CA138&lt;0,0,BW138-CA138)</f>
        <v>0</v>
      </c>
      <c r="CF138" s="156">
        <f t="shared" si="1267"/>
        <v>0</v>
      </c>
      <c r="CG138" s="156">
        <f t="shared" si="1267"/>
        <v>0</v>
      </c>
      <c r="CH138" s="157">
        <f t="shared" si="497"/>
        <v>0</v>
      </c>
      <c r="CI138" s="155"/>
      <c r="CJ138" s="155"/>
      <c r="CK138" s="155"/>
      <c r="CL138" s="155"/>
      <c r="CM138" s="155"/>
      <c r="CN138" s="157">
        <f t="shared" si="395"/>
        <v>0</v>
      </c>
      <c r="CO138" s="155"/>
      <c r="CP138" s="155"/>
      <c r="CQ138" s="166">
        <f t="shared" ref="CQ138:CR138" si="1268">SUM(E138,AI138,BM138)</f>
        <v>212</v>
      </c>
      <c r="CR138" s="156">
        <f t="shared" si="1268"/>
        <v>48</v>
      </c>
      <c r="CS138" s="165">
        <f t="shared" si="397"/>
        <v>0.2264150943</v>
      </c>
      <c r="CT138" s="156">
        <f t="shared" ref="CT138:CX138" si="1269">SUM(H138,AL138,BP138)</f>
        <v>48</v>
      </c>
      <c r="CU138" s="156">
        <f t="shared" si="1269"/>
        <v>0</v>
      </c>
      <c r="CV138" s="156">
        <f t="shared" si="1269"/>
        <v>4</v>
      </c>
      <c r="CW138" s="156">
        <f t="shared" si="1269"/>
        <v>0</v>
      </c>
      <c r="CX138" s="156">
        <f t="shared" si="1269"/>
        <v>0</v>
      </c>
      <c r="CY138" s="165">
        <f t="shared" si="399"/>
        <v>0.08333333333</v>
      </c>
      <c r="CZ138" s="156">
        <f t="shared" ref="CZ138:DC138" si="1270">SUM(N138,AR138,BV138)</f>
        <v>0</v>
      </c>
      <c r="DA138" s="156">
        <f t="shared" si="1270"/>
        <v>4</v>
      </c>
      <c r="DB138" s="156">
        <f t="shared" si="1270"/>
        <v>2</v>
      </c>
      <c r="DC138" s="156">
        <f t="shared" si="1270"/>
        <v>0</v>
      </c>
      <c r="DD138" s="157">
        <f t="shared" si="401"/>
        <v>6</v>
      </c>
      <c r="DE138" s="156">
        <f t="shared" ref="DE138:DG138" si="1271">SUM(S138,AW138,CA138)</f>
        <v>4</v>
      </c>
      <c r="DF138" s="156">
        <f t="shared" si="1271"/>
        <v>2</v>
      </c>
      <c r="DG138" s="156">
        <f t="shared" si="1271"/>
        <v>0</v>
      </c>
      <c r="DH138" s="157">
        <f t="shared" si="403"/>
        <v>6</v>
      </c>
      <c r="DI138" s="156">
        <f t="shared" ref="DI138:DK138" si="1272">IF(DA138-DE138&lt;0,0,DA138-DE138)</f>
        <v>0</v>
      </c>
      <c r="DJ138" s="156">
        <f t="shared" si="1272"/>
        <v>0</v>
      </c>
      <c r="DK138" s="156">
        <f t="shared" si="1272"/>
        <v>0</v>
      </c>
      <c r="DL138" s="157">
        <f t="shared" si="405"/>
        <v>0</v>
      </c>
      <c r="DM138" s="156">
        <f t="shared" ref="DM138:DQ138" si="1273">SUM(AA138,BE138,CI138)</f>
        <v>4</v>
      </c>
      <c r="DN138" s="156">
        <f t="shared" si="1273"/>
        <v>2</v>
      </c>
      <c r="DO138" s="156">
        <f t="shared" si="1273"/>
        <v>0</v>
      </c>
      <c r="DP138" s="156">
        <f t="shared" si="1273"/>
        <v>0</v>
      </c>
      <c r="DQ138" s="156">
        <f t="shared" si="1273"/>
        <v>1</v>
      </c>
      <c r="DR138" s="157">
        <f t="shared" si="407"/>
        <v>1</v>
      </c>
      <c r="DS138" s="156">
        <f t="shared" ref="DS138:DT138" si="1274">SUM(AG138,BK138,CO138)</f>
        <v>0</v>
      </c>
      <c r="DT138" s="156">
        <f t="shared" si="1274"/>
        <v>0</v>
      </c>
      <c r="DU138" s="239" t="s">
        <v>434</v>
      </c>
    </row>
    <row r="139" ht="19.5" customHeight="1">
      <c r="A139" s="146">
        <v>134.0</v>
      </c>
      <c r="B139" s="233">
        <v>45519.0</v>
      </c>
      <c r="C139" s="234" t="s">
        <v>169</v>
      </c>
      <c r="D139" s="299" t="s">
        <v>454</v>
      </c>
      <c r="E139" s="163"/>
      <c r="F139" s="155"/>
      <c r="G139" s="165" t="str">
        <f t="shared" si="10"/>
        <v>-</v>
      </c>
      <c r="H139" s="155"/>
      <c r="I139" s="155"/>
      <c r="J139" s="155"/>
      <c r="K139" s="155"/>
      <c r="L139" s="155"/>
      <c r="M139" s="165" t="str">
        <f t="shared" si="11"/>
        <v>-</v>
      </c>
      <c r="N139" s="155"/>
      <c r="O139" s="155"/>
      <c r="P139" s="155"/>
      <c r="Q139" s="155"/>
      <c r="R139" s="157">
        <f t="shared" si="26"/>
        <v>0</v>
      </c>
      <c r="S139" s="155"/>
      <c r="T139" s="155"/>
      <c r="U139" s="155"/>
      <c r="V139" s="157">
        <f t="shared" si="27"/>
        <v>0</v>
      </c>
      <c r="W139" s="156">
        <f t="shared" ref="W139:Y139" si="1275">IF(O139-S139&lt;0,0,O139-S139)</f>
        <v>0</v>
      </c>
      <c r="X139" s="156">
        <f t="shared" si="1275"/>
        <v>0</v>
      </c>
      <c r="Y139" s="156">
        <f t="shared" si="1275"/>
        <v>0</v>
      </c>
      <c r="Z139" s="157">
        <f t="shared" si="506"/>
        <v>0</v>
      </c>
      <c r="AA139" s="155"/>
      <c r="AB139" s="155"/>
      <c r="AC139" s="155"/>
      <c r="AD139" s="155"/>
      <c r="AE139" s="155"/>
      <c r="AF139" s="157">
        <f t="shared" si="1072"/>
        <v>0</v>
      </c>
      <c r="AG139" s="155"/>
      <c r="AH139" s="155"/>
      <c r="AI139" s="236">
        <v>333.0</v>
      </c>
      <c r="AJ139" s="167">
        <v>47.0</v>
      </c>
      <c r="AK139" s="237">
        <f t="shared" si="386"/>
        <v>0.1411411411</v>
      </c>
      <c r="AL139" s="295">
        <v>46.0</v>
      </c>
      <c r="AM139" s="295">
        <v>0.0</v>
      </c>
      <c r="AN139" s="295">
        <v>2.0</v>
      </c>
      <c r="AO139" s="295">
        <v>1.0</v>
      </c>
      <c r="AP139" s="295">
        <v>0.0</v>
      </c>
      <c r="AQ139" s="298">
        <f t="shared" si="387"/>
        <v>0.0652173913</v>
      </c>
      <c r="AR139" s="155">
        <f t="shared" si="1165"/>
        <v>1</v>
      </c>
      <c r="AS139" s="295">
        <v>2.0</v>
      </c>
      <c r="AT139" s="295">
        <v>1.0</v>
      </c>
      <c r="AU139" s="295">
        <v>0.0</v>
      </c>
      <c r="AV139" s="284">
        <f t="shared" si="388"/>
        <v>3</v>
      </c>
      <c r="AW139" s="295">
        <v>2.0</v>
      </c>
      <c r="AX139" s="295">
        <v>1.0</v>
      </c>
      <c r="AY139" s="295">
        <v>0.0</v>
      </c>
      <c r="AZ139" s="284">
        <f t="shared" si="389"/>
        <v>3</v>
      </c>
      <c r="BA139" s="286">
        <f t="shared" ref="BA139:BC139" si="1276">IF(AS139-AW139&lt;0,0,AS139-AW139)</f>
        <v>0</v>
      </c>
      <c r="BB139" s="286">
        <f t="shared" si="1276"/>
        <v>0</v>
      </c>
      <c r="BC139" s="286">
        <f t="shared" si="1276"/>
        <v>0</v>
      </c>
      <c r="BD139" s="287">
        <f t="shared" si="495"/>
        <v>0</v>
      </c>
      <c r="BE139" s="167">
        <v>0.0</v>
      </c>
      <c r="BF139" s="167">
        <v>0.0</v>
      </c>
      <c r="BG139" s="167">
        <v>0.0</v>
      </c>
      <c r="BH139" s="167">
        <v>0.0</v>
      </c>
      <c r="BI139" s="167">
        <v>0.0</v>
      </c>
      <c r="BJ139" s="284">
        <f t="shared" si="390"/>
        <v>0</v>
      </c>
      <c r="BK139" s="167">
        <v>0.0</v>
      </c>
      <c r="BL139" s="167">
        <v>0.0</v>
      </c>
      <c r="BM139" s="163"/>
      <c r="BN139" s="155"/>
      <c r="BO139" s="165" t="str">
        <f t="shared" si="391"/>
        <v>-</v>
      </c>
      <c r="BP139" s="155"/>
      <c r="BQ139" s="155"/>
      <c r="BR139" s="155"/>
      <c r="BS139" s="155"/>
      <c r="BT139" s="155"/>
      <c r="BU139" s="165" t="str">
        <f t="shared" si="392"/>
        <v>-</v>
      </c>
      <c r="BV139" s="155"/>
      <c r="BW139" s="155"/>
      <c r="BX139" s="155"/>
      <c r="BY139" s="155"/>
      <c r="BZ139" s="157">
        <f t="shared" si="393"/>
        <v>0</v>
      </c>
      <c r="CA139" s="291"/>
      <c r="CB139" s="291"/>
      <c r="CC139" s="291"/>
      <c r="CD139" s="157">
        <f t="shared" si="394"/>
        <v>0</v>
      </c>
      <c r="CE139" s="156">
        <f t="shared" ref="CE139:CG139" si="1277">IF(BW139-CA139&lt;0,0,BW139-CA139)</f>
        <v>0</v>
      </c>
      <c r="CF139" s="156">
        <f t="shared" si="1277"/>
        <v>0</v>
      </c>
      <c r="CG139" s="156">
        <f t="shared" si="1277"/>
        <v>0</v>
      </c>
      <c r="CH139" s="157">
        <f t="shared" si="497"/>
        <v>0</v>
      </c>
      <c r="CI139" s="155"/>
      <c r="CJ139" s="155"/>
      <c r="CK139" s="155"/>
      <c r="CL139" s="155"/>
      <c r="CM139" s="155"/>
      <c r="CN139" s="157">
        <f t="shared" si="395"/>
        <v>0</v>
      </c>
      <c r="CO139" s="155"/>
      <c r="CP139" s="155"/>
      <c r="CQ139" s="166">
        <f t="shared" ref="CQ139:CR139" si="1278">SUM(E139,AI139,BM139)</f>
        <v>333</v>
      </c>
      <c r="CR139" s="156">
        <f t="shared" si="1278"/>
        <v>47</v>
      </c>
      <c r="CS139" s="165">
        <f t="shared" si="397"/>
        <v>0.1411411411</v>
      </c>
      <c r="CT139" s="156">
        <f t="shared" ref="CT139:CX139" si="1279">SUM(H139,AL139,BP139)</f>
        <v>46</v>
      </c>
      <c r="CU139" s="156">
        <f t="shared" si="1279"/>
        <v>0</v>
      </c>
      <c r="CV139" s="156">
        <f t="shared" si="1279"/>
        <v>2</v>
      </c>
      <c r="CW139" s="156">
        <f t="shared" si="1279"/>
        <v>1</v>
      </c>
      <c r="CX139" s="156">
        <f t="shared" si="1279"/>
        <v>0</v>
      </c>
      <c r="CY139" s="165">
        <f t="shared" si="399"/>
        <v>0.0652173913</v>
      </c>
      <c r="CZ139" s="156">
        <f t="shared" ref="CZ139:DC139" si="1280">SUM(N139,AR139,BV139)</f>
        <v>1</v>
      </c>
      <c r="DA139" s="156">
        <f t="shared" si="1280"/>
        <v>2</v>
      </c>
      <c r="DB139" s="156">
        <f t="shared" si="1280"/>
        <v>1</v>
      </c>
      <c r="DC139" s="156">
        <f t="shared" si="1280"/>
        <v>0</v>
      </c>
      <c r="DD139" s="157">
        <f t="shared" si="401"/>
        <v>3</v>
      </c>
      <c r="DE139" s="156">
        <f t="shared" ref="DE139:DG139" si="1281">SUM(S139,AW139,CA139)</f>
        <v>2</v>
      </c>
      <c r="DF139" s="156">
        <f t="shared" si="1281"/>
        <v>1</v>
      </c>
      <c r="DG139" s="156">
        <f t="shared" si="1281"/>
        <v>0</v>
      </c>
      <c r="DH139" s="157">
        <f t="shared" si="403"/>
        <v>3</v>
      </c>
      <c r="DI139" s="156">
        <f t="shared" ref="DI139:DK139" si="1282">IF(DA139-DE139&lt;0,0,DA139-DE139)</f>
        <v>0</v>
      </c>
      <c r="DJ139" s="156">
        <f t="shared" si="1282"/>
        <v>0</v>
      </c>
      <c r="DK139" s="156">
        <f t="shared" si="1282"/>
        <v>0</v>
      </c>
      <c r="DL139" s="157">
        <f t="shared" si="405"/>
        <v>0</v>
      </c>
      <c r="DM139" s="156">
        <f t="shared" ref="DM139:DQ139" si="1283">SUM(AA139,BE139,CI139)</f>
        <v>0</v>
      </c>
      <c r="DN139" s="156">
        <f t="shared" si="1283"/>
        <v>0</v>
      </c>
      <c r="DO139" s="156">
        <f t="shared" si="1283"/>
        <v>0</v>
      </c>
      <c r="DP139" s="156">
        <f t="shared" si="1283"/>
        <v>0</v>
      </c>
      <c r="DQ139" s="156">
        <f t="shared" si="1283"/>
        <v>0</v>
      </c>
      <c r="DR139" s="157">
        <f t="shared" si="407"/>
        <v>0</v>
      </c>
      <c r="DS139" s="156">
        <f t="shared" ref="DS139:DT139" si="1284">SUM(AG139,BK139,CO139)</f>
        <v>0</v>
      </c>
      <c r="DT139" s="156">
        <f t="shared" si="1284"/>
        <v>0</v>
      </c>
      <c r="DU139" s="239" t="s">
        <v>455</v>
      </c>
    </row>
    <row r="140" ht="19.5" customHeight="1">
      <c r="A140" s="146">
        <v>135.0</v>
      </c>
      <c r="B140" s="233">
        <v>45519.0</v>
      </c>
      <c r="C140" s="234" t="s">
        <v>147</v>
      </c>
      <c r="D140" s="234" t="s">
        <v>456</v>
      </c>
      <c r="E140" s="163"/>
      <c r="F140" s="155"/>
      <c r="G140" s="165" t="str">
        <f t="shared" si="10"/>
        <v>-</v>
      </c>
      <c r="H140" s="155"/>
      <c r="I140" s="155"/>
      <c r="J140" s="155"/>
      <c r="K140" s="155"/>
      <c r="L140" s="155"/>
      <c r="M140" s="165" t="str">
        <f t="shared" si="11"/>
        <v>-</v>
      </c>
      <c r="N140" s="155"/>
      <c r="O140" s="155"/>
      <c r="P140" s="155"/>
      <c r="Q140" s="155"/>
      <c r="R140" s="157">
        <f t="shared" si="26"/>
        <v>0</v>
      </c>
      <c r="S140" s="155"/>
      <c r="T140" s="155"/>
      <c r="U140" s="155"/>
      <c r="V140" s="157">
        <f t="shared" si="27"/>
        <v>0</v>
      </c>
      <c r="W140" s="156">
        <f t="shared" ref="W140:Y140" si="1285">IF(O140-S140&lt;0,0,O140-S140)</f>
        <v>0</v>
      </c>
      <c r="X140" s="156">
        <f t="shared" si="1285"/>
        <v>0</v>
      </c>
      <c r="Y140" s="156">
        <f t="shared" si="1285"/>
        <v>0</v>
      </c>
      <c r="Z140" s="157">
        <f t="shared" si="506"/>
        <v>0</v>
      </c>
      <c r="AA140" s="155"/>
      <c r="AB140" s="155"/>
      <c r="AC140" s="155"/>
      <c r="AD140" s="155"/>
      <c r="AE140" s="155"/>
      <c r="AF140" s="157">
        <f t="shared" si="1072"/>
        <v>0</v>
      </c>
      <c r="AG140" s="155"/>
      <c r="AH140" s="155"/>
      <c r="AI140" s="236">
        <v>256.0</v>
      </c>
      <c r="AJ140" s="167">
        <v>33.0</v>
      </c>
      <c r="AK140" s="237">
        <f t="shared" si="386"/>
        <v>0.12890625</v>
      </c>
      <c r="AL140" s="167">
        <v>12.0</v>
      </c>
      <c r="AM140" s="167">
        <v>0.0</v>
      </c>
      <c r="AN140" s="167">
        <v>0.0</v>
      </c>
      <c r="AO140" s="167">
        <v>0.0</v>
      </c>
      <c r="AP140" s="167">
        <v>0.0</v>
      </c>
      <c r="AQ140" s="298">
        <f t="shared" si="387"/>
        <v>0</v>
      </c>
      <c r="AR140" s="155">
        <f t="shared" si="1165"/>
        <v>21</v>
      </c>
      <c r="AS140" s="167">
        <v>0.0</v>
      </c>
      <c r="AT140" s="167">
        <v>0.0</v>
      </c>
      <c r="AU140" s="167">
        <v>0.0</v>
      </c>
      <c r="AV140" s="284">
        <f t="shared" si="388"/>
        <v>0</v>
      </c>
      <c r="AW140" s="167">
        <v>0.0</v>
      </c>
      <c r="AX140" s="167">
        <v>0.0</v>
      </c>
      <c r="AY140" s="167">
        <v>0.0</v>
      </c>
      <c r="AZ140" s="284">
        <f t="shared" si="389"/>
        <v>0</v>
      </c>
      <c r="BA140" s="286">
        <f t="shared" ref="BA140:BC140" si="1286">IF(AS140-AW140&lt;0,0,AS140-AW140)</f>
        <v>0</v>
      </c>
      <c r="BB140" s="286">
        <f t="shared" si="1286"/>
        <v>0</v>
      </c>
      <c r="BC140" s="286">
        <f t="shared" si="1286"/>
        <v>0</v>
      </c>
      <c r="BD140" s="287">
        <f t="shared" si="495"/>
        <v>0</v>
      </c>
      <c r="BE140" s="167">
        <v>0.0</v>
      </c>
      <c r="BF140" s="167">
        <v>0.0</v>
      </c>
      <c r="BG140" s="167">
        <v>0.0</v>
      </c>
      <c r="BH140" s="167">
        <v>0.0</v>
      </c>
      <c r="BI140" s="167">
        <v>0.0</v>
      </c>
      <c r="BJ140" s="284">
        <f t="shared" si="390"/>
        <v>0</v>
      </c>
      <c r="BK140" s="167">
        <v>0.0</v>
      </c>
      <c r="BL140" s="167">
        <v>0.0</v>
      </c>
      <c r="BM140" s="163"/>
      <c r="BN140" s="155"/>
      <c r="BO140" s="165" t="str">
        <f t="shared" si="391"/>
        <v>-</v>
      </c>
      <c r="BP140" s="155"/>
      <c r="BQ140" s="155"/>
      <c r="BR140" s="155"/>
      <c r="BS140" s="155"/>
      <c r="BT140" s="155"/>
      <c r="BU140" s="165" t="str">
        <f t="shared" si="392"/>
        <v>-</v>
      </c>
      <c r="BV140" s="155"/>
      <c r="BW140" s="155"/>
      <c r="BX140" s="155"/>
      <c r="BY140" s="155"/>
      <c r="BZ140" s="157">
        <f t="shared" si="393"/>
        <v>0</v>
      </c>
      <c r="CA140" s="291"/>
      <c r="CB140" s="291"/>
      <c r="CC140" s="291"/>
      <c r="CD140" s="157">
        <f t="shared" si="394"/>
        <v>0</v>
      </c>
      <c r="CE140" s="156">
        <f t="shared" ref="CE140:CG140" si="1287">IF(BW140-CA140&lt;0,0,BW140-CA140)</f>
        <v>0</v>
      </c>
      <c r="CF140" s="156">
        <f t="shared" si="1287"/>
        <v>0</v>
      </c>
      <c r="CG140" s="156">
        <f t="shared" si="1287"/>
        <v>0</v>
      </c>
      <c r="CH140" s="157">
        <f t="shared" si="497"/>
        <v>0</v>
      </c>
      <c r="CI140" s="155"/>
      <c r="CJ140" s="155"/>
      <c r="CK140" s="155"/>
      <c r="CL140" s="155"/>
      <c r="CM140" s="155"/>
      <c r="CN140" s="157">
        <f t="shared" si="395"/>
        <v>0</v>
      </c>
      <c r="CO140" s="155"/>
      <c r="CP140" s="155"/>
      <c r="CQ140" s="166">
        <f t="shared" ref="CQ140:CR140" si="1288">SUM(E140,AI140,BM140)</f>
        <v>256</v>
      </c>
      <c r="CR140" s="156">
        <f t="shared" si="1288"/>
        <v>33</v>
      </c>
      <c r="CS140" s="165">
        <f t="shared" si="397"/>
        <v>0.12890625</v>
      </c>
      <c r="CT140" s="156">
        <f t="shared" ref="CT140:CX140" si="1289">SUM(H140,AL140,BP140)</f>
        <v>12</v>
      </c>
      <c r="CU140" s="156">
        <f t="shared" si="1289"/>
        <v>0</v>
      </c>
      <c r="CV140" s="156">
        <f t="shared" si="1289"/>
        <v>0</v>
      </c>
      <c r="CW140" s="156">
        <f t="shared" si="1289"/>
        <v>0</v>
      </c>
      <c r="CX140" s="156">
        <f t="shared" si="1289"/>
        <v>0</v>
      </c>
      <c r="CY140" s="165">
        <f t="shared" si="399"/>
        <v>0</v>
      </c>
      <c r="CZ140" s="156">
        <f t="shared" ref="CZ140:DC140" si="1290">SUM(N140,AR140,BV140)</f>
        <v>21</v>
      </c>
      <c r="DA140" s="156">
        <f t="shared" si="1290"/>
        <v>0</v>
      </c>
      <c r="DB140" s="156">
        <f t="shared" si="1290"/>
        <v>0</v>
      </c>
      <c r="DC140" s="156">
        <f t="shared" si="1290"/>
        <v>0</v>
      </c>
      <c r="DD140" s="157">
        <f t="shared" si="401"/>
        <v>0</v>
      </c>
      <c r="DE140" s="156">
        <f t="shared" ref="DE140:DG140" si="1291">SUM(S140,AW140,CA140)</f>
        <v>0</v>
      </c>
      <c r="DF140" s="156">
        <f t="shared" si="1291"/>
        <v>0</v>
      </c>
      <c r="DG140" s="156">
        <f t="shared" si="1291"/>
        <v>0</v>
      </c>
      <c r="DH140" s="157">
        <f t="shared" si="403"/>
        <v>0</v>
      </c>
      <c r="DI140" s="156">
        <f t="shared" ref="DI140:DK140" si="1292">IF(DA140-DE140&lt;0,0,DA140-DE140)</f>
        <v>0</v>
      </c>
      <c r="DJ140" s="156">
        <f t="shared" si="1292"/>
        <v>0</v>
      </c>
      <c r="DK140" s="156">
        <f t="shared" si="1292"/>
        <v>0</v>
      </c>
      <c r="DL140" s="157">
        <f t="shared" si="405"/>
        <v>0</v>
      </c>
      <c r="DM140" s="156">
        <f t="shared" ref="DM140:DQ140" si="1293">SUM(AA140,BE140,CI140)</f>
        <v>0</v>
      </c>
      <c r="DN140" s="156">
        <f t="shared" si="1293"/>
        <v>0</v>
      </c>
      <c r="DO140" s="156">
        <f t="shared" si="1293"/>
        <v>0</v>
      </c>
      <c r="DP140" s="156">
        <f t="shared" si="1293"/>
        <v>0</v>
      </c>
      <c r="DQ140" s="156">
        <f t="shared" si="1293"/>
        <v>0</v>
      </c>
      <c r="DR140" s="157">
        <f t="shared" si="407"/>
        <v>0</v>
      </c>
      <c r="DS140" s="156">
        <f t="shared" ref="DS140:DT140" si="1294">SUM(AG140,BK140,CO140)</f>
        <v>0</v>
      </c>
      <c r="DT140" s="156">
        <f t="shared" si="1294"/>
        <v>0</v>
      </c>
      <c r="DU140" s="239" t="s">
        <v>434</v>
      </c>
    </row>
    <row r="141" ht="19.5" customHeight="1">
      <c r="A141" s="146">
        <v>136.0</v>
      </c>
      <c r="B141" s="233">
        <v>45519.0</v>
      </c>
      <c r="C141" s="234" t="s">
        <v>147</v>
      </c>
      <c r="D141" s="234" t="s">
        <v>333</v>
      </c>
      <c r="E141" s="163"/>
      <c r="F141" s="155"/>
      <c r="G141" s="165" t="str">
        <f t="shared" si="10"/>
        <v>-</v>
      </c>
      <c r="H141" s="155"/>
      <c r="I141" s="155"/>
      <c r="J141" s="155"/>
      <c r="K141" s="155"/>
      <c r="L141" s="155"/>
      <c r="M141" s="165" t="str">
        <f t="shared" si="11"/>
        <v>-</v>
      </c>
      <c r="N141" s="155"/>
      <c r="O141" s="155"/>
      <c r="P141" s="155"/>
      <c r="Q141" s="155"/>
      <c r="R141" s="157">
        <f t="shared" si="26"/>
        <v>0</v>
      </c>
      <c r="S141" s="155"/>
      <c r="T141" s="155"/>
      <c r="U141" s="155"/>
      <c r="V141" s="157">
        <f t="shared" si="27"/>
        <v>0</v>
      </c>
      <c r="W141" s="156">
        <f t="shared" ref="W141:Y141" si="1295">IF(O141-S141&lt;0,0,O141-S141)</f>
        <v>0</v>
      </c>
      <c r="X141" s="156">
        <f t="shared" si="1295"/>
        <v>0</v>
      </c>
      <c r="Y141" s="156">
        <f t="shared" si="1295"/>
        <v>0</v>
      </c>
      <c r="Z141" s="157">
        <f t="shared" si="506"/>
        <v>0</v>
      </c>
      <c r="AA141" s="155"/>
      <c r="AB141" s="155"/>
      <c r="AC141" s="155"/>
      <c r="AD141" s="155"/>
      <c r="AE141" s="155"/>
      <c r="AF141" s="157">
        <f t="shared" si="1072"/>
        <v>0</v>
      </c>
      <c r="AG141" s="155"/>
      <c r="AH141" s="155"/>
      <c r="AI141" s="236">
        <v>244.0</v>
      </c>
      <c r="AJ141" s="167">
        <v>18.0</v>
      </c>
      <c r="AK141" s="237">
        <f t="shared" si="386"/>
        <v>0.0737704918</v>
      </c>
      <c r="AL141" s="167">
        <v>11.0</v>
      </c>
      <c r="AM141" s="167">
        <v>0.0</v>
      </c>
      <c r="AN141" s="167">
        <v>3.0</v>
      </c>
      <c r="AO141" s="167">
        <v>0.0</v>
      </c>
      <c r="AP141" s="167">
        <v>1.0</v>
      </c>
      <c r="AQ141" s="298">
        <f t="shared" si="387"/>
        <v>0.2727272727</v>
      </c>
      <c r="AR141" s="155">
        <f t="shared" si="1165"/>
        <v>7</v>
      </c>
      <c r="AS141" s="167">
        <v>3.0</v>
      </c>
      <c r="AT141" s="167">
        <v>0.0</v>
      </c>
      <c r="AU141" s="167">
        <v>0.0</v>
      </c>
      <c r="AV141" s="284">
        <f t="shared" si="388"/>
        <v>3</v>
      </c>
      <c r="AW141" s="167">
        <v>3.0</v>
      </c>
      <c r="AX141" s="167">
        <v>0.0</v>
      </c>
      <c r="AY141" s="167">
        <v>0.0</v>
      </c>
      <c r="AZ141" s="284">
        <f t="shared" si="389"/>
        <v>3</v>
      </c>
      <c r="BA141" s="286">
        <f t="shared" ref="BA141:BC141" si="1296">IF(AS141-AW141&lt;0,0,AS141-AW141)</f>
        <v>0</v>
      </c>
      <c r="BB141" s="286">
        <f t="shared" si="1296"/>
        <v>0</v>
      </c>
      <c r="BC141" s="286">
        <f t="shared" si="1296"/>
        <v>0</v>
      </c>
      <c r="BD141" s="287">
        <f t="shared" si="495"/>
        <v>0</v>
      </c>
      <c r="BE141" s="167">
        <v>0.0</v>
      </c>
      <c r="BF141" s="167">
        <v>0.0</v>
      </c>
      <c r="BG141" s="167">
        <v>0.0</v>
      </c>
      <c r="BH141" s="167">
        <v>0.0</v>
      </c>
      <c r="BI141" s="167">
        <v>0.0</v>
      </c>
      <c r="BJ141" s="284">
        <f t="shared" si="390"/>
        <v>0</v>
      </c>
      <c r="BK141" s="167">
        <v>0.0</v>
      </c>
      <c r="BL141" s="167">
        <v>0.0</v>
      </c>
      <c r="BM141" s="163"/>
      <c r="BN141" s="155"/>
      <c r="BO141" s="165" t="str">
        <f t="shared" si="391"/>
        <v>-</v>
      </c>
      <c r="BP141" s="155"/>
      <c r="BQ141" s="155"/>
      <c r="BR141" s="155"/>
      <c r="BS141" s="155"/>
      <c r="BT141" s="155"/>
      <c r="BU141" s="165" t="str">
        <f t="shared" si="392"/>
        <v>-</v>
      </c>
      <c r="BV141" s="155"/>
      <c r="BW141" s="155"/>
      <c r="BX141" s="155"/>
      <c r="BY141" s="155"/>
      <c r="BZ141" s="157">
        <f t="shared" si="393"/>
        <v>0</v>
      </c>
      <c r="CA141" s="291"/>
      <c r="CB141" s="291"/>
      <c r="CC141" s="291"/>
      <c r="CD141" s="157">
        <f t="shared" si="394"/>
        <v>0</v>
      </c>
      <c r="CE141" s="156">
        <f t="shared" ref="CE141:CG141" si="1297">IF(BW141-CA141&lt;0,0,BW141-CA141)</f>
        <v>0</v>
      </c>
      <c r="CF141" s="156">
        <f t="shared" si="1297"/>
        <v>0</v>
      </c>
      <c r="CG141" s="156">
        <f t="shared" si="1297"/>
        <v>0</v>
      </c>
      <c r="CH141" s="157">
        <f t="shared" si="497"/>
        <v>0</v>
      </c>
      <c r="CI141" s="155"/>
      <c r="CJ141" s="155"/>
      <c r="CK141" s="155"/>
      <c r="CL141" s="155"/>
      <c r="CM141" s="155"/>
      <c r="CN141" s="157">
        <f t="shared" si="395"/>
        <v>0</v>
      </c>
      <c r="CO141" s="155"/>
      <c r="CP141" s="155"/>
      <c r="CQ141" s="166">
        <f t="shared" ref="CQ141:CR141" si="1298">SUM(E141,AI141,BM141)</f>
        <v>244</v>
      </c>
      <c r="CR141" s="156">
        <f t="shared" si="1298"/>
        <v>18</v>
      </c>
      <c r="CS141" s="165">
        <f t="shared" si="397"/>
        <v>0.0737704918</v>
      </c>
      <c r="CT141" s="156">
        <f t="shared" ref="CT141:CX141" si="1299">SUM(H141,AL141,BP141)</f>
        <v>11</v>
      </c>
      <c r="CU141" s="156">
        <f t="shared" si="1299"/>
        <v>0</v>
      </c>
      <c r="CV141" s="156">
        <f t="shared" si="1299"/>
        <v>3</v>
      </c>
      <c r="CW141" s="156">
        <f t="shared" si="1299"/>
        <v>0</v>
      </c>
      <c r="CX141" s="156">
        <f t="shared" si="1299"/>
        <v>1</v>
      </c>
      <c r="CY141" s="165">
        <f t="shared" si="399"/>
        <v>0.2727272727</v>
      </c>
      <c r="CZ141" s="156">
        <f t="shared" ref="CZ141:DC141" si="1300">SUM(N141,AR141,BV141)</f>
        <v>7</v>
      </c>
      <c r="DA141" s="156">
        <f t="shared" si="1300"/>
        <v>3</v>
      </c>
      <c r="DB141" s="156">
        <f t="shared" si="1300"/>
        <v>0</v>
      </c>
      <c r="DC141" s="156">
        <f t="shared" si="1300"/>
        <v>0</v>
      </c>
      <c r="DD141" s="157">
        <f t="shared" si="401"/>
        <v>3</v>
      </c>
      <c r="DE141" s="156">
        <f t="shared" ref="DE141:DG141" si="1301">SUM(S141,AW141,CA141)</f>
        <v>3</v>
      </c>
      <c r="DF141" s="156">
        <f t="shared" si="1301"/>
        <v>0</v>
      </c>
      <c r="DG141" s="156">
        <f t="shared" si="1301"/>
        <v>0</v>
      </c>
      <c r="DH141" s="157">
        <f t="shared" si="403"/>
        <v>3</v>
      </c>
      <c r="DI141" s="156">
        <f t="shared" ref="DI141:DK141" si="1302">IF(DA141-DE141&lt;0,0,DA141-DE141)</f>
        <v>0</v>
      </c>
      <c r="DJ141" s="156">
        <f t="shared" si="1302"/>
        <v>0</v>
      </c>
      <c r="DK141" s="156">
        <f t="shared" si="1302"/>
        <v>0</v>
      </c>
      <c r="DL141" s="157">
        <f t="shared" si="405"/>
        <v>0</v>
      </c>
      <c r="DM141" s="156">
        <f t="shared" ref="DM141:DQ141" si="1303">SUM(AA141,BE141,CI141)</f>
        <v>0</v>
      </c>
      <c r="DN141" s="156">
        <f t="shared" si="1303"/>
        <v>0</v>
      </c>
      <c r="DO141" s="156">
        <f t="shared" si="1303"/>
        <v>0</v>
      </c>
      <c r="DP141" s="156">
        <f t="shared" si="1303"/>
        <v>0</v>
      </c>
      <c r="DQ141" s="156">
        <f t="shared" si="1303"/>
        <v>0</v>
      </c>
      <c r="DR141" s="157">
        <f t="shared" si="407"/>
        <v>0</v>
      </c>
      <c r="DS141" s="156">
        <f t="shared" ref="DS141:DT141" si="1304">SUM(AG141,BK141,CO141)</f>
        <v>0</v>
      </c>
      <c r="DT141" s="156">
        <f t="shared" si="1304"/>
        <v>0</v>
      </c>
      <c r="DU141" s="239" t="s">
        <v>434</v>
      </c>
    </row>
    <row r="142" ht="19.5" customHeight="1">
      <c r="A142" s="146">
        <v>137.0</v>
      </c>
      <c r="B142" s="233">
        <v>45520.0</v>
      </c>
      <c r="C142" s="234" t="s">
        <v>155</v>
      </c>
      <c r="D142" s="234" t="s">
        <v>342</v>
      </c>
      <c r="E142" s="163"/>
      <c r="F142" s="155"/>
      <c r="G142" s="165" t="str">
        <f t="shared" si="10"/>
        <v>-</v>
      </c>
      <c r="H142" s="155"/>
      <c r="I142" s="155"/>
      <c r="J142" s="155"/>
      <c r="K142" s="155"/>
      <c r="L142" s="155"/>
      <c r="M142" s="165" t="str">
        <f t="shared" si="11"/>
        <v>-</v>
      </c>
      <c r="N142" s="155"/>
      <c r="O142" s="155"/>
      <c r="P142" s="155"/>
      <c r="Q142" s="155"/>
      <c r="R142" s="157">
        <f t="shared" si="26"/>
        <v>0</v>
      </c>
      <c r="S142" s="155"/>
      <c r="T142" s="155"/>
      <c r="U142" s="155"/>
      <c r="V142" s="157">
        <f t="shared" si="27"/>
        <v>0</v>
      </c>
      <c r="W142" s="156">
        <f t="shared" ref="W142:Y142" si="1305">IF(O142-S142&lt;0,0,O142-S142)</f>
        <v>0</v>
      </c>
      <c r="X142" s="156">
        <f t="shared" si="1305"/>
        <v>0</v>
      </c>
      <c r="Y142" s="156">
        <f t="shared" si="1305"/>
        <v>0</v>
      </c>
      <c r="Z142" s="157">
        <f t="shared" si="506"/>
        <v>0</v>
      </c>
      <c r="AA142" s="155"/>
      <c r="AB142" s="155"/>
      <c r="AC142" s="155"/>
      <c r="AD142" s="155"/>
      <c r="AE142" s="155"/>
      <c r="AF142" s="157">
        <f t="shared" si="1072"/>
        <v>0</v>
      </c>
      <c r="AG142" s="155"/>
      <c r="AH142" s="155"/>
      <c r="AI142" s="236">
        <v>164.0</v>
      </c>
      <c r="AJ142" s="167">
        <v>4.0</v>
      </c>
      <c r="AK142" s="237">
        <f t="shared" si="386"/>
        <v>0.0243902439</v>
      </c>
      <c r="AL142" s="167">
        <v>2.0</v>
      </c>
      <c r="AM142" s="167">
        <v>0.0</v>
      </c>
      <c r="AN142" s="167">
        <v>1.0</v>
      </c>
      <c r="AO142" s="167">
        <v>0.0</v>
      </c>
      <c r="AP142" s="167">
        <v>0.0</v>
      </c>
      <c r="AQ142" s="298">
        <f t="shared" si="387"/>
        <v>0.5</v>
      </c>
      <c r="AR142" s="155">
        <f t="shared" si="1165"/>
        <v>2</v>
      </c>
      <c r="AS142" s="167">
        <v>1.0</v>
      </c>
      <c r="AT142" s="167">
        <v>0.0</v>
      </c>
      <c r="AU142" s="167">
        <v>0.0</v>
      </c>
      <c r="AV142" s="284">
        <f t="shared" si="388"/>
        <v>1</v>
      </c>
      <c r="AW142" s="167">
        <v>1.0</v>
      </c>
      <c r="AX142" s="167">
        <v>0.0</v>
      </c>
      <c r="AY142" s="167">
        <v>0.0</v>
      </c>
      <c r="AZ142" s="284">
        <f t="shared" si="389"/>
        <v>1</v>
      </c>
      <c r="BA142" s="286">
        <f t="shared" ref="BA142:BC142" si="1306">IF(AS142-AW142&lt;0,0,AS142-AW142)</f>
        <v>0</v>
      </c>
      <c r="BB142" s="286">
        <f t="shared" si="1306"/>
        <v>0</v>
      </c>
      <c r="BC142" s="286">
        <f t="shared" si="1306"/>
        <v>0</v>
      </c>
      <c r="BD142" s="287">
        <f t="shared" si="495"/>
        <v>0</v>
      </c>
      <c r="BE142" s="167">
        <v>0.0</v>
      </c>
      <c r="BF142" s="167">
        <v>0.0</v>
      </c>
      <c r="BG142" s="167">
        <v>0.0</v>
      </c>
      <c r="BH142" s="167">
        <v>0.0</v>
      </c>
      <c r="BI142" s="167">
        <v>0.0</v>
      </c>
      <c r="BJ142" s="284">
        <f t="shared" si="390"/>
        <v>0</v>
      </c>
      <c r="BK142" s="167">
        <v>0.0</v>
      </c>
      <c r="BL142" s="167">
        <v>0.0</v>
      </c>
      <c r="BM142" s="163"/>
      <c r="BN142" s="155"/>
      <c r="BO142" s="165" t="str">
        <f t="shared" si="391"/>
        <v>-</v>
      </c>
      <c r="BP142" s="155"/>
      <c r="BQ142" s="155"/>
      <c r="BR142" s="155"/>
      <c r="BS142" s="155"/>
      <c r="BT142" s="155"/>
      <c r="BU142" s="165" t="str">
        <f t="shared" si="392"/>
        <v>-</v>
      </c>
      <c r="BV142" s="155"/>
      <c r="BW142" s="155"/>
      <c r="BX142" s="155"/>
      <c r="BY142" s="155"/>
      <c r="BZ142" s="157">
        <f t="shared" si="393"/>
        <v>0</v>
      </c>
      <c r="CA142" s="291"/>
      <c r="CB142" s="291"/>
      <c r="CC142" s="291"/>
      <c r="CD142" s="157">
        <f t="shared" si="394"/>
        <v>0</v>
      </c>
      <c r="CE142" s="156">
        <f t="shared" ref="CE142:CG142" si="1307">IF(BW142-CA142&lt;0,0,BW142-CA142)</f>
        <v>0</v>
      </c>
      <c r="CF142" s="156">
        <f t="shared" si="1307"/>
        <v>0</v>
      </c>
      <c r="CG142" s="156">
        <f t="shared" si="1307"/>
        <v>0</v>
      </c>
      <c r="CH142" s="157">
        <f t="shared" si="497"/>
        <v>0</v>
      </c>
      <c r="CI142" s="155"/>
      <c r="CJ142" s="155"/>
      <c r="CK142" s="155"/>
      <c r="CL142" s="155"/>
      <c r="CM142" s="155"/>
      <c r="CN142" s="157">
        <f t="shared" si="395"/>
        <v>0</v>
      </c>
      <c r="CO142" s="155"/>
      <c r="CP142" s="155"/>
      <c r="CQ142" s="166">
        <f t="shared" ref="CQ142:CR142" si="1308">SUM(E142,AI142,BM142)</f>
        <v>164</v>
      </c>
      <c r="CR142" s="156">
        <f t="shared" si="1308"/>
        <v>4</v>
      </c>
      <c r="CS142" s="165">
        <f t="shared" si="397"/>
        <v>0.0243902439</v>
      </c>
      <c r="CT142" s="156">
        <f t="shared" ref="CT142:CX142" si="1309">SUM(H142,AL142,BP142)</f>
        <v>2</v>
      </c>
      <c r="CU142" s="156">
        <f t="shared" si="1309"/>
        <v>0</v>
      </c>
      <c r="CV142" s="156">
        <f t="shared" si="1309"/>
        <v>1</v>
      </c>
      <c r="CW142" s="156">
        <f t="shared" si="1309"/>
        <v>0</v>
      </c>
      <c r="CX142" s="156">
        <f t="shared" si="1309"/>
        <v>0</v>
      </c>
      <c r="CY142" s="165">
        <f t="shared" si="399"/>
        <v>0.5</v>
      </c>
      <c r="CZ142" s="156">
        <f t="shared" ref="CZ142:DC142" si="1310">SUM(N142,AR142,BV142)</f>
        <v>2</v>
      </c>
      <c r="DA142" s="156">
        <f t="shared" si="1310"/>
        <v>1</v>
      </c>
      <c r="DB142" s="156">
        <f t="shared" si="1310"/>
        <v>0</v>
      </c>
      <c r="DC142" s="156">
        <f t="shared" si="1310"/>
        <v>0</v>
      </c>
      <c r="DD142" s="157">
        <f t="shared" si="401"/>
        <v>1</v>
      </c>
      <c r="DE142" s="156">
        <f t="shared" ref="DE142:DG142" si="1311">SUM(S142,AW142,CA142)</f>
        <v>1</v>
      </c>
      <c r="DF142" s="156">
        <f t="shared" si="1311"/>
        <v>0</v>
      </c>
      <c r="DG142" s="156">
        <f t="shared" si="1311"/>
        <v>0</v>
      </c>
      <c r="DH142" s="157">
        <f t="shared" si="403"/>
        <v>1</v>
      </c>
      <c r="DI142" s="156">
        <f t="shared" ref="DI142:DK142" si="1312">IF(DA142-DE142&lt;0,0,DA142-DE142)</f>
        <v>0</v>
      </c>
      <c r="DJ142" s="156">
        <f t="shared" si="1312"/>
        <v>0</v>
      </c>
      <c r="DK142" s="156">
        <f t="shared" si="1312"/>
        <v>0</v>
      </c>
      <c r="DL142" s="157">
        <f t="shared" si="405"/>
        <v>0</v>
      </c>
      <c r="DM142" s="156">
        <f t="shared" ref="DM142:DQ142" si="1313">SUM(AA142,BE142,CI142)</f>
        <v>0</v>
      </c>
      <c r="DN142" s="156">
        <f t="shared" si="1313"/>
        <v>0</v>
      </c>
      <c r="DO142" s="156">
        <f t="shared" si="1313"/>
        <v>0</v>
      </c>
      <c r="DP142" s="156">
        <f t="shared" si="1313"/>
        <v>0</v>
      </c>
      <c r="DQ142" s="156">
        <f t="shared" si="1313"/>
        <v>0</v>
      </c>
      <c r="DR142" s="157">
        <f t="shared" si="407"/>
        <v>0</v>
      </c>
      <c r="DS142" s="156">
        <f t="shared" ref="DS142:DT142" si="1314">SUM(AG142,BK142,CO142)</f>
        <v>0</v>
      </c>
      <c r="DT142" s="156">
        <f t="shared" si="1314"/>
        <v>0</v>
      </c>
      <c r="DU142" s="239" t="s">
        <v>434</v>
      </c>
    </row>
    <row r="143" ht="19.5" customHeight="1">
      <c r="A143" s="146">
        <v>138.0</v>
      </c>
      <c r="B143" s="233">
        <v>45521.0</v>
      </c>
      <c r="C143" s="234" t="s">
        <v>131</v>
      </c>
      <c r="D143" s="234" t="s">
        <v>457</v>
      </c>
      <c r="E143" s="163"/>
      <c r="F143" s="155"/>
      <c r="G143" s="165" t="str">
        <f t="shared" si="10"/>
        <v>-</v>
      </c>
      <c r="H143" s="155"/>
      <c r="I143" s="155"/>
      <c r="J143" s="155"/>
      <c r="K143" s="155"/>
      <c r="L143" s="155"/>
      <c r="M143" s="165" t="str">
        <f t="shared" si="11"/>
        <v>-</v>
      </c>
      <c r="N143" s="155"/>
      <c r="O143" s="155"/>
      <c r="P143" s="155"/>
      <c r="Q143" s="155"/>
      <c r="R143" s="157">
        <f t="shared" si="26"/>
        <v>0</v>
      </c>
      <c r="S143" s="155"/>
      <c r="T143" s="155"/>
      <c r="U143" s="155"/>
      <c r="V143" s="157">
        <f t="shared" si="27"/>
        <v>0</v>
      </c>
      <c r="W143" s="156">
        <f t="shared" ref="W143:Y143" si="1315">IF(O143-S143&lt;0,0,O143-S143)</f>
        <v>0</v>
      </c>
      <c r="X143" s="156">
        <f t="shared" si="1315"/>
        <v>0</v>
      </c>
      <c r="Y143" s="156">
        <f t="shared" si="1315"/>
        <v>0</v>
      </c>
      <c r="Z143" s="157">
        <f t="shared" si="506"/>
        <v>0</v>
      </c>
      <c r="AA143" s="155"/>
      <c r="AB143" s="155"/>
      <c r="AC143" s="155"/>
      <c r="AD143" s="155"/>
      <c r="AE143" s="155"/>
      <c r="AF143" s="157">
        <f t="shared" si="1072"/>
        <v>0</v>
      </c>
      <c r="AG143" s="155"/>
      <c r="AH143" s="155"/>
      <c r="AI143" s="236">
        <v>153.0</v>
      </c>
      <c r="AJ143" s="167">
        <v>17.0</v>
      </c>
      <c r="AK143" s="237">
        <f t="shared" si="386"/>
        <v>0.1111111111</v>
      </c>
      <c r="AL143" s="295">
        <v>17.0</v>
      </c>
      <c r="AM143" s="295">
        <v>0.0</v>
      </c>
      <c r="AN143" s="295">
        <v>2.0</v>
      </c>
      <c r="AO143" s="295">
        <v>0.0</v>
      </c>
      <c r="AP143" s="295">
        <v>0.0</v>
      </c>
      <c r="AQ143" s="298">
        <f t="shared" si="387"/>
        <v>0.1176470588</v>
      </c>
      <c r="AR143" s="155">
        <f t="shared" si="1165"/>
        <v>0</v>
      </c>
      <c r="AS143" s="295">
        <v>2.0</v>
      </c>
      <c r="AT143" s="295">
        <v>0.0</v>
      </c>
      <c r="AU143" s="295">
        <v>0.0</v>
      </c>
      <c r="AV143" s="284">
        <f t="shared" si="388"/>
        <v>2</v>
      </c>
      <c r="AW143" s="295">
        <v>2.0</v>
      </c>
      <c r="AX143" s="295">
        <v>0.0</v>
      </c>
      <c r="AY143" s="295">
        <v>0.0</v>
      </c>
      <c r="AZ143" s="284">
        <f t="shared" si="389"/>
        <v>2</v>
      </c>
      <c r="BA143" s="286">
        <f t="shared" ref="BA143:BC143" si="1316">IF(AS143-AW143&lt;0,0,AS143-AW143)</f>
        <v>0</v>
      </c>
      <c r="BB143" s="286">
        <f t="shared" si="1316"/>
        <v>0</v>
      </c>
      <c r="BC143" s="286">
        <f t="shared" si="1316"/>
        <v>0</v>
      </c>
      <c r="BD143" s="287">
        <f t="shared" si="495"/>
        <v>0</v>
      </c>
      <c r="BE143" s="295">
        <v>2.0</v>
      </c>
      <c r="BF143" s="295">
        <v>2.0</v>
      </c>
      <c r="BG143" s="295">
        <v>1.0</v>
      </c>
      <c r="BH143" s="295">
        <v>0.0</v>
      </c>
      <c r="BI143" s="295">
        <v>1.0</v>
      </c>
      <c r="BJ143" s="284">
        <f t="shared" si="390"/>
        <v>2</v>
      </c>
      <c r="BK143" s="167">
        <v>0.0</v>
      </c>
      <c r="BL143" s="167">
        <v>0.0</v>
      </c>
      <c r="BM143" s="163"/>
      <c r="BN143" s="155"/>
      <c r="BO143" s="165" t="str">
        <f t="shared" si="391"/>
        <v>-</v>
      </c>
      <c r="BP143" s="155"/>
      <c r="BQ143" s="155"/>
      <c r="BR143" s="155"/>
      <c r="BS143" s="155"/>
      <c r="BT143" s="155"/>
      <c r="BU143" s="165" t="str">
        <f t="shared" si="392"/>
        <v>-</v>
      </c>
      <c r="BV143" s="155"/>
      <c r="BW143" s="155"/>
      <c r="BX143" s="155"/>
      <c r="BY143" s="155"/>
      <c r="BZ143" s="157">
        <f t="shared" si="393"/>
        <v>0</v>
      </c>
      <c r="CA143" s="291"/>
      <c r="CB143" s="291"/>
      <c r="CC143" s="291"/>
      <c r="CD143" s="157">
        <f t="shared" si="394"/>
        <v>0</v>
      </c>
      <c r="CE143" s="156">
        <f t="shared" ref="CE143:CG143" si="1317">IF(BW143-CA143&lt;0,0,BW143-CA143)</f>
        <v>0</v>
      </c>
      <c r="CF143" s="156">
        <f t="shared" si="1317"/>
        <v>0</v>
      </c>
      <c r="CG143" s="156">
        <f t="shared" si="1317"/>
        <v>0</v>
      </c>
      <c r="CH143" s="157">
        <f t="shared" si="497"/>
        <v>0</v>
      </c>
      <c r="CI143" s="155"/>
      <c r="CJ143" s="155"/>
      <c r="CK143" s="155"/>
      <c r="CL143" s="155"/>
      <c r="CM143" s="155"/>
      <c r="CN143" s="157">
        <f t="shared" si="395"/>
        <v>0</v>
      </c>
      <c r="CO143" s="155"/>
      <c r="CP143" s="155"/>
      <c r="CQ143" s="166">
        <f t="shared" ref="CQ143:CR143" si="1318">SUM(E143,AI143,BM143)</f>
        <v>153</v>
      </c>
      <c r="CR143" s="156">
        <f t="shared" si="1318"/>
        <v>17</v>
      </c>
      <c r="CS143" s="165">
        <f t="shared" si="397"/>
        <v>0.1111111111</v>
      </c>
      <c r="CT143" s="156">
        <f t="shared" ref="CT143:CX143" si="1319">SUM(H143,AL143,BP143)</f>
        <v>17</v>
      </c>
      <c r="CU143" s="156">
        <f t="shared" si="1319"/>
        <v>0</v>
      </c>
      <c r="CV143" s="156">
        <f t="shared" si="1319"/>
        <v>2</v>
      </c>
      <c r="CW143" s="156">
        <f t="shared" si="1319"/>
        <v>0</v>
      </c>
      <c r="CX143" s="156">
        <f t="shared" si="1319"/>
        <v>0</v>
      </c>
      <c r="CY143" s="165">
        <f t="shared" si="399"/>
        <v>0.1176470588</v>
      </c>
      <c r="CZ143" s="156">
        <f t="shared" ref="CZ143:DC143" si="1320">SUM(N143,AR143,BV143)</f>
        <v>0</v>
      </c>
      <c r="DA143" s="156">
        <f t="shared" si="1320"/>
        <v>2</v>
      </c>
      <c r="DB143" s="156">
        <f t="shared" si="1320"/>
        <v>0</v>
      </c>
      <c r="DC143" s="156">
        <f t="shared" si="1320"/>
        <v>0</v>
      </c>
      <c r="DD143" s="157">
        <f t="shared" si="401"/>
        <v>2</v>
      </c>
      <c r="DE143" s="156">
        <f t="shared" ref="DE143:DG143" si="1321">SUM(S143,AW143,CA143)</f>
        <v>2</v>
      </c>
      <c r="DF143" s="156">
        <f t="shared" si="1321"/>
        <v>0</v>
      </c>
      <c r="DG143" s="156">
        <f t="shared" si="1321"/>
        <v>0</v>
      </c>
      <c r="DH143" s="157">
        <f t="shared" si="403"/>
        <v>2</v>
      </c>
      <c r="DI143" s="156">
        <f t="shared" ref="DI143:DK143" si="1322">IF(DA143-DE143&lt;0,0,DA143-DE143)</f>
        <v>0</v>
      </c>
      <c r="DJ143" s="156">
        <f t="shared" si="1322"/>
        <v>0</v>
      </c>
      <c r="DK143" s="156">
        <f t="shared" si="1322"/>
        <v>0</v>
      </c>
      <c r="DL143" s="157">
        <f t="shared" si="405"/>
        <v>0</v>
      </c>
      <c r="DM143" s="156">
        <f t="shared" ref="DM143:DQ143" si="1323">SUM(AA143,BE143,CI143)</f>
        <v>2</v>
      </c>
      <c r="DN143" s="156">
        <f t="shared" si="1323"/>
        <v>2</v>
      </c>
      <c r="DO143" s="156">
        <f t="shared" si="1323"/>
        <v>1</v>
      </c>
      <c r="DP143" s="156">
        <f t="shared" si="1323"/>
        <v>0</v>
      </c>
      <c r="DQ143" s="156">
        <f t="shared" si="1323"/>
        <v>1</v>
      </c>
      <c r="DR143" s="157">
        <f t="shared" si="407"/>
        <v>2</v>
      </c>
      <c r="DS143" s="156">
        <f t="shared" ref="DS143:DT143" si="1324">SUM(AG143,BK143,CO143)</f>
        <v>0</v>
      </c>
      <c r="DT143" s="156">
        <f t="shared" si="1324"/>
        <v>0</v>
      </c>
      <c r="DU143" s="239" t="s">
        <v>434</v>
      </c>
    </row>
    <row r="144" ht="19.5" customHeight="1">
      <c r="A144" s="146">
        <v>139.0</v>
      </c>
      <c r="B144" s="233">
        <v>45523.0</v>
      </c>
      <c r="C144" s="234" t="s">
        <v>121</v>
      </c>
      <c r="D144" s="234" t="s">
        <v>458</v>
      </c>
      <c r="E144" s="163"/>
      <c r="F144" s="155"/>
      <c r="G144" s="165" t="str">
        <f t="shared" si="10"/>
        <v>-</v>
      </c>
      <c r="H144" s="155"/>
      <c r="I144" s="155"/>
      <c r="J144" s="155"/>
      <c r="K144" s="155"/>
      <c r="L144" s="155"/>
      <c r="M144" s="165" t="str">
        <f t="shared" si="11"/>
        <v>-</v>
      </c>
      <c r="N144" s="155"/>
      <c r="O144" s="155"/>
      <c r="P144" s="155"/>
      <c r="Q144" s="155"/>
      <c r="R144" s="157">
        <f t="shared" si="26"/>
        <v>0</v>
      </c>
      <c r="S144" s="155"/>
      <c r="T144" s="155"/>
      <c r="U144" s="155"/>
      <c r="V144" s="157">
        <f t="shared" si="27"/>
        <v>0</v>
      </c>
      <c r="W144" s="156">
        <f t="shared" ref="W144:Y144" si="1325">IF(O144-S144&lt;0,0,O144-S144)</f>
        <v>0</v>
      </c>
      <c r="X144" s="156">
        <f t="shared" si="1325"/>
        <v>0</v>
      </c>
      <c r="Y144" s="156">
        <f t="shared" si="1325"/>
        <v>0</v>
      </c>
      <c r="Z144" s="157">
        <f t="shared" si="506"/>
        <v>0</v>
      </c>
      <c r="AA144" s="155"/>
      <c r="AB144" s="155"/>
      <c r="AC144" s="155"/>
      <c r="AD144" s="155"/>
      <c r="AE144" s="155"/>
      <c r="AF144" s="157">
        <f t="shared" si="1072"/>
        <v>0</v>
      </c>
      <c r="AG144" s="155"/>
      <c r="AH144" s="155"/>
      <c r="AI144" s="236">
        <v>203.0</v>
      </c>
      <c r="AJ144" s="167">
        <v>29.0</v>
      </c>
      <c r="AK144" s="237">
        <f t="shared" si="386"/>
        <v>0.1428571429</v>
      </c>
      <c r="AL144" s="295">
        <v>28.0</v>
      </c>
      <c r="AM144" s="295">
        <v>0.0</v>
      </c>
      <c r="AN144" s="295">
        <v>0.0</v>
      </c>
      <c r="AO144" s="295">
        <v>1.0</v>
      </c>
      <c r="AP144" s="295">
        <v>0.0</v>
      </c>
      <c r="AQ144" s="298">
        <f t="shared" si="387"/>
        <v>0.03571428571</v>
      </c>
      <c r="AR144" s="155">
        <f t="shared" si="1165"/>
        <v>1</v>
      </c>
      <c r="AS144" s="295">
        <v>0.0</v>
      </c>
      <c r="AT144" s="295">
        <v>4.0</v>
      </c>
      <c r="AU144" s="295">
        <v>0.0</v>
      </c>
      <c r="AV144" s="284">
        <f t="shared" si="388"/>
        <v>4</v>
      </c>
      <c r="AW144" s="295">
        <v>0.0</v>
      </c>
      <c r="AX144" s="295">
        <v>1.0</v>
      </c>
      <c r="AY144" s="295">
        <v>0.0</v>
      </c>
      <c r="AZ144" s="284">
        <f t="shared" si="389"/>
        <v>1</v>
      </c>
      <c r="BA144" s="286">
        <f t="shared" ref="BA144:BC144" si="1326">IF(AS144-AW144&lt;0,0,AS144-AW144)</f>
        <v>0</v>
      </c>
      <c r="BB144" s="286">
        <f t="shared" si="1326"/>
        <v>3</v>
      </c>
      <c r="BC144" s="286">
        <f t="shared" si="1326"/>
        <v>0</v>
      </c>
      <c r="BD144" s="287">
        <f t="shared" si="495"/>
        <v>3</v>
      </c>
      <c r="BE144" s="167">
        <v>0.0</v>
      </c>
      <c r="BF144" s="167">
        <v>0.0</v>
      </c>
      <c r="BG144" s="167">
        <v>0.0</v>
      </c>
      <c r="BH144" s="167">
        <v>0.0</v>
      </c>
      <c r="BI144" s="167">
        <v>0.0</v>
      </c>
      <c r="BJ144" s="284">
        <f t="shared" si="390"/>
        <v>0</v>
      </c>
      <c r="BK144" s="167">
        <v>0.0</v>
      </c>
      <c r="BL144" s="167">
        <v>0.0</v>
      </c>
      <c r="BM144" s="163"/>
      <c r="BN144" s="155"/>
      <c r="BO144" s="165" t="str">
        <f t="shared" si="391"/>
        <v>-</v>
      </c>
      <c r="BP144" s="155"/>
      <c r="BQ144" s="155"/>
      <c r="BR144" s="155"/>
      <c r="BS144" s="155"/>
      <c r="BT144" s="155"/>
      <c r="BU144" s="165" t="str">
        <f t="shared" si="392"/>
        <v>-</v>
      </c>
      <c r="BV144" s="155"/>
      <c r="BW144" s="155"/>
      <c r="BX144" s="155"/>
      <c r="BY144" s="155"/>
      <c r="BZ144" s="157">
        <f t="shared" si="393"/>
        <v>0</v>
      </c>
      <c r="CA144" s="291"/>
      <c r="CB144" s="291"/>
      <c r="CC144" s="291"/>
      <c r="CD144" s="157">
        <f t="shared" si="394"/>
        <v>0</v>
      </c>
      <c r="CE144" s="156">
        <f t="shared" ref="CE144:CG144" si="1327">IF(BW144-CA144&lt;0,0,BW144-CA144)</f>
        <v>0</v>
      </c>
      <c r="CF144" s="156">
        <f t="shared" si="1327"/>
        <v>0</v>
      </c>
      <c r="CG144" s="156">
        <f t="shared" si="1327"/>
        <v>0</v>
      </c>
      <c r="CH144" s="157">
        <f t="shared" si="497"/>
        <v>0</v>
      </c>
      <c r="CI144" s="155"/>
      <c r="CJ144" s="155"/>
      <c r="CK144" s="155"/>
      <c r="CL144" s="155"/>
      <c r="CM144" s="155"/>
      <c r="CN144" s="157">
        <f t="shared" si="395"/>
        <v>0</v>
      </c>
      <c r="CO144" s="155"/>
      <c r="CP144" s="155"/>
      <c r="CQ144" s="166">
        <f t="shared" ref="CQ144:CR144" si="1328">SUM(E144,AI144,BM144)</f>
        <v>203</v>
      </c>
      <c r="CR144" s="156">
        <f t="shared" si="1328"/>
        <v>29</v>
      </c>
      <c r="CS144" s="165">
        <f t="shared" si="397"/>
        <v>0.1428571429</v>
      </c>
      <c r="CT144" s="156">
        <f t="shared" ref="CT144:CX144" si="1329">SUM(H144,AL144,BP144)</f>
        <v>28</v>
      </c>
      <c r="CU144" s="156">
        <f t="shared" si="1329"/>
        <v>0</v>
      </c>
      <c r="CV144" s="156">
        <f t="shared" si="1329"/>
        <v>0</v>
      </c>
      <c r="CW144" s="156">
        <f t="shared" si="1329"/>
        <v>1</v>
      </c>
      <c r="CX144" s="156">
        <f t="shared" si="1329"/>
        <v>0</v>
      </c>
      <c r="CY144" s="165">
        <f t="shared" si="399"/>
        <v>0.03571428571</v>
      </c>
      <c r="CZ144" s="156">
        <f t="shared" ref="CZ144:DC144" si="1330">SUM(N144,AR144,BV144)</f>
        <v>1</v>
      </c>
      <c r="DA144" s="156">
        <f t="shared" si="1330"/>
        <v>0</v>
      </c>
      <c r="DB144" s="156">
        <f t="shared" si="1330"/>
        <v>4</v>
      </c>
      <c r="DC144" s="156">
        <f t="shared" si="1330"/>
        <v>0</v>
      </c>
      <c r="DD144" s="157">
        <f t="shared" si="401"/>
        <v>4</v>
      </c>
      <c r="DE144" s="156">
        <f t="shared" ref="DE144:DG144" si="1331">SUM(S144,AW144,CA144)</f>
        <v>0</v>
      </c>
      <c r="DF144" s="156">
        <f t="shared" si="1331"/>
        <v>1</v>
      </c>
      <c r="DG144" s="156">
        <f t="shared" si="1331"/>
        <v>0</v>
      </c>
      <c r="DH144" s="157">
        <f t="shared" si="403"/>
        <v>1</v>
      </c>
      <c r="DI144" s="156">
        <f t="shared" ref="DI144:DK144" si="1332">IF(DA144-DE144&lt;0,0,DA144-DE144)</f>
        <v>0</v>
      </c>
      <c r="DJ144" s="156">
        <f t="shared" si="1332"/>
        <v>3</v>
      </c>
      <c r="DK144" s="156">
        <f t="shared" si="1332"/>
        <v>0</v>
      </c>
      <c r="DL144" s="157">
        <f t="shared" si="405"/>
        <v>3</v>
      </c>
      <c r="DM144" s="156">
        <f t="shared" ref="DM144:DQ144" si="1333">SUM(AA144,BE144,CI144)</f>
        <v>0</v>
      </c>
      <c r="DN144" s="156">
        <f t="shared" si="1333"/>
        <v>0</v>
      </c>
      <c r="DO144" s="156">
        <f t="shared" si="1333"/>
        <v>0</v>
      </c>
      <c r="DP144" s="156">
        <f t="shared" si="1333"/>
        <v>0</v>
      </c>
      <c r="DQ144" s="156">
        <f t="shared" si="1333"/>
        <v>0</v>
      </c>
      <c r="DR144" s="157">
        <f t="shared" si="407"/>
        <v>0</v>
      </c>
      <c r="DS144" s="156">
        <f t="shared" ref="DS144:DT144" si="1334">SUM(AG144,BK144,CO144)</f>
        <v>0</v>
      </c>
      <c r="DT144" s="156">
        <f t="shared" si="1334"/>
        <v>0</v>
      </c>
      <c r="DU144" s="239" t="s">
        <v>459</v>
      </c>
    </row>
    <row r="145" ht="19.5" customHeight="1">
      <c r="A145" s="146">
        <v>140.0</v>
      </c>
      <c r="B145" s="233">
        <v>45523.0</v>
      </c>
      <c r="C145" s="234" t="s">
        <v>147</v>
      </c>
      <c r="D145" s="234" t="s">
        <v>460</v>
      </c>
      <c r="E145" s="163"/>
      <c r="F145" s="155"/>
      <c r="G145" s="165" t="str">
        <f t="shared" si="10"/>
        <v>-</v>
      </c>
      <c r="H145" s="155"/>
      <c r="I145" s="155"/>
      <c r="J145" s="155"/>
      <c r="K145" s="155"/>
      <c r="L145" s="155"/>
      <c r="M145" s="165" t="str">
        <f t="shared" si="11"/>
        <v>-</v>
      </c>
      <c r="N145" s="155"/>
      <c r="O145" s="155"/>
      <c r="P145" s="155"/>
      <c r="Q145" s="155"/>
      <c r="R145" s="157">
        <f t="shared" si="26"/>
        <v>0</v>
      </c>
      <c r="S145" s="155"/>
      <c r="T145" s="155"/>
      <c r="U145" s="155"/>
      <c r="V145" s="157">
        <f t="shared" si="27"/>
        <v>0</v>
      </c>
      <c r="W145" s="156">
        <f t="shared" ref="W145:Y145" si="1335">IF(O145-S145&lt;0,0,O145-S145)</f>
        <v>0</v>
      </c>
      <c r="X145" s="156">
        <f t="shared" si="1335"/>
        <v>0</v>
      </c>
      <c r="Y145" s="156">
        <f t="shared" si="1335"/>
        <v>0</v>
      </c>
      <c r="Z145" s="157">
        <f t="shared" si="506"/>
        <v>0</v>
      </c>
      <c r="AA145" s="155"/>
      <c r="AB145" s="155"/>
      <c r="AC145" s="155"/>
      <c r="AD145" s="155"/>
      <c r="AE145" s="155"/>
      <c r="AF145" s="157">
        <f t="shared" si="1072"/>
        <v>0</v>
      </c>
      <c r="AG145" s="155"/>
      <c r="AH145" s="155"/>
      <c r="AI145" s="236">
        <v>151.0</v>
      </c>
      <c r="AJ145" s="167">
        <v>16.0</v>
      </c>
      <c r="AK145" s="237">
        <f t="shared" si="386"/>
        <v>0.1059602649</v>
      </c>
      <c r="AL145" s="167">
        <v>9.0</v>
      </c>
      <c r="AM145" s="167">
        <v>0.0</v>
      </c>
      <c r="AN145" s="167">
        <v>0.0</v>
      </c>
      <c r="AO145" s="167">
        <v>0.0</v>
      </c>
      <c r="AP145" s="167">
        <v>0.0</v>
      </c>
      <c r="AQ145" s="298">
        <f t="shared" si="387"/>
        <v>0</v>
      </c>
      <c r="AR145" s="155">
        <f t="shared" si="1165"/>
        <v>7</v>
      </c>
      <c r="AS145" s="167">
        <v>0.0</v>
      </c>
      <c r="AT145" s="167">
        <v>0.0</v>
      </c>
      <c r="AU145" s="167">
        <v>0.0</v>
      </c>
      <c r="AV145" s="284">
        <f t="shared" si="388"/>
        <v>0</v>
      </c>
      <c r="AW145" s="167">
        <v>0.0</v>
      </c>
      <c r="AX145" s="167">
        <v>0.0</v>
      </c>
      <c r="AY145" s="167">
        <v>0.0</v>
      </c>
      <c r="AZ145" s="284">
        <f t="shared" si="389"/>
        <v>0</v>
      </c>
      <c r="BA145" s="286">
        <f t="shared" ref="BA145:BC145" si="1336">IF(AS145-AW145&lt;0,0,AS145-AW145)</f>
        <v>0</v>
      </c>
      <c r="BB145" s="286">
        <f t="shared" si="1336"/>
        <v>0</v>
      </c>
      <c r="BC145" s="286">
        <f t="shared" si="1336"/>
        <v>0</v>
      </c>
      <c r="BD145" s="287">
        <f t="shared" si="495"/>
        <v>0</v>
      </c>
      <c r="BE145" s="167">
        <v>0.0</v>
      </c>
      <c r="BF145" s="167">
        <v>0.0</v>
      </c>
      <c r="BG145" s="167">
        <v>0.0</v>
      </c>
      <c r="BH145" s="167">
        <v>0.0</v>
      </c>
      <c r="BI145" s="167">
        <v>0.0</v>
      </c>
      <c r="BJ145" s="284">
        <f t="shared" si="390"/>
        <v>0</v>
      </c>
      <c r="BK145" s="167">
        <v>0.0</v>
      </c>
      <c r="BL145" s="167">
        <v>0.0</v>
      </c>
      <c r="BM145" s="163"/>
      <c r="BN145" s="155"/>
      <c r="BO145" s="165" t="str">
        <f t="shared" si="391"/>
        <v>-</v>
      </c>
      <c r="BP145" s="155"/>
      <c r="BQ145" s="155"/>
      <c r="BR145" s="155"/>
      <c r="BS145" s="155"/>
      <c r="BT145" s="155"/>
      <c r="BU145" s="165" t="str">
        <f t="shared" si="392"/>
        <v>-</v>
      </c>
      <c r="BV145" s="155"/>
      <c r="BW145" s="155"/>
      <c r="BX145" s="155"/>
      <c r="BY145" s="155"/>
      <c r="BZ145" s="157">
        <f t="shared" si="393"/>
        <v>0</v>
      </c>
      <c r="CA145" s="291"/>
      <c r="CB145" s="291"/>
      <c r="CC145" s="291"/>
      <c r="CD145" s="157">
        <f t="shared" si="394"/>
        <v>0</v>
      </c>
      <c r="CE145" s="156">
        <f t="shared" ref="CE145:CG145" si="1337">IF(BW145-CA145&lt;0,0,BW145-CA145)</f>
        <v>0</v>
      </c>
      <c r="CF145" s="156">
        <f t="shared" si="1337"/>
        <v>0</v>
      </c>
      <c r="CG145" s="156">
        <f t="shared" si="1337"/>
        <v>0</v>
      </c>
      <c r="CH145" s="157">
        <f t="shared" si="497"/>
        <v>0</v>
      </c>
      <c r="CI145" s="155"/>
      <c r="CJ145" s="155"/>
      <c r="CK145" s="155"/>
      <c r="CL145" s="155"/>
      <c r="CM145" s="155"/>
      <c r="CN145" s="157">
        <f t="shared" si="395"/>
        <v>0</v>
      </c>
      <c r="CO145" s="155"/>
      <c r="CP145" s="155"/>
      <c r="CQ145" s="166">
        <f t="shared" ref="CQ145:CR145" si="1338">SUM(E145,AI145,BM145)</f>
        <v>151</v>
      </c>
      <c r="CR145" s="156">
        <f t="shared" si="1338"/>
        <v>16</v>
      </c>
      <c r="CS145" s="165">
        <f t="shared" si="397"/>
        <v>0.1059602649</v>
      </c>
      <c r="CT145" s="156">
        <f t="shared" ref="CT145:CX145" si="1339">SUM(H145,AL145,BP145)</f>
        <v>9</v>
      </c>
      <c r="CU145" s="156">
        <f t="shared" si="1339"/>
        <v>0</v>
      </c>
      <c r="CV145" s="156">
        <f t="shared" si="1339"/>
        <v>0</v>
      </c>
      <c r="CW145" s="156">
        <f t="shared" si="1339"/>
        <v>0</v>
      </c>
      <c r="CX145" s="156">
        <f t="shared" si="1339"/>
        <v>0</v>
      </c>
      <c r="CY145" s="165">
        <f t="shared" si="399"/>
        <v>0</v>
      </c>
      <c r="CZ145" s="156">
        <f t="shared" ref="CZ145:DC145" si="1340">SUM(N145,AR145,BV145)</f>
        <v>7</v>
      </c>
      <c r="DA145" s="156">
        <f t="shared" si="1340"/>
        <v>0</v>
      </c>
      <c r="DB145" s="156">
        <f t="shared" si="1340"/>
        <v>0</v>
      </c>
      <c r="DC145" s="156">
        <f t="shared" si="1340"/>
        <v>0</v>
      </c>
      <c r="DD145" s="157">
        <f t="shared" si="401"/>
        <v>0</v>
      </c>
      <c r="DE145" s="156">
        <f t="shared" ref="DE145:DG145" si="1341">SUM(S145,AW145,CA145)</f>
        <v>0</v>
      </c>
      <c r="DF145" s="156">
        <f t="shared" si="1341"/>
        <v>0</v>
      </c>
      <c r="DG145" s="156">
        <f t="shared" si="1341"/>
        <v>0</v>
      </c>
      <c r="DH145" s="157">
        <f t="shared" si="403"/>
        <v>0</v>
      </c>
      <c r="DI145" s="156">
        <f t="shared" ref="DI145:DK145" si="1342">IF(DA145-DE145&lt;0,0,DA145-DE145)</f>
        <v>0</v>
      </c>
      <c r="DJ145" s="156">
        <f t="shared" si="1342"/>
        <v>0</v>
      </c>
      <c r="DK145" s="156">
        <f t="shared" si="1342"/>
        <v>0</v>
      </c>
      <c r="DL145" s="157">
        <f t="shared" si="405"/>
        <v>0</v>
      </c>
      <c r="DM145" s="156">
        <f t="shared" ref="DM145:DQ145" si="1343">SUM(AA145,BE145,CI145)</f>
        <v>0</v>
      </c>
      <c r="DN145" s="156">
        <f t="shared" si="1343"/>
        <v>0</v>
      </c>
      <c r="DO145" s="156">
        <f t="shared" si="1343"/>
        <v>0</v>
      </c>
      <c r="DP145" s="156">
        <f t="shared" si="1343"/>
        <v>0</v>
      </c>
      <c r="DQ145" s="156">
        <f t="shared" si="1343"/>
        <v>0</v>
      </c>
      <c r="DR145" s="157">
        <f t="shared" si="407"/>
        <v>0</v>
      </c>
      <c r="DS145" s="156">
        <f t="shared" ref="DS145:DT145" si="1344">SUM(AG145,BK145,CO145)</f>
        <v>0</v>
      </c>
      <c r="DT145" s="156">
        <f t="shared" si="1344"/>
        <v>0</v>
      </c>
      <c r="DU145" s="239" t="s">
        <v>434</v>
      </c>
    </row>
    <row r="146" ht="19.5" customHeight="1">
      <c r="A146" s="146">
        <v>141.0</v>
      </c>
      <c r="B146" s="233">
        <v>45523.0</v>
      </c>
      <c r="C146" s="234" t="s">
        <v>155</v>
      </c>
      <c r="D146" s="234" t="s">
        <v>342</v>
      </c>
      <c r="E146" s="163"/>
      <c r="F146" s="155"/>
      <c r="G146" s="165" t="str">
        <f t="shared" si="10"/>
        <v>-</v>
      </c>
      <c r="H146" s="155"/>
      <c r="I146" s="155"/>
      <c r="J146" s="155"/>
      <c r="K146" s="155"/>
      <c r="L146" s="155"/>
      <c r="M146" s="165" t="str">
        <f t="shared" si="11"/>
        <v>-</v>
      </c>
      <c r="N146" s="155"/>
      <c r="O146" s="155"/>
      <c r="P146" s="155"/>
      <c r="Q146" s="155"/>
      <c r="R146" s="157">
        <f t="shared" si="26"/>
        <v>0</v>
      </c>
      <c r="S146" s="155"/>
      <c r="T146" s="155"/>
      <c r="U146" s="155"/>
      <c r="V146" s="157">
        <f t="shared" si="27"/>
        <v>0</v>
      </c>
      <c r="W146" s="156">
        <f t="shared" ref="W146:Y146" si="1345">IF(O146-S146&lt;0,0,O146-S146)</f>
        <v>0</v>
      </c>
      <c r="X146" s="156">
        <f t="shared" si="1345"/>
        <v>0</v>
      </c>
      <c r="Y146" s="156">
        <f t="shared" si="1345"/>
        <v>0</v>
      </c>
      <c r="Z146" s="157">
        <f t="shared" si="506"/>
        <v>0</v>
      </c>
      <c r="AA146" s="155"/>
      <c r="AB146" s="155"/>
      <c r="AC146" s="155"/>
      <c r="AD146" s="155"/>
      <c r="AE146" s="155"/>
      <c r="AF146" s="157">
        <f t="shared" si="1072"/>
        <v>0</v>
      </c>
      <c r="AG146" s="155"/>
      <c r="AH146" s="155"/>
      <c r="AI146" s="236">
        <v>151.0</v>
      </c>
      <c r="AJ146" s="167">
        <v>21.0</v>
      </c>
      <c r="AK146" s="237">
        <f t="shared" si="386"/>
        <v>0.1390728477</v>
      </c>
      <c r="AL146" s="167">
        <v>17.0</v>
      </c>
      <c r="AM146" s="167">
        <v>0.0</v>
      </c>
      <c r="AN146" s="167">
        <v>3.0</v>
      </c>
      <c r="AO146" s="167">
        <v>0.0</v>
      </c>
      <c r="AP146" s="167">
        <v>0.0</v>
      </c>
      <c r="AQ146" s="298">
        <f t="shared" si="387"/>
        <v>0.1764705882</v>
      </c>
      <c r="AR146" s="155">
        <f t="shared" si="1165"/>
        <v>4</v>
      </c>
      <c r="AS146" s="167">
        <v>0.0</v>
      </c>
      <c r="AT146" s="167">
        <v>0.0</v>
      </c>
      <c r="AU146" s="167">
        <v>0.0</v>
      </c>
      <c r="AV146" s="284">
        <f t="shared" si="388"/>
        <v>0</v>
      </c>
      <c r="AW146" s="167">
        <v>0.0</v>
      </c>
      <c r="AX146" s="167">
        <v>0.0</v>
      </c>
      <c r="AY146" s="167">
        <v>0.0</v>
      </c>
      <c r="AZ146" s="284">
        <f t="shared" si="389"/>
        <v>0</v>
      </c>
      <c r="BA146" s="286">
        <f t="shared" ref="BA146:BC146" si="1346">IF(AS146-AW146&lt;0,0,AS146-AW146)</f>
        <v>0</v>
      </c>
      <c r="BB146" s="286">
        <f t="shared" si="1346"/>
        <v>0</v>
      </c>
      <c r="BC146" s="286">
        <f t="shared" si="1346"/>
        <v>0</v>
      </c>
      <c r="BD146" s="287">
        <f t="shared" si="495"/>
        <v>0</v>
      </c>
      <c r="BE146" s="167">
        <v>0.0</v>
      </c>
      <c r="BF146" s="167">
        <v>0.0</v>
      </c>
      <c r="BG146" s="167">
        <v>0.0</v>
      </c>
      <c r="BH146" s="167">
        <v>0.0</v>
      </c>
      <c r="BI146" s="167">
        <v>0.0</v>
      </c>
      <c r="BJ146" s="284">
        <f t="shared" si="390"/>
        <v>0</v>
      </c>
      <c r="BK146" s="167">
        <v>0.0</v>
      </c>
      <c r="BL146" s="167">
        <v>0.0</v>
      </c>
      <c r="BM146" s="163"/>
      <c r="BN146" s="155"/>
      <c r="BO146" s="165" t="str">
        <f t="shared" si="391"/>
        <v>-</v>
      </c>
      <c r="BP146" s="155"/>
      <c r="BQ146" s="155"/>
      <c r="BR146" s="155"/>
      <c r="BS146" s="155"/>
      <c r="BT146" s="155"/>
      <c r="BU146" s="165" t="str">
        <f t="shared" si="392"/>
        <v>-</v>
      </c>
      <c r="BV146" s="155"/>
      <c r="BW146" s="155"/>
      <c r="BX146" s="155"/>
      <c r="BY146" s="155"/>
      <c r="BZ146" s="157">
        <f t="shared" si="393"/>
        <v>0</v>
      </c>
      <c r="CA146" s="291"/>
      <c r="CB146" s="291"/>
      <c r="CC146" s="291"/>
      <c r="CD146" s="157">
        <f t="shared" si="394"/>
        <v>0</v>
      </c>
      <c r="CE146" s="156">
        <f t="shared" ref="CE146:CG146" si="1347">IF(BW146-CA146&lt;0,0,BW146-CA146)</f>
        <v>0</v>
      </c>
      <c r="CF146" s="156">
        <f t="shared" si="1347"/>
        <v>0</v>
      </c>
      <c r="CG146" s="156">
        <f t="shared" si="1347"/>
        <v>0</v>
      </c>
      <c r="CH146" s="157">
        <f t="shared" si="497"/>
        <v>0</v>
      </c>
      <c r="CI146" s="155"/>
      <c r="CJ146" s="155"/>
      <c r="CK146" s="155"/>
      <c r="CL146" s="155"/>
      <c r="CM146" s="155"/>
      <c r="CN146" s="157">
        <f t="shared" si="395"/>
        <v>0</v>
      </c>
      <c r="CO146" s="155"/>
      <c r="CP146" s="155"/>
      <c r="CQ146" s="166">
        <f t="shared" ref="CQ146:CR146" si="1348">SUM(E146,AI146,BM146)</f>
        <v>151</v>
      </c>
      <c r="CR146" s="156">
        <f t="shared" si="1348"/>
        <v>21</v>
      </c>
      <c r="CS146" s="165">
        <f t="shared" si="397"/>
        <v>0.1390728477</v>
      </c>
      <c r="CT146" s="156">
        <f t="shared" ref="CT146:CX146" si="1349">SUM(H146,AL146,BP146)</f>
        <v>17</v>
      </c>
      <c r="CU146" s="156">
        <f t="shared" si="1349"/>
        <v>0</v>
      </c>
      <c r="CV146" s="156">
        <f t="shared" si="1349"/>
        <v>3</v>
      </c>
      <c r="CW146" s="156">
        <f t="shared" si="1349"/>
        <v>0</v>
      </c>
      <c r="CX146" s="156">
        <f t="shared" si="1349"/>
        <v>0</v>
      </c>
      <c r="CY146" s="165">
        <f t="shared" si="399"/>
        <v>0.1764705882</v>
      </c>
      <c r="CZ146" s="156">
        <f t="shared" ref="CZ146:DC146" si="1350">SUM(N146,AR146,BV146)</f>
        <v>4</v>
      </c>
      <c r="DA146" s="156">
        <f t="shared" si="1350"/>
        <v>0</v>
      </c>
      <c r="DB146" s="156">
        <f t="shared" si="1350"/>
        <v>0</v>
      </c>
      <c r="DC146" s="156">
        <f t="shared" si="1350"/>
        <v>0</v>
      </c>
      <c r="DD146" s="157">
        <f t="shared" si="401"/>
        <v>0</v>
      </c>
      <c r="DE146" s="156">
        <f t="shared" ref="DE146:DG146" si="1351">SUM(S146,AW146,CA146)</f>
        <v>0</v>
      </c>
      <c r="DF146" s="156">
        <f t="shared" si="1351"/>
        <v>0</v>
      </c>
      <c r="DG146" s="156">
        <f t="shared" si="1351"/>
        <v>0</v>
      </c>
      <c r="DH146" s="157">
        <f t="shared" si="403"/>
        <v>0</v>
      </c>
      <c r="DI146" s="156">
        <f t="shared" ref="DI146:DK146" si="1352">IF(DA146-DE146&lt;0,0,DA146-DE146)</f>
        <v>0</v>
      </c>
      <c r="DJ146" s="156">
        <f t="shared" si="1352"/>
        <v>0</v>
      </c>
      <c r="DK146" s="156">
        <f t="shared" si="1352"/>
        <v>0</v>
      </c>
      <c r="DL146" s="157">
        <f t="shared" si="405"/>
        <v>0</v>
      </c>
      <c r="DM146" s="156">
        <f t="shared" ref="DM146:DQ146" si="1353">SUM(AA146,BE146,CI146)</f>
        <v>0</v>
      </c>
      <c r="DN146" s="156">
        <f t="shared" si="1353"/>
        <v>0</v>
      </c>
      <c r="DO146" s="156">
        <f t="shared" si="1353"/>
        <v>0</v>
      </c>
      <c r="DP146" s="156">
        <f t="shared" si="1353"/>
        <v>0</v>
      </c>
      <c r="DQ146" s="156">
        <f t="shared" si="1353"/>
        <v>0</v>
      </c>
      <c r="DR146" s="157">
        <f t="shared" si="407"/>
        <v>0</v>
      </c>
      <c r="DS146" s="156">
        <f t="shared" ref="DS146:DT146" si="1354">SUM(AG146,BK146,CO146)</f>
        <v>0</v>
      </c>
      <c r="DT146" s="156">
        <f t="shared" si="1354"/>
        <v>0</v>
      </c>
      <c r="DU146" s="239" t="s">
        <v>434</v>
      </c>
    </row>
    <row r="147" ht="19.5" customHeight="1">
      <c r="A147" s="146">
        <v>142.0</v>
      </c>
      <c r="B147" s="233">
        <v>45524.0</v>
      </c>
      <c r="C147" s="234" t="s">
        <v>115</v>
      </c>
      <c r="D147" s="234" t="s">
        <v>461</v>
      </c>
      <c r="E147" s="163"/>
      <c r="F147" s="155"/>
      <c r="G147" s="165" t="str">
        <f t="shared" si="10"/>
        <v>-</v>
      </c>
      <c r="H147" s="155"/>
      <c r="I147" s="155"/>
      <c r="J147" s="155"/>
      <c r="K147" s="155"/>
      <c r="L147" s="155"/>
      <c r="M147" s="165" t="str">
        <f t="shared" si="11"/>
        <v>-</v>
      </c>
      <c r="N147" s="155"/>
      <c r="O147" s="155"/>
      <c r="P147" s="155"/>
      <c r="Q147" s="155"/>
      <c r="R147" s="157">
        <f t="shared" si="26"/>
        <v>0</v>
      </c>
      <c r="S147" s="155"/>
      <c r="T147" s="155"/>
      <c r="U147" s="155"/>
      <c r="V147" s="157">
        <f t="shared" si="27"/>
        <v>0</v>
      </c>
      <c r="W147" s="156">
        <f t="shared" ref="W147:Y147" si="1355">IF(O147-S147&lt;0,0,O147-S147)</f>
        <v>0</v>
      </c>
      <c r="X147" s="156">
        <f t="shared" si="1355"/>
        <v>0</v>
      </c>
      <c r="Y147" s="156">
        <f t="shared" si="1355"/>
        <v>0</v>
      </c>
      <c r="Z147" s="157">
        <f t="shared" si="506"/>
        <v>0</v>
      </c>
      <c r="AA147" s="155"/>
      <c r="AB147" s="155"/>
      <c r="AC147" s="155"/>
      <c r="AD147" s="155"/>
      <c r="AE147" s="155"/>
      <c r="AF147" s="157">
        <f t="shared" si="1072"/>
        <v>0</v>
      </c>
      <c r="AG147" s="155"/>
      <c r="AH147" s="155"/>
      <c r="AI147" s="236">
        <v>109.0</v>
      </c>
      <c r="AJ147" s="167">
        <v>11.0</v>
      </c>
      <c r="AK147" s="237">
        <f t="shared" si="386"/>
        <v>0.1009174312</v>
      </c>
      <c r="AL147" s="295">
        <v>11.0</v>
      </c>
      <c r="AM147" s="295">
        <v>0.0</v>
      </c>
      <c r="AN147" s="295">
        <v>0.0</v>
      </c>
      <c r="AO147" s="295">
        <v>0.0</v>
      </c>
      <c r="AP147" s="295">
        <v>0.0</v>
      </c>
      <c r="AQ147" s="298">
        <f t="shared" si="387"/>
        <v>0</v>
      </c>
      <c r="AR147" s="155">
        <f t="shared" si="1165"/>
        <v>0</v>
      </c>
      <c r="AS147" s="167">
        <v>0.0</v>
      </c>
      <c r="AT147" s="167">
        <v>0.0</v>
      </c>
      <c r="AU147" s="167">
        <v>0.0</v>
      </c>
      <c r="AV147" s="284">
        <f t="shared" si="388"/>
        <v>0</v>
      </c>
      <c r="AW147" s="167">
        <v>0.0</v>
      </c>
      <c r="AX147" s="167">
        <v>0.0</v>
      </c>
      <c r="AY147" s="167">
        <v>0.0</v>
      </c>
      <c r="AZ147" s="284">
        <f t="shared" si="389"/>
        <v>0</v>
      </c>
      <c r="BA147" s="286">
        <f t="shared" ref="BA147:BC147" si="1356">IF(AS147-AW147&lt;0,0,AS147-AW147)</f>
        <v>0</v>
      </c>
      <c r="BB147" s="286">
        <f t="shared" si="1356"/>
        <v>0</v>
      </c>
      <c r="BC147" s="286">
        <f t="shared" si="1356"/>
        <v>0</v>
      </c>
      <c r="BD147" s="287">
        <f t="shared" si="495"/>
        <v>0</v>
      </c>
      <c r="BE147" s="167">
        <v>0.0</v>
      </c>
      <c r="BF147" s="167">
        <v>0.0</v>
      </c>
      <c r="BG147" s="167">
        <v>0.0</v>
      </c>
      <c r="BH147" s="167">
        <v>0.0</v>
      </c>
      <c r="BI147" s="167">
        <v>0.0</v>
      </c>
      <c r="BJ147" s="284">
        <f t="shared" si="390"/>
        <v>0</v>
      </c>
      <c r="BK147" s="167">
        <v>0.0</v>
      </c>
      <c r="BL147" s="167">
        <v>0.0</v>
      </c>
      <c r="BM147" s="163"/>
      <c r="BN147" s="155"/>
      <c r="BO147" s="165" t="str">
        <f t="shared" si="391"/>
        <v>-</v>
      </c>
      <c r="BP147" s="155"/>
      <c r="BQ147" s="155"/>
      <c r="BR147" s="155"/>
      <c r="BS147" s="155"/>
      <c r="BT147" s="155"/>
      <c r="BU147" s="165" t="str">
        <f t="shared" si="392"/>
        <v>-</v>
      </c>
      <c r="BV147" s="155"/>
      <c r="BW147" s="155"/>
      <c r="BX147" s="155"/>
      <c r="BY147" s="155"/>
      <c r="BZ147" s="157">
        <f t="shared" si="393"/>
        <v>0</v>
      </c>
      <c r="CA147" s="291"/>
      <c r="CB147" s="291"/>
      <c r="CC147" s="291"/>
      <c r="CD147" s="157">
        <f t="shared" si="394"/>
        <v>0</v>
      </c>
      <c r="CE147" s="156">
        <f t="shared" ref="CE147:CG147" si="1357">IF(BW147-CA147&lt;0,0,BW147-CA147)</f>
        <v>0</v>
      </c>
      <c r="CF147" s="156">
        <f t="shared" si="1357"/>
        <v>0</v>
      </c>
      <c r="CG147" s="156">
        <f t="shared" si="1357"/>
        <v>0</v>
      </c>
      <c r="CH147" s="157">
        <f t="shared" si="497"/>
        <v>0</v>
      </c>
      <c r="CI147" s="155"/>
      <c r="CJ147" s="155"/>
      <c r="CK147" s="155"/>
      <c r="CL147" s="155"/>
      <c r="CM147" s="155"/>
      <c r="CN147" s="157">
        <f t="shared" si="395"/>
        <v>0</v>
      </c>
      <c r="CO147" s="155"/>
      <c r="CP147" s="155"/>
      <c r="CQ147" s="166">
        <f t="shared" ref="CQ147:CR147" si="1358">SUM(E147,AI147,BM147)</f>
        <v>109</v>
      </c>
      <c r="CR147" s="156">
        <f t="shared" si="1358"/>
        <v>11</v>
      </c>
      <c r="CS147" s="165">
        <f t="shared" si="397"/>
        <v>0.1009174312</v>
      </c>
      <c r="CT147" s="156">
        <f t="shared" ref="CT147:CX147" si="1359">SUM(H147,AL147,BP147)</f>
        <v>11</v>
      </c>
      <c r="CU147" s="156">
        <f t="shared" si="1359"/>
        <v>0</v>
      </c>
      <c r="CV147" s="156">
        <f t="shared" si="1359"/>
        <v>0</v>
      </c>
      <c r="CW147" s="156">
        <f t="shared" si="1359"/>
        <v>0</v>
      </c>
      <c r="CX147" s="156">
        <f t="shared" si="1359"/>
        <v>0</v>
      </c>
      <c r="CY147" s="165">
        <f t="shared" si="399"/>
        <v>0</v>
      </c>
      <c r="CZ147" s="156">
        <f t="shared" ref="CZ147:DC147" si="1360">SUM(N147,AR147,BV147)</f>
        <v>0</v>
      </c>
      <c r="DA147" s="156">
        <f t="shared" si="1360"/>
        <v>0</v>
      </c>
      <c r="DB147" s="156">
        <f t="shared" si="1360"/>
        <v>0</v>
      </c>
      <c r="DC147" s="156">
        <f t="shared" si="1360"/>
        <v>0</v>
      </c>
      <c r="DD147" s="157">
        <f t="shared" si="401"/>
        <v>0</v>
      </c>
      <c r="DE147" s="156">
        <f t="shared" ref="DE147:DG147" si="1361">SUM(S147,AW147,CA147)</f>
        <v>0</v>
      </c>
      <c r="DF147" s="156">
        <f t="shared" si="1361"/>
        <v>0</v>
      </c>
      <c r="DG147" s="156">
        <f t="shared" si="1361"/>
        <v>0</v>
      </c>
      <c r="DH147" s="157">
        <f t="shared" si="403"/>
        <v>0</v>
      </c>
      <c r="DI147" s="156">
        <f t="shared" ref="DI147:DK147" si="1362">IF(DA147-DE147&lt;0,0,DA147-DE147)</f>
        <v>0</v>
      </c>
      <c r="DJ147" s="156">
        <f t="shared" si="1362"/>
        <v>0</v>
      </c>
      <c r="DK147" s="156">
        <f t="shared" si="1362"/>
        <v>0</v>
      </c>
      <c r="DL147" s="157">
        <f t="shared" si="405"/>
        <v>0</v>
      </c>
      <c r="DM147" s="156">
        <f t="shared" ref="DM147:DQ147" si="1363">SUM(AA147,BE147,CI147)</f>
        <v>0</v>
      </c>
      <c r="DN147" s="156">
        <f t="shared" si="1363"/>
        <v>0</v>
      </c>
      <c r="DO147" s="156">
        <f t="shared" si="1363"/>
        <v>0</v>
      </c>
      <c r="DP147" s="156">
        <f t="shared" si="1363"/>
        <v>0</v>
      </c>
      <c r="DQ147" s="156">
        <f t="shared" si="1363"/>
        <v>0</v>
      </c>
      <c r="DR147" s="157">
        <f t="shared" si="407"/>
        <v>0</v>
      </c>
      <c r="DS147" s="156">
        <f t="shared" ref="DS147:DT147" si="1364">SUM(AG147,BK147,CO147)</f>
        <v>0</v>
      </c>
      <c r="DT147" s="156">
        <f t="shared" si="1364"/>
        <v>0</v>
      </c>
      <c r="DU147" s="239" t="s">
        <v>434</v>
      </c>
    </row>
    <row r="148" ht="19.5" customHeight="1">
      <c r="A148" s="146">
        <v>143.0</v>
      </c>
      <c r="B148" s="233">
        <v>45524.0</v>
      </c>
      <c r="C148" s="234" t="s">
        <v>169</v>
      </c>
      <c r="D148" s="234" t="s">
        <v>462</v>
      </c>
      <c r="E148" s="163"/>
      <c r="F148" s="155"/>
      <c r="G148" s="165" t="str">
        <f t="shared" si="10"/>
        <v>-</v>
      </c>
      <c r="H148" s="155"/>
      <c r="I148" s="155"/>
      <c r="J148" s="155"/>
      <c r="K148" s="155"/>
      <c r="L148" s="155"/>
      <c r="M148" s="165" t="str">
        <f t="shared" si="11"/>
        <v>-</v>
      </c>
      <c r="N148" s="155"/>
      <c r="O148" s="155"/>
      <c r="P148" s="155"/>
      <c r="Q148" s="155"/>
      <c r="R148" s="157">
        <f t="shared" si="26"/>
        <v>0</v>
      </c>
      <c r="S148" s="155"/>
      <c r="T148" s="155"/>
      <c r="U148" s="155"/>
      <c r="V148" s="157">
        <f t="shared" si="27"/>
        <v>0</v>
      </c>
      <c r="W148" s="156">
        <f t="shared" ref="W148:Y148" si="1365">IF(O148-S148&lt;0,0,O148-S148)</f>
        <v>0</v>
      </c>
      <c r="X148" s="156">
        <f t="shared" si="1365"/>
        <v>0</v>
      </c>
      <c r="Y148" s="156">
        <f t="shared" si="1365"/>
        <v>0</v>
      </c>
      <c r="Z148" s="157">
        <f t="shared" si="506"/>
        <v>0</v>
      </c>
      <c r="AA148" s="155"/>
      <c r="AB148" s="155"/>
      <c r="AC148" s="155"/>
      <c r="AD148" s="155"/>
      <c r="AE148" s="155"/>
      <c r="AF148" s="157">
        <f t="shared" si="1072"/>
        <v>0</v>
      </c>
      <c r="AG148" s="155"/>
      <c r="AH148" s="155"/>
      <c r="AI148" s="236">
        <v>340.0</v>
      </c>
      <c r="AJ148" s="167">
        <v>51.0</v>
      </c>
      <c r="AK148" s="237">
        <f t="shared" si="386"/>
        <v>0.15</v>
      </c>
      <c r="AL148" s="295">
        <v>46.0</v>
      </c>
      <c r="AM148" s="295">
        <v>0.0</v>
      </c>
      <c r="AN148" s="295">
        <v>3.0</v>
      </c>
      <c r="AO148" s="295">
        <v>0.0</v>
      </c>
      <c r="AP148" s="295">
        <v>0.0</v>
      </c>
      <c r="AQ148" s="298">
        <f t="shared" si="387"/>
        <v>0.0652173913</v>
      </c>
      <c r="AR148" s="155">
        <f t="shared" si="1165"/>
        <v>5</v>
      </c>
      <c r="AS148" s="295">
        <v>3.0</v>
      </c>
      <c r="AT148" s="295">
        <v>9.0</v>
      </c>
      <c r="AU148" s="295">
        <v>0.0</v>
      </c>
      <c r="AV148" s="284">
        <f t="shared" si="388"/>
        <v>12</v>
      </c>
      <c r="AW148" s="295">
        <v>3.0</v>
      </c>
      <c r="AX148" s="295">
        <v>9.0</v>
      </c>
      <c r="AY148" s="295">
        <v>0.0</v>
      </c>
      <c r="AZ148" s="284">
        <f t="shared" si="389"/>
        <v>12</v>
      </c>
      <c r="BA148" s="286">
        <f t="shared" ref="BA148:BC148" si="1366">IF(AS148-AW148&lt;0,0,AS148-AW148)</f>
        <v>0</v>
      </c>
      <c r="BB148" s="286">
        <f t="shared" si="1366"/>
        <v>0</v>
      </c>
      <c r="BC148" s="286">
        <f t="shared" si="1366"/>
        <v>0</v>
      </c>
      <c r="BD148" s="287">
        <f t="shared" si="495"/>
        <v>0</v>
      </c>
      <c r="BE148" s="167">
        <v>1.0</v>
      </c>
      <c r="BF148" s="167">
        <v>1.0</v>
      </c>
      <c r="BG148" s="167">
        <v>0.0</v>
      </c>
      <c r="BH148" s="167">
        <v>0.0</v>
      </c>
      <c r="BI148" s="167">
        <v>1.0</v>
      </c>
      <c r="BJ148" s="284">
        <f t="shared" si="390"/>
        <v>1</v>
      </c>
      <c r="BK148" s="167">
        <v>0.0</v>
      </c>
      <c r="BL148" s="167">
        <v>0.0</v>
      </c>
      <c r="BM148" s="163"/>
      <c r="BN148" s="155"/>
      <c r="BO148" s="165" t="str">
        <f t="shared" si="391"/>
        <v>-</v>
      </c>
      <c r="BP148" s="155"/>
      <c r="BQ148" s="155"/>
      <c r="BR148" s="155"/>
      <c r="BS148" s="155"/>
      <c r="BT148" s="155"/>
      <c r="BU148" s="165" t="str">
        <f t="shared" si="392"/>
        <v>-</v>
      </c>
      <c r="BV148" s="155"/>
      <c r="BW148" s="155"/>
      <c r="BX148" s="155"/>
      <c r="BY148" s="155"/>
      <c r="BZ148" s="157">
        <f t="shared" si="393"/>
        <v>0</v>
      </c>
      <c r="CA148" s="291"/>
      <c r="CB148" s="291"/>
      <c r="CC148" s="291"/>
      <c r="CD148" s="157">
        <f t="shared" si="394"/>
        <v>0</v>
      </c>
      <c r="CE148" s="156">
        <f t="shared" ref="CE148:CG148" si="1367">IF(BW148-CA148&lt;0,0,BW148-CA148)</f>
        <v>0</v>
      </c>
      <c r="CF148" s="156">
        <f t="shared" si="1367"/>
        <v>0</v>
      </c>
      <c r="CG148" s="156">
        <f t="shared" si="1367"/>
        <v>0</v>
      </c>
      <c r="CH148" s="157">
        <f t="shared" si="497"/>
        <v>0</v>
      </c>
      <c r="CI148" s="155"/>
      <c r="CJ148" s="155"/>
      <c r="CK148" s="155"/>
      <c r="CL148" s="155"/>
      <c r="CM148" s="155"/>
      <c r="CN148" s="157">
        <f t="shared" si="395"/>
        <v>0</v>
      </c>
      <c r="CO148" s="155"/>
      <c r="CP148" s="155"/>
      <c r="CQ148" s="166">
        <f t="shared" ref="CQ148:CR148" si="1368">SUM(E148,AI148,BM148)</f>
        <v>340</v>
      </c>
      <c r="CR148" s="156">
        <f t="shared" si="1368"/>
        <v>51</v>
      </c>
      <c r="CS148" s="165">
        <f t="shared" si="397"/>
        <v>0.15</v>
      </c>
      <c r="CT148" s="156">
        <f t="shared" ref="CT148:CX148" si="1369">SUM(H148,AL148,BP148)</f>
        <v>46</v>
      </c>
      <c r="CU148" s="156">
        <f t="shared" si="1369"/>
        <v>0</v>
      </c>
      <c r="CV148" s="156">
        <f t="shared" si="1369"/>
        <v>3</v>
      </c>
      <c r="CW148" s="156">
        <f t="shared" si="1369"/>
        <v>0</v>
      </c>
      <c r="CX148" s="156">
        <f t="shared" si="1369"/>
        <v>0</v>
      </c>
      <c r="CY148" s="165">
        <f t="shared" si="399"/>
        <v>0.0652173913</v>
      </c>
      <c r="CZ148" s="156">
        <f t="shared" ref="CZ148:DC148" si="1370">SUM(N148,AR148,BV148)</f>
        <v>5</v>
      </c>
      <c r="DA148" s="156">
        <f t="shared" si="1370"/>
        <v>3</v>
      </c>
      <c r="DB148" s="156">
        <f t="shared" si="1370"/>
        <v>9</v>
      </c>
      <c r="DC148" s="156">
        <f t="shared" si="1370"/>
        <v>0</v>
      </c>
      <c r="DD148" s="157">
        <f t="shared" si="401"/>
        <v>12</v>
      </c>
      <c r="DE148" s="156">
        <f t="shared" ref="DE148:DG148" si="1371">SUM(S148,AW148,CA148)</f>
        <v>3</v>
      </c>
      <c r="DF148" s="156">
        <f t="shared" si="1371"/>
        <v>9</v>
      </c>
      <c r="DG148" s="156">
        <f t="shared" si="1371"/>
        <v>0</v>
      </c>
      <c r="DH148" s="157">
        <f t="shared" si="403"/>
        <v>12</v>
      </c>
      <c r="DI148" s="156">
        <f t="shared" ref="DI148:DK148" si="1372">IF(DA148-DE148&lt;0,0,DA148-DE148)</f>
        <v>0</v>
      </c>
      <c r="DJ148" s="156">
        <f t="shared" si="1372"/>
        <v>0</v>
      </c>
      <c r="DK148" s="156">
        <f t="shared" si="1372"/>
        <v>0</v>
      </c>
      <c r="DL148" s="157">
        <f t="shared" si="405"/>
        <v>0</v>
      </c>
      <c r="DM148" s="156">
        <f t="shared" ref="DM148:DQ148" si="1373">SUM(AA148,BE148,CI148)</f>
        <v>1</v>
      </c>
      <c r="DN148" s="156">
        <f t="shared" si="1373"/>
        <v>1</v>
      </c>
      <c r="DO148" s="156">
        <f t="shared" si="1373"/>
        <v>0</v>
      </c>
      <c r="DP148" s="156">
        <f t="shared" si="1373"/>
        <v>0</v>
      </c>
      <c r="DQ148" s="156">
        <f t="shared" si="1373"/>
        <v>1</v>
      </c>
      <c r="DR148" s="157">
        <f t="shared" si="407"/>
        <v>1</v>
      </c>
      <c r="DS148" s="156">
        <f t="shared" ref="DS148:DT148" si="1374">SUM(AG148,BK148,CO148)</f>
        <v>0</v>
      </c>
      <c r="DT148" s="156">
        <f t="shared" si="1374"/>
        <v>0</v>
      </c>
      <c r="DU148" s="239" t="s">
        <v>434</v>
      </c>
    </row>
    <row r="149" ht="19.5" customHeight="1">
      <c r="A149" s="146">
        <v>144.0</v>
      </c>
      <c r="B149" s="233">
        <v>45524.0</v>
      </c>
      <c r="C149" s="234" t="s">
        <v>243</v>
      </c>
      <c r="D149" s="234" t="s">
        <v>463</v>
      </c>
      <c r="E149" s="163"/>
      <c r="F149" s="155"/>
      <c r="G149" s="165" t="str">
        <f t="shared" si="10"/>
        <v>-</v>
      </c>
      <c r="H149" s="155"/>
      <c r="I149" s="155"/>
      <c r="J149" s="155"/>
      <c r="K149" s="155"/>
      <c r="L149" s="155"/>
      <c r="M149" s="165" t="str">
        <f t="shared" si="11"/>
        <v>-</v>
      </c>
      <c r="N149" s="155"/>
      <c r="O149" s="155"/>
      <c r="P149" s="155"/>
      <c r="Q149" s="155"/>
      <c r="R149" s="157">
        <f t="shared" si="26"/>
        <v>0</v>
      </c>
      <c r="S149" s="155"/>
      <c r="T149" s="155"/>
      <c r="U149" s="155"/>
      <c r="V149" s="157">
        <f t="shared" si="27"/>
        <v>0</v>
      </c>
      <c r="W149" s="156">
        <f t="shared" ref="W149:Y149" si="1375">IF(O149-S149&lt;0,0,O149-S149)</f>
        <v>0</v>
      </c>
      <c r="X149" s="156">
        <f t="shared" si="1375"/>
        <v>0</v>
      </c>
      <c r="Y149" s="156">
        <f t="shared" si="1375"/>
        <v>0</v>
      </c>
      <c r="Z149" s="157">
        <f t="shared" si="506"/>
        <v>0</v>
      </c>
      <c r="AA149" s="155"/>
      <c r="AB149" s="155"/>
      <c r="AC149" s="155"/>
      <c r="AD149" s="155"/>
      <c r="AE149" s="155"/>
      <c r="AF149" s="157">
        <f t="shared" si="1072"/>
        <v>0</v>
      </c>
      <c r="AG149" s="155"/>
      <c r="AH149" s="155"/>
      <c r="AI149" s="236">
        <v>201.0</v>
      </c>
      <c r="AJ149" s="167">
        <v>38.0</v>
      </c>
      <c r="AK149" s="237">
        <f t="shared" si="386"/>
        <v>0.1890547264</v>
      </c>
      <c r="AL149" s="295">
        <v>37.0</v>
      </c>
      <c r="AM149" s="295">
        <v>1.0</v>
      </c>
      <c r="AN149" s="295">
        <v>2.0</v>
      </c>
      <c r="AO149" s="295">
        <v>0.0</v>
      </c>
      <c r="AP149" s="295">
        <v>5.0</v>
      </c>
      <c r="AQ149" s="298">
        <f t="shared" si="387"/>
        <v>0.08108108108</v>
      </c>
      <c r="AR149" s="155">
        <f t="shared" si="1165"/>
        <v>1</v>
      </c>
      <c r="AS149" s="295">
        <v>4.0</v>
      </c>
      <c r="AT149" s="295">
        <v>2.0</v>
      </c>
      <c r="AU149" s="295">
        <v>1.0</v>
      </c>
      <c r="AV149" s="284">
        <f t="shared" si="388"/>
        <v>7</v>
      </c>
      <c r="AW149" s="295">
        <v>4.0</v>
      </c>
      <c r="AX149" s="295">
        <v>2.0</v>
      </c>
      <c r="AY149" s="295">
        <v>1.0</v>
      </c>
      <c r="AZ149" s="284">
        <f t="shared" si="389"/>
        <v>7</v>
      </c>
      <c r="BA149" s="286">
        <f t="shared" ref="BA149:BC149" si="1376">IF(AS149-AW149&lt;0,0,AS149-AW149)</f>
        <v>0</v>
      </c>
      <c r="BB149" s="286">
        <f t="shared" si="1376"/>
        <v>0</v>
      </c>
      <c r="BC149" s="286">
        <f t="shared" si="1376"/>
        <v>0</v>
      </c>
      <c r="BD149" s="287">
        <f t="shared" si="495"/>
        <v>0</v>
      </c>
      <c r="BE149" s="167">
        <v>0.0</v>
      </c>
      <c r="BF149" s="167">
        <v>0.0</v>
      </c>
      <c r="BG149" s="167">
        <v>0.0</v>
      </c>
      <c r="BH149" s="167">
        <v>0.0</v>
      </c>
      <c r="BI149" s="167">
        <v>0.0</v>
      </c>
      <c r="BJ149" s="284">
        <f t="shared" si="390"/>
        <v>0</v>
      </c>
      <c r="BK149" s="167">
        <v>0.0</v>
      </c>
      <c r="BL149" s="167">
        <v>0.0</v>
      </c>
      <c r="BM149" s="163"/>
      <c r="BN149" s="155"/>
      <c r="BO149" s="165" t="str">
        <f t="shared" si="391"/>
        <v>-</v>
      </c>
      <c r="BP149" s="155"/>
      <c r="BQ149" s="155"/>
      <c r="BR149" s="155"/>
      <c r="BS149" s="155"/>
      <c r="BT149" s="155"/>
      <c r="BU149" s="165" t="str">
        <f t="shared" si="392"/>
        <v>-</v>
      </c>
      <c r="BV149" s="155"/>
      <c r="BW149" s="155"/>
      <c r="BX149" s="155"/>
      <c r="BY149" s="155"/>
      <c r="BZ149" s="157">
        <f t="shared" si="393"/>
        <v>0</v>
      </c>
      <c r="CA149" s="291"/>
      <c r="CB149" s="291"/>
      <c r="CC149" s="291"/>
      <c r="CD149" s="157">
        <f t="shared" si="394"/>
        <v>0</v>
      </c>
      <c r="CE149" s="156">
        <f t="shared" ref="CE149:CG149" si="1377">IF(BW149-CA149&lt;0,0,BW149-CA149)</f>
        <v>0</v>
      </c>
      <c r="CF149" s="156">
        <f t="shared" si="1377"/>
        <v>0</v>
      </c>
      <c r="CG149" s="156">
        <f t="shared" si="1377"/>
        <v>0</v>
      </c>
      <c r="CH149" s="157">
        <f t="shared" si="497"/>
        <v>0</v>
      </c>
      <c r="CI149" s="155"/>
      <c r="CJ149" s="155"/>
      <c r="CK149" s="155"/>
      <c r="CL149" s="155"/>
      <c r="CM149" s="155"/>
      <c r="CN149" s="157">
        <f t="shared" si="395"/>
        <v>0</v>
      </c>
      <c r="CO149" s="155"/>
      <c r="CP149" s="155"/>
      <c r="CQ149" s="166">
        <f t="shared" ref="CQ149:CR149" si="1378">SUM(E149,AI149,BM149)</f>
        <v>201</v>
      </c>
      <c r="CR149" s="156">
        <f t="shared" si="1378"/>
        <v>38</v>
      </c>
      <c r="CS149" s="165">
        <f t="shared" si="397"/>
        <v>0.1890547264</v>
      </c>
      <c r="CT149" s="156">
        <f t="shared" ref="CT149:CX149" si="1379">SUM(H149,AL149,BP149)</f>
        <v>37</v>
      </c>
      <c r="CU149" s="156">
        <f t="shared" si="1379"/>
        <v>1</v>
      </c>
      <c r="CV149" s="156">
        <f t="shared" si="1379"/>
        <v>2</v>
      </c>
      <c r="CW149" s="156">
        <f t="shared" si="1379"/>
        <v>0</v>
      </c>
      <c r="CX149" s="156">
        <f t="shared" si="1379"/>
        <v>5</v>
      </c>
      <c r="CY149" s="165">
        <f t="shared" si="399"/>
        <v>0.08108108108</v>
      </c>
      <c r="CZ149" s="156">
        <f t="shared" ref="CZ149:DC149" si="1380">SUM(N149,AR149,BV149)</f>
        <v>1</v>
      </c>
      <c r="DA149" s="156">
        <f t="shared" si="1380"/>
        <v>4</v>
      </c>
      <c r="DB149" s="156">
        <f t="shared" si="1380"/>
        <v>2</v>
      </c>
      <c r="DC149" s="156">
        <f t="shared" si="1380"/>
        <v>1</v>
      </c>
      <c r="DD149" s="157">
        <f t="shared" si="401"/>
        <v>7</v>
      </c>
      <c r="DE149" s="156">
        <f t="shared" ref="DE149:DG149" si="1381">SUM(S149,AW149,CA149)</f>
        <v>4</v>
      </c>
      <c r="DF149" s="156">
        <f t="shared" si="1381"/>
        <v>2</v>
      </c>
      <c r="DG149" s="156">
        <f t="shared" si="1381"/>
        <v>1</v>
      </c>
      <c r="DH149" s="157">
        <f t="shared" si="403"/>
        <v>7</v>
      </c>
      <c r="DI149" s="156">
        <f t="shared" ref="DI149:DK149" si="1382">IF(DA149-DE149&lt;0,0,DA149-DE149)</f>
        <v>0</v>
      </c>
      <c r="DJ149" s="156">
        <f t="shared" si="1382"/>
        <v>0</v>
      </c>
      <c r="DK149" s="156">
        <f t="shared" si="1382"/>
        <v>0</v>
      </c>
      <c r="DL149" s="157">
        <f t="shared" si="405"/>
        <v>0</v>
      </c>
      <c r="DM149" s="156">
        <f t="shared" ref="DM149:DQ149" si="1383">SUM(AA149,BE149,CI149)</f>
        <v>0</v>
      </c>
      <c r="DN149" s="156">
        <f t="shared" si="1383"/>
        <v>0</v>
      </c>
      <c r="DO149" s="156">
        <f t="shared" si="1383"/>
        <v>0</v>
      </c>
      <c r="DP149" s="156">
        <f t="shared" si="1383"/>
        <v>0</v>
      </c>
      <c r="DQ149" s="156">
        <f t="shared" si="1383"/>
        <v>0</v>
      </c>
      <c r="DR149" s="157">
        <f t="shared" si="407"/>
        <v>0</v>
      </c>
      <c r="DS149" s="156">
        <f t="shared" ref="DS149:DT149" si="1384">SUM(AG149,BK149,CO149)</f>
        <v>0</v>
      </c>
      <c r="DT149" s="156">
        <f t="shared" si="1384"/>
        <v>0</v>
      </c>
      <c r="DU149" s="239" t="s">
        <v>434</v>
      </c>
    </row>
    <row r="150" ht="19.5" customHeight="1">
      <c r="A150" s="146">
        <v>145.0</v>
      </c>
      <c r="B150" s="233">
        <v>45524.0</v>
      </c>
      <c r="C150" s="234" t="s">
        <v>151</v>
      </c>
      <c r="D150" s="234" t="s">
        <v>464</v>
      </c>
      <c r="E150" s="163"/>
      <c r="F150" s="155"/>
      <c r="G150" s="165" t="str">
        <f t="shared" si="10"/>
        <v>-</v>
      </c>
      <c r="H150" s="155"/>
      <c r="I150" s="155"/>
      <c r="J150" s="155"/>
      <c r="K150" s="155"/>
      <c r="L150" s="155"/>
      <c r="M150" s="165" t="str">
        <f t="shared" si="11"/>
        <v>-</v>
      </c>
      <c r="N150" s="155"/>
      <c r="O150" s="155"/>
      <c r="P150" s="155"/>
      <c r="Q150" s="155"/>
      <c r="R150" s="157">
        <f t="shared" si="26"/>
        <v>0</v>
      </c>
      <c r="S150" s="155"/>
      <c r="T150" s="155"/>
      <c r="U150" s="155"/>
      <c r="V150" s="157">
        <f t="shared" si="27"/>
        <v>0</v>
      </c>
      <c r="W150" s="156">
        <f t="shared" ref="W150:Y150" si="1385">IF(O150-S150&lt;0,0,O150-S150)</f>
        <v>0</v>
      </c>
      <c r="X150" s="156">
        <f t="shared" si="1385"/>
        <v>0</v>
      </c>
      <c r="Y150" s="156">
        <f t="shared" si="1385"/>
        <v>0</v>
      </c>
      <c r="Z150" s="157">
        <f t="shared" si="506"/>
        <v>0</v>
      </c>
      <c r="AA150" s="155"/>
      <c r="AB150" s="155"/>
      <c r="AC150" s="155"/>
      <c r="AD150" s="155"/>
      <c r="AE150" s="155"/>
      <c r="AF150" s="157">
        <f t="shared" si="1072"/>
        <v>0</v>
      </c>
      <c r="AG150" s="155"/>
      <c r="AH150" s="155"/>
      <c r="AI150" s="236">
        <v>137.0</v>
      </c>
      <c r="AJ150" s="167">
        <v>18.0</v>
      </c>
      <c r="AK150" s="237">
        <f t="shared" si="386"/>
        <v>0.1313868613</v>
      </c>
      <c r="AL150" s="295">
        <v>11.0</v>
      </c>
      <c r="AM150" s="295">
        <v>0.0</v>
      </c>
      <c r="AN150" s="295">
        <v>0.0</v>
      </c>
      <c r="AO150" s="295">
        <v>0.0</v>
      </c>
      <c r="AP150" s="295">
        <v>0.0</v>
      </c>
      <c r="AQ150" s="298">
        <f t="shared" si="387"/>
        <v>0</v>
      </c>
      <c r="AR150" s="155">
        <f t="shared" si="1165"/>
        <v>7</v>
      </c>
      <c r="AS150" s="295">
        <v>0.0</v>
      </c>
      <c r="AT150" s="295">
        <v>11.0</v>
      </c>
      <c r="AU150" s="295">
        <v>0.0</v>
      </c>
      <c r="AV150" s="284">
        <f t="shared" si="388"/>
        <v>11</v>
      </c>
      <c r="AW150" s="295">
        <v>0.0</v>
      </c>
      <c r="AX150" s="295">
        <v>0.0</v>
      </c>
      <c r="AY150" s="295">
        <v>0.0</v>
      </c>
      <c r="AZ150" s="284">
        <f t="shared" si="389"/>
        <v>0</v>
      </c>
      <c r="BA150" s="286">
        <f t="shared" ref="BA150:BC150" si="1386">IF(AS150-AW150&lt;0,0,AS150-AW150)</f>
        <v>0</v>
      </c>
      <c r="BB150" s="286">
        <f t="shared" si="1386"/>
        <v>11</v>
      </c>
      <c r="BC150" s="286">
        <f t="shared" si="1386"/>
        <v>0</v>
      </c>
      <c r="BD150" s="287">
        <f t="shared" si="495"/>
        <v>11</v>
      </c>
      <c r="BE150" s="167">
        <v>0.0</v>
      </c>
      <c r="BF150" s="167">
        <v>0.0</v>
      </c>
      <c r="BG150" s="167">
        <v>0.0</v>
      </c>
      <c r="BH150" s="167">
        <v>0.0</v>
      </c>
      <c r="BI150" s="167">
        <v>0.0</v>
      </c>
      <c r="BJ150" s="284">
        <f t="shared" si="390"/>
        <v>0</v>
      </c>
      <c r="BK150" s="167">
        <v>0.0</v>
      </c>
      <c r="BL150" s="167">
        <v>0.0</v>
      </c>
      <c r="BM150" s="163"/>
      <c r="BN150" s="155"/>
      <c r="BO150" s="165" t="str">
        <f t="shared" si="391"/>
        <v>-</v>
      </c>
      <c r="BP150" s="155"/>
      <c r="BQ150" s="155"/>
      <c r="BR150" s="155"/>
      <c r="BS150" s="155"/>
      <c r="BT150" s="155"/>
      <c r="BU150" s="165" t="str">
        <f t="shared" si="392"/>
        <v>-</v>
      </c>
      <c r="BV150" s="155"/>
      <c r="BW150" s="155"/>
      <c r="BX150" s="155"/>
      <c r="BY150" s="155"/>
      <c r="BZ150" s="157">
        <f t="shared" si="393"/>
        <v>0</v>
      </c>
      <c r="CA150" s="291"/>
      <c r="CB150" s="291"/>
      <c r="CC150" s="291"/>
      <c r="CD150" s="157">
        <f t="shared" si="394"/>
        <v>0</v>
      </c>
      <c r="CE150" s="156">
        <f t="shared" ref="CE150:CG150" si="1387">IF(BW150-CA150&lt;0,0,BW150-CA150)</f>
        <v>0</v>
      </c>
      <c r="CF150" s="156">
        <f t="shared" si="1387"/>
        <v>0</v>
      </c>
      <c r="CG150" s="156">
        <f t="shared" si="1387"/>
        <v>0</v>
      </c>
      <c r="CH150" s="157">
        <f t="shared" si="497"/>
        <v>0</v>
      </c>
      <c r="CI150" s="155"/>
      <c r="CJ150" s="155"/>
      <c r="CK150" s="155"/>
      <c r="CL150" s="155"/>
      <c r="CM150" s="155"/>
      <c r="CN150" s="157">
        <f t="shared" si="395"/>
        <v>0</v>
      </c>
      <c r="CO150" s="155"/>
      <c r="CP150" s="155"/>
      <c r="CQ150" s="166">
        <f t="shared" ref="CQ150:CR150" si="1388">SUM(E150,AI150,BM150)</f>
        <v>137</v>
      </c>
      <c r="CR150" s="156">
        <f t="shared" si="1388"/>
        <v>18</v>
      </c>
      <c r="CS150" s="165">
        <f t="shared" si="397"/>
        <v>0.1313868613</v>
      </c>
      <c r="CT150" s="156">
        <f t="shared" ref="CT150:CX150" si="1389">SUM(H150,AL150,BP150)</f>
        <v>11</v>
      </c>
      <c r="CU150" s="156">
        <f t="shared" si="1389"/>
        <v>0</v>
      </c>
      <c r="CV150" s="156">
        <f t="shared" si="1389"/>
        <v>0</v>
      </c>
      <c r="CW150" s="156">
        <f t="shared" si="1389"/>
        <v>0</v>
      </c>
      <c r="CX150" s="156">
        <f t="shared" si="1389"/>
        <v>0</v>
      </c>
      <c r="CY150" s="165">
        <f t="shared" si="399"/>
        <v>0</v>
      </c>
      <c r="CZ150" s="156">
        <f t="shared" ref="CZ150:DC150" si="1390">SUM(N150,AR150,BV150)</f>
        <v>7</v>
      </c>
      <c r="DA150" s="156">
        <f t="shared" si="1390"/>
        <v>0</v>
      </c>
      <c r="DB150" s="156">
        <f t="shared" si="1390"/>
        <v>11</v>
      </c>
      <c r="DC150" s="156">
        <f t="shared" si="1390"/>
        <v>0</v>
      </c>
      <c r="DD150" s="157">
        <f t="shared" si="401"/>
        <v>11</v>
      </c>
      <c r="DE150" s="156">
        <f t="shared" ref="DE150:DG150" si="1391">SUM(S150,AW150,CA150)</f>
        <v>0</v>
      </c>
      <c r="DF150" s="156">
        <f t="shared" si="1391"/>
        <v>0</v>
      </c>
      <c r="DG150" s="156">
        <f t="shared" si="1391"/>
        <v>0</v>
      </c>
      <c r="DH150" s="157">
        <f t="shared" si="403"/>
        <v>0</v>
      </c>
      <c r="DI150" s="156">
        <f t="shared" ref="DI150:DK150" si="1392">IF(DA150-DE150&lt;0,0,DA150-DE150)</f>
        <v>0</v>
      </c>
      <c r="DJ150" s="156">
        <f t="shared" si="1392"/>
        <v>11</v>
      </c>
      <c r="DK150" s="156">
        <f t="shared" si="1392"/>
        <v>0</v>
      </c>
      <c r="DL150" s="157">
        <f t="shared" si="405"/>
        <v>11</v>
      </c>
      <c r="DM150" s="156">
        <f t="shared" ref="DM150:DQ150" si="1393">SUM(AA150,BE150,CI150)</f>
        <v>0</v>
      </c>
      <c r="DN150" s="156">
        <f t="shared" si="1393"/>
        <v>0</v>
      </c>
      <c r="DO150" s="156">
        <f t="shared" si="1393"/>
        <v>0</v>
      </c>
      <c r="DP150" s="156">
        <f t="shared" si="1393"/>
        <v>0</v>
      </c>
      <c r="DQ150" s="156">
        <f t="shared" si="1393"/>
        <v>0</v>
      </c>
      <c r="DR150" s="157">
        <f t="shared" si="407"/>
        <v>0</v>
      </c>
      <c r="DS150" s="156">
        <f t="shared" ref="DS150:DT150" si="1394">SUM(AG150,BK150,CO150)</f>
        <v>0</v>
      </c>
      <c r="DT150" s="156">
        <f t="shared" si="1394"/>
        <v>0</v>
      </c>
      <c r="DU150" s="239" t="s">
        <v>434</v>
      </c>
    </row>
    <row r="151" ht="19.5" customHeight="1">
      <c r="A151" s="146">
        <v>146.0</v>
      </c>
      <c r="B151" s="233">
        <v>45526.0</v>
      </c>
      <c r="C151" s="234" t="s">
        <v>146</v>
      </c>
      <c r="D151" s="234" t="s">
        <v>306</v>
      </c>
      <c r="E151" s="163"/>
      <c r="F151" s="155"/>
      <c r="G151" s="165" t="str">
        <f t="shared" si="10"/>
        <v>-</v>
      </c>
      <c r="H151" s="155"/>
      <c r="I151" s="155"/>
      <c r="J151" s="155"/>
      <c r="K151" s="155"/>
      <c r="L151" s="155"/>
      <c r="M151" s="165" t="str">
        <f t="shared" si="11"/>
        <v>-</v>
      </c>
      <c r="N151" s="155"/>
      <c r="O151" s="155"/>
      <c r="P151" s="155"/>
      <c r="Q151" s="155"/>
      <c r="R151" s="157">
        <f t="shared" si="26"/>
        <v>0</v>
      </c>
      <c r="S151" s="155"/>
      <c r="T151" s="155"/>
      <c r="U151" s="155"/>
      <c r="V151" s="157">
        <f t="shared" si="27"/>
        <v>0</v>
      </c>
      <c r="W151" s="156">
        <f t="shared" ref="W151:Y151" si="1395">IF(O151-S151&lt;0,0,O151-S151)</f>
        <v>0</v>
      </c>
      <c r="X151" s="156">
        <f t="shared" si="1395"/>
        <v>0</v>
      </c>
      <c r="Y151" s="156">
        <f t="shared" si="1395"/>
        <v>0</v>
      </c>
      <c r="Z151" s="157">
        <f t="shared" si="506"/>
        <v>0</v>
      </c>
      <c r="AA151" s="155"/>
      <c r="AB151" s="155"/>
      <c r="AC151" s="155"/>
      <c r="AD151" s="155"/>
      <c r="AE151" s="155"/>
      <c r="AF151" s="157">
        <f t="shared" si="1072"/>
        <v>0</v>
      </c>
      <c r="AG151" s="155"/>
      <c r="AH151" s="155"/>
      <c r="AI151" s="236">
        <v>101.0</v>
      </c>
      <c r="AJ151" s="167">
        <v>16.0</v>
      </c>
      <c r="AK151" s="237">
        <f t="shared" si="386"/>
        <v>0.1584158416</v>
      </c>
      <c r="AL151" s="295">
        <v>16.0</v>
      </c>
      <c r="AM151" s="295">
        <v>0.0</v>
      </c>
      <c r="AN151" s="295">
        <v>2.0</v>
      </c>
      <c r="AO151" s="295">
        <v>0.0</v>
      </c>
      <c r="AP151" s="295">
        <v>0.0</v>
      </c>
      <c r="AQ151" s="298">
        <f t="shared" si="387"/>
        <v>0.125</v>
      </c>
      <c r="AR151" s="155">
        <f t="shared" si="1165"/>
        <v>0</v>
      </c>
      <c r="AS151" s="295">
        <v>2.0</v>
      </c>
      <c r="AT151" s="295">
        <v>14.0</v>
      </c>
      <c r="AU151" s="295">
        <v>0.0</v>
      </c>
      <c r="AV151" s="284">
        <f t="shared" si="388"/>
        <v>16</v>
      </c>
      <c r="AW151" s="295">
        <v>0.0</v>
      </c>
      <c r="AX151" s="295">
        <v>0.0</v>
      </c>
      <c r="AY151" s="295">
        <v>0.0</v>
      </c>
      <c r="AZ151" s="284">
        <f t="shared" si="389"/>
        <v>0</v>
      </c>
      <c r="BA151" s="286">
        <f t="shared" ref="BA151:BC151" si="1396">IF(AS151-AW151&lt;0,0,AS151-AW151)</f>
        <v>2</v>
      </c>
      <c r="BB151" s="286">
        <f t="shared" si="1396"/>
        <v>14</v>
      </c>
      <c r="BC151" s="286">
        <f t="shared" si="1396"/>
        <v>0</v>
      </c>
      <c r="BD151" s="287">
        <f t="shared" si="495"/>
        <v>16</v>
      </c>
      <c r="BE151" s="167">
        <v>0.0</v>
      </c>
      <c r="BF151" s="167">
        <v>0.0</v>
      </c>
      <c r="BG151" s="167">
        <v>0.0</v>
      </c>
      <c r="BH151" s="167">
        <v>0.0</v>
      </c>
      <c r="BI151" s="167">
        <v>0.0</v>
      </c>
      <c r="BJ151" s="284">
        <f t="shared" si="390"/>
        <v>0</v>
      </c>
      <c r="BK151" s="167">
        <v>0.0</v>
      </c>
      <c r="BL151" s="167">
        <v>0.0</v>
      </c>
      <c r="BM151" s="163"/>
      <c r="BN151" s="155"/>
      <c r="BO151" s="165" t="str">
        <f t="shared" si="391"/>
        <v>-</v>
      </c>
      <c r="BP151" s="155"/>
      <c r="BQ151" s="155"/>
      <c r="BR151" s="155"/>
      <c r="BS151" s="155"/>
      <c r="BT151" s="155"/>
      <c r="BU151" s="165" t="str">
        <f t="shared" si="392"/>
        <v>-</v>
      </c>
      <c r="BV151" s="155"/>
      <c r="BW151" s="155"/>
      <c r="BX151" s="155"/>
      <c r="BY151" s="155"/>
      <c r="BZ151" s="157">
        <f t="shared" si="393"/>
        <v>0</v>
      </c>
      <c r="CA151" s="291"/>
      <c r="CB151" s="291"/>
      <c r="CC151" s="291"/>
      <c r="CD151" s="157">
        <f t="shared" si="394"/>
        <v>0</v>
      </c>
      <c r="CE151" s="156">
        <f t="shared" ref="CE151:CG151" si="1397">IF(BW151-CA151&lt;0,0,BW151-CA151)</f>
        <v>0</v>
      </c>
      <c r="CF151" s="156">
        <f t="shared" si="1397"/>
        <v>0</v>
      </c>
      <c r="CG151" s="156">
        <f t="shared" si="1397"/>
        <v>0</v>
      </c>
      <c r="CH151" s="157">
        <f t="shared" si="497"/>
        <v>0</v>
      </c>
      <c r="CI151" s="155"/>
      <c r="CJ151" s="155"/>
      <c r="CK151" s="155"/>
      <c r="CL151" s="155"/>
      <c r="CM151" s="155"/>
      <c r="CN151" s="157">
        <f t="shared" si="395"/>
        <v>0</v>
      </c>
      <c r="CO151" s="155"/>
      <c r="CP151" s="155"/>
      <c r="CQ151" s="166">
        <f t="shared" ref="CQ151:CR151" si="1398">SUM(E151,AI151,BM151)</f>
        <v>101</v>
      </c>
      <c r="CR151" s="156">
        <f t="shared" si="1398"/>
        <v>16</v>
      </c>
      <c r="CS151" s="165">
        <f t="shared" si="397"/>
        <v>0.1584158416</v>
      </c>
      <c r="CT151" s="156">
        <f t="shared" ref="CT151:CX151" si="1399">SUM(H151,AL151,BP151)</f>
        <v>16</v>
      </c>
      <c r="CU151" s="156">
        <f t="shared" si="1399"/>
        <v>0</v>
      </c>
      <c r="CV151" s="156">
        <f t="shared" si="1399"/>
        <v>2</v>
      </c>
      <c r="CW151" s="156">
        <f t="shared" si="1399"/>
        <v>0</v>
      </c>
      <c r="CX151" s="156">
        <f t="shared" si="1399"/>
        <v>0</v>
      </c>
      <c r="CY151" s="165">
        <f t="shared" si="399"/>
        <v>0.125</v>
      </c>
      <c r="CZ151" s="156">
        <f t="shared" ref="CZ151:DC151" si="1400">SUM(N151,AR151,BV151)</f>
        <v>0</v>
      </c>
      <c r="DA151" s="156">
        <f t="shared" si="1400"/>
        <v>2</v>
      </c>
      <c r="DB151" s="156">
        <f t="shared" si="1400"/>
        <v>14</v>
      </c>
      <c r="DC151" s="156">
        <f t="shared" si="1400"/>
        <v>0</v>
      </c>
      <c r="DD151" s="157">
        <f t="shared" si="401"/>
        <v>16</v>
      </c>
      <c r="DE151" s="156">
        <f t="shared" ref="DE151:DG151" si="1401">SUM(S151,AW151,CA151)</f>
        <v>0</v>
      </c>
      <c r="DF151" s="156">
        <f t="shared" si="1401"/>
        <v>0</v>
      </c>
      <c r="DG151" s="156">
        <f t="shared" si="1401"/>
        <v>0</v>
      </c>
      <c r="DH151" s="157">
        <f t="shared" si="403"/>
        <v>0</v>
      </c>
      <c r="DI151" s="156">
        <f t="shared" ref="DI151:DK151" si="1402">IF(DA151-DE151&lt;0,0,DA151-DE151)</f>
        <v>2</v>
      </c>
      <c r="DJ151" s="156">
        <f t="shared" si="1402"/>
        <v>14</v>
      </c>
      <c r="DK151" s="156">
        <f t="shared" si="1402"/>
        <v>0</v>
      </c>
      <c r="DL151" s="157">
        <f t="shared" si="405"/>
        <v>16</v>
      </c>
      <c r="DM151" s="156">
        <f t="shared" ref="DM151:DQ151" si="1403">SUM(AA151,BE151,CI151)</f>
        <v>0</v>
      </c>
      <c r="DN151" s="156">
        <f t="shared" si="1403"/>
        <v>0</v>
      </c>
      <c r="DO151" s="156">
        <f t="shared" si="1403"/>
        <v>0</v>
      </c>
      <c r="DP151" s="156">
        <f t="shared" si="1403"/>
        <v>0</v>
      </c>
      <c r="DQ151" s="156">
        <f t="shared" si="1403"/>
        <v>0</v>
      </c>
      <c r="DR151" s="157">
        <f t="shared" si="407"/>
        <v>0</v>
      </c>
      <c r="DS151" s="156">
        <f t="shared" ref="DS151:DT151" si="1404">SUM(AG151,BK151,CO151)</f>
        <v>0</v>
      </c>
      <c r="DT151" s="156">
        <f t="shared" si="1404"/>
        <v>0</v>
      </c>
      <c r="DU151" s="239" t="s">
        <v>434</v>
      </c>
    </row>
    <row r="152" ht="19.5" customHeight="1">
      <c r="A152" s="146">
        <v>147.0</v>
      </c>
      <c r="B152" s="233">
        <v>45526.0</v>
      </c>
      <c r="C152" s="234" t="s">
        <v>115</v>
      </c>
      <c r="D152" s="234" t="s">
        <v>465</v>
      </c>
      <c r="E152" s="163"/>
      <c r="F152" s="155"/>
      <c r="G152" s="165" t="str">
        <f t="shared" si="10"/>
        <v>-</v>
      </c>
      <c r="H152" s="155"/>
      <c r="I152" s="155"/>
      <c r="J152" s="155"/>
      <c r="K152" s="155"/>
      <c r="L152" s="155"/>
      <c r="M152" s="165" t="str">
        <f t="shared" si="11"/>
        <v>-</v>
      </c>
      <c r="N152" s="155"/>
      <c r="O152" s="155"/>
      <c r="P152" s="155"/>
      <c r="Q152" s="155"/>
      <c r="R152" s="157">
        <f t="shared" si="26"/>
        <v>0</v>
      </c>
      <c r="S152" s="155"/>
      <c r="T152" s="155"/>
      <c r="U152" s="155"/>
      <c r="V152" s="157">
        <f t="shared" si="27"/>
        <v>0</v>
      </c>
      <c r="W152" s="156">
        <f t="shared" ref="W152:Y152" si="1405">IF(O152-S152&lt;0,0,O152-S152)</f>
        <v>0</v>
      </c>
      <c r="X152" s="156">
        <f t="shared" si="1405"/>
        <v>0</v>
      </c>
      <c r="Y152" s="156">
        <f t="shared" si="1405"/>
        <v>0</v>
      </c>
      <c r="Z152" s="157">
        <f t="shared" si="506"/>
        <v>0</v>
      </c>
      <c r="AA152" s="155"/>
      <c r="AB152" s="155"/>
      <c r="AC152" s="155"/>
      <c r="AD152" s="155"/>
      <c r="AE152" s="155"/>
      <c r="AF152" s="157">
        <f t="shared" si="1072"/>
        <v>0</v>
      </c>
      <c r="AG152" s="155"/>
      <c r="AH152" s="155"/>
      <c r="AI152" s="236">
        <v>36.0</v>
      </c>
      <c r="AJ152" s="167">
        <v>4.0</v>
      </c>
      <c r="AK152" s="237">
        <f t="shared" si="386"/>
        <v>0.1111111111</v>
      </c>
      <c r="AL152" s="295">
        <v>4.0</v>
      </c>
      <c r="AM152" s="295">
        <v>0.0</v>
      </c>
      <c r="AN152" s="295">
        <v>0.0</v>
      </c>
      <c r="AO152" s="295">
        <v>0.0</v>
      </c>
      <c r="AP152" s="295">
        <v>0.0</v>
      </c>
      <c r="AQ152" s="298">
        <f t="shared" si="387"/>
        <v>0</v>
      </c>
      <c r="AR152" s="155">
        <f t="shared" si="1165"/>
        <v>0</v>
      </c>
      <c r="AS152" s="295">
        <v>0.0</v>
      </c>
      <c r="AT152" s="295">
        <v>3.0</v>
      </c>
      <c r="AU152" s="295">
        <v>0.0</v>
      </c>
      <c r="AV152" s="284">
        <f t="shared" si="388"/>
        <v>3</v>
      </c>
      <c r="AW152" s="295">
        <v>0.0</v>
      </c>
      <c r="AX152" s="295">
        <v>3.0</v>
      </c>
      <c r="AY152" s="295">
        <v>0.0</v>
      </c>
      <c r="AZ152" s="284">
        <f t="shared" si="389"/>
        <v>3</v>
      </c>
      <c r="BA152" s="286">
        <f t="shared" ref="BA152:BC152" si="1406">IF(AS152-AW152&lt;0,0,AS152-AW152)</f>
        <v>0</v>
      </c>
      <c r="BB152" s="286">
        <f t="shared" si="1406"/>
        <v>0</v>
      </c>
      <c r="BC152" s="286">
        <f t="shared" si="1406"/>
        <v>0</v>
      </c>
      <c r="BD152" s="287">
        <f t="shared" si="495"/>
        <v>0</v>
      </c>
      <c r="BE152" s="167">
        <v>0.0</v>
      </c>
      <c r="BF152" s="167">
        <v>0.0</v>
      </c>
      <c r="BG152" s="167">
        <v>0.0</v>
      </c>
      <c r="BH152" s="167">
        <v>0.0</v>
      </c>
      <c r="BI152" s="167">
        <v>0.0</v>
      </c>
      <c r="BJ152" s="284">
        <f t="shared" si="390"/>
        <v>0</v>
      </c>
      <c r="BK152" s="167">
        <v>0.0</v>
      </c>
      <c r="BL152" s="167">
        <v>0.0</v>
      </c>
      <c r="BM152" s="163"/>
      <c r="BN152" s="155"/>
      <c r="BO152" s="165" t="str">
        <f t="shared" si="391"/>
        <v>-</v>
      </c>
      <c r="BP152" s="155"/>
      <c r="BQ152" s="155"/>
      <c r="BR152" s="155"/>
      <c r="BS152" s="155"/>
      <c r="BT152" s="155"/>
      <c r="BU152" s="165" t="str">
        <f t="shared" si="392"/>
        <v>-</v>
      </c>
      <c r="BV152" s="155"/>
      <c r="BW152" s="155"/>
      <c r="BX152" s="155"/>
      <c r="BY152" s="155"/>
      <c r="BZ152" s="157">
        <f t="shared" si="393"/>
        <v>0</v>
      </c>
      <c r="CA152" s="291"/>
      <c r="CB152" s="291"/>
      <c r="CC152" s="291"/>
      <c r="CD152" s="157">
        <f t="shared" si="394"/>
        <v>0</v>
      </c>
      <c r="CE152" s="156">
        <f t="shared" ref="CE152:CG152" si="1407">IF(BW152-CA152&lt;0,0,BW152-CA152)</f>
        <v>0</v>
      </c>
      <c r="CF152" s="156">
        <f t="shared" si="1407"/>
        <v>0</v>
      </c>
      <c r="CG152" s="156">
        <f t="shared" si="1407"/>
        <v>0</v>
      </c>
      <c r="CH152" s="157">
        <f t="shared" si="497"/>
        <v>0</v>
      </c>
      <c r="CI152" s="155"/>
      <c r="CJ152" s="155"/>
      <c r="CK152" s="155"/>
      <c r="CL152" s="155"/>
      <c r="CM152" s="155"/>
      <c r="CN152" s="157">
        <f t="shared" si="395"/>
        <v>0</v>
      </c>
      <c r="CO152" s="155"/>
      <c r="CP152" s="155"/>
      <c r="CQ152" s="166">
        <f t="shared" ref="CQ152:CR152" si="1408">SUM(E152,AI152,BM152)</f>
        <v>36</v>
      </c>
      <c r="CR152" s="156">
        <f t="shared" si="1408"/>
        <v>4</v>
      </c>
      <c r="CS152" s="165">
        <f t="shared" si="397"/>
        <v>0.1111111111</v>
      </c>
      <c r="CT152" s="156">
        <f t="shared" ref="CT152:CX152" si="1409">SUM(H152,AL152,BP152)</f>
        <v>4</v>
      </c>
      <c r="CU152" s="156">
        <f t="shared" si="1409"/>
        <v>0</v>
      </c>
      <c r="CV152" s="156">
        <f t="shared" si="1409"/>
        <v>0</v>
      </c>
      <c r="CW152" s="156">
        <f t="shared" si="1409"/>
        <v>0</v>
      </c>
      <c r="CX152" s="156">
        <f t="shared" si="1409"/>
        <v>0</v>
      </c>
      <c r="CY152" s="165">
        <f t="shared" si="399"/>
        <v>0</v>
      </c>
      <c r="CZ152" s="156">
        <f t="shared" ref="CZ152:DC152" si="1410">SUM(N152,AR152,BV152)</f>
        <v>0</v>
      </c>
      <c r="DA152" s="156">
        <f t="shared" si="1410"/>
        <v>0</v>
      </c>
      <c r="DB152" s="156">
        <f t="shared" si="1410"/>
        <v>3</v>
      </c>
      <c r="DC152" s="156">
        <f t="shared" si="1410"/>
        <v>0</v>
      </c>
      <c r="DD152" s="157">
        <f t="shared" si="401"/>
        <v>3</v>
      </c>
      <c r="DE152" s="156">
        <f t="shared" ref="DE152:DG152" si="1411">SUM(S152,AW152,CA152)</f>
        <v>0</v>
      </c>
      <c r="DF152" s="156">
        <f t="shared" si="1411"/>
        <v>3</v>
      </c>
      <c r="DG152" s="156">
        <f t="shared" si="1411"/>
        <v>0</v>
      </c>
      <c r="DH152" s="157">
        <f t="shared" si="403"/>
        <v>3</v>
      </c>
      <c r="DI152" s="156">
        <f t="shared" ref="DI152:DK152" si="1412">IF(DA152-DE152&lt;0,0,DA152-DE152)</f>
        <v>0</v>
      </c>
      <c r="DJ152" s="156">
        <f t="shared" si="1412"/>
        <v>0</v>
      </c>
      <c r="DK152" s="156">
        <f t="shared" si="1412"/>
        <v>0</v>
      </c>
      <c r="DL152" s="157">
        <f t="shared" si="405"/>
        <v>0</v>
      </c>
      <c r="DM152" s="156">
        <f t="shared" ref="DM152:DQ152" si="1413">SUM(AA152,BE152,CI152)</f>
        <v>0</v>
      </c>
      <c r="DN152" s="156">
        <f t="shared" si="1413"/>
        <v>0</v>
      </c>
      <c r="DO152" s="156">
        <f t="shared" si="1413"/>
        <v>0</v>
      </c>
      <c r="DP152" s="156">
        <f t="shared" si="1413"/>
        <v>0</v>
      </c>
      <c r="DQ152" s="156">
        <f t="shared" si="1413"/>
        <v>0</v>
      </c>
      <c r="DR152" s="157">
        <f t="shared" si="407"/>
        <v>0</v>
      </c>
      <c r="DS152" s="156">
        <f t="shared" ref="DS152:DT152" si="1414">SUM(AG152,BK152,CO152)</f>
        <v>0</v>
      </c>
      <c r="DT152" s="156">
        <f t="shared" si="1414"/>
        <v>0</v>
      </c>
      <c r="DU152" s="239" t="s">
        <v>434</v>
      </c>
    </row>
    <row r="153" ht="19.5" customHeight="1">
      <c r="A153" s="146">
        <v>148.0</v>
      </c>
      <c r="B153" s="233">
        <v>45526.0</v>
      </c>
      <c r="C153" s="234" t="s">
        <v>151</v>
      </c>
      <c r="D153" s="234" t="s">
        <v>466</v>
      </c>
      <c r="E153" s="163"/>
      <c r="F153" s="155"/>
      <c r="G153" s="165" t="str">
        <f t="shared" si="10"/>
        <v>-</v>
      </c>
      <c r="H153" s="155"/>
      <c r="I153" s="155"/>
      <c r="J153" s="155"/>
      <c r="K153" s="155"/>
      <c r="L153" s="155"/>
      <c r="M153" s="165" t="str">
        <f t="shared" si="11"/>
        <v>-</v>
      </c>
      <c r="N153" s="155"/>
      <c r="O153" s="155"/>
      <c r="P153" s="155"/>
      <c r="Q153" s="155"/>
      <c r="R153" s="157">
        <f t="shared" si="26"/>
        <v>0</v>
      </c>
      <c r="S153" s="155"/>
      <c r="T153" s="155"/>
      <c r="U153" s="155"/>
      <c r="V153" s="157">
        <f t="shared" si="27"/>
        <v>0</v>
      </c>
      <c r="W153" s="156">
        <f t="shared" ref="W153:Y153" si="1415">IF(O153-S153&lt;0,0,O153-S153)</f>
        <v>0</v>
      </c>
      <c r="X153" s="156">
        <f t="shared" si="1415"/>
        <v>0</v>
      </c>
      <c r="Y153" s="156">
        <f t="shared" si="1415"/>
        <v>0</v>
      </c>
      <c r="Z153" s="157">
        <f t="shared" si="506"/>
        <v>0</v>
      </c>
      <c r="AA153" s="155"/>
      <c r="AB153" s="155"/>
      <c r="AC153" s="155"/>
      <c r="AD153" s="155"/>
      <c r="AE153" s="155"/>
      <c r="AF153" s="157">
        <f t="shared" si="1072"/>
        <v>0</v>
      </c>
      <c r="AG153" s="155"/>
      <c r="AH153" s="155"/>
      <c r="AI153" s="236">
        <v>90.0</v>
      </c>
      <c r="AJ153" s="167">
        <v>21.0</v>
      </c>
      <c r="AK153" s="298">
        <f t="shared" si="386"/>
        <v>0.2333333333</v>
      </c>
      <c r="AL153" s="295">
        <v>21.0</v>
      </c>
      <c r="AM153" s="295">
        <v>0.0</v>
      </c>
      <c r="AN153" s="295">
        <v>1.0</v>
      </c>
      <c r="AO153" s="295">
        <v>2.0</v>
      </c>
      <c r="AP153" s="295">
        <v>0.0</v>
      </c>
      <c r="AQ153" s="298">
        <f t="shared" si="387"/>
        <v>0.1428571429</v>
      </c>
      <c r="AR153" s="155">
        <f t="shared" si="1165"/>
        <v>0</v>
      </c>
      <c r="AS153" s="295">
        <v>1.0</v>
      </c>
      <c r="AT153" s="295">
        <v>1.0</v>
      </c>
      <c r="AU153" s="295">
        <v>0.0</v>
      </c>
      <c r="AV153" s="284">
        <f t="shared" si="388"/>
        <v>2</v>
      </c>
      <c r="AW153" s="295">
        <v>1.0</v>
      </c>
      <c r="AX153" s="295">
        <v>1.0</v>
      </c>
      <c r="AY153" s="295">
        <v>0.0</v>
      </c>
      <c r="AZ153" s="284">
        <f t="shared" si="389"/>
        <v>2</v>
      </c>
      <c r="BA153" s="286">
        <f t="shared" ref="BA153:BC153" si="1416">IF(AS153-AW153&lt;0,0,AS153-AW153)</f>
        <v>0</v>
      </c>
      <c r="BB153" s="286">
        <f t="shared" si="1416"/>
        <v>0</v>
      </c>
      <c r="BC153" s="286">
        <f t="shared" si="1416"/>
        <v>0</v>
      </c>
      <c r="BD153" s="287">
        <f t="shared" si="495"/>
        <v>0</v>
      </c>
      <c r="BE153" s="295">
        <v>4.0</v>
      </c>
      <c r="BF153" s="295">
        <v>0.0</v>
      </c>
      <c r="BG153" s="295">
        <v>0.0</v>
      </c>
      <c r="BH153" s="295">
        <v>0.0</v>
      </c>
      <c r="BI153" s="295">
        <v>0.0</v>
      </c>
      <c r="BJ153" s="284">
        <f t="shared" si="390"/>
        <v>0</v>
      </c>
      <c r="BK153" s="167">
        <v>0.0</v>
      </c>
      <c r="BL153" s="167">
        <v>0.0</v>
      </c>
      <c r="BM153" s="163"/>
      <c r="BN153" s="155"/>
      <c r="BO153" s="165" t="str">
        <f t="shared" si="391"/>
        <v>-</v>
      </c>
      <c r="BP153" s="155"/>
      <c r="BQ153" s="155"/>
      <c r="BR153" s="155"/>
      <c r="BS153" s="155"/>
      <c r="BT153" s="155"/>
      <c r="BU153" s="165" t="str">
        <f t="shared" si="392"/>
        <v>-</v>
      </c>
      <c r="BV153" s="155"/>
      <c r="BW153" s="155"/>
      <c r="BX153" s="155"/>
      <c r="BY153" s="155"/>
      <c r="BZ153" s="157">
        <f t="shared" si="393"/>
        <v>0</v>
      </c>
      <c r="CA153" s="291"/>
      <c r="CB153" s="291"/>
      <c r="CC153" s="291"/>
      <c r="CD153" s="157">
        <f t="shared" si="394"/>
        <v>0</v>
      </c>
      <c r="CE153" s="156">
        <f t="shared" ref="CE153:CG153" si="1417">IF(BW153-CA153&lt;0,0,BW153-CA153)</f>
        <v>0</v>
      </c>
      <c r="CF153" s="156">
        <f t="shared" si="1417"/>
        <v>0</v>
      </c>
      <c r="CG153" s="156">
        <f t="shared" si="1417"/>
        <v>0</v>
      </c>
      <c r="CH153" s="157">
        <f t="shared" si="497"/>
        <v>0</v>
      </c>
      <c r="CI153" s="155"/>
      <c r="CJ153" s="155"/>
      <c r="CK153" s="155"/>
      <c r="CL153" s="155"/>
      <c r="CM153" s="155"/>
      <c r="CN153" s="157">
        <f t="shared" si="395"/>
        <v>0</v>
      </c>
      <c r="CO153" s="155"/>
      <c r="CP153" s="155"/>
      <c r="CQ153" s="166">
        <f t="shared" ref="CQ153:CR153" si="1418">SUM(E153,AI153,BM153)</f>
        <v>90</v>
      </c>
      <c r="CR153" s="156">
        <f t="shared" si="1418"/>
        <v>21</v>
      </c>
      <c r="CS153" s="165">
        <f t="shared" si="397"/>
        <v>0.2333333333</v>
      </c>
      <c r="CT153" s="156">
        <f t="shared" ref="CT153:CX153" si="1419">SUM(H153,AL153,BP153)</f>
        <v>21</v>
      </c>
      <c r="CU153" s="156">
        <f t="shared" si="1419"/>
        <v>0</v>
      </c>
      <c r="CV153" s="156">
        <f t="shared" si="1419"/>
        <v>1</v>
      </c>
      <c r="CW153" s="156">
        <f t="shared" si="1419"/>
        <v>2</v>
      </c>
      <c r="CX153" s="156">
        <f t="shared" si="1419"/>
        <v>0</v>
      </c>
      <c r="CY153" s="165">
        <f t="shared" si="399"/>
        <v>0.1428571429</v>
      </c>
      <c r="CZ153" s="156">
        <f t="shared" ref="CZ153:DC153" si="1420">SUM(N153,AR153,BV153)</f>
        <v>0</v>
      </c>
      <c r="DA153" s="156">
        <f t="shared" si="1420"/>
        <v>1</v>
      </c>
      <c r="DB153" s="156">
        <f t="shared" si="1420"/>
        <v>1</v>
      </c>
      <c r="DC153" s="156">
        <f t="shared" si="1420"/>
        <v>0</v>
      </c>
      <c r="DD153" s="157">
        <f t="shared" si="401"/>
        <v>2</v>
      </c>
      <c r="DE153" s="156">
        <f t="shared" ref="DE153:DG153" si="1421">SUM(S153,AW153,CA153)</f>
        <v>1</v>
      </c>
      <c r="DF153" s="156">
        <f t="shared" si="1421"/>
        <v>1</v>
      </c>
      <c r="DG153" s="156">
        <f t="shared" si="1421"/>
        <v>0</v>
      </c>
      <c r="DH153" s="157">
        <f t="shared" si="403"/>
        <v>2</v>
      </c>
      <c r="DI153" s="156">
        <f t="shared" ref="DI153:DK153" si="1422">IF(DA153-DE153&lt;0,0,DA153-DE153)</f>
        <v>0</v>
      </c>
      <c r="DJ153" s="156">
        <f t="shared" si="1422"/>
        <v>0</v>
      </c>
      <c r="DK153" s="156">
        <f t="shared" si="1422"/>
        <v>0</v>
      </c>
      <c r="DL153" s="157">
        <f t="shared" si="405"/>
        <v>0</v>
      </c>
      <c r="DM153" s="156">
        <f t="shared" ref="DM153:DQ153" si="1423">SUM(AA153,BE153,CI153)</f>
        <v>4</v>
      </c>
      <c r="DN153" s="156">
        <f t="shared" si="1423"/>
        <v>0</v>
      </c>
      <c r="DO153" s="156">
        <f t="shared" si="1423"/>
        <v>0</v>
      </c>
      <c r="DP153" s="156">
        <f t="shared" si="1423"/>
        <v>0</v>
      </c>
      <c r="DQ153" s="156">
        <f t="shared" si="1423"/>
        <v>0</v>
      </c>
      <c r="DR153" s="157">
        <f t="shared" si="407"/>
        <v>0</v>
      </c>
      <c r="DS153" s="156">
        <f t="shared" ref="DS153:DT153" si="1424">SUM(AG153,BK153,CO153)</f>
        <v>0</v>
      </c>
      <c r="DT153" s="156">
        <f t="shared" si="1424"/>
        <v>0</v>
      </c>
      <c r="DU153" s="239" t="s">
        <v>434</v>
      </c>
    </row>
    <row r="154" ht="19.5" customHeight="1">
      <c r="A154" s="146">
        <v>149.0</v>
      </c>
      <c r="B154" s="233">
        <v>45526.0</v>
      </c>
      <c r="C154" s="234" t="s">
        <v>151</v>
      </c>
      <c r="D154" s="234" t="s">
        <v>467</v>
      </c>
      <c r="E154" s="163"/>
      <c r="F154" s="155"/>
      <c r="G154" s="165" t="str">
        <f t="shared" si="10"/>
        <v>-</v>
      </c>
      <c r="H154" s="155"/>
      <c r="I154" s="155"/>
      <c r="J154" s="155"/>
      <c r="K154" s="155"/>
      <c r="L154" s="155"/>
      <c r="M154" s="165" t="str">
        <f t="shared" si="11"/>
        <v>-</v>
      </c>
      <c r="N154" s="155"/>
      <c r="O154" s="155"/>
      <c r="P154" s="155"/>
      <c r="Q154" s="155"/>
      <c r="R154" s="157">
        <f t="shared" si="26"/>
        <v>0</v>
      </c>
      <c r="S154" s="155"/>
      <c r="T154" s="155"/>
      <c r="U154" s="155"/>
      <c r="V154" s="157">
        <f t="shared" si="27"/>
        <v>0</v>
      </c>
      <c r="W154" s="156">
        <f t="shared" ref="W154:Y154" si="1425">IF(O154-S154&lt;0,0,O154-S154)</f>
        <v>0</v>
      </c>
      <c r="X154" s="156">
        <f t="shared" si="1425"/>
        <v>0</v>
      </c>
      <c r="Y154" s="156">
        <f t="shared" si="1425"/>
        <v>0</v>
      </c>
      <c r="Z154" s="157">
        <f t="shared" si="506"/>
        <v>0</v>
      </c>
      <c r="AA154" s="155"/>
      <c r="AB154" s="155"/>
      <c r="AC154" s="155"/>
      <c r="AD154" s="155"/>
      <c r="AE154" s="155"/>
      <c r="AF154" s="157">
        <f t="shared" si="1072"/>
        <v>0</v>
      </c>
      <c r="AG154" s="155"/>
      <c r="AH154" s="155"/>
      <c r="AI154" s="236">
        <v>174.0</v>
      </c>
      <c r="AJ154" s="167">
        <v>38.0</v>
      </c>
      <c r="AK154" s="298">
        <f t="shared" si="386"/>
        <v>0.2183908046</v>
      </c>
      <c r="AL154" s="295">
        <v>38.0</v>
      </c>
      <c r="AM154" s="295">
        <v>0.0</v>
      </c>
      <c r="AN154" s="295">
        <v>3.0</v>
      </c>
      <c r="AO154" s="295">
        <v>0.0</v>
      </c>
      <c r="AP154" s="295">
        <v>0.0</v>
      </c>
      <c r="AQ154" s="298">
        <f t="shared" si="387"/>
        <v>0.07894736842</v>
      </c>
      <c r="AR154" s="155">
        <f t="shared" si="1165"/>
        <v>0</v>
      </c>
      <c r="AS154" s="295">
        <v>3.0</v>
      </c>
      <c r="AT154" s="295">
        <v>2.0</v>
      </c>
      <c r="AU154" s="295">
        <v>0.0</v>
      </c>
      <c r="AV154" s="284">
        <f t="shared" si="388"/>
        <v>5</v>
      </c>
      <c r="AW154" s="295">
        <v>3.0</v>
      </c>
      <c r="AX154" s="295">
        <v>2.0</v>
      </c>
      <c r="AY154" s="295">
        <v>0.0</v>
      </c>
      <c r="AZ154" s="284">
        <f t="shared" si="389"/>
        <v>5</v>
      </c>
      <c r="BA154" s="286">
        <f t="shared" ref="BA154:BC154" si="1426">IF(AS154-CA154&lt;0,0,AS154-CA154)</f>
        <v>0</v>
      </c>
      <c r="BB154" s="286">
        <f t="shared" si="1426"/>
        <v>0</v>
      </c>
      <c r="BC154" s="286">
        <f t="shared" si="1426"/>
        <v>0</v>
      </c>
      <c r="BD154" s="287">
        <f t="shared" si="495"/>
        <v>0</v>
      </c>
      <c r="BE154" s="295">
        <v>5.0</v>
      </c>
      <c r="BF154" s="295">
        <v>0.0</v>
      </c>
      <c r="BG154" s="295">
        <v>0.0</v>
      </c>
      <c r="BH154" s="295">
        <v>0.0</v>
      </c>
      <c r="BI154" s="295">
        <v>0.0</v>
      </c>
      <c r="BJ154" s="284">
        <f t="shared" si="390"/>
        <v>0</v>
      </c>
      <c r="BK154" s="167">
        <v>0.0</v>
      </c>
      <c r="BL154" s="167">
        <v>0.0</v>
      </c>
      <c r="BM154" s="236">
        <v>0.0</v>
      </c>
      <c r="BN154" s="167">
        <v>0.0</v>
      </c>
      <c r="BO154" s="165" t="str">
        <f t="shared" si="391"/>
        <v>-</v>
      </c>
      <c r="BP154" s="167">
        <v>0.0</v>
      </c>
      <c r="BQ154" s="167">
        <v>0.0</v>
      </c>
      <c r="BR154" s="167">
        <v>0.0</v>
      </c>
      <c r="BS154" s="167">
        <v>0.0</v>
      </c>
      <c r="BT154" s="167">
        <v>0.0</v>
      </c>
      <c r="BU154" s="165" t="str">
        <f t="shared" si="392"/>
        <v>-</v>
      </c>
      <c r="BV154" s="167">
        <v>0.0</v>
      </c>
      <c r="BW154" s="167">
        <v>0.0</v>
      </c>
      <c r="BX154" s="167">
        <v>0.0</v>
      </c>
      <c r="BY154" s="167">
        <v>0.0</v>
      </c>
      <c r="BZ154" s="157">
        <f t="shared" si="393"/>
        <v>0</v>
      </c>
      <c r="CA154" s="300">
        <v>3.0</v>
      </c>
      <c r="CB154" s="300">
        <v>2.0</v>
      </c>
      <c r="CC154" s="300">
        <v>0.0</v>
      </c>
      <c r="CD154" s="157">
        <f t="shared" si="394"/>
        <v>5</v>
      </c>
      <c r="CE154" s="156" t="str">
        <f t="shared" ref="CE154:CG154" si="1427">IF(BW154-#REF!&lt;0,0,BW154-#REF!)</f>
        <v>#REF!</v>
      </c>
      <c r="CF154" s="156" t="str">
        <f t="shared" si="1427"/>
        <v>#REF!</v>
      </c>
      <c r="CG154" s="156" t="str">
        <f t="shared" si="1427"/>
        <v>#REF!</v>
      </c>
      <c r="CH154" s="157" t="str">
        <f t="shared" si="497"/>
        <v>#REF!</v>
      </c>
      <c r="CI154" s="167">
        <v>0.0</v>
      </c>
      <c r="CJ154" s="167">
        <v>0.0</v>
      </c>
      <c r="CK154" s="167">
        <v>0.0</v>
      </c>
      <c r="CL154" s="167">
        <v>0.0</v>
      </c>
      <c r="CM154" s="167">
        <v>0.0</v>
      </c>
      <c r="CN154" s="157">
        <f t="shared" si="395"/>
        <v>0</v>
      </c>
      <c r="CO154" s="155"/>
      <c r="CP154" s="155"/>
      <c r="CQ154" s="166">
        <f t="shared" ref="CQ154:CR154" si="1428">SUM(E154,AI154,BM154)</f>
        <v>174</v>
      </c>
      <c r="CR154" s="156">
        <f t="shared" si="1428"/>
        <v>38</v>
      </c>
      <c r="CS154" s="165">
        <f t="shared" si="397"/>
        <v>0.2183908046</v>
      </c>
      <c r="CT154" s="156">
        <f t="shared" ref="CT154:CX154" si="1429">SUM(H154,AL154,BP154)</f>
        <v>38</v>
      </c>
      <c r="CU154" s="156">
        <f t="shared" si="1429"/>
        <v>0</v>
      </c>
      <c r="CV154" s="156">
        <f t="shared" si="1429"/>
        <v>3</v>
      </c>
      <c r="CW154" s="156">
        <f t="shared" si="1429"/>
        <v>0</v>
      </c>
      <c r="CX154" s="156">
        <f t="shared" si="1429"/>
        <v>0</v>
      </c>
      <c r="CY154" s="165">
        <f t="shared" si="399"/>
        <v>0.07894736842</v>
      </c>
      <c r="CZ154" s="156">
        <f t="shared" ref="CZ154:DC154" si="1430">SUM(N154,AR154,BV154)</f>
        <v>0</v>
      </c>
      <c r="DA154" s="156">
        <f t="shared" si="1430"/>
        <v>3</v>
      </c>
      <c r="DB154" s="156">
        <f t="shared" si="1430"/>
        <v>2</v>
      </c>
      <c r="DC154" s="156">
        <f t="shared" si="1430"/>
        <v>0</v>
      </c>
      <c r="DD154" s="157">
        <f t="shared" si="401"/>
        <v>5</v>
      </c>
      <c r="DE154" s="156">
        <f t="shared" ref="DE154:DG154" si="1431">SUM(S154,AW154,CA154)</f>
        <v>6</v>
      </c>
      <c r="DF154" s="156">
        <f t="shared" si="1431"/>
        <v>4</v>
      </c>
      <c r="DG154" s="156">
        <f t="shared" si="1431"/>
        <v>0</v>
      </c>
      <c r="DH154" s="157">
        <f t="shared" si="403"/>
        <v>10</v>
      </c>
      <c r="DI154" s="156">
        <f t="shared" ref="DI154:DK154" si="1432">IF(DA154-DE154&lt;0,0,DA154-DE154)</f>
        <v>0</v>
      </c>
      <c r="DJ154" s="156">
        <f t="shared" si="1432"/>
        <v>0</v>
      </c>
      <c r="DK154" s="156">
        <f t="shared" si="1432"/>
        <v>0</v>
      </c>
      <c r="DL154" s="157">
        <f t="shared" si="405"/>
        <v>0</v>
      </c>
      <c r="DM154" s="156">
        <f t="shared" ref="DM154:DQ154" si="1433">SUM(AA154,BE154,CI154)</f>
        <v>5</v>
      </c>
      <c r="DN154" s="156">
        <f t="shared" si="1433"/>
        <v>0</v>
      </c>
      <c r="DO154" s="156">
        <f t="shared" si="1433"/>
        <v>0</v>
      </c>
      <c r="DP154" s="156">
        <f t="shared" si="1433"/>
        <v>0</v>
      </c>
      <c r="DQ154" s="156">
        <f t="shared" si="1433"/>
        <v>0</v>
      </c>
      <c r="DR154" s="157">
        <f t="shared" si="407"/>
        <v>0</v>
      </c>
      <c r="DS154" s="156">
        <f t="shared" ref="DS154:DT154" si="1434">SUM(AG154,BK154,CO154)</f>
        <v>0</v>
      </c>
      <c r="DT154" s="156">
        <f t="shared" si="1434"/>
        <v>0</v>
      </c>
      <c r="DU154" s="239" t="s">
        <v>434</v>
      </c>
    </row>
    <row r="155" ht="19.5" customHeight="1">
      <c r="A155" s="146">
        <v>150.0</v>
      </c>
      <c r="B155" s="233">
        <v>45526.0</v>
      </c>
      <c r="C155" s="234" t="s">
        <v>169</v>
      </c>
      <c r="D155" s="234" t="s">
        <v>468</v>
      </c>
      <c r="E155" s="163"/>
      <c r="F155" s="155"/>
      <c r="G155" s="165" t="str">
        <f t="shared" si="10"/>
        <v>-</v>
      </c>
      <c r="H155" s="155"/>
      <c r="I155" s="155"/>
      <c r="J155" s="155"/>
      <c r="K155" s="155"/>
      <c r="L155" s="155"/>
      <c r="M155" s="165" t="str">
        <f t="shared" si="11"/>
        <v>-</v>
      </c>
      <c r="N155" s="155"/>
      <c r="O155" s="155"/>
      <c r="P155" s="155"/>
      <c r="Q155" s="155"/>
      <c r="R155" s="157">
        <f t="shared" si="26"/>
        <v>0</v>
      </c>
      <c r="S155" s="155"/>
      <c r="T155" s="155"/>
      <c r="U155" s="155"/>
      <c r="V155" s="157">
        <f t="shared" si="27"/>
        <v>0</v>
      </c>
      <c r="W155" s="156">
        <f t="shared" ref="W155:Y155" si="1435">IF(O155-S155&lt;0,0,O155-S155)</f>
        <v>0</v>
      </c>
      <c r="X155" s="156">
        <f t="shared" si="1435"/>
        <v>0</v>
      </c>
      <c r="Y155" s="156">
        <f t="shared" si="1435"/>
        <v>0</v>
      </c>
      <c r="Z155" s="157">
        <f t="shared" si="506"/>
        <v>0</v>
      </c>
      <c r="AA155" s="155"/>
      <c r="AB155" s="155"/>
      <c r="AC155" s="155"/>
      <c r="AD155" s="155"/>
      <c r="AE155" s="155"/>
      <c r="AF155" s="157">
        <f t="shared" si="1072"/>
        <v>0</v>
      </c>
      <c r="AG155" s="155"/>
      <c r="AH155" s="155"/>
      <c r="AI155" s="236">
        <v>233.0</v>
      </c>
      <c r="AJ155" s="167">
        <v>59.0</v>
      </c>
      <c r="AK155" s="298">
        <f t="shared" si="386"/>
        <v>0.2532188841</v>
      </c>
      <c r="AL155" s="295">
        <v>57.0</v>
      </c>
      <c r="AM155" s="295">
        <v>0.0</v>
      </c>
      <c r="AN155" s="295">
        <v>2.0</v>
      </c>
      <c r="AO155" s="295">
        <v>1.0</v>
      </c>
      <c r="AP155" s="295">
        <v>0.0</v>
      </c>
      <c r="AQ155" s="298">
        <f t="shared" si="387"/>
        <v>0.05263157895</v>
      </c>
      <c r="AR155" s="155">
        <f t="shared" si="1165"/>
        <v>2</v>
      </c>
      <c r="AS155" s="295">
        <v>2.0</v>
      </c>
      <c r="AT155" s="295">
        <v>2.0</v>
      </c>
      <c r="AU155" s="295">
        <v>0.0</v>
      </c>
      <c r="AV155" s="284">
        <f t="shared" si="388"/>
        <v>4</v>
      </c>
      <c r="AW155" s="295">
        <v>2.0</v>
      </c>
      <c r="AX155" s="295">
        <v>2.0</v>
      </c>
      <c r="AY155" s="295">
        <v>0.0</v>
      </c>
      <c r="AZ155" s="284">
        <f t="shared" si="389"/>
        <v>4</v>
      </c>
      <c r="BA155" s="286">
        <f t="shared" ref="BA155:BC155" si="1436">IF(AS155-AW155&lt;0,0,AS155-AW155)</f>
        <v>0</v>
      </c>
      <c r="BB155" s="286">
        <f t="shared" si="1436"/>
        <v>0</v>
      </c>
      <c r="BC155" s="286">
        <f t="shared" si="1436"/>
        <v>0</v>
      </c>
      <c r="BD155" s="287">
        <f t="shared" si="495"/>
        <v>0</v>
      </c>
      <c r="BE155" s="295">
        <v>2.0</v>
      </c>
      <c r="BF155" s="295">
        <v>0.0</v>
      </c>
      <c r="BG155" s="295">
        <v>0.0</v>
      </c>
      <c r="BH155" s="295">
        <v>0.0</v>
      </c>
      <c r="BI155" s="295">
        <v>0.0</v>
      </c>
      <c r="BJ155" s="284">
        <f t="shared" si="390"/>
        <v>0</v>
      </c>
      <c r="BK155" s="167">
        <v>0.0</v>
      </c>
      <c r="BL155" s="167">
        <v>0.0</v>
      </c>
      <c r="BM155" s="163"/>
      <c r="BN155" s="155"/>
      <c r="BO155" s="165" t="str">
        <f t="shared" si="391"/>
        <v>-</v>
      </c>
      <c r="BP155" s="155"/>
      <c r="BQ155" s="155"/>
      <c r="BR155" s="155"/>
      <c r="BS155" s="155"/>
      <c r="BT155" s="155"/>
      <c r="BU155" s="165" t="str">
        <f t="shared" si="392"/>
        <v>-</v>
      </c>
      <c r="BV155" s="155"/>
      <c r="BW155" s="155"/>
      <c r="BX155" s="155"/>
      <c r="BY155" s="155"/>
      <c r="BZ155" s="157">
        <f t="shared" si="393"/>
        <v>0</v>
      </c>
      <c r="CA155" s="291"/>
      <c r="CB155" s="291"/>
      <c r="CC155" s="291"/>
      <c r="CD155" s="157">
        <f t="shared" si="394"/>
        <v>0</v>
      </c>
      <c r="CE155" s="156">
        <f t="shared" ref="CE155:CG155" si="1437">IF(BW155-CA155&lt;0,0,BW155-CA155)</f>
        <v>0</v>
      </c>
      <c r="CF155" s="156">
        <f t="shared" si="1437"/>
        <v>0</v>
      </c>
      <c r="CG155" s="156">
        <f t="shared" si="1437"/>
        <v>0</v>
      </c>
      <c r="CH155" s="157">
        <f t="shared" si="497"/>
        <v>0</v>
      </c>
      <c r="CI155" s="155"/>
      <c r="CJ155" s="155"/>
      <c r="CK155" s="155"/>
      <c r="CL155" s="155"/>
      <c r="CM155" s="155"/>
      <c r="CN155" s="157">
        <f t="shared" si="395"/>
        <v>0</v>
      </c>
      <c r="CO155" s="155"/>
      <c r="CP155" s="155"/>
      <c r="CQ155" s="166">
        <f t="shared" ref="CQ155:CR155" si="1438">SUM(E155,AI155,BM155)</f>
        <v>233</v>
      </c>
      <c r="CR155" s="156">
        <f t="shared" si="1438"/>
        <v>59</v>
      </c>
      <c r="CS155" s="165">
        <f t="shared" si="397"/>
        <v>0.2532188841</v>
      </c>
      <c r="CT155" s="156">
        <f t="shared" ref="CT155:CX155" si="1439">SUM(H155,AL155,BP155)</f>
        <v>57</v>
      </c>
      <c r="CU155" s="156">
        <f t="shared" si="1439"/>
        <v>0</v>
      </c>
      <c r="CV155" s="156">
        <f t="shared" si="1439"/>
        <v>2</v>
      </c>
      <c r="CW155" s="156">
        <f t="shared" si="1439"/>
        <v>1</v>
      </c>
      <c r="CX155" s="156">
        <f t="shared" si="1439"/>
        <v>0</v>
      </c>
      <c r="CY155" s="165">
        <f t="shared" si="399"/>
        <v>0.05263157895</v>
      </c>
      <c r="CZ155" s="156">
        <f t="shared" ref="CZ155:DC155" si="1440">SUM(N155,AR155,BV155)</f>
        <v>2</v>
      </c>
      <c r="DA155" s="156">
        <f t="shared" si="1440"/>
        <v>2</v>
      </c>
      <c r="DB155" s="156">
        <f t="shared" si="1440"/>
        <v>2</v>
      </c>
      <c r="DC155" s="156">
        <f t="shared" si="1440"/>
        <v>0</v>
      </c>
      <c r="DD155" s="157">
        <f t="shared" si="401"/>
        <v>4</v>
      </c>
      <c r="DE155" s="156">
        <f t="shared" ref="DE155:DG155" si="1441">SUM(S155,AW155,CA155)</f>
        <v>2</v>
      </c>
      <c r="DF155" s="156">
        <f t="shared" si="1441"/>
        <v>2</v>
      </c>
      <c r="DG155" s="156">
        <f t="shared" si="1441"/>
        <v>0</v>
      </c>
      <c r="DH155" s="157">
        <f t="shared" si="403"/>
        <v>4</v>
      </c>
      <c r="DI155" s="156">
        <f t="shared" ref="DI155:DK155" si="1442">IF(DA155-DE155&lt;0,0,DA155-DE155)</f>
        <v>0</v>
      </c>
      <c r="DJ155" s="156">
        <f t="shared" si="1442"/>
        <v>0</v>
      </c>
      <c r="DK155" s="156">
        <f t="shared" si="1442"/>
        <v>0</v>
      </c>
      <c r="DL155" s="157">
        <f t="shared" si="405"/>
        <v>0</v>
      </c>
      <c r="DM155" s="156">
        <f t="shared" ref="DM155:DQ155" si="1443">SUM(AA155,BE155,CI155)</f>
        <v>2</v>
      </c>
      <c r="DN155" s="156">
        <f t="shared" si="1443"/>
        <v>0</v>
      </c>
      <c r="DO155" s="156">
        <f t="shared" si="1443"/>
        <v>0</v>
      </c>
      <c r="DP155" s="156">
        <f t="shared" si="1443"/>
        <v>0</v>
      </c>
      <c r="DQ155" s="156">
        <f t="shared" si="1443"/>
        <v>0</v>
      </c>
      <c r="DR155" s="157">
        <f t="shared" si="407"/>
        <v>0</v>
      </c>
      <c r="DS155" s="156">
        <f t="shared" ref="DS155:DT155" si="1444">SUM(AG155,BK155,CO155)</f>
        <v>0</v>
      </c>
      <c r="DT155" s="156">
        <f t="shared" si="1444"/>
        <v>0</v>
      </c>
      <c r="DU155" s="239" t="s">
        <v>434</v>
      </c>
    </row>
    <row r="156" ht="19.5" customHeight="1">
      <c r="A156" s="146">
        <v>151.0</v>
      </c>
      <c r="B156" s="233">
        <v>45531.0</v>
      </c>
      <c r="C156" s="234" t="s">
        <v>243</v>
      </c>
      <c r="D156" s="234" t="s">
        <v>469</v>
      </c>
      <c r="E156" s="163"/>
      <c r="F156" s="155"/>
      <c r="G156" s="165" t="str">
        <f t="shared" si="10"/>
        <v>-</v>
      </c>
      <c r="H156" s="155"/>
      <c r="I156" s="155"/>
      <c r="J156" s="155"/>
      <c r="K156" s="155"/>
      <c r="L156" s="155"/>
      <c r="M156" s="165" t="str">
        <f t="shared" si="11"/>
        <v>-</v>
      </c>
      <c r="N156" s="155"/>
      <c r="O156" s="155"/>
      <c r="P156" s="155"/>
      <c r="Q156" s="155"/>
      <c r="R156" s="157">
        <f t="shared" si="26"/>
        <v>0</v>
      </c>
      <c r="S156" s="155"/>
      <c r="T156" s="155"/>
      <c r="U156" s="155"/>
      <c r="V156" s="157">
        <f t="shared" si="27"/>
        <v>0</v>
      </c>
      <c r="W156" s="156">
        <f t="shared" ref="W156:Y156" si="1445">IF(O156-S156&lt;0,0,O156-S156)</f>
        <v>0</v>
      </c>
      <c r="X156" s="156">
        <f t="shared" si="1445"/>
        <v>0</v>
      </c>
      <c r="Y156" s="156">
        <f t="shared" si="1445"/>
        <v>0</v>
      </c>
      <c r="Z156" s="157">
        <f t="shared" si="506"/>
        <v>0</v>
      </c>
      <c r="AA156" s="155"/>
      <c r="AB156" s="155"/>
      <c r="AC156" s="155"/>
      <c r="AD156" s="155"/>
      <c r="AE156" s="155"/>
      <c r="AF156" s="157">
        <f t="shared" si="1072"/>
        <v>0</v>
      </c>
      <c r="AG156" s="155"/>
      <c r="AH156" s="155"/>
      <c r="AI156" s="236">
        <v>129.0</v>
      </c>
      <c r="AJ156" s="167">
        <v>14.0</v>
      </c>
      <c r="AK156" s="298">
        <f t="shared" si="386"/>
        <v>0.1085271318</v>
      </c>
      <c r="AL156" s="295">
        <v>14.0</v>
      </c>
      <c r="AM156" s="295">
        <v>0.0</v>
      </c>
      <c r="AN156" s="295">
        <v>1.0</v>
      </c>
      <c r="AO156" s="295">
        <v>0.0</v>
      </c>
      <c r="AP156" s="295">
        <v>0.0</v>
      </c>
      <c r="AQ156" s="298">
        <f t="shared" si="387"/>
        <v>0.07142857143</v>
      </c>
      <c r="AR156" s="155">
        <f t="shared" si="1165"/>
        <v>0</v>
      </c>
      <c r="AS156" s="295">
        <v>1.0</v>
      </c>
      <c r="AT156" s="295">
        <v>2.0</v>
      </c>
      <c r="AU156" s="295">
        <v>0.0</v>
      </c>
      <c r="AV156" s="284">
        <f t="shared" si="388"/>
        <v>3</v>
      </c>
      <c r="AW156" s="295">
        <v>1.0</v>
      </c>
      <c r="AX156" s="295">
        <v>2.0</v>
      </c>
      <c r="AY156" s="295">
        <v>0.0</v>
      </c>
      <c r="AZ156" s="284">
        <f t="shared" si="389"/>
        <v>3</v>
      </c>
      <c r="BA156" s="286">
        <f t="shared" ref="BA156:BC156" si="1446">IF(AS156-AW156&lt;0,0,AS156-AW156)</f>
        <v>0</v>
      </c>
      <c r="BB156" s="286">
        <f t="shared" si="1446"/>
        <v>0</v>
      </c>
      <c r="BC156" s="286">
        <f t="shared" si="1446"/>
        <v>0</v>
      </c>
      <c r="BD156" s="287">
        <f t="shared" si="495"/>
        <v>0</v>
      </c>
      <c r="BE156" s="295">
        <v>7.0</v>
      </c>
      <c r="BF156" s="295">
        <v>7.0</v>
      </c>
      <c r="BG156" s="295">
        <v>2.0</v>
      </c>
      <c r="BH156" s="295">
        <v>0.0</v>
      </c>
      <c r="BI156" s="295">
        <v>1.0</v>
      </c>
      <c r="BJ156" s="284">
        <f t="shared" si="390"/>
        <v>3</v>
      </c>
      <c r="BK156" s="167">
        <v>0.0</v>
      </c>
      <c r="BL156" s="167">
        <v>0.0</v>
      </c>
      <c r="BM156" s="163"/>
      <c r="BN156" s="155"/>
      <c r="BO156" s="165" t="str">
        <f t="shared" si="391"/>
        <v>-</v>
      </c>
      <c r="BP156" s="155"/>
      <c r="BQ156" s="155"/>
      <c r="BR156" s="155"/>
      <c r="BS156" s="155"/>
      <c r="BT156" s="155"/>
      <c r="BU156" s="165" t="str">
        <f t="shared" si="392"/>
        <v>-</v>
      </c>
      <c r="BV156" s="155"/>
      <c r="BW156" s="155"/>
      <c r="BX156" s="155"/>
      <c r="BY156" s="155"/>
      <c r="BZ156" s="157">
        <f t="shared" si="393"/>
        <v>0</v>
      </c>
      <c r="CA156" s="291"/>
      <c r="CB156" s="291"/>
      <c r="CC156" s="291"/>
      <c r="CD156" s="157">
        <f t="shared" si="394"/>
        <v>0</v>
      </c>
      <c r="CE156" s="156">
        <f t="shared" ref="CE156:CG156" si="1447">IF(BW156-CA156&lt;0,0,BW156-CA156)</f>
        <v>0</v>
      </c>
      <c r="CF156" s="156">
        <f t="shared" si="1447"/>
        <v>0</v>
      </c>
      <c r="CG156" s="156">
        <f t="shared" si="1447"/>
        <v>0</v>
      </c>
      <c r="CH156" s="157">
        <f t="shared" si="497"/>
        <v>0</v>
      </c>
      <c r="CI156" s="155"/>
      <c r="CJ156" s="155"/>
      <c r="CK156" s="155"/>
      <c r="CL156" s="155"/>
      <c r="CM156" s="155"/>
      <c r="CN156" s="157">
        <f t="shared" si="395"/>
        <v>0</v>
      </c>
      <c r="CO156" s="155"/>
      <c r="CP156" s="155"/>
      <c r="CQ156" s="166">
        <f t="shared" ref="CQ156:CR156" si="1448">SUM(E156,AI156,BM156)</f>
        <v>129</v>
      </c>
      <c r="CR156" s="156">
        <f t="shared" si="1448"/>
        <v>14</v>
      </c>
      <c r="CS156" s="165">
        <f t="shared" si="397"/>
        <v>0.1085271318</v>
      </c>
      <c r="CT156" s="156">
        <f t="shared" ref="CT156:CX156" si="1449">SUM(H156,AL156,BP156)</f>
        <v>14</v>
      </c>
      <c r="CU156" s="156">
        <f t="shared" si="1449"/>
        <v>0</v>
      </c>
      <c r="CV156" s="156">
        <f t="shared" si="1449"/>
        <v>1</v>
      </c>
      <c r="CW156" s="156">
        <f t="shared" si="1449"/>
        <v>0</v>
      </c>
      <c r="CX156" s="156">
        <f t="shared" si="1449"/>
        <v>0</v>
      </c>
      <c r="CY156" s="165">
        <f t="shared" si="399"/>
        <v>0.07142857143</v>
      </c>
      <c r="CZ156" s="156">
        <f t="shared" ref="CZ156:DC156" si="1450">SUM(N156,AR156,BV156)</f>
        <v>0</v>
      </c>
      <c r="DA156" s="156">
        <f t="shared" si="1450"/>
        <v>1</v>
      </c>
      <c r="DB156" s="156">
        <f t="shared" si="1450"/>
        <v>2</v>
      </c>
      <c r="DC156" s="156">
        <f t="shared" si="1450"/>
        <v>0</v>
      </c>
      <c r="DD156" s="157">
        <f t="shared" si="401"/>
        <v>3</v>
      </c>
      <c r="DE156" s="156">
        <f t="shared" ref="DE156:DG156" si="1451">SUM(S156,AW156,CA156)</f>
        <v>1</v>
      </c>
      <c r="DF156" s="156">
        <f t="shared" si="1451"/>
        <v>2</v>
      </c>
      <c r="DG156" s="156">
        <f t="shared" si="1451"/>
        <v>0</v>
      </c>
      <c r="DH156" s="157">
        <f t="shared" si="403"/>
        <v>3</v>
      </c>
      <c r="DI156" s="156">
        <f t="shared" ref="DI156:DK156" si="1452">IF(DA156-DE156&lt;0,0,DA156-DE156)</f>
        <v>0</v>
      </c>
      <c r="DJ156" s="156">
        <f t="shared" si="1452"/>
        <v>0</v>
      </c>
      <c r="DK156" s="156">
        <f t="shared" si="1452"/>
        <v>0</v>
      </c>
      <c r="DL156" s="157">
        <f t="shared" si="405"/>
        <v>0</v>
      </c>
      <c r="DM156" s="156">
        <f t="shared" ref="DM156:DQ156" si="1453">SUM(AA156,BE156,CI156)</f>
        <v>7</v>
      </c>
      <c r="DN156" s="156">
        <f t="shared" si="1453"/>
        <v>7</v>
      </c>
      <c r="DO156" s="156">
        <f t="shared" si="1453"/>
        <v>2</v>
      </c>
      <c r="DP156" s="156">
        <f t="shared" si="1453"/>
        <v>0</v>
      </c>
      <c r="DQ156" s="156">
        <f t="shared" si="1453"/>
        <v>1</v>
      </c>
      <c r="DR156" s="157">
        <f t="shared" si="407"/>
        <v>3</v>
      </c>
      <c r="DS156" s="156">
        <f t="shared" ref="DS156:DT156" si="1454">SUM(AG156,BK156,CO156)</f>
        <v>0</v>
      </c>
      <c r="DT156" s="156">
        <f t="shared" si="1454"/>
        <v>0</v>
      </c>
      <c r="DU156" s="239" t="s">
        <v>434</v>
      </c>
    </row>
    <row r="157" ht="19.5" customHeight="1">
      <c r="A157" s="146">
        <v>152.0</v>
      </c>
      <c r="B157" s="233">
        <v>45531.0</v>
      </c>
      <c r="C157" s="234" t="s">
        <v>131</v>
      </c>
      <c r="D157" s="234" t="s">
        <v>470</v>
      </c>
      <c r="E157" s="163"/>
      <c r="F157" s="155"/>
      <c r="G157" s="165" t="str">
        <f t="shared" si="10"/>
        <v>-</v>
      </c>
      <c r="H157" s="155"/>
      <c r="I157" s="155"/>
      <c r="J157" s="155"/>
      <c r="K157" s="155"/>
      <c r="L157" s="155"/>
      <c r="M157" s="165" t="str">
        <f t="shared" si="11"/>
        <v>-</v>
      </c>
      <c r="N157" s="155"/>
      <c r="O157" s="155"/>
      <c r="P157" s="155"/>
      <c r="Q157" s="155"/>
      <c r="R157" s="157">
        <f t="shared" si="26"/>
        <v>0</v>
      </c>
      <c r="S157" s="155"/>
      <c r="T157" s="155"/>
      <c r="U157" s="155"/>
      <c r="V157" s="157">
        <f t="shared" si="27"/>
        <v>0</v>
      </c>
      <c r="W157" s="156">
        <f t="shared" ref="W157:Y157" si="1455">IF(O157-S157&lt;0,0,O157-S157)</f>
        <v>0</v>
      </c>
      <c r="X157" s="156">
        <f t="shared" si="1455"/>
        <v>0</v>
      </c>
      <c r="Y157" s="156">
        <f t="shared" si="1455"/>
        <v>0</v>
      </c>
      <c r="Z157" s="157">
        <f t="shared" si="506"/>
        <v>0</v>
      </c>
      <c r="AA157" s="155"/>
      <c r="AB157" s="155"/>
      <c r="AC157" s="155"/>
      <c r="AD157" s="155"/>
      <c r="AE157" s="155"/>
      <c r="AF157" s="157">
        <f t="shared" si="1072"/>
        <v>0</v>
      </c>
      <c r="AG157" s="155"/>
      <c r="AH157" s="155"/>
      <c r="AI157" s="236">
        <v>154.0</v>
      </c>
      <c r="AJ157" s="167">
        <v>10.0</v>
      </c>
      <c r="AK157" s="298">
        <f t="shared" si="386"/>
        <v>0.06493506494</v>
      </c>
      <c r="AL157" s="167">
        <v>10.0</v>
      </c>
      <c r="AM157" s="167">
        <v>0.0</v>
      </c>
      <c r="AN157" s="167">
        <v>0.0</v>
      </c>
      <c r="AO157" s="167">
        <v>0.0</v>
      </c>
      <c r="AP157" s="167">
        <v>0.0</v>
      </c>
      <c r="AQ157" s="298">
        <f t="shared" si="387"/>
        <v>0</v>
      </c>
      <c r="AR157" s="155">
        <f t="shared" si="1165"/>
        <v>0</v>
      </c>
      <c r="AS157" s="167">
        <v>0.0</v>
      </c>
      <c r="AT157" s="167">
        <v>2.0</v>
      </c>
      <c r="AU157" s="167">
        <v>0.0</v>
      </c>
      <c r="AV157" s="284">
        <f t="shared" si="388"/>
        <v>2</v>
      </c>
      <c r="AW157" s="295">
        <v>0.0</v>
      </c>
      <c r="AX157" s="295">
        <v>0.0</v>
      </c>
      <c r="AY157" s="295">
        <v>0.0</v>
      </c>
      <c r="AZ157" s="284">
        <f t="shared" si="389"/>
        <v>0</v>
      </c>
      <c r="BA157" s="286">
        <f t="shared" ref="BA157:BC157" si="1456">IF(AS157-CA157&lt;0,0,AS157-CA157)</f>
        <v>0</v>
      </c>
      <c r="BB157" s="286">
        <f t="shared" si="1456"/>
        <v>0</v>
      </c>
      <c r="BC157" s="286">
        <f t="shared" si="1456"/>
        <v>0</v>
      </c>
      <c r="BD157" s="287">
        <f t="shared" si="495"/>
        <v>0</v>
      </c>
      <c r="BE157" s="295">
        <v>0.0</v>
      </c>
      <c r="BF157" s="295">
        <v>0.0</v>
      </c>
      <c r="BG157" s="295">
        <v>0.0</v>
      </c>
      <c r="BH157" s="295">
        <v>0.0</v>
      </c>
      <c r="BI157" s="295">
        <v>0.0</v>
      </c>
      <c r="BJ157" s="284">
        <f t="shared" si="390"/>
        <v>0</v>
      </c>
      <c r="BK157" s="167">
        <v>0.0</v>
      </c>
      <c r="BL157" s="167">
        <v>0.0</v>
      </c>
      <c r="BM157" s="236">
        <v>0.0</v>
      </c>
      <c r="BN157" s="167">
        <v>0.0</v>
      </c>
      <c r="BO157" s="165" t="str">
        <f t="shared" si="391"/>
        <v>-</v>
      </c>
      <c r="BP157" s="167">
        <v>0.0</v>
      </c>
      <c r="BQ157" s="167">
        <v>0.0</v>
      </c>
      <c r="BR157" s="167">
        <v>0.0</v>
      </c>
      <c r="BS157" s="167">
        <v>0.0</v>
      </c>
      <c r="BT157" s="167">
        <v>0.0</v>
      </c>
      <c r="BU157" s="165" t="str">
        <f t="shared" si="392"/>
        <v>-</v>
      </c>
      <c r="BV157" s="167">
        <v>0.0</v>
      </c>
      <c r="BW157" s="167">
        <v>0.0</v>
      </c>
      <c r="BX157" s="167">
        <v>0.0</v>
      </c>
      <c r="BY157" s="167">
        <v>0.0</v>
      </c>
      <c r="BZ157" s="157">
        <f t="shared" si="393"/>
        <v>0</v>
      </c>
      <c r="CA157" s="292">
        <v>0.0</v>
      </c>
      <c r="CB157" s="292">
        <v>2.0</v>
      </c>
      <c r="CC157" s="292">
        <v>0.0</v>
      </c>
      <c r="CD157" s="157">
        <f t="shared" si="394"/>
        <v>2</v>
      </c>
      <c r="CE157" s="156" t="str">
        <f t="shared" ref="CE157:CG157" si="1457">IF(BW157-#REF!&lt;0,0,BW157-#REF!)</f>
        <v>#REF!</v>
      </c>
      <c r="CF157" s="156" t="str">
        <f t="shared" si="1457"/>
        <v>#REF!</v>
      </c>
      <c r="CG157" s="156" t="str">
        <f t="shared" si="1457"/>
        <v>#REF!</v>
      </c>
      <c r="CH157" s="157" t="str">
        <f t="shared" si="497"/>
        <v>#REF!</v>
      </c>
      <c r="CI157" s="167">
        <v>0.0</v>
      </c>
      <c r="CJ157" s="167">
        <v>0.0</v>
      </c>
      <c r="CK157" s="167">
        <v>0.0</v>
      </c>
      <c r="CL157" s="167">
        <v>0.0</v>
      </c>
      <c r="CM157" s="167">
        <v>0.0</v>
      </c>
      <c r="CN157" s="157">
        <f t="shared" si="395"/>
        <v>0</v>
      </c>
      <c r="CO157" s="155"/>
      <c r="CP157" s="155"/>
      <c r="CQ157" s="166">
        <f t="shared" ref="CQ157:CR157" si="1458">SUM(E157,AI157,BM157)</f>
        <v>154</v>
      </c>
      <c r="CR157" s="156">
        <f t="shared" si="1458"/>
        <v>10</v>
      </c>
      <c r="CS157" s="165">
        <f t="shared" si="397"/>
        <v>0.06493506494</v>
      </c>
      <c r="CT157" s="156">
        <f t="shared" ref="CT157:CX157" si="1459">SUM(H157,AL157,BP157)</f>
        <v>10</v>
      </c>
      <c r="CU157" s="156">
        <f t="shared" si="1459"/>
        <v>0</v>
      </c>
      <c r="CV157" s="156">
        <f t="shared" si="1459"/>
        <v>0</v>
      </c>
      <c r="CW157" s="156">
        <f t="shared" si="1459"/>
        <v>0</v>
      </c>
      <c r="CX157" s="156">
        <f t="shared" si="1459"/>
        <v>0</v>
      </c>
      <c r="CY157" s="165">
        <f t="shared" si="399"/>
        <v>0</v>
      </c>
      <c r="CZ157" s="156">
        <f t="shared" ref="CZ157:DC157" si="1460">SUM(N157,AR157,BV157)</f>
        <v>0</v>
      </c>
      <c r="DA157" s="156">
        <f t="shared" si="1460"/>
        <v>0</v>
      </c>
      <c r="DB157" s="156">
        <f t="shared" si="1460"/>
        <v>2</v>
      </c>
      <c r="DC157" s="156">
        <f t="shared" si="1460"/>
        <v>0</v>
      </c>
      <c r="DD157" s="157">
        <f t="shared" si="401"/>
        <v>2</v>
      </c>
      <c r="DE157" s="156">
        <f t="shared" ref="DE157:DG157" si="1461">SUM(S157,AW157,CA157)</f>
        <v>0</v>
      </c>
      <c r="DF157" s="156">
        <f t="shared" si="1461"/>
        <v>2</v>
      </c>
      <c r="DG157" s="156">
        <f t="shared" si="1461"/>
        <v>0</v>
      </c>
      <c r="DH157" s="157">
        <f t="shared" si="403"/>
        <v>2</v>
      </c>
      <c r="DI157" s="156">
        <f t="shared" ref="DI157:DK157" si="1462">IF(DA157-DE157&lt;0,0,DA157-DE157)</f>
        <v>0</v>
      </c>
      <c r="DJ157" s="156">
        <f t="shared" si="1462"/>
        <v>0</v>
      </c>
      <c r="DK157" s="156">
        <f t="shared" si="1462"/>
        <v>0</v>
      </c>
      <c r="DL157" s="157">
        <f t="shared" si="405"/>
        <v>0</v>
      </c>
      <c r="DM157" s="156">
        <f t="shared" ref="DM157:DQ157" si="1463">SUM(AA157,BE157,CI157)</f>
        <v>0</v>
      </c>
      <c r="DN157" s="156">
        <f t="shared" si="1463"/>
        <v>0</v>
      </c>
      <c r="DO157" s="156">
        <f t="shared" si="1463"/>
        <v>0</v>
      </c>
      <c r="DP157" s="156">
        <f t="shared" si="1463"/>
        <v>0</v>
      </c>
      <c r="DQ157" s="156">
        <f t="shared" si="1463"/>
        <v>0</v>
      </c>
      <c r="DR157" s="157">
        <f t="shared" si="407"/>
        <v>0</v>
      </c>
      <c r="DS157" s="156">
        <f t="shared" ref="DS157:DT157" si="1464">SUM(AG157,BK157,CO157)</f>
        <v>0</v>
      </c>
      <c r="DT157" s="156">
        <f t="shared" si="1464"/>
        <v>0</v>
      </c>
      <c r="DU157" s="239" t="s">
        <v>434</v>
      </c>
    </row>
    <row r="158" ht="19.5" customHeight="1">
      <c r="A158" s="146">
        <v>153.0</v>
      </c>
      <c r="B158" s="233">
        <v>45531.0</v>
      </c>
      <c r="C158" s="234" t="s">
        <v>151</v>
      </c>
      <c r="D158" s="234" t="s">
        <v>471</v>
      </c>
      <c r="E158" s="163"/>
      <c r="F158" s="155"/>
      <c r="G158" s="165" t="str">
        <f t="shared" si="10"/>
        <v>-</v>
      </c>
      <c r="H158" s="155"/>
      <c r="I158" s="155"/>
      <c r="J158" s="155"/>
      <c r="K158" s="155"/>
      <c r="L158" s="155"/>
      <c r="M158" s="165" t="str">
        <f t="shared" si="11"/>
        <v>-</v>
      </c>
      <c r="N158" s="155"/>
      <c r="O158" s="155"/>
      <c r="P158" s="155"/>
      <c r="Q158" s="155"/>
      <c r="R158" s="157">
        <f t="shared" si="26"/>
        <v>0</v>
      </c>
      <c r="S158" s="155"/>
      <c r="T158" s="155"/>
      <c r="U158" s="155"/>
      <c r="V158" s="157">
        <f t="shared" si="27"/>
        <v>0</v>
      </c>
      <c r="W158" s="156">
        <f t="shared" ref="W158:Y158" si="1465">IF(O158-S158&lt;0,0,O158-S158)</f>
        <v>0</v>
      </c>
      <c r="X158" s="156">
        <f t="shared" si="1465"/>
        <v>0</v>
      </c>
      <c r="Y158" s="156">
        <f t="shared" si="1465"/>
        <v>0</v>
      </c>
      <c r="Z158" s="157">
        <f t="shared" si="506"/>
        <v>0</v>
      </c>
      <c r="AA158" s="155"/>
      <c r="AB158" s="155"/>
      <c r="AC158" s="155"/>
      <c r="AD158" s="155"/>
      <c r="AE158" s="155"/>
      <c r="AF158" s="157">
        <f t="shared" si="1072"/>
        <v>0</v>
      </c>
      <c r="AG158" s="155"/>
      <c r="AH158" s="155"/>
      <c r="AI158" s="236">
        <v>150.0</v>
      </c>
      <c r="AJ158" s="167">
        <v>22.0</v>
      </c>
      <c r="AK158" s="298">
        <f t="shared" si="386"/>
        <v>0.1466666667</v>
      </c>
      <c r="AL158" s="167">
        <v>0.0</v>
      </c>
      <c r="AM158" s="167">
        <v>0.0</v>
      </c>
      <c r="AN158" s="167">
        <v>0.0</v>
      </c>
      <c r="AO158" s="167">
        <v>0.0</v>
      </c>
      <c r="AP158" s="167">
        <v>0.0</v>
      </c>
      <c r="AQ158" s="298" t="str">
        <f t="shared" si="387"/>
        <v>-</v>
      </c>
      <c r="AR158" s="155">
        <f t="shared" si="1165"/>
        <v>22</v>
      </c>
      <c r="AS158" s="167">
        <v>0.0</v>
      </c>
      <c r="AT158" s="167">
        <v>0.0</v>
      </c>
      <c r="AU158" s="167">
        <v>0.0</v>
      </c>
      <c r="AV158" s="287">
        <f t="shared" si="388"/>
        <v>0</v>
      </c>
      <c r="AW158" s="295">
        <v>0.0</v>
      </c>
      <c r="AX158" s="295">
        <v>0.0</v>
      </c>
      <c r="AY158" s="295">
        <v>0.0</v>
      </c>
      <c r="AZ158" s="284">
        <f t="shared" si="389"/>
        <v>0</v>
      </c>
      <c r="BA158" s="286">
        <f t="shared" ref="BA158:BC158" si="1466">IF(AS158-AW158&lt;0,0,AS158-AW158)</f>
        <v>0</v>
      </c>
      <c r="BB158" s="286">
        <f t="shared" si="1466"/>
        <v>0</v>
      </c>
      <c r="BC158" s="286">
        <f t="shared" si="1466"/>
        <v>0</v>
      </c>
      <c r="BD158" s="287">
        <f t="shared" si="495"/>
        <v>0</v>
      </c>
      <c r="BE158" s="295">
        <v>0.0</v>
      </c>
      <c r="BF158" s="295">
        <v>0.0</v>
      </c>
      <c r="BG158" s="295">
        <v>0.0</v>
      </c>
      <c r="BH158" s="295">
        <v>0.0</v>
      </c>
      <c r="BI158" s="295">
        <v>0.0</v>
      </c>
      <c r="BJ158" s="284">
        <f t="shared" si="390"/>
        <v>0</v>
      </c>
      <c r="BK158" s="167">
        <v>0.0</v>
      </c>
      <c r="BL158" s="167">
        <v>0.0</v>
      </c>
      <c r="BM158" s="163"/>
      <c r="BN158" s="155"/>
      <c r="BO158" s="165" t="str">
        <f t="shared" si="391"/>
        <v>-</v>
      </c>
      <c r="BP158" s="155"/>
      <c r="BQ158" s="155"/>
      <c r="BR158" s="155"/>
      <c r="BS158" s="155"/>
      <c r="BT158" s="155"/>
      <c r="BU158" s="165" t="str">
        <f t="shared" si="392"/>
        <v>-</v>
      </c>
      <c r="BV158" s="155"/>
      <c r="BW158" s="155"/>
      <c r="BX158" s="155"/>
      <c r="BY158" s="155"/>
      <c r="BZ158" s="157">
        <f t="shared" si="393"/>
        <v>0</v>
      </c>
      <c r="CA158" s="291"/>
      <c r="CB158" s="291"/>
      <c r="CC158" s="291"/>
      <c r="CD158" s="157">
        <f t="shared" si="394"/>
        <v>0</v>
      </c>
      <c r="CE158" s="156">
        <f t="shared" ref="CE158:CG158" si="1467">IF(BW158-CA158&lt;0,0,BW158-CA158)</f>
        <v>0</v>
      </c>
      <c r="CF158" s="156">
        <f t="shared" si="1467"/>
        <v>0</v>
      </c>
      <c r="CG158" s="156">
        <f t="shared" si="1467"/>
        <v>0</v>
      </c>
      <c r="CH158" s="157">
        <f t="shared" si="497"/>
        <v>0</v>
      </c>
      <c r="CI158" s="155"/>
      <c r="CJ158" s="155"/>
      <c r="CK158" s="155"/>
      <c r="CL158" s="155"/>
      <c r="CM158" s="155"/>
      <c r="CN158" s="157">
        <f t="shared" si="395"/>
        <v>0</v>
      </c>
      <c r="CO158" s="155"/>
      <c r="CP158" s="155"/>
      <c r="CQ158" s="166">
        <f t="shared" ref="CQ158:CR158" si="1468">SUM(E158,AI158,BM158)</f>
        <v>150</v>
      </c>
      <c r="CR158" s="156">
        <f t="shared" si="1468"/>
        <v>22</v>
      </c>
      <c r="CS158" s="165">
        <f t="shared" si="397"/>
        <v>0.1466666667</v>
      </c>
      <c r="CT158" s="156">
        <f t="shared" ref="CT158:CX158" si="1469">SUM(H158,AL158,BP158)</f>
        <v>0</v>
      </c>
      <c r="CU158" s="156">
        <f t="shared" si="1469"/>
        <v>0</v>
      </c>
      <c r="CV158" s="156">
        <f t="shared" si="1469"/>
        <v>0</v>
      </c>
      <c r="CW158" s="156">
        <f t="shared" si="1469"/>
        <v>0</v>
      </c>
      <c r="CX158" s="156">
        <f t="shared" si="1469"/>
        <v>0</v>
      </c>
      <c r="CY158" s="165" t="str">
        <f t="shared" si="399"/>
        <v>-</v>
      </c>
      <c r="CZ158" s="156">
        <f t="shared" ref="CZ158:DC158" si="1470">SUM(N158,AR158,BV158)</f>
        <v>22</v>
      </c>
      <c r="DA158" s="156">
        <f t="shared" si="1470"/>
        <v>0</v>
      </c>
      <c r="DB158" s="156">
        <f t="shared" si="1470"/>
        <v>0</v>
      </c>
      <c r="DC158" s="156">
        <f t="shared" si="1470"/>
        <v>0</v>
      </c>
      <c r="DD158" s="157">
        <f t="shared" si="401"/>
        <v>0</v>
      </c>
      <c r="DE158" s="156">
        <f t="shared" ref="DE158:DG158" si="1471">SUM(S158,AW158,CA158)</f>
        <v>0</v>
      </c>
      <c r="DF158" s="156">
        <f t="shared" si="1471"/>
        <v>0</v>
      </c>
      <c r="DG158" s="156">
        <f t="shared" si="1471"/>
        <v>0</v>
      </c>
      <c r="DH158" s="157">
        <f t="shared" si="403"/>
        <v>0</v>
      </c>
      <c r="DI158" s="156">
        <f t="shared" ref="DI158:DK158" si="1472">IF(DA158-DE158&lt;0,0,DA158-DE158)</f>
        <v>0</v>
      </c>
      <c r="DJ158" s="156">
        <f t="shared" si="1472"/>
        <v>0</v>
      </c>
      <c r="DK158" s="156">
        <f t="shared" si="1472"/>
        <v>0</v>
      </c>
      <c r="DL158" s="157">
        <f t="shared" si="405"/>
        <v>0</v>
      </c>
      <c r="DM158" s="156">
        <f t="shared" ref="DM158:DQ158" si="1473">SUM(AA158,BE158,CI158)</f>
        <v>0</v>
      </c>
      <c r="DN158" s="156">
        <f t="shared" si="1473"/>
        <v>0</v>
      </c>
      <c r="DO158" s="156">
        <f t="shared" si="1473"/>
        <v>0</v>
      </c>
      <c r="DP158" s="156">
        <f t="shared" si="1473"/>
        <v>0</v>
      </c>
      <c r="DQ158" s="156">
        <f t="shared" si="1473"/>
        <v>0</v>
      </c>
      <c r="DR158" s="157">
        <f t="shared" si="407"/>
        <v>0</v>
      </c>
      <c r="DS158" s="156">
        <f t="shared" ref="DS158:DT158" si="1474">SUM(AG158,BK158,CO158)</f>
        <v>0</v>
      </c>
      <c r="DT158" s="156">
        <f t="shared" si="1474"/>
        <v>0</v>
      </c>
      <c r="DU158" s="239" t="s">
        <v>434</v>
      </c>
    </row>
    <row r="159" ht="19.5" customHeight="1">
      <c r="A159" s="146">
        <v>154.0</v>
      </c>
      <c r="B159" s="233">
        <v>45532.0</v>
      </c>
      <c r="C159" s="234" t="s">
        <v>219</v>
      </c>
      <c r="D159" s="234" t="s">
        <v>472</v>
      </c>
      <c r="E159" s="163"/>
      <c r="F159" s="155"/>
      <c r="G159" s="165" t="str">
        <f t="shared" si="10"/>
        <v>-</v>
      </c>
      <c r="H159" s="155"/>
      <c r="I159" s="155"/>
      <c r="J159" s="155"/>
      <c r="K159" s="155"/>
      <c r="L159" s="155"/>
      <c r="M159" s="165" t="str">
        <f t="shared" si="11"/>
        <v>-</v>
      </c>
      <c r="N159" s="155"/>
      <c r="O159" s="155"/>
      <c r="P159" s="155"/>
      <c r="Q159" s="155"/>
      <c r="R159" s="157">
        <f t="shared" si="26"/>
        <v>0</v>
      </c>
      <c r="S159" s="155"/>
      <c r="T159" s="155"/>
      <c r="U159" s="155"/>
      <c r="V159" s="157">
        <f t="shared" si="27"/>
        <v>0</v>
      </c>
      <c r="W159" s="156">
        <f t="shared" ref="W159:Y159" si="1475">IF(O159-S159&lt;0,0,O159-S159)</f>
        <v>0</v>
      </c>
      <c r="X159" s="156">
        <f t="shared" si="1475"/>
        <v>0</v>
      </c>
      <c r="Y159" s="156">
        <f t="shared" si="1475"/>
        <v>0</v>
      </c>
      <c r="Z159" s="157">
        <f t="shared" si="506"/>
        <v>0</v>
      </c>
      <c r="AA159" s="155"/>
      <c r="AB159" s="155"/>
      <c r="AC159" s="155"/>
      <c r="AD159" s="155"/>
      <c r="AE159" s="155"/>
      <c r="AF159" s="157">
        <f t="shared" si="1072"/>
        <v>0</v>
      </c>
      <c r="AG159" s="155"/>
      <c r="AH159" s="155"/>
      <c r="AI159" s="236">
        <v>128.0</v>
      </c>
      <c r="AJ159" s="167">
        <v>5.0</v>
      </c>
      <c r="AK159" s="298">
        <f t="shared" si="386"/>
        <v>0.0390625</v>
      </c>
      <c r="AL159" s="167">
        <v>5.0</v>
      </c>
      <c r="AM159" s="167">
        <v>0.0</v>
      </c>
      <c r="AN159" s="167">
        <v>0.0</v>
      </c>
      <c r="AO159" s="167">
        <v>0.0</v>
      </c>
      <c r="AP159" s="167">
        <v>1.0</v>
      </c>
      <c r="AQ159" s="298">
        <f t="shared" si="387"/>
        <v>0</v>
      </c>
      <c r="AR159" s="155">
        <f t="shared" si="1165"/>
        <v>0</v>
      </c>
      <c r="AS159" s="167">
        <v>0.0</v>
      </c>
      <c r="AT159" s="167">
        <v>0.0</v>
      </c>
      <c r="AU159" s="167">
        <v>0.0</v>
      </c>
      <c r="AV159" s="287">
        <f t="shared" si="388"/>
        <v>0</v>
      </c>
      <c r="AW159" s="295">
        <v>0.0</v>
      </c>
      <c r="AX159" s="295">
        <v>0.0</v>
      </c>
      <c r="AY159" s="295">
        <v>0.0</v>
      </c>
      <c r="AZ159" s="284">
        <f t="shared" si="389"/>
        <v>0</v>
      </c>
      <c r="BA159" s="286">
        <f t="shared" ref="BA159:BC159" si="1476">IF(AS159-AW159&lt;0,0,AS159-AW159)</f>
        <v>0</v>
      </c>
      <c r="BB159" s="286">
        <f t="shared" si="1476"/>
        <v>0</v>
      </c>
      <c r="BC159" s="286">
        <f t="shared" si="1476"/>
        <v>0</v>
      </c>
      <c r="BD159" s="287">
        <f t="shared" si="495"/>
        <v>0</v>
      </c>
      <c r="BE159" s="295">
        <v>0.0</v>
      </c>
      <c r="BF159" s="295">
        <v>0.0</v>
      </c>
      <c r="BG159" s="295">
        <v>0.0</v>
      </c>
      <c r="BH159" s="295">
        <v>0.0</v>
      </c>
      <c r="BI159" s="295">
        <v>0.0</v>
      </c>
      <c r="BJ159" s="284">
        <f t="shared" si="390"/>
        <v>0</v>
      </c>
      <c r="BK159" s="167">
        <v>0.0</v>
      </c>
      <c r="BL159" s="167">
        <v>0.0</v>
      </c>
      <c r="BM159" s="163"/>
      <c r="BN159" s="155"/>
      <c r="BO159" s="165" t="str">
        <f t="shared" si="391"/>
        <v>-</v>
      </c>
      <c r="BP159" s="155"/>
      <c r="BQ159" s="155"/>
      <c r="BR159" s="155"/>
      <c r="BS159" s="155"/>
      <c r="BT159" s="155"/>
      <c r="BU159" s="165" t="str">
        <f t="shared" si="392"/>
        <v>-</v>
      </c>
      <c r="BV159" s="155"/>
      <c r="BW159" s="155"/>
      <c r="BX159" s="155"/>
      <c r="BY159" s="155"/>
      <c r="BZ159" s="157">
        <f t="shared" si="393"/>
        <v>0</v>
      </c>
      <c r="CA159" s="291"/>
      <c r="CB159" s="291"/>
      <c r="CC159" s="291"/>
      <c r="CD159" s="157">
        <f t="shared" si="394"/>
        <v>0</v>
      </c>
      <c r="CE159" s="156">
        <f t="shared" ref="CE159:CG159" si="1477">IF(BW159-CA159&lt;0,0,BW159-CA159)</f>
        <v>0</v>
      </c>
      <c r="CF159" s="156">
        <f t="shared" si="1477"/>
        <v>0</v>
      </c>
      <c r="CG159" s="156">
        <f t="shared" si="1477"/>
        <v>0</v>
      </c>
      <c r="CH159" s="157">
        <f t="shared" si="497"/>
        <v>0</v>
      </c>
      <c r="CI159" s="155"/>
      <c r="CJ159" s="155"/>
      <c r="CK159" s="155"/>
      <c r="CL159" s="155"/>
      <c r="CM159" s="155"/>
      <c r="CN159" s="157">
        <f t="shared" si="395"/>
        <v>0</v>
      </c>
      <c r="CO159" s="155"/>
      <c r="CP159" s="155"/>
      <c r="CQ159" s="166">
        <f t="shared" ref="CQ159:CR159" si="1478">SUM(E159,AI159,BM159)</f>
        <v>128</v>
      </c>
      <c r="CR159" s="156">
        <f t="shared" si="1478"/>
        <v>5</v>
      </c>
      <c r="CS159" s="165">
        <f t="shared" si="397"/>
        <v>0.0390625</v>
      </c>
      <c r="CT159" s="156">
        <f t="shared" ref="CT159:CX159" si="1479">SUM(H159,AL159,BP159)</f>
        <v>5</v>
      </c>
      <c r="CU159" s="156">
        <f t="shared" si="1479"/>
        <v>0</v>
      </c>
      <c r="CV159" s="156">
        <f t="shared" si="1479"/>
        <v>0</v>
      </c>
      <c r="CW159" s="156">
        <f t="shared" si="1479"/>
        <v>0</v>
      </c>
      <c r="CX159" s="156">
        <f t="shared" si="1479"/>
        <v>1</v>
      </c>
      <c r="CY159" s="165">
        <f t="shared" si="399"/>
        <v>0</v>
      </c>
      <c r="CZ159" s="156">
        <f t="shared" ref="CZ159:DC159" si="1480">SUM(N159,AR159,BV159)</f>
        <v>0</v>
      </c>
      <c r="DA159" s="156">
        <f t="shared" si="1480"/>
        <v>0</v>
      </c>
      <c r="DB159" s="156">
        <f t="shared" si="1480"/>
        <v>0</v>
      </c>
      <c r="DC159" s="156">
        <f t="shared" si="1480"/>
        <v>0</v>
      </c>
      <c r="DD159" s="157">
        <f t="shared" si="401"/>
        <v>0</v>
      </c>
      <c r="DE159" s="156">
        <f t="shared" ref="DE159:DG159" si="1481">SUM(S159,AW159,CA159)</f>
        <v>0</v>
      </c>
      <c r="DF159" s="156">
        <f t="shared" si="1481"/>
        <v>0</v>
      </c>
      <c r="DG159" s="156">
        <f t="shared" si="1481"/>
        <v>0</v>
      </c>
      <c r="DH159" s="157">
        <f t="shared" si="403"/>
        <v>0</v>
      </c>
      <c r="DI159" s="156">
        <f t="shared" ref="DI159:DK159" si="1482">IF(DA159-DE159&lt;0,0,DA159-DE159)</f>
        <v>0</v>
      </c>
      <c r="DJ159" s="156">
        <f t="shared" si="1482"/>
        <v>0</v>
      </c>
      <c r="DK159" s="156">
        <f t="shared" si="1482"/>
        <v>0</v>
      </c>
      <c r="DL159" s="157">
        <f t="shared" si="405"/>
        <v>0</v>
      </c>
      <c r="DM159" s="156">
        <f t="shared" ref="DM159:DQ159" si="1483">SUM(AA159,BE159,CI159)</f>
        <v>0</v>
      </c>
      <c r="DN159" s="156">
        <f t="shared" si="1483"/>
        <v>0</v>
      </c>
      <c r="DO159" s="156">
        <f t="shared" si="1483"/>
        <v>0</v>
      </c>
      <c r="DP159" s="156">
        <f t="shared" si="1483"/>
        <v>0</v>
      </c>
      <c r="DQ159" s="156">
        <f t="shared" si="1483"/>
        <v>0</v>
      </c>
      <c r="DR159" s="157">
        <f t="shared" si="407"/>
        <v>0</v>
      </c>
      <c r="DS159" s="156">
        <f t="shared" ref="DS159:DT159" si="1484">SUM(AG159,BK159,CO159)</f>
        <v>0</v>
      </c>
      <c r="DT159" s="156">
        <f t="shared" si="1484"/>
        <v>0</v>
      </c>
      <c r="DU159" s="239" t="s">
        <v>434</v>
      </c>
    </row>
    <row r="160" ht="19.5" customHeight="1">
      <c r="A160" s="146">
        <v>155.0</v>
      </c>
      <c r="B160" s="233">
        <v>45532.0</v>
      </c>
      <c r="C160" s="234" t="s">
        <v>131</v>
      </c>
      <c r="D160" s="234" t="s">
        <v>470</v>
      </c>
      <c r="E160" s="163"/>
      <c r="F160" s="155"/>
      <c r="G160" s="165" t="str">
        <f t="shared" si="10"/>
        <v>-</v>
      </c>
      <c r="H160" s="155"/>
      <c r="I160" s="155"/>
      <c r="J160" s="155"/>
      <c r="K160" s="155"/>
      <c r="L160" s="155"/>
      <c r="M160" s="165" t="str">
        <f t="shared" si="11"/>
        <v>-</v>
      </c>
      <c r="N160" s="155"/>
      <c r="O160" s="155"/>
      <c r="P160" s="155"/>
      <c r="Q160" s="155"/>
      <c r="R160" s="157">
        <f t="shared" si="26"/>
        <v>0</v>
      </c>
      <c r="S160" s="155"/>
      <c r="T160" s="155"/>
      <c r="U160" s="155"/>
      <c r="V160" s="157">
        <f t="shared" si="27"/>
        <v>0</v>
      </c>
      <c r="W160" s="156">
        <f t="shared" ref="W160:Y160" si="1485">IF(O160-S160&lt;0,0,O160-S160)</f>
        <v>0</v>
      </c>
      <c r="X160" s="156">
        <f t="shared" si="1485"/>
        <v>0</v>
      </c>
      <c r="Y160" s="156">
        <f t="shared" si="1485"/>
        <v>0</v>
      </c>
      <c r="Z160" s="157">
        <f t="shared" si="506"/>
        <v>0</v>
      </c>
      <c r="AA160" s="155"/>
      <c r="AB160" s="155"/>
      <c r="AC160" s="155"/>
      <c r="AD160" s="155"/>
      <c r="AE160" s="155"/>
      <c r="AF160" s="157">
        <f t="shared" si="1072"/>
        <v>0</v>
      </c>
      <c r="AG160" s="155"/>
      <c r="AH160" s="155"/>
      <c r="AI160" s="236">
        <v>222.0</v>
      </c>
      <c r="AJ160" s="167">
        <v>24.0</v>
      </c>
      <c r="AK160" s="298">
        <f t="shared" si="386"/>
        <v>0.1081081081</v>
      </c>
      <c r="AL160" s="167">
        <v>24.0</v>
      </c>
      <c r="AM160" s="167">
        <v>0.0</v>
      </c>
      <c r="AN160" s="167">
        <v>0.0</v>
      </c>
      <c r="AO160" s="167">
        <v>0.0</v>
      </c>
      <c r="AP160" s="167">
        <v>0.0</v>
      </c>
      <c r="AQ160" s="298">
        <f t="shared" si="387"/>
        <v>0</v>
      </c>
      <c r="AR160" s="155">
        <f t="shared" si="1165"/>
        <v>0</v>
      </c>
      <c r="AS160" s="167">
        <v>0.0</v>
      </c>
      <c r="AT160" s="167">
        <v>2.0</v>
      </c>
      <c r="AU160" s="167">
        <v>0.0</v>
      </c>
      <c r="AV160" s="287">
        <f t="shared" si="388"/>
        <v>2</v>
      </c>
      <c r="AW160" s="295">
        <v>0.0</v>
      </c>
      <c r="AX160" s="295">
        <v>2.0</v>
      </c>
      <c r="AY160" s="295">
        <v>0.0</v>
      </c>
      <c r="AZ160" s="284">
        <f t="shared" si="389"/>
        <v>2</v>
      </c>
      <c r="BA160" s="286">
        <f t="shared" ref="BA160:BC160" si="1486">IF(AS160-AW160&lt;0,0,AS160-AW160)</f>
        <v>0</v>
      </c>
      <c r="BB160" s="286">
        <f t="shared" si="1486"/>
        <v>0</v>
      </c>
      <c r="BC160" s="286">
        <f t="shared" si="1486"/>
        <v>0</v>
      </c>
      <c r="BD160" s="287">
        <f t="shared" si="495"/>
        <v>0</v>
      </c>
      <c r="BE160" s="295">
        <v>0.0</v>
      </c>
      <c r="BF160" s="295">
        <v>0.0</v>
      </c>
      <c r="BG160" s="295">
        <v>0.0</v>
      </c>
      <c r="BH160" s="295">
        <v>0.0</v>
      </c>
      <c r="BI160" s="295">
        <v>0.0</v>
      </c>
      <c r="BJ160" s="284">
        <f t="shared" si="390"/>
        <v>0</v>
      </c>
      <c r="BK160" s="167">
        <v>0.0</v>
      </c>
      <c r="BL160" s="167">
        <v>0.0</v>
      </c>
      <c r="BM160" s="163"/>
      <c r="BN160" s="155"/>
      <c r="BO160" s="165" t="str">
        <f t="shared" si="391"/>
        <v>-</v>
      </c>
      <c r="BP160" s="155"/>
      <c r="BQ160" s="155"/>
      <c r="BR160" s="155"/>
      <c r="BS160" s="155"/>
      <c r="BT160" s="155"/>
      <c r="BU160" s="165" t="str">
        <f t="shared" si="392"/>
        <v>-</v>
      </c>
      <c r="BV160" s="155"/>
      <c r="BW160" s="155"/>
      <c r="BX160" s="155"/>
      <c r="BY160" s="155"/>
      <c r="BZ160" s="157">
        <f t="shared" si="393"/>
        <v>0</v>
      </c>
      <c r="CA160" s="291"/>
      <c r="CB160" s="291"/>
      <c r="CC160" s="291"/>
      <c r="CD160" s="157">
        <f t="shared" si="394"/>
        <v>0</v>
      </c>
      <c r="CE160" s="156">
        <f t="shared" ref="CE160:CG160" si="1487">IF(BW160-CA160&lt;0,0,BW160-CA160)</f>
        <v>0</v>
      </c>
      <c r="CF160" s="156">
        <f t="shared" si="1487"/>
        <v>0</v>
      </c>
      <c r="CG160" s="156">
        <f t="shared" si="1487"/>
        <v>0</v>
      </c>
      <c r="CH160" s="157">
        <f t="shared" si="497"/>
        <v>0</v>
      </c>
      <c r="CI160" s="155"/>
      <c r="CJ160" s="155"/>
      <c r="CK160" s="155"/>
      <c r="CL160" s="155"/>
      <c r="CM160" s="155"/>
      <c r="CN160" s="157">
        <f t="shared" si="395"/>
        <v>0</v>
      </c>
      <c r="CO160" s="155"/>
      <c r="CP160" s="155"/>
      <c r="CQ160" s="166">
        <f t="shared" ref="CQ160:CR160" si="1488">SUM(E160,AI160,BM160)</f>
        <v>222</v>
      </c>
      <c r="CR160" s="156">
        <f t="shared" si="1488"/>
        <v>24</v>
      </c>
      <c r="CS160" s="165">
        <f t="shared" si="397"/>
        <v>0.1081081081</v>
      </c>
      <c r="CT160" s="156">
        <f t="shared" ref="CT160:CX160" si="1489">SUM(H160,AL160,BP160)</f>
        <v>24</v>
      </c>
      <c r="CU160" s="156">
        <f t="shared" si="1489"/>
        <v>0</v>
      </c>
      <c r="CV160" s="156">
        <f t="shared" si="1489"/>
        <v>0</v>
      </c>
      <c r="CW160" s="156">
        <f t="shared" si="1489"/>
        <v>0</v>
      </c>
      <c r="CX160" s="156">
        <f t="shared" si="1489"/>
        <v>0</v>
      </c>
      <c r="CY160" s="165">
        <f t="shared" si="399"/>
        <v>0</v>
      </c>
      <c r="CZ160" s="156">
        <f t="shared" ref="CZ160:DC160" si="1490">SUM(N160,AR160,BV160)</f>
        <v>0</v>
      </c>
      <c r="DA160" s="156">
        <f t="shared" si="1490"/>
        <v>0</v>
      </c>
      <c r="DB160" s="156">
        <f t="shared" si="1490"/>
        <v>2</v>
      </c>
      <c r="DC160" s="156">
        <f t="shared" si="1490"/>
        <v>0</v>
      </c>
      <c r="DD160" s="157">
        <f t="shared" si="401"/>
        <v>2</v>
      </c>
      <c r="DE160" s="156">
        <f t="shared" ref="DE160:DG160" si="1491">SUM(S160,AW160,CA160)</f>
        <v>0</v>
      </c>
      <c r="DF160" s="156">
        <f t="shared" si="1491"/>
        <v>2</v>
      </c>
      <c r="DG160" s="156">
        <f t="shared" si="1491"/>
        <v>0</v>
      </c>
      <c r="DH160" s="157">
        <f t="shared" si="403"/>
        <v>2</v>
      </c>
      <c r="DI160" s="156">
        <f t="shared" ref="DI160:DK160" si="1492">IF(DA160-DE160&lt;0,0,DA160-DE160)</f>
        <v>0</v>
      </c>
      <c r="DJ160" s="156">
        <f t="shared" si="1492"/>
        <v>0</v>
      </c>
      <c r="DK160" s="156">
        <f t="shared" si="1492"/>
        <v>0</v>
      </c>
      <c r="DL160" s="157">
        <f t="shared" si="405"/>
        <v>0</v>
      </c>
      <c r="DM160" s="156">
        <f t="shared" ref="DM160:DQ160" si="1493">SUM(AA160,BE160,CI160)</f>
        <v>0</v>
      </c>
      <c r="DN160" s="156">
        <f t="shared" si="1493"/>
        <v>0</v>
      </c>
      <c r="DO160" s="156">
        <f t="shared" si="1493"/>
        <v>0</v>
      </c>
      <c r="DP160" s="156">
        <f t="shared" si="1493"/>
        <v>0</v>
      </c>
      <c r="DQ160" s="156">
        <f t="shared" si="1493"/>
        <v>0</v>
      </c>
      <c r="DR160" s="157">
        <f t="shared" si="407"/>
        <v>0</v>
      </c>
      <c r="DS160" s="156">
        <f t="shared" ref="DS160:DT160" si="1494">SUM(AG160,BK160,CO160)</f>
        <v>0</v>
      </c>
      <c r="DT160" s="156">
        <f t="shared" si="1494"/>
        <v>0</v>
      </c>
      <c r="DU160" s="239" t="s">
        <v>434</v>
      </c>
    </row>
    <row r="161" ht="19.5" customHeight="1">
      <c r="A161" s="146">
        <v>156.0</v>
      </c>
      <c r="B161" s="233">
        <v>45532.0</v>
      </c>
      <c r="C161" s="234" t="s">
        <v>243</v>
      </c>
      <c r="D161" s="234" t="s">
        <v>473</v>
      </c>
      <c r="E161" s="163"/>
      <c r="F161" s="155"/>
      <c r="G161" s="165" t="str">
        <f t="shared" si="10"/>
        <v>-</v>
      </c>
      <c r="H161" s="155"/>
      <c r="I161" s="155"/>
      <c r="J161" s="155"/>
      <c r="K161" s="155"/>
      <c r="L161" s="155"/>
      <c r="M161" s="165" t="str">
        <f t="shared" si="11"/>
        <v>-</v>
      </c>
      <c r="N161" s="155"/>
      <c r="O161" s="155"/>
      <c r="P161" s="155"/>
      <c r="Q161" s="155"/>
      <c r="R161" s="157">
        <f t="shared" si="26"/>
        <v>0</v>
      </c>
      <c r="S161" s="155"/>
      <c r="T161" s="155"/>
      <c r="U161" s="155"/>
      <c r="V161" s="157">
        <f t="shared" si="27"/>
        <v>0</v>
      </c>
      <c r="W161" s="156">
        <f t="shared" ref="W161:Y161" si="1495">IF(O161-S161&lt;0,0,O161-S161)</f>
        <v>0</v>
      </c>
      <c r="X161" s="156">
        <f t="shared" si="1495"/>
        <v>0</v>
      </c>
      <c r="Y161" s="156">
        <f t="shared" si="1495"/>
        <v>0</v>
      </c>
      <c r="Z161" s="157">
        <f t="shared" si="506"/>
        <v>0</v>
      </c>
      <c r="AA161" s="155"/>
      <c r="AB161" s="155"/>
      <c r="AC161" s="155"/>
      <c r="AD161" s="155"/>
      <c r="AE161" s="155"/>
      <c r="AF161" s="157">
        <f t="shared" si="1072"/>
        <v>0</v>
      </c>
      <c r="AG161" s="155"/>
      <c r="AH161" s="155"/>
      <c r="AI161" s="236">
        <v>79.0</v>
      </c>
      <c r="AJ161" s="167">
        <v>11.0</v>
      </c>
      <c r="AK161" s="298">
        <f t="shared" si="386"/>
        <v>0.1392405063</v>
      </c>
      <c r="AL161" s="167">
        <v>11.0</v>
      </c>
      <c r="AM161" s="167">
        <v>0.0</v>
      </c>
      <c r="AN161" s="167">
        <v>0.0</v>
      </c>
      <c r="AO161" s="167">
        <v>0.0</v>
      </c>
      <c r="AP161" s="167">
        <v>1.0</v>
      </c>
      <c r="AQ161" s="298">
        <f t="shared" si="387"/>
        <v>0</v>
      </c>
      <c r="AR161" s="155">
        <f t="shared" si="1165"/>
        <v>0</v>
      </c>
      <c r="AS161" s="167">
        <v>0.0</v>
      </c>
      <c r="AT161" s="167">
        <v>2.0</v>
      </c>
      <c r="AU161" s="167">
        <v>0.0</v>
      </c>
      <c r="AV161" s="287">
        <f t="shared" si="388"/>
        <v>2</v>
      </c>
      <c r="AW161" s="295">
        <v>0.0</v>
      </c>
      <c r="AX161" s="295">
        <v>2.0</v>
      </c>
      <c r="AY161" s="295">
        <v>0.0</v>
      </c>
      <c r="AZ161" s="284">
        <f t="shared" si="389"/>
        <v>2</v>
      </c>
      <c r="BA161" s="286">
        <f t="shared" ref="BA161:BC161" si="1496">IF(AS161-AW161&lt;0,0,AS161-AW161)</f>
        <v>0</v>
      </c>
      <c r="BB161" s="286">
        <f t="shared" si="1496"/>
        <v>0</v>
      </c>
      <c r="BC161" s="286">
        <f t="shared" si="1496"/>
        <v>0</v>
      </c>
      <c r="BD161" s="287">
        <f t="shared" si="495"/>
        <v>0</v>
      </c>
      <c r="BE161" s="295">
        <v>0.0</v>
      </c>
      <c r="BF161" s="295">
        <v>0.0</v>
      </c>
      <c r="BG161" s="295">
        <v>0.0</v>
      </c>
      <c r="BH161" s="295">
        <v>0.0</v>
      </c>
      <c r="BI161" s="295">
        <v>0.0</v>
      </c>
      <c r="BJ161" s="284">
        <f t="shared" si="390"/>
        <v>0</v>
      </c>
      <c r="BK161" s="167">
        <v>0.0</v>
      </c>
      <c r="BL161" s="167">
        <v>0.0</v>
      </c>
      <c r="BM161" s="163"/>
      <c r="BN161" s="155"/>
      <c r="BO161" s="165" t="str">
        <f t="shared" si="391"/>
        <v>-</v>
      </c>
      <c r="BP161" s="155"/>
      <c r="BQ161" s="155"/>
      <c r="BR161" s="155"/>
      <c r="BS161" s="155"/>
      <c r="BT161" s="155"/>
      <c r="BU161" s="165" t="str">
        <f t="shared" si="392"/>
        <v>-</v>
      </c>
      <c r="BV161" s="155"/>
      <c r="BW161" s="155"/>
      <c r="BX161" s="155"/>
      <c r="BY161" s="155"/>
      <c r="BZ161" s="157">
        <f t="shared" si="393"/>
        <v>0</v>
      </c>
      <c r="CA161" s="291"/>
      <c r="CB161" s="291"/>
      <c r="CC161" s="291"/>
      <c r="CD161" s="157">
        <f t="shared" si="394"/>
        <v>0</v>
      </c>
      <c r="CE161" s="156">
        <f t="shared" ref="CE161:CG161" si="1497">IF(BW161-CA161&lt;0,0,BW161-CA161)</f>
        <v>0</v>
      </c>
      <c r="CF161" s="156">
        <f t="shared" si="1497"/>
        <v>0</v>
      </c>
      <c r="CG161" s="156">
        <f t="shared" si="1497"/>
        <v>0</v>
      </c>
      <c r="CH161" s="157">
        <f t="shared" si="497"/>
        <v>0</v>
      </c>
      <c r="CI161" s="155"/>
      <c r="CJ161" s="155"/>
      <c r="CK161" s="155"/>
      <c r="CL161" s="155"/>
      <c r="CM161" s="155"/>
      <c r="CN161" s="157">
        <f t="shared" si="395"/>
        <v>0</v>
      </c>
      <c r="CO161" s="155"/>
      <c r="CP161" s="155"/>
      <c r="CQ161" s="166">
        <f t="shared" ref="CQ161:CR161" si="1498">SUM(E161,AI161,BM161)</f>
        <v>79</v>
      </c>
      <c r="CR161" s="156">
        <f t="shared" si="1498"/>
        <v>11</v>
      </c>
      <c r="CS161" s="165">
        <f t="shared" si="397"/>
        <v>0.1392405063</v>
      </c>
      <c r="CT161" s="156">
        <f t="shared" ref="CT161:CX161" si="1499">SUM(H161,AL161,BP161)</f>
        <v>11</v>
      </c>
      <c r="CU161" s="156">
        <f t="shared" si="1499"/>
        <v>0</v>
      </c>
      <c r="CV161" s="156">
        <f t="shared" si="1499"/>
        <v>0</v>
      </c>
      <c r="CW161" s="156">
        <f t="shared" si="1499"/>
        <v>0</v>
      </c>
      <c r="CX161" s="156">
        <f t="shared" si="1499"/>
        <v>1</v>
      </c>
      <c r="CY161" s="165">
        <f t="shared" si="399"/>
        <v>0</v>
      </c>
      <c r="CZ161" s="156">
        <f t="shared" ref="CZ161:DC161" si="1500">SUM(N161,AR161,BV161)</f>
        <v>0</v>
      </c>
      <c r="DA161" s="156">
        <f t="shared" si="1500"/>
        <v>0</v>
      </c>
      <c r="DB161" s="156">
        <f t="shared" si="1500"/>
        <v>2</v>
      </c>
      <c r="DC161" s="156">
        <f t="shared" si="1500"/>
        <v>0</v>
      </c>
      <c r="DD161" s="157">
        <f t="shared" si="401"/>
        <v>2</v>
      </c>
      <c r="DE161" s="156">
        <f t="shared" ref="DE161:DG161" si="1501">SUM(S161,AW161,CA161)</f>
        <v>0</v>
      </c>
      <c r="DF161" s="156">
        <f t="shared" si="1501"/>
        <v>2</v>
      </c>
      <c r="DG161" s="156">
        <f t="shared" si="1501"/>
        <v>0</v>
      </c>
      <c r="DH161" s="157">
        <f t="shared" si="403"/>
        <v>2</v>
      </c>
      <c r="DI161" s="156">
        <f t="shared" ref="DI161:DK161" si="1502">IF(DA161-DE161&lt;0,0,DA161-DE161)</f>
        <v>0</v>
      </c>
      <c r="DJ161" s="156">
        <f t="shared" si="1502"/>
        <v>0</v>
      </c>
      <c r="DK161" s="156">
        <f t="shared" si="1502"/>
        <v>0</v>
      </c>
      <c r="DL161" s="157">
        <f t="shared" si="405"/>
        <v>0</v>
      </c>
      <c r="DM161" s="156">
        <f t="shared" ref="DM161:DQ161" si="1503">SUM(AA161,BE161,CI161)</f>
        <v>0</v>
      </c>
      <c r="DN161" s="156">
        <f t="shared" si="1503"/>
        <v>0</v>
      </c>
      <c r="DO161" s="156">
        <f t="shared" si="1503"/>
        <v>0</v>
      </c>
      <c r="DP161" s="156">
        <f t="shared" si="1503"/>
        <v>0</v>
      </c>
      <c r="DQ161" s="156">
        <f t="shared" si="1503"/>
        <v>0</v>
      </c>
      <c r="DR161" s="157">
        <f t="shared" si="407"/>
        <v>0</v>
      </c>
      <c r="DS161" s="156">
        <f t="shared" ref="DS161:DT161" si="1504">SUM(AG161,BK161,CO161)</f>
        <v>0</v>
      </c>
      <c r="DT161" s="156">
        <f t="shared" si="1504"/>
        <v>0</v>
      </c>
      <c r="DU161" s="239" t="s">
        <v>434</v>
      </c>
    </row>
    <row r="162" ht="19.5" customHeight="1">
      <c r="A162" s="146">
        <v>157.0</v>
      </c>
      <c r="B162" s="233">
        <v>45532.0</v>
      </c>
      <c r="C162" s="234" t="s">
        <v>243</v>
      </c>
      <c r="D162" s="234" t="s">
        <v>474</v>
      </c>
      <c r="E162" s="163"/>
      <c r="F162" s="155"/>
      <c r="G162" s="165" t="str">
        <f t="shared" si="10"/>
        <v>-</v>
      </c>
      <c r="H162" s="155"/>
      <c r="I162" s="155"/>
      <c r="J162" s="155"/>
      <c r="K162" s="155"/>
      <c r="L162" s="155"/>
      <c r="M162" s="165" t="str">
        <f t="shared" si="11"/>
        <v>-</v>
      </c>
      <c r="N162" s="155"/>
      <c r="O162" s="155"/>
      <c r="P162" s="155"/>
      <c r="Q162" s="155"/>
      <c r="R162" s="157">
        <f t="shared" si="26"/>
        <v>0</v>
      </c>
      <c r="S162" s="155"/>
      <c r="T162" s="155"/>
      <c r="U162" s="155"/>
      <c r="V162" s="157">
        <f t="shared" si="27"/>
        <v>0</v>
      </c>
      <c r="W162" s="156">
        <f t="shared" ref="W162:Y162" si="1505">IF(O162-S162&lt;0,0,O162-S162)</f>
        <v>0</v>
      </c>
      <c r="X162" s="156">
        <f t="shared" si="1505"/>
        <v>0</v>
      </c>
      <c r="Y162" s="156">
        <f t="shared" si="1505"/>
        <v>0</v>
      </c>
      <c r="Z162" s="157">
        <f t="shared" si="506"/>
        <v>0</v>
      </c>
      <c r="AA162" s="155"/>
      <c r="AB162" s="155"/>
      <c r="AC162" s="155"/>
      <c r="AD162" s="155"/>
      <c r="AE162" s="155"/>
      <c r="AF162" s="157">
        <f t="shared" si="1072"/>
        <v>0</v>
      </c>
      <c r="AG162" s="155"/>
      <c r="AH162" s="155"/>
      <c r="AI162" s="236">
        <v>178.0</v>
      </c>
      <c r="AJ162" s="167">
        <v>43.0</v>
      </c>
      <c r="AK162" s="298">
        <f t="shared" si="386"/>
        <v>0.2415730337</v>
      </c>
      <c r="AL162" s="295">
        <v>43.0</v>
      </c>
      <c r="AM162" s="295">
        <v>0.0</v>
      </c>
      <c r="AN162" s="295">
        <v>6.0</v>
      </c>
      <c r="AO162" s="295">
        <v>4.0</v>
      </c>
      <c r="AP162" s="295">
        <v>0.0</v>
      </c>
      <c r="AQ162" s="298">
        <f t="shared" si="387"/>
        <v>0.2325581395</v>
      </c>
      <c r="AR162" s="155">
        <f t="shared" si="1165"/>
        <v>0</v>
      </c>
      <c r="AS162" s="295">
        <v>9.0</v>
      </c>
      <c r="AT162" s="295">
        <v>4.0</v>
      </c>
      <c r="AU162" s="295">
        <v>0.0</v>
      </c>
      <c r="AV162" s="287">
        <f t="shared" si="388"/>
        <v>13</v>
      </c>
      <c r="AW162" s="295">
        <v>4.0</v>
      </c>
      <c r="AX162" s="295">
        <v>2.0</v>
      </c>
      <c r="AY162" s="295">
        <v>0.0</v>
      </c>
      <c r="AZ162" s="284">
        <f t="shared" si="389"/>
        <v>6</v>
      </c>
      <c r="BA162" s="286">
        <f t="shared" ref="BA162:BC162" si="1506">IF(AS162-CA162&lt;0,0,AS162-CA162)</f>
        <v>9</v>
      </c>
      <c r="BB162" s="286">
        <f t="shared" si="1506"/>
        <v>0</v>
      </c>
      <c r="BC162" s="286">
        <f t="shared" si="1506"/>
        <v>0</v>
      </c>
      <c r="BD162" s="287">
        <f t="shared" si="495"/>
        <v>9</v>
      </c>
      <c r="BE162" s="295">
        <v>0.0</v>
      </c>
      <c r="BF162" s="295">
        <v>0.0</v>
      </c>
      <c r="BG162" s="295">
        <v>0.0</v>
      </c>
      <c r="BH162" s="295">
        <v>0.0</v>
      </c>
      <c r="BI162" s="295">
        <v>0.0</v>
      </c>
      <c r="BJ162" s="284">
        <f t="shared" si="390"/>
        <v>0</v>
      </c>
      <c r="BK162" s="167">
        <v>0.0</v>
      </c>
      <c r="BL162" s="167">
        <v>0.0</v>
      </c>
      <c r="BM162" s="236">
        <v>0.0</v>
      </c>
      <c r="BN162" s="167">
        <v>0.0</v>
      </c>
      <c r="BO162" s="165" t="str">
        <f t="shared" si="391"/>
        <v>-</v>
      </c>
      <c r="BP162" s="167">
        <v>0.0</v>
      </c>
      <c r="BQ162" s="167">
        <v>0.0</v>
      </c>
      <c r="BR162" s="167">
        <v>0.0</v>
      </c>
      <c r="BS162" s="167">
        <v>0.0</v>
      </c>
      <c r="BT162" s="167">
        <v>0.0</v>
      </c>
      <c r="BU162" s="165" t="str">
        <f t="shared" si="392"/>
        <v>-</v>
      </c>
      <c r="BV162" s="167">
        <v>0.0</v>
      </c>
      <c r="BW162" s="167">
        <v>0.0</v>
      </c>
      <c r="BX162" s="167">
        <v>0.0</v>
      </c>
      <c r="BY162" s="167">
        <v>0.0</v>
      </c>
      <c r="BZ162" s="157">
        <f t="shared" si="393"/>
        <v>0</v>
      </c>
      <c r="CA162" s="300">
        <v>0.0</v>
      </c>
      <c r="CB162" s="300">
        <v>4.0</v>
      </c>
      <c r="CC162" s="300">
        <v>0.0</v>
      </c>
      <c r="CD162" s="157">
        <f t="shared" si="394"/>
        <v>4</v>
      </c>
      <c r="CE162" s="156" t="str">
        <f t="shared" ref="CE162:CG162" si="1507">IF(BW162-#REF!&lt;0,0,BW162-#REF!)</f>
        <v>#REF!</v>
      </c>
      <c r="CF162" s="156" t="str">
        <f t="shared" si="1507"/>
        <v>#REF!</v>
      </c>
      <c r="CG162" s="156" t="str">
        <f t="shared" si="1507"/>
        <v>#REF!</v>
      </c>
      <c r="CH162" s="157" t="str">
        <f t="shared" si="497"/>
        <v>#REF!</v>
      </c>
      <c r="CI162" s="167">
        <v>0.0</v>
      </c>
      <c r="CJ162" s="167">
        <v>0.0</v>
      </c>
      <c r="CK162" s="167">
        <v>0.0</v>
      </c>
      <c r="CL162" s="167">
        <v>0.0</v>
      </c>
      <c r="CM162" s="167">
        <v>0.0</v>
      </c>
      <c r="CN162" s="157">
        <f t="shared" si="395"/>
        <v>0</v>
      </c>
      <c r="CO162" s="155"/>
      <c r="CP162" s="155"/>
      <c r="CQ162" s="166">
        <f t="shared" ref="CQ162:CR162" si="1508">SUM(E162,AI162,BM162)</f>
        <v>178</v>
      </c>
      <c r="CR162" s="156">
        <f t="shared" si="1508"/>
        <v>43</v>
      </c>
      <c r="CS162" s="165">
        <f t="shared" si="397"/>
        <v>0.2415730337</v>
      </c>
      <c r="CT162" s="156">
        <f t="shared" ref="CT162:CX162" si="1509">SUM(H162,AL162,BP162)</f>
        <v>43</v>
      </c>
      <c r="CU162" s="156">
        <f t="shared" si="1509"/>
        <v>0</v>
      </c>
      <c r="CV162" s="156">
        <f t="shared" si="1509"/>
        <v>6</v>
      </c>
      <c r="CW162" s="156">
        <f t="shared" si="1509"/>
        <v>4</v>
      </c>
      <c r="CX162" s="156">
        <f t="shared" si="1509"/>
        <v>0</v>
      </c>
      <c r="CY162" s="165">
        <f t="shared" si="399"/>
        <v>0.2325581395</v>
      </c>
      <c r="CZ162" s="156">
        <f t="shared" ref="CZ162:DC162" si="1510">SUM(N162,AR162,BV162)</f>
        <v>0</v>
      </c>
      <c r="DA162" s="156">
        <f t="shared" si="1510"/>
        <v>9</v>
      </c>
      <c r="DB162" s="156">
        <f t="shared" si="1510"/>
        <v>4</v>
      </c>
      <c r="DC162" s="156">
        <f t="shared" si="1510"/>
        <v>0</v>
      </c>
      <c r="DD162" s="157">
        <f t="shared" si="401"/>
        <v>13</v>
      </c>
      <c r="DE162" s="156">
        <f t="shared" ref="DE162:DG162" si="1511">SUM(S162,AW162,CA162)</f>
        <v>4</v>
      </c>
      <c r="DF162" s="156">
        <f t="shared" si="1511"/>
        <v>6</v>
      </c>
      <c r="DG162" s="156">
        <f t="shared" si="1511"/>
        <v>0</v>
      </c>
      <c r="DH162" s="157">
        <f t="shared" si="403"/>
        <v>10</v>
      </c>
      <c r="DI162" s="156">
        <f t="shared" ref="DI162:DK162" si="1512">IF(DA162-DE162&lt;0,0,DA162-DE162)</f>
        <v>5</v>
      </c>
      <c r="DJ162" s="156">
        <f t="shared" si="1512"/>
        <v>0</v>
      </c>
      <c r="DK162" s="156">
        <f t="shared" si="1512"/>
        <v>0</v>
      </c>
      <c r="DL162" s="157">
        <f t="shared" si="405"/>
        <v>5</v>
      </c>
      <c r="DM162" s="156">
        <f t="shared" ref="DM162:DQ162" si="1513">SUM(AA162,BE162,CI162)</f>
        <v>0</v>
      </c>
      <c r="DN162" s="156">
        <f t="shared" si="1513"/>
        <v>0</v>
      </c>
      <c r="DO162" s="156">
        <f t="shared" si="1513"/>
        <v>0</v>
      </c>
      <c r="DP162" s="156">
        <f t="shared" si="1513"/>
        <v>0</v>
      </c>
      <c r="DQ162" s="156">
        <f t="shared" si="1513"/>
        <v>0</v>
      </c>
      <c r="DR162" s="157">
        <f t="shared" si="407"/>
        <v>0</v>
      </c>
      <c r="DS162" s="156">
        <f t="shared" ref="DS162:DT162" si="1514">SUM(AG162,BK162,CO162)</f>
        <v>0</v>
      </c>
      <c r="DT162" s="156">
        <f t="shared" si="1514"/>
        <v>0</v>
      </c>
      <c r="DU162" s="239" t="s">
        <v>434</v>
      </c>
    </row>
    <row r="163" ht="19.5" customHeight="1">
      <c r="A163" s="146">
        <v>158.0</v>
      </c>
      <c r="B163" s="233">
        <v>45533.0</v>
      </c>
      <c r="C163" s="234" t="s">
        <v>115</v>
      </c>
      <c r="D163" s="234" t="s">
        <v>475</v>
      </c>
      <c r="E163" s="163"/>
      <c r="F163" s="155"/>
      <c r="G163" s="165" t="str">
        <f t="shared" si="10"/>
        <v>-</v>
      </c>
      <c r="H163" s="155"/>
      <c r="I163" s="155"/>
      <c r="J163" s="155"/>
      <c r="K163" s="155"/>
      <c r="L163" s="155"/>
      <c r="M163" s="165" t="str">
        <f t="shared" si="11"/>
        <v>-</v>
      </c>
      <c r="N163" s="155"/>
      <c r="O163" s="155"/>
      <c r="P163" s="155"/>
      <c r="Q163" s="155"/>
      <c r="R163" s="157">
        <f t="shared" si="26"/>
        <v>0</v>
      </c>
      <c r="S163" s="155"/>
      <c r="T163" s="155"/>
      <c r="U163" s="155"/>
      <c r="V163" s="157">
        <f t="shared" si="27"/>
        <v>0</v>
      </c>
      <c r="W163" s="156">
        <f t="shared" ref="W163:Y163" si="1515">IF(O163-S163&lt;0,0,O163-S163)</f>
        <v>0</v>
      </c>
      <c r="X163" s="156">
        <f t="shared" si="1515"/>
        <v>0</v>
      </c>
      <c r="Y163" s="156">
        <f t="shared" si="1515"/>
        <v>0</v>
      </c>
      <c r="Z163" s="157">
        <f t="shared" si="506"/>
        <v>0</v>
      </c>
      <c r="AA163" s="155"/>
      <c r="AB163" s="155"/>
      <c r="AC163" s="155"/>
      <c r="AD163" s="155"/>
      <c r="AE163" s="155"/>
      <c r="AF163" s="157">
        <f t="shared" si="1072"/>
        <v>0</v>
      </c>
      <c r="AG163" s="155"/>
      <c r="AH163" s="155"/>
      <c r="AI163" s="236">
        <v>96.0</v>
      </c>
      <c r="AJ163" s="167">
        <v>9.0</v>
      </c>
      <c r="AK163" s="298">
        <f t="shared" si="386"/>
        <v>0.09375</v>
      </c>
      <c r="AL163" s="295">
        <v>9.0</v>
      </c>
      <c r="AM163" s="295">
        <v>0.0</v>
      </c>
      <c r="AN163" s="295">
        <v>0.0</v>
      </c>
      <c r="AO163" s="295">
        <v>0.0</v>
      </c>
      <c r="AP163" s="295">
        <v>0.0</v>
      </c>
      <c r="AQ163" s="298">
        <f t="shared" si="387"/>
        <v>0</v>
      </c>
      <c r="AR163" s="155">
        <f t="shared" si="1165"/>
        <v>0</v>
      </c>
      <c r="AS163" s="295">
        <v>0.0</v>
      </c>
      <c r="AT163" s="295">
        <v>0.0</v>
      </c>
      <c r="AU163" s="295">
        <v>0.0</v>
      </c>
      <c r="AV163" s="287">
        <f t="shared" si="388"/>
        <v>0</v>
      </c>
      <c r="AW163" s="295">
        <v>0.0</v>
      </c>
      <c r="AX163" s="295">
        <v>0.0</v>
      </c>
      <c r="AY163" s="295">
        <v>0.0</v>
      </c>
      <c r="AZ163" s="284">
        <f t="shared" si="389"/>
        <v>0</v>
      </c>
      <c r="BA163" s="286">
        <f t="shared" ref="BA163:BC163" si="1516">IF(AS163-AW163&lt;0,0,AS163-AW163)</f>
        <v>0</v>
      </c>
      <c r="BB163" s="286">
        <f t="shared" si="1516"/>
        <v>0</v>
      </c>
      <c r="BC163" s="286">
        <f t="shared" si="1516"/>
        <v>0</v>
      </c>
      <c r="BD163" s="287">
        <f t="shared" si="495"/>
        <v>0</v>
      </c>
      <c r="BE163" s="295">
        <v>0.0</v>
      </c>
      <c r="BF163" s="295">
        <v>0.0</v>
      </c>
      <c r="BG163" s="295">
        <v>0.0</v>
      </c>
      <c r="BH163" s="295">
        <v>0.0</v>
      </c>
      <c r="BI163" s="295">
        <v>0.0</v>
      </c>
      <c r="BJ163" s="284">
        <f t="shared" si="390"/>
        <v>0</v>
      </c>
      <c r="BK163" s="167">
        <v>0.0</v>
      </c>
      <c r="BL163" s="167">
        <v>0.0</v>
      </c>
      <c r="BM163" s="163"/>
      <c r="BN163" s="155"/>
      <c r="BO163" s="165" t="str">
        <f t="shared" si="391"/>
        <v>-</v>
      </c>
      <c r="BP163" s="155"/>
      <c r="BQ163" s="155"/>
      <c r="BR163" s="155"/>
      <c r="BS163" s="155"/>
      <c r="BT163" s="155"/>
      <c r="BU163" s="165" t="str">
        <f t="shared" si="392"/>
        <v>-</v>
      </c>
      <c r="BV163" s="155"/>
      <c r="BW163" s="155"/>
      <c r="BX163" s="155"/>
      <c r="BY163" s="155"/>
      <c r="BZ163" s="157">
        <f t="shared" si="393"/>
        <v>0</v>
      </c>
      <c r="CA163" s="291"/>
      <c r="CB163" s="291"/>
      <c r="CC163" s="291"/>
      <c r="CD163" s="157">
        <f t="shared" si="394"/>
        <v>0</v>
      </c>
      <c r="CE163" s="156">
        <f t="shared" ref="CE163:CG163" si="1517">IF(BW163-CA163&lt;0,0,BW163-CA163)</f>
        <v>0</v>
      </c>
      <c r="CF163" s="156">
        <f t="shared" si="1517"/>
        <v>0</v>
      </c>
      <c r="CG163" s="156">
        <f t="shared" si="1517"/>
        <v>0</v>
      </c>
      <c r="CH163" s="157">
        <f t="shared" si="497"/>
        <v>0</v>
      </c>
      <c r="CI163" s="155"/>
      <c r="CJ163" s="155"/>
      <c r="CK163" s="155"/>
      <c r="CL163" s="155"/>
      <c r="CM163" s="155"/>
      <c r="CN163" s="157">
        <f t="shared" si="395"/>
        <v>0</v>
      </c>
      <c r="CO163" s="155"/>
      <c r="CP163" s="155"/>
      <c r="CQ163" s="166">
        <f t="shared" ref="CQ163:CR163" si="1518">SUM(E163,AI163,BM163)</f>
        <v>96</v>
      </c>
      <c r="CR163" s="156">
        <f t="shared" si="1518"/>
        <v>9</v>
      </c>
      <c r="CS163" s="165">
        <f t="shared" si="397"/>
        <v>0.09375</v>
      </c>
      <c r="CT163" s="156">
        <f t="shared" ref="CT163:CX163" si="1519">SUM(H163,AL163,BP163)</f>
        <v>9</v>
      </c>
      <c r="CU163" s="156">
        <f t="shared" si="1519"/>
        <v>0</v>
      </c>
      <c r="CV163" s="156">
        <f t="shared" si="1519"/>
        <v>0</v>
      </c>
      <c r="CW163" s="156">
        <f t="shared" si="1519"/>
        <v>0</v>
      </c>
      <c r="CX163" s="156">
        <f t="shared" si="1519"/>
        <v>0</v>
      </c>
      <c r="CY163" s="165">
        <f t="shared" si="399"/>
        <v>0</v>
      </c>
      <c r="CZ163" s="156">
        <f t="shared" ref="CZ163:DC163" si="1520">SUM(N163,AR163,BV163)</f>
        <v>0</v>
      </c>
      <c r="DA163" s="156">
        <f t="shared" si="1520"/>
        <v>0</v>
      </c>
      <c r="DB163" s="156">
        <f t="shared" si="1520"/>
        <v>0</v>
      </c>
      <c r="DC163" s="156">
        <f t="shared" si="1520"/>
        <v>0</v>
      </c>
      <c r="DD163" s="157">
        <f t="shared" si="401"/>
        <v>0</v>
      </c>
      <c r="DE163" s="156">
        <f t="shared" ref="DE163:DG163" si="1521">SUM(S163,AW163,CA163)</f>
        <v>0</v>
      </c>
      <c r="DF163" s="156">
        <f t="shared" si="1521"/>
        <v>0</v>
      </c>
      <c r="DG163" s="156">
        <f t="shared" si="1521"/>
        <v>0</v>
      </c>
      <c r="DH163" s="157">
        <f t="shared" si="403"/>
        <v>0</v>
      </c>
      <c r="DI163" s="156">
        <f t="shared" ref="DI163:DK163" si="1522">IF(DA163-DE163&lt;0,0,DA163-DE163)</f>
        <v>0</v>
      </c>
      <c r="DJ163" s="156">
        <f t="shared" si="1522"/>
        <v>0</v>
      </c>
      <c r="DK163" s="156">
        <f t="shared" si="1522"/>
        <v>0</v>
      </c>
      <c r="DL163" s="157">
        <f t="shared" si="405"/>
        <v>0</v>
      </c>
      <c r="DM163" s="156">
        <f t="shared" ref="DM163:DQ163" si="1523">SUM(AA163,BE163,CI163)</f>
        <v>0</v>
      </c>
      <c r="DN163" s="156">
        <f t="shared" si="1523"/>
        <v>0</v>
      </c>
      <c r="DO163" s="156">
        <f t="shared" si="1523"/>
        <v>0</v>
      </c>
      <c r="DP163" s="156">
        <f t="shared" si="1523"/>
        <v>0</v>
      </c>
      <c r="DQ163" s="156">
        <f t="shared" si="1523"/>
        <v>0</v>
      </c>
      <c r="DR163" s="157">
        <f t="shared" si="407"/>
        <v>0</v>
      </c>
      <c r="DS163" s="156">
        <f t="shared" ref="DS163:DT163" si="1524">SUM(AG163,BK163,CO163)</f>
        <v>0</v>
      </c>
      <c r="DT163" s="156">
        <f t="shared" si="1524"/>
        <v>0</v>
      </c>
      <c r="DU163" s="239" t="s">
        <v>434</v>
      </c>
    </row>
    <row r="164" ht="19.5" customHeight="1">
      <c r="A164" s="146">
        <v>159.0</v>
      </c>
      <c r="B164" s="233">
        <v>45533.0</v>
      </c>
      <c r="C164" s="234" t="s">
        <v>243</v>
      </c>
      <c r="D164" s="234" t="s">
        <v>476</v>
      </c>
      <c r="E164" s="163"/>
      <c r="F164" s="155"/>
      <c r="G164" s="165" t="str">
        <f t="shared" si="10"/>
        <v>-</v>
      </c>
      <c r="H164" s="155"/>
      <c r="I164" s="155"/>
      <c r="J164" s="155"/>
      <c r="K164" s="155"/>
      <c r="L164" s="155"/>
      <c r="M164" s="165" t="str">
        <f t="shared" si="11"/>
        <v>-</v>
      </c>
      <c r="N164" s="155"/>
      <c r="O164" s="155"/>
      <c r="P164" s="155"/>
      <c r="Q164" s="155"/>
      <c r="R164" s="157">
        <f t="shared" si="26"/>
        <v>0</v>
      </c>
      <c r="S164" s="155"/>
      <c r="T164" s="155"/>
      <c r="U164" s="155"/>
      <c r="V164" s="157">
        <f t="shared" si="27"/>
        <v>0</v>
      </c>
      <c r="W164" s="156">
        <f t="shared" ref="W164:Y164" si="1525">IF(O164-S164&lt;0,0,O164-S164)</f>
        <v>0</v>
      </c>
      <c r="X164" s="156">
        <f t="shared" si="1525"/>
        <v>0</v>
      </c>
      <c r="Y164" s="156">
        <f t="shared" si="1525"/>
        <v>0</v>
      </c>
      <c r="Z164" s="157">
        <f t="shared" si="506"/>
        <v>0</v>
      </c>
      <c r="AA164" s="155"/>
      <c r="AB164" s="155"/>
      <c r="AC164" s="155"/>
      <c r="AD164" s="155"/>
      <c r="AE164" s="155"/>
      <c r="AF164" s="157">
        <f t="shared" si="1072"/>
        <v>0</v>
      </c>
      <c r="AG164" s="155"/>
      <c r="AH164" s="155"/>
      <c r="AI164" s="236">
        <v>141.0</v>
      </c>
      <c r="AJ164" s="167">
        <v>19.0</v>
      </c>
      <c r="AK164" s="298">
        <f t="shared" si="386"/>
        <v>0.134751773</v>
      </c>
      <c r="AL164" s="295">
        <v>19.0</v>
      </c>
      <c r="AM164" s="295">
        <v>0.0</v>
      </c>
      <c r="AN164" s="295">
        <v>4.0</v>
      </c>
      <c r="AO164" s="295">
        <v>0.0</v>
      </c>
      <c r="AP164" s="295">
        <v>0.0</v>
      </c>
      <c r="AQ164" s="298">
        <f t="shared" si="387"/>
        <v>0.2105263158</v>
      </c>
      <c r="AR164" s="155">
        <f t="shared" si="1165"/>
        <v>0</v>
      </c>
      <c r="AS164" s="295">
        <v>4.0</v>
      </c>
      <c r="AT164" s="295">
        <v>3.0</v>
      </c>
      <c r="AU164" s="295">
        <v>0.0</v>
      </c>
      <c r="AV164" s="287">
        <f t="shared" si="388"/>
        <v>7</v>
      </c>
      <c r="AW164" s="295">
        <v>4.0</v>
      </c>
      <c r="AX164" s="295">
        <v>3.0</v>
      </c>
      <c r="AY164" s="295">
        <v>0.0</v>
      </c>
      <c r="AZ164" s="284">
        <f t="shared" si="389"/>
        <v>7</v>
      </c>
      <c r="BA164" s="301">
        <v>0.0</v>
      </c>
      <c r="BB164" s="301">
        <v>0.0</v>
      </c>
      <c r="BC164" s="286">
        <f>IF(AU164-AY164&lt;0,0,AU164-AY164)</f>
        <v>0</v>
      </c>
      <c r="BD164" s="287">
        <f t="shared" si="495"/>
        <v>0</v>
      </c>
      <c r="BE164" s="295">
        <v>6.0</v>
      </c>
      <c r="BF164" s="295">
        <v>6.0</v>
      </c>
      <c r="BG164" s="295">
        <v>0.0</v>
      </c>
      <c r="BH164" s="295">
        <v>0.0</v>
      </c>
      <c r="BI164" s="295">
        <v>4.0</v>
      </c>
      <c r="BJ164" s="284">
        <f t="shared" si="390"/>
        <v>4</v>
      </c>
      <c r="BK164" s="167">
        <v>0.0</v>
      </c>
      <c r="BL164" s="167">
        <v>0.0</v>
      </c>
      <c r="BM164" s="236">
        <v>0.0</v>
      </c>
      <c r="BN164" s="167">
        <v>0.0</v>
      </c>
      <c r="BO164" s="165" t="str">
        <f t="shared" si="391"/>
        <v>-</v>
      </c>
      <c r="BP164" s="167">
        <v>0.0</v>
      </c>
      <c r="BQ164" s="167">
        <v>0.0</v>
      </c>
      <c r="BR164" s="167">
        <v>0.0</v>
      </c>
      <c r="BS164" s="167">
        <v>0.0</v>
      </c>
      <c r="BT164" s="167">
        <v>0.0</v>
      </c>
      <c r="BU164" s="165" t="str">
        <f t="shared" si="392"/>
        <v>-</v>
      </c>
      <c r="BV164" s="167">
        <v>0.0</v>
      </c>
      <c r="BW164" s="167">
        <v>0.0</v>
      </c>
      <c r="BX164" s="167">
        <v>0.0</v>
      </c>
      <c r="BY164" s="167">
        <v>0.0</v>
      </c>
      <c r="BZ164" s="157">
        <f t="shared" si="393"/>
        <v>0</v>
      </c>
      <c r="CA164" s="292">
        <v>4.0</v>
      </c>
      <c r="CB164" s="292">
        <v>3.0</v>
      </c>
      <c r="CC164" s="292">
        <v>0.0</v>
      </c>
      <c r="CD164" s="157">
        <f t="shared" si="394"/>
        <v>7</v>
      </c>
      <c r="CE164" s="156">
        <f t="shared" ref="CE164:CG164" si="1526">IF(BW164-CA164&lt;0,0,BW164-CA164)</f>
        <v>0</v>
      </c>
      <c r="CF164" s="156">
        <f t="shared" si="1526"/>
        <v>0</v>
      </c>
      <c r="CG164" s="156">
        <f t="shared" si="1526"/>
        <v>0</v>
      </c>
      <c r="CH164" s="157">
        <f t="shared" si="497"/>
        <v>0</v>
      </c>
      <c r="CI164" s="167">
        <v>6.0</v>
      </c>
      <c r="CJ164" s="167">
        <v>6.0</v>
      </c>
      <c r="CK164" s="167">
        <v>0.0</v>
      </c>
      <c r="CL164" s="167">
        <v>0.0</v>
      </c>
      <c r="CM164" s="167">
        <v>4.0</v>
      </c>
      <c r="CN164" s="157">
        <f t="shared" si="395"/>
        <v>4</v>
      </c>
      <c r="CO164" s="167">
        <v>0.0</v>
      </c>
      <c r="CP164" s="167">
        <v>0.0</v>
      </c>
      <c r="CQ164" s="166">
        <f t="shared" ref="CQ164:CR164" si="1527">SUM(E164,AI164,BM164)</f>
        <v>141</v>
      </c>
      <c r="CR164" s="156">
        <f t="shared" si="1527"/>
        <v>19</v>
      </c>
      <c r="CS164" s="165">
        <f t="shared" si="397"/>
        <v>0.134751773</v>
      </c>
      <c r="CT164" s="156">
        <f t="shared" ref="CT164:CX164" si="1528">SUM(H164,AL164,BP164)</f>
        <v>19</v>
      </c>
      <c r="CU164" s="156">
        <f t="shared" si="1528"/>
        <v>0</v>
      </c>
      <c r="CV164" s="156">
        <f t="shared" si="1528"/>
        <v>4</v>
      </c>
      <c r="CW164" s="156">
        <f t="shared" si="1528"/>
        <v>0</v>
      </c>
      <c r="CX164" s="156">
        <f t="shared" si="1528"/>
        <v>0</v>
      </c>
      <c r="CY164" s="165">
        <f t="shared" si="399"/>
        <v>0.2105263158</v>
      </c>
      <c r="CZ164" s="156">
        <f t="shared" ref="CZ164:DC164" si="1529">SUM(N164,AR164,BV164)</f>
        <v>0</v>
      </c>
      <c r="DA164" s="156">
        <f t="shared" si="1529"/>
        <v>4</v>
      </c>
      <c r="DB164" s="156">
        <f t="shared" si="1529"/>
        <v>3</v>
      </c>
      <c r="DC164" s="156">
        <f t="shared" si="1529"/>
        <v>0</v>
      </c>
      <c r="DD164" s="157">
        <f t="shared" si="401"/>
        <v>7</v>
      </c>
      <c r="DE164" s="156">
        <f t="shared" ref="DE164:DG164" si="1530">SUM(S164,AW164,CA164)</f>
        <v>8</v>
      </c>
      <c r="DF164" s="156">
        <f t="shared" si="1530"/>
        <v>6</v>
      </c>
      <c r="DG164" s="156">
        <f t="shared" si="1530"/>
        <v>0</v>
      </c>
      <c r="DH164" s="157">
        <f t="shared" si="403"/>
        <v>14</v>
      </c>
      <c r="DI164" s="156">
        <f t="shared" ref="DI164:DK164" si="1531">IF(DA164-DE164&lt;0,0,DA164-DE164)</f>
        <v>0</v>
      </c>
      <c r="DJ164" s="156">
        <f t="shared" si="1531"/>
        <v>0</v>
      </c>
      <c r="DK164" s="156">
        <f t="shared" si="1531"/>
        <v>0</v>
      </c>
      <c r="DL164" s="157">
        <f t="shared" si="405"/>
        <v>0</v>
      </c>
      <c r="DM164" s="156">
        <f t="shared" ref="DM164:DQ164" si="1532">SUM(AA164,BE164,CI164)</f>
        <v>12</v>
      </c>
      <c r="DN164" s="156">
        <f t="shared" si="1532"/>
        <v>12</v>
      </c>
      <c r="DO164" s="156">
        <f t="shared" si="1532"/>
        <v>0</v>
      </c>
      <c r="DP164" s="156">
        <f t="shared" si="1532"/>
        <v>0</v>
      </c>
      <c r="DQ164" s="156">
        <f t="shared" si="1532"/>
        <v>8</v>
      </c>
      <c r="DR164" s="157">
        <f t="shared" si="407"/>
        <v>8</v>
      </c>
      <c r="DS164" s="156">
        <f t="shared" ref="DS164:DT164" si="1533">SUM(AG164,BK164,CO164)</f>
        <v>0</v>
      </c>
      <c r="DT164" s="156">
        <f t="shared" si="1533"/>
        <v>0</v>
      </c>
      <c r="DU164" s="239" t="s">
        <v>434</v>
      </c>
    </row>
    <row r="165" ht="19.5" customHeight="1">
      <c r="A165" s="146">
        <v>160.0</v>
      </c>
      <c r="B165" s="233">
        <v>45533.0</v>
      </c>
      <c r="C165" s="234" t="s">
        <v>131</v>
      </c>
      <c r="D165" s="234" t="s">
        <v>477</v>
      </c>
      <c r="E165" s="163"/>
      <c r="F165" s="155"/>
      <c r="G165" s="165" t="str">
        <f t="shared" si="10"/>
        <v>-</v>
      </c>
      <c r="H165" s="155"/>
      <c r="I165" s="155"/>
      <c r="J165" s="155"/>
      <c r="K165" s="155"/>
      <c r="L165" s="155"/>
      <c r="M165" s="165" t="str">
        <f t="shared" si="11"/>
        <v>-</v>
      </c>
      <c r="N165" s="155"/>
      <c r="O165" s="155"/>
      <c r="P165" s="155"/>
      <c r="Q165" s="155"/>
      <c r="R165" s="157">
        <f t="shared" si="26"/>
        <v>0</v>
      </c>
      <c r="S165" s="155"/>
      <c r="T165" s="155"/>
      <c r="U165" s="155"/>
      <c r="V165" s="157">
        <f t="shared" si="27"/>
        <v>0</v>
      </c>
      <c r="W165" s="156">
        <f t="shared" ref="W165:Y165" si="1534">IF(O165-S165&lt;0,0,O165-S165)</f>
        <v>0</v>
      </c>
      <c r="X165" s="156">
        <f t="shared" si="1534"/>
        <v>0</v>
      </c>
      <c r="Y165" s="156">
        <f t="shared" si="1534"/>
        <v>0</v>
      </c>
      <c r="Z165" s="157">
        <f t="shared" si="506"/>
        <v>0</v>
      </c>
      <c r="AA165" s="155"/>
      <c r="AB165" s="155"/>
      <c r="AC165" s="155"/>
      <c r="AD165" s="155"/>
      <c r="AE165" s="155"/>
      <c r="AF165" s="157">
        <f t="shared" si="1072"/>
        <v>0</v>
      </c>
      <c r="AG165" s="155"/>
      <c r="AH165" s="155"/>
      <c r="AI165" s="236">
        <v>198.0</v>
      </c>
      <c r="AJ165" s="167">
        <v>15.0</v>
      </c>
      <c r="AK165" s="298">
        <f t="shared" si="386"/>
        <v>0.07575757576</v>
      </c>
      <c r="AL165" s="167">
        <v>15.0</v>
      </c>
      <c r="AM165" s="167">
        <v>0.0</v>
      </c>
      <c r="AN165" s="167">
        <v>0.0</v>
      </c>
      <c r="AO165" s="167">
        <v>0.0</v>
      </c>
      <c r="AP165" s="167">
        <v>0.0</v>
      </c>
      <c r="AQ165" s="298">
        <f t="shared" si="387"/>
        <v>0</v>
      </c>
      <c r="AR165" s="155">
        <f t="shared" si="1165"/>
        <v>0</v>
      </c>
      <c r="AS165" s="167">
        <v>0.0</v>
      </c>
      <c r="AT165" s="167">
        <v>0.0</v>
      </c>
      <c r="AU165" s="167">
        <v>0.0</v>
      </c>
      <c r="AV165" s="287">
        <f t="shared" si="388"/>
        <v>0</v>
      </c>
      <c r="AW165" s="295">
        <v>0.0</v>
      </c>
      <c r="AX165" s="295">
        <v>0.0</v>
      </c>
      <c r="AY165" s="295">
        <v>0.0</v>
      </c>
      <c r="AZ165" s="284">
        <f t="shared" si="389"/>
        <v>0</v>
      </c>
      <c r="BA165" s="286">
        <f t="shared" ref="BA165:BC165" si="1535">IF(AS165-AW165&lt;0,0,AS165-AW165)</f>
        <v>0</v>
      </c>
      <c r="BB165" s="286">
        <f t="shared" si="1535"/>
        <v>0</v>
      </c>
      <c r="BC165" s="286">
        <f t="shared" si="1535"/>
        <v>0</v>
      </c>
      <c r="BD165" s="287">
        <f t="shared" si="495"/>
        <v>0</v>
      </c>
      <c r="BE165" s="167">
        <v>0.0</v>
      </c>
      <c r="BF165" s="167">
        <v>0.0</v>
      </c>
      <c r="BG165" s="167">
        <v>0.0</v>
      </c>
      <c r="BH165" s="167">
        <v>0.0</v>
      </c>
      <c r="BI165" s="167">
        <v>0.0</v>
      </c>
      <c r="BJ165" s="284">
        <f t="shared" si="390"/>
        <v>0</v>
      </c>
      <c r="BK165" s="167">
        <v>0.0</v>
      </c>
      <c r="BL165" s="167">
        <v>0.0</v>
      </c>
      <c r="BM165" s="163"/>
      <c r="BN165" s="155"/>
      <c r="BO165" s="165" t="str">
        <f t="shared" si="391"/>
        <v>-</v>
      </c>
      <c r="BP165" s="155"/>
      <c r="BQ165" s="155"/>
      <c r="BR165" s="155"/>
      <c r="BS165" s="155"/>
      <c r="BT165" s="155"/>
      <c r="BU165" s="165" t="str">
        <f t="shared" si="392"/>
        <v>-</v>
      </c>
      <c r="BV165" s="155"/>
      <c r="BW165" s="155"/>
      <c r="BX165" s="155"/>
      <c r="BY165" s="155"/>
      <c r="BZ165" s="157">
        <f t="shared" si="393"/>
        <v>0</v>
      </c>
      <c r="CA165" s="291"/>
      <c r="CB165" s="291"/>
      <c r="CC165" s="291"/>
      <c r="CD165" s="157">
        <f t="shared" si="394"/>
        <v>0</v>
      </c>
      <c r="CE165" s="156">
        <f t="shared" ref="CE165:CG165" si="1536">IF(BW165-CA165&lt;0,0,BW165-CA165)</f>
        <v>0</v>
      </c>
      <c r="CF165" s="156">
        <f t="shared" si="1536"/>
        <v>0</v>
      </c>
      <c r="CG165" s="156">
        <f t="shared" si="1536"/>
        <v>0</v>
      </c>
      <c r="CH165" s="157">
        <f t="shared" si="497"/>
        <v>0</v>
      </c>
      <c r="CI165" s="155"/>
      <c r="CJ165" s="155"/>
      <c r="CK165" s="155"/>
      <c r="CL165" s="155"/>
      <c r="CM165" s="155"/>
      <c r="CN165" s="157">
        <f t="shared" si="395"/>
        <v>0</v>
      </c>
      <c r="CO165" s="155"/>
      <c r="CP165" s="155"/>
      <c r="CQ165" s="166">
        <f t="shared" ref="CQ165:CR165" si="1537">SUM(E165,AI165,BM165)</f>
        <v>198</v>
      </c>
      <c r="CR165" s="156">
        <f t="shared" si="1537"/>
        <v>15</v>
      </c>
      <c r="CS165" s="165">
        <f t="shared" si="397"/>
        <v>0.07575757576</v>
      </c>
      <c r="CT165" s="156">
        <f t="shared" ref="CT165:CX165" si="1538">SUM(H165,AL165,BP165)</f>
        <v>15</v>
      </c>
      <c r="CU165" s="156">
        <f t="shared" si="1538"/>
        <v>0</v>
      </c>
      <c r="CV165" s="156">
        <f t="shared" si="1538"/>
        <v>0</v>
      </c>
      <c r="CW165" s="156">
        <f t="shared" si="1538"/>
        <v>0</v>
      </c>
      <c r="CX165" s="156">
        <f t="shared" si="1538"/>
        <v>0</v>
      </c>
      <c r="CY165" s="165">
        <f t="shared" si="399"/>
        <v>0</v>
      </c>
      <c r="CZ165" s="156">
        <f t="shared" ref="CZ165:DC165" si="1539">SUM(N165,AR165,BV165)</f>
        <v>0</v>
      </c>
      <c r="DA165" s="156">
        <f t="shared" si="1539"/>
        <v>0</v>
      </c>
      <c r="DB165" s="156">
        <f t="shared" si="1539"/>
        <v>0</v>
      </c>
      <c r="DC165" s="156">
        <f t="shared" si="1539"/>
        <v>0</v>
      </c>
      <c r="DD165" s="157">
        <f t="shared" si="401"/>
        <v>0</v>
      </c>
      <c r="DE165" s="156">
        <f t="shared" ref="DE165:DG165" si="1540">SUM(S165,AW165,CA165)</f>
        <v>0</v>
      </c>
      <c r="DF165" s="156">
        <f t="shared" si="1540"/>
        <v>0</v>
      </c>
      <c r="DG165" s="156">
        <f t="shared" si="1540"/>
        <v>0</v>
      </c>
      <c r="DH165" s="157">
        <f t="shared" si="403"/>
        <v>0</v>
      </c>
      <c r="DI165" s="156">
        <f t="shared" ref="DI165:DK165" si="1541">IF(DA165-DE165&lt;0,0,DA165-DE165)</f>
        <v>0</v>
      </c>
      <c r="DJ165" s="156">
        <f t="shared" si="1541"/>
        <v>0</v>
      </c>
      <c r="DK165" s="156">
        <f t="shared" si="1541"/>
        <v>0</v>
      </c>
      <c r="DL165" s="157">
        <f t="shared" si="405"/>
        <v>0</v>
      </c>
      <c r="DM165" s="156">
        <f t="shared" ref="DM165:DQ165" si="1542">SUM(AA165,BE165,CI165)</f>
        <v>0</v>
      </c>
      <c r="DN165" s="156">
        <f t="shared" si="1542"/>
        <v>0</v>
      </c>
      <c r="DO165" s="156">
        <f t="shared" si="1542"/>
        <v>0</v>
      </c>
      <c r="DP165" s="156">
        <f t="shared" si="1542"/>
        <v>0</v>
      </c>
      <c r="DQ165" s="156">
        <f t="shared" si="1542"/>
        <v>0</v>
      </c>
      <c r="DR165" s="157">
        <f t="shared" si="407"/>
        <v>0</v>
      </c>
      <c r="DS165" s="156">
        <f t="shared" ref="DS165:DT165" si="1543">SUM(AG165,BK165,CO165)</f>
        <v>0</v>
      </c>
      <c r="DT165" s="156">
        <f t="shared" si="1543"/>
        <v>0</v>
      </c>
      <c r="DU165" s="239" t="s">
        <v>434</v>
      </c>
    </row>
    <row r="166" ht="19.5" customHeight="1">
      <c r="A166" s="146">
        <v>161.0</v>
      </c>
      <c r="B166" s="233">
        <v>45533.0</v>
      </c>
      <c r="C166" s="234" t="s">
        <v>155</v>
      </c>
      <c r="D166" s="234" t="s">
        <v>478</v>
      </c>
      <c r="E166" s="163"/>
      <c r="F166" s="155"/>
      <c r="G166" s="165" t="str">
        <f t="shared" si="10"/>
        <v>-</v>
      </c>
      <c r="H166" s="155"/>
      <c r="I166" s="155"/>
      <c r="J166" s="155"/>
      <c r="K166" s="155"/>
      <c r="L166" s="155"/>
      <c r="M166" s="165" t="str">
        <f t="shared" si="11"/>
        <v>-</v>
      </c>
      <c r="N166" s="155"/>
      <c r="O166" s="155"/>
      <c r="P166" s="155"/>
      <c r="Q166" s="155"/>
      <c r="R166" s="157">
        <f t="shared" si="26"/>
        <v>0</v>
      </c>
      <c r="S166" s="155"/>
      <c r="T166" s="155"/>
      <c r="U166" s="155"/>
      <c r="V166" s="157">
        <f t="shared" si="27"/>
        <v>0</v>
      </c>
      <c r="W166" s="156">
        <f t="shared" ref="W166:Y166" si="1544">IF(O166-S166&lt;0,0,O166-S166)</f>
        <v>0</v>
      </c>
      <c r="X166" s="156">
        <f t="shared" si="1544"/>
        <v>0</v>
      </c>
      <c r="Y166" s="156">
        <f t="shared" si="1544"/>
        <v>0</v>
      </c>
      <c r="Z166" s="157">
        <f t="shared" si="506"/>
        <v>0</v>
      </c>
      <c r="AA166" s="155"/>
      <c r="AB166" s="155"/>
      <c r="AC166" s="155"/>
      <c r="AD166" s="155"/>
      <c r="AE166" s="155"/>
      <c r="AF166" s="157">
        <f t="shared" si="1072"/>
        <v>0</v>
      </c>
      <c r="AG166" s="155"/>
      <c r="AH166" s="155"/>
      <c r="AI166" s="236">
        <v>168.0</v>
      </c>
      <c r="AJ166" s="167">
        <v>28.0</v>
      </c>
      <c r="AK166" s="298">
        <f t="shared" si="386"/>
        <v>0.1666666667</v>
      </c>
      <c r="AL166" s="167">
        <v>28.0</v>
      </c>
      <c r="AM166" s="167">
        <v>0.0</v>
      </c>
      <c r="AN166" s="167">
        <v>2.0</v>
      </c>
      <c r="AO166" s="167">
        <v>0.0</v>
      </c>
      <c r="AP166" s="167">
        <v>0.0</v>
      </c>
      <c r="AQ166" s="298">
        <f t="shared" si="387"/>
        <v>0.07142857143</v>
      </c>
      <c r="AR166" s="155">
        <f t="shared" si="1165"/>
        <v>0</v>
      </c>
      <c r="AS166" s="167">
        <v>2.0</v>
      </c>
      <c r="AT166" s="167">
        <v>1.0</v>
      </c>
      <c r="AU166" s="167">
        <v>0.0</v>
      </c>
      <c r="AV166" s="287">
        <f t="shared" si="388"/>
        <v>3</v>
      </c>
      <c r="AW166" s="295">
        <v>2.0</v>
      </c>
      <c r="AX166" s="295">
        <v>1.0</v>
      </c>
      <c r="AY166" s="295">
        <v>0.0</v>
      </c>
      <c r="AZ166" s="284">
        <f t="shared" si="389"/>
        <v>3</v>
      </c>
      <c r="BA166" s="286">
        <f t="shared" ref="BA166:BC166" si="1545">IF(AS166-AW166&lt;0,0,AS166-AW166)</f>
        <v>0</v>
      </c>
      <c r="BB166" s="286">
        <f t="shared" si="1545"/>
        <v>0</v>
      </c>
      <c r="BC166" s="286">
        <f t="shared" si="1545"/>
        <v>0</v>
      </c>
      <c r="BD166" s="287">
        <f t="shared" si="495"/>
        <v>0</v>
      </c>
      <c r="BE166" s="167">
        <v>0.0</v>
      </c>
      <c r="BF166" s="167">
        <v>0.0</v>
      </c>
      <c r="BG166" s="167">
        <v>0.0</v>
      </c>
      <c r="BH166" s="167">
        <v>0.0</v>
      </c>
      <c r="BI166" s="167">
        <v>0.0</v>
      </c>
      <c r="BJ166" s="284">
        <f t="shared" si="390"/>
        <v>0</v>
      </c>
      <c r="BK166" s="167">
        <v>0.0</v>
      </c>
      <c r="BL166" s="167">
        <v>0.0</v>
      </c>
      <c r="BM166" s="163"/>
      <c r="BN166" s="155"/>
      <c r="BO166" s="165" t="str">
        <f t="shared" si="391"/>
        <v>-</v>
      </c>
      <c r="BP166" s="155"/>
      <c r="BQ166" s="155"/>
      <c r="BR166" s="155"/>
      <c r="BS166" s="155"/>
      <c r="BT166" s="155"/>
      <c r="BU166" s="165" t="str">
        <f t="shared" si="392"/>
        <v>-</v>
      </c>
      <c r="BV166" s="155"/>
      <c r="BW166" s="155"/>
      <c r="BX166" s="155"/>
      <c r="BY166" s="155"/>
      <c r="BZ166" s="157">
        <f t="shared" si="393"/>
        <v>0</v>
      </c>
      <c r="CA166" s="291"/>
      <c r="CB166" s="291"/>
      <c r="CC166" s="291"/>
      <c r="CD166" s="157">
        <f t="shared" si="394"/>
        <v>0</v>
      </c>
      <c r="CE166" s="156">
        <f t="shared" ref="CE166:CG166" si="1546">IF(BW166-CA166&lt;0,0,BW166-CA166)</f>
        <v>0</v>
      </c>
      <c r="CF166" s="156">
        <f t="shared" si="1546"/>
        <v>0</v>
      </c>
      <c r="CG166" s="156">
        <f t="shared" si="1546"/>
        <v>0</v>
      </c>
      <c r="CH166" s="157">
        <f t="shared" si="497"/>
        <v>0</v>
      </c>
      <c r="CI166" s="155"/>
      <c r="CJ166" s="155"/>
      <c r="CK166" s="155"/>
      <c r="CL166" s="155"/>
      <c r="CM166" s="155"/>
      <c r="CN166" s="157">
        <f t="shared" si="395"/>
        <v>0</v>
      </c>
      <c r="CO166" s="155"/>
      <c r="CP166" s="155"/>
      <c r="CQ166" s="166">
        <f t="shared" ref="CQ166:CR166" si="1547">SUM(E166,AI166,BM166)</f>
        <v>168</v>
      </c>
      <c r="CR166" s="156">
        <f t="shared" si="1547"/>
        <v>28</v>
      </c>
      <c r="CS166" s="165">
        <f t="shared" si="397"/>
        <v>0.1666666667</v>
      </c>
      <c r="CT166" s="156">
        <f t="shared" ref="CT166:CX166" si="1548">SUM(H166,AL166,BP166)</f>
        <v>28</v>
      </c>
      <c r="CU166" s="156">
        <f t="shared" si="1548"/>
        <v>0</v>
      </c>
      <c r="CV166" s="156">
        <f t="shared" si="1548"/>
        <v>2</v>
      </c>
      <c r="CW166" s="156">
        <f t="shared" si="1548"/>
        <v>0</v>
      </c>
      <c r="CX166" s="156">
        <f t="shared" si="1548"/>
        <v>0</v>
      </c>
      <c r="CY166" s="165">
        <f t="shared" si="399"/>
        <v>0.07142857143</v>
      </c>
      <c r="CZ166" s="156">
        <f t="shared" ref="CZ166:DC166" si="1549">SUM(N166,AR166,BV166)</f>
        <v>0</v>
      </c>
      <c r="DA166" s="156">
        <f t="shared" si="1549"/>
        <v>2</v>
      </c>
      <c r="DB166" s="156">
        <f t="shared" si="1549"/>
        <v>1</v>
      </c>
      <c r="DC166" s="156">
        <f t="shared" si="1549"/>
        <v>0</v>
      </c>
      <c r="DD166" s="157">
        <f t="shared" si="401"/>
        <v>3</v>
      </c>
      <c r="DE166" s="156">
        <f t="shared" ref="DE166:DG166" si="1550">SUM(S166,AW166,CA166)</f>
        <v>2</v>
      </c>
      <c r="DF166" s="156">
        <f t="shared" si="1550"/>
        <v>1</v>
      </c>
      <c r="DG166" s="156">
        <f t="shared" si="1550"/>
        <v>0</v>
      </c>
      <c r="DH166" s="157">
        <f t="shared" si="403"/>
        <v>3</v>
      </c>
      <c r="DI166" s="156">
        <f t="shared" ref="DI166:DK166" si="1551">IF(DA166-DE166&lt;0,0,DA166-DE166)</f>
        <v>0</v>
      </c>
      <c r="DJ166" s="156">
        <f t="shared" si="1551"/>
        <v>0</v>
      </c>
      <c r="DK166" s="156">
        <f t="shared" si="1551"/>
        <v>0</v>
      </c>
      <c r="DL166" s="157">
        <f t="shared" si="405"/>
        <v>0</v>
      </c>
      <c r="DM166" s="156">
        <f t="shared" ref="DM166:DQ166" si="1552">SUM(AA166,BE166,CI166)</f>
        <v>0</v>
      </c>
      <c r="DN166" s="156">
        <f t="shared" si="1552"/>
        <v>0</v>
      </c>
      <c r="DO166" s="156">
        <f t="shared" si="1552"/>
        <v>0</v>
      </c>
      <c r="DP166" s="156">
        <f t="shared" si="1552"/>
        <v>0</v>
      </c>
      <c r="DQ166" s="156">
        <f t="shared" si="1552"/>
        <v>0</v>
      </c>
      <c r="DR166" s="157">
        <f t="shared" si="407"/>
        <v>0</v>
      </c>
      <c r="DS166" s="156">
        <f t="shared" ref="DS166:DT166" si="1553">SUM(AG166,BK166,CO166)</f>
        <v>0</v>
      </c>
      <c r="DT166" s="156">
        <f t="shared" si="1553"/>
        <v>0</v>
      </c>
      <c r="DU166" s="239" t="s">
        <v>434</v>
      </c>
    </row>
    <row r="167" ht="19.5" customHeight="1">
      <c r="A167" s="146">
        <v>162.0</v>
      </c>
      <c r="B167" s="233">
        <v>45534.0</v>
      </c>
      <c r="C167" s="234" t="s">
        <v>219</v>
      </c>
      <c r="D167" s="234" t="s">
        <v>479</v>
      </c>
      <c r="E167" s="163"/>
      <c r="F167" s="155"/>
      <c r="G167" s="165" t="str">
        <f t="shared" si="10"/>
        <v>-</v>
      </c>
      <c r="H167" s="155"/>
      <c r="I167" s="155"/>
      <c r="J167" s="155"/>
      <c r="K167" s="155"/>
      <c r="L167" s="155"/>
      <c r="M167" s="165" t="str">
        <f t="shared" si="11"/>
        <v>-</v>
      </c>
      <c r="N167" s="155"/>
      <c r="O167" s="155"/>
      <c r="P167" s="155"/>
      <c r="Q167" s="155"/>
      <c r="R167" s="157">
        <f t="shared" si="26"/>
        <v>0</v>
      </c>
      <c r="S167" s="155"/>
      <c r="T167" s="155"/>
      <c r="U167" s="155"/>
      <c r="V167" s="157">
        <f t="shared" si="27"/>
        <v>0</v>
      </c>
      <c r="W167" s="156">
        <f t="shared" ref="W167:Y167" si="1554">IF(O167-S167&lt;0,0,O167-S167)</f>
        <v>0</v>
      </c>
      <c r="X167" s="156">
        <f t="shared" si="1554"/>
        <v>0</v>
      </c>
      <c r="Y167" s="156">
        <f t="shared" si="1554"/>
        <v>0</v>
      </c>
      <c r="Z167" s="157">
        <f t="shared" si="506"/>
        <v>0</v>
      </c>
      <c r="AA167" s="155"/>
      <c r="AB167" s="155"/>
      <c r="AC167" s="155"/>
      <c r="AD167" s="155"/>
      <c r="AE167" s="155"/>
      <c r="AF167" s="157">
        <f t="shared" si="1072"/>
        <v>0</v>
      </c>
      <c r="AG167" s="155"/>
      <c r="AH167" s="155"/>
      <c r="AI167" s="236">
        <v>150.0</v>
      </c>
      <c r="AJ167" s="167">
        <v>34.0</v>
      </c>
      <c r="AK167" s="298">
        <f t="shared" si="386"/>
        <v>0.2266666667</v>
      </c>
      <c r="AL167" s="167">
        <v>34.0</v>
      </c>
      <c r="AM167" s="167">
        <v>0.0</v>
      </c>
      <c r="AN167" s="167">
        <v>2.0</v>
      </c>
      <c r="AO167" s="167">
        <v>0.0</v>
      </c>
      <c r="AP167" s="167">
        <v>0.0</v>
      </c>
      <c r="AQ167" s="298">
        <f t="shared" si="387"/>
        <v>0.05882352941</v>
      </c>
      <c r="AR167" s="155">
        <f t="shared" si="1165"/>
        <v>0</v>
      </c>
      <c r="AS167" s="167">
        <v>2.0</v>
      </c>
      <c r="AT167" s="167">
        <v>0.0</v>
      </c>
      <c r="AU167" s="167">
        <v>0.0</v>
      </c>
      <c r="AV167" s="287">
        <f t="shared" si="388"/>
        <v>2</v>
      </c>
      <c r="AW167" s="295">
        <v>2.0</v>
      </c>
      <c r="AX167" s="295">
        <v>0.0</v>
      </c>
      <c r="AY167" s="295">
        <v>0.0</v>
      </c>
      <c r="AZ167" s="284">
        <f t="shared" si="389"/>
        <v>2</v>
      </c>
      <c r="BA167" s="286">
        <f t="shared" ref="BA167:BC167" si="1555">IF(AS167-CA167&lt;0,0,AS167-CA167)</f>
        <v>0</v>
      </c>
      <c r="BB167" s="286">
        <f t="shared" si="1555"/>
        <v>0</v>
      </c>
      <c r="BC167" s="286">
        <f t="shared" si="1555"/>
        <v>0</v>
      </c>
      <c r="BD167" s="287">
        <f t="shared" si="495"/>
        <v>0</v>
      </c>
      <c r="BE167" s="167">
        <v>2.0</v>
      </c>
      <c r="BF167" s="167">
        <v>2.0</v>
      </c>
      <c r="BG167" s="167">
        <v>0.0</v>
      </c>
      <c r="BH167" s="167">
        <v>0.0</v>
      </c>
      <c r="BI167" s="167">
        <v>0.0</v>
      </c>
      <c r="BJ167" s="284">
        <f t="shared" si="390"/>
        <v>0</v>
      </c>
      <c r="BK167" s="167">
        <v>0.0</v>
      </c>
      <c r="BL167" s="167">
        <v>0.0</v>
      </c>
      <c r="BM167" s="236">
        <v>0.0</v>
      </c>
      <c r="BN167" s="167">
        <v>0.0</v>
      </c>
      <c r="BO167" s="165" t="str">
        <f t="shared" si="391"/>
        <v>-</v>
      </c>
      <c r="BP167" s="167">
        <v>0.0</v>
      </c>
      <c r="BQ167" s="167">
        <v>0.0</v>
      </c>
      <c r="BR167" s="167">
        <v>0.0</v>
      </c>
      <c r="BS167" s="167">
        <v>0.0</v>
      </c>
      <c r="BT167" s="167">
        <v>0.0</v>
      </c>
      <c r="BU167" s="165" t="str">
        <f t="shared" si="392"/>
        <v>-</v>
      </c>
      <c r="BV167" s="167">
        <v>0.0</v>
      </c>
      <c r="BW167" s="167">
        <v>0.0</v>
      </c>
      <c r="BX167" s="167">
        <v>0.0</v>
      </c>
      <c r="BY167" s="167">
        <v>0.0</v>
      </c>
      <c r="BZ167" s="157">
        <f t="shared" si="393"/>
        <v>0</v>
      </c>
      <c r="CA167" s="292">
        <v>3.0</v>
      </c>
      <c r="CB167" s="292">
        <v>2.0</v>
      </c>
      <c r="CC167" s="292">
        <v>0.0</v>
      </c>
      <c r="CD167" s="157">
        <f t="shared" si="394"/>
        <v>5</v>
      </c>
      <c r="CE167" s="156" t="str">
        <f t="shared" ref="CE167:CG167" si="1556">IF(BW167-#REF!&lt;0,0,BW167-#REF!)</f>
        <v>#REF!</v>
      </c>
      <c r="CF167" s="156" t="str">
        <f t="shared" si="1556"/>
        <v>#REF!</v>
      </c>
      <c r="CG167" s="156" t="str">
        <f t="shared" si="1556"/>
        <v>#REF!</v>
      </c>
      <c r="CH167" s="157" t="str">
        <f t="shared" si="497"/>
        <v>#REF!</v>
      </c>
      <c r="CI167" s="167">
        <v>0.0</v>
      </c>
      <c r="CJ167" s="167">
        <v>0.0</v>
      </c>
      <c r="CK167" s="167">
        <v>0.0</v>
      </c>
      <c r="CL167" s="167">
        <v>0.0</v>
      </c>
      <c r="CM167" s="167">
        <v>0.0</v>
      </c>
      <c r="CN167" s="157">
        <f t="shared" si="395"/>
        <v>0</v>
      </c>
      <c r="CO167" s="155"/>
      <c r="CP167" s="155"/>
      <c r="CQ167" s="166">
        <f t="shared" ref="CQ167:CR167" si="1557">SUM(E167,AI167,BM167)</f>
        <v>150</v>
      </c>
      <c r="CR167" s="156">
        <f t="shared" si="1557"/>
        <v>34</v>
      </c>
      <c r="CS167" s="165">
        <f t="shared" si="397"/>
        <v>0.2266666667</v>
      </c>
      <c r="CT167" s="156">
        <f t="shared" ref="CT167:CX167" si="1558">SUM(H167,AL167,BP167)</f>
        <v>34</v>
      </c>
      <c r="CU167" s="156">
        <f t="shared" si="1558"/>
        <v>0</v>
      </c>
      <c r="CV167" s="156">
        <f t="shared" si="1558"/>
        <v>2</v>
      </c>
      <c r="CW167" s="156">
        <f t="shared" si="1558"/>
        <v>0</v>
      </c>
      <c r="CX167" s="156">
        <f t="shared" si="1558"/>
        <v>0</v>
      </c>
      <c r="CY167" s="165">
        <f t="shared" si="399"/>
        <v>0.05882352941</v>
      </c>
      <c r="CZ167" s="156">
        <f t="shared" ref="CZ167:DC167" si="1559">SUM(N167,AR167,BV167)</f>
        <v>0</v>
      </c>
      <c r="DA167" s="156">
        <f t="shared" si="1559"/>
        <v>2</v>
      </c>
      <c r="DB167" s="156">
        <f t="shared" si="1559"/>
        <v>0</v>
      </c>
      <c r="DC167" s="156">
        <f t="shared" si="1559"/>
        <v>0</v>
      </c>
      <c r="DD167" s="157">
        <f t="shared" si="401"/>
        <v>2</v>
      </c>
      <c r="DE167" s="156">
        <f t="shared" ref="DE167:DG167" si="1560">SUM(S167,AW167,CA167)</f>
        <v>5</v>
      </c>
      <c r="DF167" s="156">
        <f t="shared" si="1560"/>
        <v>2</v>
      </c>
      <c r="DG167" s="156">
        <f t="shared" si="1560"/>
        <v>0</v>
      </c>
      <c r="DH167" s="157">
        <f t="shared" si="403"/>
        <v>7</v>
      </c>
      <c r="DI167" s="156">
        <f t="shared" ref="DI167:DK167" si="1561">IF(DA167-DE167&lt;0,0,DA167-DE167)</f>
        <v>0</v>
      </c>
      <c r="DJ167" s="156">
        <f t="shared" si="1561"/>
        <v>0</v>
      </c>
      <c r="DK167" s="156">
        <f t="shared" si="1561"/>
        <v>0</v>
      </c>
      <c r="DL167" s="157">
        <f t="shared" si="405"/>
        <v>0</v>
      </c>
      <c r="DM167" s="156">
        <f t="shared" ref="DM167:DQ167" si="1562">SUM(AA167,BE167,CI167)</f>
        <v>2</v>
      </c>
      <c r="DN167" s="156">
        <f t="shared" si="1562"/>
        <v>2</v>
      </c>
      <c r="DO167" s="156">
        <f t="shared" si="1562"/>
        <v>0</v>
      </c>
      <c r="DP167" s="156">
        <f t="shared" si="1562"/>
        <v>0</v>
      </c>
      <c r="DQ167" s="156">
        <f t="shared" si="1562"/>
        <v>0</v>
      </c>
      <c r="DR167" s="157">
        <f t="shared" si="407"/>
        <v>0</v>
      </c>
      <c r="DS167" s="156">
        <f t="shared" ref="DS167:DT167" si="1563">SUM(AG167,BK167,CO167)</f>
        <v>0</v>
      </c>
      <c r="DT167" s="156">
        <f t="shared" si="1563"/>
        <v>0</v>
      </c>
      <c r="DU167" s="239" t="s">
        <v>434</v>
      </c>
    </row>
    <row r="168" ht="19.5" customHeight="1">
      <c r="A168" s="146">
        <v>163.0</v>
      </c>
      <c r="B168" s="233">
        <v>45534.0</v>
      </c>
      <c r="C168" s="234" t="s">
        <v>122</v>
      </c>
      <c r="D168" s="234" t="s">
        <v>480</v>
      </c>
      <c r="E168" s="163"/>
      <c r="F168" s="155"/>
      <c r="G168" s="165" t="str">
        <f t="shared" si="10"/>
        <v>-</v>
      </c>
      <c r="H168" s="155"/>
      <c r="I168" s="155"/>
      <c r="J168" s="155"/>
      <c r="K168" s="155"/>
      <c r="L168" s="155"/>
      <c r="M168" s="165" t="str">
        <f t="shared" si="11"/>
        <v>-</v>
      </c>
      <c r="N168" s="155"/>
      <c r="O168" s="155"/>
      <c r="P168" s="155"/>
      <c r="Q168" s="155"/>
      <c r="R168" s="157">
        <f t="shared" si="26"/>
        <v>0</v>
      </c>
      <c r="S168" s="155"/>
      <c r="T168" s="155"/>
      <c r="U168" s="155"/>
      <c r="V168" s="157">
        <f t="shared" si="27"/>
        <v>0</v>
      </c>
      <c r="W168" s="156">
        <f t="shared" ref="W168:Y168" si="1564">IF(O168-S168&lt;0,0,O168-S168)</f>
        <v>0</v>
      </c>
      <c r="X168" s="156">
        <f t="shared" si="1564"/>
        <v>0</v>
      </c>
      <c r="Y168" s="156">
        <f t="shared" si="1564"/>
        <v>0</v>
      </c>
      <c r="Z168" s="157">
        <f t="shared" si="506"/>
        <v>0</v>
      </c>
      <c r="AA168" s="155"/>
      <c r="AB168" s="155"/>
      <c r="AC168" s="155"/>
      <c r="AD168" s="155"/>
      <c r="AE168" s="155"/>
      <c r="AF168" s="157">
        <f t="shared" si="1072"/>
        <v>0</v>
      </c>
      <c r="AG168" s="155"/>
      <c r="AH168" s="155"/>
      <c r="AI168" s="236">
        <v>88.0</v>
      </c>
      <c r="AJ168" s="167">
        <v>11.0</v>
      </c>
      <c r="AK168" s="298">
        <f t="shared" si="386"/>
        <v>0.125</v>
      </c>
      <c r="AL168" s="295">
        <v>5.0</v>
      </c>
      <c r="AM168" s="295">
        <v>0.0</v>
      </c>
      <c r="AN168" s="295">
        <v>1.0</v>
      </c>
      <c r="AO168" s="295">
        <v>0.0</v>
      </c>
      <c r="AP168" s="295">
        <v>0.0</v>
      </c>
      <c r="AQ168" s="298">
        <f t="shared" si="387"/>
        <v>0.2</v>
      </c>
      <c r="AR168" s="155">
        <f t="shared" si="1165"/>
        <v>6</v>
      </c>
      <c r="AS168" s="295">
        <v>0.0</v>
      </c>
      <c r="AT168" s="295">
        <v>0.0</v>
      </c>
      <c r="AU168" s="295">
        <v>0.0</v>
      </c>
      <c r="AV168" s="287">
        <f t="shared" si="388"/>
        <v>0</v>
      </c>
      <c r="AW168" s="295">
        <v>0.0</v>
      </c>
      <c r="AX168" s="295">
        <v>0.0</v>
      </c>
      <c r="AY168" s="295">
        <v>0.0</v>
      </c>
      <c r="AZ168" s="284">
        <f t="shared" si="389"/>
        <v>0</v>
      </c>
      <c r="BA168" s="286">
        <f t="shared" ref="BA168:BC168" si="1565">IF(AS168-AW168&lt;0,0,AS168-AW168)</f>
        <v>0</v>
      </c>
      <c r="BB168" s="286">
        <f t="shared" si="1565"/>
        <v>0</v>
      </c>
      <c r="BC168" s="286">
        <f t="shared" si="1565"/>
        <v>0</v>
      </c>
      <c r="BD168" s="287">
        <f t="shared" si="495"/>
        <v>0</v>
      </c>
      <c r="BE168" s="295">
        <v>0.0</v>
      </c>
      <c r="BF168" s="295">
        <v>0.0</v>
      </c>
      <c r="BG168" s="295">
        <v>0.0</v>
      </c>
      <c r="BH168" s="295">
        <v>0.0</v>
      </c>
      <c r="BI168" s="295">
        <v>0.0</v>
      </c>
      <c r="BJ168" s="284">
        <f t="shared" si="390"/>
        <v>0</v>
      </c>
      <c r="BK168" s="167">
        <v>0.0</v>
      </c>
      <c r="BL168" s="167">
        <v>0.0</v>
      </c>
      <c r="BM168" s="163"/>
      <c r="BN168" s="155"/>
      <c r="BO168" s="165" t="str">
        <f t="shared" si="391"/>
        <v>-</v>
      </c>
      <c r="BP168" s="155"/>
      <c r="BQ168" s="155"/>
      <c r="BR168" s="155"/>
      <c r="BS168" s="155"/>
      <c r="BT168" s="155"/>
      <c r="BU168" s="165" t="str">
        <f t="shared" si="392"/>
        <v>-</v>
      </c>
      <c r="BV168" s="155"/>
      <c r="BW168" s="155"/>
      <c r="BX168" s="155"/>
      <c r="BY168" s="155"/>
      <c r="BZ168" s="157">
        <f t="shared" si="393"/>
        <v>0</v>
      </c>
      <c r="CA168" s="291"/>
      <c r="CB168" s="291"/>
      <c r="CC168" s="291"/>
      <c r="CD168" s="157">
        <f t="shared" si="394"/>
        <v>0</v>
      </c>
      <c r="CE168" s="156">
        <f t="shared" ref="CE168:CG168" si="1566">IF(BW168-CA168&lt;0,0,BW168-CA168)</f>
        <v>0</v>
      </c>
      <c r="CF168" s="156">
        <f t="shared" si="1566"/>
        <v>0</v>
      </c>
      <c r="CG168" s="156">
        <f t="shared" si="1566"/>
        <v>0</v>
      </c>
      <c r="CH168" s="157">
        <f t="shared" si="497"/>
        <v>0</v>
      </c>
      <c r="CI168" s="155"/>
      <c r="CJ168" s="155"/>
      <c r="CK168" s="155"/>
      <c r="CL168" s="155"/>
      <c r="CM168" s="155"/>
      <c r="CN168" s="157">
        <f t="shared" si="395"/>
        <v>0</v>
      </c>
      <c r="CO168" s="155"/>
      <c r="CP168" s="155"/>
      <c r="CQ168" s="166">
        <f t="shared" ref="CQ168:CR168" si="1567">SUM(E168,AI168,BM168)</f>
        <v>88</v>
      </c>
      <c r="CR168" s="156">
        <f t="shared" si="1567"/>
        <v>11</v>
      </c>
      <c r="CS168" s="165">
        <f t="shared" si="397"/>
        <v>0.125</v>
      </c>
      <c r="CT168" s="156">
        <f t="shared" ref="CT168:CX168" si="1568">SUM(H168,AL168,BP168)</f>
        <v>5</v>
      </c>
      <c r="CU168" s="156">
        <f t="shared" si="1568"/>
        <v>0</v>
      </c>
      <c r="CV168" s="156">
        <f t="shared" si="1568"/>
        <v>1</v>
      </c>
      <c r="CW168" s="156">
        <f t="shared" si="1568"/>
        <v>0</v>
      </c>
      <c r="CX168" s="156">
        <f t="shared" si="1568"/>
        <v>0</v>
      </c>
      <c r="CY168" s="165">
        <f t="shared" si="399"/>
        <v>0.2</v>
      </c>
      <c r="CZ168" s="156">
        <f t="shared" ref="CZ168:DC168" si="1569">SUM(N168,AR168,BV168)</f>
        <v>6</v>
      </c>
      <c r="DA168" s="156">
        <f t="shared" si="1569"/>
        <v>0</v>
      </c>
      <c r="DB168" s="156">
        <f t="shared" si="1569"/>
        <v>0</v>
      </c>
      <c r="DC168" s="156">
        <f t="shared" si="1569"/>
        <v>0</v>
      </c>
      <c r="DD168" s="157">
        <f t="shared" si="401"/>
        <v>0</v>
      </c>
      <c r="DE168" s="156">
        <f t="shared" ref="DE168:DG168" si="1570">SUM(S168,AW168,CA168)</f>
        <v>0</v>
      </c>
      <c r="DF168" s="156">
        <f t="shared" si="1570"/>
        <v>0</v>
      </c>
      <c r="DG168" s="156">
        <f t="shared" si="1570"/>
        <v>0</v>
      </c>
      <c r="DH168" s="157">
        <f t="shared" si="403"/>
        <v>0</v>
      </c>
      <c r="DI168" s="156">
        <f t="shared" ref="DI168:DK168" si="1571">IF(DA168-DE168&lt;0,0,DA168-DE168)</f>
        <v>0</v>
      </c>
      <c r="DJ168" s="156">
        <f t="shared" si="1571"/>
        <v>0</v>
      </c>
      <c r="DK168" s="156">
        <f t="shared" si="1571"/>
        <v>0</v>
      </c>
      <c r="DL168" s="157">
        <f t="shared" si="405"/>
        <v>0</v>
      </c>
      <c r="DM168" s="156">
        <f t="shared" ref="DM168:DQ168" si="1572">SUM(AA168,BE168,CI168)</f>
        <v>0</v>
      </c>
      <c r="DN168" s="156">
        <f t="shared" si="1572"/>
        <v>0</v>
      </c>
      <c r="DO168" s="156">
        <f t="shared" si="1572"/>
        <v>0</v>
      </c>
      <c r="DP168" s="156">
        <f t="shared" si="1572"/>
        <v>0</v>
      </c>
      <c r="DQ168" s="156">
        <f t="shared" si="1572"/>
        <v>0</v>
      </c>
      <c r="DR168" s="157">
        <f t="shared" si="407"/>
        <v>0</v>
      </c>
      <c r="DS168" s="156">
        <f t="shared" ref="DS168:DT168" si="1573">SUM(AG168,BK168,CO168)</f>
        <v>0</v>
      </c>
      <c r="DT168" s="156">
        <f t="shared" si="1573"/>
        <v>0</v>
      </c>
      <c r="DU168" s="239" t="s">
        <v>434</v>
      </c>
    </row>
    <row r="169" ht="19.5" customHeight="1">
      <c r="A169" s="146">
        <v>164.0</v>
      </c>
      <c r="B169" s="233">
        <v>45534.0</v>
      </c>
      <c r="C169" s="234" t="s">
        <v>131</v>
      </c>
      <c r="D169" s="234" t="s">
        <v>477</v>
      </c>
      <c r="E169" s="163"/>
      <c r="F169" s="155"/>
      <c r="G169" s="165" t="str">
        <f t="shared" si="10"/>
        <v>-</v>
      </c>
      <c r="H169" s="155"/>
      <c r="I169" s="155"/>
      <c r="J169" s="155"/>
      <c r="K169" s="155"/>
      <c r="L169" s="155"/>
      <c r="M169" s="165" t="str">
        <f t="shared" si="11"/>
        <v>-</v>
      </c>
      <c r="N169" s="155"/>
      <c r="O169" s="155"/>
      <c r="P169" s="155"/>
      <c r="Q169" s="155"/>
      <c r="R169" s="157">
        <f t="shared" si="26"/>
        <v>0</v>
      </c>
      <c r="S169" s="155"/>
      <c r="T169" s="155"/>
      <c r="U169" s="155"/>
      <c r="V169" s="157">
        <f t="shared" si="27"/>
        <v>0</v>
      </c>
      <c r="W169" s="156">
        <f t="shared" ref="W169:Y169" si="1574">IF(O169-S169&lt;0,0,O169-S169)</f>
        <v>0</v>
      </c>
      <c r="X169" s="156">
        <f t="shared" si="1574"/>
        <v>0</v>
      </c>
      <c r="Y169" s="156">
        <f t="shared" si="1574"/>
        <v>0</v>
      </c>
      <c r="Z169" s="157">
        <f t="shared" si="506"/>
        <v>0</v>
      </c>
      <c r="AA169" s="155"/>
      <c r="AB169" s="155"/>
      <c r="AC169" s="155"/>
      <c r="AD169" s="155"/>
      <c r="AE169" s="155"/>
      <c r="AF169" s="157">
        <f t="shared" si="1072"/>
        <v>0</v>
      </c>
      <c r="AG169" s="155"/>
      <c r="AH169" s="155"/>
      <c r="AI169" s="236">
        <v>180.0</v>
      </c>
      <c r="AJ169" s="167">
        <v>17.0</v>
      </c>
      <c r="AK169" s="298">
        <f t="shared" si="386"/>
        <v>0.09444444444</v>
      </c>
      <c r="AL169" s="167">
        <v>17.0</v>
      </c>
      <c r="AM169" s="167">
        <v>0.0</v>
      </c>
      <c r="AN169" s="167">
        <v>0.0</v>
      </c>
      <c r="AO169" s="167">
        <v>0.0</v>
      </c>
      <c r="AP169" s="167">
        <v>0.0</v>
      </c>
      <c r="AQ169" s="298">
        <f t="shared" si="387"/>
        <v>0</v>
      </c>
      <c r="AR169" s="155">
        <f t="shared" si="1165"/>
        <v>0</v>
      </c>
      <c r="AS169" s="167">
        <v>0.0</v>
      </c>
      <c r="AT169" s="167">
        <v>0.0</v>
      </c>
      <c r="AU169" s="167">
        <v>0.0</v>
      </c>
      <c r="AV169" s="287">
        <f t="shared" si="388"/>
        <v>0</v>
      </c>
      <c r="AW169" s="295">
        <v>0.0</v>
      </c>
      <c r="AX169" s="295">
        <v>0.0</v>
      </c>
      <c r="AY169" s="295">
        <v>0.0</v>
      </c>
      <c r="AZ169" s="284">
        <f t="shared" si="389"/>
        <v>0</v>
      </c>
      <c r="BA169" s="286" t="str">
        <f>IF(AS169-#REF!&lt;0,0,AS169-#REF!)</f>
        <v>#REF!</v>
      </c>
      <c r="BB169" s="286">
        <f>IF(AT169-AW169&lt;0,0,AT169-AW169)</f>
        <v>0</v>
      </c>
      <c r="BC169" s="286">
        <f>IF(AU169-AY169&lt;0,0,AU169-AY169)</f>
        <v>0</v>
      </c>
      <c r="BD169" s="287" t="str">
        <f t="shared" si="495"/>
        <v>#REF!</v>
      </c>
      <c r="BE169" s="167">
        <v>0.0</v>
      </c>
      <c r="BF169" s="167">
        <v>0.0</v>
      </c>
      <c r="BG169" s="167">
        <v>0.0</v>
      </c>
      <c r="BH169" s="167">
        <v>0.0</v>
      </c>
      <c r="BI169" s="167">
        <v>0.0</v>
      </c>
      <c r="BJ169" s="284">
        <f t="shared" si="390"/>
        <v>0</v>
      </c>
      <c r="BK169" s="167">
        <v>0.0</v>
      </c>
      <c r="BL169" s="167">
        <v>0.0</v>
      </c>
      <c r="BM169" s="163"/>
      <c r="BN169" s="155"/>
      <c r="BO169" s="165" t="str">
        <f t="shared" si="391"/>
        <v>-</v>
      </c>
      <c r="BP169" s="155"/>
      <c r="BQ169" s="155"/>
      <c r="BR169" s="155"/>
      <c r="BS169" s="155"/>
      <c r="BT169" s="155"/>
      <c r="BU169" s="165" t="str">
        <f t="shared" si="392"/>
        <v>-</v>
      </c>
      <c r="BV169" s="155"/>
      <c r="BW169" s="155"/>
      <c r="BX169" s="155"/>
      <c r="BY169" s="155"/>
      <c r="BZ169" s="157">
        <f t="shared" si="393"/>
        <v>0</v>
      </c>
      <c r="CA169" s="291"/>
      <c r="CB169" s="291"/>
      <c r="CC169" s="291"/>
      <c r="CD169" s="157">
        <f t="shared" si="394"/>
        <v>0</v>
      </c>
      <c r="CE169" s="156">
        <f t="shared" ref="CE169:CG169" si="1575">IF(BW169-CA169&lt;0,0,BW169-CA169)</f>
        <v>0</v>
      </c>
      <c r="CF169" s="156">
        <f t="shared" si="1575"/>
        <v>0</v>
      </c>
      <c r="CG169" s="156">
        <f t="shared" si="1575"/>
        <v>0</v>
      </c>
      <c r="CH169" s="157">
        <f t="shared" si="497"/>
        <v>0</v>
      </c>
      <c r="CI169" s="155"/>
      <c r="CJ169" s="155"/>
      <c r="CK169" s="155"/>
      <c r="CL169" s="155"/>
      <c r="CM169" s="155"/>
      <c r="CN169" s="157">
        <f t="shared" si="395"/>
        <v>0</v>
      </c>
      <c r="CO169" s="155"/>
      <c r="CP169" s="155"/>
      <c r="CQ169" s="166">
        <f t="shared" ref="CQ169:CR169" si="1576">SUM(E169,AI169,BM169)</f>
        <v>180</v>
      </c>
      <c r="CR169" s="156">
        <f t="shared" si="1576"/>
        <v>17</v>
      </c>
      <c r="CS169" s="165">
        <f t="shared" si="397"/>
        <v>0.09444444444</v>
      </c>
      <c r="CT169" s="156">
        <f t="shared" ref="CT169:CX169" si="1577">SUM(H169,AL169,BP169)</f>
        <v>17</v>
      </c>
      <c r="CU169" s="156">
        <f t="shared" si="1577"/>
        <v>0</v>
      </c>
      <c r="CV169" s="156">
        <f t="shared" si="1577"/>
        <v>0</v>
      </c>
      <c r="CW169" s="156">
        <f t="shared" si="1577"/>
        <v>0</v>
      </c>
      <c r="CX169" s="156">
        <f t="shared" si="1577"/>
        <v>0</v>
      </c>
      <c r="CY169" s="165">
        <f t="shared" si="399"/>
        <v>0</v>
      </c>
      <c r="CZ169" s="156">
        <f t="shared" ref="CZ169:DC169" si="1578">SUM(N169,AR169,BV169)</f>
        <v>0</v>
      </c>
      <c r="DA169" s="156">
        <f t="shared" si="1578"/>
        <v>0</v>
      </c>
      <c r="DB169" s="156">
        <f t="shared" si="1578"/>
        <v>0</v>
      </c>
      <c r="DC169" s="156">
        <f t="shared" si="1578"/>
        <v>0</v>
      </c>
      <c r="DD169" s="157">
        <f t="shared" si="401"/>
        <v>0</v>
      </c>
      <c r="DE169" s="156">
        <f t="shared" ref="DE169:DG169" si="1579">SUM(S169,AW169,CA169)</f>
        <v>0</v>
      </c>
      <c r="DF169" s="156">
        <f t="shared" si="1579"/>
        <v>0</v>
      </c>
      <c r="DG169" s="156">
        <f t="shared" si="1579"/>
        <v>0</v>
      </c>
      <c r="DH169" s="157">
        <f t="shared" si="403"/>
        <v>0</v>
      </c>
      <c r="DI169" s="156">
        <f t="shared" ref="DI169:DK169" si="1580">IF(DA169-DE169&lt;0,0,DA169-DE169)</f>
        <v>0</v>
      </c>
      <c r="DJ169" s="156">
        <f t="shared" si="1580"/>
        <v>0</v>
      </c>
      <c r="DK169" s="156">
        <f t="shared" si="1580"/>
        <v>0</v>
      </c>
      <c r="DL169" s="157">
        <f t="shared" si="405"/>
        <v>0</v>
      </c>
      <c r="DM169" s="156">
        <f t="shared" ref="DM169:DQ169" si="1581">SUM(AA169,BE169,CI169)</f>
        <v>0</v>
      </c>
      <c r="DN169" s="156">
        <f t="shared" si="1581"/>
        <v>0</v>
      </c>
      <c r="DO169" s="156">
        <f t="shared" si="1581"/>
        <v>0</v>
      </c>
      <c r="DP169" s="156">
        <f t="shared" si="1581"/>
        <v>0</v>
      </c>
      <c r="DQ169" s="156">
        <f t="shared" si="1581"/>
        <v>0</v>
      </c>
      <c r="DR169" s="157">
        <f t="shared" si="407"/>
        <v>0</v>
      </c>
      <c r="DS169" s="156">
        <f t="shared" ref="DS169:DT169" si="1582">SUM(AG169,BK169,CO169)</f>
        <v>0</v>
      </c>
      <c r="DT169" s="156">
        <f t="shared" si="1582"/>
        <v>0</v>
      </c>
      <c r="DU169" s="239" t="s">
        <v>434</v>
      </c>
    </row>
    <row r="170" ht="19.5" customHeight="1">
      <c r="A170" s="146">
        <v>165.0</v>
      </c>
      <c r="B170" s="233">
        <v>45534.0</v>
      </c>
      <c r="C170" s="234" t="s">
        <v>132</v>
      </c>
      <c r="D170" s="234" t="s">
        <v>481</v>
      </c>
      <c r="E170" s="163"/>
      <c r="F170" s="155"/>
      <c r="G170" s="165" t="str">
        <f t="shared" si="10"/>
        <v>-</v>
      </c>
      <c r="H170" s="155"/>
      <c r="I170" s="155"/>
      <c r="J170" s="155"/>
      <c r="K170" s="155"/>
      <c r="L170" s="155"/>
      <c r="M170" s="165" t="str">
        <f t="shared" si="11"/>
        <v>-</v>
      </c>
      <c r="N170" s="155"/>
      <c r="O170" s="155"/>
      <c r="P170" s="155"/>
      <c r="Q170" s="155"/>
      <c r="R170" s="157">
        <f t="shared" si="26"/>
        <v>0</v>
      </c>
      <c r="S170" s="155"/>
      <c r="T170" s="155"/>
      <c r="U170" s="155"/>
      <c r="V170" s="157">
        <f t="shared" si="27"/>
        <v>0</v>
      </c>
      <c r="W170" s="156">
        <f t="shared" ref="W170:Y170" si="1583">IF(O170-S170&lt;0,0,O170-S170)</f>
        <v>0</v>
      </c>
      <c r="X170" s="156">
        <f t="shared" si="1583"/>
        <v>0</v>
      </c>
      <c r="Y170" s="156">
        <f t="shared" si="1583"/>
        <v>0</v>
      </c>
      <c r="Z170" s="157">
        <f t="shared" si="506"/>
        <v>0</v>
      </c>
      <c r="AA170" s="155"/>
      <c r="AB170" s="155"/>
      <c r="AC170" s="155"/>
      <c r="AD170" s="155"/>
      <c r="AE170" s="155"/>
      <c r="AF170" s="157">
        <f t="shared" si="1072"/>
        <v>0</v>
      </c>
      <c r="AG170" s="155"/>
      <c r="AH170" s="155"/>
      <c r="AI170" s="236">
        <v>154.0</v>
      </c>
      <c r="AJ170" s="167">
        <v>47.0</v>
      </c>
      <c r="AK170" s="298">
        <f t="shared" si="386"/>
        <v>0.3051948052</v>
      </c>
      <c r="AL170" s="295">
        <v>41.0</v>
      </c>
      <c r="AM170" s="295">
        <v>0.0</v>
      </c>
      <c r="AN170" s="295">
        <v>2.0</v>
      </c>
      <c r="AO170" s="295">
        <v>0.0</v>
      </c>
      <c r="AP170" s="295">
        <v>0.0</v>
      </c>
      <c r="AQ170" s="298">
        <f t="shared" si="387"/>
        <v>0.0487804878</v>
      </c>
      <c r="AR170" s="155">
        <f t="shared" si="1165"/>
        <v>6</v>
      </c>
      <c r="AS170" s="295">
        <v>2.0</v>
      </c>
      <c r="AT170" s="295">
        <v>2.0</v>
      </c>
      <c r="AU170" s="295">
        <v>0.0</v>
      </c>
      <c r="AV170" s="287">
        <f t="shared" si="388"/>
        <v>4</v>
      </c>
      <c r="AW170" s="295">
        <v>2.0</v>
      </c>
      <c r="AX170" s="295">
        <v>2.0</v>
      </c>
      <c r="AY170" s="295">
        <v>0.0</v>
      </c>
      <c r="AZ170" s="284">
        <f t="shared" si="389"/>
        <v>4</v>
      </c>
      <c r="BA170" s="286">
        <f t="shared" ref="BA170:BC170" si="1584">IF(AS170-CA170&lt;0,0,AS170-CA170)</f>
        <v>2</v>
      </c>
      <c r="BB170" s="286">
        <f t="shared" si="1584"/>
        <v>1</v>
      </c>
      <c r="BC170" s="286">
        <f t="shared" si="1584"/>
        <v>0</v>
      </c>
      <c r="BD170" s="287">
        <f t="shared" si="495"/>
        <v>3</v>
      </c>
      <c r="BE170" s="167">
        <v>0.0</v>
      </c>
      <c r="BF170" s="167">
        <v>0.0</v>
      </c>
      <c r="BG170" s="167">
        <v>0.0</v>
      </c>
      <c r="BH170" s="167">
        <v>0.0</v>
      </c>
      <c r="BI170" s="167">
        <v>0.0</v>
      </c>
      <c r="BJ170" s="284">
        <f t="shared" si="390"/>
        <v>0</v>
      </c>
      <c r="BK170" s="167">
        <v>0.0</v>
      </c>
      <c r="BL170" s="167">
        <v>0.0</v>
      </c>
      <c r="BM170" s="236">
        <v>0.0</v>
      </c>
      <c r="BN170" s="167">
        <v>0.0</v>
      </c>
      <c r="BO170" s="165" t="str">
        <f t="shared" si="391"/>
        <v>-</v>
      </c>
      <c r="BP170" s="167">
        <v>0.0</v>
      </c>
      <c r="BQ170" s="167">
        <v>0.0</v>
      </c>
      <c r="BR170" s="167">
        <v>0.0</v>
      </c>
      <c r="BS170" s="167">
        <v>0.0</v>
      </c>
      <c r="BT170" s="167">
        <v>0.0</v>
      </c>
      <c r="BU170" s="165" t="str">
        <f t="shared" si="392"/>
        <v>-</v>
      </c>
      <c r="BV170" s="167">
        <v>0.0</v>
      </c>
      <c r="BW170" s="167">
        <v>0.0</v>
      </c>
      <c r="BX170" s="167">
        <v>0.0</v>
      </c>
      <c r="BY170" s="167">
        <v>0.0</v>
      </c>
      <c r="BZ170" s="157">
        <f t="shared" si="393"/>
        <v>0</v>
      </c>
      <c r="CA170" s="295">
        <v>0.0</v>
      </c>
      <c r="CB170" s="295">
        <v>1.0</v>
      </c>
      <c r="CC170" s="295">
        <v>0.0</v>
      </c>
      <c r="CD170" s="157">
        <f t="shared" si="394"/>
        <v>1</v>
      </c>
      <c r="CE170" s="156" t="str">
        <f t="shared" ref="CE170:CG170" si="1585">IF(BW170-#REF!&lt;0,0,BW170-#REF!)</f>
        <v>#REF!</v>
      </c>
      <c r="CF170" s="156" t="str">
        <f t="shared" si="1585"/>
        <v>#REF!</v>
      </c>
      <c r="CG170" s="156" t="str">
        <f t="shared" si="1585"/>
        <v>#REF!</v>
      </c>
      <c r="CH170" s="157" t="str">
        <f t="shared" si="497"/>
        <v>#REF!</v>
      </c>
      <c r="CI170" s="167">
        <v>0.0</v>
      </c>
      <c r="CJ170" s="167">
        <v>0.0</v>
      </c>
      <c r="CK170" s="167">
        <v>0.0</v>
      </c>
      <c r="CL170" s="167">
        <v>0.0</v>
      </c>
      <c r="CM170" s="167">
        <v>0.0</v>
      </c>
      <c r="CN170" s="157">
        <f t="shared" si="395"/>
        <v>0</v>
      </c>
      <c r="CO170" s="167">
        <v>0.0</v>
      </c>
      <c r="CP170" s="167">
        <v>0.0</v>
      </c>
      <c r="CQ170" s="166">
        <f t="shared" ref="CQ170:CR170" si="1586">SUM(E170,AI170,BM170)</f>
        <v>154</v>
      </c>
      <c r="CR170" s="156">
        <f t="shared" si="1586"/>
        <v>47</v>
      </c>
      <c r="CS170" s="165">
        <f t="shared" si="397"/>
        <v>0.3051948052</v>
      </c>
      <c r="CT170" s="156">
        <f t="shared" ref="CT170:CX170" si="1587">SUM(H170,AL170,BP170)</f>
        <v>41</v>
      </c>
      <c r="CU170" s="156">
        <f t="shared" si="1587"/>
        <v>0</v>
      </c>
      <c r="CV170" s="156">
        <f t="shared" si="1587"/>
        <v>2</v>
      </c>
      <c r="CW170" s="156">
        <f t="shared" si="1587"/>
        <v>0</v>
      </c>
      <c r="CX170" s="156">
        <f t="shared" si="1587"/>
        <v>0</v>
      </c>
      <c r="CY170" s="165">
        <f t="shared" si="399"/>
        <v>0.0487804878</v>
      </c>
      <c r="CZ170" s="156">
        <f t="shared" ref="CZ170:DC170" si="1588">SUM(N170,AR170,BV170)</f>
        <v>6</v>
      </c>
      <c r="DA170" s="156">
        <f t="shared" si="1588"/>
        <v>2</v>
      </c>
      <c r="DB170" s="156">
        <f t="shared" si="1588"/>
        <v>2</v>
      </c>
      <c r="DC170" s="156">
        <f t="shared" si="1588"/>
        <v>0</v>
      </c>
      <c r="DD170" s="157">
        <f t="shared" si="401"/>
        <v>4</v>
      </c>
      <c r="DE170" s="156">
        <f t="shared" ref="DE170:DG170" si="1589">SUM(S170,AW170,CA170)</f>
        <v>2</v>
      </c>
      <c r="DF170" s="156">
        <f t="shared" si="1589"/>
        <v>3</v>
      </c>
      <c r="DG170" s="156">
        <f t="shared" si="1589"/>
        <v>0</v>
      </c>
      <c r="DH170" s="157">
        <f t="shared" si="403"/>
        <v>5</v>
      </c>
      <c r="DI170" s="156">
        <f t="shared" ref="DI170:DK170" si="1590">IF(DA170-DE170&lt;0,0,DA170-DE170)</f>
        <v>0</v>
      </c>
      <c r="DJ170" s="156">
        <f t="shared" si="1590"/>
        <v>0</v>
      </c>
      <c r="DK170" s="156">
        <f t="shared" si="1590"/>
        <v>0</v>
      </c>
      <c r="DL170" s="157">
        <f t="shared" si="405"/>
        <v>0</v>
      </c>
      <c r="DM170" s="156">
        <f t="shared" ref="DM170:DQ170" si="1591">SUM(AA170,BE170,CI170)</f>
        <v>0</v>
      </c>
      <c r="DN170" s="156">
        <f t="shared" si="1591"/>
        <v>0</v>
      </c>
      <c r="DO170" s="156">
        <f t="shared" si="1591"/>
        <v>0</v>
      </c>
      <c r="DP170" s="156">
        <f t="shared" si="1591"/>
        <v>0</v>
      </c>
      <c r="DQ170" s="156">
        <f t="shared" si="1591"/>
        <v>0</v>
      </c>
      <c r="DR170" s="157">
        <f t="shared" si="407"/>
        <v>0</v>
      </c>
      <c r="DS170" s="156">
        <f t="shared" ref="DS170:DT170" si="1592">SUM(AG170,BK170,CO170)</f>
        <v>0</v>
      </c>
      <c r="DT170" s="156">
        <f t="shared" si="1592"/>
        <v>0</v>
      </c>
      <c r="DU170" s="239" t="s">
        <v>434</v>
      </c>
    </row>
    <row r="171" ht="19.5" customHeight="1">
      <c r="A171" s="146">
        <v>166.0</v>
      </c>
      <c r="B171" s="233">
        <v>45535.0</v>
      </c>
      <c r="C171" s="234" t="s">
        <v>122</v>
      </c>
      <c r="D171" s="234" t="s">
        <v>482</v>
      </c>
      <c r="E171" s="163"/>
      <c r="F171" s="155"/>
      <c r="G171" s="165" t="str">
        <f t="shared" si="10"/>
        <v>-</v>
      </c>
      <c r="H171" s="155"/>
      <c r="I171" s="155"/>
      <c r="J171" s="155"/>
      <c r="K171" s="155"/>
      <c r="L171" s="155"/>
      <c r="M171" s="165" t="str">
        <f t="shared" si="11"/>
        <v>-</v>
      </c>
      <c r="N171" s="155"/>
      <c r="O171" s="155"/>
      <c r="P171" s="155"/>
      <c r="Q171" s="155"/>
      <c r="R171" s="157">
        <f t="shared" si="26"/>
        <v>0</v>
      </c>
      <c r="S171" s="155"/>
      <c r="T171" s="155"/>
      <c r="U171" s="155"/>
      <c r="V171" s="157">
        <f t="shared" si="27"/>
        <v>0</v>
      </c>
      <c r="W171" s="156">
        <f t="shared" ref="W171:Y171" si="1593">IF(O171-S171&lt;0,0,O171-S171)</f>
        <v>0</v>
      </c>
      <c r="X171" s="156">
        <f t="shared" si="1593"/>
        <v>0</v>
      </c>
      <c r="Y171" s="156">
        <f t="shared" si="1593"/>
        <v>0</v>
      </c>
      <c r="Z171" s="157">
        <f t="shared" si="506"/>
        <v>0</v>
      </c>
      <c r="AA171" s="155"/>
      <c r="AB171" s="155"/>
      <c r="AC171" s="155"/>
      <c r="AD171" s="155"/>
      <c r="AE171" s="155"/>
      <c r="AF171" s="157">
        <f t="shared" si="1072"/>
        <v>0</v>
      </c>
      <c r="AG171" s="155"/>
      <c r="AH171" s="155"/>
      <c r="AI171" s="236">
        <v>164.0</v>
      </c>
      <c r="AJ171" s="167">
        <v>20.0</v>
      </c>
      <c r="AK171" s="298">
        <f t="shared" si="386"/>
        <v>0.1219512195</v>
      </c>
      <c r="AL171" s="295">
        <v>5.0</v>
      </c>
      <c r="AM171" s="295">
        <v>0.0</v>
      </c>
      <c r="AN171" s="295">
        <v>1.0</v>
      </c>
      <c r="AO171" s="295">
        <v>0.0</v>
      </c>
      <c r="AP171" s="295">
        <v>0.0</v>
      </c>
      <c r="AQ171" s="298">
        <f t="shared" si="387"/>
        <v>0.2</v>
      </c>
      <c r="AR171" s="155">
        <f t="shared" si="1165"/>
        <v>15</v>
      </c>
      <c r="AS171" s="295">
        <v>1.0</v>
      </c>
      <c r="AT171" s="295">
        <v>1.0</v>
      </c>
      <c r="AU171" s="295">
        <v>0.0</v>
      </c>
      <c r="AV171" s="287">
        <f t="shared" si="388"/>
        <v>2</v>
      </c>
      <c r="AW171" s="167">
        <v>0.0</v>
      </c>
      <c r="AX171" s="167">
        <v>1.0</v>
      </c>
      <c r="AY171" s="167">
        <v>0.0</v>
      </c>
      <c r="AZ171" s="284">
        <f t="shared" si="389"/>
        <v>1</v>
      </c>
      <c r="BA171" s="286">
        <f t="shared" ref="BA171:BC171" si="1594">IF(AS171-CA171&lt;0,0,AS171-CA171)</f>
        <v>0</v>
      </c>
      <c r="BB171" s="286">
        <f t="shared" si="1594"/>
        <v>0</v>
      </c>
      <c r="BC171" s="286">
        <f t="shared" si="1594"/>
        <v>0</v>
      </c>
      <c r="BD171" s="287">
        <f t="shared" si="495"/>
        <v>0</v>
      </c>
      <c r="BE171" s="295">
        <v>3.0</v>
      </c>
      <c r="BF171" s="295">
        <v>3.0</v>
      </c>
      <c r="BG171" s="295">
        <v>2.0</v>
      </c>
      <c r="BH171" s="295">
        <v>0.0</v>
      </c>
      <c r="BI171" s="295">
        <v>1.0</v>
      </c>
      <c r="BJ171" s="284">
        <f t="shared" si="390"/>
        <v>3</v>
      </c>
      <c r="BK171" s="167">
        <v>0.0</v>
      </c>
      <c r="BL171" s="167">
        <v>0.0</v>
      </c>
      <c r="BM171" s="236">
        <v>0.0</v>
      </c>
      <c r="BN171" s="167">
        <v>0.0</v>
      </c>
      <c r="BO171" s="165" t="str">
        <f t="shared" si="391"/>
        <v>-</v>
      </c>
      <c r="BP171" s="167">
        <v>0.0</v>
      </c>
      <c r="BQ171" s="167">
        <v>0.0</v>
      </c>
      <c r="BR171" s="167">
        <v>0.0</v>
      </c>
      <c r="BS171" s="167">
        <v>0.0</v>
      </c>
      <c r="BT171" s="167">
        <v>0.0</v>
      </c>
      <c r="BU171" s="165" t="str">
        <f t="shared" si="392"/>
        <v>-</v>
      </c>
      <c r="BV171" s="167">
        <v>0.0</v>
      </c>
      <c r="BW171" s="167">
        <v>0.0</v>
      </c>
      <c r="BX171" s="167">
        <v>0.0</v>
      </c>
      <c r="BY171" s="167">
        <v>0.0</v>
      </c>
      <c r="BZ171" s="157">
        <f t="shared" si="393"/>
        <v>0</v>
      </c>
      <c r="CA171" s="295">
        <v>1.0</v>
      </c>
      <c r="CB171" s="295">
        <v>1.0</v>
      </c>
      <c r="CC171" s="295">
        <v>0.0</v>
      </c>
      <c r="CD171" s="157">
        <f t="shared" si="394"/>
        <v>2</v>
      </c>
      <c r="CE171" s="156">
        <f t="shared" ref="CE171:CG171" si="1595">IF(BW171-CA171&lt;0,0,BW171-CA171)</f>
        <v>0</v>
      </c>
      <c r="CF171" s="156">
        <f t="shared" si="1595"/>
        <v>0</v>
      </c>
      <c r="CG171" s="156">
        <f t="shared" si="1595"/>
        <v>0</v>
      </c>
      <c r="CH171" s="157">
        <f t="shared" si="497"/>
        <v>0</v>
      </c>
      <c r="CI171" s="167">
        <v>0.0</v>
      </c>
      <c r="CJ171" s="167">
        <v>0.0</v>
      </c>
      <c r="CK171" s="167">
        <v>0.0</v>
      </c>
      <c r="CL171" s="167">
        <v>0.0</v>
      </c>
      <c r="CM171" s="167">
        <v>0.0</v>
      </c>
      <c r="CN171" s="157">
        <f t="shared" si="395"/>
        <v>0</v>
      </c>
      <c r="CO171" s="167">
        <v>0.0</v>
      </c>
      <c r="CP171" s="167">
        <v>0.0</v>
      </c>
      <c r="CQ171" s="166">
        <f t="shared" ref="CQ171:CR171" si="1596">SUM(E171,AI171,BM171)</f>
        <v>164</v>
      </c>
      <c r="CR171" s="156">
        <f t="shared" si="1596"/>
        <v>20</v>
      </c>
      <c r="CS171" s="165">
        <f t="shared" si="397"/>
        <v>0.1219512195</v>
      </c>
      <c r="CT171" s="156">
        <f t="shared" ref="CT171:CX171" si="1597">SUM(H171,AL171,BP171)</f>
        <v>5</v>
      </c>
      <c r="CU171" s="156">
        <f t="shared" si="1597"/>
        <v>0</v>
      </c>
      <c r="CV171" s="156">
        <f t="shared" si="1597"/>
        <v>1</v>
      </c>
      <c r="CW171" s="156">
        <f t="shared" si="1597"/>
        <v>0</v>
      </c>
      <c r="CX171" s="156">
        <f t="shared" si="1597"/>
        <v>0</v>
      </c>
      <c r="CY171" s="165">
        <f t="shared" si="399"/>
        <v>0.2</v>
      </c>
      <c r="CZ171" s="156">
        <f t="shared" ref="CZ171:DC171" si="1598">SUM(N171,AR171,BV171)</f>
        <v>15</v>
      </c>
      <c r="DA171" s="156">
        <f t="shared" si="1598"/>
        <v>1</v>
      </c>
      <c r="DB171" s="156">
        <f t="shared" si="1598"/>
        <v>1</v>
      </c>
      <c r="DC171" s="156">
        <f t="shared" si="1598"/>
        <v>0</v>
      </c>
      <c r="DD171" s="157">
        <f t="shared" si="401"/>
        <v>2</v>
      </c>
      <c r="DE171" s="156">
        <f t="shared" ref="DE171:DG171" si="1599">SUM(S171,AW171,CA171)</f>
        <v>1</v>
      </c>
      <c r="DF171" s="156">
        <f t="shared" si="1599"/>
        <v>2</v>
      </c>
      <c r="DG171" s="156">
        <f t="shared" si="1599"/>
        <v>0</v>
      </c>
      <c r="DH171" s="157">
        <f t="shared" si="403"/>
        <v>3</v>
      </c>
      <c r="DI171" s="156">
        <f t="shared" ref="DI171:DK171" si="1600">IF(DA171-DE171&lt;0,0,DA171-DE171)</f>
        <v>0</v>
      </c>
      <c r="DJ171" s="156">
        <f t="shared" si="1600"/>
        <v>0</v>
      </c>
      <c r="DK171" s="156">
        <f t="shared" si="1600"/>
        <v>0</v>
      </c>
      <c r="DL171" s="157">
        <f t="shared" si="405"/>
        <v>0</v>
      </c>
      <c r="DM171" s="156">
        <f t="shared" ref="DM171:DQ171" si="1601">SUM(AA171,BE171,CI171)</f>
        <v>3</v>
      </c>
      <c r="DN171" s="156">
        <f t="shared" si="1601"/>
        <v>3</v>
      </c>
      <c r="DO171" s="156">
        <f t="shared" si="1601"/>
        <v>2</v>
      </c>
      <c r="DP171" s="156">
        <f t="shared" si="1601"/>
        <v>0</v>
      </c>
      <c r="DQ171" s="156">
        <f t="shared" si="1601"/>
        <v>1</v>
      </c>
      <c r="DR171" s="157">
        <f t="shared" si="407"/>
        <v>3</v>
      </c>
      <c r="DS171" s="156">
        <f t="shared" ref="DS171:DT171" si="1602">SUM(AG171,BK171,CO171)</f>
        <v>0</v>
      </c>
      <c r="DT171" s="156">
        <f t="shared" si="1602"/>
        <v>0</v>
      </c>
      <c r="DU171" s="239" t="s">
        <v>434</v>
      </c>
    </row>
    <row r="172" ht="19.5" customHeight="1">
      <c r="A172" s="146">
        <v>167.0</v>
      </c>
      <c r="B172" s="233">
        <v>45535.0</v>
      </c>
      <c r="C172" s="234" t="s">
        <v>82</v>
      </c>
      <c r="D172" s="234" t="s">
        <v>416</v>
      </c>
      <c r="E172" s="163"/>
      <c r="F172" s="155"/>
      <c r="G172" s="165" t="str">
        <f t="shared" si="10"/>
        <v>-</v>
      </c>
      <c r="H172" s="155"/>
      <c r="I172" s="155"/>
      <c r="J172" s="155"/>
      <c r="K172" s="155"/>
      <c r="L172" s="155"/>
      <c r="M172" s="165" t="str">
        <f t="shared" si="11"/>
        <v>-</v>
      </c>
      <c r="N172" s="155"/>
      <c r="O172" s="155"/>
      <c r="P172" s="155"/>
      <c r="Q172" s="155"/>
      <c r="R172" s="157">
        <f t="shared" si="26"/>
        <v>0</v>
      </c>
      <c r="S172" s="155"/>
      <c r="T172" s="155"/>
      <c r="U172" s="155"/>
      <c r="V172" s="157">
        <f t="shared" si="27"/>
        <v>0</v>
      </c>
      <c r="W172" s="156">
        <f t="shared" ref="W172:Y172" si="1603">IF(O172-S172&lt;0,0,O172-S172)</f>
        <v>0</v>
      </c>
      <c r="X172" s="156">
        <f t="shared" si="1603"/>
        <v>0</v>
      </c>
      <c r="Y172" s="156">
        <f t="shared" si="1603"/>
        <v>0</v>
      </c>
      <c r="Z172" s="157">
        <f t="shared" si="506"/>
        <v>0</v>
      </c>
      <c r="AA172" s="155"/>
      <c r="AB172" s="155"/>
      <c r="AC172" s="155"/>
      <c r="AD172" s="155"/>
      <c r="AE172" s="155"/>
      <c r="AF172" s="157">
        <f t="shared" si="1072"/>
        <v>0</v>
      </c>
      <c r="AG172" s="155"/>
      <c r="AH172" s="155"/>
      <c r="AI172" s="236">
        <v>167.0</v>
      </c>
      <c r="AJ172" s="167">
        <v>24.0</v>
      </c>
      <c r="AK172" s="298">
        <f t="shared" si="386"/>
        <v>0.1437125749</v>
      </c>
      <c r="AL172" s="295">
        <v>24.0</v>
      </c>
      <c r="AM172" s="295">
        <v>0.0</v>
      </c>
      <c r="AN172" s="295">
        <v>1.0</v>
      </c>
      <c r="AO172" s="295">
        <v>0.0</v>
      </c>
      <c r="AP172" s="295">
        <v>0.0</v>
      </c>
      <c r="AQ172" s="298">
        <f t="shared" si="387"/>
        <v>0.04166666667</v>
      </c>
      <c r="AR172" s="155">
        <f t="shared" si="1165"/>
        <v>0</v>
      </c>
      <c r="AS172" s="167">
        <v>1.0</v>
      </c>
      <c r="AT172" s="167">
        <v>2.0</v>
      </c>
      <c r="AU172" s="167">
        <v>0.0</v>
      </c>
      <c r="AV172" s="287">
        <f t="shared" si="388"/>
        <v>3</v>
      </c>
      <c r="AW172" s="167">
        <v>0.0</v>
      </c>
      <c r="AX172" s="167">
        <v>2.0</v>
      </c>
      <c r="AY172" s="167">
        <v>0.0</v>
      </c>
      <c r="AZ172" s="284">
        <f t="shared" si="389"/>
        <v>2</v>
      </c>
      <c r="BA172" s="286">
        <f t="shared" ref="BA172:BC172" si="1604">IF(AS172-AW172&lt;0,0,AS172-AW172)</f>
        <v>1</v>
      </c>
      <c r="BB172" s="286">
        <f t="shared" si="1604"/>
        <v>0</v>
      </c>
      <c r="BC172" s="286">
        <f t="shared" si="1604"/>
        <v>0</v>
      </c>
      <c r="BD172" s="287">
        <f t="shared" si="495"/>
        <v>1</v>
      </c>
      <c r="BE172" s="167">
        <v>0.0</v>
      </c>
      <c r="BF172" s="167">
        <v>0.0</v>
      </c>
      <c r="BG172" s="167">
        <v>0.0</v>
      </c>
      <c r="BH172" s="167">
        <v>0.0</v>
      </c>
      <c r="BI172" s="167">
        <v>0.0</v>
      </c>
      <c r="BJ172" s="284">
        <f t="shared" si="390"/>
        <v>0</v>
      </c>
      <c r="BK172" s="167">
        <v>0.0</v>
      </c>
      <c r="BL172" s="167">
        <v>0.0</v>
      </c>
      <c r="BM172" s="236">
        <v>0.0</v>
      </c>
      <c r="BN172" s="167">
        <v>0.0</v>
      </c>
      <c r="BO172" s="165" t="str">
        <f t="shared" si="391"/>
        <v>-</v>
      </c>
      <c r="BP172" s="167">
        <v>0.0</v>
      </c>
      <c r="BQ172" s="167">
        <v>0.0</v>
      </c>
      <c r="BR172" s="167">
        <v>0.0</v>
      </c>
      <c r="BS172" s="167">
        <v>0.0</v>
      </c>
      <c r="BT172" s="167">
        <v>0.0</v>
      </c>
      <c r="BU172" s="165" t="str">
        <f t="shared" si="392"/>
        <v>-</v>
      </c>
      <c r="BV172" s="167">
        <v>0.0</v>
      </c>
      <c r="BW172" s="167">
        <v>0.0</v>
      </c>
      <c r="BX172" s="167">
        <v>0.0</v>
      </c>
      <c r="BY172" s="167">
        <v>0.0</v>
      </c>
      <c r="BZ172" s="157">
        <f t="shared" si="393"/>
        <v>0</v>
      </c>
      <c r="CA172" s="167">
        <v>1.0</v>
      </c>
      <c r="CB172" s="167">
        <v>0.0</v>
      </c>
      <c r="CC172" s="167">
        <v>0.0</v>
      </c>
      <c r="CD172" s="157">
        <f t="shared" si="394"/>
        <v>1</v>
      </c>
      <c r="CE172" s="156">
        <f t="shared" ref="CE172:CG172" si="1605">IF(BW172-CA172&lt;0,0,BW172-CA172)</f>
        <v>0</v>
      </c>
      <c r="CF172" s="156">
        <f t="shared" si="1605"/>
        <v>0</v>
      </c>
      <c r="CG172" s="156">
        <f t="shared" si="1605"/>
        <v>0</v>
      </c>
      <c r="CH172" s="157">
        <f t="shared" si="497"/>
        <v>0</v>
      </c>
      <c r="CI172" s="167">
        <v>0.0</v>
      </c>
      <c r="CJ172" s="167">
        <v>0.0</v>
      </c>
      <c r="CK172" s="167">
        <v>0.0</v>
      </c>
      <c r="CL172" s="167">
        <v>0.0</v>
      </c>
      <c r="CM172" s="167">
        <v>0.0</v>
      </c>
      <c r="CN172" s="157">
        <f t="shared" si="395"/>
        <v>0</v>
      </c>
      <c r="CO172" s="167">
        <v>0.0</v>
      </c>
      <c r="CP172" s="167">
        <v>0.0</v>
      </c>
      <c r="CQ172" s="166">
        <f t="shared" ref="CQ172:CR172" si="1606">SUM(E172,AI172,BM172)</f>
        <v>167</v>
      </c>
      <c r="CR172" s="156">
        <f t="shared" si="1606"/>
        <v>24</v>
      </c>
      <c r="CS172" s="165">
        <f t="shared" si="397"/>
        <v>0.1437125749</v>
      </c>
      <c r="CT172" s="156">
        <f t="shared" ref="CT172:CX172" si="1607">SUM(H172,AL172,BP172)</f>
        <v>24</v>
      </c>
      <c r="CU172" s="156">
        <f t="shared" si="1607"/>
        <v>0</v>
      </c>
      <c r="CV172" s="156">
        <f t="shared" si="1607"/>
        <v>1</v>
      </c>
      <c r="CW172" s="156">
        <f t="shared" si="1607"/>
        <v>0</v>
      </c>
      <c r="CX172" s="156">
        <f t="shared" si="1607"/>
        <v>0</v>
      </c>
      <c r="CY172" s="165">
        <f t="shared" si="399"/>
        <v>0.04166666667</v>
      </c>
      <c r="CZ172" s="156">
        <f t="shared" ref="CZ172:DC172" si="1608">SUM(N172,AR172,BV172)</f>
        <v>0</v>
      </c>
      <c r="DA172" s="156">
        <f t="shared" si="1608"/>
        <v>1</v>
      </c>
      <c r="DB172" s="156">
        <f t="shared" si="1608"/>
        <v>2</v>
      </c>
      <c r="DC172" s="156">
        <f t="shared" si="1608"/>
        <v>0</v>
      </c>
      <c r="DD172" s="157">
        <f t="shared" si="401"/>
        <v>3</v>
      </c>
      <c r="DE172" s="156">
        <f t="shared" ref="DE172:DG172" si="1609">SUM(S172,AW172,CA172)</f>
        <v>1</v>
      </c>
      <c r="DF172" s="156">
        <f t="shared" si="1609"/>
        <v>2</v>
      </c>
      <c r="DG172" s="156">
        <f t="shared" si="1609"/>
        <v>0</v>
      </c>
      <c r="DH172" s="157">
        <f t="shared" si="403"/>
        <v>3</v>
      </c>
      <c r="DI172" s="156">
        <f t="shared" ref="DI172:DK172" si="1610">IF(DA172-DE172&lt;0,0,DA172-DE172)</f>
        <v>0</v>
      </c>
      <c r="DJ172" s="156">
        <f t="shared" si="1610"/>
        <v>0</v>
      </c>
      <c r="DK172" s="156">
        <f t="shared" si="1610"/>
        <v>0</v>
      </c>
      <c r="DL172" s="157">
        <f t="shared" si="405"/>
        <v>0</v>
      </c>
      <c r="DM172" s="156">
        <f t="shared" ref="DM172:DQ172" si="1611">SUM(AA172,BE172,CI172)</f>
        <v>0</v>
      </c>
      <c r="DN172" s="156">
        <f t="shared" si="1611"/>
        <v>0</v>
      </c>
      <c r="DO172" s="156">
        <f t="shared" si="1611"/>
        <v>0</v>
      </c>
      <c r="DP172" s="156">
        <f t="shared" si="1611"/>
        <v>0</v>
      </c>
      <c r="DQ172" s="156">
        <f t="shared" si="1611"/>
        <v>0</v>
      </c>
      <c r="DR172" s="157">
        <f t="shared" si="407"/>
        <v>0</v>
      </c>
      <c r="DS172" s="156">
        <f t="shared" ref="DS172:DT172" si="1612">SUM(AG172,BK172,CO172)</f>
        <v>0</v>
      </c>
      <c r="DT172" s="156">
        <f t="shared" si="1612"/>
        <v>0</v>
      </c>
      <c r="DU172" s="239" t="s">
        <v>483</v>
      </c>
    </row>
    <row r="173" ht="19.5" customHeight="1">
      <c r="A173" s="146">
        <v>168.0</v>
      </c>
      <c r="B173" s="302">
        <v>45539.0</v>
      </c>
      <c r="C173" s="303" t="s">
        <v>82</v>
      </c>
      <c r="D173" s="303" t="s">
        <v>484</v>
      </c>
      <c r="E173" s="163"/>
      <c r="F173" s="155"/>
      <c r="G173" s="165" t="str">
        <f t="shared" si="10"/>
        <v>-</v>
      </c>
      <c r="H173" s="155"/>
      <c r="I173" s="155"/>
      <c r="J173" s="155"/>
      <c r="K173" s="155"/>
      <c r="L173" s="155"/>
      <c r="M173" s="165" t="str">
        <f t="shared" si="11"/>
        <v>-</v>
      </c>
      <c r="N173" s="155"/>
      <c r="O173" s="155"/>
      <c r="P173" s="155"/>
      <c r="Q173" s="155"/>
      <c r="R173" s="157">
        <f t="shared" si="26"/>
        <v>0</v>
      </c>
      <c r="S173" s="155"/>
      <c r="T173" s="155"/>
      <c r="U173" s="155"/>
      <c r="V173" s="157">
        <f t="shared" si="27"/>
        <v>0</v>
      </c>
      <c r="W173" s="156">
        <f t="shared" ref="W173:Y173" si="1613">IF(O173-S173&lt;0,0,O173-S173)</f>
        <v>0</v>
      </c>
      <c r="X173" s="156">
        <f t="shared" si="1613"/>
        <v>0</v>
      </c>
      <c r="Y173" s="156">
        <f t="shared" si="1613"/>
        <v>0</v>
      </c>
      <c r="Z173" s="157">
        <f t="shared" si="506"/>
        <v>0</v>
      </c>
      <c r="AA173" s="155"/>
      <c r="AB173" s="155"/>
      <c r="AC173" s="155"/>
      <c r="AD173" s="155"/>
      <c r="AE173" s="155"/>
      <c r="AF173" s="157">
        <f t="shared" si="1072"/>
        <v>0</v>
      </c>
      <c r="AG173" s="155"/>
      <c r="AH173" s="155"/>
      <c r="AI173" s="163"/>
      <c r="AJ173" s="155"/>
      <c r="AK173" s="237" t="str">
        <f t="shared" si="386"/>
        <v>-</v>
      </c>
      <c r="AL173" s="155"/>
      <c r="AM173" s="155"/>
      <c r="AN173" s="155"/>
      <c r="AO173" s="155"/>
      <c r="AP173" s="155"/>
      <c r="AQ173" s="237" t="str">
        <f t="shared" si="387"/>
        <v>-</v>
      </c>
      <c r="AR173" s="155">
        <f t="shared" si="1165"/>
        <v>0</v>
      </c>
      <c r="AS173" s="155"/>
      <c r="AT173" s="155"/>
      <c r="AU173" s="155"/>
      <c r="AV173" s="284">
        <f t="shared" si="388"/>
        <v>0</v>
      </c>
      <c r="AW173" s="155"/>
      <c r="AX173" s="155"/>
      <c r="AY173" s="155"/>
      <c r="AZ173" s="284">
        <f t="shared" si="389"/>
        <v>0</v>
      </c>
      <c r="BA173" s="285">
        <f t="shared" ref="BA173:BC173" si="1614">IF(AS173-AW173&lt;0,0,AS173-AW173)</f>
        <v>0</v>
      </c>
      <c r="BB173" s="285">
        <f t="shared" si="1614"/>
        <v>0</v>
      </c>
      <c r="BC173" s="285">
        <f t="shared" si="1614"/>
        <v>0</v>
      </c>
      <c r="BD173" s="284">
        <f t="shared" si="495"/>
        <v>0</v>
      </c>
      <c r="BE173" s="155"/>
      <c r="BF173" s="155"/>
      <c r="BG173" s="155"/>
      <c r="BH173" s="155"/>
      <c r="BI173" s="155"/>
      <c r="BJ173" s="284">
        <f t="shared" si="390"/>
        <v>0</v>
      </c>
      <c r="BK173" s="155"/>
      <c r="BL173" s="155"/>
      <c r="BM173" s="304">
        <v>205.0</v>
      </c>
      <c r="BN173" s="305">
        <v>20.0</v>
      </c>
      <c r="BO173" s="165">
        <f t="shared" si="391"/>
        <v>0.09756097561</v>
      </c>
      <c r="BP173" s="167">
        <v>20.0</v>
      </c>
      <c r="BQ173" s="167">
        <v>0.0</v>
      </c>
      <c r="BR173" s="167">
        <v>2.0</v>
      </c>
      <c r="BS173" s="167">
        <v>1.0</v>
      </c>
      <c r="BT173" s="167">
        <v>1.0</v>
      </c>
      <c r="BU173" s="165">
        <f t="shared" si="392"/>
        <v>0.15</v>
      </c>
      <c r="BV173" s="167">
        <v>0.0</v>
      </c>
      <c r="BW173" s="167">
        <v>4.0</v>
      </c>
      <c r="BX173" s="167">
        <v>1.0</v>
      </c>
      <c r="BY173" s="167">
        <v>0.0</v>
      </c>
      <c r="BZ173" s="157">
        <f t="shared" si="393"/>
        <v>5</v>
      </c>
      <c r="CA173" s="167">
        <v>1.0</v>
      </c>
      <c r="CB173" s="167">
        <v>1.0</v>
      </c>
      <c r="CC173" s="167">
        <v>0.0</v>
      </c>
      <c r="CD173" s="157">
        <f t="shared" si="394"/>
        <v>2</v>
      </c>
      <c r="CE173" s="156">
        <f t="shared" ref="CE173:CG173" si="1615">IF(BW173-CA173&lt;0,0,BW173-CA173)</f>
        <v>3</v>
      </c>
      <c r="CF173" s="156">
        <f t="shared" si="1615"/>
        <v>0</v>
      </c>
      <c r="CG173" s="156">
        <f t="shared" si="1615"/>
        <v>0</v>
      </c>
      <c r="CH173" s="157">
        <f t="shared" si="497"/>
        <v>3</v>
      </c>
      <c r="CI173" s="167">
        <v>0.0</v>
      </c>
      <c r="CJ173" s="167">
        <v>0.0</v>
      </c>
      <c r="CK173" s="167">
        <v>0.0</v>
      </c>
      <c r="CL173" s="167">
        <v>0.0</v>
      </c>
      <c r="CM173" s="167">
        <v>0.0</v>
      </c>
      <c r="CN173" s="157">
        <f t="shared" si="395"/>
        <v>0</v>
      </c>
      <c r="CO173" s="167">
        <v>0.0</v>
      </c>
      <c r="CP173" s="167">
        <v>0.0</v>
      </c>
      <c r="CQ173" s="166">
        <f t="shared" ref="CQ173:CR173" si="1616">SUM(E173,AI173,BM173)</f>
        <v>205</v>
      </c>
      <c r="CR173" s="156">
        <f t="shared" si="1616"/>
        <v>20</v>
      </c>
      <c r="CS173" s="165">
        <f t="shared" si="397"/>
        <v>0.09756097561</v>
      </c>
      <c r="CT173" s="156">
        <f t="shared" ref="CT173:CX173" si="1617">SUM(H173,AL173,BP173)</f>
        <v>20</v>
      </c>
      <c r="CU173" s="156">
        <f t="shared" si="1617"/>
        <v>0</v>
      </c>
      <c r="CV173" s="156">
        <f t="shared" si="1617"/>
        <v>2</v>
      </c>
      <c r="CW173" s="156">
        <f t="shared" si="1617"/>
        <v>1</v>
      </c>
      <c r="CX173" s="156">
        <f t="shared" si="1617"/>
        <v>1</v>
      </c>
      <c r="CY173" s="165">
        <f t="shared" si="399"/>
        <v>0.15</v>
      </c>
      <c r="CZ173" s="156">
        <f t="shared" ref="CZ173:DC173" si="1618">SUM(N173,AR173,BV173)</f>
        <v>0</v>
      </c>
      <c r="DA173" s="156">
        <f t="shared" si="1618"/>
        <v>4</v>
      </c>
      <c r="DB173" s="156">
        <f t="shared" si="1618"/>
        <v>1</v>
      </c>
      <c r="DC173" s="156">
        <f t="shared" si="1618"/>
        <v>0</v>
      </c>
      <c r="DD173" s="157">
        <f t="shared" si="401"/>
        <v>5</v>
      </c>
      <c r="DE173" s="156">
        <f t="shared" ref="DE173:DG173" si="1619">SUM(S173,AW173,CA173)</f>
        <v>1</v>
      </c>
      <c r="DF173" s="156">
        <f t="shared" si="1619"/>
        <v>1</v>
      </c>
      <c r="DG173" s="156">
        <f t="shared" si="1619"/>
        <v>0</v>
      </c>
      <c r="DH173" s="157">
        <f t="shared" si="403"/>
        <v>2</v>
      </c>
      <c r="DI173" s="156">
        <f t="shared" ref="DI173:DK173" si="1620">IF(DA173-DE173&lt;0,0,DA173-DE173)</f>
        <v>3</v>
      </c>
      <c r="DJ173" s="156">
        <f t="shared" si="1620"/>
        <v>0</v>
      </c>
      <c r="DK173" s="156">
        <f t="shared" si="1620"/>
        <v>0</v>
      </c>
      <c r="DL173" s="157">
        <f t="shared" si="405"/>
        <v>3</v>
      </c>
      <c r="DM173" s="156">
        <f t="shared" ref="DM173:DQ173" si="1621">SUM(AA173,BE173,CI173)</f>
        <v>0</v>
      </c>
      <c r="DN173" s="156">
        <f t="shared" si="1621"/>
        <v>0</v>
      </c>
      <c r="DO173" s="156">
        <f t="shared" si="1621"/>
        <v>0</v>
      </c>
      <c r="DP173" s="156">
        <f t="shared" si="1621"/>
        <v>0</v>
      </c>
      <c r="DQ173" s="156">
        <f t="shared" si="1621"/>
        <v>0</v>
      </c>
      <c r="DR173" s="157">
        <f t="shared" si="407"/>
        <v>0</v>
      </c>
      <c r="DS173" s="156">
        <f t="shared" ref="DS173:DT173" si="1622">SUM(AG173,BK173,CO173)</f>
        <v>0</v>
      </c>
      <c r="DT173" s="156">
        <f t="shared" si="1622"/>
        <v>0</v>
      </c>
      <c r="DU173" s="239" t="s">
        <v>485</v>
      </c>
    </row>
    <row r="174" ht="19.5" customHeight="1">
      <c r="A174" s="146">
        <v>169.0</v>
      </c>
      <c r="B174" s="302">
        <v>45540.0</v>
      </c>
      <c r="C174" s="303" t="s">
        <v>243</v>
      </c>
      <c r="D174" s="303" t="s">
        <v>473</v>
      </c>
      <c r="E174" s="163"/>
      <c r="F174" s="155"/>
      <c r="G174" s="165" t="str">
        <f t="shared" si="10"/>
        <v>-</v>
      </c>
      <c r="H174" s="155"/>
      <c r="I174" s="155"/>
      <c r="J174" s="155"/>
      <c r="K174" s="155"/>
      <c r="L174" s="155"/>
      <c r="M174" s="165" t="str">
        <f t="shared" si="11"/>
        <v>-</v>
      </c>
      <c r="N174" s="155"/>
      <c r="O174" s="155"/>
      <c r="P174" s="155"/>
      <c r="Q174" s="155"/>
      <c r="R174" s="157">
        <f t="shared" si="26"/>
        <v>0</v>
      </c>
      <c r="S174" s="155"/>
      <c r="T174" s="155"/>
      <c r="U174" s="155"/>
      <c r="V174" s="157">
        <f t="shared" si="27"/>
        <v>0</v>
      </c>
      <c r="W174" s="156">
        <f t="shared" ref="W174:Y174" si="1623">IF(O174-S174&lt;0,0,O174-S174)</f>
        <v>0</v>
      </c>
      <c r="X174" s="156">
        <f t="shared" si="1623"/>
        <v>0</v>
      </c>
      <c r="Y174" s="156">
        <f t="shared" si="1623"/>
        <v>0</v>
      </c>
      <c r="Z174" s="157">
        <f t="shared" si="506"/>
        <v>0</v>
      </c>
      <c r="AA174" s="155"/>
      <c r="AB174" s="155"/>
      <c r="AC174" s="155"/>
      <c r="AD174" s="155"/>
      <c r="AE174" s="155"/>
      <c r="AF174" s="157">
        <f t="shared" si="1072"/>
        <v>0</v>
      </c>
      <c r="AG174" s="155"/>
      <c r="AH174" s="155"/>
      <c r="AI174" s="163"/>
      <c r="AJ174" s="155"/>
      <c r="AK174" s="165" t="str">
        <f t="shared" si="386"/>
        <v>-</v>
      </c>
      <c r="AL174" s="155"/>
      <c r="AM174" s="155"/>
      <c r="AN174" s="155"/>
      <c r="AO174" s="155"/>
      <c r="AP174" s="155"/>
      <c r="AQ174" s="165" t="str">
        <f t="shared" si="387"/>
        <v>-</v>
      </c>
      <c r="AR174" s="155">
        <f t="shared" si="1165"/>
        <v>0</v>
      </c>
      <c r="AS174" s="155"/>
      <c r="AT174" s="155"/>
      <c r="AU174" s="155"/>
      <c r="AV174" s="157">
        <f t="shared" si="388"/>
        <v>0</v>
      </c>
      <c r="AW174" s="155"/>
      <c r="AX174" s="155"/>
      <c r="AY174" s="155"/>
      <c r="AZ174" s="287">
        <f t="shared" si="389"/>
        <v>0</v>
      </c>
      <c r="BA174" s="156">
        <f t="shared" ref="BA174:BC174" si="1624">IF(AS174-AW174&lt;0,0,AS174-AW174)</f>
        <v>0</v>
      </c>
      <c r="BB174" s="156">
        <f t="shared" si="1624"/>
        <v>0</v>
      </c>
      <c r="BC174" s="156">
        <f t="shared" si="1624"/>
        <v>0</v>
      </c>
      <c r="BD174" s="157">
        <f t="shared" si="495"/>
        <v>0</v>
      </c>
      <c r="BE174" s="155"/>
      <c r="BF174" s="155"/>
      <c r="BG174" s="155"/>
      <c r="BH174" s="155"/>
      <c r="BI174" s="155"/>
      <c r="BJ174" s="284">
        <f t="shared" si="390"/>
        <v>0</v>
      </c>
      <c r="BK174" s="155"/>
      <c r="BL174" s="155"/>
      <c r="BM174" s="304">
        <v>50.0</v>
      </c>
      <c r="BN174" s="305">
        <v>8.0</v>
      </c>
      <c r="BO174" s="165">
        <f t="shared" si="391"/>
        <v>0.16</v>
      </c>
      <c r="BP174" s="167">
        <v>4.0</v>
      </c>
      <c r="BQ174" s="167">
        <v>0.0</v>
      </c>
      <c r="BR174" s="167">
        <v>0.0</v>
      </c>
      <c r="BS174" s="167">
        <v>0.0</v>
      </c>
      <c r="BT174" s="167">
        <v>0.0</v>
      </c>
      <c r="BU174" s="165">
        <f t="shared" si="392"/>
        <v>0</v>
      </c>
      <c r="BV174" s="167">
        <v>4.0</v>
      </c>
      <c r="BW174" s="167">
        <v>0.0</v>
      </c>
      <c r="BX174" s="167">
        <v>1.0</v>
      </c>
      <c r="BY174" s="167">
        <v>0.0</v>
      </c>
      <c r="BZ174" s="157">
        <f t="shared" si="393"/>
        <v>1</v>
      </c>
      <c r="CA174" s="167">
        <v>0.0</v>
      </c>
      <c r="CB174" s="167">
        <v>1.0</v>
      </c>
      <c r="CC174" s="167">
        <v>0.0</v>
      </c>
      <c r="CD174" s="157">
        <f t="shared" si="394"/>
        <v>1</v>
      </c>
      <c r="CE174" s="156">
        <f t="shared" ref="CE174:CG174" si="1625">IF(BW174-CA174&lt;0,0,BW174-CA174)</f>
        <v>0</v>
      </c>
      <c r="CF174" s="156">
        <f t="shared" si="1625"/>
        <v>0</v>
      </c>
      <c r="CG174" s="156">
        <f t="shared" si="1625"/>
        <v>0</v>
      </c>
      <c r="CH174" s="157">
        <f t="shared" si="497"/>
        <v>0</v>
      </c>
      <c r="CI174" s="167">
        <v>0.0</v>
      </c>
      <c r="CJ174" s="167">
        <v>0.0</v>
      </c>
      <c r="CK174" s="167">
        <v>0.0</v>
      </c>
      <c r="CL174" s="167">
        <v>0.0</v>
      </c>
      <c r="CM174" s="167">
        <v>0.0</v>
      </c>
      <c r="CN174" s="157">
        <f t="shared" si="395"/>
        <v>0</v>
      </c>
      <c r="CO174" s="167">
        <v>0.0</v>
      </c>
      <c r="CP174" s="167">
        <v>0.0</v>
      </c>
      <c r="CQ174" s="166">
        <f t="shared" ref="CQ174:CR174" si="1626">SUM(E174,AI174,BM174)</f>
        <v>50</v>
      </c>
      <c r="CR174" s="156">
        <f t="shared" si="1626"/>
        <v>8</v>
      </c>
      <c r="CS174" s="165">
        <f t="shared" si="397"/>
        <v>0.16</v>
      </c>
      <c r="CT174" s="156">
        <f t="shared" ref="CT174:CX174" si="1627">SUM(H174,AL174,BP174)</f>
        <v>4</v>
      </c>
      <c r="CU174" s="156">
        <f t="shared" si="1627"/>
        <v>0</v>
      </c>
      <c r="CV174" s="156">
        <f t="shared" si="1627"/>
        <v>0</v>
      </c>
      <c r="CW174" s="156">
        <f t="shared" si="1627"/>
        <v>0</v>
      </c>
      <c r="CX174" s="156">
        <f t="shared" si="1627"/>
        <v>0</v>
      </c>
      <c r="CY174" s="165">
        <f t="shared" si="399"/>
        <v>0</v>
      </c>
      <c r="CZ174" s="156">
        <f t="shared" ref="CZ174:DC174" si="1628">SUM(N174,AR174,BV174)</f>
        <v>4</v>
      </c>
      <c r="DA174" s="156">
        <f t="shared" si="1628"/>
        <v>0</v>
      </c>
      <c r="DB174" s="156">
        <f t="shared" si="1628"/>
        <v>1</v>
      </c>
      <c r="DC174" s="156">
        <f t="shared" si="1628"/>
        <v>0</v>
      </c>
      <c r="DD174" s="157">
        <f t="shared" si="401"/>
        <v>1</v>
      </c>
      <c r="DE174" s="156">
        <f t="shared" ref="DE174:DG174" si="1629">SUM(S174,AW174,CA174)</f>
        <v>0</v>
      </c>
      <c r="DF174" s="156">
        <f t="shared" si="1629"/>
        <v>1</v>
      </c>
      <c r="DG174" s="156">
        <f t="shared" si="1629"/>
        <v>0</v>
      </c>
      <c r="DH174" s="157">
        <f t="shared" si="403"/>
        <v>1</v>
      </c>
      <c r="DI174" s="156">
        <f t="shared" ref="DI174:DK174" si="1630">IF(DA174-DE174&lt;0,0,DA174-DE174)</f>
        <v>0</v>
      </c>
      <c r="DJ174" s="156">
        <f t="shared" si="1630"/>
        <v>0</v>
      </c>
      <c r="DK174" s="156">
        <f t="shared" si="1630"/>
        <v>0</v>
      </c>
      <c r="DL174" s="157">
        <f t="shared" si="405"/>
        <v>0</v>
      </c>
      <c r="DM174" s="156">
        <f t="shared" ref="DM174:DQ174" si="1631">SUM(AA174,BE174,CI174)</f>
        <v>0</v>
      </c>
      <c r="DN174" s="156">
        <f t="shared" si="1631"/>
        <v>0</v>
      </c>
      <c r="DO174" s="156">
        <f t="shared" si="1631"/>
        <v>0</v>
      </c>
      <c r="DP174" s="156">
        <f t="shared" si="1631"/>
        <v>0</v>
      </c>
      <c r="DQ174" s="156">
        <f t="shared" si="1631"/>
        <v>0</v>
      </c>
      <c r="DR174" s="157">
        <f t="shared" si="407"/>
        <v>0</v>
      </c>
      <c r="DS174" s="156">
        <f t="shared" ref="DS174:DT174" si="1632">SUM(AG174,BK174,CO174)</f>
        <v>0</v>
      </c>
      <c r="DT174" s="156">
        <f t="shared" si="1632"/>
        <v>0</v>
      </c>
      <c r="DU174" s="239" t="s">
        <v>486</v>
      </c>
    </row>
    <row r="175" ht="19.5" customHeight="1">
      <c r="A175" s="146">
        <v>170.0</v>
      </c>
      <c r="B175" s="302">
        <v>45541.0</v>
      </c>
      <c r="C175" s="303" t="s">
        <v>151</v>
      </c>
      <c r="D175" s="303" t="s">
        <v>487</v>
      </c>
      <c r="E175" s="163"/>
      <c r="F175" s="155"/>
      <c r="G175" s="165" t="str">
        <f t="shared" si="10"/>
        <v>-</v>
      </c>
      <c r="H175" s="155"/>
      <c r="I175" s="155"/>
      <c r="J175" s="155"/>
      <c r="K175" s="155"/>
      <c r="L175" s="155"/>
      <c r="M175" s="165" t="str">
        <f t="shared" si="11"/>
        <v>-</v>
      </c>
      <c r="N175" s="155"/>
      <c r="O175" s="155"/>
      <c r="P175" s="155"/>
      <c r="Q175" s="155"/>
      <c r="R175" s="157">
        <f t="shared" si="26"/>
        <v>0</v>
      </c>
      <c r="S175" s="155"/>
      <c r="T175" s="155"/>
      <c r="U175" s="155"/>
      <c r="V175" s="157">
        <f t="shared" si="27"/>
        <v>0</v>
      </c>
      <c r="W175" s="156">
        <f t="shared" ref="W175:Y175" si="1633">IF(O175-S175&lt;0,0,O175-S175)</f>
        <v>0</v>
      </c>
      <c r="X175" s="156">
        <f t="shared" si="1633"/>
        <v>0</v>
      </c>
      <c r="Y175" s="156">
        <f t="shared" si="1633"/>
        <v>0</v>
      </c>
      <c r="Z175" s="157">
        <f t="shared" si="506"/>
        <v>0</v>
      </c>
      <c r="AA175" s="155"/>
      <c r="AB175" s="155"/>
      <c r="AC175" s="155"/>
      <c r="AD175" s="155"/>
      <c r="AE175" s="155"/>
      <c r="AF175" s="157">
        <f t="shared" si="1072"/>
        <v>0</v>
      </c>
      <c r="AG175" s="155"/>
      <c r="AH175" s="155"/>
      <c r="AI175" s="163"/>
      <c r="AJ175" s="155"/>
      <c r="AK175" s="165" t="str">
        <f t="shared" si="386"/>
        <v>-</v>
      </c>
      <c r="AL175" s="155"/>
      <c r="AM175" s="155"/>
      <c r="AN175" s="155"/>
      <c r="AO175" s="155"/>
      <c r="AP175" s="155"/>
      <c r="AQ175" s="165" t="str">
        <f t="shared" si="387"/>
        <v>-</v>
      </c>
      <c r="AR175" s="155">
        <f t="shared" si="1165"/>
        <v>0</v>
      </c>
      <c r="AS175" s="155"/>
      <c r="AT175" s="155"/>
      <c r="AU175" s="155"/>
      <c r="AV175" s="157">
        <f t="shared" si="388"/>
        <v>0</v>
      </c>
      <c r="AW175" s="155"/>
      <c r="AX175" s="155"/>
      <c r="AY175" s="155"/>
      <c r="AZ175" s="287">
        <f t="shared" si="389"/>
        <v>0</v>
      </c>
      <c r="BA175" s="156">
        <f t="shared" ref="BA175:BC175" si="1634">IF(AS175-AW175&lt;0,0,AS175-AW175)</f>
        <v>0</v>
      </c>
      <c r="BB175" s="156">
        <f t="shared" si="1634"/>
        <v>0</v>
      </c>
      <c r="BC175" s="156">
        <f t="shared" si="1634"/>
        <v>0</v>
      </c>
      <c r="BD175" s="157">
        <f t="shared" si="495"/>
        <v>0</v>
      </c>
      <c r="BE175" s="155"/>
      <c r="BF175" s="155"/>
      <c r="BG175" s="155"/>
      <c r="BH175" s="155"/>
      <c r="BI175" s="155"/>
      <c r="BJ175" s="284">
        <f t="shared" si="390"/>
        <v>0</v>
      </c>
      <c r="BK175" s="155"/>
      <c r="BL175" s="155"/>
      <c r="BM175" s="304">
        <v>383.0</v>
      </c>
      <c r="BN175" s="305">
        <v>71.0</v>
      </c>
      <c r="BO175" s="165">
        <f t="shared" si="391"/>
        <v>0.1853785901</v>
      </c>
      <c r="BP175" s="167">
        <v>83.0</v>
      </c>
      <c r="BQ175" s="167">
        <v>1.0</v>
      </c>
      <c r="BR175" s="167">
        <v>4.0</v>
      </c>
      <c r="BS175" s="167">
        <v>0.0</v>
      </c>
      <c r="BT175" s="167">
        <v>0.0</v>
      </c>
      <c r="BU175" s="165">
        <f t="shared" si="392"/>
        <v>0.06024096386</v>
      </c>
      <c r="BV175" s="167">
        <v>0.0</v>
      </c>
      <c r="BW175" s="167">
        <v>4.0</v>
      </c>
      <c r="BX175" s="167">
        <v>11.0</v>
      </c>
      <c r="BY175" s="167">
        <v>0.0</v>
      </c>
      <c r="BZ175" s="157">
        <f t="shared" si="393"/>
        <v>15</v>
      </c>
      <c r="CA175" s="167">
        <v>4.0</v>
      </c>
      <c r="CB175" s="167">
        <v>11.0</v>
      </c>
      <c r="CC175" s="167">
        <v>0.0</v>
      </c>
      <c r="CD175" s="157">
        <f t="shared" si="394"/>
        <v>15</v>
      </c>
      <c r="CE175" s="156">
        <f t="shared" ref="CE175:CG175" si="1635">IF(BW175-CA175&lt;0,0,BW175-CA175)</f>
        <v>0</v>
      </c>
      <c r="CF175" s="156">
        <f t="shared" si="1635"/>
        <v>0</v>
      </c>
      <c r="CG175" s="156">
        <f t="shared" si="1635"/>
        <v>0</v>
      </c>
      <c r="CH175" s="157">
        <f t="shared" si="497"/>
        <v>0</v>
      </c>
      <c r="CI175" s="167">
        <v>20.0</v>
      </c>
      <c r="CJ175" s="167">
        <v>16.0</v>
      </c>
      <c r="CK175" s="167">
        <v>4.0</v>
      </c>
      <c r="CL175" s="167">
        <v>0.0</v>
      </c>
      <c r="CM175" s="167">
        <v>5.0</v>
      </c>
      <c r="CN175" s="157">
        <f t="shared" si="395"/>
        <v>9</v>
      </c>
      <c r="CO175" s="167">
        <v>0.0</v>
      </c>
      <c r="CP175" s="167">
        <v>0.0</v>
      </c>
      <c r="CQ175" s="166">
        <f t="shared" ref="CQ175:CR175" si="1636">SUM(E175,AI175,BM175)</f>
        <v>383</v>
      </c>
      <c r="CR175" s="156">
        <f t="shared" si="1636"/>
        <v>71</v>
      </c>
      <c r="CS175" s="165">
        <f t="shared" si="397"/>
        <v>0.1853785901</v>
      </c>
      <c r="CT175" s="156">
        <f t="shared" ref="CT175:CX175" si="1637">SUM(H175,AL175,BP175)</f>
        <v>83</v>
      </c>
      <c r="CU175" s="156">
        <f t="shared" si="1637"/>
        <v>1</v>
      </c>
      <c r="CV175" s="156">
        <f t="shared" si="1637"/>
        <v>4</v>
      </c>
      <c r="CW175" s="156">
        <f t="shared" si="1637"/>
        <v>0</v>
      </c>
      <c r="CX175" s="156">
        <f t="shared" si="1637"/>
        <v>0</v>
      </c>
      <c r="CY175" s="165">
        <f t="shared" si="399"/>
        <v>0.06024096386</v>
      </c>
      <c r="CZ175" s="156">
        <f t="shared" ref="CZ175:DC175" si="1638">SUM(N175,AR175,BV175)</f>
        <v>0</v>
      </c>
      <c r="DA175" s="156">
        <f t="shared" si="1638"/>
        <v>4</v>
      </c>
      <c r="DB175" s="156">
        <f t="shared" si="1638"/>
        <v>11</v>
      </c>
      <c r="DC175" s="156">
        <f t="shared" si="1638"/>
        <v>0</v>
      </c>
      <c r="DD175" s="157">
        <f t="shared" si="401"/>
        <v>15</v>
      </c>
      <c r="DE175" s="156">
        <f t="shared" ref="DE175:DG175" si="1639">SUM(S175,AW175,CA175)</f>
        <v>4</v>
      </c>
      <c r="DF175" s="156">
        <f t="shared" si="1639"/>
        <v>11</v>
      </c>
      <c r="DG175" s="156">
        <f t="shared" si="1639"/>
        <v>0</v>
      </c>
      <c r="DH175" s="157">
        <f t="shared" si="403"/>
        <v>15</v>
      </c>
      <c r="DI175" s="156">
        <f t="shared" ref="DI175:DK175" si="1640">IF(DA175-DE175&lt;0,0,DA175-DE175)</f>
        <v>0</v>
      </c>
      <c r="DJ175" s="156">
        <f t="shared" si="1640"/>
        <v>0</v>
      </c>
      <c r="DK175" s="156">
        <f t="shared" si="1640"/>
        <v>0</v>
      </c>
      <c r="DL175" s="157">
        <f t="shared" si="405"/>
        <v>0</v>
      </c>
      <c r="DM175" s="156">
        <f t="shared" ref="DM175:DQ175" si="1641">SUM(AA175,BE175,CI175)</f>
        <v>20</v>
      </c>
      <c r="DN175" s="156">
        <f t="shared" si="1641"/>
        <v>16</v>
      </c>
      <c r="DO175" s="156">
        <f t="shared" si="1641"/>
        <v>4</v>
      </c>
      <c r="DP175" s="156">
        <f t="shared" si="1641"/>
        <v>0</v>
      </c>
      <c r="DQ175" s="156">
        <f t="shared" si="1641"/>
        <v>5</v>
      </c>
      <c r="DR175" s="157">
        <f t="shared" si="407"/>
        <v>9</v>
      </c>
      <c r="DS175" s="156">
        <f t="shared" ref="DS175:DT175" si="1642">SUM(AG175,BK175,CO175)</f>
        <v>0</v>
      </c>
      <c r="DT175" s="156">
        <f t="shared" si="1642"/>
        <v>0</v>
      </c>
      <c r="DU175" s="239" t="s">
        <v>488</v>
      </c>
    </row>
    <row r="176" ht="19.5" customHeight="1">
      <c r="A176" s="146">
        <v>171.0</v>
      </c>
      <c r="B176" s="302">
        <v>45541.0</v>
      </c>
      <c r="C176" s="303" t="s">
        <v>151</v>
      </c>
      <c r="D176" s="303" t="s">
        <v>489</v>
      </c>
      <c r="E176" s="163"/>
      <c r="F176" s="155"/>
      <c r="G176" s="165" t="str">
        <f t="shared" si="10"/>
        <v>-</v>
      </c>
      <c r="H176" s="155"/>
      <c r="I176" s="155"/>
      <c r="J176" s="155"/>
      <c r="K176" s="155"/>
      <c r="L176" s="155"/>
      <c r="M176" s="165" t="str">
        <f t="shared" si="11"/>
        <v>-</v>
      </c>
      <c r="N176" s="155"/>
      <c r="O176" s="155"/>
      <c r="P176" s="155"/>
      <c r="Q176" s="155"/>
      <c r="R176" s="157">
        <f t="shared" si="26"/>
        <v>0</v>
      </c>
      <c r="S176" s="155"/>
      <c r="T176" s="155"/>
      <c r="U176" s="155"/>
      <c r="V176" s="157">
        <f t="shared" si="27"/>
        <v>0</v>
      </c>
      <c r="W176" s="156">
        <f t="shared" ref="W176:Y176" si="1643">IF(O176-S176&lt;0,0,O176-S176)</f>
        <v>0</v>
      </c>
      <c r="X176" s="156">
        <f t="shared" si="1643"/>
        <v>0</v>
      </c>
      <c r="Y176" s="156">
        <f t="shared" si="1643"/>
        <v>0</v>
      </c>
      <c r="Z176" s="157">
        <f t="shared" si="506"/>
        <v>0</v>
      </c>
      <c r="AA176" s="155"/>
      <c r="AB176" s="155"/>
      <c r="AC176" s="155"/>
      <c r="AD176" s="155"/>
      <c r="AE176" s="155"/>
      <c r="AF176" s="157">
        <f t="shared" si="1072"/>
        <v>0</v>
      </c>
      <c r="AG176" s="155"/>
      <c r="AH176" s="155"/>
      <c r="AI176" s="163"/>
      <c r="AJ176" s="155"/>
      <c r="AK176" s="165" t="str">
        <f t="shared" si="386"/>
        <v>-</v>
      </c>
      <c r="AL176" s="155"/>
      <c r="AM176" s="155"/>
      <c r="AN176" s="155"/>
      <c r="AO176" s="155"/>
      <c r="AP176" s="155"/>
      <c r="AQ176" s="165" t="str">
        <f t="shared" si="387"/>
        <v>-</v>
      </c>
      <c r="AR176" s="155">
        <f t="shared" si="1165"/>
        <v>0</v>
      </c>
      <c r="AS176" s="155"/>
      <c r="AT176" s="155"/>
      <c r="AU176" s="155"/>
      <c r="AV176" s="157">
        <f t="shared" si="388"/>
        <v>0</v>
      </c>
      <c r="AW176" s="155"/>
      <c r="AX176" s="155"/>
      <c r="AY176" s="155"/>
      <c r="AZ176" s="287">
        <f t="shared" si="389"/>
        <v>0</v>
      </c>
      <c r="BA176" s="156">
        <f t="shared" ref="BA176:BC176" si="1644">IF(AS176-AW176&lt;0,0,AS176-AW176)</f>
        <v>0</v>
      </c>
      <c r="BB176" s="156">
        <f t="shared" si="1644"/>
        <v>0</v>
      </c>
      <c r="BC176" s="156">
        <f t="shared" si="1644"/>
        <v>0</v>
      </c>
      <c r="BD176" s="157">
        <f t="shared" si="495"/>
        <v>0</v>
      </c>
      <c r="BE176" s="155"/>
      <c r="BF176" s="155"/>
      <c r="BG176" s="155"/>
      <c r="BH176" s="155"/>
      <c r="BI176" s="155"/>
      <c r="BJ176" s="284">
        <f t="shared" si="390"/>
        <v>0</v>
      </c>
      <c r="BK176" s="155"/>
      <c r="BL176" s="155"/>
      <c r="BM176" s="304">
        <v>150.0</v>
      </c>
      <c r="BN176" s="305">
        <v>16.0</v>
      </c>
      <c r="BO176" s="165">
        <f t="shared" si="391"/>
        <v>0.1066666667</v>
      </c>
      <c r="BP176" s="167">
        <v>16.0</v>
      </c>
      <c r="BQ176" s="167">
        <v>0.0</v>
      </c>
      <c r="BR176" s="167">
        <v>3.0</v>
      </c>
      <c r="BS176" s="167">
        <v>0.0</v>
      </c>
      <c r="BT176" s="167">
        <v>0.0</v>
      </c>
      <c r="BU176" s="165">
        <f t="shared" si="392"/>
        <v>0.1875</v>
      </c>
      <c r="BV176" s="167">
        <v>0.0</v>
      </c>
      <c r="BW176" s="167">
        <v>3.0</v>
      </c>
      <c r="BX176" s="167">
        <v>6.0</v>
      </c>
      <c r="BY176" s="167">
        <v>0.0</v>
      </c>
      <c r="BZ176" s="157">
        <f t="shared" si="393"/>
        <v>9</v>
      </c>
      <c r="CA176" s="167">
        <v>3.0</v>
      </c>
      <c r="CB176" s="167">
        <v>6.0</v>
      </c>
      <c r="CC176" s="167">
        <v>0.0</v>
      </c>
      <c r="CD176" s="157">
        <f t="shared" si="394"/>
        <v>9</v>
      </c>
      <c r="CE176" s="156">
        <f t="shared" ref="CE176:CG176" si="1645">IF(BW176-CA176&lt;0,0,BW176-CA176)</f>
        <v>0</v>
      </c>
      <c r="CF176" s="156">
        <f t="shared" si="1645"/>
        <v>0</v>
      </c>
      <c r="CG176" s="156">
        <f t="shared" si="1645"/>
        <v>0</v>
      </c>
      <c r="CH176" s="157">
        <f t="shared" si="497"/>
        <v>0</v>
      </c>
      <c r="CI176" s="167">
        <v>13.0</v>
      </c>
      <c r="CJ176" s="167">
        <v>13.0</v>
      </c>
      <c r="CK176" s="167">
        <v>0.0</v>
      </c>
      <c r="CL176" s="167">
        <v>0.0</v>
      </c>
      <c r="CM176" s="167">
        <v>0.0</v>
      </c>
      <c r="CN176" s="157">
        <f t="shared" si="395"/>
        <v>0</v>
      </c>
      <c r="CO176" s="167">
        <v>0.0</v>
      </c>
      <c r="CP176" s="167">
        <v>0.0</v>
      </c>
      <c r="CQ176" s="166">
        <f t="shared" ref="CQ176:CR176" si="1646">SUM(E176,AI176,BM176)</f>
        <v>150</v>
      </c>
      <c r="CR176" s="156">
        <f t="shared" si="1646"/>
        <v>16</v>
      </c>
      <c r="CS176" s="165">
        <f t="shared" si="397"/>
        <v>0.1066666667</v>
      </c>
      <c r="CT176" s="156">
        <f t="shared" ref="CT176:CX176" si="1647">SUM(H176,AL176,BP176)</f>
        <v>16</v>
      </c>
      <c r="CU176" s="156">
        <f t="shared" si="1647"/>
        <v>0</v>
      </c>
      <c r="CV176" s="156">
        <f t="shared" si="1647"/>
        <v>3</v>
      </c>
      <c r="CW176" s="156">
        <f t="shared" si="1647"/>
        <v>0</v>
      </c>
      <c r="CX176" s="156">
        <f t="shared" si="1647"/>
        <v>0</v>
      </c>
      <c r="CY176" s="165">
        <f t="shared" si="399"/>
        <v>0.1875</v>
      </c>
      <c r="CZ176" s="156">
        <f t="shared" ref="CZ176:DC176" si="1648">SUM(N176,AR176,BV176)</f>
        <v>0</v>
      </c>
      <c r="DA176" s="156">
        <f t="shared" si="1648"/>
        <v>3</v>
      </c>
      <c r="DB176" s="156">
        <f t="shared" si="1648"/>
        <v>6</v>
      </c>
      <c r="DC176" s="156">
        <f t="shared" si="1648"/>
        <v>0</v>
      </c>
      <c r="DD176" s="157">
        <f t="shared" si="401"/>
        <v>9</v>
      </c>
      <c r="DE176" s="156">
        <f t="shared" ref="DE176:DG176" si="1649">SUM(S176,AW176,CA176)</f>
        <v>3</v>
      </c>
      <c r="DF176" s="156">
        <f t="shared" si="1649"/>
        <v>6</v>
      </c>
      <c r="DG176" s="156">
        <f t="shared" si="1649"/>
        <v>0</v>
      </c>
      <c r="DH176" s="157">
        <f t="shared" si="403"/>
        <v>9</v>
      </c>
      <c r="DI176" s="156">
        <f t="shared" ref="DI176:DK176" si="1650">IF(DA176-DE176&lt;0,0,DA176-DE176)</f>
        <v>0</v>
      </c>
      <c r="DJ176" s="156">
        <f t="shared" si="1650"/>
        <v>0</v>
      </c>
      <c r="DK176" s="156">
        <f t="shared" si="1650"/>
        <v>0</v>
      </c>
      <c r="DL176" s="157">
        <f t="shared" si="405"/>
        <v>0</v>
      </c>
      <c r="DM176" s="156">
        <f t="shared" ref="DM176:DQ176" si="1651">SUM(AA176,BE176,CI176)</f>
        <v>13</v>
      </c>
      <c r="DN176" s="156">
        <f t="shared" si="1651"/>
        <v>13</v>
      </c>
      <c r="DO176" s="156">
        <f t="shared" si="1651"/>
        <v>0</v>
      </c>
      <c r="DP176" s="156">
        <f t="shared" si="1651"/>
        <v>0</v>
      </c>
      <c r="DQ176" s="156">
        <f t="shared" si="1651"/>
        <v>0</v>
      </c>
      <c r="DR176" s="157">
        <f t="shared" si="407"/>
        <v>0</v>
      </c>
      <c r="DS176" s="156">
        <f t="shared" ref="DS176:DT176" si="1652">SUM(AG176,BK176,CO176)</f>
        <v>0</v>
      </c>
      <c r="DT176" s="156">
        <f t="shared" si="1652"/>
        <v>0</v>
      </c>
      <c r="DU176" s="239" t="s">
        <v>488</v>
      </c>
    </row>
    <row r="177" ht="19.5" customHeight="1">
      <c r="A177" s="146">
        <v>172.0</v>
      </c>
      <c r="B177" s="302">
        <v>45541.0</v>
      </c>
      <c r="C177" s="303" t="s">
        <v>147</v>
      </c>
      <c r="D177" s="303" t="s">
        <v>396</v>
      </c>
      <c r="E177" s="163"/>
      <c r="F177" s="155"/>
      <c r="G177" s="165" t="str">
        <f t="shared" si="10"/>
        <v>-</v>
      </c>
      <c r="H177" s="155"/>
      <c r="I177" s="155"/>
      <c r="J177" s="155"/>
      <c r="K177" s="155"/>
      <c r="L177" s="155"/>
      <c r="M177" s="165" t="str">
        <f t="shared" si="11"/>
        <v>-</v>
      </c>
      <c r="N177" s="155"/>
      <c r="O177" s="155"/>
      <c r="P177" s="155"/>
      <c r="Q177" s="155"/>
      <c r="R177" s="157">
        <f t="shared" si="26"/>
        <v>0</v>
      </c>
      <c r="S177" s="155"/>
      <c r="T177" s="155"/>
      <c r="U177" s="155"/>
      <c r="V177" s="157">
        <f t="shared" si="27"/>
        <v>0</v>
      </c>
      <c r="W177" s="156">
        <f t="shared" ref="W177:Y177" si="1653">IF(O177-S177&lt;0,0,O177-S177)</f>
        <v>0</v>
      </c>
      <c r="X177" s="156">
        <f t="shared" si="1653"/>
        <v>0</v>
      </c>
      <c r="Y177" s="156">
        <f t="shared" si="1653"/>
        <v>0</v>
      </c>
      <c r="Z177" s="157">
        <f t="shared" si="506"/>
        <v>0</v>
      </c>
      <c r="AA177" s="155"/>
      <c r="AB177" s="155"/>
      <c r="AC177" s="155"/>
      <c r="AD177" s="155"/>
      <c r="AE177" s="155"/>
      <c r="AF177" s="157">
        <f t="shared" si="1072"/>
        <v>0</v>
      </c>
      <c r="AG177" s="155"/>
      <c r="AH177" s="155"/>
      <c r="AI177" s="163"/>
      <c r="AJ177" s="155"/>
      <c r="AK177" s="165" t="str">
        <f t="shared" si="386"/>
        <v>-</v>
      </c>
      <c r="AL177" s="155"/>
      <c r="AM177" s="155"/>
      <c r="AN177" s="155"/>
      <c r="AO177" s="155"/>
      <c r="AP177" s="155"/>
      <c r="AQ177" s="165" t="str">
        <f t="shared" si="387"/>
        <v>-</v>
      </c>
      <c r="AR177" s="155">
        <f t="shared" si="1165"/>
        <v>0</v>
      </c>
      <c r="AS177" s="155"/>
      <c r="AT177" s="155"/>
      <c r="AU177" s="155"/>
      <c r="AV177" s="157">
        <f t="shared" si="388"/>
        <v>0</v>
      </c>
      <c r="AW177" s="155"/>
      <c r="AX177" s="155"/>
      <c r="AY177" s="155"/>
      <c r="AZ177" s="287">
        <f t="shared" si="389"/>
        <v>0</v>
      </c>
      <c r="BA177" s="156">
        <f t="shared" ref="BA177:BC177" si="1654">IF(AS177-AW177&lt;0,0,AS177-AW177)</f>
        <v>0</v>
      </c>
      <c r="BB177" s="156">
        <f t="shared" si="1654"/>
        <v>0</v>
      </c>
      <c r="BC177" s="156">
        <f t="shared" si="1654"/>
        <v>0</v>
      </c>
      <c r="BD177" s="157">
        <f t="shared" si="495"/>
        <v>0</v>
      </c>
      <c r="BE177" s="155"/>
      <c r="BF177" s="155"/>
      <c r="BG177" s="155"/>
      <c r="BH177" s="155"/>
      <c r="BI177" s="155"/>
      <c r="BJ177" s="284">
        <f t="shared" si="390"/>
        <v>0</v>
      </c>
      <c r="BK177" s="155"/>
      <c r="BL177" s="155"/>
      <c r="BM177" s="304">
        <v>201.0</v>
      </c>
      <c r="BN177" s="305">
        <v>39.0</v>
      </c>
      <c r="BO177" s="165">
        <f t="shared" si="391"/>
        <v>0.1940298507</v>
      </c>
      <c r="BP177" s="167">
        <v>36.0</v>
      </c>
      <c r="BQ177" s="167">
        <v>0.0</v>
      </c>
      <c r="BR177" s="167">
        <v>3.0</v>
      </c>
      <c r="BS177" s="167">
        <v>0.0</v>
      </c>
      <c r="BT177" s="167">
        <v>1.0</v>
      </c>
      <c r="BU177" s="165">
        <f t="shared" si="392"/>
        <v>0.08333333333</v>
      </c>
      <c r="BV177" s="167">
        <v>3.0</v>
      </c>
      <c r="BW177" s="167">
        <v>4.0</v>
      </c>
      <c r="BX177" s="167">
        <v>13.0</v>
      </c>
      <c r="BY177" s="167">
        <v>0.0</v>
      </c>
      <c r="BZ177" s="157">
        <f t="shared" si="393"/>
        <v>17</v>
      </c>
      <c r="CA177" s="167">
        <v>2.0</v>
      </c>
      <c r="CB177" s="167">
        <v>13.0</v>
      </c>
      <c r="CC177" s="167">
        <v>0.0</v>
      </c>
      <c r="CD177" s="157">
        <f t="shared" si="394"/>
        <v>15</v>
      </c>
      <c r="CE177" s="156">
        <f t="shared" ref="CE177:CG177" si="1655">IF(BW177-CA177&lt;0,0,BW177-CA177)</f>
        <v>2</v>
      </c>
      <c r="CF177" s="156">
        <f t="shared" si="1655"/>
        <v>0</v>
      </c>
      <c r="CG177" s="156">
        <f t="shared" si="1655"/>
        <v>0</v>
      </c>
      <c r="CH177" s="157">
        <f t="shared" si="497"/>
        <v>2</v>
      </c>
      <c r="CI177" s="167">
        <v>0.0</v>
      </c>
      <c r="CJ177" s="167">
        <v>0.0</v>
      </c>
      <c r="CK177" s="167">
        <v>0.0</v>
      </c>
      <c r="CL177" s="167">
        <v>0.0</v>
      </c>
      <c r="CM177" s="167">
        <v>0.0</v>
      </c>
      <c r="CN177" s="157">
        <f t="shared" si="395"/>
        <v>0</v>
      </c>
      <c r="CO177" s="167">
        <v>0.0</v>
      </c>
      <c r="CP177" s="167">
        <v>0.0</v>
      </c>
      <c r="CQ177" s="166">
        <f t="shared" ref="CQ177:CR177" si="1656">SUM(E177,AI177,BM177)</f>
        <v>201</v>
      </c>
      <c r="CR177" s="156">
        <f t="shared" si="1656"/>
        <v>39</v>
      </c>
      <c r="CS177" s="165">
        <f t="shared" si="397"/>
        <v>0.1940298507</v>
      </c>
      <c r="CT177" s="156">
        <f t="shared" ref="CT177:CX177" si="1657">SUM(H177,AL177,BP177)</f>
        <v>36</v>
      </c>
      <c r="CU177" s="156">
        <f t="shared" si="1657"/>
        <v>0</v>
      </c>
      <c r="CV177" s="156">
        <f t="shared" si="1657"/>
        <v>3</v>
      </c>
      <c r="CW177" s="156">
        <f t="shared" si="1657"/>
        <v>0</v>
      </c>
      <c r="CX177" s="156">
        <f t="shared" si="1657"/>
        <v>1</v>
      </c>
      <c r="CY177" s="165">
        <f t="shared" si="399"/>
        <v>0.08333333333</v>
      </c>
      <c r="CZ177" s="156">
        <f t="shared" ref="CZ177:DC177" si="1658">SUM(N177,AR177,BV177)</f>
        <v>3</v>
      </c>
      <c r="DA177" s="156">
        <f t="shared" si="1658"/>
        <v>4</v>
      </c>
      <c r="DB177" s="156">
        <f t="shared" si="1658"/>
        <v>13</v>
      </c>
      <c r="DC177" s="156">
        <f t="shared" si="1658"/>
        <v>0</v>
      </c>
      <c r="DD177" s="157">
        <f t="shared" si="401"/>
        <v>17</v>
      </c>
      <c r="DE177" s="156">
        <f t="shared" ref="DE177:DG177" si="1659">SUM(S177,AW177,CA177)</f>
        <v>2</v>
      </c>
      <c r="DF177" s="156">
        <f t="shared" si="1659"/>
        <v>13</v>
      </c>
      <c r="DG177" s="156">
        <f t="shared" si="1659"/>
        <v>0</v>
      </c>
      <c r="DH177" s="157">
        <f t="shared" si="403"/>
        <v>15</v>
      </c>
      <c r="DI177" s="156">
        <f t="shared" ref="DI177:DK177" si="1660">IF(DA177-DE177&lt;0,0,DA177-DE177)</f>
        <v>2</v>
      </c>
      <c r="DJ177" s="156">
        <f t="shared" si="1660"/>
        <v>0</v>
      </c>
      <c r="DK177" s="156">
        <f t="shared" si="1660"/>
        <v>0</v>
      </c>
      <c r="DL177" s="157">
        <f t="shared" si="405"/>
        <v>2</v>
      </c>
      <c r="DM177" s="156">
        <f t="shared" ref="DM177:DQ177" si="1661">SUM(AA177,BE177,CI177)</f>
        <v>0</v>
      </c>
      <c r="DN177" s="156">
        <f t="shared" si="1661"/>
        <v>0</v>
      </c>
      <c r="DO177" s="156">
        <f t="shared" si="1661"/>
        <v>0</v>
      </c>
      <c r="DP177" s="156">
        <f t="shared" si="1661"/>
        <v>0</v>
      </c>
      <c r="DQ177" s="156">
        <f t="shared" si="1661"/>
        <v>0</v>
      </c>
      <c r="DR177" s="157">
        <f t="shared" si="407"/>
        <v>0</v>
      </c>
      <c r="DS177" s="156">
        <f t="shared" ref="DS177:DT177" si="1662">SUM(AG177,BK177,CO177)</f>
        <v>0</v>
      </c>
      <c r="DT177" s="156">
        <f t="shared" si="1662"/>
        <v>0</v>
      </c>
      <c r="DU177" s="239" t="s">
        <v>490</v>
      </c>
    </row>
    <row r="178" ht="19.5" customHeight="1">
      <c r="A178" s="146">
        <v>173.0</v>
      </c>
      <c r="B178" s="302">
        <v>45541.0</v>
      </c>
      <c r="C178" s="303" t="s">
        <v>82</v>
      </c>
      <c r="D178" s="303" t="s">
        <v>491</v>
      </c>
      <c r="E178" s="163"/>
      <c r="F178" s="155"/>
      <c r="G178" s="165" t="str">
        <f t="shared" si="10"/>
        <v>-</v>
      </c>
      <c r="H178" s="155"/>
      <c r="I178" s="155"/>
      <c r="J178" s="155"/>
      <c r="K178" s="155"/>
      <c r="L178" s="155"/>
      <c r="M178" s="165" t="str">
        <f t="shared" si="11"/>
        <v>-</v>
      </c>
      <c r="N178" s="155"/>
      <c r="O178" s="155"/>
      <c r="P178" s="155"/>
      <c r="Q178" s="155"/>
      <c r="R178" s="157">
        <f t="shared" si="26"/>
        <v>0</v>
      </c>
      <c r="S178" s="155"/>
      <c r="T178" s="155"/>
      <c r="U178" s="155"/>
      <c r="V178" s="157">
        <f t="shared" si="27"/>
        <v>0</v>
      </c>
      <c r="W178" s="156">
        <f t="shared" ref="W178:Y178" si="1663">IF(O178-S178&lt;0,0,O178-S178)</f>
        <v>0</v>
      </c>
      <c r="X178" s="156">
        <f t="shared" si="1663"/>
        <v>0</v>
      </c>
      <c r="Y178" s="156">
        <f t="shared" si="1663"/>
        <v>0</v>
      </c>
      <c r="Z178" s="157">
        <f t="shared" si="506"/>
        <v>0</v>
      </c>
      <c r="AA178" s="155"/>
      <c r="AB178" s="155"/>
      <c r="AC178" s="155"/>
      <c r="AD178" s="155"/>
      <c r="AE178" s="155"/>
      <c r="AF178" s="157">
        <f t="shared" si="1072"/>
        <v>0</v>
      </c>
      <c r="AG178" s="155"/>
      <c r="AH178" s="155"/>
      <c r="AI178" s="163"/>
      <c r="AJ178" s="155"/>
      <c r="AK178" s="165" t="str">
        <f t="shared" si="386"/>
        <v>-</v>
      </c>
      <c r="AL178" s="155"/>
      <c r="AM178" s="155"/>
      <c r="AN178" s="155"/>
      <c r="AO178" s="155"/>
      <c r="AP178" s="155"/>
      <c r="AQ178" s="165" t="str">
        <f t="shared" si="387"/>
        <v>-</v>
      </c>
      <c r="AR178" s="155">
        <f t="shared" si="1165"/>
        <v>0</v>
      </c>
      <c r="AS178" s="155"/>
      <c r="AT178" s="155"/>
      <c r="AU178" s="155"/>
      <c r="AV178" s="157">
        <f t="shared" si="388"/>
        <v>0</v>
      </c>
      <c r="AW178" s="155"/>
      <c r="AX178" s="155"/>
      <c r="AY178" s="155"/>
      <c r="AZ178" s="287">
        <f t="shared" si="389"/>
        <v>0</v>
      </c>
      <c r="BA178" s="156">
        <f t="shared" ref="BA178:BC178" si="1664">IF(AS178-AW178&lt;0,0,AS178-AW178)</f>
        <v>0</v>
      </c>
      <c r="BB178" s="156">
        <f t="shared" si="1664"/>
        <v>0</v>
      </c>
      <c r="BC178" s="156">
        <f t="shared" si="1664"/>
        <v>0</v>
      </c>
      <c r="BD178" s="157">
        <f t="shared" si="495"/>
        <v>0</v>
      </c>
      <c r="BE178" s="155"/>
      <c r="BF178" s="155"/>
      <c r="BG178" s="155"/>
      <c r="BH178" s="155"/>
      <c r="BI178" s="155"/>
      <c r="BJ178" s="284">
        <f t="shared" si="390"/>
        <v>0</v>
      </c>
      <c r="BK178" s="155"/>
      <c r="BL178" s="155"/>
      <c r="BM178" s="304">
        <v>233.0</v>
      </c>
      <c r="BN178" s="305">
        <v>69.0</v>
      </c>
      <c r="BO178" s="165">
        <f t="shared" si="391"/>
        <v>0.2961373391</v>
      </c>
      <c r="BP178" s="167">
        <v>68.0</v>
      </c>
      <c r="BQ178" s="167">
        <v>0.0</v>
      </c>
      <c r="BR178" s="167">
        <v>2.0</v>
      </c>
      <c r="BS178" s="167">
        <v>0.0</v>
      </c>
      <c r="BT178" s="167">
        <v>0.0</v>
      </c>
      <c r="BU178" s="165">
        <f t="shared" si="392"/>
        <v>0.02941176471</v>
      </c>
      <c r="BV178" s="167">
        <v>0.0</v>
      </c>
      <c r="BW178" s="167">
        <v>2.0</v>
      </c>
      <c r="BX178" s="167">
        <v>3.0</v>
      </c>
      <c r="BY178" s="167">
        <v>0.0</v>
      </c>
      <c r="BZ178" s="157">
        <f t="shared" si="393"/>
        <v>5</v>
      </c>
      <c r="CA178" s="167">
        <v>2.0</v>
      </c>
      <c r="CB178" s="167">
        <v>3.0</v>
      </c>
      <c r="CC178" s="167">
        <v>0.0</v>
      </c>
      <c r="CD178" s="157">
        <f t="shared" si="394"/>
        <v>5</v>
      </c>
      <c r="CE178" s="156">
        <f t="shared" ref="CE178:CG178" si="1665">IF(BW178-CA178&lt;0,0,BW178-CA178)</f>
        <v>0</v>
      </c>
      <c r="CF178" s="156">
        <f t="shared" si="1665"/>
        <v>0</v>
      </c>
      <c r="CG178" s="156">
        <f t="shared" si="1665"/>
        <v>0</v>
      </c>
      <c r="CH178" s="157">
        <f t="shared" si="497"/>
        <v>0</v>
      </c>
      <c r="CI178" s="167">
        <v>4.0</v>
      </c>
      <c r="CJ178" s="167">
        <v>4.0</v>
      </c>
      <c r="CK178" s="167">
        <v>0.0</v>
      </c>
      <c r="CL178" s="167">
        <v>0.0</v>
      </c>
      <c r="CM178" s="167">
        <v>0.0</v>
      </c>
      <c r="CN178" s="157">
        <f t="shared" si="395"/>
        <v>0</v>
      </c>
      <c r="CO178" s="167">
        <v>0.0</v>
      </c>
      <c r="CP178" s="167">
        <v>0.0</v>
      </c>
      <c r="CQ178" s="166">
        <f t="shared" ref="CQ178:CR178" si="1666">SUM(E178,AI178,BM178)</f>
        <v>233</v>
      </c>
      <c r="CR178" s="156">
        <f t="shared" si="1666"/>
        <v>69</v>
      </c>
      <c r="CS178" s="165">
        <f t="shared" si="397"/>
        <v>0.2961373391</v>
      </c>
      <c r="CT178" s="156">
        <f t="shared" ref="CT178:CX178" si="1667">SUM(H178,AL178,BP178)</f>
        <v>68</v>
      </c>
      <c r="CU178" s="156">
        <f t="shared" si="1667"/>
        <v>0</v>
      </c>
      <c r="CV178" s="156">
        <f t="shared" si="1667"/>
        <v>2</v>
      </c>
      <c r="CW178" s="156">
        <f t="shared" si="1667"/>
        <v>0</v>
      </c>
      <c r="CX178" s="156">
        <f t="shared" si="1667"/>
        <v>0</v>
      </c>
      <c r="CY178" s="165">
        <f t="shared" si="399"/>
        <v>0.02941176471</v>
      </c>
      <c r="CZ178" s="306">
        <v>1.0</v>
      </c>
      <c r="DA178" s="156">
        <f t="shared" ref="DA178:DC178" si="1668">SUM(O178,AS178,BW178)</f>
        <v>2</v>
      </c>
      <c r="DB178" s="156">
        <f t="shared" si="1668"/>
        <v>3</v>
      </c>
      <c r="DC178" s="156">
        <f t="shared" si="1668"/>
        <v>0</v>
      </c>
      <c r="DD178" s="157">
        <f t="shared" si="401"/>
        <v>5</v>
      </c>
      <c r="DE178" s="156">
        <f t="shared" ref="DE178:DG178" si="1669">SUM(S178,AW178,CA178)</f>
        <v>2</v>
      </c>
      <c r="DF178" s="156">
        <f t="shared" si="1669"/>
        <v>3</v>
      </c>
      <c r="DG178" s="156">
        <f t="shared" si="1669"/>
        <v>0</v>
      </c>
      <c r="DH178" s="157">
        <f t="shared" si="403"/>
        <v>5</v>
      </c>
      <c r="DI178" s="156">
        <f t="shared" ref="DI178:DK178" si="1670">IF(DA178-DE178&lt;0,0,DA178-DE178)</f>
        <v>0</v>
      </c>
      <c r="DJ178" s="156">
        <f t="shared" si="1670"/>
        <v>0</v>
      </c>
      <c r="DK178" s="156">
        <f t="shared" si="1670"/>
        <v>0</v>
      </c>
      <c r="DL178" s="157">
        <f t="shared" si="405"/>
        <v>0</v>
      </c>
      <c r="DM178" s="156">
        <f t="shared" ref="DM178:DQ178" si="1671">SUM(AA178,BE178,CI178)</f>
        <v>4</v>
      </c>
      <c r="DN178" s="156">
        <f t="shared" si="1671"/>
        <v>4</v>
      </c>
      <c r="DO178" s="156">
        <f t="shared" si="1671"/>
        <v>0</v>
      </c>
      <c r="DP178" s="156">
        <f t="shared" si="1671"/>
        <v>0</v>
      </c>
      <c r="DQ178" s="156">
        <f t="shared" si="1671"/>
        <v>0</v>
      </c>
      <c r="DR178" s="157">
        <f t="shared" si="407"/>
        <v>0</v>
      </c>
      <c r="DS178" s="156">
        <f t="shared" ref="DS178:DT178" si="1672">SUM(AG178,BK178,CO178)</f>
        <v>0</v>
      </c>
      <c r="DT178" s="156">
        <f t="shared" si="1672"/>
        <v>0</v>
      </c>
      <c r="DU178" s="239" t="s">
        <v>492</v>
      </c>
    </row>
    <row r="179" ht="19.5" customHeight="1">
      <c r="A179" s="146">
        <v>174.0</v>
      </c>
      <c r="B179" s="302">
        <v>45541.0</v>
      </c>
      <c r="C179" s="303" t="s">
        <v>155</v>
      </c>
      <c r="D179" s="303" t="s">
        <v>342</v>
      </c>
      <c r="E179" s="163"/>
      <c r="F179" s="155"/>
      <c r="G179" s="165" t="str">
        <f t="shared" si="10"/>
        <v>-</v>
      </c>
      <c r="H179" s="155"/>
      <c r="I179" s="155"/>
      <c r="J179" s="155"/>
      <c r="K179" s="155"/>
      <c r="L179" s="155"/>
      <c r="M179" s="165" t="str">
        <f t="shared" si="11"/>
        <v>-</v>
      </c>
      <c r="N179" s="155"/>
      <c r="O179" s="155"/>
      <c r="P179" s="155"/>
      <c r="Q179" s="155"/>
      <c r="R179" s="157">
        <f t="shared" si="26"/>
        <v>0</v>
      </c>
      <c r="S179" s="155"/>
      <c r="T179" s="155"/>
      <c r="U179" s="155"/>
      <c r="V179" s="157">
        <f t="shared" si="27"/>
        <v>0</v>
      </c>
      <c r="W179" s="156">
        <f t="shared" ref="W179:Y179" si="1673">IF(O179-S179&lt;0,0,O179-S179)</f>
        <v>0</v>
      </c>
      <c r="X179" s="156">
        <f t="shared" si="1673"/>
        <v>0</v>
      </c>
      <c r="Y179" s="156">
        <f t="shared" si="1673"/>
        <v>0</v>
      </c>
      <c r="Z179" s="157">
        <f t="shared" si="506"/>
        <v>0</v>
      </c>
      <c r="AA179" s="155"/>
      <c r="AB179" s="155"/>
      <c r="AC179" s="155"/>
      <c r="AD179" s="155"/>
      <c r="AE179" s="155"/>
      <c r="AF179" s="157">
        <f t="shared" si="1072"/>
        <v>0</v>
      </c>
      <c r="AG179" s="155"/>
      <c r="AH179" s="155"/>
      <c r="AI179" s="163"/>
      <c r="AJ179" s="155"/>
      <c r="AK179" s="165" t="str">
        <f t="shared" si="386"/>
        <v>-</v>
      </c>
      <c r="AL179" s="155"/>
      <c r="AM179" s="155"/>
      <c r="AN179" s="155"/>
      <c r="AO179" s="155"/>
      <c r="AP179" s="155"/>
      <c r="AQ179" s="165" t="str">
        <f t="shared" si="387"/>
        <v>-</v>
      </c>
      <c r="AR179" s="155">
        <f t="shared" si="1165"/>
        <v>0</v>
      </c>
      <c r="AS179" s="155"/>
      <c r="AT179" s="155"/>
      <c r="AU179" s="155"/>
      <c r="AV179" s="157">
        <f t="shared" si="388"/>
        <v>0</v>
      </c>
      <c r="AW179" s="155"/>
      <c r="AX179" s="155"/>
      <c r="AY179" s="155"/>
      <c r="AZ179" s="287">
        <f t="shared" si="389"/>
        <v>0</v>
      </c>
      <c r="BA179" s="156">
        <f t="shared" ref="BA179:BC179" si="1674">IF(AS179-AW179&lt;0,0,AS179-AW179)</f>
        <v>0</v>
      </c>
      <c r="BB179" s="156">
        <f t="shared" si="1674"/>
        <v>0</v>
      </c>
      <c r="BC179" s="156">
        <f t="shared" si="1674"/>
        <v>0</v>
      </c>
      <c r="BD179" s="157">
        <f t="shared" si="495"/>
        <v>0</v>
      </c>
      <c r="BE179" s="155"/>
      <c r="BF179" s="155"/>
      <c r="BG179" s="155"/>
      <c r="BH179" s="155"/>
      <c r="BI179" s="155"/>
      <c r="BJ179" s="284">
        <f t="shared" si="390"/>
        <v>0</v>
      </c>
      <c r="BK179" s="155"/>
      <c r="BL179" s="155"/>
      <c r="BM179" s="304">
        <v>88.0</v>
      </c>
      <c r="BN179" s="305">
        <v>6.0</v>
      </c>
      <c r="BO179" s="165">
        <f t="shared" si="391"/>
        <v>0.06818181818</v>
      </c>
      <c r="BP179" s="167">
        <v>6.0</v>
      </c>
      <c r="BQ179" s="167">
        <v>0.0</v>
      </c>
      <c r="BR179" s="167">
        <v>0.0</v>
      </c>
      <c r="BS179" s="167">
        <v>0.0</v>
      </c>
      <c r="BT179" s="167">
        <v>0.0</v>
      </c>
      <c r="BU179" s="165">
        <f t="shared" si="392"/>
        <v>0</v>
      </c>
      <c r="BV179" s="167">
        <v>0.0</v>
      </c>
      <c r="BW179" s="167">
        <v>0.0</v>
      </c>
      <c r="BX179" s="167">
        <v>2.0</v>
      </c>
      <c r="BY179" s="167">
        <v>0.0</v>
      </c>
      <c r="BZ179" s="157">
        <f t="shared" si="393"/>
        <v>2</v>
      </c>
      <c r="CA179" s="167">
        <v>0.0</v>
      </c>
      <c r="CB179" s="167">
        <v>2.0</v>
      </c>
      <c r="CC179" s="167">
        <v>0.0</v>
      </c>
      <c r="CD179" s="157">
        <f t="shared" si="394"/>
        <v>2</v>
      </c>
      <c r="CE179" s="156">
        <f t="shared" ref="CE179:CG179" si="1675">IF(BW179-CA179&lt;0,0,BW179-CA179)</f>
        <v>0</v>
      </c>
      <c r="CF179" s="156">
        <f t="shared" si="1675"/>
        <v>0</v>
      </c>
      <c r="CG179" s="156">
        <f t="shared" si="1675"/>
        <v>0</v>
      </c>
      <c r="CH179" s="157">
        <f t="shared" si="497"/>
        <v>0</v>
      </c>
      <c r="CI179" s="167">
        <v>0.0</v>
      </c>
      <c r="CJ179" s="167">
        <v>0.0</v>
      </c>
      <c r="CK179" s="167">
        <v>0.0</v>
      </c>
      <c r="CL179" s="167">
        <v>0.0</v>
      </c>
      <c r="CM179" s="167">
        <v>0.0</v>
      </c>
      <c r="CN179" s="157">
        <f t="shared" si="395"/>
        <v>0</v>
      </c>
      <c r="CO179" s="167">
        <v>0.0</v>
      </c>
      <c r="CP179" s="167">
        <v>0.0</v>
      </c>
      <c r="CQ179" s="166">
        <f t="shared" ref="CQ179:CR179" si="1676">SUM(E179,AI179,BM179)</f>
        <v>88</v>
      </c>
      <c r="CR179" s="156">
        <f t="shared" si="1676"/>
        <v>6</v>
      </c>
      <c r="CS179" s="165">
        <f t="shared" si="397"/>
        <v>0.06818181818</v>
      </c>
      <c r="CT179" s="156">
        <f t="shared" ref="CT179:CX179" si="1677">SUM(H179,AL179,BP179)</f>
        <v>6</v>
      </c>
      <c r="CU179" s="156">
        <f t="shared" si="1677"/>
        <v>0</v>
      </c>
      <c r="CV179" s="156">
        <f t="shared" si="1677"/>
        <v>0</v>
      </c>
      <c r="CW179" s="156">
        <f t="shared" si="1677"/>
        <v>0</v>
      </c>
      <c r="CX179" s="156">
        <f t="shared" si="1677"/>
        <v>0</v>
      </c>
      <c r="CY179" s="165">
        <f t="shared" si="399"/>
        <v>0</v>
      </c>
      <c r="CZ179" s="156">
        <f t="shared" ref="CZ179:DC179" si="1678">SUM(N179,AR179,BV179)</f>
        <v>0</v>
      </c>
      <c r="DA179" s="156">
        <f t="shared" si="1678"/>
        <v>0</v>
      </c>
      <c r="DB179" s="156">
        <f t="shared" si="1678"/>
        <v>2</v>
      </c>
      <c r="DC179" s="156">
        <f t="shared" si="1678"/>
        <v>0</v>
      </c>
      <c r="DD179" s="157">
        <f t="shared" si="401"/>
        <v>2</v>
      </c>
      <c r="DE179" s="156">
        <f t="shared" ref="DE179:DG179" si="1679">SUM(S179,AW179,CA179)</f>
        <v>0</v>
      </c>
      <c r="DF179" s="156">
        <f t="shared" si="1679"/>
        <v>2</v>
      </c>
      <c r="DG179" s="156">
        <f t="shared" si="1679"/>
        <v>0</v>
      </c>
      <c r="DH179" s="157">
        <f t="shared" si="403"/>
        <v>2</v>
      </c>
      <c r="DI179" s="156">
        <f t="shared" ref="DI179:DK179" si="1680">IF(DA179-DE179&lt;0,0,DA179-DE179)</f>
        <v>0</v>
      </c>
      <c r="DJ179" s="156">
        <f t="shared" si="1680"/>
        <v>0</v>
      </c>
      <c r="DK179" s="156">
        <f t="shared" si="1680"/>
        <v>0</v>
      </c>
      <c r="DL179" s="157">
        <f t="shared" si="405"/>
        <v>0</v>
      </c>
      <c r="DM179" s="156">
        <f t="shared" ref="DM179:DQ179" si="1681">SUM(AA179,BE179,CI179)</f>
        <v>0</v>
      </c>
      <c r="DN179" s="156">
        <f t="shared" si="1681"/>
        <v>0</v>
      </c>
      <c r="DO179" s="156">
        <f t="shared" si="1681"/>
        <v>0</v>
      </c>
      <c r="DP179" s="156">
        <f t="shared" si="1681"/>
        <v>0</v>
      </c>
      <c r="DQ179" s="156">
        <f t="shared" si="1681"/>
        <v>0</v>
      </c>
      <c r="DR179" s="157">
        <f t="shared" si="407"/>
        <v>0</v>
      </c>
      <c r="DS179" s="156">
        <f t="shared" ref="DS179:DT179" si="1682">SUM(AG179,BK179,CO179)</f>
        <v>0</v>
      </c>
      <c r="DT179" s="156">
        <f t="shared" si="1682"/>
        <v>0</v>
      </c>
      <c r="DU179" s="239" t="s">
        <v>488</v>
      </c>
    </row>
    <row r="180" ht="19.5" customHeight="1">
      <c r="A180" s="146">
        <v>175.0</v>
      </c>
      <c r="B180" s="302">
        <v>45544.0</v>
      </c>
      <c r="C180" s="303" t="s">
        <v>151</v>
      </c>
      <c r="D180" s="303" t="s">
        <v>493</v>
      </c>
      <c r="E180" s="163"/>
      <c r="F180" s="155"/>
      <c r="G180" s="165" t="str">
        <f t="shared" si="10"/>
        <v>-</v>
      </c>
      <c r="H180" s="155"/>
      <c r="I180" s="155"/>
      <c r="J180" s="155"/>
      <c r="K180" s="155"/>
      <c r="L180" s="155"/>
      <c r="M180" s="165" t="str">
        <f t="shared" si="11"/>
        <v>-</v>
      </c>
      <c r="N180" s="155"/>
      <c r="O180" s="155"/>
      <c r="P180" s="155"/>
      <c r="Q180" s="155"/>
      <c r="R180" s="157">
        <f t="shared" si="26"/>
        <v>0</v>
      </c>
      <c r="S180" s="155"/>
      <c r="T180" s="155"/>
      <c r="U180" s="155"/>
      <c r="V180" s="157">
        <f t="shared" si="27"/>
        <v>0</v>
      </c>
      <c r="W180" s="156">
        <f t="shared" ref="W180:Y180" si="1683">IF(O180-S180&lt;0,0,O180-S180)</f>
        <v>0</v>
      </c>
      <c r="X180" s="156">
        <f t="shared" si="1683"/>
        <v>0</v>
      </c>
      <c r="Y180" s="156">
        <f t="shared" si="1683"/>
        <v>0</v>
      </c>
      <c r="Z180" s="157">
        <f t="shared" si="506"/>
        <v>0</v>
      </c>
      <c r="AA180" s="155"/>
      <c r="AB180" s="155"/>
      <c r="AC180" s="155"/>
      <c r="AD180" s="155"/>
      <c r="AE180" s="155"/>
      <c r="AF180" s="157">
        <f t="shared" si="1072"/>
        <v>0</v>
      </c>
      <c r="AG180" s="155"/>
      <c r="AH180" s="155"/>
      <c r="AI180" s="163"/>
      <c r="AJ180" s="155"/>
      <c r="AK180" s="165" t="str">
        <f t="shared" si="386"/>
        <v>-</v>
      </c>
      <c r="AL180" s="155"/>
      <c r="AM180" s="155"/>
      <c r="AN180" s="155"/>
      <c r="AO180" s="155"/>
      <c r="AP180" s="155"/>
      <c r="AQ180" s="165" t="str">
        <f t="shared" si="387"/>
        <v>-</v>
      </c>
      <c r="AR180" s="155">
        <f t="shared" si="1165"/>
        <v>0</v>
      </c>
      <c r="AS180" s="155"/>
      <c r="AT180" s="155"/>
      <c r="AU180" s="155"/>
      <c r="AV180" s="157">
        <f t="shared" si="388"/>
        <v>0</v>
      </c>
      <c r="AW180" s="155"/>
      <c r="AX180" s="155"/>
      <c r="AY180" s="155"/>
      <c r="AZ180" s="287">
        <f t="shared" si="389"/>
        <v>0</v>
      </c>
      <c r="BA180" s="156">
        <f t="shared" ref="BA180:BC180" si="1684">IF(AS180-AW180&lt;0,0,AS180-AW180)</f>
        <v>0</v>
      </c>
      <c r="BB180" s="156">
        <f t="shared" si="1684"/>
        <v>0</v>
      </c>
      <c r="BC180" s="156">
        <f t="shared" si="1684"/>
        <v>0</v>
      </c>
      <c r="BD180" s="157">
        <f t="shared" si="495"/>
        <v>0</v>
      </c>
      <c r="BE180" s="155"/>
      <c r="BF180" s="155"/>
      <c r="BG180" s="155"/>
      <c r="BH180" s="155"/>
      <c r="BI180" s="155"/>
      <c r="BJ180" s="284">
        <f t="shared" si="390"/>
        <v>0</v>
      </c>
      <c r="BK180" s="155"/>
      <c r="BL180" s="155"/>
      <c r="BM180" s="304">
        <v>158.0</v>
      </c>
      <c r="BN180" s="305">
        <v>28.0</v>
      </c>
      <c r="BO180" s="165">
        <f t="shared" si="391"/>
        <v>0.1772151899</v>
      </c>
      <c r="BP180" s="167">
        <v>28.0</v>
      </c>
      <c r="BQ180" s="167">
        <v>0.0</v>
      </c>
      <c r="BR180" s="167">
        <v>3.0</v>
      </c>
      <c r="BS180" s="167">
        <v>0.0</v>
      </c>
      <c r="BT180" s="167">
        <v>0.0</v>
      </c>
      <c r="BU180" s="165">
        <f t="shared" si="392"/>
        <v>0.1071428571</v>
      </c>
      <c r="BV180" s="167">
        <v>0.0</v>
      </c>
      <c r="BW180" s="167">
        <v>3.0</v>
      </c>
      <c r="BX180" s="167">
        <v>3.0</v>
      </c>
      <c r="BY180" s="167">
        <v>0.0</v>
      </c>
      <c r="BZ180" s="157">
        <f t="shared" si="393"/>
        <v>6</v>
      </c>
      <c r="CA180" s="167">
        <v>3.0</v>
      </c>
      <c r="CB180" s="167">
        <v>3.0</v>
      </c>
      <c r="CC180" s="167">
        <v>0.0</v>
      </c>
      <c r="CD180" s="157">
        <f t="shared" si="394"/>
        <v>6</v>
      </c>
      <c r="CE180" s="156">
        <f t="shared" ref="CE180:CG180" si="1685">IF(BW180-CA180&lt;0,0,BW180-CA180)</f>
        <v>0</v>
      </c>
      <c r="CF180" s="156">
        <f t="shared" si="1685"/>
        <v>0</v>
      </c>
      <c r="CG180" s="156">
        <f t="shared" si="1685"/>
        <v>0</v>
      </c>
      <c r="CH180" s="157">
        <f t="shared" si="497"/>
        <v>0</v>
      </c>
      <c r="CI180" s="167">
        <v>13.0</v>
      </c>
      <c r="CJ180" s="167">
        <v>13.0</v>
      </c>
      <c r="CK180" s="167">
        <v>1.0</v>
      </c>
      <c r="CL180" s="167">
        <v>0.0</v>
      </c>
      <c r="CM180" s="167">
        <v>0.0</v>
      </c>
      <c r="CN180" s="157">
        <f t="shared" si="395"/>
        <v>1</v>
      </c>
      <c r="CO180" s="167">
        <v>0.0</v>
      </c>
      <c r="CP180" s="167">
        <v>0.0</v>
      </c>
      <c r="CQ180" s="166">
        <f t="shared" ref="CQ180:CR180" si="1686">SUM(E180,AI180,BM180)</f>
        <v>158</v>
      </c>
      <c r="CR180" s="156">
        <f t="shared" si="1686"/>
        <v>28</v>
      </c>
      <c r="CS180" s="165">
        <f t="shared" si="397"/>
        <v>0.1772151899</v>
      </c>
      <c r="CT180" s="156">
        <f t="shared" ref="CT180:CX180" si="1687">SUM(H180,AL180,BP180)</f>
        <v>28</v>
      </c>
      <c r="CU180" s="156">
        <f t="shared" si="1687"/>
        <v>0</v>
      </c>
      <c r="CV180" s="156">
        <f t="shared" si="1687"/>
        <v>3</v>
      </c>
      <c r="CW180" s="156">
        <f t="shared" si="1687"/>
        <v>0</v>
      </c>
      <c r="CX180" s="156">
        <f t="shared" si="1687"/>
        <v>0</v>
      </c>
      <c r="CY180" s="165">
        <f t="shared" si="399"/>
        <v>0.1071428571</v>
      </c>
      <c r="CZ180" s="156">
        <f t="shared" ref="CZ180:DC180" si="1688">SUM(N180,AR180,BV180)</f>
        <v>0</v>
      </c>
      <c r="DA180" s="156">
        <f t="shared" si="1688"/>
        <v>3</v>
      </c>
      <c r="DB180" s="156">
        <f t="shared" si="1688"/>
        <v>3</v>
      </c>
      <c r="DC180" s="156">
        <f t="shared" si="1688"/>
        <v>0</v>
      </c>
      <c r="DD180" s="157">
        <f t="shared" si="401"/>
        <v>6</v>
      </c>
      <c r="DE180" s="156">
        <f t="shared" ref="DE180:DG180" si="1689">SUM(S180,AW180,CA180)</f>
        <v>3</v>
      </c>
      <c r="DF180" s="156">
        <f t="shared" si="1689"/>
        <v>3</v>
      </c>
      <c r="DG180" s="156">
        <f t="shared" si="1689"/>
        <v>0</v>
      </c>
      <c r="DH180" s="157">
        <f t="shared" si="403"/>
        <v>6</v>
      </c>
      <c r="DI180" s="156">
        <f t="shared" ref="DI180:DK180" si="1690">IF(DA180-DE180&lt;0,0,DA180-DE180)</f>
        <v>0</v>
      </c>
      <c r="DJ180" s="156">
        <f t="shared" si="1690"/>
        <v>0</v>
      </c>
      <c r="DK180" s="156">
        <f t="shared" si="1690"/>
        <v>0</v>
      </c>
      <c r="DL180" s="157">
        <f t="shared" si="405"/>
        <v>0</v>
      </c>
      <c r="DM180" s="156">
        <f t="shared" ref="DM180:DQ180" si="1691">SUM(AA180,BE180,CI180)</f>
        <v>13</v>
      </c>
      <c r="DN180" s="156">
        <f t="shared" si="1691"/>
        <v>13</v>
      </c>
      <c r="DO180" s="156">
        <f t="shared" si="1691"/>
        <v>1</v>
      </c>
      <c r="DP180" s="156">
        <f t="shared" si="1691"/>
        <v>0</v>
      </c>
      <c r="DQ180" s="156">
        <f t="shared" si="1691"/>
        <v>0</v>
      </c>
      <c r="DR180" s="157">
        <f t="shared" si="407"/>
        <v>1</v>
      </c>
      <c r="DS180" s="156">
        <f t="shared" ref="DS180:DT180" si="1692">SUM(AG180,BK180,CO180)</f>
        <v>0</v>
      </c>
      <c r="DT180" s="156">
        <f t="shared" si="1692"/>
        <v>0</v>
      </c>
      <c r="DU180" s="239" t="s">
        <v>488</v>
      </c>
    </row>
    <row r="181" ht="19.5" customHeight="1">
      <c r="A181" s="146">
        <v>176.0</v>
      </c>
      <c r="B181" s="302">
        <v>45544.0</v>
      </c>
      <c r="C181" s="303" t="s">
        <v>132</v>
      </c>
      <c r="D181" s="303" t="s">
        <v>494</v>
      </c>
      <c r="E181" s="163"/>
      <c r="F181" s="155"/>
      <c r="G181" s="165" t="str">
        <f t="shared" si="10"/>
        <v>-</v>
      </c>
      <c r="H181" s="155"/>
      <c r="I181" s="155"/>
      <c r="J181" s="155"/>
      <c r="K181" s="155"/>
      <c r="L181" s="155"/>
      <c r="M181" s="165" t="str">
        <f t="shared" si="11"/>
        <v>-</v>
      </c>
      <c r="N181" s="155"/>
      <c r="O181" s="155"/>
      <c r="P181" s="155"/>
      <c r="Q181" s="155"/>
      <c r="R181" s="157">
        <f t="shared" si="26"/>
        <v>0</v>
      </c>
      <c r="S181" s="155"/>
      <c r="T181" s="155"/>
      <c r="U181" s="155"/>
      <c r="V181" s="157">
        <f t="shared" si="27"/>
        <v>0</v>
      </c>
      <c r="W181" s="156">
        <f t="shared" ref="W181:Y181" si="1693">IF(O181-S181&lt;0,0,O181-S181)</f>
        <v>0</v>
      </c>
      <c r="X181" s="156">
        <f t="shared" si="1693"/>
        <v>0</v>
      </c>
      <c r="Y181" s="156">
        <f t="shared" si="1693"/>
        <v>0</v>
      </c>
      <c r="Z181" s="157">
        <f t="shared" si="506"/>
        <v>0</v>
      </c>
      <c r="AA181" s="155"/>
      <c r="AB181" s="155"/>
      <c r="AC181" s="155"/>
      <c r="AD181" s="155"/>
      <c r="AE181" s="155"/>
      <c r="AF181" s="157">
        <f t="shared" si="1072"/>
        <v>0</v>
      </c>
      <c r="AG181" s="155"/>
      <c r="AH181" s="155"/>
      <c r="AI181" s="163"/>
      <c r="AJ181" s="155"/>
      <c r="AK181" s="165" t="str">
        <f t="shared" si="386"/>
        <v>-</v>
      </c>
      <c r="AL181" s="155"/>
      <c r="AM181" s="155"/>
      <c r="AN181" s="155"/>
      <c r="AO181" s="155"/>
      <c r="AP181" s="155"/>
      <c r="AQ181" s="165" t="str">
        <f t="shared" si="387"/>
        <v>-</v>
      </c>
      <c r="AR181" s="155">
        <f t="shared" si="1165"/>
        <v>0</v>
      </c>
      <c r="AS181" s="155"/>
      <c r="AT181" s="155"/>
      <c r="AU181" s="155"/>
      <c r="AV181" s="157">
        <f t="shared" si="388"/>
        <v>0</v>
      </c>
      <c r="AW181" s="155"/>
      <c r="AX181" s="155"/>
      <c r="AY181" s="155"/>
      <c r="AZ181" s="287">
        <f t="shared" si="389"/>
        <v>0</v>
      </c>
      <c r="BA181" s="156">
        <f t="shared" ref="BA181:BC181" si="1694">IF(AS181-AW181&lt;0,0,AS181-AW181)</f>
        <v>0</v>
      </c>
      <c r="BB181" s="156">
        <f t="shared" si="1694"/>
        <v>0</v>
      </c>
      <c r="BC181" s="156">
        <f t="shared" si="1694"/>
        <v>0</v>
      </c>
      <c r="BD181" s="157">
        <f t="shared" si="495"/>
        <v>0</v>
      </c>
      <c r="BE181" s="155"/>
      <c r="BF181" s="155"/>
      <c r="BG181" s="155"/>
      <c r="BH181" s="155"/>
      <c r="BI181" s="155"/>
      <c r="BJ181" s="284">
        <f t="shared" si="390"/>
        <v>0</v>
      </c>
      <c r="BK181" s="155"/>
      <c r="BL181" s="155"/>
      <c r="BM181" s="304">
        <v>157.0</v>
      </c>
      <c r="BN181" s="305">
        <v>47.0</v>
      </c>
      <c r="BO181" s="165">
        <f t="shared" si="391"/>
        <v>0.2993630573</v>
      </c>
      <c r="BP181" s="167">
        <v>47.0</v>
      </c>
      <c r="BQ181" s="167">
        <v>0.0</v>
      </c>
      <c r="BR181" s="167">
        <v>2.0</v>
      </c>
      <c r="BS181" s="167">
        <v>0.0</v>
      </c>
      <c r="BT181" s="167">
        <v>0.0</v>
      </c>
      <c r="BU181" s="165">
        <f t="shared" si="392"/>
        <v>0.04255319149</v>
      </c>
      <c r="BV181" s="167">
        <v>0.0</v>
      </c>
      <c r="BW181" s="167">
        <v>2.0</v>
      </c>
      <c r="BX181" s="167">
        <v>7.0</v>
      </c>
      <c r="BY181" s="167">
        <v>0.0</v>
      </c>
      <c r="BZ181" s="157">
        <f t="shared" si="393"/>
        <v>9</v>
      </c>
      <c r="CA181" s="167">
        <v>2.0</v>
      </c>
      <c r="CB181" s="167">
        <v>5.0</v>
      </c>
      <c r="CC181" s="167">
        <v>0.0</v>
      </c>
      <c r="CD181" s="157">
        <f t="shared" si="394"/>
        <v>7</v>
      </c>
      <c r="CE181" s="156">
        <f t="shared" ref="CE181:CG181" si="1695">IF(BW181-CA181&lt;0,0,BW181-CA181)</f>
        <v>0</v>
      </c>
      <c r="CF181" s="156">
        <f t="shared" si="1695"/>
        <v>2</v>
      </c>
      <c r="CG181" s="156">
        <f t="shared" si="1695"/>
        <v>0</v>
      </c>
      <c r="CH181" s="157">
        <f t="shared" si="497"/>
        <v>2</v>
      </c>
      <c r="CI181" s="167">
        <v>0.0</v>
      </c>
      <c r="CJ181" s="167">
        <v>0.0</v>
      </c>
      <c r="CK181" s="167">
        <v>0.0</v>
      </c>
      <c r="CL181" s="167">
        <v>0.0</v>
      </c>
      <c r="CM181" s="167">
        <v>0.0</v>
      </c>
      <c r="CN181" s="157">
        <f t="shared" si="395"/>
        <v>0</v>
      </c>
      <c r="CO181" s="167">
        <v>0.0</v>
      </c>
      <c r="CP181" s="167">
        <v>0.0</v>
      </c>
      <c r="CQ181" s="166">
        <f t="shared" ref="CQ181:CR181" si="1696">SUM(E181,AI181,BM181)</f>
        <v>157</v>
      </c>
      <c r="CR181" s="156">
        <f t="shared" si="1696"/>
        <v>47</v>
      </c>
      <c r="CS181" s="165">
        <f t="shared" si="397"/>
        <v>0.2993630573</v>
      </c>
      <c r="CT181" s="156">
        <f t="shared" ref="CT181:CX181" si="1697">SUM(H181,AL181,BP181)</f>
        <v>47</v>
      </c>
      <c r="CU181" s="156">
        <f t="shared" si="1697"/>
        <v>0</v>
      </c>
      <c r="CV181" s="156">
        <f t="shared" si="1697"/>
        <v>2</v>
      </c>
      <c r="CW181" s="156">
        <f t="shared" si="1697"/>
        <v>0</v>
      </c>
      <c r="CX181" s="156">
        <f t="shared" si="1697"/>
        <v>0</v>
      </c>
      <c r="CY181" s="165">
        <f t="shared" si="399"/>
        <v>0.04255319149</v>
      </c>
      <c r="CZ181" s="156">
        <f t="shared" ref="CZ181:DC181" si="1698">SUM(N181,AR181,BV181)</f>
        <v>0</v>
      </c>
      <c r="DA181" s="156">
        <f t="shared" si="1698"/>
        <v>2</v>
      </c>
      <c r="DB181" s="156">
        <f t="shared" si="1698"/>
        <v>7</v>
      </c>
      <c r="DC181" s="156">
        <f t="shared" si="1698"/>
        <v>0</v>
      </c>
      <c r="DD181" s="157">
        <f t="shared" si="401"/>
        <v>9</v>
      </c>
      <c r="DE181" s="156">
        <f t="shared" ref="DE181:DG181" si="1699">SUM(S181,AW181,CA181)</f>
        <v>2</v>
      </c>
      <c r="DF181" s="156">
        <f t="shared" si="1699"/>
        <v>5</v>
      </c>
      <c r="DG181" s="156">
        <f t="shared" si="1699"/>
        <v>0</v>
      </c>
      <c r="DH181" s="157">
        <f t="shared" si="403"/>
        <v>7</v>
      </c>
      <c r="DI181" s="156">
        <f t="shared" ref="DI181:DK181" si="1700">IF(DA181-DE181&lt;0,0,DA181-DE181)</f>
        <v>0</v>
      </c>
      <c r="DJ181" s="156">
        <f t="shared" si="1700"/>
        <v>2</v>
      </c>
      <c r="DK181" s="156">
        <f t="shared" si="1700"/>
        <v>0</v>
      </c>
      <c r="DL181" s="157">
        <f t="shared" si="405"/>
        <v>2</v>
      </c>
      <c r="DM181" s="156">
        <f t="shared" ref="DM181:DQ181" si="1701">SUM(AA181,BE181,CI181)</f>
        <v>0</v>
      </c>
      <c r="DN181" s="156">
        <f t="shared" si="1701"/>
        <v>0</v>
      </c>
      <c r="DO181" s="156">
        <f t="shared" si="1701"/>
        <v>0</v>
      </c>
      <c r="DP181" s="156">
        <f t="shared" si="1701"/>
        <v>0</v>
      </c>
      <c r="DQ181" s="156">
        <f t="shared" si="1701"/>
        <v>0</v>
      </c>
      <c r="DR181" s="157">
        <f t="shared" si="407"/>
        <v>0</v>
      </c>
      <c r="DS181" s="156">
        <f t="shared" ref="DS181:DT181" si="1702">SUM(AG181,BK181,CO181)</f>
        <v>0</v>
      </c>
      <c r="DT181" s="156">
        <f t="shared" si="1702"/>
        <v>0</v>
      </c>
      <c r="DU181" s="239" t="s">
        <v>495</v>
      </c>
    </row>
    <row r="182" ht="19.5" customHeight="1">
      <c r="A182" s="146">
        <v>177.0</v>
      </c>
      <c r="B182" s="302">
        <v>45545.0</v>
      </c>
      <c r="C182" s="303" t="s">
        <v>151</v>
      </c>
      <c r="D182" s="303" t="s">
        <v>496</v>
      </c>
      <c r="E182" s="163"/>
      <c r="F182" s="155"/>
      <c r="G182" s="165" t="str">
        <f t="shared" si="10"/>
        <v>-</v>
      </c>
      <c r="H182" s="155"/>
      <c r="I182" s="155"/>
      <c r="J182" s="155"/>
      <c r="K182" s="155"/>
      <c r="L182" s="155"/>
      <c r="M182" s="165" t="str">
        <f t="shared" si="11"/>
        <v>-</v>
      </c>
      <c r="N182" s="155"/>
      <c r="O182" s="155"/>
      <c r="P182" s="155"/>
      <c r="Q182" s="155"/>
      <c r="R182" s="157">
        <f t="shared" si="26"/>
        <v>0</v>
      </c>
      <c r="S182" s="155"/>
      <c r="T182" s="155"/>
      <c r="U182" s="155"/>
      <c r="V182" s="157">
        <f t="shared" si="27"/>
        <v>0</v>
      </c>
      <c r="W182" s="156">
        <f t="shared" ref="W182:Y182" si="1703">IF(O182-S182&lt;0,0,O182-S182)</f>
        <v>0</v>
      </c>
      <c r="X182" s="156">
        <f t="shared" si="1703"/>
        <v>0</v>
      </c>
      <c r="Y182" s="156">
        <f t="shared" si="1703"/>
        <v>0</v>
      </c>
      <c r="Z182" s="157">
        <f t="shared" si="506"/>
        <v>0</v>
      </c>
      <c r="AA182" s="155"/>
      <c r="AB182" s="155"/>
      <c r="AC182" s="155"/>
      <c r="AD182" s="155"/>
      <c r="AE182" s="155"/>
      <c r="AF182" s="157">
        <f t="shared" si="1072"/>
        <v>0</v>
      </c>
      <c r="AG182" s="155"/>
      <c r="AH182" s="155"/>
      <c r="AI182" s="163"/>
      <c r="AJ182" s="155"/>
      <c r="AK182" s="165" t="str">
        <f t="shared" si="386"/>
        <v>-</v>
      </c>
      <c r="AL182" s="155"/>
      <c r="AM182" s="155"/>
      <c r="AN182" s="155"/>
      <c r="AO182" s="155"/>
      <c r="AP182" s="155"/>
      <c r="AQ182" s="165" t="str">
        <f t="shared" si="387"/>
        <v>-</v>
      </c>
      <c r="AR182" s="155">
        <f t="shared" si="1165"/>
        <v>0</v>
      </c>
      <c r="AS182" s="155"/>
      <c r="AT182" s="155"/>
      <c r="AU182" s="155"/>
      <c r="AV182" s="157">
        <f t="shared" si="388"/>
        <v>0</v>
      </c>
      <c r="AW182" s="155"/>
      <c r="AX182" s="155"/>
      <c r="AY182" s="155"/>
      <c r="AZ182" s="287">
        <f t="shared" si="389"/>
        <v>0</v>
      </c>
      <c r="BA182" s="156">
        <f t="shared" ref="BA182:BC182" si="1704">IF(AS182-AW182&lt;0,0,AS182-AW182)</f>
        <v>0</v>
      </c>
      <c r="BB182" s="156">
        <f t="shared" si="1704"/>
        <v>0</v>
      </c>
      <c r="BC182" s="156">
        <f t="shared" si="1704"/>
        <v>0</v>
      </c>
      <c r="BD182" s="157">
        <f t="shared" si="495"/>
        <v>0</v>
      </c>
      <c r="BE182" s="155"/>
      <c r="BF182" s="155"/>
      <c r="BG182" s="155"/>
      <c r="BH182" s="155"/>
      <c r="BI182" s="155"/>
      <c r="BJ182" s="284">
        <f t="shared" si="390"/>
        <v>0</v>
      </c>
      <c r="BK182" s="155"/>
      <c r="BL182" s="155"/>
      <c r="BM182" s="304">
        <v>174.0</v>
      </c>
      <c r="BN182" s="305">
        <v>28.0</v>
      </c>
      <c r="BO182" s="165">
        <f t="shared" si="391"/>
        <v>0.1609195402</v>
      </c>
      <c r="BP182" s="167">
        <v>28.0</v>
      </c>
      <c r="BQ182" s="167">
        <v>0.0</v>
      </c>
      <c r="BR182" s="167">
        <v>4.0</v>
      </c>
      <c r="BS182" s="167">
        <v>0.0</v>
      </c>
      <c r="BT182" s="167">
        <v>2.0</v>
      </c>
      <c r="BU182" s="165">
        <f t="shared" si="392"/>
        <v>0.1428571429</v>
      </c>
      <c r="BV182" s="167">
        <v>0.0</v>
      </c>
      <c r="BW182" s="167">
        <v>6.0</v>
      </c>
      <c r="BX182" s="167">
        <v>0.0</v>
      </c>
      <c r="BY182" s="167">
        <v>0.0</v>
      </c>
      <c r="BZ182" s="157">
        <f t="shared" si="393"/>
        <v>6</v>
      </c>
      <c r="CA182" s="167">
        <v>6.0</v>
      </c>
      <c r="CB182" s="167">
        <v>0.0</v>
      </c>
      <c r="CC182" s="167">
        <v>0.0</v>
      </c>
      <c r="CD182" s="157">
        <f t="shared" si="394"/>
        <v>6</v>
      </c>
      <c r="CE182" s="156">
        <f t="shared" ref="CE182:CG182" si="1705">IF(BW182-CA182&lt;0,0,BW182-CA182)</f>
        <v>0</v>
      </c>
      <c r="CF182" s="156">
        <f t="shared" si="1705"/>
        <v>0</v>
      </c>
      <c r="CG182" s="156">
        <f t="shared" si="1705"/>
        <v>0</v>
      </c>
      <c r="CH182" s="157">
        <f t="shared" si="497"/>
        <v>0</v>
      </c>
      <c r="CI182" s="167">
        <v>7.0</v>
      </c>
      <c r="CJ182" s="167">
        <v>7.0</v>
      </c>
      <c r="CK182" s="167">
        <v>0.0</v>
      </c>
      <c r="CL182" s="167">
        <v>0.0</v>
      </c>
      <c r="CM182" s="167">
        <v>1.0</v>
      </c>
      <c r="CN182" s="157">
        <f t="shared" si="395"/>
        <v>1</v>
      </c>
      <c r="CO182" s="167">
        <v>0.0</v>
      </c>
      <c r="CP182" s="167">
        <v>0.0</v>
      </c>
      <c r="CQ182" s="166">
        <f t="shared" ref="CQ182:CR182" si="1706">SUM(E182,AI182,BM182)</f>
        <v>174</v>
      </c>
      <c r="CR182" s="156">
        <f t="shared" si="1706"/>
        <v>28</v>
      </c>
      <c r="CS182" s="165">
        <f t="shared" si="397"/>
        <v>0.1609195402</v>
      </c>
      <c r="CT182" s="156">
        <f t="shared" ref="CT182:CX182" si="1707">SUM(H182,AL182,BP182)</f>
        <v>28</v>
      </c>
      <c r="CU182" s="156">
        <f t="shared" si="1707"/>
        <v>0</v>
      </c>
      <c r="CV182" s="156">
        <f t="shared" si="1707"/>
        <v>4</v>
      </c>
      <c r="CW182" s="156">
        <f t="shared" si="1707"/>
        <v>0</v>
      </c>
      <c r="CX182" s="156">
        <f t="shared" si="1707"/>
        <v>2</v>
      </c>
      <c r="CY182" s="165">
        <f t="shared" si="399"/>
        <v>0.1428571429</v>
      </c>
      <c r="CZ182" s="156">
        <f t="shared" ref="CZ182:DC182" si="1708">SUM(N182,AR182,BV182)</f>
        <v>0</v>
      </c>
      <c r="DA182" s="156">
        <f t="shared" si="1708"/>
        <v>6</v>
      </c>
      <c r="DB182" s="156">
        <f t="shared" si="1708"/>
        <v>0</v>
      </c>
      <c r="DC182" s="156">
        <f t="shared" si="1708"/>
        <v>0</v>
      </c>
      <c r="DD182" s="157">
        <f t="shared" si="401"/>
        <v>6</v>
      </c>
      <c r="DE182" s="156">
        <f t="shared" ref="DE182:DG182" si="1709">SUM(S182,AW182,CA182)</f>
        <v>6</v>
      </c>
      <c r="DF182" s="156">
        <f t="shared" si="1709"/>
        <v>0</v>
      </c>
      <c r="DG182" s="156">
        <f t="shared" si="1709"/>
        <v>0</v>
      </c>
      <c r="DH182" s="157">
        <f t="shared" si="403"/>
        <v>6</v>
      </c>
      <c r="DI182" s="156">
        <f t="shared" ref="DI182:DK182" si="1710">IF(DA182-DE182&lt;0,0,DA182-DE182)</f>
        <v>0</v>
      </c>
      <c r="DJ182" s="156">
        <f t="shared" si="1710"/>
        <v>0</v>
      </c>
      <c r="DK182" s="156">
        <f t="shared" si="1710"/>
        <v>0</v>
      </c>
      <c r="DL182" s="157">
        <f t="shared" si="405"/>
        <v>0</v>
      </c>
      <c r="DM182" s="156">
        <f t="shared" ref="DM182:DQ182" si="1711">SUM(AA182,BE182,CI182)</f>
        <v>7</v>
      </c>
      <c r="DN182" s="156">
        <f t="shared" si="1711"/>
        <v>7</v>
      </c>
      <c r="DO182" s="156">
        <f t="shared" si="1711"/>
        <v>0</v>
      </c>
      <c r="DP182" s="156">
        <f t="shared" si="1711"/>
        <v>0</v>
      </c>
      <c r="DQ182" s="156">
        <f t="shared" si="1711"/>
        <v>1</v>
      </c>
      <c r="DR182" s="157">
        <f t="shared" si="407"/>
        <v>1</v>
      </c>
      <c r="DS182" s="156">
        <f t="shared" ref="DS182:DT182" si="1712">SUM(AG182,BK182,CO182)</f>
        <v>0</v>
      </c>
      <c r="DT182" s="156">
        <f t="shared" si="1712"/>
        <v>0</v>
      </c>
      <c r="DU182" s="239" t="s">
        <v>497</v>
      </c>
    </row>
    <row r="183" ht="19.5" customHeight="1">
      <c r="A183" s="146">
        <v>178.0</v>
      </c>
      <c r="B183" s="302">
        <v>45545.0</v>
      </c>
      <c r="C183" s="303" t="s">
        <v>243</v>
      </c>
      <c r="D183" s="303" t="s">
        <v>473</v>
      </c>
      <c r="E183" s="163"/>
      <c r="F183" s="155"/>
      <c r="G183" s="165" t="str">
        <f t="shared" si="10"/>
        <v>-</v>
      </c>
      <c r="H183" s="155"/>
      <c r="I183" s="155"/>
      <c r="J183" s="155"/>
      <c r="K183" s="155"/>
      <c r="L183" s="155"/>
      <c r="M183" s="165" t="str">
        <f t="shared" si="11"/>
        <v>-</v>
      </c>
      <c r="N183" s="155"/>
      <c r="O183" s="155"/>
      <c r="P183" s="155"/>
      <c r="Q183" s="155"/>
      <c r="R183" s="157">
        <f t="shared" si="26"/>
        <v>0</v>
      </c>
      <c r="S183" s="155"/>
      <c r="T183" s="155"/>
      <c r="U183" s="155"/>
      <c r="V183" s="157">
        <f t="shared" si="27"/>
        <v>0</v>
      </c>
      <c r="W183" s="156">
        <f t="shared" ref="W183:Y183" si="1713">IF(O183-S183&lt;0,0,O183-S183)</f>
        <v>0</v>
      </c>
      <c r="X183" s="156">
        <f t="shared" si="1713"/>
        <v>0</v>
      </c>
      <c r="Y183" s="156">
        <f t="shared" si="1713"/>
        <v>0</v>
      </c>
      <c r="Z183" s="157">
        <f t="shared" si="506"/>
        <v>0</v>
      </c>
      <c r="AA183" s="155"/>
      <c r="AB183" s="155"/>
      <c r="AC183" s="155"/>
      <c r="AD183" s="155"/>
      <c r="AE183" s="155"/>
      <c r="AF183" s="157">
        <f t="shared" si="1072"/>
        <v>0</v>
      </c>
      <c r="AG183" s="155"/>
      <c r="AH183" s="155"/>
      <c r="AI183" s="163"/>
      <c r="AJ183" s="155"/>
      <c r="AK183" s="165" t="str">
        <f t="shared" si="386"/>
        <v>-</v>
      </c>
      <c r="AL183" s="155"/>
      <c r="AM183" s="155"/>
      <c r="AN183" s="155"/>
      <c r="AO183" s="155"/>
      <c r="AP183" s="155"/>
      <c r="AQ183" s="165" t="str">
        <f t="shared" si="387"/>
        <v>-</v>
      </c>
      <c r="AR183" s="155">
        <f t="shared" si="1165"/>
        <v>0</v>
      </c>
      <c r="AS183" s="155"/>
      <c r="AT183" s="155"/>
      <c r="AU183" s="155"/>
      <c r="AV183" s="157">
        <f t="shared" si="388"/>
        <v>0</v>
      </c>
      <c r="AW183" s="155"/>
      <c r="AX183" s="155"/>
      <c r="AY183" s="155"/>
      <c r="AZ183" s="287">
        <f t="shared" si="389"/>
        <v>0</v>
      </c>
      <c r="BA183" s="156">
        <f t="shared" ref="BA183:BC183" si="1714">IF(AS183-AW183&lt;0,0,AS183-AW183)</f>
        <v>0</v>
      </c>
      <c r="BB183" s="156">
        <f t="shared" si="1714"/>
        <v>0</v>
      </c>
      <c r="BC183" s="156">
        <f t="shared" si="1714"/>
        <v>0</v>
      </c>
      <c r="BD183" s="157">
        <f t="shared" si="495"/>
        <v>0</v>
      </c>
      <c r="BE183" s="155"/>
      <c r="BF183" s="155"/>
      <c r="BG183" s="155"/>
      <c r="BH183" s="155"/>
      <c r="BI183" s="155"/>
      <c r="BJ183" s="284">
        <f t="shared" si="390"/>
        <v>0</v>
      </c>
      <c r="BK183" s="155"/>
      <c r="BL183" s="155"/>
      <c r="BM183" s="304">
        <v>123.0</v>
      </c>
      <c r="BN183" s="305">
        <v>20.0</v>
      </c>
      <c r="BO183" s="165">
        <f t="shared" si="391"/>
        <v>0.162601626</v>
      </c>
      <c r="BP183" s="167">
        <v>20.0</v>
      </c>
      <c r="BQ183" s="167">
        <v>1.0</v>
      </c>
      <c r="BR183" s="167">
        <v>3.0</v>
      </c>
      <c r="BS183" s="167">
        <v>0.0</v>
      </c>
      <c r="BT183" s="167">
        <v>2.0</v>
      </c>
      <c r="BU183" s="165">
        <f t="shared" si="392"/>
        <v>0.2</v>
      </c>
      <c r="BV183" s="167">
        <v>0.0</v>
      </c>
      <c r="BW183" s="167">
        <v>3.0</v>
      </c>
      <c r="BX183" s="167">
        <v>2.0</v>
      </c>
      <c r="BY183" s="167">
        <v>1.0</v>
      </c>
      <c r="BZ183" s="157">
        <f t="shared" si="393"/>
        <v>6</v>
      </c>
      <c r="CA183" s="167">
        <v>2.0</v>
      </c>
      <c r="CB183" s="167">
        <v>2.0</v>
      </c>
      <c r="CC183" s="167">
        <v>0.0</v>
      </c>
      <c r="CD183" s="157">
        <f t="shared" si="394"/>
        <v>4</v>
      </c>
      <c r="CE183" s="156">
        <f t="shared" ref="CE183:CG183" si="1715">IF(BW183-CA183&lt;0,0,BW183-CA183)</f>
        <v>1</v>
      </c>
      <c r="CF183" s="156">
        <f t="shared" si="1715"/>
        <v>0</v>
      </c>
      <c r="CG183" s="156">
        <f t="shared" si="1715"/>
        <v>1</v>
      </c>
      <c r="CH183" s="157">
        <f t="shared" si="497"/>
        <v>2</v>
      </c>
      <c r="CI183" s="167">
        <v>0.0</v>
      </c>
      <c r="CJ183" s="167">
        <v>0.0</v>
      </c>
      <c r="CK183" s="167">
        <v>0.0</v>
      </c>
      <c r="CL183" s="167">
        <v>0.0</v>
      </c>
      <c r="CM183" s="167">
        <v>0.0</v>
      </c>
      <c r="CN183" s="157">
        <f t="shared" si="395"/>
        <v>0</v>
      </c>
      <c r="CO183" s="167">
        <v>0.0</v>
      </c>
      <c r="CP183" s="167">
        <v>0.0</v>
      </c>
      <c r="CQ183" s="166">
        <f t="shared" ref="CQ183:CR183" si="1716">SUM(E183,AI183,BM183)</f>
        <v>123</v>
      </c>
      <c r="CR183" s="156">
        <f t="shared" si="1716"/>
        <v>20</v>
      </c>
      <c r="CS183" s="165">
        <f t="shared" si="397"/>
        <v>0.162601626</v>
      </c>
      <c r="CT183" s="156">
        <f t="shared" ref="CT183:CX183" si="1717">SUM(H183,AL183,BP183)</f>
        <v>20</v>
      </c>
      <c r="CU183" s="156">
        <f t="shared" si="1717"/>
        <v>1</v>
      </c>
      <c r="CV183" s="156">
        <f t="shared" si="1717"/>
        <v>3</v>
      </c>
      <c r="CW183" s="156">
        <f t="shared" si="1717"/>
        <v>0</v>
      </c>
      <c r="CX183" s="156">
        <f t="shared" si="1717"/>
        <v>2</v>
      </c>
      <c r="CY183" s="165">
        <f t="shared" si="399"/>
        <v>0.2</v>
      </c>
      <c r="CZ183" s="156">
        <f t="shared" ref="CZ183:DC183" si="1718">SUM(N183,AR183,BV183)</f>
        <v>0</v>
      </c>
      <c r="DA183" s="156">
        <f t="shared" si="1718"/>
        <v>3</v>
      </c>
      <c r="DB183" s="156">
        <f t="shared" si="1718"/>
        <v>2</v>
      </c>
      <c r="DC183" s="156">
        <f t="shared" si="1718"/>
        <v>1</v>
      </c>
      <c r="DD183" s="157">
        <f t="shared" si="401"/>
        <v>6</v>
      </c>
      <c r="DE183" s="156">
        <f t="shared" ref="DE183:DG183" si="1719">SUM(S183,AW183,CA183)</f>
        <v>2</v>
      </c>
      <c r="DF183" s="156">
        <f t="shared" si="1719"/>
        <v>2</v>
      </c>
      <c r="DG183" s="156">
        <f t="shared" si="1719"/>
        <v>0</v>
      </c>
      <c r="DH183" s="157">
        <f t="shared" si="403"/>
        <v>4</v>
      </c>
      <c r="DI183" s="156">
        <f t="shared" ref="DI183:DK183" si="1720">IF(DA183-DE183&lt;0,0,DA183-DE183)</f>
        <v>1</v>
      </c>
      <c r="DJ183" s="156">
        <f t="shared" si="1720"/>
        <v>0</v>
      </c>
      <c r="DK183" s="156">
        <f t="shared" si="1720"/>
        <v>1</v>
      </c>
      <c r="DL183" s="157">
        <f t="shared" si="405"/>
        <v>2</v>
      </c>
      <c r="DM183" s="156">
        <f t="shared" ref="DM183:DQ183" si="1721">SUM(AA183,BE183,CI183)</f>
        <v>0</v>
      </c>
      <c r="DN183" s="156">
        <f t="shared" si="1721"/>
        <v>0</v>
      </c>
      <c r="DO183" s="156">
        <f t="shared" si="1721"/>
        <v>0</v>
      </c>
      <c r="DP183" s="156">
        <f t="shared" si="1721"/>
        <v>0</v>
      </c>
      <c r="DQ183" s="156">
        <f t="shared" si="1721"/>
        <v>0</v>
      </c>
      <c r="DR183" s="157">
        <f t="shared" si="407"/>
        <v>0</v>
      </c>
      <c r="DS183" s="156">
        <f t="shared" ref="DS183:DT183" si="1722">SUM(AG183,BK183,CO183)</f>
        <v>0</v>
      </c>
      <c r="DT183" s="156">
        <f t="shared" si="1722"/>
        <v>0</v>
      </c>
      <c r="DU183" s="239" t="s">
        <v>497</v>
      </c>
    </row>
    <row r="184" ht="19.5" customHeight="1">
      <c r="A184" s="146">
        <v>179.0</v>
      </c>
      <c r="B184" s="302">
        <v>45545.0</v>
      </c>
      <c r="C184" s="303" t="s">
        <v>166</v>
      </c>
      <c r="D184" s="303" t="s">
        <v>498</v>
      </c>
      <c r="E184" s="163"/>
      <c r="F184" s="155"/>
      <c r="G184" s="165" t="str">
        <f t="shared" si="10"/>
        <v>-</v>
      </c>
      <c r="H184" s="155"/>
      <c r="I184" s="155"/>
      <c r="J184" s="155"/>
      <c r="K184" s="155"/>
      <c r="L184" s="155"/>
      <c r="M184" s="165" t="str">
        <f t="shared" si="11"/>
        <v>-</v>
      </c>
      <c r="N184" s="155"/>
      <c r="O184" s="155"/>
      <c r="P184" s="155"/>
      <c r="Q184" s="155"/>
      <c r="R184" s="157">
        <f t="shared" si="26"/>
        <v>0</v>
      </c>
      <c r="S184" s="155"/>
      <c r="T184" s="155"/>
      <c r="U184" s="155"/>
      <c r="V184" s="157">
        <f t="shared" si="27"/>
        <v>0</v>
      </c>
      <c r="W184" s="156">
        <f t="shared" ref="W184:Y184" si="1723">IF(O184-S184&lt;0,0,O184-S184)</f>
        <v>0</v>
      </c>
      <c r="X184" s="156">
        <f t="shared" si="1723"/>
        <v>0</v>
      </c>
      <c r="Y184" s="156">
        <f t="shared" si="1723"/>
        <v>0</v>
      </c>
      <c r="Z184" s="157">
        <f t="shared" si="506"/>
        <v>0</v>
      </c>
      <c r="AA184" s="155"/>
      <c r="AB184" s="155"/>
      <c r="AC184" s="155"/>
      <c r="AD184" s="155"/>
      <c r="AE184" s="155"/>
      <c r="AF184" s="157">
        <f t="shared" si="1072"/>
        <v>0</v>
      </c>
      <c r="AG184" s="155"/>
      <c r="AH184" s="155"/>
      <c r="AI184" s="163"/>
      <c r="AJ184" s="155"/>
      <c r="AK184" s="165" t="str">
        <f t="shared" si="386"/>
        <v>-</v>
      </c>
      <c r="AL184" s="155"/>
      <c r="AM184" s="155"/>
      <c r="AN184" s="155"/>
      <c r="AO184" s="155"/>
      <c r="AP184" s="155"/>
      <c r="AQ184" s="165" t="str">
        <f t="shared" si="387"/>
        <v>-</v>
      </c>
      <c r="AR184" s="155">
        <f t="shared" si="1165"/>
        <v>0</v>
      </c>
      <c r="AS184" s="155"/>
      <c r="AT184" s="155"/>
      <c r="AU184" s="155"/>
      <c r="AV184" s="157">
        <f t="shared" si="388"/>
        <v>0</v>
      </c>
      <c r="AW184" s="155"/>
      <c r="AX184" s="155"/>
      <c r="AY184" s="155"/>
      <c r="AZ184" s="287">
        <f t="shared" si="389"/>
        <v>0</v>
      </c>
      <c r="BA184" s="156">
        <f t="shared" ref="BA184:BC184" si="1724">IF(AS184-AW184&lt;0,0,AS184-AW184)</f>
        <v>0</v>
      </c>
      <c r="BB184" s="156">
        <f t="shared" si="1724"/>
        <v>0</v>
      </c>
      <c r="BC184" s="156">
        <f t="shared" si="1724"/>
        <v>0</v>
      </c>
      <c r="BD184" s="157">
        <f t="shared" si="495"/>
        <v>0</v>
      </c>
      <c r="BE184" s="155"/>
      <c r="BF184" s="155"/>
      <c r="BG184" s="155"/>
      <c r="BH184" s="155"/>
      <c r="BI184" s="155"/>
      <c r="BJ184" s="284">
        <f t="shared" si="390"/>
        <v>0</v>
      </c>
      <c r="BK184" s="155"/>
      <c r="BL184" s="155"/>
      <c r="BM184" s="304">
        <v>164.0</v>
      </c>
      <c r="BN184" s="305">
        <v>7.0</v>
      </c>
      <c r="BO184" s="165">
        <f t="shared" si="391"/>
        <v>0.04268292683</v>
      </c>
      <c r="BP184" s="155">
        <v>7.0</v>
      </c>
      <c r="BQ184" s="155">
        <v>0.0</v>
      </c>
      <c r="BR184" s="155">
        <v>0.0</v>
      </c>
      <c r="BS184" s="155">
        <v>0.0</v>
      </c>
      <c r="BT184" s="155">
        <v>0.0</v>
      </c>
      <c r="BU184" s="165">
        <f t="shared" si="392"/>
        <v>0</v>
      </c>
      <c r="BV184" s="167">
        <v>0.0</v>
      </c>
      <c r="BW184" s="155">
        <v>0.0</v>
      </c>
      <c r="BX184" s="155">
        <v>0.0</v>
      </c>
      <c r="BY184" s="155">
        <v>0.0</v>
      </c>
      <c r="BZ184" s="157">
        <f t="shared" si="393"/>
        <v>0</v>
      </c>
      <c r="CA184" s="155">
        <v>0.0</v>
      </c>
      <c r="CB184" s="155">
        <v>0.0</v>
      </c>
      <c r="CC184" s="155">
        <v>0.0</v>
      </c>
      <c r="CD184" s="157">
        <f t="shared" si="394"/>
        <v>0</v>
      </c>
      <c r="CE184" s="156">
        <f t="shared" ref="CE184:CG184" si="1725">IF(BW184-CA184&lt;0,0,BW184-CA184)</f>
        <v>0</v>
      </c>
      <c r="CF184" s="156">
        <f t="shared" si="1725"/>
        <v>0</v>
      </c>
      <c r="CG184" s="156">
        <f t="shared" si="1725"/>
        <v>0</v>
      </c>
      <c r="CH184" s="157">
        <f t="shared" si="497"/>
        <v>0</v>
      </c>
      <c r="CI184" s="155">
        <v>0.0</v>
      </c>
      <c r="CJ184" s="155">
        <v>0.0</v>
      </c>
      <c r="CK184" s="155">
        <v>0.0</v>
      </c>
      <c r="CL184" s="155">
        <v>0.0</v>
      </c>
      <c r="CM184" s="155">
        <v>0.0</v>
      </c>
      <c r="CN184" s="157">
        <f t="shared" si="395"/>
        <v>0</v>
      </c>
      <c r="CO184" s="167">
        <v>0.0</v>
      </c>
      <c r="CP184" s="167">
        <v>0.0</v>
      </c>
      <c r="CQ184" s="166">
        <f t="shared" ref="CQ184:CR184" si="1726">SUM(E184,AI184,BM184)</f>
        <v>164</v>
      </c>
      <c r="CR184" s="156">
        <f t="shared" si="1726"/>
        <v>7</v>
      </c>
      <c r="CS184" s="165">
        <f t="shared" si="397"/>
        <v>0.04268292683</v>
      </c>
      <c r="CT184" s="156">
        <f t="shared" ref="CT184:CX184" si="1727">SUM(H184,AL184,BP184)</f>
        <v>7</v>
      </c>
      <c r="CU184" s="156">
        <f t="shared" si="1727"/>
        <v>0</v>
      </c>
      <c r="CV184" s="156">
        <f t="shared" si="1727"/>
        <v>0</v>
      </c>
      <c r="CW184" s="156">
        <f t="shared" si="1727"/>
        <v>0</v>
      </c>
      <c r="CX184" s="156">
        <f t="shared" si="1727"/>
        <v>0</v>
      </c>
      <c r="CY184" s="165">
        <f t="shared" si="399"/>
        <v>0</v>
      </c>
      <c r="CZ184" s="156">
        <f t="shared" ref="CZ184:DC184" si="1728">SUM(N184,AR184,BV184)</f>
        <v>0</v>
      </c>
      <c r="DA184" s="156">
        <f t="shared" si="1728"/>
        <v>0</v>
      </c>
      <c r="DB184" s="156">
        <f t="shared" si="1728"/>
        <v>0</v>
      </c>
      <c r="DC184" s="156">
        <f t="shared" si="1728"/>
        <v>0</v>
      </c>
      <c r="DD184" s="157">
        <f t="shared" si="401"/>
        <v>0</v>
      </c>
      <c r="DE184" s="156">
        <f t="shared" ref="DE184:DG184" si="1729">SUM(S184,AW184,CA184)</f>
        <v>0</v>
      </c>
      <c r="DF184" s="156">
        <f t="shared" si="1729"/>
        <v>0</v>
      </c>
      <c r="DG184" s="156">
        <f t="shared" si="1729"/>
        <v>0</v>
      </c>
      <c r="DH184" s="157">
        <f t="shared" si="403"/>
        <v>0</v>
      </c>
      <c r="DI184" s="156">
        <f t="shared" ref="DI184:DK184" si="1730">IF(DA184-DE184&lt;0,0,DA184-DE184)</f>
        <v>0</v>
      </c>
      <c r="DJ184" s="156">
        <f t="shared" si="1730"/>
        <v>0</v>
      </c>
      <c r="DK184" s="156">
        <f t="shared" si="1730"/>
        <v>0</v>
      </c>
      <c r="DL184" s="157">
        <f t="shared" si="405"/>
        <v>0</v>
      </c>
      <c r="DM184" s="156">
        <f t="shared" ref="DM184:DQ184" si="1731">SUM(AA184,BE184,CI184)</f>
        <v>0</v>
      </c>
      <c r="DN184" s="156">
        <f t="shared" si="1731"/>
        <v>0</v>
      </c>
      <c r="DO184" s="156">
        <f t="shared" si="1731"/>
        <v>0</v>
      </c>
      <c r="DP184" s="156">
        <f t="shared" si="1731"/>
        <v>0</v>
      </c>
      <c r="DQ184" s="156">
        <f t="shared" si="1731"/>
        <v>0</v>
      </c>
      <c r="DR184" s="157">
        <f t="shared" si="407"/>
        <v>0</v>
      </c>
      <c r="DS184" s="156">
        <f t="shared" ref="DS184:DT184" si="1732">SUM(AG184,BK184,CO184)</f>
        <v>0</v>
      </c>
      <c r="DT184" s="156">
        <f t="shared" si="1732"/>
        <v>0</v>
      </c>
      <c r="DU184" s="160"/>
    </row>
    <row r="185" ht="19.5" customHeight="1">
      <c r="A185" s="146">
        <v>180.0</v>
      </c>
      <c r="B185" s="302">
        <v>45547.0</v>
      </c>
      <c r="C185" s="303" t="s">
        <v>146</v>
      </c>
      <c r="D185" s="303" t="s">
        <v>499</v>
      </c>
      <c r="E185" s="163"/>
      <c r="F185" s="155"/>
      <c r="G185" s="165" t="str">
        <f t="shared" si="10"/>
        <v>-</v>
      </c>
      <c r="H185" s="155"/>
      <c r="I185" s="155"/>
      <c r="J185" s="155"/>
      <c r="K185" s="155"/>
      <c r="L185" s="155"/>
      <c r="M185" s="165" t="str">
        <f t="shared" si="11"/>
        <v>-</v>
      </c>
      <c r="N185" s="155"/>
      <c r="O185" s="155"/>
      <c r="P185" s="155"/>
      <c r="Q185" s="155"/>
      <c r="R185" s="157">
        <f t="shared" si="26"/>
        <v>0</v>
      </c>
      <c r="S185" s="155"/>
      <c r="T185" s="155"/>
      <c r="U185" s="155"/>
      <c r="V185" s="157">
        <f t="shared" si="27"/>
        <v>0</v>
      </c>
      <c r="W185" s="156">
        <f t="shared" ref="W185:Y185" si="1733">IF(O185-S185&lt;0,0,O185-S185)</f>
        <v>0</v>
      </c>
      <c r="X185" s="156">
        <f t="shared" si="1733"/>
        <v>0</v>
      </c>
      <c r="Y185" s="156">
        <f t="shared" si="1733"/>
        <v>0</v>
      </c>
      <c r="Z185" s="157">
        <f t="shared" si="506"/>
        <v>0</v>
      </c>
      <c r="AA185" s="155"/>
      <c r="AB185" s="155"/>
      <c r="AC185" s="155"/>
      <c r="AD185" s="155"/>
      <c r="AE185" s="155"/>
      <c r="AF185" s="157">
        <f t="shared" si="1072"/>
        <v>0</v>
      </c>
      <c r="AG185" s="155"/>
      <c r="AH185" s="155"/>
      <c r="AI185" s="163"/>
      <c r="AJ185" s="155"/>
      <c r="AK185" s="165" t="str">
        <f t="shared" si="386"/>
        <v>-</v>
      </c>
      <c r="AL185" s="155"/>
      <c r="AM185" s="155"/>
      <c r="AN185" s="155"/>
      <c r="AO185" s="155"/>
      <c r="AP185" s="155"/>
      <c r="AQ185" s="165" t="str">
        <f t="shared" si="387"/>
        <v>-</v>
      </c>
      <c r="AR185" s="155">
        <f t="shared" si="1165"/>
        <v>0</v>
      </c>
      <c r="AS185" s="155"/>
      <c r="AT185" s="155"/>
      <c r="AU185" s="155"/>
      <c r="AV185" s="157">
        <f t="shared" si="388"/>
        <v>0</v>
      </c>
      <c r="AW185" s="155"/>
      <c r="AX185" s="155"/>
      <c r="AY185" s="155"/>
      <c r="AZ185" s="287">
        <f t="shared" si="389"/>
        <v>0</v>
      </c>
      <c r="BA185" s="156">
        <f t="shared" ref="BA185:BC185" si="1734">IF(AS185-AW185&lt;0,0,AS185-AW185)</f>
        <v>0</v>
      </c>
      <c r="BB185" s="156">
        <f t="shared" si="1734"/>
        <v>0</v>
      </c>
      <c r="BC185" s="156">
        <f t="shared" si="1734"/>
        <v>0</v>
      </c>
      <c r="BD185" s="157">
        <f t="shared" si="495"/>
        <v>0</v>
      </c>
      <c r="BE185" s="155"/>
      <c r="BF185" s="155"/>
      <c r="BG185" s="155"/>
      <c r="BH185" s="155"/>
      <c r="BI185" s="155"/>
      <c r="BJ185" s="284">
        <f t="shared" si="390"/>
        <v>0</v>
      </c>
      <c r="BK185" s="155"/>
      <c r="BL185" s="155"/>
      <c r="BM185" s="304">
        <v>178.0</v>
      </c>
      <c r="BN185" s="305">
        <v>42.0</v>
      </c>
      <c r="BO185" s="165">
        <f t="shared" si="391"/>
        <v>0.2359550562</v>
      </c>
      <c r="BP185" s="167">
        <v>40.0</v>
      </c>
      <c r="BQ185" s="155">
        <v>0.0</v>
      </c>
      <c r="BR185" s="155">
        <v>6.0</v>
      </c>
      <c r="BS185" s="155">
        <v>0.0</v>
      </c>
      <c r="BT185" s="155">
        <v>0.0</v>
      </c>
      <c r="BU185" s="165">
        <f t="shared" si="392"/>
        <v>0.15</v>
      </c>
      <c r="BV185" s="167">
        <v>3.0</v>
      </c>
      <c r="BW185" s="155">
        <v>6.0</v>
      </c>
      <c r="BX185" s="167">
        <v>20.0</v>
      </c>
      <c r="BY185" s="155">
        <v>0.0</v>
      </c>
      <c r="BZ185" s="157">
        <f t="shared" si="393"/>
        <v>26</v>
      </c>
      <c r="CA185" s="155">
        <v>6.0</v>
      </c>
      <c r="CB185" s="155">
        <v>9.0</v>
      </c>
      <c r="CC185" s="155">
        <v>0.0</v>
      </c>
      <c r="CD185" s="157">
        <f t="shared" si="394"/>
        <v>15</v>
      </c>
      <c r="CE185" s="156">
        <f t="shared" ref="CE185:CG185" si="1735">IF(BW185-CA185&lt;0,0,BW185-CA185)</f>
        <v>0</v>
      </c>
      <c r="CF185" s="156">
        <f t="shared" si="1735"/>
        <v>11</v>
      </c>
      <c r="CG185" s="156">
        <f t="shared" si="1735"/>
        <v>0</v>
      </c>
      <c r="CH185" s="157">
        <f t="shared" si="497"/>
        <v>11</v>
      </c>
      <c r="CI185" s="155">
        <v>30.0</v>
      </c>
      <c r="CJ185" s="155">
        <v>0.0</v>
      </c>
      <c r="CK185" s="155">
        <v>0.0</v>
      </c>
      <c r="CL185" s="155">
        <v>0.0</v>
      </c>
      <c r="CM185" s="155">
        <v>0.0</v>
      </c>
      <c r="CN185" s="157">
        <f t="shared" si="395"/>
        <v>0</v>
      </c>
      <c r="CO185" s="167">
        <v>0.0</v>
      </c>
      <c r="CP185" s="167">
        <v>0.0</v>
      </c>
      <c r="CQ185" s="166">
        <f t="shared" ref="CQ185:CR185" si="1736">SUM(E185,AI185,BM185)</f>
        <v>178</v>
      </c>
      <c r="CR185" s="156">
        <f t="shared" si="1736"/>
        <v>42</v>
      </c>
      <c r="CS185" s="165">
        <f t="shared" si="397"/>
        <v>0.2359550562</v>
      </c>
      <c r="CT185" s="156">
        <f t="shared" ref="CT185:CX185" si="1737">SUM(H185,AL185,BP185)</f>
        <v>40</v>
      </c>
      <c r="CU185" s="156">
        <f t="shared" si="1737"/>
        <v>0</v>
      </c>
      <c r="CV185" s="156">
        <f t="shared" si="1737"/>
        <v>6</v>
      </c>
      <c r="CW185" s="156">
        <f t="shared" si="1737"/>
        <v>0</v>
      </c>
      <c r="CX185" s="156">
        <f t="shared" si="1737"/>
        <v>0</v>
      </c>
      <c r="CY185" s="165">
        <f t="shared" si="399"/>
        <v>0.15</v>
      </c>
      <c r="CZ185" s="156">
        <f t="shared" ref="CZ185:DC185" si="1738">SUM(N185,AR185,BV185)</f>
        <v>3</v>
      </c>
      <c r="DA185" s="156">
        <f t="shared" si="1738"/>
        <v>6</v>
      </c>
      <c r="DB185" s="156">
        <f t="shared" si="1738"/>
        <v>20</v>
      </c>
      <c r="DC185" s="156">
        <f t="shared" si="1738"/>
        <v>0</v>
      </c>
      <c r="DD185" s="157">
        <f t="shared" si="401"/>
        <v>26</v>
      </c>
      <c r="DE185" s="156">
        <f t="shared" ref="DE185:DG185" si="1739">SUM(S185,AW185,CA185)</f>
        <v>6</v>
      </c>
      <c r="DF185" s="156">
        <f t="shared" si="1739"/>
        <v>9</v>
      </c>
      <c r="DG185" s="156">
        <f t="shared" si="1739"/>
        <v>0</v>
      </c>
      <c r="DH185" s="157">
        <f t="shared" si="403"/>
        <v>15</v>
      </c>
      <c r="DI185" s="156">
        <f t="shared" ref="DI185:DK185" si="1740">IF(DA185-DE185&lt;0,0,DA185-DE185)</f>
        <v>0</v>
      </c>
      <c r="DJ185" s="156">
        <f t="shared" si="1740"/>
        <v>11</v>
      </c>
      <c r="DK185" s="156">
        <f t="shared" si="1740"/>
        <v>0</v>
      </c>
      <c r="DL185" s="157">
        <f t="shared" si="405"/>
        <v>11</v>
      </c>
      <c r="DM185" s="156">
        <f t="shared" ref="DM185:DQ185" si="1741">SUM(AA185,BE185,CI185)</f>
        <v>30</v>
      </c>
      <c r="DN185" s="156">
        <f t="shared" si="1741"/>
        <v>0</v>
      </c>
      <c r="DO185" s="156">
        <f t="shared" si="1741"/>
        <v>0</v>
      </c>
      <c r="DP185" s="156">
        <f t="shared" si="1741"/>
        <v>0</v>
      </c>
      <c r="DQ185" s="156">
        <f t="shared" si="1741"/>
        <v>0</v>
      </c>
      <c r="DR185" s="157">
        <f t="shared" si="407"/>
        <v>0</v>
      </c>
      <c r="DS185" s="156">
        <f t="shared" ref="DS185:DT185" si="1742">SUM(AG185,BK185,CO185)</f>
        <v>0</v>
      </c>
      <c r="DT185" s="156">
        <f t="shared" si="1742"/>
        <v>0</v>
      </c>
      <c r="DU185" s="239" t="s">
        <v>500</v>
      </c>
    </row>
    <row r="186" ht="19.5" customHeight="1">
      <c r="A186" s="146">
        <v>181.0</v>
      </c>
      <c r="B186" s="302">
        <v>45547.0</v>
      </c>
      <c r="C186" s="303" t="s">
        <v>151</v>
      </c>
      <c r="D186" s="303" t="s">
        <v>501</v>
      </c>
      <c r="E186" s="163"/>
      <c r="F186" s="155"/>
      <c r="G186" s="165" t="str">
        <f t="shared" si="10"/>
        <v>-</v>
      </c>
      <c r="H186" s="155"/>
      <c r="I186" s="155"/>
      <c r="J186" s="155"/>
      <c r="K186" s="155"/>
      <c r="L186" s="155"/>
      <c r="M186" s="165" t="str">
        <f t="shared" si="11"/>
        <v>-</v>
      </c>
      <c r="N186" s="155"/>
      <c r="O186" s="155"/>
      <c r="P186" s="155"/>
      <c r="Q186" s="155"/>
      <c r="R186" s="157">
        <f t="shared" si="26"/>
        <v>0</v>
      </c>
      <c r="S186" s="155"/>
      <c r="T186" s="155"/>
      <c r="U186" s="155"/>
      <c r="V186" s="157">
        <f t="shared" si="27"/>
        <v>0</v>
      </c>
      <c r="W186" s="156">
        <f t="shared" ref="W186:Y186" si="1743">IF(O186-S186&lt;0,0,O186-S186)</f>
        <v>0</v>
      </c>
      <c r="X186" s="156">
        <f t="shared" si="1743"/>
        <v>0</v>
      </c>
      <c r="Y186" s="156">
        <f t="shared" si="1743"/>
        <v>0</v>
      </c>
      <c r="Z186" s="157">
        <f t="shared" si="506"/>
        <v>0</v>
      </c>
      <c r="AA186" s="155"/>
      <c r="AB186" s="155"/>
      <c r="AC186" s="155"/>
      <c r="AD186" s="155"/>
      <c r="AE186" s="155"/>
      <c r="AF186" s="157">
        <f t="shared" si="1072"/>
        <v>0</v>
      </c>
      <c r="AG186" s="155"/>
      <c r="AH186" s="155"/>
      <c r="AI186" s="163"/>
      <c r="AJ186" s="155"/>
      <c r="AK186" s="165" t="str">
        <f t="shared" si="386"/>
        <v>-</v>
      </c>
      <c r="AL186" s="155"/>
      <c r="AM186" s="155"/>
      <c r="AN186" s="155"/>
      <c r="AO186" s="155"/>
      <c r="AP186" s="155"/>
      <c r="AQ186" s="165" t="str">
        <f t="shared" si="387"/>
        <v>-</v>
      </c>
      <c r="AR186" s="155">
        <f t="shared" si="1165"/>
        <v>0</v>
      </c>
      <c r="AS186" s="155"/>
      <c r="AT186" s="155"/>
      <c r="AU186" s="155"/>
      <c r="AV186" s="157">
        <f t="shared" si="388"/>
        <v>0</v>
      </c>
      <c r="AW186" s="155"/>
      <c r="AX186" s="155"/>
      <c r="AY186" s="155"/>
      <c r="AZ186" s="157">
        <f t="shared" si="389"/>
        <v>0</v>
      </c>
      <c r="BA186" s="156">
        <f t="shared" ref="BA186:BC186" si="1744">IF(AS186-AW186&lt;0,0,AS186-AW186)</f>
        <v>0</v>
      </c>
      <c r="BB186" s="156">
        <f t="shared" si="1744"/>
        <v>0</v>
      </c>
      <c r="BC186" s="156">
        <f t="shared" si="1744"/>
        <v>0</v>
      </c>
      <c r="BD186" s="157">
        <f t="shared" si="495"/>
        <v>0</v>
      </c>
      <c r="BE186" s="155"/>
      <c r="BF186" s="155"/>
      <c r="BG186" s="155"/>
      <c r="BH186" s="155"/>
      <c r="BI186" s="155"/>
      <c r="BJ186" s="284">
        <f t="shared" si="390"/>
        <v>0</v>
      </c>
      <c r="BK186" s="155"/>
      <c r="BL186" s="155"/>
      <c r="BM186" s="304">
        <v>151.0</v>
      </c>
      <c r="BN186" s="305">
        <v>30.0</v>
      </c>
      <c r="BO186" s="165">
        <f t="shared" si="391"/>
        <v>0.1986754967</v>
      </c>
      <c r="BP186" s="167">
        <v>28.0</v>
      </c>
      <c r="BQ186" s="167">
        <v>1.0</v>
      </c>
      <c r="BR186" s="167">
        <v>1.0</v>
      </c>
      <c r="BS186" s="167">
        <v>0.0</v>
      </c>
      <c r="BT186" s="167">
        <v>0.0</v>
      </c>
      <c r="BU186" s="165">
        <f t="shared" si="392"/>
        <v>0.07142857143</v>
      </c>
      <c r="BV186" s="167">
        <v>2.0</v>
      </c>
      <c r="BW186" s="167">
        <v>1.0</v>
      </c>
      <c r="BX186" s="167">
        <v>2.0</v>
      </c>
      <c r="BY186" s="167">
        <v>1.0</v>
      </c>
      <c r="BZ186" s="157">
        <f t="shared" si="393"/>
        <v>4</v>
      </c>
      <c r="CA186" s="167">
        <v>1.0</v>
      </c>
      <c r="CB186" s="167">
        <v>2.0</v>
      </c>
      <c r="CC186" s="167">
        <v>0.0</v>
      </c>
      <c r="CD186" s="157">
        <f t="shared" si="394"/>
        <v>3</v>
      </c>
      <c r="CE186" s="156">
        <f t="shared" ref="CE186:CG186" si="1745">IF(BW186-CA186&lt;0,0,BW186-CA186)</f>
        <v>0</v>
      </c>
      <c r="CF186" s="156">
        <f t="shared" si="1745"/>
        <v>0</v>
      </c>
      <c r="CG186" s="156">
        <f t="shared" si="1745"/>
        <v>1</v>
      </c>
      <c r="CH186" s="157">
        <f t="shared" si="497"/>
        <v>1</v>
      </c>
      <c r="CI186" s="167">
        <v>4.0</v>
      </c>
      <c r="CJ186" s="167">
        <v>4.0</v>
      </c>
      <c r="CK186" s="167">
        <v>0.0</v>
      </c>
      <c r="CL186" s="167">
        <v>0.0</v>
      </c>
      <c r="CM186" s="167">
        <v>0.0</v>
      </c>
      <c r="CN186" s="157">
        <f t="shared" si="395"/>
        <v>0</v>
      </c>
      <c r="CO186" s="167">
        <v>0.0</v>
      </c>
      <c r="CP186" s="167">
        <v>0.0</v>
      </c>
      <c r="CQ186" s="166">
        <f t="shared" ref="CQ186:CR186" si="1746">SUM(E186,AI186,BM186)</f>
        <v>151</v>
      </c>
      <c r="CR186" s="156">
        <f t="shared" si="1746"/>
        <v>30</v>
      </c>
      <c r="CS186" s="165">
        <f t="shared" si="397"/>
        <v>0.1986754967</v>
      </c>
      <c r="CT186" s="156">
        <f t="shared" ref="CT186:CX186" si="1747">SUM(H186,AL186,BP186)</f>
        <v>28</v>
      </c>
      <c r="CU186" s="156">
        <f t="shared" si="1747"/>
        <v>1</v>
      </c>
      <c r="CV186" s="156">
        <f t="shared" si="1747"/>
        <v>1</v>
      </c>
      <c r="CW186" s="156">
        <f t="shared" si="1747"/>
        <v>0</v>
      </c>
      <c r="CX186" s="156">
        <f t="shared" si="1747"/>
        <v>0</v>
      </c>
      <c r="CY186" s="165">
        <f t="shared" si="399"/>
        <v>0.07142857143</v>
      </c>
      <c r="CZ186" s="156">
        <f t="shared" ref="CZ186:DC186" si="1748">SUM(N186,AR186,BV186)</f>
        <v>2</v>
      </c>
      <c r="DA186" s="156">
        <f t="shared" si="1748"/>
        <v>1</v>
      </c>
      <c r="DB186" s="156">
        <f t="shared" si="1748"/>
        <v>2</v>
      </c>
      <c r="DC186" s="156">
        <f t="shared" si="1748"/>
        <v>1</v>
      </c>
      <c r="DD186" s="157">
        <f t="shared" si="401"/>
        <v>4</v>
      </c>
      <c r="DE186" s="156">
        <f t="shared" ref="DE186:DG186" si="1749">SUM(S186,AW186,CA186)</f>
        <v>1</v>
      </c>
      <c r="DF186" s="156">
        <f t="shared" si="1749"/>
        <v>2</v>
      </c>
      <c r="DG186" s="156">
        <f t="shared" si="1749"/>
        <v>0</v>
      </c>
      <c r="DH186" s="157">
        <f t="shared" si="403"/>
        <v>3</v>
      </c>
      <c r="DI186" s="156">
        <f t="shared" ref="DI186:DK186" si="1750">IF(DA186-DE186&lt;0,0,DA186-DE186)</f>
        <v>0</v>
      </c>
      <c r="DJ186" s="156">
        <f t="shared" si="1750"/>
        <v>0</v>
      </c>
      <c r="DK186" s="156">
        <f t="shared" si="1750"/>
        <v>1</v>
      </c>
      <c r="DL186" s="157">
        <f t="shared" si="405"/>
        <v>1</v>
      </c>
      <c r="DM186" s="156">
        <f t="shared" ref="DM186:DQ186" si="1751">SUM(AA186,BE186,CI186)</f>
        <v>4</v>
      </c>
      <c r="DN186" s="156">
        <f t="shared" si="1751"/>
        <v>4</v>
      </c>
      <c r="DO186" s="156">
        <f t="shared" si="1751"/>
        <v>0</v>
      </c>
      <c r="DP186" s="156">
        <f t="shared" si="1751"/>
        <v>0</v>
      </c>
      <c r="DQ186" s="156">
        <f t="shared" si="1751"/>
        <v>0</v>
      </c>
      <c r="DR186" s="157">
        <f t="shared" si="407"/>
        <v>0</v>
      </c>
      <c r="DS186" s="156">
        <f t="shared" ref="DS186:DT186" si="1752">SUM(AG186,BK186,CO186)</f>
        <v>0</v>
      </c>
      <c r="DT186" s="156">
        <f t="shared" si="1752"/>
        <v>0</v>
      </c>
      <c r="DU186" s="239" t="s">
        <v>502</v>
      </c>
    </row>
    <row r="187" ht="19.5" customHeight="1">
      <c r="A187" s="146">
        <v>182.0</v>
      </c>
      <c r="B187" s="302">
        <v>45547.0</v>
      </c>
      <c r="C187" s="303" t="s">
        <v>147</v>
      </c>
      <c r="D187" s="303" t="s">
        <v>503</v>
      </c>
      <c r="E187" s="163"/>
      <c r="F187" s="155"/>
      <c r="G187" s="165" t="str">
        <f t="shared" si="10"/>
        <v>-</v>
      </c>
      <c r="H187" s="155"/>
      <c r="I187" s="155"/>
      <c r="J187" s="155"/>
      <c r="K187" s="155"/>
      <c r="L187" s="155"/>
      <c r="M187" s="165" t="str">
        <f t="shared" si="11"/>
        <v>-</v>
      </c>
      <c r="N187" s="155"/>
      <c r="O187" s="155"/>
      <c r="P187" s="155"/>
      <c r="Q187" s="155"/>
      <c r="R187" s="157">
        <f t="shared" si="26"/>
        <v>0</v>
      </c>
      <c r="S187" s="155"/>
      <c r="T187" s="155"/>
      <c r="U187" s="155"/>
      <c r="V187" s="157">
        <f t="shared" si="27"/>
        <v>0</v>
      </c>
      <c r="W187" s="156">
        <f t="shared" ref="W187:Y187" si="1753">IF(O187-S187&lt;0,0,O187-S187)</f>
        <v>0</v>
      </c>
      <c r="X187" s="156">
        <f t="shared" si="1753"/>
        <v>0</v>
      </c>
      <c r="Y187" s="156">
        <f t="shared" si="1753"/>
        <v>0</v>
      </c>
      <c r="Z187" s="157">
        <f t="shared" si="506"/>
        <v>0</v>
      </c>
      <c r="AA187" s="155"/>
      <c r="AB187" s="155"/>
      <c r="AC187" s="155"/>
      <c r="AD187" s="155"/>
      <c r="AE187" s="155"/>
      <c r="AF187" s="157">
        <f t="shared" si="1072"/>
        <v>0</v>
      </c>
      <c r="AG187" s="155"/>
      <c r="AH187" s="155"/>
      <c r="AI187" s="163"/>
      <c r="AJ187" s="155"/>
      <c r="AK187" s="165" t="str">
        <f t="shared" si="386"/>
        <v>-</v>
      </c>
      <c r="AL187" s="155"/>
      <c r="AM187" s="155"/>
      <c r="AN187" s="155"/>
      <c r="AO187" s="155"/>
      <c r="AP187" s="155"/>
      <c r="AQ187" s="165" t="str">
        <f t="shared" si="387"/>
        <v>-</v>
      </c>
      <c r="AR187" s="155">
        <f t="shared" si="1165"/>
        <v>0</v>
      </c>
      <c r="AS187" s="155"/>
      <c r="AT187" s="155"/>
      <c r="AU187" s="155"/>
      <c r="AV187" s="157">
        <f t="shared" si="388"/>
        <v>0</v>
      </c>
      <c r="AW187" s="155"/>
      <c r="AX187" s="155"/>
      <c r="AY187" s="155"/>
      <c r="AZ187" s="157">
        <f t="shared" si="389"/>
        <v>0</v>
      </c>
      <c r="BA187" s="156">
        <f t="shared" ref="BA187:BC187" si="1754">IF(AS187-AW187&lt;0,0,AS187-AW187)</f>
        <v>0</v>
      </c>
      <c r="BB187" s="156">
        <f t="shared" si="1754"/>
        <v>0</v>
      </c>
      <c r="BC187" s="156">
        <f t="shared" si="1754"/>
        <v>0</v>
      </c>
      <c r="BD187" s="157">
        <f t="shared" si="495"/>
        <v>0</v>
      </c>
      <c r="BE187" s="155"/>
      <c r="BF187" s="155"/>
      <c r="BG187" s="155"/>
      <c r="BH187" s="155"/>
      <c r="BI187" s="155"/>
      <c r="BJ187" s="284">
        <f t="shared" si="390"/>
        <v>0</v>
      </c>
      <c r="BK187" s="155"/>
      <c r="BL187" s="155"/>
      <c r="BM187" s="304">
        <v>126.0</v>
      </c>
      <c r="BN187" s="305">
        <v>28.0</v>
      </c>
      <c r="BO187" s="165">
        <f t="shared" si="391"/>
        <v>0.2222222222</v>
      </c>
      <c r="BP187" s="167">
        <v>28.0</v>
      </c>
      <c r="BQ187" s="167">
        <v>0.0</v>
      </c>
      <c r="BR187" s="167">
        <v>0.0</v>
      </c>
      <c r="BS187" s="167">
        <v>0.0</v>
      </c>
      <c r="BT187" s="167">
        <v>0.0</v>
      </c>
      <c r="BU187" s="165">
        <f t="shared" si="392"/>
        <v>0</v>
      </c>
      <c r="BV187" s="167">
        <v>0.0</v>
      </c>
      <c r="BW187" s="167">
        <v>0.0</v>
      </c>
      <c r="BX187" s="167">
        <v>1.0</v>
      </c>
      <c r="BY187" s="167">
        <v>0.0</v>
      </c>
      <c r="BZ187" s="157">
        <f t="shared" si="393"/>
        <v>1</v>
      </c>
      <c r="CA187" s="167">
        <v>0.0</v>
      </c>
      <c r="CB187" s="167">
        <v>1.0</v>
      </c>
      <c r="CC187" s="167">
        <v>0.0</v>
      </c>
      <c r="CD187" s="157">
        <f t="shared" si="394"/>
        <v>1</v>
      </c>
      <c r="CE187" s="156">
        <f t="shared" ref="CE187:CG187" si="1755">IF(BW187-CA187&lt;0,0,BW187-CA187)</f>
        <v>0</v>
      </c>
      <c r="CF187" s="156">
        <f t="shared" si="1755"/>
        <v>0</v>
      </c>
      <c r="CG187" s="156">
        <f t="shared" si="1755"/>
        <v>0</v>
      </c>
      <c r="CH187" s="157">
        <f t="shared" si="497"/>
        <v>0</v>
      </c>
      <c r="CI187" s="167">
        <v>0.0</v>
      </c>
      <c r="CJ187" s="167">
        <v>0.0</v>
      </c>
      <c r="CK187" s="167">
        <v>0.0</v>
      </c>
      <c r="CL187" s="167">
        <v>0.0</v>
      </c>
      <c r="CM187" s="167">
        <v>0.0</v>
      </c>
      <c r="CN187" s="157">
        <f t="shared" si="395"/>
        <v>0</v>
      </c>
      <c r="CO187" s="167">
        <v>0.0</v>
      </c>
      <c r="CP187" s="167">
        <v>0.0</v>
      </c>
      <c r="CQ187" s="166">
        <f t="shared" ref="CQ187:CR187" si="1756">SUM(E187,AI187,BM187)</f>
        <v>126</v>
      </c>
      <c r="CR187" s="156">
        <f t="shared" si="1756"/>
        <v>28</v>
      </c>
      <c r="CS187" s="165">
        <f t="shared" si="397"/>
        <v>0.2222222222</v>
      </c>
      <c r="CT187" s="156">
        <f t="shared" ref="CT187:CX187" si="1757">SUM(H187,AL187,BP187)</f>
        <v>28</v>
      </c>
      <c r="CU187" s="156">
        <f t="shared" si="1757"/>
        <v>0</v>
      </c>
      <c r="CV187" s="156">
        <f t="shared" si="1757"/>
        <v>0</v>
      </c>
      <c r="CW187" s="156">
        <f t="shared" si="1757"/>
        <v>0</v>
      </c>
      <c r="CX187" s="156">
        <f t="shared" si="1757"/>
        <v>0</v>
      </c>
      <c r="CY187" s="165">
        <f t="shared" si="399"/>
        <v>0</v>
      </c>
      <c r="CZ187" s="156">
        <f t="shared" ref="CZ187:DC187" si="1758">SUM(N187,AR187,BV187)</f>
        <v>0</v>
      </c>
      <c r="DA187" s="156">
        <f t="shared" si="1758"/>
        <v>0</v>
      </c>
      <c r="DB187" s="156">
        <f t="shared" si="1758"/>
        <v>1</v>
      </c>
      <c r="DC187" s="156">
        <f t="shared" si="1758"/>
        <v>0</v>
      </c>
      <c r="DD187" s="157">
        <f t="shared" si="401"/>
        <v>1</v>
      </c>
      <c r="DE187" s="156">
        <f t="shared" ref="DE187:DG187" si="1759">SUM(S187,AW187,CA187)</f>
        <v>0</v>
      </c>
      <c r="DF187" s="156">
        <f t="shared" si="1759"/>
        <v>1</v>
      </c>
      <c r="DG187" s="156">
        <f t="shared" si="1759"/>
        <v>0</v>
      </c>
      <c r="DH187" s="157">
        <f t="shared" si="403"/>
        <v>1</v>
      </c>
      <c r="DI187" s="156">
        <f t="shared" ref="DI187:DK187" si="1760">IF(DA187-DE187&lt;0,0,DA187-DE187)</f>
        <v>0</v>
      </c>
      <c r="DJ187" s="156">
        <f t="shared" si="1760"/>
        <v>0</v>
      </c>
      <c r="DK187" s="156">
        <f t="shared" si="1760"/>
        <v>0</v>
      </c>
      <c r="DL187" s="157">
        <f t="shared" si="405"/>
        <v>0</v>
      </c>
      <c r="DM187" s="156">
        <f t="shared" ref="DM187:DQ187" si="1761">SUM(AA187,BE187,CI187)</f>
        <v>0</v>
      </c>
      <c r="DN187" s="156">
        <f t="shared" si="1761"/>
        <v>0</v>
      </c>
      <c r="DO187" s="156">
        <f t="shared" si="1761"/>
        <v>0</v>
      </c>
      <c r="DP187" s="156">
        <f t="shared" si="1761"/>
        <v>0</v>
      </c>
      <c r="DQ187" s="156">
        <f t="shared" si="1761"/>
        <v>0</v>
      </c>
      <c r="DR187" s="157">
        <f t="shared" si="407"/>
        <v>0</v>
      </c>
      <c r="DS187" s="156">
        <f t="shared" ref="DS187:DT187" si="1762">SUM(AG187,BK187,CO187)</f>
        <v>0</v>
      </c>
      <c r="DT187" s="156">
        <f t="shared" si="1762"/>
        <v>0</v>
      </c>
      <c r="DU187" s="239" t="s">
        <v>488</v>
      </c>
    </row>
    <row r="188" ht="19.5" customHeight="1">
      <c r="A188" s="146">
        <v>183.0</v>
      </c>
      <c r="B188" s="302">
        <v>45547.0</v>
      </c>
      <c r="C188" s="303" t="s">
        <v>169</v>
      </c>
      <c r="D188" s="303" t="s">
        <v>504</v>
      </c>
      <c r="E188" s="163"/>
      <c r="F188" s="155"/>
      <c r="G188" s="165" t="str">
        <f t="shared" si="10"/>
        <v>-</v>
      </c>
      <c r="H188" s="155"/>
      <c r="I188" s="155"/>
      <c r="J188" s="155"/>
      <c r="K188" s="155"/>
      <c r="L188" s="155"/>
      <c r="M188" s="165" t="str">
        <f t="shared" si="11"/>
        <v>-</v>
      </c>
      <c r="N188" s="155"/>
      <c r="O188" s="155"/>
      <c r="P188" s="155"/>
      <c r="Q188" s="155"/>
      <c r="R188" s="157">
        <f t="shared" si="26"/>
        <v>0</v>
      </c>
      <c r="S188" s="155"/>
      <c r="T188" s="155"/>
      <c r="U188" s="155"/>
      <c r="V188" s="157">
        <f t="shared" si="27"/>
        <v>0</v>
      </c>
      <c r="W188" s="156">
        <f t="shared" ref="W188:Y188" si="1763">IF(O188-S188&lt;0,0,O188-S188)</f>
        <v>0</v>
      </c>
      <c r="X188" s="156">
        <f t="shared" si="1763"/>
        <v>0</v>
      </c>
      <c r="Y188" s="156">
        <f t="shared" si="1763"/>
        <v>0</v>
      </c>
      <c r="Z188" s="157">
        <f t="shared" si="506"/>
        <v>0</v>
      </c>
      <c r="AA188" s="155"/>
      <c r="AB188" s="155"/>
      <c r="AC188" s="155"/>
      <c r="AD188" s="155"/>
      <c r="AE188" s="155"/>
      <c r="AF188" s="157">
        <f t="shared" si="1072"/>
        <v>0</v>
      </c>
      <c r="AG188" s="155"/>
      <c r="AH188" s="155"/>
      <c r="AI188" s="163"/>
      <c r="AJ188" s="155"/>
      <c r="AK188" s="165" t="str">
        <f t="shared" si="386"/>
        <v>-</v>
      </c>
      <c r="AL188" s="155"/>
      <c r="AM188" s="155"/>
      <c r="AN188" s="155"/>
      <c r="AO188" s="155"/>
      <c r="AP188" s="155"/>
      <c r="AQ188" s="165" t="str">
        <f t="shared" si="387"/>
        <v>-</v>
      </c>
      <c r="AR188" s="155">
        <f t="shared" si="1165"/>
        <v>0</v>
      </c>
      <c r="AS188" s="155"/>
      <c r="AT188" s="155"/>
      <c r="AU188" s="155"/>
      <c r="AV188" s="157">
        <f t="shared" si="388"/>
        <v>0</v>
      </c>
      <c r="AW188" s="155"/>
      <c r="AX188" s="155"/>
      <c r="AY188" s="155"/>
      <c r="AZ188" s="157">
        <f t="shared" si="389"/>
        <v>0</v>
      </c>
      <c r="BA188" s="156">
        <f t="shared" ref="BA188:BC188" si="1764">IF(AS188-AW188&lt;0,0,AS188-AW188)</f>
        <v>0</v>
      </c>
      <c r="BB188" s="156">
        <f t="shared" si="1764"/>
        <v>0</v>
      </c>
      <c r="BC188" s="156">
        <f t="shared" si="1764"/>
        <v>0</v>
      </c>
      <c r="BD188" s="157">
        <f t="shared" si="495"/>
        <v>0</v>
      </c>
      <c r="BE188" s="155"/>
      <c r="BF188" s="155"/>
      <c r="BG188" s="155"/>
      <c r="BH188" s="155"/>
      <c r="BI188" s="155"/>
      <c r="BJ188" s="284">
        <f t="shared" si="390"/>
        <v>0</v>
      </c>
      <c r="BK188" s="155"/>
      <c r="BL188" s="155"/>
      <c r="BM188" s="304">
        <v>360.0</v>
      </c>
      <c r="BN188" s="305">
        <v>63.0</v>
      </c>
      <c r="BO188" s="165">
        <f t="shared" si="391"/>
        <v>0.175</v>
      </c>
      <c r="BP188" s="167">
        <v>63.0</v>
      </c>
      <c r="BQ188" s="167">
        <v>1.0</v>
      </c>
      <c r="BR188" s="167">
        <v>2.0</v>
      </c>
      <c r="BS188" s="167">
        <v>0.0</v>
      </c>
      <c r="BT188" s="167">
        <v>0.0</v>
      </c>
      <c r="BU188" s="165">
        <f t="shared" si="392"/>
        <v>0.04761904762</v>
      </c>
      <c r="BV188" s="167">
        <v>0.0</v>
      </c>
      <c r="BW188" s="167">
        <v>2.0</v>
      </c>
      <c r="BX188" s="167">
        <v>3.0</v>
      </c>
      <c r="BY188" s="167">
        <v>0.0</v>
      </c>
      <c r="BZ188" s="157">
        <f t="shared" si="393"/>
        <v>5</v>
      </c>
      <c r="CA188" s="167">
        <v>2.0</v>
      </c>
      <c r="CB188" s="167">
        <v>3.0</v>
      </c>
      <c r="CC188" s="167">
        <v>0.0</v>
      </c>
      <c r="CD188" s="157">
        <f t="shared" si="394"/>
        <v>5</v>
      </c>
      <c r="CE188" s="156">
        <f t="shared" ref="CE188:CG188" si="1765">IF(BW188-CA188&lt;0,0,BW188-CA188)</f>
        <v>0</v>
      </c>
      <c r="CF188" s="156">
        <f t="shared" si="1765"/>
        <v>0</v>
      </c>
      <c r="CG188" s="156">
        <f t="shared" si="1765"/>
        <v>0</v>
      </c>
      <c r="CH188" s="157">
        <f t="shared" si="497"/>
        <v>0</v>
      </c>
      <c r="CI188" s="167">
        <v>0.0</v>
      </c>
      <c r="CJ188" s="167">
        <v>0.0</v>
      </c>
      <c r="CK188" s="167">
        <v>0.0</v>
      </c>
      <c r="CL188" s="167">
        <v>0.0</v>
      </c>
      <c r="CM188" s="167">
        <v>0.0</v>
      </c>
      <c r="CN188" s="157">
        <f t="shared" si="395"/>
        <v>0</v>
      </c>
      <c r="CO188" s="167">
        <v>0.0</v>
      </c>
      <c r="CP188" s="167">
        <v>0.0</v>
      </c>
      <c r="CQ188" s="166">
        <f t="shared" ref="CQ188:CR188" si="1766">SUM(E188,AI188,BM188)</f>
        <v>360</v>
      </c>
      <c r="CR188" s="156">
        <f t="shared" si="1766"/>
        <v>63</v>
      </c>
      <c r="CS188" s="165">
        <f t="shared" si="397"/>
        <v>0.175</v>
      </c>
      <c r="CT188" s="156">
        <f t="shared" ref="CT188:CX188" si="1767">SUM(H188,AL188,BP188)</f>
        <v>63</v>
      </c>
      <c r="CU188" s="156">
        <f t="shared" si="1767"/>
        <v>1</v>
      </c>
      <c r="CV188" s="156">
        <f t="shared" si="1767"/>
        <v>2</v>
      </c>
      <c r="CW188" s="156">
        <f t="shared" si="1767"/>
        <v>0</v>
      </c>
      <c r="CX188" s="156">
        <f t="shared" si="1767"/>
        <v>0</v>
      </c>
      <c r="CY188" s="165">
        <f t="shared" si="399"/>
        <v>0.04761904762</v>
      </c>
      <c r="CZ188" s="156">
        <f t="shared" ref="CZ188:DC188" si="1768">SUM(N188,AR188,BV188)</f>
        <v>0</v>
      </c>
      <c r="DA188" s="156">
        <f t="shared" si="1768"/>
        <v>2</v>
      </c>
      <c r="DB188" s="156">
        <f t="shared" si="1768"/>
        <v>3</v>
      </c>
      <c r="DC188" s="156">
        <f t="shared" si="1768"/>
        <v>0</v>
      </c>
      <c r="DD188" s="157">
        <f t="shared" si="401"/>
        <v>5</v>
      </c>
      <c r="DE188" s="156">
        <f t="shared" ref="DE188:DG188" si="1769">SUM(S188,AW188,CA188)</f>
        <v>2</v>
      </c>
      <c r="DF188" s="156">
        <f t="shared" si="1769"/>
        <v>3</v>
      </c>
      <c r="DG188" s="156">
        <f t="shared" si="1769"/>
        <v>0</v>
      </c>
      <c r="DH188" s="157">
        <f t="shared" si="403"/>
        <v>5</v>
      </c>
      <c r="DI188" s="156">
        <f t="shared" ref="DI188:DK188" si="1770">IF(DA188-DE188&lt;0,0,DA188-DE188)</f>
        <v>0</v>
      </c>
      <c r="DJ188" s="156">
        <f t="shared" si="1770"/>
        <v>0</v>
      </c>
      <c r="DK188" s="156">
        <f t="shared" si="1770"/>
        <v>0</v>
      </c>
      <c r="DL188" s="157">
        <f t="shared" si="405"/>
        <v>0</v>
      </c>
      <c r="DM188" s="156">
        <f t="shared" ref="DM188:DQ188" si="1771">SUM(AA188,BE188,CI188)</f>
        <v>0</v>
      </c>
      <c r="DN188" s="156">
        <f t="shared" si="1771"/>
        <v>0</v>
      </c>
      <c r="DO188" s="156">
        <f t="shared" si="1771"/>
        <v>0</v>
      </c>
      <c r="DP188" s="156">
        <f t="shared" si="1771"/>
        <v>0</v>
      </c>
      <c r="DQ188" s="156">
        <f t="shared" si="1771"/>
        <v>0</v>
      </c>
      <c r="DR188" s="157">
        <f t="shared" si="407"/>
        <v>0</v>
      </c>
      <c r="DS188" s="156">
        <f t="shared" ref="DS188:DT188" si="1772">SUM(AG188,BK188,CO188)</f>
        <v>0</v>
      </c>
      <c r="DT188" s="156">
        <f t="shared" si="1772"/>
        <v>0</v>
      </c>
      <c r="DU188" s="239" t="s">
        <v>505</v>
      </c>
    </row>
    <row r="189" ht="19.5" customHeight="1">
      <c r="A189" s="146">
        <v>184.0</v>
      </c>
      <c r="B189" s="302">
        <v>45547.0</v>
      </c>
      <c r="C189" s="303" t="s">
        <v>132</v>
      </c>
      <c r="D189" s="303" t="s">
        <v>506</v>
      </c>
      <c r="E189" s="163"/>
      <c r="F189" s="155"/>
      <c r="G189" s="165" t="str">
        <f t="shared" si="10"/>
        <v>-</v>
      </c>
      <c r="H189" s="155"/>
      <c r="I189" s="155"/>
      <c r="J189" s="155"/>
      <c r="K189" s="155"/>
      <c r="L189" s="155"/>
      <c r="M189" s="165" t="str">
        <f t="shared" si="11"/>
        <v>-</v>
      </c>
      <c r="N189" s="155"/>
      <c r="O189" s="155"/>
      <c r="P189" s="155"/>
      <c r="Q189" s="155"/>
      <c r="R189" s="157">
        <f t="shared" si="26"/>
        <v>0</v>
      </c>
      <c r="S189" s="155"/>
      <c r="T189" s="155"/>
      <c r="U189" s="155"/>
      <c r="V189" s="157">
        <f t="shared" si="27"/>
        <v>0</v>
      </c>
      <c r="W189" s="156">
        <f t="shared" ref="W189:Y189" si="1773">IF(O189-S189&lt;0,0,O189-S189)</f>
        <v>0</v>
      </c>
      <c r="X189" s="156">
        <f t="shared" si="1773"/>
        <v>0</v>
      </c>
      <c r="Y189" s="156">
        <f t="shared" si="1773"/>
        <v>0</v>
      </c>
      <c r="Z189" s="157">
        <f t="shared" si="506"/>
        <v>0</v>
      </c>
      <c r="AA189" s="155"/>
      <c r="AB189" s="155"/>
      <c r="AC189" s="155"/>
      <c r="AD189" s="155"/>
      <c r="AE189" s="155"/>
      <c r="AF189" s="157">
        <f t="shared" si="1072"/>
        <v>0</v>
      </c>
      <c r="AG189" s="155"/>
      <c r="AH189" s="155"/>
      <c r="AI189" s="163"/>
      <c r="AJ189" s="155"/>
      <c r="AK189" s="165" t="str">
        <f t="shared" si="386"/>
        <v>-</v>
      </c>
      <c r="AL189" s="155"/>
      <c r="AM189" s="155"/>
      <c r="AN189" s="155"/>
      <c r="AO189" s="155"/>
      <c r="AP189" s="155"/>
      <c r="AQ189" s="165" t="str">
        <f t="shared" si="387"/>
        <v>-</v>
      </c>
      <c r="AR189" s="155">
        <f t="shared" si="1165"/>
        <v>0</v>
      </c>
      <c r="AS189" s="155"/>
      <c r="AT189" s="155"/>
      <c r="AU189" s="155"/>
      <c r="AV189" s="157">
        <f t="shared" si="388"/>
        <v>0</v>
      </c>
      <c r="AW189" s="155"/>
      <c r="AX189" s="155"/>
      <c r="AY189" s="155"/>
      <c r="AZ189" s="157">
        <f t="shared" si="389"/>
        <v>0</v>
      </c>
      <c r="BA189" s="156">
        <f t="shared" ref="BA189:BC189" si="1774">IF(AS189-AW189&lt;0,0,AS189-AW189)</f>
        <v>0</v>
      </c>
      <c r="BB189" s="156">
        <f t="shared" si="1774"/>
        <v>0</v>
      </c>
      <c r="BC189" s="156">
        <f t="shared" si="1774"/>
        <v>0</v>
      </c>
      <c r="BD189" s="157">
        <f t="shared" si="495"/>
        <v>0</v>
      </c>
      <c r="BE189" s="155"/>
      <c r="BF189" s="155"/>
      <c r="BG189" s="155"/>
      <c r="BH189" s="155"/>
      <c r="BI189" s="155"/>
      <c r="BJ189" s="284">
        <f t="shared" si="390"/>
        <v>0</v>
      </c>
      <c r="BK189" s="155"/>
      <c r="BL189" s="155"/>
      <c r="BM189" s="304">
        <v>106.0</v>
      </c>
      <c r="BN189" s="305">
        <v>10.0</v>
      </c>
      <c r="BO189" s="165">
        <f t="shared" si="391"/>
        <v>0.09433962264</v>
      </c>
      <c r="BP189" s="167">
        <v>10.0</v>
      </c>
      <c r="BQ189" s="167">
        <v>0.0</v>
      </c>
      <c r="BR189" s="167">
        <v>1.0</v>
      </c>
      <c r="BS189" s="167">
        <v>0.0</v>
      </c>
      <c r="BT189" s="167">
        <v>0.0</v>
      </c>
      <c r="BU189" s="165">
        <f t="shared" si="392"/>
        <v>0.1</v>
      </c>
      <c r="BV189" s="167">
        <v>0.0</v>
      </c>
      <c r="BW189" s="167">
        <v>1.0</v>
      </c>
      <c r="BX189" s="167">
        <v>0.0</v>
      </c>
      <c r="BY189" s="167">
        <v>0.0</v>
      </c>
      <c r="BZ189" s="157">
        <f t="shared" si="393"/>
        <v>1</v>
      </c>
      <c r="CA189" s="167">
        <v>1.0</v>
      </c>
      <c r="CB189" s="167">
        <v>0.0</v>
      </c>
      <c r="CC189" s="167">
        <v>0.0</v>
      </c>
      <c r="CD189" s="157">
        <f t="shared" si="394"/>
        <v>1</v>
      </c>
      <c r="CE189" s="156">
        <f t="shared" ref="CE189:CG189" si="1775">IF(BW189-CA189&lt;0,0,BW189-CA189)</f>
        <v>0</v>
      </c>
      <c r="CF189" s="156">
        <f t="shared" si="1775"/>
        <v>0</v>
      </c>
      <c r="CG189" s="156">
        <f t="shared" si="1775"/>
        <v>0</v>
      </c>
      <c r="CH189" s="157">
        <f t="shared" si="497"/>
        <v>0</v>
      </c>
      <c r="CI189" s="167">
        <v>0.0</v>
      </c>
      <c r="CJ189" s="167">
        <v>0.0</v>
      </c>
      <c r="CK189" s="167">
        <v>0.0</v>
      </c>
      <c r="CL189" s="167">
        <v>0.0</v>
      </c>
      <c r="CM189" s="167">
        <v>0.0</v>
      </c>
      <c r="CN189" s="157">
        <f t="shared" si="395"/>
        <v>0</v>
      </c>
      <c r="CO189" s="167">
        <v>0.0</v>
      </c>
      <c r="CP189" s="167">
        <v>0.0</v>
      </c>
      <c r="CQ189" s="166">
        <f t="shared" ref="CQ189:CR189" si="1776">SUM(E189,AI189,BM189)</f>
        <v>106</v>
      </c>
      <c r="CR189" s="156">
        <f t="shared" si="1776"/>
        <v>10</v>
      </c>
      <c r="CS189" s="165">
        <f t="shared" si="397"/>
        <v>0.09433962264</v>
      </c>
      <c r="CT189" s="156">
        <f t="shared" ref="CT189:CX189" si="1777">SUM(H189,AL189,BP189)</f>
        <v>10</v>
      </c>
      <c r="CU189" s="156">
        <f t="shared" si="1777"/>
        <v>0</v>
      </c>
      <c r="CV189" s="156">
        <f t="shared" si="1777"/>
        <v>1</v>
      </c>
      <c r="CW189" s="156">
        <f t="shared" si="1777"/>
        <v>0</v>
      </c>
      <c r="CX189" s="156">
        <f t="shared" si="1777"/>
        <v>0</v>
      </c>
      <c r="CY189" s="165">
        <f t="shared" si="399"/>
        <v>0.1</v>
      </c>
      <c r="CZ189" s="156">
        <f t="shared" ref="CZ189:DC189" si="1778">SUM(N189,AR189,BV189)</f>
        <v>0</v>
      </c>
      <c r="DA189" s="156">
        <f t="shared" si="1778"/>
        <v>1</v>
      </c>
      <c r="DB189" s="156">
        <f t="shared" si="1778"/>
        <v>0</v>
      </c>
      <c r="DC189" s="156">
        <f t="shared" si="1778"/>
        <v>0</v>
      </c>
      <c r="DD189" s="157">
        <f t="shared" si="401"/>
        <v>1</v>
      </c>
      <c r="DE189" s="156">
        <f t="shared" ref="DE189:DG189" si="1779">SUM(S189,AW189,CA189)</f>
        <v>1</v>
      </c>
      <c r="DF189" s="156">
        <f t="shared" si="1779"/>
        <v>0</v>
      </c>
      <c r="DG189" s="156">
        <f t="shared" si="1779"/>
        <v>0</v>
      </c>
      <c r="DH189" s="157">
        <f t="shared" si="403"/>
        <v>1</v>
      </c>
      <c r="DI189" s="156">
        <f t="shared" ref="DI189:DK189" si="1780">IF(DA189-DE189&lt;0,0,DA189-DE189)</f>
        <v>0</v>
      </c>
      <c r="DJ189" s="156">
        <f t="shared" si="1780"/>
        <v>0</v>
      </c>
      <c r="DK189" s="156">
        <f t="shared" si="1780"/>
        <v>0</v>
      </c>
      <c r="DL189" s="157">
        <f t="shared" si="405"/>
        <v>0</v>
      </c>
      <c r="DM189" s="156">
        <f t="shared" ref="DM189:DQ189" si="1781">SUM(AA189,BE189,CI189)</f>
        <v>0</v>
      </c>
      <c r="DN189" s="156">
        <f t="shared" si="1781"/>
        <v>0</v>
      </c>
      <c r="DO189" s="156">
        <f t="shared" si="1781"/>
        <v>0</v>
      </c>
      <c r="DP189" s="156">
        <f t="shared" si="1781"/>
        <v>0</v>
      </c>
      <c r="DQ189" s="156">
        <f t="shared" si="1781"/>
        <v>0</v>
      </c>
      <c r="DR189" s="157">
        <f t="shared" si="407"/>
        <v>0</v>
      </c>
      <c r="DS189" s="156">
        <f t="shared" ref="DS189:DT189" si="1782">SUM(AG189,BK189,CO189)</f>
        <v>0</v>
      </c>
      <c r="DT189" s="156">
        <f t="shared" si="1782"/>
        <v>0</v>
      </c>
      <c r="DU189" s="239" t="s">
        <v>497</v>
      </c>
    </row>
    <row r="190" ht="19.5" customHeight="1">
      <c r="A190" s="146">
        <v>185.0</v>
      </c>
      <c r="B190" s="233">
        <v>45548.0</v>
      </c>
      <c r="C190" s="234" t="s">
        <v>166</v>
      </c>
      <c r="D190" s="234" t="s">
        <v>507</v>
      </c>
      <c r="E190" s="163"/>
      <c r="F190" s="155"/>
      <c r="G190" s="165" t="str">
        <f t="shared" si="10"/>
        <v>-</v>
      </c>
      <c r="H190" s="155"/>
      <c r="I190" s="155"/>
      <c r="J190" s="155"/>
      <c r="K190" s="155"/>
      <c r="L190" s="155"/>
      <c r="M190" s="165" t="str">
        <f t="shared" si="11"/>
        <v>-</v>
      </c>
      <c r="N190" s="155"/>
      <c r="O190" s="155"/>
      <c r="P190" s="155"/>
      <c r="Q190" s="155"/>
      <c r="R190" s="157">
        <f t="shared" si="26"/>
        <v>0</v>
      </c>
      <c r="S190" s="155"/>
      <c r="T190" s="155"/>
      <c r="U190" s="155"/>
      <c r="V190" s="157">
        <f t="shared" si="27"/>
        <v>0</v>
      </c>
      <c r="W190" s="156">
        <f t="shared" ref="W190:Y190" si="1783">IF(O190-S190&lt;0,0,O190-S190)</f>
        <v>0</v>
      </c>
      <c r="X190" s="156">
        <f t="shared" si="1783"/>
        <v>0</v>
      </c>
      <c r="Y190" s="156">
        <f t="shared" si="1783"/>
        <v>0</v>
      </c>
      <c r="Z190" s="157">
        <f t="shared" si="506"/>
        <v>0</v>
      </c>
      <c r="AA190" s="155"/>
      <c r="AB190" s="155"/>
      <c r="AC190" s="155"/>
      <c r="AD190" s="155"/>
      <c r="AE190" s="155"/>
      <c r="AF190" s="157">
        <f t="shared" si="1072"/>
        <v>0</v>
      </c>
      <c r="AG190" s="155"/>
      <c r="AH190" s="155"/>
      <c r="AI190" s="163"/>
      <c r="AJ190" s="155"/>
      <c r="AK190" s="165" t="str">
        <f t="shared" si="386"/>
        <v>-</v>
      </c>
      <c r="AL190" s="155"/>
      <c r="AM190" s="155"/>
      <c r="AN190" s="155"/>
      <c r="AO190" s="155"/>
      <c r="AP190" s="155"/>
      <c r="AQ190" s="165" t="str">
        <f t="shared" si="387"/>
        <v>-</v>
      </c>
      <c r="AR190" s="155">
        <f t="shared" si="1165"/>
        <v>0</v>
      </c>
      <c r="AS190" s="155"/>
      <c r="AT190" s="155"/>
      <c r="AU190" s="155"/>
      <c r="AV190" s="157">
        <f t="shared" si="388"/>
        <v>0</v>
      </c>
      <c r="AW190" s="155"/>
      <c r="AX190" s="155"/>
      <c r="AY190" s="155"/>
      <c r="AZ190" s="157">
        <f t="shared" si="389"/>
        <v>0</v>
      </c>
      <c r="BA190" s="156">
        <f t="shared" ref="BA190:BC190" si="1784">IF(AS190-AW190&lt;0,0,AS190-AW190)</f>
        <v>0</v>
      </c>
      <c r="BB190" s="156">
        <f t="shared" si="1784"/>
        <v>0</v>
      </c>
      <c r="BC190" s="156">
        <f t="shared" si="1784"/>
        <v>0</v>
      </c>
      <c r="BD190" s="157">
        <f t="shared" si="495"/>
        <v>0</v>
      </c>
      <c r="BE190" s="155"/>
      <c r="BF190" s="155"/>
      <c r="BG190" s="155"/>
      <c r="BH190" s="155"/>
      <c r="BI190" s="155"/>
      <c r="BJ190" s="284">
        <f t="shared" si="390"/>
        <v>0</v>
      </c>
      <c r="BK190" s="155"/>
      <c r="BL190" s="155"/>
      <c r="BM190" s="236">
        <v>118.0</v>
      </c>
      <c r="BN190" s="167">
        <v>30.0</v>
      </c>
      <c r="BO190" s="165">
        <f t="shared" si="391"/>
        <v>0.2542372881</v>
      </c>
      <c r="BP190" s="155">
        <v>30.0</v>
      </c>
      <c r="BQ190" s="155">
        <v>0.0</v>
      </c>
      <c r="BR190" s="155">
        <v>2.0</v>
      </c>
      <c r="BS190" s="155">
        <v>0.0</v>
      </c>
      <c r="BT190" s="155">
        <v>0.0</v>
      </c>
      <c r="BU190" s="165">
        <f t="shared" si="392"/>
        <v>0.06666666667</v>
      </c>
      <c r="BV190" s="167">
        <v>0.0</v>
      </c>
      <c r="BW190" s="155">
        <v>2.0</v>
      </c>
      <c r="BX190" s="155">
        <v>2.0</v>
      </c>
      <c r="BY190" s="155">
        <v>0.0</v>
      </c>
      <c r="BZ190" s="157">
        <f t="shared" si="393"/>
        <v>4</v>
      </c>
      <c r="CA190" s="155">
        <v>2.0</v>
      </c>
      <c r="CB190" s="155">
        <v>2.0</v>
      </c>
      <c r="CC190" s="155">
        <v>0.0</v>
      </c>
      <c r="CD190" s="157">
        <f t="shared" si="394"/>
        <v>4</v>
      </c>
      <c r="CE190" s="156">
        <f t="shared" ref="CE190:CG190" si="1785">IF(BW190-CA190&lt;0,0,BW190-CA190)</f>
        <v>0</v>
      </c>
      <c r="CF190" s="156">
        <f t="shared" si="1785"/>
        <v>0</v>
      </c>
      <c r="CG190" s="156">
        <f t="shared" si="1785"/>
        <v>0</v>
      </c>
      <c r="CH190" s="157">
        <f t="shared" si="497"/>
        <v>0</v>
      </c>
      <c r="CI190" s="155">
        <v>6.0</v>
      </c>
      <c r="CJ190" s="155">
        <v>0.0</v>
      </c>
      <c r="CK190" s="155">
        <v>0.0</v>
      </c>
      <c r="CL190" s="155">
        <v>0.0</v>
      </c>
      <c r="CM190" s="155">
        <v>0.0</v>
      </c>
      <c r="CN190" s="157">
        <f t="shared" si="395"/>
        <v>0</v>
      </c>
      <c r="CO190" s="167">
        <v>0.0</v>
      </c>
      <c r="CP190" s="167">
        <v>0.0</v>
      </c>
      <c r="CQ190" s="166">
        <f t="shared" ref="CQ190:CR190" si="1786">SUM(E190,AI190,BM190)</f>
        <v>118</v>
      </c>
      <c r="CR190" s="156">
        <f t="shared" si="1786"/>
        <v>30</v>
      </c>
      <c r="CS190" s="165">
        <f t="shared" si="397"/>
        <v>0.2542372881</v>
      </c>
      <c r="CT190" s="156">
        <f t="shared" ref="CT190:CX190" si="1787">SUM(H190,AL190,BP190)</f>
        <v>30</v>
      </c>
      <c r="CU190" s="156">
        <f t="shared" si="1787"/>
        <v>0</v>
      </c>
      <c r="CV190" s="156">
        <f t="shared" si="1787"/>
        <v>2</v>
      </c>
      <c r="CW190" s="156">
        <f t="shared" si="1787"/>
        <v>0</v>
      </c>
      <c r="CX190" s="156">
        <f t="shared" si="1787"/>
        <v>0</v>
      </c>
      <c r="CY190" s="165">
        <f t="shared" si="399"/>
        <v>0.06666666667</v>
      </c>
      <c r="CZ190" s="156">
        <f t="shared" ref="CZ190:DC190" si="1788">SUM(N190,AR190,BV190)</f>
        <v>0</v>
      </c>
      <c r="DA190" s="156">
        <f t="shared" si="1788"/>
        <v>2</v>
      </c>
      <c r="DB190" s="156">
        <f t="shared" si="1788"/>
        <v>2</v>
      </c>
      <c r="DC190" s="156">
        <f t="shared" si="1788"/>
        <v>0</v>
      </c>
      <c r="DD190" s="157">
        <f t="shared" si="401"/>
        <v>4</v>
      </c>
      <c r="DE190" s="156">
        <f t="shared" ref="DE190:DG190" si="1789">SUM(S190,AW190,CA190)</f>
        <v>2</v>
      </c>
      <c r="DF190" s="156">
        <f t="shared" si="1789"/>
        <v>2</v>
      </c>
      <c r="DG190" s="156">
        <f t="shared" si="1789"/>
        <v>0</v>
      </c>
      <c r="DH190" s="157">
        <f t="shared" si="403"/>
        <v>4</v>
      </c>
      <c r="DI190" s="156">
        <f t="shared" ref="DI190:DK190" si="1790">IF(DA190-DE190&lt;0,0,DA190-DE190)</f>
        <v>0</v>
      </c>
      <c r="DJ190" s="156">
        <f t="shared" si="1790"/>
        <v>0</v>
      </c>
      <c r="DK190" s="156">
        <f t="shared" si="1790"/>
        <v>0</v>
      </c>
      <c r="DL190" s="157">
        <f t="shared" si="405"/>
        <v>0</v>
      </c>
      <c r="DM190" s="156">
        <f t="shared" ref="DM190:DQ190" si="1791">SUM(AA190,BE190,CI190)</f>
        <v>6</v>
      </c>
      <c r="DN190" s="156">
        <f t="shared" si="1791"/>
        <v>0</v>
      </c>
      <c r="DO190" s="156">
        <f t="shared" si="1791"/>
        <v>0</v>
      </c>
      <c r="DP190" s="156">
        <f t="shared" si="1791"/>
        <v>0</v>
      </c>
      <c r="DQ190" s="156">
        <f t="shared" si="1791"/>
        <v>0</v>
      </c>
      <c r="DR190" s="157">
        <f t="shared" si="407"/>
        <v>0</v>
      </c>
      <c r="DS190" s="156">
        <f t="shared" ref="DS190:DT190" si="1792">SUM(AG190,BK190,CO190)</f>
        <v>0</v>
      </c>
      <c r="DT190" s="156">
        <f t="shared" si="1792"/>
        <v>0</v>
      </c>
      <c r="DU190" s="239" t="s">
        <v>497</v>
      </c>
    </row>
    <row r="191" ht="19.5" customHeight="1">
      <c r="A191" s="146">
        <v>186.0</v>
      </c>
      <c r="B191" s="233">
        <v>45548.0</v>
      </c>
      <c r="C191" s="234" t="s">
        <v>169</v>
      </c>
      <c r="D191" s="234" t="s">
        <v>508</v>
      </c>
      <c r="E191" s="163"/>
      <c r="F191" s="155"/>
      <c r="G191" s="165" t="str">
        <f t="shared" si="10"/>
        <v>-</v>
      </c>
      <c r="H191" s="155"/>
      <c r="I191" s="155"/>
      <c r="J191" s="155"/>
      <c r="K191" s="155"/>
      <c r="L191" s="155"/>
      <c r="M191" s="165" t="str">
        <f t="shared" si="11"/>
        <v>-</v>
      </c>
      <c r="N191" s="155"/>
      <c r="O191" s="155"/>
      <c r="P191" s="155"/>
      <c r="Q191" s="155"/>
      <c r="R191" s="157">
        <f t="shared" si="26"/>
        <v>0</v>
      </c>
      <c r="S191" s="155"/>
      <c r="T191" s="155"/>
      <c r="U191" s="155"/>
      <c r="V191" s="157">
        <f t="shared" si="27"/>
        <v>0</v>
      </c>
      <c r="W191" s="156">
        <f t="shared" ref="W191:Y191" si="1793">IF(O191-S191&lt;0,0,O191-S191)</f>
        <v>0</v>
      </c>
      <c r="X191" s="156">
        <f t="shared" si="1793"/>
        <v>0</v>
      </c>
      <c r="Y191" s="156">
        <f t="shared" si="1793"/>
        <v>0</v>
      </c>
      <c r="Z191" s="157">
        <f t="shared" si="506"/>
        <v>0</v>
      </c>
      <c r="AA191" s="155"/>
      <c r="AB191" s="155"/>
      <c r="AC191" s="155"/>
      <c r="AD191" s="155"/>
      <c r="AE191" s="155"/>
      <c r="AF191" s="157">
        <f t="shared" si="1072"/>
        <v>0</v>
      </c>
      <c r="AG191" s="155"/>
      <c r="AH191" s="155"/>
      <c r="AI191" s="163"/>
      <c r="AJ191" s="155"/>
      <c r="AK191" s="165" t="str">
        <f t="shared" si="386"/>
        <v>-</v>
      </c>
      <c r="AL191" s="155"/>
      <c r="AM191" s="155"/>
      <c r="AN191" s="155"/>
      <c r="AO191" s="155"/>
      <c r="AP191" s="155"/>
      <c r="AQ191" s="165" t="str">
        <f t="shared" si="387"/>
        <v>-</v>
      </c>
      <c r="AR191" s="155">
        <f t="shared" si="1165"/>
        <v>0</v>
      </c>
      <c r="AS191" s="155"/>
      <c r="AT191" s="155"/>
      <c r="AU191" s="155"/>
      <c r="AV191" s="157">
        <f t="shared" si="388"/>
        <v>0</v>
      </c>
      <c r="AW191" s="155"/>
      <c r="AX191" s="155"/>
      <c r="AY191" s="155"/>
      <c r="AZ191" s="157">
        <f t="shared" si="389"/>
        <v>0</v>
      </c>
      <c r="BA191" s="156">
        <f t="shared" ref="BA191:BC191" si="1794">IF(AS191-AW191&lt;0,0,AS191-AW191)</f>
        <v>0</v>
      </c>
      <c r="BB191" s="156">
        <f t="shared" si="1794"/>
        <v>0</v>
      </c>
      <c r="BC191" s="156">
        <f t="shared" si="1794"/>
        <v>0</v>
      </c>
      <c r="BD191" s="157">
        <f t="shared" si="495"/>
        <v>0</v>
      </c>
      <c r="BE191" s="155"/>
      <c r="BF191" s="155"/>
      <c r="BG191" s="155"/>
      <c r="BH191" s="155"/>
      <c r="BI191" s="155"/>
      <c r="BJ191" s="284">
        <f t="shared" si="390"/>
        <v>0</v>
      </c>
      <c r="BK191" s="155"/>
      <c r="BL191" s="155"/>
      <c r="BM191" s="236">
        <v>153.0</v>
      </c>
      <c r="BN191" s="167">
        <v>32.0</v>
      </c>
      <c r="BO191" s="165">
        <f t="shared" si="391"/>
        <v>0.2091503268</v>
      </c>
      <c r="BP191" s="167">
        <v>32.0</v>
      </c>
      <c r="BQ191" s="167">
        <v>0.0</v>
      </c>
      <c r="BR191" s="167">
        <v>2.0</v>
      </c>
      <c r="BS191" s="167">
        <v>1.0</v>
      </c>
      <c r="BT191" s="167">
        <v>0.0</v>
      </c>
      <c r="BU191" s="165">
        <f t="shared" si="392"/>
        <v>0.09375</v>
      </c>
      <c r="BV191" s="167">
        <v>0.0</v>
      </c>
      <c r="BW191" s="167">
        <v>2.0</v>
      </c>
      <c r="BX191" s="167">
        <v>2.0</v>
      </c>
      <c r="BY191" s="167">
        <v>0.0</v>
      </c>
      <c r="BZ191" s="157">
        <f t="shared" si="393"/>
        <v>4</v>
      </c>
      <c r="CA191" s="167">
        <v>2.0</v>
      </c>
      <c r="CB191" s="167">
        <v>2.0</v>
      </c>
      <c r="CC191" s="167">
        <v>0.0</v>
      </c>
      <c r="CD191" s="157">
        <f t="shared" si="394"/>
        <v>4</v>
      </c>
      <c r="CE191" s="156">
        <f t="shared" ref="CE191:CG191" si="1795">IF(BW191-CA191&lt;0,0,BW191-CA191)</f>
        <v>0</v>
      </c>
      <c r="CF191" s="156">
        <f t="shared" si="1795"/>
        <v>0</v>
      </c>
      <c r="CG191" s="156">
        <f t="shared" si="1795"/>
        <v>0</v>
      </c>
      <c r="CH191" s="157">
        <f t="shared" si="497"/>
        <v>0</v>
      </c>
      <c r="CI191" s="167">
        <v>0.0</v>
      </c>
      <c r="CJ191" s="167">
        <v>0.0</v>
      </c>
      <c r="CK191" s="167">
        <v>0.0</v>
      </c>
      <c r="CL191" s="167">
        <v>0.0</v>
      </c>
      <c r="CM191" s="167">
        <v>0.0</v>
      </c>
      <c r="CN191" s="157">
        <f t="shared" si="395"/>
        <v>0</v>
      </c>
      <c r="CO191" s="167">
        <v>0.0</v>
      </c>
      <c r="CP191" s="167">
        <v>0.0</v>
      </c>
      <c r="CQ191" s="166">
        <f t="shared" ref="CQ191:CR191" si="1796">SUM(E191,AI191,BM191)</f>
        <v>153</v>
      </c>
      <c r="CR191" s="156">
        <f t="shared" si="1796"/>
        <v>32</v>
      </c>
      <c r="CS191" s="165">
        <f t="shared" si="397"/>
        <v>0.2091503268</v>
      </c>
      <c r="CT191" s="156">
        <f t="shared" ref="CT191:CX191" si="1797">SUM(H191,AL191,BP191)</f>
        <v>32</v>
      </c>
      <c r="CU191" s="156">
        <f t="shared" si="1797"/>
        <v>0</v>
      </c>
      <c r="CV191" s="156">
        <f t="shared" si="1797"/>
        <v>2</v>
      </c>
      <c r="CW191" s="156">
        <f t="shared" si="1797"/>
        <v>1</v>
      </c>
      <c r="CX191" s="156">
        <f t="shared" si="1797"/>
        <v>0</v>
      </c>
      <c r="CY191" s="165">
        <f t="shared" si="399"/>
        <v>0.09375</v>
      </c>
      <c r="CZ191" s="156">
        <f t="shared" ref="CZ191:DC191" si="1798">SUM(N191,AR191,BV191)</f>
        <v>0</v>
      </c>
      <c r="DA191" s="156">
        <f t="shared" si="1798"/>
        <v>2</v>
      </c>
      <c r="DB191" s="156">
        <f t="shared" si="1798"/>
        <v>2</v>
      </c>
      <c r="DC191" s="156">
        <f t="shared" si="1798"/>
        <v>0</v>
      </c>
      <c r="DD191" s="157">
        <f t="shared" si="401"/>
        <v>4</v>
      </c>
      <c r="DE191" s="156">
        <f t="shared" ref="DE191:DG191" si="1799">SUM(S191,AW191,CA191)</f>
        <v>2</v>
      </c>
      <c r="DF191" s="156">
        <f t="shared" si="1799"/>
        <v>2</v>
      </c>
      <c r="DG191" s="156">
        <f t="shared" si="1799"/>
        <v>0</v>
      </c>
      <c r="DH191" s="157">
        <f t="shared" si="403"/>
        <v>4</v>
      </c>
      <c r="DI191" s="156">
        <f t="shared" ref="DI191:DK191" si="1800">IF(DA191-DE191&lt;0,0,DA191-DE191)</f>
        <v>0</v>
      </c>
      <c r="DJ191" s="156">
        <f t="shared" si="1800"/>
        <v>0</v>
      </c>
      <c r="DK191" s="156">
        <f t="shared" si="1800"/>
        <v>0</v>
      </c>
      <c r="DL191" s="157">
        <f t="shared" si="405"/>
        <v>0</v>
      </c>
      <c r="DM191" s="156">
        <f t="shared" ref="DM191:DQ191" si="1801">SUM(AA191,BE191,CI191)</f>
        <v>0</v>
      </c>
      <c r="DN191" s="156">
        <f t="shared" si="1801"/>
        <v>0</v>
      </c>
      <c r="DO191" s="156">
        <f t="shared" si="1801"/>
        <v>0</v>
      </c>
      <c r="DP191" s="156">
        <f t="shared" si="1801"/>
        <v>0</v>
      </c>
      <c r="DQ191" s="156">
        <f t="shared" si="1801"/>
        <v>0</v>
      </c>
      <c r="DR191" s="157">
        <f t="shared" si="407"/>
        <v>0</v>
      </c>
      <c r="DS191" s="156">
        <f t="shared" ref="DS191:DT191" si="1802">SUM(AG191,BK191,CO191)</f>
        <v>0</v>
      </c>
      <c r="DT191" s="156">
        <f t="shared" si="1802"/>
        <v>0</v>
      </c>
      <c r="DU191" s="239" t="s">
        <v>509</v>
      </c>
    </row>
    <row r="192" ht="19.5" customHeight="1">
      <c r="A192" s="146">
        <v>187.0</v>
      </c>
      <c r="B192" s="233">
        <v>45548.0</v>
      </c>
      <c r="C192" s="234" t="s">
        <v>151</v>
      </c>
      <c r="D192" s="234" t="s">
        <v>510</v>
      </c>
      <c r="E192" s="163"/>
      <c r="F192" s="155"/>
      <c r="G192" s="165" t="str">
        <f t="shared" si="10"/>
        <v>-</v>
      </c>
      <c r="H192" s="155"/>
      <c r="I192" s="155"/>
      <c r="J192" s="155"/>
      <c r="K192" s="155"/>
      <c r="L192" s="155"/>
      <c r="M192" s="165" t="str">
        <f t="shared" si="11"/>
        <v>-</v>
      </c>
      <c r="N192" s="155"/>
      <c r="O192" s="155"/>
      <c r="P192" s="155"/>
      <c r="Q192" s="155"/>
      <c r="R192" s="157">
        <f t="shared" si="26"/>
        <v>0</v>
      </c>
      <c r="S192" s="155"/>
      <c r="T192" s="155"/>
      <c r="U192" s="155"/>
      <c r="V192" s="157">
        <f t="shared" si="27"/>
        <v>0</v>
      </c>
      <c r="W192" s="156">
        <f t="shared" ref="W192:Y192" si="1803">IF(O192-S192&lt;0,0,O192-S192)</f>
        <v>0</v>
      </c>
      <c r="X192" s="156">
        <f t="shared" si="1803"/>
        <v>0</v>
      </c>
      <c r="Y192" s="156">
        <f t="shared" si="1803"/>
        <v>0</v>
      </c>
      <c r="Z192" s="157">
        <f t="shared" si="506"/>
        <v>0</v>
      </c>
      <c r="AA192" s="155"/>
      <c r="AB192" s="155"/>
      <c r="AC192" s="155"/>
      <c r="AD192" s="155"/>
      <c r="AE192" s="155"/>
      <c r="AF192" s="157">
        <f t="shared" si="1072"/>
        <v>0</v>
      </c>
      <c r="AG192" s="155"/>
      <c r="AH192" s="155"/>
      <c r="AI192" s="163"/>
      <c r="AJ192" s="155"/>
      <c r="AK192" s="165" t="str">
        <f t="shared" si="386"/>
        <v>-</v>
      </c>
      <c r="AL192" s="155"/>
      <c r="AM192" s="155"/>
      <c r="AN192" s="155"/>
      <c r="AO192" s="155"/>
      <c r="AP192" s="155"/>
      <c r="AQ192" s="165" t="str">
        <f t="shared" si="387"/>
        <v>-</v>
      </c>
      <c r="AR192" s="155">
        <f t="shared" si="1165"/>
        <v>0</v>
      </c>
      <c r="AS192" s="155"/>
      <c r="AT192" s="155"/>
      <c r="AU192" s="155"/>
      <c r="AV192" s="157">
        <f t="shared" si="388"/>
        <v>0</v>
      </c>
      <c r="AW192" s="155"/>
      <c r="AX192" s="155"/>
      <c r="AY192" s="155"/>
      <c r="AZ192" s="157">
        <f t="shared" si="389"/>
        <v>0</v>
      </c>
      <c r="BA192" s="156">
        <f t="shared" ref="BA192:BC192" si="1804">IF(AS192-AW192&lt;0,0,AS192-AW192)</f>
        <v>0</v>
      </c>
      <c r="BB192" s="156">
        <f t="shared" si="1804"/>
        <v>0</v>
      </c>
      <c r="BC192" s="156">
        <f t="shared" si="1804"/>
        <v>0</v>
      </c>
      <c r="BD192" s="157">
        <f t="shared" si="495"/>
        <v>0</v>
      </c>
      <c r="BE192" s="155"/>
      <c r="BF192" s="155"/>
      <c r="BG192" s="155"/>
      <c r="BH192" s="155"/>
      <c r="BI192" s="155"/>
      <c r="BJ192" s="284">
        <f t="shared" si="390"/>
        <v>0</v>
      </c>
      <c r="BK192" s="155"/>
      <c r="BL192" s="155"/>
      <c r="BM192" s="236">
        <v>152.0</v>
      </c>
      <c r="BN192" s="167">
        <v>31.0</v>
      </c>
      <c r="BO192" s="165">
        <f t="shared" si="391"/>
        <v>0.2039473684</v>
      </c>
      <c r="BP192" s="167">
        <v>31.0</v>
      </c>
      <c r="BQ192" s="167">
        <v>0.0</v>
      </c>
      <c r="BR192" s="167">
        <v>2.0</v>
      </c>
      <c r="BS192" s="167">
        <v>0.0</v>
      </c>
      <c r="BT192" s="167">
        <v>1.0</v>
      </c>
      <c r="BU192" s="165">
        <f t="shared" si="392"/>
        <v>0.06451612903</v>
      </c>
      <c r="BV192" s="167">
        <v>0.0</v>
      </c>
      <c r="BW192" s="167">
        <v>2.0</v>
      </c>
      <c r="BX192" s="167">
        <v>0.0</v>
      </c>
      <c r="BY192" s="167">
        <v>1.0</v>
      </c>
      <c r="BZ192" s="157">
        <f t="shared" si="393"/>
        <v>3</v>
      </c>
      <c r="CA192" s="167">
        <v>2.0</v>
      </c>
      <c r="CB192" s="167">
        <v>0.0</v>
      </c>
      <c r="CC192" s="167">
        <v>1.0</v>
      </c>
      <c r="CD192" s="157">
        <f t="shared" si="394"/>
        <v>3</v>
      </c>
      <c r="CE192" s="156">
        <f t="shared" ref="CE192:CG192" si="1805">IF(BW192-CA192&lt;0,0,BW192-CA192)</f>
        <v>0</v>
      </c>
      <c r="CF192" s="156">
        <f t="shared" si="1805"/>
        <v>0</v>
      </c>
      <c r="CG192" s="156">
        <f t="shared" si="1805"/>
        <v>0</v>
      </c>
      <c r="CH192" s="157">
        <f t="shared" si="497"/>
        <v>0</v>
      </c>
      <c r="CI192" s="167">
        <v>8.0</v>
      </c>
      <c r="CJ192" s="167">
        <v>8.0</v>
      </c>
      <c r="CK192" s="167">
        <v>0.0</v>
      </c>
      <c r="CL192" s="167">
        <v>0.0</v>
      </c>
      <c r="CM192" s="167">
        <v>0.0</v>
      </c>
      <c r="CN192" s="157">
        <f t="shared" si="395"/>
        <v>0</v>
      </c>
      <c r="CO192" s="167">
        <v>0.0</v>
      </c>
      <c r="CP192" s="167">
        <v>0.0</v>
      </c>
      <c r="CQ192" s="166">
        <f t="shared" ref="CQ192:CR192" si="1806">SUM(E192,AI192,BM192)</f>
        <v>152</v>
      </c>
      <c r="CR192" s="156">
        <f t="shared" si="1806"/>
        <v>31</v>
      </c>
      <c r="CS192" s="165">
        <f t="shared" si="397"/>
        <v>0.2039473684</v>
      </c>
      <c r="CT192" s="156">
        <f t="shared" ref="CT192:CX192" si="1807">SUM(H192,AL192,BP192)</f>
        <v>31</v>
      </c>
      <c r="CU192" s="156">
        <f t="shared" si="1807"/>
        <v>0</v>
      </c>
      <c r="CV192" s="156">
        <f t="shared" si="1807"/>
        <v>2</v>
      </c>
      <c r="CW192" s="156">
        <f t="shared" si="1807"/>
        <v>0</v>
      </c>
      <c r="CX192" s="156">
        <f t="shared" si="1807"/>
        <v>1</v>
      </c>
      <c r="CY192" s="165">
        <f t="shared" si="399"/>
        <v>0.06451612903</v>
      </c>
      <c r="CZ192" s="156">
        <f t="shared" ref="CZ192:DC192" si="1808">SUM(N192,AR192,BV192)</f>
        <v>0</v>
      </c>
      <c r="DA192" s="156">
        <f t="shared" si="1808"/>
        <v>2</v>
      </c>
      <c r="DB192" s="156">
        <f t="shared" si="1808"/>
        <v>0</v>
      </c>
      <c r="DC192" s="156">
        <f t="shared" si="1808"/>
        <v>1</v>
      </c>
      <c r="DD192" s="157">
        <f t="shared" si="401"/>
        <v>3</v>
      </c>
      <c r="DE192" s="156">
        <f t="shared" ref="DE192:DG192" si="1809">SUM(S192,AW192,CA192)</f>
        <v>2</v>
      </c>
      <c r="DF192" s="156">
        <f t="shared" si="1809"/>
        <v>0</v>
      </c>
      <c r="DG192" s="156">
        <f t="shared" si="1809"/>
        <v>1</v>
      </c>
      <c r="DH192" s="157">
        <f t="shared" si="403"/>
        <v>3</v>
      </c>
      <c r="DI192" s="156">
        <f t="shared" ref="DI192:DK192" si="1810">IF(DA192-DE192&lt;0,0,DA192-DE192)</f>
        <v>0</v>
      </c>
      <c r="DJ192" s="156">
        <f t="shared" si="1810"/>
        <v>0</v>
      </c>
      <c r="DK192" s="156">
        <f t="shared" si="1810"/>
        <v>0</v>
      </c>
      <c r="DL192" s="157">
        <f t="shared" si="405"/>
        <v>0</v>
      </c>
      <c r="DM192" s="156">
        <f t="shared" ref="DM192:DQ192" si="1811">SUM(AA192,BE192,CI192)</f>
        <v>8</v>
      </c>
      <c r="DN192" s="156">
        <f t="shared" si="1811"/>
        <v>8</v>
      </c>
      <c r="DO192" s="156">
        <f t="shared" si="1811"/>
        <v>0</v>
      </c>
      <c r="DP192" s="156">
        <f t="shared" si="1811"/>
        <v>0</v>
      </c>
      <c r="DQ192" s="156">
        <f t="shared" si="1811"/>
        <v>0</v>
      </c>
      <c r="DR192" s="157">
        <f t="shared" si="407"/>
        <v>0</v>
      </c>
      <c r="DS192" s="156">
        <f t="shared" ref="DS192:DT192" si="1812">SUM(AG192,BK192,CO192)</f>
        <v>0</v>
      </c>
      <c r="DT192" s="156">
        <f t="shared" si="1812"/>
        <v>0</v>
      </c>
      <c r="DU192" s="239" t="s">
        <v>488</v>
      </c>
    </row>
    <row r="193" ht="19.5" customHeight="1">
      <c r="A193" s="146">
        <v>188.0</v>
      </c>
      <c r="B193" s="233">
        <v>45548.0</v>
      </c>
      <c r="C193" s="234" t="s">
        <v>147</v>
      </c>
      <c r="D193" s="234" t="s">
        <v>511</v>
      </c>
      <c r="E193" s="163"/>
      <c r="F193" s="155"/>
      <c r="G193" s="165" t="str">
        <f t="shared" si="10"/>
        <v>-</v>
      </c>
      <c r="H193" s="155"/>
      <c r="I193" s="155"/>
      <c r="J193" s="155"/>
      <c r="K193" s="155"/>
      <c r="L193" s="155"/>
      <c r="M193" s="165" t="str">
        <f t="shared" si="11"/>
        <v>-</v>
      </c>
      <c r="N193" s="155"/>
      <c r="O193" s="155"/>
      <c r="P193" s="155"/>
      <c r="Q193" s="155"/>
      <c r="R193" s="157">
        <f t="shared" si="26"/>
        <v>0</v>
      </c>
      <c r="S193" s="155"/>
      <c r="T193" s="155"/>
      <c r="U193" s="155"/>
      <c r="V193" s="157">
        <f t="shared" si="27"/>
        <v>0</v>
      </c>
      <c r="W193" s="156">
        <f t="shared" ref="W193:Y193" si="1813">IF(O193-S193&lt;0,0,O193-S193)</f>
        <v>0</v>
      </c>
      <c r="X193" s="156">
        <f t="shared" si="1813"/>
        <v>0</v>
      </c>
      <c r="Y193" s="156">
        <f t="shared" si="1813"/>
        <v>0</v>
      </c>
      <c r="Z193" s="157">
        <f t="shared" si="506"/>
        <v>0</v>
      </c>
      <c r="AA193" s="155"/>
      <c r="AB193" s="155"/>
      <c r="AC193" s="155"/>
      <c r="AD193" s="155"/>
      <c r="AE193" s="155"/>
      <c r="AF193" s="157">
        <f t="shared" si="1072"/>
        <v>0</v>
      </c>
      <c r="AG193" s="155"/>
      <c r="AH193" s="155"/>
      <c r="AI193" s="163"/>
      <c r="AJ193" s="155"/>
      <c r="AK193" s="165" t="str">
        <f t="shared" si="386"/>
        <v>-</v>
      </c>
      <c r="AL193" s="155"/>
      <c r="AM193" s="155"/>
      <c r="AN193" s="155"/>
      <c r="AO193" s="155"/>
      <c r="AP193" s="155"/>
      <c r="AQ193" s="165" t="str">
        <f t="shared" si="387"/>
        <v>-</v>
      </c>
      <c r="AR193" s="155">
        <f t="shared" si="1165"/>
        <v>0</v>
      </c>
      <c r="AS193" s="155"/>
      <c r="AT193" s="155"/>
      <c r="AU193" s="155"/>
      <c r="AV193" s="157">
        <f t="shared" si="388"/>
        <v>0</v>
      </c>
      <c r="AW193" s="155"/>
      <c r="AX193" s="155"/>
      <c r="AY193" s="155"/>
      <c r="AZ193" s="157">
        <f t="shared" si="389"/>
        <v>0</v>
      </c>
      <c r="BA193" s="156">
        <f t="shared" ref="BA193:BC193" si="1814">IF(AS193-AW193&lt;0,0,AS193-AW193)</f>
        <v>0</v>
      </c>
      <c r="BB193" s="156">
        <f t="shared" si="1814"/>
        <v>0</v>
      </c>
      <c r="BC193" s="156">
        <f t="shared" si="1814"/>
        <v>0</v>
      </c>
      <c r="BD193" s="157">
        <f t="shared" si="495"/>
        <v>0</v>
      </c>
      <c r="BE193" s="155"/>
      <c r="BF193" s="155"/>
      <c r="BG193" s="155"/>
      <c r="BH193" s="155"/>
      <c r="BI193" s="155"/>
      <c r="BJ193" s="284">
        <f t="shared" si="390"/>
        <v>0</v>
      </c>
      <c r="BK193" s="155"/>
      <c r="BL193" s="155"/>
      <c r="BM193" s="236">
        <v>207.0</v>
      </c>
      <c r="BN193" s="167">
        <v>33.0</v>
      </c>
      <c r="BO193" s="165">
        <f t="shared" si="391"/>
        <v>0.1594202899</v>
      </c>
      <c r="BP193" s="167">
        <v>33.0</v>
      </c>
      <c r="BQ193" s="167">
        <v>0.0</v>
      </c>
      <c r="BR193" s="167">
        <v>5.0</v>
      </c>
      <c r="BS193" s="167">
        <v>0.0</v>
      </c>
      <c r="BT193" s="167">
        <v>1.0</v>
      </c>
      <c r="BU193" s="165">
        <f t="shared" si="392"/>
        <v>0.1515151515</v>
      </c>
      <c r="BV193" s="167">
        <v>0.0</v>
      </c>
      <c r="BW193" s="167">
        <v>6.0</v>
      </c>
      <c r="BX193" s="167">
        <v>4.0</v>
      </c>
      <c r="BY193" s="167">
        <v>0.0</v>
      </c>
      <c r="BZ193" s="157">
        <f t="shared" si="393"/>
        <v>10</v>
      </c>
      <c r="CA193" s="167">
        <v>4.0</v>
      </c>
      <c r="CB193" s="167">
        <v>4.0</v>
      </c>
      <c r="CC193" s="167">
        <v>0.0</v>
      </c>
      <c r="CD193" s="157">
        <f t="shared" si="394"/>
        <v>8</v>
      </c>
      <c r="CE193" s="156">
        <f t="shared" ref="CE193:CG193" si="1815">IF(BW193-CA193&lt;0,0,BW193-CA193)</f>
        <v>2</v>
      </c>
      <c r="CF193" s="156">
        <f t="shared" si="1815"/>
        <v>0</v>
      </c>
      <c r="CG193" s="156">
        <f t="shared" si="1815"/>
        <v>0</v>
      </c>
      <c r="CH193" s="157">
        <f t="shared" si="497"/>
        <v>2</v>
      </c>
      <c r="CI193" s="167">
        <v>0.0</v>
      </c>
      <c r="CJ193" s="167">
        <v>0.0</v>
      </c>
      <c r="CK193" s="167">
        <v>0.0</v>
      </c>
      <c r="CL193" s="167">
        <v>0.0</v>
      </c>
      <c r="CM193" s="167">
        <v>0.0</v>
      </c>
      <c r="CN193" s="157">
        <f t="shared" si="395"/>
        <v>0</v>
      </c>
      <c r="CO193" s="167">
        <v>0.0</v>
      </c>
      <c r="CP193" s="167">
        <v>0.0</v>
      </c>
      <c r="CQ193" s="166">
        <f t="shared" ref="CQ193:CR193" si="1816">SUM(E193,AI193,BM193)</f>
        <v>207</v>
      </c>
      <c r="CR193" s="156">
        <f t="shared" si="1816"/>
        <v>33</v>
      </c>
      <c r="CS193" s="165">
        <f t="shared" si="397"/>
        <v>0.1594202899</v>
      </c>
      <c r="CT193" s="156">
        <f t="shared" ref="CT193:CX193" si="1817">SUM(H193,AL193,BP193)</f>
        <v>33</v>
      </c>
      <c r="CU193" s="156">
        <f t="shared" si="1817"/>
        <v>0</v>
      </c>
      <c r="CV193" s="156">
        <f t="shared" si="1817"/>
        <v>5</v>
      </c>
      <c r="CW193" s="156">
        <f t="shared" si="1817"/>
        <v>0</v>
      </c>
      <c r="CX193" s="156">
        <f t="shared" si="1817"/>
        <v>1</v>
      </c>
      <c r="CY193" s="165">
        <f t="shared" si="399"/>
        <v>0.1515151515</v>
      </c>
      <c r="CZ193" s="156">
        <f t="shared" ref="CZ193:DC193" si="1818">SUM(N193,AR193,BV193)</f>
        <v>0</v>
      </c>
      <c r="DA193" s="156">
        <f t="shared" si="1818"/>
        <v>6</v>
      </c>
      <c r="DB193" s="156">
        <f t="shared" si="1818"/>
        <v>4</v>
      </c>
      <c r="DC193" s="156">
        <f t="shared" si="1818"/>
        <v>0</v>
      </c>
      <c r="DD193" s="157">
        <f t="shared" si="401"/>
        <v>10</v>
      </c>
      <c r="DE193" s="156">
        <f t="shared" ref="DE193:DG193" si="1819">SUM(S193,AW193,CA193)</f>
        <v>4</v>
      </c>
      <c r="DF193" s="156">
        <f t="shared" si="1819"/>
        <v>4</v>
      </c>
      <c r="DG193" s="156">
        <f t="shared" si="1819"/>
        <v>0</v>
      </c>
      <c r="DH193" s="157">
        <f t="shared" si="403"/>
        <v>8</v>
      </c>
      <c r="DI193" s="156">
        <f t="shared" ref="DI193:DK193" si="1820">IF(DA193-DE193&lt;0,0,DA193-DE193)</f>
        <v>2</v>
      </c>
      <c r="DJ193" s="156">
        <f t="shared" si="1820"/>
        <v>0</v>
      </c>
      <c r="DK193" s="156">
        <f t="shared" si="1820"/>
        <v>0</v>
      </c>
      <c r="DL193" s="157">
        <f t="shared" si="405"/>
        <v>2</v>
      </c>
      <c r="DM193" s="156">
        <f t="shared" ref="DM193:DQ193" si="1821">SUM(AA193,BE193,CI193)</f>
        <v>0</v>
      </c>
      <c r="DN193" s="156">
        <f t="shared" si="1821"/>
        <v>0</v>
      </c>
      <c r="DO193" s="156">
        <f t="shared" si="1821"/>
        <v>0</v>
      </c>
      <c r="DP193" s="156">
        <f t="shared" si="1821"/>
        <v>0</v>
      </c>
      <c r="DQ193" s="156">
        <f t="shared" si="1821"/>
        <v>0</v>
      </c>
      <c r="DR193" s="157">
        <f t="shared" si="407"/>
        <v>0</v>
      </c>
      <c r="DS193" s="156">
        <f t="shared" ref="DS193:DT193" si="1822">SUM(AG193,BK193,CO193)</f>
        <v>0</v>
      </c>
      <c r="DT193" s="156">
        <f t="shared" si="1822"/>
        <v>0</v>
      </c>
      <c r="DU193" s="239" t="s">
        <v>497</v>
      </c>
    </row>
    <row r="194" ht="19.5" customHeight="1">
      <c r="A194" s="146">
        <v>189.0</v>
      </c>
      <c r="B194" s="233">
        <v>45548.0</v>
      </c>
      <c r="C194" s="234" t="s">
        <v>132</v>
      </c>
      <c r="D194" s="234" t="s">
        <v>404</v>
      </c>
      <c r="E194" s="163"/>
      <c r="F194" s="155"/>
      <c r="G194" s="165" t="str">
        <f t="shared" si="10"/>
        <v>-</v>
      </c>
      <c r="H194" s="155"/>
      <c r="I194" s="155"/>
      <c r="J194" s="155"/>
      <c r="K194" s="155"/>
      <c r="L194" s="155"/>
      <c r="M194" s="165" t="str">
        <f t="shared" si="11"/>
        <v>-</v>
      </c>
      <c r="N194" s="155"/>
      <c r="O194" s="155"/>
      <c r="P194" s="155"/>
      <c r="Q194" s="155"/>
      <c r="R194" s="157">
        <f t="shared" si="26"/>
        <v>0</v>
      </c>
      <c r="S194" s="155"/>
      <c r="T194" s="155"/>
      <c r="U194" s="155"/>
      <c r="V194" s="157">
        <f t="shared" si="27"/>
        <v>0</v>
      </c>
      <c r="W194" s="156">
        <f t="shared" ref="W194:Y194" si="1823">IF(O194-S194&lt;0,0,O194-S194)</f>
        <v>0</v>
      </c>
      <c r="X194" s="156">
        <f t="shared" si="1823"/>
        <v>0</v>
      </c>
      <c r="Y194" s="156">
        <f t="shared" si="1823"/>
        <v>0</v>
      </c>
      <c r="Z194" s="157">
        <f t="shared" si="506"/>
        <v>0</v>
      </c>
      <c r="AA194" s="155"/>
      <c r="AB194" s="155"/>
      <c r="AC194" s="155"/>
      <c r="AD194" s="155"/>
      <c r="AE194" s="155"/>
      <c r="AF194" s="157">
        <f t="shared" si="1072"/>
        <v>0</v>
      </c>
      <c r="AG194" s="155"/>
      <c r="AH194" s="155"/>
      <c r="AI194" s="163"/>
      <c r="AJ194" s="155"/>
      <c r="AK194" s="165" t="str">
        <f t="shared" si="386"/>
        <v>-</v>
      </c>
      <c r="AL194" s="155"/>
      <c r="AM194" s="155"/>
      <c r="AN194" s="155"/>
      <c r="AO194" s="155"/>
      <c r="AP194" s="155"/>
      <c r="AQ194" s="165" t="str">
        <f t="shared" si="387"/>
        <v>-</v>
      </c>
      <c r="AR194" s="155">
        <f t="shared" si="1165"/>
        <v>0</v>
      </c>
      <c r="AS194" s="155"/>
      <c r="AT194" s="155"/>
      <c r="AU194" s="155"/>
      <c r="AV194" s="157">
        <f t="shared" si="388"/>
        <v>0</v>
      </c>
      <c r="AW194" s="155"/>
      <c r="AX194" s="155"/>
      <c r="AY194" s="155"/>
      <c r="AZ194" s="157">
        <f t="shared" si="389"/>
        <v>0</v>
      </c>
      <c r="BA194" s="156">
        <f t="shared" ref="BA194:BC194" si="1824">IF(AS194-AW194&lt;0,0,AS194-AW194)</f>
        <v>0</v>
      </c>
      <c r="BB194" s="156">
        <f t="shared" si="1824"/>
        <v>0</v>
      </c>
      <c r="BC194" s="156">
        <f t="shared" si="1824"/>
        <v>0</v>
      </c>
      <c r="BD194" s="157">
        <f t="shared" si="495"/>
        <v>0</v>
      </c>
      <c r="BE194" s="155"/>
      <c r="BF194" s="155"/>
      <c r="BG194" s="155"/>
      <c r="BH194" s="155"/>
      <c r="BI194" s="155"/>
      <c r="BJ194" s="284">
        <f t="shared" si="390"/>
        <v>0</v>
      </c>
      <c r="BK194" s="155"/>
      <c r="BL194" s="155"/>
      <c r="BM194" s="236">
        <v>103.0</v>
      </c>
      <c r="BN194" s="167">
        <v>19.0</v>
      </c>
      <c r="BO194" s="165">
        <f t="shared" si="391"/>
        <v>0.1844660194</v>
      </c>
      <c r="BP194" s="167">
        <v>11.0</v>
      </c>
      <c r="BQ194" s="167">
        <v>0.0</v>
      </c>
      <c r="BR194" s="167">
        <v>2.0</v>
      </c>
      <c r="BS194" s="167">
        <v>0.0</v>
      </c>
      <c r="BT194" s="167">
        <v>0.0</v>
      </c>
      <c r="BU194" s="165">
        <f t="shared" si="392"/>
        <v>0.1818181818</v>
      </c>
      <c r="BV194" s="167">
        <v>8.0</v>
      </c>
      <c r="BW194" s="167">
        <v>2.0</v>
      </c>
      <c r="BX194" s="167">
        <v>0.0</v>
      </c>
      <c r="BY194" s="167">
        <v>0.0</v>
      </c>
      <c r="BZ194" s="157">
        <f t="shared" si="393"/>
        <v>2</v>
      </c>
      <c r="CA194" s="167">
        <v>0.0</v>
      </c>
      <c r="CB194" s="167">
        <v>0.0</v>
      </c>
      <c r="CC194" s="167">
        <v>0.0</v>
      </c>
      <c r="CD194" s="157">
        <f t="shared" si="394"/>
        <v>0</v>
      </c>
      <c r="CE194" s="156">
        <f t="shared" ref="CE194:CG194" si="1825">IF(BW194-CA194&lt;0,0,BW194-CA194)</f>
        <v>2</v>
      </c>
      <c r="CF194" s="156">
        <f t="shared" si="1825"/>
        <v>0</v>
      </c>
      <c r="CG194" s="156">
        <f t="shared" si="1825"/>
        <v>0</v>
      </c>
      <c r="CH194" s="157">
        <f t="shared" si="497"/>
        <v>2</v>
      </c>
      <c r="CI194" s="167">
        <v>0.0</v>
      </c>
      <c r="CJ194" s="167">
        <v>0.0</v>
      </c>
      <c r="CK194" s="167">
        <v>0.0</v>
      </c>
      <c r="CL194" s="167">
        <v>0.0</v>
      </c>
      <c r="CM194" s="167">
        <v>0.0</v>
      </c>
      <c r="CN194" s="157">
        <f t="shared" si="395"/>
        <v>0</v>
      </c>
      <c r="CO194" s="167">
        <v>0.0</v>
      </c>
      <c r="CP194" s="167">
        <v>0.0</v>
      </c>
      <c r="CQ194" s="166">
        <f t="shared" ref="CQ194:CR194" si="1826">SUM(E194,AI194,BM194)</f>
        <v>103</v>
      </c>
      <c r="CR194" s="156">
        <f t="shared" si="1826"/>
        <v>19</v>
      </c>
      <c r="CS194" s="165">
        <f t="shared" si="397"/>
        <v>0.1844660194</v>
      </c>
      <c r="CT194" s="156">
        <f t="shared" ref="CT194:CX194" si="1827">SUM(H194,AL194,BP194)</f>
        <v>11</v>
      </c>
      <c r="CU194" s="156">
        <f t="shared" si="1827"/>
        <v>0</v>
      </c>
      <c r="CV194" s="156">
        <f t="shared" si="1827"/>
        <v>2</v>
      </c>
      <c r="CW194" s="156">
        <f t="shared" si="1827"/>
        <v>0</v>
      </c>
      <c r="CX194" s="156">
        <f t="shared" si="1827"/>
        <v>0</v>
      </c>
      <c r="CY194" s="165">
        <f t="shared" si="399"/>
        <v>0.1818181818</v>
      </c>
      <c r="CZ194" s="156">
        <f t="shared" ref="CZ194:DC194" si="1828">SUM(N194,AR194,BV194)</f>
        <v>8</v>
      </c>
      <c r="DA194" s="156">
        <f t="shared" si="1828"/>
        <v>2</v>
      </c>
      <c r="DB194" s="156">
        <f t="shared" si="1828"/>
        <v>0</v>
      </c>
      <c r="DC194" s="156">
        <f t="shared" si="1828"/>
        <v>0</v>
      </c>
      <c r="DD194" s="157">
        <f t="shared" si="401"/>
        <v>2</v>
      </c>
      <c r="DE194" s="156">
        <f t="shared" ref="DE194:DG194" si="1829">SUM(S194,AW194,CA194)</f>
        <v>0</v>
      </c>
      <c r="DF194" s="156">
        <f t="shared" si="1829"/>
        <v>0</v>
      </c>
      <c r="DG194" s="156">
        <f t="shared" si="1829"/>
        <v>0</v>
      </c>
      <c r="DH194" s="157">
        <f t="shared" si="403"/>
        <v>0</v>
      </c>
      <c r="DI194" s="156">
        <f t="shared" ref="DI194:DK194" si="1830">IF(DA194-DE194&lt;0,0,DA194-DE194)</f>
        <v>2</v>
      </c>
      <c r="DJ194" s="156">
        <f t="shared" si="1830"/>
        <v>0</v>
      </c>
      <c r="DK194" s="156">
        <f t="shared" si="1830"/>
        <v>0</v>
      </c>
      <c r="DL194" s="157">
        <f t="shared" si="405"/>
        <v>2</v>
      </c>
      <c r="DM194" s="156">
        <f t="shared" ref="DM194:DQ194" si="1831">SUM(AA194,BE194,CI194)</f>
        <v>0</v>
      </c>
      <c r="DN194" s="156">
        <f t="shared" si="1831"/>
        <v>0</v>
      </c>
      <c r="DO194" s="156">
        <f t="shared" si="1831"/>
        <v>0</v>
      </c>
      <c r="DP194" s="156">
        <f t="shared" si="1831"/>
        <v>0</v>
      </c>
      <c r="DQ194" s="156">
        <f t="shared" si="1831"/>
        <v>0</v>
      </c>
      <c r="DR194" s="157">
        <f t="shared" si="407"/>
        <v>0</v>
      </c>
      <c r="DS194" s="156">
        <f t="shared" ref="DS194:DT194" si="1832">SUM(AG194,BK194,CO194)</f>
        <v>0</v>
      </c>
      <c r="DT194" s="156">
        <f t="shared" si="1832"/>
        <v>0</v>
      </c>
      <c r="DU194" s="239" t="s">
        <v>488</v>
      </c>
    </row>
    <row r="195" ht="19.5" customHeight="1">
      <c r="A195" s="146">
        <v>190.0</v>
      </c>
      <c r="B195" s="233">
        <v>45548.0</v>
      </c>
      <c r="C195" s="234" t="s">
        <v>155</v>
      </c>
      <c r="D195" s="234" t="s">
        <v>342</v>
      </c>
      <c r="E195" s="163"/>
      <c r="F195" s="155"/>
      <c r="G195" s="165" t="str">
        <f t="shared" si="10"/>
        <v>-</v>
      </c>
      <c r="H195" s="155"/>
      <c r="I195" s="155"/>
      <c r="J195" s="155"/>
      <c r="K195" s="155"/>
      <c r="L195" s="155"/>
      <c r="M195" s="165" t="str">
        <f t="shared" si="11"/>
        <v>-</v>
      </c>
      <c r="N195" s="155"/>
      <c r="O195" s="155"/>
      <c r="P195" s="155"/>
      <c r="Q195" s="155"/>
      <c r="R195" s="157">
        <f t="shared" si="26"/>
        <v>0</v>
      </c>
      <c r="S195" s="155"/>
      <c r="T195" s="155"/>
      <c r="U195" s="155"/>
      <c r="V195" s="157">
        <f t="shared" si="27"/>
        <v>0</v>
      </c>
      <c r="W195" s="156">
        <f t="shared" ref="W195:Y195" si="1833">IF(O195-S195&lt;0,0,O195-S195)</f>
        <v>0</v>
      </c>
      <c r="X195" s="156">
        <f t="shared" si="1833"/>
        <v>0</v>
      </c>
      <c r="Y195" s="156">
        <f t="shared" si="1833"/>
        <v>0</v>
      </c>
      <c r="Z195" s="157">
        <f t="shared" si="506"/>
        <v>0</v>
      </c>
      <c r="AA195" s="155"/>
      <c r="AB195" s="155"/>
      <c r="AC195" s="155"/>
      <c r="AD195" s="155"/>
      <c r="AE195" s="155"/>
      <c r="AF195" s="157">
        <f t="shared" si="1072"/>
        <v>0</v>
      </c>
      <c r="AG195" s="155"/>
      <c r="AH195" s="155"/>
      <c r="AI195" s="163"/>
      <c r="AJ195" s="155"/>
      <c r="AK195" s="165" t="str">
        <f t="shared" si="386"/>
        <v>-</v>
      </c>
      <c r="AL195" s="155"/>
      <c r="AM195" s="155"/>
      <c r="AN195" s="155"/>
      <c r="AO195" s="155"/>
      <c r="AP195" s="155"/>
      <c r="AQ195" s="165" t="str">
        <f t="shared" si="387"/>
        <v>-</v>
      </c>
      <c r="AR195" s="155">
        <f t="shared" si="1165"/>
        <v>0</v>
      </c>
      <c r="AS195" s="155"/>
      <c r="AT195" s="155"/>
      <c r="AU195" s="155"/>
      <c r="AV195" s="157">
        <f t="shared" si="388"/>
        <v>0</v>
      </c>
      <c r="AW195" s="155"/>
      <c r="AX195" s="155"/>
      <c r="AY195" s="155"/>
      <c r="AZ195" s="157">
        <f t="shared" si="389"/>
        <v>0</v>
      </c>
      <c r="BA195" s="156">
        <f t="shared" ref="BA195:BC195" si="1834">IF(AS195-AW195&lt;0,0,AS195-AW195)</f>
        <v>0</v>
      </c>
      <c r="BB195" s="156">
        <f t="shared" si="1834"/>
        <v>0</v>
      </c>
      <c r="BC195" s="156">
        <f t="shared" si="1834"/>
        <v>0</v>
      </c>
      <c r="BD195" s="157">
        <f t="shared" si="495"/>
        <v>0</v>
      </c>
      <c r="BE195" s="155"/>
      <c r="BF195" s="155"/>
      <c r="BG195" s="155"/>
      <c r="BH195" s="155"/>
      <c r="BI195" s="155"/>
      <c r="BJ195" s="284">
        <f t="shared" si="390"/>
        <v>0</v>
      </c>
      <c r="BK195" s="155"/>
      <c r="BL195" s="155"/>
      <c r="BM195" s="236">
        <v>125.0</v>
      </c>
      <c r="BN195" s="167">
        <v>10.0</v>
      </c>
      <c r="BO195" s="165">
        <f t="shared" si="391"/>
        <v>0.08</v>
      </c>
      <c r="BP195" s="167">
        <v>7.0</v>
      </c>
      <c r="BQ195" s="167">
        <v>0.0</v>
      </c>
      <c r="BR195" s="167">
        <v>1.0</v>
      </c>
      <c r="BS195" s="167">
        <v>0.0</v>
      </c>
      <c r="BT195" s="167">
        <v>0.0</v>
      </c>
      <c r="BU195" s="165">
        <f t="shared" si="392"/>
        <v>0.1428571429</v>
      </c>
      <c r="BV195" s="167">
        <v>3.0</v>
      </c>
      <c r="BW195" s="167">
        <v>2.0</v>
      </c>
      <c r="BX195" s="167">
        <v>1.0</v>
      </c>
      <c r="BY195" s="167">
        <v>0.0</v>
      </c>
      <c r="BZ195" s="157">
        <f t="shared" si="393"/>
        <v>3</v>
      </c>
      <c r="CA195" s="167">
        <v>1.0</v>
      </c>
      <c r="CB195" s="167">
        <v>1.0</v>
      </c>
      <c r="CC195" s="167">
        <v>0.0</v>
      </c>
      <c r="CD195" s="157">
        <f t="shared" si="394"/>
        <v>2</v>
      </c>
      <c r="CE195" s="156">
        <f t="shared" ref="CE195:CG195" si="1835">IF(BW195-CA195&lt;0,0,BW195-CA195)</f>
        <v>1</v>
      </c>
      <c r="CF195" s="156">
        <f t="shared" si="1835"/>
        <v>0</v>
      </c>
      <c r="CG195" s="156">
        <f t="shared" si="1835"/>
        <v>0</v>
      </c>
      <c r="CH195" s="157">
        <f t="shared" si="497"/>
        <v>1</v>
      </c>
      <c r="CI195" s="167">
        <v>0.0</v>
      </c>
      <c r="CJ195" s="167">
        <v>0.0</v>
      </c>
      <c r="CK195" s="167">
        <v>0.0</v>
      </c>
      <c r="CL195" s="167">
        <v>0.0</v>
      </c>
      <c r="CM195" s="167">
        <v>0.0</v>
      </c>
      <c r="CN195" s="157">
        <f t="shared" si="395"/>
        <v>0</v>
      </c>
      <c r="CO195" s="167">
        <v>0.0</v>
      </c>
      <c r="CP195" s="167">
        <v>0.0</v>
      </c>
      <c r="CQ195" s="166">
        <f t="shared" ref="CQ195:CR195" si="1836">SUM(E195,AI195,BM195)</f>
        <v>125</v>
      </c>
      <c r="CR195" s="156">
        <f t="shared" si="1836"/>
        <v>10</v>
      </c>
      <c r="CS195" s="165">
        <f t="shared" si="397"/>
        <v>0.08</v>
      </c>
      <c r="CT195" s="156">
        <f t="shared" ref="CT195:CX195" si="1837">SUM(H195,AL195,BP195)</f>
        <v>7</v>
      </c>
      <c r="CU195" s="156">
        <f t="shared" si="1837"/>
        <v>0</v>
      </c>
      <c r="CV195" s="156">
        <f t="shared" si="1837"/>
        <v>1</v>
      </c>
      <c r="CW195" s="156">
        <f t="shared" si="1837"/>
        <v>0</v>
      </c>
      <c r="CX195" s="156">
        <f t="shared" si="1837"/>
        <v>0</v>
      </c>
      <c r="CY195" s="165">
        <f t="shared" si="399"/>
        <v>0.1428571429</v>
      </c>
      <c r="CZ195" s="156">
        <f t="shared" ref="CZ195:DC195" si="1838">SUM(N195,AR195,BV195)</f>
        <v>3</v>
      </c>
      <c r="DA195" s="156">
        <f t="shared" si="1838"/>
        <v>2</v>
      </c>
      <c r="DB195" s="156">
        <f t="shared" si="1838"/>
        <v>1</v>
      </c>
      <c r="DC195" s="156">
        <f t="shared" si="1838"/>
        <v>0</v>
      </c>
      <c r="DD195" s="157">
        <f t="shared" si="401"/>
        <v>3</v>
      </c>
      <c r="DE195" s="156">
        <f t="shared" ref="DE195:DG195" si="1839">SUM(S195,AW195,CA195)</f>
        <v>1</v>
      </c>
      <c r="DF195" s="156">
        <f t="shared" si="1839"/>
        <v>1</v>
      </c>
      <c r="DG195" s="156">
        <f t="shared" si="1839"/>
        <v>0</v>
      </c>
      <c r="DH195" s="157">
        <f t="shared" si="403"/>
        <v>2</v>
      </c>
      <c r="DI195" s="156">
        <f t="shared" ref="DI195:DK195" si="1840">IF(DA195-DE195&lt;0,0,DA195-DE195)</f>
        <v>1</v>
      </c>
      <c r="DJ195" s="156">
        <f t="shared" si="1840"/>
        <v>0</v>
      </c>
      <c r="DK195" s="156">
        <f t="shared" si="1840"/>
        <v>0</v>
      </c>
      <c r="DL195" s="157">
        <f t="shared" si="405"/>
        <v>1</v>
      </c>
      <c r="DM195" s="156">
        <f t="shared" ref="DM195:DQ195" si="1841">SUM(AA195,BE195,CI195)</f>
        <v>0</v>
      </c>
      <c r="DN195" s="156">
        <f t="shared" si="1841"/>
        <v>0</v>
      </c>
      <c r="DO195" s="156">
        <f t="shared" si="1841"/>
        <v>0</v>
      </c>
      <c r="DP195" s="156">
        <f t="shared" si="1841"/>
        <v>0</v>
      </c>
      <c r="DQ195" s="156">
        <f t="shared" si="1841"/>
        <v>0</v>
      </c>
      <c r="DR195" s="157">
        <f t="shared" si="407"/>
        <v>0</v>
      </c>
      <c r="DS195" s="156">
        <f t="shared" ref="DS195:DT195" si="1842">SUM(AG195,BK195,CO195)</f>
        <v>0</v>
      </c>
      <c r="DT195" s="156">
        <f t="shared" si="1842"/>
        <v>0</v>
      </c>
      <c r="DU195" s="239" t="s">
        <v>488</v>
      </c>
    </row>
    <row r="196" ht="19.5" customHeight="1">
      <c r="A196" s="146">
        <v>191.0</v>
      </c>
      <c r="B196" s="307">
        <v>45551.0</v>
      </c>
      <c r="C196" s="308" t="s">
        <v>151</v>
      </c>
      <c r="D196" s="308" t="s">
        <v>512</v>
      </c>
      <c r="E196" s="163"/>
      <c r="F196" s="155"/>
      <c r="G196" s="165" t="str">
        <f t="shared" si="10"/>
        <v>-</v>
      </c>
      <c r="H196" s="155"/>
      <c r="I196" s="155"/>
      <c r="J196" s="155"/>
      <c r="K196" s="155"/>
      <c r="L196" s="155"/>
      <c r="M196" s="165" t="str">
        <f t="shared" si="11"/>
        <v>-</v>
      </c>
      <c r="N196" s="155"/>
      <c r="O196" s="155"/>
      <c r="P196" s="155"/>
      <c r="Q196" s="155"/>
      <c r="R196" s="157">
        <f t="shared" si="26"/>
        <v>0</v>
      </c>
      <c r="S196" s="155"/>
      <c r="T196" s="155"/>
      <c r="U196" s="155"/>
      <c r="V196" s="157">
        <f t="shared" si="27"/>
        <v>0</v>
      </c>
      <c r="W196" s="156">
        <f t="shared" ref="W196:Y196" si="1843">IF(O196-S196&lt;0,0,O196-S196)</f>
        <v>0</v>
      </c>
      <c r="X196" s="156">
        <f t="shared" si="1843"/>
        <v>0</v>
      </c>
      <c r="Y196" s="156">
        <f t="shared" si="1843"/>
        <v>0</v>
      </c>
      <c r="Z196" s="157">
        <f t="shared" si="506"/>
        <v>0</v>
      </c>
      <c r="AA196" s="155"/>
      <c r="AB196" s="155"/>
      <c r="AC196" s="155"/>
      <c r="AD196" s="155"/>
      <c r="AE196" s="155"/>
      <c r="AF196" s="157">
        <f t="shared" si="1072"/>
        <v>0</v>
      </c>
      <c r="AG196" s="155"/>
      <c r="AH196" s="155"/>
      <c r="AI196" s="163"/>
      <c r="AJ196" s="155"/>
      <c r="AK196" s="165" t="str">
        <f t="shared" si="386"/>
        <v>-</v>
      </c>
      <c r="AL196" s="155"/>
      <c r="AM196" s="155"/>
      <c r="AN196" s="155"/>
      <c r="AO196" s="155"/>
      <c r="AP196" s="155"/>
      <c r="AQ196" s="165" t="str">
        <f t="shared" si="387"/>
        <v>-</v>
      </c>
      <c r="AR196" s="155">
        <f t="shared" si="1165"/>
        <v>0</v>
      </c>
      <c r="AS196" s="155"/>
      <c r="AT196" s="155"/>
      <c r="AU196" s="155"/>
      <c r="AV196" s="157">
        <f t="shared" si="388"/>
        <v>0</v>
      </c>
      <c r="AW196" s="155"/>
      <c r="AX196" s="155"/>
      <c r="AY196" s="155"/>
      <c r="AZ196" s="157">
        <f t="shared" si="389"/>
        <v>0</v>
      </c>
      <c r="BA196" s="156">
        <f t="shared" ref="BA196:BC196" si="1844">IF(AS196-AW196&lt;0,0,AS196-AW196)</f>
        <v>0</v>
      </c>
      <c r="BB196" s="156">
        <f t="shared" si="1844"/>
        <v>0</v>
      </c>
      <c r="BC196" s="156">
        <f t="shared" si="1844"/>
        <v>0</v>
      </c>
      <c r="BD196" s="157">
        <f t="shared" si="495"/>
        <v>0</v>
      </c>
      <c r="BE196" s="155"/>
      <c r="BF196" s="155"/>
      <c r="BG196" s="155"/>
      <c r="BH196" s="155"/>
      <c r="BI196" s="155"/>
      <c r="BJ196" s="284">
        <f t="shared" si="390"/>
        <v>0</v>
      </c>
      <c r="BK196" s="155"/>
      <c r="BL196" s="155"/>
      <c r="BM196" s="309">
        <v>150.0</v>
      </c>
      <c r="BN196" s="295">
        <v>28.0</v>
      </c>
      <c r="BO196" s="165">
        <f t="shared" si="391"/>
        <v>0.1866666667</v>
      </c>
      <c r="BP196" s="167">
        <v>27.0</v>
      </c>
      <c r="BQ196" s="167">
        <v>1.0</v>
      </c>
      <c r="BR196" s="167">
        <v>3.0</v>
      </c>
      <c r="BS196" s="167">
        <v>0.0</v>
      </c>
      <c r="BT196" s="167">
        <v>0.0</v>
      </c>
      <c r="BU196" s="165">
        <f t="shared" si="392"/>
        <v>0.1481481481</v>
      </c>
      <c r="BV196" s="167">
        <v>1.0</v>
      </c>
      <c r="BW196" s="167">
        <v>3.0</v>
      </c>
      <c r="BX196" s="167">
        <v>17.0</v>
      </c>
      <c r="BY196" s="167">
        <v>1.0</v>
      </c>
      <c r="BZ196" s="157">
        <f t="shared" si="393"/>
        <v>21</v>
      </c>
      <c r="CA196" s="167">
        <v>3.0</v>
      </c>
      <c r="CB196" s="167">
        <v>5.0</v>
      </c>
      <c r="CC196" s="167">
        <v>1.0</v>
      </c>
      <c r="CD196" s="157">
        <f t="shared" si="394"/>
        <v>9</v>
      </c>
      <c r="CE196" s="156">
        <f t="shared" ref="CE196:CG196" si="1845">IF(BW196-CA196&lt;0,0,BW196-CA196)</f>
        <v>0</v>
      </c>
      <c r="CF196" s="156">
        <f t="shared" si="1845"/>
        <v>12</v>
      </c>
      <c r="CG196" s="156">
        <f t="shared" si="1845"/>
        <v>0</v>
      </c>
      <c r="CH196" s="157">
        <f t="shared" si="497"/>
        <v>12</v>
      </c>
      <c r="CI196" s="167">
        <v>36.0</v>
      </c>
      <c r="CJ196" s="167">
        <v>36.0</v>
      </c>
      <c r="CK196" s="167">
        <v>0.0</v>
      </c>
      <c r="CL196" s="167">
        <v>0.0</v>
      </c>
      <c r="CM196" s="167">
        <v>0.0</v>
      </c>
      <c r="CN196" s="157">
        <f t="shared" si="395"/>
        <v>0</v>
      </c>
      <c r="CO196" s="167">
        <v>0.0</v>
      </c>
      <c r="CP196" s="167">
        <v>0.0</v>
      </c>
      <c r="CQ196" s="166">
        <f t="shared" ref="CQ196:CR196" si="1846">SUM(E196,AI196,BM196)</f>
        <v>150</v>
      </c>
      <c r="CR196" s="156">
        <f t="shared" si="1846"/>
        <v>28</v>
      </c>
      <c r="CS196" s="165">
        <f t="shared" si="397"/>
        <v>0.1866666667</v>
      </c>
      <c r="CT196" s="156">
        <f t="shared" ref="CT196:CX196" si="1847">SUM(H196,AL196,BP196)</f>
        <v>27</v>
      </c>
      <c r="CU196" s="156">
        <f t="shared" si="1847"/>
        <v>1</v>
      </c>
      <c r="CV196" s="156">
        <f t="shared" si="1847"/>
        <v>3</v>
      </c>
      <c r="CW196" s="156">
        <f t="shared" si="1847"/>
        <v>0</v>
      </c>
      <c r="CX196" s="156">
        <f t="shared" si="1847"/>
        <v>0</v>
      </c>
      <c r="CY196" s="165">
        <f t="shared" si="399"/>
        <v>0.1481481481</v>
      </c>
      <c r="CZ196" s="156">
        <f t="shared" ref="CZ196:DC196" si="1848">SUM(N196,AR196,BV196)</f>
        <v>1</v>
      </c>
      <c r="DA196" s="156">
        <f t="shared" si="1848"/>
        <v>3</v>
      </c>
      <c r="DB196" s="156">
        <f t="shared" si="1848"/>
        <v>17</v>
      </c>
      <c r="DC196" s="156">
        <f t="shared" si="1848"/>
        <v>1</v>
      </c>
      <c r="DD196" s="157">
        <f t="shared" si="401"/>
        <v>21</v>
      </c>
      <c r="DE196" s="156">
        <f t="shared" ref="DE196:DG196" si="1849">SUM(S196,AW196,CA196)</f>
        <v>3</v>
      </c>
      <c r="DF196" s="156">
        <f t="shared" si="1849"/>
        <v>5</v>
      </c>
      <c r="DG196" s="156">
        <f t="shared" si="1849"/>
        <v>1</v>
      </c>
      <c r="DH196" s="157">
        <f t="shared" si="403"/>
        <v>9</v>
      </c>
      <c r="DI196" s="156">
        <f t="shared" ref="DI196:DK196" si="1850">IF(DA196-DE196&lt;0,0,DA196-DE196)</f>
        <v>0</v>
      </c>
      <c r="DJ196" s="156">
        <f t="shared" si="1850"/>
        <v>12</v>
      </c>
      <c r="DK196" s="156">
        <f t="shared" si="1850"/>
        <v>0</v>
      </c>
      <c r="DL196" s="157">
        <f t="shared" si="405"/>
        <v>12</v>
      </c>
      <c r="DM196" s="156">
        <f t="shared" ref="DM196:DQ196" si="1851">SUM(AA196,BE196,CI196)</f>
        <v>36</v>
      </c>
      <c r="DN196" s="156">
        <f t="shared" si="1851"/>
        <v>36</v>
      </c>
      <c r="DO196" s="156">
        <f t="shared" si="1851"/>
        <v>0</v>
      </c>
      <c r="DP196" s="156">
        <f t="shared" si="1851"/>
        <v>0</v>
      </c>
      <c r="DQ196" s="156">
        <f t="shared" si="1851"/>
        <v>0</v>
      </c>
      <c r="DR196" s="157">
        <f t="shared" si="407"/>
        <v>0</v>
      </c>
      <c r="DS196" s="156">
        <f t="shared" ref="DS196:DT196" si="1852">SUM(AG196,BK196,CO196)</f>
        <v>0</v>
      </c>
      <c r="DT196" s="156">
        <f t="shared" si="1852"/>
        <v>0</v>
      </c>
      <c r="DU196" s="239" t="s">
        <v>488</v>
      </c>
    </row>
    <row r="197" ht="19.5" customHeight="1">
      <c r="A197" s="146">
        <v>192.0</v>
      </c>
      <c r="B197" s="307">
        <v>45551.0</v>
      </c>
      <c r="C197" s="308" t="s">
        <v>132</v>
      </c>
      <c r="D197" s="308" t="s">
        <v>481</v>
      </c>
      <c r="E197" s="163"/>
      <c r="F197" s="155"/>
      <c r="G197" s="165" t="str">
        <f t="shared" si="10"/>
        <v>-</v>
      </c>
      <c r="H197" s="155"/>
      <c r="I197" s="155"/>
      <c r="J197" s="155"/>
      <c r="K197" s="155"/>
      <c r="L197" s="155"/>
      <c r="M197" s="165" t="str">
        <f t="shared" si="11"/>
        <v>-</v>
      </c>
      <c r="N197" s="155"/>
      <c r="O197" s="155"/>
      <c r="P197" s="155"/>
      <c r="Q197" s="155"/>
      <c r="R197" s="157">
        <f t="shared" si="26"/>
        <v>0</v>
      </c>
      <c r="S197" s="155"/>
      <c r="T197" s="155"/>
      <c r="U197" s="155"/>
      <c r="V197" s="157">
        <f t="shared" si="27"/>
        <v>0</v>
      </c>
      <c r="W197" s="156">
        <f t="shared" ref="W197:Y197" si="1853">IF(O197-S197&lt;0,0,O197-S197)</f>
        <v>0</v>
      </c>
      <c r="X197" s="156">
        <f t="shared" si="1853"/>
        <v>0</v>
      </c>
      <c r="Y197" s="156">
        <f t="shared" si="1853"/>
        <v>0</v>
      </c>
      <c r="Z197" s="157">
        <f t="shared" si="506"/>
        <v>0</v>
      </c>
      <c r="AA197" s="155"/>
      <c r="AB197" s="155"/>
      <c r="AC197" s="155"/>
      <c r="AD197" s="155"/>
      <c r="AE197" s="155"/>
      <c r="AF197" s="157">
        <f t="shared" si="1072"/>
        <v>0</v>
      </c>
      <c r="AG197" s="155"/>
      <c r="AH197" s="155"/>
      <c r="AI197" s="163"/>
      <c r="AJ197" s="155"/>
      <c r="AK197" s="165" t="str">
        <f t="shared" si="386"/>
        <v>-</v>
      </c>
      <c r="AL197" s="155"/>
      <c r="AM197" s="155"/>
      <c r="AN197" s="155"/>
      <c r="AO197" s="155"/>
      <c r="AP197" s="155"/>
      <c r="AQ197" s="165" t="str">
        <f t="shared" si="387"/>
        <v>-</v>
      </c>
      <c r="AR197" s="155">
        <f t="shared" si="1165"/>
        <v>0</v>
      </c>
      <c r="AS197" s="155"/>
      <c r="AT197" s="155"/>
      <c r="AU197" s="155"/>
      <c r="AV197" s="157">
        <f t="shared" si="388"/>
        <v>0</v>
      </c>
      <c r="AW197" s="155"/>
      <c r="AX197" s="155"/>
      <c r="AY197" s="155"/>
      <c r="AZ197" s="157">
        <f t="shared" si="389"/>
        <v>0</v>
      </c>
      <c r="BA197" s="156">
        <f t="shared" ref="BA197:BC197" si="1854">IF(AS197-AW197&lt;0,0,AS197-AW197)</f>
        <v>0</v>
      </c>
      <c r="BB197" s="156">
        <f t="shared" si="1854"/>
        <v>0</v>
      </c>
      <c r="BC197" s="156">
        <f t="shared" si="1854"/>
        <v>0</v>
      </c>
      <c r="BD197" s="157">
        <f t="shared" si="495"/>
        <v>0</v>
      </c>
      <c r="BE197" s="155"/>
      <c r="BF197" s="155"/>
      <c r="BG197" s="155"/>
      <c r="BH197" s="155"/>
      <c r="BI197" s="155"/>
      <c r="BJ197" s="284">
        <f t="shared" si="390"/>
        <v>0</v>
      </c>
      <c r="BK197" s="155"/>
      <c r="BL197" s="155"/>
      <c r="BM197" s="309">
        <v>101.0</v>
      </c>
      <c r="BN197" s="295">
        <v>19.0</v>
      </c>
      <c r="BO197" s="165">
        <f t="shared" si="391"/>
        <v>0.1881188119</v>
      </c>
      <c r="BP197" s="167">
        <v>15.0</v>
      </c>
      <c r="BQ197" s="167">
        <v>0.0</v>
      </c>
      <c r="BR197" s="167">
        <v>1.0</v>
      </c>
      <c r="BS197" s="167">
        <v>0.0</v>
      </c>
      <c r="BT197" s="167">
        <v>0.0</v>
      </c>
      <c r="BU197" s="165">
        <f t="shared" si="392"/>
        <v>0.06666666667</v>
      </c>
      <c r="BV197" s="167">
        <v>4.0</v>
      </c>
      <c r="BW197" s="167">
        <v>1.0</v>
      </c>
      <c r="BX197" s="167">
        <v>1.0</v>
      </c>
      <c r="BY197" s="167">
        <v>0.0</v>
      </c>
      <c r="BZ197" s="157">
        <f t="shared" si="393"/>
        <v>2</v>
      </c>
      <c r="CA197" s="167">
        <v>1.0</v>
      </c>
      <c r="CB197" s="167">
        <v>1.0</v>
      </c>
      <c r="CC197" s="167">
        <v>0.0</v>
      </c>
      <c r="CD197" s="157">
        <f t="shared" si="394"/>
        <v>2</v>
      </c>
      <c r="CE197" s="156">
        <f t="shared" ref="CE197:CG197" si="1855">IF(BW197-CA197&lt;0,0,BW197-CA197)</f>
        <v>0</v>
      </c>
      <c r="CF197" s="156">
        <f t="shared" si="1855"/>
        <v>0</v>
      </c>
      <c r="CG197" s="156">
        <f t="shared" si="1855"/>
        <v>0</v>
      </c>
      <c r="CH197" s="157">
        <f t="shared" si="497"/>
        <v>0</v>
      </c>
      <c r="CI197" s="167">
        <v>0.0</v>
      </c>
      <c r="CJ197" s="167">
        <v>0.0</v>
      </c>
      <c r="CK197" s="167">
        <v>0.0</v>
      </c>
      <c r="CL197" s="167">
        <v>0.0</v>
      </c>
      <c r="CM197" s="167">
        <v>0.0</v>
      </c>
      <c r="CN197" s="157">
        <f t="shared" si="395"/>
        <v>0</v>
      </c>
      <c r="CO197" s="167">
        <v>0.0</v>
      </c>
      <c r="CP197" s="167">
        <v>0.0</v>
      </c>
      <c r="CQ197" s="166">
        <f t="shared" ref="CQ197:CR197" si="1856">SUM(E197,AI197,BM197)</f>
        <v>101</v>
      </c>
      <c r="CR197" s="156">
        <f t="shared" si="1856"/>
        <v>19</v>
      </c>
      <c r="CS197" s="165">
        <f t="shared" si="397"/>
        <v>0.1881188119</v>
      </c>
      <c r="CT197" s="156">
        <f t="shared" ref="CT197:CX197" si="1857">SUM(H197,AL197,BP197)</f>
        <v>15</v>
      </c>
      <c r="CU197" s="156">
        <f t="shared" si="1857"/>
        <v>0</v>
      </c>
      <c r="CV197" s="156">
        <f t="shared" si="1857"/>
        <v>1</v>
      </c>
      <c r="CW197" s="156">
        <f t="shared" si="1857"/>
        <v>0</v>
      </c>
      <c r="CX197" s="156">
        <f t="shared" si="1857"/>
        <v>0</v>
      </c>
      <c r="CY197" s="165">
        <f t="shared" si="399"/>
        <v>0.06666666667</v>
      </c>
      <c r="CZ197" s="156">
        <f t="shared" ref="CZ197:DC197" si="1858">SUM(N197,AR197,BV197)</f>
        <v>4</v>
      </c>
      <c r="DA197" s="156">
        <f t="shared" si="1858"/>
        <v>1</v>
      </c>
      <c r="DB197" s="156">
        <f t="shared" si="1858"/>
        <v>1</v>
      </c>
      <c r="DC197" s="156">
        <f t="shared" si="1858"/>
        <v>0</v>
      </c>
      <c r="DD197" s="157">
        <f t="shared" si="401"/>
        <v>2</v>
      </c>
      <c r="DE197" s="156">
        <f t="shared" ref="DE197:DG197" si="1859">SUM(S197,AW197,CA197)</f>
        <v>1</v>
      </c>
      <c r="DF197" s="156">
        <f t="shared" si="1859"/>
        <v>1</v>
      </c>
      <c r="DG197" s="156">
        <f t="shared" si="1859"/>
        <v>0</v>
      </c>
      <c r="DH197" s="157">
        <f t="shared" si="403"/>
        <v>2</v>
      </c>
      <c r="DI197" s="156">
        <f t="shared" ref="DI197:DK197" si="1860">IF(DA197-DE197&lt;0,0,DA197-DE197)</f>
        <v>0</v>
      </c>
      <c r="DJ197" s="156">
        <f t="shared" si="1860"/>
        <v>0</v>
      </c>
      <c r="DK197" s="156">
        <f t="shared" si="1860"/>
        <v>0</v>
      </c>
      <c r="DL197" s="157">
        <f t="shared" si="405"/>
        <v>0</v>
      </c>
      <c r="DM197" s="156">
        <f t="shared" ref="DM197:DQ197" si="1861">SUM(AA197,BE197,CI197)</f>
        <v>0</v>
      </c>
      <c r="DN197" s="156">
        <f t="shared" si="1861"/>
        <v>0</v>
      </c>
      <c r="DO197" s="156">
        <f t="shared" si="1861"/>
        <v>0</v>
      </c>
      <c r="DP197" s="156">
        <f t="shared" si="1861"/>
        <v>0</v>
      </c>
      <c r="DQ197" s="156">
        <f t="shared" si="1861"/>
        <v>0</v>
      </c>
      <c r="DR197" s="157">
        <f t="shared" si="407"/>
        <v>0</v>
      </c>
      <c r="DS197" s="156">
        <f t="shared" ref="DS197:DT197" si="1862">SUM(AG197,BK197,CO197)</f>
        <v>0</v>
      </c>
      <c r="DT197" s="156">
        <f t="shared" si="1862"/>
        <v>0</v>
      </c>
      <c r="DU197" s="239" t="s">
        <v>488</v>
      </c>
    </row>
    <row r="198" ht="19.5" customHeight="1">
      <c r="A198" s="146">
        <v>193.0</v>
      </c>
      <c r="B198" s="307">
        <v>45552.0</v>
      </c>
      <c r="C198" s="308" t="s">
        <v>115</v>
      </c>
      <c r="D198" s="308" t="s">
        <v>513</v>
      </c>
      <c r="E198" s="163"/>
      <c r="F198" s="155"/>
      <c r="G198" s="165" t="str">
        <f t="shared" si="10"/>
        <v>-</v>
      </c>
      <c r="H198" s="155"/>
      <c r="I198" s="155"/>
      <c r="J198" s="155"/>
      <c r="K198" s="155"/>
      <c r="L198" s="155"/>
      <c r="M198" s="165" t="str">
        <f t="shared" si="11"/>
        <v>-</v>
      </c>
      <c r="N198" s="155"/>
      <c r="O198" s="155"/>
      <c r="P198" s="155"/>
      <c r="Q198" s="155"/>
      <c r="R198" s="157">
        <f t="shared" si="26"/>
        <v>0</v>
      </c>
      <c r="S198" s="155"/>
      <c r="T198" s="155"/>
      <c r="U198" s="155"/>
      <c r="V198" s="157">
        <f t="shared" si="27"/>
        <v>0</v>
      </c>
      <c r="W198" s="156">
        <f t="shared" ref="W198:Y198" si="1863">IF(O198-S198&lt;0,0,O198-S198)</f>
        <v>0</v>
      </c>
      <c r="X198" s="156">
        <f t="shared" si="1863"/>
        <v>0</v>
      </c>
      <c r="Y198" s="156">
        <f t="shared" si="1863"/>
        <v>0</v>
      </c>
      <c r="Z198" s="157">
        <f t="shared" si="506"/>
        <v>0</v>
      </c>
      <c r="AA198" s="155"/>
      <c r="AB198" s="155"/>
      <c r="AC198" s="155"/>
      <c r="AD198" s="155"/>
      <c r="AE198" s="155"/>
      <c r="AF198" s="157">
        <f t="shared" si="1072"/>
        <v>0</v>
      </c>
      <c r="AG198" s="155"/>
      <c r="AH198" s="155"/>
      <c r="AI198" s="163"/>
      <c r="AJ198" s="155"/>
      <c r="AK198" s="165" t="str">
        <f t="shared" si="386"/>
        <v>-</v>
      </c>
      <c r="AL198" s="155"/>
      <c r="AM198" s="155"/>
      <c r="AN198" s="155"/>
      <c r="AO198" s="155"/>
      <c r="AP198" s="155"/>
      <c r="AQ198" s="165" t="str">
        <f t="shared" si="387"/>
        <v>-</v>
      </c>
      <c r="AR198" s="155">
        <f t="shared" si="1165"/>
        <v>0</v>
      </c>
      <c r="AS198" s="155"/>
      <c r="AT198" s="155"/>
      <c r="AU198" s="155"/>
      <c r="AV198" s="157">
        <f t="shared" si="388"/>
        <v>0</v>
      </c>
      <c r="AW198" s="155"/>
      <c r="AX198" s="155"/>
      <c r="AY198" s="155"/>
      <c r="AZ198" s="157">
        <f t="shared" si="389"/>
        <v>0</v>
      </c>
      <c r="BA198" s="156">
        <f t="shared" ref="BA198:BC198" si="1864">IF(AS198-AW198&lt;0,0,AS198-AW198)</f>
        <v>0</v>
      </c>
      <c r="BB198" s="156">
        <f t="shared" si="1864"/>
        <v>0</v>
      </c>
      <c r="BC198" s="156">
        <f t="shared" si="1864"/>
        <v>0</v>
      </c>
      <c r="BD198" s="157">
        <f t="shared" si="495"/>
        <v>0</v>
      </c>
      <c r="BE198" s="155"/>
      <c r="BF198" s="155"/>
      <c r="BG198" s="155"/>
      <c r="BH198" s="155"/>
      <c r="BI198" s="155"/>
      <c r="BJ198" s="284">
        <f t="shared" si="390"/>
        <v>0</v>
      </c>
      <c r="BK198" s="155"/>
      <c r="BL198" s="155"/>
      <c r="BM198" s="309">
        <v>164.0</v>
      </c>
      <c r="BN198" s="295">
        <v>18.0</v>
      </c>
      <c r="BO198" s="165">
        <f t="shared" si="391"/>
        <v>0.1097560976</v>
      </c>
      <c r="BP198" s="167">
        <v>18.0</v>
      </c>
      <c r="BQ198" s="167">
        <v>0.0</v>
      </c>
      <c r="BR198" s="167">
        <v>3.0</v>
      </c>
      <c r="BS198" s="167">
        <v>0.0</v>
      </c>
      <c r="BT198" s="167">
        <v>0.0</v>
      </c>
      <c r="BU198" s="165">
        <f t="shared" si="392"/>
        <v>0.1666666667</v>
      </c>
      <c r="BV198" s="167">
        <v>0.0</v>
      </c>
      <c r="BW198" s="167">
        <v>3.0</v>
      </c>
      <c r="BX198" s="167">
        <v>0.0</v>
      </c>
      <c r="BY198" s="167">
        <v>0.0</v>
      </c>
      <c r="BZ198" s="157">
        <f t="shared" si="393"/>
        <v>3</v>
      </c>
      <c r="CA198" s="167">
        <v>3.0</v>
      </c>
      <c r="CB198" s="167">
        <v>0.0</v>
      </c>
      <c r="CC198" s="167">
        <v>0.0</v>
      </c>
      <c r="CD198" s="157">
        <f t="shared" si="394"/>
        <v>3</v>
      </c>
      <c r="CE198" s="156">
        <f t="shared" ref="CE198:CG198" si="1865">IF(BW198-CA198&lt;0,0,BW198-CA198)</f>
        <v>0</v>
      </c>
      <c r="CF198" s="156">
        <f t="shared" si="1865"/>
        <v>0</v>
      </c>
      <c r="CG198" s="156">
        <f t="shared" si="1865"/>
        <v>0</v>
      </c>
      <c r="CH198" s="157">
        <f t="shared" si="497"/>
        <v>0</v>
      </c>
      <c r="CI198" s="167">
        <v>0.0</v>
      </c>
      <c r="CJ198" s="167">
        <v>0.0</v>
      </c>
      <c r="CK198" s="167">
        <v>0.0</v>
      </c>
      <c r="CL198" s="167">
        <v>0.0</v>
      </c>
      <c r="CM198" s="167">
        <v>0.0</v>
      </c>
      <c r="CN198" s="157">
        <f t="shared" si="395"/>
        <v>0</v>
      </c>
      <c r="CO198" s="167">
        <v>0.0</v>
      </c>
      <c r="CP198" s="167">
        <v>0.0</v>
      </c>
      <c r="CQ198" s="166">
        <f t="shared" ref="CQ198:CR198" si="1866">SUM(E198,AI198,BM198)</f>
        <v>164</v>
      </c>
      <c r="CR198" s="156">
        <f t="shared" si="1866"/>
        <v>18</v>
      </c>
      <c r="CS198" s="165">
        <f t="shared" si="397"/>
        <v>0.1097560976</v>
      </c>
      <c r="CT198" s="156">
        <f t="shared" ref="CT198:CX198" si="1867">SUM(H198,AL198,BP198)</f>
        <v>18</v>
      </c>
      <c r="CU198" s="156">
        <f t="shared" si="1867"/>
        <v>0</v>
      </c>
      <c r="CV198" s="156">
        <f t="shared" si="1867"/>
        <v>3</v>
      </c>
      <c r="CW198" s="156">
        <f t="shared" si="1867"/>
        <v>0</v>
      </c>
      <c r="CX198" s="156">
        <f t="shared" si="1867"/>
        <v>0</v>
      </c>
      <c r="CY198" s="165">
        <f t="shared" si="399"/>
        <v>0.1666666667</v>
      </c>
      <c r="CZ198" s="156">
        <f t="shared" ref="CZ198:DC198" si="1868">SUM(N198,AR198,BV198)</f>
        <v>0</v>
      </c>
      <c r="DA198" s="156">
        <f t="shared" si="1868"/>
        <v>3</v>
      </c>
      <c r="DB198" s="156">
        <f t="shared" si="1868"/>
        <v>0</v>
      </c>
      <c r="DC198" s="156">
        <f t="shared" si="1868"/>
        <v>0</v>
      </c>
      <c r="DD198" s="157">
        <f t="shared" si="401"/>
        <v>3</v>
      </c>
      <c r="DE198" s="156">
        <f t="shared" ref="DE198:DG198" si="1869">SUM(S198,AW198,CA198)</f>
        <v>3</v>
      </c>
      <c r="DF198" s="156">
        <f t="shared" si="1869"/>
        <v>0</v>
      </c>
      <c r="DG198" s="156">
        <f t="shared" si="1869"/>
        <v>0</v>
      </c>
      <c r="DH198" s="157">
        <f t="shared" si="403"/>
        <v>3</v>
      </c>
      <c r="DI198" s="156">
        <f t="shared" ref="DI198:DK198" si="1870">IF(DA198-DE198&lt;0,0,DA198-DE198)</f>
        <v>0</v>
      </c>
      <c r="DJ198" s="156">
        <f t="shared" si="1870"/>
        <v>0</v>
      </c>
      <c r="DK198" s="156">
        <f t="shared" si="1870"/>
        <v>0</v>
      </c>
      <c r="DL198" s="157">
        <f t="shared" si="405"/>
        <v>0</v>
      </c>
      <c r="DM198" s="156">
        <f t="shared" ref="DM198:DQ198" si="1871">SUM(AA198,BE198,CI198)</f>
        <v>0</v>
      </c>
      <c r="DN198" s="156">
        <f t="shared" si="1871"/>
        <v>0</v>
      </c>
      <c r="DO198" s="156">
        <f t="shared" si="1871"/>
        <v>0</v>
      </c>
      <c r="DP198" s="156">
        <f t="shared" si="1871"/>
        <v>0</v>
      </c>
      <c r="DQ198" s="156">
        <f t="shared" si="1871"/>
        <v>0</v>
      </c>
      <c r="DR198" s="157">
        <f t="shared" si="407"/>
        <v>0</v>
      </c>
      <c r="DS198" s="156">
        <f t="shared" ref="DS198:DT198" si="1872">SUM(AG198,BK198,CO198)</f>
        <v>0</v>
      </c>
      <c r="DT198" s="156">
        <f t="shared" si="1872"/>
        <v>0</v>
      </c>
      <c r="DU198" s="239" t="s">
        <v>488</v>
      </c>
    </row>
    <row r="199" ht="19.5" customHeight="1">
      <c r="A199" s="146">
        <v>194.0</v>
      </c>
      <c r="B199" s="307">
        <v>45552.0</v>
      </c>
      <c r="C199" s="308" t="s">
        <v>151</v>
      </c>
      <c r="D199" s="308" t="s">
        <v>514</v>
      </c>
      <c r="E199" s="163"/>
      <c r="F199" s="155"/>
      <c r="G199" s="165" t="str">
        <f t="shared" si="10"/>
        <v>-</v>
      </c>
      <c r="H199" s="155"/>
      <c r="I199" s="155"/>
      <c r="J199" s="155"/>
      <c r="K199" s="155"/>
      <c r="L199" s="155"/>
      <c r="M199" s="165" t="str">
        <f t="shared" si="11"/>
        <v>-</v>
      </c>
      <c r="N199" s="155"/>
      <c r="O199" s="155"/>
      <c r="P199" s="155"/>
      <c r="Q199" s="155"/>
      <c r="R199" s="157">
        <f t="shared" si="26"/>
        <v>0</v>
      </c>
      <c r="S199" s="155"/>
      <c r="T199" s="155"/>
      <c r="U199" s="155"/>
      <c r="V199" s="157">
        <f t="shared" si="27"/>
        <v>0</v>
      </c>
      <c r="W199" s="156">
        <f t="shared" ref="W199:Y199" si="1873">IF(O199-S199&lt;0,0,O199-S199)</f>
        <v>0</v>
      </c>
      <c r="X199" s="156">
        <f t="shared" si="1873"/>
        <v>0</v>
      </c>
      <c r="Y199" s="156">
        <f t="shared" si="1873"/>
        <v>0</v>
      </c>
      <c r="Z199" s="157">
        <f t="shared" si="506"/>
        <v>0</v>
      </c>
      <c r="AA199" s="155"/>
      <c r="AB199" s="155"/>
      <c r="AC199" s="155"/>
      <c r="AD199" s="155"/>
      <c r="AE199" s="155"/>
      <c r="AF199" s="157">
        <f t="shared" si="1072"/>
        <v>0</v>
      </c>
      <c r="AG199" s="155"/>
      <c r="AH199" s="155"/>
      <c r="AI199" s="163"/>
      <c r="AJ199" s="155"/>
      <c r="AK199" s="165" t="str">
        <f t="shared" si="386"/>
        <v>-</v>
      </c>
      <c r="AL199" s="155"/>
      <c r="AM199" s="155"/>
      <c r="AN199" s="155"/>
      <c r="AO199" s="155"/>
      <c r="AP199" s="155"/>
      <c r="AQ199" s="165" t="str">
        <f t="shared" si="387"/>
        <v>-</v>
      </c>
      <c r="AR199" s="155">
        <f t="shared" si="1165"/>
        <v>0</v>
      </c>
      <c r="AS199" s="155"/>
      <c r="AT199" s="155"/>
      <c r="AU199" s="155"/>
      <c r="AV199" s="157">
        <f t="shared" si="388"/>
        <v>0</v>
      </c>
      <c r="AW199" s="155"/>
      <c r="AX199" s="155"/>
      <c r="AY199" s="155"/>
      <c r="AZ199" s="157">
        <f t="shared" si="389"/>
        <v>0</v>
      </c>
      <c r="BA199" s="156">
        <f t="shared" ref="BA199:BC199" si="1874">IF(AS199-AW199&lt;0,0,AS199-AW199)</f>
        <v>0</v>
      </c>
      <c r="BB199" s="156">
        <f t="shared" si="1874"/>
        <v>0</v>
      </c>
      <c r="BC199" s="156">
        <f t="shared" si="1874"/>
        <v>0</v>
      </c>
      <c r="BD199" s="157">
        <f t="shared" si="495"/>
        <v>0</v>
      </c>
      <c r="BE199" s="155"/>
      <c r="BF199" s="155"/>
      <c r="BG199" s="155"/>
      <c r="BH199" s="155"/>
      <c r="BI199" s="155"/>
      <c r="BJ199" s="284">
        <f t="shared" si="390"/>
        <v>0</v>
      </c>
      <c r="BK199" s="155"/>
      <c r="BL199" s="155"/>
      <c r="BM199" s="309">
        <v>157.0</v>
      </c>
      <c r="BN199" s="295">
        <v>28.0</v>
      </c>
      <c r="BO199" s="165">
        <f t="shared" si="391"/>
        <v>0.178343949</v>
      </c>
      <c r="BP199" s="167">
        <v>24.0</v>
      </c>
      <c r="BQ199" s="167">
        <v>0.0</v>
      </c>
      <c r="BR199" s="167">
        <v>1.0</v>
      </c>
      <c r="BS199" s="167">
        <v>0.0</v>
      </c>
      <c r="BT199" s="167">
        <v>0.0</v>
      </c>
      <c r="BU199" s="165">
        <f t="shared" si="392"/>
        <v>0.04166666667</v>
      </c>
      <c r="BV199" s="167">
        <v>4.0</v>
      </c>
      <c r="BW199" s="167">
        <v>1.0</v>
      </c>
      <c r="BX199" s="167">
        <v>4.0</v>
      </c>
      <c r="BY199" s="167">
        <v>0.0</v>
      </c>
      <c r="BZ199" s="157">
        <f t="shared" si="393"/>
        <v>5</v>
      </c>
      <c r="CA199" s="167">
        <v>1.0</v>
      </c>
      <c r="CB199" s="167">
        <v>4.0</v>
      </c>
      <c r="CC199" s="167">
        <v>0.0</v>
      </c>
      <c r="CD199" s="157">
        <f t="shared" si="394"/>
        <v>5</v>
      </c>
      <c r="CE199" s="156">
        <f t="shared" ref="CE199:CG199" si="1875">IF(BW199-CA199&lt;0,0,BW199-CA199)</f>
        <v>0</v>
      </c>
      <c r="CF199" s="156">
        <f t="shared" si="1875"/>
        <v>0</v>
      </c>
      <c r="CG199" s="156">
        <f t="shared" si="1875"/>
        <v>0</v>
      </c>
      <c r="CH199" s="157">
        <f t="shared" si="497"/>
        <v>0</v>
      </c>
      <c r="CI199" s="167">
        <v>9.0</v>
      </c>
      <c r="CJ199" s="167">
        <v>9.0</v>
      </c>
      <c r="CK199" s="167">
        <v>1.0</v>
      </c>
      <c r="CL199" s="167">
        <v>0.0</v>
      </c>
      <c r="CM199" s="167">
        <v>0.0</v>
      </c>
      <c r="CN199" s="157">
        <f t="shared" si="395"/>
        <v>1</v>
      </c>
      <c r="CO199" s="167">
        <v>0.0</v>
      </c>
      <c r="CP199" s="167">
        <v>0.0</v>
      </c>
      <c r="CQ199" s="166">
        <f t="shared" ref="CQ199:CR199" si="1876">SUM(E199,AI199,BM199)</f>
        <v>157</v>
      </c>
      <c r="CR199" s="156">
        <f t="shared" si="1876"/>
        <v>28</v>
      </c>
      <c r="CS199" s="165">
        <f t="shared" si="397"/>
        <v>0.178343949</v>
      </c>
      <c r="CT199" s="156">
        <f t="shared" ref="CT199:CX199" si="1877">SUM(H199,AL199,BP199)</f>
        <v>24</v>
      </c>
      <c r="CU199" s="156">
        <f t="shared" si="1877"/>
        <v>0</v>
      </c>
      <c r="CV199" s="156">
        <f t="shared" si="1877"/>
        <v>1</v>
      </c>
      <c r="CW199" s="156">
        <f t="shared" si="1877"/>
        <v>0</v>
      </c>
      <c r="CX199" s="156">
        <f t="shared" si="1877"/>
        <v>0</v>
      </c>
      <c r="CY199" s="165">
        <f t="shared" si="399"/>
        <v>0.04166666667</v>
      </c>
      <c r="CZ199" s="156">
        <f t="shared" ref="CZ199:DC199" si="1878">SUM(N199,AR199,BV199)</f>
        <v>4</v>
      </c>
      <c r="DA199" s="156">
        <f t="shared" si="1878"/>
        <v>1</v>
      </c>
      <c r="DB199" s="156">
        <f t="shared" si="1878"/>
        <v>4</v>
      </c>
      <c r="DC199" s="156">
        <f t="shared" si="1878"/>
        <v>0</v>
      </c>
      <c r="DD199" s="157">
        <f t="shared" si="401"/>
        <v>5</v>
      </c>
      <c r="DE199" s="156">
        <f t="shared" ref="DE199:DG199" si="1879">SUM(S199,AW199,CA199)</f>
        <v>1</v>
      </c>
      <c r="DF199" s="156">
        <f t="shared" si="1879"/>
        <v>4</v>
      </c>
      <c r="DG199" s="156">
        <f t="shared" si="1879"/>
        <v>0</v>
      </c>
      <c r="DH199" s="157">
        <f t="shared" si="403"/>
        <v>5</v>
      </c>
      <c r="DI199" s="156">
        <f t="shared" ref="DI199:DK199" si="1880">IF(DA199-DE199&lt;0,0,DA199-DE199)</f>
        <v>0</v>
      </c>
      <c r="DJ199" s="156">
        <f t="shared" si="1880"/>
        <v>0</v>
      </c>
      <c r="DK199" s="156">
        <f t="shared" si="1880"/>
        <v>0</v>
      </c>
      <c r="DL199" s="157">
        <f t="shared" si="405"/>
        <v>0</v>
      </c>
      <c r="DM199" s="156">
        <f t="shared" ref="DM199:DQ199" si="1881">SUM(AA199,BE199,CI199)</f>
        <v>9</v>
      </c>
      <c r="DN199" s="156">
        <f t="shared" si="1881"/>
        <v>9</v>
      </c>
      <c r="DO199" s="156">
        <f t="shared" si="1881"/>
        <v>1</v>
      </c>
      <c r="DP199" s="156">
        <f t="shared" si="1881"/>
        <v>0</v>
      </c>
      <c r="DQ199" s="156">
        <f t="shared" si="1881"/>
        <v>0</v>
      </c>
      <c r="DR199" s="157">
        <f t="shared" si="407"/>
        <v>1</v>
      </c>
      <c r="DS199" s="156">
        <f t="shared" ref="DS199:DT199" si="1882">SUM(AG199,BK199,CO199)</f>
        <v>0</v>
      </c>
      <c r="DT199" s="156">
        <f t="shared" si="1882"/>
        <v>0</v>
      </c>
      <c r="DU199" s="239" t="s">
        <v>515</v>
      </c>
    </row>
    <row r="200" ht="19.5" customHeight="1">
      <c r="A200" s="146">
        <v>195.0</v>
      </c>
      <c r="B200" s="307">
        <v>45552.0</v>
      </c>
      <c r="C200" s="308" t="s">
        <v>169</v>
      </c>
      <c r="D200" s="308" t="s">
        <v>516</v>
      </c>
      <c r="E200" s="163"/>
      <c r="F200" s="155"/>
      <c r="G200" s="165" t="str">
        <f t="shared" si="10"/>
        <v>-</v>
      </c>
      <c r="H200" s="155"/>
      <c r="I200" s="155"/>
      <c r="J200" s="155"/>
      <c r="K200" s="155"/>
      <c r="L200" s="155"/>
      <c r="M200" s="165" t="str">
        <f t="shared" si="11"/>
        <v>-</v>
      </c>
      <c r="N200" s="155"/>
      <c r="O200" s="155"/>
      <c r="P200" s="155"/>
      <c r="Q200" s="155"/>
      <c r="R200" s="157">
        <f t="shared" si="26"/>
        <v>0</v>
      </c>
      <c r="S200" s="155"/>
      <c r="T200" s="155"/>
      <c r="U200" s="155"/>
      <c r="V200" s="157">
        <f t="shared" si="27"/>
        <v>0</v>
      </c>
      <c r="W200" s="156">
        <f t="shared" ref="W200:Y200" si="1883">IF(O200-S200&lt;0,0,O200-S200)</f>
        <v>0</v>
      </c>
      <c r="X200" s="156">
        <f t="shared" si="1883"/>
        <v>0</v>
      </c>
      <c r="Y200" s="156">
        <f t="shared" si="1883"/>
        <v>0</v>
      </c>
      <c r="Z200" s="157">
        <f t="shared" si="506"/>
        <v>0</v>
      </c>
      <c r="AA200" s="155"/>
      <c r="AB200" s="155"/>
      <c r="AC200" s="155"/>
      <c r="AD200" s="155"/>
      <c r="AE200" s="155"/>
      <c r="AF200" s="157">
        <f t="shared" si="1072"/>
        <v>0</v>
      </c>
      <c r="AG200" s="155"/>
      <c r="AH200" s="155"/>
      <c r="AI200" s="163"/>
      <c r="AJ200" s="155"/>
      <c r="AK200" s="165" t="str">
        <f t="shared" si="386"/>
        <v>-</v>
      </c>
      <c r="AL200" s="155"/>
      <c r="AM200" s="155"/>
      <c r="AN200" s="155"/>
      <c r="AO200" s="155"/>
      <c r="AP200" s="155"/>
      <c r="AQ200" s="165" t="str">
        <f t="shared" si="387"/>
        <v>-</v>
      </c>
      <c r="AR200" s="155">
        <f t="shared" si="1165"/>
        <v>0</v>
      </c>
      <c r="AS200" s="155"/>
      <c r="AT200" s="155"/>
      <c r="AU200" s="155"/>
      <c r="AV200" s="157">
        <f t="shared" si="388"/>
        <v>0</v>
      </c>
      <c r="AW200" s="155"/>
      <c r="AX200" s="155"/>
      <c r="AY200" s="155"/>
      <c r="AZ200" s="157">
        <f t="shared" si="389"/>
        <v>0</v>
      </c>
      <c r="BA200" s="156">
        <f t="shared" ref="BA200:BC200" si="1884">IF(AS200-AW200&lt;0,0,AS200-AW200)</f>
        <v>0</v>
      </c>
      <c r="BB200" s="156">
        <f t="shared" si="1884"/>
        <v>0</v>
      </c>
      <c r="BC200" s="156">
        <f t="shared" si="1884"/>
        <v>0</v>
      </c>
      <c r="BD200" s="157">
        <f t="shared" si="495"/>
        <v>0</v>
      </c>
      <c r="BE200" s="155"/>
      <c r="BF200" s="155"/>
      <c r="BG200" s="155"/>
      <c r="BH200" s="155"/>
      <c r="BI200" s="155"/>
      <c r="BJ200" s="284">
        <f t="shared" si="390"/>
        <v>0</v>
      </c>
      <c r="BK200" s="155"/>
      <c r="BL200" s="155"/>
      <c r="BM200" s="309">
        <v>236.0</v>
      </c>
      <c r="BN200" s="295">
        <v>31.0</v>
      </c>
      <c r="BO200" s="165">
        <f t="shared" si="391"/>
        <v>0.1313559322</v>
      </c>
      <c r="BP200" s="167">
        <v>31.0</v>
      </c>
      <c r="BQ200" s="167">
        <v>0.0</v>
      </c>
      <c r="BR200" s="167">
        <v>4.0</v>
      </c>
      <c r="BS200" s="167">
        <v>0.0</v>
      </c>
      <c r="BT200" s="167">
        <v>0.0</v>
      </c>
      <c r="BU200" s="165">
        <f t="shared" si="392"/>
        <v>0.1290322581</v>
      </c>
      <c r="BV200" s="167">
        <v>0.0</v>
      </c>
      <c r="BW200" s="167">
        <v>4.0</v>
      </c>
      <c r="BX200" s="167">
        <v>0.0</v>
      </c>
      <c r="BY200" s="167">
        <v>0.0</v>
      </c>
      <c r="BZ200" s="157">
        <f t="shared" si="393"/>
        <v>4</v>
      </c>
      <c r="CA200" s="167">
        <v>4.0</v>
      </c>
      <c r="CB200" s="167">
        <v>1.0</v>
      </c>
      <c r="CC200" s="167">
        <v>0.0</v>
      </c>
      <c r="CD200" s="157">
        <f t="shared" si="394"/>
        <v>5</v>
      </c>
      <c r="CE200" s="156">
        <f t="shared" ref="CE200:CG200" si="1885">IF(BW200-CA200&lt;0,0,BW200-CA200)</f>
        <v>0</v>
      </c>
      <c r="CF200" s="156">
        <f t="shared" si="1885"/>
        <v>0</v>
      </c>
      <c r="CG200" s="156">
        <f t="shared" si="1885"/>
        <v>0</v>
      </c>
      <c r="CH200" s="157">
        <f t="shared" si="497"/>
        <v>0</v>
      </c>
      <c r="CI200" s="167">
        <v>0.0</v>
      </c>
      <c r="CJ200" s="167">
        <v>0.0</v>
      </c>
      <c r="CK200" s="167">
        <v>0.0</v>
      </c>
      <c r="CL200" s="167">
        <v>0.0</v>
      </c>
      <c r="CM200" s="167">
        <v>0.0</v>
      </c>
      <c r="CN200" s="157">
        <f t="shared" si="395"/>
        <v>0</v>
      </c>
      <c r="CO200" s="167">
        <v>0.0</v>
      </c>
      <c r="CP200" s="167">
        <v>0.0</v>
      </c>
      <c r="CQ200" s="166">
        <f t="shared" ref="CQ200:CR200" si="1886">SUM(E200,AI200,BM200)</f>
        <v>236</v>
      </c>
      <c r="CR200" s="156">
        <f t="shared" si="1886"/>
        <v>31</v>
      </c>
      <c r="CS200" s="165">
        <f t="shared" si="397"/>
        <v>0.1313559322</v>
      </c>
      <c r="CT200" s="156">
        <f t="shared" ref="CT200:CX200" si="1887">SUM(H200,AL200,BP200)</f>
        <v>31</v>
      </c>
      <c r="CU200" s="156">
        <f t="shared" si="1887"/>
        <v>0</v>
      </c>
      <c r="CV200" s="156">
        <f t="shared" si="1887"/>
        <v>4</v>
      </c>
      <c r="CW200" s="156">
        <f t="shared" si="1887"/>
        <v>0</v>
      </c>
      <c r="CX200" s="156">
        <f t="shared" si="1887"/>
        <v>0</v>
      </c>
      <c r="CY200" s="165">
        <f t="shared" si="399"/>
        <v>0.1290322581</v>
      </c>
      <c r="CZ200" s="156">
        <f t="shared" ref="CZ200:DC200" si="1888">SUM(N200,AR200,BV200)</f>
        <v>0</v>
      </c>
      <c r="DA200" s="156">
        <f t="shared" si="1888"/>
        <v>4</v>
      </c>
      <c r="DB200" s="156">
        <f t="shared" si="1888"/>
        <v>0</v>
      </c>
      <c r="DC200" s="156">
        <f t="shared" si="1888"/>
        <v>0</v>
      </c>
      <c r="DD200" s="157">
        <f t="shared" si="401"/>
        <v>4</v>
      </c>
      <c r="DE200" s="156">
        <f t="shared" ref="DE200:DG200" si="1889">SUM(S200,AW200,CA200)</f>
        <v>4</v>
      </c>
      <c r="DF200" s="156">
        <f t="shared" si="1889"/>
        <v>1</v>
      </c>
      <c r="DG200" s="156">
        <f t="shared" si="1889"/>
        <v>0</v>
      </c>
      <c r="DH200" s="157">
        <f t="shared" si="403"/>
        <v>5</v>
      </c>
      <c r="DI200" s="156">
        <f t="shared" ref="DI200:DK200" si="1890">IF(DA200-DE200&lt;0,0,DA200-DE200)</f>
        <v>0</v>
      </c>
      <c r="DJ200" s="156">
        <f t="shared" si="1890"/>
        <v>0</v>
      </c>
      <c r="DK200" s="156">
        <f t="shared" si="1890"/>
        <v>0</v>
      </c>
      <c r="DL200" s="157">
        <f t="shared" si="405"/>
        <v>0</v>
      </c>
      <c r="DM200" s="156">
        <f t="shared" ref="DM200:DQ200" si="1891">SUM(AA200,BE200,CI200)</f>
        <v>0</v>
      </c>
      <c r="DN200" s="156">
        <f t="shared" si="1891"/>
        <v>0</v>
      </c>
      <c r="DO200" s="156">
        <f t="shared" si="1891"/>
        <v>0</v>
      </c>
      <c r="DP200" s="156">
        <f t="shared" si="1891"/>
        <v>0</v>
      </c>
      <c r="DQ200" s="156">
        <f t="shared" si="1891"/>
        <v>0</v>
      </c>
      <c r="DR200" s="157">
        <f t="shared" si="407"/>
        <v>0</v>
      </c>
      <c r="DS200" s="156">
        <f t="shared" ref="DS200:DT200" si="1892">SUM(AG200,BK200,CO200)</f>
        <v>0</v>
      </c>
      <c r="DT200" s="156">
        <f t="shared" si="1892"/>
        <v>0</v>
      </c>
      <c r="DU200" s="239" t="s">
        <v>517</v>
      </c>
    </row>
    <row r="201" ht="19.5" customHeight="1">
      <c r="A201" s="146">
        <v>196.0</v>
      </c>
      <c r="B201" s="307">
        <v>45554.0</v>
      </c>
      <c r="C201" s="308" t="s">
        <v>115</v>
      </c>
      <c r="D201" s="308" t="s">
        <v>518</v>
      </c>
      <c r="E201" s="163"/>
      <c r="F201" s="155"/>
      <c r="G201" s="165" t="str">
        <f t="shared" si="10"/>
        <v>-</v>
      </c>
      <c r="H201" s="155"/>
      <c r="I201" s="155"/>
      <c r="J201" s="155"/>
      <c r="K201" s="155"/>
      <c r="L201" s="155"/>
      <c r="M201" s="165" t="str">
        <f t="shared" si="11"/>
        <v>-</v>
      </c>
      <c r="N201" s="155"/>
      <c r="O201" s="155"/>
      <c r="P201" s="155"/>
      <c r="Q201" s="155"/>
      <c r="R201" s="157">
        <f t="shared" si="26"/>
        <v>0</v>
      </c>
      <c r="S201" s="155"/>
      <c r="T201" s="155"/>
      <c r="U201" s="155"/>
      <c r="V201" s="157">
        <f t="shared" si="27"/>
        <v>0</v>
      </c>
      <c r="W201" s="156">
        <f t="shared" ref="W201:Y201" si="1893">IF(O201-S201&lt;0,0,O201-S201)</f>
        <v>0</v>
      </c>
      <c r="X201" s="156">
        <f t="shared" si="1893"/>
        <v>0</v>
      </c>
      <c r="Y201" s="156">
        <f t="shared" si="1893"/>
        <v>0</v>
      </c>
      <c r="Z201" s="157">
        <f t="shared" si="506"/>
        <v>0</v>
      </c>
      <c r="AA201" s="155"/>
      <c r="AB201" s="155"/>
      <c r="AC201" s="155"/>
      <c r="AD201" s="155"/>
      <c r="AE201" s="155"/>
      <c r="AF201" s="157">
        <f t="shared" si="1072"/>
        <v>0</v>
      </c>
      <c r="AG201" s="155"/>
      <c r="AH201" s="155"/>
      <c r="AI201" s="163"/>
      <c r="AJ201" s="155"/>
      <c r="AK201" s="165" t="str">
        <f t="shared" si="386"/>
        <v>-</v>
      </c>
      <c r="AL201" s="155"/>
      <c r="AM201" s="155"/>
      <c r="AN201" s="155"/>
      <c r="AO201" s="155"/>
      <c r="AP201" s="155"/>
      <c r="AQ201" s="165" t="str">
        <f t="shared" si="387"/>
        <v>-</v>
      </c>
      <c r="AR201" s="155">
        <f t="shared" si="1165"/>
        <v>0</v>
      </c>
      <c r="AS201" s="155"/>
      <c r="AT201" s="155"/>
      <c r="AU201" s="155"/>
      <c r="AV201" s="157">
        <f t="shared" si="388"/>
        <v>0</v>
      </c>
      <c r="AW201" s="155"/>
      <c r="AX201" s="155"/>
      <c r="AY201" s="155"/>
      <c r="AZ201" s="157">
        <f t="shared" si="389"/>
        <v>0</v>
      </c>
      <c r="BA201" s="156">
        <f t="shared" ref="BA201:BC201" si="1894">IF(AS201-AW201&lt;0,0,AS201-AW201)</f>
        <v>0</v>
      </c>
      <c r="BB201" s="156">
        <f t="shared" si="1894"/>
        <v>0</v>
      </c>
      <c r="BC201" s="156">
        <f t="shared" si="1894"/>
        <v>0</v>
      </c>
      <c r="BD201" s="157">
        <f t="shared" si="495"/>
        <v>0</v>
      </c>
      <c r="BE201" s="155"/>
      <c r="BF201" s="155"/>
      <c r="BG201" s="155"/>
      <c r="BH201" s="155"/>
      <c r="BI201" s="155"/>
      <c r="BJ201" s="284">
        <f t="shared" si="390"/>
        <v>0</v>
      </c>
      <c r="BK201" s="155"/>
      <c r="BL201" s="155"/>
      <c r="BM201" s="309">
        <v>154.0</v>
      </c>
      <c r="BN201" s="295">
        <v>22.0</v>
      </c>
      <c r="BO201" s="165">
        <f t="shared" si="391"/>
        <v>0.1428571429</v>
      </c>
      <c r="BP201" s="167">
        <v>22.0</v>
      </c>
      <c r="BQ201" s="167">
        <v>0.0</v>
      </c>
      <c r="BR201" s="167">
        <v>3.0</v>
      </c>
      <c r="BS201" s="167">
        <v>0.0</v>
      </c>
      <c r="BT201" s="167">
        <v>0.0</v>
      </c>
      <c r="BU201" s="165">
        <f t="shared" si="392"/>
        <v>0.1363636364</v>
      </c>
      <c r="BV201" s="167">
        <v>0.0</v>
      </c>
      <c r="BW201" s="167">
        <v>2.0</v>
      </c>
      <c r="BX201" s="167">
        <v>1.0</v>
      </c>
      <c r="BY201" s="167">
        <v>0.0</v>
      </c>
      <c r="BZ201" s="157">
        <f t="shared" si="393"/>
        <v>3</v>
      </c>
      <c r="CA201" s="167">
        <v>0.0</v>
      </c>
      <c r="CB201" s="167">
        <v>0.0</v>
      </c>
      <c r="CC201" s="167">
        <v>0.0</v>
      </c>
      <c r="CD201" s="157">
        <f t="shared" si="394"/>
        <v>0</v>
      </c>
      <c r="CE201" s="156">
        <f t="shared" ref="CE201:CG201" si="1895">IF(BW201-CA201&lt;0,0,BW201-CA201)</f>
        <v>2</v>
      </c>
      <c r="CF201" s="156">
        <f t="shared" si="1895"/>
        <v>1</v>
      </c>
      <c r="CG201" s="156">
        <f t="shared" si="1895"/>
        <v>0</v>
      </c>
      <c r="CH201" s="157">
        <f t="shared" si="497"/>
        <v>3</v>
      </c>
      <c r="CI201" s="167">
        <v>0.0</v>
      </c>
      <c r="CJ201" s="167">
        <v>0.0</v>
      </c>
      <c r="CK201" s="167">
        <v>0.0</v>
      </c>
      <c r="CL201" s="167">
        <v>0.0</v>
      </c>
      <c r="CM201" s="167">
        <v>0.0</v>
      </c>
      <c r="CN201" s="157">
        <f t="shared" si="395"/>
        <v>0</v>
      </c>
      <c r="CO201" s="167">
        <v>0.0</v>
      </c>
      <c r="CP201" s="167">
        <v>0.0</v>
      </c>
      <c r="CQ201" s="166">
        <f t="shared" ref="CQ201:CR201" si="1896">SUM(E201,AI201,BM201)</f>
        <v>154</v>
      </c>
      <c r="CR201" s="156">
        <f t="shared" si="1896"/>
        <v>22</v>
      </c>
      <c r="CS201" s="165">
        <f t="shared" si="397"/>
        <v>0.1428571429</v>
      </c>
      <c r="CT201" s="156">
        <f t="shared" ref="CT201:CX201" si="1897">SUM(H201,AL201,BP201)</f>
        <v>22</v>
      </c>
      <c r="CU201" s="156">
        <f t="shared" si="1897"/>
        <v>0</v>
      </c>
      <c r="CV201" s="156">
        <f t="shared" si="1897"/>
        <v>3</v>
      </c>
      <c r="CW201" s="156">
        <f t="shared" si="1897"/>
        <v>0</v>
      </c>
      <c r="CX201" s="156">
        <f t="shared" si="1897"/>
        <v>0</v>
      </c>
      <c r="CY201" s="165">
        <f t="shared" si="399"/>
        <v>0.1363636364</v>
      </c>
      <c r="CZ201" s="156">
        <f t="shared" ref="CZ201:DC201" si="1898">SUM(N201,AR201,BV201)</f>
        <v>0</v>
      </c>
      <c r="DA201" s="156">
        <f t="shared" si="1898"/>
        <v>2</v>
      </c>
      <c r="DB201" s="156">
        <f t="shared" si="1898"/>
        <v>1</v>
      </c>
      <c r="DC201" s="156">
        <f t="shared" si="1898"/>
        <v>0</v>
      </c>
      <c r="DD201" s="157">
        <f t="shared" si="401"/>
        <v>3</v>
      </c>
      <c r="DE201" s="156">
        <f t="shared" ref="DE201:DG201" si="1899">SUM(S201,AW201,CA201)</f>
        <v>0</v>
      </c>
      <c r="DF201" s="156">
        <f t="shared" si="1899"/>
        <v>0</v>
      </c>
      <c r="DG201" s="156">
        <f t="shared" si="1899"/>
        <v>0</v>
      </c>
      <c r="DH201" s="157">
        <f t="shared" si="403"/>
        <v>0</v>
      </c>
      <c r="DI201" s="156">
        <f t="shared" ref="DI201:DK201" si="1900">IF(DA201-DE201&lt;0,0,DA201-DE201)</f>
        <v>2</v>
      </c>
      <c r="DJ201" s="156">
        <f t="shared" si="1900"/>
        <v>1</v>
      </c>
      <c r="DK201" s="156">
        <f t="shared" si="1900"/>
        <v>0</v>
      </c>
      <c r="DL201" s="157">
        <f t="shared" si="405"/>
        <v>3</v>
      </c>
      <c r="DM201" s="156">
        <f t="shared" ref="DM201:DQ201" si="1901">SUM(AA201,BE201,CI201)</f>
        <v>0</v>
      </c>
      <c r="DN201" s="156">
        <f t="shared" si="1901"/>
        <v>0</v>
      </c>
      <c r="DO201" s="156">
        <f t="shared" si="1901"/>
        <v>0</v>
      </c>
      <c r="DP201" s="156">
        <f t="shared" si="1901"/>
        <v>0</v>
      </c>
      <c r="DQ201" s="156">
        <f t="shared" si="1901"/>
        <v>0</v>
      </c>
      <c r="DR201" s="157">
        <f t="shared" si="407"/>
        <v>0</v>
      </c>
      <c r="DS201" s="156">
        <f t="shared" ref="DS201:DT201" si="1902">SUM(AG201,BK201,CO201)</f>
        <v>0</v>
      </c>
      <c r="DT201" s="156">
        <f t="shared" si="1902"/>
        <v>0</v>
      </c>
      <c r="DU201" s="239" t="s">
        <v>519</v>
      </c>
    </row>
    <row r="202" ht="19.5" customHeight="1">
      <c r="A202" s="146">
        <v>197.0</v>
      </c>
      <c r="B202" s="307">
        <v>45554.0</v>
      </c>
      <c r="C202" s="308" t="s">
        <v>243</v>
      </c>
      <c r="D202" s="308" t="s">
        <v>520</v>
      </c>
      <c r="E202" s="163"/>
      <c r="F202" s="155"/>
      <c r="G202" s="165" t="str">
        <f t="shared" si="10"/>
        <v>-</v>
      </c>
      <c r="H202" s="155"/>
      <c r="I202" s="155"/>
      <c r="J202" s="155"/>
      <c r="K202" s="155"/>
      <c r="L202" s="155"/>
      <c r="M202" s="165" t="str">
        <f t="shared" si="11"/>
        <v>-</v>
      </c>
      <c r="N202" s="155"/>
      <c r="O202" s="155"/>
      <c r="P202" s="155"/>
      <c r="Q202" s="155"/>
      <c r="R202" s="157">
        <f t="shared" si="26"/>
        <v>0</v>
      </c>
      <c r="S202" s="155"/>
      <c r="T202" s="155"/>
      <c r="U202" s="155"/>
      <c r="V202" s="157">
        <f t="shared" si="27"/>
        <v>0</v>
      </c>
      <c r="W202" s="156">
        <f t="shared" ref="W202:Y202" si="1903">IF(O202-S202&lt;0,0,O202-S202)</f>
        <v>0</v>
      </c>
      <c r="X202" s="156">
        <f t="shared" si="1903"/>
        <v>0</v>
      </c>
      <c r="Y202" s="156">
        <f t="shared" si="1903"/>
        <v>0</v>
      </c>
      <c r="Z202" s="157">
        <f t="shared" si="506"/>
        <v>0</v>
      </c>
      <c r="AA202" s="155"/>
      <c r="AB202" s="155"/>
      <c r="AC202" s="155"/>
      <c r="AD202" s="155"/>
      <c r="AE202" s="155"/>
      <c r="AF202" s="157">
        <f t="shared" si="1072"/>
        <v>0</v>
      </c>
      <c r="AG202" s="155"/>
      <c r="AH202" s="155"/>
      <c r="AI202" s="163"/>
      <c r="AJ202" s="155"/>
      <c r="AK202" s="165" t="str">
        <f t="shared" si="386"/>
        <v>-</v>
      </c>
      <c r="AL202" s="155"/>
      <c r="AM202" s="155"/>
      <c r="AN202" s="155"/>
      <c r="AO202" s="155"/>
      <c r="AP202" s="155"/>
      <c r="AQ202" s="165" t="str">
        <f t="shared" si="387"/>
        <v>-</v>
      </c>
      <c r="AR202" s="155">
        <f t="shared" si="1165"/>
        <v>0</v>
      </c>
      <c r="AS202" s="155"/>
      <c r="AT202" s="155"/>
      <c r="AU202" s="155"/>
      <c r="AV202" s="157">
        <f t="shared" si="388"/>
        <v>0</v>
      </c>
      <c r="AW202" s="155"/>
      <c r="AX202" s="155"/>
      <c r="AY202" s="155"/>
      <c r="AZ202" s="157">
        <f t="shared" si="389"/>
        <v>0</v>
      </c>
      <c r="BA202" s="156">
        <f t="shared" ref="BA202:BC202" si="1904">IF(AS202-AW202&lt;0,0,AS202-AW202)</f>
        <v>0</v>
      </c>
      <c r="BB202" s="156">
        <f t="shared" si="1904"/>
        <v>0</v>
      </c>
      <c r="BC202" s="156">
        <f t="shared" si="1904"/>
        <v>0</v>
      </c>
      <c r="BD202" s="157">
        <f t="shared" si="495"/>
        <v>0</v>
      </c>
      <c r="BE202" s="155"/>
      <c r="BF202" s="155"/>
      <c r="BG202" s="155"/>
      <c r="BH202" s="155"/>
      <c r="BI202" s="155"/>
      <c r="BJ202" s="284">
        <f t="shared" si="390"/>
        <v>0</v>
      </c>
      <c r="BK202" s="155"/>
      <c r="BL202" s="155"/>
      <c r="BM202" s="309">
        <v>173.0</v>
      </c>
      <c r="BN202" s="295">
        <v>69.0</v>
      </c>
      <c r="BO202" s="165">
        <f t="shared" si="391"/>
        <v>0.3988439306</v>
      </c>
      <c r="BP202" s="167">
        <v>69.0</v>
      </c>
      <c r="BQ202" s="167">
        <v>0.0</v>
      </c>
      <c r="BR202" s="167">
        <v>7.0</v>
      </c>
      <c r="BS202" s="167">
        <v>0.0</v>
      </c>
      <c r="BT202" s="167">
        <v>5.0</v>
      </c>
      <c r="BU202" s="165">
        <f t="shared" si="392"/>
        <v>0.1014492754</v>
      </c>
      <c r="BV202" s="167">
        <v>0.0</v>
      </c>
      <c r="BW202" s="167">
        <v>12.0</v>
      </c>
      <c r="BX202" s="167">
        <v>2.0</v>
      </c>
      <c r="BY202" s="167">
        <v>0.0</v>
      </c>
      <c r="BZ202" s="157">
        <f t="shared" si="393"/>
        <v>14</v>
      </c>
      <c r="CA202" s="167">
        <v>12.0</v>
      </c>
      <c r="CB202" s="167">
        <v>2.0</v>
      </c>
      <c r="CC202" s="167">
        <v>0.0</v>
      </c>
      <c r="CD202" s="157">
        <f t="shared" si="394"/>
        <v>14</v>
      </c>
      <c r="CE202" s="156">
        <f t="shared" ref="CE202:CG202" si="1905">IF(BW202-CA202&lt;0,0,BW202-CA202)</f>
        <v>0</v>
      </c>
      <c r="CF202" s="156">
        <f t="shared" si="1905"/>
        <v>0</v>
      </c>
      <c r="CG202" s="156">
        <f t="shared" si="1905"/>
        <v>0</v>
      </c>
      <c r="CH202" s="157">
        <f t="shared" si="497"/>
        <v>0</v>
      </c>
      <c r="CI202" s="167">
        <v>0.0</v>
      </c>
      <c r="CJ202" s="167">
        <v>0.0</v>
      </c>
      <c r="CK202" s="167">
        <v>0.0</v>
      </c>
      <c r="CL202" s="167">
        <v>0.0</v>
      </c>
      <c r="CM202" s="167">
        <v>0.0</v>
      </c>
      <c r="CN202" s="157">
        <f t="shared" si="395"/>
        <v>0</v>
      </c>
      <c r="CO202" s="167">
        <v>0.0</v>
      </c>
      <c r="CP202" s="167">
        <v>0.0</v>
      </c>
      <c r="CQ202" s="166">
        <f t="shared" ref="CQ202:CR202" si="1906">SUM(E202,AI202,BM202)</f>
        <v>173</v>
      </c>
      <c r="CR202" s="156">
        <f t="shared" si="1906"/>
        <v>69</v>
      </c>
      <c r="CS202" s="165">
        <f t="shared" si="397"/>
        <v>0.3988439306</v>
      </c>
      <c r="CT202" s="156">
        <f t="shared" ref="CT202:CX202" si="1907">SUM(H202,AL202,BP202)</f>
        <v>69</v>
      </c>
      <c r="CU202" s="156">
        <f t="shared" si="1907"/>
        <v>0</v>
      </c>
      <c r="CV202" s="156">
        <f t="shared" si="1907"/>
        <v>7</v>
      </c>
      <c r="CW202" s="156">
        <f t="shared" si="1907"/>
        <v>0</v>
      </c>
      <c r="CX202" s="156">
        <f t="shared" si="1907"/>
        <v>5</v>
      </c>
      <c r="CY202" s="165">
        <f t="shared" si="399"/>
        <v>0.1014492754</v>
      </c>
      <c r="CZ202" s="156">
        <f t="shared" ref="CZ202:DC202" si="1908">SUM(N202,AR202,BV202)</f>
        <v>0</v>
      </c>
      <c r="DA202" s="156">
        <f t="shared" si="1908"/>
        <v>12</v>
      </c>
      <c r="DB202" s="156">
        <f t="shared" si="1908"/>
        <v>2</v>
      </c>
      <c r="DC202" s="156">
        <f t="shared" si="1908"/>
        <v>0</v>
      </c>
      <c r="DD202" s="157">
        <f t="shared" si="401"/>
        <v>14</v>
      </c>
      <c r="DE202" s="156">
        <f t="shared" ref="DE202:DG202" si="1909">SUM(S202,AW202,CA202)</f>
        <v>12</v>
      </c>
      <c r="DF202" s="156">
        <f t="shared" si="1909"/>
        <v>2</v>
      </c>
      <c r="DG202" s="156">
        <f t="shared" si="1909"/>
        <v>0</v>
      </c>
      <c r="DH202" s="157">
        <f t="shared" si="403"/>
        <v>14</v>
      </c>
      <c r="DI202" s="156">
        <f t="shared" ref="DI202:DK202" si="1910">IF(DA202-DE202&lt;0,0,DA202-DE202)</f>
        <v>0</v>
      </c>
      <c r="DJ202" s="156">
        <f t="shared" si="1910"/>
        <v>0</v>
      </c>
      <c r="DK202" s="156">
        <f t="shared" si="1910"/>
        <v>0</v>
      </c>
      <c r="DL202" s="157">
        <f t="shared" si="405"/>
        <v>0</v>
      </c>
      <c r="DM202" s="156">
        <f t="shared" ref="DM202:DQ202" si="1911">SUM(AA202,BE202,CI202)</f>
        <v>0</v>
      </c>
      <c r="DN202" s="156">
        <f t="shared" si="1911"/>
        <v>0</v>
      </c>
      <c r="DO202" s="156">
        <f t="shared" si="1911"/>
        <v>0</v>
      </c>
      <c r="DP202" s="156">
        <f t="shared" si="1911"/>
        <v>0</v>
      </c>
      <c r="DQ202" s="156">
        <f t="shared" si="1911"/>
        <v>0</v>
      </c>
      <c r="DR202" s="157">
        <f t="shared" si="407"/>
        <v>0</v>
      </c>
      <c r="DS202" s="156">
        <f t="shared" ref="DS202:DT202" si="1912">SUM(AG202,BK202,CO202)</f>
        <v>0</v>
      </c>
      <c r="DT202" s="156">
        <f t="shared" si="1912"/>
        <v>0</v>
      </c>
      <c r="DU202" s="239" t="s">
        <v>488</v>
      </c>
    </row>
    <row r="203" ht="19.5" customHeight="1">
      <c r="A203" s="146">
        <v>198.0</v>
      </c>
      <c r="B203" s="307">
        <v>45554.0</v>
      </c>
      <c r="C203" s="308" t="s">
        <v>243</v>
      </c>
      <c r="D203" s="308" t="s">
        <v>521</v>
      </c>
      <c r="E203" s="163"/>
      <c r="F203" s="155"/>
      <c r="G203" s="165" t="str">
        <f t="shared" si="10"/>
        <v>-</v>
      </c>
      <c r="H203" s="155"/>
      <c r="I203" s="155"/>
      <c r="J203" s="155"/>
      <c r="K203" s="155"/>
      <c r="L203" s="155"/>
      <c r="M203" s="165" t="str">
        <f t="shared" si="11"/>
        <v>-</v>
      </c>
      <c r="N203" s="155"/>
      <c r="O203" s="155"/>
      <c r="P203" s="155"/>
      <c r="Q203" s="155"/>
      <c r="R203" s="157">
        <f t="shared" si="26"/>
        <v>0</v>
      </c>
      <c r="S203" s="155"/>
      <c r="T203" s="155"/>
      <c r="U203" s="155"/>
      <c r="V203" s="157">
        <f t="shared" si="27"/>
        <v>0</v>
      </c>
      <c r="W203" s="156">
        <f t="shared" ref="W203:Y203" si="1913">IF(O203-S203&lt;0,0,O203-S203)</f>
        <v>0</v>
      </c>
      <c r="X203" s="156">
        <f t="shared" si="1913"/>
        <v>0</v>
      </c>
      <c r="Y203" s="156">
        <f t="shared" si="1913"/>
        <v>0</v>
      </c>
      <c r="Z203" s="157">
        <f t="shared" si="506"/>
        <v>0</v>
      </c>
      <c r="AA203" s="155"/>
      <c r="AB203" s="155"/>
      <c r="AC203" s="155"/>
      <c r="AD203" s="155"/>
      <c r="AE203" s="155"/>
      <c r="AF203" s="157">
        <f t="shared" si="1072"/>
        <v>0</v>
      </c>
      <c r="AG203" s="155"/>
      <c r="AH203" s="155"/>
      <c r="AI203" s="163"/>
      <c r="AJ203" s="155"/>
      <c r="AK203" s="165" t="str">
        <f t="shared" si="386"/>
        <v>-</v>
      </c>
      <c r="AL203" s="155"/>
      <c r="AM203" s="155"/>
      <c r="AN203" s="155"/>
      <c r="AO203" s="155"/>
      <c r="AP203" s="155"/>
      <c r="AQ203" s="165" t="str">
        <f t="shared" si="387"/>
        <v>-</v>
      </c>
      <c r="AR203" s="155">
        <f t="shared" si="1165"/>
        <v>0</v>
      </c>
      <c r="AS203" s="155"/>
      <c r="AT203" s="155"/>
      <c r="AU203" s="155"/>
      <c r="AV203" s="157">
        <f t="shared" si="388"/>
        <v>0</v>
      </c>
      <c r="AW203" s="155"/>
      <c r="AX203" s="155"/>
      <c r="AY203" s="155"/>
      <c r="AZ203" s="157">
        <f t="shared" si="389"/>
        <v>0</v>
      </c>
      <c r="BA203" s="156">
        <f t="shared" ref="BA203:BC203" si="1914">IF(AS203-AW203&lt;0,0,AS203-AW203)</f>
        <v>0</v>
      </c>
      <c r="BB203" s="156">
        <f t="shared" si="1914"/>
        <v>0</v>
      </c>
      <c r="BC203" s="156">
        <f t="shared" si="1914"/>
        <v>0</v>
      </c>
      <c r="BD203" s="157">
        <f t="shared" si="495"/>
        <v>0</v>
      </c>
      <c r="BE203" s="155"/>
      <c r="BF203" s="155"/>
      <c r="BG203" s="155"/>
      <c r="BH203" s="155"/>
      <c r="BI203" s="155"/>
      <c r="BJ203" s="284">
        <f t="shared" si="390"/>
        <v>0</v>
      </c>
      <c r="BK203" s="155"/>
      <c r="BL203" s="155"/>
      <c r="BM203" s="309">
        <v>163.0</v>
      </c>
      <c r="BN203" s="295">
        <v>30.0</v>
      </c>
      <c r="BO203" s="165">
        <f t="shared" si="391"/>
        <v>0.1840490798</v>
      </c>
      <c r="BP203" s="167">
        <v>30.0</v>
      </c>
      <c r="BQ203" s="167">
        <v>0.0</v>
      </c>
      <c r="BR203" s="167">
        <v>4.0</v>
      </c>
      <c r="BS203" s="167">
        <v>0.0</v>
      </c>
      <c r="BT203" s="167">
        <v>0.0</v>
      </c>
      <c r="BU203" s="165">
        <f t="shared" si="392"/>
        <v>0.1333333333</v>
      </c>
      <c r="BV203" s="167">
        <v>0.0</v>
      </c>
      <c r="BW203" s="167">
        <v>4.0</v>
      </c>
      <c r="BX203" s="167">
        <v>2.0</v>
      </c>
      <c r="BY203" s="167">
        <v>0.0</v>
      </c>
      <c r="BZ203" s="157">
        <f t="shared" si="393"/>
        <v>6</v>
      </c>
      <c r="CA203" s="167">
        <v>1.0</v>
      </c>
      <c r="CB203" s="167">
        <v>2.0</v>
      </c>
      <c r="CC203" s="167">
        <v>0.0</v>
      </c>
      <c r="CD203" s="157">
        <f t="shared" si="394"/>
        <v>3</v>
      </c>
      <c r="CE203" s="156">
        <f t="shared" ref="CE203:CG203" si="1915">IF(BW203-CA203&lt;0,0,BW203-CA203)</f>
        <v>3</v>
      </c>
      <c r="CF203" s="156">
        <f t="shared" si="1915"/>
        <v>0</v>
      </c>
      <c r="CG203" s="156">
        <f t="shared" si="1915"/>
        <v>0</v>
      </c>
      <c r="CH203" s="157">
        <f t="shared" si="497"/>
        <v>3</v>
      </c>
      <c r="CI203" s="167">
        <v>30.0</v>
      </c>
      <c r="CJ203" s="167">
        <v>30.0</v>
      </c>
      <c r="CK203" s="167">
        <v>0.0</v>
      </c>
      <c r="CL203" s="167">
        <v>0.0</v>
      </c>
      <c r="CM203" s="167">
        <v>2.0</v>
      </c>
      <c r="CN203" s="157">
        <f t="shared" si="395"/>
        <v>2</v>
      </c>
      <c r="CO203" s="167">
        <v>1.0</v>
      </c>
      <c r="CP203" s="167">
        <v>1.0</v>
      </c>
      <c r="CQ203" s="166">
        <f t="shared" ref="CQ203:CR203" si="1916">SUM(E203,AI203,BM203)</f>
        <v>163</v>
      </c>
      <c r="CR203" s="156">
        <f t="shared" si="1916"/>
        <v>30</v>
      </c>
      <c r="CS203" s="165">
        <f t="shared" si="397"/>
        <v>0.1840490798</v>
      </c>
      <c r="CT203" s="156">
        <f t="shared" ref="CT203:CX203" si="1917">SUM(H203,AL203,BP203)</f>
        <v>30</v>
      </c>
      <c r="CU203" s="156">
        <f t="shared" si="1917"/>
        <v>0</v>
      </c>
      <c r="CV203" s="156">
        <f t="shared" si="1917"/>
        <v>4</v>
      </c>
      <c r="CW203" s="156">
        <f t="shared" si="1917"/>
        <v>0</v>
      </c>
      <c r="CX203" s="156">
        <f t="shared" si="1917"/>
        <v>0</v>
      </c>
      <c r="CY203" s="165">
        <f t="shared" si="399"/>
        <v>0.1333333333</v>
      </c>
      <c r="CZ203" s="156">
        <f t="shared" ref="CZ203:DC203" si="1918">SUM(N203,AR203,BV203)</f>
        <v>0</v>
      </c>
      <c r="DA203" s="156">
        <f t="shared" si="1918"/>
        <v>4</v>
      </c>
      <c r="DB203" s="156">
        <f t="shared" si="1918"/>
        <v>2</v>
      </c>
      <c r="DC203" s="156">
        <f t="shared" si="1918"/>
        <v>0</v>
      </c>
      <c r="DD203" s="157">
        <f t="shared" si="401"/>
        <v>6</v>
      </c>
      <c r="DE203" s="156">
        <f t="shared" ref="DE203:DG203" si="1919">SUM(S203,AW203,CA203)</f>
        <v>1</v>
      </c>
      <c r="DF203" s="156">
        <f t="shared" si="1919"/>
        <v>2</v>
      </c>
      <c r="DG203" s="156">
        <f t="shared" si="1919"/>
        <v>0</v>
      </c>
      <c r="DH203" s="157">
        <f t="shared" si="403"/>
        <v>3</v>
      </c>
      <c r="DI203" s="156">
        <f t="shared" ref="DI203:DK203" si="1920">IF(DA203-DE203&lt;0,0,DA203-DE203)</f>
        <v>3</v>
      </c>
      <c r="DJ203" s="156">
        <f t="shared" si="1920"/>
        <v>0</v>
      </c>
      <c r="DK203" s="156">
        <f t="shared" si="1920"/>
        <v>0</v>
      </c>
      <c r="DL203" s="157">
        <f t="shared" si="405"/>
        <v>3</v>
      </c>
      <c r="DM203" s="156">
        <f t="shared" ref="DM203:DQ203" si="1921">SUM(AA203,BE203,CI203)</f>
        <v>30</v>
      </c>
      <c r="DN203" s="156">
        <f t="shared" si="1921"/>
        <v>30</v>
      </c>
      <c r="DO203" s="156">
        <f t="shared" si="1921"/>
        <v>0</v>
      </c>
      <c r="DP203" s="156">
        <f t="shared" si="1921"/>
        <v>0</v>
      </c>
      <c r="DQ203" s="156">
        <f t="shared" si="1921"/>
        <v>2</v>
      </c>
      <c r="DR203" s="157">
        <f t="shared" si="407"/>
        <v>2</v>
      </c>
      <c r="DS203" s="156">
        <f t="shared" ref="DS203:DT203" si="1922">SUM(AG203,BK203,CO203)</f>
        <v>1</v>
      </c>
      <c r="DT203" s="156">
        <f t="shared" si="1922"/>
        <v>1</v>
      </c>
      <c r="DU203" s="239" t="s">
        <v>488</v>
      </c>
    </row>
    <row r="204" ht="19.5" customHeight="1">
      <c r="A204" s="146">
        <v>199.0</v>
      </c>
      <c r="B204" s="307">
        <v>45554.0</v>
      </c>
      <c r="C204" s="308" t="s">
        <v>132</v>
      </c>
      <c r="D204" s="308" t="s">
        <v>522</v>
      </c>
      <c r="E204" s="163"/>
      <c r="F204" s="155"/>
      <c r="G204" s="165" t="str">
        <f t="shared" si="10"/>
        <v>-</v>
      </c>
      <c r="H204" s="155"/>
      <c r="I204" s="155"/>
      <c r="J204" s="155"/>
      <c r="K204" s="155"/>
      <c r="L204" s="155"/>
      <c r="M204" s="165" t="str">
        <f t="shared" si="11"/>
        <v>-</v>
      </c>
      <c r="N204" s="155"/>
      <c r="O204" s="155"/>
      <c r="P204" s="155"/>
      <c r="Q204" s="155"/>
      <c r="R204" s="157">
        <f t="shared" si="26"/>
        <v>0</v>
      </c>
      <c r="S204" s="155"/>
      <c r="T204" s="155"/>
      <c r="U204" s="155"/>
      <c r="V204" s="157">
        <f t="shared" si="27"/>
        <v>0</v>
      </c>
      <c r="W204" s="156">
        <f t="shared" ref="W204:Y204" si="1923">IF(O204-S204&lt;0,0,O204-S204)</f>
        <v>0</v>
      </c>
      <c r="X204" s="156">
        <f t="shared" si="1923"/>
        <v>0</v>
      </c>
      <c r="Y204" s="156">
        <f t="shared" si="1923"/>
        <v>0</v>
      </c>
      <c r="Z204" s="157">
        <f t="shared" si="506"/>
        <v>0</v>
      </c>
      <c r="AA204" s="155"/>
      <c r="AB204" s="155"/>
      <c r="AC204" s="155"/>
      <c r="AD204" s="155"/>
      <c r="AE204" s="155"/>
      <c r="AF204" s="157">
        <f t="shared" si="1072"/>
        <v>0</v>
      </c>
      <c r="AG204" s="155"/>
      <c r="AH204" s="155"/>
      <c r="AI204" s="163"/>
      <c r="AJ204" s="155"/>
      <c r="AK204" s="165" t="str">
        <f t="shared" si="386"/>
        <v>-</v>
      </c>
      <c r="AL204" s="155"/>
      <c r="AM204" s="155"/>
      <c r="AN204" s="155"/>
      <c r="AO204" s="155"/>
      <c r="AP204" s="155"/>
      <c r="AQ204" s="165" t="str">
        <f t="shared" si="387"/>
        <v>-</v>
      </c>
      <c r="AR204" s="155">
        <f t="shared" si="1165"/>
        <v>0</v>
      </c>
      <c r="AS204" s="155"/>
      <c r="AT204" s="155"/>
      <c r="AU204" s="155"/>
      <c r="AV204" s="157">
        <f t="shared" si="388"/>
        <v>0</v>
      </c>
      <c r="AW204" s="155"/>
      <c r="AX204" s="155"/>
      <c r="AY204" s="155"/>
      <c r="AZ204" s="157">
        <f t="shared" si="389"/>
        <v>0</v>
      </c>
      <c r="BA204" s="156">
        <f t="shared" ref="BA204:BC204" si="1924">IF(AS204-AW204&lt;0,0,AS204-AW204)</f>
        <v>0</v>
      </c>
      <c r="BB204" s="156">
        <f t="shared" si="1924"/>
        <v>0</v>
      </c>
      <c r="BC204" s="156">
        <f t="shared" si="1924"/>
        <v>0</v>
      </c>
      <c r="BD204" s="157">
        <f t="shared" si="495"/>
        <v>0</v>
      </c>
      <c r="BE204" s="155"/>
      <c r="BF204" s="155"/>
      <c r="BG204" s="155"/>
      <c r="BH204" s="155"/>
      <c r="BI204" s="155"/>
      <c r="BJ204" s="284">
        <f t="shared" si="390"/>
        <v>0</v>
      </c>
      <c r="BK204" s="155"/>
      <c r="BL204" s="155"/>
      <c r="BM204" s="309">
        <v>100.0</v>
      </c>
      <c r="BN204" s="295">
        <v>15.0</v>
      </c>
      <c r="BO204" s="165">
        <f t="shared" si="391"/>
        <v>0.15</v>
      </c>
      <c r="BP204" s="167">
        <v>14.0</v>
      </c>
      <c r="BQ204" s="167">
        <v>0.0</v>
      </c>
      <c r="BR204" s="167">
        <v>1.0</v>
      </c>
      <c r="BS204" s="167">
        <v>0.0</v>
      </c>
      <c r="BT204" s="167">
        <v>0.0</v>
      </c>
      <c r="BU204" s="165">
        <f t="shared" si="392"/>
        <v>0.07142857143</v>
      </c>
      <c r="BV204" s="167">
        <v>1.0</v>
      </c>
      <c r="BW204" s="167">
        <v>1.0</v>
      </c>
      <c r="BX204" s="167">
        <v>2.0</v>
      </c>
      <c r="BY204" s="167">
        <v>0.0</v>
      </c>
      <c r="BZ204" s="157">
        <f t="shared" si="393"/>
        <v>3</v>
      </c>
      <c r="CA204" s="167">
        <v>1.0</v>
      </c>
      <c r="CB204" s="167">
        <v>2.0</v>
      </c>
      <c r="CC204" s="167">
        <v>0.0</v>
      </c>
      <c r="CD204" s="157">
        <f t="shared" si="394"/>
        <v>3</v>
      </c>
      <c r="CE204" s="156">
        <f t="shared" ref="CE204:CG204" si="1925">IF(BW204-CA204&lt;0,0,BW204-CA204)</f>
        <v>0</v>
      </c>
      <c r="CF204" s="156">
        <f t="shared" si="1925"/>
        <v>0</v>
      </c>
      <c r="CG204" s="156">
        <f t="shared" si="1925"/>
        <v>0</v>
      </c>
      <c r="CH204" s="157">
        <f t="shared" si="497"/>
        <v>0</v>
      </c>
      <c r="CI204" s="167">
        <v>0.0</v>
      </c>
      <c r="CJ204" s="167">
        <v>0.0</v>
      </c>
      <c r="CK204" s="167">
        <v>0.0</v>
      </c>
      <c r="CL204" s="167">
        <v>0.0</v>
      </c>
      <c r="CM204" s="167">
        <v>0.0</v>
      </c>
      <c r="CN204" s="157">
        <f t="shared" si="395"/>
        <v>0</v>
      </c>
      <c r="CO204" s="167">
        <v>0.0</v>
      </c>
      <c r="CP204" s="167">
        <v>0.0</v>
      </c>
      <c r="CQ204" s="166">
        <f t="shared" ref="CQ204:CR204" si="1926">SUM(E204,AI204,BM204)</f>
        <v>100</v>
      </c>
      <c r="CR204" s="156">
        <f t="shared" si="1926"/>
        <v>15</v>
      </c>
      <c r="CS204" s="165">
        <f t="shared" si="397"/>
        <v>0.15</v>
      </c>
      <c r="CT204" s="156">
        <f t="shared" ref="CT204:CX204" si="1927">SUM(H204,AL204,BP204)</f>
        <v>14</v>
      </c>
      <c r="CU204" s="156">
        <f t="shared" si="1927"/>
        <v>0</v>
      </c>
      <c r="CV204" s="156">
        <f t="shared" si="1927"/>
        <v>1</v>
      </c>
      <c r="CW204" s="156">
        <f t="shared" si="1927"/>
        <v>0</v>
      </c>
      <c r="CX204" s="156">
        <f t="shared" si="1927"/>
        <v>0</v>
      </c>
      <c r="CY204" s="165">
        <f t="shared" si="399"/>
        <v>0.07142857143</v>
      </c>
      <c r="CZ204" s="156">
        <f t="shared" ref="CZ204:DC204" si="1928">SUM(N204,AR204,BV204)</f>
        <v>1</v>
      </c>
      <c r="DA204" s="156">
        <f t="shared" si="1928"/>
        <v>1</v>
      </c>
      <c r="DB204" s="156">
        <f t="shared" si="1928"/>
        <v>2</v>
      </c>
      <c r="DC204" s="156">
        <f t="shared" si="1928"/>
        <v>0</v>
      </c>
      <c r="DD204" s="157">
        <f t="shared" si="401"/>
        <v>3</v>
      </c>
      <c r="DE204" s="156">
        <f t="shared" ref="DE204:DG204" si="1929">SUM(S204,AW204,CA204)</f>
        <v>1</v>
      </c>
      <c r="DF204" s="156">
        <f t="shared" si="1929"/>
        <v>2</v>
      </c>
      <c r="DG204" s="156">
        <f t="shared" si="1929"/>
        <v>0</v>
      </c>
      <c r="DH204" s="157">
        <f t="shared" si="403"/>
        <v>3</v>
      </c>
      <c r="DI204" s="156">
        <f t="shared" ref="DI204:DK204" si="1930">IF(DA204-DE204&lt;0,0,DA204-DE204)</f>
        <v>0</v>
      </c>
      <c r="DJ204" s="156">
        <f t="shared" si="1930"/>
        <v>0</v>
      </c>
      <c r="DK204" s="156">
        <f t="shared" si="1930"/>
        <v>0</v>
      </c>
      <c r="DL204" s="157">
        <f t="shared" si="405"/>
        <v>0</v>
      </c>
      <c r="DM204" s="156">
        <f t="shared" ref="DM204:DQ204" si="1931">SUM(AA204,BE204,CI204)</f>
        <v>0</v>
      </c>
      <c r="DN204" s="156">
        <f t="shared" si="1931"/>
        <v>0</v>
      </c>
      <c r="DO204" s="156">
        <f t="shared" si="1931"/>
        <v>0</v>
      </c>
      <c r="DP204" s="156">
        <f t="shared" si="1931"/>
        <v>0</v>
      </c>
      <c r="DQ204" s="156">
        <f t="shared" si="1931"/>
        <v>0</v>
      </c>
      <c r="DR204" s="157">
        <f t="shared" si="407"/>
        <v>0</v>
      </c>
      <c r="DS204" s="156">
        <f t="shared" ref="DS204:DT204" si="1932">SUM(AG204,BK204,CO204)</f>
        <v>0</v>
      </c>
      <c r="DT204" s="156">
        <f t="shared" si="1932"/>
        <v>0</v>
      </c>
      <c r="DU204" s="239" t="s">
        <v>488</v>
      </c>
    </row>
    <row r="205" ht="19.5" customHeight="1">
      <c r="A205" s="146">
        <v>200.0</v>
      </c>
      <c r="B205" s="307">
        <v>45555.0</v>
      </c>
      <c r="C205" s="308" t="s">
        <v>243</v>
      </c>
      <c r="D205" s="308" t="s">
        <v>523</v>
      </c>
      <c r="E205" s="163"/>
      <c r="F205" s="155"/>
      <c r="G205" s="165" t="str">
        <f t="shared" si="10"/>
        <v>-</v>
      </c>
      <c r="H205" s="155"/>
      <c r="I205" s="155"/>
      <c r="J205" s="155"/>
      <c r="K205" s="155"/>
      <c r="L205" s="155"/>
      <c r="M205" s="165" t="str">
        <f t="shared" si="11"/>
        <v>-</v>
      </c>
      <c r="N205" s="155"/>
      <c r="O205" s="155"/>
      <c r="P205" s="155"/>
      <c r="Q205" s="155"/>
      <c r="R205" s="157">
        <f t="shared" si="26"/>
        <v>0</v>
      </c>
      <c r="S205" s="155"/>
      <c r="T205" s="155"/>
      <c r="U205" s="155"/>
      <c r="V205" s="157">
        <f t="shared" si="27"/>
        <v>0</v>
      </c>
      <c r="W205" s="156">
        <f t="shared" ref="W205:Y205" si="1933">IF(O205-S205&lt;0,0,O205-S205)</f>
        <v>0</v>
      </c>
      <c r="X205" s="156">
        <f t="shared" si="1933"/>
        <v>0</v>
      </c>
      <c r="Y205" s="156">
        <f t="shared" si="1933"/>
        <v>0</v>
      </c>
      <c r="Z205" s="157">
        <f t="shared" si="506"/>
        <v>0</v>
      </c>
      <c r="AA205" s="155"/>
      <c r="AB205" s="155"/>
      <c r="AC205" s="155"/>
      <c r="AD205" s="155"/>
      <c r="AE205" s="155"/>
      <c r="AF205" s="157">
        <f t="shared" si="1072"/>
        <v>0</v>
      </c>
      <c r="AG205" s="155"/>
      <c r="AH205" s="155"/>
      <c r="AI205" s="163"/>
      <c r="AJ205" s="155"/>
      <c r="AK205" s="165" t="str">
        <f t="shared" si="386"/>
        <v>-</v>
      </c>
      <c r="AL205" s="155"/>
      <c r="AM205" s="155"/>
      <c r="AN205" s="155"/>
      <c r="AO205" s="155"/>
      <c r="AP205" s="155"/>
      <c r="AQ205" s="165" t="str">
        <f t="shared" si="387"/>
        <v>-</v>
      </c>
      <c r="AR205" s="155">
        <f t="shared" si="1165"/>
        <v>0</v>
      </c>
      <c r="AS205" s="155"/>
      <c r="AT205" s="155"/>
      <c r="AU205" s="155"/>
      <c r="AV205" s="157">
        <f t="shared" si="388"/>
        <v>0</v>
      </c>
      <c r="AW205" s="155"/>
      <c r="AX205" s="155"/>
      <c r="AY205" s="155"/>
      <c r="AZ205" s="157">
        <f t="shared" si="389"/>
        <v>0</v>
      </c>
      <c r="BA205" s="156">
        <f t="shared" ref="BA205:BC205" si="1934">IF(AS205-AW205&lt;0,0,AS205-AW205)</f>
        <v>0</v>
      </c>
      <c r="BB205" s="156">
        <f t="shared" si="1934"/>
        <v>0</v>
      </c>
      <c r="BC205" s="156">
        <f t="shared" si="1934"/>
        <v>0</v>
      </c>
      <c r="BD205" s="157">
        <f t="shared" si="495"/>
        <v>0</v>
      </c>
      <c r="BE205" s="155"/>
      <c r="BF205" s="155"/>
      <c r="BG205" s="155"/>
      <c r="BH205" s="155"/>
      <c r="BI205" s="155"/>
      <c r="BJ205" s="284">
        <f t="shared" si="390"/>
        <v>0</v>
      </c>
      <c r="BK205" s="155"/>
      <c r="BL205" s="155"/>
      <c r="BM205" s="309">
        <v>226.0</v>
      </c>
      <c r="BN205" s="295">
        <v>42.0</v>
      </c>
      <c r="BO205" s="165">
        <f t="shared" si="391"/>
        <v>0.185840708</v>
      </c>
      <c r="BP205" s="167">
        <v>31.0</v>
      </c>
      <c r="BQ205" s="167">
        <v>0.0</v>
      </c>
      <c r="BR205" s="167">
        <v>8.0</v>
      </c>
      <c r="BS205" s="167">
        <v>0.0</v>
      </c>
      <c r="BT205" s="167">
        <v>0.0</v>
      </c>
      <c r="BU205" s="165">
        <f t="shared" si="392"/>
        <v>0.2580645161</v>
      </c>
      <c r="BV205" s="167">
        <v>9.0</v>
      </c>
      <c r="BW205" s="167">
        <v>8.0</v>
      </c>
      <c r="BX205" s="167">
        <v>4.0</v>
      </c>
      <c r="BY205" s="167">
        <v>0.0</v>
      </c>
      <c r="BZ205" s="157">
        <f t="shared" si="393"/>
        <v>12</v>
      </c>
      <c r="CA205" s="167">
        <v>5.0</v>
      </c>
      <c r="CB205" s="167">
        <v>4.0</v>
      </c>
      <c r="CC205" s="167">
        <v>0.0</v>
      </c>
      <c r="CD205" s="157">
        <f t="shared" si="394"/>
        <v>9</v>
      </c>
      <c r="CE205" s="156">
        <f t="shared" ref="CE205:CG205" si="1935">IF(BW205-CA205&lt;0,0,BW205-CA205)</f>
        <v>3</v>
      </c>
      <c r="CF205" s="156">
        <f t="shared" si="1935"/>
        <v>0</v>
      </c>
      <c r="CG205" s="156">
        <f t="shared" si="1935"/>
        <v>0</v>
      </c>
      <c r="CH205" s="157">
        <f t="shared" si="497"/>
        <v>3</v>
      </c>
      <c r="CI205" s="167">
        <v>0.0</v>
      </c>
      <c r="CJ205" s="167">
        <v>0.0</v>
      </c>
      <c r="CK205" s="167">
        <v>0.0</v>
      </c>
      <c r="CL205" s="167">
        <v>0.0</v>
      </c>
      <c r="CM205" s="167">
        <v>0.0</v>
      </c>
      <c r="CN205" s="157">
        <f t="shared" si="395"/>
        <v>0</v>
      </c>
      <c r="CO205" s="167">
        <v>0.0</v>
      </c>
      <c r="CP205" s="167">
        <v>0.0</v>
      </c>
      <c r="CQ205" s="166">
        <f t="shared" ref="CQ205:CR205" si="1936">SUM(E205,AI205,BM205)</f>
        <v>226</v>
      </c>
      <c r="CR205" s="156">
        <f t="shared" si="1936"/>
        <v>42</v>
      </c>
      <c r="CS205" s="165">
        <f t="shared" si="397"/>
        <v>0.185840708</v>
      </c>
      <c r="CT205" s="156">
        <f t="shared" ref="CT205:CX205" si="1937">SUM(H205,AL205,BP205)</f>
        <v>31</v>
      </c>
      <c r="CU205" s="156">
        <f t="shared" si="1937"/>
        <v>0</v>
      </c>
      <c r="CV205" s="156">
        <f t="shared" si="1937"/>
        <v>8</v>
      </c>
      <c r="CW205" s="156">
        <f t="shared" si="1937"/>
        <v>0</v>
      </c>
      <c r="CX205" s="156">
        <f t="shared" si="1937"/>
        <v>0</v>
      </c>
      <c r="CY205" s="165">
        <f t="shared" si="399"/>
        <v>0.2580645161</v>
      </c>
      <c r="CZ205" s="156">
        <f t="shared" ref="CZ205:DC205" si="1938">SUM(N205,AR205,BV205)</f>
        <v>9</v>
      </c>
      <c r="DA205" s="156">
        <f t="shared" si="1938"/>
        <v>8</v>
      </c>
      <c r="DB205" s="156">
        <f t="shared" si="1938"/>
        <v>4</v>
      </c>
      <c r="DC205" s="156">
        <f t="shared" si="1938"/>
        <v>0</v>
      </c>
      <c r="DD205" s="157">
        <f t="shared" si="401"/>
        <v>12</v>
      </c>
      <c r="DE205" s="156">
        <f t="shared" ref="DE205:DG205" si="1939">SUM(S205,AW205,CA205)</f>
        <v>5</v>
      </c>
      <c r="DF205" s="156">
        <f t="shared" si="1939"/>
        <v>4</v>
      </c>
      <c r="DG205" s="156">
        <f t="shared" si="1939"/>
        <v>0</v>
      </c>
      <c r="DH205" s="157">
        <f t="shared" si="403"/>
        <v>9</v>
      </c>
      <c r="DI205" s="156">
        <f t="shared" ref="DI205:DK205" si="1940">IF(DA205-DE205&lt;0,0,DA205-DE205)</f>
        <v>3</v>
      </c>
      <c r="DJ205" s="156">
        <f t="shared" si="1940"/>
        <v>0</v>
      </c>
      <c r="DK205" s="156">
        <f t="shared" si="1940"/>
        <v>0</v>
      </c>
      <c r="DL205" s="157">
        <f t="shared" si="405"/>
        <v>3</v>
      </c>
      <c r="DM205" s="156">
        <f t="shared" ref="DM205:DQ205" si="1941">SUM(AA205,BE205,CI205)</f>
        <v>0</v>
      </c>
      <c r="DN205" s="156">
        <f t="shared" si="1941"/>
        <v>0</v>
      </c>
      <c r="DO205" s="156">
        <f t="shared" si="1941"/>
        <v>0</v>
      </c>
      <c r="DP205" s="156">
        <f t="shared" si="1941"/>
        <v>0</v>
      </c>
      <c r="DQ205" s="156">
        <f t="shared" si="1941"/>
        <v>0</v>
      </c>
      <c r="DR205" s="157">
        <f t="shared" si="407"/>
        <v>0</v>
      </c>
      <c r="DS205" s="156">
        <f t="shared" ref="DS205:DT205" si="1942">SUM(AG205,BK205,CO205)</f>
        <v>0</v>
      </c>
      <c r="DT205" s="156">
        <f t="shared" si="1942"/>
        <v>0</v>
      </c>
      <c r="DU205" s="239" t="s">
        <v>488</v>
      </c>
    </row>
    <row r="206" ht="19.5" customHeight="1">
      <c r="A206" s="146">
        <v>201.0</v>
      </c>
      <c r="B206" s="307">
        <v>45555.0</v>
      </c>
      <c r="C206" s="308" t="s">
        <v>243</v>
      </c>
      <c r="D206" s="308" t="s">
        <v>474</v>
      </c>
      <c r="E206" s="163"/>
      <c r="F206" s="155"/>
      <c r="G206" s="165" t="str">
        <f t="shared" si="10"/>
        <v>-</v>
      </c>
      <c r="H206" s="155"/>
      <c r="I206" s="155"/>
      <c r="J206" s="155"/>
      <c r="K206" s="155"/>
      <c r="L206" s="155"/>
      <c r="M206" s="165" t="str">
        <f t="shared" si="11"/>
        <v>-</v>
      </c>
      <c r="N206" s="155"/>
      <c r="O206" s="155"/>
      <c r="P206" s="155"/>
      <c r="Q206" s="155"/>
      <c r="R206" s="157">
        <f t="shared" si="26"/>
        <v>0</v>
      </c>
      <c r="S206" s="155"/>
      <c r="T206" s="155"/>
      <c r="U206" s="155"/>
      <c r="V206" s="157">
        <f t="shared" si="27"/>
        <v>0</v>
      </c>
      <c r="W206" s="156">
        <f t="shared" ref="W206:Y206" si="1943">IF(O206-S206&lt;0,0,O206-S206)</f>
        <v>0</v>
      </c>
      <c r="X206" s="156">
        <f t="shared" si="1943"/>
        <v>0</v>
      </c>
      <c r="Y206" s="156">
        <f t="shared" si="1943"/>
        <v>0</v>
      </c>
      <c r="Z206" s="157">
        <f t="shared" si="506"/>
        <v>0</v>
      </c>
      <c r="AA206" s="155"/>
      <c r="AB206" s="155"/>
      <c r="AC206" s="155"/>
      <c r="AD206" s="155"/>
      <c r="AE206" s="155"/>
      <c r="AF206" s="157">
        <f t="shared" si="1072"/>
        <v>0</v>
      </c>
      <c r="AG206" s="155"/>
      <c r="AH206" s="155"/>
      <c r="AI206" s="163"/>
      <c r="AJ206" s="155"/>
      <c r="AK206" s="165" t="str">
        <f t="shared" si="386"/>
        <v>-</v>
      </c>
      <c r="AL206" s="155"/>
      <c r="AM206" s="155"/>
      <c r="AN206" s="155"/>
      <c r="AO206" s="155"/>
      <c r="AP206" s="155"/>
      <c r="AQ206" s="165" t="str">
        <f t="shared" si="387"/>
        <v>-</v>
      </c>
      <c r="AR206" s="155">
        <f t="shared" si="1165"/>
        <v>0</v>
      </c>
      <c r="AS206" s="155"/>
      <c r="AT206" s="155"/>
      <c r="AU206" s="155"/>
      <c r="AV206" s="157">
        <f t="shared" si="388"/>
        <v>0</v>
      </c>
      <c r="AW206" s="155"/>
      <c r="AX206" s="155"/>
      <c r="AY206" s="155"/>
      <c r="AZ206" s="157">
        <f t="shared" si="389"/>
        <v>0</v>
      </c>
      <c r="BA206" s="156">
        <f t="shared" ref="BA206:BC206" si="1944">IF(AS206-AW206&lt;0,0,AS206-AW206)</f>
        <v>0</v>
      </c>
      <c r="BB206" s="156">
        <f t="shared" si="1944"/>
        <v>0</v>
      </c>
      <c r="BC206" s="156">
        <f t="shared" si="1944"/>
        <v>0</v>
      </c>
      <c r="BD206" s="157">
        <f t="shared" si="495"/>
        <v>0</v>
      </c>
      <c r="BE206" s="155"/>
      <c r="BF206" s="155"/>
      <c r="BG206" s="155"/>
      <c r="BH206" s="155"/>
      <c r="BI206" s="155"/>
      <c r="BJ206" s="157">
        <f t="shared" si="390"/>
        <v>0</v>
      </c>
      <c r="BK206" s="155"/>
      <c r="BL206" s="155"/>
      <c r="BM206" s="309">
        <v>159.0</v>
      </c>
      <c r="BN206" s="295">
        <v>41.0</v>
      </c>
      <c r="BO206" s="165">
        <f t="shared" si="391"/>
        <v>0.2578616352</v>
      </c>
      <c r="BP206" s="167">
        <v>41.0</v>
      </c>
      <c r="BQ206" s="167">
        <v>1.0</v>
      </c>
      <c r="BR206" s="167">
        <v>4.0</v>
      </c>
      <c r="BS206" s="167">
        <v>4.0</v>
      </c>
      <c r="BT206" s="167">
        <v>0.0</v>
      </c>
      <c r="BU206" s="165">
        <f t="shared" si="392"/>
        <v>0.2195121951</v>
      </c>
      <c r="BV206" s="167">
        <v>0.0</v>
      </c>
      <c r="BW206" s="167">
        <v>5.0</v>
      </c>
      <c r="BX206" s="167">
        <v>1.0</v>
      </c>
      <c r="BY206" s="167">
        <v>1.0</v>
      </c>
      <c r="BZ206" s="157">
        <f t="shared" si="393"/>
        <v>7</v>
      </c>
      <c r="CA206" s="167">
        <v>2.0</v>
      </c>
      <c r="CB206" s="167">
        <v>2.0</v>
      </c>
      <c r="CC206" s="167">
        <v>1.0</v>
      </c>
      <c r="CD206" s="157">
        <f t="shared" si="394"/>
        <v>5</v>
      </c>
      <c r="CE206" s="156">
        <f t="shared" ref="CE206:CG206" si="1945">IF(BW206-CA206&lt;0,0,BW206-CA206)</f>
        <v>3</v>
      </c>
      <c r="CF206" s="156">
        <f t="shared" si="1945"/>
        <v>0</v>
      </c>
      <c r="CG206" s="156">
        <f t="shared" si="1945"/>
        <v>0</v>
      </c>
      <c r="CH206" s="157">
        <f t="shared" si="497"/>
        <v>3</v>
      </c>
      <c r="CI206" s="167">
        <v>18.0</v>
      </c>
      <c r="CJ206" s="167">
        <v>8.0</v>
      </c>
      <c r="CK206" s="167">
        <v>0.0</v>
      </c>
      <c r="CL206" s="167">
        <v>0.0</v>
      </c>
      <c r="CM206" s="167">
        <v>0.0</v>
      </c>
      <c r="CN206" s="157">
        <f t="shared" si="395"/>
        <v>0</v>
      </c>
      <c r="CO206" s="167">
        <v>0.0</v>
      </c>
      <c r="CP206" s="167">
        <v>0.0</v>
      </c>
      <c r="CQ206" s="166">
        <f t="shared" ref="CQ206:CR206" si="1946">SUM(E206,AI206,BM206)</f>
        <v>159</v>
      </c>
      <c r="CR206" s="156">
        <f t="shared" si="1946"/>
        <v>41</v>
      </c>
      <c r="CS206" s="165">
        <f t="shared" si="397"/>
        <v>0.2578616352</v>
      </c>
      <c r="CT206" s="156">
        <f t="shared" ref="CT206:CX206" si="1947">SUM(H206,AL206,BP206)</f>
        <v>41</v>
      </c>
      <c r="CU206" s="156">
        <f t="shared" si="1947"/>
        <v>1</v>
      </c>
      <c r="CV206" s="156">
        <f t="shared" si="1947"/>
        <v>4</v>
      </c>
      <c r="CW206" s="156">
        <f t="shared" si="1947"/>
        <v>4</v>
      </c>
      <c r="CX206" s="156">
        <f t="shared" si="1947"/>
        <v>0</v>
      </c>
      <c r="CY206" s="165">
        <f t="shared" si="399"/>
        <v>0.2195121951</v>
      </c>
      <c r="CZ206" s="156">
        <f t="shared" ref="CZ206:DC206" si="1948">SUM(N206,AR206,BV206)</f>
        <v>0</v>
      </c>
      <c r="DA206" s="156">
        <f t="shared" si="1948"/>
        <v>5</v>
      </c>
      <c r="DB206" s="156">
        <f t="shared" si="1948"/>
        <v>1</v>
      </c>
      <c r="DC206" s="156">
        <f t="shared" si="1948"/>
        <v>1</v>
      </c>
      <c r="DD206" s="157">
        <f t="shared" si="401"/>
        <v>7</v>
      </c>
      <c r="DE206" s="156">
        <f t="shared" ref="DE206:DG206" si="1949">SUM(S206,AW206,CA206)</f>
        <v>2</v>
      </c>
      <c r="DF206" s="156">
        <f t="shared" si="1949"/>
        <v>2</v>
      </c>
      <c r="DG206" s="156">
        <f t="shared" si="1949"/>
        <v>1</v>
      </c>
      <c r="DH206" s="157">
        <f t="shared" si="403"/>
        <v>5</v>
      </c>
      <c r="DI206" s="156">
        <f t="shared" ref="DI206:DK206" si="1950">IF(DA206-DE206&lt;0,0,DA206-DE206)</f>
        <v>3</v>
      </c>
      <c r="DJ206" s="156">
        <f t="shared" si="1950"/>
        <v>0</v>
      </c>
      <c r="DK206" s="156">
        <f t="shared" si="1950"/>
        <v>0</v>
      </c>
      <c r="DL206" s="157">
        <f t="shared" si="405"/>
        <v>3</v>
      </c>
      <c r="DM206" s="156">
        <f t="shared" ref="DM206:DQ206" si="1951">SUM(AA206,BE206,CI206)</f>
        <v>18</v>
      </c>
      <c r="DN206" s="156">
        <f t="shared" si="1951"/>
        <v>8</v>
      </c>
      <c r="DO206" s="156">
        <f t="shared" si="1951"/>
        <v>0</v>
      </c>
      <c r="DP206" s="156">
        <f t="shared" si="1951"/>
        <v>0</v>
      </c>
      <c r="DQ206" s="156">
        <f t="shared" si="1951"/>
        <v>0</v>
      </c>
      <c r="DR206" s="157">
        <f t="shared" si="407"/>
        <v>0</v>
      </c>
      <c r="DS206" s="156">
        <f t="shared" ref="DS206:DT206" si="1952">SUM(AG206,BK206,CO206)</f>
        <v>0</v>
      </c>
      <c r="DT206" s="156">
        <f t="shared" si="1952"/>
        <v>0</v>
      </c>
      <c r="DU206" s="239" t="s">
        <v>488</v>
      </c>
    </row>
    <row r="207" ht="19.5" customHeight="1">
      <c r="A207" s="146">
        <v>202.0</v>
      </c>
      <c r="B207" s="307">
        <v>45555.0</v>
      </c>
      <c r="C207" s="308" t="s">
        <v>151</v>
      </c>
      <c r="D207" s="308" t="s">
        <v>524</v>
      </c>
      <c r="E207" s="163"/>
      <c r="F207" s="155"/>
      <c r="G207" s="165" t="str">
        <f t="shared" si="10"/>
        <v>-</v>
      </c>
      <c r="H207" s="155"/>
      <c r="I207" s="155"/>
      <c r="J207" s="155"/>
      <c r="K207" s="155"/>
      <c r="L207" s="155"/>
      <c r="M207" s="165" t="str">
        <f t="shared" si="11"/>
        <v>-</v>
      </c>
      <c r="N207" s="155"/>
      <c r="O207" s="155"/>
      <c r="P207" s="155"/>
      <c r="Q207" s="155"/>
      <c r="R207" s="157">
        <f t="shared" si="26"/>
        <v>0</v>
      </c>
      <c r="S207" s="155"/>
      <c r="T207" s="155"/>
      <c r="U207" s="155"/>
      <c r="V207" s="157">
        <f t="shared" si="27"/>
        <v>0</v>
      </c>
      <c r="W207" s="156">
        <f t="shared" ref="W207:Y207" si="1953">IF(O207-S207&lt;0,0,O207-S207)</f>
        <v>0</v>
      </c>
      <c r="X207" s="156">
        <f t="shared" si="1953"/>
        <v>0</v>
      </c>
      <c r="Y207" s="156">
        <f t="shared" si="1953"/>
        <v>0</v>
      </c>
      <c r="Z207" s="157">
        <f t="shared" si="506"/>
        <v>0</v>
      </c>
      <c r="AA207" s="155"/>
      <c r="AB207" s="155"/>
      <c r="AC207" s="155"/>
      <c r="AD207" s="155"/>
      <c r="AE207" s="155"/>
      <c r="AF207" s="157">
        <f t="shared" si="1072"/>
        <v>0</v>
      </c>
      <c r="AG207" s="155"/>
      <c r="AH207" s="155"/>
      <c r="AI207" s="163"/>
      <c r="AJ207" s="155"/>
      <c r="AK207" s="165" t="str">
        <f t="shared" si="386"/>
        <v>-</v>
      </c>
      <c r="AL207" s="155"/>
      <c r="AM207" s="155"/>
      <c r="AN207" s="155"/>
      <c r="AO207" s="155"/>
      <c r="AP207" s="155"/>
      <c r="AQ207" s="165" t="str">
        <f t="shared" si="387"/>
        <v>-</v>
      </c>
      <c r="AR207" s="155">
        <f t="shared" si="1165"/>
        <v>0</v>
      </c>
      <c r="AS207" s="155"/>
      <c r="AT207" s="155"/>
      <c r="AU207" s="155"/>
      <c r="AV207" s="157">
        <f t="shared" si="388"/>
        <v>0</v>
      </c>
      <c r="AW207" s="155"/>
      <c r="AX207" s="155"/>
      <c r="AY207" s="155"/>
      <c r="AZ207" s="157">
        <f t="shared" si="389"/>
        <v>0</v>
      </c>
      <c r="BA207" s="156">
        <f t="shared" ref="BA207:BC207" si="1954">IF(AS207-AW207&lt;0,0,AS207-AW207)</f>
        <v>0</v>
      </c>
      <c r="BB207" s="156">
        <f t="shared" si="1954"/>
        <v>0</v>
      </c>
      <c r="BC207" s="156">
        <f t="shared" si="1954"/>
        <v>0</v>
      </c>
      <c r="BD207" s="157">
        <f t="shared" si="495"/>
        <v>0</v>
      </c>
      <c r="BE207" s="155"/>
      <c r="BF207" s="155"/>
      <c r="BG207" s="155"/>
      <c r="BH207" s="155"/>
      <c r="BI207" s="155"/>
      <c r="BJ207" s="157">
        <f t="shared" si="390"/>
        <v>0</v>
      </c>
      <c r="BK207" s="155"/>
      <c r="BL207" s="155"/>
      <c r="BM207" s="309">
        <v>154.0</v>
      </c>
      <c r="BN207" s="295">
        <v>29.0</v>
      </c>
      <c r="BO207" s="165">
        <f t="shared" si="391"/>
        <v>0.1883116883</v>
      </c>
      <c r="BP207" s="167">
        <v>29.0</v>
      </c>
      <c r="BQ207" s="167">
        <v>0.0</v>
      </c>
      <c r="BR207" s="167">
        <v>5.0</v>
      </c>
      <c r="BS207" s="167">
        <v>0.0</v>
      </c>
      <c r="BT207" s="167">
        <v>0.0</v>
      </c>
      <c r="BU207" s="165">
        <f t="shared" si="392"/>
        <v>0.1724137931</v>
      </c>
      <c r="BV207" s="167">
        <v>0.0</v>
      </c>
      <c r="BW207" s="167">
        <v>0.0</v>
      </c>
      <c r="BX207" s="167">
        <v>5.0</v>
      </c>
      <c r="BY207" s="167">
        <v>1.0</v>
      </c>
      <c r="BZ207" s="157">
        <f t="shared" si="393"/>
        <v>6</v>
      </c>
      <c r="CA207" s="167">
        <v>5.0</v>
      </c>
      <c r="CB207" s="167">
        <v>1.0</v>
      </c>
      <c r="CC207" s="167">
        <v>0.0</v>
      </c>
      <c r="CD207" s="157">
        <f t="shared" si="394"/>
        <v>6</v>
      </c>
      <c r="CE207" s="156">
        <f t="shared" ref="CE207:CG207" si="1955">IF(BW207-CA207&lt;0,0,BW207-CA207)</f>
        <v>0</v>
      </c>
      <c r="CF207" s="156">
        <f t="shared" si="1955"/>
        <v>4</v>
      </c>
      <c r="CG207" s="156">
        <f t="shared" si="1955"/>
        <v>1</v>
      </c>
      <c r="CH207" s="157">
        <f t="shared" si="497"/>
        <v>5</v>
      </c>
      <c r="CI207" s="167">
        <v>6.0</v>
      </c>
      <c r="CJ207" s="167">
        <v>6.0</v>
      </c>
      <c r="CK207" s="167">
        <v>0.0</v>
      </c>
      <c r="CL207" s="167">
        <v>0.0</v>
      </c>
      <c r="CM207" s="167">
        <v>0.0</v>
      </c>
      <c r="CN207" s="157">
        <f t="shared" si="395"/>
        <v>0</v>
      </c>
      <c r="CO207" s="167">
        <v>0.0</v>
      </c>
      <c r="CP207" s="167">
        <v>0.0</v>
      </c>
      <c r="CQ207" s="166">
        <f t="shared" ref="CQ207:CR207" si="1956">SUM(E207,AI207,BM207)</f>
        <v>154</v>
      </c>
      <c r="CR207" s="156">
        <f t="shared" si="1956"/>
        <v>29</v>
      </c>
      <c r="CS207" s="165">
        <f t="shared" si="397"/>
        <v>0.1883116883</v>
      </c>
      <c r="CT207" s="156">
        <f t="shared" ref="CT207:CX207" si="1957">SUM(H207,AL207,BP207)</f>
        <v>29</v>
      </c>
      <c r="CU207" s="156">
        <f t="shared" si="1957"/>
        <v>0</v>
      </c>
      <c r="CV207" s="156">
        <f t="shared" si="1957"/>
        <v>5</v>
      </c>
      <c r="CW207" s="156">
        <f t="shared" si="1957"/>
        <v>0</v>
      </c>
      <c r="CX207" s="156">
        <f t="shared" si="1957"/>
        <v>0</v>
      </c>
      <c r="CY207" s="165">
        <f t="shared" si="399"/>
        <v>0.1724137931</v>
      </c>
      <c r="CZ207" s="156">
        <f t="shared" ref="CZ207:DC207" si="1958">SUM(N207,AR207,BV207)</f>
        <v>0</v>
      </c>
      <c r="DA207" s="156">
        <f t="shared" si="1958"/>
        <v>0</v>
      </c>
      <c r="DB207" s="156">
        <f t="shared" si="1958"/>
        <v>5</v>
      </c>
      <c r="DC207" s="156">
        <f t="shared" si="1958"/>
        <v>1</v>
      </c>
      <c r="DD207" s="157">
        <f t="shared" si="401"/>
        <v>6</v>
      </c>
      <c r="DE207" s="156">
        <f t="shared" ref="DE207:DG207" si="1959">SUM(S207,AW207,CA207)</f>
        <v>5</v>
      </c>
      <c r="DF207" s="156">
        <f t="shared" si="1959"/>
        <v>1</v>
      </c>
      <c r="DG207" s="156">
        <f t="shared" si="1959"/>
        <v>0</v>
      </c>
      <c r="DH207" s="157">
        <f t="shared" si="403"/>
        <v>6</v>
      </c>
      <c r="DI207" s="156">
        <f t="shared" ref="DI207:DK207" si="1960">IF(DA207-DE207&lt;0,0,DA207-DE207)</f>
        <v>0</v>
      </c>
      <c r="DJ207" s="156">
        <f t="shared" si="1960"/>
        <v>4</v>
      </c>
      <c r="DK207" s="156">
        <f t="shared" si="1960"/>
        <v>1</v>
      </c>
      <c r="DL207" s="157">
        <f t="shared" si="405"/>
        <v>5</v>
      </c>
      <c r="DM207" s="156">
        <f t="shared" ref="DM207:DQ207" si="1961">SUM(AA207,BE207,CI207)</f>
        <v>6</v>
      </c>
      <c r="DN207" s="156">
        <f t="shared" si="1961"/>
        <v>6</v>
      </c>
      <c r="DO207" s="156">
        <f t="shared" si="1961"/>
        <v>0</v>
      </c>
      <c r="DP207" s="156">
        <f t="shared" si="1961"/>
        <v>0</v>
      </c>
      <c r="DQ207" s="156">
        <f t="shared" si="1961"/>
        <v>0</v>
      </c>
      <c r="DR207" s="157">
        <f t="shared" si="407"/>
        <v>0</v>
      </c>
      <c r="DS207" s="156">
        <f t="shared" ref="DS207:DT207" si="1962">SUM(AG207,BK207,CO207)</f>
        <v>0</v>
      </c>
      <c r="DT207" s="156">
        <f t="shared" si="1962"/>
        <v>0</v>
      </c>
      <c r="DU207" s="239" t="s">
        <v>497</v>
      </c>
    </row>
    <row r="208" ht="19.5" customHeight="1">
      <c r="A208" s="146">
        <v>203.0</v>
      </c>
      <c r="B208" s="307">
        <v>45555.0</v>
      </c>
      <c r="C208" s="308" t="s">
        <v>151</v>
      </c>
      <c r="D208" s="308" t="s">
        <v>525</v>
      </c>
      <c r="E208" s="163"/>
      <c r="F208" s="155"/>
      <c r="G208" s="165" t="str">
        <f t="shared" si="10"/>
        <v>-</v>
      </c>
      <c r="H208" s="155"/>
      <c r="I208" s="155"/>
      <c r="J208" s="155"/>
      <c r="K208" s="155"/>
      <c r="L208" s="155"/>
      <c r="M208" s="165" t="str">
        <f t="shared" si="11"/>
        <v>-</v>
      </c>
      <c r="N208" s="155"/>
      <c r="O208" s="155"/>
      <c r="P208" s="155"/>
      <c r="Q208" s="155"/>
      <c r="R208" s="157">
        <f t="shared" si="26"/>
        <v>0</v>
      </c>
      <c r="S208" s="155"/>
      <c r="T208" s="155"/>
      <c r="U208" s="155"/>
      <c r="V208" s="157">
        <f t="shared" si="27"/>
        <v>0</v>
      </c>
      <c r="W208" s="156">
        <f t="shared" ref="W208:Y208" si="1963">IF(O208-S208&lt;0,0,O208-S208)</f>
        <v>0</v>
      </c>
      <c r="X208" s="156">
        <f t="shared" si="1963"/>
        <v>0</v>
      </c>
      <c r="Y208" s="156">
        <f t="shared" si="1963"/>
        <v>0</v>
      </c>
      <c r="Z208" s="157">
        <f t="shared" si="506"/>
        <v>0</v>
      </c>
      <c r="AA208" s="155"/>
      <c r="AB208" s="155"/>
      <c r="AC208" s="155"/>
      <c r="AD208" s="155"/>
      <c r="AE208" s="155"/>
      <c r="AF208" s="157">
        <f t="shared" si="1072"/>
        <v>0</v>
      </c>
      <c r="AG208" s="155"/>
      <c r="AH208" s="155"/>
      <c r="AI208" s="163"/>
      <c r="AJ208" s="155"/>
      <c r="AK208" s="165" t="str">
        <f t="shared" si="386"/>
        <v>-</v>
      </c>
      <c r="AL208" s="155"/>
      <c r="AM208" s="155"/>
      <c r="AN208" s="155"/>
      <c r="AO208" s="155"/>
      <c r="AP208" s="155"/>
      <c r="AQ208" s="165" t="str">
        <f t="shared" si="387"/>
        <v>-</v>
      </c>
      <c r="AR208" s="155">
        <f t="shared" si="1165"/>
        <v>0</v>
      </c>
      <c r="AS208" s="155"/>
      <c r="AT208" s="155"/>
      <c r="AU208" s="155"/>
      <c r="AV208" s="157">
        <f t="shared" si="388"/>
        <v>0</v>
      </c>
      <c r="AW208" s="155"/>
      <c r="AX208" s="155"/>
      <c r="AY208" s="155"/>
      <c r="AZ208" s="157">
        <f t="shared" si="389"/>
        <v>0</v>
      </c>
      <c r="BA208" s="156">
        <f t="shared" ref="BA208:BC208" si="1964">IF(AS208-AW208&lt;0,0,AS208-AW208)</f>
        <v>0</v>
      </c>
      <c r="BB208" s="156">
        <f t="shared" si="1964"/>
        <v>0</v>
      </c>
      <c r="BC208" s="156">
        <f t="shared" si="1964"/>
        <v>0</v>
      </c>
      <c r="BD208" s="157">
        <f t="shared" si="495"/>
        <v>0</v>
      </c>
      <c r="BE208" s="155"/>
      <c r="BF208" s="155"/>
      <c r="BG208" s="155"/>
      <c r="BH208" s="155"/>
      <c r="BI208" s="155"/>
      <c r="BJ208" s="157">
        <f t="shared" si="390"/>
        <v>0</v>
      </c>
      <c r="BK208" s="155"/>
      <c r="BL208" s="155"/>
      <c r="BM208" s="309">
        <v>152.0</v>
      </c>
      <c r="BN208" s="295">
        <v>31.0</v>
      </c>
      <c r="BO208" s="165">
        <f t="shared" si="391"/>
        <v>0.2039473684</v>
      </c>
      <c r="BP208" s="167">
        <v>31.0</v>
      </c>
      <c r="BQ208" s="167">
        <v>0.0</v>
      </c>
      <c r="BR208" s="167">
        <v>4.0</v>
      </c>
      <c r="BS208" s="167">
        <v>0.0</v>
      </c>
      <c r="BT208" s="167">
        <v>1.0</v>
      </c>
      <c r="BU208" s="165">
        <f t="shared" si="392"/>
        <v>0.1290322581</v>
      </c>
      <c r="BV208" s="167">
        <v>0.0</v>
      </c>
      <c r="BW208" s="167">
        <v>4.0</v>
      </c>
      <c r="BX208" s="167">
        <v>1.0</v>
      </c>
      <c r="BY208" s="167">
        <v>0.0</v>
      </c>
      <c r="BZ208" s="157">
        <f t="shared" si="393"/>
        <v>5</v>
      </c>
      <c r="CA208" s="167">
        <v>2.0</v>
      </c>
      <c r="CB208" s="167">
        <v>1.0</v>
      </c>
      <c r="CC208" s="167">
        <v>0.0</v>
      </c>
      <c r="CD208" s="157">
        <f t="shared" si="394"/>
        <v>3</v>
      </c>
      <c r="CE208" s="156">
        <f t="shared" ref="CE208:CG208" si="1965">IF(BW208-CA208&lt;0,0,BW208-CA208)</f>
        <v>2</v>
      </c>
      <c r="CF208" s="156">
        <f t="shared" si="1965"/>
        <v>0</v>
      </c>
      <c r="CG208" s="156">
        <f t="shared" si="1965"/>
        <v>0</v>
      </c>
      <c r="CH208" s="157">
        <f t="shared" si="497"/>
        <v>2</v>
      </c>
      <c r="CI208" s="167">
        <v>6.0</v>
      </c>
      <c r="CJ208" s="167">
        <v>6.0</v>
      </c>
      <c r="CK208" s="167">
        <v>0.0</v>
      </c>
      <c r="CL208" s="167">
        <v>0.0</v>
      </c>
      <c r="CM208" s="167">
        <v>0.0</v>
      </c>
      <c r="CN208" s="157">
        <f t="shared" si="395"/>
        <v>0</v>
      </c>
      <c r="CO208" s="167">
        <v>0.0</v>
      </c>
      <c r="CP208" s="167">
        <v>0.0</v>
      </c>
      <c r="CQ208" s="166">
        <f t="shared" ref="CQ208:CR208" si="1966">SUM(E208,AI208,BM208)</f>
        <v>152</v>
      </c>
      <c r="CR208" s="156">
        <f t="shared" si="1966"/>
        <v>31</v>
      </c>
      <c r="CS208" s="165">
        <f t="shared" si="397"/>
        <v>0.2039473684</v>
      </c>
      <c r="CT208" s="156">
        <f t="shared" ref="CT208:CX208" si="1967">SUM(H208,AL208,BP208)</f>
        <v>31</v>
      </c>
      <c r="CU208" s="156">
        <f t="shared" si="1967"/>
        <v>0</v>
      </c>
      <c r="CV208" s="156">
        <f t="shared" si="1967"/>
        <v>4</v>
      </c>
      <c r="CW208" s="156">
        <f t="shared" si="1967"/>
        <v>0</v>
      </c>
      <c r="CX208" s="156">
        <f t="shared" si="1967"/>
        <v>1</v>
      </c>
      <c r="CY208" s="165">
        <f t="shared" si="399"/>
        <v>0.1290322581</v>
      </c>
      <c r="CZ208" s="156">
        <f t="shared" ref="CZ208:DC208" si="1968">SUM(N208,AR208,BV208)</f>
        <v>0</v>
      </c>
      <c r="DA208" s="156">
        <f t="shared" si="1968"/>
        <v>4</v>
      </c>
      <c r="DB208" s="156">
        <f t="shared" si="1968"/>
        <v>1</v>
      </c>
      <c r="DC208" s="156">
        <f t="shared" si="1968"/>
        <v>0</v>
      </c>
      <c r="DD208" s="157">
        <f t="shared" si="401"/>
        <v>5</v>
      </c>
      <c r="DE208" s="156">
        <f t="shared" ref="DE208:DG208" si="1969">SUM(S208,AW208,CA208)</f>
        <v>2</v>
      </c>
      <c r="DF208" s="156">
        <f t="shared" si="1969"/>
        <v>1</v>
      </c>
      <c r="DG208" s="156">
        <f t="shared" si="1969"/>
        <v>0</v>
      </c>
      <c r="DH208" s="157">
        <f t="shared" si="403"/>
        <v>3</v>
      </c>
      <c r="DI208" s="156">
        <f t="shared" ref="DI208:DK208" si="1970">IF(DA208-DE208&lt;0,0,DA208-DE208)</f>
        <v>2</v>
      </c>
      <c r="DJ208" s="156">
        <f t="shared" si="1970"/>
        <v>0</v>
      </c>
      <c r="DK208" s="156">
        <f t="shared" si="1970"/>
        <v>0</v>
      </c>
      <c r="DL208" s="157">
        <f t="shared" si="405"/>
        <v>2</v>
      </c>
      <c r="DM208" s="156">
        <f t="shared" ref="DM208:DQ208" si="1971">SUM(AA208,BE208,CI208)</f>
        <v>6</v>
      </c>
      <c r="DN208" s="156">
        <f t="shared" si="1971"/>
        <v>6</v>
      </c>
      <c r="DO208" s="156">
        <f t="shared" si="1971"/>
        <v>0</v>
      </c>
      <c r="DP208" s="156">
        <f t="shared" si="1971"/>
        <v>0</v>
      </c>
      <c r="DQ208" s="156">
        <f t="shared" si="1971"/>
        <v>0</v>
      </c>
      <c r="DR208" s="157">
        <f t="shared" si="407"/>
        <v>0</v>
      </c>
      <c r="DS208" s="156">
        <f t="shared" ref="DS208:DT208" si="1972">SUM(AG208,BK208,CO208)</f>
        <v>0</v>
      </c>
      <c r="DT208" s="156">
        <f t="shared" si="1972"/>
        <v>0</v>
      </c>
      <c r="DU208" s="239" t="s">
        <v>488</v>
      </c>
    </row>
    <row r="209" ht="19.5" customHeight="1">
      <c r="A209" s="146">
        <v>204.0</v>
      </c>
      <c r="B209" s="307">
        <v>45555.0</v>
      </c>
      <c r="C209" s="308" t="s">
        <v>147</v>
      </c>
      <c r="D209" s="308" t="s">
        <v>526</v>
      </c>
      <c r="E209" s="163"/>
      <c r="F209" s="155"/>
      <c r="G209" s="165" t="str">
        <f t="shared" si="10"/>
        <v>-</v>
      </c>
      <c r="H209" s="155"/>
      <c r="I209" s="155"/>
      <c r="J209" s="155"/>
      <c r="K209" s="155"/>
      <c r="L209" s="155"/>
      <c r="M209" s="165" t="str">
        <f t="shared" si="11"/>
        <v>-</v>
      </c>
      <c r="N209" s="155"/>
      <c r="O209" s="155"/>
      <c r="P209" s="155"/>
      <c r="Q209" s="155"/>
      <c r="R209" s="157">
        <f t="shared" si="26"/>
        <v>0</v>
      </c>
      <c r="S209" s="155"/>
      <c r="T209" s="155"/>
      <c r="U209" s="155"/>
      <c r="V209" s="157">
        <f t="shared" si="27"/>
        <v>0</v>
      </c>
      <c r="W209" s="156">
        <f t="shared" ref="W209:Y209" si="1973">IF(O209-S209&lt;0,0,O209-S209)</f>
        <v>0</v>
      </c>
      <c r="X209" s="156">
        <f t="shared" si="1973"/>
        <v>0</v>
      </c>
      <c r="Y209" s="156">
        <f t="shared" si="1973"/>
        <v>0</v>
      </c>
      <c r="Z209" s="157">
        <f t="shared" si="506"/>
        <v>0</v>
      </c>
      <c r="AA209" s="155"/>
      <c r="AB209" s="155"/>
      <c r="AC209" s="155"/>
      <c r="AD209" s="155"/>
      <c r="AE209" s="155"/>
      <c r="AF209" s="157">
        <f t="shared" si="1072"/>
        <v>0</v>
      </c>
      <c r="AG209" s="155"/>
      <c r="AH209" s="155"/>
      <c r="AI209" s="163"/>
      <c r="AJ209" s="155"/>
      <c r="AK209" s="165" t="str">
        <f t="shared" si="386"/>
        <v>-</v>
      </c>
      <c r="AL209" s="155"/>
      <c r="AM209" s="155"/>
      <c r="AN209" s="155"/>
      <c r="AO209" s="155"/>
      <c r="AP209" s="155"/>
      <c r="AQ209" s="165" t="str">
        <f t="shared" si="387"/>
        <v>-</v>
      </c>
      <c r="AR209" s="155">
        <f t="shared" si="1165"/>
        <v>0</v>
      </c>
      <c r="AS209" s="155"/>
      <c r="AT209" s="155"/>
      <c r="AU209" s="155"/>
      <c r="AV209" s="157">
        <f t="shared" si="388"/>
        <v>0</v>
      </c>
      <c r="AW209" s="155"/>
      <c r="AX209" s="155"/>
      <c r="AY209" s="155"/>
      <c r="AZ209" s="157">
        <f t="shared" si="389"/>
        <v>0</v>
      </c>
      <c r="BA209" s="156">
        <f t="shared" ref="BA209:BC209" si="1974">IF(AS209-AW209&lt;0,0,AS209-AW209)</f>
        <v>0</v>
      </c>
      <c r="BB209" s="156">
        <f t="shared" si="1974"/>
        <v>0</v>
      </c>
      <c r="BC209" s="156">
        <f t="shared" si="1974"/>
        <v>0</v>
      </c>
      <c r="BD209" s="157">
        <f t="shared" si="495"/>
        <v>0</v>
      </c>
      <c r="BE209" s="155"/>
      <c r="BF209" s="155"/>
      <c r="BG209" s="155"/>
      <c r="BH209" s="155"/>
      <c r="BI209" s="155"/>
      <c r="BJ209" s="157">
        <f t="shared" si="390"/>
        <v>0</v>
      </c>
      <c r="BK209" s="155"/>
      <c r="BL209" s="155"/>
      <c r="BM209" s="309">
        <v>104.0</v>
      </c>
      <c r="BN209" s="295">
        <v>13.0</v>
      </c>
      <c r="BO209" s="165">
        <f t="shared" si="391"/>
        <v>0.125</v>
      </c>
      <c r="BP209" s="167">
        <v>13.0</v>
      </c>
      <c r="BQ209" s="167">
        <v>0.0</v>
      </c>
      <c r="BR209" s="167">
        <v>1.0</v>
      </c>
      <c r="BS209" s="167">
        <v>0.0</v>
      </c>
      <c r="BT209" s="167">
        <v>0.0</v>
      </c>
      <c r="BU209" s="165">
        <f t="shared" si="392"/>
        <v>0.07692307692</v>
      </c>
      <c r="BV209" s="167">
        <v>13.0</v>
      </c>
      <c r="BW209" s="167">
        <v>1.0</v>
      </c>
      <c r="BX209" s="167">
        <v>0.0</v>
      </c>
      <c r="BY209" s="167">
        <v>0.0</v>
      </c>
      <c r="BZ209" s="157">
        <f t="shared" si="393"/>
        <v>1</v>
      </c>
      <c r="CA209" s="167">
        <v>1.0</v>
      </c>
      <c r="CB209" s="167">
        <v>0.0</v>
      </c>
      <c r="CC209" s="167">
        <v>0.0</v>
      </c>
      <c r="CD209" s="157">
        <f t="shared" si="394"/>
        <v>1</v>
      </c>
      <c r="CE209" s="156">
        <f t="shared" ref="CE209:CG209" si="1975">IF(BW209-CA209&lt;0,0,BW209-CA209)</f>
        <v>0</v>
      </c>
      <c r="CF209" s="156">
        <f t="shared" si="1975"/>
        <v>0</v>
      </c>
      <c r="CG209" s="156">
        <f t="shared" si="1975"/>
        <v>0</v>
      </c>
      <c r="CH209" s="157">
        <f t="shared" si="497"/>
        <v>0</v>
      </c>
      <c r="CI209" s="167">
        <v>0.0</v>
      </c>
      <c r="CJ209" s="167">
        <v>0.0</v>
      </c>
      <c r="CK209" s="167">
        <v>0.0</v>
      </c>
      <c r="CL209" s="167">
        <v>0.0</v>
      </c>
      <c r="CM209" s="167">
        <v>0.0</v>
      </c>
      <c r="CN209" s="157">
        <f t="shared" si="395"/>
        <v>0</v>
      </c>
      <c r="CO209" s="167">
        <v>0.0</v>
      </c>
      <c r="CP209" s="167">
        <v>0.0</v>
      </c>
      <c r="CQ209" s="166">
        <f t="shared" ref="CQ209:CR209" si="1976">SUM(E209,AI209,BM209)</f>
        <v>104</v>
      </c>
      <c r="CR209" s="156">
        <f t="shared" si="1976"/>
        <v>13</v>
      </c>
      <c r="CS209" s="165">
        <f t="shared" si="397"/>
        <v>0.125</v>
      </c>
      <c r="CT209" s="156">
        <f t="shared" ref="CT209:CX209" si="1977">SUM(H209,AL209,BP209)</f>
        <v>13</v>
      </c>
      <c r="CU209" s="156">
        <f t="shared" si="1977"/>
        <v>0</v>
      </c>
      <c r="CV209" s="156">
        <f t="shared" si="1977"/>
        <v>1</v>
      </c>
      <c r="CW209" s="156">
        <f t="shared" si="1977"/>
        <v>0</v>
      </c>
      <c r="CX209" s="156">
        <f t="shared" si="1977"/>
        <v>0</v>
      </c>
      <c r="CY209" s="165">
        <f t="shared" si="399"/>
        <v>0.07692307692</v>
      </c>
      <c r="CZ209" s="156">
        <f t="shared" ref="CZ209:DC209" si="1978">SUM(N209,AR209,BV209)</f>
        <v>13</v>
      </c>
      <c r="DA209" s="156">
        <f t="shared" si="1978"/>
        <v>1</v>
      </c>
      <c r="DB209" s="156">
        <f t="shared" si="1978"/>
        <v>0</v>
      </c>
      <c r="DC209" s="156">
        <f t="shared" si="1978"/>
        <v>0</v>
      </c>
      <c r="DD209" s="157">
        <f t="shared" si="401"/>
        <v>1</v>
      </c>
      <c r="DE209" s="156">
        <f t="shared" ref="DE209:DG209" si="1979">SUM(S209,AW209,CA209)</f>
        <v>1</v>
      </c>
      <c r="DF209" s="156">
        <f t="shared" si="1979"/>
        <v>0</v>
      </c>
      <c r="DG209" s="156">
        <f t="shared" si="1979"/>
        <v>0</v>
      </c>
      <c r="DH209" s="157">
        <f t="shared" si="403"/>
        <v>1</v>
      </c>
      <c r="DI209" s="156">
        <f t="shared" ref="DI209:DK209" si="1980">IF(DA209-DE209&lt;0,0,DA209-DE209)</f>
        <v>0</v>
      </c>
      <c r="DJ209" s="156">
        <f t="shared" si="1980"/>
        <v>0</v>
      </c>
      <c r="DK209" s="156">
        <f t="shared" si="1980"/>
        <v>0</v>
      </c>
      <c r="DL209" s="157">
        <f t="shared" si="405"/>
        <v>0</v>
      </c>
      <c r="DM209" s="156">
        <f t="shared" ref="DM209:DQ209" si="1981">SUM(AA209,BE209,CI209)</f>
        <v>0</v>
      </c>
      <c r="DN209" s="156">
        <f t="shared" si="1981"/>
        <v>0</v>
      </c>
      <c r="DO209" s="156">
        <f t="shared" si="1981"/>
        <v>0</v>
      </c>
      <c r="DP209" s="156">
        <f t="shared" si="1981"/>
        <v>0</v>
      </c>
      <c r="DQ209" s="156">
        <f t="shared" si="1981"/>
        <v>0</v>
      </c>
      <c r="DR209" s="157">
        <f t="shared" si="407"/>
        <v>0</v>
      </c>
      <c r="DS209" s="156">
        <f t="shared" ref="DS209:DT209" si="1982">SUM(AG209,BK209,CO209)</f>
        <v>0</v>
      </c>
      <c r="DT209" s="156">
        <f t="shared" si="1982"/>
        <v>0</v>
      </c>
      <c r="DU209" s="239" t="s">
        <v>488</v>
      </c>
    </row>
    <row r="210" ht="19.5" customHeight="1">
      <c r="A210" s="146">
        <v>205.0</v>
      </c>
      <c r="B210" s="307">
        <v>45555.0</v>
      </c>
      <c r="C210" s="308" t="s">
        <v>132</v>
      </c>
      <c r="D210" s="308" t="s">
        <v>527</v>
      </c>
      <c r="E210" s="163"/>
      <c r="F210" s="155"/>
      <c r="G210" s="165" t="str">
        <f t="shared" si="10"/>
        <v>-</v>
      </c>
      <c r="H210" s="155"/>
      <c r="I210" s="155"/>
      <c r="J210" s="155"/>
      <c r="K210" s="155"/>
      <c r="L210" s="155"/>
      <c r="M210" s="165" t="str">
        <f t="shared" si="11"/>
        <v>-</v>
      </c>
      <c r="N210" s="155"/>
      <c r="O210" s="155"/>
      <c r="P210" s="155"/>
      <c r="Q210" s="155"/>
      <c r="R210" s="157">
        <f t="shared" si="26"/>
        <v>0</v>
      </c>
      <c r="S210" s="155"/>
      <c r="T210" s="155"/>
      <c r="U210" s="155"/>
      <c r="V210" s="157">
        <f t="shared" si="27"/>
        <v>0</v>
      </c>
      <c r="W210" s="156">
        <f t="shared" ref="W210:Y210" si="1983">IF(O210-S210&lt;0,0,O210-S210)</f>
        <v>0</v>
      </c>
      <c r="X210" s="156">
        <f t="shared" si="1983"/>
        <v>0</v>
      </c>
      <c r="Y210" s="156">
        <f t="shared" si="1983"/>
        <v>0</v>
      </c>
      <c r="Z210" s="157">
        <f t="shared" si="506"/>
        <v>0</v>
      </c>
      <c r="AA210" s="155"/>
      <c r="AB210" s="155"/>
      <c r="AC210" s="155"/>
      <c r="AD210" s="155"/>
      <c r="AE210" s="155"/>
      <c r="AF210" s="157">
        <f t="shared" si="1072"/>
        <v>0</v>
      </c>
      <c r="AG210" s="155"/>
      <c r="AH210" s="155"/>
      <c r="AI210" s="163"/>
      <c r="AJ210" s="155"/>
      <c r="AK210" s="165" t="str">
        <f t="shared" si="386"/>
        <v>-</v>
      </c>
      <c r="AL210" s="155"/>
      <c r="AM210" s="155"/>
      <c r="AN210" s="155"/>
      <c r="AO210" s="155"/>
      <c r="AP210" s="155"/>
      <c r="AQ210" s="165" t="str">
        <f t="shared" si="387"/>
        <v>-</v>
      </c>
      <c r="AR210" s="155">
        <f t="shared" si="1165"/>
        <v>0</v>
      </c>
      <c r="AS210" s="155"/>
      <c r="AT210" s="155"/>
      <c r="AU210" s="155"/>
      <c r="AV210" s="157">
        <f t="shared" si="388"/>
        <v>0</v>
      </c>
      <c r="AW210" s="155"/>
      <c r="AX210" s="155"/>
      <c r="AY210" s="155"/>
      <c r="AZ210" s="157">
        <f t="shared" si="389"/>
        <v>0</v>
      </c>
      <c r="BA210" s="156">
        <f t="shared" ref="BA210:BC210" si="1984">IF(AS210-AW210&lt;0,0,AS210-AW210)</f>
        <v>0</v>
      </c>
      <c r="BB210" s="156">
        <f t="shared" si="1984"/>
        <v>0</v>
      </c>
      <c r="BC210" s="156">
        <f t="shared" si="1984"/>
        <v>0</v>
      </c>
      <c r="BD210" s="157">
        <f t="shared" si="495"/>
        <v>0</v>
      </c>
      <c r="BE210" s="155"/>
      <c r="BF210" s="155"/>
      <c r="BG210" s="155"/>
      <c r="BH210" s="155"/>
      <c r="BI210" s="155"/>
      <c r="BJ210" s="157">
        <f t="shared" si="390"/>
        <v>0</v>
      </c>
      <c r="BK210" s="155"/>
      <c r="BL210" s="155"/>
      <c r="BM210" s="309">
        <v>161.0</v>
      </c>
      <c r="BN210" s="295">
        <v>32.0</v>
      </c>
      <c r="BO210" s="165">
        <f t="shared" si="391"/>
        <v>0.198757764</v>
      </c>
      <c r="BP210" s="167">
        <v>13.0</v>
      </c>
      <c r="BQ210" s="167">
        <v>0.0</v>
      </c>
      <c r="BR210" s="167">
        <v>1.0</v>
      </c>
      <c r="BS210" s="167">
        <v>0.0</v>
      </c>
      <c r="BT210" s="167">
        <v>3.0</v>
      </c>
      <c r="BU210" s="165">
        <f t="shared" si="392"/>
        <v>0.07692307692</v>
      </c>
      <c r="BV210" s="167">
        <v>19.0</v>
      </c>
      <c r="BW210" s="167">
        <v>1.0</v>
      </c>
      <c r="BX210" s="167">
        <v>3.0</v>
      </c>
      <c r="BY210" s="167">
        <v>0.0</v>
      </c>
      <c r="BZ210" s="157">
        <f t="shared" si="393"/>
        <v>4</v>
      </c>
      <c r="CA210" s="167">
        <v>1.0</v>
      </c>
      <c r="CB210" s="167">
        <v>3.0</v>
      </c>
      <c r="CC210" s="167">
        <v>0.0</v>
      </c>
      <c r="CD210" s="157">
        <f t="shared" si="394"/>
        <v>4</v>
      </c>
      <c r="CE210" s="156">
        <f t="shared" ref="CE210:CG210" si="1985">IF(BW210-CA210&lt;0,0,BW210-CA210)</f>
        <v>0</v>
      </c>
      <c r="CF210" s="156">
        <f t="shared" si="1985"/>
        <v>0</v>
      </c>
      <c r="CG210" s="156">
        <f t="shared" si="1985"/>
        <v>0</v>
      </c>
      <c r="CH210" s="157">
        <f t="shared" si="497"/>
        <v>0</v>
      </c>
      <c r="CI210" s="167">
        <v>0.0</v>
      </c>
      <c r="CJ210" s="167">
        <v>0.0</v>
      </c>
      <c r="CK210" s="167">
        <v>0.0</v>
      </c>
      <c r="CL210" s="167">
        <v>0.0</v>
      </c>
      <c r="CM210" s="167">
        <v>0.0</v>
      </c>
      <c r="CN210" s="157">
        <f t="shared" si="395"/>
        <v>0</v>
      </c>
      <c r="CO210" s="167">
        <v>0.0</v>
      </c>
      <c r="CP210" s="167">
        <v>0.0</v>
      </c>
      <c r="CQ210" s="166">
        <f t="shared" ref="CQ210:CR210" si="1986">SUM(E210,AI210,BM210)</f>
        <v>161</v>
      </c>
      <c r="CR210" s="156">
        <f t="shared" si="1986"/>
        <v>32</v>
      </c>
      <c r="CS210" s="165">
        <f t="shared" si="397"/>
        <v>0.198757764</v>
      </c>
      <c r="CT210" s="156">
        <f t="shared" ref="CT210:CX210" si="1987">SUM(H210,AL210,BP210)</f>
        <v>13</v>
      </c>
      <c r="CU210" s="156">
        <f t="shared" si="1987"/>
        <v>0</v>
      </c>
      <c r="CV210" s="156">
        <f t="shared" si="1987"/>
        <v>1</v>
      </c>
      <c r="CW210" s="156">
        <f t="shared" si="1987"/>
        <v>0</v>
      </c>
      <c r="CX210" s="156">
        <f t="shared" si="1987"/>
        <v>3</v>
      </c>
      <c r="CY210" s="165">
        <f t="shared" si="399"/>
        <v>0.07692307692</v>
      </c>
      <c r="CZ210" s="156">
        <f t="shared" ref="CZ210:DC210" si="1988">SUM(N210,AR210,BV210)</f>
        <v>19</v>
      </c>
      <c r="DA210" s="156">
        <f t="shared" si="1988"/>
        <v>1</v>
      </c>
      <c r="DB210" s="156">
        <f t="shared" si="1988"/>
        <v>3</v>
      </c>
      <c r="DC210" s="156">
        <f t="shared" si="1988"/>
        <v>0</v>
      </c>
      <c r="DD210" s="157">
        <f t="shared" si="401"/>
        <v>4</v>
      </c>
      <c r="DE210" s="156">
        <f t="shared" ref="DE210:DG210" si="1989">SUM(S210,AW210,CA210)</f>
        <v>1</v>
      </c>
      <c r="DF210" s="156">
        <f t="shared" si="1989"/>
        <v>3</v>
      </c>
      <c r="DG210" s="156">
        <f t="shared" si="1989"/>
        <v>0</v>
      </c>
      <c r="DH210" s="157">
        <f t="shared" si="403"/>
        <v>4</v>
      </c>
      <c r="DI210" s="156">
        <f t="shared" ref="DI210:DK210" si="1990">IF(DA210-DE210&lt;0,0,DA210-DE210)</f>
        <v>0</v>
      </c>
      <c r="DJ210" s="156">
        <f t="shared" si="1990"/>
        <v>0</v>
      </c>
      <c r="DK210" s="156">
        <f t="shared" si="1990"/>
        <v>0</v>
      </c>
      <c r="DL210" s="157">
        <f t="shared" si="405"/>
        <v>0</v>
      </c>
      <c r="DM210" s="156">
        <f t="shared" ref="DM210:DQ210" si="1991">SUM(AA210,BE210,CI210)</f>
        <v>0</v>
      </c>
      <c r="DN210" s="156">
        <f t="shared" si="1991"/>
        <v>0</v>
      </c>
      <c r="DO210" s="156">
        <f t="shared" si="1991"/>
        <v>0</v>
      </c>
      <c r="DP210" s="156">
        <f t="shared" si="1991"/>
        <v>0</v>
      </c>
      <c r="DQ210" s="156">
        <f t="shared" si="1991"/>
        <v>0</v>
      </c>
      <c r="DR210" s="157">
        <f t="shared" si="407"/>
        <v>0</v>
      </c>
      <c r="DS210" s="156">
        <f t="shared" ref="DS210:DT210" si="1992">SUM(AG210,BK210,CO210)</f>
        <v>0</v>
      </c>
      <c r="DT210" s="156">
        <f t="shared" si="1992"/>
        <v>0</v>
      </c>
      <c r="DU210" s="239" t="s">
        <v>488</v>
      </c>
    </row>
    <row r="211" ht="19.5" customHeight="1">
      <c r="A211" s="146">
        <v>206.0</v>
      </c>
      <c r="B211" s="307">
        <v>45558.0</v>
      </c>
      <c r="C211" s="308" t="s">
        <v>151</v>
      </c>
      <c r="D211" s="308" t="s">
        <v>445</v>
      </c>
      <c r="E211" s="163"/>
      <c r="F211" s="155"/>
      <c r="G211" s="165" t="str">
        <f t="shared" si="10"/>
        <v>-</v>
      </c>
      <c r="H211" s="155"/>
      <c r="I211" s="155"/>
      <c r="J211" s="155"/>
      <c r="K211" s="155"/>
      <c r="L211" s="155"/>
      <c r="M211" s="165" t="str">
        <f t="shared" si="11"/>
        <v>-</v>
      </c>
      <c r="N211" s="155"/>
      <c r="O211" s="155"/>
      <c r="P211" s="155"/>
      <c r="Q211" s="155"/>
      <c r="R211" s="157">
        <f t="shared" si="26"/>
        <v>0</v>
      </c>
      <c r="S211" s="155"/>
      <c r="T211" s="155"/>
      <c r="U211" s="155"/>
      <c r="V211" s="157">
        <f t="shared" si="27"/>
        <v>0</v>
      </c>
      <c r="W211" s="156">
        <f t="shared" ref="W211:Y211" si="1993">IF(O211-S211&lt;0,0,O211-S211)</f>
        <v>0</v>
      </c>
      <c r="X211" s="156">
        <f t="shared" si="1993"/>
        <v>0</v>
      </c>
      <c r="Y211" s="156">
        <f t="shared" si="1993"/>
        <v>0</v>
      </c>
      <c r="Z211" s="157">
        <f t="shared" si="506"/>
        <v>0</v>
      </c>
      <c r="AA211" s="155"/>
      <c r="AB211" s="155"/>
      <c r="AC211" s="155"/>
      <c r="AD211" s="155"/>
      <c r="AE211" s="155"/>
      <c r="AF211" s="157">
        <f t="shared" si="1072"/>
        <v>0</v>
      </c>
      <c r="AG211" s="155"/>
      <c r="AH211" s="155"/>
      <c r="AI211" s="163"/>
      <c r="AJ211" s="155"/>
      <c r="AK211" s="165" t="str">
        <f t="shared" si="386"/>
        <v>-</v>
      </c>
      <c r="AL211" s="155"/>
      <c r="AM211" s="155"/>
      <c r="AN211" s="155"/>
      <c r="AO211" s="155"/>
      <c r="AP211" s="155"/>
      <c r="AQ211" s="165" t="str">
        <f t="shared" si="387"/>
        <v>-</v>
      </c>
      <c r="AR211" s="155">
        <f t="shared" si="1165"/>
        <v>0</v>
      </c>
      <c r="AS211" s="155"/>
      <c r="AT211" s="155"/>
      <c r="AU211" s="155"/>
      <c r="AV211" s="157">
        <f t="shared" si="388"/>
        <v>0</v>
      </c>
      <c r="AW211" s="155"/>
      <c r="AX211" s="155"/>
      <c r="AY211" s="155"/>
      <c r="AZ211" s="157">
        <f t="shared" si="389"/>
        <v>0</v>
      </c>
      <c r="BA211" s="156">
        <f t="shared" ref="BA211:BC211" si="1994">IF(AS211-AW211&lt;0,0,AS211-AW211)</f>
        <v>0</v>
      </c>
      <c r="BB211" s="156">
        <f t="shared" si="1994"/>
        <v>0</v>
      </c>
      <c r="BC211" s="156">
        <f t="shared" si="1994"/>
        <v>0</v>
      </c>
      <c r="BD211" s="157">
        <f t="shared" si="495"/>
        <v>0</v>
      </c>
      <c r="BE211" s="155"/>
      <c r="BF211" s="155"/>
      <c r="BG211" s="155"/>
      <c r="BH211" s="155"/>
      <c r="BI211" s="155"/>
      <c r="BJ211" s="157">
        <f t="shared" si="390"/>
        <v>0</v>
      </c>
      <c r="BK211" s="155"/>
      <c r="BL211" s="155"/>
      <c r="BM211" s="309">
        <v>162.0</v>
      </c>
      <c r="BN211" s="295">
        <v>21.0</v>
      </c>
      <c r="BO211" s="165">
        <f t="shared" si="391"/>
        <v>0.1296296296</v>
      </c>
      <c r="BP211" s="167">
        <v>21.0</v>
      </c>
      <c r="BQ211" s="167">
        <v>0.0</v>
      </c>
      <c r="BR211" s="167">
        <v>1.0</v>
      </c>
      <c r="BS211" s="167">
        <v>0.0</v>
      </c>
      <c r="BT211" s="167">
        <v>0.0</v>
      </c>
      <c r="BU211" s="165">
        <f t="shared" si="392"/>
        <v>0.04761904762</v>
      </c>
      <c r="BV211" s="167">
        <v>0.0</v>
      </c>
      <c r="BW211" s="167">
        <v>1.0</v>
      </c>
      <c r="BX211" s="167">
        <v>20.0</v>
      </c>
      <c r="BY211" s="167">
        <v>0.0</v>
      </c>
      <c r="BZ211" s="157">
        <f t="shared" si="393"/>
        <v>21</v>
      </c>
      <c r="CA211" s="310">
        <v>0.0</v>
      </c>
      <c r="CB211" s="310">
        <v>0.0</v>
      </c>
      <c r="CC211" s="310">
        <v>0.0</v>
      </c>
      <c r="CD211" s="157">
        <f t="shared" si="394"/>
        <v>0</v>
      </c>
      <c r="CE211" s="156">
        <f t="shared" ref="CE211:CG211" si="1995">IF(BW211-CA211&lt;0,0,BW211-CA211)</f>
        <v>1</v>
      </c>
      <c r="CF211" s="156">
        <f t="shared" si="1995"/>
        <v>20</v>
      </c>
      <c r="CG211" s="156">
        <f t="shared" si="1995"/>
        <v>0</v>
      </c>
      <c r="CH211" s="157">
        <f t="shared" si="497"/>
        <v>21</v>
      </c>
      <c r="CI211" s="167">
        <v>0.0</v>
      </c>
      <c r="CJ211" s="167">
        <v>0.0</v>
      </c>
      <c r="CK211" s="167">
        <v>0.0</v>
      </c>
      <c r="CL211" s="167">
        <v>0.0</v>
      </c>
      <c r="CM211" s="167">
        <v>0.0</v>
      </c>
      <c r="CN211" s="157">
        <f t="shared" si="395"/>
        <v>0</v>
      </c>
      <c r="CO211" s="167">
        <v>0.0</v>
      </c>
      <c r="CP211" s="167">
        <v>0.0</v>
      </c>
      <c r="CQ211" s="166">
        <f t="shared" ref="CQ211:CR211" si="1996">SUM(E211,AI211,BM211)</f>
        <v>162</v>
      </c>
      <c r="CR211" s="156">
        <f t="shared" si="1996"/>
        <v>21</v>
      </c>
      <c r="CS211" s="165">
        <f t="shared" si="397"/>
        <v>0.1296296296</v>
      </c>
      <c r="CT211" s="156">
        <f t="shared" ref="CT211:CX211" si="1997">SUM(H211,AL211,BP211)</f>
        <v>21</v>
      </c>
      <c r="CU211" s="156">
        <f t="shared" si="1997"/>
        <v>0</v>
      </c>
      <c r="CV211" s="156">
        <f t="shared" si="1997"/>
        <v>1</v>
      </c>
      <c r="CW211" s="156">
        <f t="shared" si="1997"/>
        <v>0</v>
      </c>
      <c r="CX211" s="156">
        <f t="shared" si="1997"/>
        <v>0</v>
      </c>
      <c r="CY211" s="165">
        <f t="shared" si="399"/>
        <v>0.04761904762</v>
      </c>
      <c r="CZ211" s="156">
        <f t="shared" ref="CZ211:DC211" si="1998">SUM(N211,AR211,BV211)</f>
        <v>0</v>
      </c>
      <c r="DA211" s="156">
        <f t="shared" si="1998"/>
        <v>1</v>
      </c>
      <c r="DB211" s="156">
        <f t="shared" si="1998"/>
        <v>20</v>
      </c>
      <c r="DC211" s="156">
        <f t="shared" si="1998"/>
        <v>0</v>
      </c>
      <c r="DD211" s="157">
        <f t="shared" si="401"/>
        <v>21</v>
      </c>
      <c r="DE211" s="156">
        <f t="shared" ref="DE211:DG211" si="1999">SUM(S211,AW211,CA211)</f>
        <v>0</v>
      </c>
      <c r="DF211" s="156">
        <f t="shared" si="1999"/>
        <v>0</v>
      </c>
      <c r="DG211" s="156">
        <f t="shared" si="1999"/>
        <v>0</v>
      </c>
      <c r="DH211" s="157">
        <f t="shared" si="403"/>
        <v>0</v>
      </c>
      <c r="DI211" s="156">
        <f t="shared" ref="DI211:DK211" si="2000">IF(DA211-DE211&lt;0,0,DA211-DE211)</f>
        <v>1</v>
      </c>
      <c r="DJ211" s="156">
        <f t="shared" si="2000"/>
        <v>20</v>
      </c>
      <c r="DK211" s="156">
        <f t="shared" si="2000"/>
        <v>0</v>
      </c>
      <c r="DL211" s="157">
        <f t="shared" si="405"/>
        <v>21</v>
      </c>
      <c r="DM211" s="156">
        <f t="shared" ref="DM211:DQ211" si="2001">SUM(AA211,BE211,CI211)</f>
        <v>0</v>
      </c>
      <c r="DN211" s="156">
        <f t="shared" si="2001"/>
        <v>0</v>
      </c>
      <c r="DO211" s="156">
        <f t="shared" si="2001"/>
        <v>0</v>
      </c>
      <c r="DP211" s="156">
        <f t="shared" si="2001"/>
        <v>0</v>
      </c>
      <c r="DQ211" s="156">
        <f t="shared" si="2001"/>
        <v>0</v>
      </c>
      <c r="DR211" s="157">
        <f t="shared" si="407"/>
        <v>0</v>
      </c>
      <c r="DS211" s="156">
        <f t="shared" ref="DS211:DT211" si="2002">SUM(AG211,BK211,CO211)</f>
        <v>0</v>
      </c>
      <c r="DT211" s="156">
        <f t="shared" si="2002"/>
        <v>0</v>
      </c>
      <c r="DU211" s="239" t="s">
        <v>488</v>
      </c>
    </row>
    <row r="212" ht="19.5" customHeight="1">
      <c r="A212" s="146">
        <v>207.0</v>
      </c>
      <c r="B212" s="307">
        <v>45558.0</v>
      </c>
      <c r="C212" s="308" t="s">
        <v>169</v>
      </c>
      <c r="D212" s="308" t="s">
        <v>528</v>
      </c>
      <c r="E212" s="163"/>
      <c r="F212" s="155"/>
      <c r="G212" s="165" t="str">
        <f t="shared" si="10"/>
        <v>-</v>
      </c>
      <c r="H212" s="155"/>
      <c r="I212" s="155"/>
      <c r="J212" s="155"/>
      <c r="K212" s="155"/>
      <c r="L212" s="155"/>
      <c r="M212" s="165" t="str">
        <f t="shared" si="11"/>
        <v>-</v>
      </c>
      <c r="N212" s="155"/>
      <c r="O212" s="155"/>
      <c r="P212" s="155"/>
      <c r="Q212" s="155"/>
      <c r="R212" s="157">
        <f t="shared" si="26"/>
        <v>0</v>
      </c>
      <c r="S212" s="155"/>
      <c r="T212" s="155"/>
      <c r="U212" s="155"/>
      <c r="V212" s="157">
        <f t="shared" si="27"/>
        <v>0</v>
      </c>
      <c r="W212" s="156">
        <f t="shared" ref="W212:Y212" si="2003">IF(O212-S212&lt;0,0,O212-S212)</f>
        <v>0</v>
      </c>
      <c r="X212" s="156">
        <f t="shared" si="2003"/>
        <v>0</v>
      </c>
      <c r="Y212" s="156">
        <f t="shared" si="2003"/>
        <v>0</v>
      </c>
      <c r="Z212" s="157">
        <f t="shared" si="506"/>
        <v>0</v>
      </c>
      <c r="AA212" s="155"/>
      <c r="AB212" s="155"/>
      <c r="AC212" s="155"/>
      <c r="AD212" s="155"/>
      <c r="AE212" s="155"/>
      <c r="AF212" s="157">
        <f t="shared" si="1072"/>
        <v>0</v>
      </c>
      <c r="AG212" s="155"/>
      <c r="AH212" s="155"/>
      <c r="AI212" s="163"/>
      <c r="AJ212" s="155"/>
      <c r="AK212" s="165" t="str">
        <f t="shared" si="386"/>
        <v>-</v>
      </c>
      <c r="AL212" s="155"/>
      <c r="AM212" s="155"/>
      <c r="AN212" s="155"/>
      <c r="AO212" s="155"/>
      <c r="AP212" s="155"/>
      <c r="AQ212" s="165" t="str">
        <f t="shared" si="387"/>
        <v>-</v>
      </c>
      <c r="AR212" s="155">
        <f t="shared" si="1165"/>
        <v>0</v>
      </c>
      <c r="AS212" s="155"/>
      <c r="AT212" s="155"/>
      <c r="AU212" s="155"/>
      <c r="AV212" s="157">
        <f t="shared" si="388"/>
        <v>0</v>
      </c>
      <c r="AW212" s="155"/>
      <c r="AX212" s="155"/>
      <c r="AY212" s="155"/>
      <c r="AZ212" s="157">
        <f t="shared" si="389"/>
        <v>0</v>
      </c>
      <c r="BA212" s="156">
        <f t="shared" ref="BA212:BC212" si="2004">IF(AS212-AW212&lt;0,0,AS212-AW212)</f>
        <v>0</v>
      </c>
      <c r="BB212" s="156">
        <f t="shared" si="2004"/>
        <v>0</v>
      </c>
      <c r="BC212" s="156">
        <f t="shared" si="2004"/>
        <v>0</v>
      </c>
      <c r="BD212" s="157">
        <f t="shared" si="495"/>
        <v>0</v>
      </c>
      <c r="BE212" s="155"/>
      <c r="BF212" s="155"/>
      <c r="BG212" s="155"/>
      <c r="BH212" s="155"/>
      <c r="BI212" s="155"/>
      <c r="BJ212" s="157">
        <f t="shared" si="390"/>
        <v>0</v>
      </c>
      <c r="BK212" s="155"/>
      <c r="BL212" s="155"/>
      <c r="BM212" s="309">
        <v>267.0</v>
      </c>
      <c r="BN212" s="295">
        <v>26.0</v>
      </c>
      <c r="BO212" s="165">
        <f t="shared" si="391"/>
        <v>0.09737827715</v>
      </c>
      <c r="BP212" s="167">
        <v>26.0</v>
      </c>
      <c r="BQ212" s="167">
        <v>0.0</v>
      </c>
      <c r="BR212" s="167">
        <v>1.0</v>
      </c>
      <c r="BS212" s="167">
        <v>0.0</v>
      </c>
      <c r="BT212" s="167">
        <v>0.0</v>
      </c>
      <c r="BU212" s="165">
        <f t="shared" si="392"/>
        <v>0.03846153846</v>
      </c>
      <c r="BV212" s="167">
        <v>0.0</v>
      </c>
      <c r="BW212" s="167">
        <v>1.0</v>
      </c>
      <c r="BX212" s="167">
        <v>3.0</v>
      </c>
      <c r="BY212" s="167">
        <v>0.0</v>
      </c>
      <c r="BZ212" s="157">
        <f t="shared" si="393"/>
        <v>4</v>
      </c>
      <c r="CA212" s="310">
        <v>0.0</v>
      </c>
      <c r="CB212" s="310">
        <v>0.0</v>
      </c>
      <c r="CC212" s="310">
        <v>0.0</v>
      </c>
      <c r="CD212" s="157">
        <f t="shared" si="394"/>
        <v>0</v>
      </c>
      <c r="CE212" s="156">
        <f t="shared" ref="CE212:CG212" si="2005">IF(BW212-CA212&lt;0,0,BW212-CA212)</f>
        <v>1</v>
      </c>
      <c r="CF212" s="156">
        <f t="shared" si="2005"/>
        <v>3</v>
      </c>
      <c r="CG212" s="156">
        <f t="shared" si="2005"/>
        <v>0</v>
      </c>
      <c r="CH212" s="157">
        <f t="shared" si="497"/>
        <v>4</v>
      </c>
      <c r="CI212" s="167">
        <v>0.0</v>
      </c>
      <c r="CJ212" s="167">
        <v>0.0</v>
      </c>
      <c r="CK212" s="167">
        <v>0.0</v>
      </c>
      <c r="CL212" s="167">
        <v>0.0</v>
      </c>
      <c r="CM212" s="167">
        <v>0.0</v>
      </c>
      <c r="CN212" s="157">
        <f t="shared" si="395"/>
        <v>0</v>
      </c>
      <c r="CO212" s="167">
        <v>0.0</v>
      </c>
      <c r="CP212" s="167">
        <v>0.0</v>
      </c>
      <c r="CQ212" s="166">
        <f t="shared" ref="CQ212:CR212" si="2006">SUM(E212,AI212,BM212)</f>
        <v>267</v>
      </c>
      <c r="CR212" s="156">
        <f t="shared" si="2006"/>
        <v>26</v>
      </c>
      <c r="CS212" s="165">
        <f t="shared" si="397"/>
        <v>0.09737827715</v>
      </c>
      <c r="CT212" s="156">
        <f t="shared" ref="CT212:CX212" si="2007">SUM(H212,AL212,BP212)</f>
        <v>26</v>
      </c>
      <c r="CU212" s="156">
        <f t="shared" si="2007"/>
        <v>0</v>
      </c>
      <c r="CV212" s="156">
        <f t="shared" si="2007"/>
        <v>1</v>
      </c>
      <c r="CW212" s="156">
        <f t="shared" si="2007"/>
        <v>0</v>
      </c>
      <c r="CX212" s="156">
        <f t="shared" si="2007"/>
        <v>0</v>
      </c>
      <c r="CY212" s="165">
        <f t="shared" si="399"/>
        <v>0.03846153846</v>
      </c>
      <c r="CZ212" s="156">
        <f t="shared" ref="CZ212:DC212" si="2008">SUM(N212,AR212,BV212)</f>
        <v>0</v>
      </c>
      <c r="DA212" s="156">
        <f t="shared" si="2008"/>
        <v>1</v>
      </c>
      <c r="DB212" s="156">
        <f t="shared" si="2008"/>
        <v>3</v>
      </c>
      <c r="DC212" s="156">
        <f t="shared" si="2008"/>
        <v>0</v>
      </c>
      <c r="DD212" s="157">
        <f t="shared" si="401"/>
        <v>4</v>
      </c>
      <c r="DE212" s="156">
        <f t="shared" ref="DE212:DG212" si="2009">SUM(S212,AW212,CA212)</f>
        <v>0</v>
      </c>
      <c r="DF212" s="156">
        <f t="shared" si="2009"/>
        <v>0</v>
      </c>
      <c r="DG212" s="156">
        <f t="shared" si="2009"/>
        <v>0</v>
      </c>
      <c r="DH212" s="157">
        <f t="shared" si="403"/>
        <v>0</v>
      </c>
      <c r="DI212" s="156">
        <f t="shared" ref="DI212:DK212" si="2010">IF(DA212-DE212&lt;0,0,DA212-DE212)</f>
        <v>1</v>
      </c>
      <c r="DJ212" s="156">
        <f t="shared" si="2010"/>
        <v>3</v>
      </c>
      <c r="DK212" s="156">
        <f t="shared" si="2010"/>
        <v>0</v>
      </c>
      <c r="DL212" s="157">
        <f t="shared" si="405"/>
        <v>4</v>
      </c>
      <c r="DM212" s="156">
        <f t="shared" ref="DM212:DQ212" si="2011">SUM(AA212,BE212,CI212)</f>
        <v>0</v>
      </c>
      <c r="DN212" s="156">
        <f t="shared" si="2011"/>
        <v>0</v>
      </c>
      <c r="DO212" s="156">
        <f t="shared" si="2011"/>
        <v>0</v>
      </c>
      <c r="DP212" s="156">
        <f t="shared" si="2011"/>
        <v>0</v>
      </c>
      <c r="DQ212" s="156">
        <f t="shared" si="2011"/>
        <v>0</v>
      </c>
      <c r="DR212" s="157">
        <f t="shared" si="407"/>
        <v>0</v>
      </c>
      <c r="DS212" s="156">
        <f t="shared" ref="DS212:DT212" si="2012">SUM(AG212,BK212,CO212)</f>
        <v>0</v>
      </c>
      <c r="DT212" s="156">
        <f t="shared" si="2012"/>
        <v>0</v>
      </c>
      <c r="DU212" s="239" t="s">
        <v>529</v>
      </c>
    </row>
    <row r="213" ht="19.5" customHeight="1">
      <c r="A213" s="146">
        <v>208.0</v>
      </c>
      <c r="B213" s="233">
        <v>45559.0</v>
      </c>
      <c r="C213" s="234" t="s">
        <v>151</v>
      </c>
      <c r="D213" s="235" t="s">
        <v>530</v>
      </c>
      <c r="E213" s="163"/>
      <c r="F213" s="155"/>
      <c r="G213" s="165" t="str">
        <f t="shared" si="10"/>
        <v>-</v>
      </c>
      <c r="H213" s="155"/>
      <c r="I213" s="155"/>
      <c r="J213" s="155"/>
      <c r="K213" s="155"/>
      <c r="L213" s="155"/>
      <c r="M213" s="165" t="str">
        <f t="shared" si="11"/>
        <v>-</v>
      </c>
      <c r="N213" s="155"/>
      <c r="O213" s="155"/>
      <c r="P213" s="155"/>
      <c r="Q213" s="155"/>
      <c r="R213" s="157">
        <f t="shared" si="26"/>
        <v>0</v>
      </c>
      <c r="S213" s="155"/>
      <c r="T213" s="155"/>
      <c r="U213" s="155"/>
      <c r="V213" s="157">
        <f t="shared" si="27"/>
        <v>0</v>
      </c>
      <c r="W213" s="156">
        <f t="shared" ref="W213:Y213" si="2013">IF(O213-S213&lt;0,0,O213-S213)</f>
        <v>0</v>
      </c>
      <c r="X213" s="156">
        <f t="shared" si="2013"/>
        <v>0</v>
      </c>
      <c r="Y213" s="156">
        <f t="shared" si="2013"/>
        <v>0</v>
      </c>
      <c r="Z213" s="157">
        <f t="shared" si="506"/>
        <v>0</v>
      </c>
      <c r="AA213" s="155"/>
      <c r="AB213" s="155"/>
      <c r="AC213" s="155"/>
      <c r="AD213" s="155"/>
      <c r="AE213" s="155"/>
      <c r="AF213" s="157">
        <f t="shared" si="1072"/>
        <v>0</v>
      </c>
      <c r="AG213" s="155"/>
      <c r="AH213" s="155"/>
      <c r="AI213" s="163"/>
      <c r="AJ213" s="155"/>
      <c r="AK213" s="165" t="str">
        <f t="shared" si="386"/>
        <v>-</v>
      </c>
      <c r="AL213" s="155"/>
      <c r="AM213" s="155"/>
      <c r="AN213" s="155"/>
      <c r="AO213" s="155"/>
      <c r="AP213" s="155"/>
      <c r="AQ213" s="165" t="str">
        <f t="shared" si="387"/>
        <v>-</v>
      </c>
      <c r="AR213" s="155">
        <f t="shared" si="1165"/>
        <v>0</v>
      </c>
      <c r="AS213" s="155"/>
      <c r="AT213" s="155"/>
      <c r="AU213" s="155"/>
      <c r="AV213" s="157">
        <f t="shared" si="388"/>
        <v>0</v>
      </c>
      <c r="AW213" s="155"/>
      <c r="AX213" s="155"/>
      <c r="AY213" s="155"/>
      <c r="AZ213" s="157">
        <f t="shared" si="389"/>
        <v>0</v>
      </c>
      <c r="BA213" s="156">
        <f t="shared" ref="BA213:BC213" si="2014">IF(AS213-AW213&lt;0,0,AS213-AW213)</f>
        <v>0</v>
      </c>
      <c r="BB213" s="156">
        <f t="shared" si="2014"/>
        <v>0</v>
      </c>
      <c r="BC213" s="156">
        <f t="shared" si="2014"/>
        <v>0</v>
      </c>
      <c r="BD213" s="157">
        <f t="shared" si="495"/>
        <v>0</v>
      </c>
      <c r="BE213" s="155"/>
      <c r="BF213" s="155"/>
      <c r="BG213" s="155"/>
      <c r="BH213" s="155"/>
      <c r="BI213" s="155"/>
      <c r="BJ213" s="157">
        <f t="shared" si="390"/>
        <v>0</v>
      </c>
      <c r="BK213" s="155"/>
      <c r="BL213" s="155"/>
      <c r="BM213" s="236">
        <v>211.0</v>
      </c>
      <c r="BN213" s="167">
        <v>29.0</v>
      </c>
      <c r="BO213" s="165">
        <f t="shared" si="391"/>
        <v>0.1374407583</v>
      </c>
      <c r="BP213" s="167">
        <v>29.0</v>
      </c>
      <c r="BQ213" s="167">
        <v>0.0</v>
      </c>
      <c r="BR213" s="167">
        <v>5.0</v>
      </c>
      <c r="BS213" s="167">
        <v>0.0</v>
      </c>
      <c r="BT213" s="167">
        <v>2.0</v>
      </c>
      <c r="BU213" s="165">
        <f t="shared" si="392"/>
        <v>0.1724137931</v>
      </c>
      <c r="BV213" s="167">
        <v>0.0</v>
      </c>
      <c r="BW213" s="167">
        <v>5.0</v>
      </c>
      <c r="BX213" s="167">
        <v>0.0</v>
      </c>
      <c r="BY213" s="167">
        <v>0.0</v>
      </c>
      <c r="BZ213" s="157">
        <f t="shared" si="393"/>
        <v>5</v>
      </c>
      <c r="CA213" s="310">
        <v>0.0</v>
      </c>
      <c r="CB213" s="310">
        <v>0.0</v>
      </c>
      <c r="CC213" s="310">
        <v>0.0</v>
      </c>
      <c r="CD213" s="157">
        <f t="shared" si="394"/>
        <v>0</v>
      </c>
      <c r="CE213" s="156">
        <f t="shared" ref="CE213:CG213" si="2015">IF(BW213-CA213&lt;0,0,BW213-CA213)</f>
        <v>5</v>
      </c>
      <c r="CF213" s="156">
        <f t="shared" si="2015"/>
        <v>0</v>
      </c>
      <c r="CG213" s="156">
        <f t="shared" si="2015"/>
        <v>0</v>
      </c>
      <c r="CH213" s="157">
        <f t="shared" si="497"/>
        <v>5</v>
      </c>
      <c r="CI213" s="167">
        <v>10.0</v>
      </c>
      <c r="CJ213" s="167">
        <v>0.0</v>
      </c>
      <c r="CK213" s="167">
        <v>0.0</v>
      </c>
      <c r="CL213" s="167">
        <v>0.0</v>
      </c>
      <c r="CM213" s="167">
        <v>0.0</v>
      </c>
      <c r="CN213" s="157">
        <f t="shared" si="395"/>
        <v>0</v>
      </c>
      <c r="CO213" s="167">
        <v>0.0</v>
      </c>
      <c r="CP213" s="167">
        <v>0.0</v>
      </c>
      <c r="CQ213" s="166">
        <f t="shared" ref="CQ213:CR213" si="2016">SUM(E213,AI213,BM213)</f>
        <v>211</v>
      </c>
      <c r="CR213" s="156">
        <f t="shared" si="2016"/>
        <v>29</v>
      </c>
      <c r="CS213" s="165">
        <f t="shared" si="397"/>
        <v>0.1374407583</v>
      </c>
      <c r="CT213" s="156">
        <f t="shared" ref="CT213:CX213" si="2017">SUM(H213,AL213,BP213)</f>
        <v>29</v>
      </c>
      <c r="CU213" s="156">
        <f t="shared" si="2017"/>
        <v>0</v>
      </c>
      <c r="CV213" s="156">
        <f t="shared" si="2017"/>
        <v>5</v>
      </c>
      <c r="CW213" s="156">
        <f t="shared" si="2017"/>
        <v>0</v>
      </c>
      <c r="CX213" s="156">
        <f t="shared" si="2017"/>
        <v>2</v>
      </c>
      <c r="CY213" s="165">
        <f t="shared" si="399"/>
        <v>0.1724137931</v>
      </c>
      <c r="CZ213" s="156">
        <f t="shared" ref="CZ213:DC213" si="2018">SUM(N213,AR213,BV213)</f>
        <v>0</v>
      </c>
      <c r="DA213" s="156">
        <f t="shared" si="2018"/>
        <v>5</v>
      </c>
      <c r="DB213" s="156">
        <f t="shared" si="2018"/>
        <v>0</v>
      </c>
      <c r="DC213" s="156">
        <f t="shared" si="2018"/>
        <v>0</v>
      </c>
      <c r="DD213" s="157">
        <f t="shared" si="401"/>
        <v>5</v>
      </c>
      <c r="DE213" s="156">
        <f t="shared" ref="DE213:DG213" si="2019">SUM(S213,AW213,CA213)</f>
        <v>0</v>
      </c>
      <c r="DF213" s="156">
        <f t="shared" si="2019"/>
        <v>0</v>
      </c>
      <c r="DG213" s="156">
        <f t="shared" si="2019"/>
        <v>0</v>
      </c>
      <c r="DH213" s="157">
        <f t="shared" si="403"/>
        <v>0</v>
      </c>
      <c r="DI213" s="156">
        <f t="shared" ref="DI213:DK213" si="2020">IF(DA213-DE213&lt;0,0,DA213-DE213)</f>
        <v>5</v>
      </c>
      <c r="DJ213" s="156">
        <f t="shared" si="2020"/>
        <v>0</v>
      </c>
      <c r="DK213" s="156">
        <f t="shared" si="2020"/>
        <v>0</v>
      </c>
      <c r="DL213" s="157">
        <f t="shared" si="405"/>
        <v>5</v>
      </c>
      <c r="DM213" s="156">
        <f t="shared" ref="DM213:DQ213" si="2021">SUM(AA213,BE213,CI213)</f>
        <v>10</v>
      </c>
      <c r="DN213" s="156">
        <f t="shared" si="2021"/>
        <v>0</v>
      </c>
      <c r="DO213" s="156">
        <f t="shared" si="2021"/>
        <v>0</v>
      </c>
      <c r="DP213" s="156">
        <f t="shared" si="2021"/>
        <v>0</v>
      </c>
      <c r="DQ213" s="156">
        <f t="shared" si="2021"/>
        <v>0</v>
      </c>
      <c r="DR213" s="157">
        <f t="shared" si="407"/>
        <v>0</v>
      </c>
      <c r="DS213" s="156">
        <f t="shared" ref="DS213:DT213" si="2022">SUM(AG213,BK213,CO213)</f>
        <v>0</v>
      </c>
      <c r="DT213" s="156">
        <f t="shared" si="2022"/>
        <v>0</v>
      </c>
      <c r="DU213" s="239" t="s">
        <v>488</v>
      </c>
    </row>
    <row r="214" ht="19.5" customHeight="1">
      <c r="A214" s="146">
        <v>209.0</v>
      </c>
      <c r="B214" s="233">
        <v>45559.0</v>
      </c>
      <c r="C214" s="234" t="s">
        <v>169</v>
      </c>
      <c r="D214" s="235" t="s">
        <v>531</v>
      </c>
      <c r="E214" s="163"/>
      <c r="F214" s="155"/>
      <c r="G214" s="165" t="str">
        <f t="shared" si="10"/>
        <v>-</v>
      </c>
      <c r="H214" s="155"/>
      <c r="I214" s="155"/>
      <c r="J214" s="155"/>
      <c r="K214" s="155"/>
      <c r="L214" s="155"/>
      <c r="M214" s="165" t="str">
        <f t="shared" si="11"/>
        <v>-</v>
      </c>
      <c r="N214" s="155"/>
      <c r="O214" s="155"/>
      <c r="P214" s="155"/>
      <c r="Q214" s="155"/>
      <c r="R214" s="157">
        <f t="shared" si="26"/>
        <v>0</v>
      </c>
      <c r="S214" s="155"/>
      <c r="T214" s="155"/>
      <c r="U214" s="155"/>
      <c r="V214" s="157">
        <f t="shared" si="27"/>
        <v>0</v>
      </c>
      <c r="W214" s="156">
        <f t="shared" ref="W214:Y214" si="2023">IF(O214-S214&lt;0,0,O214-S214)</f>
        <v>0</v>
      </c>
      <c r="X214" s="156">
        <f t="shared" si="2023"/>
        <v>0</v>
      </c>
      <c r="Y214" s="156">
        <f t="shared" si="2023"/>
        <v>0</v>
      </c>
      <c r="Z214" s="157">
        <f t="shared" si="506"/>
        <v>0</v>
      </c>
      <c r="AA214" s="155"/>
      <c r="AB214" s="155"/>
      <c r="AC214" s="155"/>
      <c r="AD214" s="155"/>
      <c r="AE214" s="155"/>
      <c r="AF214" s="157">
        <f t="shared" si="1072"/>
        <v>0</v>
      </c>
      <c r="AG214" s="155"/>
      <c r="AH214" s="155"/>
      <c r="AI214" s="163"/>
      <c r="AJ214" s="155"/>
      <c r="AK214" s="165" t="str">
        <f t="shared" si="386"/>
        <v>-</v>
      </c>
      <c r="AL214" s="155"/>
      <c r="AM214" s="155"/>
      <c r="AN214" s="155"/>
      <c r="AO214" s="155"/>
      <c r="AP214" s="155"/>
      <c r="AQ214" s="165" t="str">
        <f t="shared" si="387"/>
        <v>-</v>
      </c>
      <c r="AR214" s="155">
        <f t="shared" si="1165"/>
        <v>0</v>
      </c>
      <c r="AS214" s="155"/>
      <c r="AT214" s="155"/>
      <c r="AU214" s="155"/>
      <c r="AV214" s="157">
        <f t="shared" si="388"/>
        <v>0</v>
      </c>
      <c r="AW214" s="155"/>
      <c r="AX214" s="155"/>
      <c r="AY214" s="155"/>
      <c r="AZ214" s="157">
        <f t="shared" si="389"/>
        <v>0</v>
      </c>
      <c r="BA214" s="156">
        <f t="shared" ref="BA214:BC214" si="2024">IF(AS214-AW214&lt;0,0,AS214-AW214)</f>
        <v>0</v>
      </c>
      <c r="BB214" s="156">
        <f t="shared" si="2024"/>
        <v>0</v>
      </c>
      <c r="BC214" s="156">
        <f t="shared" si="2024"/>
        <v>0</v>
      </c>
      <c r="BD214" s="157">
        <f t="shared" si="495"/>
        <v>0</v>
      </c>
      <c r="BE214" s="155"/>
      <c r="BF214" s="155"/>
      <c r="BG214" s="155"/>
      <c r="BH214" s="155"/>
      <c r="BI214" s="155"/>
      <c r="BJ214" s="157">
        <f t="shared" si="390"/>
        <v>0</v>
      </c>
      <c r="BK214" s="155"/>
      <c r="BL214" s="155"/>
      <c r="BM214" s="236">
        <v>253.0</v>
      </c>
      <c r="BN214" s="167">
        <v>29.0</v>
      </c>
      <c r="BO214" s="165">
        <f t="shared" si="391"/>
        <v>0.1146245059</v>
      </c>
      <c r="BP214" s="167">
        <v>29.0</v>
      </c>
      <c r="BQ214" s="167">
        <v>0.0</v>
      </c>
      <c r="BR214" s="167">
        <v>2.0</v>
      </c>
      <c r="BS214" s="167">
        <v>0.0</v>
      </c>
      <c r="BT214" s="167">
        <v>0.0</v>
      </c>
      <c r="BU214" s="165">
        <f t="shared" si="392"/>
        <v>0.06896551724</v>
      </c>
      <c r="BV214" s="167">
        <v>2.0</v>
      </c>
      <c r="BW214" s="167">
        <v>2.0</v>
      </c>
      <c r="BX214" s="167">
        <v>6.0</v>
      </c>
      <c r="BY214" s="167">
        <v>0.0</v>
      </c>
      <c r="BZ214" s="157">
        <f t="shared" si="393"/>
        <v>8</v>
      </c>
      <c r="CA214" s="310">
        <v>0.0</v>
      </c>
      <c r="CB214" s="310">
        <v>0.0</v>
      </c>
      <c r="CC214" s="310">
        <v>0.0</v>
      </c>
      <c r="CD214" s="157">
        <f t="shared" si="394"/>
        <v>0</v>
      </c>
      <c r="CE214" s="156">
        <f t="shared" ref="CE214:CG214" si="2025">IF(BW214-CA214&lt;0,0,BW214-CA214)</f>
        <v>2</v>
      </c>
      <c r="CF214" s="156">
        <f t="shared" si="2025"/>
        <v>6</v>
      </c>
      <c r="CG214" s="156">
        <f t="shared" si="2025"/>
        <v>0</v>
      </c>
      <c r="CH214" s="157">
        <f t="shared" si="497"/>
        <v>8</v>
      </c>
      <c r="CI214" s="167">
        <v>0.0</v>
      </c>
      <c r="CJ214" s="167">
        <v>0.0</v>
      </c>
      <c r="CK214" s="167">
        <v>0.0</v>
      </c>
      <c r="CL214" s="167">
        <v>0.0</v>
      </c>
      <c r="CM214" s="167">
        <v>0.0</v>
      </c>
      <c r="CN214" s="157">
        <f t="shared" si="395"/>
        <v>0</v>
      </c>
      <c r="CO214" s="167">
        <v>0.0</v>
      </c>
      <c r="CP214" s="167">
        <v>0.0</v>
      </c>
      <c r="CQ214" s="166">
        <f t="shared" ref="CQ214:CR214" si="2026">SUM(E214,AI214,BM214)</f>
        <v>253</v>
      </c>
      <c r="CR214" s="156">
        <f t="shared" si="2026"/>
        <v>29</v>
      </c>
      <c r="CS214" s="165">
        <f t="shared" si="397"/>
        <v>0.1146245059</v>
      </c>
      <c r="CT214" s="156">
        <f t="shared" ref="CT214:CX214" si="2027">SUM(H214,AL214,BP214)</f>
        <v>29</v>
      </c>
      <c r="CU214" s="156">
        <f t="shared" si="2027"/>
        <v>0</v>
      </c>
      <c r="CV214" s="156">
        <f t="shared" si="2027"/>
        <v>2</v>
      </c>
      <c r="CW214" s="156">
        <f t="shared" si="2027"/>
        <v>0</v>
      </c>
      <c r="CX214" s="156">
        <f t="shared" si="2027"/>
        <v>0</v>
      </c>
      <c r="CY214" s="165">
        <f t="shared" si="399"/>
        <v>0.06896551724</v>
      </c>
      <c r="CZ214" s="156">
        <f t="shared" ref="CZ214:DC214" si="2028">SUM(N214,AR214,BV214)</f>
        <v>2</v>
      </c>
      <c r="DA214" s="156">
        <f t="shared" si="2028"/>
        <v>2</v>
      </c>
      <c r="DB214" s="156">
        <f t="shared" si="2028"/>
        <v>6</v>
      </c>
      <c r="DC214" s="156">
        <f t="shared" si="2028"/>
        <v>0</v>
      </c>
      <c r="DD214" s="157">
        <f t="shared" si="401"/>
        <v>8</v>
      </c>
      <c r="DE214" s="156">
        <f t="shared" ref="DE214:DG214" si="2029">SUM(S214,AW214,CA214)</f>
        <v>0</v>
      </c>
      <c r="DF214" s="156">
        <f t="shared" si="2029"/>
        <v>0</v>
      </c>
      <c r="DG214" s="156">
        <f t="shared" si="2029"/>
        <v>0</v>
      </c>
      <c r="DH214" s="157">
        <f t="shared" si="403"/>
        <v>0</v>
      </c>
      <c r="DI214" s="156">
        <f t="shared" ref="DI214:DK214" si="2030">IF(DA214-DE214&lt;0,0,DA214-DE214)</f>
        <v>2</v>
      </c>
      <c r="DJ214" s="156">
        <f t="shared" si="2030"/>
        <v>6</v>
      </c>
      <c r="DK214" s="156">
        <f t="shared" si="2030"/>
        <v>0</v>
      </c>
      <c r="DL214" s="157">
        <f t="shared" si="405"/>
        <v>8</v>
      </c>
      <c r="DM214" s="156">
        <f t="shared" ref="DM214:DQ214" si="2031">SUM(AA214,BE214,CI214)</f>
        <v>0</v>
      </c>
      <c r="DN214" s="156">
        <f t="shared" si="2031"/>
        <v>0</v>
      </c>
      <c r="DO214" s="156">
        <f t="shared" si="2031"/>
        <v>0</v>
      </c>
      <c r="DP214" s="156">
        <f t="shared" si="2031"/>
        <v>0</v>
      </c>
      <c r="DQ214" s="156">
        <f t="shared" si="2031"/>
        <v>0</v>
      </c>
      <c r="DR214" s="157">
        <f t="shared" si="407"/>
        <v>0</v>
      </c>
      <c r="DS214" s="156">
        <f t="shared" ref="DS214:DT214" si="2032">SUM(AG214,BK214,CO214)</f>
        <v>0</v>
      </c>
      <c r="DT214" s="156">
        <f t="shared" si="2032"/>
        <v>0</v>
      </c>
      <c r="DU214" s="239" t="s">
        <v>488</v>
      </c>
    </row>
    <row r="215" ht="19.5" customHeight="1">
      <c r="A215" s="146">
        <v>210.0</v>
      </c>
      <c r="B215" s="233">
        <v>45559.0</v>
      </c>
      <c r="C215" s="234" t="s">
        <v>115</v>
      </c>
      <c r="D215" s="235" t="s">
        <v>532</v>
      </c>
      <c r="E215" s="163"/>
      <c r="F215" s="155"/>
      <c r="G215" s="165" t="str">
        <f t="shared" si="10"/>
        <v>-</v>
      </c>
      <c r="H215" s="155"/>
      <c r="I215" s="155"/>
      <c r="J215" s="155"/>
      <c r="K215" s="155"/>
      <c r="L215" s="155"/>
      <c r="M215" s="165" t="str">
        <f t="shared" si="11"/>
        <v>-</v>
      </c>
      <c r="N215" s="155"/>
      <c r="O215" s="155"/>
      <c r="P215" s="155"/>
      <c r="Q215" s="155"/>
      <c r="R215" s="157">
        <f t="shared" si="26"/>
        <v>0</v>
      </c>
      <c r="S215" s="155"/>
      <c r="T215" s="155"/>
      <c r="U215" s="155"/>
      <c r="V215" s="157">
        <f t="shared" si="27"/>
        <v>0</v>
      </c>
      <c r="W215" s="156">
        <f t="shared" ref="W215:Y215" si="2033">IF(O215-S215&lt;0,0,O215-S215)</f>
        <v>0</v>
      </c>
      <c r="X215" s="156">
        <f t="shared" si="2033"/>
        <v>0</v>
      </c>
      <c r="Y215" s="156">
        <f t="shared" si="2033"/>
        <v>0</v>
      </c>
      <c r="Z215" s="157">
        <f t="shared" si="506"/>
        <v>0</v>
      </c>
      <c r="AA215" s="155"/>
      <c r="AB215" s="155"/>
      <c r="AC215" s="155"/>
      <c r="AD215" s="155"/>
      <c r="AE215" s="155"/>
      <c r="AF215" s="157">
        <f t="shared" si="1072"/>
        <v>0</v>
      </c>
      <c r="AG215" s="155"/>
      <c r="AH215" s="155"/>
      <c r="AI215" s="163"/>
      <c r="AJ215" s="155"/>
      <c r="AK215" s="165" t="str">
        <f t="shared" si="386"/>
        <v>-</v>
      </c>
      <c r="AL215" s="155"/>
      <c r="AM215" s="155"/>
      <c r="AN215" s="155"/>
      <c r="AO215" s="155"/>
      <c r="AP215" s="155"/>
      <c r="AQ215" s="165" t="str">
        <f t="shared" si="387"/>
        <v>-</v>
      </c>
      <c r="AR215" s="155">
        <f t="shared" si="1165"/>
        <v>0</v>
      </c>
      <c r="AS215" s="155"/>
      <c r="AT215" s="155"/>
      <c r="AU215" s="155"/>
      <c r="AV215" s="157">
        <f t="shared" si="388"/>
        <v>0</v>
      </c>
      <c r="AW215" s="155"/>
      <c r="AX215" s="155"/>
      <c r="AY215" s="155"/>
      <c r="AZ215" s="157">
        <f t="shared" si="389"/>
        <v>0</v>
      </c>
      <c r="BA215" s="156">
        <f t="shared" ref="BA215:BC215" si="2034">IF(AS215-AW215&lt;0,0,AS215-AW215)</f>
        <v>0</v>
      </c>
      <c r="BB215" s="156">
        <f t="shared" si="2034"/>
        <v>0</v>
      </c>
      <c r="BC215" s="156">
        <f t="shared" si="2034"/>
        <v>0</v>
      </c>
      <c r="BD215" s="157">
        <f t="shared" si="495"/>
        <v>0</v>
      </c>
      <c r="BE215" s="155"/>
      <c r="BF215" s="155"/>
      <c r="BG215" s="155"/>
      <c r="BH215" s="155"/>
      <c r="BI215" s="155"/>
      <c r="BJ215" s="157">
        <f t="shared" si="390"/>
        <v>0</v>
      </c>
      <c r="BK215" s="155"/>
      <c r="BL215" s="155"/>
      <c r="BM215" s="236">
        <v>151.0</v>
      </c>
      <c r="BN215" s="167">
        <v>25.0</v>
      </c>
      <c r="BO215" s="165">
        <f t="shared" si="391"/>
        <v>0.1655629139</v>
      </c>
      <c r="BP215" s="167">
        <v>25.0</v>
      </c>
      <c r="BQ215" s="167">
        <v>0.0</v>
      </c>
      <c r="BR215" s="167">
        <v>5.0</v>
      </c>
      <c r="BS215" s="167">
        <v>0.0</v>
      </c>
      <c r="BT215" s="167">
        <v>2.0</v>
      </c>
      <c r="BU215" s="165">
        <f t="shared" si="392"/>
        <v>0.2</v>
      </c>
      <c r="BV215" s="167">
        <v>6.0</v>
      </c>
      <c r="BW215" s="167">
        <v>4.0</v>
      </c>
      <c r="BX215" s="167">
        <v>13.0</v>
      </c>
      <c r="BY215" s="167">
        <v>0.0</v>
      </c>
      <c r="BZ215" s="157">
        <f t="shared" si="393"/>
        <v>17</v>
      </c>
      <c r="CA215" s="310">
        <v>0.0</v>
      </c>
      <c r="CB215" s="310">
        <v>0.0</v>
      </c>
      <c r="CC215" s="310">
        <v>0.0</v>
      </c>
      <c r="CD215" s="157">
        <f t="shared" si="394"/>
        <v>0</v>
      </c>
      <c r="CE215" s="156">
        <f t="shared" ref="CE215:CG215" si="2035">IF(BW215-CA215&lt;0,0,BW215-CA215)</f>
        <v>4</v>
      </c>
      <c r="CF215" s="156">
        <f t="shared" si="2035"/>
        <v>13</v>
      </c>
      <c r="CG215" s="156">
        <f t="shared" si="2035"/>
        <v>0</v>
      </c>
      <c r="CH215" s="157">
        <f t="shared" si="497"/>
        <v>17</v>
      </c>
      <c r="CI215" s="167">
        <v>0.0</v>
      </c>
      <c r="CJ215" s="167">
        <v>0.0</v>
      </c>
      <c r="CK215" s="167">
        <v>0.0</v>
      </c>
      <c r="CL215" s="167">
        <v>0.0</v>
      </c>
      <c r="CM215" s="167">
        <v>0.0</v>
      </c>
      <c r="CN215" s="157">
        <f t="shared" si="395"/>
        <v>0</v>
      </c>
      <c r="CO215" s="167">
        <v>0.0</v>
      </c>
      <c r="CP215" s="167">
        <v>0.0</v>
      </c>
      <c r="CQ215" s="166">
        <f t="shared" ref="CQ215:CR215" si="2036">SUM(E215,AI215,BM215)</f>
        <v>151</v>
      </c>
      <c r="CR215" s="156">
        <f t="shared" si="2036"/>
        <v>25</v>
      </c>
      <c r="CS215" s="165">
        <f t="shared" si="397"/>
        <v>0.1655629139</v>
      </c>
      <c r="CT215" s="156">
        <f t="shared" ref="CT215:CX215" si="2037">SUM(H215,AL215,BP215)</f>
        <v>25</v>
      </c>
      <c r="CU215" s="156">
        <f t="shared" si="2037"/>
        <v>0</v>
      </c>
      <c r="CV215" s="156">
        <f t="shared" si="2037"/>
        <v>5</v>
      </c>
      <c r="CW215" s="156">
        <f t="shared" si="2037"/>
        <v>0</v>
      </c>
      <c r="CX215" s="156">
        <f t="shared" si="2037"/>
        <v>2</v>
      </c>
      <c r="CY215" s="165">
        <f t="shared" si="399"/>
        <v>0.2</v>
      </c>
      <c r="CZ215" s="156">
        <f t="shared" ref="CZ215:DC215" si="2038">SUM(N215,AR215,BV215)</f>
        <v>6</v>
      </c>
      <c r="DA215" s="156">
        <f t="shared" si="2038"/>
        <v>4</v>
      </c>
      <c r="DB215" s="156">
        <f t="shared" si="2038"/>
        <v>13</v>
      </c>
      <c r="DC215" s="156">
        <f t="shared" si="2038"/>
        <v>0</v>
      </c>
      <c r="DD215" s="157">
        <f t="shared" si="401"/>
        <v>17</v>
      </c>
      <c r="DE215" s="156">
        <f t="shared" ref="DE215:DG215" si="2039">SUM(S215,AW215,CA215)</f>
        <v>0</v>
      </c>
      <c r="DF215" s="156">
        <f t="shared" si="2039"/>
        <v>0</v>
      </c>
      <c r="DG215" s="156">
        <f t="shared" si="2039"/>
        <v>0</v>
      </c>
      <c r="DH215" s="157">
        <f t="shared" si="403"/>
        <v>0</v>
      </c>
      <c r="DI215" s="156">
        <f t="shared" ref="DI215:DK215" si="2040">IF(DA215-DE215&lt;0,0,DA215-DE215)</f>
        <v>4</v>
      </c>
      <c r="DJ215" s="156">
        <f t="shared" si="2040"/>
        <v>13</v>
      </c>
      <c r="DK215" s="156">
        <f t="shared" si="2040"/>
        <v>0</v>
      </c>
      <c r="DL215" s="157">
        <f t="shared" si="405"/>
        <v>17</v>
      </c>
      <c r="DM215" s="156">
        <f t="shared" ref="DM215:DQ215" si="2041">SUM(AA215,BE215,CI215)</f>
        <v>0</v>
      </c>
      <c r="DN215" s="156">
        <f t="shared" si="2041"/>
        <v>0</v>
      </c>
      <c r="DO215" s="156">
        <f t="shared" si="2041"/>
        <v>0</v>
      </c>
      <c r="DP215" s="156">
        <f t="shared" si="2041"/>
        <v>0</v>
      </c>
      <c r="DQ215" s="156">
        <f t="shared" si="2041"/>
        <v>0</v>
      </c>
      <c r="DR215" s="157">
        <f t="shared" si="407"/>
        <v>0</v>
      </c>
      <c r="DS215" s="156">
        <f t="shared" ref="DS215:DT215" si="2042">SUM(AG215,BK215,CO215)</f>
        <v>0</v>
      </c>
      <c r="DT215" s="156">
        <f t="shared" si="2042"/>
        <v>0</v>
      </c>
      <c r="DU215" s="239" t="s">
        <v>533</v>
      </c>
    </row>
    <row r="216" ht="19.5" customHeight="1">
      <c r="A216" s="146">
        <v>211.0</v>
      </c>
      <c r="B216" s="233">
        <v>45560.0</v>
      </c>
      <c r="C216" s="234" t="s">
        <v>146</v>
      </c>
      <c r="D216" s="235" t="s">
        <v>351</v>
      </c>
      <c r="E216" s="163"/>
      <c r="F216" s="155"/>
      <c r="G216" s="165" t="str">
        <f t="shared" si="10"/>
        <v>-</v>
      </c>
      <c r="H216" s="155"/>
      <c r="I216" s="155"/>
      <c r="J216" s="155"/>
      <c r="K216" s="155"/>
      <c r="L216" s="155"/>
      <c r="M216" s="165" t="str">
        <f t="shared" si="11"/>
        <v>-</v>
      </c>
      <c r="N216" s="155"/>
      <c r="O216" s="155"/>
      <c r="P216" s="155"/>
      <c r="Q216" s="155"/>
      <c r="R216" s="157">
        <f t="shared" si="26"/>
        <v>0</v>
      </c>
      <c r="S216" s="155"/>
      <c r="T216" s="155"/>
      <c r="U216" s="155"/>
      <c r="V216" s="157">
        <f t="shared" si="27"/>
        <v>0</v>
      </c>
      <c r="W216" s="156">
        <f t="shared" ref="W216:Y216" si="2043">IF(O216-S216&lt;0,0,O216-S216)</f>
        <v>0</v>
      </c>
      <c r="X216" s="156">
        <f t="shared" si="2043"/>
        <v>0</v>
      </c>
      <c r="Y216" s="156">
        <f t="shared" si="2043"/>
        <v>0</v>
      </c>
      <c r="Z216" s="157">
        <f t="shared" si="506"/>
        <v>0</v>
      </c>
      <c r="AA216" s="155"/>
      <c r="AB216" s="155"/>
      <c r="AC216" s="155"/>
      <c r="AD216" s="155"/>
      <c r="AE216" s="155"/>
      <c r="AF216" s="157">
        <f t="shared" si="1072"/>
        <v>0</v>
      </c>
      <c r="AG216" s="155"/>
      <c r="AH216" s="155"/>
      <c r="AI216" s="163"/>
      <c r="AJ216" s="155"/>
      <c r="AK216" s="165" t="str">
        <f t="shared" si="386"/>
        <v>-</v>
      </c>
      <c r="AL216" s="155"/>
      <c r="AM216" s="155"/>
      <c r="AN216" s="155"/>
      <c r="AO216" s="155"/>
      <c r="AP216" s="155"/>
      <c r="AQ216" s="165" t="str">
        <f t="shared" si="387"/>
        <v>-</v>
      </c>
      <c r="AR216" s="155">
        <f t="shared" si="1165"/>
        <v>0</v>
      </c>
      <c r="AS216" s="155"/>
      <c r="AT216" s="155"/>
      <c r="AU216" s="155"/>
      <c r="AV216" s="157">
        <f t="shared" si="388"/>
        <v>0</v>
      </c>
      <c r="AW216" s="155"/>
      <c r="AX216" s="155"/>
      <c r="AY216" s="155"/>
      <c r="AZ216" s="157">
        <f t="shared" si="389"/>
        <v>0</v>
      </c>
      <c r="BA216" s="156">
        <f t="shared" ref="BA216:BC216" si="2044">IF(AS216-AW216&lt;0,0,AS216-AW216)</f>
        <v>0</v>
      </c>
      <c r="BB216" s="156">
        <f t="shared" si="2044"/>
        <v>0</v>
      </c>
      <c r="BC216" s="156">
        <f t="shared" si="2044"/>
        <v>0</v>
      </c>
      <c r="BD216" s="157">
        <f t="shared" si="495"/>
        <v>0</v>
      </c>
      <c r="BE216" s="155"/>
      <c r="BF216" s="155"/>
      <c r="BG216" s="155"/>
      <c r="BH216" s="155"/>
      <c r="BI216" s="155"/>
      <c r="BJ216" s="157">
        <f t="shared" si="390"/>
        <v>0</v>
      </c>
      <c r="BK216" s="155"/>
      <c r="BL216" s="155"/>
      <c r="BM216" s="236">
        <v>153.0</v>
      </c>
      <c r="BN216" s="167">
        <v>20.0</v>
      </c>
      <c r="BO216" s="165">
        <f t="shared" si="391"/>
        <v>0.1307189542</v>
      </c>
      <c r="BP216" s="167">
        <v>19.0</v>
      </c>
      <c r="BQ216" s="167">
        <v>0.0</v>
      </c>
      <c r="BR216" s="167">
        <v>2.0</v>
      </c>
      <c r="BS216" s="167">
        <v>0.0</v>
      </c>
      <c r="BT216" s="167">
        <v>0.0</v>
      </c>
      <c r="BU216" s="165">
        <f t="shared" si="392"/>
        <v>0.1052631579</v>
      </c>
      <c r="BV216" s="167">
        <v>5.0</v>
      </c>
      <c r="BW216" s="167">
        <v>2.0</v>
      </c>
      <c r="BX216" s="167">
        <v>12.0</v>
      </c>
      <c r="BY216" s="167">
        <v>1.0</v>
      </c>
      <c r="BZ216" s="157">
        <f t="shared" si="393"/>
        <v>15</v>
      </c>
      <c r="CA216" s="310">
        <v>0.0</v>
      </c>
      <c r="CB216" s="310">
        <v>0.0</v>
      </c>
      <c r="CC216" s="310">
        <v>0.0</v>
      </c>
      <c r="CD216" s="157">
        <f t="shared" si="394"/>
        <v>0</v>
      </c>
      <c r="CE216" s="156">
        <f t="shared" ref="CE216:CG216" si="2045">IF(BW216-CA216&lt;0,0,BW216-CA216)</f>
        <v>2</v>
      </c>
      <c r="CF216" s="156">
        <f t="shared" si="2045"/>
        <v>12</v>
      </c>
      <c r="CG216" s="156">
        <f t="shared" si="2045"/>
        <v>1</v>
      </c>
      <c r="CH216" s="157">
        <f t="shared" si="497"/>
        <v>15</v>
      </c>
      <c r="CI216" s="167">
        <v>0.0</v>
      </c>
      <c r="CJ216" s="167">
        <v>0.0</v>
      </c>
      <c r="CK216" s="167">
        <v>0.0</v>
      </c>
      <c r="CL216" s="167">
        <v>0.0</v>
      </c>
      <c r="CM216" s="167">
        <v>0.0</v>
      </c>
      <c r="CN216" s="157">
        <f t="shared" si="395"/>
        <v>0</v>
      </c>
      <c r="CO216" s="167">
        <v>0.0</v>
      </c>
      <c r="CP216" s="167">
        <v>0.0</v>
      </c>
      <c r="CQ216" s="166">
        <f t="shared" ref="CQ216:CR216" si="2046">SUM(E216,AI216,BM216)</f>
        <v>153</v>
      </c>
      <c r="CR216" s="156">
        <f t="shared" si="2046"/>
        <v>20</v>
      </c>
      <c r="CS216" s="165">
        <f t="shared" si="397"/>
        <v>0.1307189542</v>
      </c>
      <c r="CT216" s="156">
        <f t="shared" ref="CT216:CX216" si="2047">SUM(H216,AL216,BP216)</f>
        <v>19</v>
      </c>
      <c r="CU216" s="156">
        <f t="shared" si="2047"/>
        <v>0</v>
      </c>
      <c r="CV216" s="156">
        <f t="shared" si="2047"/>
        <v>2</v>
      </c>
      <c r="CW216" s="156">
        <f t="shared" si="2047"/>
        <v>0</v>
      </c>
      <c r="CX216" s="156">
        <f t="shared" si="2047"/>
        <v>0</v>
      </c>
      <c r="CY216" s="165">
        <f t="shared" si="399"/>
        <v>0.1052631579</v>
      </c>
      <c r="CZ216" s="156">
        <f t="shared" ref="CZ216:DC216" si="2048">SUM(N216,AR216,BV216)</f>
        <v>5</v>
      </c>
      <c r="DA216" s="156">
        <f t="shared" si="2048"/>
        <v>2</v>
      </c>
      <c r="DB216" s="156">
        <f t="shared" si="2048"/>
        <v>12</v>
      </c>
      <c r="DC216" s="156">
        <f t="shared" si="2048"/>
        <v>1</v>
      </c>
      <c r="DD216" s="157">
        <f t="shared" si="401"/>
        <v>15</v>
      </c>
      <c r="DE216" s="156">
        <f t="shared" ref="DE216:DG216" si="2049">SUM(S216,AW216,CA216)</f>
        <v>0</v>
      </c>
      <c r="DF216" s="156">
        <f t="shared" si="2049"/>
        <v>0</v>
      </c>
      <c r="DG216" s="156">
        <f t="shared" si="2049"/>
        <v>0</v>
      </c>
      <c r="DH216" s="157">
        <f t="shared" si="403"/>
        <v>0</v>
      </c>
      <c r="DI216" s="156">
        <f t="shared" ref="DI216:DK216" si="2050">IF(DA216-DE216&lt;0,0,DA216-DE216)</f>
        <v>2</v>
      </c>
      <c r="DJ216" s="156">
        <f t="shared" si="2050"/>
        <v>12</v>
      </c>
      <c r="DK216" s="156">
        <f t="shared" si="2050"/>
        <v>1</v>
      </c>
      <c r="DL216" s="157">
        <f t="shared" si="405"/>
        <v>15</v>
      </c>
      <c r="DM216" s="156">
        <f t="shared" ref="DM216:DQ216" si="2051">SUM(AA216,BE216,CI216)</f>
        <v>0</v>
      </c>
      <c r="DN216" s="156">
        <f t="shared" si="2051"/>
        <v>0</v>
      </c>
      <c r="DO216" s="156">
        <f t="shared" si="2051"/>
        <v>0</v>
      </c>
      <c r="DP216" s="156">
        <f t="shared" si="2051"/>
        <v>0</v>
      </c>
      <c r="DQ216" s="156">
        <f t="shared" si="2051"/>
        <v>0</v>
      </c>
      <c r="DR216" s="157">
        <f t="shared" si="407"/>
        <v>0</v>
      </c>
      <c r="DS216" s="156">
        <f t="shared" ref="DS216:DT216" si="2052">SUM(AG216,BK216,CO216)</f>
        <v>0</v>
      </c>
      <c r="DT216" s="156">
        <f t="shared" si="2052"/>
        <v>0</v>
      </c>
      <c r="DU216" s="239" t="s">
        <v>488</v>
      </c>
    </row>
    <row r="217" ht="19.5" customHeight="1">
      <c r="A217" s="146">
        <v>212.0</v>
      </c>
      <c r="B217" s="233">
        <v>45560.0</v>
      </c>
      <c r="C217" s="234" t="s">
        <v>151</v>
      </c>
      <c r="D217" s="235" t="s">
        <v>534</v>
      </c>
      <c r="E217" s="163"/>
      <c r="F217" s="155"/>
      <c r="G217" s="165" t="str">
        <f t="shared" si="10"/>
        <v>-</v>
      </c>
      <c r="H217" s="155"/>
      <c r="I217" s="155"/>
      <c r="J217" s="155"/>
      <c r="K217" s="155"/>
      <c r="L217" s="155"/>
      <c r="M217" s="165" t="str">
        <f t="shared" si="11"/>
        <v>-</v>
      </c>
      <c r="N217" s="155"/>
      <c r="O217" s="155"/>
      <c r="P217" s="155"/>
      <c r="Q217" s="155"/>
      <c r="R217" s="157">
        <f t="shared" si="26"/>
        <v>0</v>
      </c>
      <c r="S217" s="155"/>
      <c r="T217" s="155"/>
      <c r="U217" s="155"/>
      <c r="V217" s="157">
        <f t="shared" si="27"/>
        <v>0</v>
      </c>
      <c r="W217" s="156">
        <f t="shared" ref="W217:Y217" si="2053">IF(O217-S217&lt;0,0,O217-S217)</f>
        <v>0</v>
      </c>
      <c r="X217" s="156">
        <f t="shared" si="2053"/>
        <v>0</v>
      </c>
      <c r="Y217" s="156">
        <f t="shared" si="2053"/>
        <v>0</v>
      </c>
      <c r="Z217" s="157">
        <f t="shared" si="506"/>
        <v>0</v>
      </c>
      <c r="AA217" s="155"/>
      <c r="AB217" s="155"/>
      <c r="AC217" s="155"/>
      <c r="AD217" s="155"/>
      <c r="AE217" s="155"/>
      <c r="AF217" s="157">
        <f t="shared" si="1072"/>
        <v>0</v>
      </c>
      <c r="AG217" s="155"/>
      <c r="AH217" s="155"/>
      <c r="AI217" s="163"/>
      <c r="AJ217" s="155"/>
      <c r="AK217" s="165" t="str">
        <f t="shared" si="386"/>
        <v>-</v>
      </c>
      <c r="AL217" s="155"/>
      <c r="AM217" s="155"/>
      <c r="AN217" s="155"/>
      <c r="AO217" s="155"/>
      <c r="AP217" s="155"/>
      <c r="AQ217" s="165" t="str">
        <f t="shared" si="387"/>
        <v>-</v>
      </c>
      <c r="AR217" s="155">
        <f t="shared" si="1165"/>
        <v>0</v>
      </c>
      <c r="AS217" s="155"/>
      <c r="AT217" s="155"/>
      <c r="AU217" s="155"/>
      <c r="AV217" s="157">
        <f t="shared" si="388"/>
        <v>0</v>
      </c>
      <c r="AW217" s="155"/>
      <c r="AX217" s="155"/>
      <c r="AY217" s="155"/>
      <c r="AZ217" s="157">
        <f t="shared" si="389"/>
        <v>0</v>
      </c>
      <c r="BA217" s="156">
        <f t="shared" ref="BA217:BC217" si="2054">IF(AS217-AW217&lt;0,0,AS217-AW217)</f>
        <v>0</v>
      </c>
      <c r="BB217" s="156">
        <f t="shared" si="2054"/>
        <v>0</v>
      </c>
      <c r="BC217" s="156">
        <f t="shared" si="2054"/>
        <v>0</v>
      </c>
      <c r="BD217" s="157">
        <f t="shared" si="495"/>
        <v>0</v>
      </c>
      <c r="BE217" s="155"/>
      <c r="BF217" s="155"/>
      <c r="BG217" s="155"/>
      <c r="BH217" s="155"/>
      <c r="BI217" s="155"/>
      <c r="BJ217" s="157">
        <f t="shared" si="390"/>
        <v>0</v>
      </c>
      <c r="BK217" s="155"/>
      <c r="BL217" s="155"/>
      <c r="BM217" s="236">
        <v>152.0</v>
      </c>
      <c r="BN217" s="167">
        <v>14.0</v>
      </c>
      <c r="BO217" s="165">
        <f t="shared" si="391"/>
        <v>0.09210526316</v>
      </c>
      <c r="BP217" s="167">
        <v>11.0</v>
      </c>
      <c r="BQ217" s="167">
        <v>1.0</v>
      </c>
      <c r="BR217" s="167">
        <v>2.0</v>
      </c>
      <c r="BS217" s="167">
        <v>0.0</v>
      </c>
      <c r="BT217" s="167">
        <v>0.0</v>
      </c>
      <c r="BU217" s="165">
        <f t="shared" si="392"/>
        <v>0.2727272727</v>
      </c>
      <c r="BV217" s="167">
        <v>3.0</v>
      </c>
      <c r="BW217" s="167">
        <v>2.0</v>
      </c>
      <c r="BX217" s="167">
        <v>1.0</v>
      </c>
      <c r="BY217" s="167">
        <v>1.0</v>
      </c>
      <c r="BZ217" s="157">
        <f t="shared" si="393"/>
        <v>4</v>
      </c>
      <c r="CA217" s="310">
        <v>0.0</v>
      </c>
      <c r="CB217" s="310">
        <v>0.0</v>
      </c>
      <c r="CC217" s="310">
        <v>0.0</v>
      </c>
      <c r="CD217" s="157">
        <f t="shared" si="394"/>
        <v>0</v>
      </c>
      <c r="CE217" s="156">
        <f t="shared" ref="CE217:CG217" si="2055">IF(BW217-CA217&lt;0,0,BW217-CA217)</f>
        <v>2</v>
      </c>
      <c r="CF217" s="156">
        <f t="shared" si="2055"/>
        <v>1</v>
      </c>
      <c r="CG217" s="156">
        <f t="shared" si="2055"/>
        <v>1</v>
      </c>
      <c r="CH217" s="157">
        <f t="shared" si="497"/>
        <v>4</v>
      </c>
      <c r="CI217" s="167">
        <v>7.0</v>
      </c>
      <c r="CJ217" s="167">
        <v>7.0</v>
      </c>
      <c r="CK217" s="167">
        <v>0.0</v>
      </c>
      <c r="CL217" s="167">
        <v>0.0</v>
      </c>
      <c r="CM217" s="167">
        <v>0.0</v>
      </c>
      <c r="CN217" s="157">
        <f t="shared" si="395"/>
        <v>0</v>
      </c>
      <c r="CO217" s="167">
        <v>0.0</v>
      </c>
      <c r="CP217" s="167">
        <v>0.0</v>
      </c>
      <c r="CQ217" s="166">
        <f t="shared" ref="CQ217:CR217" si="2056">SUM(E217,AI217,BM217)</f>
        <v>152</v>
      </c>
      <c r="CR217" s="156">
        <f t="shared" si="2056"/>
        <v>14</v>
      </c>
      <c r="CS217" s="165">
        <f t="shared" si="397"/>
        <v>0.09210526316</v>
      </c>
      <c r="CT217" s="156">
        <f t="shared" ref="CT217:CX217" si="2057">SUM(H217,AL217,BP217)</f>
        <v>11</v>
      </c>
      <c r="CU217" s="156">
        <f t="shared" si="2057"/>
        <v>1</v>
      </c>
      <c r="CV217" s="156">
        <f t="shared" si="2057"/>
        <v>2</v>
      </c>
      <c r="CW217" s="156">
        <f t="shared" si="2057"/>
        <v>0</v>
      </c>
      <c r="CX217" s="156">
        <f t="shared" si="2057"/>
        <v>0</v>
      </c>
      <c r="CY217" s="165">
        <f t="shared" si="399"/>
        <v>0.2727272727</v>
      </c>
      <c r="CZ217" s="156">
        <f t="shared" ref="CZ217:DC217" si="2058">SUM(N217,AR217,BV217)</f>
        <v>3</v>
      </c>
      <c r="DA217" s="156">
        <f t="shared" si="2058"/>
        <v>2</v>
      </c>
      <c r="DB217" s="156">
        <f t="shared" si="2058"/>
        <v>1</v>
      </c>
      <c r="DC217" s="156">
        <f t="shared" si="2058"/>
        <v>1</v>
      </c>
      <c r="DD217" s="157">
        <f t="shared" si="401"/>
        <v>4</v>
      </c>
      <c r="DE217" s="156">
        <f t="shared" ref="DE217:DG217" si="2059">SUM(S217,AW217,CA217)</f>
        <v>0</v>
      </c>
      <c r="DF217" s="156">
        <f t="shared" si="2059"/>
        <v>0</v>
      </c>
      <c r="DG217" s="156">
        <f t="shared" si="2059"/>
        <v>0</v>
      </c>
      <c r="DH217" s="157">
        <f t="shared" si="403"/>
        <v>0</v>
      </c>
      <c r="DI217" s="156">
        <f t="shared" ref="DI217:DK217" si="2060">IF(DA217-DE217&lt;0,0,DA217-DE217)</f>
        <v>2</v>
      </c>
      <c r="DJ217" s="156">
        <f t="shared" si="2060"/>
        <v>1</v>
      </c>
      <c r="DK217" s="156">
        <f t="shared" si="2060"/>
        <v>1</v>
      </c>
      <c r="DL217" s="157">
        <f t="shared" si="405"/>
        <v>4</v>
      </c>
      <c r="DM217" s="156">
        <f t="shared" ref="DM217:DQ217" si="2061">SUM(AA217,BE217,CI217)</f>
        <v>7</v>
      </c>
      <c r="DN217" s="156">
        <f t="shared" si="2061"/>
        <v>7</v>
      </c>
      <c r="DO217" s="156">
        <f t="shared" si="2061"/>
        <v>0</v>
      </c>
      <c r="DP217" s="156">
        <f t="shared" si="2061"/>
        <v>0</v>
      </c>
      <c r="DQ217" s="156">
        <f t="shared" si="2061"/>
        <v>0</v>
      </c>
      <c r="DR217" s="157">
        <f t="shared" si="407"/>
        <v>0</v>
      </c>
      <c r="DS217" s="156">
        <f t="shared" ref="DS217:DT217" si="2062">SUM(AG217,BK217,CO217)</f>
        <v>0</v>
      </c>
      <c r="DT217" s="156">
        <f t="shared" si="2062"/>
        <v>0</v>
      </c>
      <c r="DU217" s="239" t="s">
        <v>488</v>
      </c>
    </row>
    <row r="218" ht="19.5" customHeight="1">
      <c r="A218" s="146">
        <v>213.0</v>
      </c>
      <c r="B218" s="233">
        <v>45560.0</v>
      </c>
      <c r="C218" s="234" t="s">
        <v>243</v>
      </c>
      <c r="D218" s="235" t="s">
        <v>535</v>
      </c>
      <c r="E218" s="163"/>
      <c r="F218" s="155"/>
      <c r="G218" s="165" t="str">
        <f t="shared" si="10"/>
        <v>-</v>
      </c>
      <c r="H218" s="155"/>
      <c r="I218" s="155"/>
      <c r="J218" s="155"/>
      <c r="K218" s="155"/>
      <c r="L218" s="155"/>
      <c r="M218" s="165" t="str">
        <f t="shared" si="11"/>
        <v>-</v>
      </c>
      <c r="N218" s="155"/>
      <c r="O218" s="155"/>
      <c r="P218" s="155"/>
      <c r="Q218" s="155"/>
      <c r="R218" s="157">
        <f t="shared" si="26"/>
        <v>0</v>
      </c>
      <c r="S218" s="155"/>
      <c r="T218" s="155"/>
      <c r="U218" s="155"/>
      <c r="V218" s="157">
        <f t="shared" si="27"/>
        <v>0</v>
      </c>
      <c r="W218" s="156">
        <f t="shared" ref="W218:Y218" si="2063">IF(O218-S218&lt;0,0,O218-S218)</f>
        <v>0</v>
      </c>
      <c r="X218" s="156">
        <f t="shared" si="2063"/>
        <v>0</v>
      </c>
      <c r="Y218" s="156">
        <f t="shared" si="2063"/>
        <v>0</v>
      </c>
      <c r="Z218" s="157">
        <f t="shared" si="506"/>
        <v>0</v>
      </c>
      <c r="AA218" s="155"/>
      <c r="AB218" s="155"/>
      <c r="AC218" s="155"/>
      <c r="AD218" s="155"/>
      <c r="AE218" s="155"/>
      <c r="AF218" s="157">
        <f t="shared" si="1072"/>
        <v>0</v>
      </c>
      <c r="AG218" s="155"/>
      <c r="AH218" s="155"/>
      <c r="AI218" s="163"/>
      <c r="AJ218" s="155"/>
      <c r="AK218" s="165" t="str">
        <f t="shared" si="386"/>
        <v>-</v>
      </c>
      <c r="AL218" s="155"/>
      <c r="AM218" s="155"/>
      <c r="AN218" s="155"/>
      <c r="AO218" s="155"/>
      <c r="AP218" s="155"/>
      <c r="AQ218" s="165" t="str">
        <f t="shared" si="387"/>
        <v>-</v>
      </c>
      <c r="AR218" s="155">
        <f t="shared" si="1165"/>
        <v>0</v>
      </c>
      <c r="AS218" s="155"/>
      <c r="AT218" s="155"/>
      <c r="AU218" s="155"/>
      <c r="AV218" s="157">
        <f t="shared" si="388"/>
        <v>0</v>
      </c>
      <c r="AW218" s="155"/>
      <c r="AX218" s="155"/>
      <c r="AY218" s="155"/>
      <c r="AZ218" s="157">
        <f t="shared" si="389"/>
        <v>0</v>
      </c>
      <c r="BA218" s="156">
        <f t="shared" ref="BA218:BC218" si="2064">IF(AS218-AW218&lt;0,0,AS218-AW218)</f>
        <v>0</v>
      </c>
      <c r="BB218" s="156">
        <f t="shared" si="2064"/>
        <v>0</v>
      </c>
      <c r="BC218" s="156">
        <f t="shared" si="2064"/>
        <v>0</v>
      </c>
      <c r="BD218" s="157">
        <f t="shared" si="495"/>
        <v>0</v>
      </c>
      <c r="BE218" s="155"/>
      <c r="BF218" s="155"/>
      <c r="BG218" s="155"/>
      <c r="BH218" s="155"/>
      <c r="BI218" s="155"/>
      <c r="BJ218" s="157">
        <f t="shared" si="390"/>
        <v>0</v>
      </c>
      <c r="BK218" s="155"/>
      <c r="BL218" s="155"/>
      <c r="BM218" s="236">
        <v>278.0</v>
      </c>
      <c r="BN218" s="167">
        <v>30.0</v>
      </c>
      <c r="BO218" s="165">
        <f t="shared" si="391"/>
        <v>0.1079136691</v>
      </c>
      <c r="BP218" s="167">
        <v>0.0</v>
      </c>
      <c r="BQ218" s="167">
        <v>0.0</v>
      </c>
      <c r="BR218" s="167">
        <v>0.0</v>
      </c>
      <c r="BS218" s="167">
        <v>0.0</v>
      </c>
      <c r="BT218" s="167">
        <v>0.0</v>
      </c>
      <c r="BU218" s="165" t="str">
        <f t="shared" si="392"/>
        <v>-</v>
      </c>
      <c r="BV218" s="167">
        <v>30.0</v>
      </c>
      <c r="BW218" s="167">
        <v>0.0</v>
      </c>
      <c r="BX218" s="167">
        <v>0.0</v>
      </c>
      <c r="BY218" s="167">
        <v>0.0</v>
      </c>
      <c r="BZ218" s="157">
        <f t="shared" si="393"/>
        <v>0</v>
      </c>
      <c r="CA218" s="310">
        <v>0.0</v>
      </c>
      <c r="CB218" s="310">
        <v>0.0</v>
      </c>
      <c r="CC218" s="310">
        <v>0.0</v>
      </c>
      <c r="CD218" s="157">
        <f t="shared" si="394"/>
        <v>0</v>
      </c>
      <c r="CE218" s="156">
        <f t="shared" ref="CE218:CG218" si="2065">IF(BW218-CA218&lt;0,0,BW218-CA218)</f>
        <v>0</v>
      </c>
      <c r="CF218" s="156">
        <f t="shared" si="2065"/>
        <v>0</v>
      </c>
      <c r="CG218" s="156">
        <f t="shared" si="2065"/>
        <v>0</v>
      </c>
      <c r="CH218" s="157">
        <f t="shared" si="497"/>
        <v>0</v>
      </c>
      <c r="CI218" s="167">
        <v>0.0</v>
      </c>
      <c r="CJ218" s="167">
        <v>0.0</v>
      </c>
      <c r="CK218" s="167">
        <v>0.0</v>
      </c>
      <c r="CL218" s="167">
        <v>0.0</v>
      </c>
      <c r="CM218" s="167">
        <v>0.0</v>
      </c>
      <c r="CN218" s="157">
        <f t="shared" si="395"/>
        <v>0</v>
      </c>
      <c r="CO218" s="167">
        <v>0.0</v>
      </c>
      <c r="CP218" s="167">
        <v>0.0</v>
      </c>
      <c r="CQ218" s="166">
        <f t="shared" ref="CQ218:CR218" si="2066">SUM(E218,AI218,BM218)</f>
        <v>278</v>
      </c>
      <c r="CR218" s="156">
        <f t="shared" si="2066"/>
        <v>30</v>
      </c>
      <c r="CS218" s="165">
        <f t="shared" si="397"/>
        <v>0.1079136691</v>
      </c>
      <c r="CT218" s="156">
        <f t="shared" ref="CT218:CX218" si="2067">SUM(H218,AL218,BP218)</f>
        <v>0</v>
      </c>
      <c r="CU218" s="156">
        <f t="shared" si="2067"/>
        <v>0</v>
      </c>
      <c r="CV218" s="156">
        <f t="shared" si="2067"/>
        <v>0</v>
      </c>
      <c r="CW218" s="156">
        <f t="shared" si="2067"/>
        <v>0</v>
      </c>
      <c r="CX218" s="156">
        <f t="shared" si="2067"/>
        <v>0</v>
      </c>
      <c r="CY218" s="165" t="str">
        <f t="shared" si="399"/>
        <v>-</v>
      </c>
      <c r="CZ218" s="156">
        <f t="shared" ref="CZ218:DC218" si="2068">SUM(N218,AR218,BV218)</f>
        <v>30</v>
      </c>
      <c r="DA218" s="156">
        <f t="shared" si="2068"/>
        <v>0</v>
      </c>
      <c r="DB218" s="156">
        <f t="shared" si="2068"/>
        <v>0</v>
      </c>
      <c r="DC218" s="156">
        <f t="shared" si="2068"/>
        <v>0</v>
      </c>
      <c r="DD218" s="157">
        <f t="shared" si="401"/>
        <v>0</v>
      </c>
      <c r="DE218" s="156">
        <f t="shared" ref="DE218:DG218" si="2069">SUM(S218,AW218,CA218)</f>
        <v>0</v>
      </c>
      <c r="DF218" s="156">
        <f t="shared" si="2069"/>
        <v>0</v>
      </c>
      <c r="DG218" s="156">
        <f t="shared" si="2069"/>
        <v>0</v>
      </c>
      <c r="DH218" s="157">
        <f t="shared" si="403"/>
        <v>0</v>
      </c>
      <c r="DI218" s="156">
        <f t="shared" ref="DI218:DK218" si="2070">IF(DA218-DE218&lt;0,0,DA218-DE218)</f>
        <v>0</v>
      </c>
      <c r="DJ218" s="156">
        <f t="shared" si="2070"/>
        <v>0</v>
      </c>
      <c r="DK218" s="156">
        <f t="shared" si="2070"/>
        <v>0</v>
      </c>
      <c r="DL218" s="157">
        <f t="shared" si="405"/>
        <v>0</v>
      </c>
      <c r="DM218" s="156">
        <f t="shared" ref="DM218:DQ218" si="2071">SUM(AA218,BE218,CI218)</f>
        <v>0</v>
      </c>
      <c r="DN218" s="156">
        <f t="shared" si="2071"/>
        <v>0</v>
      </c>
      <c r="DO218" s="156">
        <f t="shared" si="2071"/>
        <v>0</v>
      </c>
      <c r="DP218" s="156">
        <f t="shared" si="2071"/>
        <v>0</v>
      </c>
      <c r="DQ218" s="156">
        <f t="shared" si="2071"/>
        <v>0</v>
      </c>
      <c r="DR218" s="157">
        <f t="shared" si="407"/>
        <v>0</v>
      </c>
      <c r="DS218" s="156">
        <f t="shared" ref="DS218:DT218" si="2072">SUM(AG218,BK218,CO218)</f>
        <v>0</v>
      </c>
      <c r="DT218" s="156">
        <f t="shared" si="2072"/>
        <v>0</v>
      </c>
      <c r="DU218" s="239" t="s">
        <v>488</v>
      </c>
    </row>
    <row r="219" ht="19.5" customHeight="1">
      <c r="A219" s="146">
        <v>214.0</v>
      </c>
      <c r="B219" s="233">
        <v>45560.0</v>
      </c>
      <c r="C219" s="234" t="s">
        <v>82</v>
      </c>
      <c r="D219" s="235" t="s">
        <v>536</v>
      </c>
      <c r="E219" s="163"/>
      <c r="F219" s="155"/>
      <c r="G219" s="165" t="str">
        <f t="shared" si="10"/>
        <v>-</v>
      </c>
      <c r="H219" s="155"/>
      <c r="I219" s="155"/>
      <c r="J219" s="155"/>
      <c r="K219" s="155"/>
      <c r="L219" s="155"/>
      <c r="M219" s="165" t="str">
        <f t="shared" si="11"/>
        <v>-</v>
      </c>
      <c r="N219" s="155"/>
      <c r="O219" s="155"/>
      <c r="P219" s="155"/>
      <c r="Q219" s="155"/>
      <c r="R219" s="157">
        <f t="shared" si="26"/>
        <v>0</v>
      </c>
      <c r="S219" s="155"/>
      <c r="T219" s="155"/>
      <c r="U219" s="155"/>
      <c r="V219" s="157">
        <f t="shared" si="27"/>
        <v>0</v>
      </c>
      <c r="W219" s="156">
        <f t="shared" ref="W219:Y219" si="2073">IF(O219-S219&lt;0,0,O219-S219)</f>
        <v>0</v>
      </c>
      <c r="X219" s="156">
        <f t="shared" si="2073"/>
        <v>0</v>
      </c>
      <c r="Y219" s="156">
        <f t="shared" si="2073"/>
        <v>0</v>
      </c>
      <c r="Z219" s="157">
        <f t="shared" si="506"/>
        <v>0</v>
      </c>
      <c r="AA219" s="155"/>
      <c r="AB219" s="155"/>
      <c r="AC219" s="155"/>
      <c r="AD219" s="155"/>
      <c r="AE219" s="155"/>
      <c r="AF219" s="157">
        <f t="shared" si="1072"/>
        <v>0</v>
      </c>
      <c r="AG219" s="155"/>
      <c r="AH219" s="155"/>
      <c r="AI219" s="163"/>
      <c r="AJ219" s="155"/>
      <c r="AK219" s="165" t="str">
        <f t="shared" si="386"/>
        <v>-</v>
      </c>
      <c r="AL219" s="155"/>
      <c r="AM219" s="155"/>
      <c r="AN219" s="155"/>
      <c r="AO219" s="155"/>
      <c r="AP219" s="155"/>
      <c r="AQ219" s="165" t="str">
        <f t="shared" si="387"/>
        <v>-</v>
      </c>
      <c r="AR219" s="155">
        <f t="shared" si="1165"/>
        <v>0</v>
      </c>
      <c r="AS219" s="155"/>
      <c r="AT219" s="155"/>
      <c r="AU219" s="155"/>
      <c r="AV219" s="157">
        <f t="shared" si="388"/>
        <v>0</v>
      </c>
      <c r="AW219" s="155"/>
      <c r="AX219" s="155"/>
      <c r="AY219" s="155"/>
      <c r="AZ219" s="157">
        <f t="shared" si="389"/>
        <v>0</v>
      </c>
      <c r="BA219" s="156">
        <f t="shared" ref="BA219:BC219" si="2074">IF(AS219-AW219&lt;0,0,AS219-AW219)</f>
        <v>0</v>
      </c>
      <c r="BB219" s="156">
        <f t="shared" si="2074"/>
        <v>0</v>
      </c>
      <c r="BC219" s="156">
        <f t="shared" si="2074"/>
        <v>0</v>
      </c>
      <c r="BD219" s="157">
        <f t="shared" si="495"/>
        <v>0</v>
      </c>
      <c r="BE219" s="155"/>
      <c r="BF219" s="155"/>
      <c r="BG219" s="155"/>
      <c r="BH219" s="155"/>
      <c r="BI219" s="155"/>
      <c r="BJ219" s="157">
        <f t="shared" si="390"/>
        <v>0</v>
      </c>
      <c r="BK219" s="155"/>
      <c r="BL219" s="155"/>
      <c r="BM219" s="236">
        <v>162.0</v>
      </c>
      <c r="BN219" s="167">
        <v>24.0</v>
      </c>
      <c r="BO219" s="311">
        <f t="shared" si="391"/>
        <v>0.1481481481</v>
      </c>
      <c r="BP219" s="167">
        <v>21.0</v>
      </c>
      <c r="BQ219" s="167">
        <v>0.0</v>
      </c>
      <c r="BR219" s="167">
        <v>2.0</v>
      </c>
      <c r="BS219" s="167">
        <v>0.0</v>
      </c>
      <c r="BT219" s="167">
        <v>0.0</v>
      </c>
      <c r="BU219" s="165">
        <f t="shared" si="392"/>
        <v>0.09523809524</v>
      </c>
      <c r="BV219" s="167">
        <v>3.0</v>
      </c>
      <c r="BW219" s="167">
        <v>2.0</v>
      </c>
      <c r="BX219" s="167">
        <v>0.0</v>
      </c>
      <c r="BY219" s="167">
        <v>0.0</v>
      </c>
      <c r="BZ219" s="157">
        <f t="shared" si="393"/>
        <v>2</v>
      </c>
      <c r="CA219" s="310">
        <v>0.0</v>
      </c>
      <c r="CB219" s="310">
        <v>0.0</v>
      </c>
      <c r="CC219" s="310">
        <v>0.0</v>
      </c>
      <c r="CD219" s="157">
        <f t="shared" si="394"/>
        <v>0</v>
      </c>
      <c r="CE219" s="156">
        <f t="shared" ref="CE219:CG219" si="2075">IF(BW219-CA219&lt;0,0,BW219-CA219)</f>
        <v>2</v>
      </c>
      <c r="CF219" s="156">
        <f t="shared" si="2075"/>
        <v>0</v>
      </c>
      <c r="CG219" s="156">
        <f t="shared" si="2075"/>
        <v>0</v>
      </c>
      <c r="CH219" s="157">
        <f t="shared" si="497"/>
        <v>2</v>
      </c>
      <c r="CI219" s="167">
        <v>0.0</v>
      </c>
      <c r="CJ219" s="167">
        <v>0.0</v>
      </c>
      <c r="CK219" s="167">
        <v>0.0</v>
      </c>
      <c r="CL219" s="167">
        <v>0.0</v>
      </c>
      <c r="CM219" s="167">
        <v>0.0</v>
      </c>
      <c r="CN219" s="157">
        <f t="shared" si="395"/>
        <v>0</v>
      </c>
      <c r="CO219" s="167">
        <v>0.0</v>
      </c>
      <c r="CP219" s="167">
        <v>0.0</v>
      </c>
      <c r="CQ219" s="166">
        <f t="shared" ref="CQ219:CR219" si="2076">SUM(E219,AI219,BM219)</f>
        <v>162</v>
      </c>
      <c r="CR219" s="156">
        <f t="shared" si="2076"/>
        <v>24</v>
      </c>
      <c r="CS219" s="165">
        <f t="shared" si="397"/>
        <v>0.1481481481</v>
      </c>
      <c r="CT219" s="156">
        <f t="shared" ref="CT219:CX219" si="2077">SUM(H219,AL219,BP219)</f>
        <v>21</v>
      </c>
      <c r="CU219" s="156">
        <f t="shared" si="2077"/>
        <v>0</v>
      </c>
      <c r="CV219" s="156">
        <f t="shared" si="2077"/>
        <v>2</v>
      </c>
      <c r="CW219" s="156">
        <f t="shared" si="2077"/>
        <v>0</v>
      </c>
      <c r="CX219" s="156">
        <f t="shared" si="2077"/>
        <v>0</v>
      </c>
      <c r="CY219" s="165">
        <f t="shared" si="399"/>
        <v>0.09523809524</v>
      </c>
      <c r="CZ219" s="156">
        <f t="shared" ref="CZ219:DC219" si="2078">SUM(N219,AR219,BV219)</f>
        <v>3</v>
      </c>
      <c r="DA219" s="156">
        <f t="shared" si="2078"/>
        <v>2</v>
      </c>
      <c r="DB219" s="156">
        <f t="shared" si="2078"/>
        <v>0</v>
      </c>
      <c r="DC219" s="156">
        <f t="shared" si="2078"/>
        <v>0</v>
      </c>
      <c r="DD219" s="157">
        <f t="shared" si="401"/>
        <v>2</v>
      </c>
      <c r="DE219" s="156">
        <f t="shared" ref="DE219:DG219" si="2079">SUM(S219,AW219,CA219)</f>
        <v>0</v>
      </c>
      <c r="DF219" s="156">
        <f t="shared" si="2079"/>
        <v>0</v>
      </c>
      <c r="DG219" s="156">
        <f t="shared" si="2079"/>
        <v>0</v>
      </c>
      <c r="DH219" s="157">
        <f t="shared" si="403"/>
        <v>0</v>
      </c>
      <c r="DI219" s="156">
        <f t="shared" ref="DI219:DK219" si="2080">IF(DA219-DE219&lt;0,0,DA219-DE219)</f>
        <v>2</v>
      </c>
      <c r="DJ219" s="156">
        <f t="shared" si="2080"/>
        <v>0</v>
      </c>
      <c r="DK219" s="156">
        <f t="shared" si="2080"/>
        <v>0</v>
      </c>
      <c r="DL219" s="157">
        <f t="shared" si="405"/>
        <v>2</v>
      </c>
      <c r="DM219" s="156">
        <f t="shared" ref="DM219:DQ219" si="2081">SUM(AA219,BE219,CI219)</f>
        <v>0</v>
      </c>
      <c r="DN219" s="156">
        <f t="shared" si="2081"/>
        <v>0</v>
      </c>
      <c r="DO219" s="156">
        <f t="shared" si="2081"/>
        <v>0</v>
      </c>
      <c r="DP219" s="156">
        <f t="shared" si="2081"/>
        <v>0</v>
      </c>
      <c r="DQ219" s="156">
        <f t="shared" si="2081"/>
        <v>0</v>
      </c>
      <c r="DR219" s="157">
        <f t="shared" si="407"/>
        <v>0</v>
      </c>
      <c r="DS219" s="156">
        <f t="shared" ref="DS219:DT219" si="2082">SUM(AG219,BK219,CO219)</f>
        <v>0</v>
      </c>
      <c r="DT219" s="156">
        <f t="shared" si="2082"/>
        <v>0</v>
      </c>
      <c r="DU219" s="239" t="s">
        <v>488</v>
      </c>
    </row>
    <row r="220" ht="19.5" customHeight="1">
      <c r="A220" s="146">
        <v>215.0</v>
      </c>
      <c r="B220" s="233">
        <v>45561.0</v>
      </c>
      <c r="C220" s="234" t="s">
        <v>166</v>
      </c>
      <c r="D220" s="235" t="s">
        <v>537</v>
      </c>
      <c r="E220" s="163"/>
      <c r="F220" s="155"/>
      <c r="G220" s="165" t="str">
        <f t="shared" si="10"/>
        <v>-</v>
      </c>
      <c r="H220" s="155"/>
      <c r="I220" s="155"/>
      <c r="J220" s="155"/>
      <c r="K220" s="155"/>
      <c r="L220" s="155"/>
      <c r="M220" s="165" t="str">
        <f t="shared" si="11"/>
        <v>-</v>
      </c>
      <c r="N220" s="155"/>
      <c r="O220" s="155"/>
      <c r="P220" s="155"/>
      <c r="Q220" s="155"/>
      <c r="R220" s="157">
        <f t="shared" si="26"/>
        <v>0</v>
      </c>
      <c r="S220" s="155"/>
      <c r="T220" s="155"/>
      <c r="U220" s="155"/>
      <c r="V220" s="157">
        <f t="shared" si="27"/>
        <v>0</v>
      </c>
      <c r="W220" s="156">
        <f t="shared" ref="W220:Y220" si="2083">IF(O220-S220&lt;0,0,O220-S220)</f>
        <v>0</v>
      </c>
      <c r="X220" s="156">
        <f t="shared" si="2083"/>
        <v>0</v>
      </c>
      <c r="Y220" s="156">
        <f t="shared" si="2083"/>
        <v>0</v>
      </c>
      <c r="Z220" s="157">
        <f t="shared" si="506"/>
        <v>0</v>
      </c>
      <c r="AA220" s="155"/>
      <c r="AB220" s="155"/>
      <c r="AC220" s="155"/>
      <c r="AD220" s="155"/>
      <c r="AE220" s="155"/>
      <c r="AF220" s="157">
        <f t="shared" si="1072"/>
        <v>0</v>
      </c>
      <c r="AG220" s="155"/>
      <c r="AH220" s="155"/>
      <c r="AI220" s="163"/>
      <c r="AJ220" s="155"/>
      <c r="AK220" s="165" t="str">
        <f t="shared" si="386"/>
        <v>-</v>
      </c>
      <c r="AL220" s="155"/>
      <c r="AM220" s="155"/>
      <c r="AN220" s="155"/>
      <c r="AO220" s="155"/>
      <c r="AP220" s="155"/>
      <c r="AQ220" s="165" t="str">
        <f t="shared" si="387"/>
        <v>-</v>
      </c>
      <c r="AR220" s="155">
        <f t="shared" si="1165"/>
        <v>0</v>
      </c>
      <c r="AS220" s="155"/>
      <c r="AT220" s="155"/>
      <c r="AU220" s="155"/>
      <c r="AV220" s="157">
        <f t="shared" si="388"/>
        <v>0</v>
      </c>
      <c r="AW220" s="155"/>
      <c r="AX220" s="155"/>
      <c r="AY220" s="155"/>
      <c r="AZ220" s="157">
        <f t="shared" si="389"/>
        <v>0</v>
      </c>
      <c r="BA220" s="156">
        <f t="shared" ref="BA220:BC220" si="2084">IF(AS220-AW220&lt;0,0,AS220-AW220)</f>
        <v>0</v>
      </c>
      <c r="BB220" s="156">
        <f t="shared" si="2084"/>
        <v>0</v>
      </c>
      <c r="BC220" s="156">
        <f t="shared" si="2084"/>
        <v>0</v>
      </c>
      <c r="BD220" s="157">
        <f t="shared" si="495"/>
        <v>0</v>
      </c>
      <c r="BE220" s="155"/>
      <c r="BF220" s="155"/>
      <c r="BG220" s="155"/>
      <c r="BH220" s="155"/>
      <c r="BI220" s="155"/>
      <c r="BJ220" s="157">
        <f t="shared" si="390"/>
        <v>0</v>
      </c>
      <c r="BK220" s="155"/>
      <c r="BL220" s="155"/>
      <c r="BM220" s="163">
        <v>150.0</v>
      </c>
      <c r="BN220" s="155">
        <v>29.0</v>
      </c>
      <c r="BO220" s="311">
        <f t="shared" si="391"/>
        <v>0.1933333333</v>
      </c>
      <c r="BP220" s="167">
        <v>29.0</v>
      </c>
      <c r="BQ220" s="167">
        <v>0.0</v>
      </c>
      <c r="BR220" s="167">
        <v>2.0</v>
      </c>
      <c r="BS220" s="167">
        <v>0.0</v>
      </c>
      <c r="BT220" s="167">
        <v>0.0</v>
      </c>
      <c r="BU220" s="165">
        <f t="shared" si="392"/>
        <v>0.06896551724</v>
      </c>
      <c r="BV220" s="167">
        <v>0.0</v>
      </c>
      <c r="BW220" s="167">
        <v>2.0</v>
      </c>
      <c r="BX220" s="167">
        <v>1.0</v>
      </c>
      <c r="BY220" s="167">
        <v>0.0</v>
      </c>
      <c r="BZ220" s="157">
        <f t="shared" si="393"/>
        <v>3</v>
      </c>
      <c r="CA220" s="310">
        <v>0.0</v>
      </c>
      <c r="CB220" s="310">
        <v>0.0</v>
      </c>
      <c r="CC220" s="310">
        <v>0.0</v>
      </c>
      <c r="CD220" s="157">
        <f t="shared" si="394"/>
        <v>0</v>
      </c>
      <c r="CE220" s="156">
        <f t="shared" ref="CE220:CG220" si="2085">IF(BW220-CA220&lt;0,0,BW220-CA220)</f>
        <v>2</v>
      </c>
      <c r="CF220" s="156">
        <f t="shared" si="2085"/>
        <v>1</v>
      </c>
      <c r="CG220" s="156">
        <f t="shared" si="2085"/>
        <v>0</v>
      </c>
      <c r="CH220" s="157">
        <f t="shared" si="497"/>
        <v>3</v>
      </c>
      <c r="CI220" s="167">
        <v>0.0</v>
      </c>
      <c r="CJ220" s="167">
        <v>0.0</v>
      </c>
      <c r="CK220" s="167">
        <v>0.0</v>
      </c>
      <c r="CL220" s="167">
        <v>0.0</v>
      </c>
      <c r="CM220" s="167">
        <v>0.0</v>
      </c>
      <c r="CN220" s="157">
        <f t="shared" si="395"/>
        <v>0</v>
      </c>
      <c r="CO220" s="167">
        <v>0.0</v>
      </c>
      <c r="CP220" s="167">
        <v>0.0</v>
      </c>
      <c r="CQ220" s="166">
        <f t="shared" ref="CQ220:CR220" si="2086">SUM(E220,AI220,BM220)</f>
        <v>150</v>
      </c>
      <c r="CR220" s="156">
        <f t="shared" si="2086"/>
        <v>29</v>
      </c>
      <c r="CS220" s="165">
        <f t="shared" si="397"/>
        <v>0.1933333333</v>
      </c>
      <c r="CT220" s="156">
        <f t="shared" ref="CT220:CX220" si="2087">SUM(H220,AL220,BP220)</f>
        <v>29</v>
      </c>
      <c r="CU220" s="156">
        <f t="shared" si="2087"/>
        <v>0</v>
      </c>
      <c r="CV220" s="156">
        <f t="shared" si="2087"/>
        <v>2</v>
      </c>
      <c r="CW220" s="156">
        <f t="shared" si="2087"/>
        <v>0</v>
      </c>
      <c r="CX220" s="156">
        <f t="shared" si="2087"/>
        <v>0</v>
      </c>
      <c r="CY220" s="165">
        <f t="shared" si="399"/>
        <v>0.06896551724</v>
      </c>
      <c r="CZ220" s="156">
        <f t="shared" ref="CZ220:DC220" si="2088">SUM(N220,AR220,BV220)</f>
        <v>0</v>
      </c>
      <c r="DA220" s="156">
        <f t="shared" si="2088"/>
        <v>2</v>
      </c>
      <c r="DB220" s="156">
        <f t="shared" si="2088"/>
        <v>1</v>
      </c>
      <c r="DC220" s="156">
        <f t="shared" si="2088"/>
        <v>0</v>
      </c>
      <c r="DD220" s="157">
        <f t="shared" si="401"/>
        <v>3</v>
      </c>
      <c r="DE220" s="156">
        <f t="shared" ref="DE220:DG220" si="2089">SUM(S220,AW220,CA220)</f>
        <v>0</v>
      </c>
      <c r="DF220" s="156">
        <f t="shared" si="2089"/>
        <v>0</v>
      </c>
      <c r="DG220" s="156">
        <f t="shared" si="2089"/>
        <v>0</v>
      </c>
      <c r="DH220" s="157">
        <f t="shared" si="403"/>
        <v>0</v>
      </c>
      <c r="DI220" s="156">
        <f t="shared" ref="DI220:DK220" si="2090">IF(DA220-DE220&lt;0,0,DA220-DE220)</f>
        <v>2</v>
      </c>
      <c r="DJ220" s="156">
        <f t="shared" si="2090"/>
        <v>1</v>
      </c>
      <c r="DK220" s="156">
        <f t="shared" si="2090"/>
        <v>0</v>
      </c>
      <c r="DL220" s="157">
        <f t="shared" si="405"/>
        <v>3</v>
      </c>
      <c r="DM220" s="156">
        <f t="shared" ref="DM220:DQ220" si="2091">SUM(AA220,BE220,CI220)</f>
        <v>0</v>
      </c>
      <c r="DN220" s="156">
        <f t="shared" si="2091"/>
        <v>0</v>
      </c>
      <c r="DO220" s="156">
        <f t="shared" si="2091"/>
        <v>0</v>
      </c>
      <c r="DP220" s="156">
        <f t="shared" si="2091"/>
        <v>0</v>
      </c>
      <c r="DQ220" s="156">
        <f t="shared" si="2091"/>
        <v>0</v>
      </c>
      <c r="DR220" s="157">
        <f t="shared" si="407"/>
        <v>0</v>
      </c>
      <c r="DS220" s="156">
        <f t="shared" ref="DS220:DT220" si="2092">SUM(AG220,BK220,CO220)</f>
        <v>0</v>
      </c>
      <c r="DT220" s="156">
        <f t="shared" si="2092"/>
        <v>0</v>
      </c>
      <c r="DU220" s="239" t="s">
        <v>488</v>
      </c>
    </row>
    <row r="221" ht="19.5" customHeight="1">
      <c r="A221" s="146">
        <v>216.0</v>
      </c>
      <c r="B221" s="233">
        <v>45561.0</v>
      </c>
      <c r="C221" s="234" t="s">
        <v>146</v>
      </c>
      <c r="D221" s="235" t="s">
        <v>538</v>
      </c>
      <c r="E221" s="163"/>
      <c r="F221" s="155"/>
      <c r="G221" s="165" t="str">
        <f t="shared" si="10"/>
        <v>-</v>
      </c>
      <c r="H221" s="155"/>
      <c r="I221" s="155"/>
      <c r="J221" s="155"/>
      <c r="K221" s="155"/>
      <c r="L221" s="155"/>
      <c r="M221" s="165" t="str">
        <f t="shared" si="11"/>
        <v>-</v>
      </c>
      <c r="N221" s="155"/>
      <c r="O221" s="155"/>
      <c r="P221" s="155"/>
      <c r="Q221" s="155"/>
      <c r="R221" s="157">
        <f t="shared" si="26"/>
        <v>0</v>
      </c>
      <c r="S221" s="155"/>
      <c r="T221" s="155"/>
      <c r="U221" s="155"/>
      <c r="V221" s="157">
        <f t="shared" si="27"/>
        <v>0</v>
      </c>
      <c r="W221" s="156">
        <f t="shared" ref="W221:Y221" si="2093">IF(O221-S221&lt;0,0,O221-S221)</f>
        <v>0</v>
      </c>
      <c r="X221" s="156">
        <f t="shared" si="2093"/>
        <v>0</v>
      </c>
      <c r="Y221" s="156">
        <f t="shared" si="2093"/>
        <v>0</v>
      </c>
      <c r="Z221" s="157">
        <f t="shared" si="506"/>
        <v>0</v>
      </c>
      <c r="AA221" s="155"/>
      <c r="AB221" s="155"/>
      <c r="AC221" s="155"/>
      <c r="AD221" s="155"/>
      <c r="AE221" s="155"/>
      <c r="AF221" s="157">
        <f t="shared" si="1072"/>
        <v>0</v>
      </c>
      <c r="AG221" s="155"/>
      <c r="AH221" s="155"/>
      <c r="AI221" s="163"/>
      <c r="AJ221" s="155"/>
      <c r="AK221" s="165" t="str">
        <f t="shared" si="386"/>
        <v>-</v>
      </c>
      <c r="AL221" s="155"/>
      <c r="AM221" s="155"/>
      <c r="AN221" s="155"/>
      <c r="AO221" s="155"/>
      <c r="AP221" s="155"/>
      <c r="AQ221" s="165" t="str">
        <f t="shared" si="387"/>
        <v>-</v>
      </c>
      <c r="AR221" s="155">
        <f t="shared" si="1165"/>
        <v>0</v>
      </c>
      <c r="AS221" s="155"/>
      <c r="AT221" s="155"/>
      <c r="AU221" s="155"/>
      <c r="AV221" s="157">
        <f t="shared" si="388"/>
        <v>0</v>
      </c>
      <c r="AW221" s="155"/>
      <c r="AX221" s="155"/>
      <c r="AY221" s="155"/>
      <c r="AZ221" s="157">
        <f t="shared" si="389"/>
        <v>0</v>
      </c>
      <c r="BA221" s="156">
        <f t="shared" ref="BA221:BC221" si="2094">IF(AS221-AW221&lt;0,0,AS221-AW221)</f>
        <v>0</v>
      </c>
      <c r="BB221" s="156">
        <f t="shared" si="2094"/>
        <v>0</v>
      </c>
      <c r="BC221" s="156">
        <f t="shared" si="2094"/>
        <v>0</v>
      </c>
      <c r="BD221" s="157">
        <f t="shared" si="495"/>
        <v>0</v>
      </c>
      <c r="BE221" s="155"/>
      <c r="BF221" s="155"/>
      <c r="BG221" s="155"/>
      <c r="BH221" s="155"/>
      <c r="BI221" s="155"/>
      <c r="BJ221" s="157">
        <f t="shared" si="390"/>
        <v>0</v>
      </c>
      <c r="BK221" s="155"/>
      <c r="BL221" s="155"/>
      <c r="BM221" s="236">
        <v>150.0</v>
      </c>
      <c r="BN221" s="155">
        <v>25.0</v>
      </c>
      <c r="BO221" s="311">
        <f t="shared" si="391"/>
        <v>0.1666666667</v>
      </c>
      <c r="BP221" s="167">
        <v>24.0</v>
      </c>
      <c r="BQ221" s="167">
        <v>1.0</v>
      </c>
      <c r="BR221" s="167">
        <v>6.0</v>
      </c>
      <c r="BS221" s="167">
        <v>0.0</v>
      </c>
      <c r="BT221" s="167">
        <v>0.0</v>
      </c>
      <c r="BU221" s="165">
        <f t="shared" si="392"/>
        <v>0.2916666667</v>
      </c>
      <c r="BV221" s="167">
        <v>1.0</v>
      </c>
      <c r="BW221" s="167">
        <v>6.0</v>
      </c>
      <c r="BX221" s="167">
        <v>2.0</v>
      </c>
      <c r="BY221" s="167">
        <v>1.0</v>
      </c>
      <c r="BZ221" s="157">
        <f t="shared" si="393"/>
        <v>9</v>
      </c>
      <c r="CA221" s="310">
        <v>1.0</v>
      </c>
      <c r="CB221" s="310">
        <v>1.0</v>
      </c>
      <c r="CC221" s="310">
        <v>0.0</v>
      </c>
      <c r="CD221" s="157">
        <f t="shared" si="394"/>
        <v>2</v>
      </c>
      <c r="CE221" s="156">
        <f t="shared" ref="CE221:CG221" si="2095">IF(BW221-CA221&lt;0,0,BW221-CA221)</f>
        <v>5</v>
      </c>
      <c r="CF221" s="156">
        <f t="shared" si="2095"/>
        <v>1</v>
      </c>
      <c r="CG221" s="156">
        <f t="shared" si="2095"/>
        <v>1</v>
      </c>
      <c r="CH221" s="157">
        <f t="shared" si="497"/>
        <v>7</v>
      </c>
      <c r="CI221" s="167">
        <v>1.0</v>
      </c>
      <c r="CJ221" s="167">
        <v>1.0</v>
      </c>
      <c r="CK221" s="167">
        <v>0.0</v>
      </c>
      <c r="CL221" s="167">
        <v>0.0</v>
      </c>
      <c r="CM221" s="167">
        <v>0.0</v>
      </c>
      <c r="CN221" s="157">
        <f t="shared" si="395"/>
        <v>0</v>
      </c>
      <c r="CO221" s="167">
        <v>0.0</v>
      </c>
      <c r="CP221" s="167">
        <v>0.0</v>
      </c>
      <c r="CQ221" s="166">
        <f t="shared" ref="CQ221:CR221" si="2096">SUM(E221,AI221,BM221)</f>
        <v>150</v>
      </c>
      <c r="CR221" s="156">
        <f t="shared" si="2096"/>
        <v>25</v>
      </c>
      <c r="CS221" s="165">
        <f t="shared" si="397"/>
        <v>0.1666666667</v>
      </c>
      <c r="CT221" s="156">
        <f t="shared" ref="CT221:CX221" si="2097">SUM(H221,AL221,BP221)</f>
        <v>24</v>
      </c>
      <c r="CU221" s="156">
        <f t="shared" si="2097"/>
        <v>1</v>
      </c>
      <c r="CV221" s="156">
        <f t="shared" si="2097"/>
        <v>6</v>
      </c>
      <c r="CW221" s="156">
        <f t="shared" si="2097"/>
        <v>0</v>
      </c>
      <c r="CX221" s="156">
        <f t="shared" si="2097"/>
        <v>0</v>
      </c>
      <c r="CY221" s="165">
        <f t="shared" si="399"/>
        <v>0.2916666667</v>
      </c>
      <c r="CZ221" s="156">
        <f t="shared" ref="CZ221:DC221" si="2098">SUM(N221,AR221,BV221)</f>
        <v>1</v>
      </c>
      <c r="DA221" s="156">
        <f t="shared" si="2098"/>
        <v>6</v>
      </c>
      <c r="DB221" s="156">
        <f t="shared" si="2098"/>
        <v>2</v>
      </c>
      <c r="DC221" s="156">
        <f t="shared" si="2098"/>
        <v>1</v>
      </c>
      <c r="DD221" s="157">
        <f t="shared" si="401"/>
        <v>9</v>
      </c>
      <c r="DE221" s="156">
        <f t="shared" ref="DE221:DG221" si="2099">SUM(S221,AW221,CA221)</f>
        <v>1</v>
      </c>
      <c r="DF221" s="156">
        <f t="shared" si="2099"/>
        <v>1</v>
      </c>
      <c r="DG221" s="156">
        <f t="shared" si="2099"/>
        <v>0</v>
      </c>
      <c r="DH221" s="157">
        <f t="shared" si="403"/>
        <v>2</v>
      </c>
      <c r="DI221" s="156">
        <f t="shared" ref="DI221:DK221" si="2100">IF(DA221-DE221&lt;0,0,DA221-DE221)</f>
        <v>5</v>
      </c>
      <c r="DJ221" s="156">
        <f t="shared" si="2100"/>
        <v>1</v>
      </c>
      <c r="DK221" s="156">
        <f t="shared" si="2100"/>
        <v>1</v>
      </c>
      <c r="DL221" s="157">
        <f t="shared" si="405"/>
        <v>7</v>
      </c>
      <c r="DM221" s="156">
        <f t="shared" ref="DM221:DQ221" si="2101">SUM(AA221,BE221,CI221)</f>
        <v>1</v>
      </c>
      <c r="DN221" s="156">
        <f t="shared" si="2101"/>
        <v>1</v>
      </c>
      <c r="DO221" s="156">
        <f t="shared" si="2101"/>
        <v>0</v>
      </c>
      <c r="DP221" s="156">
        <f t="shared" si="2101"/>
        <v>0</v>
      </c>
      <c r="DQ221" s="156">
        <f t="shared" si="2101"/>
        <v>0</v>
      </c>
      <c r="DR221" s="157">
        <f t="shared" si="407"/>
        <v>0</v>
      </c>
      <c r="DS221" s="156">
        <f t="shared" ref="DS221:DT221" si="2102">SUM(AG221,BK221,CO221)</f>
        <v>0</v>
      </c>
      <c r="DT221" s="156">
        <f t="shared" si="2102"/>
        <v>0</v>
      </c>
      <c r="DU221" s="239" t="s">
        <v>488</v>
      </c>
    </row>
    <row r="222" ht="19.5" customHeight="1">
      <c r="A222" s="146">
        <v>217.0</v>
      </c>
      <c r="B222" s="233">
        <v>45561.0</v>
      </c>
      <c r="C222" s="234" t="s">
        <v>132</v>
      </c>
      <c r="D222" s="235" t="s">
        <v>481</v>
      </c>
      <c r="E222" s="163"/>
      <c r="F222" s="155"/>
      <c r="G222" s="165" t="str">
        <f t="shared" si="10"/>
        <v>-</v>
      </c>
      <c r="H222" s="155"/>
      <c r="I222" s="155"/>
      <c r="J222" s="155"/>
      <c r="K222" s="155"/>
      <c r="L222" s="155"/>
      <c r="M222" s="165" t="str">
        <f t="shared" si="11"/>
        <v>-</v>
      </c>
      <c r="N222" s="155"/>
      <c r="O222" s="155"/>
      <c r="P222" s="155"/>
      <c r="Q222" s="155"/>
      <c r="R222" s="157">
        <f t="shared" si="26"/>
        <v>0</v>
      </c>
      <c r="S222" s="155"/>
      <c r="T222" s="155"/>
      <c r="U222" s="155"/>
      <c r="V222" s="157">
        <f t="shared" si="27"/>
        <v>0</v>
      </c>
      <c r="W222" s="156">
        <f t="shared" ref="W222:Y222" si="2103">IF(O222-S222&lt;0,0,O222-S222)</f>
        <v>0</v>
      </c>
      <c r="X222" s="156">
        <f t="shared" si="2103"/>
        <v>0</v>
      </c>
      <c r="Y222" s="156">
        <f t="shared" si="2103"/>
        <v>0</v>
      </c>
      <c r="Z222" s="157">
        <f t="shared" si="506"/>
        <v>0</v>
      </c>
      <c r="AA222" s="155"/>
      <c r="AB222" s="155"/>
      <c r="AC222" s="155"/>
      <c r="AD222" s="155"/>
      <c r="AE222" s="155"/>
      <c r="AF222" s="157">
        <f t="shared" si="1072"/>
        <v>0</v>
      </c>
      <c r="AG222" s="155"/>
      <c r="AH222" s="155"/>
      <c r="AI222" s="163"/>
      <c r="AJ222" s="155"/>
      <c r="AK222" s="165" t="str">
        <f t="shared" si="386"/>
        <v>-</v>
      </c>
      <c r="AL222" s="155"/>
      <c r="AM222" s="155"/>
      <c r="AN222" s="155"/>
      <c r="AO222" s="155"/>
      <c r="AP222" s="155"/>
      <c r="AQ222" s="165" t="str">
        <f t="shared" si="387"/>
        <v>-</v>
      </c>
      <c r="AR222" s="155">
        <f t="shared" si="1165"/>
        <v>0</v>
      </c>
      <c r="AS222" s="155"/>
      <c r="AT222" s="155"/>
      <c r="AU222" s="155"/>
      <c r="AV222" s="157">
        <f t="shared" si="388"/>
        <v>0</v>
      </c>
      <c r="AW222" s="155"/>
      <c r="AX222" s="155"/>
      <c r="AY222" s="155"/>
      <c r="AZ222" s="157">
        <f t="shared" si="389"/>
        <v>0</v>
      </c>
      <c r="BA222" s="156">
        <f t="shared" ref="BA222:BC222" si="2104">IF(AS222-AW222&lt;0,0,AS222-AW222)</f>
        <v>0</v>
      </c>
      <c r="BB222" s="156">
        <f t="shared" si="2104"/>
        <v>0</v>
      </c>
      <c r="BC222" s="156">
        <f t="shared" si="2104"/>
        <v>0</v>
      </c>
      <c r="BD222" s="157">
        <f t="shared" si="495"/>
        <v>0</v>
      </c>
      <c r="BE222" s="155"/>
      <c r="BF222" s="155"/>
      <c r="BG222" s="155"/>
      <c r="BH222" s="155"/>
      <c r="BI222" s="155"/>
      <c r="BJ222" s="157">
        <f t="shared" si="390"/>
        <v>0</v>
      </c>
      <c r="BK222" s="155"/>
      <c r="BL222" s="155"/>
      <c r="BM222" s="163">
        <v>100.0</v>
      </c>
      <c r="BN222" s="167">
        <v>27.0</v>
      </c>
      <c r="BO222" s="311">
        <f t="shared" si="391"/>
        <v>0.27</v>
      </c>
      <c r="BP222" s="167">
        <v>22.0</v>
      </c>
      <c r="BQ222" s="167">
        <v>0.0</v>
      </c>
      <c r="BR222" s="167">
        <v>2.0</v>
      </c>
      <c r="BS222" s="167">
        <v>0.0</v>
      </c>
      <c r="BT222" s="167">
        <v>0.0</v>
      </c>
      <c r="BU222" s="165">
        <f t="shared" si="392"/>
        <v>0.09090909091</v>
      </c>
      <c r="BV222" s="167">
        <v>5.0</v>
      </c>
      <c r="BW222" s="167">
        <v>2.0</v>
      </c>
      <c r="BX222" s="167">
        <v>1.0</v>
      </c>
      <c r="BY222" s="167">
        <v>0.0</v>
      </c>
      <c r="BZ222" s="157">
        <f t="shared" si="393"/>
        <v>3</v>
      </c>
      <c r="CA222" s="310">
        <v>0.0</v>
      </c>
      <c r="CB222" s="310">
        <v>0.0</v>
      </c>
      <c r="CC222" s="310">
        <v>0.0</v>
      </c>
      <c r="CD222" s="157">
        <f t="shared" si="394"/>
        <v>0</v>
      </c>
      <c r="CE222" s="156">
        <f t="shared" ref="CE222:CG222" si="2105">IF(BW222-CA222&lt;0,0,BW222-CA222)</f>
        <v>2</v>
      </c>
      <c r="CF222" s="156">
        <f t="shared" si="2105"/>
        <v>1</v>
      </c>
      <c r="CG222" s="156">
        <f t="shared" si="2105"/>
        <v>0</v>
      </c>
      <c r="CH222" s="157">
        <f t="shared" si="497"/>
        <v>3</v>
      </c>
      <c r="CI222" s="167">
        <v>0.0</v>
      </c>
      <c r="CJ222" s="167">
        <v>0.0</v>
      </c>
      <c r="CK222" s="167">
        <v>0.0</v>
      </c>
      <c r="CL222" s="167">
        <v>0.0</v>
      </c>
      <c r="CM222" s="167">
        <v>0.0</v>
      </c>
      <c r="CN222" s="157">
        <f t="shared" si="395"/>
        <v>0</v>
      </c>
      <c r="CO222" s="167">
        <v>0.0</v>
      </c>
      <c r="CP222" s="167">
        <v>0.0</v>
      </c>
      <c r="CQ222" s="166">
        <f t="shared" ref="CQ222:CR222" si="2106">SUM(E222,AI222,BM222)</f>
        <v>100</v>
      </c>
      <c r="CR222" s="156">
        <f t="shared" si="2106"/>
        <v>27</v>
      </c>
      <c r="CS222" s="165">
        <f t="shared" si="397"/>
        <v>0.27</v>
      </c>
      <c r="CT222" s="156">
        <f t="shared" ref="CT222:CX222" si="2107">SUM(H222,AL222,BP222)</f>
        <v>22</v>
      </c>
      <c r="CU222" s="156">
        <f t="shared" si="2107"/>
        <v>0</v>
      </c>
      <c r="CV222" s="156">
        <f t="shared" si="2107"/>
        <v>2</v>
      </c>
      <c r="CW222" s="156">
        <f t="shared" si="2107"/>
        <v>0</v>
      </c>
      <c r="CX222" s="156">
        <f t="shared" si="2107"/>
        <v>0</v>
      </c>
      <c r="CY222" s="165">
        <f t="shared" si="399"/>
        <v>0.09090909091</v>
      </c>
      <c r="CZ222" s="156">
        <f t="shared" ref="CZ222:DC222" si="2108">SUM(N222,AR222,BV222)</f>
        <v>5</v>
      </c>
      <c r="DA222" s="156">
        <f t="shared" si="2108"/>
        <v>2</v>
      </c>
      <c r="DB222" s="156">
        <f t="shared" si="2108"/>
        <v>1</v>
      </c>
      <c r="DC222" s="156">
        <f t="shared" si="2108"/>
        <v>0</v>
      </c>
      <c r="DD222" s="157">
        <f t="shared" si="401"/>
        <v>3</v>
      </c>
      <c r="DE222" s="156">
        <f t="shared" ref="DE222:DG222" si="2109">SUM(S222,AW222,CA222)</f>
        <v>0</v>
      </c>
      <c r="DF222" s="156">
        <f t="shared" si="2109"/>
        <v>0</v>
      </c>
      <c r="DG222" s="156">
        <f t="shared" si="2109"/>
        <v>0</v>
      </c>
      <c r="DH222" s="157">
        <f t="shared" si="403"/>
        <v>0</v>
      </c>
      <c r="DI222" s="156">
        <f t="shared" ref="DI222:DK222" si="2110">IF(DA222-DE222&lt;0,0,DA222-DE222)</f>
        <v>2</v>
      </c>
      <c r="DJ222" s="156">
        <f t="shared" si="2110"/>
        <v>1</v>
      </c>
      <c r="DK222" s="156">
        <f t="shared" si="2110"/>
        <v>0</v>
      </c>
      <c r="DL222" s="157">
        <f t="shared" si="405"/>
        <v>3</v>
      </c>
      <c r="DM222" s="156">
        <f t="shared" ref="DM222:DQ222" si="2111">SUM(AA222,BE222,CI222)</f>
        <v>0</v>
      </c>
      <c r="DN222" s="156">
        <f t="shared" si="2111"/>
        <v>0</v>
      </c>
      <c r="DO222" s="156">
        <f t="shared" si="2111"/>
        <v>0</v>
      </c>
      <c r="DP222" s="156">
        <f t="shared" si="2111"/>
        <v>0</v>
      </c>
      <c r="DQ222" s="156">
        <f t="shared" si="2111"/>
        <v>0</v>
      </c>
      <c r="DR222" s="157">
        <f t="shared" si="407"/>
        <v>0</v>
      </c>
      <c r="DS222" s="156">
        <f t="shared" ref="DS222:DT222" si="2112">SUM(AG222,BK222,CO222)</f>
        <v>0</v>
      </c>
      <c r="DT222" s="156">
        <f t="shared" si="2112"/>
        <v>0</v>
      </c>
      <c r="DU222" s="239" t="s">
        <v>488</v>
      </c>
    </row>
    <row r="223" ht="19.5" customHeight="1">
      <c r="A223" s="146">
        <v>218.0</v>
      </c>
      <c r="B223" s="233">
        <v>45562.0</v>
      </c>
      <c r="C223" s="234" t="s">
        <v>151</v>
      </c>
      <c r="D223" s="235" t="s">
        <v>539</v>
      </c>
      <c r="E223" s="163"/>
      <c r="F223" s="155"/>
      <c r="G223" s="165" t="str">
        <f t="shared" si="10"/>
        <v>-</v>
      </c>
      <c r="H223" s="155"/>
      <c r="I223" s="155"/>
      <c r="J223" s="155"/>
      <c r="K223" s="155"/>
      <c r="L223" s="155"/>
      <c r="M223" s="165" t="str">
        <f t="shared" si="11"/>
        <v>-</v>
      </c>
      <c r="N223" s="155"/>
      <c r="O223" s="155"/>
      <c r="P223" s="155"/>
      <c r="Q223" s="155"/>
      <c r="R223" s="157">
        <f t="shared" si="26"/>
        <v>0</v>
      </c>
      <c r="S223" s="155"/>
      <c r="T223" s="155"/>
      <c r="U223" s="155"/>
      <c r="V223" s="157">
        <f t="shared" si="27"/>
        <v>0</v>
      </c>
      <c r="W223" s="156">
        <f t="shared" ref="W223:Y223" si="2113">IF(O223-S223&lt;0,0,O223-S223)</f>
        <v>0</v>
      </c>
      <c r="X223" s="156">
        <f t="shared" si="2113"/>
        <v>0</v>
      </c>
      <c r="Y223" s="156">
        <f t="shared" si="2113"/>
        <v>0</v>
      </c>
      <c r="Z223" s="157">
        <f t="shared" si="506"/>
        <v>0</v>
      </c>
      <c r="AA223" s="155"/>
      <c r="AB223" s="155"/>
      <c r="AC223" s="155"/>
      <c r="AD223" s="155"/>
      <c r="AE223" s="155"/>
      <c r="AF223" s="157">
        <f t="shared" si="1072"/>
        <v>0</v>
      </c>
      <c r="AG223" s="155"/>
      <c r="AH223" s="155"/>
      <c r="AI223" s="163"/>
      <c r="AJ223" s="155"/>
      <c r="AK223" s="165" t="str">
        <f t="shared" si="386"/>
        <v>-</v>
      </c>
      <c r="AL223" s="155"/>
      <c r="AM223" s="155"/>
      <c r="AN223" s="155"/>
      <c r="AO223" s="155"/>
      <c r="AP223" s="155"/>
      <c r="AQ223" s="165" t="str">
        <f t="shared" si="387"/>
        <v>-</v>
      </c>
      <c r="AR223" s="155">
        <f t="shared" si="1165"/>
        <v>0</v>
      </c>
      <c r="AS223" s="155"/>
      <c r="AT223" s="155"/>
      <c r="AU223" s="155"/>
      <c r="AV223" s="157">
        <f t="shared" si="388"/>
        <v>0</v>
      </c>
      <c r="AW223" s="155"/>
      <c r="AX223" s="155"/>
      <c r="AY223" s="155"/>
      <c r="AZ223" s="157">
        <f t="shared" si="389"/>
        <v>0</v>
      </c>
      <c r="BA223" s="156">
        <f t="shared" ref="BA223:BC223" si="2114">IF(AS223-AW223&lt;0,0,AS223-AW223)</f>
        <v>0</v>
      </c>
      <c r="BB223" s="156">
        <f t="shared" si="2114"/>
        <v>0</v>
      </c>
      <c r="BC223" s="156">
        <f t="shared" si="2114"/>
        <v>0</v>
      </c>
      <c r="BD223" s="157">
        <f t="shared" si="495"/>
        <v>0</v>
      </c>
      <c r="BE223" s="155"/>
      <c r="BF223" s="155"/>
      <c r="BG223" s="155"/>
      <c r="BH223" s="155"/>
      <c r="BI223" s="155"/>
      <c r="BJ223" s="157">
        <f t="shared" si="390"/>
        <v>0</v>
      </c>
      <c r="BK223" s="155"/>
      <c r="BL223" s="155"/>
      <c r="BM223" s="236">
        <v>135.0</v>
      </c>
      <c r="BN223" s="167">
        <v>29.0</v>
      </c>
      <c r="BO223" s="165">
        <f t="shared" si="391"/>
        <v>0.2148148148</v>
      </c>
      <c r="BP223" s="167">
        <v>29.0</v>
      </c>
      <c r="BQ223" s="167">
        <v>0.0</v>
      </c>
      <c r="BR223" s="167">
        <v>3.0</v>
      </c>
      <c r="BS223" s="167">
        <v>0.0</v>
      </c>
      <c r="BT223" s="167">
        <v>0.0</v>
      </c>
      <c r="BU223" s="165">
        <f t="shared" si="392"/>
        <v>0.1034482759</v>
      </c>
      <c r="BV223" s="167">
        <v>0.0</v>
      </c>
      <c r="BW223" s="167">
        <v>3.0</v>
      </c>
      <c r="BX223" s="167">
        <v>0.0</v>
      </c>
      <c r="BY223" s="167">
        <v>0.0</v>
      </c>
      <c r="BZ223" s="157">
        <f t="shared" si="393"/>
        <v>3</v>
      </c>
      <c r="CA223" s="310">
        <v>0.0</v>
      </c>
      <c r="CB223" s="310">
        <v>0.0</v>
      </c>
      <c r="CC223" s="310">
        <v>0.0</v>
      </c>
      <c r="CD223" s="157">
        <f t="shared" si="394"/>
        <v>0</v>
      </c>
      <c r="CE223" s="156">
        <f t="shared" ref="CE223:CG223" si="2115">IF(BW223-CA223&lt;0,0,BW223-CA223)</f>
        <v>3</v>
      </c>
      <c r="CF223" s="156">
        <f t="shared" si="2115"/>
        <v>0</v>
      </c>
      <c r="CG223" s="156">
        <f t="shared" si="2115"/>
        <v>0</v>
      </c>
      <c r="CH223" s="157">
        <f t="shared" si="497"/>
        <v>3</v>
      </c>
      <c r="CI223" s="167">
        <v>8.0</v>
      </c>
      <c r="CJ223" s="167">
        <v>8.0</v>
      </c>
      <c r="CK223" s="167">
        <v>0.0</v>
      </c>
      <c r="CL223" s="167">
        <v>0.0</v>
      </c>
      <c r="CM223" s="167">
        <v>0.0</v>
      </c>
      <c r="CN223" s="157">
        <f t="shared" si="395"/>
        <v>0</v>
      </c>
      <c r="CO223" s="167">
        <v>0.0</v>
      </c>
      <c r="CP223" s="167">
        <v>0.0</v>
      </c>
      <c r="CQ223" s="166">
        <f t="shared" ref="CQ223:CR223" si="2116">SUM(E223,AI223,BM223)</f>
        <v>135</v>
      </c>
      <c r="CR223" s="156">
        <f t="shared" si="2116"/>
        <v>29</v>
      </c>
      <c r="CS223" s="165">
        <f t="shared" si="397"/>
        <v>0.2148148148</v>
      </c>
      <c r="CT223" s="156">
        <f t="shared" ref="CT223:CX223" si="2117">SUM(H223,AL223,BP223)</f>
        <v>29</v>
      </c>
      <c r="CU223" s="156">
        <f t="shared" si="2117"/>
        <v>0</v>
      </c>
      <c r="CV223" s="156">
        <f t="shared" si="2117"/>
        <v>3</v>
      </c>
      <c r="CW223" s="156">
        <f t="shared" si="2117"/>
        <v>0</v>
      </c>
      <c r="CX223" s="156">
        <f t="shared" si="2117"/>
        <v>0</v>
      </c>
      <c r="CY223" s="165">
        <f t="shared" si="399"/>
        <v>0.1034482759</v>
      </c>
      <c r="CZ223" s="156">
        <f t="shared" ref="CZ223:DC223" si="2118">SUM(N223,AR223,BV223)</f>
        <v>0</v>
      </c>
      <c r="DA223" s="156">
        <f t="shared" si="2118"/>
        <v>3</v>
      </c>
      <c r="DB223" s="156">
        <f t="shared" si="2118"/>
        <v>0</v>
      </c>
      <c r="DC223" s="156">
        <f t="shared" si="2118"/>
        <v>0</v>
      </c>
      <c r="DD223" s="157">
        <f t="shared" si="401"/>
        <v>3</v>
      </c>
      <c r="DE223" s="156">
        <f t="shared" ref="DE223:DG223" si="2119">SUM(S223,AW223,CA223)</f>
        <v>0</v>
      </c>
      <c r="DF223" s="156">
        <f t="shared" si="2119"/>
        <v>0</v>
      </c>
      <c r="DG223" s="156">
        <f t="shared" si="2119"/>
        <v>0</v>
      </c>
      <c r="DH223" s="157">
        <f t="shared" si="403"/>
        <v>0</v>
      </c>
      <c r="DI223" s="156">
        <f t="shared" ref="DI223:DK223" si="2120">IF(DA223-DE223&lt;0,0,DA223-DE223)</f>
        <v>3</v>
      </c>
      <c r="DJ223" s="156">
        <f t="shared" si="2120"/>
        <v>0</v>
      </c>
      <c r="DK223" s="156">
        <f t="shared" si="2120"/>
        <v>0</v>
      </c>
      <c r="DL223" s="157">
        <f t="shared" si="405"/>
        <v>3</v>
      </c>
      <c r="DM223" s="156">
        <f t="shared" ref="DM223:DQ223" si="2121">SUM(AA223,BE223,CI223)</f>
        <v>8</v>
      </c>
      <c r="DN223" s="156">
        <f t="shared" si="2121"/>
        <v>8</v>
      </c>
      <c r="DO223" s="156">
        <f t="shared" si="2121"/>
        <v>0</v>
      </c>
      <c r="DP223" s="156">
        <f t="shared" si="2121"/>
        <v>0</v>
      </c>
      <c r="DQ223" s="156">
        <f t="shared" si="2121"/>
        <v>0</v>
      </c>
      <c r="DR223" s="157">
        <f t="shared" si="407"/>
        <v>0</v>
      </c>
      <c r="DS223" s="156">
        <f t="shared" ref="DS223:DT223" si="2122">SUM(AG223,BK223,CO223)</f>
        <v>0</v>
      </c>
      <c r="DT223" s="156">
        <f t="shared" si="2122"/>
        <v>0</v>
      </c>
      <c r="DU223" s="239" t="s">
        <v>488</v>
      </c>
    </row>
    <row r="224" ht="19.5" customHeight="1">
      <c r="A224" s="146">
        <v>219.0</v>
      </c>
      <c r="B224" s="233">
        <v>45562.0</v>
      </c>
      <c r="C224" s="234" t="s">
        <v>147</v>
      </c>
      <c r="D224" s="235" t="s">
        <v>540</v>
      </c>
      <c r="E224" s="163"/>
      <c r="F224" s="155"/>
      <c r="G224" s="165" t="str">
        <f t="shared" si="10"/>
        <v>-</v>
      </c>
      <c r="H224" s="155"/>
      <c r="I224" s="155"/>
      <c r="J224" s="155"/>
      <c r="K224" s="155"/>
      <c r="L224" s="155"/>
      <c r="M224" s="165" t="str">
        <f t="shared" si="11"/>
        <v>-</v>
      </c>
      <c r="N224" s="155"/>
      <c r="O224" s="155"/>
      <c r="P224" s="155"/>
      <c r="Q224" s="155"/>
      <c r="R224" s="157">
        <f t="shared" si="26"/>
        <v>0</v>
      </c>
      <c r="S224" s="155"/>
      <c r="T224" s="155"/>
      <c r="U224" s="155"/>
      <c r="V224" s="157">
        <f t="shared" si="27"/>
        <v>0</v>
      </c>
      <c r="W224" s="156">
        <f t="shared" ref="W224:Y224" si="2123">IF(O224-S224&lt;0,0,O224-S224)</f>
        <v>0</v>
      </c>
      <c r="X224" s="156">
        <f t="shared" si="2123"/>
        <v>0</v>
      </c>
      <c r="Y224" s="156">
        <f t="shared" si="2123"/>
        <v>0</v>
      </c>
      <c r="Z224" s="157">
        <f t="shared" si="506"/>
        <v>0</v>
      </c>
      <c r="AA224" s="155"/>
      <c r="AB224" s="155"/>
      <c r="AC224" s="155"/>
      <c r="AD224" s="155"/>
      <c r="AE224" s="155"/>
      <c r="AF224" s="157">
        <f t="shared" si="1072"/>
        <v>0</v>
      </c>
      <c r="AG224" s="155"/>
      <c r="AH224" s="155"/>
      <c r="AI224" s="163"/>
      <c r="AJ224" s="155"/>
      <c r="AK224" s="165" t="str">
        <f t="shared" si="386"/>
        <v>-</v>
      </c>
      <c r="AL224" s="155"/>
      <c r="AM224" s="155"/>
      <c r="AN224" s="155"/>
      <c r="AO224" s="155"/>
      <c r="AP224" s="155"/>
      <c r="AQ224" s="165" t="str">
        <f t="shared" si="387"/>
        <v>-</v>
      </c>
      <c r="AR224" s="155">
        <f t="shared" si="1165"/>
        <v>0</v>
      </c>
      <c r="AS224" s="155"/>
      <c r="AT224" s="155"/>
      <c r="AU224" s="155"/>
      <c r="AV224" s="157">
        <f t="shared" si="388"/>
        <v>0</v>
      </c>
      <c r="AW224" s="155"/>
      <c r="AX224" s="155"/>
      <c r="AY224" s="155"/>
      <c r="AZ224" s="157">
        <f t="shared" si="389"/>
        <v>0</v>
      </c>
      <c r="BA224" s="156">
        <f t="shared" ref="BA224:BC224" si="2124">IF(AS224-AW224&lt;0,0,AS224-AW224)</f>
        <v>0</v>
      </c>
      <c r="BB224" s="156">
        <f t="shared" si="2124"/>
        <v>0</v>
      </c>
      <c r="BC224" s="156">
        <f t="shared" si="2124"/>
        <v>0</v>
      </c>
      <c r="BD224" s="157">
        <f t="shared" si="495"/>
        <v>0</v>
      </c>
      <c r="BE224" s="155"/>
      <c r="BF224" s="155"/>
      <c r="BG224" s="155"/>
      <c r="BH224" s="155"/>
      <c r="BI224" s="155"/>
      <c r="BJ224" s="157">
        <f t="shared" si="390"/>
        <v>0</v>
      </c>
      <c r="BK224" s="155"/>
      <c r="BL224" s="155"/>
      <c r="BM224" s="236">
        <v>158.0</v>
      </c>
      <c r="BN224" s="167">
        <v>35.0</v>
      </c>
      <c r="BO224" s="165">
        <f t="shared" si="391"/>
        <v>0.2215189873</v>
      </c>
      <c r="BP224" s="167">
        <v>30.0</v>
      </c>
      <c r="BQ224" s="167">
        <v>0.0</v>
      </c>
      <c r="BR224" s="167">
        <v>3.0</v>
      </c>
      <c r="BS224" s="167">
        <v>0.0</v>
      </c>
      <c r="BT224" s="167">
        <v>0.0</v>
      </c>
      <c r="BU224" s="165">
        <f t="shared" si="392"/>
        <v>0.1</v>
      </c>
      <c r="BV224" s="155">
        <f>BN224-BP224</f>
        <v>5</v>
      </c>
      <c r="BW224" s="167">
        <v>3.0</v>
      </c>
      <c r="BX224" s="167">
        <v>2.0</v>
      </c>
      <c r="BY224" s="167">
        <v>0.0</v>
      </c>
      <c r="BZ224" s="157">
        <f t="shared" si="393"/>
        <v>5</v>
      </c>
      <c r="CA224" s="167">
        <v>0.0</v>
      </c>
      <c r="CB224" s="167">
        <v>0.0</v>
      </c>
      <c r="CC224" s="167">
        <v>0.0</v>
      </c>
      <c r="CD224" s="157">
        <f t="shared" si="394"/>
        <v>0</v>
      </c>
      <c r="CE224" s="156">
        <f t="shared" ref="CE224:CG224" si="2125">IF(BW224-CA224&lt;0,0,BW224-CA224)</f>
        <v>3</v>
      </c>
      <c r="CF224" s="156">
        <f t="shared" si="2125"/>
        <v>2</v>
      </c>
      <c r="CG224" s="156">
        <f t="shared" si="2125"/>
        <v>0</v>
      </c>
      <c r="CH224" s="157">
        <f t="shared" si="497"/>
        <v>5</v>
      </c>
      <c r="CI224" s="167">
        <v>0.0</v>
      </c>
      <c r="CJ224" s="167">
        <v>0.0</v>
      </c>
      <c r="CK224" s="167">
        <v>0.0</v>
      </c>
      <c r="CL224" s="167">
        <v>0.0</v>
      </c>
      <c r="CM224" s="167">
        <v>0.0</v>
      </c>
      <c r="CN224" s="157">
        <f t="shared" si="395"/>
        <v>0</v>
      </c>
      <c r="CO224" s="167">
        <v>0.0</v>
      </c>
      <c r="CP224" s="167">
        <v>0.0</v>
      </c>
      <c r="CQ224" s="166">
        <f t="shared" ref="CQ224:CR224" si="2126">SUM(E224,AI224,BM224)</f>
        <v>158</v>
      </c>
      <c r="CR224" s="156">
        <f t="shared" si="2126"/>
        <v>35</v>
      </c>
      <c r="CS224" s="165">
        <f t="shared" si="397"/>
        <v>0.2215189873</v>
      </c>
      <c r="CT224" s="156">
        <f t="shared" ref="CT224:CX224" si="2127">SUM(H224,AL224,BP224)</f>
        <v>30</v>
      </c>
      <c r="CU224" s="156">
        <f t="shared" si="2127"/>
        <v>0</v>
      </c>
      <c r="CV224" s="156">
        <f t="shared" si="2127"/>
        <v>3</v>
      </c>
      <c r="CW224" s="156">
        <f t="shared" si="2127"/>
        <v>0</v>
      </c>
      <c r="CX224" s="156">
        <f t="shared" si="2127"/>
        <v>0</v>
      </c>
      <c r="CY224" s="165">
        <f t="shared" si="399"/>
        <v>0.1</v>
      </c>
      <c r="CZ224" s="156">
        <f t="shared" ref="CZ224:DC224" si="2128">SUM(N224,AR224,BV224)</f>
        <v>5</v>
      </c>
      <c r="DA224" s="156">
        <f t="shared" si="2128"/>
        <v>3</v>
      </c>
      <c r="DB224" s="156">
        <f t="shared" si="2128"/>
        <v>2</v>
      </c>
      <c r="DC224" s="156">
        <f t="shared" si="2128"/>
        <v>0</v>
      </c>
      <c r="DD224" s="157">
        <f t="shared" si="401"/>
        <v>5</v>
      </c>
      <c r="DE224" s="156">
        <f t="shared" ref="DE224:DG224" si="2129">SUM(S224,AW224,CA224)</f>
        <v>0</v>
      </c>
      <c r="DF224" s="156">
        <f t="shared" si="2129"/>
        <v>0</v>
      </c>
      <c r="DG224" s="156">
        <f t="shared" si="2129"/>
        <v>0</v>
      </c>
      <c r="DH224" s="157">
        <f t="shared" si="403"/>
        <v>0</v>
      </c>
      <c r="DI224" s="156">
        <f t="shared" ref="DI224:DK224" si="2130">IF(DA224-DE224&lt;0,0,DA224-DE224)</f>
        <v>3</v>
      </c>
      <c r="DJ224" s="156">
        <f t="shared" si="2130"/>
        <v>2</v>
      </c>
      <c r="DK224" s="156">
        <f t="shared" si="2130"/>
        <v>0</v>
      </c>
      <c r="DL224" s="157">
        <f t="shared" si="405"/>
        <v>5</v>
      </c>
      <c r="DM224" s="156">
        <f t="shared" ref="DM224:DQ224" si="2131">SUM(AA224,BE224,CI224)</f>
        <v>0</v>
      </c>
      <c r="DN224" s="156">
        <f t="shared" si="2131"/>
        <v>0</v>
      </c>
      <c r="DO224" s="156">
        <f t="shared" si="2131"/>
        <v>0</v>
      </c>
      <c r="DP224" s="156">
        <f t="shared" si="2131"/>
        <v>0</v>
      </c>
      <c r="DQ224" s="156">
        <f t="shared" si="2131"/>
        <v>0</v>
      </c>
      <c r="DR224" s="157">
        <f t="shared" si="407"/>
        <v>0</v>
      </c>
      <c r="DS224" s="156">
        <f t="shared" ref="DS224:DT224" si="2132">SUM(AG224,BK224,CO224)</f>
        <v>0</v>
      </c>
      <c r="DT224" s="156">
        <f t="shared" si="2132"/>
        <v>0</v>
      </c>
      <c r="DU224" s="239" t="s">
        <v>541</v>
      </c>
    </row>
    <row r="225" ht="19.5" customHeight="1">
      <c r="A225" s="146">
        <v>220.0</v>
      </c>
      <c r="B225" s="233">
        <v>45563.0</v>
      </c>
      <c r="C225" s="234" t="s">
        <v>122</v>
      </c>
      <c r="D225" s="235" t="s">
        <v>542</v>
      </c>
      <c r="E225" s="163"/>
      <c r="F225" s="155"/>
      <c r="G225" s="165" t="str">
        <f t="shared" si="10"/>
        <v>-</v>
      </c>
      <c r="H225" s="155"/>
      <c r="I225" s="155"/>
      <c r="J225" s="155"/>
      <c r="K225" s="155"/>
      <c r="L225" s="155"/>
      <c r="M225" s="165" t="str">
        <f t="shared" si="11"/>
        <v>-</v>
      </c>
      <c r="N225" s="155"/>
      <c r="O225" s="155"/>
      <c r="P225" s="155"/>
      <c r="Q225" s="155"/>
      <c r="R225" s="157">
        <f t="shared" si="26"/>
        <v>0</v>
      </c>
      <c r="S225" s="155"/>
      <c r="T225" s="155"/>
      <c r="U225" s="155"/>
      <c r="V225" s="157">
        <f t="shared" si="27"/>
        <v>0</v>
      </c>
      <c r="W225" s="156">
        <f t="shared" ref="W225:Y225" si="2133">IF(O225-S225&lt;0,0,O225-S225)</f>
        <v>0</v>
      </c>
      <c r="X225" s="156">
        <f t="shared" si="2133"/>
        <v>0</v>
      </c>
      <c r="Y225" s="156">
        <f t="shared" si="2133"/>
        <v>0</v>
      </c>
      <c r="Z225" s="157">
        <f t="shared" si="506"/>
        <v>0</v>
      </c>
      <c r="AA225" s="155"/>
      <c r="AB225" s="155"/>
      <c r="AC225" s="155"/>
      <c r="AD225" s="155"/>
      <c r="AE225" s="155"/>
      <c r="AF225" s="157">
        <f t="shared" si="1072"/>
        <v>0</v>
      </c>
      <c r="AG225" s="155"/>
      <c r="AH225" s="155"/>
      <c r="AI225" s="163"/>
      <c r="AJ225" s="155"/>
      <c r="AK225" s="165" t="str">
        <f t="shared" si="386"/>
        <v>-</v>
      </c>
      <c r="AL225" s="155"/>
      <c r="AM225" s="155"/>
      <c r="AN225" s="155"/>
      <c r="AO225" s="155"/>
      <c r="AP225" s="155"/>
      <c r="AQ225" s="165" t="str">
        <f t="shared" si="387"/>
        <v>-</v>
      </c>
      <c r="AR225" s="155">
        <f t="shared" si="1165"/>
        <v>0</v>
      </c>
      <c r="AS225" s="155"/>
      <c r="AT225" s="155"/>
      <c r="AU225" s="155"/>
      <c r="AV225" s="157">
        <f t="shared" si="388"/>
        <v>0</v>
      </c>
      <c r="AW225" s="155"/>
      <c r="AX225" s="155"/>
      <c r="AY225" s="155"/>
      <c r="AZ225" s="157">
        <f t="shared" si="389"/>
        <v>0</v>
      </c>
      <c r="BA225" s="156">
        <f t="shared" ref="BA225:BC225" si="2134">IF(AS225-AW225&lt;0,0,AS225-AW225)</f>
        <v>0</v>
      </c>
      <c r="BB225" s="156">
        <f t="shared" si="2134"/>
        <v>0</v>
      </c>
      <c r="BC225" s="156">
        <f t="shared" si="2134"/>
        <v>0</v>
      </c>
      <c r="BD225" s="157">
        <f t="shared" si="495"/>
        <v>0</v>
      </c>
      <c r="BE225" s="155"/>
      <c r="BF225" s="155"/>
      <c r="BG225" s="155"/>
      <c r="BH225" s="155"/>
      <c r="BI225" s="155"/>
      <c r="BJ225" s="157">
        <f t="shared" si="390"/>
        <v>0</v>
      </c>
      <c r="BK225" s="155"/>
      <c r="BL225" s="155"/>
      <c r="BM225" s="236">
        <v>150.0</v>
      </c>
      <c r="BN225" s="167">
        <v>37.0</v>
      </c>
      <c r="BO225" s="165">
        <f t="shared" si="391"/>
        <v>0.2466666667</v>
      </c>
      <c r="BP225" s="167">
        <v>36.0</v>
      </c>
      <c r="BQ225" s="167">
        <v>0.0</v>
      </c>
      <c r="BR225" s="167">
        <v>0.0</v>
      </c>
      <c r="BS225" s="167">
        <v>0.0</v>
      </c>
      <c r="BT225" s="167">
        <v>0.0</v>
      </c>
      <c r="BU225" s="165">
        <f t="shared" si="392"/>
        <v>0</v>
      </c>
      <c r="BV225" s="167">
        <v>0.0</v>
      </c>
      <c r="BW225" s="167">
        <v>0.0</v>
      </c>
      <c r="BX225" s="167">
        <v>0.0</v>
      </c>
      <c r="BY225" s="167">
        <v>0.0</v>
      </c>
      <c r="BZ225" s="157">
        <f t="shared" si="393"/>
        <v>0</v>
      </c>
      <c r="CA225" s="167">
        <v>0.0</v>
      </c>
      <c r="CB225" s="167">
        <v>0.0</v>
      </c>
      <c r="CC225" s="167">
        <v>0.0</v>
      </c>
      <c r="CD225" s="157">
        <f t="shared" si="394"/>
        <v>0</v>
      </c>
      <c r="CE225" s="156">
        <f t="shared" ref="CE225:CG225" si="2135">IF(BW225-CA225&lt;0,0,BW225-CA225)</f>
        <v>0</v>
      </c>
      <c r="CF225" s="156">
        <f t="shared" si="2135"/>
        <v>0</v>
      </c>
      <c r="CG225" s="156">
        <f t="shared" si="2135"/>
        <v>0</v>
      </c>
      <c r="CH225" s="157">
        <f t="shared" si="497"/>
        <v>0</v>
      </c>
      <c r="CI225" s="167">
        <v>0.0</v>
      </c>
      <c r="CJ225" s="167">
        <v>0.0</v>
      </c>
      <c r="CK225" s="167">
        <v>0.0</v>
      </c>
      <c r="CL225" s="167">
        <v>0.0</v>
      </c>
      <c r="CM225" s="167">
        <v>0.0</v>
      </c>
      <c r="CN225" s="157">
        <f t="shared" si="395"/>
        <v>0</v>
      </c>
      <c r="CO225" s="167">
        <v>0.0</v>
      </c>
      <c r="CP225" s="167">
        <v>0.0</v>
      </c>
      <c r="CQ225" s="166">
        <f t="shared" ref="CQ225:CR225" si="2136">SUM(E225,AI225,BM225)</f>
        <v>150</v>
      </c>
      <c r="CR225" s="156">
        <f t="shared" si="2136"/>
        <v>37</v>
      </c>
      <c r="CS225" s="165">
        <f t="shared" si="397"/>
        <v>0.2466666667</v>
      </c>
      <c r="CT225" s="156">
        <f t="shared" ref="CT225:CX225" si="2137">SUM(H225,AL225,BP225)</f>
        <v>36</v>
      </c>
      <c r="CU225" s="156">
        <f t="shared" si="2137"/>
        <v>0</v>
      </c>
      <c r="CV225" s="156">
        <f t="shared" si="2137"/>
        <v>0</v>
      </c>
      <c r="CW225" s="156">
        <f t="shared" si="2137"/>
        <v>0</v>
      </c>
      <c r="CX225" s="156">
        <f t="shared" si="2137"/>
        <v>0</v>
      </c>
      <c r="CY225" s="165">
        <f t="shared" si="399"/>
        <v>0</v>
      </c>
      <c r="CZ225" s="156">
        <f t="shared" ref="CZ225:DC225" si="2138">SUM(N225,AR225,BV225)</f>
        <v>0</v>
      </c>
      <c r="DA225" s="156">
        <f t="shared" si="2138"/>
        <v>0</v>
      </c>
      <c r="DB225" s="156">
        <f t="shared" si="2138"/>
        <v>0</v>
      </c>
      <c r="DC225" s="156">
        <f t="shared" si="2138"/>
        <v>0</v>
      </c>
      <c r="DD225" s="157">
        <f t="shared" si="401"/>
        <v>0</v>
      </c>
      <c r="DE225" s="156">
        <f t="shared" ref="DE225:DG225" si="2139">SUM(S225,AW225,CA225)</f>
        <v>0</v>
      </c>
      <c r="DF225" s="156">
        <f t="shared" si="2139"/>
        <v>0</v>
      </c>
      <c r="DG225" s="156">
        <f t="shared" si="2139"/>
        <v>0</v>
      </c>
      <c r="DH225" s="157">
        <f t="shared" si="403"/>
        <v>0</v>
      </c>
      <c r="DI225" s="156">
        <f t="shared" ref="DI225:DK225" si="2140">IF(DA225-DE225&lt;0,0,DA225-DE225)</f>
        <v>0</v>
      </c>
      <c r="DJ225" s="156">
        <f t="shared" si="2140"/>
        <v>0</v>
      </c>
      <c r="DK225" s="156">
        <f t="shared" si="2140"/>
        <v>0</v>
      </c>
      <c r="DL225" s="157">
        <f t="shared" si="405"/>
        <v>0</v>
      </c>
      <c r="DM225" s="156">
        <f t="shared" ref="DM225:DQ225" si="2141">SUM(AA225,BE225,CI225)</f>
        <v>0</v>
      </c>
      <c r="DN225" s="156">
        <f t="shared" si="2141"/>
        <v>0</v>
      </c>
      <c r="DO225" s="156">
        <f t="shared" si="2141"/>
        <v>0</v>
      </c>
      <c r="DP225" s="156">
        <f t="shared" si="2141"/>
        <v>0</v>
      </c>
      <c r="DQ225" s="156">
        <f t="shared" si="2141"/>
        <v>0</v>
      </c>
      <c r="DR225" s="157">
        <f t="shared" si="407"/>
        <v>0</v>
      </c>
      <c r="DS225" s="156">
        <f t="shared" ref="DS225:DT225" si="2142">SUM(AG225,BK225,CO225)</f>
        <v>0</v>
      </c>
      <c r="DT225" s="156">
        <f t="shared" si="2142"/>
        <v>0</v>
      </c>
      <c r="DU225" s="239" t="s">
        <v>488</v>
      </c>
    </row>
    <row r="226" ht="19.5" customHeight="1">
      <c r="A226" s="146">
        <v>221.0</v>
      </c>
      <c r="B226" s="179"/>
      <c r="C226" s="312"/>
      <c r="D226" s="313"/>
      <c r="E226" s="163"/>
      <c r="F226" s="155"/>
      <c r="G226" s="165" t="str">
        <f t="shared" si="10"/>
        <v>-</v>
      </c>
      <c r="H226" s="155"/>
      <c r="I226" s="155"/>
      <c r="J226" s="155"/>
      <c r="K226" s="155"/>
      <c r="L226" s="155"/>
      <c r="M226" s="165" t="str">
        <f t="shared" si="11"/>
        <v>-</v>
      </c>
      <c r="N226" s="155"/>
      <c r="O226" s="155"/>
      <c r="P226" s="155"/>
      <c r="Q226" s="155"/>
      <c r="R226" s="157">
        <f t="shared" si="26"/>
        <v>0</v>
      </c>
      <c r="S226" s="155"/>
      <c r="T226" s="155"/>
      <c r="U226" s="155"/>
      <c r="V226" s="157">
        <f t="shared" si="27"/>
        <v>0</v>
      </c>
      <c r="W226" s="156">
        <f t="shared" ref="W226:Y226" si="2143">IF(O226-S226&lt;0,0,O226-S226)</f>
        <v>0</v>
      </c>
      <c r="X226" s="156">
        <f t="shared" si="2143"/>
        <v>0</v>
      </c>
      <c r="Y226" s="156">
        <f t="shared" si="2143"/>
        <v>0</v>
      </c>
      <c r="Z226" s="157">
        <f t="shared" si="506"/>
        <v>0</v>
      </c>
      <c r="AA226" s="155"/>
      <c r="AB226" s="155"/>
      <c r="AC226" s="155"/>
      <c r="AD226" s="155"/>
      <c r="AE226" s="155"/>
      <c r="AF226" s="157">
        <f t="shared" si="1072"/>
        <v>0</v>
      </c>
      <c r="AG226" s="155"/>
      <c r="AH226" s="155"/>
      <c r="AI226" s="163"/>
      <c r="AJ226" s="155"/>
      <c r="AK226" s="165" t="str">
        <f t="shared" si="386"/>
        <v>-</v>
      </c>
      <c r="AL226" s="155"/>
      <c r="AM226" s="155"/>
      <c r="AN226" s="155"/>
      <c r="AO226" s="155"/>
      <c r="AP226" s="155"/>
      <c r="AQ226" s="165" t="str">
        <f t="shared" si="387"/>
        <v>-</v>
      </c>
      <c r="AR226" s="155">
        <f t="shared" si="1165"/>
        <v>0</v>
      </c>
      <c r="AS226" s="155"/>
      <c r="AT226" s="155"/>
      <c r="AU226" s="155"/>
      <c r="AV226" s="157">
        <f t="shared" si="388"/>
        <v>0</v>
      </c>
      <c r="AW226" s="155"/>
      <c r="AX226" s="155"/>
      <c r="AY226" s="155"/>
      <c r="AZ226" s="157">
        <f t="shared" si="389"/>
        <v>0</v>
      </c>
      <c r="BA226" s="156">
        <f t="shared" ref="BA226:BC226" si="2144">IF(AS226-AW226&lt;0,0,AS226-AW226)</f>
        <v>0</v>
      </c>
      <c r="BB226" s="156">
        <f t="shared" si="2144"/>
        <v>0</v>
      </c>
      <c r="BC226" s="156">
        <f t="shared" si="2144"/>
        <v>0</v>
      </c>
      <c r="BD226" s="157">
        <f t="shared" si="495"/>
        <v>0</v>
      </c>
      <c r="BE226" s="155"/>
      <c r="BF226" s="155"/>
      <c r="BG226" s="155"/>
      <c r="BH226" s="155"/>
      <c r="BI226" s="155"/>
      <c r="BJ226" s="157">
        <f t="shared" si="390"/>
        <v>0</v>
      </c>
      <c r="BK226" s="155"/>
      <c r="BL226" s="155"/>
      <c r="BM226" s="163"/>
      <c r="BN226" s="155"/>
      <c r="BO226" s="165" t="str">
        <f t="shared" si="391"/>
        <v>-</v>
      </c>
      <c r="BP226" s="155"/>
      <c r="BQ226" s="155"/>
      <c r="BR226" s="155"/>
      <c r="BS226" s="155"/>
      <c r="BT226" s="155"/>
      <c r="BU226" s="165" t="str">
        <f t="shared" si="392"/>
        <v>-</v>
      </c>
      <c r="BV226" s="155"/>
      <c r="BW226" s="155"/>
      <c r="BX226" s="155"/>
      <c r="BY226" s="155"/>
      <c r="BZ226" s="157">
        <f t="shared" si="393"/>
        <v>0</v>
      </c>
      <c r="CA226" s="155"/>
      <c r="CB226" s="155"/>
      <c r="CC226" s="155"/>
      <c r="CD226" s="157">
        <f t="shared" si="394"/>
        <v>0</v>
      </c>
      <c r="CE226" s="156">
        <f t="shared" ref="CE226:CG226" si="2145">IF(BW226-CA226&lt;0,0,BW226-CA226)</f>
        <v>0</v>
      </c>
      <c r="CF226" s="156">
        <f t="shared" si="2145"/>
        <v>0</v>
      </c>
      <c r="CG226" s="156">
        <f t="shared" si="2145"/>
        <v>0</v>
      </c>
      <c r="CH226" s="157">
        <f t="shared" si="497"/>
        <v>0</v>
      </c>
      <c r="CI226" s="155"/>
      <c r="CJ226" s="155"/>
      <c r="CK226" s="155"/>
      <c r="CL226" s="155"/>
      <c r="CM226" s="155"/>
      <c r="CN226" s="157">
        <f t="shared" si="395"/>
        <v>0</v>
      </c>
      <c r="CO226" s="155"/>
      <c r="CP226" s="155"/>
      <c r="CQ226" s="166">
        <f t="shared" ref="CQ226:CR226" si="2146">SUM(E226,AI226,BM226)</f>
        <v>0</v>
      </c>
      <c r="CR226" s="156">
        <f t="shared" si="2146"/>
        <v>0</v>
      </c>
      <c r="CS226" s="165" t="str">
        <f t="shared" si="397"/>
        <v>-</v>
      </c>
      <c r="CT226" s="156">
        <f t="shared" ref="CT226:CX226" si="2147">SUM(H226,AL226,BP226)</f>
        <v>0</v>
      </c>
      <c r="CU226" s="156">
        <f t="shared" si="2147"/>
        <v>0</v>
      </c>
      <c r="CV226" s="156">
        <f t="shared" si="2147"/>
        <v>0</v>
      </c>
      <c r="CW226" s="156">
        <f t="shared" si="2147"/>
        <v>0</v>
      </c>
      <c r="CX226" s="156">
        <f t="shared" si="2147"/>
        <v>0</v>
      </c>
      <c r="CY226" s="165" t="str">
        <f t="shared" si="399"/>
        <v>-</v>
      </c>
      <c r="CZ226" s="156">
        <f t="shared" ref="CZ226:DC226" si="2148">SUM(N226,AR226,BV226)</f>
        <v>0</v>
      </c>
      <c r="DA226" s="156">
        <f t="shared" si="2148"/>
        <v>0</v>
      </c>
      <c r="DB226" s="156">
        <f t="shared" si="2148"/>
        <v>0</v>
      </c>
      <c r="DC226" s="156">
        <f t="shared" si="2148"/>
        <v>0</v>
      </c>
      <c r="DD226" s="157">
        <f t="shared" si="401"/>
        <v>0</v>
      </c>
      <c r="DE226" s="156">
        <f t="shared" ref="DE226:DG226" si="2149">SUM(S226,AW226,CA226)</f>
        <v>0</v>
      </c>
      <c r="DF226" s="156">
        <f t="shared" si="2149"/>
        <v>0</v>
      </c>
      <c r="DG226" s="156">
        <f t="shared" si="2149"/>
        <v>0</v>
      </c>
      <c r="DH226" s="157">
        <f t="shared" si="403"/>
        <v>0</v>
      </c>
      <c r="DI226" s="156">
        <f t="shared" ref="DI226:DK226" si="2150">IF(DA226-DE226&lt;0,0,DA226-DE226)</f>
        <v>0</v>
      </c>
      <c r="DJ226" s="156">
        <f t="shared" si="2150"/>
        <v>0</v>
      </c>
      <c r="DK226" s="156">
        <f t="shared" si="2150"/>
        <v>0</v>
      </c>
      <c r="DL226" s="157">
        <f t="shared" si="405"/>
        <v>0</v>
      </c>
      <c r="DM226" s="156">
        <f t="shared" ref="DM226:DQ226" si="2151">SUM(AA226,BE226,CI226)</f>
        <v>0</v>
      </c>
      <c r="DN226" s="156">
        <f t="shared" si="2151"/>
        <v>0</v>
      </c>
      <c r="DO226" s="156">
        <f t="shared" si="2151"/>
        <v>0</v>
      </c>
      <c r="DP226" s="156">
        <f t="shared" si="2151"/>
        <v>0</v>
      </c>
      <c r="DQ226" s="156">
        <f t="shared" si="2151"/>
        <v>0</v>
      </c>
      <c r="DR226" s="157">
        <f t="shared" si="407"/>
        <v>0</v>
      </c>
      <c r="DS226" s="156">
        <f t="shared" ref="DS226:DT226" si="2152">SUM(AG226,BK226,CO226)</f>
        <v>0</v>
      </c>
      <c r="DT226" s="156">
        <f t="shared" si="2152"/>
        <v>0</v>
      </c>
      <c r="DU226" s="160"/>
    </row>
    <row r="227" ht="19.5" customHeight="1">
      <c r="A227" s="146">
        <v>222.0</v>
      </c>
      <c r="B227" s="314"/>
      <c r="C227" s="315"/>
      <c r="D227" s="316"/>
      <c r="E227" s="172"/>
      <c r="F227" s="173"/>
      <c r="G227" s="174" t="str">
        <f t="shared" si="10"/>
        <v>-</v>
      </c>
      <c r="H227" s="173"/>
      <c r="I227" s="173"/>
      <c r="J227" s="173"/>
      <c r="K227" s="173"/>
      <c r="L227" s="173"/>
      <c r="M227" s="174" t="str">
        <f t="shared" si="11"/>
        <v>-</v>
      </c>
      <c r="N227" s="173"/>
      <c r="O227" s="173"/>
      <c r="P227" s="173"/>
      <c r="Q227" s="173"/>
      <c r="R227" s="175">
        <f t="shared" si="26"/>
        <v>0</v>
      </c>
      <c r="S227" s="173"/>
      <c r="T227" s="173"/>
      <c r="U227" s="173"/>
      <c r="V227" s="175">
        <f t="shared" si="27"/>
        <v>0</v>
      </c>
      <c r="W227" s="176">
        <f t="shared" ref="W227:Y227" si="2153">IF(O227-S227&lt;0,0,O227-S227)</f>
        <v>0</v>
      </c>
      <c r="X227" s="176">
        <f t="shared" si="2153"/>
        <v>0</v>
      </c>
      <c r="Y227" s="176">
        <f t="shared" si="2153"/>
        <v>0</v>
      </c>
      <c r="Z227" s="175">
        <f t="shared" si="506"/>
        <v>0</v>
      </c>
      <c r="AA227" s="173"/>
      <c r="AB227" s="173"/>
      <c r="AC227" s="173"/>
      <c r="AD227" s="173"/>
      <c r="AE227" s="173"/>
      <c r="AF227" s="175">
        <f t="shared" si="1072"/>
        <v>0</v>
      </c>
      <c r="AG227" s="173"/>
      <c r="AH227" s="173"/>
      <c r="AI227" s="172"/>
      <c r="AJ227" s="173"/>
      <c r="AK227" s="174" t="str">
        <f t="shared" si="386"/>
        <v>-</v>
      </c>
      <c r="AL227" s="173"/>
      <c r="AM227" s="173"/>
      <c r="AN227" s="173"/>
      <c r="AO227" s="173"/>
      <c r="AP227" s="173"/>
      <c r="AQ227" s="174" t="str">
        <f t="shared" si="387"/>
        <v>-</v>
      </c>
      <c r="AR227" s="173">
        <f t="shared" si="1165"/>
        <v>0</v>
      </c>
      <c r="AS227" s="173"/>
      <c r="AT227" s="173"/>
      <c r="AU227" s="173"/>
      <c r="AV227" s="175">
        <f t="shared" si="388"/>
        <v>0</v>
      </c>
      <c r="AW227" s="173"/>
      <c r="AX227" s="173"/>
      <c r="AY227" s="173"/>
      <c r="AZ227" s="175">
        <f t="shared" si="389"/>
        <v>0</v>
      </c>
      <c r="BA227" s="176">
        <f t="shared" ref="BA227:BC227" si="2154">IF(AS227-AW227&lt;0,0,AS227-AW227)</f>
        <v>0</v>
      </c>
      <c r="BB227" s="176">
        <f t="shared" si="2154"/>
        <v>0</v>
      </c>
      <c r="BC227" s="176">
        <f t="shared" si="2154"/>
        <v>0</v>
      </c>
      <c r="BD227" s="175">
        <f t="shared" si="495"/>
        <v>0</v>
      </c>
      <c r="BE227" s="173"/>
      <c r="BF227" s="173"/>
      <c r="BG227" s="173"/>
      <c r="BH227" s="173"/>
      <c r="BI227" s="173"/>
      <c r="BJ227" s="175">
        <f t="shared" si="390"/>
        <v>0</v>
      </c>
      <c r="BK227" s="173"/>
      <c r="BL227" s="173"/>
      <c r="BM227" s="172"/>
      <c r="BN227" s="173"/>
      <c r="BO227" s="174" t="str">
        <f t="shared" si="391"/>
        <v>-</v>
      </c>
      <c r="BP227" s="173"/>
      <c r="BQ227" s="173"/>
      <c r="BR227" s="173"/>
      <c r="BS227" s="173"/>
      <c r="BT227" s="173"/>
      <c r="BU227" s="174" t="str">
        <f t="shared" si="392"/>
        <v>-</v>
      </c>
      <c r="BV227" s="173"/>
      <c r="BW227" s="173"/>
      <c r="BX227" s="173"/>
      <c r="BY227" s="173"/>
      <c r="BZ227" s="175">
        <f t="shared" si="393"/>
        <v>0</v>
      </c>
      <c r="CA227" s="173"/>
      <c r="CB227" s="173"/>
      <c r="CC227" s="173"/>
      <c r="CD227" s="175">
        <f t="shared" si="394"/>
        <v>0</v>
      </c>
      <c r="CE227" s="176">
        <f t="shared" ref="CE227:CG227" si="2155">IF(BW227-CA227&lt;0,0,BW227-CA227)</f>
        <v>0</v>
      </c>
      <c r="CF227" s="176">
        <f t="shared" si="2155"/>
        <v>0</v>
      </c>
      <c r="CG227" s="176">
        <f t="shared" si="2155"/>
        <v>0</v>
      </c>
      <c r="CH227" s="175">
        <f t="shared" si="497"/>
        <v>0</v>
      </c>
      <c r="CI227" s="173"/>
      <c r="CJ227" s="173"/>
      <c r="CK227" s="173"/>
      <c r="CL227" s="173"/>
      <c r="CM227" s="173"/>
      <c r="CN227" s="175">
        <f t="shared" si="395"/>
        <v>0</v>
      </c>
      <c r="CO227" s="173"/>
      <c r="CP227" s="173"/>
      <c r="CQ227" s="177">
        <f t="shared" ref="CQ227:CR227" si="2156">SUM(E227,AI227,BM227)</f>
        <v>0</v>
      </c>
      <c r="CR227" s="176">
        <f t="shared" si="2156"/>
        <v>0</v>
      </c>
      <c r="CS227" s="174" t="str">
        <f t="shared" si="397"/>
        <v>-</v>
      </c>
      <c r="CT227" s="176">
        <f t="shared" ref="CT227:CX227" si="2157">SUM(H227,AL227,BP227)</f>
        <v>0</v>
      </c>
      <c r="CU227" s="176">
        <f t="shared" si="2157"/>
        <v>0</v>
      </c>
      <c r="CV227" s="176">
        <f t="shared" si="2157"/>
        <v>0</v>
      </c>
      <c r="CW227" s="176">
        <f t="shared" si="2157"/>
        <v>0</v>
      </c>
      <c r="CX227" s="176">
        <f t="shared" si="2157"/>
        <v>0</v>
      </c>
      <c r="CY227" s="174" t="str">
        <f t="shared" si="399"/>
        <v>-</v>
      </c>
      <c r="CZ227" s="176">
        <f t="shared" ref="CZ227:DC227" si="2158">SUM(N227,AR227,BV227)</f>
        <v>0</v>
      </c>
      <c r="DA227" s="176">
        <f t="shared" si="2158"/>
        <v>0</v>
      </c>
      <c r="DB227" s="176">
        <f t="shared" si="2158"/>
        <v>0</v>
      </c>
      <c r="DC227" s="176">
        <f t="shared" si="2158"/>
        <v>0</v>
      </c>
      <c r="DD227" s="175">
        <f t="shared" si="401"/>
        <v>0</v>
      </c>
      <c r="DE227" s="176">
        <f t="shared" ref="DE227:DG227" si="2159">SUM(S227,AW227,CA227)</f>
        <v>0</v>
      </c>
      <c r="DF227" s="176">
        <f t="shared" si="2159"/>
        <v>0</v>
      </c>
      <c r="DG227" s="176">
        <f t="shared" si="2159"/>
        <v>0</v>
      </c>
      <c r="DH227" s="175">
        <f t="shared" si="403"/>
        <v>0</v>
      </c>
      <c r="DI227" s="176">
        <f t="shared" ref="DI227:DK227" si="2160">IF(DA227-DE227&lt;0,0,DA227-DE227)</f>
        <v>0</v>
      </c>
      <c r="DJ227" s="176">
        <f t="shared" si="2160"/>
        <v>0</v>
      </c>
      <c r="DK227" s="176">
        <f t="shared" si="2160"/>
        <v>0</v>
      </c>
      <c r="DL227" s="175">
        <f t="shared" si="405"/>
        <v>0</v>
      </c>
      <c r="DM227" s="176">
        <f t="shared" ref="DM227:DQ227" si="2161">SUM(AA227,BE227,CI227)</f>
        <v>0</v>
      </c>
      <c r="DN227" s="176">
        <f t="shared" si="2161"/>
        <v>0</v>
      </c>
      <c r="DO227" s="176">
        <f t="shared" si="2161"/>
        <v>0</v>
      </c>
      <c r="DP227" s="176">
        <f t="shared" si="2161"/>
        <v>0</v>
      </c>
      <c r="DQ227" s="176">
        <f t="shared" si="2161"/>
        <v>0</v>
      </c>
      <c r="DR227" s="175">
        <f t="shared" si="407"/>
        <v>0</v>
      </c>
      <c r="DS227" s="176">
        <f t="shared" ref="DS227:DT227" si="2162">SUM(AG227,BK227,CO227)</f>
        <v>0</v>
      </c>
      <c r="DT227" s="176">
        <f t="shared" si="2162"/>
        <v>0</v>
      </c>
      <c r="DU227" s="252"/>
    </row>
    <row r="228" ht="19.5" customHeight="1">
      <c r="A228" s="146">
        <v>223.0</v>
      </c>
      <c r="B228" s="179"/>
      <c r="C228" s="312"/>
      <c r="D228" s="313"/>
      <c r="E228" s="172"/>
      <c r="F228" s="173"/>
      <c r="G228" s="174" t="str">
        <f t="shared" si="10"/>
        <v>-</v>
      </c>
      <c r="H228" s="173"/>
      <c r="I228" s="173"/>
      <c r="J228" s="173"/>
      <c r="K228" s="173"/>
      <c r="L228" s="173"/>
      <c r="M228" s="174" t="str">
        <f t="shared" si="11"/>
        <v>-</v>
      </c>
      <c r="N228" s="173"/>
      <c r="O228" s="173"/>
      <c r="P228" s="173"/>
      <c r="Q228" s="173"/>
      <c r="R228" s="175">
        <f t="shared" si="26"/>
        <v>0</v>
      </c>
      <c r="S228" s="173"/>
      <c r="T228" s="173"/>
      <c r="U228" s="173"/>
      <c r="V228" s="175">
        <f t="shared" si="27"/>
        <v>0</v>
      </c>
      <c r="W228" s="176">
        <f t="shared" ref="W228:Y228" si="2163">IF(O228-S228&lt;0,0,O228-S228)</f>
        <v>0</v>
      </c>
      <c r="X228" s="176">
        <f t="shared" si="2163"/>
        <v>0</v>
      </c>
      <c r="Y228" s="176">
        <f t="shared" si="2163"/>
        <v>0</v>
      </c>
      <c r="Z228" s="175">
        <f t="shared" si="506"/>
        <v>0</v>
      </c>
      <c r="AA228" s="173"/>
      <c r="AB228" s="173"/>
      <c r="AC228" s="173"/>
      <c r="AD228" s="173"/>
      <c r="AE228" s="173"/>
      <c r="AF228" s="175">
        <f t="shared" si="1072"/>
        <v>0</v>
      </c>
      <c r="AG228" s="173"/>
      <c r="AH228" s="173"/>
      <c r="AI228" s="172"/>
      <c r="AJ228" s="173"/>
      <c r="AK228" s="174" t="str">
        <f t="shared" si="386"/>
        <v>-</v>
      </c>
      <c r="AL228" s="173"/>
      <c r="AM228" s="173"/>
      <c r="AN228" s="173"/>
      <c r="AO228" s="173"/>
      <c r="AP228" s="173"/>
      <c r="AQ228" s="174" t="str">
        <f t="shared" si="387"/>
        <v>-</v>
      </c>
      <c r="AR228" s="155">
        <f t="shared" si="1165"/>
        <v>0</v>
      </c>
      <c r="AS228" s="173"/>
      <c r="AT228" s="173"/>
      <c r="AU228" s="173"/>
      <c r="AV228" s="175">
        <f t="shared" si="388"/>
        <v>0</v>
      </c>
      <c r="AW228" s="173"/>
      <c r="AX228" s="173"/>
      <c r="AY228" s="173"/>
      <c r="AZ228" s="175">
        <f t="shared" si="389"/>
        <v>0</v>
      </c>
      <c r="BA228" s="176">
        <f t="shared" ref="BA228:BC228" si="2164">IF(AS228-AW228&lt;0,0,AS228-AW228)</f>
        <v>0</v>
      </c>
      <c r="BB228" s="176">
        <f t="shared" si="2164"/>
        <v>0</v>
      </c>
      <c r="BC228" s="176">
        <f t="shared" si="2164"/>
        <v>0</v>
      </c>
      <c r="BD228" s="175">
        <f t="shared" si="495"/>
        <v>0</v>
      </c>
      <c r="BE228" s="173"/>
      <c r="BF228" s="173"/>
      <c r="BG228" s="173"/>
      <c r="BH228" s="173"/>
      <c r="BI228" s="173"/>
      <c r="BJ228" s="175">
        <f t="shared" si="390"/>
        <v>0</v>
      </c>
      <c r="BK228" s="173"/>
      <c r="BL228" s="173"/>
      <c r="BM228" s="172"/>
      <c r="BN228" s="173"/>
      <c r="BO228" s="174" t="str">
        <f t="shared" si="391"/>
        <v>-</v>
      </c>
      <c r="BP228" s="173"/>
      <c r="BQ228" s="173"/>
      <c r="BR228" s="173"/>
      <c r="BS228" s="173"/>
      <c r="BT228" s="173"/>
      <c r="BU228" s="174" t="str">
        <f t="shared" si="392"/>
        <v>-</v>
      </c>
      <c r="BV228" s="173"/>
      <c r="BW228" s="173"/>
      <c r="BX228" s="173"/>
      <c r="BY228" s="173"/>
      <c r="BZ228" s="175">
        <f t="shared" si="393"/>
        <v>0</v>
      </c>
      <c r="CA228" s="173"/>
      <c r="CB228" s="173"/>
      <c r="CC228" s="173"/>
      <c r="CD228" s="175">
        <f t="shared" si="394"/>
        <v>0</v>
      </c>
      <c r="CE228" s="176">
        <f t="shared" ref="CE228:CG228" si="2165">IF(BW228-CA228&lt;0,0,BW228-CA228)</f>
        <v>0</v>
      </c>
      <c r="CF228" s="176">
        <f t="shared" si="2165"/>
        <v>0</v>
      </c>
      <c r="CG228" s="176">
        <f t="shared" si="2165"/>
        <v>0</v>
      </c>
      <c r="CH228" s="175">
        <f t="shared" si="497"/>
        <v>0</v>
      </c>
      <c r="CI228" s="173"/>
      <c r="CJ228" s="173"/>
      <c r="CK228" s="173"/>
      <c r="CL228" s="173"/>
      <c r="CM228" s="173"/>
      <c r="CN228" s="175">
        <f t="shared" si="395"/>
        <v>0</v>
      </c>
      <c r="CO228" s="173"/>
      <c r="CP228" s="173"/>
      <c r="CQ228" s="177">
        <f t="shared" ref="CQ228:CR228" si="2166">SUM(E228,AI228,BM228)</f>
        <v>0</v>
      </c>
      <c r="CR228" s="176">
        <f t="shared" si="2166"/>
        <v>0</v>
      </c>
      <c r="CS228" s="174" t="str">
        <f t="shared" si="397"/>
        <v>-</v>
      </c>
      <c r="CT228" s="176">
        <f t="shared" ref="CT228:CX228" si="2167">SUM(H228,AL228,BP228)</f>
        <v>0</v>
      </c>
      <c r="CU228" s="176">
        <f t="shared" si="2167"/>
        <v>0</v>
      </c>
      <c r="CV228" s="176">
        <f t="shared" si="2167"/>
        <v>0</v>
      </c>
      <c r="CW228" s="176">
        <f t="shared" si="2167"/>
        <v>0</v>
      </c>
      <c r="CX228" s="176">
        <f t="shared" si="2167"/>
        <v>0</v>
      </c>
      <c r="CY228" s="174" t="str">
        <f t="shared" si="399"/>
        <v>-</v>
      </c>
      <c r="CZ228" s="176">
        <f t="shared" ref="CZ228:DC228" si="2168">SUM(N228,AR228,BV228)</f>
        <v>0</v>
      </c>
      <c r="DA228" s="176">
        <f t="shared" si="2168"/>
        <v>0</v>
      </c>
      <c r="DB228" s="176">
        <f t="shared" si="2168"/>
        <v>0</v>
      </c>
      <c r="DC228" s="176">
        <f t="shared" si="2168"/>
        <v>0</v>
      </c>
      <c r="DD228" s="175">
        <f t="shared" si="401"/>
        <v>0</v>
      </c>
      <c r="DE228" s="156">
        <f t="shared" ref="DE228:DG228" si="2169">SUM(S228,AW228,CA228)</f>
        <v>0</v>
      </c>
      <c r="DF228" s="156">
        <f t="shared" si="2169"/>
        <v>0</v>
      </c>
      <c r="DG228" s="156">
        <f t="shared" si="2169"/>
        <v>0</v>
      </c>
      <c r="DH228" s="157">
        <f t="shared" si="403"/>
        <v>0</v>
      </c>
      <c r="DI228" s="156">
        <f t="shared" ref="DI228:DK228" si="2170">IF(DA228-DE228&lt;0,0,DA228-DE228)</f>
        <v>0</v>
      </c>
      <c r="DJ228" s="156">
        <f t="shared" si="2170"/>
        <v>0</v>
      </c>
      <c r="DK228" s="156">
        <f t="shared" si="2170"/>
        <v>0</v>
      </c>
      <c r="DL228" s="157">
        <f t="shared" si="405"/>
        <v>0</v>
      </c>
      <c r="DM228" s="176">
        <f t="shared" ref="DM228:DQ228" si="2171">SUM(AA228,BE228,CI228)</f>
        <v>0</v>
      </c>
      <c r="DN228" s="176">
        <f t="shared" si="2171"/>
        <v>0</v>
      </c>
      <c r="DO228" s="176">
        <f t="shared" si="2171"/>
        <v>0</v>
      </c>
      <c r="DP228" s="176">
        <f t="shared" si="2171"/>
        <v>0</v>
      </c>
      <c r="DQ228" s="176">
        <f t="shared" si="2171"/>
        <v>0</v>
      </c>
      <c r="DR228" s="175">
        <f t="shared" si="407"/>
        <v>0</v>
      </c>
      <c r="DS228" s="176">
        <f t="shared" ref="DS228:DT228" si="2172">SUM(AG228,BK228,CO228)</f>
        <v>0</v>
      </c>
      <c r="DT228" s="176">
        <f t="shared" si="2172"/>
        <v>0</v>
      </c>
      <c r="DU228" s="160"/>
    </row>
    <row r="229" ht="19.5" customHeight="1">
      <c r="A229" s="146">
        <v>224.0</v>
      </c>
      <c r="B229" s="179"/>
      <c r="C229" s="312"/>
      <c r="D229" s="313"/>
      <c r="E229" s="172"/>
      <c r="F229" s="173"/>
      <c r="G229" s="174" t="str">
        <f t="shared" si="10"/>
        <v>-</v>
      </c>
      <c r="H229" s="173"/>
      <c r="I229" s="173"/>
      <c r="J229" s="173"/>
      <c r="K229" s="173"/>
      <c r="L229" s="173"/>
      <c r="M229" s="174" t="str">
        <f t="shared" si="11"/>
        <v>-</v>
      </c>
      <c r="N229" s="173"/>
      <c r="O229" s="173"/>
      <c r="P229" s="173"/>
      <c r="Q229" s="173"/>
      <c r="R229" s="175">
        <f t="shared" si="26"/>
        <v>0</v>
      </c>
      <c r="S229" s="173"/>
      <c r="T229" s="173"/>
      <c r="U229" s="173"/>
      <c r="V229" s="175">
        <f t="shared" si="27"/>
        <v>0</v>
      </c>
      <c r="W229" s="176">
        <f t="shared" ref="W229:Y229" si="2173">IF(O229-S229&lt;0,0,O229-S229)</f>
        <v>0</v>
      </c>
      <c r="X229" s="176">
        <f t="shared" si="2173"/>
        <v>0</v>
      </c>
      <c r="Y229" s="176">
        <f t="shared" si="2173"/>
        <v>0</v>
      </c>
      <c r="Z229" s="175">
        <f t="shared" si="506"/>
        <v>0</v>
      </c>
      <c r="AA229" s="173"/>
      <c r="AB229" s="173"/>
      <c r="AC229" s="173"/>
      <c r="AD229" s="173"/>
      <c r="AE229" s="173"/>
      <c r="AF229" s="175">
        <f t="shared" si="1072"/>
        <v>0</v>
      </c>
      <c r="AG229" s="173"/>
      <c r="AH229" s="173"/>
      <c r="AI229" s="172"/>
      <c r="AJ229" s="173"/>
      <c r="AK229" s="174" t="str">
        <f t="shared" si="386"/>
        <v>-</v>
      </c>
      <c r="AL229" s="173"/>
      <c r="AM229" s="173"/>
      <c r="AN229" s="173"/>
      <c r="AO229" s="173"/>
      <c r="AP229" s="173"/>
      <c r="AQ229" s="174" t="str">
        <f t="shared" si="387"/>
        <v>-</v>
      </c>
      <c r="AR229" s="155">
        <f t="shared" si="1165"/>
        <v>0</v>
      </c>
      <c r="AS229" s="173"/>
      <c r="AT229" s="173"/>
      <c r="AU229" s="173"/>
      <c r="AV229" s="175">
        <f t="shared" si="388"/>
        <v>0</v>
      </c>
      <c r="AW229" s="173"/>
      <c r="AX229" s="173"/>
      <c r="AY229" s="173"/>
      <c r="AZ229" s="175">
        <f t="shared" si="389"/>
        <v>0</v>
      </c>
      <c r="BA229" s="176">
        <f t="shared" ref="BA229:BC229" si="2174">IF(AS229-AW229&lt;0,0,AS229-AW229)</f>
        <v>0</v>
      </c>
      <c r="BB229" s="176">
        <f t="shared" si="2174"/>
        <v>0</v>
      </c>
      <c r="BC229" s="176">
        <f t="shared" si="2174"/>
        <v>0</v>
      </c>
      <c r="BD229" s="175">
        <f t="shared" si="495"/>
        <v>0</v>
      </c>
      <c r="BE229" s="173"/>
      <c r="BF229" s="173"/>
      <c r="BG229" s="173"/>
      <c r="BH229" s="173"/>
      <c r="BI229" s="173"/>
      <c r="BJ229" s="175">
        <f t="shared" si="390"/>
        <v>0</v>
      </c>
      <c r="BK229" s="173"/>
      <c r="BL229" s="173"/>
      <c r="BM229" s="172"/>
      <c r="BN229" s="173"/>
      <c r="BO229" s="174" t="str">
        <f t="shared" si="391"/>
        <v>-</v>
      </c>
      <c r="BP229" s="173"/>
      <c r="BQ229" s="173"/>
      <c r="BR229" s="173"/>
      <c r="BS229" s="173"/>
      <c r="BT229" s="173"/>
      <c r="BU229" s="174" t="str">
        <f t="shared" si="392"/>
        <v>-</v>
      </c>
      <c r="BV229" s="173"/>
      <c r="BW229" s="173"/>
      <c r="BX229" s="173"/>
      <c r="BY229" s="173"/>
      <c r="BZ229" s="175">
        <f t="shared" si="393"/>
        <v>0</v>
      </c>
      <c r="CA229" s="173"/>
      <c r="CB229" s="173"/>
      <c r="CC229" s="173"/>
      <c r="CD229" s="175">
        <f t="shared" si="394"/>
        <v>0</v>
      </c>
      <c r="CE229" s="176">
        <f t="shared" ref="CE229:CG229" si="2175">IF(BW229-CA229&lt;0,0,BW229-CA229)</f>
        <v>0</v>
      </c>
      <c r="CF229" s="176">
        <f t="shared" si="2175"/>
        <v>0</v>
      </c>
      <c r="CG229" s="176">
        <f t="shared" si="2175"/>
        <v>0</v>
      </c>
      <c r="CH229" s="175">
        <f t="shared" si="497"/>
        <v>0</v>
      </c>
      <c r="CI229" s="173"/>
      <c r="CJ229" s="173"/>
      <c r="CK229" s="173"/>
      <c r="CL229" s="173"/>
      <c r="CM229" s="173"/>
      <c r="CN229" s="175">
        <f t="shared" si="395"/>
        <v>0</v>
      </c>
      <c r="CO229" s="173"/>
      <c r="CP229" s="173"/>
      <c r="CQ229" s="177">
        <f t="shared" ref="CQ229:CR229" si="2176">SUM(E229,AI229,BM229)</f>
        <v>0</v>
      </c>
      <c r="CR229" s="176">
        <f t="shared" si="2176"/>
        <v>0</v>
      </c>
      <c r="CS229" s="174" t="str">
        <f t="shared" si="397"/>
        <v>-</v>
      </c>
      <c r="CT229" s="176">
        <f t="shared" ref="CT229:CX229" si="2177">SUM(H229,AL229,BP229)</f>
        <v>0</v>
      </c>
      <c r="CU229" s="176">
        <f t="shared" si="2177"/>
        <v>0</v>
      </c>
      <c r="CV229" s="176">
        <f t="shared" si="2177"/>
        <v>0</v>
      </c>
      <c r="CW229" s="176">
        <f t="shared" si="2177"/>
        <v>0</v>
      </c>
      <c r="CX229" s="176">
        <f t="shared" si="2177"/>
        <v>0</v>
      </c>
      <c r="CY229" s="174" t="str">
        <f t="shared" si="399"/>
        <v>-</v>
      </c>
      <c r="CZ229" s="176">
        <f t="shared" ref="CZ229:DC229" si="2178">SUM(N229,AR229,BV229)</f>
        <v>0</v>
      </c>
      <c r="DA229" s="176">
        <f t="shared" si="2178"/>
        <v>0</v>
      </c>
      <c r="DB229" s="176">
        <f t="shared" si="2178"/>
        <v>0</v>
      </c>
      <c r="DC229" s="176">
        <f t="shared" si="2178"/>
        <v>0</v>
      </c>
      <c r="DD229" s="175">
        <f t="shared" si="401"/>
        <v>0</v>
      </c>
      <c r="DE229" s="156">
        <f t="shared" ref="DE229:DG229" si="2179">SUM(S229,AW229,CA229)</f>
        <v>0</v>
      </c>
      <c r="DF229" s="156">
        <f t="shared" si="2179"/>
        <v>0</v>
      </c>
      <c r="DG229" s="156">
        <f t="shared" si="2179"/>
        <v>0</v>
      </c>
      <c r="DH229" s="157">
        <f t="shared" si="403"/>
        <v>0</v>
      </c>
      <c r="DI229" s="156">
        <f t="shared" ref="DI229:DK229" si="2180">IF(DA229-DE229&lt;0,0,DA229-DE229)</f>
        <v>0</v>
      </c>
      <c r="DJ229" s="156">
        <f t="shared" si="2180"/>
        <v>0</v>
      </c>
      <c r="DK229" s="156">
        <f t="shared" si="2180"/>
        <v>0</v>
      </c>
      <c r="DL229" s="157">
        <f t="shared" si="405"/>
        <v>0</v>
      </c>
      <c r="DM229" s="176">
        <f t="shared" ref="DM229:DQ229" si="2181">SUM(AA229,BE229,CI229)</f>
        <v>0</v>
      </c>
      <c r="DN229" s="176">
        <f t="shared" si="2181"/>
        <v>0</v>
      </c>
      <c r="DO229" s="176">
        <f t="shared" si="2181"/>
        <v>0</v>
      </c>
      <c r="DP229" s="176">
        <f t="shared" si="2181"/>
        <v>0</v>
      </c>
      <c r="DQ229" s="176">
        <f t="shared" si="2181"/>
        <v>0</v>
      </c>
      <c r="DR229" s="175">
        <f t="shared" si="407"/>
        <v>0</v>
      </c>
      <c r="DS229" s="176">
        <f t="shared" ref="DS229:DT229" si="2182">SUM(AG229,BK229,CO229)</f>
        <v>0</v>
      </c>
      <c r="DT229" s="176">
        <f t="shared" si="2182"/>
        <v>0</v>
      </c>
      <c r="DU229" s="160"/>
    </row>
    <row r="230" ht="19.5" customHeight="1">
      <c r="A230" s="146">
        <v>225.0</v>
      </c>
      <c r="B230" s="179"/>
      <c r="C230" s="312"/>
      <c r="D230" s="313"/>
      <c r="E230" s="172"/>
      <c r="F230" s="173"/>
      <c r="G230" s="174" t="str">
        <f t="shared" si="10"/>
        <v>-</v>
      </c>
      <c r="H230" s="173"/>
      <c r="I230" s="173"/>
      <c r="J230" s="173"/>
      <c r="K230" s="173"/>
      <c r="L230" s="173"/>
      <c r="M230" s="174" t="str">
        <f t="shared" si="11"/>
        <v>-</v>
      </c>
      <c r="N230" s="173"/>
      <c r="O230" s="173"/>
      <c r="P230" s="173"/>
      <c r="Q230" s="173"/>
      <c r="R230" s="175">
        <f t="shared" si="26"/>
        <v>0</v>
      </c>
      <c r="S230" s="173"/>
      <c r="T230" s="173"/>
      <c r="U230" s="173"/>
      <c r="V230" s="175">
        <f t="shared" si="27"/>
        <v>0</v>
      </c>
      <c r="W230" s="176">
        <f t="shared" ref="W230:Y230" si="2183">IF(O230-S230&lt;0,0,O230-S230)</f>
        <v>0</v>
      </c>
      <c r="X230" s="176">
        <f t="shared" si="2183"/>
        <v>0</v>
      </c>
      <c r="Y230" s="176">
        <f t="shared" si="2183"/>
        <v>0</v>
      </c>
      <c r="Z230" s="175">
        <f t="shared" si="506"/>
        <v>0</v>
      </c>
      <c r="AA230" s="173"/>
      <c r="AB230" s="173"/>
      <c r="AC230" s="173"/>
      <c r="AD230" s="173"/>
      <c r="AE230" s="173"/>
      <c r="AF230" s="175">
        <f t="shared" si="1072"/>
        <v>0</v>
      </c>
      <c r="AG230" s="173"/>
      <c r="AH230" s="173"/>
      <c r="AI230" s="172"/>
      <c r="AJ230" s="173"/>
      <c r="AK230" s="174" t="str">
        <f t="shared" si="386"/>
        <v>-</v>
      </c>
      <c r="AL230" s="173"/>
      <c r="AM230" s="173"/>
      <c r="AN230" s="173"/>
      <c r="AO230" s="173"/>
      <c r="AP230" s="173"/>
      <c r="AQ230" s="174" t="str">
        <f t="shared" si="387"/>
        <v>-</v>
      </c>
      <c r="AR230" s="155">
        <f t="shared" si="1165"/>
        <v>0</v>
      </c>
      <c r="AS230" s="173"/>
      <c r="AT230" s="173"/>
      <c r="AU230" s="173"/>
      <c r="AV230" s="175">
        <f t="shared" si="388"/>
        <v>0</v>
      </c>
      <c r="AW230" s="173"/>
      <c r="AX230" s="173"/>
      <c r="AY230" s="173"/>
      <c r="AZ230" s="175">
        <f t="shared" si="389"/>
        <v>0</v>
      </c>
      <c r="BA230" s="176">
        <f t="shared" ref="BA230:BC230" si="2184">IF(AS230-AW230&lt;0,0,AS230-AW230)</f>
        <v>0</v>
      </c>
      <c r="BB230" s="176">
        <f t="shared" si="2184"/>
        <v>0</v>
      </c>
      <c r="BC230" s="176">
        <f t="shared" si="2184"/>
        <v>0</v>
      </c>
      <c r="BD230" s="175">
        <f t="shared" si="495"/>
        <v>0</v>
      </c>
      <c r="BE230" s="173"/>
      <c r="BF230" s="173"/>
      <c r="BG230" s="173"/>
      <c r="BH230" s="173"/>
      <c r="BI230" s="173"/>
      <c r="BJ230" s="175">
        <f t="shared" si="390"/>
        <v>0</v>
      </c>
      <c r="BK230" s="173"/>
      <c r="BL230" s="173"/>
      <c r="BM230" s="172"/>
      <c r="BN230" s="173"/>
      <c r="BO230" s="174" t="str">
        <f t="shared" si="391"/>
        <v>-</v>
      </c>
      <c r="BP230" s="173"/>
      <c r="BQ230" s="173"/>
      <c r="BR230" s="173"/>
      <c r="BS230" s="173"/>
      <c r="BT230" s="173"/>
      <c r="BU230" s="174" t="str">
        <f t="shared" si="392"/>
        <v>-</v>
      </c>
      <c r="BV230" s="173"/>
      <c r="BW230" s="173"/>
      <c r="BX230" s="173"/>
      <c r="BY230" s="173"/>
      <c r="BZ230" s="175">
        <f t="shared" si="393"/>
        <v>0</v>
      </c>
      <c r="CA230" s="173"/>
      <c r="CB230" s="173"/>
      <c r="CC230" s="173"/>
      <c r="CD230" s="175">
        <f t="shared" si="394"/>
        <v>0</v>
      </c>
      <c r="CE230" s="176">
        <f t="shared" ref="CE230:CG230" si="2185">IF(BW230-CA230&lt;0,0,BW230-CA230)</f>
        <v>0</v>
      </c>
      <c r="CF230" s="176">
        <f t="shared" si="2185"/>
        <v>0</v>
      </c>
      <c r="CG230" s="176">
        <f t="shared" si="2185"/>
        <v>0</v>
      </c>
      <c r="CH230" s="175">
        <f t="shared" si="497"/>
        <v>0</v>
      </c>
      <c r="CI230" s="173"/>
      <c r="CJ230" s="173"/>
      <c r="CK230" s="173"/>
      <c r="CL230" s="173"/>
      <c r="CM230" s="173"/>
      <c r="CN230" s="175">
        <f t="shared" si="395"/>
        <v>0</v>
      </c>
      <c r="CO230" s="173"/>
      <c r="CP230" s="173"/>
      <c r="CQ230" s="177">
        <f t="shared" ref="CQ230:CR230" si="2186">SUM(E230,AI230,BM230)</f>
        <v>0</v>
      </c>
      <c r="CR230" s="176">
        <f t="shared" si="2186"/>
        <v>0</v>
      </c>
      <c r="CS230" s="174" t="str">
        <f t="shared" si="397"/>
        <v>-</v>
      </c>
      <c r="CT230" s="176">
        <f t="shared" ref="CT230:CX230" si="2187">SUM(H230,AL230,BP230)</f>
        <v>0</v>
      </c>
      <c r="CU230" s="176">
        <f t="shared" si="2187"/>
        <v>0</v>
      </c>
      <c r="CV230" s="176">
        <f t="shared" si="2187"/>
        <v>0</v>
      </c>
      <c r="CW230" s="176">
        <f t="shared" si="2187"/>
        <v>0</v>
      </c>
      <c r="CX230" s="176">
        <f t="shared" si="2187"/>
        <v>0</v>
      </c>
      <c r="CY230" s="174" t="str">
        <f t="shared" si="399"/>
        <v>-</v>
      </c>
      <c r="CZ230" s="176">
        <f t="shared" ref="CZ230:DC230" si="2188">SUM(N230,AR230,BV230)</f>
        <v>0</v>
      </c>
      <c r="DA230" s="176">
        <f t="shared" si="2188"/>
        <v>0</v>
      </c>
      <c r="DB230" s="176">
        <f t="shared" si="2188"/>
        <v>0</v>
      </c>
      <c r="DC230" s="176">
        <f t="shared" si="2188"/>
        <v>0</v>
      </c>
      <c r="DD230" s="175">
        <f t="shared" si="401"/>
        <v>0</v>
      </c>
      <c r="DE230" s="156">
        <f t="shared" ref="DE230:DG230" si="2189">SUM(S230,AW230,CA230)</f>
        <v>0</v>
      </c>
      <c r="DF230" s="156">
        <f t="shared" si="2189"/>
        <v>0</v>
      </c>
      <c r="DG230" s="156">
        <f t="shared" si="2189"/>
        <v>0</v>
      </c>
      <c r="DH230" s="157">
        <f t="shared" si="403"/>
        <v>0</v>
      </c>
      <c r="DI230" s="156">
        <f t="shared" ref="DI230:DK230" si="2190">IF(DA230-DE230&lt;0,0,DA230-DE230)</f>
        <v>0</v>
      </c>
      <c r="DJ230" s="156">
        <f t="shared" si="2190"/>
        <v>0</v>
      </c>
      <c r="DK230" s="156">
        <f t="shared" si="2190"/>
        <v>0</v>
      </c>
      <c r="DL230" s="157">
        <f t="shared" si="405"/>
        <v>0</v>
      </c>
      <c r="DM230" s="176">
        <f t="shared" ref="DM230:DQ230" si="2191">SUM(AA230,BE230,CI230)</f>
        <v>0</v>
      </c>
      <c r="DN230" s="176">
        <f t="shared" si="2191"/>
        <v>0</v>
      </c>
      <c r="DO230" s="176">
        <f t="shared" si="2191"/>
        <v>0</v>
      </c>
      <c r="DP230" s="176">
        <f t="shared" si="2191"/>
        <v>0</v>
      </c>
      <c r="DQ230" s="176">
        <f t="shared" si="2191"/>
        <v>0</v>
      </c>
      <c r="DR230" s="175">
        <f t="shared" si="407"/>
        <v>0</v>
      </c>
      <c r="DS230" s="176">
        <f t="shared" ref="DS230:DT230" si="2192">SUM(AG230,BK230,CO230)</f>
        <v>0</v>
      </c>
      <c r="DT230" s="176">
        <f t="shared" si="2192"/>
        <v>0</v>
      </c>
      <c r="DU230" s="160"/>
    </row>
    <row r="231" ht="19.5" customHeight="1">
      <c r="A231" s="146">
        <v>226.0</v>
      </c>
      <c r="B231" s="179"/>
      <c r="C231" s="312"/>
      <c r="D231" s="313"/>
      <c r="E231" s="172"/>
      <c r="F231" s="173"/>
      <c r="G231" s="174" t="str">
        <f t="shared" si="10"/>
        <v>-</v>
      </c>
      <c r="H231" s="173"/>
      <c r="I231" s="173"/>
      <c r="J231" s="173"/>
      <c r="K231" s="173"/>
      <c r="L231" s="173"/>
      <c r="M231" s="174" t="str">
        <f t="shared" si="11"/>
        <v>-</v>
      </c>
      <c r="N231" s="173"/>
      <c r="O231" s="173"/>
      <c r="P231" s="173"/>
      <c r="Q231" s="173"/>
      <c r="R231" s="175">
        <f t="shared" si="26"/>
        <v>0</v>
      </c>
      <c r="S231" s="173"/>
      <c r="T231" s="173"/>
      <c r="U231" s="173"/>
      <c r="V231" s="175">
        <f t="shared" si="27"/>
        <v>0</v>
      </c>
      <c r="W231" s="176">
        <f t="shared" ref="W231:Y231" si="2193">IF(O231-S231&lt;0,0,O231-S231)</f>
        <v>0</v>
      </c>
      <c r="X231" s="176">
        <f t="shared" si="2193"/>
        <v>0</v>
      </c>
      <c r="Y231" s="176">
        <f t="shared" si="2193"/>
        <v>0</v>
      </c>
      <c r="Z231" s="175">
        <f t="shared" si="506"/>
        <v>0</v>
      </c>
      <c r="AA231" s="173"/>
      <c r="AB231" s="173"/>
      <c r="AC231" s="173"/>
      <c r="AD231" s="173"/>
      <c r="AE231" s="173"/>
      <c r="AF231" s="175">
        <f t="shared" si="1072"/>
        <v>0</v>
      </c>
      <c r="AG231" s="173"/>
      <c r="AH231" s="173"/>
      <c r="AI231" s="172"/>
      <c r="AJ231" s="173"/>
      <c r="AK231" s="174" t="str">
        <f t="shared" si="386"/>
        <v>-</v>
      </c>
      <c r="AL231" s="173"/>
      <c r="AM231" s="173"/>
      <c r="AN231" s="173"/>
      <c r="AO231" s="173"/>
      <c r="AP231" s="173"/>
      <c r="AQ231" s="174" t="str">
        <f t="shared" si="387"/>
        <v>-</v>
      </c>
      <c r="AR231" s="155">
        <f t="shared" si="1165"/>
        <v>0</v>
      </c>
      <c r="AS231" s="173"/>
      <c r="AT231" s="173"/>
      <c r="AU231" s="173"/>
      <c r="AV231" s="175">
        <f t="shared" si="388"/>
        <v>0</v>
      </c>
      <c r="AW231" s="173"/>
      <c r="AX231" s="173"/>
      <c r="AY231" s="173"/>
      <c r="AZ231" s="175">
        <f t="shared" si="389"/>
        <v>0</v>
      </c>
      <c r="BA231" s="176">
        <f t="shared" ref="BA231:BC231" si="2194">IF(AS231-AW231&lt;0,0,AS231-AW231)</f>
        <v>0</v>
      </c>
      <c r="BB231" s="176">
        <f t="shared" si="2194"/>
        <v>0</v>
      </c>
      <c r="BC231" s="176">
        <f t="shared" si="2194"/>
        <v>0</v>
      </c>
      <c r="BD231" s="175">
        <f t="shared" si="495"/>
        <v>0</v>
      </c>
      <c r="BE231" s="173"/>
      <c r="BF231" s="173"/>
      <c r="BG231" s="173"/>
      <c r="BH231" s="173"/>
      <c r="BI231" s="173"/>
      <c r="BJ231" s="175">
        <f t="shared" si="390"/>
        <v>0</v>
      </c>
      <c r="BK231" s="173"/>
      <c r="BL231" s="173"/>
      <c r="BM231" s="172"/>
      <c r="BN231" s="173"/>
      <c r="BO231" s="174" t="str">
        <f t="shared" si="391"/>
        <v>-</v>
      </c>
      <c r="BP231" s="173"/>
      <c r="BQ231" s="173"/>
      <c r="BR231" s="173"/>
      <c r="BS231" s="173"/>
      <c r="BT231" s="173"/>
      <c r="BU231" s="174" t="str">
        <f t="shared" si="392"/>
        <v>-</v>
      </c>
      <c r="BV231" s="173"/>
      <c r="BW231" s="173"/>
      <c r="BX231" s="173"/>
      <c r="BY231" s="173"/>
      <c r="BZ231" s="175">
        <f t="shared" si="393"/>
        <v>0</v>
      </c>
      <c r="CA231" s="173"/>
      <c r="CB231" s="173"/>
      <c r="CC231" s="173"/>
      <c r="CD231" s="175">
        <f t="shared" si="394"/>
        <v>0</v>
      </c>
      <c r="CE231" s="176">
        <f t="shared" ref="CE231:CG231" si="2195">IF(BW231-CA231&lt;0,0,BW231-CA231)</f>
        <v>0</v>
      </c>
      <c r="CF231" s="176">
        <f t="shared" si="2195"/>
        <v>0</v>
      </c>
      <c r="CG231" s="176">
        <f t="shared" si="2195"/>
        <v>0</v>
      </c>
      <c r="CH231" s="175">
        <f t="shared" si="497"/>
        <v>0</v>
      </c>
      <c r="CI231" s="173"/>
      <c r="CJ231" s="173"/>
      <c r="CK231" s="173"/>
      <c r="CL231" s="173"/>
      <c r="CM231" s="173"/>
      <c r="CN231" s="175">
        <f t="shared" si="395"/>
        <v>0</v>
      </c>
      <c r="CO231" s="173"/>
      <c r="CP231" s="173"/>
      <c r="CQ231" s="177">
        <f t="shared" ref="CQ231:CR231" si="2196">SUM(E231,AI231,BM231)</f>
        <v>0</v>
      </c>
      <c r="CR231" s="176">
        <f t="shared" si="2196"/>
        <v>0</v>
      </c>
      <c r="CS231" s="174" t="str">
        <f t="shared" si="397"/>
        <v>-</v>
      </c>
      <c r="CT231" s="176">
        <f t="shared" ref="CT231:CX231" si="2197">SUM(H231,AL231,BP231)</f>
        <v>0</v>
      </c>
      <c r="CU231" s="176">
        <f t="shared" si="2197"/>
        <v>0</v>
      </c>
      <c r="CV231" s="176">
        <f t="shared" si="2197"/>
        <v>0</v>
      </c>
      <c r="CW231" s="176">
        <f t="shared" si="2197"/>
        <v>0</v>
      </c>
      <c r="CX231" s="176">
        <f t="shared" si="2197"/>
        <v>0</v>
      </c>
      <c r="CY231" s="174" t="str">
        <f t="shared" si="399"/>
        <v>-</v>
      </c>
      <c r="CZ231" s="176">
        <f t="shared" ref="CZ231:DC231" si="2198">SUM(N231,AR231,BV231)</f>
        <v>0</v>
      </c>
      <c r="DA231" s="176">
        <f t="shared" si="2198"/>
        <v>0</v>
      </c>
      <c r="DB231" s="176">
        <f t="shared" si="2198"/>
        <v>0</v>
      </c>
      <c r="DC231" s="176">
        <f t="shared" si="2198"/>
        <v>0</v>
      </c>
      <c r="DD231" s="175">
        <f t="shared" si="401"/>
        <v>0</v>
      </c>
      <c r="DE231" s="156">
        <f t="shared" ref="DE231:DG231" si="2199">SUM(S231,AW231,CA231)</f>
        <v>0</v>
      </c>
      <c r="DF231" s="156">
        <f t="shared" si="2199"/>
        <v>0</v>
      </c>
      <c r="DG231" s="156">
        <f t="shared" si="2199"/>
        <v>0</v>
      </c>
      <c r="DH231" s="157">
        <f t="shared" si="403"/>
        <v>0</v>
      </c>
      <c r="DI231" s="156">
        <f t="shared" ref="DI231:DK231" si="2200">IF(DA231-DE231&lt;0,0,DA231-DE231)</f>
        <v>0</v>
      </c>
      <c r="DJ231" s="156">
        <f t="shared" si="2200"/>
        <v>0</v>
      </c>
      <c r="DK231" s="156">
        <f t="shared" si="2200"/>
        <v>0</v>
      </c>
      <c r="DL231" s="157">
        <f t="shared" si="405"/>
        <v>0</v>
      </c>
      <c r="DM231" s="176">
        <f t="shared" ref="DM231:DQ231" si="2201">SUM(AA231,BE231,CI231)</f>
        <v>0</v>
      </c>
      <c r="DN231" s="176">
        <f t="shared" si="2201"/>
        <v>0</v>
      </c>
      <c r="DO231" s="176">
        <f t="shared" si="2201"/>
        <v>0</v>
      </c>
      <c r="DP231" s="176">
        <f t="shared" si="2201"/>
        <v>0</v>
      </c>
      <c r="DQ231" s="176">
        <f t="shared" si="2201"/>
        <v>0</v>
      </c>
      <c r="DR231" s="175">
        <f t="shared" si="407"/>
        <v>0</v>
      </c>
      <c r="DS231" s="176">
        <f t="shared" ref="DS231:DT231" si="2202">SUM(AG231,BK231,CO231)</f>
        <v>0</v>
      </c>
      <c r="DT231" s="176">
        <f t="shared" si="2202"/>
        <v>0</v>
      </c>
      <c r="DU231" s="160"/>
    </row>
    <row r="232" ht="19.5" customHeight="1">
      <c r="A232" s="146">
        <v>227.0</v>
      </c>
      <c r="B232" s="179"/>
      <c r="C232" s="312"/>
      <c r="D232" s="313"/>
      <c r="E232" s="172"/>
      <c r="F232" s="173"/>
      <c r="G232" s="174" t="str">
        <f t="shared" si="10"/>
        <v>-</v>
      </c>
      <c r="H232" s="173"/>
      <c r="I232" s="173"/>
      <c r="J232" s="173"/>
      <c r="K232" s="173"/>
      <c r="L232" s="173"/>
      <c r="M232" s="174" t="str">
        <f t="shared" si="11"/>
        <v>-</v>
      </c>
      <c r="N232" s="173"/>
      <c r="O232" s="173"/>
      <c r="P232" s="173"/>
      <c r="Q232" s="173"/>
      <c r="R232" s="175">
        <f t="shared" si="26"/>
        <v>0</v>
      </c>
      <c r="S232" s="173"/>
      <c r="T232" s="173"/>
      <c r="U232" s="173"/>
      <c r="V232" s="175">
        <f t="shared" si="27"/>
        <v>0</v>
      </c>
      <c r="W232" s="176">
        <f t="shared" ref="W232:Y232" si="2203">IF(O232-S232&lt;0,0,O232-S232)</f>
        <v>0</v>
      </c>
      <c r="X232" s="176">
        <f t="shared" si="2203"/>
        <v>0</v>
      </c>
      <c r="Y232" s="176">
        <f t="shared" si="2203"/>
        <v>0</v>
      </c>
      <c r="Z232" s="175">
        <f t="shared" si="506"/>
        <v>0</v>
      </c>
      <c r="AA232" s="173"/>
      <c r="AB232" s="173"/>
      <c r="AC232" s="173"/>
      <c r="AD232" s="173"/>
      <c r="AE232" s="173"/>
      <c r="AF232" s="175">
        <f t="shared" si="1072"/>
        <v>0</v>
      </c>
      <c r="AG232" s="173"/>
      <c r="AH232" s="173"/>
      <c r="AI232" s="172"/>
      <c r="AJ232" s="173"/>
      <c r="AK232" s="174" t="str">
        <f t="shared" si="386"/>
        <v>-</v>
      </c>
      <c r="AL232" s="173"/>
      <c r="AM232" s="173"/>
      <c r="AN232" s="173"/>
      <c r="AO232" s="173"/>
      <c r="AP232" s="173"/>
      <c r="AQ232" s="174" t="str">
        <f t="shared" si="387"/>
        <v>-</v>
      </c>
      <c r="AR232" s="155">
        <f t="shared" si="1165"/>
        <v>0</v>
      </c>
      <c r="AS232" s="173"/>
      <c r="AT232" s="173"/>
      <c r="AU232" s="173"/>
      <c r="AV232" s="175">
        <f t="shared" si="388"/>
        <v>0</v>
      </c>
      <c r="AW232" s="173"/>
      <c r="AX232" s="173"/>
      <c r="AY232" s="173"/>
      <c r="AZ232" s="175">
        <f t="shared" si="389"/>
        <v>0</v>
      </c>
      <c r="BA232" s="176">
        <f t="shared" ref="BA232:BC232" si="2204">IF(AS232-AW232&lt;0,0,AS232-AW232)</f>
        <v>0</v>
      </c>
      <c r="BB232" s="176">
        <f t="shared" si="2204"/>
        <v>0</v>
      </c>
      <c r="BC232" s="176">
        <f t="shared" si="2204"/>
        <v>0</v>
      </c>
      <c r="BD232" s="175">
        <f t="shared" si="495"/>
        <v>0</v>
      </c>
      <c r="BE232" s="173"/>
      <c r="BF232" s="173"/>
      <c r="BG232" s="173"/>
      <c r="BH232" s="173"/>
      <c r="BI232" s="173"/>
      <c r="BJ232" s="175">
        <f t="shared" si="390"/>
        <v>0</v>
      </c>
      <c r="BK232" s="173"/>
      <c r="BL232" s="173"/>
      <c r="BM232" s="172"/>
      <c r="BN232" s="173"/>
      <c r="BO232" s="174" t="str">
        <f t="shared" si="391"/>
        <v>-</v>
      </c>
      <c r="BP232" s="173"/>
      <c r="BQ232" s="173"/>
      <c r="BR232" s="173"/>
      <c r="BS232" s="173"/>
      <c r="BT232" s="173"/>
      <c r="BU232" s="174" t="str">
        <f t="shared" si="392"/>
        <v>-</v>
      </c>
      <c r="BV232" s="173"/>
      <c r="BW232" s="173"/>
      <c r="BX232" s="173"/>
      <c r="BY232" s="173"/>
      <c r="BZ232" s="175">
        <f t="shared" si="393"/>
        <v>0</v>
      </c>
      <c r="CA232" s="173"/>
      <c r="CB232" s="173"/>
      <c r="CC232" s="173"/>
      <c r="CD232" s="175">
        <f t="shared" si="394"/>
        <v>0</v>
      </c>
      <c r="CE232" s="176">
        <f t="shared" ref="CE232:CG232" si="2205">IF(BW232-CA232&lt;0,0,BW232-CA232)</f>
        <v>0</v>
      </c>
      <c r="CF232" s="176">
        <f t="shared" si="2205"/>
        <v>0</v>
      </c>
      <c r="CG232" s="176">
        <f t="shared" si="2205"/>
        <v>0</v>
      </c>
      <c r="CH232" s="175">
        <f t="shared" si="497"/>
        <v>0</v>
      </c>
      <c r="CI232" s="173"/>
      <c r="CJ232" s="173"/>
      <c r="CK232" s="173"/>
      <c r="CL232" s="173"/>
      <c r="CM232" s="173"/>
      <c r="CN232" s="175">
        <f t="shared" si="395"/>
        <v>0</v>
      </c>
      <c r="CO232" s="173"/>
      <c r="CP232" s="173"/>
      <c r="CQ232" s="177">
        <f t="shared" ref="CQ232:CR232" si="2206">SUM(E232,AI232,BM232)</f>
        <v>0</v>
      </c>
      <c r="CR232" s="176">
        <f t="shared" si="2206"/>
        <v>0</v>
      </c>
      <c r="CS232" s="174" t="str">
        <f t="shared" si="397"/>
        <v>-</v>
      </c>
      <c r="CT232" s="176">
        <f t="shared" ref="CT232:CX232" si="2207">SUM(H232,AL232,BP232)</f>
        <v>0</v>
      </c>
      <c r="CU232" s="176">
        <f t="shared" si="2207"/>
        <v>0</v>
      </c>
      <c r="CV232" s="176">
        <f t="shared" si="2207"/>
        <v>0</v>
      </c>
      <c r="CW232" s="176">
        <f t="shared" si="2207"/>
        <v>0</v>
      </c>
      <c r="CX232" s="176">
        <f t="shared" si="2207"/>
        <v>0</v>
      </c>
      <c r="CY232" s="174" t="str">
        <f t="shared" si="399"/>
        <v>-</v>
      </c>
      <c r="CZ232" s="176">
        <f t="shared" ref="CZ232:DC232" si="2208">SUM(N232,AR232,BV232)</f>
        <v>0</v>
      </c>
      <c r="DA232" s="176">
        <f t="shared" si="2208"/>
        <v>0</v>
      </c>
      <c r="DB232" s="176">
        <f t="shared" si="2208"/>
        <v>0</v>
      </c>
      <c r="DC232" s="176">
        <f t="shared" si="2208"/>
        <v>0</v>
      </c>
      <c r="DD232" s="175">
        <f t="shared" si="401"/>
        <v>0</v>
      </c>
      <c r="DE232" s="156">
        <f t="shared" ref="DE232:DG232" si="2209">SUM(S232,AW232,CA232)</f>
        <v>0</v>
      </c>
      <c r="DF232" s="156">
        <f t="shared" si="2209"/>
        <v>0</v>
      </c>
      <c r="DG232" s="156">
        <f t="shared" si="2209"/>
        <v>0</v>
      </c>
      <c r="DH232" s="157">
        <f t="shared" si="403"/>
        <v>0</v>
      </c>
      <c r="DI232" s="156">
        <f t="shared" ref="DI232:DK232" si="2210">IF(DA232-DE232&lt;0,0,DA232-DE232)</f>
        <v>0</v>
      </c>
      <c r="DJ232" s="156">
        <f t="shared" si="2210"/>
        <v>0</v>
      </c>
      <c r="DK232" s="156">
        <f t="shared" si="2210"/>
        <v>0</v>
      </c>
      <c r="DL232" s="157">
        <f t="shared" si="405"/>
        <v>0</v>
      </c>
      <c r="DM232" s="176">
        <f t="shared" ref="DM232:DQ232" si="2211">SUM(AA232,BE232,CI232)</f>
        <v>0</v>
      </c>
      <c r="DN232" s="176">
        <f t="shared" si="2211"/>
        <v>0</v>
      </c>
      <c r="DO232" s="176">
        <f t="shared" si="2211"/>
        <v>0</v>
      </c>
      <c r="DP232" s="176">
        <f t="shared" si="2211"/>
        <v>0</v>
      </c>
      <c r="DQ232" s="176">
        <f t="shared" si="2211"/>
        <v>0</v>
      </c>
      <c r="DR232" s="175">
        <f t="shared" si="407"/>
        <v>0</v>
      </c>
      <c r="DS232" s="176">
        <f t="shared" ref="DS232:DT232" si="2212">SUM(AG232,BK232,CO232)</f>
        <v>0</v>
      </c>
      <c r="DT232" s="176">
        <f t="shared" si="2212"/>
        <v>0</v>
      </c>
      <c r="DU232" s="160"/>
    </row>
    <row r="233" ht="19.5" customHeight="1">
      <c r="A233" s="146">
        <v>228.0</v>
      </c>
      <c r="B233" s="179"/>
      <c r="C233" s="312"/>
      <c r="D233" s="313"/>
      <c r="E233" s="172"/>
      <c r="F233" s="173"/>
      <c r="G233" s="174" t="str">
        <f t="shared" si="10"/>
        <v>-</v>
      </c>
      <c r="H233" s="173"/>
      <c r="I233" s="173"/>
      <c r="J233" s="173"/>
      <c r="K233" s="173"/>
      <c r="L233" s="173"/>
      <c r="M233" s="174" t="str">
        <f t="shared" si="11"/>
        <v>-</v>
      </c>
      <c r="N233" s="173"/>
      <c r="O233" s="173"/>
      <c r="P233" s="173"/>
      <c r="Q233" s="173"/>
      <c r="R233" s="175">
        <f t="shared" si="26"/>
        <v>0</v>
      </c>
      <c r="S233" s="173"/>
      <c r="T233" s="173"/>
      <c r="U233" s="173"/>
      <c r="V233" s="175">
        <f t="shared" si="27"/>
        <v>0</v>
      </c>
      <c r="W233" s="176">
        <f t="shared" ref="W233:Y233" si="2213">IF(O233-S233&lt;0,0,O233-S233)</f>
        <v>0</v>
      </c>
      <c r="X233" s="176">
        <f t="shared" si="2213"/>
        <v>0</v>
      </c>
      <c r="Y233" s="176">
        <f t="shared" si="2213"/>
        <v>0</v>
      </c>
      <c r="Z233" s="175">
        <f t="shared" si="506"/>
        <v>0</v>
      </c>
      <c r="AA233" s="173"/>
      <c r="AB233" s="173"/>
      <c r="AC233" s="173"/>
      <c r="AD233" s="173"/>
      <c r="AE233" s="173"/>
      <c r="AF233" s="175">
        <f t="shared" si="1072"/>
        <v>0</v>
      </c>
      <c r="AG233" s="173"/>
      <c r="AH233" s="173"/>
      <c r="AI233" s="172"/>
      <c r="AJ233" s="173"/>
      <c r="AK233" s="174" t="str">
        <f t="shared" si="386"/>
        <v>-</v>
      </c>
      <c r="AL233" s="173"/>
      <c r="AM233" s="173"/>
      <c r="AN233" s="173"/>
      <c r="AO233" s="173"/>
      <c r="AP233" s="173"/>
      <c r="AQ233" s="174" t="str">
        <f t="shared" si="387"/>
        <v>-</v>
      </c>
      <c r="AR233" s="155">
        <f t="shared" si="1165"/>
        <v>0</v>
      </c>
      <c r="AS233" s="173"/>
      <c r="AT233" s="173"/>
      <c r="AU233" s="173"/>
      <c r="AV233" s="175">
        <f t="shared" si="388"/>
        <v>0</v>
      </c>
      <c r="AW233" s="173"/>
      <c r="AX233" s="173"/>
      <c r="AY233" s="173"/>
      <c r="AZ233" s="175">
        <f t="shared" si="389"/>
        <v>0</v>
      </c>
      <c r="BA233" s="176">
        <f t="shared" ref="BA233:BC233" si="2214">IF(AS233-AW233&lt;0,0,AS233-AW233)</f>
        <v>0</v>
      </c>
      <c r="BB233" s="176">
        <f t="shared" si="2214"/>
        <v>0</v>
      </c>
      <c r="BC233" s="176">
        <f t="shared" si="2214"/>
        <v>0</v>
      </c>
      <c r="BD233" s="175">
        <f t="shared" si="495"/>
        <v>0</v>
      </c>
      <c r="BE233" s="173"/>
      <c r="BF233" s="173"/>
      <c r="BG233" s="173"/>
      <c r="BH233" s="173"/>
      <c r="BI233" s="173"/>
      <c r="BJ233" s="175">
        <f t="shared" si="390"/>
        <v>0</v>
      </c>
      <c r="BK233" s="173"/>
      <c r="BL233" s="173"/>
      <c r="BM233" s="172"/>
      <c r="BN233" s="173"/>
      <c r="BO233" s="174" t="str">
        <f t="shared" si="391"/>
        <v>-</v>
      </c>
      <c r="BP233" s="173"/>
      <c r="BQ233" s="173"/>
      <c r="BR233" s="173"/>
      <c r="BS233" s="173"/>
      <c r="BT233" s="173"/>
      <c r="BU233" s="174" t="str">
        <f t="shared" si="392"/>
        <v>-</v>
      </c>
      <c r="BV233" s="173"/>
      <c r="BW233" s="173"/>
      <c r="BX233" s="173"/>
      <c r="BY233" s="173"/>
      <c r="BZ233" s="175">
        <f t="shared" si="393"/>
        <v>0</v>
      </c>
      <c r="CA233" s="173"/>
      <c r="CB233" s="173"/>
      <c r="CC233" s="173"/>
      <c r="CD233" s="175">
        <f t="shared" si="394"/>
        <v>0</v>
      </c>
      <c r="CE233" s="176">
        <f t="shared" ref="CE233:CG233" si="2215">IF(BW233-CA233&lt;0,0,BW233-CA233)</f>
        <v>0</v>
      </c>
      <c r="CF233" s="176">
        <f t="shared" si="2215"/>
        <v>0</v>
      </c>
      <c r="CG233" s="176">
        <f t="shared" si="2215"/>
        <v>0</v>
      </c>
      <c r="CH233" s="175">
        <f t="shared" si="497"/>
        <v>0</v>
      </c>
      <c r="CI233" s="173"/>
      <c r="CJ233" s="173"/>
      <c r="CK233" s="173"/>
      <c r="CL233" s="173"/>
      <c r="CM233" s="173"/>
      <c r="CN233" s="175">
        <f t="shared" si="395"/>
        <v>0</v>
      </c>
      <c r="CO233" s="173"/>
      <c r="CP233" s="173"/>
      <c r="CQ233" s="177">
        <f t="shared" ref="CQ233:CR233" si="2216">SUM(E233,AI233,BM233)</f>
        <v>0</v>
      </c>
      <c r="CR233" s="176">
        <f t="shared" si="2216"/>
        <v>0</v>
      </c>
      <c r="CS233" s="174" t="str">
        <f t="shared" si="397"/>
        <v>-</v>
      </c>
      <c r="CT233" s="176">
        <f t="shared" ref="CT233:CX233" si="2217">SUM(H233,AL233,BP233)</f>
        <v>0</v>
      </c>
      <c r="CU233" s="176">
        <f t="shared" si="2217"/>
        <v>0</v>
      </c>
      <c r="CV233" s="176">
        <f t="shared" si="2217"/>
        <v>0</v>
      </c>
      <c r="CW233" s="176">
        <f t="shared" si="2217"/>
        <v>0</v>
      </c>
      <c r="CX233" s="176">
        <f t="shared" si="2217"/>
        <v>0</v>
      </c>
      <c r="CY233" s="174" t="str">
        <f t="shared" si="399"/>
        <v>-</v>
      </c>
      <c r="CZ233" s="176">
        <f t="shared" ref="CZ233:DC233" si="2218">SUM(N233,AR233,BV233)</f>
        <v>0</v>
      </c>
      <c r="DA233" s="176">
        <f t="shared" si="2218"/>
        <v>0</v>
      </c>
      <c r="DB233" s="176">
        <f t="shared" si="2218"/>
        <v>0</v>
      </c>
      <c r="DC233" s="176">
        <f t="shared" si="2218"/>
        <v>0</v>
      </c>
      <c r="DD233" s="175">
        <f t="shared" si="401"/>
        <v>0</v>
      </c>
      <c r="DE233" s="156">
        <f t="shared" ref="DE233:DG233" si="2219">SUM(S233,AW233,CA233)</f>
        <v>0</v>
      </c>
      <c r="DF233" s="156">
        <f t="shared" si="2219"/>
        <v>0</v>
      </c>
      <c r="DG233" s="156">
        <f t="shared" si="2219"/>
        <v>0</v>
      </c>
      <c r="DH233" s="157">
        <f t="shared" si="403"/>
        <v>0</v>
      </c>
      <c r="DI233" s="156">
        <f t="shared" ref="DI233:DK233" si="2220">IF(DA233-DE233&lt;0,0,DA233-DE233)</f>
        <v>0</v>
      </c>
      <c r="DJ233" s="156">
        <f t="shared" si="2220"/>
        <v>0</v>
      </c>
      <c r="DK233" s="156">
        <f t="shared" si="2220"/>
        <v>0</v>
      </c>
      <c r="DL233" s="157">
        <f t="shared" si="405"/>
        <v>0</v>
      </c>
      <c r="DM233" s="176">
        <f t="shared" ref="DM233:DQ233" si="2221">SUM(AA233,BE233,CI233)</f>
        <v>0</v>
      </c>
      <c r="DN233" s="176">
        <f t="shared" si="2221"/>
        <v>0</v>
      </c>
      <c r="DO233" s="176">
        <f t="shared" si="2221"/>
        <v>0</v>
      </c>
      <c r="DP233" s="176">
        <f t="shared" si="2221"/>
        <v>0</v>
      </c>
      <c r="DQ233" s="176">
        <f t="shared" si="2221"/>
        <v>0</v>
      </c>
      <c r="DR233" s="175">
        <f t="shared" si="407"/>
        <v>0</v>
      </c>
      <c r="DS233" s="176">
        <f t="shared" ref="DS233:DT233" si="2222">SUM(AG233,BK233,CO233)</f>
        <v>0</v>
      </c>
      <c r="DT233" s="176">
        <f t="shared" si="2222"/>
        <v>0</v>
      </c>
      <c r="DU233" s="160"/>
    </row>
    <row r="234" ht="19.5" customHeight="1">
      <c r="A234" s="146">
        <v>229.0</v>
      </c>
      <c r="B234" s="179"/>
      <c r="C234" s="312"/>
      <c r="D234" s="313"/>
      <c r="E234" s="172"/>
      <c r="F234" s="173"/>
      <c r="G234" s="174" t="str">
        <f t="shared" si="10"/>
        <v>-</v>
      </c>
      <c r="H234" s="173"/>
      <c r="I234" s="173"/>
      <c r="J234" s="173"/>
      <c r="K234" s="173"/>
      <c r="L234" s="173"/>
      <c r="M234" s="174" t="str">
        <f t="shared" si="11"/>
        <v>-</v>
      </c>
      <c r="N234" s="173"/>
      <c r="O234" s="173"/>
      <c r="P234" s="173"/>
      <c r="Q234" s="173"/>
      <c r="R234" s="175">
        <f t="shared" si="26"/>
        <v>0</v>
      </c>
      <c r="S234" s="173"/>
      <c r="T234" s="173"/>
      <c r="U234" s="173"/>
      <c r="V234" s="175">
        <f t="shared" si="27"/>
        <v>0</v>
      </c>
      <c r="W234" s="176">
        <f t="shared" ref="W234:Y234" si="2223">IF(O234-S234&lt;0,0,O234-S234)</f>
        <v>0</v>
      </c>
      <c r="X234" s="176">
        <f t="shared" si="2223"/>
        <v>0</v>
      </c>
      <c r="Y234" s="176">
        <f t="shared" si="2223"/>
        <v>0</v>
      </c>
      <c r="Z234" s="175">
        <f t="shared" si="506"/>
        <v>0</v>
      </c>
      <c r="AA234" s="173"/>
      <c r="AB234" s="173"/>
      <c r="AC234" s="173"/>
      <c r="AD234" s="173"/>
      <c r="AE234" s="173"/>
      <c r="AF234" s="175">
        <f t="shared" si="1072"/>
        <v>0</v>
      </c>
      <c r="AG234" s="173"/>
      <c r="AH234" s="173"/>
      <c r="AI234" s="172"/>
      <c r="AJ234" s="173"/>
      <c r="AK234" s="174" t="str">
        <f t="shared" si="386"/>
        <v>-</v>
      </c>
      <c r="AL234" s="173"/>
      <c r="AM234" s="173"/>
      <c r="AN234" s="173"/>
      <c r="AO234" s="173"/>
      <c r="AP234" s="173"/>
      <c r="AQ234" s="174" t="str">
        <f t="shared" si="387"/>
        <v>-</v>
      </c>
      <c r="AR234" s="155">
        <f t="shared" si="1165"/>
        <v>0</v>
      </c>
      <c r="AS234" s="173"/>
      <c r="AT234" s="173"/>
      <c r="AU234" s="173"/>
      <c r="AV234" s="175">
        <f t="shared" si="388"/>
        <v>0</v>
      </c>
      <c r="AW234" s="173"/>
      <c r="AX234" s="173"/>
      <c r="AY234" s="173"/>
      <c r="AZ234" s="175">
        <f t="shared" si="389"/>
        <v>0</v>
      </c>
      <c r="BA234" s="176">
        <f t="shared" ref="BA234:BC234" si="2224">IF(AS234-AW234&lt;0,0,AS234-AW234)</f>
        <v>0</v>
      </c>
      <c r="BB234" s="176">
        <f t="shared" si="2224"/>
        <v>0</v>
      </c>
      <c r="BC234" s="176">
        <f t="shared" si="2224"/>
        <v>0</v>
      </c>
      <c r="BD234" s="175">
        <f t="shared" si="495"/>
        <v>0</v>
      </c>
      <c r="BE234" s="173"/>
      <c r="BF234" s="173"/>
      <c r="BG234" s="173"/>
      <c r="BH234" s="173"/>
      <c r="BI234" s="173"/>
      <c r="BJ234" s="175">
        <f t="shared" si="390"/>
        <v>0</v>
      </c>
      <c r="BK234" s="173"/>
      <c r="BL234" s="173"/>
      <c r="BM234" s="172"/>
      <c r="BN234" s="173"/>
      <c r="BO234" s="174" t="str">
        <f t="shared" si="391"/>
        <v>-</v>
      </c>
      <c r="BP234" s="173"/>
      <c r="BQ234" s="173"/>
      <c r="BR234" s="173"/>
      <c r="BS234" s="173"/>
      <c r="BT234" s="173"/>
      <c r="BU234" s="174" t="str">
        <f t="shared" si="392"/>
        <v>-</v>
      </c>
      <c r="BV234" s="173"/>
      <c r="BW234" s="173"/>
      <c r="BX234" s="173"/>
      <c r="BY234" s="173"/>
      <c r="BZ234" s="175">
        <f t="shared" si="393"/>
        <v>0</v>
      </c>
      <c r="CA234" s="173"/>
      <c r="CB234" s="173"/>
      <c r="CC234" s="173"/>
      <c r="CD234" s="175">
        <f t="shared" si="394"/>
        <v>0</v>
      </c>
      <c r="CE234" s="176">
        <f t="shared" ref="CE234:CG234" si="2225">IF(BW234-CA234&lt;0,0,BW234-CA234)</f>
        <v>0</v>
      </c>
      <c r="CF234" s="176">
        <f t="shared" si="2225"/>
        <v>0</v>
      </c>
      <c r="CG234" s="176">
        <f t="shared" si="2225"/>
        <v>0</v>
      </c>
      <c r="CH234" s="175">
        <f t="shared" si="497"/>
        <v>0</v>
      </c>
      <c r="CI234" s="173"/>
      <c r="CJ234" s="173"/>
      <c r="CK234" s="173"/>
      <c r="CL234" s="173"/>
      <c r="CM234" s="173"/>
      <c r="CN234" s="175">
        <f t="shared" si="395"/>
        <v>0</v>
      </c>
      <c r="CO234" s="173"/>
      <c r="CP234" s="173"/>
      <c r="CQ234" s="177">
        <f t="shared" ref="CQ234:CR234" si="2226">SUM(E234,AI234,BM234)</f>
        <v>0</v>
      </c>
      <c r="CR234" s="176">
        <f t="shared" si="2226"/>
        <v>0</v>
      </c>
      <c r="CS234" s="174" t="str">
        <f t="shared" si="397"/>
        <v>-</v>
      </c>
      <c r="CT234" s="176">
        <f t="shared" ref="CT234:CX234" si="2227">SUM(H234,AL234,BP234)</f>
        <v>0</v>
      </c>
      <c r="CU234" s="176">
        <f t="shared" si="2227"/>
        <v>0</v>
      </c>
      <c r="CV234" s="176">
        <f t="shared" si="2227"/>
        <v>0</v>
      </c>
      <c r="CW234" s="176">
        <f t="shared" si="2227"/>
        <v>0</v>
      </c>
      <c r="CX234" s="176">
        <f t="shared" si="2227"/>
        <v>0</v>
      </c>
      <c r="CY234" s="174" t="str">
        <f t="shared" si="399"/>
        <v>-</v>
      </c>
      <c r="CZ234" s="176">
        <f t="shared" ref="CZ234:DC234" si="2228">SUM(N234,AR234,BV234)</f>
        <v>0</v>
      </c>
      <c r="DA234" s="176">
        <f t="shared" si="2228"/>
        <v>0</v>
      </c>
      <c r="DB234" s="176">
        <f t="shared" si="2228"/>
        <v>0</v>
      </c>
      <c r="DC234" s="176">
        <f t="shared" si="2228"/>
        <v>0</v>
      </c>
      <c r="DD234" s="175">
        <f t="shared" si="401"/>
        <v>0</v>
      </c>
      <c r="DE234" s="156">
        <f t="shared" ref="DE234:DG234" si="2229">SUM(S234,AW234,CA234)</f>
        <v>0</v>
      </c>
      <c r="DF234" s="156">
        <f t="shared" si="2229"/>
        <v>0</v>
      </c>
      <c r="DG234" s="156">
        <f t="shared" si="2229"/>
        <v>0</v>
      </c>
      <c r="DH234" s="157">
        <f t="shared" si="403"/>
        <v>0</v>
      </c>
      <c r="DI234" s="156">
        <f t="shared" ref="DI234:DK234" si="2230">IF(DA234-DE234&lt;0,0,DA234-DE234)</f>
        <v>0</v>
      </c>
      <c r="DJ234" s="156">
        <f t="shared" si="2230"/>
        <v>0</v>
      </c>
      <c r="DK234" s="156">
        <f t="shared" si="2230"/>
        <v>0</v>
      </c>
      <c r="DL234" s="157">
        <f t="shared" si="405"/>
        <v>0</v>
      </c>
      <c r="DM234" s="176">
        <f t="shared" ref="DM234:DQ234" si="2231">SUM(AA234,BE234,CI234)</f>
        <v>0</v>
      </c>
      <c r="DN234" s="176">
        <f t="shared" si="2231"/>
        <v>0</v>
      </c>
      <c r="DO234" s="176">
        <f t="shared" si="2231"/>
        <v>0</v>
      </c>
      <c r="DP234" s="176">
        <f t="shared" si="2231"/>
        <v>0</v>
      </c>
      <c r="DQ234" s="176">
        <f t="shared" si="2231"/>
        <v>0</v>
      </c>
      <c r="DR234" s="175">
        <f t="shared" si="407"/>
        <v>0</v>
      </c>
      <c r="DS234" s="176">
        <f t="shared" ref="DS234:DT234" si="2232">SUM(AG234,BK234,CO234)</f>
        <v>0</v>
      </c>
      <c r="DT234" s="176">
        <f t="shared" si="2232"/>
        <v>0</v>
      </c>
      <c r="DU234" s="160"/>
    </row>
    <row r="235" ht="19.5" customHeight="1">
      <c r="A235" s="146">
        <v>230.0</v>
      </c>
      <c r="B235" s="179"/>
      <c r="C235" s="312"/>
      <c r="D235" s="313"/>
      <c r="E235" s="172"/>
      <c r="F235" s="173"/>
      <c r="G235" s="174" t="str">
        <f t="shared" si="10"/>
        <v>-</v>
      </c>
      <c r="H235" s="173"/>
      <c r="I235" s="173"/>
      <c r="J235" s="173"/>
      <c r="K235" s="173"/>
      <c r="L235" s="173"/>
      <c r="M235" s="174" t="str">
        <f t="shared" si="11"/>
        <v>-</v>
      </c>
      <c r="N235" s="173"/>
      <c r="O235" s="173"/>
      <c r="P235" s="173"/>
      <c r="Q235" s="173"/>
      <c r="R235" s="175">
        <f t="shared" si="26"/>
        <v>0</v>
      </c>
      <c r="S235" s="173"/>
      <c r="T235" s="173"/>
      <c r="U235" s="173"/>
      <c r="V235" s="175">
        <f t="shared" si="27"/>
        <v>0</v>
      </c>
      <c r="W235" s="176">
        <f t="shared" ref="W235:Y235" si="2233">IF(O235-S235&lt;0,0,O235-S235)</f>
        <v>0</v>
      </c>
      <c r="X235" s="176">
        <f t="shared" si="2233"/>
        <v>0</v>
      </c>
      <c r="Y235" s="176">
        <f t="shared" si="2233"/>
        <v>0</v>
      </c>
      <c r="Z235" s="175">
        <f t="shared" si="506"/>
        <v>0</v>
      </c>
      <c r="AA235" s="173"/>
      <c r="AB235" s="173"/>
      <c r="AC235" s="173"/>
      <c r="AD235" s="173"/>
      <c r="AE235" s="173"/>
      <c r="AF235" s="175">
        <f t="shared" si="1072"/>
        <v>0</v>
      </c>
      <c r="AG235" s="173"/>
      <c r="AH235" s="173"/>
      <c r="AI235" s="172"/>
      <c r="AJ235" s="173"/>
      <c r="AK235" s="174" t="str">
        <f t="shared" si="386"/>
        <v>-</v>
      </c>
      <c r="AL235" s="173"/>
      <c r="AM235" s="173"/>
      <c r="AN235" s="173"/>
      <c r="AO235" s="173"/>
      <c r="AP235" s="173"/>
      <c r="AQ235" s="174" t="str">
        <f t="shared" si="387"/>
        <v>-</v>
      </c>
      <c r="AR235" s="155">
        <f t="shared" si="1165"/>
        <v>0</v>
      </c>
      <c r="AS235" s="173"/>
      <c r="AT235" s="173"/>
      <c r="AU235" s="173"/>
      <c r="AV235" s="175">
        <f t="shared" si="388"/>
        <v>0</v>
      </c>
      <c r="AW235" s="173"/>
      <c r="AX235" s="173"/>
      <c r="AY235" s="173"/>
      <c r="AZ235" s="175">
        <f t="shared" si="389"/>
        <v>0</v>
      </c>
      <c r="BA235" s="176">
        <f t="shared" ref="BA235:BC235" si="2234">IF(AS235-AW235&lt;0,0,AS235-AW235)</f>
        <v>0</v>
      </c>
      <c r="BB235" s="176">
        <f t="shared" si="2234"/>
        <v>0</v>
      </c>
      <c r="BC235" s="176">
        <f t="shared" si="2234"/>
        <v>0</v>
      </c>
      <c r="BD235" s="175">
        <f t="shared" si="495"/>
        <v>0</v>
      </c>
      <c r="BE235" s="173"/>
      <c r="BF235" s="173"/>
      <c r="BG235" s="173"/>
      <c r="BH235" s="173"/>
      <c r="BI235" s="173"/>
      <c r="BJ235" s="175">
        <f t="shared" si="390"/>
        <v>0</v>
      </c>
      <c r="BK235" s="173"/>
      <c r="BL235" s="173"/>
      <c r="BM235" s="172"/>
      <c r="BN235" s="173"/>
      <c r="BO235" s="174" t="str">
        <f t="shared" si="391"/>
        <v>-</v>
      </c>
      <c r="BP235" s="173"/>
      <c r="BQ235" s="173"/>
      <c r="BR235" s="173"/>
      <c r="BS235" s="173"/>
      <c r="BT235" s="173"/>
      <c r="BU235" s="174" t="str">
        <f t="shared" si="392"/>
        <v>-</v>
      </c>
      <c r="BV235" s="173"/>
      <c r="BW235" s="173"/>
      <c r="BX235" s="173"/>
      <c r="BY235" s="173"/>
      <c r="BZ235" s="175">
        <f t="shared" si="393"/>
        <v>0</v>
      </c>
      <c r="CA235" s="173"/>
      <c r="CB235" s="173"/>
      <c r="CC235" s="173"/>
      <c r="CD235" s="175">
        <f t="shared" si="394"/>
        <v>0</v>
      </c>
      <c r="CE235" s="176">
        <f t="shared" ref="CE235:CG235" si="2235">IF(BW235-CA235&lt;0,0,BW235-CA235)</f>
        <v>0</v>
      </c>
      <c r="CF235" s="176">
        <f t="shared" si="2235"/>
        <v>0</v>
      </c>
      <c r="CG235" s="176">
        <f t="shared" si="2235"/>
        <v>0</v>
      </c>
      <c r="CH235" s="175">
        <f t="shared" si="497"/>
        <v>0</v>
      </c>
      <c r="CI235" s="173"/>
      <c r="CJ235" s="173"/>
      <c r="CK235" s="173"/>
      <c r="CL235" s="173"/>
      <c r="CM235" s="173"/>
      <c r="CN235" s="175">
        <f t="shared" si="395"/>
        <v>0</v>
      </c>
      <c r="CO235" s="173"/>
      <c r="CP235" s="173"/>
      <c r="CQ235" s="177">
        <f t="shared" ref="CQ235:CR235" si="2236">SUM(E235,AI235,BM235)</f>
        <v>0</v>
      </c>
      <c r="CR235" s="176">
        <f t="shared" si="2236"/>
        <v>0</v>
      </c>
      <c r="CS235" s="174" t="str">
        <f t="shared" si="397"/>
        <v>-</v>
      </c>
      <c r="CT235" s="176">
        <f t="shared" ref="CT235:CX235" si="2237">SUM(H235,AL235,BP235)</f>
        <v>0</v>
      </c>
      <c r="CU235" s="176">
        <f t="shared" si="2237"/>
        <v>0</v>
      </c>
      <c r="CV235" s="176">
        <f t="shared" si="2237"/>
        <v>0</v>
      </c>
      <c r="CW235" s="176">
        <f t="shared" si="2237"/>
        <v>0</v>
      </c>
      <c r="CX235" s="176">
        <f t="shared" si="2237"/>
        <v>0</v>
      </c>
      <c r="CY235" s="174" t="str">
        <f t="shared" si="399"/>
        <v>-</v>
      </c>
      <c r="CZ235" s="176">
        <f t="shared" ref="CZ235:DC235" si="2238">SUM(N235,AR235,BV235)</f>
        <v>0</v>
      </c>
      <c r="DA235" s="176">
        <f t="shared" si="2238"/>
        <v>0</v>
      </c>
      <c r="DB235" s="176">
        <f t="shared" si="2238"/>
        <v>0</v>
      </c>
      <c r="DC235" s="176">
        <f t="shared" si="2238"/>
        <v>0</v>
      </c>
      <c r="DD235" s="175">
        <f t="shared" si="401"/>
        <v>0</v>
      </c>
      <c r="DE235" s="156">
        <f t="shared" ref="DE235:DG235" si="2239">SUM(S235,AW235,CA235)</f>
        <v>0</v>
      </c>
      <c r="DF235" s="156">
        <f t="shared" si="2239"/>
        <v>0</v>
      </c>
      <c r="DG235" s="156">
        <f t="shared" si="2239"/>
        <v>0</v>
      </c>
      <c r="DH235" s="157">
        <f t="shared" si="403"/>
        <v>0</v>
      </c>
      <c r="DI235" s="156">
        <f t="shared" ref="DI235:DK235" si="2240">IF(DA235-DE235&lt;0,0,DA235-DE235)</f>
        <v>0</v>
      </c>
      <c r="DJ235" s="156">
        <f t="shared" si="2240"/>
        <v>0</v>
      </c>
      <c r="DK235" s="156">
        <f t="shared" si="2240"/>
        <v>0</v>
      </c>
      <c r="DL235" s="157">
        <f t="shared" si="405"/>
        <v>0</v>
      </c>
      <c r="DM235" s="176">
        <f t="shared" ref="DM235:DQ235" si="2241">SUM(AA235,BE235,CI235)</f>
        <v>0</v>
      </c>
      <c r="DN235" s="176">
        <f t="shared" si="2241"/>
        <v>0</v>
      </c>
      <c r="DO235" s="176">
        <f t="shared" si="2241"/>
        <v>0</v>
      </c>
      <c r="DP235" s="176">
        <f t="shared" si="2241"/>
        <v>0</v>
      </c>
      <c r="DQ235" s="176">
        <f t="shared" si="2241"/>
        <v>0</v>
      </c>
      <c r="DR235" s="175">
        <f t="shared" si="407"/>
        <v>0</v>
      </c>
      <c r="DS235" s="176">
        <f t="shared" ref="DS235:DT235" si="2242">SUM(AG235,BK235,CO235)</f>
        <v>0</v>
      </c>
      <c r="DT235" s="176">
        <f t="shared" si="2242"/>
        <v>0</v>
      </c>
      <c r="DU235" s="160"/>
    </row>
    <row r="236" ht="19.5" customHeight="1">
      <c r="A236" s="146">
        <v>231.0</v>
      </c>
      <c r="B236" s="179"/>
      <c r="C236" s="312"/>
      <c r="D236" s="313"/>
      <c r="E236" s="172"/>
      <c r="F236" s="173"/>
      <c r="G236" s="174" t="str">
        <f t="shared" si="10"/>
        <v>-</v>
      </c>
      <c r="H236" s="173"/>
      <c r="I236" s="173"/>
      <c r="J236" s="173"/>
      <c r="K236" s="173"/>
      <c r="L236" s="173"/>
      <c r="M236" s="174" t="str">
        <f t="shared" si="11"/>
        <v>-</v>
      </c>
      <c r="N236" s="173"/>
      <c r="O236" s="173"/>
      <c r="P236" s="173"/>
      <c r="Q236" s="173"/>
      <c r="R236" s="175">
        <f t="shared" si="26"/>
        <v>0</v>
      </c>
      <c r="S236" s="173"/>
      <c r="T236" s="173"/>
      <c r="U236" s="173"/>
      <c r="V236" s="175">
        <f t="shared" si="27"/>
        <v>0</v>
      </c>
      <c r="W236" s="176">
        <f t="shared" ref="W236:Y236" si="2243">IF(O236-S236&lt;0,0,O236-S236)</f>
        <v>0</v>
      </c>
      <c r="X236" s="176">
        <f t="shared" si="2243"/>
        <v>0</v>
      </c>
      <c r="Y236" s="176">
        <f t="shared" si="2243"/>
        <v>0</v>
      </c>
      <c r="Z236" s="175">
        <f t="shared" si="506"/>
        <v>0</v>
      </c>
      <c r="AA236" s="173"/>
      <c r="AB236" s="173"/>
      <c r="AC236" s="173"/>
      <c r="AD236" s="173"/>
      <c r="AE236" s="173"/>
      <c r="AF236" s="175">
        <f t="shared" si="1072"/>
        <v>0</v>
      </c>
      <c r="AG236" s="173"/>
      <c r="AH236" s="173"/>
      <c r="AI236" s="172"/>
      <c r="AJ236" s="173"/>
      <c r="AK236" s="174" t="str">
        <f t="shared" si="386"/>
        <v>-</v>
      </c>
      <c r="AL236" s="173"/>
      <c r="AM236" s="173"/>
      <c r="AN236" s="173"/>
      <c r="AO236" s="173"/>
      <c r="AP236" s="173"/>
      <c r="AQ236" s="174" t="str">
        <f t="shared" si="387"/>
        <v>-</v>
      </c>
      <c r="AR236" s="155">
        <f t="shared" si="1165"/>
        <v>0</v>
      </c>
      <c r="AS236" s="173"/>
      <c r="AT236" s="173"/>
      <c r="AU236" s="173"/>
      <c r="AV236" s="175">
        <f t="shared" si="388"/>
        <v>0</v>
      </c>
      <c r="AW236" s="173"/>
      <c r="AX236" s="173"/>
      <c r="AY236" s="173"/>
      <c r="AZ236" s="175">
        <f t="shared" si="389"/>
        <v>0</v>
      </c>
      <c r="BA236" s="176">
        <f t="shared" ref="BA236:BC236" si="2244">IF(AS236-AW236&lt;0,0,AS236-AW236)</f>
        <v>0</v>
      </c>
      <c r="BB236" s="176">
        <f t="shared" si="2244"/>
        <v>0</v>
      </c>
      <c r="BC236" s="176">
        <f t="shared" si="2244"/>
        <v>0</v>
      </c>
      <c r="BD236" s="175">
        <f t="shared" si="495"/>
        <v>0</v>
      </c>
      <c r="BE236" s="173"/>
      <c r="BF236" s="173"/>
      <c r="BG236" s="173"/>
      <c r="BH236" s="173"/>
      <c r="BI236" s="173"/>
      <c r="BJ236" s="175">
        <f t="shared" si="390"/>
        <v>0</v>
      </c>
      <c r="BK236" s="173"/>
      <c r="BL236" s="173"/>
      <c r="BM236" s="172"/>
      <c r="BN236" s="173"/>
      <c r="BO236" s="174" t="str">
        <f t="shared" si="391"/>
        <v>-</v>
      </c>
      <c r="BP236" s="173"/>
      <c r="BQ236" s="173"/>
      <c r="BR236" s="173"/>
      <c r="BS236" s="173"/>
      <c r="BT236" s="173"/>
      <c r="BU236" s="174" t="str">
        <f t="shared" si="392"/>
        <v>-</v>
      </c>
      <c r="BV236" s="173"/>
      <c r="BW236" s="173"/>
      <c r="BX236" s="173"/>
      <c r="BY236" s="173"/>
      <c r="BZ236" s="175">
        <f t="shared" si="393"/>
        <v>0</v>
      </c>
      <c r="CA236" s="173"/>
      <c r="CB236" s="173"/>
      <c r="CC236" s="173"/>
      <c r="CD236" s="175">
        <f t="shared" si="394"/>
        <v>0</v>
      </c>
      <c r="CE236" s="176">
        <f t="shared" ref="CE236:CG236" si="2245">IF(BW236-CA236&lt;0,0,BW236-CA236)</f>
        <v>0</v>
      </c>
      <c r="CF236" s="176">
        <f t="shared" si="2245"/>
        <v>0</v>
      </c>
      <c r="CG236" s="176">
        <f t="shared" si="2245"/>
        <v>0</v>
      </c>
      <c r="CH236" s="175">
        <f t="shared" si="497"/>
        <v>0</v>
      </c>
      <c r="CI236" s="173"/>
      <c r="CJ236" s="173"/>
      <c r="CK236" s="173"/>
      <c r="CL236" s="173"/>
      <c r="CM236" s="173"/>
      <c r="CN236" s="175">
        <f t="shared" si="395"/>
        <v>0</v>
      </c>
      <c r="CO236" s="173"/>
      <c r="CP236" s="173"/>
      <c r="CQ236" s="177">
        <f t="shared" ref="CQ236:CR236" si="2246">SUM(E236,AI236,BM236)</f>
        <v>0</v>
      </c>
      <c r="CR236" s="176">
        <f t="shared" si="2246"/>
        <v>0</v>
      </c>
      <c r="CS236" s="174" t="str">
        <f t="shared" si="397"/>
        <v>-</v>
      </c>
      <c r="CT236" s="176">
        <f t="shared" ref="CT236:CX236" si="2247">SUM(H236,AL236,BP236)</f>
        <v>0</v>
      </c>
      <c r="CU236" s="176">
        <f t="shared" si="2247"/>
        <v>0</v>
      </c>
      <c r="CV236" s="176">
        <f t="shared" si="2247"/>
        <v>0</v>
      </c>
      <c r="CW236" s="176">
        <f t="shared" si="2247"/>
        <v>0</v>
      </c>
      <c r="CX236" s="176">
        <f t="shared" si="2247"/>
        <v>0</v>
      </c>
      <c r="CY236" s="174" t="str">
        <f t="shared" si="399"/>
        <v>-</v>
      </c>
      <c r="CZ236" s="176">
        <f t="shared" ref="CZ236:DC236" si="2248">SUM(N236,AR236,BV236)</f>
        <v>0</v>
      </c>
      <c r="DA236" s="176">
        <f t="shared" si="2248"/>
        <v>0</v>
      </c>
      <c r="DB236" s="176">
        <f t="shared" si="2248"/>
        <v>0</v>
      </c>
      <c r="DC236" s="176">
        <f t="shared" si="2248"/>
        <v>0</v>
      </c>
      <c r="DD236" s="175">
        <f t="shared" si="401"/>
        <v>0</v>
      </c>
      <c r="DE236" s="156">
        <f t="shared" ref="DE236:DG236" si="2249">SUM(S236,AW236,CA236)</f>
        <v>0</v>
      </c>
      <c r="DF236" s="156">
        <f t="shared" si="2249"/>
        <v>0</v>
      </c>
      <c r="DG236" s="156">
        <f t="shared" si="2249"/>
        <v>0</v>
      </c>
      <c r="DH236" s="157">
        <f t="shared" si="403"/>
        <v>0</v>
      </c>
      <c r="DI236" s="156">
        <f t="shared" ref="DI236:DK236" si="2250">IF(DA236-DE236&lt;0,0,DA236-DE236)</f>
        <v>0</v>
      </c>
      <c r="DJ236" s="156">
        <f t="shared" si="2250"/>
        <v>0</v>
      </c>
      <c r="DK236" s="156">
        <f t="shared" si="2250"/>
        <v>0</v>
      </c>
      <c r="DL236" s="157">
        <f t="shared" si="405"/>
        <v>0</v>
      </c>
      <c r="DM236" s="176">
        <f t="shared" ref="DM236:DQ236" si="2251">SUM(AA236,BE236,CI236)</f>
        <v>0</v>
      </c>
      <c r="DN236" s="176">
        <f t="shared" si="2251"/>
        <v>0</v>
      </c>
      <c r="DO236" s="176">
        <f t="shared" si="2251"/>
        <v>0</v>
      </c>
      <c r="DP236" s="176">
        <f t="shared" si="2251"/>
        <v>0</v>
      </c>
      <c r="DQ236" s="176">
        <f t="shared" si="2251"/>
        <v>0</v>
      </c>
      <c r="DR236" s="175">
        <f t="shared" si="407"/>
        <v>0</v>
      </c>
      <c r="DS236" s="176">
        <f t="shared" ref="DS236:DT236" si="2252">SUM(AG236,BK236,CO236)</f>
        <v>0</v>
      </c>
      <c r="DT236" s="176">
        <f t="shared" si="2252"/>
        <v>0</v>
      </c>
      <c r="DU236" s="160"/>
    </row>
    <row r="237" ht="19.5" customHeight="1">
      <c r="A237" s="146">
        <v>232.0</v>
      </c>
      <c r="B237" s="179"/>
      <c r="C237" s="312"/>
      <c r="D237" s="313"/>
      <c r="E237" s="172"/>
      <c r="F237" s="173"/>
      <c r="G237" s="174" t="str">
        <f t="shared" si="10"/>
        <v>-</v>
      </c>
      <c r="H237" s="173"/>
      <c r="I237" s="173"/>
      <c r="J237" s="173"/>
      <c r="K237" s="173"/>
      <c r="L237" s="173"/>
      <c r="M237" s="174" t="str">
        <f t="shared" si="11"/>
        <v>-</v>
      </c>
      <c r="N237" s="173"/>
      <c r="O237" s="173"/>
      <c r="P237" s="173"/>
      <c r="Q237" s="173"/>
      <c r="R237" s="175">
        <f t="shared" si="26"/>
        <v>0</v>
      </c>
      <c r="S237" s="173"/>
      <c r="T237" s="173"/>
      <c r="U237" s="173"/>
      <c r="V237" s="175">
        <f t="shared" si="27"/>
        <v>0</v>
      </c>
      <c r="W237" s="176">
        <f t="shared" ref="W237:Y237" si="2253">IF(O237-S237&lt;0,0,O237-S237)</f>
        <v>0</v>
      </c>
      <c r="X237" s="176">
        <f t="shared" si="2253"/>
        <v>0</v>
      </c>
      <c r="Y237" s="176">
        <f t="shared" si="2253"/>
        <v>0</v>
      </c>
      <c r="Z237" s="175">
        <f t="shared" si="506"/>
        <v>0</v>
      </c>
      <c r="AA237" s="173"/>
      <c r="AB237" s="173"/>
      <c r="AC237" s="173"/>
      <c r="AD237" s="173"/>
      <c r="AE237" s="173"/>
      <c r="AF237" s="175">
        <f t="shared" si="1072"/>
        <v>0</v>
      </c>
      <c r="AG237" s="173"/>
      <c r="AH237" s="173"/>
      <c r="AI237" s="172"/>
      <c r="AJ237" s="173"/>
      <c r="AK237" s="174" t="str">
        <f t="shared" si="386"/>
        <v>-</v>
      </c>
      <c r="AL237" s="173"/>
      <c r="AM237" s="173"/>
      <c r="AN237" s="173"/>
      <c r="AO237" s="173"/>
      <c r="AP237" s="173"/>
      <c r="AQ237" s="174" t="str">
        <f t="shared" si="387"/>
        <v>-</v>
      </c>
      <c r="AR237" s="155">
        <f t="shared" si="1165"/>
        <v>0</v>
      </c>
      <c r="AS237" s="173"/>
      <c r="AT237" s="173"/>
      <c r="AU237" s="173"/>
      <c r="AV237" s="175">
        <f t="shared" si="388"/>
        <v>0</v>
      </c>
      <c r="AW237" s="173"/>
      <c r="AX237" s="173"/>
      <c r="AY237" s="173"/>
      <c r="AZ237" s="175">
        <f t="shared" si="389"/>
        <v>0</v>
      </c>
      <c r="BA237" s="176">
        <f t="shared" ref="BA237:BC237" si="2254">IF(AS237-AW237&lt;0,0,AS237-AW237)</f>
        <v>0</v>
      </c>
      <c r="BB237" s="176">
        <f t="shared" si="2254"/>
        <v>0</v>
      </c>
      <c r="BC237" s="176">
        <f t="shared" si="2254"/>
        <v>0</v>
      </c>
      <c r="BD237" s="175">
        <f t="shared" si="495"/>
        <v>0</v>
      </c>
      <c r="BE237" s="173"/>
      <c r="BF237" s="173"/>
      <c r="BG237" s="173"/>
      <c r="BH237" s="173"/>
      <c r="BI237" s="173"/>
      <c r="BJ237" s="175">
        <f t="shared" si="390"/>
        <v>0</v>
      </c>
      <c r="BK237" s="173"/>
      <c r="BL237" s="173"/>
      <c r="BM237" s="172"/>
      <c r="BN237" s="173"/>
      <c r="BO237" s="174" t="str">
        <f t="shared" si="391"/>
        <v>-</v>
      </c>
      <c r="BP237" s="173"/>
      <c r="BQ237" s="173"/>
      <c r="BR237" s="173"/>
      <c r="BS237" s="173"/>
      <c r="BT237" s="173"/>
      <c r="BU237" s="174" t="str">
        <f t="shared" si="392"/>
        <v>-</v>
      </c>
      <c r="BV237" s="173"/>
      <c r="BW237" s="173"/>
      <c r="BX237" s="173"/>
      <c r="BY237" s="173"/>
      <c r="BZ237" s="175">
        <f t="shared" si="393"/>
        <v>0</v>
      </c>
      <c r="CA237" s="173"/>
      <c r="CB237" s="173"/>
      <c r="CC237" s="173"/>
      <c r="CD237" s="175">
        <f t="shared" si="394"/>
        <v>0</v>
      </c>
      <c r="CE237" s="176">
        <f t="shared" ref="CE237:CG237" si="2255">IF(BW237-CA237&lt;0,0,BW237-CA237)</f>
        <v>0</v>
      </c>
      <c r="CF237" s="176">
        <f t="shared" si="2255"/>
        <v>0</v>
      </c>
      <c r="CG237" s="176">
        <f t="shared" si="2255"/>
        <v>0</v>
      </c>
      <c r="CH237" s="175">
        <f t="shared" si="497"/>
        <v>0</v>
      </c>
      <c r="CI237" s="173"/>
      <c r="CJ237" s="173"/>
      <c r="CK237" s="173"/>
      <c r="CL237" s="173"/>
      <c r="CM237" s="173"/>
      <c r="CN237" s="175">
        <f t="shared" si="395"/>
        <v>0</v>
      </c>
      <c r="CO237" s="173"/>
      <c r="CP237" s="173"/>
      <c r="CQ237" s="177">
        <f t="shared" ref="CQ237:CR237" si="2256">SUM(E237,AI237,BM237)</f>
        <v>0</v>
      </c>
      <c r="CR237" s="176">
        <f t="shared" si="2256"/>
        <v>0</v>
      </c>
      <c r="CS237" s="174" t="str">
        <f t="shared" si="397"/>
        <v>-</v>
      </c>
      <c r="CT237" s="176">
        <f t="shared" ref="CT237:CX237" si="2257">SUM(H237,AL237,BP237)</f>
        <v>0</v>
      </c>
      <c r="CU237" s="176">
        <f t="shared" si="2257"/>
        <v>0</v>
      </c>
      <c r="CV237" s="176">
        <f t="shared" si="2257"/>
        <v>0</v>
      </c>
      <c r="CW237" s="176">
        <f t="shared" si="2257"/>
        <v>0</v>
      </c>
      <c r="CX237" s="176">
        <f t="shared" si="2257"/>
        <v>0</v>
      </c>
      <c r="CY237" s="174" t="str">
        <f t="shared" si="399"/>
        <v>-</v>
      </c>
      <c r="CZ237" s="176">
        <f t="shared" ref="CZ237:DC237" si="2258">SUM(N237,AR237,BV237)</f>
        <v>0</v>
      </c>
      <c r="DA237" s="176">
        <f t="shared" si="2258"/>
        <v>0</v>
      </c>
      <c r="DB237" s="176">
        <f t="shared" si="2258"/>
        <v>0</v>
      </c>
      <c r="DC237" s="176">
        <f t="shared" si="2258"/>
        <v>0</v>
      </c>
      <c r="DD237" s="175">
        <f t="shared" si="401"/>
        <v>0</v>
      </c>
      <c r="DE237" s="156">
        <f t="shared" ref="DE237:DG237" si="2259">SUM(S237,AW237,CA237)</f>
        <v>0</v>
      </c>
      <c r="DF237" s="156">
        <f t="shared" si="2259"/>
        <v>0</v>
      </c>
      <c r="DG237" s="156">
        <f t="shared" si="2259"/>
        <v>0</v>
      </c>
      <c r="DH237" s="157">
        <f t="shared" si="403"/>
        <v>0</v>
      </c>
      <c r="DI237" s="156">
        <f t="shared" ref="DI237:DK237" si="2260">IF(DA237-DE237&lt;0,0,DA237-DE237)</f>
        <v>0</v>
      </c>
      <c r="DJ237" s="156">
        <f t="shared" si="2260"/>
        <v>0</v>
      </c>
      <c r="DK237" s="156">
        <f t="shared" si="2260"/>
        <v>0</v>
      </c>
      <c r="DL237" s="157">
        <f t="shared" si="405"/>
        <v>0</v>
      </c>
      <c r="DM237" s="176">
        <f t="shared" ref="DM237:DQ237" si="2261">SUM(AA237,BE237,CI237)</f>
        <v>0</v>
      </c>
      <c r="DN237" s="176">
        <f t="shared" si="2261"/>
        <v>0</v>
      </c>
      <c r="DO237" s="176">
        <f t="shared" si="2261"/>
        <v>0</v>
      </c>
      <c r="DP237" s="176">
        <f t="shared" si="2261"/>
        <v>0</v>
      </c>
      <c r="DQ237" s="176">
        <f t="shared" si="2261"/>
        <v>0</v>
      </c>
      <c r="DR237" s="175">
        <f t="shared" si="407"/>
        <v>0</v>
      </c>
      <c r="DS237" s="176">
        <f t="shared" ref="DS237:DT237" si="2262">SUM(AG237,BK237,CO237)</f>
        <v>0</v>
      </c>
      <c r="DT237" s="176">
        <f t="shared" si="2262"/>
        <v>0</v>
      </c>
      <c r="DU237" s="160"/>
    </row>
    <row r="238" ht="19.5" customHeight="1">
      <c r="A238" s="146">
        <v>233.0</v>
      </c>
      <c r="B238" s="179"/>
      <c r="C238" s="312"/>
      <c r="D238" s="313"/>
      <c r="E238" s="172"/>
      <c r="F238" s="173"/>
      <c r="G238" s="174" t="str">
        <f t="shared" si="10"/>
        <v>-</v>
      </c>
      <c r="H238" s="173"/>
      <c r="I238" s="173"/>
      <c r="J238" s="173"/>
      <c r="K238" s="173"/>
      <c r="L238" s="173"/>
      <c r="M238" s="174" t="str">
        <f t="shared" si="11"/>
        <v>-</v>
      </c>
      <c r="N238" s="173"/>
      <c r="O238" s="173"/>
      <c r="P238" s="173"/>
      <c r="Q238" s="173"/>
      <c r="R238" s="175">
        <f t="shared" si="26"/>
        <v>0</v>
      </c>
      <c r="S238" s="173"/>
      <c r="T238" s="173"/>
      <c r="U238" s="173"/>
      <c r="V238" s="175">
        <f t="shared" si="27"/>
        <v>0</v>
      </c>
      <c r="W238" s="176">
        <f t="shared" ref="W238:Y238" si="2263">IF(O238-S238&lt;0,0,O238-S238)</f>
        <v>0</v>
      </c>
      <c r="X238" s="176">
        <f t="shared" si="2263"/>
        <v>0</v>
      </c>
      <c r="Y238" s="176">
        <f t="shared" si="2263"/>
        <v>0</v>
      </c>
      <c r="Z238" s="175">
        <f t="shared" si="506"/>
        <v>0</v>
      </c>
      <c r="AA238" s="173"/>
      <c r="AB238" s="173"/>
      <c r="AC238" s="173"/>
      <c r="AD238" s="173"/>
      <c r="AE238" s="173"/>
      <c r="AF238" s="175">
        <f t="shared" si="1072"/>
        <v>0</v>
      </c>
      <c r="AG238" s="173"/>
      <c r="AH238" s="173"/>
      <c r="AI238" s="172"/>
      <c r="AJ238" s="173"/>
      <c r="AK238" s="174" t="str">
        <f t="shared" si="386"/>
        <v>-</v>
      </c>
      <c r="AL238" s="173"/>
      <c r="AM238" s="173"/>
      <c r="AN238" s="173"/>
      <c r="AO238" s="173"/>
      <c r="AP238" s="173"/>
      <c r="AQ238" s="174" t="str">
        <f t="shared" si="387"/>
        <v>-</v>
      </c>
      <c r="AR238" s="155">
        <f t="shared" si="1165"/>
        <v>0</v>
      </c>
      <c r="AS238" s="173"/>
      <c r="AT238" s="173"/>
      <c r="AU238" s="173"/>
      <c r="AV238" s="175">
        <f t="shared" si="388"/>
        <v>0</v>
      </c>
      <c r="AW238" s="173"/>
      <c r="AX238" s="173"/>
      <c r="AY238" s="173"/>
      <c r="AZ238" s="175">
        <f t="shared" si="389"/>
        <v>0</v>
      </c>
      <c r="BA238" s="176">
        <f t="shared" ref="BA238:BC238" si="2264">IF(AS238-AW238&lt;0,0,AS238-AW238)</f>
        <v>0</v>
      </c>
      <c r="BB238" s="176">
        <f t="shared" si="2264"/>
        <v>0</v>
      </c>
      <c r="BC238" s="176">
        <f t="shared" si="2264"/>
        <v>0</v>
      </c>
      <c r="BD238" s="175">
        <f t="shared" si="495"/>
        <v>0</v>
      </c>
      <c r="BE238" s="173"/>
      <c r="BF238" s="173"/>
      <c r="BG238" s="173"/>
      <c r="BH238" s="173"/>
      <c r="BI238" s="173"/>
      <c r="BJ238" s="175">
        <f t="shared" si="390"/>
        <v>0</v>
      </c>
      <c r="BK238" s="173"/>
      <c r="BL238" s="173"/>
      <c r="BM238" s="172"/>
      <c r="BN238" s="173"/>
      <c r="BO238" s="174" t="str">
        <f t="shared" si="391"/>
        <v>-</v>
      </c>
      <c r="BP238" s="173"/>
      <c r="BQ238" s="173"/>
      <c r="BR238" s="173"/>
      <c r="BS238" s="173"/>
      <c r="BT238" s="173"/>
      <c r="BU238" s="174" t="str">
        <f t="shared" si="392"/>
        <v>-</v>
      </c>
      <c r="BV238" s="173"/>
      <c r="BW238" s="173"/>
      <c r="BX238" s="173"/>
      <c r="BY238" s="173"/>
      <c r="BZ238" s="175">
        <f t="shared" si="393"/>
        <v>0</v>
      </c>
      <c r="CA238" s="173"/>
      <c r="CB238" s="173"/>
      <c r="CC238" s="173"/>
      <c r="CD238" s="175">
        <f t="shared" si="394"/>
        <v>0</v>
      </c>
      <c r="CE238" s="176">
        <f t="shared" ref="CE238:CG238" si="2265">IF(BW238-CA238&lt;0,0,BW238-CA238)</f>
        <v>0</v>
      </c>
      <c r="CF238" s="176">
        <f t="shared" si="2265"/>
        <v>0</v>
      </c>
      <c r="CG238" s="176">
        <f t="shared" si="2265"/>
        <v>0</v>
      </c>
      <c r="CH238" s="175">
        <f t="shared" si="497"/>
        <v>0</v>
      </c>
      <c r="CI238" s="173"/>
      <c r="CJ238" s="173"/>
      <c r="CK238" s="173"/>
      <c r="CL238" s="173"/>
      <c r="CM238" s="173"/>
      <c r="CN238" s="175">
        <f t="shared" si="395"/>
        <v>0</v>
      </c>
      <c r="CO238" s="173"/>
      <c r="CP238" s="173"/>
      <c r="CQ238" s="177">
        <f t="shared" ref="CQ238:CR238" si="2266">SUM(E238,AI238,BM238)</f>
        <v>0</v>
      </c>
      <c r="CR238" s="176">
        <f t="shared" si="2266"/>
        <v>0</v>
      </c>
      <c r="CS238" s="174" t="str">
        <f t="shared" si="397"/>
        <v>-</v>
      </c>
      <c r="CT238" s="176">
        <f t="shared" ref="CT238:CX238" si="2267">SUM(H238,AL238,BP238)</f>
        <v>0</v>
      </c>
      <c r="CU238" s="176">
        <f t="shared" si="2267"/>
        <v>0</v>
      </c>
      <c r="CV238" s="176">
        <f t="shared" si="2267"/>
        <v>0</v>
      </c>
      <c r="CW238" s="176">
        <f t="shared" si="2267"/>
        <v>0</v>
      </c>
      <c r="CX238" s="176">
        <f t="shared" si="2267"/>
        <v>0</v>
      </c>
      <c r="CY238" s="174" t="str">
        <f t="shared" si="399"/>
        <v>-</v>
      </c>
      <c r="CZ238" s="176">
        <f t="shared" ref="CZ238:DC238" si="2268">SUM(N238,AR238,BV238)</f>
        <v>0</v>
      </c>
      <c r="DA238" s="176">
        <f t="shared" si="2268"/>
        <v>0</v>
      </c>
      <c r="DB238" s="176">
        <f t="shared" si="2268"/>
        <v>0</v>
      </c>
      <c r="DC238" s="176">
        <f t="shared" si="2268"/>
        <v>0</v>
      </c>
      <c r="DD238" s="175">
        <f t="shared" si="401"/>
        <v>0</v>
      </c>
      <c r="DE238" s="156">
        <f t="shared" ref="DE238:DG238" si="2269">SUM(S238,AW238,CA238)</f>
        <v>0</v>
      </c>
      <c r="DF238" s="156">
        <f t="shared" si="2269"/>
        <v>0</v>
      </c>
      <c r="DG238" s="156">
        <f t="shared" si="2269"/>
        <v>0</v>
      </c>
      <c r="DH238" s="157">
        <f t="shared" si="403"/>
        <v>0</v>
      </c>
      <c r="DI238" s="156">
        <f t="shared" ref="DI238:DK238" si="2270">IF(DA238-DE238&lt;0,0,DA238-DE238)</f>
        <v>0</v>
      </c>
      <c r="DJ238" s="156">
        <f t="shared" si="2270"/>
        <v>0</v>
      </c>
      <c r="DK238" s="156">
        <f t="shared" si="2270"/>
        <v>0</v>
      </c>
      <c r="DL238" s="157">
        <f t="shared" si="405"/>
        <v>0</v>
      </c>
      <c r="DM238" s="176">
        <f t="shared" ref="DM238:DQ238" si="2271">SUM(AA238,BE238,CI238)</f>
        <v>0</v>
      </c>
      <c r="DN238" s="176">
        <f t="shared" si="2271"/>
        <v>0</v>
      </c>
      <c r="DO238" s="176">
        <f t="shared" si="2271"/>
        <v>0</v>
      </c>
      <c r="DP238" s="176">
        <f t="shared" si="2271"/>
        <v>0</v>
      </c>
      <c r="DQ238" s="176">
        <f t="shared" si="2271"/>
        <v>0</v>
      </c>
      <c r="DR238" s="175">
        <f t="shared" si="407"/>
        <v>0</v>
      </c>
      <c r="DS238" s="176">
        <f t="shared" ref="DS238:DT238" si="2272">SUM(AG238,BK238,CO238)</f>
        <v>0</v>
      </c>
      <c r="DT238" s="176">
        <f t="shared" si="2272"/>
        <v>0</v>
      </c>
      <c r="DU238" s="160"/>
    </row>
    <row r="239" ht="19.5" customHeight="1">
      <c r="A239" s="146">
        <v>234.0</v>
      </c>
      <c r="B239" s="179"/>
      <c r="C239" s="312"/>
      <c r="D239" s="313"/>
      <c r="E239" s="172"/>
      <c r="F239" s="173"/>
      <c r="G239" s="174" t="str">
        <f t="shared" si="10"/>
        <v>-</v>
      </c>
      <c r="H239" s="173"/>
      <c r="I239" s="173"/>
      <c r="J239" s="173"/>
      <c r="K239" s="173"/>
      <c r="L239" s="173"/>
      <c r="M239" s="174" t="str">
        <f t="shared" si="11"/>
        <v>-</v>
      </c>
      <c r="N239" s="173"/>
      <c r="O239" s="173"/>
      <c r="P239" s="173"/>
      <c r="Q239" s="173"/>
      <c r="R239" s="175">
        <f t="shared" si="26"/>
        <v>0</v>
      </c>
      <c r="S239" s="173"/>
      <c r="T239" s="173"/>
      <c r="U239" s="173"/>
      <c r="V239" s="175">
        <f t="shared" si="27"/>
        <v>0</v>
      </c>
      <c r="W239" s="176">
        <f t="shared" ref="W239:Y239" si="2273">IF(O239-S239&lt;0,0,O239-S239)</f>
        <v>0</v>
      </c>
      <c r="X239" s="176">
        <f t="shared" si="2273"/>
        <v>0</v>
      </c>
      <c r="Y239" s="176">
        <f t="shared" si="2273"/>
        <v>0</v>
      </c>
      <c r="Z239" s="175">
        <f t="shared" si="506"/>
        <v>0</v>
      </c>
      <c r="AA239" s="173"/>
      <c r="AB239" s="173"/>
      <c r="AC239" s="173"/>
      <c r="AD239" s="173"/>
      <c r="AE239" s="173"/>
      <c r="AF239" s="175">
        <f t="shared" si="1072"/>
        <v>0</v>
      </c>
      <c r="AG239" s="173"/>
      <c r="AH239" s="173"/>
      <c r="AI239" s="172"/>
      <c r="AJ239" s="173"/>
      <c r="AK239" s="174" t="str">
        <f t="shared" si="386"/>
        <v>-</v>
      </c>
      <c r="AL239" s="173"/>
      <c r="AM239" s="173"/>
      <c r="AN239" s="173"/>
      <c r="AO239" s="173"/>
      <c r="AP239" s="173"/>
      <c r="AQ239" s="174" t="str">
        <f t="shared" si="387"/>
        <v>-</v>
      </c>
      <c r="AR239" s="155">
        <f t="shared" si="1165"/>
        <v>0</v>
      </c>
      <c r="AS239" s="173"/>
      <c r="AT239" s="173"/>
      <c r="AU239" s="173"/>
      <c r="AV239" s="175">
        <f t="shared" si="388"/>
        <v>0</v>
      </c>
      <c r="AW239" s="173"/>
      <c r="AX239" s="173"/>
      <c r="AY239" s="173"/>
      <c r="AZ239" s="175">
        <f t="shared" si="389"/>
        <v>0</v>
      </c>
      <c r="BA239" s="176">
        <f t="shared" ref="BA239:BC239" si="2274">IF(AS239-AW239&lt;0,0,AS239-AW239)</f>
        <v>0</v>
      </c>
      <c r="BB239" s="176">
        <f t="shared" si="2274"/>
        <v>0</v>
      </c>
      <c r="BC239" s="176">
        <f t="shared" si="2274"/>
        <v>0</v>
      </c>
      <c r="BD239" s="175">
        <f t="shared" si="495"/>
        <v>0</v>
      </c>
      <c r="BE239" s="173"/>
      <c r="BF239" s="173"/>
      <c r="BG239" s="173"/>
      <c r="BH239" s="173"/>
      <c r="BI239" s="173"/>
      <c r="BJ239" s="175">
        <f t="shared" si="390"/>
        <v>0</v>
      </c>
      <c r="BK239" s="173"/>
      <c r="BL239" s="173"/>
      <c r="BM239" s="172"/>
      <c r="BN239" s="173"/>
      <c r="BO239" s="174" t="str">
        <f t="shared" si="391"/>
        <v>-</v>
      </c>
      <c r="BP239" s="173"/>
      <c r="BQ239" s="173"/>
      <c r="BR239" s="173"/>
      <c r="BS239" s="173"/>
      <c r="BT239" s="173"/>
      <c r="BU239" s="174" t="str">
        <f t="shared" si="392"/>
        <v>-</v>
      </c>
      <c r="BV239" s="173"/>
      <c r="BW239" s="173"/>
      <c r="BX239" s="173"/>
      <c r="BY239" s="173"/>
      <c r="BZ239" s="175">
        <f t="shared" si="393"/>
        <v>0</v>
      </c>
      <c r="CA239" s="173"/>
      <c r="CB239" s="173"/>
      <c r="CC239" s="173"/>
      <c r="CD239" s="175">
        <f t="shared" si="394"/>
        <v>0</v>
      </c>
      <c r="CE239" s="176">
        <f t="shared" ref="CE239:CG239" si="2275">IF(BW239-CA239&lt;0,0,BW239-CA239)</f>
        <v>0</v>
      </c>
      <c r="CF239" s="176">
        <f t="shared" si="2275"/>
        <v>0</v>
      </c>
      <c r="CG239" s="176">
        <f t="shared" si="2275"/>
        <v>0</v>
      </c>
      <c r="CH239" s="175">
        <f t="shared" si="497"/>
        <v>0</v>
      </c>
      <c r="CI239" s="173"/>
      <c r="CJ239" s="173"/>
      <c r="CK239" s="173"/>
      <c r="CL239" s="173"/>
      <c r="CM239" s="173"/>
      <c r="CN239" s="175">
        <f t="shared" si="395"/>
        <v>0</v>
      </c>
      <c r="CO239" s="173"/>
      <c r="CP239" s="173"/>
      <c r="CQ239" s="177">
        <f t="shared" ref="CQ239:CR239" si="2276">SUM(E239,AI239,BM239)</f>
        <v>0</v>
      </c>
      <c r="CR239" s="176">
        <f t="shared" si="2276"/>
        <v>0</v>
      </c>
      <c r="CS239" s="174" t="str">
        <f t="shared" si="397"/>
        <v>-</v>
      </c>
      <c r="CT239" s="176">
        <f t="shared" ref="CT239:CX239" si="2277">SUM(H239,AL239,BP239)</f>
        <v>0</v>
      </c>
      <c r="CU239" s="176">
        <f t="shared" si="2277"/>
        <v>0</v>
      </c>
      <c r="CV239" s="176">
        <f t="shared" si="2277"/>
        <v>0</v>
      </c>
      <c r="CW239" s="176">
        <f t="shared" si="2277"/>
        <v>0</v>
      </c>
      <c r="CX239" s="176">
        <f t="shared" si="2277"/>
        <v>0</v>
      </c>
      <c r="CY239" s="174" t="str">
        <f t="shared" si="399"/>
        <v>-</v>
      </c>
      <c r="CZ239" s="176">
        <f t="shared" ref="CZ239:DC239" si="2278">SUM(N239,AR239,BV239)</f>
        <v>0</v>
      </c>
      <c r="DA239" s="176">
        <f t="shared" si="2278"/>
        <v>0</v>
      </c>
      <c r="DB239" s="176">
        <f t="shared" si="2278"/>
        <v>0</v>
      </c>
      <c r="DC239" s="176">
        <f t="shared" si="2278"/>
        <v>0</v>
      </c>
      <c r="DD239" s="175">
        <f t="shared" si="401"/>
        <v>0</v>
      </c>
      <c r="DE239" s="156">
        <f t="shared" ref="DE239:DG239" si="2279">SUM(S239,AW239,CA239)</f>
        <v>0</v>
      </c>
      <c r="DF239" s="156">
        <f t="shared" si="2279"/>
        <v>0</v>
      </c>
      <c r="DG239" s="156">
        <f t="shared" si="2279"/>
        <v>0</v>
      </c>
      <c r="DH239" s="157">
        <f t="shared" si="403"/>
        <v>0</v>
      </c>
      <c r="DI239" s="156">
        <f t="shared" ref="DI239:DK239" si="2280">IF(DA239-DE239&lt;0,0,DA239-DE239)</f>
        <v>0</v>
      </c>
      <c r="DJ239" s="156">
        <f t="shared" si="2280"/>
        <v>0</v>
      </c>
      <c r="DK239" s="156">
        <f t="shared" si="2280"/>
        <v>0</v>
      </c>
      <c r="DL239" s="157">
        <f t="shared" si="405"/>
        <v>0</v>
      </c>
      <c r="DM239" s="176">
        <f t="shared" ref="DM239:DQ239" si="2281">SUM(AA239,BE239,CI239)</f>
        <v>0</v>
      </c>
      <c r="DN239" s="176">
        <f t="shared" si="2281"/>
        <v>0</v>
      </c>
      <c r="DO239" s="176">
        <f t="shared" si="2281"/>
        <v>0</v>
      </c>
      <c r="DP239" s="176">
        <f t="shared" si="2281"/>
        <v>0</v>
      </c>
      <c r="DQ239" s="176">
        <f t="shared" si="2281"/>
        <v>0</v>
      </c>
      <c r="DR239" s="175">
        <f t="shared" si="407"/>
        <v>0</v>
      </c>
      <c r="DS239" s="176">
        <f t="shared" ref="DS239:DT239" si="2282">SUM(AG239,BK239,CO239)</f>
        <v>0</v>
      </c>
      <c r="DT239" s="176">
        <f t="shared" si="2282"/>
        <v>0</v>
      </c>
      <c r="DU239" s="160"/>
    </row>
    <row r="240" ht="19.5" customHeight="1">
      <c r="A240" s="146">
        <v>235.0</v>
      </c>
      <c r="B240" s="179"/>
      <c r="C240" s="312"/>
      <c r="D240" s="313"/>
      <c r="E240" s="172"/>
      <c r="F240" s="173"/>
      <c r="G240" s="174" t="str">
        <f t="shared" si="10"/>
        <v>-</v>
      </c>
      <c r="H240" s="173"/>
      <c r="I240" s="173"/>
      <c r="J240" s="173"/>
      <c r="K240" s="173"/>
      <c r="L240" s="173"/>
      <c r="M240" s="174" t="str">
        <f t="shared" si="11"/>
        <v>-</v>
      </c>
      <c r="N240" s="173"/>
      <c r="O240" s="173"/>
      <c r="P240" s="173"/>
      <c r="Q240" s="173"/>
      <c r="R240" s="175">
        <f t="shared" si="26"/>
        <v>0</v>
      </c>
      <c r="S240" s="173"/>
      <c r="T240" s="173"/>
      <c r="U240" s="173"/>
      <c r="V240" s="175">
        <f t="shared" si="27"/>
        <v>0</v>
      </c>
      <c r="W240" s="176">
        <f t="shared" ref="W240:Y240" si="2283">IF(O240-S240&lt;0,0,O240-S240)</f>
        <v>0</v>
      </c>
      <c r="X240" s="176">
        <f t="shared" si="2283"/>
        <v>0</v>
      </c>
      <c r="Y240" s="176">
        <f t="shared" si="2283"/>
        <v>0</v>
      </c>
      <c r="Z240" s="175">
        <f t="shared" si="506"/>
        <v>0</v>
      </c>
      <c r="AA240" s="173"/>
      <c r="AB240" s="173"/>
      <c r="AC240" s="173"/>
      <c r="AD240" s="173"/>
      <c r="AE240" s="173"/>
      <c r="AF240" s="175">
        <f t="shared" si="1072"/>
        <v>0</v>
      </c>
      <c r="AG240" s="173"/>
      <c r="AH240" s="173"/>
      <c r="AI240" s="172"/>
      <c r="AJ240" s="173"/>
      <c r="AK240" s="174" t="str">
        <f t="shared" si="386"/>
        <v>-</v>
      </c>
      <c r="AL240" s="173"/>
      <c r="AM240" s="173"/>
      <c r="AN240" s="173"/>
      <c r="AO240" s="173"/>
      <c r="AP240" s="173"/>
      <c r="AQ240" s="174" t="str">
        <f t="shared" si="387"/>
        <v>-</v>
      </c>
      <c r="AR240" s="155">
        <f t="shared" si="1165"/>
        <v>0</v>
      </c>
      <c r="AS240" s="173"/>
      <c r="AT240" s="173"/>
      <c r="AU240" s="173"/>
      <c r="AV240" s="175">
        <f t="shared" si="388"/>
        <v>0</v>
      </c>
      <c r="AW240" s="173"/>
      <c r="AX240" s="173"/>
      <c r="AY240" s="173"/>
      <c r="AZ240" s="175">
        <f t="shared" si="389"/>
        <v>0</v>
      </c>
      <c r="BA240" s="176">
        <f t="shared" ref="BA240:BC240" si="2284">IF(AS240-AW240&lt;0,0,AS240-AW240)</f>
        <v>0</v>
      </c>
      <c r="BB240" s="176">
        <f t="shared" si="2284"/>
        <v>0</v>
      </c>
      <c r="BC240" s="176">
        <f t="shared" si="2284"/>
        <v>0</v>
      </c>
      <c r="BD240" s="175">
        <f t="shared" si="495"/>
        <v>0</v>
      </c>
      <c r="BE240" s="173"/>
      <c r="BF240" s="173"/>
      <c r="BG240" s="173"/>
      <c r="BH240" s="173"/>
      <c r="BI240" s="173"/>
      <c r="BJ240" s="175">
        <f t="shared" si="390"/>
        <v>0</v>
      </c>
      <c r="BK240" s="173"/>
      <c r="BL240" s="173"/>
      <c r="BM240" s="172"/>
      <c r="BN240" s="173"/>
      <c r="BO240" s="174" t="str">
        <f t="shared" si="391"/>
        <v>-</v>
      </c>
      <c r="BP240" s="173"/>
      <c r="BQ240" s="173"/>
      <c r="BR240" s="173"/>
      <c r="BS240" s="173"/>
      <c r="BT240" s="173"/>
      <c r="BU240" s="174" t="str">
        <f t="shared" si="392"/>
        <v>-</v>
      </c>
      <c r="BV240" s="173"/>
      <c r="BW240" s="173"/>
      <c r="BX240" s="173"/>
      <c r="BY240" s="173"/>
      <c r="BZ240" s="175">
        <f t="shared" si="393"/>
        <v>0</v>
      </c>
      <c r="CA240" s="173"/>
      <c r="CB240" s="173"/>
      <c r="CC240" s="173"/>
      <c r="CD240" s="175">
        <f t="shared" si="394"/>
        <v>0</v>
      </c>
      <c r="CE240" s="176">
        <f t="shared" ref="CE240:CG240" si="2285">IF(BW240-CA240&lt;0,0,BW240-CA240)</f>
        <v>0</v>
      </c>
      <c r="CF240" s="176">
        <f t="shared" si="2285"/>
        <v>0</v>
      </c>
      <c r="CG240" s="176">
        <f t="shared" si="2285"/>
        <v>0</v>
      </c>
      <c r="CH240" s="175">
        <f t="shared" si="497"/>
        <v>0</v>
      </c>
      <c r="CI240" s="173"/>
      <c r="CJ240" s="173"/>
      <c r="CK240" s="173"/>
      <c r="CL240" s="173"/>
      <c r="CM240" s="173"/>
      <c r="CN240" s="175">
        <f t="shared" si="395"/>
        <v>0</v>
      </c>
      <c r="CO240" s="173"/>
      <c r="CP240" s="173"/>
      <c r="CQ240" s="177">
        <f t="shared" ref="CQ240:CR240" si="2286">SUM(E240,AI240,BM240)</f>
        <v>0</v>
      </c>
      <c r="CR240" s="176">
        <f t="shared" si="2286"/>
        <v>0</v>
      </c>
      <c r="CS240" s="174" t="str">
        <f t="shared" si="397"/>
        <v>-</v>
      </c>
      <c r="CT240" s="176">
        <f t="shared" ref="CT240:CX240" si="2287">SUM(H240,AL240,BP240)</f>
        <v>0</v>
      </c>
      <c r="CU240" s="176">
        <f t="shared" si="2287"/>
        <v>0</v>
      </c>
      <c r="CV240" s="176">
        <f t="shared" si="2287"/>
        <v>0</v>
      </c>
      <c r="CW240" s="176">
        <f t="shared" si="2287"/>
        <v>0</v>
      </c>
      <c r="CX240" s="176">
        <f t="shared" si="2287"/>
        <v>0</v>
      </c>
      <c r="CY240" s="174" t="str">
        <f t="shared" si="399"/>
        <v>-</v>
      </c>
      <c r="CZ240" s="176">
        <f t="shared" ref="CZ240:DC240" si="2288">SUM(N240,AR240,BV240)</f>
        <v>0</v>
      </c>
      <c r="DA240" s="176">
        <f t="shared" si="2288"/>
        <v>0</v>
      </c>
      <c r="DB240" s="176">
        <f t="shared" si="2288"/>
        <v>0</v>
      </c>
      <c r="DC240" s="176">
        <f t="shared" si="2288"/>
        <v>0</v>
      </c>
      <c r="DD240" s="175">
        <f t="shared" si="401"/>
        <v>0</v>
      </c>
      <c r="DE240" s="156">
        <f t="shared" ref="DE240:DG240" si="2289">SUM(S240,AW240,CA240)</f>
        <v>0</v>
      </c>
      <c r="DF240" s="156">
        <f t="shared" si="2289"/>
        <v>0</v>
      </c>
      <c r="DG240" s="156">
        <f t="shared" si="2289"/>
        <v>0</v>
      </c>
      <c r="DH240" s="157">
        <f t="shared" si="403"/>
        <v>0</v>
      </c>
      <c r="DI240" s="156">
        <f t="shared" ref="DI240:DK240" si="2290">IF(DA240-DE240&lt;0,0,DA240-DE240)</f>
        <v>0</v>
      </c>
      <c r="DJ240" s="156">
        <f t="shared" si="2290"/>
        <v>0</v>
      </c>
      <c r="DK240" s="156">
        <f t="shared" si="2290"/>
        <v>0</v>
      </c>
      <c r="DL240" s="157">
        <f t="shared" si="405"/>
        <v>0</v>
      </c>
      <c r="DM240" s="176">
        <f t="shared" ref="DM240:DQ240" si="2291">SUM(AA240,BE240,CI240)</f>
        <v>0</v>
      </c>
      <c r="DN240" s="176">
        <f t="shared" si="2291"/>
        <v>0</v>
      </c>
      <c r="DO240" s="176">
        <f t="shared" si="2291"/>
        <v>0</v>
      </c>
      <c r="DP240" s="176">
        <f t="shared" si="2291"/>
        <v>0</v>
      </c>
      <c r="DQ240" s="176">
        <f t="shared" si="2291"/>
        <v>0</v>
      </c>
      <c r="DR240" s="175">
        <f t="shared" si="407"/>
        <v>0</v>
      </c>
      <c r="DS240" s="176">
        <f t="shared" ref="DS240:DT240" si="2292">SUM(AG240,BK240,CO240)</f>
        <v>0</v>
      </c>
      <c r="DT240" s="176">
        <f t="shared" si="2292"/>
        <v>0</v>
      </c>
      <c r="DU240" s="160"/>
    </row>
    <row r="241" ht="19.5" customHeight="1">
      <c r="A241" s="146">
        <v>236.0</v>
      </c>
      <c r="B241" s="179"/>
      <c r="C241" s="312"/>
      <c r="D241" s="313"/>
      <c r="E241" s="172"/>
      <c r="F241" s="173"/>
      <c r="G241" s="174" t="str">
        <f t="shared" si="10"/>
        <v>-</v>
      </c>
      <c r="H241" s="173"/>
      <c r="I241" s="173"/>
      <c r="J241" s="173"/>
      <c r="K241" s="173"/>
      <c r="L241" s="173"/>
      <c r="M241" s="174" t="str">
        <f t="shared" si="11"/>
        <v>-</v>
      </c>
      <c r="N241" s="173"/>
      <c r="O241" s="173"/>
      <c r="P241" s="173"/>
      <c r="Q241" s="173"/>
      <c r="R241" s="175">
        <f t="shared" si="26"/>
        <v>0</v>
      </c>
      <c r="S241" s="173"/>
      <c r="T241" s="173"/>
      <c r="U241" s="173"/>
      <c r="V241" s="175">
        <f t="shared" si="27"/>
        <v>0</v>
      </c>
      <c r="W241" s="176">
        <f t="shared" ref="W241:Y241" si="2293">IF(O241-S241&lt;0,0,O241-S241)</f>
        <v>0</v>
      </c>
      <c r="X241" s="176">
        <f t="shared" si="2293"/>
        <v>0</v>
      </c>
      <c r="Y241" s="176">
        <f t="shared" si="2293"/>
        <v>0</v>
      </c>
      <c r="Z241" s="175">
        <f t="shared" si="506"/>
        <v>0</v>
      </c>
      <c r="AA241" s="173"/>
      <c r="AB241" s="173"/>
      <c r="AC241" s="173"/>
      <c r="AD241" s="173"/>
      <c r="AE241" s="173"/>
      <c r="AF241" s="175">
        <f t="shared" si="1072"/>
        <v>0</v>
      </c>
      <c r="AG241" s="173"/>
      <c r="AH241" s="173"/>
      <c r="AI241" s="172"/>
      <c r="AJ241" s="173"/>
      <c r="AK241" s="174" t="str">
        <f t="shared" si="386"/>
        <v>-</v>
      </c>
      <c r="AL241" s="173"/>
      <c r="AM241" s="173"/>
      <c r="AN241" s="173"/>
      <c r="AO241" s="173"/>
      <c r="AP241" s="173"/>
      <c r="AQ241" s="174" t="str">
        <f t="shared" si="387"/>
        <v>-</v>
      </c>
      <c r="AR241" s="155">
        <f t="shared" si="1165"/>
        <v>0</v>
      </c>
      <c r="AS241" s="173"/>
      <c r="AT241" s="173"/>
      <c r="AU241" s="173"/>
      <c r="AV241" s="175">
        <f t="shared" si="388"/>
        <v>0</v>
      </c>
      <c r="AW241" s="173"/>
      <c r="AX241" s="173"/>
      <c r="AY241" s="173"/>
      <c r="AZ241" s="175">
        <f t="shared" si="389"/>
        <v>0</v>
      </c>
      <c r="BA241" s="176">
        <f t="shared" ref="BA241:BC241" si="2294">IF(AS241-AW241&lt;0,0,AS241-AW241)</f>
        <v>0</v>
      </c>
      <c r="BB241" s="176">
        <f t="shared" si="2294"/>
        <v>0</v>
      </c>
      <c r="BC241" s="176">
        <f t="shared" si="2294"/>
        <v>0</v>
      </c>
      <c r="BD241" s="175">
        <f t="shared" si="495"/>
        <v>0</v>
      </c>
      <c r="BE241" s="173"/>
      <c r="BF241" s="173"/>
      <c r="BG241" s="173"/>
      <c r="BH241" s="173"/>
      <c r="BI241" s="173"/>
      <c r="BJ241" s="175">
        <f t="shared" si="390"/>
        <v>0</v>
      </c>
      <c r="BK241" s="173"/>
      <c r="BL241" s="173"/>
      <c r="BM241" s="172"/>
      <c r="BN241" s="173"/>
      <c r="BO241" s="174" t="str">
        <f t="shared" si="391"/>
        <v>-</v>
      </c>
      <c r="BP241" s="173"/>
      <c r="BQ241" s="173"/>
      <c r="BR241" s="173"/>
      <c r="BS241" s="173"/>
      <c r="BT241" s="173"/>
      <c r="BU241" s="174" t="str">
        <f t="shared" si="392"/>
        <v>-</v>
      </c>
      <c r="BV241" s="173"/>
      <c r="BW241" s="173"/>
      <c r="BX241" s="173"/>
      <c r="BY241" s="173"/>
      <c r="BZ241" s="175">
        <f t="shared" si="393"/>
        <v>0</v>
      </c>
      <c r="CA241" s="173"/>
      <c r="CB241" s="173"/>
      <c r="CC241" s="173"/>
      <c r="CD241" s="175">
        <f t="shared" si="394"/>
        <v>0</v>
      </c>
      <c r="CE241" s="176">
        <f t="shared" ref="CE241:CG241" si="2295">IF(BW241-CA241&lt;0,0,BW241-CA241)</f>
        <v>0</v>
      </c>
      <c r="CF241" s="176">
        <f t="shared" si="2295"/>
        <v>0</v>
      </c>
      <c r="CG241" s="176">
        <f t="shared" si="2295"/>
        <v>0</v>
      </c>
      <c r="CH241" s="175">
        <f t="shared" si="497"/>
        <v>0</v>
      </c>
      <c r="CI241" s="173"/>
      <c r="CJ241" s="173"/>
      <c r="CK241" s="173"/>
      <c r="CL241" s="173"/>
      <c r="CM241" s="173"/>
      <c r="CN241" s="175">
        <f t="shared" si="395"/>
        <v>0</v>
      </c>
      <c r="CO241" s="173"/>
      <c r="CP241" s="173"/>
      <c r="CQ241" s="177">
        <f t="shared" ref="CQ241:CR241" si="2296">SUM(E241,AI241,BM241)</f>
        <v>0</v>
      </c>
      <c r="CR241" s="176">
        <f t="shared" si="2296"/>
        <v>0</v>
      </c>
      <c r="CS241" s="174" t="str">
        <f t="shared" si="397"/>
        <v>-</v>
      </c>
      <c r="CT241" s="176">
        <f t="shared" ref="CT241:CX241" si="2297">SUM(H241,AL241,BP241)</f>
        <v>0</v>
      </c>
      <c r="CU241" s="176">
        <f t="shared" si="2297"/>
        <v>0</v>
      </c>
      <c r="CV241" s="176">
        <f t="shared" si="2297"/>
        <v>0</v>
      </c>
      <c r="CW241" s="176">
        <f t="shared" si="2297"/>
        <v>0</v>
      </c>
      <c r="CX241" s="176">
        <f t="shared" si="2297"/>
        <v>0</v>
      </c>
      <c r="CY241" s="174" t="str">
        <f t="shared" si="399"/>
        <v>-</v>
      </c>
      <c r="CZ241" s="176">
        <f t="shared" ref="CZ241:DC241" si="2298">SUM(N241,AR241,BV241)</f>
        <v>0</v>
      </c>
      <c r="DA241" s="176">
        <f t="shared" si="2298"/>
        <v>0</v>
      </c>
      <c r="DB241" s="176">
        <f t="shared" si="2298"/>
        <v>0</v>
      </c>
      <c r="DC241" s="176">
        <f t="shared" si="2298"/>
        <v>0</v>
      </c>
      <c r="DD241" s="175">
        <f t="shared" si="401"/>
        <v>0</v>
      </c>
      <c r="DE241" s="156">
        <f t="shared" ref="DE241:DG241" si="2299">SUM(S241,AW241,CA241)</f>
        <v>0</v>
      </c>
      <c r="DF241" s="156">
        <f t="shared" si="2299"/>
        <v>0</v>
      </c>
      <c r="DG241" s="156">
        <f t="shared" si="2299"/>
        <v>0</v>
      </c>
      <c r="DH241" s="157">
        <f t="shared" si="403"/>
        <v>0</v>
      </c>
      <c r="DI241" s="156">
        <f t="shared" ref="DI241:DK241" si="2300">IF(DA241-DE241&lt;0,0,DA241-DE241)</f>
        <v>0</v>
      </c>
      <c r="DJ241" s="156">
        <f t="shared" si="2300"/>
        <v>0</v>
      </c>
      <c r="DK241" s="156">
        <f t="shared" si="2300"/>
        <v>0</v>
      </c>
      <c r="DL241" s="157">
        <f t="shared" si="405"/>
        <v>0</v>
      </c>
      <c r="DM241" s="176">
        <f t="shared" ref="DM241:DQ241" si="2301">SUM(AA241,BE241,CI241)</f>
        <v>0</v>
      </c>
      <c r="DN241" s="176">
        <f t="shared" si="2301"/>
        <v>0</v>
      </c>
      <c r="DO241" s="176">
        <f t="shared" si="2301"/>
        <v>0</v>
      </c>
      <c r="DP241" s="176">
        <f t="shared" si="2301"/>
        <v>0</v>
      </c>
      <c r="DQ241" s="176">
        <f t="shared" si="2301"/>
        <v>0</v>
      </c>
      <c r="DR241" s="175">
        <f t="shared" si="407"/>
        <v>0</v>
      </c>
      <c r="DS241" s="176">
        <f t="shared" ref="DS241:DT241" si="2302">SUM(AG241,BK241,CO241)</f>
        <v>0</v>
      </c>
      <c r="DT241" s="176">
        <f t="shared" si="2302"/>
        <v>0</v>
      </c>
      <c r="DU241" s="160"/>
    </row>
    <row r="242" ht="19.5" customHeight="1">
      <c r="A242" s="146">
        <v>237.0</v>
      </c>
      <c r="B242" s="179"/>
      <c r="C242" s="312"/>
      <c r="D242" s="313"/>
      <c r="E242" s="172"/>
      <c r="F242" s="173"/>
      <c r="G242" s="174" t="str">
        <f t="shared" si="10"/>
        <v>-</v>
      </c>
      <c r="H242" s="173"/>
      <c r="I242" s="173"/>
      <c r="J242" s="173"/>
      <c r="K242" s="173"/>
      <c r="L242" s="173"/>
      <c r="M242" s="174" t="str">
        <f t="shared" si="11"/>
        <v>-</v>
      </c>
      <c r="N242" s="173"/>
      <c r="O242" s="173"/>
      <c r="P242" s="173"/>
      <c r="Q242" s="173"/>
      <c r="R242" s="175">
        <f t="shared" si="26"/>
        <v>0</v>
      </c>
      <c r="S242" s="173"/>
      <c r="T242" s="173"/>
      <c r="U242" s="173"/>
      <c r="V242" s="175">
        <f t="shared" si="27"/>
        <v>0</v>
      </c>
      <c r="W242" s="176">
        <f t="shared" ref="W242:Y242" si="2303">IF(O242-S242&lt;0,0,O242-S242)</f>
        <v>0</v>
      </c>
      <c r="X242" s="176">
        <f t="shared" si="2303"/>
        <v>0</v>
      </c>
      <c r="Y242" s="176">
        <f t="shared" si="2303"/>
        <v>0</v>
      </c>
      <c r="Z242" s="175">
        <f t="shared" si="506"/>
        <v>0</v>
      </c>
      <c r="AA242" s="173"/>
      <c r="AB242" s="173"/>
      <c r="AC242" s="173"/>
      <c r="AD242" s="173"/>
      <c r="AE242" s="173"/>
      <c r="AF242" s="175">
        <f t="shared" si="1072"/>
        <v>0</v>
      </c>
      <c r="AG242" s="173"/>
      <c r="AH242" s="173"/>
      <c r="AI242" s="172"/>
      <c r="AJ242" s="173"/>
      <c r="AK242" s="174" t="str">
        <f t="shared" si="386"/>
        <v>-</v>
      </c>
      <c r="AL242" s="173"/>
      <c r="AM242" s="173"/>
      <c r="AN242" s="173"/>
      <c r="AO242" s="173"/>
      <c r="AP242" s="173"/>
      <c r="AQ242" s="174" t="str">
        <f t="shared" si="387"/>
        <v>-</v>
      </c>
      <c r="AR242" s="155">
        <f t="shared" si="1165"/>
        <v>0</v>
      </c>
      <c r="AS242" s="173"/>
      <c r="AT242" s="173"/>
      <c r="AU242" s="173"/>
      <c r="AV242" s="175">
        <f t="shared" si="388"/>
        <v>0</v>
      </c>
      <c r="AW242" s="173"/>
      <c r="AX242" s="173"/>
      <c r="AY242" s="173"/>
      <c r="AZ242" s="175">
        <f t="shared" si="389"/>
        <v>0</v>
      </c>
      <c r="BA242" s="176">
        <f t="shared" ref="BA242:BC242" si="2304">IF(AS242-AW242&lt;0,0,AS242-AW242)</f>
        <v>0</v>
      </c>
      <c r="BB242" s="176">
        <f t="shared" si="2304"/>
        <v>0</v>
      </c>
      <c r="BC242" s="176">
        <f t="shared" si="2304"/>
        <v>0</v>
      </c>
      <c r="BD242" s="175">
        <f t="shared" si="495"/>
        <v>0</v>
      </c>
      <c r="BE242" s="173"/>
      <c r="BF242" s="173"/>
      <c r="BG242" s="173"/>
      <c r="BH242" s="173"/>
      <c r="BI242" s="173"/>
      <c r="BJ242" s="175">
        <f t="shared" si="390"/>
        <v>0</v>
      </c>
      <c r="BK242" s="173"/>
      <c r="BL242" s="173"/>
      <c r="BM242" s="172"/>
      <c r="BN242" s="173"/>
      <c r="BO242" s="174" t="str">
        <f t="shared" si="391"/>
        <v>-</v>
      </c>
      <c r="BP242" s="173"/>
      <c r="BQ242" s="173"/>
      <c r="BR242" s="173"/>
      <c r="BS242" s="173"/>
      <c r="BT242" s="173"/>
      <c r="BU242" s="174" t="str">
        <f t="shared" si="392"/>
        <v>-</v>
      </c>
      <c r="BV242" s="173"/>
      <c r="BW242" s="173"/>
      <c r="BX242" s="173"/>
      <c r="BY242" s="173"/>
      <c r="BZ242" s="175">
        <f t="shared" si="393"/>
        <v>0</v>
      </c>
      <c r="CA242" s="173"/>
      <c r="CB242" s="173"/>
      <c r="CC242" s="173"/>
      <c r="CD242" s="175">
        <f t="shared" si="394"/>
        <v>0</v>
      </c>
      <c r="CE242" s="176">
        <f t="shared" ref="CE242:CG242" si="2305">IF(BW242-CA242&lt;0,0,BW242-CA242)</f>
        <v>0</v>
      </c>
      <c r="CF242" s="176">
        <f t="shared" si="2305"/>
        <v>0</v>
      </c>
      <c r="CG242" s="176">
        <f t="shared" si="2305"/>
        <v>0</v>
      </c>
      <c r="CH242" s="175">
        <f t="shared" si="497"/>
        <v>0</v>
      </c>
      <c r="CI242" s="173"/>
      <c r="CJ242" s="173"/>
      <c r="CK242" s="173"/>
      <c r="CL242" s="173"/>
      <c r="CM242" s="173"/>
      <c r="CN242" s="175">
        <f t="shared" si="395"/>
        <v>0</v>
      </c>
      <c r="CO242" s="173"/>
      <c r="CP242" s="173"/>
      <c r="CQ242" s="177">
        <f t="shared" ref="CQ242:CR242" si="2306">SUM(E242,AI242,BM242)</f>
        <v>0</v>
      </c>
      <c r="CR242" s="176">
        <f t="shared" si="2306"/>
        <v>0</v>
      </c>
      <c r="CS242" s="174" t="str">
        <f t="shared" si="397"/>
        <v>-</v>
      </c>
      <c r="CT242" s="176">
        <f t="shared" ref="CT242:CX242" si="2307">SUM(H242,AL242,BP242)</f>
        <v>0</v>
      </c>
      <c r="CU242" s="176">
        <f t="shared" si="2307"/>
        <v>0</v>
      </c>
      <c r="CV242" s="176">
        <f t="shared" si="2307"/>
        <v>0</v>
      </c>
      <c r="CW242" s="176">
        <f t="shared" si="2307"/>
        <v>0</v>
      </c>
      <c r="CX242" s="176">
        <f t="shared" si="2307"/>
        <v>0</v>
      </c>
      <c r="CY242" s="174" t="str">
        <f t="shared" si="399"/>
        <v>-</v>
      </c>
      <c r="CZ242" s="176">
        <f t="shared" ref="CZ242:DC242" si="2308">SUM(N242,AR242,BV242)</f>
        <v>0</v>
      </c>
      <c r="DA242" s="176">
        <f t="shared" si="2308"/>
        <v>0</v>
      </c>
      <c r="DB242" s="176">
        <f t="shared" si="2308"/>
        <v>0</v>
      </c>
      <c r="DC242" s="176">
        <f t="shared" si="2308"/>
        <v>0</v>
      </c>
      <c r="DD242" s="175">
        <f t="shared" si="401"/>
        <v>0</v>
      </c>
      <c r="DE242" s="156">
        <f t="shared" ref="DE242:DG242" si="2309">SUM(S242,AW242,CA242)</f>
        <v>0</v>
      </c>
      <c r="DF242" s="156">
        <f t="shared" si="2309"/>
        <v>0</v>
      </c>
      <c r="DG242" s="156">
        <f t="shared" si="2309"/>
        <v>0</v>
      </c>
      <c r="DH242" s="157">
        <f t="shared" si="403"/>
        <v>0</v>
      </c>
      <c r="DI242" s="156">
        <f t="shared" ref="DI242:DK242" si="2310">IF(DA242-DE242&lt;0,0,DA242-DE242)</f>
        <v>0</v>
      </c>
      <c r="DJ242" s="156">
        <f t="shared" si="2310"/>
        <v>0</v>
      </c>
      <c r="DK242" s="156">
        <f t="shared" si="2310"/>
        <v>0</v>
      </c>
      <c r="DL242" s="157">
        <f t="shared" si="405"/>
        <v>0</v>
      </c>
      <c r="DM242" s="176">
        <f t="shared" ref="DM242:DQ242" si="2311">SUM(AA242,BE242,CI242)</f>
        <v>0</v>
      </c>
      <c r="DN242" s="176">
        <f t="shared" si="2311"/>
        <v>0</v>
      </c>
      <c r="DO242" s="176">
        <f t="shared" si="2311"/>
        <v>0</v>
      </c>
      <c r="DP242" s="176">
        <f t="shared" si="2311"/>
        <v>0</v>
      </c>
      <c r="DQ242" s="176">
        <f t="shared" si="2311"/>
        <v>0</v>
      </c>
      <c r="DR242" s="175">
        <f t="shared" si="407"/>
        <v>0</v>
      </c>
      <c r="DS242" s="176">
        <f t="shared" ref="DS242:DT242" si="2312">SUM(AG242,BK242,CO242)</f>
        <v>0</v>
      </c>
      <c r="DT242" s="176">
        <f t="shared" si="2312"/>
        <v>0</v>
      </c>
      <c r="DU242" s="160"/>
    </row>
    <row r="243" ht="19.5" customHeight="1">
      <c r="A243" s="146">
        <v>238.0</v>
      </c>
      <c r="B243" s="179"/>
      <c r="C243" s="312"/>
      <c r="D243" s="313"/>
      <c r="E243" s="172"/>
      <c r="F243" s="173"/>
      <c r="G243" s="174" t="str">
        <f t="shared" si="10"/>
        <v>-</v>
      </c>
      <c r="H243" s="173"/>
      <c r="I243" s="173"/>
      <c r="J243" s="173"/>
      <c r="K243" s="173"/>
      <c r="L243" s="173"/>
      <c r="M243" s="174" t="str">
        <f t="shared" si="11"/>
        <v>-</v>
      </c>
      <c r="N243" s="173"/>
      <c r="O243" s="173"/>
      <c r="P243" s="173"/>
      <c r="Q243" s="173"/>
      <c r="R243" s="175">
        <f t="shared" si="26"/>
        <v>0</v>
      </c>
      <c r="S243" s="173"/>
      <c r="T243" s="173"/>
      <c r="U243" s="173"/>
      <c r="V243" s="175">
        <f t="shared" si="27"/>
        <v>0</v>
      </c>
      <c r="W243" s="176">
        <f t="shared" ref="W243:Y243" si="2313">IF(O243-S243&lt;0,0,O243-S243)</f>
        <v>0</v>
      </c>
      <c r="X243" s="176">
        <f t="shared" si="2313"/>
        <v>0</v>
      </c>
      <c r="Y243" s="176">
        <f t="shared" si="2313"/>
        <v>0</v>
      </c>
      <c r="Z243" s="175">
        <f t="shared" si="506"/>
        <v>0</v>
      </c>
      <c r="AA243" s="173"/>
      <c r="AB243" s="173"/>
      <c r="AC243" s="173"/>
      <c r="AD243" s="173"/>
      <c r="AE243" s="173"/>
      <c r="AF243" s="175">
        <f t="shared" si="1072"/>
        <v>0</v>
      </c>
      <c r="AG243" s="173"/>
      <c r="AH243" s="173"/>
      <c r="AI243" s="172"/>
      <c r="AJ243" s="173"/>
      <c r="AK243" s="174" t="str">
        <f t="shared" si="386"/>
        <v>-</v>
      </c>
      <c r="AL243" s="173"/>
      <c r="AM243" s="173"/>
      <c r="AN243" s="173"/>
      <c r="AO243" s="173"/>
      <c r="AP243" s="173"/>
      <c r="AQ243" s="174" t="str">
        <f t="shared" si="387"/>
        <v>-</v>
      </c>
      <c r="AR243" s="155">
        <f t="shared" si="1165"/>
        <v>0</v>
      </c>
      <c r="AS243" s="173"/>
      <c r="AT243" s="173"/>
      <c r="AU243" s="173"/>
      <c r="AV243" s="175">
        <f t="shared" si="388"/>
        <v>0</v>
      </c>
      <c r="AW243" s="173"/>
      <c r="AX243" s="173"/>
      <c r="AY243" s="173"/>
      <c r="AZ243" s="175">
        <f t="shared" si="389"/>
        <v>0</v>
      </c>
      <c r="BA243" s="176">
        <f t="shared" ref="BA243:BC243" si="2314">IF(AS243-AW243&lt;0,0,AS243-AW243)</f>
        <v>0</v>
      </c>
      <c r="BB243" s="176">
        <f t="shared" si="2314"/>
        <v>0</v>
      </c>
      <c r="BC243" s="176">
        <f t="shared" si="2314"/>
        <v>0</v>
      </c>
      <c r="BD243" s="175">
        <f t="shared" si="495"/>
        <v>0</v>
      </c>
      <c r="BE243" s="173"/>
      <c r="BF243" s="173"/>
      <c r="BG243" s="173"/>
      <c r="BH243" s="173"/>
      <c r="BI243" s="173"/>
      <c r="BJ243" s="175">
        <f t="shared" si="390"/>
        <v>0</v>
      </c>
      <c r="BK243" s="173"/>
      <c r="BL243" s="173"/>
      <c r="BM243" s="172"/>
      <c r="BN243" s="173"/>
      <c r="BO243" s="174" t="str">
        <f t="shared" si="391"/>
        <v>-</v>
      </c>
      <c r="BP243" s="173"/>
      <c r="BQ243" s="173"/>
      <c r="BR243" s="173"/>
      <c r="BS243" s="173"/>
      <c r="BT243" s="173"/>
      <c r="BU243" s="174" t="str">
        <f t="shared" si="392"/>
        <v>-</v>
      </c>
      <c r="BV243" s="173"/>
      <c r="BW243" s="173"/>
      <c r="BX243" s="173"/>
      <c r="BY243" s="173"/>
      <c r="BZ243" s="175">
        <f t="shared" si="393"/>
        <v>0</v>
      </c>
      <c r="CA243" s="173"/>
      <c r="CB243" s="173"/>
      <c r="CC243" s="173"/>
      <c r="CD243" s="175">
        <f t="shared" si="394"/>
        <v>0</v>
      </c>
      <c r="CE243" s="176">
        <f t="shared" ref="CE243:CG243" si="2315">IF(BW243-CA243&lt;0,0,BW243-CA243)</f>
        <v>0</v>
      </c>
      <c r="CF243" s="176">
        <f t="shared" si="2315"/>
        <v>0</v>
      </c>
      <c r="CG243" s="176">
        <f t="shared" si="2315"/>
        <v>0</v>
      </c>
      <c r="CH243" s="175">
        <f t="shared" si="497"/>
        <v>0</v>
      </c>
      <c r="CI243" s="173"/>
      <c r="CJ243" s="173"/>
      <c r="CK243" s="173"/>
      <c r="CL243" s="173"/>
      <c r="CM243" s="173"/>
      <c r="CN243" s="175">
        <f t="shared" si="395"/>
        <v>0</v>
      </c>
      <c r="CO243" s="173"/>
      <c r="CP243" s="173"/>
      <c r="CQ243" s="177">
        <f t="shared" ref="CQ243:CR243" si="2316">SUM(E243,AI243,BM243)</f>
        <v>0</v>
      </c>
      <c r="CR243" s="176">
        <f t="shared" si="2316"/>
        <v>0</v>
      </c>
      <c r="CS243" s="174" t="str">
        <f t="shared" si="397"/>
        <v>-</v>
      </c>
      <c r="CT243" s="176">
        <f t="shared" ref="CT243:CX243" si="2317">SUM(H243,AL243,BP243)</f>
        <v>0</v>
      </c>
      <c r="CU243" s="176">
        <f t="shared" si="2317"/>
        <v>0</v>
      </c>
      <c r="CV243" s="176">
        <f t="shared" si="2317"/>
        <v>0</v>
      </c>
      <c r="CW243" s="176">
        <f t="shared" si="2317"/>
        <v>0</v>
      </c>
      <c r="CX243" s="176">
        <f t="shared" si="2317"/>
        <v>0</v>
      </c>
      <c r="CY243" s="174" t="str">
        <f t="shared" si="399"/>
        <v>-</v>
      </c>
      <c r="CZ243" s="176">
        <f t="shared" ref="CZ243:DC243" si="2318">SUM(N243,AR243,BV243)</f>
        <v>0</v>
      </c>
      <c r="DA243" s="176">
        <f t="shared" si="2318"/>
        <v>0</v>
      </c>
      <c r="DB243" s="176">
        <f t="shared" si="2318"/>
        <v>0</v>
      </c>
      <c r="DC243" s="176">
        <f t="shared" si="2318"/>
        <v>0</v>
      </c>
      <c r="DD243" s="175">
        <f t="shared" si="401"/>
        <v>0</v>
      </c>
      <c r="DE243" s="156">
        <f t="shared" ref="DE243:DG243" si="2319">SUM(S243,AW243,CA243)</f>
        <v>0</v>
      </c>
      <c r="DF243" s="156">
        <f t="shared" si="2319"/>
        <v>0</v>
      </c>
      <c r="DG243" s="156">
        <f t="shared" si="2319"/>
        <v>0</v>
      </c>
      <c r="DH243" s="157">
        <f t="shared" si="403"/>
        <v>0</v>
      </c>
      <c r="DI243" s="156">
        <f t="shared" ref="DI243:DK243" si="2320">IF(DA243-DE243&lt;0,0,DA243-DE243)</f>
        <v>0</v>
      </c>
      <c r="DJ243" s="156">
        <f t="shared" si="2320"/>
        <v>0</v>
      </c>
      <c r="DK243" s="156">
        <f t="shared" si="2320"/>
        <v>0</v>
      </c>
      <c r="DL243" s="157">
        <f t="shared" si="405"/>
        <v>0</v>
      </c>
      <c r="DM243" s="176">
        <f t="shared" ref="DM243:DQ243" si="2321">SUM(AA243,BE243,CI243)</f>
        <v>0</v>
      </c>
      <c r="DN243" s="176">
        <f t="shared" si="2321"/>
        <v>0</v>
      </c>
      <c r="DO243" s="176">
        <f t="shared" si="2321"/>
        <v>0</v>
      </c>
      <c r="DP243" s="176">
        <f t="shared" si="2321"/>
        <v>0</v>
      </c>
      <c r="DQ243" s="176">
        <f t="shared" si="2321"/>
        <v>0</v>
      </c>
      <c r="DR243" s="175">
        <f t="shared" si="407"/>
        <v>0</v>
      </c>
      <c r="DS243" s="176">
        <f t="shared" ref="DS243:DT243" si="2322">SUM(AG243,BK243,CO243)</f>
        <v>0</v>
      </c>
      <c r="DT243" s="176">
        <f t="shared" si="2322"/>
        <v>0</v>
      </c>
      <c r="DU243" s="160"/>
    </row>
    <row r="244" ht="19.5" customHeight="1">
      <c r="A244" s="168">
        <v>238.0</v>
      </c>
      <c r="B244" s="179"/>
      <c r="C244" s="312"/>
      <c r="D244" s="313"/>
      <c r="E244" s="172"/>
      <c r="F244" s="173"/>
      <c r="G244" s="174" t="str">
        <f t="shared" si="10"/>
        <v>-</v>
      </c>
      <c r="H244" s="173"/>
      <c r="I244" s="173"/>
      <c r="J244" s="173"/>
      <c r="K244" s="173"/>
      <c r="L244" s="173"/>
      <c r="M244" s="174" t="str">
        <f t="shared" si="11"/>
        <v>-</v>
      </c>
      <c r="N244" s="173"/>
      <c r="O244" s="173"/>
      <c r="P244" s="173"/>
      <c r="Q244" s="173"/>
      <c r="R244" s="175">
        <f t="shared" si="26"/>
        <v>0</v>
      </c>
      <c r="S244" s="173"/>
      <c r="T244" s="173"/>
      <c r="U244" s="173"/>
      <c r="V244" s="175">
        <f t="shared" si="27"/>
        <v>0</v>
      </c>
      <c r="W244" s="176">
        <f t="shared" ref="W244:Y244" si="2323">IF(O244-S244&lt;0,0,O244-S244)</f>
        <v>0</v>
      </c>
      <c r="X244" s="176">
        <f t="shared" si="2323"/>
        <v>0</v>
      </c>
      <c r="Y244" s="176">
        <f t="shared" si="2323"/>
        <v>0</v>
      </c>
      <c r="Z244" s="175">
        <f t="shared" si="506"/>
        <v>0</v>
      </c>
      <c r="AA244" s="173"/>
      <c r="AB244" s="173"/>
      <c r="AC244" s="173"/>
      <c r="AD244" s="173"/>
      <c r="AE244" s="173"/>
      <c r="AF244" s="175">
        <f t="shared" si="1072"/>
        <v>0</v>
      </c>
      <c r="AG244" s="173"/>
      <c r="AH244" s="173"/>
      <c r="AI244" s="172"/>
      <c r="AJ244" s="173"/>
      <c r="AK244" s="174" t="str">
        <f t="shared" si="386"/>
        <v>-</v>
      </c>
      <c r="AL244" s="173"/>
      <c r="AM244" s="173"/>
      <c r="AN244" s="173"/>
      <c r="AO244" s="173"/>
      <c r="AP244" s="173"/>
      <c r="AQ244" s="174" t="str">
        <f t="shared" si="387"/>
        <v>-</v>
      </c>
      <c r="AR244" s="155">
        <f t="shared" si="1165"/>
        <v>0</v>
      </c>
      <c r="AS244" s="173"/>
      <c r="AT244" s="173"/>
      <c r="AU244" s="173"/>
      <c r="AV244" s="175">
        <f t="shared" si="388"/>
        <v>0</v>
      </c>
      <c r="AW244" s="173"/>
      <c r="AX244" s="173"/>
      <c r="AY244" s="173"/>
      <c r="AZ244" s="175">
        <f t="shared" si="389"/>
        <v>0</v>
      </c>
      <c r="BA244" s="176">
        <f t="shared" ref="BA244:BC244" si="2324">IF(AS244-AW244&lt;0,0,AS244-AW244)</f>
        <v>0</v>
      </c>
      <c r="BB244" s="176">
        <f t="shared" si="2324"/>
        <v>0</v>
      </c>
      <c r="BC244" s="176">
        <f t="shared" si="2324"/>
        <v>0</v>
      </c>
      <c r="BD244" s="175">
        <f t="shared" si="495"/>
        <v>0</v>
      </c>
      <c r="BE244" s="173"/>
      <c r="BF244" s="173"/>
      <c r="BG244" s="173"/>
      <c r="BH244" s="173"/>
      <c r="BI244" s="173"/>
      <c r="BJ244" s="175">
        <f t="shared" si="390"/>
        <v>0</v>
      </c>
      <c r="BK244" s="173"/>
      <c r="BL244" s="173"/>
      <c r="BM244" s="172"/>
      <c r="BN244" s="173"/>
      <c r="BO244" s="174" t="str">
        <f t="shared" si="391"/>
        <v>-</v>
      </c>
      <c r="BP244" s="173"/>
      <c r="BQ244" s="173"/>
      <c r="BR244" s="173"/>
      <c r="BS244" s="173"/>
      <c r="BT244" s="173"/>
      <c r="BU244" s="174" t="str">
        <f t="shared" si="392"/>
        <v>-</v>
      </c>
      <c r="BV244" s="173"/>
      <c r="BW244" s="173"/>
      <c r="BX244" s="173"/>
      <c r="BY244" s="173"/>
      <c r="BZ244" s="175">
        <f t="shared" si="393"/>
        <v>0</v>
      </c>
      <c r="CA244" s="173"/>
      <c r="CB244" s="173"/>
      <c r="CC244" s="173"/>
      <c r="CD244" s="175">
        <f t="shared" si="394"/>
        <v>0</v>
      </c>
      <c r="CE244" s="176">
        <f t="shared" ref="CE244:CG244" si="2325">IF(BW244-CA244&lt;0,0,BW244-CA244)</f>
        <v>0</v>
      </c>
      <c r="CF244" s="176">
        <f t="shared" si="2325"/>
        <v>0</v>
      </c>
      <c r="CG244" s="176">
        <f t="shared" si="2325"/>
        <v>0</v>
      </c>
      <c r="CH244" s="175">
        <f t="shared" si="497"/>
        <v>0</v>
      </c>
      <c r="CI244" s="173"/>
      <c r="CJ244" s="173"/>
      <c r="CK244" s="173"/>
      <c r="CL244" s="173"/>
      <c r="CM244" s="173"/>
      <c r="CN244" s="175">
        <f t="shared" si="395"/>
        <v>0</v>
      </c>
      <c r="CO244" s="173"/>
      <c r="CP244" s="173"/>
      <c r="CQ244" s="177">
        <f t="shared" ref="CQ244:CR244" si="2326">SUM(E244,AI244,BM244)</f>
        <v>0</v>
      </c>
      <c r="CR244" s="176">
        <f t="shared" si="2326"/>
        <v>0</v>
      </c>
      <c r="CS244" s="174" t="str">
        <f t="shared" si="397"/>
        <v>-</v>
      </c>
      <c r="CT244" s="176">
        <f t="shared" ref="CT244:CX244" si="2327">SUM(H244,AL244,BP244)</f>
        <v>0</v>
      </c>
      <c r="CU244" s="176">
        <f t="shared" si="2327"/>
        <v>0</v>
      </c>
      <c r="CV244" s="176">
        <f t="shared" si="2327"/>
        <v>0</v>
      </c>
      <c r="CW244" s="176">
        <f t="shared" si="2327"/>
        <v>0</v>
      </c>
      <c r="CX244" s="176">
        <f t="shared" si="2327"/>
        <v>0</v>
      </c>
      <c r="CY244" s="174" t="str">
        <f t="shared" si="399"/>
        <v>-</v>
      </c>
      <c r="CZ244" s="176">
        <f t="shared" ref="CZ244:DC244" si="2328">SUM(N244,AR244,BV244)</f>
        <v>0</v>
      </c>
      <c r="DA244" s="176">
        <f t="shared" si="2328"/>
        <v>0</v>
      </c>
      <c r="DB244" s="176">
        <f t="shared" si="2328"/>
        <v>0</v>
      </c>
      <c r="DC244" s="176">
        <f t="shared" si="2328"/>
        <v>0</v>
      </c>
      <c r="DD244" s="175">
        <f t="shared" si="401"/>
        <v>0</v>
      </c>
      <c r="DE244" s="156">
        <f t="shared" ref="DE244:DG244" si="2329">SUM(S244,AW244,CA244)</f>
        <v>0</v>
      </c>
      <c r="DF244" s="156">
        <f t="shared" si="2329"/>
        <v>0</v>
      </c>
      <c r="DG244" s="156">
        <f t="shared" si="2329"/>
        <v>0</v>
      </c>
      <c r="DH244" s="157">
        <f t="shared" si="403"/>
        <v>0</v>
      </c>
      <c r="DI244" s="156">
        <f t="shared" ref="DI244:DK244" si="2330">IF(DA244-DE244&lt;0,0,DA244-DE244)</f>
        <v>0</v>
      </c>
      <c r="DJ244" s="156">
        <f t="shared" si="2330"/>
        <v>0</v>
      </c>
      <c r="DK244" s="156">
        <f t="shared" si="2330"/>
        <v>0</v>
      </c>
      <c r="DL244" s="157">
        <f t="shared" si="405"/>
        <v>0</v>
      </c>
      <c r="DM244" s="176">
        <f t="shared" ref="DM244:DQ244" si="2331">SUM(AA244,BE244,CI244)</f>
        <v>0</v>
      </c>
      <c r="DN244" s="176">
        <f t="shared" si="2331"/>
        <v>0</v>
      </c>
      <c r="DO244" s="176">
        <f t="shared" si="2331"/>
        <v>0</v>
      </c>
      <c r="DP244" s="176">
        <f t="shared" si="2331"/>
        <v>0</v>
      </c>
      <c r="DQ244" s="176">
        <f t="shared" si="2331"/>
        <v>0</v>
      </c>
      <c r="DR244" s="175">
        <f t="shared" si="407"/>
        <v>0</v>
      </c>
      <c r="DS244" s="176">
        <f t="shared" ref="DS244:DT244" si="2332">SUM(AG244,BK244,CO244)</f>
        <v>0</v>
      </c>
      <c r="DT244" s="176">
        <f t="shared" si="2332"/>
        <v>0</v>
      </c>
      <c r="DU244" s="160"/>
    </row>
    <row r="245" ht="19.5" customHeight="1">
      <c r="A245" s="168">
        <v>239.0</v>
      </c>
      <c r="B245" s="179"/>
      <c r="C245" s="312"/>
      <c r="D245" s="313"/>
      <c r="E245" s="172"/>
      <c r="F245" s="173"/>
      <c r="G245" s="174" t="str">
        <f t="shared" si="10"/>
        <v>-</v>
      </c>
      <c r="H245" s="173"/>
      <c r="I245" s="173"/>
      <c r="J245" s="173"/>
      <c r="K245" s="173"/>
      <c r="L245" s="173"/>
      <c r="M245" s="174" t="str">
        <f t="shared" si="11"/>
        <v>-</v>
      </c>
      <c r="N245" s="173"/>
      <c r="O245" s="173"/>
      <c r="P245" s="173"/>
      <c r="Q245" s="173"/>
      <c r="R245" s="175">
        <f t="shared" si="26"/>
        <v>0</v>
      </c>
      <c r="S245" s="173"/>
      <c r="T245" s="173"/>
      <c r="U245" s="173"/>
      <c r="V245" s="175">
        <f t="shared" si="27"/>
        <v>0</v>
      </c>
      <c r="W245" s="176">
        <f t="shared" ref="W245:Y245" si="2333">IF(O245-S245&lt;0,0,O245-S245)</f>
        <v>0</v>
      </c>
      <c r="X245" s="176">
        <f t="shared" si="2333"/>
        <v>0</v>
      </c>
      <c r="Y245" s="176">
        <f t="shared" si="2333"/>
        <v>0</v>
      </c>
      <c r="Z245" s="175">
        <f t="shared" si="506"/>
        <v>0</v>
      </c>
      <c r="AA245" s="173"/>
      <c r="AB245" s="173"/>
      <c r="AC245" s="173"/>
      <c r="AD245" s="173"/>
      <c r="AE245" s="173"/>
      <c r="AF245" s="175">
        <f t="shared" si="1072"/>
        <v>0</v>
      </c>
      <c r="AG245" s="173"/>
      <c r="AH245" s="173"/>
      <c r="AI245" s="172"/>
      <c r="AJ245" s="173"/>
      <c r="AK245" s="174" t="str">
        <f t="shared" si="386"/>
        <v>-</v>
      </c>
      <c r="AL245" s="173"/>
      <c r="AM245" s="173"/>
      <c r="AN245" s="173"/>
      <c r="AO245" s="173"/>
      <c r="AP245" s="173"/>
      <c r="AQ245" s="174" t="str">
        <f t="shared" si="387"/>
        <v>-</v>
      </c>
      <c r="AR245" s="155">
        <f t="shared" si="1165"/>
        <v>0</v>
      </c>
      <c r="AS245" s="173"/>
      <c r="AT245" s="173"/>
      <c r="AU245" s="173"/>
      <c r="AV245" s="175">
        <f t="shared" si="388"/>
        <v>0</v>
      </c>
      <c r="AW245" s="173"/>
      <c r="AX245" s="173"/>
      <c r="AY245" s="173"/>
      <c r="AZ245" s="175">
        <f t="shared" si="389"/>
        <v>0</v>
      </c>
      <c r="BA245" s="176">
        <f t="shared" ref="BA245:BC245" si="2334">IF(AS245-AW245&lt;0,0,AS245-AW245)</f>
        <v>0</v>
      </c>
      <c r="BB245" s="176">
        <f t="shared" si="2334"/>
        <v>0</v>
      </c>
      <c r="BC245" s="176">
        <f t="shared" si="2334"/>
        <v>0</v>
      </c>
      <c r="BD245" s="175">
        <f t="shared" si="495"/>
        <v>0</v>
      </c>
      <c r="BE245" s="173"/>
      <c r="BF245" s="173"/>
      <c r="BG245" s="173"/>
      <c r="BH245" s="173"/>
      <c r="BI245" s="173"/>
      <c r="BJ245" s="175">
        <f t="shared" si="390"/>
        <v>0</v>
      </c>
      <c r="BK245" s="173"/>
      <c r="BL245" s="173"/>
      <c r="BM245" s="172"/>
      <c r="BN245" s="173"/>
      <c r="BO245" s="174" t="str">
        <f t="shared" si="391"/>
        <v>-</v>
      </c>
      <c r="BP245" s="173"/>
      <c r="BQ245" s="173"/>
      <c r="BR245" s="173"/>
      <c r="BS245" s="173"/>
      <c r="BT245" s="173"/>
      <c r="BU245" s="174" t="str">
        <f t="shared" si="392"/>
        <v>-</v>
      </c>
      <c r="BV245" s="173"/>
      <c r="BW245" s="173"/>
      <c r="BX245" s="173"/>
      <c r="BY245" s="173"/>
      <c r="BZ245" s="175">
        <f t="shared" si="393"/>
        <v>0</v>
      </c>
      <c r="CA245" s="173"/>
      <c r="CB245" s="173"/>
      <c r="CC245" s="173"/>
      <c r="CD245" s="175">
        <f t="shared" si="394"/>
        <v>0</v>
      </c>
      <c r="CE245" s="176">
        <f t="shared" ref="CE245:CG245" si="2335">IF(BW245-CA245&lt;0,0,BW245-CA245)</f>
        <v>0</v>
      </c>
      <c r="CF245" s="176">
        <f t="shared" si="2335"/>
        <v>0</v>
      </c>
      <c r="CG245" s="176">
        <f t="shared" si="2335"/>
        <v>0</v>
      </c>
      <c r="CH245" s="175">
        <f t="shared" si="497"/>
        <v>0</v>
      </c>
      <c r="CI245" s="173"/>
      <c r="CJ245" s="173"/>
      <c r="CK245" s="173"/>
      <c r="CL245" s="173"/>
      <c r="CM245" s="173"/>
      <c r="CN245" s="175">
        <f t="shared" si="395"/>
        <v>0</v>
      </c>
      <c r="CO245" s="173"/>
      <c r="CP245" s="173"/>
      <c r="CQ245" s="177">
        <f t="shared" ref="CQ245:CR245" si="2336">SUM(E245,AI245,BM245)</f>
        <v>0</v>
      </c>
      <c r="CR245" s="176">
        <f t="shared" si="2336"/>
        <v>0</v>
      </c>
      <c r="CS245" s="174" t="str">
        <f t="shared" si="397"/>
        <v>-</v>
      </c>
      <c r="CT245" s="176">
        <f t="shared" ref="CT245:CX245" si="2337">SUM(H245,AL245,BP245)</f>
        <v>0</v>
      </c>
      <c r="CU245" s="176">
        <f t="shared" si="2337"/>
        <v>0</v>
      </c>
      <c r="CV245" s="176">
        <f t="shared" si="2337"/>
        <v>0</v>
      </c>
      <c r="CW245" s="176">
        <f t="shared" si="2337"/>
        <v>0</v>
      </c>
      <c r="CX245" s="176">
        <f t="shared" si="2337"/>
        <v>0</v>
      </c>
      <c r="CY245" s="174" t="str">
        <f t="shared" si="399"/>
        <v>-</v>
      </c>
      <c r="CZ245" s="176">
        <f t="shared" ref="CZ245:DC245" si="2338">SUM(N245,AR245,BV245)</f>
        <v>0</v>
      </c>
      <c r="DA245" s="176">
        <f t="shared" si="2338"/>
        <v>0</v>
      </c>
      <c r="DB245" s="176">
        <f t="shared" si="2338"/>
        <v>0</v>
      </c>
      <c r="DC245" s="176">
        <f t="shared" si="2338"/>
        <v>0</v>
      </c>
      <c r="DD245" s="175">
        <f t="shared" si="401"/>
        <v>0</v>
      </c>
      <c r="DE245" s="156">
        <f t="shared" ref="DE245:DG245" si="2339">SUM(S245,AW245,CA245)</f>
        <v>0</v>
      </c>
      <c r="DF245" s="156">
        <f t="shared" si="2339"/>
        <v>0</v>
      </c>
      <c r="DG245" s="156">
        <f t="shared" si="2339"/>
        <v>0</v>
      </c>
      <c r="DH245" s="157">
        <f t="shared" si="403"/>
        <v>0</v>
      </c>
      <c r="DI245" s="156">
        <f t="shared" ref="DI245:DK245" si="2340">IF(DA245-DE245&lt;0,0,DA245-DE245)</f>
        <v>0</v>
      </c>
      <c r="DJ245" s="156">
        <f t="shared" si="2340"/>
        <v>0</v>
      </c>
      <c r="DK245" s="156">
        <f t="shared" si="2340"/>
        <v>0</v>
      </c>
      <c r="DL245" s="157">
        <f t="shared" si="405"/>
        <v>0</v>
      </c>
      <c r="DM245" s="176">
        <f t="shared" ref="DM245:DQ245" si="2341">SUM(AA245,BE245,CI245)</f>
        <v>0</v>
      </c>
      <c r="DN245" s="176">
        <f t="shared" si="2341"/>
        <v>0</v>
      </c>
      <c r="DO245" s="176">
        <f t="shared" si="2341"/>
        <v>0</v>
      </c>
      <c r="DP245" s="176">
        <f t="shared" si="2341"/>
        <v>0</v>
      </c>
      <c r="DQ245" s="176">
        <f t="shared" si="2341"/>
        <v>0</v>
      </c>
      <c r="DR245" s="175">
        <f t="shared" si="407"/>
        <v>0</v>
      </c>
      <c r="DS245" s="176">
        <f t="shared" ref="DS245:DT245" si="2342">SUM(AG245,BK245,CO245)</f>
        <v>0</v>
      </c>
      <c r="DT245" s="176">
        <f t="shared" si="2342"/>
        <v>0</v>
      </c>
      <c r="DU245" s="160"/>
    </row>
    <row r="246" ht="19.5" customHeight="1">
      <c r="A246" s="168">
        <v>240.0</v>
      </c>
      <c r="B246" s="179"/>
      <c r="C246" s="312"/>
      <c r="D246" s="313"/>
      <c r="E246" s="172"/>
      <c r="F246" s="173"/>
      <c r="G246" s="174" t="str">
        <f t="shared" si="10"/>
        <v>-</v>
      </c>
      <c r="H246" s="173"/>
      <c r="I246" s="173"/>
      <c r="J246" s="173"/>
      <c r="K246" s="173"/>
      <c r="L246" s="173"/>
      <c r="M246" s="174" t="str">
        <f t="shared" si="11"/>
        <v>-</v>
      </c>
      <c r="N246" s="173"/>
      <c r="O246" s="173"/>
      <c r="P246" s="173"/>
      <c r="Q246" s="173"/>
      <c r="R246" s="175">
        <f t="shared" si="26"/>
        <v>0</v>
      </c>
      <c r="S246" s="173"/>
      <c r="T246" s="173"/>
      <c r="U246" s="173"/>
      <c r="V246" s="175">
        <f t="shared" si="27"/>
        <v>0</v>
      </c>
      <c r="W246" s="176">
        <f t="shared" ref="W246:Y246" si="2343">IF(O246-S246&lt;0,0,O246-S246)</f>
        <v>0</v>
      </c>
      <c r="X246" s="176">
        <f t="shared" si="2343"/>
        <v>0</v>
      </c>
      <c r="Y246" s="176">
        <f t="shared" si="2343"/>
        <v>0</v>
      </c>
      <c r="Z246" s="175">
        <f t="shared" si="506"/>
        <v>0</v>
      </c>
      <c r="AA246" s="173"/>
      <c r="AB246" s="173"/>
      <c r="AC246" s="173"/>
      <c r="AD246" s="173"/>
      <c r="AE246" s="173"/>
      <c r="AF246" s="175">
        <f t="shared" si="1072"/>
        <v>0</v>
      </c>
      <c r="AG246" s="173"/>
      <c r="AH246" s="173"/>
      <c r="AI246" s="172"/>
      <c r="AJ246" s="173"/>
      <c r="AK246" s="174" t="str">
        <f t="shared" si="386"/>
        <v>-</v>
      </c>
      <c r="AL246" s="173"/>
      <c r="AM246" s="173"/>
      <c r="AN246" s="173"/>
      <c r="AO246" s="173"/>
      <c r="AP246" s="173"/>
      <c r="AQ246" s="174" t="str">
        <f t="shared" si="387"/>
        <v>-</v>
      </c>
      <c r="AR246" s="155">
        <f t="shared" si="1165"/>
        <v>0</v>
      </c>
      <c r="AS246" s="173"/>
      <c r="AT246" s="173"/>
      <c r="AU246" s="173"/>
      <c r="AV246" s="175">
        <f t="shared" si="388"/>
        <v>0</v>
      </c>
      <c r="AW246" s="173"/>
      <c r="AX246" s="173"/>
      <c r="AY246" s="173"/>
      <c r="AZ246" s="175">
        <f t="shared" si="389"/>
        <v>0</v>
      </c>
      <c r="BA246" s="176">
        <f t="shared" ref="BA246:BC246" si="2344">IF(AS246-AW246&lt;0,0,AS246-AW246)</f>
        <v>0</v>
      </c>
      <c r="BB246" s="176">
        <f t="shared" si="2344"/>
        <v>0</v>
      </c>
      <c r="BC246" s="176">
        <f t="shared" si="2344"/>
        <v>0</v>
      </c>
      <c r="BD246" s="175">
        <f t="shared" si="495"/>
        <v>0</v>
      </c>
      <c r="BE246" s="173"/>
      <c r="BF246" s="173"/>
      <c r="BG246" s="173"/>
      <c r="BH246" s="173"/>
      <c r="BI246" s="173"/>
      <c r="BJ246" s="175">
        <f t="shared" si="390"/>
        <v>0</v>
      </c>
      <c r="BK246" s="173"/>
      <c r="BL246" s="173"/>
      <c r="BM246" s="172"/>
      <c r="BN246" s="173"/>
      <c r="BO246" s="174" t="str">
        <f t="shared" si="391"/>
        <v>-</v>
      </c>
      <c r="BP246" s="173"/>
      <c r="BQ246" s="173"/>
      <c r="BR246" s="173"/>
      <c r="BS246" s="173"/>
      <c r="BT246" s="173"/>
      <c r="BU246" s="174" t="str">
        <f t="shared" si="392"/>
        <v>-</v>
      </c>
      <c r="BV246" s="173"/>
      <c r="BW246" s="173"/>
      <c r="BX246" s="173"/>
      <c r="BY246" s="173"/>
      <c r="BZ246" s="175">
        <f t="shared" si="393"/>
        <v>0</v>
      </c>
      <c r="CA246" s="173"/>
      <c r="CB246" s="173"/>
      <c r="CC246" s="173"/>
      <c r="CD246" s="175">
        <f t="shared" si="394"/>
        <v>0</v>
      </c>
      <c r="CE246" s="176">
        <f t="shared" ref="CE246:CG246" si="2345">IF(BW246-CA246&lt;0,0,BW246-CA246)</f>
        <v>0</v>
      </c>
      <c r="CF246" s="176">
        <f t="shared" si="2345"/>
        <v>0</v>
      </c>
      <c r="CG246" s="176">
        <f t="shared" si="2345"/>
        <v>0</v>
      </c>
      <c r="CH246" s="175">
        <f t="shared" si="497"/>
        <v>0</v>
      </c>
      <c r="CI246" s="173"/>
      <c r="CJ246" s="173"/>
      <c r="CK246" s="173"/>
      <c r="CL246" s="173"/>
      <c r="CM246" s="173"/>
      <c r="CN246" s="175">
        <f t="shared" si="395"/>
        <v>0</v>
      </c>
      <c r="CO246" s="173"/>
      <c r="CP246" s="173"/>
      <c r="CQ246" s="177">
        <f t="shared" ref="CQ246:CR246" si="2346">SUM(E246,AI246,BM246)</f>
        <v>0</v>
      </c>
      <c r="CR246" s="176">
        <f t="shared" si="2346"/>
        <v>0</v>
      </c>
      <c r="CS246" s="174" t="str">
        <f t="shared" si="397"/>
        <v>-</v>
      </c>
      <c r="CT246" s="176">
        <f t="shared" ref="CT246:CX246" si="2347">SUM(H246,AL246,BP246)</f>
        <v>0</v>
      </c>
      <c r="CU246" s="176">
        <f t="shared" si="2347"/>
        <v>0</v>
      </c>
      <c r="CV246" s="176">
        <f t="shared" si="2347"/>
        <v>0</v>
      </c>
      <c r="CW246" s="176">
        <f t="shared" si="2347"/>
        <v>0</v>
      </c>
      <c r="CX246" s="176">
        <f t="shared" si="2347"/>
        <v>0</v>
      </c>
      <c r="CY246" s="174" t="str">
        <f t="shared" si="399"/>
        <v>-</v>
      </c>
      <c r="CZ246" s="176">
        <f t="shared" ref="CZ246:DC246" si="2348">SUM(N246,AR246,BV246)</f>
        <v>0</v>
      </c>
      <c r="DA246" s="176">
        <f t="shared" si="2348"/>
        <v>0</v>
      </c>
      <c r="DB246" s="176">
        <f t="shared" si="2348"/>
        <v>0</v>
      </c>
      <c r="DC246" s="176">
        <f t="shared" si="2348"/>
        <v>0</v>
      </c>
      <c r="DD246" s="175">
        <f t="shared" si="401"/>
        <v>0</v>
      </c>
      <c r="DE246" s="176">
        <f t="shared" ref="DE246:DG246" si="2349">SUM(S246,AW246,CA246)</f>
        <v>0</v>
      </c>
      <c r="DF246" s="176">
        <f t="shared" si="2349"/>
        <v>0</v>
      </c>
      <c r="DG246" s="176">
        <f t="shared" si="2349"/>
        <v>0</v>
      </c>
      <c r="DH246" s="175">
        <f t="shared" si="403"/>
        <v>0</v>
      </c>
      <c r="DI246" s="176">
        <f t="shared" ref="DI246:DK246" si="2350">IF(DA246-DE246&lt;0,0,DA246-DE246)</f>
        <v>0</v>
      </c>
      <c r="DJ246" s="176">
        <f t="shared" si="2350"/>
        <v>0</v>
      </c>
      <c r="DK246" s="176">
        <f t="shared" si="2350"/>
        <v>0</v>
      </c>
      <c r="DL246" s="175">
        <f t="shared" si="405"/>
        <v>0</v>
      </c>
      <c r="DM246" s="176">
        <f t="shared" ref="DM246:DQ246" si="2351">SUM(AA246,BE246,CI246)</f>
        <v>0</v>
      </c>
      <c r="DN246" s="176">
        <f t="shared" si="2351"/>
        <v>0</v>
      </c>
      <c r="DO246" s="176">
        <f t="shared" si="2351"/>
        <v>0</v>
      </c>
      <c r="DP246" s="176">
        <f t="shared" si="2351"/>
        <v>0</v>
      </c>
      <c r="DQ246" s="176">
        <f t="shared" si="2351"/>
        <v>0</v>
      </c>
      <c r="DR246" s="175">
        <f t="shared" si="407"/>
        <v>0</v>
      </c>
      <c r="DS246" s="176">
        <f t="shared" ref="DS246:DT246" si="2352">SUM(AG246,BK246,CO246)</f>
        <v>0</v>
      </c>
      <c r="DT246" s="176">
        <f t="shared" si="2352"/>
        <v>0</v>
      </c>
      <c r="DU246" s="160"/>
    </row>
    <row r="247" ht="19.5" customHeight="1">
      <c r="A247" s="168">
        <v>241.0</v>
      </c>
      <c r="B247" s="179"/>
      <c r="C247" s="312"/>
      <c r="D247" s="313"/>
      <c r="E247" s="172"/>
      <c r="F247" s="173"/>
      <c r="G247" s="174" t="str">
        <f t="shared" si="10"/>
        <v>-</v>
      </c>
      <c r="H247" s="173"/>
      <c r="I247" s="173"/>
      <c r="J247" s="173"/>
      <c r="K247" s="173"/>
      <c r="L247" s="173"/>
      <c r="M247" s="174" t="str">
        <f t="shared" si="11"/>
        <v>-</v>
      </c>
      <c r="N247" s="173"/>
      <c r="O247" s="173"/>
      <c r="P247" s="173"/>
      <c r="Q247" s="173"/>
      <c r="R247" s="175">
        <f t="shared" si="26"/>
        <v>0</v>
      </c>
      <c r="S247" s="173"/>
      <c r="T247" s="173"/>
      <c r="U247" s="173"/>
      <c r="V247" s="175">
        <f t="shared" si="27"/>
        <v>0</v>
      </c>
      <c r="W247" s="176">
        <f t="shared" ref="W247:Y247" si="2353">IF(O247-S247&lt;0,0,O247-S247)</f>
        <v>0</v>
      </c>
      <c r="X247" s="176">
        <f t="shared" si="2353"/>
        <v>0</v>
      </c>
      <c r="Y247" s="176">
        <f t="shared" si="2353"/>
        <v>0</v>
      </c>
      <c r="Z247" s="175">
        <f t="shared" si="506"/>
        <v>0</v>
      </c>
      <c r="AA247" s="173"/>
      <c r="AB247" s="173"/>
      <c r="AC247" s="173"/>
      <c r="AD247" s="173"/>
      <c r="AE247" s="173"/>
      <c r="AF247" s="175">
        <f t="shared" si="1072"/>
        <v>0</v>
      </c>
      <c r="AG247" s="173"/>
      <c r="AH247" s="173"/>
      <c r="AI247" s="172"/>
      <c r="AJ247" s="173"/>
      <c r="AK247" s="174" t="str">
        <f t="shared" si="386"/>
        <v>-</v>
      </c>
      <c r="AL247" s="173"/>
      <c r="AM247" s="173"/>
      <c r="AN247" s="173"/>
      <c r="AO247" s="173"/>
      <c r="AP247" s="173"/>
      <c r="AQ247" s="174" t="str">
        <f t="shared" si="387"/>
        <v>-</v>
      </c>
      <c r="AR247" s="155">
        <f t="shared" si="1165"/>
        <v>0</v>
      </c>
      <c r="AS247" s="173"/>
      <c r="AT247" s="173"/>
      <c r="AU247" s="173"/>
      <c r="AV247" s="175">
        <f t="shared" si="388"/>
        <v>0</v>
      </c>
      <c r="AW247" s="173"/>
      <c r="AX247" s="173"/>
      <c r="AY247" s="173"/>
      <c r="AZ247" s="175">
        <f t="shared" si="389"/>
        <v>0</v>
      </c>
      <c r="BA247" s="176">
        <f t="shared" ref="BA247:BC247" si="2354">IF(AS247-AW247&lt;0,0,AS247-AW247)</f>
        <v>0</v>
      </c>
      <c r="BB247" s="176">
        <f t="shared" si="2354"/>
        <v>0</v>
      </c>
      <c r="BC247" s="176">
        <f t="shared" si="2354"/>
        <v>0</v>
      </c>
      <c r="BD247" s="175">
        <f t="shared" si="495"/>
        <v>0</v>
      </c>
      <c r="BE247" s="173"/>
      <c r="BF247" s="173"/>
      <c r="BG247" s="173"/>
      <c r="BH247" s="173"/>
      <c r="BI247" s="173"/>
      <c r="BJ247" s="175">
        <f t="shared" si="390"/>
        <v>0</v>
      </c>
      <c r="BK247" s="173"/>
      <c r="BL247" s="173"/>
      <c r="BM247" s="172"/>
      <c r="BN247" s="173"/>
      <c r="BO247" s="174" t="str">
        <f t="shared" si="391"/>
        <v>-</v>
      </c>
      <c r="BP247" s="173"/>
      <c r="BQ247" s="173"/>
      <c r="BR247" s="173"/>
      <c r="BS247" s="173"/>
      <c r="BT247" s="173"/>
      <c r="BU247" s="174" t="str">
        <f t="shared" si="392"/>
        <v>-</v>
      </c>
      <c r="BV247" s="173"/>
      <c r="BW247" s="173"/>
      <c r="BX247" s="173"/>
      <c r="BY247" s="173"/>
      <c r="BZ247" s="175">
        <f t="shared" si="393"/>
        <v>0</v>
      </c>
      <c r="CA247" s="173"/>
      <c r="CB247" s="173"/>
      <c r="CC247" s="173"/>
      <c r="CD247" s="175">
        <f t="shared" si="394"/>
        <v>0</v>
      </c>
      <c r="CE247" s="176">
        <f t="shared" ref="CE247:CG247" si="2355">IF(BW247-CA247&lt;0,0,BW247-CA247)</f>
        <v>0</v>
      </c>
      <c r="CF247" s="176">
        <f t="shared" si="2355"/>
        <v>0</v>
      </c>
      <c r="CG247" s="176">
        <f t="shared" si="2355"/>
        <v>0</v>
      </c>
      <c r="CH247" s="175">
        <f t="shared" si="497"/>
        <v>0</v>
      </c>
      <c r="CI247" s="173"/>
      <c r="CJ247" s="173"/>
      <c r="CK247" s="173"/>
      <c r="CL247" s="173"/>
      <c r="CM247" s="173"/>
      <c r="CN247" s="175">
        <f t="shared" si="395"/>
        <v>0</v>
      </c>
      <c r="CO247" s="173"/>
      <c r="CP247" s="173"/>
      <c r="CQ247" s="177">
        <f t="shared" ref="CQ247:CR247" si="2356">SUM(E247,AI247,BM247)</f>
        <v>0</v>
      </c>
      <c r="CR247" s="176">
        <f t="shared" si="2356"/>
        <v>0</v>
      </c>
      <c r="CS247" s="174" t="str">
        <f t="shared" si="397"/>
        <v>-</v>
      </c>
      <c r="CT247" s="176">
        <f t="shared" ref="CT247:CX247" si="2357">SUM(H247,AL247,BP247)</f>
        <v>0</v>
      </c>
      <c r="CU247" s="176">
        <f t="shared" si="2357"/>
        <v>0</v>
      </c>
      <c r="CV247" s="176">
        <f t="shared" si="2357"/>
        <v>0</v>
      </c>
      <c r="CW247" s="176">
        <f t="shared" si="2357"/>
        <v>0</v>
      </c>
      <c r="CX247" s="176">
        <f t="shared" si="2357"/>
        <v>0</v>
      </c>
      <c r="CY247" s="174" t="str">
        <f t="shared" si="399"/>
        <v>-</v>
      </c>
      <c r="CZ247" s="176">
        <f t="shared" ref="CZ247:DC247" si="2358">SUM(N247,AR247,BV247)</f>
        <v>0</v>
      </c>
      <c r="DA247" s="176">
        <f t="shared" si="2358"/>
        <v>0</v>
      </c>
      <c r="DB247" s="176">
        <f t="shared" si="2358"/>
        <v>0</v>
      </c>
      <c r="DC247" s="176">
        <f t="shared" si="2358"/>
        <v>0</v>
      </c>
      <c r="DD247" s="175">
        <f t="shared" si="401"/>
        <v>0</v>
      </c>
      <c r="DE247" s="176">
        <f t="shared" ref="DE247:DG247" si="2359">SUM(S247,AW247,CA247)</f>
        <v>0</v>
      </c>
      <c r="DF247" s="176">
        <f t="shared" si="2359"/>
        <v>0</v>
      </c>
      <c r="DG247" s="176">
        <f t="shared" si="2359"/>
        <v>0</v>
      </c>
      <c r="DH247" s="175">
        <f t="shared" si="403"/>
        <v>0</v>
      </c>
      <c r="DI247" s="176">
        <f t="shared" ref="DI247:DK247" si="2360">IF(DA247-DE247&lt;0,0,DA247-DE247)</f>
        <v>0</v>
      </c>
      <c r="DJ247" s="176">
        <f t="shared" si="2360"/>
        <v>0</v>
      </c>
      <c r="DK247" s="176">
        <f t="shared" si="2360"/>
        <v>0</v>
      </c>
      <c r="DL247" s="175">
        <f t="shared" si="405"/>
        <v>0</v>
      </c>
      <c r="DM247" s="176">
        <f t="shared" ref="DM247:DQ247" si="2361">SUM(AA247,BE247,CI247)</f>
        <v>0</v>
      </c>
      <c r="DN247" s="176">
        <f t="shared" si="2361"/>
        <v>0</v>
      </c>
      <c r="DO247" s="176">
        <f t="shared" si="2361"/>
        <v>0</v>
      </c>
      <c r="DP247" s="176">
        <f t="shared" si="2361"/>
        <v>0</v>
      </c>
      <c r="DQ247" s="176">
        <f t="shared" si="2361"/>
        <v>0</v>
      </c>
      <c r="DR247" s="175">
        <f t="shared" si="407"/>
        <v>0</v>
      </c>
      <c r="DS247" s="176">
        <f t="shared" ref="DS247:DT247" si="2362">SUM(AG247,BK247,CO247)</f>
        <v>0</v>
      </c>
      <c r="DT247" s="176">
        <f t="shared" si="2362"/>
        <v>0</v>
      </c>
      <c r="DU247" s="160"/>
    </row>
    <row r="248" ht="19.5" customHeight="1">
      <c r="A248" s="168">
        <v>242.0</v>
      </c>
      <c r="B248" s="179"/>
      <c r="C248" s="312"/>
      <c r="D248" s="313"/>
      <c r="E248" s="172"/>
      <c r="F248" s="173"/>
      <c r="G248" s="174" t="str">
        <f t="shared" si="10"/>
        <v>-</v>
      </c>
      <c r="H248" s="173"/>
      <c r="I248" s="173"/>
      <c r="J248" s="173"/>
      <c r="K248" s="173"/>
      <c r="L248" s="173"/>
      <c r="M248" s="174" t="str">
        <f t="shared" si="11"/>
        <v>-</v>
      </c>
      <c r="N248" s="173"/>
      <c r="O248" s="173"/>
      <c r="P248" s="173"/>
      <c r="Q248" s="173"/>
      <c r="R248" s="175">
        <f t="shared" si="26"/>
        <v>0</v>
      </c>
      <c r="S248" s="173"/>
      <c r="T248" s="173"/>
      <c r="U248" s="173"/>
      <c r="V248" s="175">
        <f t="shared" si="27"/>
        <v>0</v>
      </c>
      <c r="W248" s="176">
        <f t="shared" ref="W248:Y248" si="2363">IF(O248-S248&lt;0,0,O248-S248)</f>
        <v>0</v>
      </c>
      <c r="X248" s="176">
        <f t="shared" si="2363"/>
        <v>0</v>
      </c>
      <c r="Y248" s="176">
        <f t="shared" si="2363"/>
        <v>0</v>
      </c>
      <c r="Z248" s="175">
        <f t="shared" si="506"/>
        <v>0</v>
      </c>
      <c r="AA248" s="173"/>
      <c r="AB248" s="173"/>
      <c r="AC248" s="173"/>
      <c r="AD248" s="173"/>
      <c r="AE248" s="173"/>
      <c r="AF248" s="175">
        <f t="shared" si="1072"/>
        <v>0</v>
      </c>
      <c r="AG248" s="173"/>
      <c r="AH248" s="173"/>
      <c r="AI248" s="172"/>
      <c r="AJ248" s="173"/>
      <c r="AK248" s="174" t="str">
        <f t="shared" si="386"/>
        <v>-</v>
      </c>
      <c r="AL248" s="173"/>
      <c r="AM248" s="173"/>
      <c r="AN248" s="173"/>
      <c r="AO248" s="173"/>
      <c r="AP248" s="173"/>
      <c r="AQ248" s="174" t="str">
        <f t="shared" si="387"/>
        <v>-</v>
      </c>
      <c r="AR248" s="155">
        <f t="shared" si="1165"/>
        <v>0</v>
      </c>
      <c r="AS248" s="173"/>
      <c r="AT248" s="173"/>
      <c r="AU248" s="173"/>
      <c r="AV248" s="175">
        <f t="shared" si="388"/>
        <v>0</v>
      </c>
      <c r="AW248" s="173"/>
      <c r="AX248" s="173"/>
      <c r="AY248" s="173"/>
      <c r="AZ248" s="175">
        <f t="shared" si="389"/>
        <v>0</v>
      </c>
      <c r="BA248" s="176">
        <f t="shared" ref="BA248:BC248" si="2364">IF(AS248-AW248&lt;0,0,AS248-AW248)</f>
        <v>0</v>
      </c>
      <c r="BB248" s="176">
        <f t="shared" si="2364"/>
        <v>0</v>
      </c>
      <c r="BC248" s="176">
        <f t="shared" si="2364"/>
        <v>0</v>
      </c>
      <c r="BD248" s="175">
        <f t="shared" si="495"/>
        <v>0</v>
      </c>
      <c r="BE248" s="173"/>
      <c r="BF248" s="173"/>
      <c r="BG248" s="173"/>
      <c r="BH248" s="173"/>
      <c r="BI248" s="173"/>
      <c r="BJ248" s="175">
        <f t="shared" si="390"/>
        <v>0</v>
      </c>
      <c r="BK248" s="173"/>
      <c r="BL248" s="173"/>
      <c r="BM248" s="172"/>
      <c r="BN248" s="173"/>
      <c r="BO248" s="174" t="str">
        <f t="shared" si="391"/>
        <v>-</v>
      </c>
      <c r="BP248" s="173"/>
      <c r="BQ248" s="173"/>
      <c r="BR248" s="173"/>
      <c r="BS248" s="173"/>
      <c r="BT248" s="173"/>
      <c r="BU248" s="174" t="str">
        <f t="shared" si="392"/>
        <v>-</v>
      </c>
      <c r="BV248" s="173"/>
      <c r="BW248" s="173"/>
      <c r="BX248" s="173"/>
      <c r="BY248" s="173"/>
      <c r="BZ248" s="175">
        <f t="shared" si="393"/>
        <v>0</v>
      </c>
      <c r="CA248" s="173"/>
      <c r="CB248" s="173"/>
      <c r="CC248" s="173"/>
      <c r="CD248" s="175">
        <f t="shared" si="394"/>
        <v>0</v>
      </c>
      <c r="CE248" s="176">
        <f t="shared" ref="CE248:CG248" si="2365">IF(BW248-CA248&lt;0,0,BW248-CA248)</f>
        <v>0</v>
      </c>
      <c r="CF248" s="176">
        <f t="shared" si="2365"/>
        <v>0</v>
      </c>
      <c r="CG248" s="176">
        <f t="shared" si="2365"/>
        <v>0</v>
      </c>
      <c r="CH248" s="175">
        <f t="shared" si="497"/>
        <v>0</v>
      </c>
      <c r="CI248" s="173"/>
      <c r="CJ248" s="173"/>
      <c r="CK248" s="173"/>
      <c r="CL248" s="173"/>
      <c r="CM248" s="173"/>
      <c r="CN248" s="175">
        <f t="shared" si="395"/>
        <v>0</v>
      </c>
      <c r="CO248" s="173"/>
      <c r="CP248" s="173"/>
      <c r="CQ248" s="177">
        <f t="shared" ref="CQ248:CR248" si="2366">SUM(E248,AI248,BM248)</f>
        <v>0</v>
      </c>
      <c r="CR248" s="176">
        <f t="shared" si="2366"/>
        <v>0</v>
      </c>
      <c r="CS248" s="174" t="str">
        <f t="shared" si="397"/>
        <v>-</v>
      </c>
      <c r="CT248" s="176">
        <f t="shared" ref="CT248:CX248" si="2367">SUM(H248,AL248,BP248)</f>
        <v>0</v>
      </c>
      <c r="CU248" s="176">
        <f t="shared" si="2367"/>
        <v>0</v>
      </c>
      <c r="CV248" s="176">
        <f t="shared" si="2367"/>
        <v>0</v>
      </c>
      <c r="CW248" s="176">
        <f t="shared" si="2367"/>
        <v>0</v>
      </c>
      <c r="CX248" s="176">
        <f t="shared" si="2367"/>
        <v>0</v>
      </c>
      <c r="CY248" s="174" t="str">
        <f t="shared" si="399"/>
        <v>-</v>
      </c>
      <c r="CZ248" s="176">
        <f t="shared" ref="CZ248:DC248" si="2368">SUM(N248,AR248,BV248)</f>
        <v>0</v>
      </c>
      <c r="DA248" s="176">
        <f t="shared" si="2368"/>
        <v>0</v>
      </c>
      <c r="DB248" s="176">
        <f t="shared" si="2368"/>
        <v>0</v>
      </c>
      <c r="DC248" s="176">
        <f t="shared" si="2368"/>
        <v>0</v>
      </c>
      <c r="DD248" s="175">
        <f t="shared" si="401"/>
        <v>0</v>
      </c>
      <c r="DE248" s="176">
        <f t="shared" ref="DE248:DG248" si="2369">SUM(S248,AW248,CA248)</f>
        <v>0</v>
      </c>
      <c r="DF248" s="176">
        <f t="shared" si="2369"/>
        <v>0</v>
      </c>
      <c r="DG248" s="176">
        <f t="shared" si="2369"/>
        <v>0</v>
      </c>
      <c r="DH248" s="175">
        <f t="shared" si="403"/>
        <v>0</v>
      </c>
      <c r="DI248" s="176">
        <f t="shared" ref="DI248:DK248" si="2370">IF(DA248-DE248&lt;0,0,DA248-DE248)</f>
        <v>0</v>
      </c>
      <c r="DJ248" s="176">
        <f t="shared" si="2370"/>
        <v>0</v>
      </c>
      <c r="DK248" s="176">
        <f t="shared" si="2370"/>
        <v>0</v>
      </c>
      <c r="DL248" s="175">
        <f t="shared" si="405"/>
        <v>0</v>
      </c>
      <c r="DM248" s="176">
        <f t="shared" ref="DM248:DQ248" si="2371">SUM(AA248,BE248,CI248)</f>
        <v>0</v>
      </c>
      <c r="DN248" s="176">
        <f t="shared" si="2371"/>
        <v>0</v>
      </c>
      <c r="DO248" s="176">
        <f t="shared" si="2371"/>
        <v>0</v>
      </c>
      <c r="DP248" s="176">
        <f t="shared" si="2371"/>
        <v>0</v>
      </c>
      <c r="DQ248" s="176">
        <f t="shared" si="2371"/>
        <v>0</v>
      </c>
      <c r="DR248" s="175">
        <f t="shared" si="407"/>
        <v>0</v>
      </c>
      <c r="DS248" s="176">
        <f t="shared" ref="DS248:DT248" si="2372">SUM(AG248,BK248,CO248)</f>
        <v>0</v>
      </c>
      <c r="DT248" s="176">
        <f t="shared" si="2372"/>
        <v>0</v>
      </c>
      <c r="DU248" s="160"/>
    </row>
    <row r="249" ht="19.5" customHeight="1">
      <c r="A249" s="168">
        <v>243.0</v>
      </c>
      <c r="B249" s="179"/>
      <c r="C249" s="312"/>
      <c r="D249" s="313"/>
      <c r="E249" s="172"/>
      <c r="F249" s="173"/>
      <c r="G249" s="174" t="str">
        <f t="shared" si="10"/>
        <v>-</v>
      </c>
      <c r="H249" s="173"/>
      <c r="I249" s="173"/>
      <c r="J249" s="173"/>
      <c r="K249" s="173"/>
      <c r="L249" s="173"/>
      <c r="M249" s="174" t="str">
        <f t="shared" si="11"/>
        <v>-</v>
      </c>
      <c r="N249" s="173"/>
      <c r="O249" s="173"/>
      <c r="P249" s="173"/>
      <c r="Q249" s="173"/>
      <c r="R249" s="175">
        <f t="shared" si="26"/>
        <v>0</v>
      </c>
      <c r="S249" s="173"/>
      <c r="T249" s="173"/>
      <c r="U249" s="173"/>
      <c r="V249" s="175">
        <f t="shared" si="27"/>
        <v>0</v>
      </c>
      <c r="W249" s="176">
        <f t="shared" ref="W249:Y249" si="2373">IF(O249-S249&lt;0,0,O249-S249)</f>
        <v>0</v>
      </c>
      <c r="X249" s="176">
        <f t="shared" si="2373"/>
        <v>0</v>
      </c>
      <c r="Y249" s="176">
        <f t="shared" si="2373"/>
        <v>0</v>
      </c>
      <c r="Z249" s="175">
        <f t="shared" si="506"/>
        <v>0</v>
      </c>
      <c r="AA249" s="173"/>
      <c r="AB249" s="173"/>
      <c r="AC249" s="173"/>
      <c r="AD249" s="173"/>
      <c r="AE249" s="173"/>
      <c r="AF249" s="175">
        <f t="shared" si="1072"/>
        <v>0</v>
      </c>
      <c r="AG249" s="173"/>
      <c r="AH249" s="173"/>
      <c r="AI249" s="172"/>
      <c r="AJ249" s="173"/>
      <c r="AK249" s="174" t="str">
        <f t="shared" si="386"/>
        <v>-</v>
      </c>
      <c r="AL249" s="173"/>
      <c r="AM249" s="173"/>
      <c r="AN249" s="173"/>
      <c r="AO249" s="173"/>
      <c r="AP249" s="173"/>
      <c r="AQ249" s="174" t="str">
        <f t="shared" si="387"/>
        <v>-</v>
      </c>
      <c r="AR249" s="155">
        <f t="shared" si="1165"/>
        <v>0</v>
      </c>
      <c r="AS249" s="173"/>
      <c r="AT249" s="173"/>
      <c r="AU249" s="173"/>
      <c r="AV249" s="175">
        <f t="shared" si="388"/>
        <v>0</v>
      </c>
      <c r="AW249" s="173"/>
      <c r="AX249" s="173"/>
      <c r="AY249" s="173"/>
      <c r="AZ249" s="175">
        <f t="shared" si="389"/>
        <v>0</v>
      </c>
      <c r="BA249" s="176">
        <f t="shared" ref="BA249:BC249" si="2374">IF(AS249-AW249&lt;0,0,AS249-AW249)</f>
        <v>0</v>
      </c>
      <c r="BB249" s="176">
        <f t="shared" si="2374"/>
        <v>0</v>
      </c>
      <c r="BC249" s="176">
        <f t="shared" si="2374"/>
        <v>0</v>
      </c>
      <c r="BD249" s="175">
        <f t="shared" si="495"/>
        <v>0</v>
      </c>
      <c r="BE249" s="173"/>
      <c r="BF249" s="173"/>
      <c r="BG249" s="173"/>
      <c r="BH249" s="173"/>
      <c r="BI249" s="173"/>
      <c r="BJ249" s="175">
        <f t="shared" si="390"/>
        <v>0</v>
      </c>
      <c r="BK249" s="173"/>
      <c r="BL249" s="173"/>
      <c r="BM249" s="172"/>
      <c r="BN249" s="173"/>
      <c r="BO249" s="174" t="str">
        <f t="shared" si="391"/>
        <v>-</v>
      </c>
      <c r="BP249" s="173"/>
      <c r="BQ249" s="173"/>
      <c r="BR249" s="173"/>
      <c r="BS249" s="173"/>
      <c r="BT249" s="173"/>
      <c r="BU249" s="174" t="str">
        <f t="shared" si="392"/>
        <v>-</v>
      </c>
      <c r="BV249" s="173"/>
      <c r="BW249" s="173"/>
      <c r="BX249" s="173"/>
      <c r="BY249" s="173"/>
      <c r="BZ249" s="175">
        <f t="shared" si="393"/>
        <v>0</v>
      </c>
      <c r="CA249" s="173"/>
      <c r="CB249" s="173"/>
      <c r="CC249" s="173"/>
      <c r="CD249" s="175">
        <f t="shared" si="394"/>
        <v>0</v>
      </c>
      <c r="CE249" s="176">
        <f t="shared" ref="CE249:CG249" si="2375">IF(BW249-CA249&lt;0,0,BW249-CA249)</f>
        <v>0</v>
      </c>
      <c r="CF249" s="176">
        <f t="shared" si="2375"/>
        <v>0</v>
      </c>
      <c r="CG249" s="176">
        <f t="shared" si="2375"/>
        <v>0</v>
      </c>
      <c r="CH249" s="175">
        <f t="shared" si="497"/>
        <v>0</v>
      </c>
      <c r="CI249" s="173"/>
      <c r="CJ249" s="173"/>
      <c r="CK249" s="173"/>
      <c r="CL249" s="173"/>
      <c r="CM249" s="173"/>
      <c r="CN249" s="175">
        <f t="shared" si="395"/>
        <v>0</v>
      </c>
      <c r="CO249" s="173"/>
      <c r="CP249" s="173"/>
      <c r="CQ249" s="177">
        <f t="shared" ref="CQ249:CR249" si="2376">SUM(E249,AI249,BM249)</f>
        <v>0</v>
      </c>
      <c r="CR249" s="176">
        <f t="shared" si="2376"/>
        <v>0</v>
      </c>
      <c r="CS249" s="174" t="str">
        <f t="shared" si="397"/>
        <v>-</v>
      </c>
      <c r="CT249" s="176">
        <f t="shared" ref="CT249:CX249" si="2377">SUM(H249,AL249,BP249)</f>
        <v>0</v>
      </c>
      <c r="CU249" s="176">
        <f t="shared" si="2377"/>
        <v>0</v>
      </c>
      <c r="CV249" s="176">
        <f t="shared" si="2377"/>
        <v>0</v>
      </c>
      <c r="CW249" s="176">
        <f t="shared" si="2377"/>
        <v>0</v>
      </c>
      <c r="CX249" s="176">
        <f t="shared" si="2377"/>
        <v>0</v>
      </c>
      <c r="CY249" s="174" t="str">
        <f t="shared" si="399"/>
        <v>-</v>
      </c>
      <c r="CZ249" s="176">
        <f t="shared" ref="CZ249:DC249" si="2378">SUM(N249,AR249,BV249)</f>
        <v>0</v>
      </c>
      <c r="DA249" s="176">
        <f t="shared" si="2378"/>
        <v>0</v>
      </c>
      <c r="DB249" s="176">
        <f t="shared" si="2378"/>
        <v>0</v>
      </c>
      <c r="DC249" s="176">
        <f t="shared" si="2378"/>
        <v>0</v>
      </c>
      <c r="DD249" s="175">
        <f t="shared" si="401"/>
        <v>0</v>
      </c>
      <c r="DE249" s="176">
        <f t="shared" ref="DE249:DG249" si="2379">SUM(S249,AW249,CA249)</f>
        <v>0</v>
      </c>
      <c r="DF249" s="176">
        <f t="shared" si="2379"/>
        <v>0</v>
      </c>
      <c r="DG249" s="176">
        <f t="shared" si="2379"/>
        <v>0</v>
      </c>
      <c r="DH249" s="175">
        <f t="shared" si="403"/>
        <v>0</v>
      </c>
      <c r="DI249" s="176">
        <f t="shared" ref="DI249:DK249" si="2380">IF(DA249-DE249&lt;0,0,DA249-DE249)</f>
        <v>0</v>
      </c>
      <c r="DJ249" s="176">
        <f t="shared" si="2380"/>
        <v>0</v>
      </c>
      <c r="DK249" s="176">
        <f t="shared" si="2380"/>
        <v>0</v>
      </c>
      <c r="DL249" s="175">
        <f t="shared" si="405"/>
        <v>0</v>
      </c>
      <c r="DM249" s="176">
        <f t="shared" ref="DM249:DQ249" si="2381">SUM(AA249,BE249,CI249)</f>
        <v>0</v>
      </c>
      <c r="DN249" s="176">
        <f t="shared" si="2381"/>
        <v>0</v>
      </c>
      <c r="DO249" s="176">
        <f t="shared" si="2381"/>
        <v>0</v>
      </c>
      <c r="DP249" s="176">
        <f t="shared" si="2381"/>
        <v>0</v>
      </c>
      <c r="DQ249" s="176">
        <f t="shared" si="2381"/>
        <v>0</v>
      </c>
      <c r="DR249" s="175">
        <f t="shared" si="407"/>
        <v>0</v>
      </c>
      <c r="DS249" s="176">
        <f t="shared" ref="DS249:DT249" si="2382">SUM(AG249,BK249,CO249)</f>
        <v>0</v>
      </c>
      <c r="DT249" s="176">
        <f t="shared" si="2382"/>
        <v>0</v>
      </c>
      <c r="DU249" s="160"/>
    </row>
    <row r="250" ht="19.5" customHeight="1">
      <c r="A250" s="168">
        <v>244.0</v>
      </c>
      <c r="B250" s="179"/>
      <c r="C250" s="312"/>
      <c r="D250" s="313"/>
      <c r="E250" s="172"/>
      <c r="F250" s="173"/>
      <c r="G250" s="174" t="str">
        <f t="shared" si="10"/>
        <v>-</v>
      </c>
      <c r="H250" s="173"/>
      <c r="I250" s="173"/>
      <c r="J250" s="173"/>
      <c r="K250" s="173"/>
      <c r="L250" s="173"/>
      <c r="M250" s="174" t="str">
        <f t="shared" si="11"/>
        <v>-</v>
      </c>
      <c r="N250" s="173"/>
      <c r="O250" s="173"/>
      <c r="P250" s="173"/>
      <c r="Q250" s="173"/>
      <c r="R250" s="175">
        <f t="shared" si="26"/>
        <v>0</v>
      </c>
      <c r="S250" s="173"/>
      <c r="T250" s="173"/>
      <c r="U250" s="173"/>
      <c r="V250" s="175">
        <f t="shared" si="27"/>
        <v>0</v>
      </c>
      <c r="W250" s="176">
        <f t="shared" ref="W250:Y250" si="2383">IF(O250-S250&lt;0,0,O250-S250)</f>
        <v>0</v>
      </c>
      <c r="X250" s="176">
        <f t="shared" si="2383"/>
        <v>0</v>
      </c>
      <c r="Y250" s="176">
        <f t="shared" si="2383"/>
        <v>0</v>
      </c>
      <c r="Z250" s="175">
        <f t="shared" si="506"/>
        <v>0</v>
      </c>
      <c r="AA250" s="173"/>
      <c r="AB250" s="173"/>
      <c r="AC250" s="173"/>
      <c r="AD250" s="173"/>
      <c r="AE250" s="173"/>
      <c r="AF250" s="175">
        <f t="shared" si="1072"/>
        <v>0</v>
      </c>
      <c r="AG250" s="173"/>
      <c r="AH250" s="173"/>
      <c r="AI250" s="172"/>
      <c r="AJ250" s="173"/>
      <c r="AK250" s="174" t="str">
        <f t="shared" si="386"/>
        <v>-</v>
      </c>
      <c r="AL250" s="173"/>
      <c r="AM250" s="173"/>
      <c r="AN250" s="173"/>
      <c r="AO250" s="173"/>
      <c r="AP250" s="173"/>
      <c r="AQ250" s="174" t="str">
        <f t="shared" si="387"/>
        <v>-</v>
      </c>
      <c r="AR250" s="155">
        <f t="shared" si="1165"/>
        <v>0</v>
      </c>
      <c r="AS250" s="173"/>
      <c r="AT250" s="173"/>
      <c r="AU250" s="173"/>
      <c r="AV250" s="175">
        <f t="shared" si="388"/>
        <v>0</v>
      </c>
      <c r="AW250" s="173"/>
      <c r="AX250" s="173"/>
      <c r="AY250" s="173"/>
      <c r="AZ250" s="175">
        <f t="shared" si="389"/>
        <v>0</v>
      </c>
      <c r="BA250" s="176">
        <f t="shared" ref="BA250:BC250" si="2384">IF(AS250-AW250&lt;0,0,AS250-AW250)</f>
        <v>0</v>
      </c>
      <c r="BB250" s="176">
        <f t="shared" si="2384"/>
        <v>0</v>
      </c>
      <c r="BC250" s="176">
        <f t="shared" si="2384"/>
        <v>0</v>
      </c>
      <c r="BD250" s="175">
        <f t="shared" si="495"/>
        <v>0</v>
      </c>
      <c r="BE250" s="173"/>
      <c r="BF250" s="173"/>
      <c r="BG250" s="173"/>
      <c r="BH250" s="173"/>
      <c r="BI250" s="173"/>
      <c r="BJ250" s="175">
        <f t="shared" si="390"/>
        <v>0</v>
      </c>
      <c r="BK250" s="173"/>
      <c r="BL250" s="173"/>
      <c r="BM250" s="172"/>
      <c r="BN250" s="173"/>
      <c r="BO250" s="174" t="str">
        <f t="shared" si="391"/>
        <v>-</v>
      </c>
      <c r="BP250" s="173"/>
      <c r="BQ250" s="173"/>
      <c r="BR250" s="173"/>
      <c r="BS250" s="173"/>
      <c r="BT250" s="173"/>
      <c r="BU250" s="174" t="str">
        <f t="shared" si="392"/>
        <v>-</v>
      </c>
      <c r="BV250" s="173"/>
      <c r="BW250" s="173"/>
      <c r="BX250" s="173"/>
      <c r="BY250" s="173"/>
      <c r="BZ250" s="175">
        <f t="shared" si="393"/>
        <v>0</v>
      </c>
      <c r="CA250" s="173"/>
      <c r="CB250" s="173"/>
      <c r="CC250" s="173"/>
      <c r="CD250" s="175">
        <f t="shared" si="394"/>
        <v>0</v>
      </c>
      <c r="CE250" s="176">
        <f t="shared" ref="CE250:CG250" si="2385">IF(BW250-CA250&lt;0,0,BW250-CA250)</f>
        <v>0</v>
      </c>
      <c r="CF250" s="176">
        <f t="shared" si="2385"/>
        <v>0</v>
      </c>
      <c r="CG250" s="176">
        <f t="shared" si="2385"/>
        <v>0</v>
      </c>
      <c r="CH250" s="175">
        <f t="shared" si="497"/>
        <v>0</v>
      </c>
      <c r="CI250" s="173"/>
      <c r="CJ250" s="173"/>
      <c r="CK250" s="173"/>
      <c r="CL250" s="173"/>
      <c r="CM250" s="173"/>
      <c r="CN250" s="175">
        <f t="shared" si="395"/>
        <v>0</v>
      </c>
      <c r="CO250" s="173"/>
      <c r="CP250" s="173"/>
      <c r="CQ250" s="177">
        <f t="shared" ref="CQ250:CR250" si="2386">SUM(E250,AI250,BM250)</f>
        <v>0</v>
      </c>
      <c r="CR250" s="176">
        <f t="shared" si="2386"/>
        <v>0</v>
      </c>
      <c r="CS250" s="174" t="str">
        <f t="shared" si="397"/>
        <v>-</v>
      </c>
      <c r="CT250" s="176">
        <f t="shared" ref="CT250:CX250" si="2387">SUM(H250,AL250,BP250)</f>
        <v>0</v>
      </c>
      <c r="CU250" s="176">
        <f t="shared" si="2387"/>
        <v>0</v>
      </c>
      <c r="CV250" s="176">
        <f t="shared" si="2387"/>
        <v>0</v>
      </c>
      <c r="CW250" s="176">
        <f t="shared" si="2387"/>
        <v>0</v>
      </c>
      <c r="CX250" s="176">
        <f t="shared" si="2387"/>
        <v>0</v>
      </c>
      <c r="CY250" s="174" t="str">
        <f t="shared" si="399"/>
        <v>-</v>
      </c>
      <c r="CZ250" s="176">
        <f t="shared" ref="CZ250:DC250" si="2388">SUM(N250,AR250,BV250)</f>
        <v>0</v>
      </c>
      <c r="DA250" s="176">
        <f t="shared" si="2388"/>
        <v>0</v>
      </c>
      <c r="DB250" s="176">
        <f t="shared" si="2388"/>
        <v>0</v>
      </c>
      <c r="DC250" s="176">
        <f t="shared" si="2388"/>
        <v>0</v>
      </c>
      <c r="DD250" s="175">
        <f t="shared" si="401"/>
        <v>0</v>
      </c>
      <c r="DE250" s="176">
        <f t="shared" ref="DE250:DG250" si="2389">SUM(S250,AW250,CA250)</f>
        <v>0</v>
      </c>
      <c r="DF250" s="176">
        <f t="shared" si="2389"/>
        <v>0</v>
      </c>
      <c r="DG250" s="176">
        <f t="shared" si="2389"/>
        <v>0</v>
      </c>
      <c r="DH250" s="175">
        <f t="shared" si="403"/>
        <v>0</v>
      </c>
      <c r="DI250" s="176">
        <f t="shared" ref="DI250:DK250" si="2390">IF(DA250-DE250&lt;0,0,DA250-DE250)</f>
        <v>0</v>
      </c>
      <c r="DJ250" s="176">
        <f t="shared" si="2390"/>
        <v>0</v>
      </c>
      <c r="DK250" s="176">
        <f t="shared" si="2390"/>
        <v>0</v>
      </c>
      <c r="DL250" s="175">
        <f t="shared" si="405"/>
        <v>0</v>
      </c>
      <c r="DM250" s="176">
        <f t="shared" ref="DM250:DQ250" si="2391">SUM(AA250,BE250,CI250)</f>
        <v>0</v>
      </c>
      <c r="DN250" s="176">
        <f t="shared" si="2391"/>
        <v>0</v>
      </c>
      <c r="DO250" s="176">
        <f t="shared" si="2391"/>
        <v>0</v>
      </c>
      <c r="DP250" s="176">
        <f t="shared" si="2391"/>
        <v>0</v>
      </c>
      <c r="DQ250" s="176">
        <f t="shared" si="2391"/>
        <v>0</v>
      </c>
      <c r="DR250" s="175">
        <f t="shared" si="407"/>
        <v>0</v>
      </c>
      <c r="DS250" s="176">
        <f t="shared" ref="DS250:DT250" si="2392">SUM(AG250,BK250,CO250)</f>
        <v>0</v>
      </c>
      <c r="DT250" s="176">
        <f t="shared" si="2392"/>
        <v>0</v>
      </c>
      <c r="DU250" s="160"/>
    </row>
    <row r="251" ht="19.5" customHeight="1">
      <c r="A251" s="168">
        <v>245.0</v>
      </c>
      <c r="B251" s="179"/>
      <c r="C251" s="312"/>
      <c r="D251" s="313"/>
      <c r="E251" s="172"/>
      <c r="F251" s="173"/>
      <c r="G251" s="174" t="str">
        <f t="shared" si="10"/>
        <v>-</v>
      </c>
      <c r="H251" s="173"/>
      <c r="I251" s="173"/>
      <c r="J251" s="173"/>
      <c r="K251" s="173"/>
      <c r="L251" s="173"/>
      <c r="M251" s="174" t="str">
        <f t="shared" si="11"/>
        <v>-</v>
      </c>
      <c r="N251" s="173"/>
      <c r="O251" s="173"/>
      <c r="P251" s="173"/>
      <c r="Q251" s="173"/>
      <c r="R251" s="175">
        <f t="shared" si="26"/>
        <v>0</v>
      </c>
      <c r="S251" s="173"/>
      <c r="T251" s="173"/>
      <c r="U251" s="173"/>
      <c r="V251" s="175">
        <f t="shared" si="27"/>
        <v>0</v>
      </c>
      <c r="W251" s="176">
        <f t="shared" ref="W251:Y251" si="2393">IF(O251-S251&lt;0,0,O251-S251)</f>
        <v>0</v>
      </c>
      <c r="X251" s="176">
        <f t="shared" si="2393"/>
        <v>0</v>
      </c>
      <c r="Y251" s="176">
        <f t="shared" si="2393"/>
        <v>0</v>
      </c>
      <c r="Z251" s="175">
        <f t="shared" si="506"/>
        <v>0</v>
      </c>
      <c r="AA251" s="173"/>
      <c r="AB251" s="173"/>
      <c r="AC251" s="173"/>
      <c r="AD251" s="173"/>
      <c r="AE251" s="173"/>
      <c r="AF251" s="175">
        <f t="shared" si="1072"/>
        <v>0</v>
      </c>
      <c r="AG251" s="173"/>
      <c r="AH251" s="173"/>
      <c r="AI251" s="172"/>
      <c r="AJ251" s="173"/>
      <c r="AK251" s="174" t="str">
        <f t="shared" si="386"/>
        <v>-</v>
      </c>
      <c r="AL251" s="173"/>
      <c r="AM251" s="173"/>
      <c r="AN251" s="173"/>
      <c r="AO251" s="173"/>
      <c r="AP251" s="173"/>
      <c r="AQ251" s="174" t="str">
        <f t="shared" si="387"/>
        <v>-</v>
      </c>
      <c r="AR251" s="155">
        <f t="shared" si="1165"/>
        <v>0</v>
      </c>
      <c r="AS251" s="173"/>
      <c r="AT251" s="173"/>
      <c r="AU251" s="173"/>
      <c r="AV251" s="175">
        <f t="shared" si="388"/>
        <v>0</v>
      </c>
      <c r="AW251" s="173"/>
      <c r="AX251" s="173"/>
      <c r="AY251" s="173"/>
      <c r="AZ251" s="175">
        <f t="shared" si="389"/>
        <v>0</v>
      </c>
      <c r="BA251" s="176">
        <f t="shared" ref="BA251:BC251" si="2394">IF(AS251-AW251&lt;0,0,AS251-AW251)</f>
        <v>0</v>
      </c>
      <c r="BB251" s="176">
        <f t="shared" si="2394"/>
        <v>0</v>
      </c>
      <c r="BC251" s="176">
        <f t="shared" si="2394"/>
        <v>0</v>
      </c>
      <c r="BD251" s="175">
        <f t="shared" si="495"/>
        <v>0</v>
      </c>
      <c r="BE251" s="173"/>
      <c r="BF251" s="173"/>
      <c r="BG251" s="173"/>
      <c r="BH251" s="173"/>
      <c r="BI251" s="173"/>
      <c r="BJ251" s="175">
        <f t="shared" si="390"/>
        <v>0</v>
      </c>
      <c r="BK251" s="173"/>
      <c r="BL251" s="173"/>
      <c r="BM251" s="172"/>
      <c r="BN251" s="173"/>
      <c r="BO251" s="174" t="str">
        <f t="shared" si="391"/>
        <v>-</v>
      </c>
      <c r="BP251" s="173"/>
      <c r="BQ251" s="173"/>
      <c r="BR251" s="173"/>
      <c r="BS251" s="173"/>
      <c r="BT251" s="173"/>
      <c r="BU251" s="174" t="str">
        <f t="shared" si="392"/>
        <v>-</v>
      </c>
      <c r="BV251" s="173"/>
      <c r="BW251" s="173"/>
      <c r="BX251" s="173"/>
      <c r="BY251" s="173"/>
      <c r="BZ251" s="175">
        <f t="shared" si="393"/>
        <v>0</v>
      </c>
      <c r="CA251" s="173"/>
      <c r="CB251" s="173"/>
      <c r="CC251" s="173"/>
      <c r="CD251" s="175">
        <f t="shared" si="394"/>
        <v>0</v>
      </c>
      <c r="CE251" s="176">
        <f t="shared" ref="CE251:CG251" si="2395">IF(BW251-CA251&lt;0,0,BW251-CA251)</f>
        <v>0</v>
      </c>
      <c r="CF251" s="176">
        <f t="shared" si="2395"/>
        <v>0</v>
      </c>
      <c r="CG251" s="176">
        <f t="shared" si="2395"/>
        <v>0</v>
      </c>
      <c r="CH251" s="175">
        <f t="shared" si="497"/>
        <v>0</v>
      </c>
      <c r="CI251" s="173"/>
      <c r="CJ251" s="173"/>
      <c r="CK251" s="173"/>
      <c r="CL251" s="173"/>
      <c r="CM251" s="173"/>
      <c r="CN251" s="175">
        <f t="shared" si="395"/>
        <v>0</v>
      </c>
      <c r="CO251" s="173"/>
      <c r="CP251" s="173"/>
      <c r="CQ251" s="177">
        <f t="shared" ref="CQ251:CR251" si="2396">SUM(E251,AI251,BM251)</f>
        <v>0</v>
      </c>
      <c r="CR251" s="176">
        <f t="shared" si="2396"/>
        <v>0</v>
      </c>
      <c r="CS251" s="174" t="str">
        <f t="shared" si="397"/>
        <v>-</v>
      </c>
      <c r="CT251" s="176">
        <f t="shared" ref="CT251:CX251" si="2397">SUM(H251,AL251,BP251)</f>
        <v>0</v>
      </c>
      <c r="CU251" s="176">
        <f t="shared" si="2397"/>
        <v>0</v>
      </c>
      <c r="CV251" s="176">
        <f t="shared" si="2397"/>
        <v>0</v>
      </c>
      <c r="CW251" s="176">
        <f t="shared" si="2397"/>
        <v>0</v>
      </c>
      <c r="CX251" s="176">
        <f t="shared" si="2397"/>
        <v>0</v>
      </c>
      <c r="CY251" s="174" t="str">
        <f t="shared" si="399"/>
        <v>-</v>
      </c>
      <c r="CZ251" s="176">
        <f t="shared" ref="CZ251:DC251" si="2398">SUM(N251,AR251,BV251)</f>
        <v>0</v>
      </c>
      <c r="DA251" s="176">
        <f t="shared" si="2398"/>
        <v>0</v>
      </c>
      <c r="DB251" s="176">
        <f t="shared" si="2398"/>
        <v>0</v>
      </c>
      <c r="DC251" s="176">
        <f t="shared" si="2398"/>
        <v>0</v>
      </c>
      <c r="DD251" s="175">
        <f t="shared" si="401"/>
        <v>0</v>
      </c>
      <c r="DE251" s="176">
        <f t="shared" ref="DE251:DG251" si="2399">SUM(S251,AW251,CA251)</f>
        <v>0</v>
      </c>
      <c r="DF251" s="176">
        <f t="shared" si="2399"/>
        <v>0</v>
      </c>
      <c r="DG251" s="176">
        <f t="shared" si="2399"/>
        <v>0</v>
      </c>
      <c r="DH251" s="175">
        <f t="shared" si="403"/>
        <v>0</v>
      </c>
      <c r="DI251" s="176">
        <f t="shared" ref="DI251:DK251" si="2400">IF(DA251-DE251&lt;0,0,DA251-DE251)</f>
        <v>0</v>
      </c>
      <c r="DJ251" s="176">
        <f t="shared" si="2400"/>
        <v>0</v>
      </c>
      <c r="DK251" s="176">
        <f t="shared" si="2400"/>
        <v>0</v>
      </c>
      <c r="DL251" s="175">
        <f t="shared" si="405"/>
        <v>0</v>
      </c>
      <c r="DM251" s="176">
        <f t="shared" ref="DM251:DQ251" si="2401">SUM(AA251,BE251,CI251)</f>
        <v>0</v>
      </c>
      <c r="DN251" s="176">
        <f t="shared" si="2401"/>
        <v>0</v>
      </c>
      <c r="DO251" s="176">
        <f t="shared" si="2401"/>
        <v>0</v>
      </c>
      <c r="DP251" s="176">
        <f t="shared" si="2401"/>
        <v>0</v>
      </c>
      <c r="DQ251" s="176">
        <f t="shared" si="2401"/>
        <v>0</v>
      </c>
      <c r="DR251" s="175">
        <f t="shared" si="407"/>
        <v>0</v>
      </c>
      <c r="DS251" s="176">
        <f t="shared" ref="DS251:DT251" si="2402">SUM(AG251,BK251,CO251)</f>
        <v>0</v>
      </c>
      <c r="DT251" s="176">
        <f t="shared" si="2402"/>
        <v>0</v>
      </c>
      <c r="DU251" s="160"/>
    </row>
    <row r="252" ht="19.5" customHeight="1">
      <c r="A252" s="168">
        <v>246.0</v>
      </c>
      <c r="B252" s="179"/>
      <c r="C252" s="312"/>
      <c r="D252" s="313"/>
      <c r="E252" s="172"/>
      <c r="F252" s="173"/>
      <c r="G252" s="174" t="str">
        <f t="shared" si="10"/>
        <v>-</v>
      </c>
      <c r="H252" s="173"/>
      <c r="I252" s="173"/>
      <c r="J252" s="173"/>
      <c r="K252" s="173"/>
      <c r="L252" s="173"/>
      <c r="M252" s="174" t="str">
        <f t="shared" si="11"/>
        <v>-</v>
      </c>
      <c r="N252" s="173"/>
      <c r="O252" s="173"/>
      <c r="P252" s="173"/>
      <c r="Q252" s="173"/>
      <c r="R252" s="175">
        <f t="shared" si="26"/>
        <v>0</v>
      </c>
      <c r="S252" s="173"/>
      <c r="T252" s="173"/>
      <c r="U252" s="173"/>
      <c r="V252" s="175">
        <f t="shared" si="27"/>
        <v>0</v>
      </c>
      <c r="W252" s="176">
        <f t="shared" ref="W252:Y252" si="2403">IF(O252-S252&lt;0,0,O252-S252)</f>
        <v>0</v>
      </c>
      <c r="X252" s="176">
        <f t="shared" si="2403"/>
        <v>0</v>
      </c>
      <c r="Y252" s="176">
        <f t="shared" si="2403"/>
        <v>0</v>
      </c>
      <c r="Z252" s="175">
        <f t="shared" si="506"/>
        <v>0</v>
      </c>
      <c r="AA252" s="173"/>
      <c r="AB252" s="173"/>
      <c r="AC252" s="173"/>
      <c r="AD252" s="173"/>
      <c r="AE252" s="173"/>
      <c r="AF252" s="175">
        <f t="shared" si="1072"/>
        <v>0</v>
      </c>
      <c r="AG252" s="173"/>
      <c r="AH252" s="173"/>
      <c r="AI252" s="172"/>
      <c r="AJ252" s="173"/>
      <c r="AK252" s="174" t="str">
        <f t="shared" si="386"/>
        <v>-</v>
      </c>
      <c r="AL252" s="173"/>
      <c r="AM252" s="173"/>
      <c r="AN252" s="173"/>
      <c r="AO252" s="173"/>
      <c r="AP252" s="173"/>
      <c r="AQ252" s="174" t="str">
        <f t="shared" si="387"/>
        <v>-</v>
      </c>
      <c r="AR252" s="155">
        <f t="shared" si="1165"/>
        <v>0</v>
      </c>
      <c r="AS252" s="173"/>
      <c r="AT252" s="173"/>
      <c r="AU252" s="173"/>
      <c r="AV252" s="175">
        <f t="shared" si="388"/>
        <v>0</v>
      </c>
      <c r="AW252" s="173"/>
      <c r="AX252" s="173"/>
      <c r="AY252" s="173"/>
      <c r="AZ252" s="175">
        <f t="shared" si="389"/>
        <v>0</v>
      </c>
      <c r="BA252" s="176">
        <f t="shared" ref="BA252:BC252" si="2404">IF(AS252-AW252&lt;0,0,AS252-AW252)</f>
        <v>0</v>
      </c>
      <c r="BB252" s="176">
        <f t="shared" si="2404"/>
        <v>0</v>
      </c>
      <c r="BC252" s="176">
        <f t="shared" si="2404"/>
        <v>0</v>
      </c>
      <c r="BD252" s="175">
        <f t="shared" si="495"/>
        <v>0</v>
      </c>
      <c r="BE252" s="173"/>
      <c r="BF252" s="173"/>
      <c r="BG252" s="173"/>
      <c r="BH252" s="173"/>
      <c r="BI252" s="173"/>
      <c r="BJ252" s="175">
        <f t="shared" si="390"/>
        <v>0</v>
      </c>
      <c r="BK252" s="173"/>
      <c r="BL252" s="173"/>
      <c r="BM252" s="172"/>
      <c r="BN252" s="173"/>
      <c r="BO252" s="174" t="str">
        <f t="shared" si="391"/>
        <v>-</v>
      </c>
      <c r="BP252" s="173"/>
      <c r="BQ252" s="173"/>
      <c r="BR252" s="173"/>
      <c r="BS252" s="173"/>
      <c r="BT252" s="173"/>
      <c r="BU252" s="174" t="str">
        <f t="shared" si="392"/>
        <v>-</v>
      </c>
      <c r="BV252" s="173"/>
      <c r="BW252" s="173"/>
      <c r="BX252" s="173"/>
      <c r="BY252" s="173"/>
      <c r="BZ252" s="175">
        <f t="shared" si="393"/>
        <v>0</v>
      </c>
      <c r="CA252" s="173"/>
      <c r="CB252" s="173"/>
      <c r="CC252" s="173"/>
      <c r="CD252" s="175">
        <f t="shared" si="394"/>
        <v>0</v>
      </c>
      <c r="CE252" s="176">
        <f t="shared" ref="CE252:CG252" si="2405">IF(BW252-CA252&lt;0,0,BW252-CA252)</f>
        <v>0</v>
      </c>
      <c r="CF252" s="176">
        <f t="shared" si="2405"/>
        <v>0</v>
      </c>
      <c r="CG252" s="176">
        <f t="shared" si="2405"/>
        <v>0</v>
      </c>
      <c r="CH252" s="175">
        <f t="shared" si="497"/>
        <v>0</v>
      </c>
      <c r="CI252" s="173"/>
      <c r="CJ252" s="173"/>
      <c r="CK252" s="173"/>
      <c r="CL252" s="173"/>
      <c r="CM252" s="173"/>
      <c r="CN252" s="175">
        <f t="shared" si="395"/>
        <v>0</v>
      </c>
      <c r="CO252" s="173"/>
      <c r="CP252" s="173"/>
      <c r="CQ252" s="177">
        <f t="shared" ref="CQ252:CR252" si="2406">SUM(E252,AI252,BM252)</f>
        <v>0</v>
      </c>
      <c r="CR252" s="176">
        <f t="shared" si="2406"/>
        <v>0</v>
      </c>
      <c r="CS252" s="174" t="str">
        <f t="shared" si="397"/>
        <v>-</v>
      </c>
      <c r="CT252" s="176">
        <f t="shared" ref="CT252:CX252" si="2407">SUM(H252,AL252,BP252)</f>
        <v>0</v>
      </c>
      <c r="CU252" s="176">
        <f t="shared" si="2407"/>
        <v>0</v>
      </c>
      <c r="CV252" s="176">
        <f t="shared" si="2407"/>
        <v>0</v>
      </c>
      <c r="CW252" s="176">
        <f t="shared" si="2407"/>
        <v>0</v>
      </c>
      <c r="CX252" s="176">
        <f t="shared" si="2407"/>
        <v>0</v>
      </c>
      <c r="CY252" s="174" t="str">
        <f t="shared" si="399"/>
        <v>-</v>
      </c>
      <c r="CZ252" s="176">
        <f t="shared" ref="CZ252:DC252" si="2408">SUM(N252,AR252,BV252)</f>
        <v>0</v>
      </c>
      <c r="DA252" s="176">
        <f t="shared" si="2408"/>
        <v>0</v>
      </c>
      <c r="DB252" s="176">
        <f t="shared" si="2408"/>
        <v>0</v>
      </c>
      <c r="DC252" s="176">
        <f t="shared" si="2408"/>
        <v>0</v>
      </c>
      <c r="DD252" s="175">
        <f t="shared" si="401"/>
        <v>0</v>
      </c>
      <c r="DE252" s="176">
        <f t="shared" ref="DE252:DG252" si="2409">SUM(S252,AW252,CA252)</f>
        <v>0</v>
      </c>
      <c r="DF252" s="176">
        <f t="shared" si="2409"/>
        <v>0</v>
      </c>
      <c r="DG252" s="176">
        <f t="shared" si="2409"/>
        <v>0</v>
      </c>
      <c r="DH252" s="175">
        <f t="shared" si="403"/>
        <v>0</v>
      </c>
      <c r="DI252" s="176">
        <f t="shared" ref="DI252:DK252" si="2410">IF(DA252-DE252&lt;0,0,DA252-DE252)</f>
        <v>0</v>
      </c>
      <c r="DJ252" s="176">
        <f t="shared" si="2410"/>
        <v>0</v>
      </c>
      <c r="DK252" s="176">
        <f t="shared" si="2410"/>
        <v>0</v>
      </c>
      <c r="DL252" s="175">
        <f t="shared" si="405"/>
        <v>0</v>
      </c>
      <c r="DM252" s="176">
        <f t="shared" ref="DM252:DQ252" si="2411">SUM(AA252,BE252,CI252)</f>
        <v>0</v>
      </c>
      <c r="DN252" s="176">
        <f t="shared" si="2411"/>
        <v>0</v>
      </c>
      <c r="DO252" s="176">
        <f t="shared" si="2411"/>
        <v>0</v>
      </c>
      <c r="DP252" s="176">
        <f t="shared" si="2411"/>
        <v>0</v>
      </c>
      <c r="DQ252" s="176">
        <f t="shared" si="2411"/>
        <v>0</v>
      </c>
      <c r="DR252" s="175">
        <f t="shared" si="407"/>
        <v>0</v>
      </c>
      <c r="DS252" s="176">
        <f t="shared" ref="DS252:DT252" si="2412">SUM(AG252,BK252,CO252)</f>
        <v>0</v>
      </c>
      <c r="DT252" s="176">
        <f t="shared" si="2412"/>
        <v>0</v>
      </c>
      <c r="DU252" s="160"/>
    </row>
    <row r="253" ht="19.5" customHeight="1">
      <c r="A253" s="168">
        <v>247.0</v>
      </c>
      <c r="B253" s="179"/>
      <c r="C253" s="312"/>
      <c r="D253" s="313"/>
      <c r="E253" s="172"/>
      <c r="F253" s="173"/>
      <c r="G253" s="174" t="str">
        <f t="shared" si="10"/>
        <v>-</v>
      </c>
      <c r="H253" s="173"/>
      <c r="I253" s="173"/>
      <c r="J253" s="173"/>
      <c r="K253" s="173"/>
      <c r="L253" s="173"/>
      <c r="M253" s="174" t="str">
        <f t="shared" si="11"/>
        <v>-</v>
      </c>
      <c r="N253" s="173"/>
      <c r="O253" s="173"/>
      <c r="P253" s="173"/>
      <c r="Q253" s="173"/>
      <c r="R253" s="175">
        <f t="shared" si="26"/>
        <v>0</v>
      </c>
      <c r="S253" s="173"/>
      <c r="T253" s="173"/>
      <c r="U253" s="173"/>
      <c r="V253" s="175">
        <f t="shared" si="27"/>
        <v>0</v>
      </c>
      <c r="W253" s="176">
        <f t="shared" ref="W253:Y253" si="2413">IF(O253-S253&lt;0,0,O253-S253)</f>
        <v>0</v>
      </c>
      <c r="X253" s="176">
        <f t="shared" si="2413"/>
        <v>0</v>
      </c>
      <c r="Y253" s="176">
        <f t="shared" si="2413"/>
        <v>0</v>
      </c>
      <c r="Z253" s="175">
        <f t="shared" si="506"/>
        <v>0</v>
      </c>
      <c r="AA253" s="173"/>
      <c r="AB253" s="173"/>
      <c r="AC253" s="173"/>
      <c r="AD253" s="173"/>
      <c r="AE253" s="173"/>
      <c r="AF253" s="175">
        <f t="shared" si="1072"/>
        <v>0</v>
      </c>
      <c r="AG253" s="173"/>
      <c r="AH253" s="173"/>
      <c r="AI253" s="172"/>
      <c r="AJ253" s="173"/>
      <c r="AK253" s="174" t="str">
        <f t="shared" si="386"/>
        <v>-</v>
      </c>
      <c r="AL253" s="173"/>
      <c r="AM253" s="173"/>
      <c r="AN253" s="173"/>
      <c r="AO253" s="173"/>
      <c r="AP253" s="173"/>
      <c r="AQ253" s="174" t="str">
        <f t="shared" si="387"/>
        <v>-</v>
      </c>
      <c r="AR253" s="155">
        <f t="shared" si="1165"/>
        <v>0</v>
      </c>
      <c r="AS253" s="173"/>
      <c r="AT253" s="173"/>
      <c r="AU253" s="173"/>
      <c r="AV253" s="175">
        <f t="shared" si="388"/>
        <v>0</v>
      </c>
      <c r="AW253" s="173"/>
      <c r="AX253" s="173"/>
      <c r="AY253" s="173"/>
      <c r="AZ253" s="175">
        <f t="shared" si="389"/>
        <v>0</v>
      </c>
      <c r="BA253" s="176">
        <f t="shared" ref="BA253:BC253" si="2414">IF(AS253-AW253&lt;0,0,AS253-AW253)</f>
        <v>0</v>
      </c>
      <c r="BB253" s="176">
        <f t="shared" si="2414"/>
        <v>0</v>
      </c>
      <c r="BC253" s="176">
        <f t="shared" si="2414"/>
        <v>0</v>
      </c>
      <c r="BD253" s="175">
        <f t="shared" si="495"/>
        <v>0</v>
      </c>
      <c r="BE253" s="173"/>
      <c r="BF253" s="173"/>
      <c r="BG253" s="173"/>
      <c r="BH253" s="173"/>
      <c r="BI253" s="173"/>
      <c r="BJ253" s="175">
        <f t="shared" si="390"/>
        <v>0</v>
      </c>
      <c r="BK253" s="173"/>
      <c r="BL253" s="173"/>
      <c r="BM253" s="172"/>
      <c r="BN253" s="173"/>
      <c r="BO253" s="174" t="str">
        <f t="shared" si="391"/>
        <v>-</v>
      </c>
      <c r="BP253" s="173"/>
      <c r="BQ253" s="173"/>
      <c r="BR253" s="173"/>
      <c r="BS253" s="173"/>
      <c r="BT253" s="173"/>
      <c r="BU253" s="174" t="str">
        <f t="shared" si="392"/>
        <v>-</v>
      </c>
      <c r="BV253" s="173"/>
      <c r="BW253" s="173"/>
      <c r="BX253" s="173"/>
      <c r="BY253" s="173"/>
      <c r="BZ253" s="175">
        <f t="shared" si="393"/>
        <v>0</v>
      </c>
      <c r="CA253" s="173"/>
      <c r="CB253" s="173"/>
      <c r="CC253" s="173"/>
      <c r="CD253" s="175">
        <f t="shared" si="394"/>
        <v>0</v>
      </c>
      <c r="CE253" s="176">
        <f t="shared" ref="CE253:CG253" si="2415">IF(BW253-CA253&lt;0,0,BW253-CA253)</f>
        <v>0</v>
      </c>
      <c r="CF253" s="176">
        <f t="shared" si="2415"/>
        <v>0</v>
      </c>
      <c r="CG253" s="176">
        <f t="shared" si="2415"/>
        <v>0</v>
      </c>
      <c r="CH253" s="175">
        <f t="shared" si="497"/>
        <v>0</v>
      </c>
      <c r="CI253" s="173"/>
      <c r="CJ253" s="173"/>
      <c r="CK253" s="173"/>
      <c r="CL253" s="173"/>
      <c r="CM253" s="173"/>
      <c r="CN253" s="175">
        <f t="shared" si="395"/>
        <v>0</v>
      </c>
      <c r="CO253" s="173"/>
      <c r="CP253" s="173"/>
      <c r="CQ253" s="177">
        <f t="shared" ref="CQ253:CR253" si="2416">SUM(E253,AI253,BM253)</f>
        <v>0</v>
      </c>
      <c r="CR253" s="176">
        <f t="shared" si="2416"/>
        <v>0</v>
      </c>
      <c r="CS253" s="174" t="str">
        <f t="shared" si="397"/>
        <v>-</v>
      </c>
      <c r="CT253" s="176">
        <f t="shared" ref="CT253:CX253" si="2417">SUM(H253,AL253,BP253)</f>
        <v>0</v>
      </c>
      <c r="CU253" s="176">
        <f t="shared" si="2417"/>
        <v>0</v>
      </c>
      <c r="CV253" s="176">
        <f t="shared" si="2417"/>
        <v>0</v>
      </c>
      <c r="CW253" s="176">
        <f t="shared" si="2417"/>
        <v>0</v>
      </c>
      <c r="CX253" s="176">
        <f t="shared" si="2417"/>
        <v>0</v>
      </c>
      <c r="CY253" s="174" t="str">
        <f t="shared" si="399"/>
        <v>-</v>
      </c>
      <c r="CZ253" s="176">
        <f t="shared" ref="CZ253:DC253" si="2418">SUM(N253,AR253,BV253)</f>
        <v>0</v>
      </c>
      <c r="DA253" s="176">
        <f t="shared" si="2418"/>
        <v>0</v>
      </c>
      <c r="DB253" s="176">
        <f t="shared" si="2418"/>
        <v>0</v>
      </c>
      <c r="DC253" s="176">
        <f t="shared" si="2418"/>
        <v>0</v>
      </c>
      <c r="DD253" s="175">
        <f t="shared" si="401"/>
        <v>0</v>
      </c>
      <c r="DE253" s="176">
        <f t="shared" ref="DE253:DG253" si="2419">SUM(S253,AW253,CA253)</f>
        <v>0</v>
      </c>
      <c r="DF253" s="176">
        <f t="shared" si="2419"/>
        <v>0</v>
      </c>
      <c r="DG253" s="176">
        <f t="shared" si="2419"/>
        <v>0</v>
      </c>
      <c r="DH253" s="175">
        <f t="shared" si="403"/>
        <v>0</v>
      </c>
      <c r="DI253" s="176">
        <f t="shared" ref="DI253:DK253" si="2420">IF(DA253-DE253&lt;0,0,DA253-DE253)</f>
        <v>0</v>
      </c>
      <c r="DJ253" s="176">
        <f t="shared" si="2420"/>
        <v>0</v>
      </c>
      <c r="DK253" s="176">
        <f t="shared" si="2420"/>
        <v>0</v>
      </c>
      <c r="DL253" s="175">
        <f t="shared" si="405"/>
        <v>0</v>
      </c>
      <c r="DM253" s="176">
        <f t="shared" ref="DM253:DQ253" si="2421">SUM(AA253,BE253,CI253)</f>
        <v>0</v>
      </c>
      <c r="DN253" s="176">
        <f t="shared" si="2421"/>
        <v>0</v>
      </c>
      <c r="DO253" s="176">
        <f t="shared" si="2421"/>
        <v>0</v>
      </c>
      <c r="DP253" s="176">
        <f t="shared" si="2421"/>
        <v>0</v>
      </c>
      <c r="DQ253" s="176">
        <f t="shared" si="2421"/>
        <v>0</v>
      </c>
      <c r="DR253" s="175">
        <f t="shared" si="407"/>
        <v>0</v>
      </c>
      <c r="DS253" s="176">
        <f t="shared" ref="DS253:DT253" si="2422">SUM(AG253,BK253,CO253)</f>
        <v>0</v>
      </c>
      <c r="DT253" s="176">
        <f t="shared" si="2422"/>
        <v>0</v>
      </c>
      <c r="DU253" s="160"/>
    </row>
    <row r="254" ht="19.5" customHeight="1">
      <c r="A254" s="168">
        <v>248.0</v>
      </c>
      <c r="B254" s="179"/>
      <c r="C254" s="312"/>
      <c r="D254" s="313"/>
      <c r="E254" s="172"/>
      <c r="F254" s="173"/>
      <c r="G254" s="174" t="str">
        <f t="shared" si="10"/>
        <v>-</v>
      </c>
      <c r="H254" s="173"/>
      <c r="I254" s="173"/>
      <c r="J254" s="173"/>
      <c r="K254" s="173"/>
      <c r="L254" s="173"/>
      <c r="M254" s="174" t="str">
        <f t="shared" si="11"/>
        <v>-</v>
      </c>
      <c r="N254" s="173"/>
      <c r="O254" s="173"/>
      <c r="P254" s="173"/>
      <c r="Q254" s="173"/>
      <c r="R254" s="175">
        <f t="shared" si="26"/>
        <v>0</v>
      </c>
      <c r="S254" s="173"/>
      <c r="T254" s="173"/>
      <c r="U254" s="173"/>
      <c r="V254" s="175">
        <f t="shared" si="27"/>
        <v>0</v>
      </c>
      <c r="W254" s="176">
        <f t="shared" ref="W254:Y254" si="2423">IF(O254-S254&lt;0,0,O254-S254)</f>
        <v>0</v>
      </c>
      <c r="X254" s="176">
        <f t="shared" si="2423"/>
        <v>0</v>
      </c>
      <c r="Y254" s="176">
        <f t="shared" si="2423"/>
        <v>0</v>
      </c>
      <c r="Z254" s="175">
        <f t="shared" si="506"/>
        <v>0</v>
      </c>
      <c r="AA254" s="173"/>
      <c r="AB254" s="173"/>
      <c r="AC254" s="173"/>
      <c r="AD254" s="173"/>
      <c r="AE254" s="173"/>
      <c r="AF254" s="175">
        <f t="shared" si="1072"/>
        <v>0</v>
      </c>
      <c r="AG254" s="173"/>
      <c r="AH254" s="173"/>
      <c r="AI254" s="172"/>
      <c r="AJ254" s="173"/>
      <c r="AK254" s="174" t="str">
        <f t="shared" si="386"/>
        <v>-</v>
      </c>
      <c r="AL254" s="173"/>
      <c r="AM254" s="173"/>
      <c r="AN254" s="173"/>
      <c r="AO254" s="173"/>
      <c r="AP254" s="173"/>
      <c r="AQ254" s="174" t="str">
        <f t="shared" si="387"/>
        <v>-</v>
      </c>
      <c r="AR254" s="155">
        <f t="shared" si="1165"/>
        <v>0</v>
      </c>
      <c r="AS254" s="173"/>
      <c r="AT254" s="173"/>
      <c r="AU254" s="173"/>
      <c r="AV254" s="175">
        <f t="shared" si="388"/>
        <v>0</v>
      </c>
      <c r="AW254" s="173"/>
      <c r="AX254" s="173"/>
      <c r="AY254" s="173"/>
      <c r="AZ254" s="175">
        <f t="shared" si="389"/>
        <v>0</v>
      </c>
      <c r="BA254" s="176">
        <f t="shared" ref="BA254:BC254" si="2424">IF(AS254-AW254&lt;0,0,AS254-AW254)</f>
        <v>0</v>
      </c>
      <c r="BB254" s="176">
        <f t="shared" si="2424"/>
        <v>0</v>
      </c>
      <c r="BC254" s="176">
        <f t="shared" si="2424"/>
        <v>0</v>
      </c>
      <c r="BD254" s="175">
        <f t="shared" si="495"/>
        <v>0</v>
      </c>
      <c r="BE254" s="173"/>
      <c r="BF254" s="173"/>
      <c r="BG254" s="173"/>
      <c r="BH254" s="173"/>
      <c r="BI254" s="173"/>
      <c r="BJ254" s="175">
        <f t="shared" si="390"/>
        <v>0</v>
      </c>
      <c r="BK254" s="173"/>
      <c r="BL254" s="173"/>
      <c r="BM254" s="172"/>
      <c r="BN254" s="173"/>
      <c r="BO254" s="174" t="str">
        <f t="shared" si="391"/>
        <v>-</v>
      </c>
      <c r="BP254" s="173"/>
      <c r="BQ254" s="173"/>
      <c r="BR254" s="173"/>
      <c r="BS254" s="173"/>
      <c r="BT254" s="173"/>
      <c r="BU254" s="174" t="str">
        <f t="shared" si="392"/>
        <v>-</v>
      </c>
      <c r="BV254" s="173"/>
      <c r="BW254" s="173"/>
      <c r="BX254" s="173"/>
      <c r="BY254" s="173"/>
      <c r="BZ254" s="175">
        <f t="shared" si="393"/>
        <v>0</v>
      </c>
      <c r="CA254" s="173"/>
      <c r="CB254" s="173"/>
      <c r="CC254" s="173"/>
      <c r="CD254" s="175">
        <f t="shared" si="394"/>
        <v>0</v>
      </c>
      <c r="CE254" s="176">
        <f t="shared" ref="CE254:CG254" si="2425">IF(BW254-CA254&lt;0,0,BW254-CA254)</f>
        <v>0</v>
      </c>
      <c r="CF254" s="176">
        <f t="shared" si="2425"/>
        <v>0</v>
      </c>
      <c r="CG254" s="176">
        <f t="shared" si="2425"/>
        <v>0</v>
      </c>
      <c r="CH254" s="175">
        <f t="shared" si="497"/>
        <v>0</v>
      </c>
      <c r="CI254" s="173"/>
      <c r="CJ254" s="173"/>
      <c r="CK254" s="173"/>
      <c r="CL254" s="173"/>
      <c r="CM254" s="173"/>
      <c r="CN254" s="175">
        <f t="shared" si="395"/>
        <v>0</v>
      </c>
      <c r="CO254" s="173"/>
      <c r="CP254" s="173"/>
      <c r="CQ254" s="177">
        <f t="shared" ref="CQ254:CR254" si="2426">SUM(E254,AI254,BM254)</f>
        <v>0</v>
      </c>
      <c r="CR254" s="176">
        <f t="shared" si="2426"/>
        <v>0</v>
      </c>
      <c r="CS254" s="174" t="str">
        <f t="shared" si="397"/>
        <v>-</v>
      </c>
      <c r="CT254" s="176">
        <f t="shared" ref="CT254:CX254" si="2427">SUM(H254,AL254,BP254)</f>
        <v>0</v>
      </c>
      <c r="CU254" s="176">
        <f t="shared" si="2427"/>
        <v>0</v>
      </c>
      <c r="CV254" s="176">
        <f t="shared" si="2427"/>
        <v>0</v>
      </c>
      <c r="CW254" s="176">
        <f t="shared" si="2427"/>
        <v>0</v>
      </c>
      <c r="CX254" s="176">
        <f t="shared" si="2427"/>
        <v>0</v>
      </c>
      <c r="CY254" s="174" t="str">
        <f t="shared" si="399"/>
        <v>-</v>
      </c>
      <c r="CZ254" s="176">
        <f t="shared" ref="CZ254:DC254" si="2428">SUM(N254,AR254,BV254)</f>
        <v>0</v>
      </c>
      <c r="DA254" s="176">
        <f t="shared" si="2428"/>
        <v>0</v>
      </c>
      <c r="DB254" s="176">
        <f t="shared" si="2428"/>
        <v>0</v>
      </c>
      <c r="DC254" s="176">
        <f t="shared" si="2428"/>
        <v>0</v>
      </c>
      <c r="DD254" s="175">
        <f t="shared" si="401"/>
        <v>0</v>
      </c>
      <c r="DE254" s="176">
        <f t="shared" ref="DE254:DG254" si="2429">SUM(S254,AW254,CA254)</f>
        <v>0</v>
      </c>
      <c r="DF254" s="176">
        <f t="shared" si="2429"/>
        <v>0</v>
      </c>
      <c r="DG254" s="176">
        <f t="shared" si="2429"/>
        <v>0</v>
      </c>
      <c r="DH254" s="175">
        <f t="shared" si="403"/>
        <v>0</v>
      </c>
      <c r="DI254" s="176">
        <f t="shared" ref="DI254:DK254" si="2430">IF(DA254-DE254&lt;0,0,DA254-DE254)</f>
        <v>0</v>
      </c>
      <c r="DJ254" s="176">
        <f t="shared" si="2430"/>
        <v>0</v>
      </c>
      <c r="DK254" s="176">
        <f t="shared" si="2430"/>
        <v>0</v>
      </c>
      <c r="DL254" s="175">
        <f t="shared" si="405"/>
        <v>0</v>
      </c>
      <c r="DM254" s="176">
        <f t="shared" ref="DM254:DQ254" si="2431">SUM(AA254,BE254,CI254)</f>
        <v>0</v>
      </c>
      <c r="DN254" s="176">
        <f t="shared" si="2431"/>
        <v>0</v>
      </c>
      <c r="DO254" s="176">
        <f t="shared" si="2431"/>
        <v>0</v>
      </c>
      <c r="DP254" s="176">
        <f t="shared" si="2431"/>
        <v>0</v>
      </c>
      <c r="DQ254" s="176">
        <f t="shared" si="2431"/>
        <v>0</v>
      </c>
      <c r="DR254" s="175">
        <f t="shared" si="407"/>
        <v>0</v>
      </c>
      <c r="DS254" s="176">
        <f t="shared" ref="DS254:DT254" si="2432">SUM(AG254,BK254,CO254)</f>
        <v>0</v>
      </c>
      <c r="DT254" s="176">
        <f t="shared" si="2432"/>
        <v>0</v>
      </c>
      <c r="DU254" s="160"/>
    </row>
    <row r="255" ht="19.5" customHeight="1">
      <c r="A255" s="168">
        <v>249.0</v>
      </c>
      <c r="B255" s="179"/>
      <c r="C255" s="312"/>
      <c r="D255" s="313"/>
      <c r="E255" s="172"/>
      <c r="F255" s="173"/>
      <c r="G255" s="174" t="str">
        <f t="shared" si="10"/>
        <v>-</v>
      </c>
      <c r="H255" s="173"/>
      <c r="I255" s="173"/>
      <c r="J255" s="173"/>
      <c r="K255" s="173"/>
      <c r="L255" s="173"/>
      <c r="M255" s="174" t="str">
        <f t="shared" si="11"/>
        <v>-</v>
      </c>
      <c r="N255" s="173"/>
      <c r="O255" s="173"/>
      <c r="P255" s="173"/>
      <c r="Q255" s="173"/>
      <c r="R255" s="175">
        <f t="shared" si="26"/>
        <v>0</v>
      </c>
      <c r="S255" s="173"/>
      <c r="T255" s="173"/>
      <c r="U255" s="173"/>
      <c r="V255" s="175">
        <f t="shared" si="27"/>
        <v>0</v>
      </c>
      <c r="W255" s="176">
        <f t="shared" ref="W255:Y255" si="2433">IF(O255-S255&lt;0,0,O255-S255)</f>
        <v>0</v>
      </c>
      <c r="X255" s="176">
        <f t="shared" si="2433"/>
        <v>0</v>
      </c>
      <c r="Y255" s="176">
        <f t="shared" si="2433"/>
        <v>0</v>
      </c>
      <c r="Z255" s="175">
        <f t="shared" si="506"/>
        <v>0</v>
      </c>
      <c r="AA255" s="173"/>
      <c r="AB255" s="173"/>
      <c r="AC255" s="173"/>
      <c r="AD255" s="173"/>
      <c r="AE255" s="173"/>
      <c r="AF255" s="175">
        <f t="shared" si="1072"/>
        <v>0</v>
      </c>
      <c r="AG255" s="173"/>
      <c r="AH255" s="173"/>
      <c r="AI255" s="172"/>
      <c r="AJ255" s="173"/>
      <c r="AK255" s="174" t="str">
        <f t="shared" si="386"/>
        <v>-</v>
      </c>
      <c r="AL255" s="173"/>
      <c r="AM255" s="173"/>
      <c r="AN255" s="173"/>
      <c r="AO255" s="173"/>
      <c r="AP255" s="173"/>
      <c r="AQ255" s="174" t="str">
        <f t="shared" si="387"/>
        <v>-</v>
      </c>
      <c r="AR255" s="155">
        <f t="shared" si="1165"/>
        <v>0</v>
      </c>
      <c r="AS255" s="173"/>
      <c r="AT255" s="173"/>
      <c r="AU255" s="173"/>
      <c r="AV255" s="175">
        <f t="shared" si="388"/>
        <v>0</v>
      </c>
      <c r="AW255" s="173"/>
      <c r="AX255" s="173"/>
      <c r="AY255" s="173"/>
      <c r="AZ255" s="175">
        <f t="shared" si="389"/>
        <v>0</v>
      </c>
      <c r="BA255" s="176">
        <f t="shared" ref="BA255:BC255" si="2434">IF(AS255-AW255&lt;0,0,AS255-AW255)</f>
        <v>0</v>
      </c>
      <c r="BB255" s="176">
        <f t="shared" si="2434"/>
        <v>0</v>
      </c>
      <c r="BC255" s="176">
        <f t="shared" si="2434"/>
        <v>0</v>
      </c>
      <c r="BD255" s="175">
        <f t="shared" si="495"/>
        <v>0</v>
      </c>
      <c r="BE255" s="173"/>
      <c r="BF255" s="173"/>
      <c r="BG255" s="173"/>
      <c r="BH255" s="173"/>
      <c r="BI255" s="173"/>
      <c r="BJ255" s="175">
        <f t="shared" si="390"/>
        <v>0</v>
      </c>
      <c r="BK255" s="173"/>
      <c r="BL255" s="173"/>
      <c r="BM255" s="172"/>
      <c r="BN255" s="173"/>
      <c r="BO255" s="174" t="str">
        <f t="shared" si="391"/>
        <v>-</v>
      </c>
      <c r="BP255" s="173"/>
      <c r="BQ255" s="173"/>
      <c r="BR255" s="173"/>
      <c r="BS255" s="173"/>
      <c r="BT255" s="173"/>
      <c r="BU255" s="174" t="str">
        <f t="shared" si="392"/>
        <v>-</v>
      </c>
      <c r="BV255" s="173"/>
      <c r="BW255" s="173"/>
      <c r="BX255" s="173"/>
      <c r="BY255" s="173"/>
      <c r="BZ255" s="175">
        <f t="shared" si="393"/>
        <v>0</v>
      </c>
      <c r="CA255" s="173"/>
      <c r="CB255" s="173"/>
      <c r="CC255" s="173"/>
      <c r="CD255" s="175">
        <f t="shared" si="394"/>
        <v>0</v>
      </c>
      <c r="CE255" s="176">
        <f t="shared" ref="CE255:CG255" si="2435">IF(BW255-CA255&lt;0,0,BW255-CA255)</f>
        <v>0</v>
      </c>
      <c r="CF255" s="176">
        <f t="shared" si="2435"/>
        <v>0</v>
      </c>
      <c r="CG255" s="176">
        <f t="shared" si="2435"/>
        <v>0</v>
      </c>
      <c r="CH255" s="175">
        <f t="shared" si="497"/>
        <v>0</v>
      </c>
      <c r="CI255" s="173"/>
      <c r="CJ255" s="173"/>
      <c r="CK255" s="173"/>
      <c r="CL255" s="173"/>
      <c r="CM255" s="173"/>
      <c r="CN255" s="175">
        <f t="shared" si="395"/>
        <v>0</v>
      </c>
      <c r="CO255" s="173"/>
      <c r="CP255" s="173"/>
      <c r="CQ255" s="177">
        <f t="shared" ref="CQ255:CR255" si="2436">SUM(E255,AI255,BM255)</f>
        <v>0</v>
      </c>
      <c r="CR255" s="176">
        <f t="shared" si="2436"/>
        <v>0</v>
      </c>
      <c r="CS255" s="174" t="str">
        <f t="shared" si="397"/>
        <v>-</v>
      </c>
      <c r="CT255" s="176">
        <f t="shared" ref="CT255:CX255" si="2437">SUM(H255,AL255,BP255)</f>
        <v>0</v>
      </c>
      <c r="CU255" s="176">
        <f t="shared" si="2437"/>
        <v>0</v>
      </c>
      <c r="CV255" s="176">
        <f t="shared" si="2437"/>
        <v>0</v>
      </c>
      <c r="CW255" s="176">
        <f t="shared" si="2437"/>
        <v>0</v>
      </c>
      <c r="CX255" s="176">
        <f t="shared" si="2437"/>
        <v>0</v>
      </c>
      <c r="CY255" s="174" t="str">
        <f t="shared" si="399"/>
        <v>-</v>
      </c>
      <c r="CZ255" s="176">
        <f t="shared" ref="CZ255:DC255" si="2438">SUM(N255,AR255,BV255)</f>
        <v>0</v>
      </c>
      <c r="DA255" s="176">
        <f t="shared" si="2438"/>
        <v>0</v>
      </c>
      <c r="DB255" s="176">
        <f t="shared" si="2438"/>
        <v>0</v>
      </c>
      <c r="DC255" s="176">
        <f t="shared" si="2438"/>
        <v>0</v>
      </c>
      <c r="DD255" s="175">
        <f t="shared" si="401"/>
        <v>0</v>
      </c>
      <c r="DE255" s="176">
        <f t="shared" ref="DE255:DG255" si="2439">SUM(S255,AW255,CA255)</f>
        <v>0</v>
      </c>
      <c r="DF255" s="176">
        <f t="shared" si="2439"/>
        <v>0</v>
      </c>
      <c r="DG255" s="176">
        <f t="shared" si="2439"/>
        <v>0</v>
      </c>
      <c r="DH255" s="175">
        <f t="shared" si="403"/>
        <v>0</v>
      </c>
      <c r="DI255" s="176">
        <f t="shared" ref="DI255:DK255" si="2440">IF(DA255-DE255&lt;0,0,DA255-DE255)</f>
        <v>0</v>
      </c>
      <c r="DJ255" s="176">
        <f t="shared" si="2440"/>
        <v>0</v>
      </c>
      <c r="DK255" s="176">
        <f t="shared" si="2440"/>
        <v>0</v>
      </c>
      <c r="DL255" s="175">
        <f t="shared" si="405"/>
        <v>0</v>
      </c>
      <c r="DM255" s="176">
        <f t="shared" ref="DM255:DQ255" si="2441">SUM(AA255,BE255,CI255)</f>
        <v>0</v>
      </c>
      <c r="DN255" s="176">
        <f t="shared" si="2441"/>
        <v>0</v>
      </c>
      <c r="DO255" s="176">
        <f t="shared" si="2441"/>
        <v>0</v>
      </c>
      <c r="DP255" s="176">
        <f t="shared" si="2441"/>
        <v>0</v>
      </c>
      <c r="DQ255" s="176">
        <f t="shared" si="2441"/>
        <v>0</v>
      </c>
      <c r="DR255" s="175">
        <f t="shared" si="407"/>
        <v>0</v>
      </c>
      <c r="DS255" s="176">
        <f t="shared" ref="DS255:DT255" si="2442">SUM(AG255,BK255,CO255)</f>
        <v>0</v>
      </c>
      <c r="DT255" s="176">
        <f t="shared" si="2442"/>
        <v>0</v>
      </c>
      <c r="DU255" s="160"/>
    </row>
    <row r="256" ht="19.5" customHeight="1">
      <c r="A256" s="168">
        <v>250.0</v>
      </c>
      <c r="B256" s="179"/>
      <c r="C256" s="312"/>
      <c r="D256" s="313"/>
      <c r="E256" s="172"/>
      <c r="F256" s="173"/>
      <c r="G256" s="174" t="str">
        <f t="shared" si="10"/>
        <v>-</v>
      </c>
      <c r="H256" s="173"/>
      <c r="I256" s="173"/>
      <c r="J256" s="173"/>
      <c r="K256" s="173"/>
      <c r="L256" s="173"/>
      <c r="M256" s="174" t="str">
        <f t="shared" si="11"/>
        <v>-</v>
      </c>
      <c r="N256" s="173"/>
      <c r="O256" s="173"/>
      <c r="P256" s="173"/>
      <c r="Q256" s="173"/>
      <c r="R256" s="175">
        <f t="shared" si="26"/>
        <v>0</v>
      </c>
      <c r="S256" s="173"/>
      <c r="T256" s="173"/>
      <c r="U256" s="173"/>
      <c r="V256" s="175">
        <f t="shared" si="27"/>
        <v>0</v>
      </c>
      <c r="W256" s="176">
        <f t="shared" ref="W256:Y256" si="2443">IF(O256-S256&lt;0,0,O256-S256)</f>
        <v>0</v>
      </c>
      <c r="X256" s="176">
        <f t="shared" si="2443"/>
        <v>0</v>
      </c>
      <c r="Y256" s="176">
        <f t="shared" si="2443"/>
        <v>0</v>
      </c>
      <c r="Z256" s="175">
        <f t="shared" si="506"/>
        <v>0</v>
      </c>
      <c r="AA256" s="173"/>
      <c r="AB256" s="173"/>
      <c r="AC256" s="173"/>
      <c r="AD256" s="173"/>
      <c r="AE256" s="173"/>
      <c r="AF256" s="175">
        <f t="shared" si="1072"/>
        <v>0</v>
      </c>
      <c r="AG256" s="173"/>
      <c r="AH256" s="173"/>
      <c r="AI256" s="172"/>
      <c r="AJ256" s="173"/>
      <c r="AK256" s="174" t="str">
        <f t="shared" si="386"/>
        <v>-</v>
      </c>
      <c r="AL256" s="173"/>
      <c r="AM256" s="173"/>
      <c r="AN256" s="173"/>
      <c r="AO256" s="173"/>
      <c r="AP256" s="173"/>
      <c r="AQ256" s="174" t="str">
        <f t="shared" si="387"/>
        <v>-</v>
      </c>
      <c r="AR256" s="155">
        <f t="shared" si="1165"/>
        <v>0</v>
      </c>
      <c r="AS256" s="173"/>
      <c r="AT256" s="173"/>
      <c r="AU256" s="173"/>
      <c r="AV256" s="175">
        <f t="shared" si="388"/>
        <v>0</v>
      </c>
      <c r="AW256" s="173"/>
      <c r="AX256" s="173"/>
      <c r="AY256" s="173"/>
      <c r="AZ256" s="175">
        <f t="shared" si="389"/>
        <v>0</v>
      </c>
      <c r="BA256" s="176">
        <f t="shared" ref="BA256:BC256" si="2444">IF(AS256-AW256&lt;0,0,AS256-AW256)</f>
        <v>0</v>
      </c>
      <c r="BB256" s="176">
        <f t="shared" si="2444"/>
        <v>0</v>
      </c>
      <c r="BC256" s="176">
        <f t="shared" si="2444"/>
        <v>0</v>
      </c>
      <c r="BD256" s="175">
        <f t="shared" si="495"/>
        <v>0</v>
      </c>
      <c r="BE256" s="173"/>
      <c r="BF256" s="173"/>
      <c r="BG256" s="173"/>
      <c r="BH256" s="173"/>
      <c r="BI256" s="173"/>
      <c r="BJ256" s="175">
        <f t="shared" si="390"/>
        <v>0</v>
      </c>
      <c r="BK256" s="173"/>
      <c r="BL256" s="173"/>
      <c r="BM256" s="172"/>
      <c r="BN256" s="173"/>
      <c r="BO256" s="174" t="str">
        <f t="shared" si="391"/>
        <v>-</v>
      </c>
      <c r="BP256" s="173"/>
      <c r="BQ256" s="173"/>
      <c r="BR256" s="173"/>
      <c r="BS256" s="173"/>
      <c r="BT256" s="173"/>
      <c r="BU256" s="174" t="str">
        <f t="shared" si="392"/>
        <v>-</v>
      </c>
      <c r="BV256" s="173"/>
      <c r="BW256" s="173"/>
      <c r="BX256" s="173"/>
      <c r="BY256" s="173"/>
      <c r="BZ256" s="175">
        <f t="shared" si="393"/>
        <v>0</v>
      </c>
      <c r="CA256" s="173"/>
      <c r="CB256" s="173"/>
      <c r="CC256" s="173"/>
      <c r="CD256" s="175">
        <f t="shared" si="394"/>
        <v>0</v>
      </c>
      <c r="CE256" s="176">
        <f t="shared" ref="CE256:CG256" si="2445">IF(BW256-CA256&lt;0,0,BW256-CA256)</f>
        <v>0</v>
      </c>
      <c r="CF256" s="176">
        <f t="shared" si="2445"/>
        <v>0</v>
      </c>
      <c r="CG256" s="176">
        <f t="shared" si="2445"/>
        <v>0</v>
      </c>
      <c r="CH256" s="175">
        <f t="shared" si="497"/>
        <v>0</v>
      </c>
      <c r="CI256" s="173"/>
      <c r="CJ256" s="173"/>
      <c r="CK256" s="173"/>
      <c r="CL256" s="173"/>
      <c r="CM256" s="173"/>
      <c r="CN256" s="175">
        <f t="shared" si="395"/>
        <v>0</v>
      </c>
      <c r="CO256" s="173"/>
      <c r="CP256" s="173"/>
      <c r="CQ256" s="177">
        <f t="shared" ref="CQ256:CR256" si="2446">SUM(E256,AI256,BM256)</f>
        <v>0</v>
      </c>
      <c r="CR256" s="176">
        <f t="shared" si="2446"/>
        <v>0</v>
      </c>
      <c r="CS256" s="174" t="str">
        <f t="shared" si="397"/>
        <v>-</v>
      </c>
      <c r="CT256" s="176">
        <f t="shared" ref="CT256:CX256" si="2447">SUM(H256,AL256,BP256)</f>
        <v>0</v>
      </c>
      <c r="CU256" s="176">
        <f t="shared" si="2447"/>
        <v>0</v>
      </c>
      <c r="CV256" s="176">
        <f t="shared" si="2447"/>
        <v>0</v>
      </c>
      <c r="CW256" s="176">
        <f t="shared" si="2447"/>
        <v>0</v>
      </c>
      <c r="CX256" s="176">
        <f t="shared" si="2447"/>
        <v>0</v>
      </c>
      <c r="CY256" s="174" t="str">
        <f t="shared" si="399"/>
        <v>-</v>
      </c>
      <c r="CZ256" s="176">
        <f t="shared" ref="CZ256:DC256" si="2448">SUM(N256,AR256,BV256)</f>
        <v>0</v>
      </c>
      <c r="DA256" s="176">
        <f t="shared" si="2448"/>
        <v>0</v>
      </c>
      <c r="DB256" s="176">
        <f t="shared" si="2448"/>
        <v>0</v>
      </c>
      <c r="DC256" s="176">
        <f t="shared" si="2448"/>
        <v>0</v>
      </c>
      <c r="DD256" s="175">
        <f t="shared" si="401"/>
        <v>0</v>
      </c>
      <c r="DE256" s="176">
        <f t="shared" ref="DE256:DG256" si="2449">SUM(S256,AW256,CA256)</f>
        <v>0</v>
      </c>
      <c r="DF256" s="176">
        <f t="shared" si="2449"/>
        <v>0</v>
      </c>
      <c r="DG256" s="176">
        <f t="shared" si="2449"/>
        <v>0</v>
      </c>
      <c r="DH256" s="175">
        <f t="shared" si="403"/>
        <v>0</v>
      </c>
      <c r="DI256" s="176">
        <f t="shared" ref="DI256:DK256" si="2450">IF(DA256-DE256&lt;0,0,DA256-DE256)</f>
        <v>0</v>
      </c>
      <c r="DJ256" s="176">
        <f t="shared" si="2450"/>
        <v>0</v>
      </c>
      <c r="DK256" s="176">
        <f t="shared" si="2450"/>
        <v>0</v>
      </c>
      <c r="DL256" s="175">
        <f t="shared" si="405"/>
        <v>0</v>
      </c>
      <c r="DM256" s="176">
        <f t="shared" ref="DM256:DQ256" si="2451">SUM(AA256,BE256,CI256)</f>
        <v>0</v>
      </c>
      <c r="DN256" s="176">
        <f t="shared" si="2451"/>
        <v>0</v>
      </c>
      <c r="DO256" s="176">
        <f t="shared" si="2451"/>
        <v>0</v>
      </c>
      <c r="DP256" s="176">
        <f t="shared" si="2451"/>
        <v>0</v>
      </c>
      <c r="DQ256" s="176">
        <f t="shared" si="2451"/>
        <v>0</v>
      </c>
      <c r="DR256" s="175">
        <f t="shared" si="407"/>
        <v>0</v>
      </c>
      <c r="DS256" s="176">
        <f t="shared" ref="DS256:DT256" si="2452">SUM(AG256,BK256,CO256)</f>
        <v>0</v>
      </c>
      <c r="DT256" s="176">
        <f t="shared" si="2452"/>
        <v>0</v>
      </c>
      <c r="DU256" s="160"/>
    </row>
    <row r="257" ht="19.5" customHeight="1">
      <c r="A257" s="168">
        <v>251.0</v>
      </c>
      <c r="B257" s="179"/>
      <c r="C257" s="312"/>
      <c r="D257" s="313"/>
      <c r="E257" s="172"/>
      <c r="F257" s="173"/>
      <c r="G257" s="174" t="str">
        <f t="shared" si="10"/>
        <v>-</v>
      </c>
      <c r="H257" s="173"/>
      <c r="I257" s="173"/>
      <c r="J257" s="173"/>
      <c r="K257" s="173"/>
      <c r="L257" s="173"/>
      <c r="M257" s="174" t="str">
        <f t="shared" si="11"/>
        <v>-</v>
      </c>
      <c r="N257" s="173"/>
      <c r="O257" s="173"/>
      <c r="P257" s="173"/>
      <c r="Q257" s="173"/>
      <c r="R257" s="175">
        <f t="shared" si="26"/>
        <v>0</v>
      </c>
      <c r="S257" s="173"/>
      <c r="T257" s="173"/>
      <c r="U257" s="173"/>
      <c r="V257" s="175">
        <f t="shared" si="27"/>
        <v>0</v>
      </c>
      <c r="W257" s="176">
        <f t="shared" ref="W257:Y257" si="2453">IF(O257-S257&lt;0,0,O257-S257)</f>
        <v>0</v>
      </c>
      <c r="X257" s="176">
        <f t="shared" si="2453"/>
        <v>0</v>
      </c>
      <c r="Y257" s="176">
        <f t="shared" si="2453"/>
        <v>0</v>
      </c>
      <c r="Z257" s="175">
        <f t="shared" si="506"/>
        <v>0</v>
      </c>
      <c r="AA257" s="173"/>
      <c r="AB257" s="173"/>
      <c r="AC257" s="173"/>
      <c r="AD257" s="173"/>
      <c r="AE257" s="173"/>
      <c r="AF257" s="175">
        <f t="shared" si="1072"/>
        <v>0</v>
      </c>
      <c r="AG257" s="173"/>
      <c r="AH257" s="173"/>
      <c r="AI257" s="172"/>
      <c r="AJ257" s="173"/>
      <c r="AK257" s="174" t="str">
        <f t="shared" si="386"/>
        <v>-</v>
      </c>
      <c r="AL257" s="173"/>
      <c r="AM257" s="173"/>
      <c r="AN257" s="173"/>
      <c r="AO257" s="173"/>
      <c r="AP257" s="173"/>
      <c r="AQ257" s="174" t="str">
        <f t="shared" si="387"/>
        <v>-</v>
      </c>
      <c r="AR257" s="155">
        <f t="shared" si="1165"/>
        <v>0</v>
      </c>
      <c r="AS257" s="173"/>
      <c r="AT257" s="173"/>
      <c r="AU257" s="173"/>
      <c r="AV257" s="175">
        <f t="shared" si="388"/>
        <v>0</v>
      </c>
      <c r="AW257" s="173"/>
      <c r="AX257" s="173"/>
      <c r="AY257" s="173"/>
      <c r="AZ257" s="175">
        <f t="shared" si="389"/>
        <v>0</v>
      </c>
      <c r="BA257" s="176">
        <f t="shared" ref="BA257:BC257" si="2454">IF(AS257-AW257&lt;0,0,AS257-AW257)</f>
        <v>0</v>
      </c>
      <c r="BB257" s="176">
        <f t="shared" si="2454"/>
        <v>0</v>
      </c>
      <c r="BC257" s="176">
        <f t="shared" si="2454"/>
        <v>0</v>
      </c>
      <c r="BD257" s="175">
        <f t="shared" si="495"/>
        <v>0</v>
      </c>
      <c r="BE257" s="173"/>
      <c r="BF257" s="173"/>
      <c r="BG257" s="173"/>
      <c r="BH257" s="173"/>
      <c r="BI257" s="173"/>
      <c r="BJ257" s="175">
        <f t="shared" si="390"/>
        <v>0</v>
      </c>
      <c r="BK257" s="173"/>
      <c r="BL257" s="173"/>
      <c r="BM257" s="172"/>
      <c r="BN257" s="173"/>
      <c r="BO257" s="174" t="str">
        <f t="shared" si="391"/>
        <v>-</v>
      </c>
      <c r="BP257" s="173"/>
      <c r="BQ257" s="173"/>
      <c r="BR257" s="173"/>
      <c r="BS257" s="173"/>
      <c r="BT257" s="173"/>
      <c r="BU257" s="174" t="str">
        <f t="shared" si="392"/>
        <v>-</v>
      </c>
      <c r="BV257" s="173"/>
      <c r="BW257" s="173"/>
      <c r="BX257" s="173"/>
      <c r="BY257" s="173"/>
      <c r="BZ257" s="175">
        <f t="shared" si="393"/>
        <v>0</v>
      </c>
      <c r="CA257" s="173"/>
      <c r="CB257" s="173"/>
      <c r="CC257" s="173"/>
      <c r="CD257" s="175">
        <f t="shared" si="394"/>
        <v>0</v>
      </c>
      <c r="CE257" s="176">
        <f t="shared" ref="CE257:CG257" si="2455">IF(BW257-CA257&lt;0,0,BW257-CA257)</f>
        <v>0</v>
      </c>
      <c r="CF257" s="176">
        <f t="shared" si="2455"/>
        <v>0</v>
      </c>
      <c r="CG257" s="176">
        <f t="shared" si="2455"/>
        <v>0</v>
      </c>
      <c r="CH257" s="175">
        <f t="shared" si="497"/>
        <v>0</v>
      </c>
      <c r="CI257" s="173"/>
      <c r="CJ257" s="173"/>
      <c r="CK257" s="173"/>
      <c r="CL257" s="173"/>
      <c r="CM257" s="173"/>
      <c r="CN257" s="175">
        <f t="shared" si="395"/>
        <v>0</v>
      </c>
      <c r="CO257" s="173"/>
      <c r="CP257" s="173"/>
      <c r="CQ257" s="177">
        <f t="shared" ref="CQ257:CR257" si="2456">SUM(E257,AI257,BM257)</f>
        <v>0</v>
      </c>
      <c r="CR257" s="176">
        <f t="shared" si="2456"/>
        <v>0</v>
      </c>
      <c r="CS257" s="174" t="str">
        <f t="shared" si="397"/>
        <v>-</v>
      </c>
      <c r="CT257" s="176">
        <f t="shared" ref="CT257:CX257" si="2457">SUM(H257,AL257,BP257)</f>
        <v>0</v>
      </c>
      <c r="CU257" s="176">
        <f t="shared" si="2457"/>
        <v>0</v>
      </c>
      <c r="CV257" s="176">
        <f t="shared" si="2457"/>
        <v>0</v>
      </c>
      <c r="CW257" s="176">
        <f t="shared" si="2457"/>
        <v>0</v>
      </c>
      <c r="CX257" s="176">
        <f t="shared" si="2457"/>
        <v>0</v>
      </c>
      <c r="CY257" s="174" t="str">
        <f t="shared" si="399"/>
        <v>-</v>
      </c>
      <c r="CZ257" s="176">
        <f t="shared" ref="CZ257:DC257" si="2458">SUM(N257,AR257,BV257)</f>
        <v>0</v>
      </c>
      <c r="DA257" s="176">
        <f t="shared" si="2458"/>
        <v>0</v>
      </c>
      <c r="DB257" s="176">
        <f t="shared" si="2458"/>
        <v>0</v>
      </c>
      <c r="DC257" s="176">
        <f t="shared" si="2458"/>
        <v>0</v>
      </c>
      <c r="DD257" s="175">
        <f t="shared" si="401"/>
        <v>0</v>
      </c>
      <c r="DE257" s="176">
        <f t="shared" ref="DE257:DG257" si="2459">SUM(S257,AW257,CA257)</f>
        <v>0</v>
      </c>
      <c r="DF257" s="176">
        <f t="shared" si="2459"/>
        <v>0</v>
      </c>
      <c r="DG257" s="176">
        <f t="shared" si="2459"/>
        <v>0</v>
      </c>
      <c r="DH257" s="175">
        <f t="shared" si="403"/>
        <v>0</v>
      </c>
      <c r="DI257" s="176">
        <f t="shared" ref="DI257:DK257" si="2460">IF(DA257-DE257&lt;0,0,DA257-DE257)</f>
        <v>0</v>
      </c>
      <c r="DJ257" s="176">
        <f t="shared" si="2460"/>
        <v>0</v>
      </c>
      <c r="DK257" s="176">
        <f t="shared" si="2460"/>
        <v>0</v>
      </c>
      <c r="DL257" s="175">
        <f t="shared" si="405"/>
        <v>0</v>
      </c>
      <c r="DM257" s="176">
        <f t="shared" ref="DM257:DQ257" si="2461">SUM(AA257,BE257,CI257)</f>
        <v>0</v>
      </c>
      <c r="DN257" s="176">
        <f t="shared" si="2461"/>
        <v>0</v>
      </c>
      <c r="DO257" s="176">
        <f t="shared" si="2461"/>
        <v>0</v>
      </c>
      <c r="DP257" s="176">
        <f t="shared" si="2461"/>
        <v>0</v>
      </c>
      <c r="DQ257" s="176">
        <f t="shared" si="2461"/>
        <v>0</v>
      </c>
      <c r="DR257" s="175">
        <f t="shared" si="407"/>
        <v>0</v>
      </c>
      <c r="DS257" s="176">
        <f t="shared" ref="DS257:DT257" si="2462">SUM(AG257,BK257,CO257)</f>
        <v>0</v>
      </c>
      <c r="DT257" s="176">
        <f t="shared" si="2462"/>
        <v>0</v>
      </c>
      <c r="DU257" s="160"/>
    </row>
    <row r="258" ht="19.5" customHeight="1">
      <c r="A258" s="168">
        <v>252.0</v>
      </c>
      <c r="B258" s="179"/>
      <c r="C258" s="312"/>
      <c r="D258" s="313"/>
      <c r="E258" s="172"/>
      <c r="F258" s="173"/>
      <c r="G258" s="174" t="str">
        <f t="shared" si="10"/>
        <v>-</v>
      </c>
      <c r="H258" s="173"/>
      <c r="I258" s="173"/>
      <c r="J258" s="173"/>
      <c r="K258" s="173"/>
      <c r="L258" s="173"/>
      <c r="M258" s="174" t="str">
        <f t="shared" si="11"/>
        <v>-</v>
      </c>
      <c r="N258" s="173"/>
      <c r="O258" s="173"/>
      <c r="P258" s="173"/>
      <c r="Q258" s="173"/>
      <c r="R258" s="175">
        <f t="shared" si="26"/>
        <v>0</v>
      </c>
      <c r="S258" s="173"/>
      <c r="T258" s="173"/>
      <c r="U258" s="173"/>
      <c r="V258" s="175">
        <f t="shared" si="27"/>
        <v>0</v>
      </c>
      <c r="W258" s="176">
        <f t="shared" ref="W258:Y258" si="2463">IF(O258-S258&lt;0,0,O258-S258)</f>
        <v>0</v>
      </c>
      <c r="X258" s="176">
        <f t="shared" si="2463"/>
        <v>0</v>
      </c>
      <c r="Y258" s="176">
        <f t="shared" si="2463"/>
        <v>0</v>
      </c>
      <c r="Z258" s="175">
        <f t="shared" si="506"/>
        <v>0</v>
      </c>
      <c r="AA258" s="173"/>
      <c r="AB258" s="173"/>
      <c r="AC258" s="173"/>
      <c r="AD258" s="173"/>
      <c r="AE258" s="173"/>
      <c r="AF258" s="175">
        <f t="shared" si="1072"/>
        <v>0</v>
      </c>
      <c r="AG258" s="173"/>
      <c r="AH258" s="173"/>
      <c r="AI258" s="172"/>
      <c r="AJ258" s="173"/>
      <c r="AK258" s="174" t="str">
        <f t="shared" si="386"/>
        <v>-</v>
      </c>
      <c r="AL258" s="173"/>
      <c r="AM258" s="173"/>
      <c r="AN258" s="173"/>
      <c r="AO258" s="173"/>
      <c r="AP258" s="173"/>
      <c r="AQ258" s="174" t="str">
        <f t="shared" si="387"/>
        <v>-</v>
      </c>
      <c r="AR258" s="155">
        <f t="shared" si="1165"/>
        <v>0</v>
      </c>
      <c r="AS258" s="173"/>
      <c r="AT258" s="173"/>
      <c r="AU258" s="173"/>
      <c r="AV258" s="175">
        <f t="shared" si="388"/>
        <v>0</v>
      </c>
      <c r="AW258" s="173"/>
      <c r="AX258" s="173"/>
      <c r="AY258" s="173"/>
      <c r="AZ258" s="175">
        <f t="shared" si="389"/>
        <v>0</v>
      </c>
      <c r="BA258" s="176">
        <f t="shared" ref="BA258:BC258" si="2464">IF(AS258-AW258&lt;0,0,AS258-AW258)</f>
        <v>0</v>
      </c>
      <c r="BB258" s="176">
        <f t="shared" si="2464"/>
        <v>0</v>
      </c>
      <c r="BC258" s="176">
        <f t="shared" si="2464"/>
        <v>0</v>
      </c>
      <c r="BD258" s="175">
        <f t="shared" si="495"/>
        <v>0</v>
      </c>
      <c r="BE258" s="173"/>
      <c r="BF258" s="173"/>
      <c r="BG258" s="173"/>
      <c r="BH258" s="173"/>
      <c r="BI258" s="173"/>
      <c r="BJ258" s="175">
        <f t="shared" si="390"/>
        <v>0</v>
      </c>
      <c r="BK258" s="173"/>
      <c r="BL258" s="173"/>
      <c r="BM258" s="172"/>
      <c r="BN258" s="173"/>
      <c r="BO258" s="174" t="str">
        <f t="shared" si="391"/>
        <v>-</v>
      </c>
      <c r="BP258" s="173"/>
      <c r="BQ258" s="173"/>
      <c r="BR258" s="173"/>
      <c r="BS258" s="173"/>
      <c r="BT258" s="173"/>
      <c r="BU258" s="174" t="str">
        <f t="shared" si="392"/>
        <v>-</v>
      </c>
      <c r="BV258" s="173"/>
      <c r="BW258" s="173"/>
      <c r="BX258" s="173"/>
      <c r="BY258" s="173"/>
      <c r="BZ258" s="175">
        <f t="shared" si="393"/>
        <v>0</v>
      </c>
      <c r="CA258" s="173"/>
      <c r="CB258" s="173"/>
      <c r="CC258" s="173"/>
      <c r="CD258" s="175">
        <f t="shared" si="394"/>
        <v>0</v>
      </c>
      <c r="CE258" s="176">
        <f t="shared" ref="CE258:CG258" si="2465">IF(BW258-CA258&lt;0,0,BW258-CA258)</f>
        <v>0</v>
      </c>
      <c r="CF258" s="176">
        <f t="shared" si="2465"/>
        <v>0</v>
      </c>
      <c r="CG258" s="176">
        <f t="shared" si="2465"/>
        <v>0</v>
      </c>
      <c r="CH258" s="175">
        <f t="shared" si="497"/>
        <v>0</v>
      </c>
      <c r="CI258" s="173"/>
      <c r="CJ258" s="173"/>
      <c r="CK258" s="173"/>
      <c r="CL258" s="173"/>
      <c r="CM258" s="173"/>
      <c r="CN258" s="175">
        <f t="shared" si="395"/>
        <v>0</v>
      </c>
      <c r="CO258" s="173"/>
      <c r="CP258" s="173"/>
      <c r="CQ258" s="177">
        <f t="shared" ref="CQ258:CR258" si="2466">SUM(E258,AI258,BM258)</f>
        <v>0</v>
      </c>
      <c r="CR258" s="176">
        <f t="shared" si="2466"/>
        <v>0</v>
      </c>
      <c r="CS258" s="174" t="str">
        <f t="shared" si="397"/>
        <v>-</v>
      </c>
      <c r="CT258" s="176">
        <f t="shared" ref="CT258:CX258" si="2467">SUM(H258,AL258,BP258)</f>
        <v>0</v>
      </c>
      <c r="CU258" s="176">
        <f t="shared" si="2467"/>
        <v>0</v>
      </c>
      <c r="CV258" s="176">
        <f t="shared" si="2467"/>
        <v>0</v>
      </c>
      <c r="CW258" s="176">
        <f t="shared" si="2467"/>
        <v>0</v>
      </c>
      <c r="CX258" s="176">
        <f t="shared" si="2467"/>
        <v>0</v>
      </c>
      <c r="CY258" s="174" t="str">
        <f t="shared" si="399"/>
        <v>-</v>
      </c>
      <c r="CZ258" s="176">
        <f t="shared" ref="CZ258:DC258" si="2468">SUM(N258,AR258,BV258)</f>
        <v>0</v>
      </c>
      <c r="DA258" s="176">
        <f t="shared" si="2468"/>
        <v>0</v>
      </c>
      <c r="DB258" s="176">
        <f t="shared" si="2468"/>
        <v>0</v>
      </c>
      <c r="DC258" s="176">
        <f t="shared" si="2468"/>
        <v>0</v>
      </c>
      <c r="DD258" s="175">
        <f t="shared" si="401"/>
        <v>0</v>
      </c>
      <c r="DE258" s="176">
        <f t="shared" ref="DE258:DG258" si="2469">SUM(S258,AW258,CA258)</f>
        <v>0</v>
      </c>
      <c r="DF258" s="176">
        <f t="shared" si="2469"/>
        <v>0</v>
      </c>
      <c r="DG258" s="176">
        <f t="shared" si="2469"/>
        <v>0</v>
      </c>
      <c r="DH258" s="175">
        <f t="shared" si="403"/>
        <v>0</v>
      </c>
      <c r="DI258" s="176">
        <f t="shared" ref="DI258:DK258" si="2470">IF(DA258-DE258&lt;0,0,DA258-DE258)</f>
        <v>0</v>
      </c>
      <c r="DJ258" s="176">
        <f t="shared" si="2470"/>
        <v>0</v>
      </c>
      <c r="DK258" s="176">
        <f t="shared" si="2470"/>
        <v>0</v>
      </c>
      <c r="DL258" s="175">
        <f t="shared" si="405"/>
        <v>0</v>
      </c>
      <c r="DM258" s="176">
        <f t="shared" ref="DM258:DQ258" si="2471">SUM(AA258,BE258,CI258)</f>
        <v>0</v>
      </c>
      <c r="DN258" s="176">
        <f t="shared" si="2471"/>
        <v>0</v>
      </c>
      <c r="DO258" s="176">
        <f t="shared" si="2471"/>
        <v>0</v>
      </c>
      <c r="DP258" s="176">
        <f t="shared" si="2471"/>
        <v>0</v>
      </c>
      <c r="DQ258" s="176">
        <f t="shared" si="2471"/>
        <v>0</v>
      </c>
      <c r="DR258" s="175">
        <f t="shared" si="407"/>
        <v>0</v>
      </c>
      <c r="DS258" s="176">
        <f t="shared" ref="DS258:DT258" si="2472">SUM(AG258,BK258,CO258)</f>
        <v>0</v>
      </c>
      <c r="DT258" s="176">
        <f t="shared" si="2472"/>
        <v>0</v>
      </c>
      <c r="DU258" s="160"/>
    </row>
    <row r="259" ht="19.5" customHeight="1">
      <c r="A259" s="168">
        <v>253.0</v>
      </c>
      <c r="B259" s="179"/>
      <c r="C259" s="312"/>
      <c r="D259" s="313"/>
      <c r="E259" s="172"/>
      <c r="F259" s="173"/>
      <c r="G259" s="174" t="str">
        <f t="shared" si="10"/>
        <v>-</v>
      </c>
      <c r="H259" s="173"/>
      <c r="I259" s="173"/>
      <c r="J259" s="173"/>
      <c r="K259" s="173"/>
      <c r="L259" s="173"/>
      <c r="M259" s="174" t="str">
        <f t="shared" si="11"/>
        <v>-</v>
      </c>
      <c r="N259" s="173"/>
      <c r="O259" s="173"/>
      <c r="P259" s="173"/>
      <c r="Q259" s="173"/>
      <c r="R259" s="175">
        <f t="shared" si="26"/>
        <v>0</v>
      </c>
      <c r="S259" s="173"/>
      <c r="T259" s="173"/>
      <c r="U259" s="173"/>
      <c r="V259" s="175">
        <f t="shared" si="27"/>
        <v>0</v>
      </c>
      <c r="W259" s="176">
        <f t="shared" ref="W259:Y259" si="2473">IF(O259-S259&lt;0,0,O259-S259)</f>
        <v>0</v>
      </c>
      <c r="X259" s="176">
        <f t="shared" si="2473"/>
        <v>0</v>
      </c>
      <c r="Y259" s="176">
        <f t="shared" si="2473"/>
        <v>0</v>
      </c>
      <c r="Z259" s="175">
        <f t="shared" si="506"/>
        <v>0</v>
      </c>
      <c r="AA259" s="173"/>
      <c r="AB259" s="173"/>
      <c r="AC259" s="173"/>
      <c r="AD259" s="173"/>
      <c r="AE259" s="173"/>
      <c r="AF259" s="175">
        <f t="shared" si="1072"/>
        <v>0</v>
      </c>
      <c r="AG259" s="173"/>
      <c r="AH259" s="173"/>
      <c r="AI259" s="172"/>
      <c r="AJ259" s="173"/>
      <c r="AK259" s="174" t="str">
        <f t="shared" si="386"/>
        <v>-</v>
      </c>
      <c r="AL259" s="173"/>
      <c r="AM259" s="173"/>
      <c r="AN259" s="173"/>
      <c r="AO259" s="173"/>
      <c r="AP259" s="173"/>
      <c r="AQ259" s="174" t="str">
        <f t="shared" si="387"/>
        <v>-</v>
      </c>
      <c r="AR259" s="155">
        <f t="shared" si="1165"/>
        <v>0</v>
      </c>
      <c r="AS259" s="173"/>
      <c r="AT259" s="173"/>
      <c r="AU259" s="173"/>
      <c r="AV259" s="175">
        <f t="shared" si="388"/>
        <v>0</v>
      </c>
      <c r="AW259" s="173"/>
      <c r="AX259" s="173"/>
      <c r="AY259" s="173"/>
      <c r="AZ259" s="175">
        <f t="shared" si="389"/>
        <v>0</v>
      </c>
      <c r="BA259" s="176">
        <f t="shared" ref="BA259:BC259" si="2474">IF(AS259-AW259&lt;0,0,AS259-AW259)</f>
        <v>0</v>
      </c>
      <c r="BB259" s="176">
        <f t="shared" si="2474"/>
        <v>0</v>
      </c>
      <c r="BC259" s="176">
        <f t="shared" si="2474"/>
        <v>0</v>
      </c>
      <c r="BD259" s="175">
        <f t="shared" si="495"/>
        <v>0</v>
      </c>
      <c r="BE259" s="173"/>
      <c r="BF259" s="173"/>
      <c r="BG259" s="173"/>
      <c r="BH259" s="173"/>
      <c r="BI259" s="173"/>
      <c r="BJ259" s="175">
        <f t="shared" si="390"/>
        <v>0</v>
      </c>
      <c r="BK259" s="173"/>
      <c r="BL259" s="173"/>
      <c r="BM259" s="172"/>
      <c r="BN259" s="173"/>
      <c r="BO259" s="174" t="str">
        <f t="shared" si="391"/>
        <v>-</v>
      </c>
      <c r="BP259" s="173"/>
      <c r="BQ259" s="173"/>
      <c r="BR259" s="173"/>
      <c r="BS259" s="173"/>
      <c r="BT259" s="173"/>
      <c r="BU259" s="174" t="str">
        <f t="shared" si="392"/>
        <v>-</v>
      </c>
      <c r="BV259" s="173"/>
      <c r="BW259" s="173"/>
      <c r="BX259" s="173"/>
      <c r="BY259" s="173"/>
      <c r="BZ259" s="175">
        <f t="shared" si="393"/>
        <v>0</v>
      </c>
      <c r="CA259" s="173"/>
      <c r="CB259" s="173"/>
      <c r="CC259" s="173"/>
      <c r="CD259" s="175">
        <f t="shared" si="394"/>
        <v>0</v>
      </c>
      <c r="CE259" s="176">
        <f t="shared" ref="CE259:CG259" si="2475">IF(BW259-CA259&lt;0,0,BW259-CA259)</f>
        <v>0</v>
      </c>
      <c r="CF259" s="176">
        <f t="shared" si="2475"/>
        <v>0</v>
      </c>
      <c r="CG259" s="176">
        <f t="shared" si="2475"/>
        <v>0</v>
      </c>
      <c r="CH259" s="175">
        <f t="shared" si="497"/>
        <v>0</v>
      </c>
      <c r="CI259" s="173"/>
      <c r="CJ259" s="173"/>
      <c r="CK259" s="173"/>
      <c r="CL259" s="173"/>
      <c r="CM259" s="173"/>
      <c r="CN259" s="175">
        <f t="shared" si="395"/>
        <v>0</v>
      </c>
      <c r="CO259" s="173"/>
      <c r="CP259" s="173"/>
      <c r="CQ259" s="177">
        <f t="shared" ref="CQ259:CR259" si="2476">SUM(E259,AI259,BM259)</f>
        <v>0</v>
      </c>
      <c r="CR259" s="176">
        <f t="shared" si="2476"/>
        <v>0</v>
      </c>
      <c r="CS259" s="174" t="str">
        <f t="shared" si="397"/>
        <v>-</v>
      </c>
      <c r="CT259" s="176">
        <f t="shared" ref="CT259:CX259" si="2477">SUM(H259,AL259,BP259)</f>
        <v>0</v>
      </c>
      <c r="CU259" s="176">
        <f t="shared" si="2477"/>
        <v>0</v>
      </c>
      <c r="CV259" s="176">
        <f t="shared" si="2477"/>
        <v>0</v>
      </c>
      <c r="CW259" s="176">
        <f t="shared" si="2477"/>
        <v>0</v>
      </c>
      <c r="CX259" s="176">
        <f t="shared" si="2477"/>
        <v>0</v>
      </c>
      <c r="CY259" s="174" t="str">
        <f t="shared" si="399"/>
        <v>-</v>
      </c>
      <c r="CZ259" s="176">
        <f t="shared" ref="CZ259:DC259" si="2478">SUM(N259,AR259,BV259)</f>
        <v>0</v>
      </c>
      <c r="DA259" s="176">
        <f t="shared" si="2478"/>
        <v>0</v>
      </c>
      <c r="DB259" s="176">
        <f t="shared" si="2478"/>
        <v>0</v>
      </c>
      <c r="DC259" s="176">
        <f t="shared" si="2478"/>
        <v>0</v>
      </c>
      <c r="DD259" s="175">
        <f t="shared" si="401"/>
        <v>0</v>
      </c>
      <c r="DE259" s="176">
        <f t="shared" ref="DE259:DG259" si="2479">SUM(S259,AW259,CA259)</f>
        <v>0</v>
      </c>
      <c r="DF259" s="176">
        <f t="shared" si="2479"/>
        <v>0</v>
      </c>
      <c r="DG259" s="176">
        <f t="shared" si="2479"/>
        <v>0</v>
      </c>
      <c r="DH259" s="175">
        <f t="shared" si="403"/>
        <v>0</v>
      </c>
      <c r="DI259" s="176">
        <f t="shared" ref="DI259:DK259" si="2480">IF(DA259-DE259&lt;0,0,DA259-DE259)</f>
        <v>0</v>
      </c>
      <c r="DJ259" s="176">
        <f t="shared" si="2480"/>
        <v>0</v>
      </c>
      <c r="DK259" s="176">
        <f t="shared" si="2480"/>
        <v>0</v>
      </c>
      <c r="DL259" s="175">
        <f t="shared" si="405"/>
        <v>0</v>
      </c>
      <c r="DM259" s="176">
        <f t="shared" ref="DM259:DQ259" si="2481">SUM(AA259,BE259,CI259)</f>
        <v>0</v>
      </c>
      <c r="DN259" s="176">
        <f t="shared" si="2481"/>
        <v>0</v>
      </c>
      <c r="DO259" s="176">
        <f t="shared" si="2481"/>
        <v>0</v>
      </c>
      <c r="DP259" s="176">
        <f t="shared" si="2481"/>
        <v>0</v>
      </c>
      <c r="DQ259" s="176">
        <f t="shared" si="2481"/>
        <v>0</v>
      </c>
      <c r="DR259" s="175">
        <f t="shared" si="407"/>
        <v>0</v>
      </c>
      <c r="DS259" s="176">
        <f t="shared" ref="DS259:DT259" si="2482">SUM(AG259,BK259,CO259)</f>
        <v>0</v>
      </c>
      <c r="DT259" s="176">
        <f t="shared" si="2482"/>
        <v>0</v>
      </c>
      <c r="DU259" s="160"/>
    </row>
    <row r="260" ht="19.5" customHeight="1">
      <c r="A260" s="168">
        <v>254.0</v>
      </c>
      <c r="B260" s="179"/>
      <c r="C260" s="312"/>
      <c r="D260" s="313"/>
      <c r="E260" s="172"/>
      <c r="F260" s="173"/>
      <c r="G260" s="174" t="str">
        <f t="shared" si="10"/>
        <v>-</v>
      </c>
      <c r="H260" s="173"/>
      <c r="I260" s="173"/>
      <c r="J260" s="173"/>
      <c r="K260" s="173"/>
      <c r="L260" s="173"/>
      <c r="M260" s="174" t="str">
        <f t="shared" si="11"/>
        <v>-</v>
      </c>
      <c r="N260" s="173"/>
      <c r="O260" s="173"/>
      <c r="P260" s="173"/>
      <c r="Q260" s="173"/>
      <c r="R260" s="175">
        <f t="shared" si="26"/>
        <v>0</v>
      </c>
      <c r="S260" s="173"/>
      <c r="T260" s="173"/>
      <c r="U260" s="173"/>
      <c r="V260" s="175">
        <f t="shared" si="27"/>
        <v>0</v>
      </c>
      <c r="W260" s="176">
        <f t="shared" ref="W260:Y260" si="2483">IF(O260-S260&lt;0,0,O260-S260)</f>
        <v>0</v>
      </c>
      <c r="X260" s="176">
        <f t="shared" si="2483"/>
        <v>0</v>
      </c>
      <c r="Y260" s="176">
        <f t="shared" si="2483"/>
        <v>0</v>
      </c>
      <c r="Z260" s="175">
        <f t="shared" si="506"/>
        <v>0</v>
      </c>
      <c r="AA260" s="173"/>
      <c r="AB260" s="173"/>
      <c r="AC260" s="173"/>
      <c r="AD260" s="173"/>
      <c r="AE260" s="173"/>
      <c r="AF260" s="175">
        <f t="shared" si="1072"/>
        <v>0</v>
      </c>
      <c r="AG260" s="173"/>
      <c r="AH260" s="173"/>
      <c r="AI260" s="172"/>
      <c r="AJ260" s="173"/>
      <c r="AK260" s="174" t="str">
        <f t="shared" si="386"/>
        <v>-</v>
      </c>
      <c r="AL260" s="173"/>
      <c r="AM260" s="173"/>
      <c r="AN260" s="173"/>
      <c r="AO260" s="173"/>
      <c r="AP260" s="173"/>
      <c r="AQ260" s="174" t="str">
        <f t="shared" si="387"/>
        <v>-</v>
      </c>
      <c r="AR260" s="155">
        <f t="shared" si="1165"/>
        <v>0</v>
      </c>
      <c r="AS260" s="173"/>
      <c r="AT260" s="173"/>
      <c r="AU260" s="173"/>
      <c r="AV260" s="175">
        <f t="shared" si="388"/>
        <v>0</v>
      </c>
      <c r="AW260" s="173"/>
      <c r="AX260" s="173"/>
      <c r="AY260" s="173"/>
      <c r="AZ260" s="175">
        <f t="shared" si="389"/>
        <v>0</v>
      </c>
      <c r="BA260" s="176">
        <f t="shared" ref="BA260:BC260" si="2484">IF(AS260-AW260&lt;0,0,AS260-AW260)</f>
        <v>0</v>
      </c>
      <c r="BB260" s="176">
        <f t="shared" si="2484"/>
        <v>0</v>
      </c>
      <c r="BC260" s="176">
        <f t="shared" si="2484"/>
        <v>0</v>
      </c>
      <c r="BD260" s="175">
        <f t="shared" si="495"/>
        <v>0</v>
      </c>
      <c r="BE260" s="173"/>
      <c r="BF260" s="173"/>
      <c r="BG260" s="173"/>
      <c r="BH260" s="173"/>
      <c r="BI260" s="173"/>
      <c r="BJ260" s="175">
        <f t="shared" si="390"/>
        <v>0</v>
      </c>
      <c r="BK260" s="173"/>
      <c r="BL260" s="173"/>
      <c r="BM260" s="172"/>
      <c r="BN260" s="173"/>
      <c r="BO260" s="174" t="str">
        <f t="shared" si="391"/>
        <v>-</v>
      </c>
      <c r="BP260" s="173"/>
      <c r="BQ260" s="173"/>
      <c r="BR260" s="173"/>
      <c r="BS260" s="173"/>
      <c r="BT260" s="173"/>
      <c r="BU260" s="174" t="str">
        <f t="shared" si="392"/>
        <v>-</v>
      </c>
      <c r="BV260" s="173"/>
      <c r="BW260" s="173"/>
      <c r="BX260" s="173"/>
      <c r="BY260" s="173"/>
      <c r="BZ260" s="175">
        <f t="shared" si="393"/>
        <v>0</v>
      </c>
      <c r="CA260" s="173"/>
      <c r="CB260" s="173"/>
      <c r="CC260" s="173"/>
      <c r="CD260" s="175">
        <f t="shared" si="394"/>
        <v>0</v>
      </c>
      <c r="CE260" s="176">
        <f t="shared" ref="CE260:CG260" si="2485">IF(BW260-CA260&lt;0,0,BW260-CA260)</f>
        <v>0</v>
      </c>
      <c r="CF260" s="176">
        <f t="shared" si="2485"/>
        <v>0</v>
      </c>
      <c r="CG260" s="176">
        <f t="shared" si="2485"/>
        <v>0</v>
      </c>
      <c r="CH260" s="175">
        <f t="shared" si="497"/>
        <v>0</v>
      </c>
      <c r="CI260" s="173"/>
      <c r="CJ260" s="173"/>
      <c r="CK260" s="173"/>
      <c r="CL260" s="173"/>
      <c r="CM260" s="173"/>
      <c r="CN260" s="175">
        <f t="shared" si="395"/>
        <v>0</v>
      </c>
      <c r="CO260" s="173"/>
      <c r="CP260" s="173"/>
      <c r="CQ260" s="177">
        <f t="shared" ref="CQ260:CR260" si="2486">SUM(E260,AI260,BM260)</f>
        <v>0</v>
      </c>
      <c r="CR260" s="176">
        <f t="shared" si="2486"/>
        <v>0</v>
      </c>
      <c r="CS260" s="174" t="str">
        <f t="shared" si="397"/>
        <v>-</v>
      </c>
      <c r="CT260" s="176">
        <f t="shared" ref="CT260:CX260" si="2487">SUM(H260,AL260,BP260)</f>
        <v>0</v>
      </c>
      <c r="CU260" s="176">
        <f t="shared" si="2487"/>
        <v>0</v>
      </c>
      <c r="CV260" s="176">
        <f t="shared" si="2487"/>
        <v>0</v>
      </c>
      <c r="CW260" s="176">
        <f t="shared" si="2487"/>
        <v>0</v>
      </c>
      <c r="CX260" s="176">
        <f t="shared" si="2487"/>
        <v>0</v>
      </c>
      <c r="CY260" s="174" t="str">
        <f t="shared" si="399"/>
        <v>-</v>
      </c>
      <c r="CZ260" s="176">
        <f t="shared" ref="CZ260:DC260" si="2488">SUM(N260,AR260,BV260)</f>
        <v>0</v>
      </c>
      <c r="DA260" s="176">
        <f t="shared" si="2488"/>
        <v>0</v>
      </c>
      <c r="DB260" s="176">
        <f t="shared" si="2488"/>
        <v>0</v>
      </c>
      <c r="DC260" s="176">
        <f t="shared" si="2488"/>
        <v>0</v>
      </c>
      <c r="DD260" s="175">
        <f t="shared" si="401"/>
        <v>0</v>
      </c>
      <c r="DE260" s="176">
        <f t="shared" ref="DE260:DG260" si="2489">SUM(S260,AW260,CA260)</f>
        <v>0</v>
      </c>
      <c r="DF260" s="176">
        <f t="shared" si="2489"/>
        <v>0</v>
      </c>
      <c r="DG260" s="176">
        <f t="shared" si="2489"/>
        <v>0</v>
      </c>
      <c r="DH260" s="175">
        <f t="shared" si="403"/>
        <v>0</v>
      </c>
      <c r="DI260" s="176">
        <f t="shared" ref="DI260:DK260" si="2490">IF(DA260-DE260&lt;0,0,DA260-DE260)</f>
        <v>0</v>
      </c>
      <c r="DJ260" s="176">
        <f t="shared" si="2490"/>
        <v>0</v>
      </c>
      <c r="DK260" s="176">
        <f t="shared" si="2490"/>
        <v>0</v>
      </c>
      <c r="DL260" s="175">
        <f t="shared" si="405"/>
        <v>0</v>
      </c>
      <c r="DM260" s="176">
        <f t="shared" ref="DM260:DQ260" si="2491">SUM(AA260,BE260,CI260)</f>
        <v>0</v>
      </c>
      <c r="DN260" s="176">
        <f t="shared" si="2491"/>
        <v>0</v>
      </c>
      <c r="DO260" s="176">
        <f t="shared" si="2491"/>
        <v>0</v>
      </c>
      <c r="DP260" s="176">
        <f t="shared" si="2491"/>
        <v>0</v>
      </c>
      <c r="DQ260" s="176">
        <f t="shared" si="2491"/>
        <v>0</v>
      </c>
      <c r="DR260" s="175">
        <f t="shared" si="407"/>
        <v>0</v>
      </c>
      <c r="DS260" s="176">
        <f t="shared" ref="DS260:DT260" si="2492">SUM(AG260,BK260,CO260)</f>
        <v>0</v>
      </c>
      <c r="DT260" s="176">
        <f t="shared" si="2492"/>
        <v>0</v>
      </c>
      <c r="DU260" s="160"/>
    </row>
    <row r="261" ht="19.5" customHeight="1">
      <c r="A261" s="168">
        <v>255.0</v>
      </c>
      <c r="B261" s="179"/>
      <c r="C261" s="312"/>
      <c r="D261" s="313"/>
      <c r="E261" s="172"/>
      <c r="F261" s="173"/>
      <c r="G261" s="174" t="str">
        <f t="shared" si="10"/>
        <v>-</v>
      </c>
      <c r="H261" s="173"/>
      <c r="I261" s="173"/>
      <c r="J261" s="173"/>
      <c r="K261" s="173"/>
      <c r="L261" s="173"/>
      <c r="M261" s="174" t="str">
        <f t="shared" si="11"/>
        <v>-</v>
      </c>
      <c r="N261" s="173"/>
      <c r="O261" s="173"/>
      <c r="P261" s="173"/>
      <c r="Q261" s="173"/>
      <c r="R261" s="175">
        <f t="shared" si="26"/>
        <v>0</v>
      </c>
      <c r="S261" s="173"/>
      <c r="T261" s="173"/>
      <c r="U261" s="173"/>
      <c r="V261" s="175">
        <f t="shared" si="27"/>
        <v>0</v>
      </c>
      <c r="W261" s="176">
        <f t="shared" ref="W261:Y261" si="2493">IF(O261-S261&lt;0,0,O261-S261)</f>
        <v>0</v>
      </c>
      <c r="X261" s="176">
        <f t="shared" si="2493"/>
        <v>0</v>
      </c>
      <c r="Y261" s="176">
        <f t="shared" si="2493"/>
        <v>0</v>
      </c>
      <c r="Z261" s="175">
        <f t="shared" si="506"/>
        <v>0</v>
      </c>
      <c r="AA261" s="173"/>
      <c r="AB261" s="173"/>
      <c r="AC261" s="173"/>
      <c r="AD261" s="173"/>
      <c r="AE261" s="173"/>
      <c r="AF261" s="175">
        <f t="shared" si="1072"/>
        <v>0</v>
      </c>
      <c r="AG261" s="173"/>
      <c r="AH261" s="173"/>
      <c r="AI261" s="172"/>
      <c r="AJ261" s="173"/>
      <c r="AK261" s="174" t="str">
        <f t="shared" si="386"/>
        <v>-</v>
      </c>
      <c r="AL261" s="173"/>
      <c r="AM261" s="173"/>
      <c r="AN261" s="173"/>
      <c r="AO261" s="173"/>
      <c r="AP261" s="173"/>
      <c r="AQ261" s="174" t="str">
        <f t="shared" si="387"/>
        <v>-</v>
      </c>
      <c r="AR261" s="155">
        <f t="shared" si="1165"/>
        <v>0</v>
      </c>
      <c r="AS261" s="173"/>
      <c r="AT261" s="173"/>
      <c r="AU261" s="173"/>
      <c r="AV261" s="175">
        <f t="shared" si="388"/>
        <v>0</v>
      </c>
      <c r="AW261" s="173"/>
      <c r="AX261" s="173"/>
      <c r="AY261" s="173"/>
      <c r="AZ261" s="175">
        <f t="shared" si="389"/>
        <v>0</v>
      </c>
      <c r="BA261" s="176">
        <f t="shared" ref="BA261:BC261" si="2494">IF(AS261-AW261&lt;0,0,AS261-AW261)</f>
        <v>0</v>
      </c>
      <c r="BB261" s="176">
        <f t="shared" si="2494"/>
        <v>0</v>
      </c>
      <c r="BC261" s="176">
        <f t="shared" si="2494"/>
        <v>0</v>
      </c>
      <c r="BD261" s="175">
        <f t="shared" si="495"/>
        <v>0</v>
      </c>
      <c r="BE261" s="173"/>
      <c r="BF261" s="173"/>
      <c r="BG261" s="173"/>
      <c r="BH261" s="173"/>
      <c r="BI261" s="173"/>
      <c r="BJ261" s="175">
        <f t="shared" si="390"/>
        <v>0</v>
      </c>
      <c r="BK261" s="173"/>
      <c r="BL261" s="173"/>
      <c r="BM261" s="172"/>
      <c r="BN261" s="173"/>
      <c r="BO261" s="174" t="str">
        <f t="shared" si="391"/>
        <v>-</v>
      </c>
      <c r="BP261" s="173"/>
      <c r="BQ261" s="173"/>
      <c r="BR261" s="173"/>
      <c r="BS261" s="173"/>
      <c r="BT261" s="173"/>
      <c r="BU261" s="174" t="str">
        <f t="shared" si="392"/>
        <v>-</v>
      </c>
      <c r="BV261" s="173"/>
      <c r="BW261" s="173"/>
      <c r="BX261" s="173"/>
      <c r="BY261" s="173"/>
      <c r="BZ261" s="175">
        <f t="shared" si="393"/>
        <v>0</v>
      </c>
      <c r="CA261" s="173"/>
      <c r="CB261" s="173"/>
      <c r="CC261" s="173"/>
      <c r="CD261" s="175">
        <f t="shared" si="394"/>
        <v>0</v>
      </c>
      <c r="CE261" s="176">
        <f t="shared" ref="CE261:CG261" si="2495">IF(BW261-CA261&lt;0,0,BW261-CA261)</f>
        <v>0</v>
      </c>
      <c r="CF261" s="176">
        <f t="shared" si="2495"/>
        <v>0</v>
      </c>
      <c r="CG261" s="176">
        <f t="shared" si="2495"/>
        <v>0</v>
      </c>
      <c r="CH261" s="175">
        <f t="shared" si="497"/>
        <v>0</v>
      </c>
      <c r="CI261" s="173"/>
      <c r="CJ261" s="173"/>
      <c r="CK261" s="173"/>
      <c r="CL261" s="173"/>
      <c r="CM261" s="173"/>
      <c r="CN261" s="175">
        <f t="shared" si="395"/>
        <v>0</v>
      </c>
      <c r="CO261" s="173"/>
      <c r="CP261" s="173"/>
      <c r="CQ261" s="177">
        <f t="shared" ref="CQ261:CR261" si="2496">SUM(E261,AI261,BM261)</f>
        <v>0</v>
      </c>
      <c r="CR261" s="176">
        <f t="shared" si="2496"/>
        <v>0</v>
      </c>
      <c r="CS261" s="174" t="str">
        <f t="shared" si="397"/>
        <v>-</v>
      </c>
      <c r="CT261" s="176">
        <f t="shared" ref="CT261:CX261" si="2497">SUM(H261,AL261,BP261)</f>
        <v>0</v>
      </c>
      <c r="CU261" s="176">
        <f t="shared" si="2497"/>
        <v>0</v>
      </c>
      <c r="CV261" s="176">
        <f t="shared" si="2497"/>
        <v>0</v>
      </c>
      <c r="CW261" s="176">
        <f t="shared" si="2497"/>
        <v>0</v>
      </c>
      <c r="CX261" s="176">
        <f t="shared" si="2497"/>
        <v>0</v>
      </c>
      <c r="CY261" s="174" t="str">
        <f t="shared" si="399"/>
        <v>-</v>
      </c>
      <c r="CZ261" s="176">
        <f t="shared" ref="CZ261:DC261" si="2498">SUM(N261,AR261,BV261)</f>
        <v>0</v>
      </c>
      <c r="DA261" s="176">
        <f t="shared" si="2498"/>
        <v>0</v>
      </c>
      <c r="DB261" s="176">
        <f t="shared" si="2498"/>
        <v>0</v>
      </c>
      <c r="DC261" s="176">
        <f t="shared" si="2498"/>
        <v>0</v>
      </c>
      <c r="DD261" s="175">
        <f t="shared" si="401"/>
        <v>0</v>
      </c>
      <c r="DE261" s="176">
        <f t="shared" ref="DE261:DG261" si="2499">SUM(S261,AW261,CA261)</f>
        <v>0</v>
      </c>
      <c r="DF261" s="176">
        <f t="shared" si="2499"/>
        <v>0</v>
      </c>
      <c r="DG261" s="176">
        <f t="shared" si="2499"/>
        <v>0</v>
      </c>
      <c r="DH261" s="175">
        <f t="shared" si="403"/>
        <v>0</v>
      </c>
      <c r="DI261" s="176">
        <f t="shared" ref="DI261:DK261" si="2500">IF(DA261-DE261&lt;0,0,DA261-DE261)</f>
        <v>0</v>
      </c>
      <c r="DJ261" s="176">
        <f t="shared" si="2500"/>
        <v>0</v>
      </c>
      <c r="DK261" s="176">
        <f t="shared" si="2500"/>
        <v>0</v>
      </c>
      <c r="DL261" s="175">
        <f t="shared" si="405"/>
        <v>0</v>
      </c>
      <c r="DM261" s="176">
        <f t="shared" ref="DM261:DQ261" si="2501">SUM(AA261,BE261,CI261)</f>
        <v>0</v>
      </c>
      <c r="DN261" s="176">
        <f t="shared" si="2501"/>
        <v>0</v>
      </c>
      <c r="DO261" s="176">
        <f t="shared" si="2501"/>
        <v>0</v>
      </c>
      <c r="DP261" s="176">
        <f t="shared" si="2501"/>
        <v>0</v>
      </c>
      <c r="DQ261" s="176">
        <f t="shared" si="2501"/>
        <v>0</v>
      </c>
      <c r="DR261" s="175">
        <f t="shared" si="407"/>
        <v>0</v>
      </c>
      <c r="DS261" s="176">
        <f t="shared" ref="DS261:DT261" si="2502">SUM(AG261,BK261,CO261)</f>
        <v>0</v>
      </c>
      <c r="DT261" s="176">
        <f t="shared" si="2502"/>
        <v>0</v>
      </c>
      <c r="DU261" s="160"/>
    </row>
    <row r="262" ht="19.5" customHeight="1">
      <c r="A262" s="182">
        <f t="shared" ref="A262:A269" si="2513">A261+1</f>
        <v>256</v>
      </c>
      <c r="B262" s="179"/>
      <c r="C262" s="312"/>
      <c r="D262" s="313"/>
      <c r="E262" s="172"/>
      <c r="F262" s="173"/>
      <c r="G262" s="174" t="str">
        <f t="shared" si="10"/>
        <v>-</v>
      </c>
      <c r="H262" s="173"/>
      <c r="I262" s="173"/>
      <c r="J262" s="173"/>
      <c r="K262" s="173"/>
      <c r="L262" s="173"/>
      <c r="M262" s="174" t="str">
        <f t="shared" si="11"/>
        <v>-</v>
      </c>
      <c r="N262" s="173"/>
      <c r="O262" s="173"/>
      <c r="P262" s="173"/>
      <c r="Q262" s="173"/>
      <c r="R262" s="175">
        <f t="shared" si="26"/>
        <v>0</v>
      </c>
      <c r="S262" s="173"/>
      <c r="T262" s="173"/>
      <c r="U262" s="173"/>
      <c r="V262" s="175">
        <f t="shared" si="27"/>
        <v>0</v>
      </c>
      <c r="W262" s="176">
        <f t="shared" ref="W262:Y262" si="2503">IF(O262-S262&lt;0,0,O262-S262)</f>
        <v>0</v>
      </c>
      <c r="X262" s="176">
        <f t="shared" si="2503"/>
        <v>0</v>
      </c>
      <c r="Y262" s="176">
        <f t="shared" si="2503"/>
        <v>0</v>
      </c>
      <c r="Z262" s="175">
        <f t="shared" si="506"/>
        <v>0</v>
      </c>
      <c r="AA262" s="173"/>
      <c r="AB262" s="173"/>
      <c r="AC262" s="173"/>
      <c r="AD262" s="173"/>
      <c r="AE262" s="173"/>
      <c r="AF262" s="175">
        <f t="shared" si="1072"/>
        <v>0</v>
      </c>
      <c r="AG262" s="173"/>
      <c r="AH262" s="173"/>
      <c r="AI262" s="172"/>
      <c r="AJ262" s="173"/>
      <c r="AK262" s="174" t="str">
        <f t="shared" si="386"/>
        <v>-</v>
      </c>
      <c r="AL262" s="173"/>
      <c r="AM262" s="173"/>
      <c r="AN262" s="173"/>
      <c r="AO262" s="173"/>
      <c r="AP262" s="173"/>
      <c r="AQ262" s="174" t="str">
        <f t="shared" si="387"/>
        <v>-</v>
      </c>
      <c r="AR262" s="155">
        <f t="shared" si="1165"/>
        <v>0</v>
      </c>
      <c r="AS262" s="173"/>
      <c r="AT262" s="173"/>
      <c r="AU262" s="173"/>
      <c r="AV262" s="175">
        <f t="shared" si="388"/>
        <v>0</v>
      </c>
      <c r="AW262" s="173"/>
      <c r="AX262" s="173"/>
      <c r="AY262" s="173"/>
      <c r="AZ262" s="175">
        <f t="shared" si="389"/>
        <v>0</v>
      </c>
      <c r="BA262" s="176">
        <f t="shared" ref="BA262:BC262" si="2504">IF(AS262-AW262&lt;0,0,AS262-AW262)</f>
        <v>0</v>
      </c>
      <c r="BB262" s="176">
        <f t="shared" si="2504"/>
        <v>0</v>
      </c>
      <c r="BC262" s="176">
        <f t="shared" si="2504"/>
        <v>0</v>
      </c>
      <c r="BD262" s="175">
        <f t="shared" si="495"/>
        <v>0</v>
      </c>
      <c r="BE262" s="173"/>
      <c r="BF262" s="173"/>
      <c r="BG262" s="173"/>
      <c r="BH262" s="173"/>
      <c r="BI262" s="173"/>
      <c r="BJ262" s="175">
        <f t="shared" si="390"/>
        <v>0</v>
      </c>
      <c r="BK262" s="173"/>
      <c r="BL262" s="173"/>
      <c r="BM262" s="172"/>
      <c r="BN262" s="173"/>
      <c r="BO262" s="174" t="str">
        <f t="shared" si="391"/>
        <v>-</v>
      </c>
      <c r="BP262" s="173"/>
      <c r="BQ262" s="173"/>
      <c r="BR262" s="173"/>
      <c r="BS262" s="173"/>
      <c r="BT262" s="173"/>
      <c r="BU262" s="174" t="str">
        <f t="shared" si="392"/>
        <v>-</v>
      </c>
      <c r="BV262" s="173"/>
      <c r="BW262" s="173"/>
      <c r="BX262" s="173"/>
      <c r="BY262" s="173"/>
      <c r="BZ262" s="175">
        <f t="shared" si="393"/>
        <v>0</v>
      </c>
      <c r="CA262" s="173"/>
      <c r="CB262" s="173"/>
      <c r="CC262" s="173"/>
      <c r="CD262" s="175">
        <f t="shared" si="394"/>
        <v>0</v>
      </c>
      <c r="CE262" s="176">
        <f t="shared" ref="CE262:CG262" si="2505">IF(BW262-CA262&lt;0,0,BW262-CA262)</f>
        <v>0</v>
      </c>
      <c r="CF262" s="176">
        <f t="shared" si="2505"/>
        <v>0</v>
      </c>
      <c r="CG262" s="176">
        <f t="shared" si="2505"/>
        <v>0</v>
      </c>
      <c r="CH262" s="175">
        <f t="shared" si="497"/>
        <v>0</v>
      </c>
      <c r="CI262" s="173"/>
      <c r="CJ262" s="173"/>
      <c r="CK262" s="173"/>
      <c r="CL262" s="173"/>
      <c r="CM262" s="173"/>
      <c r="CN262" s="175">
        <f t="shared" si="395"/>
        <v>0</v>
      </c>
      <c r="CO262" s="173"/>
      <c r="CP262" s="173"/>
      <c r="CQ262" s="177">
        <f t="shared" ref="CQ262:CR262" si="2506">SUM(E262,AI262,BM262)</f>
        <v>0</v>
      </c>
      <c r="CR262" s="176">
        <f t="shared" si="2506"/>
        <v>0</v>
      </c>
      <c r="CS262" s="174" t="str">
        <f t="shared" si="397"/>
        <v>-</v>
      </c>
      <c r="CT262" s="176">
        <f t="shared" ref="CT262:CX262" si="2507">SUM(H262,AL262,BP262)</f>
        <v>0</v>
      </c>
      <c r="CU262" s="176">
        <f t="shared" si="2507"/>
        <v>0</v>
      </c>
      <c r="CV262" s="176">
        <f t="shared" si="2507"/>
        <v>0</v>
      </c>
      <c r="CW262" s="176">
        <f t="shared" si="2507"/>
        <v>0</v>
      </c>
      <c r="CX262" s="176">
        <f t="shared" si="2507"/>
        <v>0</v>
      </c>
      <c r="CY262" s="174" t="str">
        <f t="shared" si="399"/>
        <v>-</v>
      </c>
      <c r="CZ262" s="176">
        <f t="shared" ref="CZ262:DC262" si="2508">SUM(N262,AR262,BV262)</f>
        <v>0</v>
      </c>
      <c r="DA262" s="176">
        <f t="shared" si="2508"/>
        <v>0</v>
      </c>
      <c r="DB262" s="176">
        <f t="shared" si="2508"/>
        <v>0</v>
      </c>
      <c r="DC262" s="176">
        <f t="shared" si="2508"/>
        <v>0</v>
      </c>
      <c r="DD262" s="175">
        <f t="shared" si="401"/>
        <v>0</v>
      </c>
      <c r="DE262" s="176">
        <f t="shared" ref="DE262:DG262" si="2509">SUM(S262,AW262,CA262)</f>
        <v>0</v>
      </c>
      <c r="DF262" s="176">
        <f t="shared" si="2509"/>
        <v>0</v>
      </c>
      <c r="DG262" s="176">
        <f t="shared" si="2509"/>
        <v>0</v>
      </c>
      <c r="DH262" s="175">
        <f t="shared" si="403"/>
        <v>0</v>
      </c>
      <c r="DI262" s="176">
        <f t="shared" ref="DI262:DK262" si="2510">IF(DA262-DE262&lt;0,0,DA262-DE262)</f>
        <v>0</v>
      </c>
      <c r="DJ262" s="176">
        <f t="shared" si="2510"/>
        <v>0</v>
      </c>
      <c r="DK262" s="176">
        <f t="shared" si="2510"/>
        <v>0</v>
      </c>
      <c r="DL262" s="175">
        <f t="shared" si="405"/>
        <v>0</v>
      </c>
      <c r="DM262" s="176">
        <f t="shared" ref="DM262:DQ262" si="2511">SUM(AA262,BE262,CI262)</f>
        <v>0</v>
      </c>
      <c r="DN262" s="176">
        <f t="shared" si="2511"/>
        <v>0</v>
      </c>
      <c r="DO262" s="176">
        <f t="shared" si="2511"/>
        <v>0</v>
      </c>
      <c r="DP262" s="176">
        <f t="shared" si="2511"/>
        <v>0</v>
      </c>
      <c r="DQ262" s="176">
        <f t="shared" si="2511"/>
        <v>0</v>
      </c>
      <c r="DR262" s="175">
        <f t="shared" si="407"/>
        <v>0</v>
      </c>
      <c r="DS262" s="176">
        <f t="shared" ref="DS262:DT262" si="2512">SUM(AG262,BK262,CO262)</f>
        <v>0</v>
      </c>
      <c r="DT262" s="176">
        <f t="shared" si="2512"/>
        <v>0</v>
      </c>
      <c r="DU262" s="160"/>
    </row>
    <row r="263" ht="19.5" customHeight="1">
      <c r="A263" s="182">
        <f t="shared" si="2513"/>
        <v>257</v>
      </c>
      <c r="B263" s="179"/>
      <c r="C263" s="312"/>
      <c r="D263" s="313"/>
      <c r="E263" s="172"/>
      <c r="F263" s="173"/>
      <c r="G263" s="174" t="str">
        <f t="shared" si="10"/>
        <v>-</v>
      </c>
      <c r="H263" s="173"/>
      <c r="I263" s="173"/>
      <c r="J263" s="173"/>
      <c r="K263" s="173"/>
      <c r="L263" s="173"/>
      <c r="M263" s="174" t="str">
        <f t="shared" si="11"/>
        <v>-</v>
      </c>
      <c r="N263" s="173"/>
      <c r="O263" s="173"/>
      <c r="P263" s="173"/>
      <c r="Q263" s="173"/>
      <c r="R263" s="175">
        <f t="shared" si="26"/>
        <v>0</v>
      </c>
      <c r="S263" s="173"/>
      <c r="T263" s="173"/>
      <c r="U263" s="173"/>
      <c r="V263" s="175">
        <f t="shared" si="27"/>
        <v>0</v>
      </c>
      <c r="W263" s="176">
        <f t="shared" ref="W263:Y263" si="2514">IF(O263-S263&lt;0,0,O263-S263)</f>
        <v>0</v>
      </c>
      <c r="X263" s="176">
        <f t="shared" si="2514"/>
        <v>0</v>
      </c>
      <c r="Y263" s="176">
        <f t="shared" si="2514"/>
        <v>0</v>
      </c>
      <c r="Z263" s="175">
        <f t="shared" si="506"/>
        <v>0</v>
      </c>
      <c r="AA263" s="173"/>
      <c r="AB263" s="173"/>
      <c r="AC263" s="173"/>
      <c r="AD263" s="173"/>
      <c r="AE263" s="173"/>
      <c r="AF263" s="175">
        <f t="shared" si="1072"/>
        <v>0</v>
      </c>
      <c r="AG263" s="173"/>
      <c r="AH263" s="173"/>
      <c r="AI263" s="172"/>
      <c r="AJ263" s="173"/>
      <c r="AK263" s="174" t="str">
        <f t="shared" si="386"/>
        <v>-</v>
      </c>
      <c r="AL263" s="173"/>
      <c r="AM263" s="173"/>
      <c r="AN263" s="173"/>
      <c r="AO263" s="173"/>
      <c r="AP263" s="173"/>
      <c r="AQ263" s="174" t="str">
        <f t="shared" si="387"/>
        <v>-</v>
      </c>
      <c r="AR263" s="155">
        <f t="shared" si="1165"/>
        <v>0</v>
      </c>
      <c r="AS263" s="173"/>
      <c r="AT263" s="173"/>
      <c r="AU263" s="173"/>
      <c r="AV263" s="175">
        <f t="shared" si="388"/>
        <v>0</v>
      </c>
      <c r="AW263" s="173"/>
      <c r="AX263" s="173"/>
      <c r="AY263" s="173"/>
      <c r="AZ263" s="175">
        <f t="shared" si="389"/>
        <v>0</v>
      </c>
      <c r="BA263" s="176">
        <f t="shared" ref="BA263:BC263" si="2515">IF(AS263-AW263&lt;0,0,AS263-AW263)</f>
        <v>0</v>
      </c>
      <c r="BB263" s="176">
        <f t="shared" si="2515"/>
        <v>0</v>
      </c>
      <c r="BC263" s="176">
        <f t="shared" si="2515"/>
        <v>0</v>
      </c>
      <c r="BD263" s="175">
        <f t="shared" si="495"/>
        <v>0</v>
      </c>
      <c r="BE263" s="173"/>
      <c r="BF263" s="173"/>
      <c r="BG263" s="173"/>
      <c r="BH263" s="173"/>
      <c r="BI263" s="173"/>
      <c r="BJ263" s="175">
        <f t="shared" si="390"/>
        <v>0</v>
      </c>
      <c r="BK263" s="173"/>
      <c r="BL263" s="173"/>
      <c r="BM263" s="172"/>
      <c r="BN263" s="173"/>
      <c r="BO263" s="174" t="str">
        <f t="shared" si="391"/>
        <v>-</v>
      </c>
      <c r="BP263" s="173"/>
      <c r="BQ263" s="173"/>
      <c r="BR263" s="173"/>
      <c r="BS263" s="173"/>
      <c r="BT263" s="173"/>
      <c r="BU263" s="174" t="str">
        <f t="shared" si="392"/>
        <v>-</v>
      </c>
      <c r="BV263" s="173"/>
      <c r="BW263" s="173"/>
      <c r="BX263" s="173"/>
      <c r="BY263" s="173"/>
      <c r="BZ263" s="175">
        <f t="shared" si="393"/>
        <v>0</v>
      </c>
      <c r="CA263" s="173"/>
      <c r="CB263" s="173"/>
      <c r="CC263" s="173"/>
      <c r="CD263" s="175">
        <f t="shared" si="394"/>
        <v>0</v>
      </c>
      <c r="CE263" s="176">
        <f t="shared" ref="CE263:CG263" si="2516">IF(BW263-CA263&lt;0,0,BW263-CA263)</f>
        <v>0</v>
      </c>
      <c r="CF263" s="176">
        <f t="shared" si="2516"/>
        <v>0</v>
      </c>
      <c r="CG263" s="176">
        <f t="shared" si="2516"/>
        <v>0</v>
      </c>
      <c r="CH263" s="175">
        <f t="shared" si="497"/>
        <v>0</v>
      </c>
      <c r="CI263" s="173"/>
      <c r="CJ263" s="173"/>
      <c r="CK263" s="173"/>
      <c r="CL263" s="173"/>
      <c r="CM263" s="173"/>
      <c r="CN263" s="175">
        <f t="shared" si="395"/>
        <v>0</v>
      </c>
      <c r="CO263" s="173"/>
      <c r="CP263" s="173"/>
      <c r="CQ263" s="177">
        <f t="shared" ref="CQ263:CR263" si="2517">SUM(E263,AI263,BM263)</f>
        <v>0</v>
      </c>
      <c r="CR263" s="176">
        <f t="shared" si="2517"/>
        <v>0</v>
      </c>
      <c r="CS263" s="174" t="str">
        <f t="shared" si="397"/>
        <v>-</v>
      </c>
      <c r="CT263" s="176">
        <f t="shared" ref="CT263:CX263" si="2518">SUM(H263,AL263,BP263)</f>
        <v>0</v>
      </c>
      <c r="CU263" s="176">
        <f t="shared" si="2518"/>
        <v>0</v>
      </c>
      <c r="CV263" s="176">
        <f t="shared" si="2518"/>
        <v>0</v>
      </c>
      <c r="CW263" s="176">
        <f t="shared" si="2518"/>
        <v>0</v>
      </c>
      <c r="CX263" s="176">
        <f t="shared" si="2518"/>
        <v>0</v>
      </c>
      <c r="CY263" s="174" t="str">
        <f t="shared" si="399"/>
        <v>-</v>
      </c>
      <c r="CZ263" s="176">
        <f t="shared" ref="CZ263:DC263" si="2519">SUM(N263,AR263,BV263)</f>
        <v>0</v>
      </c>
      <c r="DA263" s="176">
        <f t="shared" si="2519"/>
        <v>0</v>
      </c>
      <c r="DB263" s="176">
        <f t="shared" si="2519"/>
        <v>0</v>
      </c>
      <c r="DC263" s="176">
        <f t="shared" si="2519"/>
        <v>0</v>
      </c>
      <c r="DD263" s="175">
        <f t="shared" si="401"/>
        <v>0</v>
      </c>
      <c r="DE263" s="176">
        <f t="shared" ref="DE263:DG263" si="2520">SUM(S263,AW263,CA263)</f>
        <v>0</v>
      </c>
      <c r="DF263" s="176">
        <f t="shared" si="2520"/>
        <v>0</v>
      </c>
      <c r="DG263" s="176">
        <f t="shared" si="2520"/>
        <v>0</v>
      </c>
      <c r="DH263" s="175">
        <f t="shared" si="403"/>
        <v>0</v>
      </c>
      <c r="DI263" s="176">
        <f t="shared" ref="DI263:DK263" si="2521">IF(DA263-DE263&lt;0,0,DA263-DE263)</f>
        <v>0</v>
      </c>
      <c r="DJ263" s="176">
        <f t="shared" si="2521"/>
        <v>0</v>
      </c>
      <c r="DK263" s="176">
        <f t="shared" si="2521"/>
        <v>0</v>
      </c>
      <c r="DL263" s="175">
        <f t="shared" si="405"/>
        <v>0</v>
      </c>
      <c r="DM263" s="176">
        <f t="shared" ref="DM263:DQ263" si="2522">SUM(AA263,BE263,CI263)</f>
        <v>0</v>
      </c>
      <c r="DN263" s="176">
        <f t="shared" si="2522"/>
        <v>0</v>
      </c>
      <c r="DO263" s="176">
        <f t="shared" si="2522"/>
        <v>0</v>
      </c>
      <c r="DP263" s="176">
        <f t="shared" si="2522"/>
        <v>0</v>
      </c>
      <c r="DQ263" s="176">
        <f t="shared" si="2522"/>
        <v>0</v>
      </c>
      <c r="DR263" s="175">
        <f t="shared" si="407"/>
        <v>0</v>
      </c>
      <c r="DS263" s="176">
        <f t="shared" ref="DS263:DT263" si="2523">SUM(AG263,BK263,CO263)</f>
        <v>0</v>
      </c>
      <c r="DT263" s="176">
        <f t="shared" si="2523"/>
        <v>0</v>
      </c>
      <c r="DU263" s="160"/>
    </row>
    <row r="264" ht="19.5" customHeight="1">
      <c r="A264" s="182">
        <f t="shared" si="2513"/>
        <v>258</v>
      </c>
      <c r="B264" s="179"/>
      <c r="C264" s="312"/>
      <c r="D264" s="313"/>
      <c r="E264" s="172"/>
      <c r="F264" s="173"/>
      <c r="G264" s="174" t="str">
        <f t="shared" si="10"/>
        <v>-</v>
      </c>
      <c r="H264" s="173"/>
      <c r="I264" s="173"/>
      <c r="J264" s="173"/>
      <c r="K264" s="173"/>
      <c r="L264" s="173"/>
      <c r="M264" s="174" t="str">
        <f t="shared" si="11"/>
        <v>-</v>
      </c>
      <c r="N264" s="173"/>
      <c r="O264" s="173"/>
      <c r="P264" s="173"/>
      <c r="Q264" s="173"/>
      <c r="R264" s="175">
        <f t="shared" si="26"/>
        <v>0</v>
      </c>
      <c r="S264" s="173"/>
      <c r="T264" s="173"/>
      <c r="U264" s="173"/>
      <c r="V264" s="175">
        <f t="shared" si="27"/>
        <v>0</v>
      </c>
      <c r="W264" s="176">
        <f t="shared" ref="W264:Y264" si="2524">IF(O264-S264&lt;0,0,O264-S264)</f>
        <v>0</v>
      </c>
      <c r="X264" s="176">
        <f t="shared" si="2524"/>
        <v>0</v>
      </c>
      <c r="Y264" s="176">
        <f t="shared" si="2524"/>
        <v>0</v>
      </c>
      <c r="Z264" s="175">
        <f t="shared" si="506"/>
        <v>0</v>
      </c>
      <c r="AA264" s="173"/>
      <c r="AB264" s="173"/>
      <c r="AC264" s="173"/>
      <c r="AD264" s="173"/>
      <c r="AE264" s="173"/>
      <c r="AF264" s="175">
        <f t="shared" si="1072"/>
        <v>0</v>
      </c>
      <c r="AG264" s="173"/>
      <c r="AH264" s="173"/>
      <c r="AI264" s="172"/>
      <c r="AJ264" s="173"/>
      <c r="AK264" s="174" t="str">
        <f t="shared" si="386"/>
        <v>-</v>
      </c>
      <c r="AL264" s="173"/>
      <c r="AM264" s="173"/>
      <c r="AN264" s="173"/>
      <c r="AO264" s="173"/>
      <c r="AP264" s="173"/>
      <c r="AQ264" s="174" t="str">
        <f t="shared" si="387"/>
        <v>-</v>
      </c>
      <c r="AR264" s="155">
        <f t="shared" si="1165"/>
        <v>0</v>
      </c>
      <c r="AS264" s="173"/>
      <c r="AT264" s="173"/>
      <c r="AU264" s="173"/>
      <c r="AV264" s="175">
        <f t="shared" si="388"/>
        <v>0</v>
      </c>
      <c r="AW264" s="173"/>
      <c r="AX264" s="173"/>
      <c r="AY264" s="173"/>
      <c r="AZ264" s="175">
        <f t="shared" si="389"/>
        <v>0</v>
      </c>
      <c r="BA264" s="176">
        <f t="shared" ref="BA264:BC264" si="2525">IF(AS264-AW264&lt;0,0,AS264-AW264)</f>
        <v>0</v>
      </c>
      <c r="BB264" s="176">
        <f t="shared" si="2525"/>
        <v>0</v>
      </c>
      <c r="BC264" s="176">
        <f t="shared" si="2525"/>
        <v>0</v>
      </c>
      <c r="BD264" s="175">
        <f t="shared" si="495"/>
        <v>0</v>
      </c>
      <c r="BE264" s="173"/>
      <c r="BF264" s="173"/>
      <c r="BG264" s="173"/>
      <c r="BH264" s="173"/>
      <c r="BI264" s="173"/>
      <c r="BJ264" s="175">
        <f t="shared" si="390"/>
        <v>0</v>
      </c>
      <c r="BK264" s="173"/>
      <c r="BL264" s="173"/>
      <c r="BM264" s="172"/>
      <c r="BN264" s="173"/>
      <c r="BO264" s="174" t="str">
        <f t="shared" si="391"/>
        <v>-</v>
      </c>
      <c r="BP264" s="173"/>
      <c r="BQ264" s="173"/>
      <c r="BR264" s="173"/>
      <c r="BS264" s="173"/>
      <c r="BT264" s="173"/>
      <c r="BU264" s="174" t="str">
        <f t="shared" si="392"/>
        <v>-</v>
      </c>
      <c r="BV264" s="173"/>
      <c r="BW264" s="173"/>
      <c r="BX264" s="173"/>
      <c r="BY264" s="173"/>
      <c r="BZ264" s="175">
        <f t="shared" si="393"/>
        <v>0</v>
      </c>
      <c r="CA264" s="173"/>
      <c r="CB264" s="173"/>
      <c r="CC264" s="173"/>
      <c r="CD264" s="175">
        <f t="shared" si="394"/>
        <v>0</v>
      </c>
      <c r="CE264" s="176">
        <f t="shared" ref="CE264:CG264" si="2526">IF(BW264-CA264&lt;0,0,BW264-CA264)</f>
        <v>0</v>
      </c>
      <c r="CF264" s="176">
        <f t="shared" si="2526"/>
        <v>0</v>
      </c>
      <c r="CG264" s="176">
        <f t="shared" si="2526"/>
        <v>0</v>
      </c>
      <c r="CH264" s="175">
        <f t="shared" si="497"/>
        <v>0</v>
      </c>
      <c r="CI264" s="173"/>
      <c r="CJ264" s="173"/>
      <c r="CK264" s="173"/>
      <c r="CL264" s="173"/>
      <c r="CM264" s="173"/>
      <c r="CN264" s="175">
        <f t="shared" si="395"/>
        <v>0</v>
      </c>
      <c r="CO264" s="173"/>
      <c r="CP264" s="173"/>
      <c r="CQ264" s="177">
        <f t="shared" ref="CQ264:CR264" si="2527">SUM(E264,AI264,BM264)</f>
        <v>0</v>
      </c>
      <c r="CR264" s="176">
        <f t="shared" si="2527"/>
        <v>0</v>
      </c>
      <c r="CS264" s="174" t="str">
        <f t="shared" si="397"/>
        <v>-</v>
      </c>
      <c r="CT264" s="176">
        <f t="shared" ref="CT264:CX264" si="2528">SUM(H264,AL264,BP264)</f>
        <v>0</v>
      </c>
      <c r="CU264" s="176">
        <f t="shared" si="2528"/>
        <v>0</v>
      </c>
      <c r="CV264" s="176">
        <f t="shared" si="2528"/>
        <v>0</v>
      </c>
      <c r="CW264" s="176">
        <f t="shared" si="2528"/>
        <v>0</v>
      </c>
      <c r="CX264" s="176">
        <f t="shared" si="2528"/>
        <v>0</v>
      </c>
      <c r="CY264" s="174" t="str">
        <f t="shared" si="399"/>
        <v>-</v>
      </c>
      <c r="CZ264" s="176">
        <f t="shared" ref="CZ264:DC264" si="2529">SUM(N264,AR264,BV264)</f>
        <v>0</v>
      </c>
      <c r="DA264" s="176">
        <f t="shared" si="2529"/>
        <v>0</v>
      </c>
      <c r="DB264" s="176">
        <f t="shared" si="2529"/>
        <v>0</v>
      </c>
      <c r="DC264" s="176">
        <f t="shared" si="2529"/>
        <v>0</v>
      </c>
      <c r="DD264" s="175">
        <f t="shared" si="401"/>
        <v>0</v>
      </c>
      <c r="DE264" s="176">
        <f t="shared" ref="DE264:DG264" si="2530">SUM(S264,AW264,CA264)</f>
        <v>0</v>
      </c>
      <c r="DF264" s="176">
        <f t="shared" si="2530"/>
        <v>0</v>
      </c>
      <c r="DG264" s="176">
        <f t="shared" si="2530"/>
        <v>0</v>
      </c>
      <c r="DH264" s="175">
        <f t="shared" si="403"/>
        <v>0</v>
      </c>
      <c r="DI264" s="176">
        <f t="shared" ref="DI264:DK264" si="2531">IF(DA264-DE264&lt;0,0,DA264-DE264)</f>
        <v>0</v>
      </c>
      <c r="DJ264" s="176">
        <f t="shared" si="2531"/>
        <v>0</v>
      </c>
      <c r="DK264" s="176">
        <f t="shared" si="2531"/>
        <v>0</v>
      </c>
      <c r="DL264" s="175">
        <f t="shared" si="405"/>
        <v>0</v>
      </c>
      <c r="DM264" s="176">
        <f t="shared" ref="DM264:DQ264" si="2532">SUM(AA264,BE264,CI264)</f>
        <v>0</v>
      </c>
      <c r="DN264" s="176">
        <f t="shared" si="2532"/>
        <v>0</v>
      </c>
      <c r="DO264" s="176">
        <f t="shared" si="2532"/>
        <v>0</v>
      </c>
      <c r="DP264" s="176">
        <f t="shared" si="2532"/>
        <v>0</v>
      </c>
      <c r="DQ264" s="176">
        <f t="shared" si="2532"/>
        <v>0</v>
      </c>
      <c r="DR264" s="175">
        <f t="shared" si="407"/>
        <v>0</v>
      </c>
      <c r="DS264" s="176">
        <f t="shared" ref="DS264:DT264" si="2533">SUM(AG264,BK264,CO264)</f>
        <v>0</v>
      </c>
      <c r="DT264" s="176">
        <f t="shared" si="2533"/>
        <v>0</v>
      </c>
      <c r="DU264" s="160"/>
    </row>
    <row r="265" ht="19.5" customHeight="1">
      <c r="A265" s="182">
        <f t="shared" si="2513"/>
        <v>259</v>
      </c>
      <c r="B265" s="179"/>
      <c r="C265" s="312"/>
      <c r="D265" s="313"/>
      <c r="E265" s="172"/>
      <c r="F265" s="173"/>
      <c r="G265" s="174" t="str">
        <f t="shared" si="10"/>
        <v>-</v>
      </c>
      <c r="H265" s="173"/>
      <c r="I265" s="173"/>
      <c r="J265" s="173"/>
      <c r="K265" s="173"/>
      <c r="L265" s="173"/>
      <c r="M265" s="174" t="str">
        <f t="shared" si="11"/>
        <v>-</v>
      </c>
      <c r="N265" s="173"/>
      <c r="O265" s="173"/>
      <c r="P265" s="173"/>
      <c r="Q265" s="173"/>
      <c r="R265" s="175">
        <f t="shared" si="26"/>
        <v>0</v>
      </c>
      <c r="S265" s="173"/>
      <c r="T265" s="173"/>
      <c r="U265" s="173"/>
      <c r="V265" s="175">
        <f t="shared" si="27"/>
        <v>0</v>
      </c>
      <c r="W265" s="176">
        <f t="shared" ref="W265:Y265" si="2534">IF(O265-S265&lt;0,0,O265-S265)</f>
        <v>0</v>
      </c>
      <c r="X265" s="176">
        <f t="shared" si="2534"/>
        <v>0</v>
      </c>
      <c r="Y265" s="176">
        <f t="shared" si="2534"/>
        <v>0</v>
      </c>
      <c r="Z265" s="175">
        <f t="shared" si="506"/>
        <v>0</v>
      </c>
      <c r="AA265" s="173"/>
      <c r="AB265" s="173"/>
      <c r="AC265" s="173"/>
      <c r="AD265" s="173"/>
      <c r="AE265" s="173"/>
      <c r="AF265" s="175">
        <f t="shared" si="1072"/>
        <v>0</v>
      </c>
      <c r="AG265" s="173"/>
      <c r="AH265" s="173"/>
      <c r="AI265" s="172"/>
      <c r="AJ265" s="173"/>
      <c r="AK265" s="174" t="str">
        <f t="shared" si="386"/>
        <v>-</v>
      </c>
      <c r="AL265" s="173"/>
      <c r="AM265" s="173"/>
      <c r="AN265" s="173"/>
      <c r="AO265" s="173"/>
      <c r="AP265" s="173"/>
      <c r="AQ265" s="174" t="str">
        <f t="shared" si="387"/>
        <v>-</v>
      </c>
      <c r="AR265" s="155">
        <f t="shared" si="1165"/>
        <v>0</v>
      </c>
      <c r="AS265" s="173"/>
      <c r="AT265" s="173"/>
      <c r="AU265" s="173"/>
      <c r="AV265" s="175">
        <f t="shared" si="388"/>
        <v>0</v>
      </c>
      <c r="AW265" s="173"/>
      <c r="AX265" s="173"/>
      <c r="AY265" s="173"/>
      <c r="AZ265" s="175">
        <f t="shared" si="389"/>
        <v>0</v>
      </c>
      <c r="BA265" s="176">
        <f t="shared" ref="BA265:BC265" si="2535">IF(AS265-AW265&lt;0,0,AS265-AW265)</f>
        <v>0</v>
      </c>
      <c r="BB265" s="176">
        <f t="shared" si="2535"/>
        <v>0</v>
      </c>
      <c r="BC265" s="176">
        <f t="shared" si="2535"/>
        <v>0</v>
      </c>
      <c r="BD265" s="175">
        <f t="shared" si="495"/>
        <v>0</v>
      </c>
      <c r="BE265" s="173"/>
      <c r="BF265" s="173"/>
      <c r="BG265" s="173"/>
      <c r="BH265" s="173"/>
      <c r="BI265" s="173"/>
      <c r="BJ265" s="175">
        <f t="shared" si="390"/>
        <v>0</v>
      </c>
      <c r="BK265" s="173"/>
      <c r="BL265" s="173"/>
      <c r="BM265" s="172"/>
      <c r="BN265" s="173"/>
      <c r="BO265" s="174" t="str">
        <f t="shared" si="391"/>
        <v>-</v>
      </c>
      <c r="BP265" s="173"/>
      <c r="BQ265" s="173"/>
      <c r="BR265" s="173"/>
      <c r="BS265" s="173"/>
      <c r="BT265" s="173"/>
      <c r="BU265" s="174" t="str">
        <f t="shared" si="392"/>
        <v>-</v>
      </c>
      <c r="BV265" s="173"/>
      <c r="BW265" s="173"/>
      <c r="BX265" s="173"/>
      <c r="BY265" s="173"/>
      <c r="BZ265" s="175">
        <f t="shared" si="393"/>
        <v>0</v>
      </c>
      <c r="CA265" s="173"/>
      <c r="CB265" s="173"/>
      <c r="CC265" s="173"/>
      <c r="CD265" s="175">
        <f t="shared" si="394"/>
        <v>0</v>
      </c>
      <c r="CE265" s="176">
        <f t="shared" ref="CE265:CG265" si="2536">IF(BW265-CA265&lt;0,0,BW265-CA265)</f>
        <v>0</v>
      </c>
      <c r="CF265" s="176">
        <f t="shared" si="2536"/>
        <v>0</v>
      </c>
      <c r="CG265" s="176">
        <f t="shared" si="2536"/>
        <v>0</v>
      </c>
      <c r="CH265" s="175">
        <f t="shared" si="497"/>
        <v>0</v>
      </c>
      <c r="CI265" s="173"/>
      <c r="CJ265" s="173"/>
      <c r="CK265" s="173"/>
      <c r="CL265" s="173"/>
      <c r="CM265" s="173"/>
      <c r="CN265" s="175">
        <f t="shared" si="395"/>
        <v>0</v>
      </c>
      <c r="CO265" s="173"/>
      <c r="CP265" s="173"/>
      <c r="CQ265" s="177">
        <f t="shared" ref="CQ265:CR265" si="2537">SUM(E265,AI265,BM265)</f>
        <v>0</v>
      </c>
      <c r="CR265" s="176">
        <f t="shared" si="2537"/>
        <v>0</v>
      </c>
      <c r="CS265" s="174" t="str">
        <f t="shared" si="397"/>
        <v>-</v>
      </c>
      <c r="CT265" s="176">
        <f t="shared" ref="CT265:CX265" si="2538">SUM(H265,AL265,BP265)</f>
        <v>0</v>
      </c>
      <c r="CU265" s="176">
        <f t="shared" si="2538"/>
        <v>0</v>
      </c>
      <c r="CV265" s="176">
        <f t="shared" si="2538"/>
        <v>0</v>
      </c>
      <c r="CW265" s="176">
        <f t="shared" si="2538"/>
        <v>0</v>
      </c>
      <c r="CX265" s="176">
        <f t="shared" si="2538"/>
        <v>0</v>
      </c>
      <c r="CY265" s="174" t="str">
        <f t="shared" si="399"/>
        <v>-</v>
      </c>
      <c r="CZ265" s="176">
        <f t="shared" ref="CZ265:DC265" si="2539">SUM(N265,AR265,BV265)</f>
        <v>0</v>
      </c>
      <c r="DA265" s="176">
        <f t="shared" si="2539"/>
        <v>0</v>
      </c>
      <c r="DB265" s="176">
        <f t="shared" si="2539"/>
        <v>0</v>
      </c>
      <c r="DC265" s="176">
        <f t="shared" si="2539"/>
        <v>0</v>
      </c>
      <c r="DD265" s="175">
        <f t="shared" si="401"/>
        <v>0</v>
      </c>
      <c r="DE265" s="176">
        <f t="shared" ref="DE265:DG265" si="2540">SUM(S265,AW265,CA265)</f>
        <v>0</v>
      </c>
      <c r="DF265" s="176">
        <f t="shared" si="2540"/>
        <v>0</v>
      </c>
      <c r="DG265" s="176">
        <f t="shared" si="2540"/>
        <v>0</v>
      </c>
      <c r="DH265" s="175">
        <f t="shared" si="403"/>
        <v>0</v>
      </c>
      <c r="DI265" s="176">
        <f t="shared" ref="DI265:DK265" si="2541">IF(DA265-DE265&lt;0,0,DA265-DE265)</f>
        <v>0</v>
      </c>
      <c r="DJ265" s="176">
        <f t="shared" si="2541"/>
        <v>0</v>
      </c>
      <c r="DK265" s="176">
        <f t="shared" si="2541"/>
        <v>0</v>
      </c>
      <c r="DL265" s="175">
        <f t="shared" si="405"/>
        <v>0</v>
      </c>
      <c r="DM265" s="176">
        <f t="shared" ref="DM265:DQ265" si="2542">SUM(AA265,BE265,CI265)</f>
        <v>0</v>
      </c>
      <c r="DN265" s="176">
        <f t="shared" si="2542"/>
        <v>0</v>
      </c>
      <c r="DO265" s="176">
        <f t="shared" si="2542"/>
        <v>0</v>
      </c>
      <c r="DP265" s="176">
        <f t="shared" si="2542"/>
        <v>0</v>
      </c>
      <c r="DQ265" s="176">
        <f t="shared" si="2542"/>
        <v>0</v>
      </c>
      <c r="DR265" s="175">
        <f t="shared" si="407"/>
        <v>0</v>
      </c>
      <c r="DS265" s="176">
        <f t="shared" ref="DS265:DT265" si="2543">SUM(AG265,BK265,CO265)</f>
        <v>0</v>
      </c>
      <c r="DT265" s="176">
        <f t="shared" si="2543"/>
        <v>0</v>
      </c>
      <c r="DU265" s="160"/>
    </row>
    <row r="266" ht="19.5" customHeight="1">
      <c r="A266" s="182">
        <f t="shared" si="2513"/>
        <v>260</v>
      </c>
      <c r="B266" s="179"/>
      <c r="C266" s="312"/>
      <c r="D266" s="313"/>
      <c r="E266" s="172"/>
      <c r="F266" s="173"/>
      <c r="G266" s="174" t="str">
        <f t="shared" si="10"/>
        <v>-</v>
      </c>
      <c r="H266" s="173"/>
      <c r="I266" s="173"/>
      <c r="J266" s="173"/>
      <c r="K266" s="173"/>
      <c r="L266" s="173"/>
      <c r="M266" s="174" t="str">
        <f t="shared" si="11"/>
        <v>-</v>
      </c>
      <c r="N266" s="173"/>
      <c r="O266" s="173"/>
      <c r="P266" s="173"/>
      <c r="Q266" s="173"/>
      <c r="R266" s="175">
        <f t="shared" si="26"/>
        <v>0</v>
      </c>
      <c r="S266" s="173"/>
      <c r="T266" s="173"/>
      <c r="U266" s="173"/>
      <c r="V266" s="175">
        <f t="shared" si="27"/>
        <v>0</v>
      </c>
      <c r="W266" s="176">
        <f t="shared" ref="W266:Y266" si="2544">IF(O266-S266&lt;0,0,O266-S266)</f>
        <v>0</v>
      </c>
      <c r="X266" s="176">
        <f t="shared" si="2544"/>
        <v>0</v>
      </c>
      <c r="Y266" s="176">
        <f t="shared" si="2544"/>
        <v>0</v>
      </c>
      <c r="Z266" s="175">
        <f t="shared" si="506"/>
        <v>0</v>
      </c>
      <c r="AA266" s="173"/>
      <c r="AB266" s="173"/>
      <c r="AC266" s="173"/>
      <c r="AD266" s="173"/>
      <c r="AE266" s="173"/>
      <c r="AF266" s="175">
        <f t="shared" si="1072"/>
        <v>0</v>
      </c>
      <c r="AG266" s="173"/>
      <c r="AH266" s="173"/>
      <c r="AI266" s="172"/>
      <c r="AJ266" s="173"/>
      <c r="AK266" s="174" t="str">
        <f t="shared" si="386"/>
        <v>-</v>
      </c>
      <c r="AL266" s="173"/>
      <c r="AM266" s="173"/>
      <c r="AN266" s="173"/>
      <c r="AO266" s="173"/>
      <c r="AP266" s="173"/>
      <c r="AQ266" s="174" t="str">
        <f t="shared" si="387"/>
        <v>-</v>
      </c>
      <c r="AR266" s="155">
        <f t="shared" si="1165"/>
        <v>0</v>
      </c>
      <c r="AS266" s="173"/>
      <c r="AT266" s="173"/>
      <c r="AU266" s="173"/>
      <c r="AV266" s="175">
        <f t="shared" si="388"/>
        <v>0</v>
      </c>
      <c r="AW266" s="173"/>
      <c r="AX266" s="173"/>
      <c r="AY266" s="173"/>
      <c r="AZ266" s="175">
        <f t="shared" si="389"/>
        <v>0</v>
      </c>
      <c r="BA266" s="176">
        <f t="shared" ref="BA266:BC266" si="2545">IF(AS266-AW266&lt;0,0,AS266-AW266)</f>
        <v>0</v>
      </c>
      <c r="BB266" s="176">
        <f t="shared" si="2545"/>
        <v>0</v>
      </c>
      <c r="BC266" s="176">
        <f t="shared" si="2545"/>
        <v>0</v>
      </c>
      <c r="BD266" s="175">
        <f t="shared" si="495"/>
        <v>0</v>
      </c>
      <c r="BE266" s="173"/>
      <c r="BF266" s="173"/>
      <c r="BG266" s="173"/>
      <c r="BH266" s="173"/>
      <c r="BI266" s="173"/>
      <c r="BJ266" s="175">
        <f t="shared" si="390"/>
        <v>0</v>
      </c>
      <c r="BK266" s="173"/>
      <c r="BL266" s="173"/>
      <c r="BM266" s="172"/>
      <c r="BN266" s="173"/>
      <c r="BO266" s="174" t="str">
        <f t="shared" si="391"/>
        <v>-</v>
      </c>
      <c r="BP266" s="173"/>
      <c r="BQ266" s="173"/>
      <c r="BR266" s="173"/>
      <c r="BS266" s="173"/>
      <c r="BT266" s="173"/>
      <c r="BU266" s="174" t="str">
        <f t="shared" si="392"/>
        <v>-</v>
      </c>
      <c r="BV266" s="173"/>
      <c r="BW266" s="173"/>
      <c r="BX266" s="173"/>
      <c r="BY266" s="173"/>
      <c r="BZ266" s="175">
        <f t="shared" si="393"/>
        <v>0</v>
      </c>
      <c r="CA266" s="173"/>
      <c r="CB266" s="173"/>
      <c r="CC266" s="173"/>
      <c r="CD266" s="175">
        <f t="shared" si="394"/>
        <v>0</v>
      </c>
      <c r="CE266" s="176">
        <f t="shared" ref="CE266:CG266" si="2546">IF(BW266-CA266&lt;0,0,BW266-CA266)</f>
        <v>0</v>
      </c>
      <c r="CF266" s="176">
        <f t="shared" si="2546"/>
        <v>0</v>
      </c>
      <c r="CG266" s="176">
        <f t="shared" si="2546"/>
        <v>0</v>
      </c>
      <c r="CH266" s="175">
        <f t="shared" si="497"/>
        <v>0</v>
      </c>
      <c r="CI266" s="173"/>
      <c r="CJ266" s="173"/>
      <c r="CK266" s="173"/>
      <c r="CL266" s="173"/>
      <c r="CM266" s="173"/>
      <c r="CN266" s="175">
        <f t="shared" si="395"/>
        <v>0</v>
      </c>
      <c r="CO266" s="173"/>
      <c r="CP266" s="173"/>
      <c r="CQ266" s="177">
        <f t="shared" ref="CQ266:CR266" si="2547">SUM(E266,AI266,BM266)</f>
        <v>0</v>
      </c>
      <c r="CR266" s="176">
        <f t="shared" si="2547"/>
        <v>0</v>
      </c>
      <c r="CS266" s="174" t="str">
        <f t="shared" si="397"/>
        <v>-</v>
      </c>
      <c r="CT266" s="176">
        <f t="shared" ref="CT266:CX266" si="2548">SUM(H266,AL266,BP266)</f>
        <v>0</v>
      </c>
      <c r="CU266" s="176">
        <f t="shared" si="2548"/>
        <v>0</v>
      </c>
      <c r="CV266" s="176">
        <f t="shared" si="2548"/>
        <v>0</v>
      </c>
      <c r="CW266" s="176">
        <f t="shared" si="2548"/>
        <v>0</v>
      </c>
      <c r="CX266" s="176">
        <f t="shared" si="2548"/>
        <v>0</v>
      </c>
      <c r="CY266" s="174" t="str">
        <f t="shared" si="399"/>
        <v>-</v>
      </c>
      <c r="CZ266" s="176">
        <f t="shared" ref="CZ266:DC266" si="2549">SUM(N266,AR266,BV266)</f>
        <v>0</v>
      </c>
      <c r="DA266" s="176">
        <f t="shared" si="2549"/>
        <v>0</v>
      </c>
      <c r="DB266" s="176">
        <f t="shared" si="2549"/>
        <v>0</v>
      </c>
      <c r="DC266" s="176">
        <f t="shared" si="2549"/>
        <v>0</v>
      </c>
      <c r="DD266" s="175">
        <f t="shared" si="401"/>
        <v>0</v>
      </c>
      <c r="DE266" s="176">
        <f t="shared" ref="DE266:DG266" si="2550">SUM(S266,AW266,CA266)</f>
        <v>0</v>
      </c>
      <c r="DF266" s="176">
        <f t="shared" si="2550"/>
        <v>0</v>
      </c>
      <c r="DG266" s="176">
        <f t="shared" si="2550"/>
        <v>0</v>
      </c>
      <c r="DH266" s="175">
        <f t="shared" si="403"/>
        <v>0</v>
      </c>
      <c r="DI266" s="176">
        <f t="shared" ref="DI266:DK266" si="2551">IF(DA266-DE266&lt;0,0,DA266-DE266)</f>
        <v>0</v>
      </c>
      <c r="DJ266" s="176">
        <f t="shared" si="2551"/>
        <v>0</v>
      </c>
      <c r="DK266" s="176">
        <f t="shared" si="2551"/>
        <v>0</v>
      </c>
      <c r="DL266" s="175">
        <f t="shared" si="405"/>
        <v>0</v>
      </c>
      <c r="DM266" s="176">
        <f t="shared" ref="DM266:DQ266" si="2552">SUM(AA266,BE266,CI266)</f>
        <v>0</v>
      </c>
      <c r="DN266" s="176">
        <f t="shared" si="2552"/>
        <v>0</v>
      </c>
      <c r="DO266" s="176">
        <f t="shared" si="2552"/>
        <v>0</v>
      </c>
      <c r="DP266" s="176">
        <f t="shared" si="2552"/>
        <v>0</v>
      </c>
      <c r="DQ266" s="176">
        <f t="shared" si="2552"/>
        <v>0</v>
      </c>
      <c r="DR266" s="175">
        <f t="shared" si="407"/>
        <v>0</v>
      </c>
      <c r="DS266" s="176">
        <f t="shared" ref="DS266:DT266" si="2553">SUM(AG266,BK266,CO266)</f>
        <v>0</v>
      </c>
      <c r="DT266" s="176">
        <f t="shared" si="2553"/>
        <v>0</v>
      </c>
      <c r="DU266" s="160"/>
    </row>
    <row r="267" ht="19.5" customHeight="1">
      <c r="A267" s="182">
        <f t="shared" si="2513"/>
        <v>261</v>
      </c>
      <c r="B267" s="179"/>
      <c r="C267" s="312"/>
      <c r="D267" s="313"/>
      <c r="E267" s="172"/>
      <c r="F267" s="173"/>
      <c r="G267" s="174" t="str">
        <f t="shared" si="10"/>
        <v>-</v>
      </c>
      <c r="H267" s="173"/>
      <c r="I267" s="173"/>
      <c r="J267" s="173"/>
      <c r="K267" s="173"/>
      <c r="L267" s="173"/>
      <c r="M267" s="174" t="str">
        <f t="shared" si="11"/>
        <v>-</v>
      </c>
      <c r="N267" s="173"/>
      <c r="O267" s="173"/>
      <c r="P267" s="173"/>
      <c r="Q267" s="173"/>
      <c r="R267" s="175">
        <f t="shared" si="26"/>
        <v>0</v>
      </c>
      <c r="S267" s="173"/>
      <c r="T267" s="173"/>
      <c r="U267" s="173"/>
      <c r="V267" s="175">
        <f t="shared" si="27"/>
        <v>0</v>
      </c>
      <c r="W267" s="176">
        <f t="shared" ref="W267:Y267" si="2554">IF(O267-S267&lt;0,0,O267-S267)</f>
        <v>0</v>
      </c>
      <c r="X267" s="176">
        <f t="shared" si="2554"/>
        <v>0</v>
      </c>
      <c r="Y267" s="176">
        <f t="shared" si="2554"/>
        <v>0</v>
      </c>
      <c r="Z267" s="175">
        <f t="shared" si="506"/>
        <v>0</v>
      </c>
      <c r="AA267" s="173"/>
      <c r="AB267" s="173"/>
      <c r="AC267" s="173"/>
      <c r="AD267" s="173"/>
      <c r="AE267" s="173"/>
      <c r="AF267" s="175">
        <f t="shared" si="1072"/>
        <v>0</v>
      </c>
      <c r="AG267" s="173"/>
      <c r="AH267" s="173"/>
      <c r="AI267" s="172"/>
      <c r="AJ267" s="173"/>
      <c r="AK267" s="174" t="str">
        <f t="shared" si="386"/>
        <v>-</v>
      </c>
      <c r="AL267" s="173"/>
      <c r="AM267" s="173"/>
      <c r="AN267" s="173"/>
      <c r="AO267" s="173"/>
      <c r="AP267" s="173"/>
      <c r="AQ267" s="174" t="str">
        <f t="shared" si="387"/>
        <v>-</v>
      </c>
      <c r="AR267" s="155">
        <f t="shared" si="1165"/>
        <v>0</v>
      </c>
      <c r="AS267" s="173"/>
      <c r="AT267" s="173"/>
      <c r="AU267" s="173"/>
      <c r="AV267" s="175">
        <f t="shared" si="388"/>
        <v>0</v>
      </c>
      <c r="AW267" s="173"/>
      <c r="AX267" s="173"/>
      <c r="AY267" s="173"/>
      <c r="AZ267" s="175">
        <f t="shared" si="389"/>
        <v>0</v>
      </c>
      <c r="BA267" s="176">
        <f t="shared" ref="BA267:BC267" si="2555">IF(AS267-AW267&lt;0,0,AS267-AW267)</f>
        <v>0</v>
      </c>
      <c r="BB267" s="176">
        <f t="shared" si="2555"/>
        <v>0</v>
      </c>
      <c r="BC267" s="176">
        <f t="shared" si="2555"/>
        <v>0</v>
      </c>
      <c r="BD267" s="175">
        <f t="shared" si="495"/>
        <v>0</v>
      </c>
      <c r="BE267" s="173"/>
      <c r="BF267" s="173"/>
      <c r="BG267" s="173"/>
      <c r="BH267" s="173"/>
      <c r="BI267" s="173"/>
      <c r="BJ267" s="175">
        <f t="shared" si="390"/>
        <v>0</v>
      </c>
      <c r="BK267" s="173"/>
      <c r="BL267" s="173"/>
      <c r="BM267" s="172"/>
      <c r="BN267" s="173"/>
      <c r="BO267" s="174" t="str">
        <f t="shared" si="391"/>
        <v>-</v>
      </c>
      <c r="BP267" s="173"/>
      <c r="BQ267" s="173"/>
      <c r="BR267" s="173"/>
      <c r="BS267" s="173"/>
      <c r="BT267" s="173"/>
      <c r="BU267" s="174" t="str">
        <f t="shared" si="392"/>
        <v>-</v>
      </c>
      <c r="BV267" s="173"/>
      <c r="BW267" s="173"/>
      <c r="BX267" s="173"/>
      <c r="BY267" s="173"/>
      <c r="BZ267" s="175">
        <f t="shared" si="393"/>
        <v>0</v>
      </c>
      <c r="CA267" s="173"/>
      <c r="CB267" s="173"/>
      <c r="CC267" s="173"/>
      <c r="CD267" s="175">
        <f t="shared" si="394"/>
        <v>0</v>
      </c>
      <c r="CE267" s="176">
        <f t="shared" ref="CE267:CG267" si="2556">IF(BW267-CA267&lt;0,0,BW267-CA267)</f>
        <v>0</v>
      </c>
      <c r="CF267" s="176">
        <f t="shared" si="2556"/>
        <v>0</v>
      </c>
      <c r="CG267" s="176">
        <f t="shared" si="2556"/>
        <v>0</v>
      </c>
      <c r="CH267" s="175">
        <f t="shared" si="497"/>
        <v>0</v>
      </c>
      <c r="CI267" s="173"/>
      <c r="CJ267" s="173"/>
      <c r="CK267" s="173"/>
      <c r="CL267" s="173"/>
      <c r="CM267" s="173"/>
      <c r="CN267" s="175">
        <f t="shared" si="395"/>
        <v>0</v>
      </c>
      <c r="CO267" s="173"/>
      <c r="CP267" s="173"/>
      <c r="CQ267" s="177">
        <f t="shared" ref="CQ267:CR267" si="2557">SUM(E267,AI267,BM267)</f>
        <v>0</v>
      </c>
      <c r="CR267" s="176">
        <f t="shared" si="2557"/>
        <v>0</v>
      </c>
      <c r="CS267" s="174" t="str">
        <f t="shared" si="397"/>
        <v>-</v>
      </c>
      <c r="CT267" s="176">
        <f t="shared" ref="CT267:CX267" si="2558">SUM(H267,AL267,BP267)</f>
        <v>0</v>
      </c>
      <c r="CU267" s="176">
        <f t="shared" si="2558"/>
        <v>0</v>
      </c>
      <c r="CV267" s="176">
        <f t="shared" si="2558"/>
        <v>0</v>
      </c>
      <c r="CW267" s="176">
        <f t="shared" si="2558"/>
        <v>0</v>
      </c>
      <c r="CX267" s="176">
        <f t="shared" si="2558"/>
        <v>0</v>
      </c>
      <c r="CY267" s="174" t="str">
        <f t="shared" si="399"/>
        <v>-</v>
      </c>
      <c r="CZ267" s="176">
        <f t="shared" ref="CZ267:DC267" si="2559">SUM(N267,AR267,BV267)</f>
        <v>0</v>
      </c>
      <c r="DA267" s="176">
        <f t="shared" si="2559"/>
        <v>0</v>
      </c>
      <c r="DB267" s="176">
        <f t="shared" si="2559"/>
        <v>0</v>
      </c>
      <c r="DC267" s="176">
        <f t="shared" si="2559"/>
        <v>0</v>
      </c>
      <c r="DD267" s="175">
        <f t="shared" si="401"/>
        <v>0</v>
      </c>
      <c r="DE267" s="176">
        <f t="shared" ref="DE267:DG267" si="2560">SUM(S267,AW267,CA267)</f>
        <v>0</v>
      </c>
      <c r="DF267" s="176">
        <f t="shared" si="2560"/>
        <v>0</v>
      </c>
      <c r="DG267" s="176">
        <f t="shared" si="2560"/>
        <v>0</v>
      </c>
      <c r="DH267" s="175">
        <f t="shared" si="403"/>
        <v>0</v>
      </c>
      <c r="DI267" s="176">
        <f t="shared" ref="DI267:DK267" si="2561">IF(DA267-DE267&lt;0,0,DA267-DE267)</f>
        <v>0</v>
      </c>
      <c r="DJ267" s="176">
        <f t="shared" si="2561"/>
        <v>0</v>
      </c>
      <c r="DK267" s="176">
        <f t="shared" si="2561"/>
        <v>0</v>
      </c>
      <c r="DL267" s="175">
        <f t="shared" si="405"/>
        <v>0</v>
      </c>
      <c r="DM267" s="176">
        <f t="shared" ref="DM267:DQ267" si="2562">SUM(AA267,BE267,CI267)</f>
        <v>0</v>
      </c>
      <c r="DN267" s="176">
        <f t="shared" si="2562"/>
        <v>0</v>
      </c>
      <c r="DO267" s="176">
        <f t="shared" si="2562"/>
        <v>0</v>
      </c>
      <c r="DP267" s="176">
        <f t="shared" si="2562"/>
        <v>0</v>
      </c>
      <c r="DQ267" s="176">
        <f t="shared" si="2562"/>
        <v>0</v>
      </c>
      <c r="DR267" s="175">
        <f t="shared" si="407"/>
        <v>0</v>
      </c>
      <c r="DS267" s="176">
        <f t="shared" ref="DS267:DT267" si="2563">SUM(AG267,BK267,CO267)</f>
        <v>0</v>
      </c>
      <c r="DT267" s="176">
        <f t="shared" si="2563"/>
        <v>0</v>
      </c>
      <c r="DU267" s="160"/>
    </row>
    <row r="268" ht="19.5" customHeight="1">
      <c r="A268" s="182">
        <f t="shared" si="2513"/>
        <v>262</v>
      </c>
      <c r="B268" s="179"/>
      <c r="C268" s="312"/>
      <c r="D268" s="313"/>
      <c r="E268" s="172"/>
      <c r="F268" s="173"/>
      <c r="G268" s="174" t="str">
        <f t="shared" si="10"/>
        <v>-</v>
      </c>
      <c r="H268" s="173"/>
      <c r="I268" s="173"/>
      <c r="J268" s="173"/>
      <c r="K268" s="173"/>
      <c r="L268" s="173"/>
      <c r="M268" s="174" t="str">
        <f t="shared" si="11"/>
        <v>-</v>
      </c>
      <c r="N268" s="173"/>
      <c r="O268" s="173"/>
      <c r="P268" s="173"/>
      <c r="Q268" s="173"/>
      <c r="R268" s="175">
        <f t="shared" si="26"/>
        <v>0</v>
      </c>
      <c r="S268" s="173"/>
      <c r="T268" s="173"/>
      <c r="U268" s="173"/>
      <c r="V268" s="175">
        <f t="shared" si="27"/>
        <v>0</v>
      </c>
      <c r="W268" s="176">
        <f t="shared" ref="W268:Y268" si="2564">IF(O268-S268&lt;0,0,O268-S268)</f>
        <v>0</v>
      </c>
      <c r="X268" s="176">
        <f t="shared" si="2564"/>
        <v>0</v>
      </c>
      <c r="Y268" s="176">
        <f t="shared" si="2564"/>
        <v>0</v>
      </c>
      <c r="Z268" s="175">
        <f t="shared" si="506"/>
        <v>0</v>
      </c>
      <c r="AA268" s="173"/>
      <c r="AB268" s="173"/>
      <c r="AC268" s="173"/>
      <c r="AD268" s="173"/>
      <c r="AE268" s="173"/>
      <c r="AF268" s="175">
        <f t="shared" si="1072"/>
        <v>0</v>
      </c>
      <c r="AG268" s="173"/>
      <c r="AH268" s="173"/>
      <c r="AI268" s="172"/>
      <c r="AJ268" s="173"/>
      <c r="AK268" s="174" t="str">
        <f t="shared" si="386"/>
        <v>-</v>
      </c>
      <c r="AL268" s="173"/>
      <c r="AM268" s="173"/>
      <c r="AN268" s="173"/>
      <c r="AO268" s="173"/>
      <c r="AP268" s="173"/>
      <c r="AQ268" s="174" t="str">
        <f t="shared" si="387"/>
        <v>-</v>
      </c>
      <c r="AR268" s="155">
        <f t="shared" si="1165"/>
        <v>0</v>
      </c>
      <c r="AS268" s="173"/>
      <c r="AT268" s="173"/>
      <c r="AU268" s="173"/>
      <c r="AV268" s="175">
        <f t="shared" si="388"/>
        <v>0</v>
      </c>
      <c r="AW268" s="173"/>
      <c r="AX268" s="173"/>
      <c r="AY268" s="173"/>
      <c r="AZ268" s="175">
        <f t="shared" si="389"/>
        <v>0</v>
      </c>
      <c r="BA268" s="176">
        <f t="shared" ref="BA268:BC268" si="2565">IF(AS268-AW268&lt;0,0,AS268-AW268)</f>
        <v>0</v>
      </c>
      <c r="BB268" s="176">
        <f t="shared" si="2565"/>
        <v>0</v>
      </c>
      <c r="BC268" s="176">
        <f t="shared" si="2565"/>
        <v>0</v>
      </c>
      <c r="BD268" s="175">
        <f t="shared" si="495"/>
        <v>0</v>
      </c>
      <c r="BE268" s="173"/>
      <c r="BF268" s="173"/>
      <c r="BG268" s="173"/>
      <c r="BH268" s="173"/>
      <c r="BI268" s="173"/>
      <c r="BJ268" s="175">
        <f t="shared" si="390"/>
        <v>0</v>
      </c>
      <c r="BK268" s="173"/>
      <c r="BL268" s="173"/>
      <c r="BM268" s="172"/>
      <c r="BN268" s="173"/>
      <c r="BO268" s="174" t="str">
        <f t="shared" si="391"/>
        <v>-</v>
      </c>
      <c r="BP268" s="173"/>
      <c r="BQ268" s="173"/>
      <c r="BR268" s="173"/>
      <c r="BS268" s="173"/>
      <c r="BT268" s="173"/>
      <c r="BU268" s="174" t="str">
        <f t="shared" si="392"/>
        <v>-</v>
      </c>
      <c r="BV268" s="173"/>
      <c r="BW268" s="173"/>
      <c r="BX268" s="173"/>
      <c r="BY268" s="173"/>
      <c r="BZ268" s="175">
        <f t="shared" si="393"/>
        <v>0</v>
      </c>
      <c r="CA268" s="173"/>
      <c r="CB268" s="173"/>
      <c r="CC268" s="173"/>
      <c r="CD268" s="175">
        <f t="shared" si="394"/>
        <v>0</v>
      </c>
      <c r="CE268" s="176">
        <f t="shared" ref="CE268:CG268" si="2566">IF(BW268-CA268&lt;0,0,BW268-CA268)</f>
        <v>0</v>
      </c>
      <c r="CF268" s="176">
        <f t="shared" si="2566"/>
        <v>0</v>
      </c>
      <c r="CG268" s="176">
        <f t="shared" si="2566"/>
        <v>0</v>
      </c>
      <c r="CH268" s="175">
        <f t="shared" si="497"/>
        <v>0</v>
      </c>
      <c r="CI268" s="173"/>
      <c r="CJ268" s="173"/>
      <c r="CK268" s="173"/>
      <c r="CL268" s="173"/>
      <c r="CM268" s="173"/>
      <c r="CN268" s="175">
        <f t="shared" si="395"/>
        <v>0</v>
      </c>
      <c r="CO268" s="173"/>
      <c r="CP268" s="173"/>
      <c r="CQ268" s="177">
        <f t="shared" ref="CQ268:CR268" si="2567">SUM(E268,AI268,BM268)</f>
        <v>0</v>
      </c>
      <c r="CR268" s="176">
        <f t="shared" si="2567"/>
        <v>0</v>
      </c>
      <c r="CS268" s="174" t="str">
        <f t="shared" si="397"/>
        <v>-</v>
      </c>
      <c r="CT268" s="176">
        <f t="shared" ref="CT268:CX268" si="2568">SUM(H268,AL268,BP268)</f>
        <v>0</v>
      </c>
      <c r="CU268" s="176">
        <f t="shared" si="2568"/>
        <v>0</v>
      </c>
      <c r="CV268" s="176">
        <f t="shared" si="2568"/>
        <v>0</v>
      </c>
      <c r="CW268" s="176">
        <f t="shared" si="2568"/>
        <v>0</v>
      </c>
      <c r="CX268" s="176">
        <f t="shared" si="2568"/>
        <v>0</v>
      </c>
      <c r="CY268" s="174" t="str">
        <f t="shared" si="399"/>
        <v>-</v>
      </c>
      <c r="CZ268" s="176">
        <f t="shared" ref="CZ268:DC268" si="2569">SUM(N268,AR268,BV268)</f>
        <v>0</v>
      </c>
      <c r="DA268" s="176">
        <f t="shared" si="2569"/>
        <v>0</v>
      </c>
      <c r="DB268" s="176">
        <f t="shared" si="2569"/>
        <v>0</v>
      </c>
      <c r="DC268" s="176">
        <f t="shared" si="2569"/>
        <v>0</v>
      </c>
      <c r="DD268" s="175">
        <f t="shared" si="401"/>
        <v>0</v>
      </c>
      <c r="DE268" s="176">
        <f t="shared" ref="DE268:DG268" si="2570">SUM(S268,AW268,CA268)</f>
        <v>0</v>
      </c>
      <c r="DF268" s="176">
        <f t="shared" si="2570"/>
        <v>0</v>
      </c>
      <c r="DG268" s="176">
        <f t="shared" si="2570"/>
        <v>0</v>
      </c>
      <c r="DH268" s="175">
        <f t="shared" si="403"/>
        <v>0</v>
      </c>
      <c r="DI268" s="176">
        <f t="shared" ref="DI268:DK268" si="2571">IF(DA268-DE268&lt;0,0,DA268-DE268)</f>
        <v>0</v>
      </c>
      <c r="DJ268" s="176">
        <f t="shared" si="2571"/>
        <v>0</v>
      </c>
      <c r="DK268" s="176">
        <f t="shared" si="2571"/>
        <v>0</v>
      </c>
      <c r="DL268" s="175">
        <f t="shared" si="405"/>
        <v>0</v>
      </c>
      <c r="DM268" s="176">
        <f t="shared" ref="DM268:DQ268" si="2572">SUM(AA268,BE268,CI268)</f>
        <v>0</v>
      </c>
      <c r="DN268" s="176">
        <f t="shared" si="2572"/>
        <v>0</v>
      </c>
      <c r="DO268" s="176">
        <f t="shared" si="2572"/>
        <v>0</v>
      </c>
      <c r="DP268" s="176">
        <f t="shared" si="2572"/>
        <v>0</v>
      </c>
      <c r="DQ268" s="176">
        <f t="shared" si="2572"/>
        <v>0</v>
      </c>
      <c r="DR268" s="175">
        <f t="shared" si="407"/>
        <v>0</v>
      </c>
      <c r="DS268" s="176">
        <f t="shared" ref="DS268:DT268" si="2573">SUM(AG268,BK268,CO268)</f>
        <v>0</v>
      </c>
      <c r="DT268" s="176">
        <f t="shared" si="2573"/>
        <v>0</v>
      </c>
      <c r="DU268" s="160"/>
    </row>
    <row r="269" ht="19.5" customHeight="1">
      <c r="A269" s="183">
        <f t="shared" si="2513"/>
        <v>263</v>
      </c>
      <c r="B269" s="184"/>
      <c r="C269" s="317"/>
      <c r="D269" s="318"/>
      <c r="E269" s="187"/>
      <c r="F269" s="188"/>
      <c r="G269" s="189" t="str">
        <f t="shared" si="10"/>
        <v>-</v>
      </c>
      <c r="H269" s="188"/>
      <c r="I269" s="188"/>
      <c r="J269" s="188"/>
      <c r="K269" s="188"/>
      <c r="L269" s="188"/>
      <c r="M269" s="189" t="str">
        <f t="shared" si="11"/>
        <v>-</v>
      </c>
      <c r="N269" s="188"/>
      <c r="O269" s="188"/>
      <c r="P269" s="188"/>
      <c r="Q269" s="188"/>
      <c r="R269" s="190">
        <f t="shared" si="26"/>
        <v>0</v>
      </c>
      <c r="S269" s="188"/>
      <c r="T269" s="188"/>
      <c r="U269" s="188"/>
      <c r="V269" s="190">
        <f t="shared" si="27"/>
        <v>0</v>
      </c>
      <c r="W269" s="191">
        <f t="shared" ref="W269:Y269" si="2574">IF(O269-S269&lt;0,0,O269-S269)</f>
        <v>0</v>
      </c>
      <c r="X269" s="191">
        <f t="shared" si="2574"/>
        <v>0</v>
      </c>
      <c r="Y269" s="191">
        <f t="shared" si="2574"/>
        <v>0</v>
      </c>
      <c r="Z269" s="190">
        <f t="shared" si="506"/>
        <v>0</v>
      </c>
      <c r="AA269" s="188"/>
      <c r="AB269" s="188"/>
      <c r="AC269" s="188"/>
      <c r="AD269" s="188"/>
      <c r="AE269" s="188"/>
      <c r="AF269" s="190">
        <f t="shared" si="1072"/>
        <v>0</v>
      </c>
      <c r="AG269" s="188"/>
      <c r="AH269" s="188"/>
      <c r="AI269" s="187"/>
      <c r="AJ269" s="188"/>
      <c r="AK269" s="189" t="str">
        <f t="shared" si="386"/>
        <v>-</v>
      </c>
      <c r="AL269" s="188"/>
      <c r="AM269" s="188"/>
      <c r="AN269" s="188"/>
      <c r="AO269" s="188"/>
      <c r="AP269" s="188"/>
      <c r="AQ269" s="189" t="str">
        <f t="shared" si="387"/>
        <v>-</v>
      </c>
      <c r="AR269" s="155">
        <f t="shared" si="1165"/>
        <v>0</v>
      </c>
      <c r="AS269" s="188"/>
      <c r="AT269" s="188"/>
      <c r="AU269" s="188"/>
      <c r="AV269" s="190">
        <f t="shared" si="388"/>
        <v>0</v>
      </c>
      <c r="AW269" s="188"/>
      <c r="AX269" s="188"/>
      <c r="AY269" s="188"/>
      <c r="AZ269" s="190">
        <f t="shared" si="389"/>
        <v>0</v>
      </c>
      <c r="BA269" s="191">
        <f t="shared" ref="BA269:BC269" si="2575">IF(AS269-AW269&lt;0,0,AS269-AW269)</f>
        <v>0</v>
      </c>
      <c r="BB269" s="191">
        <f t="shared" si="2575"/>
        <v>0</v>
      </c>
      <c r="BC269" s="191">
        <f t="shared" si="2575"/>
        <v>0</v>
      </c>
      <c r="BD269" s="190">
        <f t="shared" si="495"/>
        <v>0</v>
      </c>
      <c r="BE269" s="188"/>
      <c r="BF269" s="188"/>
      <c r="BG269" s="188"/>
      <c r="BH269" s="188"/>
      <c r="BI269" s="188"/>
      <c r="BJ269" s="190">
        <f t="shared" si="390"/>
        <v>0</v>
      </c>
      <c r="BK269" s="188"/>
      <c r="BL269" s="188"/>
      <c r="BM269" s="187"/>
      <c r="BN269" s="188"/>
      <c r="BO269" s="189" t="str">
        <f t="shared" si="391"/>
        <v>-</v>
      </c>
      <c r="BP269" s="188"/>
      <c r="BQ269" s="188"/>
      <c r="BR269" s="188"/>
      <c r="BS269" s="188"/>
      <c r="BT269" s="188"/>
      <c r="BU269" s="189" t="str">
        <f t="shared" si="392"/>
        <v>-</v>
      </c>
      <c r="BV269" s="188"/>
      <c r="BW269" s="188"/>
      <c r="BX269" s="188"/>
      <c r="BY269" s="188"/>
      <c r="BZ269" s="190">
        <f t="shared" si="393"/>
        <v>0</v>
      </c>
      <c r="CA269" s="188"/>
      <c r="CB269" s="188"/>
      <c r="CC269" s="188"/>
      <c r="CD269" s="190">
        <f t="shared" si="394"/>
        <v>0</v>
      </c>
      <c r="CE269" s="191">
        <f t="shared" ref="CE269:CG269" si="2576">IF(BW269-CA269&lt;0,0,BW269-CA269)</f>
        <v>0</v>
      </c>
      <c r="CF269" s="191">
        <f t="shared" si="2576"/>
        <v>0</v>
      </c>
      <c r="CG269" s="191">
        <f t="shared" si="2576"/>
        <v>0</v>
      </c>
      <c r="CH269" s="190">
        <f t="shared" si="497"/>
        <v>0</v>
      </c>
      <c r="CI269" s="188"/>
      <c r="CJ269" s="188"/>
      <c r="CK269" s="188"/>
      <c r="CL269" s="188"/>
      <c r="CM269" s="188"/>
      <c r="CN269" s="190">
        <f t="shared" si="395"/>
        <v>0</v>
      </c>
      <c r="CO269" s="188"/>
      <c r="CP269" s="188"/>
      <c r="CQ269" s="192">
        <f t="shared" ref="CQ269:CR269" si="2577">SUM(E269,AI269,BM269)</f>
        <v>0</v>
      </c>
      <c r="CR269" s="191">
        <f t="shared" si="2577"/>
        <v>0</v>
      </c>
      <c r="CS269" s="189" t="str">
        <f t="shared" si="397"/>
        <v>-</v>
      </c>
      <c r="CT269" s="191">
        <f t="shared" ref="CT269:CX269" si="2578">SUM(H269,AL269,BP269)</f>
        <v>0</v>
      </c>
      <c r="CU269" s="191">
        <f t="shared" si="2578"/>
        <v>0</v>
      </c>
      <c r="CV269" s="191">
        <f t="shared" si="2578"/>
        <v>0</v>
      </c>
      <c r="CW269" s="191">
        <f t="shared" si="2578"/>
        <v>0</v>
      </c>
      <c r="CX269" s="191">
        <f t="shared" si="2578"/>
        <v>0</v>
      </c>
      <c r="CY269" s="189" t="str">
        <f t="shared" si="399"/>
        <v>-</v>
      </c>
      <c r="CZ269" s="191">
        <f t="shared" ref="CZ269:DC269" si="2579">SUM(N269,AR269,BV269)</f>
        <v>0</v>
      </c>
      <c r="DA269" s="191">
        <f t="shared" si="2579"/>
        <v>0</v>
      </c>
      <c r="DB269" s="191">
        <f t="shared" si="2579"/>
        <v>0</v>
      </c>
      <c r="DC269" s="191">
        <f t="shared" si="2579"/>
        <v>0</v>
      </c>
      <c r="DD269" s="190">
        <f t="shared" si="401"/>
        <v>0</v>
      </c>
      <c r="DE269" s="191">
        <f t="shared" ref="DE269:DG269" si="2580">SUM(S269,AW269,CA269)</f>
        <v>0</v>
      </c>
      <c r="DF269" s="191">
        <f t="shared" si="2580"/>
        <v>0</v>
      </c>
      <c r="DG269" s="191">
        <f t="shared" si="2580"/>
        <v>0</v>
      </c>
      <c r="DH269" s="190">
        <f t="shared" si="403"/>
        <v>0</v>
      </c>
      <c r="DI269" s="191">
        <f t="shared" ref="DI269:DK269" si="2581">IF(DA269-DE269&lt;0,0,DA269-DE269)</f>
        <v>0</v>
      </c>
      <c r="DJ269" s="191">
        <f t="shared" si="2581"/>
        <v>0</v>
      </c>
      <c r="DK269" s="191">
        <f t="shared" si="2581"/>
        <v>0</v>
      </c>
      <c r="DL269" s="190">
        <f t="shared" si="405"/>
        <v>0</v>
      </c>
      <c r="DM269" s="191">
        <f t="shared" ref="DM269:DQ269" si="2582">SUM(AA269,BE269,CI269)</f>
        <v>0</v>
      </c>
      <c r="DN269" s="191">
        <f t="shared" si="2582"/>
        <v>0</v>
      </c>
      <c r="DO269" s="191">
        <f t="shared" si="2582"/>
        <v>0</v>
      </c>
      <c r="DP269" s="191">
        <f t="shared" si="2582"/>
        <v>0</v>
      </c>
      <c r="DQ269" s="191">
        <f t="shared" si="2582"/>
        <v>0</v>
      </c>
      <c r="DR269" s="190">
        <f t="shared" si="407"/>
        <v>0</v>
      </c>
      <c r="DS269" s="191">
        <f t="shared" ref="DS269:DT269" si="2583">SUM(AG269,BK269,CO269)</f>
        <v>0</v>
      </c>
      <c r="DT269" s="191">
        <f t="shared" si="2583"/>
        <v>0</v>
      </c>
      <c r="DU269" s="319"/>
    </row>
    <row r="270" ht="15.75" customHeight="1">
      <c r="A270" s="194"/>
      <c r="B270" s="194"/>
      <c r="C270" s="195"/>
      <c r="D270" s="195"/>
      <c r="E270" s="320"/>
      <c r="F270" s="320"/>
      <c r="G270" s="320"/>
      <c r="H270" s="320"/>
      <c r="I270" s="320"/>
      <c r="J270" s="320"/>
      <c r="K270" s="320"/>
      <c r="L270" s="320"/>
      <c r="M270" s="320"/>
      <c r="N270" s="320"/>
      <c r="O270" s="320"/>
      <c r="P270" s="320"/>
      <c r="Q270" s="320"/>
      <c r="R270" s="320"/>
      <c r="S270" s="320"/>
      <c r="T270" s="320"/>
      <c r="U270" s="320"/>
      <c r="V270" s="320"/>
      <c r="W270" s="320"/>
      <c r="X270" s="320"/>
      <c r="Y270" s="320"/>
      <c r="Z270" s="320"/>
      <c r="AA270" s="320"/>
      <c r="AB270" s="320"/>
      <c r="AC270" s="320"/>
      <c r="AD270" s="320"/>
      <c r="AE270" s="320"/>
      <c r="AF270" s="320"/>
      <c r="AG270" s="320"/>
      <c r="AH270" s="320"/>
      <c r="AI270" s="194"/>
      <c r="AJ270" s="194"/>
      <c r="AK270" s="194"/>
      <c r="AL270" s="194"/>
      <c r="AM270" s="194"/>
      <c r="AN270" s="194"/>
      <c r="AO270" s="194"/>
      <c r="AP270" s="194"/>
      <c r="AQ270" s="194"/>
      <c r="AR270" s="194"/>
      <c r="AS270" s="194"/>
      <c r="AT270" s="194"/>
      <c r="AU270" s="194"/>
      <c r="AV270" s="194"/>
      <c r="AW270" s="194"/>
      <c r="AX270" s="194"/>
      <c r="AY270" s="194"/>
      <c r="AZ270" s="194"/>
      <c r="BA270" s="194"/>
      <c r="BB270" s="194"/>
      <c r="BC270" s="194"/>
      <c r="BD270" s="194"/>
      <c r="BE270" s="194"/>
      <c r="BF270" s="194"/>
      <c r="BG270" s="194"/>
      <c r="BH270" s="194"/>
      <c r="BI270" s="194"/>
      <c r="BJ270" s="194"/>
      <c r="BK270" s="194"/>
      <c r="BL270" s="194"/>
      <c r="BM270" s="194"/>
      <c r="BN270" s="194"/>
      <c r="BO270" s="194"/>
      <c r="BP270" s="194"/>
      <c r="BQ270" s="194"/>
      <c r="BR270" s="194"/>
      <c r="BS270" s="194"/>
      <c r="BT270" s="194"/>
      <c r="BU270" s="194"/>
      <c r="BV270" s="194"/>
      <c r="BW270" s="194"/>
      <c r="BX270" s="194"/>
      <c r="BY270" s="194"/>
      <c r="BZ270" s="194"/>
      <c r="CA270" s="194"/>
      <c r="CB270" s="194"/>
      <c r="CC270" s="194"/>
      <c r="CD270" s="194"/>
      <c r="CE270" s="194"/>
      <c r="CF270" s="194"/>
      <c r="CG270" s="194"/>
      <c r="CH270" s="194"/>
      <c r="CI270" s="194"/>
      <c r="CJ270" s="194"/>
      <c r="CK270" s="194"/>
      <c r="CL270" s="194"/>
      <c r="CM270" s="194"/>
      <c r="CN270" s="194"/>
      <c r="CO270" s="194"/>
      <c r="CP270" s="194"/>
      <c r="CQ270" s="194"/>
      <c r="CR270" s="194"/>
      <c r="CS270" s="194"/>
      <c r="CT270" s="194"/>
      <c r="CU270" s="194"/>
      <c r="CV270" s="194"/>
      <c r="CW270" s="194"/>
      <c r="CX270" s="194"/>
      <c r="CY270" s="194"/>
      <c r="CZ270" s="194"/>
      <c r="DA270" s="194"/>
      <c r="DB270" s="194"/>
      <c r="DC270" s="194"/>
      <c r="DD270" s="194"/>
      <c r="DE270" s="194"/>
      <c r="DF270" s="194"/>
      <c r="DG270" s="194"/>
      <c r="DH270" s="194"/>
      <c r="DI270" s="194"/>
      <c r="DJ270" s="194"/>
      <c r="DK270" s="194"/>
      <c r="DL270" s="194"/>
      <c r="DM270" s="194"/>
      <c r="DN270" s="194"/>
      <c r="DO270" s="194"/>
      <c r="DP270" s="194"/>
      <c r="DQ270" s="194"/>
      <c r="DR270" s="194"/>
      <c r="DS270" s="194"/>
      <c r="DT270" s="194"/>
      <c r="DU270" s="259"/>
    </row>
    <row r="271" ht="15.75" hidden="1" customHeight="1">
      <c r="A271" s="194"/>
      <c r="B271" s="194"/>
      <c r="C271" s="194"/>
      <c r="D271" s="194"/>
      <c r="E271" s="320"/>
      <c r="F271" s="320"/>
      <c r="G271" s="320"/>
      <c r="H271" s="320"/>
      <c r="I271" s="320"/>
      <c r="J271" s="320"/>
      <c r="K271" s="320"/>
      <c r="L271" s="320"/>
      <c r="M271" s="320"/>
      <c r="N271" s="320"/>
      <c r="O271" s="320"/>
      <c r="P271" s="320"/>
      <c r="Q271" s="320"/>
      <c r="R271" s="320"/>
      <c r="S271" s="320"/>
      <c r="T271" s="320"/>
      <c r="U271" s="320"/>
      <c r="V271" s="320"/>
      <c r="W271" s="320"/>
      <c r="X271" s="320"/>
      <c r="Y271" s="320"/>
      <c r="Z271" s="320"/>
      <c r="AA271" s="320"/>
      <c r="AB271" s="320"/>
      <c r="AC271" s="320"/>
      <c r="AD271" s="320"/>
      <c r="AE271" s="320"/>
      <c r="AF271" s="320"/>
      <c r="AG271" s="320"/>
      <c r="AH271" s="320"/>
      <c r="AI271" s="194"/>
      <c r="AJ271" s="194"/>
      <c r="AK271" s="194"/>
      <c r="AL271" s="194"/>
      <c r="AM271" s="194"/>
      <c r="AN271" s="194"/>
      <c r="AO271" s="194"/>
      <c r="AP271" s="194"/>
      <c r="AQ271" s="194"/>
      <c r="AR271" s="194"/>
      <c r="AS271" s="194"/>
      <c r="AT271" s="194"/>
      <c r="AU271" s="194"/>
      <c r="AV271" s="194"/>
      <c r="AW271" s="194"/>
      <c r="AX271" s="194"/>
      <c r="AY271" s="194"/>
      <c r="AZ271" s="194"/>
      <c r="BA271" s="194"/>
      <c r="BB271" s="194"/>
      <c r="BC271" s="194"/>
      <c r="BD271" s="194"/>
      <c r="BE271" s="194"/>
      <c r="BF271" s="194"/>
      <c r="BG271" s="194"/>
      <c r="BH271" s="194"/>
      <c r="BI271" s="194"/>
      <c r="BJ271" s="194"/>
      <c r="BK271" s="194"/>
      <c r="BL271" s="194"/>
      <c r="BM271" s="194"/>
      <c r="BN271" s="194"/>
      <c r="BO271" s="194"/>
      <c r="BP271" s="194"/>
      <c r="BQ271" s="194"/>
      <c r="BR271" s="194"/>
      <c r="BS271" s="194"/>
      <c r="BT271" s="194"/>
      <c r="BU271" s="194"/>
      <c r="BV271" s="194"/>
      <c r="BW271" s="194"/>
      <c r="BX271" s="194"/>
      <c r="BY271" s="194"/>
      <c r="BZ271" s="194"/>
      <c r="CA271" s="194"/>
      <c r="CB271" s="194"/>
      <c r="CC271" s="194"/>
      <c r="CD271" s="194"/>
      <c r="CE271" s="194"/>
      <c r="CF271" s="194"/>
      <c r="CG271" s="194"/>
      <c r="CH271" s="194"/>
      <c r="CI271" s="194"/>
      <c r="CJ271" s="194"/>
      <c r="CK271" s="194"/>
      <c r="CL271" s="194"/>
      <c r="CM271" s="194"/>
      <c r="CN271" s="194"/>
      <c r="CO271" s="194"/>
      <c r="CP271" s="194"/>
      <c r="CQ271" s="194"/>
      <c r="CR271" s="194"/>
      <c r="CS271" s="194"/>
      <c r="CT271" s="194"/>
      <c r="CU271" s="194"/>
      <c r="CV271" s="194"/>
      <c r="CW271" s="194"/>
      <c r="CX271" s="194"/>
      <c r="CY271" s="194"/>
      <c r="CZ271" s="194"/>
      <c r="DA271" s="194"/>
      <c r="DB271" s="194"/>
      <c r="DC271" s="194"/>
      <c r="DD271" s="194"/>
      <c r="DE271" s="194"/>
      <c r="DF271" s="194"/>
      <c r="DG271" s="194"/>
      <c r="DH271" s="194"/>
      <c r="DI271" s="194"/>
      <c r="DJ271" s="194"/>
      <c r="DK271" s="194"/>
      <c r="DL271" s="194"/>
      <c r="DM271" s="194"/>
      <c r="DN271" s="194"/>
      <c r="DO271" s="194"/>
      <c r="DP271" s="194"/>
      <c r="DQ271" s="194"/>
      <c r="DR271" s="194"/>
      <c r="DS271" s="194"/>
      <c r="DT271" s="194"/>
      <c r="DU271" s="259"/>
    </row>
    <row r="272" ht="15.75" hidden="1" customHeight="1">
      <c r="A272" s="194"/>
      <c r="B272" s="194"/>
      <c r="C272" s="194"/>
      <c r="D272" s="194"/>
      <c r="E272" s="320"/>
      <c r="F272" s="320"/>
      <c r="G272" s="320"/>
      <c r="H272" s="320"/>
      <c r="I272" s="320"/>
      <c r="J272" s="320"/>
      <c r="K272" s="320"/>
      <c r="L272" s="320"/>
      <c r="M272" s="320"/>
      <c r="N272" s="320"/>
      <c r="O272" s="320"/>
      <c r="P272" s="320"/>
      <c r="Q272" s="320"/>
      <c r="R272" s="320"/>
      <c r="S272" s="320"/>
      <c r="T272" s="320"/>
      <c r="U272" s="320"/>
      <c r="V272" s="320"/>
      <c r="W272" s="320"/>
      <c r="X272" s="320"/>
      <c r="Y272" s="320"/>
      <c r="Z272" s="320"/>
      <c r="AA272" s="320"/>
      <c r="AB272" s="320"/>
      <c r="AC272" s="320"/>
      <c r="AD272" s="320"/>
      <c r="AE272" s="320"/>
      <c r="AF272" s="320"/>
      <c r="AG272" s="320"/>
      <c r="AH272" s="320"/>
      <c r="AI272" s="194"/>
      <c r="AJ272" s="194"/>
      <c r="AK272" s="194"/>
      <c r="AL272" s="194"/>
      <c r="AM272" s="194"/>
      <c r="AN272" s="194"/>
      <c r="AO272" s="194"/>
      <c r="AP272" s="194"/>
      <c r="AQ272" s="194"/>
      <c r="AR272" s="194"/>
      <c r="AS272" s="194"/>
      <c r="AT272" s="194"/>
      <c r="AU272" s="194"/>
      <c r="AV272" s="194"/>
      <c r="AW272" s="194"/>
      <c r="AX272" s="194"/>
      <c r="AY272" s="194"/>
      <c r="AZ272" s="194"/>
      <c r="BA272" s="194"/>
      <c r="BB272" s="194"/>
      <c r="BC272" s="194"/>
      <c r="BD272" s="194"/>
      <c r="BE272" s="194"/>
      <c r="BF272" s="194"/>
      <c r="BG272" s="194"/>
      <c r="BH272" s="194"/>
      <c r="BI272" s="194"/>
      <c r="BJ272" s="194"/>
      <c r="BK272" s="194"/>
      <c r="BL272" s="194"/>
      <c r="BM272" s="194"/>
      <c r="BN272" s="194"/>
      <c r="BO272" s="194"/>
      <c r="BP272" s="194"/>
      <c r="BQ272" s="194"/>
      <c r="BR272" s="194"/>
      <c r="BS272" s="194"/>
      <c r="BT272" s="194"/>
      <c r="BU272" s="194"/>
      <c r="BV272" s="194"/>
      <c r="BW272" s="194"/>
      <c r="BX272" s="194"/>
      <c r="BY272" s="194"/>
      <c r="BZ272" s="194"/>
      <c r="CA272" s="194"/>
      <c r="CB272" s="194"/>
      <c r="CC272" s="194"/>
      <c r="CD272" s="194"/>
      <c r="CE272" s="194"/>
      <c r="CF272" s="194"/>
      <c r="CG272" s="194"/>
      <c r="CH272" s="194"/>
      <c r="CI272" s="194"/>
      <c r="CJ272" s="194"/>
      <c r="CK272" s="194"/>
      <c r="CL272" s="194"/>
      <c r="CM272" s="194"/>
      <c r="CN272" s="194"/>
      <c r="CO272" s="194"/>
      <c r="CP272" s="194"/>
      <c r="CQ272" s="194"/>
      <c r="CR272" s="194"/>
      <c r="CS272" s="194"/>
      <c r="CT272" s="194"/>
      <c r="CU272" s="194"/>
      <c r="CV272" s="194"/>
      <c r="CW272" s="194"/>
      <c r="CX272" s="194"/>
      <c r="CY272" s="194"/>
      <c r="CZ272" s="194"/>
      <c r="DA272" s="194"/>
      <c r="DB272" s="194"/>
      <c r="DC272" s="194"/>
      <c r="DD272" s="194"/>
      <c r="DE272" s="194"/>
      <c r="DF272" s="194"/>
      <c r="DG272" s="194"/>
      <c r="DH272" s="194"/>
      <c r="DI272" s="194"/>
      <c r="DJ272" s="194"/>
      <c r="DK272" s="194"/>
      <c r="DL272" s="194"/>
      <c r="DM272" s="194"/>
      <c r="DN272" s="194"/>
      <c r="DO272" s="194"/>
      <c r="DP272" s="194"/>
      <c r="DQ272" s="194"/>
      <c r="DR272" s="194"/>
      <c r="DS272" s="194"/>
      <c r="DT272" s="194"/>
      <c r="DU272" s="259"/>
    </row>
    <row r="273" ht="15.75" hidden="1" customHeight="1">
      <c r="A273" s="194"/>
      <c r="B273" s="194"/>
      <c r="C273" s="194"/>
      <c r="D273" s="194"/>
      <c r="E273" s="320"/>
      <c r="F273" s="320"/>
      <c r="G273" s="320"/>
      <c r="H273" s="320"/>
      <c r="I273" s="320"/>
      <c r="J273" s="320"/>
      <c r="K273" s="320"/>
      <c r="L273" s="320"/>
      <c r="M273" s="320"/>
      <c r="N273" s="320"/>
      <c r="O273" s="320"/>
      <c r="P273" s="320"/>
      <c r="Q273" s="320"/>
      <c r="R273" s="320"/>
      <c r="S273" s="320"/>
      <c r="T273" s="320"/>
      <c r="U273" s="320"/>
      <c r="V273" s="320"/>
      <c r="W273" s="320"/>
      <c r="X273" s="320"/>
      <c r="Y273" s="320"/>
      <c r="Z273" s="320"/>
      <c r="AA273" s="320"/>
      <c r="AB273" s="320"/>
      <c r="AC273" s="320"/>
      <c r="AD273" s="320"/>
      <c r="AE273" s="320"/>
      <c r="AF273" s="320"/>
      <c r="AG273" s="320"/>
      <c r="AH273" s="320"/>
      <c r="AI273" s="194"/>
      <c r="AJ273" s="194"/>
      <c r="AK273" s="194"/>
      <c r="AL273" s="194"/>
      <c r="AM273" s="194"/>
      <c r="AN273" s="194"/>
      <c r="AO273" s="194"/>
      <c r="AP273" s="194"/>
      <c r="AQ273" s="194"/>
      <c r="AR273" s="194"/>
      <c r="AS273" s="194"/>
      <c r="AT273" s="194"/>
      <c r="AU273" s="194"/>
      <c r="AV273" s="194"/>
      <c r="AW273" s="194"/>
      <c r="AX273" s="194"/>
      <c r="AY273" s="194"/>
      <c r="AZ273" s="194"/>
      <c r="BA273" s="194"/>
      <c r="BB273" s="194"/>
      <c r="BC273" s="194"/>
      <c r="BD273" s="194"/>
      <c r="BE273" s="194"/>
      <c r="BF273" s="194"/>
      <c r="BG273" s="194"/>
      <c r="BH273" s="194"/>
      <c r="BI273" s="194"/>
      <c r="BJ273" s="194"/>
      <c r="BK273" s="194"/>
      <c r="BL273" s="194"/>
      <c r="BM273" s="194"/>
      <c r="BN273" s="194"/>
      <c r="BO273" s="194"/>
      <c r="BP273" s="194"/>
      <c r="BQ273" s="194"/>
      <c r="BR273" s="194"/>
      <c r="BS273" s="194"/>
      <c r="BT273" s="194"/>
      <c r="BU273" s="194"/>
      <c r="BV273" s="194"/>
      <c r="BW273" s="194"/>
      <c r="BX273" s="194"/>
      <c r="BY273" s="194"/>
      <c r="BZ273" s="194"/>
      <c r="CA273" s="194"/>
      <c r="CB273" s="194"/>
      <c r="CC273" s="194"/>
      <c r="CD273" s="194"/>
      <c r="CE273" s="194"/>
      <c r="CF273" s="194"/>
      <c r="CG273" s="194"/>
      <c r="CH273" s="194"/>
      <c r="CI273" s="194"/>
      <c r="CJ273" s="194"/>
      <c r="CK273" s="194"/>
      <c r="CL273" s="194"/>
      <c r="CM273" s="194"/>
      <c r="CN273" s="194"/>
      <c r="CO273" s="194"/>
      <c r="CP273" s="194"/>
      <c r="CQ273" s="194"/>
      <c r="CR273" s="194"/>
      <c r="CS273" s="194"/>
      <c r="CT273" s="194"/>
      <c r="CU273" s="194"/>
      <c r="CV273" s="194"/>
      <c r="CW273" s="194"/>
      <c r="CX273" s="194"/>
      <c r="CY273" s="194"/>
      <c r="CZ273" s="194"/>
      <c r="DA273" s="194"/>
      <c r="DB273" s="194"/>
      <c r="DC273" s="194"/>
      <c r="DD273" s="194"/>
      <c r="DE273" s="194"/>
      <c r="DF273" s="194"/>
      <c r="DG273" s="194"/>
      <c r="DH273" s="194"/>
      <c r="DI273" s="194"/>
      <c r="DJ273" s="194"/>
      <c r="DK273" s="194"/>
      <c r="DL273" s="194"/>
      <c r="DM273" s="194"/>
      <c r="DN273" s="194"/>
      <c r="DO273" s="194"/>
      <c r="DP273" s="194"/>
      <c r="DQ273" s="194"/>
      <c r="DR273" s="194"/>
      <c r="DS273" s="194"/>
      <c r="DT273" s="194"/>
      <c r="DU273" s="259"/>
    </row>
    <row r="274" ht="15.75" hidden="1" customHeight="1">
      <c r="A274" s="194"/>
      <c r="B274" s="194"/>
      <c r="C274" s="194"/>
      <c r="D274" s="194"/>
      <c r="E274" s="320"/>
      <c r="F274" s="320"/>
      <c r="G274" s="320"/>
      <c r="H274" s="320"/>
      <c r="I274" s="320"/>
      <c r="J274" s="320"/>
      <c r="K274" s="320"/>
      <c r="L274" s="320"/>
      <c r="M274" s="320"/>
      <c r="N274" s="320"/>
      <c r="O274" s="320"/>
      <c r="P274" s="320"/>
      <c r="Q274" s="320"/>
      <c r="R274" s="320"/>
      <c r="S274" s="320"/>
      <c r="T274" s="320"/>
      <c r="U274" s="320"/>
      <c r="V274" s="320"/>
      <c r="W274" s="320"/>
      <c r="X274" s="320"/>
      <c r="Y274" s="320"/>
      <c r="Z274" s="320"/>
      <c r="AA274" s="320"/>
      <c r="AB274" s="320"/>
      <c r="AC274" s="320"/>
      <c r="AD274" s="320"/>
      <c r="AE274" s="320"/>
      <c r="AF274" s="320"/>
      <c r="AG274" s="320"/>
      <c r="AH274" s="320"/>
      <c r="AI274" s="194"/>
      <c r="AJ274" s="194"/>
      <c r="AK274" s="194"/>
      <c r="AL274" s="194"/>
      <c r="AM274" s="194"/>
      <c r="AN274" s="194"/>
      <c r="AO274" s="194"/>
      <c r="AP274" s="194"/>
      <c r="AQ274" s="194"/>
      <c r="AR274" s="194"/>
      <c r="AS274" s="194"/>
      <c r="AT274" s="194"/>
      <c r="AU274" s="194"/>
      <c r="AV274" s="194"/>
      <c r="AW274" s="194"/>
      <c r="AX274" s="194"/>
      <c r="AY274" s="194"/>
      <c r="AZ274" s="194"/>
      <c r="BA274" s="194"/>
      <c r="BB274" s="194"/>
      <c r="BC274" s="194"/>
      <c r="BD274" s="194"/>
      <c r="BE274" s="194"/>
      <c r="BF274" s="194"/>
      <c r="BG274" s="194"/>
      <c r="BH274" s="194"/>
      <c r="BI274" s="194"/>
      <c r="BJ274" s="194"/>
      <c r="BK274" s="194"/>
      <c r="BL274" s="194"/>
      <c r="BM274" s="194"/>
      <c r="BN274" s="194"/>
      <c r="BO274" s="194"/>
      <c r="BP274" s="194"/>
      <c r="BQ274" s="194"/>
      <c r="BR274" s="194"/>
      <c r="BS274" s="194"/>
      <c r="BT274" s="194"/>
      <c r="BU274" s="194"/>
      <c r="BV274" s="194"/>
      <c r="BW274" s="194"/>
      <c r="BX274" s="194"/>
      <c r="BY274" s="194"/>
      <c r="BZ274" s="194"/>
      <c r="CA274" s="194"/>
      <c r="CB274" s="194"/>
      <c r="CC274" s="194"/>
      <c r="CD274" s="194"/>
      <c r="CE274" s="194"/>
      <c r="CF274" s="194"/>
      <c r="CG274" s="194"/>
      <c r="CH274" s="194"/>
      <c r="CI274" s="194"/>
      <c r="CJ274" s="194"/>
      <c r="CK274" s="194"/>
      <c r="CL274" s="194"/>
      <c r="CM274" s="194"/>
      <c r="CN274" s="194"/>
      <c r="CO274" s="194"/>
      <c r="CP274" s="194"/>
      <c r="CQ274" s="194"/>
      <c r="CR274" s="194"/>
      <c r="CS274" s="194"/>
      <c r="CT274" s="194"/>
      <c r="CU274" s="194"/>
      <c r="CV274" s="194"/>
      <c r="CW274" s="194"/>
      <c r="CX274" s="194"/>
      <c r="CY274" s="194"/>
      <c r="CZ274" s="194"/>
      <c r="DA274" s="194"/>
      <c r="DB274" s="194"/>
      <c r="DC274" s="194"/>
      <c r="DD274" s="194"/>
      <c r="DE274" s="194"/>
      <c r="DF274" s="194"/>
      <c r="DG274" s="194"/>
      <c r="DH274" s="194"/>
      <c r="DI274" s="194"/>
      <c r="DJ274" s="194"/>
      <c r="DK274" s="194"/>
      <c r="DL274" s="194"/>
      <c r="DM274" s="194"/>
      <c r="DN274" s="194"/>
      <c r="DO274" s="194"/>
      <c r="DP274" s="194"/>
      <c r="DQ274" s="194"/>
      <c r="DR274" s="194"/>
      <c r="DS274" s="194"/>
      <c r="DT274" s="194"/>
      <c r="DU274" s="259"/>
    </row>
    <row r="275" ht="15.75" hidden="1" customHeight="1">
      <c r="A275" s="194"/>
      <c r="B275" s="194"/>
      <c r="C275" s="194"/>
      <c r="D275" s="194"/>
      <c r="E275" s="320"/>
      <c r="F275" s="320"/>
      <c r="G275" s="320"/>
      <c r="H275" s="320"/>
      <c r="I275" s="320"/>
      <c r="J275" s="320"/>
      <c r="K275" s="320"/>
      <c r="L275" s="320"/>
      <c r="M275" s="320"/>
      <c r="N275" s="320"/>
      <c r="O275" s="320"/>
      <c r="P275" s="320"/>
      <c r="Q275" s="320"/>
      <c r="R275" s="320"/>
      <c r="S275" s="320"/>
      <c r="T275" s="320"/>
      <c r="U275" s="320"/>
      <c r="V275" s="320"/>
      <c r="W275" s="320"/>
      <c r="X275" s="320"/>
      <c r="Y275" s="320"/>
      <c r="Z275" s="320"/>
      <c r="AA275" s="320"/>
      <c r="AB275" s="320"/>
      <c r="AC275" s="320"/>
      <c r="AD275" s="320"/>
      <c r="AE275" s="320"/>
      <c r="AF275" s="320"/>
      <c r="AG275" s="320"/>
      <c r="AH275" s="320"/>
      <c r="AI275" s="194"/>
      <c r="AJ275" s="194"/>
      <c r="AK275" s="194"/>
      <c r="AL275" s="194"/>
      <c r="AM275" s="194"/>
      <c r="AN275" s="194"/>
      <c r="AO275" s="194"/>
      <c r="AP275" s="194"/>
      <c r="AQ275" s="194"/>
      <c r="AR275" s="194"/>
      <c r="AS275" s="194"/>
      <c r="AT275" s="194"/>
      <c r="AU275" s="194"/>
      <c r="AV275" s="194"/>
      <c r="AW275" s="194"/>
      <c r="AX275" s="194"/>
      <c r="AY275" s="194"/>
      <c r="AZ275" s="194"/>
      <c r="BA275" s="194"/>
      <c r="BB275" s="194"/>
      <c r="BC275" s="194"/>
      <c r="BD275" s="194"/>
      <c r="BE275" s="194"/>
      <c r="BF275" s="194"/>
      <c r="BG275" s="194"/>
      <c r="BH275" s="194"/>
      <c r="BI275" s="194"/>
      <c r="BJ275" s="194"/>
      <c r="BK275" s="194"/>
      <c r="BL275" s="194"/>
      <c r="BM275" s="194"/>
      <c r="BN275" s="194"/>
      <c r="BO275" s="194"/>
      <c r="BP275" s="194"/>
      <c r="BQ275" s="194"/>
      <c r="BR275" s="194"/>
      <c r="BS275" s="194"/>
      <c r="BT275" s="194"/>
      <c r="BU275" s="194"/>
      <c r="BV275" s="194"/>
      <c r="BW275" s="194"/>
      <c r="BX275" s="194"/>
      <c r="BY275" s="194"/>
      <c r="BZ275" s="194"/>
      <c r="CA275" s="194"/>
      <c r="CB275" s="194"/>
      <c r="CC275" s="194"/>
      <c r="CD275" s="194"/>
      <c r="CE275" s="194"/>
      <c r="CF275" s="194"/>
      <c r="CG275" s="194"/>
      <c r="CH275" s="194"/>
      <c r="CI275" s="194"/>
      <c r="CJ275" s="194"/>
      <c r="CK275" s="194"/>
      <c r="CL275" s="194"/>
      <c r="CM275" s="194"/>
      <c r="CN275" s="194"/>
      <c r="CO275" s="194"/>
      <c r="CP275" s="194"/>
      <c r="CQ275" s="194"/>
      <c r="CR275" s="194"/>
      <c r="CS275" s="194"/>
      <c r="CT275" s="194"/>
      <c r="CU275" s="194"/>
      <c r="CV275" s="194"/>
      <c r="CW275" s="194"/>
      <c r="CX275" s="194"/>
      <c r="CY275" s="194"/>
      <c r="CZ275" s="194"/>
      <c r="DA275" s="194"/>
      <c r="DB275" s="194"/>
      <c r="DC275" s="194"/>
      <c r="DD275" s="194"/>
      <c r="DE275" s="194"/>
      <c r="DF275" s="194"/>
      <c r="DG275" s="194"/>
      <c r="DH275" s="194"/>
      <c r="DI275" s="194"/>
      <c r="DJ275" s="194"/>
      <c r="DK275" s="194"/>
      <c r="DL275" s="194"/>
      <c r="DM275" s="194"/>
      <c r="DN275" s="194"/>
      <c r="DO275" s="194"/>
      <c r="DP275" s="194"/>
      <c r="DQ275" s="194"/>
      <c r="DR275" s="194"/>
      <c r="DS275" s="194"/>
      <c r="DT275" s="194"/>
      <c r="DU275" s="259"/>
    </row>
    <row r="276" ht="15.75" hidden="1" customHeight="1">
      <c r="A276" s="194"/>
      <c r="B276" s="194"/>
      <c r="C276" s="194"/>
      <c r="D276" s="194"/>
      <c r="E276" s="320"/>
      <c r="F276" s="320"/>
      <c r="G276" s="320"/>
      <c r="H276" s="320"/>
      <c r="I276" s="320"/>
      <c r="J276" s="320"/>
      <c r="K276" s="320"/>
      <c r="L276" s="320"/>
      <c r="M276" s="320"/>
      <c r="N276" s="320"/>
      <c r="O276" s="320"/>
      <c r="P276" s="320"/>
      <c r="Q276" s="320"/>
      <c r="R276" s="320"/>
      <c r="S276" s="320"/>
      <c r="T276" s="320"/>
      <c r="U276" s="320"/>
      <c r="V276" s="320"/>
      <c r="W276" s="320"/>
      <c r="X276" s="320"/>
      <c r="Y276" s="320"/>
      <c r="Z276" s="320"/>
      <c r="AA276" s="320"/>
      <c r="AB276" s="320"/>
      <c r="AC276" s="320"/>
      <c r="AD276" s="320"/>
      <c r="AE276" s="320"/>
      <c r="AF276" s="320"/>
      <c r="AG276" s="320"/>
      <c r="AH276" s="320"/>
      <c r="AI276" s="194"/>
      <c r="AJ276" s="194"/>
      <c r="AK276" s="194"/>
      <c r="AL276" s="194"/>
      <c r="AM276" s="194"/>
      <c r="AN276" s="194"/>
      <c r="AO276" s="194"/>
      <c r="AP276" s="194"/>
      <c r="AQ276" s="194"/>
      <c r="AR276" s="194"/>
      <c r="AS276" s="194"/>
      <c r="AT276" s="194"/>
      <c r="AU276" s="194"/>
      <c r="AV276" s="194"/>
      <c r="AW276" s="194"/>
      <c r="AX276" s="194"/>
      <c r="AY276" s="194"/>
      <c r="AZ276" s="194"/>
      <c r="BA276" s="194"/>
      <c r="BB276" s="194"/>
      <c r="BC276" s="194"/>
      <c r="BD276" s="194"/>
      <c r="BE276" s="194"/>
      <c r="BF276" s="194"/>
      <c r="BG276" s="194"/>
      <c r="BH276" s="194"/>
      <c r="BI276" s="194"/>
      <c r="BJ276" s="194"/>
      <c r="BK276" s="194"/>
      <c r="BL276" s="194"/>
      <c r="BM276" s="194"/>
      <c r="BN276" s="194"/>
      <c r="BO276" s="194"/>
      <c r="BP276" s="194"/>
      <c r="BQ276" s="194"/>
      <c r="BR276" s="194"/>
      <c r="BS276" s="194"/>
      <c r="BT276" s="194"/>
      <c r="BU276" s="194"/>
      <c r="BV276" s="194"/>
      <c r="BW276" s="194"/>
      <c r="BX276" s="194"/>
      <c r="BY276" s="194"/>
      <c r="BZ276" s="194"/>
      <c r="CA276" s="194"/>
      <c r="CB276" s="194"/>
      <c r="CC276" s="194"/>
      <c r="CD276" s="194"/>
      <c r="CE276" s="194"/>
      <c r="CF276" s="194"/>
      <c r="CG276" s="194"/>
      <c r="CH276" s="194"/>
      <c r="CI276" s="194"/>
      <c r="CJ276" s="194"/>
      <c r="CK276" s="194"/>
      <c r="CL276" s="194"/>
      <c r="CM276" s="194"/>
      <c r="CN276" s="194"/>
      <c r="CO276" s="194"/>
      <c r="CP276" s="194"/>
      <c r="CQ276" s="194"/>
      <c r="CR276" s="194"/>
      <c r="CS276" s="194"/>
      <c r="CT276" s="194"/>
      <c r="CU276" s="194"/>
      <c r="CV276" s="194"/>
      <c r="CW276" s="194"/>
      <c r="CX276" s="194"/>
      <c r="CY276" s="194"/>
      <c r="CZ276" s="194"/>
      <c r="DA276" s="194"/>
      <c r="DB276" s="194"/>
      <c r="DC276" s="194"/>
      <c r="DD276" s="194"/>
      <c r="DE276" s="194"/>
      <c r="DF276" s="194"/>
      <c r="DG276" s="194"/>
      <c r="DH276" s="194"/>
      <c r="DI276" s="194"/>
      <c r="DJ276" s="194"/>
      <c r="DK276" s="194"/>
      <c r="DL276" s="194"/>
      <c r="DM276" s="194"/>
      <c r="DN276" s="194"/>
      <c r="DO276" s="194"/>
      <c r="DP276" s="194"/>
      <c r="DQ276" s="194"/>
      <c r="DR276" s="194"/>
      <c r="DS276" s="194"/>
      <c r="DT276" s="194"/>
      <c r="DU276" s="259"/>
    </row>
    <row r="277" ht="15.75" hidden="1" customHeight="1">
      <c r="A277" s="194"/>
      <c r="B277" s="194"/>
      <c r="C277" s="194"/>
      <c r="D277" s="194"/>
      <c r="E277" s="320"/>
      <c r="F277" s="320"/>
      <c r="G277" s="320"/>
      <c r="H277" s="320"/>
      <c r="I277" s="320"/>
      <c r="J277" s="320"/>
      <c r="K277" s="320"/>
      <c r="L277" s="320"/>
      <c r="M277" s="320"/>
      <c r="N277" s="320"/>
      <c r="O277" s="320"/>
      <c r="P277" s="320"/>
      <c r="Q277" s="320"/>
      <c r="R277" s="320"/>
      <c r="S277" s="320"/>
      <c r="T277" s="320"/>
      <c r="U277" s="320"/>
      <c r="V277" s="320"/>
      <c r="W277" s="320"/>
      <c r="X277" s="320"/>
      <c r="Y277" s="320"/>
      <c r="Z277" s="320"/>
      <c r="AA277" s="320"/>
      <c r="AB277" s="320"/>
      <c r="AC277" s="320"/>
      <c r="AD277" s="320"/>
      <c r="AE277" s="320"/>
      <c r="AF277" s="320"/>
      <c r="AG277" s="320"/>
      <c r="AH277" s="320"/>
      <c r="AI277" s="194"/>
      <c r="AJ277" s="194"/>
      <c r="AK277" s="194"/>
      <c r="AL277" s="194"/>
      <c r="AM277" s="194"/>
      <c r="AN277" s="194"/>
      <c r="AO277" s="194"/>
      <c r="AP277" s="194"/>
      <c r="AQ277" s="194"/>
      <c r="AR277" s="194"/>
      <c r="AS277" s="194"/>
      <c r="AT277" s="194"/>
      <c r="AU277" s="194"/>
      <c r="AV277" s="194"/>
      <c r="AW277" s="194"/>
      <c r="AX277" s="194"/>
      <c r="AY277" s="194"/>
      <c r="AZ277" s="194"/>
      <c r="BA277" s="194"/>
      <c r="BB277" s="194"/>
      <c r="BC277" s="194"/>
      <c r="BD277" s="194"/>
      <c r="BE277" s="194"/>
      <c r="BF277" s="194"/>
      <c r="BG277" s="194"/>
      <c r="BH277" s="194"/>
      <c r="BI277" s="194"/>
      <c r="BJ277" s="194"/>
      <c r="BK277" s="194"/>
      <c r="BL277" s="194"/>
      <c r="BM277" s="194"/>
      <c r="BN277" s="194"/>
      <c r="BO277" s="194"/>
      <c r="BP277" s="194"/>
      <c r="BQ277" s="194"/>
      <c r="BR277" s="194"/>
      <c r="BS277" s="194"/>
      <c r="BT277" s="194"/>
      <c r="BU277" s="194"/>
      <c r="BV277" s="194"/>
      <c r="BW277" s="194"/>
      <c r="BX277" s="194"/>
      <c r="BY277" s="194"/>
      <c r="BZ277" s="194"/>
      <c r="CA277" s="194"/>
      <c r="CB277" s="194"/>
      <c r="CC277" s="194"/>
      <c r="CD277" s="194"/>
      <c r="CE277" s="194"/>
      <c r="CF277" s="194"/>
      <c r="CG277" s="194"/>
      <c r="CH277" s="194"/>
      <c r="CI277" s="194"/>
      <c r="CJ277" s="194"/>
      <c r="CK277" s="194"/>
      <c r="CL277" s="194"/>
      <c r="CM277" s="194"/>
      <c r="CN277" s="194"/>
      <c r="CO277" s="194"/>
      <c r="CP277" s="194"/>
      <c r="CQ277" s="194"/>
      <c r="CR277" s="194"/>
      <c r="CS277" s="194"/>
      <c r="CT277" s="194"/>
      <c r="CU277" s="194"/>
      <c r="CV277" s="194"/>
      <c r="CW277" s="194"/>
      <c r="CX277" s="194"/>
      <c r="CY277" s="194"/>
      <c r="CZ277" s="194"/>
      <c r="DA277" s="194"/>
      <c r="DB277" s="194"/>
      <c r="DC277" s="194"/>
      <c r="DD277" s="194"/>
      <c r="DE277" s="194"/>
      <c r="DF277" s="194"/>
      <c r="DG277" s="194"/>
      <c r="DH277" s="194"/>
      <c r="DI277" s="194"/>
      <c r="DJ277" s="194"/>
      <c r="DK277" s="194"/>
      <c r="DL277" s="194"/>
      <c r="DM277" s="194"/>
      <c r="DN277" s="194"/>
      <c r="DO277" s="194"/>
      <c r="DP277" s="194"/>
      <c r="DQ277" s="194"/>
      <c r="DR277" s="194"/>
      <c r="DS277" s="194"/>
      <c r="DT277" s="194"/>
      <c r="DU277" s="259"/>
    </row>
    <row r="278" ht="15.75" hidden="1" customHeight="1">
      <c r="A278" s="194"/>
      <c r="B278" s="194"/>
      <c r="C278" s="194"/>
      <c r="D278" s="194"/>
      <c r="E278" s="320"/>
      <c r="F278" s="320"/>
      <c r="G278" s="320"/>
      <c r="H278" s="320"/>
      <c r="I278" s="320"/>
      <c r="J278" s="320"/>
      <c r="K278" s="320"/>
      <c r="L278" s="320"/>
      <c r="M278" s="320"/>
      <c r="N278" s="320"/>
      <c r="O278" s="320"/>
      <c r="P278" s="320"/>
      <c r="Q278" s="320"/>
      <c r="R278" s="320"/>
      <c r="S278" s="320"/>
      <c r="T278" s="320"/>
      <c r="U278" s="320"/>
      <c r="V278" s="320"/>
      <c r="W278" s="320"/>
      <c r="X278" s="320"/>
      <c r="Y278" s="320"/>
      <c r="Z278" s="320"/>
      <c r="AA278" s="320"/>
      <c r="AB278" s="320"/>
      <c r="AC278" s="320"/>
      <c r="AD278" s="320"/>
      <c r="AE278" s="320"/>
      <c r="AF278" s="320"/>
      <c r="AG278" s="320"/>
      <c r="AH278" s="320"/>
      <c r="AI278" s="194"/>
      <c r="AJ278" s="194"/>
      <c r="AK278" s="194"/>
      <c r="AL278" s="194"/>
      <c r="AM278" s="194"/>
      <c r="AN278" s="194"/>
      <c r="AO278" s="194"/>
      <c r="AP278" s="194"/>
      <c r="AQ278" s="194"/>
      <c r="AR278" s="194"/>
      <c r="AS278" s="194"/>
      <c r="AT278" s="194"/>
      <c r="AU278" s="194"/>
      <c r="AV278" s="194"/>
      <c r="AW278" s="194"/>
      <c r="AX278" s="194"/>
      <c r="AY278" s="194"/>
      <c r="AZ278" s="194"/>
      <c r="BA278" s="194"/>
      <c r="BB278" s="194"/>
      <c r="BC278" s="194"/>
      <c r="BD278" s="194"/>
      <c r="BE278" s="194"/>
      <c r="BF278" s="194"/>
      <c r="BG278" s="194"/>
      <c r="BH278" s="194"/>
      <c r="BI278" s="194"/>
      <c r="BJ278" s="194"/>
      <c r="BK278" s="194"/>
      <c r="BL278" s="194"/>
      <c r="BM278" s="194"/>
      <c r="BN278" s="194"/>
      <c r="BO278" s="194"/>
      <c r="BP278" s="194"/>
      <c r="BQ278" s="194"/>
      <c r="BR278" s="194"/>
      <c r="BS278" s="194"/>
      <c r="BT278" s="194"/>
      <c r="BU278" s="194"/>
      <c r="BV278" s="194"/>
      <c r="BW278" s="194"/>
      <c r="BX278" s="194"/>
      <c r="BY278" s="194"/>
      <c r="BZ278" s="194"/>
      <c r="CA278" s="194"/>
      <c r="CB278" s="194"/>
      <c r="CC278" s="194"/>
      <c r="CD278" s="194"/>
      <c r="CE278" s="194"/>
      <c r="CF278" s="194"/>
      <c r="CG278" s="194"/>
      <c r="CH278" s="194"/>
      <c r="CI278" s="194"/>
      <c r="CJ278" s="194"/>
      <c r="CK278" s="194"/>
      <c r="CL278" s="194"/>
      <c r="CM278" s="194"/>
      <c r="CN278" s="194"/>
      <c r="CO278" s="194"/>
      <c r="CP278" s="194"/>
      <c r="CQ278" s="194"/>
      <c r="CR278" s="194"/>
      <c r="CS278" s="194"/>
      <c r="CT278" s="194"/>
      <c r="CU278" s="194"/>
      <c r="CV278" s="194"/>
      <c r="CW278" s="194"/>
      <c r="CX278" s="194"/>
      <c r="CY278" s="194"/>
      <c r="CZ278" s="194"/>
      <c r="DA278" s="194"/>
      <c r="DB278" s="194"/>
      <c r="DC278" s="194"/>
      <c r="DD278" s="194"/>
      <c r="DE278" s="194"/>
      <c r="DF278" s="194"/>
      <c r="DG278" s="194"/>
      <c r="DH278" s="194"/>
      <c r="DI278" s="194"/>
      <c r="DJ278" s="194"/>
      <c r="DK278" s="194"/>
      <c r="DL278" s="194"/>
      <c r="DM278" s="194"/>
      <c r="DN278" s="194"/>
      <c r="DO278" s="194"/>
      <c r="DP278" s="194"/>
      <c r="DQ278" s="194"/>
      <c r="DR278" s="194"/>
      <c r="DS278" s="194"/>
      <c r="DT278" s="194"/>
      <c r="DU278" s="259"/>
    </row>
    <row r="279" ht="15.75" hidden="1" customHeight="1">
      <c r="A279" s="194"/>
      <c r="B279" s="194"/>
      <c r="C279" s="194"/>
      <c r="D279" s="194"/>
      <c r="E279" s="320"/>
      <c r="F279" s="320"/>
      <c r="G279" s="320"/>
      <c r="H279" s="320"/>
      <c r="I279" s="320"/>
      <c r="J279" s="320"/>
      <c r="K279" s="320"/>
      <c r="L279" s="320"/>
      <c r="M279" s="320"/>
      <c r="N279" s="320"/>
      <c r="O279" s="320"/>
      <c r="P279" s="320"/>
      <c r="Q279" s="320"/>
      <c r="R279" s="320"/>
      <c r="S279" s="320"/>
      <c r="T279" s="320"/>
      <c r="U279" s="320"/>
      <c r="V279" s="320"/>
      <c r="W279" s="320"/>
      <c r="X279" s="320"/>
      <c r="Y279" s="320"/>
      <c r="Z279" s="320"/>
      <c r="AA279" s="320"/>
      <c r="AB279" s="320"/>
      <c r="AC279" s="320"/>
      <c r="AD279" s="320"/>
      <c r="AE279" s="320"/>
      <c r="AF279" s="320"/>
      <c r="AG279" s="320"/>
      <c r="AH279" s="320"/>
      <c r="AI279" s="194"/>
      <c r="AJ279" s="194"/>
      <c r="AK279" s="194"/>
      <c r="AL279" s="194"/>
      <c r="AM279" s="194"/>
      <c r="AN279" s="194"/>
      <c r="AO279" s="194"/>
      <c r="AP279" s="194"/>
      <c r="AQ279" s="194"/>
      <c r="AR279" s="194"/>
      <c r="AS279" s="194"/>
      <c r="AT279" s="194"/>
      <c r="AU279" s="194"/>
      <c r="AV279" s="194"/>
      <c r="AW279" s="194"/>
      <c r="AX279" s="194"/>
      <c r="AY279" s="194"/>
      <c r="AZ279" s="194"/>
      <c r="BA279" s="194"/>
      <c r="BB279" s="194"/>
      <c r="BC279" s="194"/>
      <c r="BD279" s="194"/>
      <c r="BE279" s="194"/>
      <c r="BF279" s="194"/>
      <c r="BG279" s="194"/>
      <c r="BH279" s="194"/>
      <c r="BI279" s="194"/>
      <c r="BJ279" s="194"/>
      <c r="BK279" s="194"/>
      <c r="BL279" s="194"/>
      <c r="BM279" s="194"/>
      <c r="BN279" s="194"/>
      <c r="BO279" s="194"/>
      <c r="BP279" s="194"/>
      <c r="BQ279" s="194"/>
      <c r="BR279" s="194"/>
      <c r="BS279" s="194"/>
      <c r="BT279" s="194"/>
      <c r="BU279" s="194"/>
      <c r="BV279" s="194"/>
      <c r="BW279" s="194"/>
      <c r="BX279" s="194"/>
      <c r="BY279" s="194"/>
      <c r="BZ279" s="194"/>
      <c r="CA279" s="194"/>
      <c r="CB279" s="194"/>
      <c r="CC279" s="194"/>
      <c r="CD279" s="194"/>
      <c r="CE279" s="194"/>
      <c r="CF279" s="194"/>
      <c r="CG279" s="194"/>
      <c r="CH279" s="194"/>
      <c r="CI279" s="194"/>
      <c r="CJ279" s="194"/>
      <c r="CK279" s="194"/>
      <c r="CL279" s="194"/>
      <c r="CM279" s="194"/>
      <c r="CN279" s="194"/>
      <c r="CO279" s="194"/>
      <c r="CP279" s="194"/>
      <c r="CQ279" s="194"/>
      <c r="CR279" s="194"/>
      <c r="CS279" s="194"/>
      <c r="CT279" s="194"/>
      <c r="CU279" s="194"/>
      <c r="CV279" s="194"/>
      <c r="CW279" s="194"/>
      <c r="CX279" s="194"/>
      <c r="CY279" s="194"/>
      <c r="CZ279" s="194"/>
      <c r="DA279" s="194"/>
      <c r="DB279" s="194"/>
      <c r="DC279" s="194"/>
      <c r="DD279" s="194"/>
      <c r="DE279" s="194"/>
      <c r="DF279" s="194"/>
      <c r="DG279" s="194"/>
      <c r="DH279" s="194"/>
      <c r="DI279" s="194"/>
      <c r="DJ279" s="194"/>
      <c r="DK279" s="194"/>
      <c r="DL279" s="194"/>
      <c r="DM279" s="194"/>
      <c r="DN279" s="194"/>
      <c r="DO279" s="194"/>
      <c r="DP279" s="194"/>
      <c r="DQ279" s="194"/>
      <c r="DR279" s="194"/>
      <c r="DS279" s="194"/>
      <c r="DT279" s="194"/>
      <c r="DU279" s="259"/>
    </row>
    <row r="280" ht="15.75" hidden="1" customHeight="1">
      <c r="A280" s="194"/>
      <c r="B280" s="194"/>
      <c r="C280" s="194"/>
      <c r="D280" s="194"/>
      <c r="E280" s="320"/>
      <c r="F280" s="320"/>
      <c r="G280" s="320"/>
      <c r="H280" s="320"/>
      <c r="I280" s="320"/>
      <c r="J280" s="320"/>
      <c r="K280" s="320"/>
      <c r="L280" s="320"/>
      <c r="M280" s="320"/>
      <c r="N280" s="320"/>
      <c r="O280" s="320"/>
      <c r="P280" s="320"/>
      <c r="Q280" s="320"/>
      <c r="R280" s="320"/>
      <c r="S280" s="320"/>
      <c r="T280" s="320"/>
      <c r="U280" s="320"/>
      <c r="V280" s="320"/>
      <c r="W280" s="320"/>
      <c r="X280" s="320"/>
      <c r="Y280" s="320"/>
      <c r="Z280" s="320"/>
      <c r="AA280" s="320"/>
      <c r="AB280" s="320"/>
      <c r="AC280" s="320"/>
      <c r="AD280" s="320"/>
      <c r="AE280" s="320"/>
      <c r="AF280" s="320"/>
      <c r="AG280" s="320"/>
      <c r="AH280" s="320"/>
      <c r="AI280" s="194"/>
      <c r="AJ280" s="194"/>
      <c r="AK280" s="194"/>
      <c r="AL280" s="194"/>
      <c r="AM280" s="194"/>
      <c r="AN280" s="194"/>
      <c r="AO280" s="194"/>
      <c r="AP280" s="194"/>
      <c r="AQ280" s="194"/>
      <c r="AR280" s="194"/>
      <c r="AS280" s="194"/>
      <c r="AT280" s="194"/>
      <c r="AU280" s="194"/>
      <c r="AV280" s="194"/>
      <c r="AW280" s="194"/>
      <c r="AX280" s="194"/>
      <c r="AY280" s="194"/>
      <c r="AZ280" s="194"/>
      <c r="BA280" s="194"/>
      <c r="BB280" s="194"/>
      <c r="BC280" s="194"/>
      <c r="BD280" s="194"/>
      <c r="BE280" s="194"/>
      <c r="BF280" s="194"/>
      <c r="BG280" s="194"/>
      <c r="BH280" s="194"/>
      <c r="BI280" s="194"/>
      <c r="BJ280" s="194"/>
      <c r="BK280" s="194"/>
      <c r="BL280" s="194"/>
      <c r="BM280" s="194"/>
      <c r="BN280" s="194"/>
      <c r="BO280" s="194"/>
      <c r="BP280" s="194"/>
      <c r="BQ280" s="194"/>
      <c r="BR280" s="194"/>
      <c r="BS280" s="194"/>
      <c r="BT280" s="194"/>
      <c r="BU280" s="194"/>
      <c r="BV280" s="194"/>
      <c r="BW280" s="194"/>
      <c r="BX280" s="194"/>
      <c r="BY280" s="194"/>
      <c r="BZ280" s="194"/>
      <c r="CA280" s="194"/>
      <c r="CB280" s="194"/>
      <c r="CC280" s="194"/>
      <c r="CD280" s="194"/>
      <c r="CE280" s="194"/>
      <c r="CF280" s="194"/>
      <c r="CG280" s="194"/>
      <c r="CH280" s="194"/>
      <c r="CI280" s="194"/>
      <c r="CJ280" s="194"/>
      <c r="CK280" s="194"/>
      <c r="CL280" s="194"/>
      <c r="CM280" s="194"/>
      <c r="CN280" s="194"/>
      <c r="CO280" s="194"/>
      <c r="CP280" s="194"/>
      <c r="CQ280" s="194"/>
      <c r="CR280" s="194"/>
      <c r="CS280" s="194"/>
      <c r="CT280" s="194"/>
      <c r="CU280" s="194"/>
      <c r="CV280" s="194"/>
      <c r="CW280" s="194"/>
      <c r="CX280" s="194"/>
      <c r="CY280" s="194"/>
      <c r="CZ280" s="194"/>
      <c r="DA280" s="194"/>
      <c r="DB280" s="194"/>
      <c r="DC280" s="194"/>
      <c r="DD280" s="194"/>
      <c r="DE280" s="194"/>
      <c r="DF280" s="194"/>
      <c r="DG280" s="194"/>
      <c r="DH280" s="194"/>
      <c r="DI280" s="194"/>
      <c r="DJ280" s="194"/>
      <c r="DK280" s="194"/>
      <c r="DL280" s="194"/>
      <c r="DM280" s="194"/>
      <c r="DN280" s="194"/>
      <c r="DO280" s="194"/>
      <c r="DP280" s="194"/>
      <c r="DQ280" s="194"/>
      <c r="DR280" s="194"/>
      <c r="DS280" s="194"/>
      <c r="DT280" s="194"/>
      <c r="DU280" s="259"/>
    </row>
    <row r="281" ht="15.75" hidden="1" customHeight="1">
      <c r="A281" s="194"/>
      <c r="B281" s="194"/>
      <c r="C281" s="194"/>
      <c r="D281" s="194"/>
      <c r="E281" s="320"/>
      <c r="F281" s="320"/>
      <c r="G281" s="320"/>
      <c r="H281" s="320"/>
      <c r="I281" s="320"/>
      <c r="J281" s="320"/>
      <c r="K281" s="320"/>
      <c r="L281" s="320"/>
      <c r="M281" s="320"/>
      <c r="N281" s="320"/>
      <c r="O281" s="320"/>
      <c r="P281" s="320"/>
      <c r="Q281" s="320"/>
      <c r="R281" s="320"/>
      <c r="S281" s="320"/>
      <c r="T281" s="320"/>
      <c r="U281" s="320"/>
      <c r="V281" s="320"/>
      <c r="W281" s="320"/>
      <c r="X281" s="320"/>
      <c r="Y281" s="320"/>
      <c r="Z281" s="320"/>
      <c r="AA281" s="320"/>
      <c r="AB281" s="320"/>
      <c r="AC281" s="320"/>
      <c r="AD281" s="320"/>
      <c r="AE281" s="320"/>
      <c r="AF281" s="320"/>
      <c r="AG281" s="320"/>
      <c r="AH281" s="320"/>
      <c r="AI281" s="194"/>
      <c r="AJ281" s="194"/>
      <c r="AK281" s="194"/>
      <c r="AL281" s="194"/>
      <c r="AM281" s="194"/>
      <c r="AN281" s="194"/>
      <c r="AO281" s="194"/>
      <c r="AP281" s="194"/>
      <c r="AQ281" s="194"/>
      <c r="AR281" s="194"/>
      <c r="AS281" s="194"/>
      <c r="AT281" s="194"/>
      <c r="AU281" s="194"/>
      <c r="AV281" s="194"/>
      <c r="AW281" s="194"/>
      <c r="AX281" s="194"/>
      <c r="AY281" s="194"/>
      <c r="AZ281" s="194"/>
      <c r="BA281" s="194"/>
      <c r="BB281" s="194"/>
      <c r="BC281" s="194"/>
      <c r="BD281" s="194"/>
      <c r="BE281" s="194"/>
      <c r="BF281" s="194"/>
      <c r="BG281" s="194"/>
      <c r="BH281" s="194"/>
      <c r="BI281" s="194"/>
      <c r="BJ281" s="194"/>
      <c r="BK281" s="194"/>
      <c r="BL281" s="194"/>
      <c r="BM281" s="194"/>
      <c r="BN281" s="194"/>
      <c r="BO281" s="194"/>
      <c r="BP281" s="194"/>
      <c r="BQ281" s="194"/>
      <c r="BR281" s="194"/>
      <c r="BS281" s="194"/>
      <c r="BT281" s="194"/>
      <c r="BU281" s="194"/>
      <c r="BV281" s="194"/>
      <c r="BW281" s="194"/>
      <c r="BX281" s="194"/>
      <c r="BY281" s="194"/>
      <c r="BZ281" s="194"/>
      <c r="CA281" s="194"/>
      <c r="CB281" s="194"/>
      <c r="CC281" s="194"/>
      <c r="CD281" s="194"/>
      <c r="CE281" s="194"/>
      <c r="CF281" s="194"/>
      <c r="CG281" s="194"/>
      <c r="CH281" s="194"/>
      <c r="CI281" s="194"/>
      <c r="CJ281" s="194"/>
      <c r="CK281" s="194"/>
      <c r="CL281" s="194"/>
      <c r="CM281" s="194"/>
      <c r="CN281" s="194"/>
      <c r="CO281" s="194"/>
      <c r="CP281" s="194"/>
      <c r="CQ281" s="194"/>
      <c r="CR281" s="194"/>
      <c r="CS281" s="194"/>
      <c r="CT281" s="194"/>
      <c r="CU281" s="194"/>
      <c r="CV281" s="194"/>
      <c r="CW281" s="194"/>
      <c r="CX281" s="194"/>
      <c r="CY281" s="194"/>
      <c r="CZ281" s="194"/>
      <c r="DA281" s="194"/>
      <c r="DB281" s="194"/>
      <c r="DC281" s="194"/>
      <c r="DD281" s="194"/>
      <c r="DE281" s="194"/>
      <c r="DF281" s="194"/>
      <c r="DG281" s="194"/>
      <c r="DH281" s="194"/>
      <c r="DI281" s="194"/>
      <c r="DJ281" s="194"/>
      <c r="DK281" s="194"/>
      <c r="DL281" s="194"/>
      <c r="DM281" s="194"/>
      <c r="DN281" s="194"/>
      <c r="DO281" s="194"/>
      <c r="DP281" s="194"/>
      <c r="DQ281" s="194"/>
      <c r="DR281" s="194"/>
      <c r="DS281" s="194"/>
      <c r="DT281" s="194"/>
      <c r="DU281" s="259"/>
    </row>
    <row r="282" ht="15.75" hidden="1" customHeight="1">
      <c r="A282" s="194"/>
      <c r="B282" s="194"/>
      <c r="C282" s="194"/>
      <c r="D282" s="194"/>
      <c r="E282" s="320"/>
      <c r="F282" s="320"/>
      <c r="G282" s="320"/>
      <c r="H282" s="320"/>
      <c r="I282" s="320"/>
      <c r="J282" s="320"/>
      <c r="K282" s="320"/>
      <c r="L282" s="320"/>
      <c r="M282" s="320"/>
      <c r="N282" s="320"/>
      <c r="O282" s="320"/>
      <c r="P282" s="320"/>
      <c r="Q282" s="320"/>
      <c r="R282" s="320"/>
      <c r="S282" s="320"/>
      <c r="T282" s="320"/>
      <c r="U282" s="320"/>
      <c r="V282" s="320"/>
      <c r="W282" s="320"/>
      <c r="X282" s="320"/>
      <c r="Y282" s="320"/>
      <c r="Z282" s="320"/>
      <c r="AA282" s="320"/>
      <c r="AB282" s="320"/>
      <c r="AC282" s="320"/>
      <c r="AD282" s="320"/>
      <c r="AE282" s="320"/>
      <c r="AF282" s="320"/>
      <c r="AG282" s="320"/>
      <c r="AH282" s="320"/>
      <c r="AI282" s="194"/>
      <c r="AJ282" s="194"/>
      <c r="AK282" s="194"/>
      <c r="AL282" s="194"/>
      <c r="AM282" s="194"/>
      <c r="AN282" s="194"/>
      <c r="AO282" s="194"/>
      <c r="AP282" s="194"/>
      <c r="AQ282" s="194"/>
      <c r="AR282" s="194"/>
      <c r="AS282" s="194"/>
      <c r="AT282" s="194"/>
      <c r="AU282" s="194"/>
      <c r="AV282" s="194"/>
      <c r="AW282" s="194"/>
      <c r="AX282" s="194"/>
      <c r="AY282" s="194"/>
      <c r="AZ282" s="194"/>
      <c r="BA282" s="194"/>
      <c r="BB282" s="194"/>
      <c r="BC282" s="194"/>
      <c r="BD282" s="194"/>
      <c r="BE282" s="194"/>
      <c r="BF282" s="194"/>
      <c r="BG282" s="194"/>
      <c r="BH282" s="194"/>
      <c r="BI282" s="194"/>
      <c r="BJ282" s="194"/>
      <c r="BK282" s="194"/>
      <c r="BL282" s="194"/>
      <c r="BM282" s="194"/>
      <c r="BN282" s="194"/>
      <c r="BO282" s="194"/>
      <c r="BP282" s="194"/>
      <c r="BQ282" s="194"/>
      <c r="BR282" s="194"/>
      <c r="BS282" s="194"/>
      <c r="BT282" s="194"/>
      <c r="BU282" s="194"/>
      <c r="BV282" s="194"/>
      <c r="BW282" s="194"/>
      <c r="BX282" s="194"/>
      <c r="BY282" s="194"/>
      <c r="BZ282" s="194"/>
      <c r="CA282" s="194"/>
      <c r="CB282" s="194"/>
      <c r="CC282" s="194"/>
      <c r="CD282" s="194"/>
      <c r="CE282" s="194"/>
      <c r="CF282" s="194"/>
      <c r="CG282" s="194"/>
      <c r="CH282" s="194"/>
      <c r="CI282" s="194"/>
      <c r="CJ282" s="194"/>
      <c r="CK282" s="194"/>
      <c r="CL282" s="194"/>
      <c r="CM282" s="194"/>
      <c r="CN282" s="194"/>
      <c r="CO282" s="194"/>
      <c r="CP282" s="194"/>
      <c r="CQ282" s="194"/>
      <c r="CR282" s="194"/>
      <c r="CS282" s="194"/>
      <c r="CT282" s="194"/>
      <c r="CU282" s="194"/>
      <c r="CV282" s="194"/>
      <c r="CW282" s="194"/>
      <c r="CX282" s="194"/>
      <c r="CY282" s="194"/>
      <c r="CZ282" s="194"/>
      <c r="DA282" s="194"/>
      <c r="DB282" s="194"/>
      <c r="DC282" s="194"/>
      <c r="DD282" s="194"/>
      <c r="DE282" s="194"/>
      <c r="DF282" s="194"/>
      <c r="DG282" s="194"/>
      <c r="DH282" s="194"/>
      <c r="DI282" s="194"/>
      <c r="DJ282" s="194"/>
      <c r="DK282" s="194"/>
      <c r="DL282" s="194"/>
      <c r="DM282" s="194"/>
      <c r="DN282" s="194"/>
      <c r="DO282" s="194"/>
      <c r="DP282" s="194"/>
      <c r="DQ282" s="194"/>
      <c r="DR282" s="194"/>
      <c r="DS282" s="194"/>
      <c r="DT282" s="194"/>
      <c r="DU282" s="259"/>
    </row>
    <row r="283" ht="15.75" hidden="1" customHeight="1">
      <c r="A283" s="194"/>
      <c r="B283" s="194"/>
      <c r="C283" s="194"/>
      <c r="D283" s="194"/>
      <c r="E283" s="320"/>
      <c r="F283" s="320"/>
      <c r="G283" s="320"/>
      <c r="H283" s="320"/>
      <c r="I283" s="320"/>
      <c r="J283" s="320"/>
      <c r="K283" s="320"/>
      <c r="L283" s="320"/>
      <c r="M283" s="320"/>
      <c r="N283" s="320"/>
      <c r="O283" s="320"/>
      <c r="P283" s="320"/>
      <c r="Q283" s="320"/>
      <c r="R283" s="320"/>
      <c r="S283" s="320"/>
      <c r="T283" s="320"/>
      <c r="U283" s="320"/>
      <c r="V283" s="320"/>
      <c r="W283" s="320"/>
      <c r="X283" s="320"/>
      <c r="Y283" s="320"/>
      <c r="Z283" s="320"/>
      <c r="AA283" s="320"/>
      <c r="AB283" s="320"/>
      <c r="AC283" s="320"/>
      <c r="AD283" s="320"/>
      <c r="AE283" s="320"/>
      <c r="AF283" s="320"/>
      <c r="AG283" s="320"/>
      <c r="AH283" s="320"/>
      <c r="AI283" s="194"/>
      <c r="AJ283" s="194"/>
      <c r="AK283" s="194"/>
      <c r="AL283" s="194"/>
      <c r="AM283" s="194"/>
      <c r="AN283" s="194"/>
      <c r="AO283" s="194"/>
      <c r="AP283" s="194"/>
      <c r="AQ283" s="194"/>
      <c r="AR283" s="194"/>
      <c r="AS283" s="194"/>
      <c r="AT283" s="194"/>
      <c r="AU283" s="194"/>
      <c r="AV283" s="194"/>
      <c r="AW283" s="194"/>
      <c r="AX283" s="194"/>
      <c r="AY283" s="194"/>
      <c r="AZ283" s="194"/>
      <c r="BA283" s="194"/>
      <c r="BB283" s="194"/>
      <c r="BC283" s="194"/>
      <c r="BD283" s="194"/>
      <c r="BE283" s="194"/>
      <c r="BF283" s="194"/>
      <c r="BG283" s="194"/>
      <c r="BH283" s="194"/>
      <c r="BI283" s="194"/>
      <c r="BJ283" s="194"/>
      <c r="BK283" s="194"/>
      <c r="BL283" s="194"/>
      <c r="BM283" s="194"/>
      <c r="BN283" s="194"/>
      <c r="BO283" s="194"/>
      <c r="BP283" s="194"/>
      <c r="BQ283" s="194"/>
      <c r="BR283" s="194"/>
      <c r="BS283" s="194"/>
      <c r="BT283" s="194"/>
      <c r="BU283" s="194"/>
      <c r="BV283" s="194"/>
      <c r="BW283" s="194"/>
      <c r="BX283" s="194"/>
      <c r="BY283" s="194"/>
      <c r="BZ283" s="194"/>
      <c r="CA283" s="194"/>
      <c r="CB283" s="194"/>
      <c r="CC283" s="194"/>
      <c r="CD283" s="194"/>
      <c r="CE283" s="194"/>
      <c r="CF283" s="194"/>
      <c r="CG283" s="194"/>
      <c r="CH283" s="194"/>
      <c r="CI283" s="194"/>
      <c r="CJ283" s="194"/>
      <c r="CK283" s="194"/>
      <c r="CL283" s="194"/>
      <c r="CM283" s="194"/>
      <c r="CN283" s="194"/>
      <c r="CO283" s="194"/>
      <c r="CP283" s="194"/>
      <c r="CQ283" s="194"/>
      <c r="CR283" s="194"/>
      <c r="CS283" s="194"/>
      <c r="CT283" s="194"/>
      <c r="CU283" s="194"/>
      <c r="CV283" s="194"/>
      <c r="CW283" s="194"/>
      <c r="CX283" s="194"/>
      <c r="CY283" s="194"/>
      <c r="CZ283" s="194"/>
      <c r="DA283" s="194"/>
      <c r="DB283" s="194"/>
      <c r="DC283" s="194"/>
      <c r="DD283" s="194"/>
      <c r="DE283" s="194"/>
      <c r="DF283" s="194"/>
      <c r="DG283" s="194"/>
      <c r="DH283" s="194"/>
      <c r="DI283" s="194"/>
      <c r="DJ283" s="194"/>
      <c r="DK283" s="194"/>
      <c r="DL283" s="194"/>
      <c r="DM283" s="194"/>
      <c r="DN283" s="194"/>
      <c r="DO283" s="194"/>
      <c r="DP283" s="194"/>
      <c r="DQ283" s="194"/>
      <c r="DR283" s="194"/>
      <c r="DS283" s="194"/>
      <c r="DT283" s="194"/>
      <c r="DU283" s="259"/>
    </row>
    <row r="284" ht="15.75" hidden="1" customHeight="1">
      <c r="A284" s="194"/>
      <c r="B284" s="194"/>
      <c r="C284" s="194"/>
      <c r="D284" s="194"/>
      <c r="E284" s="320"/>
      <c r="F284" s="320"/>
      <c r="G284" s="320"/>
      <c r="H284" s="320"/>
      <c r="I284" s="320"/>
      <c r="J284" s="320"/>
      <c r="K284" s="320"/>
      <c r="L284" s="320"/>
      <c r="M284" s="320"/>
      <c r="N284" s="320"/>
      <c r="O284" s="320"/>
      <c r="P284" s="320"/>
      <c r="Q284" s="320"/>
      <c r="R284" s="320"/>
      <c r="S284" s="320"/>
      <c r="T284" s="320"/>
      <c r="U284" s="320"/>
      <c r="V284" s="320"/>
      <c r="W284" s="320"/>
      <c r="X284" s="320"/>
      <c r="Y284" s="320"/>
      <c r="Z284" s="320"/>
      <c r="AA284" s="320"/>
      <c r="AB284" s="320"/>
      <c r="AC284" s="320"/>
      <c r="AD284" s="320"/>
      <c r="AE284" s="320"/>
      <c r="AF284" s="320"/>
      <c r="AG284" s="320"/>
      <c r="AH284" s="320"/>
      <c r="AI284" s="194"/>
      <c r="AJ284" s="194"/>
      <c r="AK284" s="194"/>
      <c r="AL284" s="194"/>
      <c r="AM284" s="194"/>
      <c r="AN284" s="194"/>
      <c r="AO284" s="194"/>
      <c r="AP284" s="194"/>
      <c r="AQ284" s="194"/>
      <c r="AR284" s="194"/>
      <c r="AS284" s="194"/>
      <c r="AT284" s="194"/>
      <c r="AU284" s="194"/>
      <c r="AV284" s="194"/>
      <c r="AW284" s="194"/>
      <c r="AX284" s="194"/>
      <c r="AY284" s="194"/>
      <c r="AZ284" s="194"/>
      <c r="BA284" s="194"/>
      <c r="BB284" s="194"/>
      <c r="BC284" s="194"/>
      <c r="BD284" s="194"/>
      <c r="BE284" s="194"/>
      <c r="BF284" s="194"/>
      <c r="BG284" s="194"/>
      <c r="BH284" s="194"/>
      <c r="BI284" s="194"/>
      <c r="BJ284" s="194"/>
      <c r="BK284" s="194"/>
      <c r="BL284" s="194"/>
      <c r="BM284" s="194"/>
      <c r="BN284" s="194"/>
      <c r="BO284" s="194"/>
      <c r="BP284" s="194"/>
      <c r="BQ284" s="194"/>
      <c r="BR284" s="194"/>
      <c r="BS284" s="194"/>
      <c r="BT284" s="194"/>
      <c r="BU284" s="194"/>
      <c r="BV284" s="194"/>
      <c r="BW284" s="194"/>
      <c r="BX284" s="194"/>
      <c r="BY284" s="194"/>
      <c r="BZ284" s="194"/>
      <c r="CA284" s="194"/>
      <c r="CB284" s="194"/>
      <c r="CC284" s="194"/>
      <c r="CD284" s="194"/>
      <c r="CE284" s="194"/>
      <c r="CF284" s="194"/>
      <c r="CG284" s="194"/>
      <c r="CH284" s="194"/>
      <c r="CI284" s="194"/>
      <c r="CJ284" s="194"/>
      <c r="CK284" s="194"/>
      <c r="CL284" s="194"/>
      <c r="CM284" s="194"/>
      <c r="CN284" s="194"/>
      <c r="CO284" s="194"/>
      <c r="CP284" s="194"/>
      <c r="CQ284" s="194"/>
      <c r="CR284" s="194"/>
      <c r="CS284" s="194"/>
      <c r="CT284" s="194"/>
      <c r="CU284" s="194"/>
      <c r="CV284" s="194"/>
      <c r="CW284" s="194"/>
      <c r="CX284" s="194"/>
      <c r="CY284" s="194"/>
      <c r="CZ284" s="194"/>
      <c r="DA284" s="194"/>
      <c r="DB284" s="194"/>
      <c r="DC284" s="194"/>
      <c r="DD284" s="194"/>
      <c r="DE284" s="194"/>
      <c r="DF284" s="194"/>
      <c r="DG284" s="194"/>
      <c r="DH284" s="194"/>
      <c r="DI284" s="194"/>
      <c r="DJ284" s="194"/>
      <c r="DK284" s="194"/>
      <c r="DL284" s="194"/>
      <c r="DM284" s="194"/>
      <c r="DN284" s="194"/>
      <c r="DO284" s="194"/>
      <c r="DP284" s="194"/>
      <c r="DQ284" s="194"/>
      <c r="DR284" s="194"/>
      <c r="DS284" s="194"/>
      <c r="DT284" s="194"/>
      <c r="DU284" s="259"/>
    </row>
    <row r="285" ht="15.75" hidden="1" customHeight="1">
      <c r="A285" s="194"/>
      <c r="B285" s="194"/>
      <c r="C285" s="194"/>
      <c r="D285" s="194"/>
      <c r="E285" s="320"/>
      <c r="F285" s="320"/>
      <c r="G285" s="320"/>
      <c r="H285" s="320"/>
      <c r="I285" s="320"/>
      <c r="J285" s="320"/>
      <c r="K285" s="320"/>
      <c r="L285" s="320"/>
      <c r="M285" s="320"/>
      <c r="N285" s="320"/>
      <c r="O285" s="320"/>
      <c r="P285" s="320"/>
      <c r="Q285" s="320"/>
      <c r="R285" s="320"/>
      <c r="S285" s="320"/>
      <c r="T285" s="320"/>
      <c r="U285" s="320"/>
      <c r="V285" s="320"/>
      <c r="W285" s="320"/>
      <c r="X285" s="320"/>
      <c r="Y285" s="320"/>
      <c r="Z285" s="320"/>
      <c r="AA285" s="320"/>
      <c r="AB285" s="320"/>
      <c r="AC285" s="320"/>
      <c r="AD285" s="320"/>
      <c r="AE285" s="320"/>
      <c r="AF285" s="320"/>
      <c r="AG285" s="320"/>
      <c r="AH285" s="320"/>
      <c r="AI285" s="194"/>
      <c r="AJ285" s="194"/>
      <c r="AK285" s="194"/>
      <c r="AL285" s="194"/>
      <c r="AM285" s="194"/>
      <c r="AN285" s="194"/>
      <c r="AO285" s="194"/>
      <c r="AP285" s="194"/>
      <c r="AQ285" s="194"/>
      <c r="AR285" s="194"/>
      <c r="AS285" s="194"/>
      <c r="AT285" s="194"/>
      <c r="AU285" s="194"/>
      <c r="AV285" s="194"/>
      <c r="AW285" s="194"/>
      <c r="AX285" s="194"/>
      <c r="AY285" s="194"/>
      <c r="AZ285" s="194"/>
      <c r="BA285" s="194"/>
      <c r="BB285" s="194"/>
      <c r="BC285" s="194"/>
      <c r="BD285" s="194"/>
      <c r="BE285" s="194"/>
      <c r="BF285" s="194"/>
      <c r="BG285" s="194"/>
      <c r="BH285" s="194"/>
      <c r="BI285" s="194"/>
      <c r="BJ285" s="194"/>
      <c r="BK285" s="194"/>
      <c r="BL285" s="194"/>
      <c r="BM285" s="194"/>
      <c r="BN285" s="194"/>
      <c r="BO285" s="194"/>
      <c r="BP285" s="194"/>
      <c r="BQ285" s="194"/>
      <c r="BR285" s="194"/>
      <c r="BS285" s="194"/>
      <c r="BT285" s="194"/>
      <c r="BU285" s="194"/>
      <c r="BV285" s="194"/>
      <c r="BW285" s="194"/>
      <c r="BX285" s="194"/>
      <c r="BY285" s="194"/>
      <c r="BZ285" s="194"/>
      <c r="CA285" s="194"/>
      <c r="CB285" s="194"/>
      <c r="CC285" s="194"/>
      <c r="CD285" s="194"/>
      <c r="CE285" s="194"/>
      <c r="CF285" s="194"/>
      <c r="CG285" s="194"/>
      <c r="CH285" s="194"/>
      <c r="CI285" s="194"/>
      <c r="CJ285" s="194"/>
      <c r="CK285" s="194"/>
      <c r="CL285" s="194"/>
      <c r="CM285" s="194"/>
      <c r="CN285" s="194"/>
      <c r="CO285" s="194"/>
      <c r="CP285" s="194"/>
      <c r="CQ285" s="194"/>
      <c r="CR285" s="194"/>
      <c r="CS285" s="194"/>
      <c r="CT285" s="194"/>
      <c r="CU285" s="194"/>
      <c r="CV285" s="194"/>
      <c r="CW285" s="194"/>
      <c r="CX285" s="194"/>
      <c r="CY285" s="194"/>
      <c r="CZ285" s="194"/>
      <c r="DA285" s="194"/>
      <c r="DB285" s="194"/>
      <c r="DC285" s="194"/>
      <c r="DD285" s="194"/>
      <c r="DE285" s="194"/>
      <c r="DF285" s="194"/>
      <c r="DG285" s="194"/>
      <c r="DH285" s="194"/>
      <c r="DI285" s="194"/>
      <c r="DJ285" s="194"/>
      <c r="DK285" s="194"/>
      <c r="DL285" s="194"/>
      <c r="DM285" s="194"/>
      <c r="DN285" s="194"/>
      <c r="DO285" s="194"/>
      <c r="DP285" s="194"/>
      <c r="DQ285" s="194"/>
      <c r="DR285" s="194"/>
      <c r="DS285" s="194"/>
      <c r="DT285" s="194"/>
      <c r="DU285" s="259"/>
    </row>
    <row r="286" ht="15.75" hidden="1" customHeight="1">
      <c r="A286" s="194"/>
      <c r="B286" s="194"/>
      <c r="C286" s="194"/>
      <c r="D286" s="194"/>
      <c r="E286" s="320"/>
      <c r="F286" s="320"/>
      <c r="G286" s="320"/>
      <c r="H286" s="320"/>
      <c r="I286" s="320"/>
      <c r="J286" s="320"/>
      <c r="K286" s="320"/>
      <c r="L286" s="320"/>
      <c r="M286" s="320"/>
      <c r="N286" s="320"/>
      <c r="O286" s="320"/>
      <c r="P286" s="320"/>
      <c r="Q286" s="320"/>
      <c r="R286" s="320"/>
      <c r="S286" s="320"/>
      <c r="T286" s="320"/>
      <c r="U286" s="320"/>
      <c r="V286" s="320"/>
      <c r="W286" s="320"/>
      <c r="X286" s="320"/>
      <c r="Y286" s="320"/>
      <c r="Z286" s="320"/>
      <c r="AA286" s="320"/>
      <c r="AB286" s="320"/>
      <c r="AC286" s="320"/>
      <c r="AD286" s="320"/>
      <c r="AE286" s="320"/>
      <c r="AF286" s="320"/>
      <c r="AG286" s="320"/>
      <c r="AH286" s="320"/>
      <c r="AI286" s="194"/>
      <c r="AJ286" s="194"/>
      <c r="AK286" s="194"/>
      <c r="AL286" s="194"/>
      <c r="AM286" s="194"/>
      <c r="AN286" s="194"/>
      <c r="AO286" s="194"/>
      <c r="AP286" s="194"/>
      <c r="AQ286" s="194"/>
      <c r="AR286" s="194"/>
      <c r="AS286" s="194"/>
      <c r="AT286" s="194"/>
      <c r="AU286" s="194"/>
      <c r="AV286" s="194"/>
      <c r="AW286" s="194"/>
      <c r="AX286" s="194"/>
      <c r="AY286" s="194"/>
      <c r="AZ286" s="194"/>
      <c r="BA286" s="194"/>
      <c r="BB286" s="194"/>
      <c r="BC286" s="194"/>
      <c r="BD286" s="194"/>
      <c r="BE286" s="194"/>
      <c r="BF286" s="194"/>
      <c r="BG286" s="194"/>
      <c r="BH286" s="194"/>
      <c r="BI286" s="194"/>
      <c r="BJ286" s="194"/>
      <c r="BK286" s="194"/>
      <c r="BL286" s="194"/>
      <c r="BM286" s="194"/>
      <c r="BN286" s="194"/>
      <c r="BO286" s="194"/>
      <c r="BP286" s="194"/>
      <c r="BQ286" s="194"/>
      <c r="BR286" s="194"/>
      <c r="BS286" s="194"/>
      <c r="BT286" s="194"/>
      <c r="BU286" s="194"/>
      <c r="BV286" s="194"/>
      <c r="BW286" s="194"/>
      <c r="BX286" s="194"/>
      <c r="BY286" s="194"/>
      <c r="BZ286" s="194"/>
      <c r="CA286" s="194"/>
      <c r="CB286" s="194"/>
      <c r="CC286" s="194"/>
      <c r="CD286" s="194"/>
      <c r="CE286" s="194"/>
      <c r="CF286" s="194"/>
      <c r="CG286" s="194"/>
      <c r="CH286" s="194"/>
      <c r="CI286" s="194"/>
      <c r="CJ286" s="194"/>
      <c r="CK286" s="194"/>
      <c r="CL286" s="194"/>
      <c r="CM286" s="194"/>
      <c r="CN286" s="194"/>
      <c r="CO286" s="194"/>
      <c r="CP286" s="194"/>
      <c r="CQ286" s="194"/>
      <c r="CR286" s="194"/>
      <c r="CS286" s="194"/>
      <c r="CT286" s="194"/>
      <c r="CU286" s="194"/>
      <c r="CV286" s="194"/>
      <c r="CW286" s="194"/>
      <c r="CX286" s="194"/>
      <c r="CY286" s="194"/>
      <c r="CZ286" s="194"/>
      <c r="DA286" s="194"/>
      <c r="DB286" s="194"/>
      <c r="DC286" s="194"/>
      <c r="DD286" s="194"/>
      <c r="DE286" s="194"/>
      <c r="DF286" s="194"/>
      <c r="DG286" s="194"/>
      <c r="DH286" s="194"/>
      <c r="DI286" s="194"/>
      <c r="DJ286" s="194"/>
      <c r="DK286" s="194"/>
      <c r="DL286" s="194"/>
      <c r="DM286" s="194"/>
      <c r="DN286" s="194"/>
      <c r="DO286" s="194"/>
      <c r="DP286" s="194"/>
      <c r="DQ286" s="194"/>
      <c r="DR286" s="194"/>
      <c r="DS286" s="194"/>
      <c r="DT286" s="194"/>
      <c r="DU286" s="259"/>
    </row>
    <row r="287" ht="15.75" hidden="1" customHeight="1">
      <c r="A287" s="194"/>
      <c r="B287" s="194"/>
      <c r="C287" s="194"/>
      <c r="D287" s="194"/>
      <c r="E287" s="320"/>
      <c r="F287" s="320"/>
      <c r="G287" s="320"/>
      <c r="H287" s="320"/>
      <c r="I287" s="320"/>
      <c r="J287" s="320"/>
      <c r="K287" s="320"/>
      <c r="L287" s="320"/>
      <c r="M287" s="320"/>
      <c r="N287" s="320"/>
      <c r="O287" s="320"/>
      <c r="P287" s="320"/>
      <c r="Q287" s="320"/>
      <c r="R287" s="320"/>
      <c r="S287" s="320"/>
      <c r="T287" s="320"/>
      <c r="U287" s="320"/>
      <c r="V287" s="320"/>
      <c r="W287" s="320"/>
      <c r="X287" s="320"/>
      <c r="Y287" s="320"/>
      <c r="Z287" s="320"/>
      <c r="AA287" s="320"/>
      <c r="AB287" s="320"/>
      <c r="AC287" s="320"/>
      <c r="AD287" s="320"/>
      <c r="AE287" s="320"/>
      <c r="AF287" s="320"/>
      <c r="AG287" s="320"/>
      <c r="AH287" s="320"/>
      <c r="AI287" s="194"/>
      <c r="AJ287" s="194"/>
      <c r="AK287" s="194"/>
      <c r="AL287" s="194"/>
      <c r="AM287" s="194"/>
      <c r="AN287" s="194"/>
      <c r="AO287" s="194"/>
      <c r="AP287" s="194"/>
      <c r="AQ287" s="194"/>
      <c r="AR287" s="194"/>
      <c r="AS287" s="194"/>
      <c r="AT287" s="194"/>
      <c r="AU287" s="194"/>
      <c r="AV287" s="194"/>
      <c r="AW287" s="194"/>
      <c r="AX287" s="194"/>
      <c r="AY287" s="194"/>
      <c r="AZ287" s="194"/>
      <c r="BA287" s="194"/>
      <c r="BB287" s="194"/>
      <c r="BC287" s="194"/>
      <c r="BD287" s="194"/>
      <c r="BE287" s="194"/>
      <c r="BF287" s="194"/>
      <c r="BG287" s="194"/>
      <c r="BH287" s="194"/>
      <c r="BI287" s="194"/>
      <c r="BJ287" s="194"/>
      <c r="BK287" s="194"/>
      <c r="BL287" s="194"/>
      <c r="BM287" s="194"/>
      <c r="BN287" s="194"/>
      <c r="BO287" s="194"/>
      <c r="BP287" s="194"/>
      <c r="BQ287" s="194"/>
      <c r="BR287" s="194"/>
      <c r="BS287" s="194"/>
      <c r="BT287" s="194"/>
      <c r="BU287" s="194"/>
      <c r="BV287" s="194"/>
      <c r="BW287" s="194"/>
      <c r="BX287" s="194"/>
      <c r="BY287" s="194"/>
      <c r="BZ287" s="194"/>
      <c r="CA287" s="194"/>
      <c r="CB287" s="194"/>
      <c r="CC287" s="194"/>
      <c r="CD287" s="194"/>
      <c r="CE287" s="194"/>
      <c r="CF287" s="194"/>
      <c r="CG287" s="194"/>
      <c r="CH287" s="194"/>
      <c r="CI287" s="194"/>
      <c r="CJ287" s="194"/>
      <c r="CK287" s="194"/>
      <c r="CL287" s="194"/>
      <c r="CM287" s="194"/>
      <c r="CN287" s="194"/>
      <c r="CO287" s="194"/>
      <c r="CP287" s="194"/>
      <c r="CQ287" s="194"/>
      <c r="CR287" s="194"/>
      <c r="CS287" s="194"/>
      <c r="CT287" s="194"/>
      <c r="CU287" s="194"/>
      <c r="CV287" s="194"/>
      <c r="CW287" s="194"/>
      <c r="CX287" s="194"/>
      <c r="CY287" s="194"/>
      <c r="CZ287" s="194"/>
      <c r="DA287" s="194"/>
      <c r="DB287" s="194"/>
      <c r="DC287" s="194"/>
      <c r="DD287" s="194"/>
      <c r="DE287" s="194"/>
      <c r="DF287" s="194"/>
      <c r="DG287" s="194"/>
      <c r="DH287" s="194"/>
      <c r="DI287" s="194"/>
      <c r="DJ287" s="194"/>
      <c r="DK287" s="194"/>
      <c r="DL287" s="194"/>
      <c r="DM287" s="194"/>
      <c r="DN287" s="194"/>
      <c r="DO287" s="194"/>
      <c r="DP287" s="194"/>
      <c r="DQ287" s="194"/>
      <c r="DR287" s="194"/>
      <c r="DS287" s="194"/>
      <c r="DT287" s="194"/>
      <c r="DU287" s="259"/>
    </row>
    <row r="288" ht="15.75" hidden="1" customHeight="1">
      <c r="A288" s="194"/>
      <c r="B288" s="194"/>
      <c r="C288" s="194"/>
      <c r="D288" s="194"/>
      <c r="E288" s="320"/>
      <c r="F288" s="320"/>
      <c r="G288" s="320"/>
      <c r="H288" s="320"/>
      <c r="I288" s="320"/>
      <c r="J288" s="320"/>
      <c r="K288" s="320"/>
      <c r="L288" s="320"/>
      <c r="M288" s="320"/>
      <c r="N288" s="320"/>
      <c r="O288" s="320"/>
      <c r="P288" s="320"/>
      <c r="Q288" s="320"/>
      <c r="R288" s="320"/>
      <c r="S288" s="320"/>
      <c r="T288" s="320"/>
      <c r="U288" s="320"/>
      <c r="V288" s="320"/>
      <c r="W288" s="320"/>
      <c r="X288" s="320"/>
      <c r="Y288" s="320"/>
      <c r="Z288" s="320"/>
      <c r="AA288" s="320"/>
      <c r="AB288" s="320"/>
      <c r="AC288" s="320"/>
      <c r="AD288" s="320"/>
      <c r="AE288" s="320"/>
      <c r="AF288" s="320"/>
      <c r="AG288" s="320"/>
      <c r="AH288" s="320"/>
      <c r="AI288" s="194"/>
      <c r="AJ288" s="194"/>
      <c r="AK288" s="194"/>
      <c r="AL288" s="194"/>
      <c r="AM288" s="194"/>
      <c r="AN288" s="194"/>
      <c r="AO288" s="194"/>
      <c r="AP288" s="194"/>
      <c r="AQ288" s="194"/>
      <c r="AR288" s="194"/>
      <c r="AS288" s="194"/>
      <c r="AT288" s="194"/>
      <c r="AU288" s="194"/>
      <c r="AV288" s="194"/>
      <c r="AW288" s="194"/>
      <c r="AX288" s="194"/>
      <c r="AY288" s="194"/>
      <c r="AZ288" s="194"/>
      <c r="BA288" s="194"/>
      <c r="BB288" s="194"/>
      <c r="BC288" s="194"/>
      <c r="BD288" s="194"/>
      <c r="BE288" s="194"/>
      <c r="BF288" s="194"/>
      <c r="BG288" s="194"/>
      <c r="BH288" s="194"/>
      <c r="BI288" s="194"/>
      <c r="BJ288" s="194"/>
      <c r="BK288" s="194"/>
      <c r="BL288" s="194"/>
      <c r="BM288" s="194"/>
      <c r="BN288" s="194"/>
      <c r="BO288" s="194"/>
      <c r="BP288" s="194"/>
      <c r="BQ288" s="194"/>
      <c r="BR288" s="194"/>
      <c r="BS288" s="194"/>
      <c r="BT288" s="194"/>
      <c r="BU288" s="194"/>
      <c r="BV288" s="194"/>
      <c r="BW288" s="194"/>
      <c r="BX288" s="194"/>
      <c r="BY288" s="194"/>
      <c r="BZ288" s="194"/>
      <c r="CA288" s="194"/>
      <c r="CB288" s="194"/>
      <c r="CC288" s="194"/>
      <c r="CD288" s="194"/>
      <c r="CE288" s="194"/>
      <c r="CF288" s="194"/>
      <c r="CG288" s="194"/>
      <c r="CH288" s="194"/>
      <c r="CI288" s="194"/>
      <c r="CJ288" s="194"/>
      <c r="CK288" s="194"/>
      <c r="CL288" s="194"/>
      <c r="CM288" s="194"/>
      <c r="CN288" s="194"/>
      <c r="CO288" s="194"/>
      <c r="CP288" s="194"/>
      <c r="CQ288" s="194"/>
      <c r="CR288" s="194"/>
      <c r="CS288" s="194"/>
      <c r="CT288" s="194"/>
      <c r="CU288" s="194"/>
      <c r="CV288" s="194"/>
      <c r="CW288" s="194"/>
      <c r="CX288" s="194"/>
      <c r="CY288" s="194"/>
      <c r="CZ288" s="194"/>
      <c r="DA288" s="194"/>
      <c r="DB288" s="194"/>
      <c r="DC288" s="194"/>
      <c r="DD288" s="194"/>
      <c r="DE288" s="194"/>
      <c r="DF288" s="194"/>
      <c r="DG288" s="194"/>
      <c r="DH288" s="194"/>
      <c r="DI288" s="194"/>
      <c r="DJ288" s="194"/>
      <c r="DK288" s="194"/>
      <c r="DL288" s="194"/>
      <c r="DM288" s="194"/>
      <c r="DN288" s="194"/>
      <c r="DO288" s="194"/>
      <c r="DP288" s="194"/>
      <c r="DQ288" s="194"/>
      <c r="DR288" s="194"/>
      <c r="DS288" s="194"/>
      <c r="DT288" s="194"/>
      <c r="DU288" s="259"/>
    </row>
    <row r="289" ht="15.75" hidden="1" customHeight="1">
      <c r="A289" s="194"/>
      <c r="B289" s="194"/>
      <c r="C289" s="194"/>
      <c r="D289" s="194"/>
      <c r="E289" s="320"/>
      <c r="F289" s="320"/>
      <c r="G289" s="320"/>
      <c r="H289" s="320"/>
      <c r="I289" s="320"/>
      <c r="J289" s="320"/>
      <c r="K289" s="320"/>
      <c r="L289" s="320"/>
      <c r="M289" s="320"/>
      <c r="N289" s="320"/>
      <c r="O289" s="320"/>
      <c r="P289" s="320"/>
      <c r="Q289" s="320"/>
      <c r="R289" s="320"/>
      <c r="S289" s="320"/>
      <c r="T289" s="320"/>
      <c r="U289" s="320"/>
      <c r="V289" s="320"/>
      <c r="W289" s="320"/>
      <c r="X289" s="320"/>
      <c r="Y289" s="320"/>
      <c r="Z289" s="320"/>
      <c r="AA289" s="320"/>
      <c r="AB289" s="320"/>
      <c r="AC289" s="320"/>
      <c r="AD289" s="320"/>
      <c r="AE289" s="320"/>
      <c r="AF289" s="320"/>
      <c r="AG289" s="320"/>
      <c r="AH289" s="320"/>
      <c r="AI289" s="194"/>
      <c r="AJ289" s="194"/>
      <c r="AK289" s="194"/>
      <c r="AL289" s="194"/>
      <c r="AM289" s="194"/>
      <c r="AN289" s="194"/>
      <c r="AO289" s="194"/>
      <c r="AP289" s="194"/>
      <c r="AQ289" s="194"/>
      <c r="AR289" s="194"/>
      <c r="AS289" s="194"/>
      <c r="AT289" s="194"/>
      <c r="AU289" s="194"/>
      <c r="AV289" s="194"/>
      <c r="AW289" s="194"/>
      <c r="AX289" s="194"/>
      <c r="AY289" s="194"/>
      <c r="AZ289" s="194"/>
      <c r="BA289" s="194"/>
      <c r="BB289" s="194"/>
      <c r="BC289" s="194"/>
      <c r="BD289" s="194"/>
      <c r="BE289" s="194"/>
      <c r="BF289" s="194"/>
      <c r="BG289" s="194"/>
      <c r="BH289" s="194"/>
      <c r="BI289" s="194"/>
      <c r="BJ289" s="194"/>
      <c r="BK289" s="194"/>
      <c r="BL289" s="194"/>
      <c r="BM289" s="194"/>
      <c r="BN289" s="194"/>
      <c r="BO289" s="194"/>
      <c r="BP289" s="194"/>
      <c r="BQ289" s="194"/>
      <c r="BR289" s="194"/>
      <c r="BS289" s="194"/>
      <c r="BT289" s="194"/>
      <c r="BU289" s="194"/>
      <c r="BV289" s="194"/>
      <c r="BW289" s="194"/>
      <c r="BX289" s="194"/>
      <c r="BY289" s="194"/>
      <c r="BZ289" s="194"/>
      <c r="CA289" s="194"/>
      <c r="CB289" s="194"/>
      <c r="CC289" s="194"/>
      <c r="CD289" s="194"/>
      <c r="CE289" s="194"/>
      <c r="CF289" s="194"/>
      <c r="CG289" s="194"/>
      <c r="CH289" s="194"/>
      <c r="CI289" s="194"/>
      <c r="CJ289" s="194"/>
      <c r="CK289" s="194"/>
      <c r="CL289" s="194"/>
      <c r="CM289" s="194"/>
      <c r="CN289" s="194"/>
      <c r="CO289" s="194"/>
      <c r="CP289" s="194"/>
      <c r="CQ289" s="194"/>
      <c r="CR289" s="194"/>
      <c r="CS289" s="194"/>
      <c r="CT289" s="194"/>
      <c r="CU289" s="194"/>
      <c r="CV289" s="194"/>
      <c r="CW289" s="194"/>
      <c r="CX289" s="194"/>
      <c r="CY289" s="194"/>
      <c r="CZ289" s="194"/>
      <c r="DA289" s="194"/>
      <c r="DB289" s="194"/>
      <c r="DC289" s="194"/>
      <c r="DD289" s="194"/>
      <c r="DE289" s="194"/>
      <c r="DF289" s="194"/>
      <c r="DG289" s="194"/>
      <c r="DH289" s="194"/>
      <c r="DI289" s="194"/>
      <c r="DJ289" s="194"/>
      <c r="DK289" s="194"/>
      <c r="DL289" s="194"/>
      <c r="DM289" s="194"/>
      <c r="DN289" s="194"/>
      <c r="DO289" s="194"/>
      <c r="DP289" s="194"/>
      <c r="DQ289" s="194"/>
      <c r="DR289" s="194"/>
      <c r="DS289" s="194"/>
      <c r="DT289" s="194"/>
      <c r="DU289" s="259"/>
    </row>
    <row r="290" ht="15.75" hidden="1" customHeight="1">
      <c r="A290" s="194"/>
      <c r="B290" s="194"/>
      <c r="C290" s="194"/>
      <c r="D290" s="194"/>
      <c r="E290" s="320"/>
      <c r="F290" s="320"/>
      <c r="G290" s="320"/>
      <c r="H290" s="320"/>
      <c r="I290" s="320"/>
      <c r="J290" s="320"/>
      <c r="K290" s="320"/>
      <c r="L290" s="320"/>
      <c r="M290" s="320"/>
      <c r="N290" s="320"/>
      <c r="O290" s="320"/>
      <c r="P290" s="320"/>
      <c r="Q290" s="320"/>
      <c r="R290" s="320"/>
      <c r="S290" s="320"/>
      <c r="T290" s="320"/>
      <c r="U290" s="320"/>
      <c r="V290" s="320"/>
      <c r="W290" s="320"/>
      <c r="X290" s="320"/>
      <c r="Y290" s="320"/>
      <c r="Z290" s="320"/>
      <c r="AA290" s="320"/>
      <c r="AB290" s="320"/>
      <c r="AC290" s="320"/>
      <c r="AD290" s="320"/>
      <c r="AE290" s="320"/>
      <c r="AF290" s="320"/>
      <c r="AG290" s="320"/>
      <c r="AH290" s="320"/>
      <c r="AI290" s="194"/>
      <c r="AJ290" s="194"/>
      <c r="AK290" s="194"/>
      <c r="AL290" s="194"/>
      <c r="AM290" s="194"/>
      <c r="AN290" s="194"/>
      <c r="AO290" s="194"/>
      <c r="AP290" s="194"/>
      <c r="AQ290" s="194"/>
      <c r="AR290" s="194"/>
      <c r="AS290" s="194"/>
      <c r="AT290" s="194"/>
      <c r="AU290" s="194"/>
      <c r="AV290" s="194"/>
      <c r="AW290" s="194"/>
      <c r="AX290" s="194"/>
      <c r="AY290" s="194"/>
      <c r="AZ290" s="194"/>
      <c r="BA290" s="194"/>
      <c r="BB290" s="194"/>
      <c r="BC290" s="194"/>
      <c r="BD290" s="194"/>
      <c r="BE290" s="194"/>
      <c r="BF290" s="194"/>
      <c r="BG290" s="194"/>
      <c r="BH290" s="194"/>
      <c r="BI290" s="194"/>
      <c r="BJ290" s="194"/>
      <c r="BK290" s="194"/>
      <c r="BL290" s="194"/>
      <c r="BM290" s="194"/>
      <c r="BN290" s="194"/>
      <c r="BO290" s="194"/>
      <c r="BP290" s="194"/>
      <c r="BQ290" s="194"/>
      <c r="BR290" s="194"/>
      <c r="BS290" s="194"/>
      <c r="BT290" s="194"/>
      <c r="BU290" s="194"/>
      <c r="BV290" s="194"/>
      <c r="BW290" s="194"/>
      <c r="BX290" s="194"/>
      <c r="BY290" s="194"/>
      <c r="BZ290" s="194"/>
      <c r="CA290" s="194"/>
      <c r="CB290" s="194"/>
      <c r="CC290" s="194"/>
      <c r="CD290" s="194"/>
      <c r="CE290" s="194"/>
      <c r="CF290" s="194"/>
      <c r="CG290" s="194"/>
      <c r="CH290" s="194"/>
      <c r="CI290" s="194"/>
      <c r="CJ290" s="194"/>
      <c r="CK290" s="194"/>
      <c r="CL290" s="194"/>
      <c r="CM290" s="194"/>
      <c r="CN290" s="194"/>
      <c r="CO290" s="194"/>
      <c r="CP290" s="194"/>
      <c r="CQ290" s="194"/>
      <c r="CR290" s="194"/>
      <c r="CS290" s="194"/>
      <c r="CT290" s="194"/>
      <c r="CU290" s="194"/>
      <c r="CV290" s="194"/>
      <c r="CW290" s="194"/>
      <c r="CX290" s="194"/>
      <c r="CY290" s="194"/>
      <c r="CZ290" s="194"/>
      <c r="DA290" s="194"/>
      <c r="DB290" s="194"/>
      <c r="DC290" s="194"/>
      <c r="DD290" s="194"/>
      <c r="DE290" s="194"/>
      <c r="DF290" s="194"/>
      <c r="DG290" s="194"/>
      <c r="DH290" s="194"/>
      <c r="DI290" s="194"/>
      <c r="DJ290" s="194"/>
      <c r="DK290" s="194"/>
      <c r="DL290" s="194"/>
      <c r="DM290" s="194"/>
      <c r="DN290" s="194"/>
      <c r="DO290" s="194"/>
      <c r="DP290" s="194"/>
      <c r="DQ290" s="194"/>
      <c r="DR290" s="194"/>
      <c r="DS290" s="194"/>
      <c r="DT290" s="194"/>
      <c r="DU290" s="259"/>
    </row>
    <row r="291" ht="15.75" hidden="1" customHeight="1">
      <c r="A291" s="194"/>
      <c r="B291" s="194"/>
      <c r="C291" s="194"/>
      <c r="D291" s="194"/>
      <c r="E291" s="320"/>
      <c r="F291" s="320"/>
      <c r="G291" s="320"/>
      <c r="H291" s="320"/>
      <c r="I291" s="320"/>
      <c r="J291" s="320"/>
      <c r="K291" s="320"/>
      <c r="L291" s="320"/>
      <c r="M291" s="320"/>
      <c r="N291" s="320"/>
      <c r="O291" s="320"/>
      <c r="P291" s="320"/>
      <c r="Q291" s="320"/>
      <c r="R291" s="320"/>
      <c r="S291" s="320"/>
      <c r="T291" s="320"/>
      <c r="U291" s="320"/>
      <c r="V291" s="320"/>
      <c r="W291" s="320"/>
      <c r="X291" s="320"/>
      <c r="Y291" s="320"/>
      <c r="Z291" s="320"/>
      <c r="AA291" s="320"/>
      <c r="AB291" s="320"/>
      <c r="AC291" s="320"/>
      <c r="AD291" s="320"/>
      <c r="AE291" s="320"/>
      <c r="AF291" s="320"/>
      <c r="AG291" s="320"/>
      <c r="AH291" s="320"/>
      <c r="AI291" s="194"/>
      <c r="AJ291" s="194"/>
      <c r="AK291" s="194"/>
      <c r="AL291" s="194"/>
      <c r="AM291" s="194"/>
      <c r="AN291" s="194"/>
      <c r="AO291" s="194"/>
      <c r="AP291" s="194"/>
      <c r="AQ291" s="194"/>
      <c r="AR291" s="194"/>
      <c r="AS291" s="194"/>
      <c r="AT291" s="194"/>
      <c r="AU291" s="194"/>
      <c r="AV291" s="194"/>
      <c r="AW291" s="194"/>
      <c r="AX291" s="194"/>
      <c r="AY291" s="194"/>
      <c r="AZ291" s="194"/>
      <c r="BA291" s="194"/>
      <c r="BB291" s="194"/>
      <c r="BC291" s="194"/>
      <c r="BD291" s="194"/>
      <c r="BE291" s="194"/>
      <c r="BF291" s="194"/>
      <c r="BG291" s="194"/>
      <c r="BH291" s="194"/>
      <c r="BI291" s="194"/>
      <c r="BJ291" s="194"/>
      <c r="BK291" s="194"/>
      <c r="BL291" s="194"/>
      <c r="BM291" s="194"/>
      <c r="BN291" s="194"/>
      <c r="BO291" s="194"/>
      <c r="BP291" s="194"/>
      <c r="BQ291" s="194"/>
      <c r="BR291" s="194"/>
      <c r="BS291" s="194"/>
      <c r="BT291" s="194"/>
      <c r="BU291" s="194"/>
      <c r="BV291" s="194"/>
      <c r="BW291" s="194"/>
      <c r="BX291" s="194"/>
      <c r="BY291" s="194"/>
      <c r="BZ291" s="194"/>
      <c r="CA291" s="194"/>
      <c r="CB291" s="194"/>
      <c r="CC291" s="194"/>
      <c r="CD291" s="194"/>
      <c r="CE291" s="194"/>
      <c r="CF291" s="194"/>
      <c r="CG291" s="194"/>
      <c r="CH291" s="194"/>
      <c r="CI291" s="194"/>
      <c r="CJ291" s="194"/>
      <c r="CK291" s="194"/>
      <c r="CL291" s="194"/>
      <c r="CM291" s="194"/>
      <c r="CN291" s="194"/>
      <c r="CO291" s="194"/>
      <c r="CP291" s="194"/>
      <c r="CQ291" s="194"/>
      <c r="CR291" s="194"/>
      <c r="CS291" s="194"/>
      <c r="CT291" s="194"/>
      <c r="CU291" s="194"/>
      <c r="CV291" s="194"/>
      <c r="CW291" s="194"/>
      <c r="CX291" s="194"/>
      <c r="CY291" s="194"/>
      <c r="CZ291" s="194"/>
      <c r="DA291" s="194"/>
      <c r="DB291" s="194"/>
      <c r="DC291" s="194"/>
      <c r="DD291" s="194"/>
      <c r="DE291" s="194"/>
      <c r="DF291" s="194"/>
      <c r="DG291" s="194"/>
      <c r="DH291" s="194"/>
      <c r="DI291" s="194"/>
      <c r="DJ291" s="194"/>
      <c r="DK291" s="194"/>
      <c r="DL291" s="194"/>
      <c r="DM291" s="194"/>
      <c r="DN291" s="194"/>
      <c r="DO291" s="194"/>
      <c r="DP291" s="194"/>
      <c r="DQ291" s="194"/>
      <c r="DR291" s="194"/>
      <c r="DS291" s="194"/>
      <c r="DT291" s="194"/>
      <c r="DU291" s="259"/>
    </row>
    <row r="292" ht="15.75" hidden="1" customHeight="1">
      <c r="A292" s="194"/>
      <c r="B292" s="194"/>
      <c r="C292" s="194"/>
      <c r="D292" s="194"/>
      <c r="E292" s="320"/>
      <c r="F292" s="320"/>
      <c r="G292" s="320"/>
      <c r="H292" s="320"/>
      <c r="I292" s="320"/>
      <c r="J292" s="320"/>
      <c r="K292" s="320"/>
      <c r="L292" s="320"/>
      <c r="M292" s="320"/>
      <c r="N292" s="320"/>
      <c r="O292" s="320"/>
      <c r="P292" s="320"/>
      <c r="Q292" s="320"/>
      <c r="R292" s="320"/>
      <c r="S292" s="320"/>
      <c r="T292" s="320"/>
      <c r="U292" s="320"/>
      <c r="V292" s="320"/>
      <c r="W292" s="320"/>
      <c r="X292" s="320"/>
      <c r="Y292" s="320"/>
      <c r="Z292" s="320"/>
      <c r="AA292" s="320"/>
      <c r="AB292" s="320"/>
      <c r="AC292" s="320"/>
      <c r="AD292" s="320"/>
      <c r="AE292" s="320"/>
      <c r="AF292" s="320"/>
      <c r="AG292" s="320"/>
      <c r="AH292" s="320"/>
      <c r="AI292" s="194"/>
      <c r="AJ292" s="194"/>
      <c r="AK292" s="194"/>
      <c r="AL292" s="194"/>
      <c r="AM292" s="194"/>
      <c r="AN292" s="194"/>
      <c r="AO292" s="194"/>
      <c r="AP292" s="194"/>
      <c r="AQ292" s="194"/>
      <c r="AR292" s="194"/>
      <c r="AS292" s="194"/>
      <c r="AT292" s="194"/>
      <c r="AU292" s="194"/>
      <c r="AV292" s="194"/>
      <c r="AW292" s="194"/>
      <c r="AX292" s="194"/>
      <c r="AY292" s="194"/>
      <c r="AZ292" s="194"/>
      <c r="BA292" s="194"/>
      <c r="BB292" s="194"/>
      <c r="BC292" s="194"/>
      <c r="BD292" s="194"/>
      <c r="BE292" s="194"/>
      <c r="BF292" s="194"/>
      <c r="BG292" s="194"/>
      <c r="BH292" s="194"/>
      <c r="BI292" s="194"/>
      <c r="BJ292" s="194"/>
      <c r="BK292" s="194"/>
      <c r="BL292" s="194"/>
      <c r="BM292" s="194"/>
      <c r="BN292" s="194"/>
      <c r="BO292" s="194"/>
      <c r="BP292" s="194"/>
      <c r="BQ292" s="194"/>
      <c r="BR292" s="194"/>
      <c r="BS292" s="194"/>
      <c r="BT292" s="194"/>
      <c r="BU292" s="194"/>
      <c r="BV292" s="194"/>
      <c r="BW292" s="194"/>
      <c r="BX292" s="194"/>
      <c r="BY292" s="194"/>
      <c r="BZ292" s="194"/>
      <c r="CA292" s="194"/>
      <c r="CB292" s="194"/>
      <c r="CC292" s="194"/>
      <c r="CD292" s="194"/>
      <c r="CE292" s="194"/>
      <c r="CF292" s="194"/>
      <c r="CG292" s="194"/>
      <c r="CH292" s="194"/>
      <c r="CI292" s="194"/>
      <c r="CJ292" s="194"/>
      <c r="CK292" s="194"/>
      <c r="CL292" s="194"/>
      <c r="CM292" s="194"/>
      <c r="CN292" s="194"/>
      <c r="CO292" s="194"/>
      <c r="CP292" s="194"/>
      <c r="CQ292" s="194"/>
      <c r="CR292" s="194"/>
      <c r="CS292" s="194"/>
      <c r="CT292" s="194"/>
      <c r="CU292" s="194"/>
      <c r="CV292" s="194"/>
      <c r="CW292" s="194"/>
      <c r="CX292" s="194"/>
      <c r="CY292" s="194"/>
      <c r="CZ292" s="194"/>
      <c r="DA292" s="194"/>
      <c r="DB292" s="194"/>
      <c r="DC292" s="194"/>
      <c r="DD292" s="194"/>
      <c r="DE292" s="194"/>
      <c r="DF292" s="194"/>
      <c r="DG292" s="194"/>
      <c r="DH292" s="194"/>
      <c r="DI292" s="194"/>
      <c r="DJ292" s="194"/>
      <c r="DK292" s="194"/>
      <c r="DL292" s="194"/>
      <c r="DM292" s="194"/>
      <c r="DN292" s="194"/>
      <c r="DO292" s="194"/>
      <c r="DP292" s="194"/>
      <c r="DQ292" s="194"/>
      <c r="DR292" s="194"/>
      <c r="DS292" s="194"/>
      <c r="DT292" s="194"/>
      <c r="DU292" s="259"/>
    </row>
    <row r="293" ht="15.75" hidden="1" customHeight="1">
      <c r="A293" s="194"/>
      <c r="B293" s="194"/>
      <c r="C293" s="194"/>
      <c r="D293" s="194"/>
      <c r="E293" s="320"/>
      <c r="F293" s="320"/>
      <c r="G293" s="320"/>
      <c r="H293" s="320"/>
      <c r="I293" s="320"/>
      <c r="J293" s="320"/>
      <c r="K293" s="320"/>
      <c r="L293" s="320"/>
      <c r="M293" s="320"/>
      <c r="N293" s="320"/>
      <c r="O293" s="320"/>
      <c r="P293" s="320"/>
      <c r="Q293" s="320"/>
      <c r="R293" s="320"/>
      <c r="S293" s="320"/>
      <c r="T293" s="320"/>
      <c r="U293" s="320"/>
      <c r="V293" s="320"/>
      <c r="W293" s="320"/>
      <c r="X293" s="320"/>
      <c r="Y293" s="320"/>
      <c r="Z293" s="320"/>
      <c r="AA293" s="320"/>
      <c r="AB293" s="320"/>
      <c r="AC293" s="320"/>
      <c r="AD293" s="320"/>
      <c r="AE293" s="320"/>
      <c r="AF293" s="320"/>
      <c r="AG293" s="320"/>
      <c r="AH293" s="320"/>
      <c r="AI293" s="194"/>
      <c r="AJ293" s="194"/>
      <c r="AK293" s="194"/>
      <c r="AL293" s="194"/>
      <c r="AM293" s="194"/>
      <c r="AN293" s="194"/>
      <c r="AO293" s="194"/>
      <c r="AP293" s="194"/>
      <c r="AQ293" s="194"/>
      <c r="AR293" s="194"/>
      <c r="AS293" s="194"/>
      <c r="AT293" s="194"/>
      <c r="AU293" s="194"/>
      <c r="AV293" s="194"/>
      <c r="AW293" s="194"/>
      <c r="AX293" s="194"/>
      <c r="AY293" s="194"/>
      <c r="AZ293" s="194"/>
      <c r="BA293" s="194"/>
      <c r="BB293" s="194"/>
      <c r="BC293" s="194"/>
      <c r="BD293" s="194"/>
      <c r="BE293" s="194"/>
      <c r="BF293" s="194"/>
      <c r="BG293" s="194"/>
      <c r="BH293" s="194"/>
      <c r="BI293" s="194"/>
      <c r="BJ293" s="194"/>
      <c r="BK293" s="194"/>
      <c r="BL293" s="194"/>
      <c r="BM293" s="194"/>
      <c r="BN293" s="194"/>
      <c r="BO293" s="194"/>
      <c r="BP293" s="194"/>
      <c r="BQ293" s="194"/>
      <c r="BR293" s="194"/>
      <c r="BS293" s="194"/>
      <c r="BT293" s="194"/>
      <c r="BU293" s="194"/>
      <c r="BV293" s="194"/>
      <c r="BW293" s="194"/>
      <c r="BX293" s="194"/>
      <c r="BY293" s="194"/>
      <c r="BZ293" s="194"/>
      <c r="CA293" s="194"/>
      <c r="CB293" s="194"/>
      <c r="CC293" s="194"/>
      <c r="CD293" s="194"/>
      <c r="CE293" s="194"/>
      <c r="CF293" s="194"/>
      <c r="CG293" s="194"/>
      <c r="CH293" s="194"/>
      <c r="CI293" s="194"/>
      <c r="CJ293" s="194"/>
      <c r="CK293" s="194"/>
      <c r="CL293" s="194"/>
      <c r="CM293" s="194"/>
      <c r="CN293" s="194"/>
      <c r="CO293" s="194"/>
      <c r="CP293" s="194"/>
      <c r="CQ293" s="194"/>
      <c r="CR293" s="194"/>
      <c r="CS293" s="194"/>
      <c r="CT293" s="194"/>
      <c r="CU293" s="194"/>
      <c r="CV293" s="194"/>
      <c r="CW293" s="194"/>
      <c r="CX293" s="194"/>
      <c r="CY293" s="194"/>
      <c r="CZ293" s="194"/>
      <c r="DA293" s="194"/>
      <c r="DB293" s="194"/>
      <c r="DC293" s="194"/>
      <c r="DD293" s="194"/>
      <c r="DE293" s="194"/>
      <c r="DF293" s="194"/>
      <c r="DG293" s="194"/>
      <c r="DH293" s="194"/>
      <c r="DI293" s="194"/>
      <c r="DJ293" s="194"/>
      <c r="DK293" s="194"/>
      <c r="DL293" s="194"/>
      <c r="DM293" s="194"/>
      <c r="DN293" s="194"/>
      <c r="DO293" s="194"/>
      <c r="DP293" s="194"/>
      <c r="DQ293" s="194"/>
      <c r="DR293" s="194"/>
      <c r="DS293" s="194"/>
      <c r="DT293" s="194"/>
      <c r="DU293" s="259"/>
    </row>
    <row r="294" ht="15.75" hidden="1" customHeight="1">
      <c r="A294" s="194"/>
      <c r="B294" s="194"/>
      <c r="C294" s="194"/>
      <c r="D294" s="194"/>
      <c r="E294" s="320"/>
      <c r="F294" s="320"/>
      <c r="G294" s="320"/>
      <c r="H294" s="320"/>
      <c r="I294" s="320"/>
      <c r="J294" s="320"/>
      <c r="K294" s="320"/>
      <c r="L294" s="320"/>
      <c r="M294" s="320"/>
      <c r="N294" s="320"/>
      <c r="O294" s="320"/>
      <c r="P294" s="320"/>
      <c r="Q294" s="320"/>
      <c r="R294" s="320"/>
      <c r="S294" s="320"/>
      <c r="T294" s="320"/>
      <c r="U294" s="320"/>
      <c r="V294" s="320"/>
      <c r="W294" s="320"/>
      <c r="X294" s="320"/>
      <c r="Y294" s="320"/>
      <c r="Z294" s="320"/>
      <c r="AA294" s="320"/>
      <c r="AB294" s="320"/>
      <c r="AC294" s="320"/>
      <c r="AD294" s="320"/>
      <c r="AE294" s="320"/>
      <c r="AF294" s="320"/>
      <c r="AG294" s="320"/>
      <c r="AH294" s="320"/>
      <c r="AI294" s="194"/>
      <c r="AJ294" s="194"/>
      <c r="AK294" s="194"/>
      <c r="AL294" s="194"/>
      <c r="AM294" s="194"/>
      <c r="AN294" s="194"/>
      <c r="AO294" s="194"/>
      <c r="AP294" s="194"/>
      <c r="AQ294" s="194"/>
      <c r="AR294" s="194"/>
      <c r="AS294" s="194"/>
      <c r="AT294" s="194"/>
      <c r="AU294" s="194"/>
      <c r="AV294" s="194"/>
      <c r="AW294" s="194"/>
      <c r="AX294" s="194"/>
      <c r="AY294" s="194"/>
      <c r="AZ294" s="194"/>
      <c r="BA294" s="194"/>
      <c r="BB294" s="194"/>
      <c r="BC294" s="194"/>
      <c r="BD294" s="194"/>
      <c r="BE294" s="194"/>
      <c r="BF294" s="194"/>
      <c r="BG294" s="194"/>
      <c r="BH294" s="194"/>
      <c r="BI294" s="194"/>
      <c r="BJ294" s="194"/>
      <c r="BK294" s="194"/>
      <c r="BL294" s="194"/>
      <c r="BM294" s="194"/>
      <c r="BN294" s="194"/>
      <c r="BO294" s="194"/>
      <c r="BP294" s="194"/>
      <c r="BQ294" s="194"/>
      <c r="BR294" s="194"/>
      <c r="BS294" s="194"/>
      <c r="BT294" s="194"/>
      <c r="BU294" s="194"/>
      <c r="BV294" s="194"/>
      <c r="BW294" s="194"/>
      <c r="BX294" s="194"/>
      <c r="BY294" s="194"/>
      <c r="BZ294" s="194"/>
      <c r="CA294" s="194"/>
      <c r="CB294" s="194"/>
      <c r="CC294" s="194"/>
      <c r="CD294" s="194"/>
      <c r="CE294" s="194"/>
      <c r="CF294" s="194"/>
      <c r="CG294" s="194"/>
      <c r="CH294" s="194"/>
      <c r="CI294" s="194"/>
      <c r="CJ294" s="194"/>
      <c r="CK294" s="194"/>
      <c r="CL294" s="194"/>
      <c r="CM294" s="194"/>
      <c r="CN294" s="194"/>
      <c r="CO294" s="194"/>
      <c r="CP294" s="194"/>
      <c r="CQ294" s="194"/>
      <c r="CR294" s="194"/>
      <c r="CS294" s="194"/>
      <c r="CT294" s="194"/>
      <c r="CU294" s="194"/>
      <c r="CV294" s="194"/>
      <c r="CW294" s="194"/>
      <c r="CX294" s="194"/>
      <c r="CY294" s="194"/>
      <c r="CZ294" s="194"/>
      <c r="DA294" s="194"/>
      <c r="DB294" s="194"/>
      <c r="DC294" s="194"/>
      <c r="DD294" s="194"/>
      <c r="DE294" s="194"/>
      <c r="DF294" s="194"/>
      <c r="DG294" s="194"/>
      <c r="DH294" s="194"/>
      <c r="DI294" s="194"/>
      <c r="DJ294" s="194"/>
      <c r="DK294" s="194"/>
      <c r="DL294" s="194"/>
      <c r="DM294" s="194"/>
      <c r="DN294" s="194"/>
      <c r="DO294" s="194"/>
      <c r="DP294" s="194"/>
      <c r="DQ294" s="194"/>
      <c r="DR294" s="194"/>
      <c r="DS294" s="194"/>
      <c r="DT294" s="194"/>
      <c r="DU294" s="259"/>
    </row>
    <row r="295" ht="15.75" hidden="1" customHeight="1">
      <c r="A295" s="194"/>
      <c r="B295" s="194"/>
      <c r="C295" s="194"/>
      <c r="D295" s="194"/>
      <c r="E295" s="320"/>
      <c r="F295" s="320"/>
      <c r="G295" s="320"/>
      <c r="H295" s="320"/>
      <c r="I295" s="320"/>
      <c r="J295" s="320"/>
      <c r="K295" s="320"/>
      <c r="L295" s="320"/>
      <c r="M295" s="320"/>
      <c r="N295" s="320"/>
      <c r="O295" s="320"/>
      <c r="P295" s="320"/>
      <c r="Q295" s="320"/>
      <c r="R295" s="320"/>
      <c r="S295" s="320"/>
      <c r="T295" s="320"/>
      <c r="U295" s="320"/>
      <c r="V295" s="320"/>
      <c r="W295" s="320"/>
      <c r="X295" s="320"/>
      <c r="Y295" s="320"/>
      <c r="Z295" s="320"/>
      <c r="AA295" s="320"/>
      <c r="AB295" s="320"/>
      <c r="AC295" s="320"/>
      <c r="AD295" s="320"/>
      <c r="AE295" s="320"/>
      <c r="AF295" s="320"/>
      <c r="AG295" s="320"/>
      <c r="AH295" s="320"/>
      <c r="AI295" s="194"/>
      <c r="AJ295" s="194"/>
      <c r="AK295" s="194"/>
      <c r="AL295" s="194"/>
      <c r="AM295" s="194"/>
      <c r="AN295" s="194"/>
      <c r="AO295" s="194"/>
      <c r="AP295" s="194"/>
      <c r="AQ295" s="194"/>
      <c r="AR295" s="194"/>
      <c r="AS295" s="194"/>
      <c r="AT295" s="194"/>
      <c r="AU295" s="194"/>
      <c r="AV295" s="194"/>
      <c r="AW295" s="194"/>
      <c r="AX295" s="194"/>
      <c r="AY295" s="194"/>
      <c r="AZ295" s="194"/>
      <c r="BA295" s="194"/>
      <c r="BB295" s="194"/>
      <c r="BC295" s="194"/>
      <c r="BD295" s="194"/>
      <c r="BE295" s="194"/>
      <c r="BF295" s="194"/>
      <c r="BG295" s="194"/>
      <c r="BH295" s="194"/>
      <c r="BI295" s="194"/>
      <c r="BJ295" s="194"/>
      <c r="BK295" s="194"/>
      <c r="BL295" s="194"/>
      <c r="BM295" s="194"/>
      <c r="BN295" s="194"/>
      <c r="BO295" s="194"/>
      <c r="BP295" s="194"/>
      <c r="BQ295" s="194"/>
      <c r="BR295" s="194"/>
      <c r="BS295" s="194"/>
      <c r="BT295" s="194"/>
      <c r="BU295" s="194"/>
      <c r="BV295" s="194"/>
      <c r="BW295" s="194"/>
      <c r="BX295" s="194"/>
      <c r="BY295" s="194"/>
      <c r="BZ295" s="194"/>
      <c r="CA295" s="194"/>
      <c r="CB295" s="194"/>
      <c r="CC295" s="194"/>
      <c r="CD295" s="194"/>
      <c r="CE295" s="194"/>
      <c r="CF295" s="194"/>
      <c r="CG295" s="194"/>
      <c r="CH295" s="194"/>
      <c r="CI295" s="194"/>
      <c r="CJ295" s="194"/>
      <c r="CK295" s="194"/>
      <c r="CL295" s="194"/>
      <c r="CM295" s="194"/>
      <c r="CN295" s="194"/>
      <c r="CO295" s="194"/>
      <c r="CP295" s="194"/>
      <c r="CQ295" s="194"/>
      <c r="CR295" s="194"/>
      <c r="CS295" s="194"/>
      <c r="CT295" s="194"/>
      <c r="CU295" s="194"/>
      <c r="CV295" s="194"/>
      <c r="CW295" s="194"/>
      <c r="CX295" s="194"/>
      <c r="CY295" s="194"/>
      <c r="CZ295" s="194"/>
      <c r="DA295" s="194"/>
      <c r="DB295" s="194"/>
      <c r="DC295" s="194"/>
      <c r="DD295" s="194"/>
      <c r="DE295" s="194"/>
      <c r="DF295" s="194"/>
      <c r="DG295" s="194"/>
      <c r="DH295" s="194"/>
      <c r="DI295" s="194"/>
      <c r="DJ295" s="194"/>
      <c r="DK295" s="194"/>
      <c r="DL295" s="194"/>
      <c r="DM295" s="194"/>
      <c r="DN295" s="194"/>
      <c r="DO295" s="194"/>
      <c r="DP295" s="194"/>
      <c r="DQ295" s="194"/>
      <c r="DR295" s="194"/>
      <c r="DS295" s="194"/>
      <c r="DT295" s="194"/>
      <c r="DU295" s="259"/>
    </row>
    <row r="296" ht="15.75" hidden="1" customHeight="1">
      <c r="A296" s="194"/>
      <c r="B296" s="194"/>
      <c r="C296" s="194"/>
      <c r="D296" s="194"/>
      <c r="E296" s="320"/>
      <c r="F296" s="320"/>
      <c r="G296" s="320"/>
      <c r="H296" s="320"/>
      <c r="I296" s="320"/>
      <c r="J296" s="320"/>
      <c r="K296" s="320"/>
      <c r="L296" s="320"/>
      <c r="M296" s="320"/>
      <c r="N296" s="320"/>
      <c r="O296" s="320"/>
      <c r="P296" s="320"/>
      <c r="Q296" s="320"/>
      <c r="R296" s="320"/>
      <c r="S296" s="320"/>
      <c r="T296" s="320"/>
      <c r="U296" s="320"/>
      <c r="V296" s="320"/>
      <c r="W296" s="320"/>
      <c r="X296" s="320"/>
      <c r="Y296" s="320"/>
      <c r="Z296" s="320"/>
      <c r="AA296" s="320"/>
      <c r="AB296" s="320"/>
      <c r="AC296" s="320"/>
      <c r="AD296" s="320"/>
      <c r="AE296" s="320"/>
      <c r="AF296" s="320"/>
      <c r="AG296" s="320"/>
      <c r="AH296" s="320"/>
      <c r="AI296" s="194"/>
      <c r="AJ296" s="194"/>
      <c r="AK296" s="194"/>
      <c r="AL296" s="194"/>
      <c r="AM296" s="194"/>
      <c r="AN296" s="194"/>
      <c r="AO296" s="194"/>
      <c r="AP296" s="194"/>
      <c r="AQ296" s="194"/>
      <c r="AR296" s="194"/>
      <c r="AS296" s="194"/>
      <c r="AT296" s="194"/>
      <c r="AU296" s="194"/>
      <c r="AV296" s="194"/>
      <c r="AW296" s="194"/>
      <c r="AX296" s="194"/>
      <c r="AY296" s="194"/>
      <c r="AZ296" s="194"/>
      <c r="BA296" s="194"/>
      <c r="BB296" s="194"/>
      <c r="BC296" s="194"/>
      <c r="BD296" s="194"/>
      <c r="BE296" s="194"/>
      <c r="BF296" s="194"/>
      <c r="BG296" s="194"/>
      <c r="BH296" s="194"/>
      <c r="BI296" s="194"/>
      <c r="BJ296" s="194"/>
      <c r="BK296" s="194"/>
      <c r="BL296" s="194"/>
      <c r="BM296" s="194"/>
      <c r="BN296" s="194"/>
      <c r="BO296" s="194"/>
      <c r="BP296" s="194"/>
      <c r="BQ296" s="194"/>
      <c r="BR296" s="194"/>
      <c r="BS296" s="194"/>
      <c r="BT296" s="194"/>
      <c r="BU296" s="194"/>
      <c r="BV296" s="194"/>
      <c r="BW296" s="194"/>
      <c r="BX296" s="194"/>
      <c r="BY296" s="194"/>
      <c r="BZ296" s="194"/>
      <c r="CA296" s="194"/>
      <c r="CB296" s="194"/>
      <c r="CC296" s="194"/>
      <c r="CD296" s="194"/>
      <c r="CE296" s="194"/>
      <c r="CF296" s="194"/>
      <c r="CG296" s="194"/>
      <c r="CH296" s="194"/>
      <c r="CI296" s="194"/>
      <c r="CJ296" s="194"/>
      <c r="CK296" s="194"/>
      <c r="CL296" s="194"/>
      <c r="CM296" s="194"/>
      <c r="CN296" s="194"/>
      <c r="CO296" s="194"/>
      <c r="CP296" s="194"/>
      <c r="CQ296" s="194"/>
      <c r="CR296" s="194"/>
      <c r="CS296" s="194"/>
      <c r="CT296" s="194"/>
      <c r="CU296" s="194"/>
      <c r="CV296" s="194"/>
      <c r="CW296" s="194"/>
      <c r="CX296" s="194"/>
      <c r="CY296" s="194"/>
      <c r="CZ296" s="194"/>
      <c r="DA296" s="194"/>
      <c r="DB296" s="194"/>
      <c r="DC296" s="194"/>
      <c r="DD296" s="194"/>
      <c r="DE296" s="194"/>
      <c r="DF296" s="194"/>
      <c r="DG296" s="194"/>
      <c r="DH296" s="194"/>
      <c r="DI296" s="194"/>
      <c r="DJ296" s="194"/>
      <c r="DK296" s="194"/>
      <c r="DL296" s="194"/>
      <c r="DM296" s="194"/>
      <c r="DN296" s="194"/>
      <c r="DO296" s="194"/>
      <c r="DP296" s="194"/>
      <c r="DQ296" s="194"/>
      <c r="DR296" s="194"/>
      <c r="DS296" s="194"/>
      <c r="DT296" s="194"/>
      <c r="DU296" s="259"/>
    </row>
    <row r="297" ht="15.75" hidden="1" customHeight="1">
      <c r="A297" s="194"/>
      <c r="B297" s="194"/>
      <c r="C297" s="194"/>
      <c r="D297" s="194"/>
      <c r="E297" s="320"/>
      <c r="F297" s="320"/>
      <c r="G297" s="320"/>
      <c r="H297" s="320"/>
      <c r="I297" s="320"/>
      <c r="J297" s="320"/>
      <c r="K297" s="320"/>
      <c r="L297" s="320"/>
      <c r="M297" s="320"/>
      <c r="N297" s="320"/>
      <c r="O297" s="320"/>
      <c r="P297" s="320"/>
      <c r="Q297" s="320"/>
      <c r="R297" s="320"/>
      <c r="S297" s="320"/>
      <c r="T297" s="320"/>
      <c r="U297" s="320"/>
      <c r="V297" s="320"/>
      <c r="W297" s="320"/>
      <c r="X297" s="320"/>
      <c r="Y297" s="320"/>
      <c r="Z297" s="320"/>
      <c r="AA297" s="320"/>
      <c r="AB297" s="320"/>
      <c r="AC297" s="320"/>
      <c r="AD297" s="320"/>
      <c r="AE297" s="320"/>
      <c r="AF297" s="320"/>
      <c r="AG297" s="320"/>
      <c r="AH297" s="320"/>
      <c r="AI297" s="194"/>
      <c r="AJ297" s="194"/>
      <c r="AK297" s="194"/>
      <c r="AL297" s="194"/>
      <c r="AM297" s="194"/>
      <c r="AN297" s="194"/>
      <c r="AO297" s="194"/>
      <c r="AP297" s="194"/>
      <c r="AQ297" s="194"/>
      <c r="AR297" s="194"/>
      <c r="AS297" s="194"/>
      <c r="AT297" s="194"/>
      <c r="AU297" s="194"/>
      <c r="AV297" s="194"/>
      <c r="AW297" s="194"/>
      <c r="AX297" s="194"/>
      <c r="AY297" s="194"/>
      <c r="AZ297" s="194"/>
      <c r="BA297" s="194"/>
      <c r="BB297" s="194"/>
      <c r="BC297" s="194"/>
      <c r="BD297" s="194"/>
      <c r="BE297" s="194"/>
      <c r="BF297" s="194"/>
      <c r="BG297" s="194"/>
      <c r="BH297" s="194"/>
      <c r="BI297" s="194"/>
      <c r="BJ297" s="194"/>
      <c r="BK297" s="194"/>
      <c r="BL297" s="194"/>
      <c r="BM297" s="194"/>
      <c r="BN297" s="194"/>
      <c r="BO297" s="194"/>
      <c r="BP297" s="194"/>
      <c r="BQ297" s="194"/>
      <c r="BR297" s="194"/>
      <c r="BS297" s="194"/>
      <c r="BT297" s="194"/>
      <c r="BU297" s="194"/>
      <c r="BV297" s="194"/>
      <c r="BW297" s="194"/>
      <c r="BX297" s="194"/>
      <c r="BY297" s="194"/>
      <c r="BZ297" s="194"/>
      <c r="CA297" s="194"/>
      <c r="CB297" s="194"/>
      <c r="CC297" s="194"/>
      <c r="CD297" s="194"/>
      <c r="CE297" s="194"/>
      <c r="CF297" s="194"/>
      <c r="CG297" s="194"/>
      <c r="CH297" s="194"/>
      <c r="CI297" s="194"/>
      <c r="CJ297" s="194"/>
      <c r="CK297" s="194"/>
      <c r="CL297" s="194"/>
      <c r="CM297" s="194"/>
      <c r="CN297" s="194"/>
      <c r="CO297" s="194"/>
      <c r="CP297" s="194"/>
      <c r="CQ297" s="194"/>
      <c r="CR297" s="194"/>
      <c r="CS297" s="194"/>
      <c r="CT297" s="194"/>
      <c r="CU297" s="194"/>
      <c r="CV297" s="194"/>
      <c r="CW297" s="194"/>
      <c r="CX297" s="194"/>
      <c r="CY297" s="194"/>
      <c r="CZ297" s="194"/>
      <c r="DA297" s="194"/>
      <c r="DB297" s="194"/>
      <c r="DC297" s="194"/>
      <c r="DD297" s="194"/>
      <c r="DE297" s="194"/>
      <c r="DF297" s="194"/>
      <c r="DG297" s="194"/>
      <c r="DH297" s="194"/>
      <c r="DI297" s="194"/>
      <c r="DJ297" s="194"/>
      <c r="DK297" s="194"/>
      <c r="DL297" s="194"/>
      <c r="DM297" s="194"/>
      <c r="DN297" s="194"/>
      <c r="DO297" s="194"/>
      <c r="DP297" s="194"/>
      <c r="DQ297" s="194"/>
      <c r="DR297" s="194"/>
      <c r="DS297" s="194"/>
      <c r="DT297" s="194"/>
      <c r="DU297" s="259"/>
    </row>
    <row r="298" ht="15.75" hidden="1" customHeight="1">
      <c r="A298" s="194"/>
      <c r="B298" s="194"/>
      <c r="C298" s="194"/>
      <c r="D298" s="194"/>
      <c r="E298" s="320"/>
      <c r="F298" s="320"/>
      <c r="G298" s="320"/>
      <c r="H298" s="320"/>
      <c r="I298" s="320"/>
      <c r="J298" s="320"/>
      <c r="K298" s="320"/>
      <c r="L298" s="320"/>
      <c r="M298" s="320"/>
      <c r="N298" s="320"/>
      <c r="O298" s="320"/>
      <c r="P298" s="320"/>
      <c r="Q298" s="320"/>
      <c r="R298" s="320"/>
      <c r="S298" s="320"/>
      <c r="T298" s="320"/>
      <c r="U298" s="320"/>
      <c r="V298" s="320"/>
      <c r="W298" s="320"/>
      <c r="X298" s="320"/>
      <c r="Y298" s="320"/>
      <c r="Z298" s="320"/>
      <c r="AA298" s="320"/>
      <c r="AB298" s="320"/>
      <c r="AC298" s="320"/>
      <c r="AD298" s="320"/>
      <c r="AE298" s="320"/>
      <c r="AF298" s="320"/>
      <c r="AG298" s="320"/>
      <c r="AH298" s="320"/>
      <c r="AI298" s="194"/>
      <c r="AJ298" s="194"/>
      <c r="AK298" s="194"/>
      <c r="AL298" s="194"/>
      <c r="AM298" s="194"/>
      <c r="AN298" s="194"/>
      <c r="AO298" s="194"/>
      <c r="AP298" s="194"/>
      <c r="AQ298" s="194"/>
      <c r="AR298" s="194"/>
      <c r="AS298" s="194"/>
      <c r="AT298" s="194"/>
      <c r="AU298" s="194"/>
      <c r="AV298" s="194"/>
      <c r="AW298" s="194"/>
      <c r="AX298" s="194"/>
      <c r="AY298" s="194"/>
      <c r="AZ298" s="194"/>
      <c r="BA298" s="194"/>
      <c r="BB298" s="194"/>
      <c r="BC298" s="194"/>
      <c r="BD298" s="194"/>
      <c r="BE298" s="194"/>
      <c r="BF298" s="194"/>
      <c r="BG298" s="194"/>
      <c r="BH298" s="194"/>
      <c r="BI298" s="194"/>
      <c r="BJ298" s="194"/>
      <c r="BK298" s="194"/>
      <c r="BL298" s="194"/>
      <c r="BM298" s="194"/>
      <c r="BN298" s="194"/>
      <c r="BO298" s="194"/>
      <c r="BP298" s="194"/>
      <c r="BQ298" s="194"/>
      <c r="BR298" s="194"/>
      <c r="BS298" s="194"/>
      <c r="BT298" s="194"/>
      <c r="BU298" s="194"/>
      <c r="BV298" s="194"/>
      <c r="BW298" s="194"/>
      <c r="BX298" s="194"/>
      <c r="BY298" s="194"/>
      <c r="BZ298" s="194"/>
      <c r="CA298" s="194"/>
      <c r="CB298" s="194"/>
      <c r="CC298" s="194"/>
      <c r="CD298" s="194"/>
      <c r="CE298" s="194"/>
      <c r="CF298" s="194"/>
      <c r="CG298" s="194"/>
      <c r="CH298" s="194"/>
      <c r="CI298" s="194"/>
      <c r="CJ298" s="194"/>
      <c r="CK298" s="194"/>
      <c r="CL298" s="194"/>
      <c r="CM298" s="194"/>
      <c r="CN298" s="194"/>
      <c r="CO298" s="194"/>
      <c r="CP298" s="194"/>
      <c r="CQ298" s="194"/>
      <c r="CR298" s="194"/>
      <c r="CS298" s="194"/>
      <c r="CT298" s="194"/>
      <c r="CU298" s="194"/>
      <c r="CV298" s="194"/>
      <c r="CW298" s="194"/>
      <c r="CX298" s="194"/>
      <c r="CY298" s="194"/>
      <c r="CZ298" s="194"/>
      <c r="DA298" s="194"/>
      <c r="DB298" s="194"/>
      <c r="DC298" s="194"/>
      <c r="DD298" s="194"/>
      <c r="DE298" s="194"/>
      <c r="DF298" s="194"/>
      <c r="DG298" s="194"/>
      <c r="DH298" s="194"/>
      <c r="DI298" s="194"/>
      <c r="DJ298" s="194"/>
      <c r="DK298" s="194"/>
      <c r="DL298" s="194"/>
      <c r="DM298" s="194"/>
      <c r="DN298" s="194"/>
      <c r="DO298" s="194"/>
      <c r="DP298" s="194"/>
      <c r="DQ298" s="194"/>
      <c r="DR298" s="194"/>
      <c r="DS298" s="194"/>
      <c r="DT298" s="194"/>
      <c r="DU298" s="259"/>
    </row>
    <row r="299" ht="15.75" hidden="1" customHeight="1">
      <c r="A299" s="194"/>
      <c r="B299" s="194"/>
      <c r="C299" s="194"/>
      <c r="D299" s="194"/>
      <c r="E299" s="320"/>
      <c r="F299" s="320"/>
      <c r="G299" s="320"/>
      <c r="H299" s="320"/>
      <c r="I299" s="320"/>
      <c r="J299" s="320"/>
      <c r="K299" s="320"/>
      <c r="L299" s="320"/>
      <c r="M299" s="320"/>
      <c r="N299" s="320"/>
      <c r="O299" s="320"/>
      <c r="P299" s="320"/>
      <c r="Q299" s="320"/>
      <c r="R299" s="320"/>
      <c r="S299" s="320"/>
      <c r="T299" s="320"/>
      <c r="U299" s="320"/>
      <c r="V299" s="320"/>
      <c r="W299" s="320"/>
      <c r="X299" s="320"/>
      <c r="Y299" s="320"/>
      <c r="Z299" s="320"/>
      <c r="AA299" s="320"/>
      <c r="AB299" s="320"/>
      <c r="AC299" s="320"/>
      <c r="AD299" s="320"/>
      <c r="AE299" s="320"/>
      <c r="AF299" s="320"/>
      <c r="AG299" s="320"/>
      <c r="AH299" s="320"/>
      <c r="AI299" s="194"/>
      <c r="AJ299" s="194"/>
      <c r="AK299" s="194"/>
      <c r="AL299" s="194"/>
      <c r="AM299" s="194"/>
      <c r="AN299" s="194"/>
      <c r="AO299" s="194"/>
      <c r="AP299" s="194"/>
      <c r="AQ299" s="194"/>
      <c r="AR299" s="194"/>
      <c r="AS299" s="194"/>
      <c r="AT299" s="194"/>
      <c r="AU299" s="194"/>
      <c r="AV299" s="194"/>
      <c r="AW299" s="194"/>
      <c r="AX299" s="194"/>
      <c r="AY299" s="194"/>
      <c r="AZ299" s="194"/>
      <c r="BA299" s="194"/>
      <c r="BB299" s="194"/>
      <c r="BC299" s="194"/>
      <c r="BD299" s="194"/>
      <c r="BE299" s="194"/>
      <c r="BF299" s="194"/>
      <c r="BG299" s="194"/>
      <c r="BH299" s="194"/>
      <c r="BI299" s="194"/>
      <c r="BJ299" s="194"/>
      <c r="BK299" s="194"/>
      <c r="BL299" s="194"/>
      <c r="BM299" s="194"/>
      <c r="BN299" s="194"/>
      <c r="BO299" s="194"/>
      <c r="BP299" s="194"/>
      <c r="BQ299" s="194"/>
      <c r="BR299" s="194"/>
      <c r="BS299" s="194"/>
      <c r="BT299" s="194"/>
      <c r="BU299" s="194"/>
      <c r="BV299" s="194"/>
      <c r="BW299" s="194"/>
      <c r="BX299" s="194"/>
      <c r="BY299" s="194"/>
      <c r="BZ299" s="194"/>
      <c r="CA299" s="194"/>
      <c r="CB299" s="194"/>
      <c r="CC299" s="194"/>
      <c r="CD299" s="194"/>
      <c r="CE299" s="194"/>
      <c r="CF299" s="194"/>
      <c r="CG299" s="194"/>
      <c r="CH299" s="194"/>
      <c r="CI299" s="194"/>
      <c r="CJ299" s="194"/>
      <c r="CK299" s="194"/>
      <c r="CL299" s="194"/>
      <c r="CM299" s="194"/>
      <c r="CN299" s="194"/>
      <c r="CO299" s="194"/>
      <c r="CP299" s="194"/>
      <c r="CQ299" s="194"/>
      <c r="CR299" s="194"/>
      <c r="CS299" s="194"/>
      <c r="CT299" s="194"/>
      <c r="CU299" s="194"/>
      <c r="CV299" s="194"/>
      <c r="CW299" s="194"/>
      <c r="CX299" s="194"/>
      <c r="CY299" s="194"/>
      <c r="CZ299" s="194"/>
      <c r="DA299" s="194"/>
      <c r="DB299" s="194"/>
      <c r="DC299" s="194"/>
      <c r="DD299" s="194"/>
      <c r="DE299" s="194"/>
      <c r="DF299" s="194"/>
      <c r="DG299" s="194"/>
      <c r="DH299" s="194"/>
      <c r="DI299" s="194"/>
      <c r="DJ299" s="194"/>
      <c r="DK299" s="194"/>
      <c r="DL299" s="194"/>
      <c r="DM299" s="194"/>
      <c r="DN299" s="194"/>
      <c r="DO299" s="194"/>
      <c r="DP299" s="194"/>
      <c r="DQ299" s="194"/>
      <c r="DR299" s="194"/>
      <c r="DS299" s="194"/>
      <c r="DT299" s="194"/>
      <c r="DU299" s="259"/>
    </row>
    <row r="300" ht="15.75" hidden="1" customHeight="1">
      <c r="A300" s="194"/>
      <c r="B300" s="194"/>
      <c r="C300" s="194"/>
      <c r="D300" s="194"/>
      <c r="E300" s="320"/>
      <c r="F300" s="320"/>
      <c r="G300" s="320"/>
      <c r="H300" s="320"/>
      <c r="I300" s="320"/>
      <c r="J300" s="320"/>
      <c r="K300" s="320"/>
      <c r="L300" s="320"/>
      <c r="M300" s="320"/>
      <c r="N300" s="320"/>
      <c r="O300" s="320"/>
      <c r="P300" s="320"/>
      <c r="Q300" s="320"/>
      <c r="R300" s="320"/>
      <c r="S300" s="320"/>
      <c r="T300" s="320"/>
      <c r="U300" s="320"/>
      <c r="V300" s="320"/>
      <c r="W300" s="320"/>
      <c r="X300" s="320"/>
      <c r="Y300" s="320"/>
      <c r="Z300" s="320"/>
      <c r="AA300" s="320"/>
      <c r="AB300" s="320"/>
      <c r="AC300" s="320"/>
      <c r="AD300" s="320"/>
      <c r="AE300" s="320"/>
      <c r="AF300" s="320"/>
      <c r="AG300" s="320"/>
      <c r="AH300" s="320"/>
      <c r="AI300" s="194"/>
      <c r="AJ300" s="194"/>
      <c r="AK300" s="194"/>
      <c r="AL300" s="194"/>
      <c r="AM300" s="194"/>
      <c r="AN300" s="194"/>
      <c r="AO300" s="194"/>
      <c r="AP300" s="194"/>
      <c r="AQ300" s="194"/>
      <c r="AR300" s="194"/>
      <c r="AS300" s="194"/>
      <c r="AT300" s="194"/>
      <c r="AU300" s="194"/>
      <c r="AV300" s="194"/>
      <c r="AW300" s="194"/>
      <c r="AX300" s="194"/>
      <c r="AY300" s="194"/>
      <c r="AZ300" s="194"/>
      <c r="BA300" s="194"/>
      <c r="BB300" s="194"/>
      <c r="BC300" s="194"/>
      <c r="BD300" s="194"/>
      <c r="BE300" s="194"/>
      <c r="BF300" s="194"/>
      <c r="BG300" s="194"/>
      <c r="BH300" s="194"/>
      <c r="BI300" s="194"/>
      <c r="BJ300" s="194"/>
      <c r="BK300" s="194"/>
      <c r="BL300" s="194"/>
      <c r="BM300" s="194"/>
      <c r="BN300" s="194"/>
      <c r="BO300" s="194"/>
      <c r="BP300" s="194"/>
      <c r="BQ300" s="194"/>
      <c r="BR300" s="194"/>
      <c r="BS300" s="194"/>
      <c r="BT300" s="194"/>
      <c r="BU300" s="194"/>
      <c r="BV300" s="194"/>
      <c r="BW300" s="194"/>
      <c r="BX300" s="194"/>
      <c r="BY300" s="194"/>
      <c r="BZ300" s="194"/>
      <c r="CA300" s="194"/>
      <c r="CB300" s="194"/>
      <c r="CC300" s="194"/>
      <c r="CD300" s="194"/>
      <c r="CE300" s="194"/>
      <c r="CF300" s="194"/>
      <c r="CG300" s="194"/>
      <c r="CH300" s="194"/>
      <c r="CI300" s="194"/>
      <c r="CJ300" s="194"/>
      <c r="CK300" s="194"/>
      <c r="CL300" s="194"/>
      <c r="CM300" s="194"/>
      <c r="CN300" s="194"/>
      <c r="CO300" s="194"/>
      <c r="CP300" s="194"/>
      <c r="CQ300" s="194"/>
      <c r="CR300" s="194"/>
      <c r="CS300" s="194"/>
      <c r="CT300" s="194"/>
      <c r="CU300" s="194"/>
      <c r="CV300" s="194"/>
      <c r="CW300" s="194"/>
      <c r="CX300" s="194"/>
      <c r="CY300" s="194"/>
      <c r="CZ300" s="194"/>
      <c r="DA300" s="194"/>
      <c r="DB300" s="194"/>
      <c r="DC300" s="194"/>
      <c r="DD300" s="194"/>
      <c r="DE300" s="194"/>
      <c r="DF300" s="194"/>
      <c r="DG300" s="194"/>
      <c r="DH300" s="194"/>
      <c r="DI300" s="194"/>
      <c r="DJ300" s="194"/>
      <c r="DK300" s="194"/>
      <c r="DL300" s="194"/>
      <c r="DM300" s="194"/>
      <c r="DN300" s="194"/>
      <c r="DO300" s="194"/>
      <c r="DP300" s="194"/>
      <c r="DQ300" s="194"/>
      <c r="DR300" s="194"/>
      <c r="DS300" s="194"/>
      <c r="DT300" s="194"/>
      <c r="DU300" s="259"/>
    </row>
    <row r="301" ht="15.75" hidden="1" customHeight="1">
      <c r="A301" s="194"/>
      <c r="B301" s="194"/>
      <c r="C301" s="194"/>
      <c r="D301" s="194"/>
      <c r="E301" s="320"/>
      <c r="F301" s="320"/>
      <c r="G301" s="320"/>
      <c r="H301" s="320"/>
      <c r="I301" s="320"/>
      <c r="J301" s="320"/>
      <c r="K301" s="320"/>
      <c r="L301" s="320"/>
      <c r="M301" s="320"/>
      <c r="N301" s="320"/>
      <c r="O301" s="320"/>
      <c r="P301" s="320"/>
      <c r="Q301" s="320"/>
      <c r="R301" s="320"/>
      <c r="S301" s="320"/>
      <c r="T301" s="320"/>
      <c r="U301" s="320"/>
      <c r="V301" s="320"/>
      <c r="W301" s="320"/>
      <c r="X301" s="320"/>
      <c r="Y301" s="320"/>
      <c r="Z301" s="320"/>
      <c r="AA301" s="320"/>
      <c r="AB301" s="320"/>
      <c r="AC301" s="320"/>
      <c r="AD301" s="320"/>
      <c r="AE301" s="320"/>
      <c r="AF301" s="320"/>
      <c r="AG301" s="320"/>
      <c r="AH301" s="320"/>
      <c r="AI301" s="194"/>
      <c r="AJ301" s="194"/>
      <c r="AK301" s="194"/>
      <c r="AL301" s="194"/>
      <c r="AM301" s="194"/>
      <c r="AN301" s="194"/>
      <c r="AO301" s="194"/>
      <c r="AP301" s="194"/>
      <c r="AQ301" s="194"/>
      <c r="AR301" s="194"/>
      <c r="AS301" s="194"/>
      <c r="AT301" s="194"/>
      <c r="AU301" s="194"/>
      <c r="AV301" s="194"/>
      <c r="AW301" s="194"/>
      <c r="AX301" s="194"/>
      <c r="AY301" s="194"/>
      <c r="AZ301" s="194"/>
      <c r="BA301" s="194"/>
      <c r="BB301" s="194"/>
      <c r="BC301" s="194"/>
      <c r="BD301" s="194"/>
      <c r="BE301" s="194"/>
      <c r="BF301" s="194"/>
      <c r="BG301" s="194"/>
      <c r="BH301" s="194"/>
      <c r="BI301" s="194"/>
      <c r="BJ301" s="194"/>
      <c r="BK301" s="194"/>
      <c r="BL301" s="194"/>
      <c r="BM301" s="194"/>
      <c r="BN301" s="194"/>
      <c r="BO301" s="194"/>
      <c r="BP301" s="194"/>
      <c r="BQ301" s="194"/>
      <c r="BR301" s="194"/>
      <c r="BS301" s="194"/>
      <c r="BT301" s="194"/>
      <c r="BU301" s="194"/>
      <c r="BV301" s="194"/>
      <c r="BW301" s="194"/>
      <c r="BX301" s="194"/>
      <c r="BY301" s="194"/>
      <c r="BZ301" s="194"/>
      <c r="CA301" s="194"/>
      <c r="CB301" s="194"/>
      <c r="CC301" s="194"/>
      <c r="CD301" s="194"/>
      <c r="CE301" s="194"/>
      <c r="CF301" s="194"/>
      <c r="CG301" s="194"/>
      <c r="CH301" s="194"/>
      <c r="CI301" s="194"/>
      <c r="CJ301" s="194"/>
      <c r="CK301" s="194"/>
      <c r="CL301" s="194"/>
      <c r="CM301" s="194"/>
      <c r="CN301" s="194"/>
      <c r="CO301" s="194"/>
      <c r="CP301" s="194"/>
      <c r="CQ301" s="194"/>
      <c r="CR301" s="194"/>
      <c r="CS301" s="194"/>
      <c r="CT301" s="194"/>
      <c r="CU301" s="194"/>
      <c r="CV301" s="194"/>
      <c r="CW301" s="194"/>
      <c r="CX301" s="194"/>
      <c r="CY301" s="194"/>
      <c r="CZ301" s="194"/>
      <c r="DA301" s="194"/>
      <c r="DB301" s="194"/>
      <c r="DC301" s="194"/>
      <c r="DD301" s="194"/>
      <c r="DE301" s="194"/>
      <c r="DF301" s="194"/>
      <c r="DG301" s="194"/>
      <c r="DH301" s="194"/>
      <c r="DI301" s="194"/>
      <c r="DJ301" s="194"/>
      <c r="DK301" s="194"/>
      <c r="DL301" s="194"/>
      <c r="DM301" s="194"/>
      <c r="DN301" s="194"/>
      <c r="DO301" s="194"/>
      <c r="DP301" s="194"/>
      <c r="DQ301" s="194"/>
      <c r="DR301" s="194"/>
      <c r="DS301" s="194"/>
      <c r="DT301" s="194"/>
      <c r="DU301" s="259"/>
    </row>
    <row r="302" ht="15.75" hidden="1" customHeight="1">
      <c r="A302" s="194"/>
      <c r="B302" s="194"/>
      <c r="C302" s="194"/>
      <c r="D302" s="194"/>
      <c r="E302" s="320"/>
      <c r="F302" s="320"/>
      <c r="G302" s="320"/>
      <c r="H302" s="320"/>
      <c r="I302" s="320"/>
      <c r="J302" s="320"/>
      <c r="K302" s="320"/>
      <c r="L302" s="320"/>
      <c r="M302" s="320"/>
      <c r="N302" s="320"/>
      <c r="O302" s="320"/>
      <c r="P302" s="320"/>
      <c r="Q302" s="320"/>
      <c r="R302" s="320"/>
      <c r="S302" s="320"/>
      <c r="T302" s="320"/>
      <c r="U302" s="320"/>
      <c r="V302" s="320"/>
      <c r="W302" s="320"/>
      <c r="X302" s="320"/>
      <c r="Y302" s="320"/>
      <c r="Z302" s="320"/>
      <c r="AA302" s="320"/>
      <c r="AB302" s="320"/>
      <c r="AC302" s="320"/>
      <c r="AD302" s="320"/>
      <c r="AE302" s="320"/>
      <c r="AF302" s="320"/>
      <c r="AG302" s="320"/>
      <c r="AH302" s="320"/>
      <c r="AI302" s="194"/>
      <c r="AJ302" s="194"/>
      <c r="AK302" s="194"/>
      <c r="AL302" s="194"/>
      <c r="AM302" s="194"/>
      <c r="AN302" s="194"/>
      <c r="AO302" s="194"/>
      <c r="AP302" s="194"/>
      <c r="AQ302" s="194"/>
      <c r="AR302" s="194"/>
      <c r="AS302" s="194"/>
      <c r="AT302" s="194"/>
      <c r="AU302" s="194"/>
      <c r="AV302" s="194"/>
      <c r="AW302" s="194"/>
      <c r="AX302" s="194"/>
      <c r="AY302" s="194"/>
      <c r="AZ302" s="194"/>
      <c r="BA302" s="194"/>
      <c r="BB302" s="194"/>
      <c r="BC302" s="194"/>
      <c r="BD302" s="194"/>
      <c r="BE302" s="194"/>
      <c r="BF302" s="194"/>
      <c r="BG302" s="194"/>
      <c r="BH302" s="194"/>
      <c r="BI302" s="194"/>
      <c r="BJ302" s="194"/>
      <c r="BK302" s="194"/>
      <c r="BL302" s="194"/>
      <c r="BM302" s="194"/>
      <c r="BN302" s="194"/>
      <c r="BO302" s="194"/>
      <c r="BP302" s="194"/>
      <c r="BQ302" s="194"/>
      <c r="BR302" s="194"/>
      <c r="BS302" s="194"/>
      <c r="BT302" s="194"/>
      <c r="BU302" s="194"/>
      <c r="BV302" s="194"/>
      <c r="BW302" s="194"/>
      <c r="BX302" s="194"/>
      <c r="BY302" s="194"/>
      <c r="BZ302" s="194"/>
      <c r="CA302" s="194"/>
      <c r="CB302" s="194"/>
      <c r="CC302" s="194"/>
      <c r="CD302" s="194"/>
      <c r="CE302" s="194"/>
      <c r="CF302" s="194"/>
      <c r="CG302" s="194"/>
      <c r="CH302" s="194"/>
      <c r="CI302" s="194"/>
      <c r="CJ302" s="194"/>
      <c r="CK302" s="194"/>
      <c r="CL302" s="194"/>
      <c r="CM302" s="194"/>
      <c r="CN302" s="194"/>
      <c r="CO302" s="194"/>
      <c r="CP302" s="194"/>
      <c r="CQ302" s="194"/>
      <c r="CR302" s="194"/>
      <c r="CS302" s="194"/>
      <c r="CT302" s="194"/>
      <c r="CU302" s="194"/>
      <c r="CV302" s="194"/>
      <c r="CW302" s="194"/>
      <c r="CX302" s="194"/>
      <c r="CY302" s="194"/>
      <c r="CZ302" s="194"/>
      <c r="DA302" s="194"/>
      <c r="DB302" s="194"/>
      <c r="DC302" s="194"/>
      <c r="DD302" s="194"/>
      <c r="DE302" s="194"/>
      <c r="DF302" s="194"/>
      <c r="DG302" s="194"/>
      <c r="DH302" s="194"/>
      <c r="DI302" s="194"/>
      <c r="DJ302" s="194"/>
      <c r="DK302" s="194"/>
      <c r="DL302" s="194"/>
      <c r="DM302" s="194"/>
      <c r="DN302" s="194"/>
      <c r="DO302" s="194"/>
      <c r="DP302" s="194"/>
      <c r="DQ302" s="194"/>
      <c r="DR302" s="194"/>
      <c r="DS302" s="194"/>
      <c r="DT302" s="194"/>
      <c r="DU302" s="259"/>
    </row>
    <row r="303" ht="15.75" hidden="1" customHeight="1">
      <c r="A303" s="194"/>
      <c r="B303" s="194"/>
      <c r="C303" s="194"/>
      <c r="D303" s="194"/>
      <c r="E303" s="320"/>
      <c r="F303" s="320"/>
      <c r="G303" s="320"/>
      <c r="H303" s="320"/>
      <c r="I303" s="320"/>
      <c r="J303" s="320"/>
      <c r="K303" s="320"/>
      <c r="L303" s="320"/>
      <c r="M303" s="320"/>
      <c r="N303" s="320"/>
      <c r="O303" s="320"/>
      <c r="P303" s="320"/>
      <c r="Q303" s="320"/>
      <c r="R303" s="320"/>
      <c r="S303" s="320"/>
      <c r="T303" s="320"/>
      <c r="U303" s="320"/>
      <c r="V303" s="320"/>
      <c r="W303" s="320"/>
      <c r="X303" s="320"/>
      <c r="Y303" s="320"/>
      <c r="Z303" s="320"/>
      <c r="AA303" s="320"/>
      <c r="AB303" s="320"/>
      <c r="AC303" s="320"/>
      <c r="AD303" s="320"/>
      <c r="AE303" s="320"/>
      <c r="AF303" s="320"/>
      <c r="AG303" s="320"/>
      <c r="AH303" s="320"/>
      <c r="AI303" s="194"/>
      <c r="AJ303" s="194"/>
      <c r="AK303" s="194"/>
      <c r="AL303" s="194"/>
      <c r="AM303" s="194"/>
      <c r="AN303" s="194"/>
      <c r="AO303" s="194"/>
      <c r="AP303" s="194"/>
      <c r="AQ303" s="194"/>
      <c r="AR303" s="194"/>
      <c r="AS303" s="194"/>
      <c r="AT303" s="194"/>
      <c r="AU303" s="194"/>
      <c r="AV303" s="194"/>
      <c r="AW303" s="194"/>
      <c r="AX303" s="194"/>
      <c r="AY303" s="194"/>
      <c r="AZ303" s="194"/>
      <c r="BA303" s="194"/>
      <c r="BB303" s="194"/>
      <c r="BC303" s="194"/>
      <c r="BD303" s="194"/>
      <c r="BE303" s="194"/>
      <c r="BF303" s="194"/>
      <c r="BG303" s="194"/>
      <c r="BH303" s="194"/>
      <c r="BI303" s="194"/>
      <c r="BJ303" s="194"/>
      <c r="BK303" s="194"/>
      <c r="BL303" s="194"/>
      <c r="BM303" s="194"/>
      <c r="BN303" s="194"/>
      <c r="BO303" s="194"/>
      <c r="BP303" s="194"/>
      <c r="BQ303" s="194"/>
      <c r="BR303" s="194"/>
      <c r="BS303" s="194"/>
      <c r="BT303" s="194"/>
      <c r="BU303" s="194"/>
      <c r="BV303" s="194"/>
      <c r="BW303" s="194"/>
      <c r="BX303" s="194"/>
      <c r="BY303" s="194"/>
      <c r="BZ303" s="194"/>
      <c r="CA303" s="194"/>
      <c r="CB303" s="194"/>
      <c r="CC303" s="194"/>
      <c r="CD303" s="194"/>
      <c r="CE303" s="194"/>
      <c r="CF303" s="194"/>
      <c r="CG303" s="194"/>
      <c r="CH303" s="194"/>
      <c r="CI303" s="194"/>
      <c r="CJ303" s="194"/>
      <c r="CK303" s="194"/>
      <c r="CL303" s="194"/>
      <c r="CM303" s="194"/>
      <c r="CN303" s="194"/>
      <c r="CO303" s="194"/>
      <c r="CP303" s="194"/>
      <c r="CQ303" s="194"/>
      <c r="CR303" s="194"/>
      <c r="CS303" s="194"/>
      <c r="CT303" s="194"/>
      <c r="CU303" s="194"/>
      <c r="CV303" s="194"/>
      <c r="CW303" s="194"/>
      <c r="CX303" s="194"/>
      <c r="CY303" s="194"/>
      <c r="CZ303" s="194"/>
      <c r="DA303" s="194"/>
      <c r="DB303" s="194"/>
      <c r="DC303" s="194"/>
      <c r="DD303" s="194"/>
      <c r="DE303" s="194"/>
      <c r="DF303" s="194"/>
      <c r="DG303" s="194"/>
      <c r="DH303" s="194"/>
      <c r="DI303" s="194"/>
      <c r="DJ303" s="194"/>
      <c r="DK303" s="194"/>
      <c r="DL303" s="194"/>
      <c r="DM303" s="194"/>
      <c r="DN303" s="194"/>
      <c r="DO303" s="194"/>
      <c r="DP303" s="194"/>
      <c r="DQ303" s="194"/>
      <c r="DR303" s="194"/>
      <c r="DS303" s="194"/>
      <c r="DT303" s="194"/>
      <c r="DU303" s="259"/>
    </row>
    <row r="304" ht="15.75" hidden="1" customHeight="1">
      <c r="A304" s="194"/>
      <c r="B304" s="194"/>
      <c r="C304" s="194"/>
      <c r="D304" s="194"/>
      <c r="E304" s="320"/>
      <c r="F304" s="320"/>
      <c r="G304" s="320"/>
      <c r="H304" s="320"/>
      <c r="I304" s="320"/>
      <c r="J304" s="320"/>
      <c r="K304" s="320"/>
      <c r="L304" s="320"/>
      <c r="M304" s="320"/>
      <c r="N304" s="320"/>
      <c r="O304" s="320"/>
      <c r="P304" s="320"/>
      <c r="Q304" s="320"/>
      <c r="R304" s="320"/>
      <c r="S304" s="320"/>
      <c r="T304" s="320"/>
      <c r="U304" s="320"/>
      <c r="V304" s="320"/>
      <c r="W304" s="320"/>
      <c r="X304" s="320"/>
      <c r="Y304" s="320"/>
      <c r="Z304" s="320"/>
      <c r="AA304" s="320"/>
      <c r="AB304" s="320"/>
      <c r="AC304" s="320"/>
      <c r="AD304" s="320"/>
      <c r="AE304" s="320"/>
      <c r="AF304" s="320"/>
      <c r="AG304" s="320"/>
      <c r="AH304" s="320"/>
      <c r="AI304" s="194"/>
      <c r="AJ304" s="194"/>
      <c r="AK304" s="194"/>
      <c r="AL304" s="194"/>
      <c r="AM304" s="194"/>
      <c r="AN304" s="194"/>
      <c r="AO304" s="194"/>
      <c r="AP304" s="194"/>
      <c r="AQ304" s="194"/>
      <c r="AR304" s="194"/>
      <c r="AS304" s="194"/>
      <c r="AT304" s="194"/>
      <c r="AU304" s="194"/>
      <c r="AV304" s="194"/>
      <c r="AW304" s="194"/>
      <c r="AX304" s="194"/>
      <c r="AY304" s="194"/>
      <c r="AZ304" s="194"/>
      <c r="BA304" s="194"/>
      <c r="BB304" s="194"/>
      <c r="BC304" s="194"/>
      <c r="BD304" s="194"/>
      <c r="BE304" s="194"/>
      <c r="BF304" s="194"/>
      <c r="BG304" s="194"/>
      <c r="BH304" s="194"/>
      <c r="BI304" s="194"/>
      <c r="BJ304" s="194"/>
      <c r="BK304" s="194"/>
      <c r="BL304" s="194"/>
      <c r="BM304" s="194"/>
      <c r="BN304" s="194"/>
      <c r="BO304" s="194"/>
      <c r="BP304" s="194"/>
      <c r="BQ304" s="194"/>
      <c r="BR304" s="194"/>
      <c r="BS304" s="194"/>
      <c r="BT304" s="194"/>
      <c r="BU304" s="194"/>
      <c r="BV304" s="194"/>
      <c r="BW304" s="194"/>
      <c r="BX304" s="194"/>
      <c r="BY304" s="194"/>
      <c r="BZ304" s="194"/>
      <c r="CA304" s="194"/>
      <c r="CB304" s="194"/>
      <c r="CC304" s="194"/>
      <c r="CD304" s="194"/>
      <c r="CE304" s="194"/>
      <c r="CF304" s="194"/>
      <c r="CG304" s="194"/>
      <c r="CH304" s="194"/>
      <c r="CI304" s="194"/>
      <c r="CJ304" s="194"/>
      <c r="CK304" s="194"/>
      <c r="CL304" s="194"/>
      <c r="CM304" s="194"/>
      <c r="CN304" s="194"/>
      <c r="CO304" s="194"/>
      <c r="CP304" s="194"/>
      <c r="CQ304" s="194"/>
      <c r="CR304" s="194"/>
      <c r="CS304" s="194"/>
      <c r="CT304" s="194"/>
      <c r="CU304" s="194"/>
      <c r="CV304" s="194"/>
      <c r="CW304" s="194"/>
      <c r="CX304" s="194"/>
      <c r="CY304" s="194"/>
      <c r="CZ304" s="194"/>
      <c r="DA304" s="194"/>
      <c r="DB304" s="194"/>
      <c r="DC304" s="194"/>
      <c r="DD304" s="194"/>
      <c r="DE304" s="194"/>
      <c r="DF304" s="194"/>
      <c r="DG304" s="194"/>
      <c r="DH304" s="194"/>
      <c r="DI304" s="194"/>
      <c r="DJ304" s="194"/>
      <c r="DK304" s="194"/>
      <c r="DL304" s="194"/>
      <c r="DM304" s="194"/>
      <c r="DN304" s="194"/>
      <c r="DO304" s="194"/>
      <c r="DP304" s="194"/>
      <c r="DQ304" s="194"/>
      <c r="DR304" s="194"/>
      <c r="DS304" s="194"/>
      <c r="DT304" s="194"/>
      <c r="DU304" s="259"/>
    </row>
    <row r="305" ht="15.75" hidden="1" customHeight="1">
      <c r="A305" s="194"/>
      <c r="B305" s="194"/>
      <c r="C305" s="194"/>
      <c r="D305" s="194"/>
      <c r="E305" s="320"/>
      <c r="F305" s="320"/>
      <c r="G305" s="320"/>
      <c r="H305" s="320"/>
      <c r="I305" s="320"/>
      <c r="J305" s="320"/>
      <c r="K305" s="320"/>
      <c r="L305" s="320"/>
      <c r="M305" s="320"/>
      <c r="N305" s="320"/>
      <c r="O305" s="320"/>
      <c r="P305" s="320"/>
      <c r="Q305" s="320"/>
      <c r="R305" s="320"/>
      <c r="S305" s="320"/>
      <c r="T305" s="320"/>
      <c r="U305" s="320"/>
      <c r="V305" s="320"/>
      <c r="W305" s="320"/>
      <c r="X305" s="320"/>
      <c r="Y305" s="320"/>
      <c r="Z305" s="320"/>
      <c r="AA305" s="320"/>
      <c r="AB305" s="320"/>
      <c r="AC305" s="320"/>
      <c r="AD305" s="320"/>
      <c r="AE305" s="320"/>
      <c r="AF305" s="320"/>
      <c r="AG305" s="320"/>
      <c r="AH305" s="320"/>
      <c r="AI305" s="194"/>
      <c r="AJ305" s="194"/>
      <c r="AK305" s="194"/>
      <c r="AL305" s="194"/>
      <c r="AM305" s="194"/>
      <c r="AN305" s="194"/>
      <c r="AO305" s="194"/>
      <c r="AP305" s="194"/>
      <c r="AQ305" s="194"/>
      <c r="AR305" s="194"/>
      <c r="AS305" s="194"/>
      <c r="AT305" s="194"/>
      <c r="AU305" s="194"/>
      <c r="AV305" s="194"/>
      <c r="AW305" s="194"/>
      <c r="AX305" s="194"/>
      <c r="AY305" s="194"/>
      <c r="AZ305" s="194"/>
      <c r="BA305" s="194"/>
      <c r="BB305" s="194"/>
      <c r="BC305" s="194"/>
      <c r="BD305" s="194"/>
      <c r="BE305" s="194"/>
      <c r="BF305" s="194"/>
      <c r="BG305" s="194"/>
      <c r="BH305" s="194"/>
      <c r="BI305" s="194"/>
      <c r="BJ305" s="194"/>
      <c r="BK305" s="194"/>
      <c r="BL305" s="194"/>
      <c r="BM305" s="194"/>
      <c r="BN305" s="194"/>
      <c r="BO305" s="194"/>
      <c r="BP305" s="194"/>
      <c r="BQ305" s="194"/>
      <c r="BR305" s="194"/>
      <c r="BS305" s="194"/>
      <c r="BT305" s="194"/>
      <c r="BU305" s="194"/>
      <c r="BV305" s="194"/>
      <c r="BW305" s="194"/>
      <c r="BX305" s="194"/>
      <c r="BY305" s="194"/>
      <c r="BZ305" s="194"/>
      <c r="CA305" s="194"/>
      <c r="CB305" s="194"/>
      <c r="CC305" s="194"/>
      <c r="CD305" s="194"/>
      <c r="CE305" s="194"/>
      <c r="CF305" s="194"/>
      <c r="CG305" s="194"/>
      <c r="CH305" s="194"/>
      <c r="CI305" s="194"/>
      <c r="CJ305" s="194"/>
      <c r="CK305" s="194"/>
      <c r="CL305" s="194"/>
      <c r="CM305" s="194"/>
      <c r="CN305" s="194"/>
      <c r="CO305" s="194"/>
      <c r="CP305" s="194"/>
      <c r="CQ305" s="194"/>
      <c r="CR305" s="194"/>
      <c r="CS305" s="194"/>
      <c r="CT305" s="194"/>
      <c r="CU305" s="194"/>
      <c r="CV305" s="194"/>
      <c r="CW305" s="194"/>
      <c r="CX305" s="194"/>
      <c r="CY305" s="194"/>
      <c r="CZ305" s="194"/>
      <c r="DA305" s="194"/>
      <c r="DB305" s="194"/>
      <c r="DC305" s="194"/>
      <c r="DD305" s="194"/>
      <c r="DE305" s="194"/>
      <c r="DF305" s="194"/>
      <c r="DG305" s="194"/>
      <c r="DH305" s="194"/>
      <c r="DI305" s="194"/>
      <c r="DJ305" s="194"/>
      <c r="DK305" s="194"/>
      <c r="DL305" s="194"/>
      <c r="DM305" s="194"/>
      <c r="DN305" s="194"/>
      <c r="DO305" s="194"/>
      <c r="DP305" s="194"/>
      <c r="DQ305" s="194"/>
      <c r="DR305" s="194"/>
      <c r="DS305" s="194"/>
      <c r="DT305" s="194"/>
      <c r="DU305" s="259"/>
    </row>
    <row r="306" ht="15.75" hidden="1" customHeight="1">
      <c r="A306" s="194"/>
      <c r="B306" s="194"/>
      <c r="C306" s="194"/>
      <c r="D306" s="194"/>
      <c r="E306" s="320"/>
      <c r="F306" s="320"/>
      <c r="G306" s="320"/>
      <c r="H306" s="320"/>
      <c r="I306" s="320"/>
      <c r="J306" s="320"/>
      <c r="K306" s="320"/>
      <c r="L306" s="320"/>
      <c r="M306" s="320"/>
      <c r="N306" s="320"/>
      <c r="O306" s="320"/>
      <c r="P306" s="320"/>
      <c r="Q306" s="320"/>
      <c r="R306" s="320"/>
      <c r="S306" s="320"/>
      <c r="T306" s="320"/>
      <c r="U306" s="320"/>
      <c r="V306" s="320"/>
      <c r="W306" s="320"/>
      <c r="X306" s="320"/>
      <c r="Y306" s="320"/>
      <c r="Z306" s="320"/>
      <c r="AA306" s="320"/>
      <c r="AB306" s="320"/>
      <c r="AC306" s="320"/>
      <c r="AD306" s="320"/>
      <c r="AE306" s="320"/>
      <c r="AF306" s="320"/>
      <c r="AG306" s="320"/>
      <c r="AH306" s="320"/>
      <c r="AI306" s="194"/>
      <c r="AJ306" s="194"/>
      <c r="AK306" s="194"/>
      <c r="AL306" s="194"/>
      <c r="AM306" s="194"/>
      <c r="AN306" s="194"/>
      <c r="AO306" s="194"/>
      <c r="AP306" s="194"/>
      <c r="AQ306" s="194"/>
      <c r="AR306" s="194"/>
      <c r="AS306" s="194"/>
      <c r="AT306" s="194"/>
      <c r="AU306" s="194"/>
      <c r="AV306" s="194"/>
      <c r="AW306" s="194"/>
      <c r="AX306" s="194"/>
      <c r="AY306" s="194"/>
      <c r="AZ306" s="194"/>
      <c r="BA306" s="194"/>
      <c r="BB306" s="194"/>
      <c r="BC306" s="194"/>
      <c r="BD306" s="194"/>
      <c r="BE306" s="194"/>
      <c r="BF306" s="194"/>
      <c r="BG306" s="194"/>
      <c r="BH306" s="194"/>
      <c r="BI306" s="194"/>
      <c r="BJ306" s="194"/>
      <c r="BK306" s="194"/>
      <c r="BL306" s="194"/>
      <c r="BM306" s="194"/>
      <c r="BN306" s="194"/>
      <c r="BO306" s="194"/>
      <c r="BP306" s="194"/>
      <c r="BQ306" s="194"/>
      <c r="BR306" s="194"/>
      <c r="BS306" s="194"/>
      <c r="BT306" s="194"/>
      <c r="BU306" s="194"/>
      <c r="BV306" s="194"/>
      <c r="BW306" s="194"/>
      <c r="BX306" s="194"/>
      <c r="BY306" s="194"/>
      <c r="BZ306" s="194"/>
      <c r="CA306" s="194"/>
      <c r="CB306" s="194"/>
      <c r="CC306" s="194"/>
      <c r="CD306" s="194"/>
      <c r="CE306" s="194"/>
      <c r="CF306" s="194"/>
      <c r="CG306" s="194"/>
      <c r="CH306" s="194"/>
      <c r="CI306" s="194"/>
      <c r="CJ306" s="194"/>
      <c r="CK306" s="194"/>
      <c r="CL306" s="194"/>
      <c r="CM306" s="194"/>
      <c r="CN306" s="194"/>
      <c r="CO306" s="194"/>
      <c r="CP306" s="194"/>
      <c r="CQ306" s="194"/>
      <c r="CR306" s="194"/>
      <c r="CS306" s="194"/>
      <c r="CT306" s="194"/>
      <c r="CU306" s="194"/>
      <c r="CV306" s="194"/>
      <c r="CW306" s="194"/>
      <c r="CX306" s="194"/>
      <c r="CY306" s="194"/>
      <c r="CZ306" s="194"/>
      <c r="DA306" s="194"/>
      <c r="DB306" s="194"/>
      <c r="DC306" s="194"/>
      <c r="DD306" s="194"/>
      <c r="DE306" s="194"/>
      <c r="DF306" s="194"/>
      <c r="DG306" s="194"/>
      <c r="DH306" s="194"/>
      <c r="DI306" s="194"/>
      <c r="DJ306" s="194"/>
      <c r="DK306" s="194"/>
      <c r="DL306" s="194"/>
      <c r="DM306" s="194"/>
      <c r="DN306" s="194"/>
      <c r="DO306" s="194"/>
      <c r="DP306" s="194"/>
      <c r="DQ306" s="194"/>
      <c r="DR306" s="194"/>
      <c r="DS306" s="194"/>
      <c r="DT306" s="194"/>
      <c r="DU306" s="259"/>
    </row>
    <row r="307" ht="15.75" hidden="1" customHeight="1">
      <c r="A307" s="194"/>
      <c r="B307" s="194"/>
      <c r="C307" s="194"/>
      <c r="D307" s="194"/>
      <c r="E307" s="320"/>
      <c r="F307" s="320"/>
      <c r="G307" s="320"/>
      <c r="H307" s="320"/>
      <c r="I307" s="320"/>
      <c r="J307" s="320"/>
      <c r="K307" s="320"/>
      <c r="L307" s="320"/>
      <c r="M307" s="320"/>
      <c r="N307" s="320"/>
      <c r="O307" s="320"/>
      <c r="P307" s="320"/>
      <c r="Q307" s="320"/>
      <c r="R307" s="320"/>
      <c r="S307" s="320"/>
      <c r="T307" s="320"/>
      <c r="U307" s="320"/>
      <c r="V307" s="320"/>
      <c r="W307" s="320"/>
      <c r="X307" s="320"/>
      <c r="Y307" s="320"/>
      <c r="Z307" s="320"/>
      <c r="AA307" s="320"/>
      <c r="AB307" s="320"/>
      <c r="AC307" s="320"/>
      <c r="AD307" s="320"/>
      <c r="AE307" s="320"/>
      <c r="AF307" s="320"/>
      <c r="AG307" s="320"/>
      <c r="AH307" s="320"/>
      <c r="AI307" s="194"/>
      <c r="AJ307" s="194"/>
      <c r="AK307" s="194"/>
      <c r="AL307" s="194"/>
      <c r="AM307" s="194"/>
      <c r="AN307" s="194"/>
      <c r="AO307" s="194"/>
      <c r="AP307" s="194"/>
      <c r="AQ307" s="194"/>
      <c r="AR307" s="194"/>
      <c r="AS307" s="194"/>
      <c r="AT307" s="194"/>
      <c r="AU307" s="194"/>
      <c r="AV307" s="194"/>
      <c r="AW307" s="194"/>
      <c r="AX307" s="194"/>
      <c r="AY307" s="194"/>
      <c r="AZ307" s="194"/>
      <c r="BA307" s="194"/>
      <c r="BB307" s="194"/>
      <c r="BC307" s="194"/>
      <c r="BD307" s="194"/>
      <c r="BE307" s="194"/>
      <c r="BF307" s="194"/>
      <c r="BG307" s="194"/>
      <c r="BH307" s="194"/>
      <c r="BI307" s="194"/>
      <c r="BJ307" s="194"/>
      <c r="BK307" s="194"/>
      <c r="BL307" s="194"/>
      <c r="BM307" s="194"/>
      <c r="BN307" s="194"/>
      <c r="BO307" s="194"/>
      <c r="BP307" s="194"/>
      <c r="BQ307" s="194"/>
      <c r="BR307" s="194"/>
      <c r="BS307" s="194"/>
      <c r="BT307" s="194"/>
      <c r="BU307" s="194"/>
      <c r="BV307" s="194"/>
      <c r="BW307" s="194"/>
      <c r="BX307" s="194"/>
      <c r="BY307" s="194"/>
      <c r="BZ307" s="194"/>
      <c r="CA307" s="194"/>
      <c r="CB307" s="194"/>
      <c r="CC307" s="194"/>
      <c r="CD307" s="194"/>
      <c r="CE307" s="194"/>
      <c r="CF307" s="194"/>
      <c r="CG307" s="194"/>
      <c r="CH307" s="194"/>
      <c r="CI307" s="194"/>
      <c r="CJ307" s="194"/>
      <c r="CK307" s="194"/>
      <c r="CL307" s="194"/>
      <c r="CM307" s="194"/>
      <c r="CN307" s="194"/>
      <c r="CO307" s="194"/>
      <c r="CP307" s="194"/>
      <c r="CQ307" s="194"/>
      <c r="CR307" s="194"/>
      <c r="CS307" s="194"/>
      <c r="CT307" s="194"/>
      <c r="CU307" s="194"/>
      <c r="CV307" s="194"/>
      <c r="CW307" s="194"/>
      <c r="CX307" s="194"/>
      <c r="CY307" s="194"/>
      <c r="CZ307" s="194"/>
      <c r="DA307" s="194"/>
      <c r="DB307" s="194"/>
      <c r="DC307" s="194"/>
      <c r="DD307" s="194"/>
      <c r="DE307" s="194"/>
      <c r="DF307" s="194"/>
      <c r="DG307" s="194"/>
      <c r="DH307" s="194"/>
      <c r="DI307" s="194"/>
      <c r="DJ307" s="194"/>
      <c r="DK307" s="194"/>
      <c r="DL307" s="194"/>
      <c r="DM307" s="194"/>
      <c r="DN307" s="194"/>
      <c r="DO307" s="194"/>
      <c r="DP307" s="194"/>
      <c r="DQ307" s="194"/>
      <c r="DR307" s="194"/>
      <c r="DS307" s="194"/>
      <c r="DT307" s="194"/>
      <c r="DU307" s="259"/>
    </row>
    <row r="308" ht="15.75" hidden="1" customHeight="1">
      <c r="A308" s="194"/>
      <c r="B308" s="194"/>
      <c r="C308" s="194"/>
      <c r="D308" s="194"/>
      <c r="E308" s="320"/>
      <c r="F308" s="320"/>
      <c r="G308" s="320"/>
      <c r="H308" s="320"/>
      <c r="I308" s="320"/>
      <c r="J308" s="320"/>
      <c r="K308" s="320"/>
      <c r="L308" s="320"/>
      <c r="M308" s="320"/>
      <c r="N308" s="320"/>
      <c r="O308" s="320"/>
      <c r="P308" s="320"/>
      <c r="Q308" s="320"/>
      <c r="R308" s="320"/>
      <c r="S308" s="320"/>
      <c r="T308" s="320"/>
      <c r="U308" s="320"/>
      <c r="V308" s="320"/>
      <c r="W308" s="320"/>
      <c r="X308" s="320"/>
      <c r="Y308" s="320"/>
      <c r="Z308" s="320"/>
      <c r="AA308" s="320"/>
      <c r="AB308" s="320"/>
      <c r="AC308" s="320"/>
      <c r="AD308" s="320"/>
      <c r="AE308" s="320"/>
      <c r="AF308" s="320"/>
      <c r="AG308" s="320"/>
      <c r="AH308" s="320"/>
      <c r="AI308" s="194"/>
      <c r="AJ308" s="194"/>
      <c r="AK308" s="194"/>
      <c r="AL308" s="194"/>
      <c r="AM308" s="194"/>
      <c r="AN308" s="194"/>
      <c r="AO308" s="194"/>
      <c r="AP308" s="194"/>
      <c r="AQ308" s="194"/>
      <c r="AR308" s="194"/>
      <c r="AS308" s="194"/>
      <c r="AT308" s="194"/>
      <c r="AU308" s="194"/>
      <c r="AV308" s="194"/>
      <c r="AW308" s="194"/>
      <c r="AX308" s="194"/>
      <c r="AY308" s="194"/>
      <c r="AZ308" s="194"/>
      <c r="BA308" s="194"/>
      <c r="BB308" s="194"/>
      <c r="BC308" s="194"/>
      <c r="BD308" s="194"/>
      <c r="BE308" s="194"/>
      <c r="BF308" s="194"/>
      <c r="BG308" s="194"/>
      <c r="BH308" s="194"/>
      <c r="BI308" s="194"/>
      <c r="BJ308" s="194"/>
      <c r="BK308" s="194"/>
      <c r="BL308" s="194"/>
      <c r="BM308" s="194"/>
      <c r="BN308" s="194"/>
      <c r="BO308" s="194"/>
      <c r="BP308" s="194"/>
      <c r="BQ308" s="194"/>
      <c r="BR308" s="194"/>
      <c r="BS308" s="194"/>
      <c r="BT308" s="194"/>
      <c r="BU308" s="194"/>
      <c r="BV308" s="194"/>
      <c r="BW308" s="194"/>
      <c r="BX308" s="194"/>
      <c r="BY308" s="194"/>
      <c r="BZ308" s="194"/>
      <c r="CA308" s="194"/>
      <c r="CB308" s="194"/>
      <c r="CC308" s="194"/>
      <c r="CD308" s="194"/>
      <c r="CE308" s="194"/>
      <c r="CF308" s="194"/>
      <c r="CG308" s="194"/>
      <c r="CH308" s="194"/>
      <c r="CI308" s="194"/>
      <c r="CJ308" s="194"/>
      <c r="CK308" s="194"/>
      <c r="CL308" s="194"/>
      <c r="CM308" s="194"/>
      <c r="CN308" s="194"/>
      <c r="CO308" s="194"/>
      <c r="CP308" s="194"/>
      <c r="CQ308" s="194"/>
      <c r="CR308" s="194"/>
      <c r="CS308" s="194"/>
      <c r="CT308" s="194"/>
      <c r="CU308" s="194"/>
      <c r="CV308" s="194"/>
      <c r="CW308" s="194"/>
      <c r="CX308" s="194"/>
      <c r="CY308" s="194"/>
      <c r="CZ308" s="194"/>
      <c r="DA308" s="194"/>
      <c r="DB308" s="194"/>
      <c r="DC308" s="194"/>
      <c r="DD308" s="194"/>
      <c r="DE308" s="194"/>
      <c r="DF308" s="194"/>
      <c r="DG308" s="194"/>
      <c r="DH308" s="194"/>
      <c r="DI308" s="194"/>
      <c r="DJ308" s="194"/>
      <c r="DK308" s="194"/>
      <c r="DL308" s="194"/>
      <c r="DM308" s="194"/>
      <c r="DN308" s="194"/>
      <c r="DO308" s="194"/>
      <c r="DP308" s="194"/>
      <c r="DQ308" s="194"/>
      <c r="DR308" s="194"/>
      <c r="DS308" s="194"/>
      <c r="DT308" s="194"/>
      <c r="DU308" s="259"/>
    </row>
    <row r="309" ht="15.75" hidden="1" customHeight="1">
      <c r="A309" s="194"/>
      <c r="B309" s="194"/>
      <c r="C309" s="194"/>
      <c r="D309" s="194"/>
      <c r="E309" s="320"/>
      <c r="F309" s="320"/>
      <c r="G309" s="320"/>
      <c r="H309" s="320"/>
      <c r="I309" s="320"/>
      <c r="J309" s="320"/>
      <c r="K309" s="320"/>
      <c r="L309" s="320"/>
      <c r="M309" s="320"/>
      <c r="N309" s="320"/>
      <c r="O309" s="320"/>
      <c r="P309" s="320"/>
      <c r="Q309" s="320"/>
      <c r="R309" s="320"/>
      <c r="S309" s="320"/>
      <c r="T309" s="320"/>
      <c r="U309" s="320"/>
      <c r="V309" s="320"/>
      <c r="W309" s="320"/>
      <c r="X309" s="320"/>
      <c r="Y309" s="320"/>
      <c r="Z309" s="320"/>
      <c r="AA309" s="320"/>
      <c r="AB309" s="320"/>
      <c r="AC309" s="320"/>
      <c r="AD309" s="320"/>
      <c r="AE309" s="320"/>
      <c r="AF309" s="320"/>
      <c r="AG309" s="320"/>
      <c r="AH309" s="320"/>
      <c r="AI309" s="194"/>
      <c r="AJ309" s="194"/>
      <c r="AK309" s="194"/>
      <c r="AL309" s="194"/>
      <c r="AM309" s="194"/>
      <c r="AN309" s="194"/>
      <c r="AO309" s="194"/>
      <c r="AP309" s="194"/>
      <c r="AQ309" s="194"/>
      <c r="AR309" s="194"/>
      <c r="AS309" s="194"/>
      <c r="AT309" s="194"/>
      <c r="AU309" s="194"/>
      <c r="AV309" s="194"/>
      <c r="AW309" s="194"/>
      <c r="AX309" s="194"/>
      <c r="AY309" s="194"/>
      <c r="AZ309" s="194"/>
      <c r="BA309" s="194"/>
      <c r="BB309" s="194"/>
      <c r="BC309" s="194"/>
      <c r="BD309" s="194"/>
      <c r="BE309" s="194"/>
      <c r="BF309" s="194"/>
      <c r="BG309" s="194"/>
      <c r="BH309" s="194"/>
      <c r="BI309" s="194"/>
      <c r="BJ309" s="194"/>
      <c r="BK309" s="194"/>
      <c r="BL309" s="194"/>
      <c r="BM309" s="194"/>
      <c r="BN309" s="194"/>
      <c r="BO309" s="194"/>
      <c r="BP309" s="194"/>
      <c r="BQ309" s="194"/>
      <c r="BR309" s="194"/>
      <c r="BS309" s="194"/>
      <c r="BT309" s="194"/>
      <c r="BU309" s="194"/>
      <c r="BV309" s="194"/>
      <c r="BW309" s="194"/>
      <c r="BX309" s="194"/>
      <c r="BY309" s="194"/>
      <c r="BZ309" s="194"/>
      <c r="CA309" s="194"/>
      <c r="CB309" s="194"/>
      <c r="CC309" s="194"/>
      <c r="CD309" s="194"/>
      <c r="CE309" s="194"/>
      <c r="CF309" s="194"/>
      <c r="CG309" s="194"/>
      <c r="CH309" s="194"/>
      <c r="CI309" s="194"/>
      <c r="CJ309" s="194"/>
      <c r="CK309" s="194"/>
      <c r="CL309" s="194"/>
      <c r="CM309" s="194"/>
      <c r="CN309" s="194"/>
      <c r="CO309" s="194"/>
      <c r="CP309" s="194"/>
      <c r="CQ309" s="194"/>
      <c r="CR309" s="194"/>
      <c r="CS309" s="194"/>
      <c r="CT309" s="194"/>
      <c r="CU309" s="194"/>
      <c r="CV309" s="194"/>
      <c r="CW309" s="194"/>
      <c r="CX309" s="194"/>
      <c r="CY309" s="194"/>
      <c r="CZ309" s="194"/>
      <c r="DA309" s="194"/>
      <c r="DB309" s="194"/>
      <c r="DC309" s="194"/>
      <c r="DD309" s="194"/>
      <c r="DE309" s="194"/>
      <c r="DF309" s="194"/>
      <c r="DG309" s="194"/>
      <c r="DH309" s="194"/>
      <c r="DI309" s="194"/>
      <c r="DJ309" s="194"/>
      <c r="DK309" s="194"/>
      <c r="DL309" s="194"/>
      <c r="DM309" s="194"/>
      <c r="DN309" s="194"/>
      <c r="DO309" s="194"/>
      <c r="DP309" s="194"/>
      <c r="DQ309" s="194"/>
      <c r="DR309" s="194"/>
      <c r="DS309" s="194"/>
      <c r="DT309" s="194"/>
      <c r="DU309" s="259"/>
    </row>
    <row r="310" ht="15.75" hidden="1" customHeight="1">
      <c r="A310" s="194"/>
      <c r="B310" s="194"/>
      <c r="C310" s="194"/>
      <c r="D310" s="194"/>
      <c r="E310" s="320"/>
      <c r="F310" s="320"/>
      <c r="G310" s="320"/>
      <c r="H310" s="320"/>
      <c r="I310" s="320"/>
      <c r="J310" s="320"/>
      <c r="K310" s="320"/>
      <c r="L310" s="320"/>
      <c r="M310" s="320"/>
      <c r="N310" s="320"/>
      <c r="O310" s="320"/>
      <c r="P310" s="320"/>
      <c r="Q310" s="320"/>
      <c r="R310" s="320"/>
      <c r="S310" s="320"/>
      <c r="T310" s="320"/>
      <c r="U310" s="320"/>
      <c r="V310" s="320"/>
      <c r="W310" s="320"/>
      <c r="X310" s="320"/>
      <c r="Y310" s="320"/>
      <c r="Z310" s="320"/>
      <c r="AA310" s="320"/>
      <c r="AB310" s="320"/>
      <c r="AC310" s="320"/>
      <c r="AD310" s="320"/>
      <c r="AE310" s="320"/>
      <c r="AF310" s="320"/>
      <c r="AG310" s="320"/>
      <c r="AH310" s="320"/>
      <c r="AI310" s="194"/>
      <c r="AJ310" s="194"/>
      <c r="AK310" s="194"/>
      <c r="AL310" s="194"/>
      <c r="AM310" s="194"/>
      <c r="AN310" s="194"/>
      <c r="AO310" s="194"/>
      <c r="AP310" s="194"/>
      <c r="AQ310" s="194"/>
      <c r="AR310" s="194"/>
      <c r="AS310" s="194"/>
      <c r="AT310" s="194"/>
      <c r="AU310" s="194"/>
      <c r="AV310" s="194"/>
      <c r="AW310" s="194"/>
      <c r="AX310" s="194"/>
      <c r="AY310" s="194"/>
      <c r="AZ310" s="194"/>
      <c r="BA310" s="194"/>
      <c r="BB310" s="194"/>
      <c r="BC310" s="194"/>
      <c r="BD310" s="194"/>
      <c r="BE310" s="194"/>
      <c r="BF310" s="194"/>
      <c r="BG310" s="194"/>
      <c r="BH310" s="194"/>
      <c r="BI310" s="194"/>
      <c r="BJ310" s="194"/>
      <c r="BK310" s="194"/>
      <c r="BL310" s="194"/>
      <c r="BM310" s="194"/>
      <c r="BN310" s="194"/>
      <c r="BO310" s="194"/>
      <c r="BP310" s="194"/>
      <c r="BQ310" s="194"/>
      <c r="BR310" s="194"/>
      <c r="BS310" s="194"/>
      <c r="BT310" s="194"/>
      <c r="BU310" s="194"/>
      <c r="BV310" s="194"/>
      <c r="BW310" s="194"/>
      <c r="BX310" s="194"/>
      <c r="BY310" s="194"/>
      <c r="BZ310" s="194"/>
      <c r="CA310" s="194"/>
      <c r="CB310" s="194"/>
      <c r="CC310" s="194"/>
      <c r="CD310" s="194"/>
      <c r="CE310" s="194"/>
      <c r="CF310" s="194"/>
      <c r="CG310" s="194"/>
      <c r="CH310" s="194"/>
      <c r="CI310" s="194"/>
      <c r="CJ310" s="194"/>
      <c r="CK310" s="194"/>
      <c r="CL310" s="194"/>
      <c r="CM310" s="194"/>
      <c r="CN310" s="194"/>
      <c r="CO310" s="194"/>
      <c r="CP310" s="194"/>
      <c r="CQ310" s="194"/>
      <c r="CR310" s="194"/>
      <c r="CS310" s="194"/>
      <c r="CT310" s="194"/>
      <c r="CU310" s="194"/>
      <c r="CV310" s="194"/>
      <c r="CW310" s="194"/>
      <c r="CX310" s="194"/>
      <c r="CY310" s="194"/>
      <c r="CZ310" s="194"/>
      <c r="DA310" s="194"/>
      <c r="DB310" s="194"/>
      <c r="DC310" s="194"/>
      <c r="DD310" s="194"/>
      <c r="DE310" s="194"/>
      <c r="DF310" s="194"/>
      <c r="DG310" s="194"/>
      <c r="DH310" s="194"/>
      <c r="DI310" s="194"/>
      <c r="DJ310" s="194"/>
      <c r="DK310" s="194"/>
      <c r="DL310" s="194"/>
      <c r="DM310" s="194"/>
      <c r="DN310" s="194"/>
      <c r="DO310" s="194"/>
      <c r="DP310" s="194"/>
      <c r="DQ310" s="194"/>
      <c r="DR310" s="194"/>
      <c r="DS310" s="194"/>
      <c r="DT310" s="194"/>
      <c r="DU310" s="259"/>
    </row>
    <row r="311" ht="15.75" hidden="1" customHeight="1">
      <c r="A311" s="194"/>
      <c r="B311" s="194"/>
      <c r="C311" s="194"/>
      <c r="D311" s="194"/>
      <c r="E311" s="320"/>
      <c r="F311" s="320"/>
      <c r="G311" s="320"/>
      <c r="H311" s="320"/>
      <c r="I311" s="320"/>
      <c r="J311" s="320"/>
      <c r="K311" s="320"/>
      <c r="L311" s="320"/>
      <c r="M311" s="320"/>
      <c r="N311" s="320"/>
      <c r="O311" s="320"/>
      <c r="P311" s="320"/>
      <c r="Q311" s="320"/>
      <c r="R311" s="320"/>
      <c r="S311" s="320"/>
      <c r="T311" s="320"/>
      <c r="U311" s="320"/>
      <c r="V311" s="320"/>
      <c r="W311" s="320"/>
      <c r="X311" s="320"/>
      <c r="Y311" s="320"/>
      <c r="Z311" s="320"/>
      <c r="AA311" s="320"/>
      <c r="AB311" s="320"/>
      <c r="AC311" s="320"/>
      <c r="AD311" s="320"/>
      <c r="AE311" s="320"/>
      <c r="AF311" s="320"/>
      <c r="AG311" s="320"/>
      <c r="AH311" s="320"/>
      <c r="AI311" s="194"/>
      <c r="AJ311" s="194"/>
      <c r="AK311" s="194"/>
      <c r="AL311" s="194"/>
      <c r="AM311" s="194"/>
      <c r="AN311" s="194"/>
      <c r="AO311" s="194"/>
      <c r="AP311" s="194"/>
      <c r="AQ311" s="194"/>
      <c r="AR311" s="194"/>
      <c r="AS311" s="194"/>
      <c r="AT311" s="194"/>
      <c r="AU311" s="194"/>
      <c r="AV311" s="194"/>
      <c r="AW311" s="194"/>
      <c r="AX311" s="194"/>
      <c r="AY311" s="194"/>
      <c r="AZ311" s="194"/>
      <c r="BA311" s="194"/>
      <c r="BB311" s="194"/>
      <c r="BC311" s="194"/>
      <c r="BD311" s="194"/>
      <c r="BE311" s="194"/>
      <c r="BF311" s="194"/>
      <c r="BG311" s="194"/>
      <c r="BH311" s="194"/>
      <c r="BI311" s="194"/>
      <c r="BJ311" s="194"/>
      <c r="BK311" s="194"/>
      <c r="BL311" s="194"/>
      <c r="BM311" s="194"/>
      <c r="BN311" s="194"/>
      <c r="BO311" s="194"/>
      <c r="BP311" s="194"/>
      <c r="BQ311" s="194"/>
      <c r="BR311" s="194"/>
      <c r="BS311" s="194"/>
      <c r="BT311" s="194"/>
      <c r="BU311" s="194"/>
      <c r="BV311" s="194"/>
      <c r="BW311" s="194"/>
      <c r="BX311" s="194"/>
      <c r="BY311" s="194"/>
      <c r="BZ311" s="194"/>
      <c r="CA311" s="194"/>
      <c r="CB311" s="194"/>
      <c r="CC311" s="194"/>
      <c r="CD311" s="194"/>
      <c r="CE311" s="194"/>
      <c r="CF311" s="194"/>
      <c r="CG311" s="194"/>
      <c r="CH311" s="194"/>
      <c r="CI311" s="194"/>
      <c r="CJ311" s="194"/>
      <c r="CK311" s="194"/>
      <c r="CL311" s="194"/>
      <c r="CM311" s="194"/>
      <c r="CN311" s="194"/>
      <c r="CO311" s="194"/>
      <c r="CP311" s="194"/>
      <c r="CQ311" s="194"/>
      <c r="CR311" s="194"/>
      <c r="CS311" s="194"/>
      <c r="CT311" s="194"/>
      <c r="CU311" s="194"/>
      <c r="CV311" s="194"/>
      <c r="CW311" s="194"/>
      <c r="CX311" s="194"/>
      <c r="CY311" s="194"/>
      <c r="CZ311" s="194"/>
      <c r="DA311" s="194"/>
      <c r="DB311" s="194"/>
      <c r="DC311" s="194"/>
      <c r="DD311" s="194"/>
      <c r="DE311" s="194"/>
      <c r="DF311" s="194"/>
      <c r="DG311" s="194"/>
      <c r="DH311" s="194"/>
      <c r="DI311" s="194"/>
      <c r="DJ311" s="194"/>
      <c r="DK311" s="194"/>
      <c r="DL311" s="194"/>
      <c r="DM311" s="194"/>
      <c r="DN311" s="194"/>
      <c r="DO311" s="194"/>
      <c r="DP311" s="194"/>
      <c r="DQ311" s="194"/>
      <c r="DR311" s="194"/>
      <c r="DS311" s="194"/>
      <c r="DT311" s="194"/>
      <c r="DU311" s="259"/>
    </row>
    <row r="312" ht="15.75" hidden="1" customHeight="1">
      <c r="A312" s="194"/>
      <c r="B312" s="194"/>
      <c r="C312" s="194"/>
      <c r="D312" s="194"/>
      <c r="E312" s="320"/>
      <c r="F312" s="320"/>
      <c r="G312" s="320"/>
      <c r="H312" s="320"/>
      <c r="I312" s="320"/>
      <c r="J312" s="320"/>
      <c r="K312" s="320"/>
      <c r="L312" s="320"/>
      <c r="M312" s="320"/>
      <c r="N312" s="320"/>
      <c r="O312" s="320"/>
      <c r="P312" s="320"/>
      <c r="Q312" s="320"/>
      <c r="R312" s="320"/>
      <c r="S312" s="320"/>
      <c r="T312" s="320"/>
      <c r="U312" s="320"/>
      <c r="V312" s="320"/>
      <c r="W312" s="320"/>
      <c r="X312" s="320"/>
      <c r="Y312" s="320"/>
      <c r="Z312" s="320"/>
      <c r="AA312" s="320"/>
      <c r="AB312" s="320"/>
      <c r="AC312" s="320"/>
      <c r="AD312" s="320"/>
      <c r="AE312" s="320"/>
      <c r="AF312" s="320"/>
      <c r="AG312" s="320"/>
      <c r="AH312" s="320"/>
      <c r="AI312" s="194"/>
      <c r="AJ312" s="194"/>
      <c r="AK312" s="194"/>
      <c r="AL312" s="194"/>
      <c r="AM312" s="194"/>
      <c r="AN312" s="194"/>
      <c r="AO312" s="194"/>
      <c r="AP312" s="194"/>
      <c r="AQ312" s="194"/>
      <c r="AR312" s="194"/>
      <c r="AS312" s="194"/>
      <c r="AT312" s="194"/>
      <c r="AU312" s="194"/>
      <c r="AV312" s="194"/>
      <c r="AW312" s="194"/>
      <c r="AX312" s="194"/>
      <c r="AY312" s="194"/>
      <c r="AZ312" s="194"/>
      <c r="BA312" s="194"/>
      <c r="BB312" s="194"/>
      <c r="BC312" s="194"/>
      <c r="BD312" s="194"/>
      <c r="BE312" s="194"/>
      <c r="BF312" s="194"/>
      <c r="BG312" s="194"/>
      <c r="BH312" s="194"/>
      <c r="BI312" s="194"/>
      <c r="BJ312" s="194"/>
      <c r="BK312" s="194"/>
      <c r="BL312" s="194"/>
      <c r="BM312" s="194"/>
      <c r="BN312" s="194"/>
      <c r="BO312" s="194"/>
      <c r="BP312" s="194"/>
      <c r="BQ312" s="194"/>
      <c r="BR312" s="194"/>
      <c r="BS312" s="194"/>
      <c r="BT312" s="194"/>
      <c r="BU312" s="194"/>
      <c r="BV312" s="194"/>
      <c r="BW312" s="194"/>
      <c r="BX312" s="194"/>
      <c r="BY312" s="194"/>
      <c r="BZ312" s="194"/>
      <c r="CA312" s="194"/>
      <c r="CB312" s="194"/>
      <c r="CC312" s="194"/>
      <c r="CD312" s="194"/>
      <c r="CE312" s="194"/>
      <c r="CF312" s="194"/>
      <c r="CG312" s="194"/>
      <c r="CH312" s="194"/>
      <c r="CI312" s="194"/>
      <c r="CJ312" s="194"/>
      <c r="CK312" s="194"/>
      <c r="CL312" s="194"/>
      <c r="CM312" s="194"/>
      <c r="CN312" s="194"/>
      <c r="CO312" s="194"/>
      <c r="CP312" s="194"/>
      <c r="CQ312" s="194"/>
      <c r="CR312" s="194"/>
      <c r="CS312" s="194"/>
      <c r="CT312" s="194"/>
      <c r="CU312" s="194"/>
      <c r="CV312" s="194"/>
      <c r="CW312" s="194"/>
      <c r="CX312" s="194"/>
      <c r="CY312" s="194"/>
      <c r="CZ312" s="194"/>
      <c r="DA312" s="194"/>
      <c r="DB312" s="194"/>
      <c r="DC312" s="194"/>
      <c r="DD312" s="194"/>
      <c r="DE312" s="194"/>
      <c r="DF312" s="194"/>
      <c r="DG312" s="194"/>
      <c r="DH312" s="194"/>
      <c r="DI312" s="194"/>
      <c r="DJ312" s="194"/>
      <c r="DK312" s="194"/>
      <c r="DL312" s="194"/>
      <c r="DM312" s="194"/>
      <c r="DN312" s="194"/>
      <c r="DO312" s="194"/>
      <c r="DP312" s="194"/>
      <c r="DQ312" s="194"/>
      <c r="DR312" s="194"/>
      <c r="DS312" s="194"/>
      <c r="DT312" s="194"/>
      <c r="DU312" s="259"/>
    </row>
    <row r="313" ht="15.75" hidden="1" customHeight="1">
      <c r="A313" s="194"/>
      <c r="B313" s="194"/>
      <c r="C313" s="194"/>
      <c r="D313" s="194"/>
      <c r="E313" s="320"/>
      <c r="F313" s="320"/>
      <c r="G313" s="320"/>
      <c r="H313" s="320"/>
      <c r="I313" s="320"/>
      <c r="J313" s="320"/>
      <c r="K313" s="320"/>
      <c r="L313" s="320"/>
      <c r="M313" s="320"/>
      <c r="N313" s="320"/>
      <c r="O313" s="320"/>
      <c r="P313" s="320"/>
      <c r="Q313" s="320"/>
      <c r="R313" s="320"/>
      <c r="S313" s="320"/>
      <c r="T313" s="320"/>
      <c r="U313" s="320"/>
      <c r="V313" s="320"/>
      <c r="W313" s="320"/>
      <c r="X313" s="320"/>
      <c r="Y313" s="320"/>
      <c r="Z313" s="320"/>
      <c r="AA313" s="320"/>
      <c r="AB313" s="320"/>
      <c r="AC313" s="320"/>
      <c r="AD313" s="320"/>
      <c r="AE313" s="320"/>
      <c r="AF313" s="320"/>
      <c r="AG313" s="320"/>
      <c r="AH313" s="320"/>
      <c r="AI313" s="194"/>
      <c r="AJ313" s="194"/>
      <c r="AK313" s="194"/>
      <c r="AL313" s="194"/>
      <c r="AM313" s="194"/>
      <c r="AN313" s="194"/>
      <c r="AO313" s="194"/>
      <c r="AP313" s="194"/>
      <c r="AQ313" s="194"/>
      <c r="AR313" s="194"/>
      <c r="AS313" s="194"/>
      <c r="AT313" s="194"/>
      <c r="AU313" s="194"/>
      <c r="AV313" s="194"/>
      <c r="AW313" s="194"/>
      <c r="AX313" s="194"/>
      <c r="AY313" s="194"/>
      <c r="AZ313" s="194"/>
      <c r="BA313" s="194"/>
      <c r="BB313" s="194"/>
      <c r="BC313" s="194"/>
      <c r="BD313" s="194"/>
      <c r="BE313" s="194"/>
      <c r="BF313" s="194"/>
      <c r="BG313" s="194"/>
      <c r="BH313" s="194"/>
      <c r="BI313" s="194"/>
      <c r="BJ313" s="194"/>
      <c r="BK313" s="194"/>
      <c r="BL313" s="194"/>
      <c r="BM313" s="194"/>
      <c r="BN313" s="194"/>
      <c r="BO313" s="194"/>
      <c r="BP313" s="194"/>
      <c r="BQ313" s="194"/>
      <c r="BR313" s="194"/>
      <c r="BS313" s="194"/>
      <c r="BT313" s="194"/>
      <c r="BU313" s="194"/>
      <c r="BV313" s="194"/>
      <c r="BW313" s="194"/>
      <c r="BX313" s="194"/>
      <c r="BY313" s="194"/>
      <c r="BZ313" s="194"/>
      <c r="CA313" s="194"/>
      <c r="CB313" s="194"/>
      <c r="CC313" s="194"/>
      <c r="CD313" s="194"/>
      <c r="CE313" s="194"/>
      <c r="CF313" s="194"/>
      <c r="CG313" s="194"/>
      <c r="CH313" s="194"/>
      <c r="CI313" s="194"/>
      <c r="CJ313" s="194"/>
      <c r="CK313" s="194"/>
      <c r="CL313" s="194"/>
      <c r="CM313" s="194"/>
      <c r="CN313" s="194"/>
      <c r="CO313" s="194"/>
      <c r="CP313" s="194"/>
      <c r="CQ313" s="194"/>
      <c r="CR313" s="194"/>
      <c r="CS313" s="194"/>
      <c r="CT313" s="194"/>
      <c r="CU313" s="194"/>
      <c r="CV313" s="194"/>
      <c r="CW313" s="194"/>
      <c r="CX313" s="194"/>
      <c r="CY313" s="194"/>
      <c r="CZ313" s="194"/>
      <c r="DA313" s="194"/>
      <c r="DB313" s="194"/>
      <c r="DC313" s="194"/>
      <c r="DD313" s="194"/>
      <c r="DE313" s="194"/>
      <c r="DF313" s="194"/>
      <c r="DG313" s="194"/>
      <c r="DH313" s="194"/>
      <c r="DI313" s="194"/>
      <c r="DJ313" s="194"/>
      <c r="DK313" s="194"/>
      <c r="DL313" s="194"/>
      <c r="DM313" s="194"/>
      <c r="DN313" s="194"/>
      <c r="DO313" s="194"/>
      <c r="DP313" s="194"/>
      <c r="DQ313" s="194"/>
      <c r="DR313" s="194"/>
      <c r="DS313" s="194"/>
      <c r="DT313" s="194"/>
      <c r="DU313" s="259"/>
    </row>
    <row r="314" ht="15.75" hidden="1" customHeight="1">
      <c r="A314" s="194"/>
      <c r="B314" s="194"/>
      <c r="C314" s="194"/>
      <c r="D314" s="194"/>
      <c r="E314" s="320"/>
      <c r="F314" s="320"/>
      <c r="G314" s="320"/>
      <c r="H314" s="320"/>
      <c r="I314" s="320"/>
      <c r="J314" s="320"/>
      <c r="K314" s="320"/>
      <c r="L314" s="320"/>
      <c r="M314" s="320"/>
      <c r="N314" s="320"/>
      <c r="O314" s="320"/>
      <c r="P314" s="320"/>
      <c r="Q314" s="320"/>
      <c r="R314" s="320"/>
      <c r="S314" s="320"/>
      <c r="T314" s="320"/>
      <c r="U314" s="320"/>
      <c r="V314" s="320"/>
      <c r="W314" s="320"/>
      <c r="X314" s="320"/>
      <c r="Y314" s="320"/>
      <c r="Z314" s="320"/>
      <c r="AA314" s="320"/>
      <c r="AB314" s="320"/>
      <c r="AC314" s="320"/>
      <c r="AD314" s="320"/>
      <c r="AE314" s="320"/>
      <c r="AF314" s="320"/>
      <c r="AG314" s="320"/>
      <c r="AH314" s="320"/>
      <c r="AI314" s="194"/>
      <c r="AJ314" s="194"/>
      <c r="AK314" s="194"/>
      <c r="AL314" s="194"/>
      <c r="AM314" s="194"/>
      <c r="AN314" s="194"/>
      <c r="AO314" s="194"/>
      <c r="AP314" s="194"/>
      <c r="AQ314" s="194"/>
      <c r="AR314" s="194"/>
      <c r="AS314" s="194"/>
      <c r="AT314" s="194"/>
      <c r="AU314" s="194"/>
      <c r="AV314" s="194"/>
      <c r="AW314" s="194"/>
      <c r="AX314" s="194"/>
      <c r="AY314" s="194"/>
      <c r="AZ314" s="194"/>
      <c r="BA314" s="194"/>
      <c r="BB314" s="194"/>
      <c r="BC314" s="194"/>
      <c r="BD314" s="194"/>
      <c r="BE314" s="194"/>
      <c r="BF314" s="194"/>
      <c r="BG314" s="194"/>
      <c r="BH314" s="194"/>
      <c r="BI314" s="194"/>
      <c r="BJ314" s="194"/>
      <c r="BK314" s="194"/>
      <c r="BL314" s="194"/>
      <c r="BM314" s="194"/>
      <c r="BN314" s="194"/>
      <c r="BO314" s="194"/>
      <c r="BP314" s="194"/>
      <c r="BQ314" s="194"/>
      <c r="BR314" s="194"/>
      <c r="BS314" s="194"/>
      <c r="BT314" s="194"/>
      <c r="BU314" s="194"/>
      <c r="BV314" s="194"/>
      <c r="BW314" s="194"/>
      <c r="BX314" s="194"/>
      <c r="BY314" s="194"/>
      <c r="BZ314" s="194"/>
      <c r="CA314" s="194"/>
      <c r="CB314" s="194"/>
      <c r="CC314" s="194"/>
      <c r="CD314" s="194"/>
      <c r="CE314" s="194"/>
      <c r="CF314" s="194"/>
      <c r="CG314" s="194"/>
      <c r="CH314" s="194"/>
      <c r="CI314" s="194"/>
      <c r="CJ314" s="194"/>
      <c r="CK314" s="194"/>
      <c r="CL314" s="194"/>
      <c r="CM314" s="194"/>
      <c r="CN314" s="194"/>
      <c r="CO314" s="194"/>
      <c r="CP314" s="194"/>
      <c r="CQ314" s="194"/>
      <c r="CR314" s="194"/>
      <c r="CS314" s="194"/>
      <c r="CT314" s="194"/>
      <c r="CU314" s="194"/>
      <c r="CV314" s="194"/>
      <c r="CW314" s="194"/>
      <c r="CX314" s="194"/>
      <c r="CY314" s="194"/>
      <c r="CZ314" s="194"/>
      <c r="DA314" s="194"/>
      <c r="DB314" s="194"/>
      <c r="DC314" s="194"/>
      <c r="DD314" s="194"/>
      <c r="DE314" s="194"/>
      <c r="DF314" s="194"/>
      <c r="DG314" s="194"/>
      <c r="DH314" s="194"/>
      <c r="DI314" s="194"/>
      <c r="DJ314" s="194"/>
      <c r="DK314" s="194"/>
      <c r="DL314" s="194"/>
      <c r="DM314" s="194"/>
      <c r="DN314" s="194"/>
      <c r="DO314" s="194"/>
      <c r="DP314" s="194"/>
      <c r="DQ314" s="194"/>
      <c r="DR314" s="194"/>
      <c r="DS314" s="194"/>
      <c r="DT314" s="194"/>
      <c r="DU314" s="259"/>
    </row>
    <row r="315" ht="15.75" hidden="1" customHeight="1">
      <c r="A315" s="194"/>
      <c r="B315" s="194"/>
      <c r="C315" s="194"/>
      <c r="D315" s="194"/>
      <c r="E315" s="320"/>
      <c r="F315" s="320"/>
      <c r="G315" s="320"/>
      <c r="H315" s="320"/>
      <c r="I315" s="320"/>
      <c r="J315" s="320"/>
      <c r="K315" s="320"/>
      <c r="L315" s="320"/>
      <c r="M315" s="320"/>
      <c r="N315" s="320"/>
      <c r="O315" s="320"/>
      <c r="P315" s="320"/>
      <c r="Q315" s="320"/>
      <c r="R315" s="320"/>
      <c r="S315" s="320"/>
      <c r="T315" s="320"/>
      <c r="U315" s="320"/>
      <c r="V315" s="320"/>
      <c r="W315" s="320"/>
      <c r="X315" s="320"/>
      <c r="Y315" s="320"/>
      <c r="Z315" s="320"/>
      <c r="AA315" s="320"/>
      <c r="AB315" s="320"/>
      <c r="AC315" s="320"/>
      <c r="AD315" s="320"/>
      <c r="AE315" s="320"/>
      <c r="AF315" s="320"/>
      <c r="AG315" s="320"/>
      <c r="AH315" s="320"/>
      <c r="AI315" s="194"/>
      <c r="AJ315" s="194"/>
      <c r="AK315" s="194"/>
      <c r="AL315" s="194"/>
      <c r="AM315" s="194"/>
      <c r="AN315" s="194"/>
      <c r="AO315" s="194"/>
      <c r="AP315" s="194"/>
      <c r="AQ315" s="194"/>
      <c r="AR315" s="194"/>
      <c r="AS315" s="194"/>
      <c r="AT315" s="194"/>
      <c r="AU315" s="194"/>
      <c r="AV315" s="194"/>
      <c r="AW315" s="194"/>
      <c r="AX315" s="194"/>
      <c r="AY315" s="194"/>
      <c r="AZ315" s="194"/>
      <c r="BA315" s="194"/>
      <c r="BB315" s="194"/>
      <c r="BC315" s="194"/>
      <c r="BD315" s="194"/>
      <c r="BE315" s="194"/>
      <c r="BF315" s="194"/>
      <c r="BG315" s="194"/>
      <c r="BH315" s="194"/>
      <c r="BI315" s="194"/>
      <c r="BJ315" s="194"/>
      <c r="BK315" s="194"/>
      <c r="BL315" s="194"/>
      <c r="BM315" s="194"/>
      <c r="BN315" s="194"/>
      <c r="BO315" s="194"/>
      <c r="BP315" s="194"/>
      <c r="BQ315" s="194"/>
      <c r="BR315" s="194"/>
      <c r="BS315" s="194"/>
      <c r="BT315" s="194"/>
      <c r="BU315" s="194"/>
      <c r="BV315" s="194"/>
      <c r="BW315" s="194"/>
      <c r="BX315" s="194"/>
      <c r="BY315" s="194"/>
      <c r="BZ315" s="194"/>
      <c r="CA315" s="194"/>
      <c r="CB315" s="194"/>
      <c r="CC315" s="194"/>
      <c r="CD315" s="194"/>
      <c r="CE315" s="194"/>
      <c r="CF315" s="194"/>
      <c r="CG315" s="194"/>
      <c r="CH315" s="194"/>
      <c r="CI315" s="194"/>
      <c r="CJ315" s="194"/>
      <c r="CK315" s="194"/>
      <c r="CL315" s="194"/>
      <c r="CM315" s="194"/>
      <c r="CN315" s="194"/>
      <c r="CO315" s="194"/>
      <c r="CP315" s="194"/>
      <c r="CQ315" s="194"/>
      <c r="CR315" s="194"/>
      <c r="CS315" s="194"/>
      <c r="CT315" s="194"/>
      <c r="CU315" s="194"/>
      <c r="CV315" s="194"/>
      <c r="CW315" s="194"/>
      <c r="CX315" s="194"/>
      <c r="CY315" s="194"/>
      <c r="CZ315" s="194"/>
      <c r="DA315" s="194"/>
      <c r="DB315" s="194"/>
      <c r="DC315" s="194"/>
      <c r="DD315" s="194"/>
      <c r="DE315" s="194"/>
      <c r="DF315" s="194"/>
      <c r="DG315" s="194"/>
      <c r="DH315" s="194"/>
      <c r="DI315" s="194"/>
      <c r="DJ315" s="194"/>
      <c r="DK315" s="194"/>
      <c r="DL315" s="194"/>
      <c r="DM315" s="194"/>
      <c r="DN315" s="194"/>
      <c r="DO315" s="194"/>
      <c r="DP315" s="194"/>
      <c r="DQ315" s="194"/>
      <c r="DR315" s="194"/>
      <c r="DS315" s="194"/>
      <c r="DT315" s="194"/>
      <c r="DU315" s="259"/>
    </row>
    <row r="316" ht="15.75" hidden="1" customHeight="1">
      <c r="A316" s="194"/>
      <c r="B316" s="194"/>
      <c r="C316" s="194"/>
      <c r="D316" s="194"/>
      <c r="E316" s="320"/>
      <c r="F316" s="320"/>
      <c r="G316" s="320"/>
      <c r="H316" s="320"/>
      <c r="I316" s="320"/>
      <c r="J316" s="320"/>
      <c r="K316" s="320"/>
      <c r="L316" s="320"/>
      <c r="M316" s="320"/>
      <c r="N316" s="320"/>
      <c r="O316" s="320"/>
      <c r="P316" s="320"/>
      <c r="Q316" s="320"/>
      <c r="R316" s="320"/>
      <c r="S316" s="320"/>
      <c r="T316" s="320"/>
      <c r="U316" s="320"/>
      <c r="V316" s="320"/>
      <c r="W316" s="320"/>
      <c r="X316" s="320"/>
      <c r="Y316" s="320"/>
      <c r="Z316" s="320"/>
      <c r="AA316" s="320"/>
      <c r="AB316" s="320"/>
      <c r="AC316" s="320"/>
      <c r="AD316" s="320"/>
      <c r="AE316" s="320"/>
      <c r="AF316" s="320"/>
      <c r="AG316" s="320"/>
      <c r="AH316" s="320"/>
      <c r="AI316" s="194"/>
      <c r="AJ316" s="194"/>
      <c r="AK316" s="194"/>
      <c r="AL316" s="194"/>
      <c r="AM316" s="194"/>
      <c r="AN316" s="194"/>
      <c r="AO316" s="194"/>
      <c r="AP316" s="194"/>
      <c r="AQ316" s="194"/>
      <c r="AR316" s="194"/>
      <c r="AS316" s="194"/>
      <c r="AT316" s="194"/>
      <c r="AU316" s="194"/>
      <c r="AV316" s="194"/>
      <c r="AW316" s="194"/>
      <c r="AX316" s="194"/>
      <c r="AY316" s="194"/>
      <c r="AZ316" s="194"/>
      <c r="BA316" s="194"/>
      <c r="BB316" s="194"/>
      <c r="BC316" s="194"/>
      <c r="BD316" s="194"/>
      <c r="BE316" s="194"/>
      <c r="BF316" s="194"/>
      <c r="BG316" s="194"/>
      <c r="BH316" s="194"/>
      <c r="BI316" s="194"/>
      <c r="BJ316" s="194"/>
      <c r="BK316" s="194"/>
      <c r="BL316" s="194"/>
      <c r="BM316" s="194"/>
      <c r="BN316" s="194"/>
      <c r="BO316" s="194"/>
      <c r="BP316" s="194"/>
      <c r="BQ316" s="194"/>
      <c r="BR316" s="194"/>
      <c r="BS316" s="194"/>
      <c r="BT316" s="194"/>
      <c r="BU316" s="194"/>
      <c r="BV316" s="194"/>
      <c r="BW316" s="194"/>
      <c r="BX316" s="194"/>
      <c r="BY316" s="194"/>
      <c r="BZ316" s="194"/>
      <c r="CA316" s="194"/>
      <c r="CB316" s="194"/>
      <c r="CC316" s="194"/>
      <c r="CD316" s="194"/>
      <c r="CE316" s="194"/>
      <c r="CF316" s="194"/>
      <c r="CG316" s="194"/>
      <c r="CH316" s="194"/>
      <c r="CI316" s="194"/>
      <c r="CJ316" s="194"/>
      <c r="CK316" s="194"/>
      <c r="CL316" s="194"/>
      <c r="CM316" s="194"/>
      <c r="CN316" s="194"/>
      <c r="CO316" s="194"/>
      <c r="CP316" s="194"/>
      <c r="CQ316" s="194"/>
      <c r="CR316" s="194"/>
      <c r="CS316" s="194"/>
      <c r="CT316" s="194"/>
      <c r="CU316" s="194"/>
      <c r="CV316" s="194"/>
      <c r="CW316" s="194"/>
      <c r="CX316" s="194"/>
      <c r="CY316" s="194"/>
      <c r="CZ316" s="194"/>
      <c r="DA316" s="194"/>
      <c r="DB316" s="194"/>
      <c r="DC316" s="194"/>
      <c r="DD316" s="194"/>
      <c r="DE316" s="194"/>
      <c r="DF316" s="194"/>
      <c r="DG316" s="194"/>
      <c r="DH316" s="194"/>
      <c r="DI316" s="194"/>
      <c r="DJ316" s="194"/>
      <c r="DK316" s="194"/>
      <c r="DL316" s="194"/>
      <c r="DM316" s="194"/>
      <c r="DN316" s="194"/>
      <c r="DO316" s="194"/>
      <c r="DP316" s="194"/>
      <c r="DQ316" s="194"/>
      <c r="DR316" s="194"/>
      <c r="DS316" s="194"/>
      <c r="DT316" s="194"/>
      <c r="DU316" s="259"/>
    </row>
    <row r="317" ht="15.75" hidden="1" customHeight="1">
      <c r="A317" s="194"/>
      <c r="B317" s="194"/>
      <c r="C317" s="194"/>
      <c r="D317" s="194"/>
      <c r="E317" s="320"/>
      <c r="F317" s="320"/>
      <c r="G317" s="320"/>
      <c r="H317" s="320"/>
      <c r="I317" s="320"/>
      <c r="J317" s="320"/>
      <c r="K317" s="320"/>
      <c r="L317" s="320"/>
      <c r="M317" s="320"/>
      <c r="N317" s="320"/>
      <c r="O317" s="320"/>
      <c r="P317" s="320"/>
      <c r="Q317" s="320"/>
      <c r="R317" s="320"/>
      <c r="S317" s="320"/>
      <c r="T317" s="320"/>
      <c r="U317" s="320"/>
      <c r="V317" s="320"/>
      <c r="W317" s="320"/>
      <c r="X317" s="320"/>
      <c r="Y317" s="320"/>
      <c r="Z317" s="320"/>
      <c r="AA317" s="320"/>
      <c r="AB317" s="320"/>
      <c r="AC317" s="320"/>
      <c r="AD317" s="320"/>
      <c r="AE317" s="320"/>
      <c r="AF317" s="320"/>
      <c r="AG317" s="320"/>
      <c r="AH317" s="320"/>
      <c r="AI317" s="194"/>
      <c r="AJ317" s="194"/>
      <c r="AK317" s="194"/>
      <c r="AL317" s="194"/>
      <c r="AM317" s="194"/>
      <c r="AN317" s="194"/>
      <c r="AO317" s="194"/>
      <c r="AP317" s="194"/>
      <c r="AQ317" s="194"/>
      <c r="AR317" s="194"/>
      <c r="AS317" s="194"/>
      <c r="AT317" s="194"/>
      <c r="AU317" s="194"/>
      <c r="AV317" s="194"/>
      <c r="AW317" s="194"/>
      <c r="AX317" s="194"/>
      <c r="AY317" s="194"/>
      <c r="AZ317" s="194"/>
      <c r="BA317" s="194"/>
      <c r="BB317" s="194"/>
      <c r="BC317" s="194"/>
      <c r="BD317" s="194"/>
      <c r="BE317" s="194"/>
      <c r="BF317" s="194"/>
      <c r="BG317" s="194"/>
      <c r="BH317" s="194"/>
      <c r="BI317" s="194"/>
      <c r="BJ317" s="194"/>
      <c r="BK317" s="194"/>
      <c r="BL317" s="194"/>
      <c r="BM317" s="194"/>
      <c r="BN317" s="194"/>
      <c r="BO317" s="194"/>
      <c r="BP317" s="194"/>
      <c r="BQ317" s="194"/>
      <c r="BR317" s="194"/>
      <c r="BS317" s="194"/>
      <c r="BT317" s="194"/>
      <c r="BU317" s="194"/>
      <c r="BV317" s="194"/>
      <c r="BW317" s="194"/>
      <c r="BX317" s="194"/>
      <c r="BY317" s="194"/>
      <c r="BZ317" s="194"/>
      <c r="CA317" s="194"/>
      <c r="CB317" s="194"/>
      <c r="CC317" s="194"/>
      <c r="CD317" s="194"/>
      <c r="CE317" s="194"/>
      <c r="CF317" s="194"/>
      <c r="CG317" s="194"/>
      <c r="CH317" s="194"/>
      <c r="CI317" s="194"/>
      <c r="CJ317" s="194"/>
      <c r="CK317" s="194"/>
      <c r="CL317" s="194"/>
      <c r="CM317" s="194"/>
      <c r="CN317" s="194"/>
      <c r="CO317" s="194"/>
      <c r="CP317" s="194"/>
      <c r="CQ317" s="194"/>
      <c r="CR317" s="194"/>
      <c r="CS317" s="194"/>
      <c r="CT317" s="194"/>
      <c r="CU317" s="194"/>
      <c r="CV317" s="194"/>
      <c r="CW317" s="194"/>
      <c r="CX317" s="194"/>
      <c r="CY317" s="194"/>
      <c r="CZ317" s="194"/>
      <c r="DA317" s="194"/>
      <c r="DB317" s="194"/>
      <c r="DC317" s="194"/>
      <c r="DD317" s="194"/>
      <c r="DE317" s="194"/>
      <c r="DF317" s="194"/>
      <c r="DG317" s="194"/>
      <c r="DH317" s="194"/>
      <c r="DI317" s="194"/>
      <c r="DJ317" s="194"/>
      <c r="DK317" s="194"/>
      <c r="DL317" s="194"/>
      <c r="DM317" s="194"/>
      <c r="DN317" s="194"/>
      <c r="DO317" s="194"/>
      <c r="DP317" s="194"/>
      <c r="DQ317" s="194"/>
      <c r="DR317" s="194"/>
      <c r="DS317" s="194"/>
      <c r="DT317" s="194"/>
      <c r="DU317" s="259"/>
    </row>
    <row r="318" ht="15.75" hidden="1" customHeight="1">
      <c r="A318" s="194"/>
      <c r="B318" s="194"/>
      <c r="C318" s="194"/>
      <c r="D318" s="194"/>
      <c r="E318" s="320"/>
      <c r="F318" s="320"/>
      <c r="G318" s="320"/>
      <c r="H318" s="320"/>
      <c r="I318" s="320"/>
      <c r="J318" s="320"/>
      <c r="K318" s="320"/>
      <c r="L318" s="320"/>
      <c r="M318" s="320"/>
      <c r="N318" s="320"/>
      <c r="O318" s="320"/>
      <c r="P318" s="320"/>
      <c r="Q318" s="320"/>
      <c r="R318" s="320"/>
      <c r="S318" s="320"/>
      <c r="T318" s="320"/>
      <c r="U318" s="320"/>
      <c r="V318" s="320"/>
      <c r="W318" s="320"/>
      <c r="X318" s="320"/>
      <c r="Y318" s="320"/>
      <c r="Z318" s="320"/>
      <c r="AA318" s="320"/>
      <c r="AB318" s="320"/>
      <c r="AC318" s="320"/>
      <c r="AD318" s="320"/>
      <c r="AE318" s="320"/>
      <c r="AF318" s="320"/>
      <c r="AG318" s="320"/>
      <c r="AH318" s="320"/>
      <c r="AI318" s="194"/>
      <c r="AJ318" s="194"/>
      <c r="AK318" s="194"/>
      <c r="AL318" s="194"/>
      <c r="AM318" s="194"/>
      <c r="AN318" s="194"/>
      <c r="AO318" s="194"/>
      <c r="AP318" s="194"/>
      <c r="AQ318" s="194"/>
      <c r="AR318" s="194"/>
      <c r="AS318" s="194"/>
      <c r="AT318" s="194"/>
      <c r="AU318" s="194"/>
      <c r="AV318" s="194"/>
      <c r="AW318" s="194"/>
      <c r="AX318" s="194"/>
      <c r="AY318" s="194"/>
      <c r="AZ318" s="194"/>
      <c r="BA318" s="194"/>
      <c r="BB318" s="194"/>
      <c r="BC318" s="194"/>
      <c r="BD318" s="194"/>
      <c r="BE318" s="194"/>
      <c r="BF318" s="194"/>
      <c r="BG318" s="194"/>
      <c r="BH318" s="194"/>
      <c r="BI318" s="194"/>
      <c r="BJ318" s="194"/>
      <c r="BK318" s="194"/>
      <c r="BL318" s="194"/>
      <c r="BM318" s="194"/>
      <c r="BN318" s="194"/>
      <c r="BO318" s="194"/>
      <c r="BP318" s="194"/>
      <c r="BQ318" s="194"/>
      <c r="BR318" s="194"/>
      <c r="BS318" s="194"/>
      <c r="BT318" s="194"/>
      <c r="BU318" s="194"/>
      <c r="BV318" s="194"/>
      <c r="BW318" s="194"/>
      <c r="BX318" s="194"/>
      <c r="BY318" s="194"/>
      <c r="BZ318" s="194"/>
      <c r="CA318" s="194"/>
      <c r="CB318" s="194"/>
      <c r="CC318" s="194"/>
      <c r="CD318" s="194"/>
      <c r="CE318" s="194"/>
      <c r="CF318" s="194"/>
      <c r="CG318" s="194"/>
      <c r="CH318" s="194"/>
      <c r="CI318" s="194"/>
      <c r="CJ318" s="194"/>
      <c r="CK318" s="194"/>
      <c r="CL318" s="194"/>
      <c r="CM318" s="194"/>
      <c r="CN318" s="194"/>
      <c r="CO318" s="194"/>
      <c r="CP318" s="194"/>
      <c r="CQ318" s="194"/>
      <c r="CR318" s="194"/>
      <c r="CS318" s="194"/>
      <c r="CT318" s="194"/>
      <c r="CU318" s="194"/>
      <c r="CV318" s="194"/>
      <c r="CW318" s="194"/>
      <c r="CX318" s="194"/>
      <c r="CY318" s="194"/>
      <c r="CZ318" s="194"/>
      <c r="DA318" s="194"/>
      <c r="DB318" s="194"/>
      <c r="DC318" s="194"/>
      <c r="DD318" s="194"/>
      <c r="DE318" s="194"/>
      <c r="DF318" s="194"/>
      <c r="DG318" s="194"/>
      <c r="DH318" s="194"/>
      <c r="DI318" s="194"/>
      <c r="DJ318" s="194"/>
      <c r="DK318" s="194"/>
      <c r="DL318" s="194"/>
      <c r="DM318" s="194"/>
      <c r="DN318" s="194"/>
      <c r="DO318" s="194"/>
      <c r="DP318" s="194"/>
      <c r="DQ318" s="194"/>
      <c r="DR318" s="194"/>
      <c r="DS318" s="194"/>
      <c r="DT318" s="194"/>
      <c r="DU318" s="259"/>
    </row>
    <row r="319" ht="15.75" hidden="1" customHeight="1">
      <c r="A319" s="194"/>
      <c r="B319" s="194"/>
      <c r="C319" s="194"/>
      <c r="D319" s="194"/>
      <c r="E319" s="320"/>
      <c r="F319" s="320"/>
      <c r="G319" s="320"/>
      <c r="H319" s="320"/>
      <c r="I319" s="320"/>
      <c r="J319" s="320"/>
      <c r="K319" s="320"/>
      <c r="L319" s="320"/>
      <c r="M319" s="320"/>
      <c r="N319" s="320"/>
      <c r="O319" s="320"/>
      <c r="P319" s="320"/>
      <c r="Q319" s="320"/>
      <c r="R319" s="320"/>
      <c r="S319" s="320"/>
      <c r="T319" s="320"/>
      <c r="U319" s="320"/>
      <c r="V319" s="320"/>
      <c r="W319" s="320"/>
      <c r="X319" s="320"/>
      <c r="Y319" s="320"/>
      <c r="Z319" s="320"/>
      <c r="AA319" s="320"/>
      <c r="AB319" s="320"/>
      <c r="AC319" s="320"/>
      <c r="AD319" s="320"/>
      <c r="AE319" s="320"/>
      <c r="AF319" s="320"/>
      <c r="AG319" s="320"/>
      <c r="AH319" s="320"/>
      <c r="AI319" s="194"/>
      <c r="AJ319" s="194"/>
      <c r="AK319" s="194"/>
      <c r="AL319" s="194"/>
      <c r="AM319" s="194"/>
      <c r="AN319" s="194"/>
      <c r="AO319" s="194"/>
      <c r="AP319" s="194"/>
      <c r="AQ319" s="194"/>
      <c r="AR319" s="194"/>
      <c r="AS319" s="194"/>
      <c r="AT319" s="194"/>
      <c r="AU319" s="194"/>
      <c r="AV319" s="194"/>
      <c r="AW319" s="194"/>
      <c r="AX319" s="194"/>
      <c r="AY319" s="194"/>
      <c r="AZ319" s="194"/>
      <c r="BA319" s="194"/>
      <c r="BB319" s="194"/>
      <c r="BC319" s="194"/>
      <c r="BD319" s="194"/>
      <c r="BE319" s="194"/>
      <c r="BF319" s="194"/>
      <c r="BG319" s="194"/>
      <c r="BH319" s="194"/>
      <c r="BI319" s="194"/>
      <c r="BJ319" s="194"/>
      <c r="BK319" s="194"/>
      <c r="BL319" s="194"/>
      <c r="BM319" s="194"/>
      <c r="BN319" s="194"/>
      <c r="BO319" s="194"/>
      <c r="BP319" s="194"/>
      <c r="BQ319" s="194"/>
      <c r="BR319" s="194"/>
      <c r="BS319" s="194"/>
      <c r="BT319" s="194"/>
      <c r="BU319" s="194"/>
      <c r="BV319" s="194"/>
      <c r="BW319" s="194"/>
      <c r="BX319" s="194"/>
      <c r="BY319" s="194"/>
      <c r="BZ319" s="194"/>
      <c r="CA319" s="194"/>
      <c r="CB319" s="194"/>
      <c r="CC319" s="194"/>
      <c r="CD319" s="194"/>
      <c r="CE319" s="194"/>
      <c r="CF319" s="194"/>
      <c r="CG319" s="194"/>
      <c r="CH319" s="194"/>
      <c r="CI319" s="194"/>
      <c r="CJ319" s="194"/>
      <c r="CK319" s="194"/>
      <c r="CL319" s="194"/>
      <c r="CM319" s="194"/>
      <c r="CN319" s="194"/>
      <c r="CO319" s="194"/>
      <c r="CP319" s="194"/>
      <c r="CQ319" s="194"/>
      <c r="CR319" s="194"/>
      <c r="CS319" s="194"/>
      <c r="CT319" s="194"/>
      <c r="CU319" s="194"/>
      <c r="CV319" s="194"/>
      <c r="CW319" s="194"/>
      <c r="CX319" s="194"/>
      <c r="CY319" s="194"/>
      <c r="CZ319" s="194"/>
      <c r="DA319" s="194"/>
      <c r="DB319" s="194"/>
      <c r="DC319" s="194"/>
      <c r="DD319" s="194"/>
      <c r="DE319" s="194"/>
      <c r="DF319" s="194"/>
      <c r="DG319" s="194"/>
      <c r="DH319" s="194"/>
      <c r="DI319" s="194"/>
      <c r="DJ319" s="194"/>
      <c r="DK319" s="194"/>
      <c r="DL319" s="194"/>
      <c r="DM319" s="194"/>
      <c r="DN319" s="194"/>
      <c r="DO319" s="194"/>
      <c r="DP319" s="194"/>
      <c r="DQ319" s="194"/>
      <c r="DR319" s="194"/>
      <c r="DS319" s="194"/>
      <c r="DT319" s="194"/>
      <c r="DU319" s="259"/>
    </row>
    <row r="320" ht="15.75" hidden="1" customHeight="1">
      <c r="A320" s="194"/>
      <c r="B320" s="194"/>
      <c r="C320" s="194"/>
      <c r="D320" s="194"/>
      <c r="E320" s="320"/>
      <c r="F320" s="320"/>
      <c r="G320" s="320"/>
      <c r="H320" s="320"/>
      <c r="I320" s="320"/>
      <c r="J320" s="320"/>
      <c r="K320" s="320"/>
      <c r="L320" s="320"/>
      <c r="M320" s="320"/>
      <c r="N320" s="320"/>
      <c r="O320" s="320"/>
      <c r="P320" s="320"/>
      <c r="Q320" s="320"/>
      <c r="R320" s="320"/>
      <c r="S320" s="320"/>
      <c r="T320" s="320"/>
      <c r="U320" s="320"/>
      <c r="V320" s="320"/>
      <c r="W320" s="320"/>
      <c r="X320" s="320"/>
      <c r="Y320" s="320"/>
      <c r="Z320" s="320"/>
      <c r="AA320" s="320"/>
      <c r="AB320" s="320"/>
      <c r="AC320" s="320"/>
      <c r="AD320" s="320"/>
      <c r="AE320" s="320"/>
      <c r="AF320" s="320"/>
      <c r="AG320" s="320"/>
      <c r="AH320" s="320"/>
      <c r="AI320" s="194"/>
      <c r="AJ320" s="194"/>
      <c r="AK320" s="194"/>
      <c r="AL320" s="194"/>
      <c r="AM320" s="194"/>
      <c r="AN320" s="194"/>
      <c r="AO320" s="194"/>
      <c r="AP320" s="194"/>
      <c r="AQ320" s="194"/>
      <c r="AR320" s="194"/>
      <c r="AS320" s="194"/>
      <c r="AT320" s="194"/>
      <c r="AU320" s="194"/>
      <c r="AV320" s="194"/>
      <c r="AW320" s="194"/>
      <c r="AX320" s="194"/>
      <c r="AY320" s="194"/>
      <c r="AZ320" s="194"/>
      <c r="BA320" s="194"/>
      <c r="BB320" s="194"/>
      <c r="BC320" s="194"/>
      <c r="BD320" s="194"/>
      <c r="BE320" s="194"/>
      <c r="BF320" s="194"/>
      <c r="BG320" s="194"/>
      <c r="BH320" s="194"/>
      <c r="BI320" s="194"/>
      <c r="BJ320" s="194"/>
      <c r="BK320" s="194"/>
      <c r="BL320" s="194"/>
      <c r="BM320" s="194"/>
      <c r="BN320" s="194"/>
      <c r="BO320" s="194"/>
      <c r="BP320" s="194"/>
      <c r="BQ320" s="194"/>
      <c r="BR320" s="194"/>
      <c r="BS320" s="194"/>
      <c r="BT320" s="194"/>
      <c r="BU320" s="194"/>
      <c r="BV320" s="194"/>
      <c r="BW320" s="194"/>
      <c r="BX320" s="194"/>
      <c r="BY320" s="194"/>
      <c r="BZ320" s="194"/>
      <c r="CA320" s="194"/>
      <c r="CB320" s="194"/>
      <c r="CC320" s="194"/>
      <c r="CD320" s="194"/>
      <c r="CE320" s="194"/>
      <c r="CF320" s="194"/>
      <c r="CG320" s="194"/>
      <c r="CH320" s="194"/>
      <c r="CI320" s="194"/>
      <c r="CJ320" s="194"/>
      <c r="CK320" s="194"/>
      <c r="CL320" s="194"/>
      <c r="CM320" s="194"/>
      <c r="CN320" s="194"/>
      <c r="CO320" s="194"/>
      <c r="CP320" s="194"/>
      <c r="CQ320" s="194"/>
      <c r="CR320" s="194"/>
      <c r="CS320" s="194"/>
      <c r="CT320" s="194"/>
      <c r="CU320" s="194"/>
      <c r="CV320" s="194"/>
      <c r="CW320" s="194"/>
      <c r="CX320" s="194"/>
      <c r="CY320" s="194"/>
      <c r="CZ320" s="194"/>
      <c r="DA320" s="194"/>
      <c r="DB320" s="194"/>
      <c r="DC320" s="194"/>
      <c r="DD320" s="194"/>
      <c r="DE320" s="194"/>
      <c r="DF320" s="194"/>
      <c r="DG320" s="194"/>
      <c r="DH320" s="194"/>
      <c r="DI320" s="194"/>
      <c r="DJ320" s="194"/>
      <c r="DK320" s="194"/>
      <c r="DL320" s="194"/>
      <c r="DM320" s="194"/>
      <c r="DN320" s="194"/>
      <c r="DO320" s="194"/>
      <c r="DP320" s="194"/>
      <c r="DQ320" s="194"/>
      <c r="DR320" s="194"/>
      <c r="DS320" s="194"/>
      <c r="DT320" s="194"/>
      <c r="DU320" s="259"/>
    </row>
    <row r="321" ht="15.75" hidden="1" customHeight="1">
      <c r="A321" s="194"/>
      <c r="B321" s="194"/>
      <c r="C321" s="194"/>
      <c r="D321" s="194"/>
      <c r="E321" s="320"/>
      <c r="F321" s="320"/>
      <c r="G321" s="320"/>
      <c r="H321" s="320"/>
      <c r="I321" s="320"/>
      <c r="J321" s="320"/>
      <c r="K321" s="320"/>
      <c r="L321" s="320"/>
      <c r="M321" s="320"/>
      <c r="N321" s="320"/>
      <c r="O321" s="320"/>
      <c r="P321" s="320"/>
      <c r="Q321" s="320"/>
      <c r="R321" s="320"/>
      <c r="S321" s="320"/>
      <c r="T321" s="320"/>
      <c r="U321" s="320"/>
      <c r="V321" s="320"/>
      <c r="W321" s="320"/>
      <c r="X321" s="320"/>
      <c r="Y321" s="320"/>
      <c r="Z321" s="320"/>
      <c r="AA321" s="320"/>
      <c r="AB321" s="320"/>
      <c r="AC321" s="320"/>
      <c r="AD321" s="320"/>
      <c r="AE321" s="320"/>
      <c r="AF321" s="320"/>
      <c r="AG321" s="320"/>
      <c r="AH321" s="320"/>
      <c r="AI321" s="194"/>
      <c r="AJ321" s="194"/>
      <c r="AK321" s="194"/>
      <c r="AL321" s="194"/>
      <c r="AM321" s="194"/>
      <c r="AN321" s="194"/>
      <c r="AO321" s="194"/>
      <c r="AP321" s="194"/>
      <c r="AQ321" s="194"/>
      <c r="AR321" s="194"/>
      <c r="AS321" s="194"/>
      <c r="AT321" s="194"/>
      <c r="AU321" s="194"/>
      <c r="AV321" s="194"/>
      <c r="AW321" s="194"/>
      <c r="AX321" s="194"/>
      <c r="AY321" s="194"/>
      <c r="AZ321" s="194"/>
      <c r="BA321" s="194"/>
      <c r="BB321" s="194"/>
      <c r="BC321" s="194"/>
      <c r="BD321" s="194"/>
      <c r="BE321" s="194"/>
      <c r="BF321" s="194"/>
      <c r="BG321" s="194"/>
      <c r="BH321" s="194"/>
      <c r="BI321" s="194"/>
      <c r="BJ321" s="194"/>
      <c r="BK321" s="194"/>
      <c r="BL321" s="194"/>
      <c r="BM321" s="194"/>
      <c r="BN321" s="194"/>
      <c r="BO321" s="194"/>
      <c r="BP321" s="194"/>
      <c r="BQ321" s="194"/>
      <c r="BR321" s="194"/>
      <c r="BS321" s="194"/>
      <c r="BT321" s="194"/>
      <c r="BU321" s="194"/>
      <c r="BV321" s="194"/>
      <c r="BW321" s="194"/>
      <c r="BX321" s="194"/>
      <c r="BY321" s="194"/>
      <c r="BZ321" s="194"/>
      <c r="CA321" s="194"/>
      <c r="CB321" s="194"/>
      <c r="CC321" s="194"/>
      <c r="CD321" s="194"/>
      <c r="CE321" s="194"/>
      <c r="CF321" s="194"/>
      <c r="CG321" s="194"/>
      <c r="CH321" s="194"/>
      <c r="CI321" s="194"/>
      <c r="CJ321" s="194"/>
      <c r="CK321" s="194"/>
      <c r="CL321" s="194"/>
      <c r="CM321" s="194"/>
      <c r="CN321" s="194"/>
      <c r="CO321" s="194"/>
      <c r="CP321" s="194"/>
      <c r="CQ321" s="194"/>
      <c r="CR321" s="194"/>
      <c r="CS321" s="194"/>
      <c r="CT321" s="194"/>
      <c r="CU321" s="194"/>
      <c r="CV321" s="194"/>
      <c r="CW321" s="194"/>
      <c r="CX321" s="194"/>
      <c r="CY321" s="194"/>
      <c r="CZ321" s="194"/>
      <c r="DA321" s="194"/>
      <c r="DB321" s="194"/>
      <c r="DC321" s="194"/>
      <c r="DD321" s="194"/>
      <c r="DE321" s="194"/>
      <c r="DF321" s="194"/>
      <c r="DG321" s="194"/>
      <c r="DH321" s="194"/>
      <c r="DI321" s="194"/>
      <c r="DJ321" s="194"/>
      <c r="DK321" s="194"/>
      <c r="DL321" s="194"/>
      <c r="DM321" s="194"/>
      <c r="DN321" s="194"/>
      <c r="DO321" s="194"/>
      <c r="DP321" s="194"/>
      <c r="DQ321" s="194"/>
      <c r="DR321" s="194"/>
      <c r="DS321" s="194"/>
      <c r="DT321" s="194"/>
      <c r="DU321" s="259"/>
    </row>
    <row r="322" ht="15.75" hidden="1" customHeight="1">
      <c r="A322" s="194"/>
      <c r="B322" s="194"/>
      <c r="C322" s="194"/>
      <c r="D322" s="194"/>
      <c r="E322" s="320"/>
      <c r="F322" s="320"/>
      <c r="G322" s="320"/>
      <c r="H322" s="320"/>
      <c r="I322" s="320"/>
      <c r="J322" s="320"/>
      <c r="K322" s="320"/>
      <c r="L322" s="320"/>
      <c r="M322" s="320"/>
      <c r="N322" s="320"/>
      <c r="O322" s="320"/>
      <c r="P322" s="320"/>
      <c r="Q322" s="320"/>
      <c r="R322" s="320"/>
      <c r="S322" s="320"/>
      <c r="T322" s="320"/>
      <c r="U322" s="320"/>
      <c r="V322" s="320"/>
      <c r="W322" s="320"/>
      <c r="X322" s="320"/>
      <c r="Y322" s="320"/>
      <c r="Z322" s="320"/>
      <c r="AA322" s="320"/>
      <c r="AB322" s="320"/>
      <c r="AC322" s="320"/>
      <c r="AD322" s="320"/>
      <c r="AE322" s="320"/>
      <c r="AF322" s="320"/>
      <c r="AG322" s="320"/>
      <c r="AH322" s="320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194"/>
      <c r="BP322" s="194"/>
      <c r="BQ322" s="194"/>
      <c r="BR322" s="194"/>
      <c r="BS322" s="194"/>
      <c r="BT322" s="194"/>
      <c r="BU322" s="194"/>
      <c r="BV322" s="194"/>
      <c r="BW322" s="194"/>
      <c r="BX322" s="194"/>
      <c r="BY322" s="194"/>
      <c r="BZ322" s="194"/>
      <c r="CA322" s="194"/>
      <c r="CB322" s="194"/>
      <c r="CC322" s="194"/>
      <c r="CD322" s="194"/>
      <c r="CE322" s="194"/>
      <c r="CF322" s="194"/>
      <c r="CG322" s="194"/>
      <c r="CH322" s="194"/>
      <c r="CI322" s="194"/>
      <c r="CJ322" s="194"/>
      <c r="CK322" s="194"/>
      <c r="CL322" s="194"/>
      <c r="CM322" s="194"/>
      <c r="CN322" s="194"/>
      <c r="CO322" s="194"/>
      <c r="CP322" s="194"/>
      <c r="CQ322" s="194"/>
      <c r="CR322" s="194"/>
      <c r="CS322" s="194"/>
      <c r="CT322" s="194"/>
      <c r="CU322" s="194"/>
      <c r="CV322" s="194"/>
      <c r="CW322" s="194"/>
      <c r="CX322" s="194"/>
      <c r="CY322" s="194"/>
      <c r="CZ322" s="194"/>
      <c r="DA322" s="194"/>
      <c r="DB322" s="194"/>
      <c r="DC322" s="194"/>
      <c r="DD322" s="194"/>
      <c r="DE322" s="194"/>
      <c r="DF322" s="194"/>
      <c r="DG322" s="194"/>
      <c r="DH322" s="194"/>
      <c r="DI322" s="194"/>
      <c r="DJ322" s="194"/>
      <c r="DK322" s="194"/>
      <c r="DL322" s="194"/>
      <c r="DM322" s="194"/>
      <c r="DN322" s="194"/>
      <c r="DO322" s="194"/>
      <c r="DP322" s="194"/>
      <c r="DQ322" s="194"/>
      <c r="DR322" s="194"/>
      <c r="DS322" s="194"/>
      <c r="DT322" s="194"/>
      <c r="DU322" s="259"/>
    </row>
    <row r="323" ht="15.75" hidden="1" customHeight="1">
      <c r="A323" s="194"/>
      <c r="B323" s="194"/>
      <c r="C323" s="194"/>
      <c r="D323" s="194"/>
      <c r="E323" s="320"/>
      <c r="F323" s="320"/>
      <c r="G323" s="320"/>
      <c r="H323" s="320"/>
      <c r="I323" s="320"/>
      <c r="J323" s="320"/>
      <c r="K323" s="320"/>
      <c r="L323" s="320"/>
      <c r="M323" s="320"/>
      <c r="N323" s="320"/>
      <c r="O323" s="320"/>
      <c r="P323" s="320"/>
      <c r="Q323" s="320"/>
      <c r="R323" s="320"/>
      <c r="S323" s="320"/>
      <c r="T323" s="320"/>
      <c r="U323" s="320"/>
      <c r="V323" s="320"/>
      <c r="W323" s="320"/>
      <c r="X323" s="320"/>
      <c r="Y323" s="320"/>
      <c r="Z323" s="320"/>
      <c r="AA323" s="320"/>
      <c r="AB323" s="320"/>
      <c r="AC323" s="320"/>
      <c r="AD323" s="320"/>
      <c r="AE323" s="320"/>
      <c r="AF323" s="320"/>
      <c r="AG323" s="320"/>
      <c r="AH323" s="320"/>
      <c r="AI323" s="194"/>
      <c r="AJ323" s="194"/>
      <c r="AK323" s="194"/>
      <c r="AL323" s="194"/>
      <c r="AM323" s="194"/>
      <c r="AN323" s="194"/>
      <c r="AO323" s="194"/>
      <c r="AP323" s="194"/>
      <c r="AQ323" s="194"/>
      <c r="AR323" s="194"/>
      <c r="AS323" s="194"/>
      <c r="AT323" s="194"/>
      <c r="AU323" s="194"/>
      <c r="AV323" s="194"/>
      <c r="AW323" s="194"/>
      <c r="AX323" s="194"/>
      <c r="AY323" s="194"/>
      <c r="AZ323" s="194"/>
      <c r="BA323" s="194"/>
      <c r="BB323" s="194"/>
      <c r="BC323" s="194"/>
      <c r="BD323" s="194"/>
      <c r="BE323" s="194"/>
      <c r="BF323" s="194"/>
      <c r="BG323" s="194"/>
      <c r="BH323" s="194"/>
      <c r="BI323" s="194"/>
      <c r="BJ323" s="194"/>
      <c r="BK323" s="194"/>
      <c r="BL323" s="194"/>
      <c r="BM323" s="194"/>
      <c r="BN323" s="194"/>
      <c r="BO323" s="194"/>
      <c r="BP323" s="194"/>
      <c r="BQ323" s="194"/>
      <c r="BR323" s="194"/>
      <c r="BS323" s="194"/>
      <c r="BT323" s="194"/>
      <c r="BU323" s="194"/>
      <c r="BV323" s="194"/>
      <c r="BW323" s="194"/>
      <c r="BX323" s="194"/>
      <c r="BY323" s="194"/>
      <c r="BZ323" s="194"/>
      <c r="CA323" s="194"/>
      <c r="CB323" s="194"/>
      <c r="CC323" s="194"/>
      <c r="CD323" s="194"/>
      <c r="CE323" s="194"/>
      <c r="CF323" s="194"/>
      <c r="CG323" s="194"/>
      <c r="CH323" s="194"/>
      <c r="CI323" s="194"/>
      <c r="CJ323" s="194"/>
      <c r="CK323" s="194"/>
      <c r="CL323" s="194"/>
      <c r="CM323" s="194"/>
      <c r="CN323" s="194"/>
      <c r="CO323" s="194"/>
      <c r="CP323" s="194"/>
      <c r="CQ323" s="194"/>
      <c r="CR323" s="194"/>
      <c r="CS323" s="194"/>
      <c r="CT323" s="194"/>
      <c r="CU323" s="194"/>
      <c r="CV323" s="194"/>
      <c r="CW323" s="194"/>
      <c r="CX323" s="194"/>
      <c r="CY323" s="194"/>
      <c r="CZ323" s="194"/>
      <c r="DA323" s="194"/>
      <c r="DB323" s="194"/>
      <c r="DC323" s="194"/>
      <c r="DD323" s="194"/>
      <c r="DE323" s="194"/>
      <c r="DF323" s="194"/>
      <c r="DG323" s="194"/>
      <c r="DH323" s="194"/>
      <c r="DI323" s="194"/>
      <c r="DJ323" s="194"/>
      <c r="DK323" s="194"/>
      <c r="DL323" s="194"/>
      <c r="DM323" s="194"/>
      <c r="DN323" s="194"/>
      <c r="DO323" s="194"/>
      <c r="DP323" s="194"/>
      <c r="DQ323" s="194"/>
      <c r="DR323" s="194"/>
      <c r="DS323" s="194"/>
      <c r="DT323" s="194"/>
      <c r="DU323" s="259"/>
    </row>
    <row r="324" ht="15.75" hidden="1" customHeight="1">
      <c r="A324" s="194"/>
      <c r="B324" s="194"/>
      <c r="C324" s="194"/>
      <c r="D324" s="194"/>
      <c r="E324" s="320"/>
      <c r="F324" s="320"/>
      <c r="G324" s="320"/>
      <c r="H324" s="320"/>
      <c r="I324" s="320"/>
      <c r="J324" s="320"/>
      <c r="K324" s="320"/>
      <c r="L324" s="320"/>
      <c r="M324" s="320"/>
      <c r="N324" s="320"/>
      <c r="O324" s="320"/>
      <c r="P324" s="320"/>
      <c r="Q324" s="320"/>
      <c r="R324" s="320"/>
      <c r="S324" s="320"/>
      <c r="T324" s="320"/>
      <c r="U324" s="320"/>
      <c r="V324" s="320"/>
      <c r="W324" s="320"/>
      <c r="X324" s="320"/>
      <c r="Y324" s="320"/>
      <c r="Z324" s="320"/>
      <c r="AA324" s="320"/>
      <c r="AB324" s="320"/>
      <c r="AC324" s="320"/>
      <c r="AD324" s="320"/>
      <c r="AE324" s="320"/>
      <c r="AF324" s="320"/>
      <c r="AG324" s="320"/>
      <c r="AH324" s="320"/>
      <c r="AI324" s="194"/>
      <c r="AJ324" s="194"/>
      <c r="AK324" s="194"/>
      <c r="AL324" s="194"/>
      <c r="AM324" s="194"/>
      <c r="AN324" s="194"/>
      <c r="AO324" s="194"/>
      <c r="AP324" s="194"/>
      <c r="AQ324" s="194"/>
      <c r="AR324" s="194"/>
      <c r="AS324" s="194"/>
      <c r="AT324" s="194"/>
      <c r="AU324" s="194"/>
      <c r="AV324" s="194"/>
      <c r="AW324" s="194"/>
      <c r="AX324" s="194"/>
      <c r="AY324" s="194"/>
      <c r="AZ324" s="194"/>
      <c r="BA324" s="194"/>
      <c r="BB324" s="194"/>
      <c r="BC324" s="194"/>
      <c r="BD324" s="194"/>
      <c r="BE324" s="194"/>
      <c r="BF324" s="194"/>
      <c r="BG324" s="194"/>
      <c r="BH324" s="194"/>
      <c r="BI324" s="194"/>
      <c r="BJ324" s="194"/>
      <c r="BK324" s="194"/>
      <c r="BL324" s="194"/>
      <c r="BM324" s="194"/>
      <c r="BN324" s="194"/>
      <c r="BO324" s="194"/>
      <c r="BP324" s="194"/>
      <c r="BQ324" s="194"/>
      <c r="BR324" s="194"/>
      <c r="BS324" s="194"/>
      <c r="BT324" s="194"/>
      <c r="BU324" s="194"/>
      <c r="BV324" s="194"/>
      <c r="BW324" s="194"/>
      <c r="BX324" s="194"/>
      <c r="BY324" s="194"/>
      <c r="BZ324" s="194"/>
      <c r="CA324" s="194"/>
      <c r="CB324" s="194"/>
      <c r="CC324" s="194"/>
      <c r="CD324" s="194"/>
      <c r="CE324" s="194"/>
      <c r="CF324" s="194"/>
      <c r="CG324" s="194"/>
      <c r="CH324" s="194"/>
      <c r="CI324" s="194"/>
      <c r="CJ324" s="194"/>
      <c r="CK324" s="194"/>
      <c r="CL324" s="194"/>
      <c r="CM324" s="194"/>
      <c r="CN324" s="194"/>
      <c r="CO324" s="194"/>
      <c r="CP324" s="194"/>
      <c r="CQ324" s="194"/>
      <c r="CR324" s="194"/>
      <c r="CS324" s="194"/>
      <c r="CT324" s="194"/>
      <c r="CU324" s="194"/>
      <c r="CV324" s="194"/>
      <c r="CW324" s="194"/>
      <c r="CX324" s="194"/>
      <c r="CY324" s="194"/>
      <c r="CZ324" s="194"/>
      <c r="DA324" s="194"/>
      <c r="DB324" s="194"/>
      <c r="DC324" s="194"/>
      <c r="DD324" s="194"/>
      <c r="DE324" s="194"/>
      <c r="DF324" s="194"/>
      <c r="DG324" s="194"/>
      <c r="DH324" s="194"/>
      <c r="DI324" s="194"/>
      <c r="DJ324" s="194"/>
      <c r="DK324" s="194"/>
      <c r="DL324" s="194"/>
      <c r="DM324" s="194"/>
      <c r="DN324" s="194"/>
      <c r="DO324" s="194"/>
      <c r="DP324" s="194"/>
      <c r="DQ324" s="194"/>
      <c r="DR324" s="194"/>
      <c r="DS324" s="194"/>
      <c r="DT324" s="194"/>
      <c r="DU324" s="259"/>
    </row>
    <row r="325" ht="15.75" hidden="1" customHeight="1">
      <c r="A325" s="194"/>
      <c r="B325" s="194"/>
      <c r="C325" s="194"/>
      <c r="D325" s="194"/>
      <c r="E325" s="320"/>
      <c r="F325" s="320"/>
      <c r="G325" s="320"/>
      <c r="H325" s="320"/>
      <c r="I325" s="320"/>
      <c r="J325" s="320"/>
      <c r="K325" s="320"/>
      <c r="L325" s="320"/>
      <c r="M325" s="320"/>
      <c r="N325" s="320"/>
      <c r="O325" s="320"/>
      <c r="P325" s="320"/>
      <c r="Q325" s="320"/>
      <c r="R325" s="320"/>
      <c r="S325" s="320"/>
      <c r="T325" s="320"/>
      <c r="U325" s="320"/>
      <c r="V325" s="320"/>
      <c r="W325" s="320"/>
      <c r="X325" s="320"/>
      <c r="Y325" s="320"/>
      <c r="Z325" s="320"/>
      <c r="AA325" s="320"/>
      <c r="AB325" s="320"/>
      <c r="AC325" s="320"/>
      <c r="AD325" s="320"/>
      <c r="AE325" s="320"/>
      <c r="AF325" s="320"/>
      <c r="AG325" s="320"/>
      <c r="AH325" s="320"/>
      <c r="AI325" s="194"/>
      <c r="AJ325" s="194"/>
      <c r="AK325" s="194"/>
      <c r="AL325" s="194"/>
      <c r="AM325" s="194"/>
      <c r="AN325" s="194"/>
      <c r="AO325" s="194"/>
      <c r="AP325" s="194"/>
      <c r="AQ325" s="194"/>
      <c r="AR325" s="194"/>
      <c r="AS325" s="194"/>
      <c r="AT325" s="194"/>
      <c r="AU325" s="194"/>
      <c r="AV325" s="194"/>
      <c r="AW325" s="194"/>
      <c r="AX325" s="194"/>
      <c r="AY325" s="194"/>
      <c r="AZ325" s="194"/>
      <c r="BA325" s="194"/>
      <c r="BB325" s="194"/>
      <c r="BC325" s="194"/>
      <c r="BD325" s="194"/>
      <c r="BE325" s="194"/>
      <c r="BF325" s="194"/>
      <c r="BG325" s="194"/>
      <c r="BH325" s="194"/>
      <c r="BI325" s="194"/>
      <c r="BJ325" s="194"/>
      <c r="BK325" s="194"/>
      <c r="BL325" s="194"/>
      <c r="BM325" s="194"/>
      <c r="BN325" s="194"/>
      <c r="BO325" s="194"/>
      <c r="BP325" s="194"/>
      <c r="BQ325" s="194"/>
      <c r="BR325" s="194"/>
      <c r="BS325" s="194"/>
      <c r="BT325" s="194"/>
      <c r="BU325" s="194"/>
      <c r="BV325" s="194"/>
      <c r="BW325" s="194"/>
      <c r="BX325" s="194"/>
      <c r="BY325" s="194"/>
      <c r="BZ325" s="194"/>
      <c r="CA325" s="194"/>
      <c r="CB325" s="194"/>
      <c r="CC325" s="194"/>
      <c r="CD325" s="194"/>
      <c r="CE325" s="194"/>
      <c r="CF325" s="194"/>
      <c r="CG325" s="194"/>
      <c r="CH325" s="194"/>
      <c r="CI325" s="194"/>
      <c r="CJ325" s="194"/>
      <c r="CK325" s="194"/>
      <c r="CL325" s="194"/>
      <c r="CM325" s="194"/>
      <c r="CN325" s="194"/>
      <c r="CO325" s="194"/>
      <c r="CP325" s="194"/>
      <c r="CQ325" s="194"/>
      <c r="CR325" s="194"/>
      <c r="CS325" s="194"/>
      <c r="CT325" s="194"/>
      <c r="CU325" s="194"/>
      <c r="CV325" s="194"/>
      <c r="CW325" s="194"/>
      <c r="CX325" s="194"/>
      <c r="CY325" s="194"/>
      <c r="CZ325" s="194"/>
      <c r="DA325" s="194"/>
      <c r="DB325" s="194"/>
      <c r="DC325" s="194"/>
      <c r="DD325" s="194"/>
      <c r="DE325" s="194"/>
      <c r="DF325" s="194"/>
      <c r="DG325" s="194"/>
      <c r="DH325" s="194"/>
      <c r="DI325" s="194"/>
      <c r="DJ325" s="194"/>
      <c r="DK325" s="194"/>
      <c r="DL325" s="194"/>
      <c r="DM325" s="194"/>
      <c r="DN325" s="194"/>
      <c r="DO325" s="194"/>
      <c r="DP325" s="194"/>
      <c r="DQ325" s="194"/>
      <c r="DR325" s="194"/>
      <c r="DS325" s="194"/>
      <c r="DT325" s="194"/>
      <c r="DU325" s="259"/>
    </row>
    <row r="326" ht="15.75" hidden="1" customHeight="1">
      <c r="A326" s="194"/>
      <c r="B326" s="194"/>
      <c r="C326" s="194"/>
      <c r="D326" s="194"/>
      <c r="E326" s="320"/>
      <c r="F326" s="320"/>
      <c r="G326" s="320"/>
      <c r="H326" s="320"/>
      <c r="I326" s="320"/>
      <c r="J326" s="320"/>
      <c r="K326" s="320"/>
      <c r="L326" s="320"/>
      <c r="M326" s="320"/>
      <c r="N326" s="320"/>
      <c r="O326" s="320"/>
      <c r="P326" s="320"/>
      <c r="Q326" s="320"/>
      <c r="R326" s="320"/>
      <c r="S326" s="320"/>
      <c r="T326" s="320"/>
      <c r="U326" s="320"/>
      <c r="V326" s="320"/>
      <c r="W326" s="320"/>
      <c r="X326" s="320"/>
      <c r="Y326" s="320"/>
      <c r="Z326" s="320"/>
      <c r="AA326" s="320"/>
      <c r="AB326" s="320"/>
      <c r="AC326" s="320"/>
      <c r="AD326" s="320"/>
      <c r="AE326" s="320"/>
      <c r="AF326" s="320"/>
      <c r="AG326" s="320"/>
      <c r="AH326" s="320"/>
      <c r="AI326" s="194"/>
      <c r="AJ326" s="194"/>
      <c r="AK326" s="194"/>
      <c r="AL326" s="194"/>
      <c r="AM326" s="194"/>
      <c r="AN326" s="194"/>
      <c r="AO326" s="194"/>
      <c r="AP326" s="194"/>
      <c r="AQ326" s="194"/>
      <c r="AR326" s="194"/>
      <c r="AS326" s="194"/>
      <c r="AT326" s="194"/>
      <c r="AU326" s="194"/>
      <c r="AV326" s="194"/>
      <c r="AW326" s="194"/>
      <c r="AX326" s="194"/>
      <c r="AY326" s="194"/>
      <c r="AZ326" s="194"/>
      <c r="BA326" s="194"/>
      <c r="BB326" s="194"/>
      <c r="BC326" s="194"/>
      <c r="BD326" s="194"/>
      <c r="BE326" s="194"/>
      <c r="BF326" s="194"/>
      <c r="BG326" s="194"/>
      <c r="BH326" s="194"/>
      <c r="BI326" s="194"/>
      <c r="BJ326" s="194"/>
      <c r="BK326" s="194"/>
      <c r="BL326" s="194"/>
      <c r="BM326" s="194"/>
      <c r="BN326" s="194"/>
      <c r="BO326" s="194"/>
      <c r="BP326" s="194"/>
      <c r="BQ326" s="194"/>
      <c r="BR326" s="194"/>
      <c r="BS326" s="194"/>
      <c r="BT326" s="194"/>
      <c r="BU326" s="194"/>
      <c r="BV326" s="194"/>
      <c r="BW326" s="194"/>
      <c r="BX326" s="194"/>
      <c r="BY326" s="194"/>
      <c r="BZ326" s="194"/>
      <c r="CA326" s="194"/>
      <c r="CB326" s="194"/>
      <c r="CC326" s="194"/>
      <c r="CD326" s="194"/>
      <c r="CE326" s="194"/>
      <c r="CF326" s="194"/>
      <c r="CG326" s="194"/>
      <c r="CH326" s="194"/>
      <c r="CI326" s="194"/>
      <c r="CJ326" s="194"/>
      <c r="CK326" s="194"/>
      <c r="CL326" s="194"/>
      <c r="CM326" s="194"/>
      <c r="CN326" s="194"/>
      <c r="CO326" s="194"/>
      <c r="CP326" s="194"/>
      <c r="CQ326" s="194"/>
      <c r="CR326" s="194"/>
      <c r="CS326" s="194"/>
      <c r="CT326" s="194"/>
      <c r="CU326" s="194"/>
      <c r="CV326" s="194"/>
      <c r="CW326" s="194"/>
      <c r="CX326" s="194"/>
      <c r="CY326" s="194"/>
      <c r="CZ326" s="194"/>
      <c r="DA326" s="194"/>
      <c r="DB326" s="194"/>
      <c r="DC326" s="194"/>
      <c r="DD326" s="194"/>
      <c r="DE326" s="194"/>
      <c r="DF326" s="194"/>
      <c r="DG326" s="194"/>
      <c r="DH326" s="194"/>
      <c r="DI326" s="194"/>
      <c r="DJ326" s="194"/>
      <c r="DK326" s="194"/>
      <c r="DL326" s="194"/>
      <c r="DM326" s="194"/>
      <c r="DN326" s="194"/>
      <c r="DO326" s="194"/>
      <c r="DP326" s="194"/>
      <c r="DQ326" s="194"/>
      <c r="DR326" s="194"/>
      <c r="DS326" s="194"/>
      <c r="DT326" s="194"/>
      <c r="DU326" s="259"/>
    </row>
    <row r="327" ht="15.75" hidden="1" customHeight="1">
      <c r="A327" s="194"/>
      <c r="B327" s="194"/>
      <c r="C327" s="194"/>
      <c r="D327" s="194"/>
      <c r="E327" s="320"/>
      <c r="F327" s="320"/>
      <c r="G327" s="320"/>
      <c r="H327" s="320"/>
      <c r="I327" s="320"/>
      <c r="J327" s="320"/>
      <c r="K327" s="320"/>
      <c r="L327" s="320"/>
      <c r="M327" s="320"/>
      <c r="N327" s="320"/>
      <c r="O327" s="320"/>
      <c r="P327" s="320"/>
      <c r="Q327" s="320"/>
      <c r="R327" s="320"/>
      <c r="S327" s="320"/>
      <c r="T327" s="320"/>
      <c r="U327" s="320"/>
      <c r="V327" s="320"/>
      <c r="W327" s="320"/>
      <c r="X327" s="320"/>
      <c r="Y327" s="320"/>
      <c r="Z327" s="320"/>
      <c r="AA327" s="320"/>
      <c r="AB327" s="320"/>
      <c r="AC327" s="320"/>
      <c r="AD327" s="320"/>
      <c r="AE327" s="320"/>
      <c r="AF327" s="320"/>
      <c r="AG327" s="320"/>
      <c r="AH327" s="320"/>
      <c r="AI327" s="194"/>
      <c r="AJ327" s="194"/>
      <c r="AK327" s="194"/>
      <c r="AL327" s="194"/>
      <c r="AM327" s="194"/>
      <c r="AN327" s="194"/>
      <c r="AO327" s="194"/>
      <c r="AP327" s="194"/>
      <c r="AQ327" s="194"/>
      <c r="AR327" s="194"/>
      <c r="AS327" s="194"/>
      <c r="AT327" s="194"/>
      <c r="AU327" s="194"/>
      <c r="AV327" s="194"/>
      <c r="AW327" s="194"/>
      <c r="AX327" s="194"/>
      <c r="AY327" s="194"/>
      <c r="AZ327" s="194"/>
      <c r="BA327" s="194"/>
      <c r="BB327" s="194"/>
      <c r="BC327" s="194"/>
      <c r="BD327" s="194"/>
      <c r="BE327" s="194"/>
      <c r="BF327" s="194"/>
      <c r="BG327" s="194"/>
      <c r="BH327" s="194"/>
      <c r="BI327" s="194"/>
      <c r="BJ327" s="194"/>
      <c r="BK327" s="194"/>
      <c r="BL327" s="194"/>
      <c r="BM327" s="194"/>
      <c r="BN327" s="194"/>
      <c r="BO327" s="194"/>
      <c r="BP327" s="194"/>
      <c r="BQ327" s="194"/>
      <c r="BR327" s="194"/>
      <c r="BS327" s="194"/>
      <c r="BT327" s="194"/>
      <c r="BU327" s="194"/>
      <c r="BV327" s="194"/>
      <c r="BW327" s="194"/>
      <c r="BX327" s="194"/>
      <c r="BY327" s="194"/>
      <c r="BZ327" s="194"/>
      <c r="CA327" s="194"/>
      <c r="CB327" s="194"/>
      <c r="CC327" s="194"/>
      <c r="CD327" s="194"/>
      <c r="CE327" s="194"/>
      <c r="CF327" s="194"/>
      <c r="CG327" s="194"/>
      <c r="CH327" s="194"/>
      <c r="CI327" s="194"/>
      <c r="CJ327" s="194"/>
      <c r="CK327" s="194"/>
      <c r="CL327" s="194"/>
      <c r="CM327" s="194"/>
      <c r="CN327" s="194"/>
      <c r="CO327" s="194"/>
      <c r="CP327" s="194"/>
      <c r="CQ327" s="194"/>
      <c r="CR327" s="194"/>
      <c r="CS327" s="194"/>
      <c r="CT327" s="194"/>
      <c r="CU327" s="194"/>
      <c r="CV327" s="194"/>
      <c r="CW327" s="194"/>
      <c r="CX327" s="194"/>
      <c r="CY327" s="194"/>
      <c r="CZ327" s="194"/>
      <c r="DA327" s="194"/>
      <c r="DB327" s="194"/>
      <c r="DC327" s="194"/>
      <c r="DD327" s="194"/>
      <c r="DE327" s="194"/>
      <c r="DF327" s="194"/>
      <c r="DG327" s="194"/>
      <c r="DH327" s="194"/>
      <c r="DI327" s="194"/>
      <c r="DJ327" s="194"/>
      <c r="DK327" s="194"/>
      <c r="DL327" s="194"/>
      <c r="DM327" s="194"/>
      <c r="DN327" s="194"/>
      <c r="DO327" s="194"/>
      <c r="DP327" s="194"/>
      <c r="DQ327" s="194"/>
      <c r="DR327" s="194"/>
      <c r="DS327" s="194"/>
      <c r="DT327" s="194"/>
      <c r="DU327" s="259"/>
    </row>
    <row r="328" ht="15.75" hidden="1" customHeight="1">
      <c r="A328" s="194"/>
      <c r="B328" s="194"/>
      <c r="C328" s="194"/>
      <c r="D328" s="194"/>
      <c r="E328" s="320"/>
      <c r="F328" s="320"/>
      <c r="G328" s="320"/>
      <c r="H328" s="320"/>
      <c r="I328" s="320"/>
      <c r="J328" s="320"/>
      <c r="K328" s="320"/>
      <c r="L328" s="320"/>
      <c r="M328" s="320"/>
      <c r="N328" s="320"/>
      <c r="O328" s="320"/>
      <c r="P328" s="320"/>
      <c r="Q328" s="320"/>
      <c r="R328" s="320"/>
      <c r="S328" s="320"/>
      <c r="T328" s="320"/>
      <c r="U328" s="320"/>
      <c r="V328" s="320"/>
      <c r="W328" s="320"/>
      <c r="X328" s="320"/>
      <c r="Y328" s="320"/>
      <c r="Z328" s="320"/>
      <c r="AA328" s="320"/>
      <c r="AB328" s="320"/>
      <c r="AC328" s="320"/>
      <c r="AD328" s="320"/>
      <c r="AE328" s="320"/>
      <c r="AF328" s="320"/>
      <c r="AG328" s="320"/>
      <c r="AH328" s="320"/>
      <c r="AI328" s="194"/>
      <c r="AJ328" s="194"/>
      <c r="AK328" s="194"/>
      <c r="AL328" s="194"/>
      <c r="AM328" s="194"/>
      <c r="AN328" s="194"/>
      <c r="AO328" s="194"/>
      <c r="AP328" s="194"/>
      <c r="AQ328" s="194"/>
      <c r="AR328" s="194"/>
      <c r="AS328" s="194"/>
      <c r="AT328" s="194"/>
      <c r="AU328" s="194"/>
      <c r="AV328" s="194"/>
      <c r="AW328" s="194"/>
      <c r="AX328" s="194"/>
      <c r="AY328" s="194"/>
      <c r="AZ328" s="194"/>
      <c r="BA328" s="194"/>
      <c r="BB328" s="194"/>
      <c r="BC328" s="194"/>
      <c r="BD328" s="194"/>
      <c r="BE328" s="194"/>
      <c r="BF328" s="194"/>
      <c r="BG328" s="194"/>
      <c r="BH328" s="194"/>
      <c r="BI328" s="194"/>
      <c r="BJ328" s="194"/>
      <c r="BK328" s="194"/>
      <c r="BL328" s="194"/>
      <c r="BM328" s="194"/>
      <c r="BN328" s="194"/>
      <c r="BO328" s="194"/>
      <c r="BP328" s="194"/>
      <c r="BQ328" s="194"/>
      <c r="BR328" s="194"/>
      <c r="BS328" s="194"/>
      <c r="BT328" s="194"/>
      <c r="BU328" s="194"/>
      <c r="BV328" s="194"/>
      <c r="BW328" s="194"/>
      <c r="BX328" s="194"/>
      <c r="BY328" s="194"/>
      <c r="BZ328" s="194"/>
      <c r="CA328" s="194"/>
      <c r="CB328" s="194"/>
      <c r="CC328" s="194"/>
      <c r="CD328" s="194"/>
      <c r="CE328" s="194"/>
      <c r="CF328" s="194"/>
      <c r="CG328" s="194"/>
      <c r="CH328" s="194"/>
      <c r="CI328" s="194"/>
      <c r="CJ328" s="194"/>
      <c r="CK328" s="194"/>
      <c r="CL328" s="194"/>
      <c r="CM328" s="194"/>
      <c r="CN328" s="194"/>
      <c r="CO328" s="194"/>
      <c r="CP328" s="194"/>
      <c r="CQ328" s="194"/>
      <c r="CR328" s="194"/>
      <c r="CS328" s="194"/>
      <c r="CT328" s="194"/>
      <c r="CU328" s="194"/>
      <c r="CV328" s="194"/>
      <c r="CW328" s="194"/>
      <c r="CX328" s="194"/>
      <c r="CY328" s="194"/>
      <c r="CZ328" s="194"/>
      <c r="DA328" s="194"/>
      <c r="DB328" s="194"/>
      <c r="DC328" s="194"/>
      <c r="DD328" s="194"/>
      <c r="DE328" s="194"/>
      <c r="DF328" s="194"/>
      <c r="DG328" s="194"/>
      <c r="DH328" s="194"/>
      <c r="DI328" s="194"/>
      <c r="DJ328" s="194"/>
      <c r="DK328" s="194"/>
      <c r="DL328" s="194"/>
      <c r="DM328" s="194"/>
      <c r="DN328" s="194"/>
      <c r="DO328" s="194"/>
      <c r="DP328" s="194"/>
      <c r="DQ328" s="194"/>
      <c r="DR328" s="194"/>
      <c r="DS328" s="194"/>
      <c r="DT328" s="194"/>
      <c r="DU328" s="259"/>
    </row>
    <row r="329" ht="15.75" hidden="1" customHeight="1">
      <c r="A329" s="194"/>
      <c r="B329" s="194"/>
      <c r="C329" s="194"/>
      <c r="D329" s="194"/>
      <c r="E329" s="320"/>
      <c r="F329" s="320"/>
      <c r="G329" s="320"/>
      <c r="H329" s="320"/>
      <c r="I329" s="320"/>
      <c r="J329" s="320"/>
      <c r="K329" s="320"/>
      <c r="L329" s="320"/>
      <c r="M329" s="320"/>
      <c r="N329" s="320"/>
      <c r="O329" s="320"/>
      <c r="P329" s="320"/>
      <c r="Q329" s="320"/>
      <c r="R329" s="320"/>
      <c r="S329" s="320"/>
      <c r="T329" s="320"/>
      <c r="U329" s="320"/>
      <c r="V329" s="320"/>
      <c r="W329" s="320"/>
      <c r="X329" s="320"/>
      <c r="Y329" s="320"/>
      <c r="Z329" s="320"/>
      <c r="AA329" s="320"/>
      <c r="AB329" s="320"/>
      <c r="AC329" s="320"/>
      <c r="AD329" s="320"/>
      <c r="AE329" s="320"/>
      <c r="AF329" s="320"/>
      <c r="AG329" s="320"/>
      <c r="AH329" s="320"/>
      <c r="AI329" s="194"/>
      <c r="AJ329" s="194"/>
      <c r="AK329" s="194"/>
      <c r="AL329" s="194"/>
      <c r="AM329" s="194"/>
      <c r="AN329" s="194"/>
      <c r="AO329" s="194"/>
      <c r="AP329" s="194"/>
      <c r="AQ329" s="194"/>
      <c r="AR329" s="194"/>
      <c r="AS329" s="194"/>
      <c r="AT329" s="194"/>
      <c r="AU329" s="194"/>
      <c r="AV329" s="194"/>
      <c r="AW329" s="194"/>
      <c r="AX329" s="194"/>
      <c r="AY329" s="194"/>
      <c r="AZ329" s="194"/>
      <c r="BA329" s="194"/>
      <c r="BB329" s="194"/>
      <c r="BC329" s="194"/>
      <c r="BD329" s="194"/>
      <c r="BE329" s="194"/>
      <c r="BF329" s="194"/>
      <c r="BG329" s="194"/>
      <c r="BH329" s="194"/>
      <c r="BI329" s="194"/>
      <c r="BJ329" s="194"/>
      <c r="BK329" s="194"/>
      <c r="BL329" s="194"/>
      <c r="BM329" s="194"/>
      <c r="BN329" s="194"/>
      <c r="BO329" s="194"/>
      <c r="BP329" s="194"/>
      <c r="BQ329" s="194"/>
      <c r="BR329" s="194"/>
      <c r="BS329" s="194"/>
      <c r="BT329" s="194"/>
      <c r="BU329" s="194"/>
      <c r="BV329" s="194"/>
      <c r="BW329" s="194"/>
      <c r="BX329" s="194"/>
      <c r="BY329" s="194"/>
      <c r="BZ329" s="194"/>
      <c r="CA329" s="194"/>
      <c r="CB329" s="194"/>
      <c r="CC329" s="194"/>
      <c r="CD329" s="194"/>
      <c r="CE329" s="194"/>
      <c r="CF329" s="194"/>
      <c r="CG329" s="194"/>
      <c r="CH329" s="194"/>
      <c r="CI329" s="194"/>
      <c r="CJ329" s="194"/>
      <c r="CK329" s="194"/>
      <c r="CL329" s="194"/>
      <c r="CM329" s="194"/>
      <c r="CN329" s="194"/>
      <c r="CO329" s="194"/>
      <c r="CP329" s="194"/>
      <c r="CQ329" s="194"/>
      <c r="CR329" s="194"/>
      <c r="CS329" s="194"/>
      <c r="CT329" s="194"/>
      <c r="CU329" s="194"/>
      <c r="CV329" s="194"/>
      <c r="CW329" s="194"/>
      <c r="CX329" s="194"/>
      <c r="CY329" s="194"/>
      <c r="CZ329" s="194"/>
      <c r="DA329" s="194"/>
      <c r="DB329" s="194"/>
      <c r="DC329" s="194"/>
      <c r="DD329" s="194"/>
      <c r="DE329" s="194"/>
      <c r="DF329" s="194"/>
      <c r="DG329" s="194"/>
      <c r="DH329" s="194"/>
      <c r="DI329" s="194"/>
      <c r="DJ329" s="194"/>
      <c r="DK329" s="194"/>
      <c r="DL329" s="194"/>
      <c r="DM329" s="194"/>
      <c r="DN329" s="194"/>
      <c r="DO329" s="194"/>
      <c r="DP329" s="194"/>
      <c r="DQ329" s="194"/>
      <c r="DR329" s="194"/>
      <c r="DS329" s="194"/>
      <c r="DT329" s="194"/>
      <c r="DU329" s="259"/>
    </row>
    <row r="330" ht="15.75" hidden="1" customHeight="1">
      <c r="A330" s="194"/>
      <c r="B330" s="194"/>
      <c r="C330" s="194"/>
      <c r="D330" s="194"/>
      <c r="E330" s="320"/>
      <c r="F330" s="320"/>
      <c r="G330" s="320"/>
      <c r="H330" s="320"/>
      <c r="I330" s="320"/>
      <c r="J330" s="320"/>
      <c r="K330" s="320"/>
      <c r="L330" s="320"/>
      <c r="M330" s="320"/>
      <c r="N330" s="320"/>
      <c r="O330" s="320"/>
      <c r="P330" s="320"/>
      <c r="Q330" s="320"/>
      <c r="R330" s="320"/>
      <c r="S330" s="320"/>
      <c r="T330" s="320"/>
      <c r="U330" s="320"/>
      <c r="V330" s="320"/>
      <c r="W330" s="320"/>
      <c r="X330" s="320"/>
      <c r="Y330" s="320"/>
      <c r="Z330" s="320"/>
      <c r="AA330" s="320"/>
      <c r="AB330" s="320"/>
      <c r="AC330" s="320"/>
      <c r="AD330" s="320"/>
      <c r="AE330" s="320"/>
      <c r="AF330" s="320"/>
      <c r="AG330" s="320"/>
      <c r="AH330" s="320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194"/>
      <c r="AS330" s="194"/>
      <c r="AT330" s="194"/>
      <c r="AU330" s="194"/>
      <c r="AV330" s="194"/>
      <c r="AW330" s="194"/>
      <c r="AX330" s="194"/>
      <c r="AY330" s="194"/>
      <c r="AZ330" s="194"/>
      <c r="BA330" s="194"/>
      <c r="BB330" s="194"/>
      <c r="BC330" s="194"/>
      <c r="BD330" s="194"/>
      <c r="BE330" s="194"/>
      <c r="BF330" s="194"/>
      <c r="BG330" s="194"/>
      <c r="BH330" s="194"/>
      <c r="BI330" s="194"/>
      <c r="BJ330" s="194"/>
      <c r="BK330" s="194"/>
      <c r="BL330" s="194"/>
      <c r="BM330" s="194"/>
      <c r="BN330" s="194"/>
      <c r="BO330" s="194"/>
      <c r="BP330" s="194"/>
      <c r="BQ330" s="194"/>
      <c r="BR330" s="194"/>
      <c r="BS330" s="194"/>
      <c r="BT330" s="194"/>
      <c r="BU330" s="194"/>
      <c r="BV330" s="194"/>
      <c r="BW330" s="194"/>
      <c r="BX330" s="194"/>
      <c r="BY330" s="194"/>
      <c r="BZ330" s="194"/>
      <c r="CA330" s="194"/>
      <c r="CB330" s="194"/>
      <c r="CC330" s="194"/>
      <c r="CD330" s="194"/>
      <c r="CE330" s="194"/>
      <c r="CF330" s="194"/>
      <c r="CG330" s="194"/>
      <c r="CH330" s="194"/>
      <c r="CI330" s="194"/>
      <c r="CJ330" s="194"/>
      <c r="CK330" s="194"/>
      <c r="CL330" s="194"/>
      <c r="CM330" s="194"/>
      <c r="CN330" s="194"/>
      <c r="CO330" s="194"/>
      <c r="CP330" s="194"/>
      <c r="CQ330" s="194"/>
      <c r="CR330" s="194"/>
      <c r="CS330" s="194"/>
      <c r="CT330" s="194"/>
      <c r="CU330" s="194"/>
      <c r="CV330" s="194"/>
      <c r="CW330" s="194"/>
      <c r="CX330" s="194"/>
      <c r="CY330" s="194"/>
      <c r="CZ330" s="194"/>
      <c r="DA330" s="194"/>
      <c r="DB330" s="194"/>
      <c r="DC330" s="194"/>
      <c r="DD330" s="194"/>
      <c r="DE330" s="194"/>
      <c r="DF330" s="194"/>
      <c r="DG330" s="194"/>
      <c r="DH330" s="194"/>
      <c r="DI330" s="194"/>
      <c r="DJ330" s="194"/>
      <c r="DK330" s="194"/>
      <c r="DL330" s="194"/>
      <c r="DM330" s="194"/>
      <c r="DN330" s="194"/>
      <c r="DO330" s="194"/>
      <c r="DP330" s="194"/>
      <c r="DQ330" s="194"/>
      <c r="DR330" s="194"/>
      <c r="DS330" s="194"/>
      <c r="DT330" s="194"/>
      <c r="DU330" s="259"/>
    </row>
    <row r="331" ht="15.75" hidden="1" customHeight="1">
      <c r="A331" s="194"/>
      <c r="B331" s="194"/>
      <c r="C331" s="194"/>
      <c r="D331" s="194"/>
      <c r="E331" s="320"/>
      <c r="F331" s="320"/>
      <c r="G331" s="320"/>
      <c r="H331" s="320"/>
      <c r="I331" s="320"/>
      <c r="J331" s="320"/>
      <c r="K331" s="320"/>
      <c r="L331" s="320"/>
      <c r="M331" s="320"/>
      <c r="N331" s="320"/>
      <c r="O331" s="320"/>
      <c r="P331" s="320"/>
      <c r="Q331" s="320"/>
      <c r="R331" s="320"/>
      <c r="S331" s="320"/>
      <c r="T331" s="320"/>
      <c r="U331" s="320"/>
      <c r="V331" s="320"/>
      <c r="W331" s="320"/>
      <c r="X331" s="320"/>
      <c r="Y331" s="320"/>
      <c r="Z331" s="320"/>
      <c r="AA331" s="320"/>
      <c r="AB331" s="320"/>
      <c r="AC331" s="320"/>
      <c r="AD331" s="320"/>
      <c r="AE331" s="320"/>
      <c r="AF331" s="320"/>
      <c r="AG331" s="320"/>
      <c r="AH331" s="320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194"/>
      <c r="AS331" s="194"/>
      <c r="AT331" s="194"/>
      <c r="AU331" s="194"/>
      <c r="AV331" s="194"/>
      <c r="AW331" s="194"/>
      <c r="AX331" s="194"/>
      <c r="AY331" s="194"/>
      <c r="AZ331" s="194"/>
      <c r="BA331" s="194"/>
      <c r="BB331" s="194"/>
      <c r="BC331" s="194"/>
      <c r="BD331" s="194"/>
      <c r="BE331" s="194"/>
      <c r="BF331" s="194"/>
      <c r="BG331" s="194"/>
      <c r="BH331" s="194"/>
      <c r="BI331" s="194"/>
      <c r="BJ331" s="194"/>
      <c r="BK331" s="194"/>
      <c r="BL331" s="194"/>
      <c r="BM331" s="194"/>
      <c r="BN331" s="194"/>
      <c r="BO331" s="194"/>
      <c r="BP331" s="194"/>
      <c r="BQ331" s="194"/>
      <c r="BR331" s="194"/>
      <c r="BS331" s="194"/>
      <c r="BT331" s="194"/>
      <c r="BU331" s="194"/>
      <c r="BV331" s="194"/>
      <c r="BW331" s="194"/>
      <c r="BX331" s="194"/>
      <c r="BY331" s="194"/>
      <c r="BZ331" s="194"/>
      <c r="CA331" s="194"/>
      <c r="CB331" s="194"/>
      <c r="CC331" s="194"/>
      <c r="CD331" s="194"/>
      <c r="CE331" s="194"/>
      <c r="CF331" s="194"/>
      <c r="CG331" s="194"/>
      <c r="CH331" s="194"/>
      <c r="CI331" s="194"/>
      <c r="CJ331" s="194"/>
      <c r="CK331" s="194"/>
      <c r="CL331" s="194"/>
      <c r="CM331" s="194"/>
      <c r="CN331" s="194"/>
      <c r="CO331" s="194"/>
      <c r="CP331" s="194"/>
      <c r="CQ331" s="194"/>
      <c r="CR331" s="194"/>
      <c r="CS331" s="194"/>
      <c r="CT331" s="194"/>
      <c r="CU331" s="194"/>
      <c r="CV331" s="194"/>
      <c r="CW331" s="194"/>
      <c r="CX331" s="194"/>
      <c r="CY331" s="194"/>
      <c r="CZ331" s="194"/>
      <c r="DA331" s="194"/>
      <c r="DB331" s="194"/>
      <c r="DC331" s="194"/>
      <c r="DD331" s="194"/>
      <c r="DE331" s="194"/>
      <c r="DF331" s="194"/>
      <c r="DG331" s="194"/>
      <c r="DH331" s="194"/>
      <c r="DI331" s="194"/>
      <c r="DJ331" s="194"/>
      <c r="DK331" s="194"/>
      <c r="DL331" s="194"/>
      <c r="DM331" s="194"/>
      <c r="DN331" s="194"/>
      <c r="DO331" s="194"/>
      <c r="DP331" s="194"/>
      <c r="DQ331" s="194"/>
      <c r="DR331" s="194"/>
      <c r="DS331" s="194"/>
      <c r="DT331" s="194"/>
      <c r="DU331" s="259"/>
    </row>
    <row r="332" ht="15.75" hidden="1" customHeight="1">
      <c r="A332" s="194"/>
      <c r="B332" s="194"/>
      <c r="C332" s="194"/>
      <c r="D332" s="194"/>
      <c r="E332" s="320"/>
      <c r="F332" s="320"/>
      <c r="G332" s="320"/>
      <c r="H332" s="320"/>
      <c r="I332" s="320"/>
      <c r="J332" s="320"/>
      <c r="K332" s="320"/>
      <c r="L332" s="320"/>
      <c r="M332" s="320"/>
      <c r="N332" s="320"/>
      <c r="O332" s="320"/>
      <c r="P332" s="320"/>
      <c r="Q332" s="320"/>
      <c r="R332" s="320"/>
      <c r="S332" s="320"/>
      <c r="T332" s="320"/>
      <c r="U332" s="320"/>
      <c r="V332" s="320"/>
      <c r="W332" s="320"/>
      <c r="X332" s="320"/>
      <c r="Y332" s="320"/>
      <c r="Z332" s="320"/>
      <c r="AA332" s="320"/>
      <c r="AB332" s="320"/>
      <c r="AC332" s="320"/>
      <c r="AD332" s="320"/>
      <c r="AE332" s="320"/>
      <c r="AF332" s="320"/>
      <c r="AG332" s="320"/>
      <c r="AH332" s="320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194"/>
      <c r="AS332" s="194"/>
      <c r="AT332" s="194"/>
      <c r="AU332" s="194"/>
      <c r="AV332" s="194"/>
      <c r="AW332" s="194"/>
      <c r="AX332" s="194"/>
      <c r="AY332" s="194"/>
      <c r="AZ332" s="194"/>
      <c r="BA332" s="194"/>
      <c r="BB332" s="194"/>
      <c r="BC332" s="194"/>
      <c r="BD332" s="194"/>
      <c r="BE332" s="194"/>
      <c r="BF332" s="194"/>
      <c r="BG332" s="194"/>
      <c r="BH332" s="194"/>
      <c r="BI332" s="194"/>
      <c r="BJ332" s="194"/>
      <c r="BK332" s="194"/>
      <c r="BL332" s="194"/>
      <c r="BM332" s="194"/>
      <c r="BN332" s="194"/>
      <c r="BO332" s="194"/>
      <c r="BP332" s="194"/>
      <c r="BQ332" s="194"/>
      <c r="BR332" s="194"/>
      <c r="BS332" s="194"/>
      <c r="BT332" s="194"/>
      <c r="BU332" s="194"/>
      <c r="BV332" s="194"/>
      <c r="BW332" s="194"/>
      <c r="BX332" s="194"/>
      <c r="BY332" s="194"/>
      <c r="BZ332" s="194"/>
      <c r="CA332" s="194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4"/>
      <c r="CS332" s="194"/>
      <c r="CT332" s="194"/>
      <c r="CU332" s="194"/>
      <c r="CV332" s="194"/>
      <c r="CW332" s="194"/>
      <c r="CX332" s="194"/>
      <c r="CY332" s="194"/>
      <c r="CZ332" s="194"/>
      <c r="DA332" s="194"/>
      <c r="DB332" s="194"/>
      <c r="DC332" s="194"/>
      <c r="DD332" s="194"/>
      <c r="DE332" s="194"/>
      <c r="DF332" s="194"/>
      <c r="DG332" s="194"/>
      <c r="DH332" s="194"/>
      <c r="DI332" s="194"/>
      <c r="DJ332" s="194"/>
      <c r="DK332" s="194"/>
      <c r="DL332" s="194"/>
      <c r="DM332" s="194"/>
      <c r="DN332" s="194"/>
      <c r="DO332" s="194"/>
      <c r="DP332" s="194"/>
      <c r="DQ332" s="194"/>
      <c r="DR332" s="194"/>
      <c r="DS332" s="194"/>
      <c r="DT332" s="194"/>
      <c r="DU332" s="259"/>
    </row>
    <row r="333" ht="15.75" hidden="1" customHeight="1">
      <c r="A333" s="194"/>
      <c r="B333" s="194"/>
      <c r="C333" s="194"/>
      <c r="D333" s="194"/>
      <c r="E333" s="320"/>
      <c r="F333" s="320"/>
      <c r="G333" s="320"/>
      <c r="H333" s="320"/>
      <c r="I333" s="320"/>
      <c r="J333" s="320"/>
      <c r="K333" s="320"/>
      <c r="L333" s="320"/>
      <c r="M333" s="320"/>
      <c r="N333" s="320"/>
      <c r="O333" s="320"/>
      <c r="P333" s="320"/>
      <c r="Q333" s="320"/>
      <c r="R333" s="320"/>
      <c r="S333" s="320"/>
      <c r="T333" s="320"/>
      <c r="U333" s="320"/>
      <c r="V333" s="320"/>
      <c r="W333" s="320"/>
      <c r="X333" s="320"/>
      <c r="Y333" s="320"/>
      <c r="Z333" s="320"/>
      <c r="AA333" s="320"/>
      <c r="AB333" s="320"/>
      <c r="AC333" s="320"/>
      <c r="AD333" s="320"/>
      <c r="AE333" s="320"/>
      <c r="AF333" s="320"/>
      <c r="AG333" s="320"/>
      <c r="AH333" s="320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259"/>
    </row>
    <row r="334" ht="15.75" hidden="1" customHeight="1">
      <c r="A334" s="194"/>
      <c r="B334" s="194"/>
      <c r="C334" s="194"/>
      <c r="D334" s="194"/>
      <c r="E334" s="320"/>
      <c r="F334" s="320"/>
      <c r="G334" s="320"/>
      <c r="H334" s="320"/>
      <c r="I334" s="320"/>
      <c r="J334" s="320"/>
      <c r="K334" s="320"/>
      <c r="L334" s="320"/>
      <c r="M334" s="320"/>
      <c r="N334" s="320"/>
      <c r="O334" s="320"/>
      <c r="P334" s="320"/>
      <c r="Q334" s="320"/>
      <c r="R334" s="320"/>
      <c r="S334" s="320"/>
      <c r="T334" s="320"/>
      <c r="U334" s="320"/>
      <c r="V334" s="320"/>
      <c r="W334" s="320"/>
      <c r="X334" s="320"/>
      <c r="Y334" s="320"/>
      <c r="Z334" s="320"/>
      <c r="AA334" s="320"/>
      <c r="AB334" s="320"/>
      <c r="AC334" s="320"/>
      <c r="AD334" s="320"/>
      <c r="AE334" s="320"/>
      <c r="AF334" s="320"/>
      <c r="AG334" s="320"/>
      <c r="AH334" s="320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259"/>
    </row>
    <row r="335" ht="15.75" hidden="1" customHeight="1">
      <c r="A335" s="194"/>
      <c r="B335" s="194"/>
      <c r="C335" s="194"/>
      <c r="D335" s="194"/>
      <c r="E335" s="320"/>
      <c r="F335" s="320"/>
      <c r="G335" s="320"/>
      <c r="H335" s="320"/>
      <c r="I335" s="320"/>
      <c r="J335" s="320"/>
      <c r="K335" s="320"/>
      <c r="L335" s="320"/>
      <c r="M335" s="320"/>
      <c r="N335" s="320"/>
      <c r="O335" s="320"/>
      <c r="P335" s="320"/>
      <c r="Q335" s="320"/>
      <c r="R335" s="320"/>
      <c r="S335" s="320"/>
      <c r="T335" s="320"/>
      <c r="U335" s="320"/>
      <c r="V335" s="320"/>
      <c r="W335" s="320"/>
      <c r="X335" s="320"/>
      <c r="Y335" s="320"/>
      <c r="Z335" s="320"/>
      <c r="AA335" s="320"/>
      <c r="AB335" s="320"/>
      <c r="AC335" s="320"/>
      <c r="AD335" s="320"/>
      <c r="AE335" s="320"/>
      <c r="AF335" s="320"/>
      <c r="AG335" s="320"/>
      <c r="AH335" s="320"/>
      <c r="AI335" s="194"/>
      <c r="AJ335" s="194"/>
      <c r="AK335" s="194"/>
      <c r="AL335" s="194"/>
      <c r="AM335" s="194"/>
      <c r="AN335" s="194"/>
      <c r="AO335" s="194"/>
      <c r="AP335" s="194"/>
      <c r="AQ335" s="194"/>
      <c r="AR335" s="194"/>
      <c r="AS335" s="194"/>
      <c r="AT335" s="194"/>
      <c r="AU335" s="194"/>
      <c r="AV335" s="194"/>
      <c r="AW335" s="194"/>
      <c r="AX335" s="194"/>
      <c r="AY335" s="194"/>
      <c r="AZ335" s="194"/>
      <c r="BA335" s="194"/>
      <c r="BB335" s="194"/>
      <c r="BC335" s="194"/>
      <c r="BD335" s="194"/>
      <c r="BE335" s="194"/>
      <c r="BF335" s="194"/>
      <c r="BG335" s="194"/>
      <c r="BH335" s="194"/>
      <c r="BI335" s="194"/>
      <c r="BJ335" s="194"/>
      <c r="BK335" s="194"/>
      <c r="BL335" s="194"/>
      <c r="BM335" s="194"/>
      <c r="BN335" s="194"/>
      <c r="BO335" s="194"/>
      <c r="BP335" s="194"/>
      <c r="BQ335" s="194"/>
      <c r="BR335" s="194"/>
      <c r="BS335" s="194"/>
      <c r="BT335" s="194"/>
      <c r="BU335" s="194"/>
      <c r="BV335" s="194"/>
      <c r="BW335" s="194"/>
      <c r="BX335" s="194"/>
      <c r="BY335" s="194"/>
      <c r="BZ335" s="194"/>
      <c r="CA335" s="194"/>
      <c r="CB335" s="194"/>
      <c r="CC335" s="194"/>
      <c r="CD335" s="194"/>
      <c r="CE335" s="194"/>
      <c r="CF335" s="194"/>
      <c r="CG335" s="194"/>
      <c r="CH335" s="194"/>
      <c r="CI335" s="194"/>
      <c r="CJ335" s="194"/>
      <c r="CK335" s="194"/>
      <c r="CL335" s="194"/>
      <c r="CM335" s="194"/>
      <c r="CN335" s="194"/>
      <c r="CO335" s="194"/>
      <c r="CP335" s="194"/>
      <c r="CQ335" s="194"/>
      <c r="CR335" s="194"/>
      <c r="CS335" s="194"/>
      <c r="CT335" s="194"/>
      <c r="CU335" s="194"/>
      <c r="CV335" s="194"/>
      <c r="CW335" s="194"/>
      <c r="CX335" s="194"/>
      <c r="CY335" s="194"/>
      <c r="CZ335" s="194"/>
      <c r="DA335" s="194"/>
      <c r="DB335" s="194"/>
      <c r="DC335" s="194"/>
      <c r="DD335" s="194"/>
      <c r="DE335" s="194"/>
      <c r="DF335" s="194"/>
      <c r="DG335" s="194"/>
      <c r="DH335" s="194"/>
      <c r="DI335" s="194"/>
      <c r="DJ335" s="194"/>
      <c r="DK335" s="194"/>
      <c r="DL335" s="194"/>
      <c r="DM335" s="194"/>
      <c r="DN335" s="194"/>
      <c r="DO335" s="194"/>
      <c r="DP335" s="194"/>
      <c r="DQ335" s="194"/>
      <c r="DR335" s="194"/>
      <c r="DS335" s="194"/>
      <c r="DT335" s="194"/>
      <c r="DU335" s="259"/>
    </row>
    <row r="336" ht="15.75" hidden="1" customHeight="1">
      <c r="A336" s="194"/>
      <c r="B336" s="194"/>
      <c r="C336" s="194"/>
      <c r="D336" s="194"/>
      <c r="E336" s="320"/>
      <c r="F336" s="320"/>
      <c r="G336" s="320"/>
      <c r="H336" s="320"/>
      <c r="I336" s="320"/>
      <c r="J336" s="320"/>
      <c r="K336" s="320"/>
      <c r="L336" s="320"/>
      <c r="M336" s="320"/>
      <c r="N336" s="320"/>
      <c r="O336" s="320"/>
      <c r="P336" s="320"/>
      <c r="Q336" s="320"/>
      <c r="R336" s="320"/>
      <c r="S336" s="320"/>
      <c r="T336" s="320"/>
      <c r="U336" s="320"/>
      <c r="V336" s="320"/>
      <c r="W336" s="320"/>
      <c r="X336" s="320"/>
      <c r="Y336" s="320"/>
      <c r="Z336" s="320"/>
      <c r="AA336" s="320"/>
      <c r="AB336" s="320"/>
      <c r="AC336" s="320"/>
      <c r="AD336" s="320"/>
      <c r="AE336" s="320"/>
      <c r="AF336" s="320"/>
      <c r="AG336" s="320"/>
      <c r="AH336" s="320"/>
      <c r="AI336" s="194"/>
      <c r="AJ336" s="194"/>
      <c r="AK336" s="194"/>
      <c r="AL336" s="194"/>
      <c r="AM336" s="194"/>
      <c r="AN336" s="194"/>
      <c r="AO336" s="194"/>
      <c r="AP336" s="194"/>
      <c r="AQ336" s="194"/>
      <c r="AR336" s="194"/>
      <c r="AS336" s="194"/>
      <c r="AT336" s="194"/>
      <c r="AU336" s="194"/>
      <c r="AV336" s="194"/>
      <c r="AW336" s="194"/>
      <c r="AX336" s="194"/>
      <c r="AY336" s="194"/>
      <c r="AZ336" s="194"/>
      <c r="BA336" s="194"/>
      <c r="BB336" s="194"/>
      <c r="BC336" s="194"/>
      <c r="BD336" s="194"/>
      <c r="BE336" s="194"/>
      <c r="BF336" s="194"/>
      <c r="BG336" s="194"/>
      <c r="BH336" s="194"/>
      <c r="BI336" s="194"/>
      <c r="BJ336" s="194"/>
      <c r="BK336" s="194"/>
      <c r="BL336" s="194"/>
      <c r="BM336" s="194"/>
      <c r="BN336" s="194"/>
      <c r="BO336" s="194"/>
      <c r="BP336" s="194"/>
      <c r="BQ336" s="194"/>
      <c r="BR336" s="194"/>
      <c r="BS336" s="194"/>
      <c r="BT336" s="194"/>
      <c r="BU336" s="194"/>
      <c r="BV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94"/>
      <c r="CG336" s="194"/>
      <c r="CH336" s="194"/>
      <c r="CI336" s="194"/>
      <c r="CJ336" s="194"/>
      <c r="CK336" s="194"/>
      <c r="CL336" s="194"/>
      <c r="CM336" s="194"/>
      <c r="CN336" s="194"/>
      <c r="CO336" s="194"/>
      <c r="CP336" s="194"/>
      <c r="CQ336" s="194"/>
      <c r="CR336" s="194"/>
      <c r="CS336" s="194"/>
      <c r="CT336" s="194"/>
      <c r="CU336" s="194"/>
      <c r="CV336" s="194"/>
      <c r="CW336" s="194"/>
      <c r="CX336" s="194"/>
      <c r="CY336" s="194"/>
      <c r="CZ336" s="194"/>
      <c r="DA336" s="194"/>
      <c r="DB336" s="194"/>
      <c r="DC336" s="194"/>
      <c r="DD336" s="194"/>
      <c r="DE336" s="194"/>
      <c r="DF336" s="194"/>
      <c r="DG336" s="194"/>
      <c r="DH336" s="194"/>
      <c r="DI336" s="194"/>
      <c r="DJ336" s="194"/>
      <c r="DK336" s="194"/>
      <c r="DL336" s="194"/>
      <c r="DM336" s="194"/>
      <c r="DN336" s="194"/>
      <c r="DO336" s="194"/>
      <c r="DP336" s="194"/>
      <c r="DQ336" s="194"/>
      <c r="DR336" s="194"/>
      <c r="DS336" s="194"/>
      <c r="DT336" s="194"/>
      <c r="DU336" s="259"/>
    </row>
    <row r="337" ht="15.75" hidden="1" customHeight="1">
      <c r="A337" s="194"/>
      <c r="B337" s="194"/>
      <c r="C337" s="194"/>
      <c r="D337" s="194"/>
      <c r="E337" s="320"/>
      <c r="F337" s="320"/>
      <c r="G337" s="320"/>
      <c r="H337" s="320"/>
      <c r="I337" s="320"/>
      <c r="J337" s="320"/>
      <c r="K337" s="320"/>
      <c r="L337" s="320"/>
      <c r="M337" s="320"/>
      <c r="N337" s="320"/>
      <c r="O337" s="320"/>
      <c r="P337" s="320"/>
      <c r="Q337" s="320"/>
      <c r="R337" s="320"/>
      <c r="S337" s="320"/>
      <c r="T337" s="320"/>
      <c r="U337" s="320"/>
      <c r="V337" s="320"/>
      <c r="W337" s="320"/>
      <c r="X337" s="320"/>
      <c r="Y337" s="320"/>
      <c r="Z337" s="320"/>
      <c r="AA337" s="320"/>
      <c r="AB337" s="320"/>
      <c r="AC337" s="320"/>
      <c r="AD337" s="320"/>
      <c r="AE337" s="320"/>
      <c r="AF337" s="320"/>
      <c r="AG337" s="320"/>
      <c r="AH337" s="320"/>
      <c r="AI337" s="194"/>
      <c r="AJ337" s="194"/>
      <c r="AK337" s="194"/>
      <c r="AL337" s="194"/>
      <c r="AM337" s="194"/>
      <c r="AN337" s="194"/>
      <c r="AO337" s="194"/>
      <c r="AP337" s="194"/>
      <c r="AQ337" s="194"/>
      <c r="AR337" s="194"/>
      <c r="AS337" s="194"/>
      <c r="AT337" s="194"/>
      <c r="AU337" s="194"/>
      <c r="AV337" s="194"/>
      <c r="AW337" s="194"/>
      <c r="AX337" s="194"/>
      <c r="AY337" s="194"/>
      <c r="AZ337" s="194"/>
      <c r="BA337" s="194"/>
      <c r="BB337" s="194"/>
      <c r="BC337" s="194"/>
      <c r="BD337" s="194"/>
      <c r="BE337" s="194"/>
      <c r="BF337" s="194"/>
      <c r="BG337" s="194"/>
      <c r="BH337" s="194"/>
      <c r="BI337" s="194"/>
      <c r="BJ337" s="194"/>
      <c r="BK337" s="194"/>
      <c r="BL337" s="194"/>
      <c r="BM337" s="194"/>
      <c r="BN337" s="194"/>
      <c r="BO337" s="194"/>
      <c r="BP337" s="194"/>
      <c r="BQ337" s="194"/>
      <c r="BR337" s="194"/>
      <c r="BS337" s="194"/>
      <c r="BT337" s="194"/>
      <c r="BU337" s="194"/>
      <c r="BV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94"/>
      <c r="CG337" s="194"/>
      <c r="CH337" s="194"/>
      <c r="CI337" s="194"/>
      <c r="CJ337" s="194"/>
      <c r="CK337" s="194"/>
      <c r="CL337" s="194"/>
      <c r="CM337" s="194"/>
      <c r="CN337" s="194"/>
      <c r="CO337" s="194"/>
      <c r="CP337" s="194"/>
      <c r="CQ337" s="194"/>
      <c r="CR337" s="194"/>
      <c r="CS337" s="194"/>
      <c r="CT337" s="194"/>
      <c r="CU337" s="194"/>
      <c r="CV337" s="194"/>
      <c r="CW337" s="194"/>
      <c r="CX337" s="194"/>
      <c r="CY337" s="194"/>
      <c r="CZ337" s="194"/>
      <c r="DA337" s="194"/>
      <c r="DB337" s="194"/>
      <c r="DC337" s="194"/>
      <c r="DD337" s="194"/>
      <c r="DE337" s="194"/>
      <c r="DF337" s="194"/>
      <c r="DG337" s="194"/>
      <c r="DH337" s="194"/>
      <c r="DI337" s="194"/>
      <c r="DJ337" s="194"/>
      <c r="DK337" s="194"/>
      <c r="DL337" s="194"/>
      <c r="DM337" s="194"/>
      <c r="DN337" s="194"/>
      <c r="DO337" s="194"/>
      <c r="DP337" s="194"/>
      <c r="DQ337" s="194"/>
      <c r="DR337" s="194"/>
      <c r="DS337" s="194"/>
      <c r="DT337" s="194"/>
      <c r="DU337" s="259"/>
    </row>
    <row r="338" ht="15.75" hidden="1" customHeight="1">
      <c r="A338" s="194"/>
      <c r="B338" s="194"/>
      <c r="C338" s="194"/>
      <c r="D338" s="194"/>
      <c r="E338" s="320"/>
      <c r="F338" s="320"/>
      <c r="G338" s="320"/>
      <c r="H338" s="320"/>
      <c r="I338" s="320"/>
      <c r="J338" s="320"/>
      <c r="K338" s="320"/>
      <c r="L338" s="320"/>
      <c r="M338" s="320"/>
      <c r="N338" s="320"/>
      <c r="O338" s="320"/>
      <c r="P338" s="320"/>
      <c r="Q338" s="320"/>
      <c r="R338" s="320"/>
      <c r="S338" s="320"/>
      <c r="T338" s="320"/>
      <c r="U338" s="320"/>
      <c r="V338" s="320"/>
      <c r="W338" s="320"/>
      <c r="X338" s="320"/>
      <c r="Y338" s="320"/>
      <c r="Z338" s="320"/>
      <c r="AA338" s="320"/>
      <c r="AB338" s="320"/>
      <c r="AC338" s="320"/>
      <c r="AD338" s="320"/>
      <c r="AE338" s="320"/>
      <c r="AF338" s="320"/>
      <c r="AG338" s="320"/>
      <c r="AH338" s="320"/>
      <c r="AI338" s="194"/>
      <c r="AJ338" s="194"/>
      <c r="AK338" s="194"/>
      <c r="AL338" s="194"/>
      <c r="AM338" s="194"/>
      <c r="AN338" s="194"/>
      <c r="AO338" s="194"/>
      <c r="AP338" s="194"/>
      <c r="AQ338" s="194"/>
      <c r="AR338" s="194"/>
      <c r="AS338" s="194"/>
      <c r="AT338" s="194"/>
      <c r="AU338" s="194"/>
      <c r="AV338" s="194"/>
      <c r="AW338" s="194"/>
      <c r="AX338" s="194"/>
      <c r="AY338" s="194"/>
      <c r="AZ338" s="194"/>
      <c r="BA338" s="194"/>
      <c r="BB338" s="194"/>
      <c r="BC338" s="194"/>
      <c r="BD338" s="194"/>
      <c r="BE338" s="194"/>
      <c r="BF338" s="194"/>
      <c r="BG338" s="194"/>
      <c r="BH338" s="194"/>
      <c r="BI338" s="194"/>
      <c r="BJ338" s="194"/>
      <c r="BK338" s="194"/>
      <c r="BL338" s="194"/>
      <c r="BM338" s="194"/>
      <c r="BN338" s="194"/>
      <c r="BO338" s="194"/>
      <c r="BP338" s="194"/>
      <c r="BQ338" s="194"/>
      <c r="BR338" s="194"/>
      <c r="BS338" s="194"/>
      <c r="BT338" s="194"/>
      <c r="BU338" s="194"/>
      <c r="BV338" s="194"/>
      <c r="BW338" s="194"/>
      <c r="BX338" s="194"/>
      <c r="BY338" s="194"/>
      <c r="BZ338" s="194"/>
      <c r="CA338" s="194"/>
      <c r="CB338" s="194"/>
      <c r="CC338" s="194"/>
      <c r="CD338" s="194"/>
      <c r="CE338" s="194"/>
      <c r="CF338" s="194"/>
      <c r="CG338" s="194"/>
      <c r="CH338" s="194"/>
      <c r="CI338" s="194"/>
      <c r="CJ338" s="194"/>
      <c r="CK338" s="194"/>
      <c r="CL338" s="194"/>
      <c r="CM338" s="194"/>
      <c r="CN338" s="194"/>
      <c r="CO338" s="194"/>
      <c r="CP338" s="194"/>
      <c r="CQ338" s="194"/>
      <c r="CR338" s="194"/>
      <c r="CS338" s="194"/>
      <c r="CT338" s="194"/>
      <c r="CU338" s="194"/>
      <c r="CV338" s="194"/>
      <c r="CW338" s="194"/>
      <c r="CX338" s="194"/>
      <c r="CY338" s="194"/>
      <c r="CZ338" s="194"/>
      <c r="DA338" s="194"/>
      <c r="DB338" s="194"/>
      <c r="DC338" s="194"/>
      <c r="DD338" s="194"/>
      <c r="DE338" s="194"/>
      <c r="DF338" s="194"/>
      <c r="DG338" s="194"/>
      <c r="DH338" s="194"/>
      <c r="DI338" s="194"/>
      <c r="DJ338" s="194"/>
      <c r="DK338" s="194"/>
      <c r="DL338" s="194"/>
      <c r="DM338" s="194"/>
      <c r="DN338" s="194"/>
      <c r="DO338" s="194"/>
      <c r="DP338" s="194"/>
      <c r="DQ338" s="194"/>
      <c r="DR338" s="194"/>
      <c r="DS338" s="194"/>
      <c r="DT338" s="194"/>
      <c r="DU338" s="259"/>
    </row>
    <row r="339" ht="15.75" hidden="1" customHeight="1">
      <c r="A339" s="194"/>
      <c r="B339" s="194"/>
      <c r="C339" s="194"/>
      <c r="D339" s="194"/>
      <c r="E339" s="320"/>
      <c r="F339" s="320"/>
      <c r="G339" s="320"/>
      <c r="H339" s="320"/>
      <c r="I339" s="320"/>
      <c r="J339" s="320"/>
      <c r="K339" s="320"/>
      <c r="L339" s="320"/>
      <c r="M339" s="320"/>
      <c r="N339" s="320"/>
      <c r="O339" s="320"/>
      <c r="P339" s="320"/>
      <c r="Q339" s="320"/>
      <c r="R339" s="320"/>
      <c r="S339" s="320"/>
      <c r="T339" s="320"/>
      <c r="U339" s="320"/>
      <c r="V339" s="320"/>
      <c r="W339" s="320"/>
      <c r="X339" s="320"/>
      <c r="Y339" s="320"/>
      <c r="Z339" s="320"/>
      <c r="AA339" s="320"/>
      <c r="AB339" s="320"/>
      <c r="AC339" s="320"/>
      <c r="AD339" s="320"/>
      <c r="AE339" s="320"/>
      <c r="AF339" s="320"/>
      <c r="AG339" s="320"/>
      <c r="AH339" s="320"/>
      <c r="AI339" s="194"/>
      <c r="AJ339" s="194"/>
      <c r="AK339" s="194"/>
      <c r="AL339" s="194"/>
      <c r="AM339" s="194"/>
      <c r="AN339" s="194"/>
      <c r="AO339" s="194"/>
      <c r="AP339" s="194"/>
      <c r="AQ339" s="194"/>
      <c r="AR339" s="194"/>
      <c r="AS339" s="194"/>
      <c r="AT339" s="194"/>
      <c r="AU339" s="194"/>
      <c r="AV339" s="194"/>
      <c r="AW339" s="194"/>
      <c r="AX339" s="194"/>
      <c r="AY339" s="194"/>
      <c r="AZ339" s="194"/>
      <c r="BA339" s="194"/>
      <c r="BB339" s="194"/>
      <c r="BC339" s="194"/>
      <c r="BD339" s="194"/>
      <c r="BE339" s="194"/>
      <c r="BF339" s="194"/>
      <c r="BG339" s="194"/>
      <c r="BH339" s="194"/>
      <c r="BI339" s="194"/>
      <c r="BJ339" s="194"/>
      <c r="BK339" s="194"/>
      <c r="BL339" s="194"/>
      <c r="BM339" s="194"/>
      <c r="BN339" s="194"/>
      <c r="BO339" s="194"/>
      <c r="BP339" s="194"/>
      <c r="BQ339" s="194"/>
      <c r="BR339" s="194"/>
      <c r="BS339" s="194"/>
      <c r="BT339" s="194"/>
      <c r="BU339" s="194"/>
      <c r="BV339" s="194"/>
      <c r="BW339" s="194"/>
      <c r="BX339" s="194"/>
      <c r="BY339" s="194"/>
      <c r="BZ339" s="194"/>
      <c r="CA339" s="194"/>
      <c r="CB339" s="194"/>
      <c r="CC339" s="194"/>
      <c r="CD339" s="194"/>
      <c r="CE339" s="194"/>
      <c r="CF339" s="194"/>
      <c r="CG339" s="194"/>
      <c r="CH339" s="194"/>
      <c r="CI339" s="194"/>
      <c r="CJ339" s="194"/>
      <c r="CK339" s="194"/>
      <c r="CL339" s="194"/>
      <c r="CM339" s="194"/>
      <c r="CN339" s="194"/>
      <c r="CO339" s="194"/>
      <c r="CP339" s="194"/>
      <c r="CQ339" s="194"/>
      <c r="CR339" s="194"/>
      <c r="CS339" s="194"/>
      <c r="CT339" s="194"/>
      <c r="CU339" s="194"/>
      <c r="CV339" s="194"/>
      <c r="CW339" s="194"/>
      <c r="CX339" s="194"/>
      <c r="CY339" s="194"/>
      <c r="CZ339" s="194"/>
      <c r="DA339" s="194"/>
      <c r="DB339" s="194"/>
      <c r="DC339" s="194"/>
      <c r="DD339" s="194"/>
      <c r="DE339" s="194"/>
      <c r="DF339" s="194"/>
      <c r="DG339" s="194"/>
      <c r="DH339" s="194"/>
      <c r="DI339" s="194"/>
      <c r="DJ339" s="194"/>
      <c r="DK339" s="194"/>
      <c r="DL339" s="194"/>
      <c r="DM339" s="194"/>
      <c r="DN339" s="194"/>
      <c r="DO339" s="194"/>
      <c r="DP339" s="194"/>
      <c r="DQ339" s="194"/>
      <c r="DR339" s="194"/>
      <c r="DS339" s="194"/>
      <c r="DT339" s="194"/>
      <c r="DU339" s="259"/>
    </row>
    <row r="340" ht="15.75" hidden="1" customHeight="1">
      <c r="A340" s="194"/>
      <c r="B340" s="194"/>
      <c r="C340" s="194"/>
      <c r="D340" s="194"/>
      <c r="E340" s="320"/>
      <c r="F340" s="320"/>
      <c r="G340" s="320"/>
      <c r="H340" s="320"/>
      <c r="I340" s="320"/>
      <c r="J340" s="320"/>
      <c r="K340" s="320"/>
      <c r="L340" s="320"/>
      <c r="M340" s="320"/>
      <c r="N340" s="320"/>
      <c r="O340" s="320"/>
      <c r="P340" s="320"/>
      <c r="Q340" s="320"/>
      <c r="R340" s="320"/>
      <c r="S340" s="320"/>
      <c r="T340" s="320"/>
      <c r="U340" s="320"/>
      <c r="V340" s="320"/>
      <c r="W340" s="320"/>
      <c r="X340" s="320"/>
      <c r="Y340" s="320"/>
      <c r="Z340" s="320"/>
      <c r="AA340" s="320"/>
      <c r="AB340" s="320"/>
      <c r="AC340" s="320"/>
      <c r="AD340" s="320"/>
      <c r="AE340" s="320"/>
      <c r="AF340" s="320"/>
      <c r="AG340" s="320"/>
      <c r="AH340" s="320"/>
      <c r="AI340" s="194"/>
      <c r="AJ340" s="194"/>
      <c r="AK340" s="194"/>
      <c r="AL340" s="194"/>
      <c r="AM340" s="194"/>
      <c r="AN340" s="194"/>
      <c r="AO340" s="194"/>
      <c r="AP340" s="194"/>
      <c r="AQ340" s="194"/>
      <c r="AR340" s="194"/>
      <c r="AS340" s="194"/>
      <c r="AT340" s="194"/>
      <c r="AU340" s="194"/>
      <c r="AV340" s="194"/>
      <c r="AW340" s="194"/>
      <c r="AX340" s="194"/>
      <c r="AY340" s="194"/>
      <c r="AZ340" s="194"/>
      <c r="BA340" s="194"/>
      <c r="BB340" s="194"/>
      <c r="BC340" s="194"/>
      <c r="BD340" s="194"/>
      <c r="BE340" s="194"/>
      <c r="BF340" s="194"/>
      <c r="BG340" s="194"/>
      <c r="BH340" s="194"/>
      <c r="BI340" s="194"/>
      <c r="BJ340" s="194"/>
      <c r="BK340" s="194"/>
      <c r="BL340" s="194"/>
      <c r="BM340" s="194"/>
      <c r="BN340" s="194"/>
      <c r="BO340" s="194"/>
      <c r="BP340" s="194"/>
      <c r="BQ340" s="194"/>
      <c r="BR340" s="194"/>
      <c r="BS340" s="194"/>
      <c r="BT340" s="194"/>
      <c r="BU340" s="194"/>
      <c r="BV340" s="194"/>
      <c r="BW340" s="194"/>
      <c r="BX340" s="194"/>
      <c r="BY340" s="194"/>
      <c r="BZ340" s="194"/>
      <c r="CA340" s="194"/>
      <c r="CB340" s="194"/>
      <c r="CC340" s="194"/>
      <c r="CD340" s="194"/>
      <c r="CE340" s="194"/>
      <c r="CF340" s="194"/>
      <c r="CG340" s="194"/>
      <c r="CH340" s="194"/>
      <c r="CI340" s="194"/>
      <c r="CJ340" s="194"/>
      <c r="CK340" s="194"/>
      <c r="CL340" s="194"/>
      <c r="CM340" s="194"/>
      <c r="CN340" s="194"/>
      <c r="CO340" s="194"/>
      <c r="CP340" s="194"/>
      <c r="CQ340" s="194"/>
      <c r="CR340" s="194"/>
      <c r="CS340" s="194"/>
      <c r="CT340" s="194"/>
      <c r="CU340" s="194"/>
      <c r="CV340" s="194"/>
      <c r="CW340" s="194"/>
      <c r="CX340" s="194"/>
      <c r="CY340" s="194"/>
      <c r="CZ340" s="194"/>
      <c r="DA340" s="194"/>
      <c r="DB340" s="194"/>
      <c r="DC340" s="194"/>
      <c r="DD340" s="194"/>
      <c r="DE340" s="194"/>
      <c r="DF340" s="194"/>
      <c r="DG340" s="194"/>
      <c r="DH340" s="194"/>
      <c r="DI340" s="194"/>
      <c r="DJ340" s="194"/>
      <c r="DK340" s="194"/>
      <c r="DL340" s="194"/>
      <c r="DM340" s="194"/>
      <c r="DN340" s="194"/>
      <c r="DO340" s="194"/>
      <c r="DP340" s="194"/>
      <c r="DQ340" s="194"/>
      <c r="DR340" s="194"/>
      <c r="DS340" s="194"/>
      <c r="DT340" s="194"/>
      <c r="DU340" s="259"/>
    </row>
    <row r="341" ht="15.75" hidden="1" customHeight="1">
      <c r="A341" s="194"/>
      <c r="B341" s="194"/>
      <c r="C341" s="194"/>
      <c r="D341" s="194"/>
      <c r="E341" s="320"/>
      <c r="F341" s="320"/>
      <c r="G341" s="320"/>
      <c r="H341" s="320"/>
      <c r="I341" s="320"/>
      <c r="J341" s="320"/>
      <c r="K341" s="320"/>
      <c r="L341" s="320"/>
      <c r="M341" s="320"/>
      <c r="N341" s="320"/>
      <c r="O341" s="320"/>
      <c r="P341" s="320"/>
      <c r="Q341" s="320"/>
      <c r="R341" s="320"/>
      <c r="S341" s="320"/>
      <c r="T341" s="320"/>
      <c r="U341" s="320"/>
      <c r="V341" s="320"/>
      <c r="W341" s="320"/>
      <c r="X341" s="320"/>
      <c r="Y341" s="320"/>
      <c r="Z341" s="320"/>
      <c r="AA341" s="320"/>
      <c r="AB341" s="320"/>
      <c r="AC341" s="320"/>
      <c r="AD341" s="320"/>
      <c r="AE341" s="320"/>
      <c r="AF341" s="320"/>
      <c r="AG341" s="320"/>
      <c r="AH341" s="320"/>
      <c r="AI341" s="194"/>
      <c r="AJ341" s="194"/>
      <c r="AK341" s="194"/>
      <c r="AL341" s="194"/>
      <c r="AM341" s="194"/>
      <c r="AN341" s="194"/>
      <c r="AO341" s="194"/>
      <c r="AP341" s="194"/>
      <c r="AQ341" s="194"/>
      <c r="AR341" s="194"/>
      <c r="AS341" s="194"/>
      <c r="AT341" s="194"/>
      <c r="AU341" s="194"/>
      <c r="AV341" s="194"/>
      <c r="AW341" s="194"/>
      <c r="AX341" s="194"/>
      <c r="AY341" s="194"/>
      <c r="AZ341" s="194"/>
      <c r="BA341" s="194"/>
      <c r="BB341" s="194"/>
      <c r="BC341" s="194"/>
      <c r="BD341" s="194"/>
      <c r="BE341" s="194"/>
      <c r="BF341" s="194"/>
      <c r="BG341" s="194"/>
      <c r="BH341" s="194"/>
      <c r="BI341" s="194"/>
      <c r="BJ341" s="194"/>
      <c r="BK341" s="194"/>
      <c r="BL341" s="194"/>
      <c r="BM341" s="194"/>
      <c r="BN341" s="194"/>
      <c r="BO341" s="194"/>
      <c r="BP341" s="194"/>
      <c r="BQ341" s="194"/>
      <c r="BR341" s="194"/>
      <c r="BS341" s="194"/>
      <c r="BT341" s="194"/>
      <c r="BU341" s="194"/>
      <c r="BV341" s="194"/>
      <c r="BW341" s="194"/>
      <c r="BX341" s="194"/>
      <c r="BY341" s="194"/>
      <c r="BZ341" s="194"/>
      <c r="CA341" s="194"/>
      <c r="CB341" s="194"/>
      <c r="CC341" s="194"/>
      <c r="CD341" s="194"/>
      <c r="CE341" s="194"/>
      <c r="CF341" s="194"/>
      <c r="CG341" s="194"/>
      <c r="CH341" s="194"/>
      <c r="CI341" s="194"/>
      <c r="CJ341" s="194"/>
      <c r="CK341" s="194"/>
      <c r="CL341" s="194"/>
      <c r="CM341" s="194"/>
      <c r="CN341" s="194"/>
      <c r="CO341" s="194"/>
      <c r="CP341" s="194"/>
      <c r="CQ341" s="194"/>
      <c r="CR341" s="194"/>
      <c r="CS341" s="194"/>
      <c r="CT341" s="194"/>
      <c r="CU341" s="194"/>
      <c r="CV341" s="194"/>
      <c r="CW341" s="194"/>
      <c r="CX341" s="194"/>
      <c r="CY341" s="194"/>
      <c r="CZ341" s="194"/>
      <c r="DA341" s="194"/>
      <c r="DB341" s="194"/>
      <c r="DC341" s="194"/>
      <c r="DD341" s="194"/>
      <c r="DE341" s="194"/>
      <c r="DF341" s="194"/>
      <c r="DG341" s="194"/>
      <c r="DH341" s="194"/>
      <c r="DI341" s="194"/>
      <c r="DJ341" s="194"/>
      <c r="DK341" s="194"/>
      <c r="DL341" s="194"/>
      <c r="DM341" s="194"/>
      <c r="DN341" s="194"/>
      <c r="DO341" s="194"/>
      <c r="DP341" s="194"/>
      <c r="DQ341" s="194"/>
      <c r="DR341" s="194"/>
      <c r="DS341" s="194"/>
      <c r="DT341" s="194"/>
      <c r="DU341" s="259"/>
    </row>
    <row r="342" ht="15.75" hidden="1" customHeight="1">
      <c r="A342" s="194"/>
      <c r="B342" s="194"/>
      <c r="C342" s="194"/>
      <c r="D342" s="194"/>
      <c r="E342" s="320"/>
      <c r="F342" s="320"/>
      <c r="G342" s="320"/>
      <c r="H342" s="320"/>
      <c r="I342" s="320"/>
      <c r="J342" s="320"/>
      <c r="K342" s="320"/>
      <c r="L342" s="320"/>
      <c r="M342" s="320"/>
      <c r="N342" s="320"/>
      <c r="O342" s="320"/>
      <c r="P342" s="320"/>
      <c r="Q342" s="320"/>
      <c r="R342" s="320"/>
      <c r="S342" s="320"/>
      <c r="T342" s="320"/>
      <c r="U342" s="320"/>
      <c r="V342" s="320"/>
      <c r="W342" s="320"/>
      <c r="X342" s="320"/>
      <c r="Y342" s="320"/>
      <c r="Z342" s="320"/>
      <c r="AA342" s="320"/>
      <c r="AB342" s="320"/>
      <c r="AC342" s="320"/>
      <c r="AD342" s="320"/>
      <c r="AE342" s="320"/>
      <c r="AF342" s="320"/>
      <c r="AG342" s="320"/>
      <c r="AH342" s="320"/>
      <c r="AI342" s="194"/>
      <c r="AJ342" s="194"/>
      <c r="AK342" s="194"/>
      <c r="AL342" s="194"/>
      <c r="AM342" s="194"/>
      <c r="AN342" s="194"/>
      <c r="AO342" s="194"/>
      <c r="AP342" s="194"/>
      <c r="AQ342" s="194"/>
      <c r="AR342" s="194"/>
      <c r="AS342" s="194"/>
      <c r="AT342" s="194"/>
      <c r="AU342" s="194"/>
      <c r="AV342" s="194"/>
      <c r="AW342" s="194"/>
      <c r="AX342" s="194"/>
      <c r="AY342" s="194"/>
      <c r="AZ342" s="194"/>
      <c r="BA342" s="194"/>
      <c r="BB342" s="194"/>
      <c r="BC342" s="194"/>
      <c r="BD342" s="194"/>
      <c r="BE342" s="194"/>
      <c r="BF342" s="194"/>
      <c r="BG342" s="194"/>
      <c r="BH342" s="194"/>
      <c r="BI342" s="194"/>
      <c r="BJ342" s="194"/>
      <c r="BK342" s="194"/>
      <c r="BL342" s="194"/>
      <c r="BM342" s="194"/>
      <c r="BN342" s="194"/>
      <c r="BO342" s="194"/>
      <c r="BP342" s="194"/>
      <c r="BQ342" s="194"/>
      <c r="BR342" s="194"/>
      <c r="BS342" s="194"/>
      <c r="BT342" s="194"/>
      <c r="BU342" s="194"/>
      <c r="BV342" s="194"/>
      <c r="BW342" s="194"/>
      <c r="BX342" s="194"/>
      <c r="BY342" s="194"/>
      <c r="BZ342" s="194"/>
      <c r="CA342" s="194"/>
      <c r="CB342" s="194"/>
      <c r="CC342" s="194"/>
      <c r="CD342" s="194"/>
      <c r="CE342" s="194"/>
      <c r="CF342" s="194"/>
      <c r="CG342" s="194"/>
      <c r="CH342" s="194"/>
      <c r="CI342" s="194"/>
      <c r="CJ342" s="194"/>
      <c r="CK342" s="194"/>
      <c r="CL342" s="194"/>
      <c r="CM342" s="194"/>
      <c r="CN342" s="194"/>
      <c r="CO342" s="194"/>
      <c r="CP342" s="194"/>
      <c r="CQ342" s="194"/>
      <c r="CR342" s="194"/>
      <c r="CS342" s="194"/>
      <c r="CT342" s="194"/>
      <c r="CU342" s="194"/>
      <c r="CV342" s="194"/>
      <c r="CW342" s="194"/>
      <c r="CX342" s="194"/>
      <c r="CY342" s="194"/>
      <c r="CZ342" s="194"/>
      <c r="DA342" s="194"/>
      <c r="DB342" s="194"/>
      <c r="DC342" s="194"/>
      <c r="DD342" s="194"/>
      <c r="DE342" s="194"/>
      <c r="DF342" s="194"/>
      <c r="DG342" s="194"/>
      <c r="DH342" s="194"/>
      <c r="DI342" s="194"/>
      <c r="DJ342" s="194"/>
      <c r="DK342" s="194"/>
      <c r="DL342" s="194"/>
      <c r="DM342" s="194"/>
      <c r="DN342" s="194"/>
      <c r="DO342" s="194"/>
      <c r="DP342" s="194"/>
      <c r="DQ342" s="194"/>
      <c r="DR342" s="194"/>
      <c r="DS342" s="194"/>
      <c r="DT342" s="194"/>
      <c r="DU342" s="259"/>
    </row>
    <row r="343" ht="15.75" hidden="1" customHeight="1">
      <c r="A343" s="194"/>
      <c r="B343" s="194"/>
      <c r="C343" s="194"/>
      <c r="D343" s="194"/>
      <c r="E343" s="320"/>
      <c r="F343" s="320"/>
      <c r="G343" s="320"/>
      <c r="H343" s="320"/>
      <c r="I343" s="320"/>
      <c r="J343" s="320"/>
      <c r="K343" s="320"/>
      <c r="L343" s="320"/>
      <c r="M343" s="320"/>
      <c r="N343" s="320"/>
      <c r="O343" s="320"/>
      <c r="P343" s="320"/>
      <c r="Q343" s="320"/>
      <c r="R343" s="320"/>
      <c r="S343" s="320"/>
      <c r="T343" s="320"/>
      <c r="U343" s="320"/>
      <c r="V343" s="320"/>
      <c r="W343" s="320"/>
      <c r="X343" s="320"/>
      <c r="Y343" s="320"/>
      <c r="Z343" s="320"/>
      <c r="AA343" s="320"/>
      <c r="AB343" s="320"/>
      <c r="AC343" s="320"/>
      <c r="AD343" s="320"/>
      <c r="AE343" s="320"/>
      <c r="AF343" s="320"/>
      <c r="AG343" s="320"/>
      <c r="AH343" s="320"/>
      <c r="AI343" s="194"/>
      <c r="AJ343" s="194"/>
      <c r="AK343" s="194"/>
      <c r="AL343" s="194"/>
      <c r="AM343" s="194"/>
      <c r="AN343" s="194"/>
      <c r="AO343" s="194"/>
      <c r="AP343" s="194"/>
      <c r="AQ343" s="194"/>
      <c r="AR343" s="194"/>
      <c r="AS343" s="194"/>
      <c r="AT343" s="194"/>
      <c r="AU343" s="194"/>
      <c r="AV343" s="194"/>
      <c r="AW343" s="194"/>
      <c r="AX343" s="194"/>
      <c r="AY343" s="194"/>
      <c r="AZ343" s="194"/>
      <c r="BA343" s="194"/>
      <c r="BB343" s="194"/>
      <c r="BC343" s="194"/>
      <c r="BD343" s="194"/>
      <c r="BE343" s="194"/>
      <c r="BF343" s="194"/>
      <c r="BG343" s="194"/>
      <c r="BH343" s="194"/>
      <c r="BI343" s="194"/>
      <c r="BJ343" s="194"/>
      <c r="BK343" s="194"/>
      <c r="BL343" s="194"/>
      <c r="BM343" s="194"/>
      <c r="BN343" s="194"/>
      <c r="BO343" s="194"/>
      <c r="BP343" s="194"/>
      <c r="BQ343" s="194"/>
      <c r="BR343" s="194"/>
      <c r="BS343" s="194"/>
      <c r="BT343" s="194"/>
      <c r="BU343" s="194"/>
      <c r="BV343" s="194"/>
      <c r="BW343" s="194"/>
      <c r="BX343" s="194"/>
      <c r="BY343" s="194"/>
      <c r="BZ343" s="194"/>
      <c r="CA343" s="194"/>
      <c r="CB343" s="194"/>
      <c r="CC343" s="194"/>
      <c r="CD343" s="194"/>
      <c r="CE343" s="194"/>
      <c r="CF343" s="194"/>
      <c r="CG343" s="194"/>
      <c r="CH343" s="194"/>
      <c r="CI343" s="194"/>
      <c r="CJ343" s="194"/>
      <c r="CK343" s="194"/>
      <c r="CL343" s="194"/>
      <c r="CM343" s="194"/>
      <c r="CN343" s="194"/>
      <c r="CO343" s="194"/>
      <c r="CP343" s="194"/>
      <c r="CQ343" s="194"/>
      <c r="CR343" s="194"/>
      <c r="CS343" s="194"/>
      <c r="CT343" s="194"/>
      <c r="CU343" s="194"/>
      <c r="CV343" s="194"/>
      <c r="CW343" s="194"/>
      <c r="CX343" s="194"/>
      <c r="CY343" s="194"/>
      <c r="CZ343" s="194"/>
      <c r="DA343" s="194"/>
      <c r="DB343" s="194"/>
      <c r="DC343" s="194"/>
      <c r="DD343" s="194"/>
      <c r="DE343" s="194"/>
      <c r="DF343" s="194"/>
      <c r="DG343" s="194"/>
      <c r="DH343" s="194"/>
      <c r="DI343" s="194"/>
      <c r="DJ343" s="194"/>
      <c r="DK343" s="194"/>
      <c r="DL343" s="194"/>
      <c r="DM343" s="194"/>
      <c r="DN343" s="194"/>
      <c r="DO343" s="194"/>
      <c r="DP343" s="194"/>
      <c r="DQ343" s="194"/>
      <c r="DR343" s="194"/>
      <c r="DS343" s="194"/>
      <c r="DT343" s="194"/>
      <c r="DU343" s="259"/>
    </row>
    <row r="344" ht="15.75" hidden="1" customHeight="1">
      <c r="A344" s="194"/>
      <c r="B344" s="194"/>
      <c r="C344" s="194"/>
      <c r="D344" s="194"/>
      <c r="E344" s="320"/>
      <c r="F344" s="320"/>
      <c r="G344" s="320"/>
      <c r="H344" s="320"/>
      <c r="I344" s="320"/>
      <c r="J344" s="320"/>
      <c r="K344" s="320"/>
      <c r="L344" s="320"/>
      <c r="M344" s="320"/>
      <c r="N344" s="320"/>
      <c r="O344" s="320"/>
      <c r="P344" s="320"/>
      <c r="Q344" s="320"/>
      <c r="R344" s="320"/>
      <c r="S344" s="320"/>
      <c r="T344" s="320"/>
      <c r="U344" s="320"/>
      <c r="V344" s="320"/>
      <c r="W344" s="320"/>
      <c r="X344" s="320"/>
      <c r="Y344" s="320"/>
      <c r="Z344" s="320"/>
      <c r="AA344" s="320"/>
      <c r="AB344" s="320"/>
      <c r="AC344" s="320"/>
      <c r="AD344" s="320"/>
      <c r="AE344" s="320"/>
      <c r="AF344" s="320"/>
      <c r="AG344" s="320"/>
      <c r="AH344" s="320"/>
      <c r="AI344" s="194"/>
      <c r="AJ344" s="194"/>
      <c r="AK344" s="194"/>
      <c r="AL344" s="194"/>
      <c r="AM344" s="194"/>
      <c r="AN344" s="194"/>
      <c r="AO344" s="194"/>
      <c r="AP344" s="194"/>
      <c r="AQ344" s="194"/>
      <c r="AR344" s="194"/>
      <c r="AS344" s="194"/>
      <c r="AT344" s="194"/>
      <c r="AU344" s="194"/>
      <c r="AV344" s="194"/>
      <c r="AW344" s="194"/>
      <c r="AX344" s="194"/>
      <c r="AY344" s="194"/>
      <c r="AZ344" s="194"/>
      <c r="BA344" s="194"/>
      <c r="BB344" s="194"/>
      <c r="BC344" s="194"/>
      <c r="BD344" s="194"/>
      <c r="BE344" s="194"/>
      <c r="BF344" s="194"/>
      <c r="BG344" s="194"/>
      <c r="BH344" s="194"/>
      <c r="BI344" s="194"/>
      <c r="BJ344" s="194"/>
      <c r="BK344" s="194"/>
      <c r="BL344" s="194"/>
      <c r="BM344" s="194"/>
      <c r="BN344" s="194"/>
      <c r="BO344" s="194"/>
      <c r="BP344" s="194"/>
      <c r="BQ344" s="194"/>
      <c r="BR344" s="194"/>
      <c r="BS344" s="194"/>
      <c r="BT344" s="194"/>
      <c r="BU344" s="194"/>
      <c r="BV344" s="194"/>
      <c r="BW344" s="194"/>
      <c r="BX344" s="194"/>
      <c r="BY344" s="194"/>
      <c r="BZ344" s="194"/>
      <c r="CA344" s="194"/>
      <c r="CB344" s="194"/>
      <c r="CC344" s="194"/>
      <c r="CD344" s="194"/>
      <c r="CE344" s="194"/>
      <c r="CF344" s="194"/>
      <c r="CG344" s="194"/>
      <c r="CH344" s="194"/>
      <c r="CI344" s="194"/>
      <c r="CJ344" s="194"/>
      <c r="CK344" s="194"/>
      <c r="CL344" s="194"/>
      <c r="CM344" s="194"/>
      <c r="CN344" s="194"/>
      <c r="CO344" s="194"/>
      <c r="CP344" s="194"/>
      <c r="CQ344" s="194"/>
      <c r="CR344" s="194"/>
      <c r="CS344" s="194"/>
      <c r="CT344" s="194"/>
      <c r="CU344" s="194"/>
      <c r="CV344" s="194"/>
      <c r="CW344" s="194"/>
      <c r="CX344" s="194"/>
      <c r="CY344" s="194"/>
      <c r="CZ344" s="194"/>
      <c r="DA344" s="194"/>
      <c r="DB344" s="194"/>
      <c r="DC344" s="194"/>
      <c r="DD344" s="194"/>
      <c r="DE344" s="194"/>
      <c r="DF344" s="194"/>
      <c r="DG344" s="194"/>
      <c r="DH344" s="194"/>
      <c r="DI344" s="194"/>
      <c r="DJ344" s="194"/>
      <c r="DK344" s="194"/>
      <c r="DL344" s="194"/>
      <c r="DM344" s="194"/>
      <c r="DN344" s="194"/>
      <c r="DO344" s="194"/>
      <c r="DP344" s="194"/>
      <c r="DQ344" s="194"/>
      <c r="DR344" s="194"/>
      <c r="DS344" s="194"/>
      <c r="DT344" s="194"/>
      <c r="DU344" s="259"/>
    </row>
    <row r="345" ht="15.75" hidden="1" customHeight="1">
      <c r="A345" s="194"/>
      <c r="B345" s="194"/>
      <c r="C345" s="194"/>
      <c r="D345" s="194"/>
      <c r="E345" s="320"/>
      <c r="F345" s="320"/>
      <c r="G345" s="320"/>
      <c r="H345" s="320"/>
      <c r="I345" s="320"/>
      <c r="J345" s="320"/>
      <c r="K345" s="320"/>
      <c r="L345" s="320"/>
      <c r="M345" s="320"/>
      <c r="N345" s="320"/>
      <c r="O345" s="320"/>
      <c r="P345" s="320"/>
      <c r="Q345" s="320"/>
      <c r="R345" s="320"/>
      <c r="S345" s="320"/>
      <c r="T345" s="320"/>
      <c r="U345" s="320"/>
      <c r="V345" s="320"/>
      <c r="W345" s="320"/>
      <c r="X345" s="320"/>
      <c r="Y345" s="320"/>
      <c r="Z345" s="320"/>
      <c r="AA345" s="320"/>
      <c r="AB345" s="320"/>
      <c r="AC345" s="320"/>
      <c r="AD345" s="320"/>
      <c r="AE345" s="320"/>
      <c r="AF345" s="320"/>
      <c r="AG345" s="320"/>
      <c r="AH345" s="320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94"/>
      <c r="AS345" s="194"/>
      <c r="AT345" s="194"/>
      <c r="AU345" s="194"/>
      <c r="AV345" s="194"/>
      <c r="AW345" s="194"/>
      <c r="AX345" s="194"/>
      <c r="AY345" s="194"/>
      <c r="AZ345" s="194"/>
      <c r="BA345" s="194"/>
      <c r="BB345" s="194"/>
      <c r="BC345" s="194"/>
      <c r="BD345" s="194"/>
      <c r="BE345" s="194"/>
      <c r="BF345" s="194"/>
      <c r="BG345" s="194"/>
      <c r="BH345" s="194"/>
      <c r="BI345" s="194"/>
      <c r="BJ345" s="194"/>
      <c r="BK345" s="194"/>
      <c r="BL345" s="194"/>
      <c r="BM345" s="194"/>
      <c r="BN345" s="194"/>
      <c r="BO345" s="194"/>
      <c r="BP345" s="194"/>
      <c r="BQ345" s="194"/>
      <c r="BR345" s="194"/>
      <c r="BS345" s="194"/>
      <c r="BT345" s="194"/>
      <c r="BU345" s="194"/>
      <c r="BV345" s="194"/>
      <c r="BW345" s="194"/>
      <c r="BX345" s="194"/>
      <c r="BY345" s="194"/>
      <c r="BZ345" s="194"/>
      <c r="CA345" s="194"/>
      <c r="CB345" s="194"/>
      <c r="CC345" s="194"/>
      <c r="CD345" s="194"/>
      <c r="CE345" s="194"/>
      <c r="CF345" s="194"/>
      <c r="CG345" s="194"/>
      <c r="CH345" s="194"/>
      <c r="CI345" s="194"/>
      <c r="CJ345" s="194"/>
      <c r="CK345" s="194"/>
      <c r="CL345" s="194"/>
      <c r="CM345" s="194"/>
      <c r="CN345" s="194"/>
      <c r="CO345" s="194"/>
      <c r="CP345" s="194"/>
      <c r="CQ345" s="194"/>
      <c r="CR345" s="194"/>
      <c r="CS345" s="194"/>
      <c r="CT345" s="194"/>
      <c r="CU345" s="194"/>
      <c r="CV345" s="194"/>
      <c r="CW345" s="194"/>
      <c r="CX345" s="194"/>
      <c r="CY345" s="194"/>
      <c r="CZ345" s="194"/>
      <c r="DA345" s="194"/>
      <c r="DB345" s="194"/>
      <c r="DC345" s="194"/>
      <c r="DD345" s="194"/>
      <c r="DE345" s="194"/>
      <c r="DF345" s="194"/>
      <c r="DG345" s="194"/>
      <c r="DH345" s="194"/>
      <c r="DI345" s="194"/>
      <c r="DJ345" s="194"/>
      <c r="DK345" s="194"/>
      <c r="DL345" s="194"/>
      <c r="DM345" s="194"/>
      <c r="DN345" s="194"/>
      <c r="DO345" s="194"/>
      <c r="DP345" s="194"/>
      <c r="DQ345" s="194"/>
      <c r="DR345" s="194"/>
      <c r="DS345" s="194"/>
      <c r="DT345" s="194"/>
      <c r="DU345" s="259"/>
    </row>
    <row r="346" ht="15.75" hidden="1" customHeight="1">
      <c r="A346" s="194"/>
      <c r="B346" s="194"/>
      <c r="C346" s="194"/>
      <c r="D346" s="194"/>
      <c r="E346" s="320"/>
      <c r="F346" s="320"/>
      <c r="G346" s="320"/>
      <c r="H346" s="320"/>
      <c r="I346" s="320"/>
      <c r="J346" s="320"/>
      <c r="K346" s="320"/>
      <c r="L346" s="320"/>
      <c r="M346" s="320"/>
      <c r="N346" s="320"/>
      <c r="O346" s="320"/>
      <c r="P346" s="320"/>
      <c r="Q346" s="320"/>
      <c r="R346" s="320"/>
      <c r="S346" s="320"/>
      <c r="T346" s="320"/>
      <c r="U346" s="320"/>
      <c r="V346" s="320"/>
      <c r="W346" s="320"/>
      <c r="X346" s="320"/>
      <c r="Y346" s="320"/>
      <c r="Z346" s="320"/>
      <c r="AA346" s="320"/>
      <c r="AB346" s="320"/>
      <c r="AC346" s="320"/>
      <c r="AD346" s="320"/>
      <c r="AE346" s="320"/>
      <c r="AF346" s="320"/>
      <c r="AG346" s="320"/>
      <c r="AH346" s="320"/>
      <c r="AI346" s="194"/>
      <c r="AJ346" s="194"/>
      <c r="AK346" s="194"/>
      <c r="AL346" s="194"/>
      <c r="AM346" s="194"/>
      <c r="AN346" s="194"/>
      <c r="AO346" s="194"/>
      <c r="AP346" s="194"/>
      <c r="AQ346" s="194"/>
      <c r="AR346" s="194"/>
      <c r="AS346" s="194"/>
      <c r="AT346" s="194"/>
      <c r="AU346" s="194"/>
      <c r="AV346" s="194"/>
      <c r="AW346" s="194"/>
      <c r="AX346" s="194"/>
      <c r="AY346" s="194"/>
      <c r="AZ346" s="194"/>
      <c r="BA346" s="194"/>
      <c r="BB346" s="194"/>
      <c r="BC346" s="194"/>
      <c r="BD346" s="194"/>
      <c r="BE346" s="194"/>
      <c r="BF346" s="194"/>
      <c r="BG346" s="194"/>
      <c r="BH346" s="194"/>
      <c r="BI346" s="194"/>
      <c r="BJ346" s="194"/>
      <c r="BK346" s="194"/>
      <c r="BL346" s="194"/>
      <c r="BM346" s="194"/>
      <c r="BN346" s="194"/>
      <c r="BO346" s="194"/>
      <c r="BP346" s="194"/>
      <c r="BQ346" s="194"/>
      <c r="BR346" s="194"/>
      <c r="BS346" s="194"/>
      <c r="BT346" s="194"/>
      <c r="BU346" s="194"/>
      <c r="BV346" s="194"/>
      <c r="BW346" s="194"/>
      <c r="BX346" s="194"/>
      <c r="BY346" s="194"/>
      <c r="BZ346" s="194"/>
      <c r="CA346" s="194"/>
      <c r="CB346" s="194"/>
      <c r="CC346" s="194"/>
      <c r="CD346" s="194"/>
      <c r="CE346" s="194"/>
      <c r="CF346" s="194"/>
      <c r="CG346" s="194"/>
      <c r="CH346" s="194"/>
      <c r="CI346" s="194"/>
      <c r="CJ346" s="194"/>
      <c r="CK346" s="194"/>
      <c r="CL346" s="194"/>
      <c r="CM346" s="194"/>
      <c r="CN346" s="194"/>
      <c r="CO346" s="194"/>
      <c r="CP346" s="194"/>
      <c r="CQ346" s="194"/>
      <c r="CR346" s="194"/>
      <c r="CS346" s="194"/>
      <c r="CT346" s="194"/>
      <c r="CU346" s="194"/>
      <c r="CV346" s="194"/>
      <c r="CW346" s="194"/>
      <c r="CX346" s="194"/>
      <c r="CY346" s="194"/>
      <c r="CZ346" s="194"/>
      <c r="DA346" s="194"/>
      <c r="DB346" s="194"/>
      <c r="DC346" s="194"/>
      <c r="DD346" s="194"/>
      <c r="DE346" s="194"/>
      <c r="DF346" s="194"/>
      <c r="DG346" s="194"/>
      <c r="DH346" s="194"/>
      <c r="DI346" s="194"/>
      <c r="DJ346" s="194"/>
      <c r="DK346" s="194"/>
      <c r="DL346" s="194"/>
      <c r="DM346" s="194"/>
      <c r="DN346" s="194"/>
      <c r="DO346" s="194"/>
      <c r="DP346" s="194"/>
      <c r="DQ346" s="194"/>
      <c r="DR346" s="194"/>
      <c r="DS346" s="194"/>
      <c r="DT346" s="194"/>
      <c r="DU346" s="259"/>
    </row>
    <row r="347" ht="15.75" hidden="1" customHeight="1">
      <c r="A347" s="194"/>
      <c r="B347" s="194"/>
      <c r="C347" s="194"/>
      <c r="D347" s="194"/>
      <c r="E347" s="320"/>
      <c r="F347" s="320"/>
      <c r="G347" s="320"/>
      <c r="H347" s="320"/>
      <c r="I347" s="320"/>
      <c r="J347" s="320"/>
      <c r="K347" s="320"/>
      <c r="L347" s="320"/>
      <c r="M347" s="320"/>
      <c r="N347" s="320"/>
      <c r="O347" s="320"/>
      <c r="P347" s="320"/>
      <c r="Q347" s="320"/>
      <c r="R347" s="320"/>
      <c r="S347" s="320"/>
      <c r="T347" s="320"/>
      <c r="U347" s="320"/>
      <c r="V347" s="320"/>
      <c r="W347" s="320"/>
      <c r="X347" s="320"/>
      <c r="Y347" s="320"/>
      <c r="Z347" s="320"/>
      <c r="AA347" s="320"/>
      <c r="AB347" s="320"/>
      <c r="AC347" s="320"/>
      <c r="AD347" s="320"/>
      <c r="AE347" s="320"/>
      <c r="AF347" s="320"/>
      <c r="AG347" s="320"/>
      <c r="AH347" s="320"/>
      <c r="AI347" s="194"/>
      <c r="AJ347" s="194"/>
      <c r="AK347" s="194"/>
      <c r="AL347" s="194"/>
      <c r="AM347" s="194"/>
      <c r="AN347" s="194"/>
      <c r="AO347" s="194"/>
      <c r="AP347" s="194"/>
      <c r="AQ347" s="194"/>
      <c r="AR347" s="194"/>
      <c r="AS347" s="194"/>
      <c r="AT347" s="194"/>
      <c r="AU347" s="194"/>
      <c r="AV347" s="194"/>
      <c r="AW347" s="194"/>
      <c r="AX347" s="194"/>
      <c r="AY347" s="194"/>
      <c r="AZ347" s="194"/>
      <c r="BA347" s="194"/>
      <c r="BB347" s="194"/>
      <c r="BC347" s="194"/>
      <c r="BD347" s="194"/>
      <c r="BE347" s="194"/>
      <c r="BF347" s="194"/>
      <c r="BG347" s="194"/>
      <c r="BH347" s="194"/>
      <c r="BI347" s="194"/>
      <c r="BJ347" s="194"/>
      <c r="BK347" s="194"/>
      <c r="BL347" s="194"/>
      <c r="BM347" s="194"/>
      <c r="BN347" s="194"/>
      <c r="BO347" s="194"/>
      <c r="BP347" s="194"/>
      <c r="BQ347" s="194"/>
      <c r="BR347" s="194"/>
      <c r="BS347" s="194"/>
      <c r="BT347" s="194"/>
      <c r="BU347" s="194"/>
      <c r="BV347" s="194"/>
      <c r="BW347" s="194"/>
      <c r="BX347" s="194"/>
      <c r="BY347" s="194"/>
      <c r="BZ347" s="194"/>
      <c r="CA347" s="194"/>
      <c r="CB347" s="194"/>
      <c r="CC347" s="194"/>
      <c r="CD347" s="194"/>
      <c r="CE347" s="194"/>
      <c r="CF347" s="194"/>
      <c r="CG347" s="194"/>
      <c r="CH347" s="194"/>
      <c r="CI347" s="194"/>
      <c r="CJ347" s="194"/>
      <c r="CK347" s="194"/>
      <c r="CL347" s="194"/>
      <c r="CM347" s="194"/>
      <c r="CN347" s="194"/>
      <c r="CO347" s="194"/>
      <c r="CP347" s="194"/>
      <c r="CQ347" s="194"/>
      <c r="CR347" s="194"/>
      <c r="CS347" s="194"/>
      <c r="CT347" s="194"/>
      <c r="CU347" s="194"/>
      <c r="CV347" s="194"/>
      <c r="CW347" s="194"/>
      <c r="CX347" s="194"/>
      <c r="CY347" s="194"/>
      <c r="CZ347" s="194"/>
      <c r="DA347" s="194"/>
      <c r="DB347" s="194"/>
      <c r="DC347" s="194"/>
      <c r="DD347" s="194"/>
      <c r="DE347" s="194"/>
      <c r="DF347" s="194"/>
      <c r="DG347" s="194"/>
      <c r="DH347" s="194"/>
      <c r="DI347" s="194"/>
      <c r="DJ347" s="194"/>
      <c r="DK347" s="194"/>
      <c r="DL347" s="194"/>
      <c r="DM347" s="194"/>
      <c r="DN347" s="194"/>
      <c r="DO347" s="194"/>
      <c r="DP347" s="194"/>
      <c r="DQ347" s="194"/>
      <c r="DR347" s="194"/>
      <c r="DS347" s="194"/>
      <c r="DT347" s="194"/>
      <c r="DU347" s="259"/>
    </row>
    <row r="348" ht="15.75" hidden="1" customHeight="1">
      <c r="A348" s="194"/>
      <c r="B348" s="194"/>
      <c r="C348" s="194"/>
      <c r="D348" s="194"/>
      <c r="E348" s="320"/>
      <c r="F348" s="320"/>
      <c r="G348" s="320"/>
      <c r="H348" s="320"/>
      <c r="I348" s="320"/>
      <c r="J348" s="320"/>
      <c r="K348" s="320"/>
      <c r="L348" s="320"/>
      <c r="M348" s="320"/>
      <c r="N348" s="320"/>
      <c r="O348" s="320"/>
      <c r="P348" s="320"/>
      <c r="Q348" s="320"/>
      <c r="R348" s="320"/>
      <c r="S348" s="320"/>
      <c r="T348" s="320"/>
      <c r="U348" s="320"/>
      <c r="V348" s="320"/>
      <c r="W348" s="320"/>
      <c r="X348" s="320"/>
      <c r="Y348" s="320"/>
      <c r="Z348" s="320"/>
      <c r="AA348" s="320"/>
      <c r="AB348" s="320"/>
      <c r="AC348" s="320"/>
      <c r="AD348" s="320"/>
      <c r="AE348" s="320"/>
      <c r="AF348" s="320"/>
      <c r="AG348" s="320"/>
      <c r="AH348" s="320"/>
      <c r="AI348" s="194"/>
      <c r="AJ348" s="194"/>
      <c r="AK348" s="194"/>
      <c r="AL348" s="194"/>
      <c r="AM348" s="194"/>
      <c r="AN348" s="194"/>
      <c r="AO348" s="194"/>
      <c r="AP348" s="194"/>
      <c r="AQ348" s="194"/>
      <c r="AR348" s="194"/>
      <c r="AS348" s="194"/>
      <c r="AT348" s="194"/>
      <c r="AU348" s="194"/>
      <c r="AV348" s="194"/>
      <c r="AW348" s="194"/>
      <c r="AX348" s="194"/>
      <c r="AY348" s="194"/>
      <c r="AZ348" s="194"/>
      <c r="BA348" s="194"/>
      <c r="BB348" s="194"/>
      <c r="BC348" s="194"/>
      <c r="BD348" s="194"/>
      <c r="BE348" s="194"/>
      <c r="BF348" s="194"/>
      <c r="BG348" s="194"/>
      <c r="BH348" s="194"/>
      <c r="BI348" s="194"/>
      <c r="BJ348" s="194"/>
      <c r="BK348" s="194"/>
      <c r="BL348" s="194"/>
      <c r="BM348" s="194"/>
      <c r="BN348" s="194"/>
      <c r="BO348" s="194"/>
      <c r="BP348" s="194"/>
      <c r="BQ348" s="194"/>
      <c r="BR348" s="194"/>
      <c r="BS348" s="194"/>
      <c r="BT348" s="194"/>
      <c r="BU348" s="194"/>
      <c r="BV348" s="194"/>
      <c r="BW348" s="194"/>
      <c r="BX348" s="194"/>
      <c r="BY348" s="194"/>
      <c r="BZ348" s="194"/>
      <c r="CA348" s="194"/>
      <c r="CB348" s="194"/>
      <c r="CC348" s="194"/>
      <c r="CD348" s="194"/>
      <c r="CE348" s="194"/>
      <c r="CF348" s="194"/>
      <c r="CG348" s="194"/>
      <c r="CH348" s="194"/>
      <c r="CI348" s="194"/>
      <c r="CJ348" s="194"/>
      <c r="CK348" s="194"/>
      <c r="CL348" s="194"/>
      <c r="CM348" s="194"/>
      <c r="CN348" s="194"/>
      <c r="CO348" s="194"/>
      <c r="CP348" s="194"/>
      <c r="CQ348" s="194"/>
      <c r="CR348" s="194"/>
      <c r="CS348" s="194"/>
      <c r="CT348" s="194"/>
      <c r="CU348" s="194"/>
      <c r="CV348" s="194"/>
      <c r="CW348" s="194"/>
      <c r="CX348" s="194"/>
      <c r="CY348" s="194"/>
      <c r="CZ348" s="194"/>
      <c r="DA348" s="194"/>
      <c r="DB348" s="194"/>
      <c r="DC348" s="194"/>
      <c r="DD348" s="194"/>
      <c r="DE348" s="194"/>
      <c r="DF348" s="194"/>
      <c r="DG348" s="194"/>
      <c r="DH348" s="194"/>
      <c r="DI348" s="194"/>
      <c r="DJ348" s="194"/>
      <c r="DK348" s="194"/>
      <c r="DL348" s="194"/>
      <c r="DM348" s="194"/>
      <c r="DN348" s="194"/>
      <c r="DO348" s="194"/>
      <c r="DP348" s="194"/>
      <c r="DQ348" s="194"/>
      <c r="DR348" s="194"/>
      <c r="DS348" s="194"/>
      <c r="DT348" s="194"/>
      <c r="DU348" s="259"/>
    </row>
    <row r="349" ht="15.75" hidden="1" customHeight="1">
      <c r="A349" s="194"/>
      <c r="B349" s="194"/>
      <c r="C349" s="194"/>
      <c r="D349" s="194"/>
      <c r="E349" s="320"/>
      <c r="F349" s="320"/>
      <c r="G349" s="320"/>
      <c r="H349" s="320"/>
      <c r="I349" s="320"/>
      <c r="J349" s="320"/>
      <c r="K349" s="320"/>
      <c r="L349" s="320"/>
      <c r="M349" s="320"/>
      <c r="N349" s="320"/>
      <c r="O349" s="320"/>
      <c r="P349" s="320"/>
      <c r="Q349" s="320"/>
      <c r="R349" s="320"/>
      <c r="S349" s="320"/>
      <c r="T349" s="320"/>
      <c r="U349" s="320"/>
      <c r="V349" s="320"/>
      <c r="W349" s="320"/>
      <c r="X349" s="320"/>
      <c r="Y349" s="320"/>
      <c r="Z349" s="320"/>
      <c r="AA349" s="320"/>
      <c r="AB349" s="320"/>
      <c r="AC349" s="320"/>
      <c r="AD349" s="320"/>
      <c r="AE349" s="320"/>
      <c r="AF349" s="320"/>
      <c r="AG349" s="320"/>
      <c r="AH349" s="320"/>
      <c r="AI349" s="194"/>
      <c r="AJ349" s="194"/>
      <c r="AK349" s="194"/>
      <c r="AL349" s="194"/>
      <c r="AM349" s="194"/>
      <c r="AN349" s="194"/>
      <c r="AO349" s="194"/>
      <c r="AP349" s="194"/>
      <c r="AQ349" s="194"/>
      <c r="AR349" s="194"/>
      <c r="AS349" s="194"/>
      <c r="AT349" s="194"/>
      <c r="AU349" s="194"/>
      <c r="AV349" s="194"/>
      <c r="AW349" s="194"/>
      <c r="AX349" s="194"/>
      <c r="AY349" s="194"/>
      <c r="AZ349" s="194"/>
      <c r="BA349" s="194"/>
      <c r="BB349" s="194"/>
      <c r="BC349" s="194"/>
      <c r="BD349" s="194"/>
      <c r="BE349" s="194"/>
      <c r="BF349" s="194"/>
      <c r="BG349" s="194"/>
      <c r="BH349" s="194"/>
      <c r="BI349" s="194"/>
      <c r="BJ349" s="194"/>
      <c r="BK349" s="194"/>
      <c r="BL349" s="194"/>
      <c r="BM349" s="194"/>
      <c r="BN349" s="194"/>
      <c r="BO349" s="194"/>
      <c r="BP349" s="194"/>
      <c r="BQ349" s="194"/>
      <c r="BR349" s="194"/>
      <c r="BS349" s="194"/>
      <c r="BT349" s="194"/>
      <c r="BU349" s="194"/>
      <c r="BV349" s="194"/>
      <c r="BW349" s="194"/>
      <c r="BX349" s="194"/>
      <c r="BY349" s="194"/>
      <c r="BZ349" s="194"/>
      <c r="CA349" s="194"/>
      <c r="CB349" s="194"/>
      <c r="CC349" s="194"/>
      <c r="CD349" s="194"/>
      <c r="CE349" s="194"/>
      <c r="CF349" s="194"/>
      <c r="CG349" s="194"/>
      <c r="CH349" s="194"/>
      <c r="CI349" s="194"/>
      <c r="CJ349" s="194"/>
      <c r="CK349" s="194"/>
      <c r="CL349" s="194"/>
      <c r="CM349" s="194"/>
      <c r="CN349" s="194"/>
      <c r="CO349" s="194"/>
      <c r="CP349" s="194"/>
      <c r="CQ349" s="194"/>
      <c r="CR349" s="194"/>
      <c r="CS349" s="194"/>
      <c r="CT349" s="194"/>
      <c r="CU349" s="194"/>
      <c r="CV349" s="194"/>
      <c r="CW349" s="194"/>
      <c r="CX349" s="194"/>
      <c r="CY349" s="194"/>
      <c r="CZ349" s="194"/>
      <c r="DA349" s="194"/>
      <c r="DB349" s="194"/>
      <c r="DC349" s="194"/>
      <c r="DD349" s="194"/>
      <c r="DE349" s="194"/>
      <c r="DF349" s="194"/>
      <c r="DG349" s="194"/>
      <c r="DH349" s="194"/>
      <c r="DI349" s="194"/>
      <c r="DJ349" s="194"/>
      <c r="DK349" s="194"/>
      <c r="DL349" s="194"/>
      <c r="DM349" s="194"/>
      <c r="DN349" s="194"/>
      <c r="DO349" s="194"/>
      <c r="DP349" s="194"/>
      <c r="DQ349" s="194"/>
      <c r="DR349" s="194"/>
      <c r="DS349" s="194"/>
      <c r="DT349" s="194"/>
      <c r="DU349" s="259"/>
    </row>
    <row r="350" ht="15.75" hidden="1" customHeight="1">
      <c r="A350" s="194"/>
      <c r="B350" s="194"/>
      <c r="C350" s="194"/>
      <c r="D350" s="194"/>
      <c r="E350" s="320"/>
      <c r="F350" s="320"/>
      <c r="G350" s="320"/>
      <c r="H350" s="320"/>
      <c r="I350" s="320"/>
      <c r="J350" s="320"/>
      <c r="K350" s="320"/>
      <c r="L350" s="320"/>
      <c r="M350" s="320"/>
      <c r="N350" s="320"/>
      <c r="O350" s="320"/>
      <c r="P350" s="320"/>
      <c r="Q350" s="320"/>
      <c r="R350" s="320"/>
      <c r="S350" s="320"/>
      <c r="T350" s="320"/>
      <c r="U350" s="320"/>
      <c r="V350" s="320"/>
      <c r="W350" s="320"/>
      <c r="X350" s="320"/>
      <c r="Y350" s="320"/>
      <c r="Z350" s="320"/>
      <c r="AA350" s="320"/>
      <c r="AB350" s="320"/>
      <c r="AC350" s="320"/>
      <c r="AD350" s="320"/>
      <c r="AE350" s="320"/>
      <c r="AF350" s="320"/>
      <c r="AG350" s="320"/>
      <c r="AH350" s="320"/>
      <c r="AI350" s="194"/>
      <c r="AJ350" s="194"/>
      <c r="AK350" s="194"/>
      <c r="AL350" s="194"/>
      <c r="AM350" s="194"/>
      <c r="AN350" s="194"/>
      <c r="AO350" s="194"/>
      <c r="AP350" s="194"/>
      <c r="AQ350" s="194"/>
      <c r="AR350" s="194"/>
      <c r="AS350" s="194"/>
      <c r="AT350" s="194"/>
      <c r="AU350" s="194"/>
      <c r="AV350" s="194"/>
      <c r="AW350" s="194"/>
      <c r="AX350" s="194"/>
      <c r="AY350" s="194"/>
      <c r="AZ350" s="194"/>
      <c r="BA350" s="194"/>
      <c r="BB350" s="194"/>
      <c r="BC350" s="194"/>
      <c r="BD350" s="194"/>
      <c r="BE350" s="194"/>
      <c r="BF350" s="194"/>
      <c r="BG350" s="194"/>
      <c r="BH350" s="194"/>
      <c r="BI350" s="194"/>
      <c r="BJ350" s="194"/>
      <c r="BK350" s="194"/>
      <c r="BL350" s="194"/>
      <c r="BM350" s="194"/>
      <c r="BN350" s="194"/>
      <c r="BO350" s="194"/>
      <c r="BP350" s="194"/>
      <c r="BQ350" s="194"/>
      <c r="BR350" s="194"/>
      <c r="BS350" s="194"/>
      <c r="BT350" s="194"/>
      <c r="BU350" s="194"/>
      <c r="BV350" s="194"/>
      <c r="BW350" s="194"/>
      <c r="BX350" s="194"/>
      <c r="BY350" s="194"/>
      <c r="BZ350" s="194"/>
      <c r="CA350" s="194"/>
      <c r="CB350" s="194"/>
      <c r="CC350" s="194"/>
      <c r="CD350" s="194"/>
      <c r="CE350" s="194"/>
      <c r="CF350" s="194"/>
      <c r="CG350" s="194"/>
      <c r="CH350" s="194"/>
      <c r="CI350" s="194"/>
      <c r="CJ350" s="194"/>
      <c r="CK350" s="194"/>
      <c r="CL350" s="194"/>
      <c r="CM350" s="194"/>
      <c r="CN350" s="194"/>
      <c r="CO350" s="194"/>
      <c r="CP350" s="194"/>
      <c r="CQ350" s="194"/>
      <c r="CR350" s="194"/>
      <c r="CS350" s="194"/>
      <c r="CT350" s="194"/>
      <c r="CU350" s="194"/>
      <c r="CV350" s="194"/>
      <c r="CW350" s="194"/>
      <c r="CX350" s="194"/>
      <c r="CY350" s="194"/>
      <c r="CZ350" s="194"/>
      <c r="DA350" s="194"/>
      <c r="DB350" s="194"/>
      <c r="DC350" s="194"/>
      <c r="DD350" s="194"/>
      <c r="DE350" s="194"/>
      <c r="DF350" s="194"/>
      <c r="DG350" s="194"/>
      <c r="DH350" s="194"/>
      <c r="DI350" s="194"/>
      <c r="DJ350" s="194"/>
      <c r="DK350" s="194"/>
      <c r="DL350" s="194"/>
      <c r="DM350" s="194"/>
      <c r="DN350" s="194"/>
      <c r="DO350" s="194"/>
      <c r="DP350" s="194"/>
      <c r="DQ350" s="194"/>
      <c r="DR350" s="194"/>
      <c r="DS350" s="194"/>
      <c r="DT350" s="194"/>
      <c r="DU350" s="259"/>
    </row>
    <row r="351" ht="15.75" hidden="1" customHeight="1">
      <c r="A351" s="194"/>
      <c r="B351" s="194"/>
      <c r="C351" s="194"/>
      <c r="D351" s="194"/>
      <c r="E351" s="320"/>
      <c r="F351" s="320"/>
      <c r="G351" s="320"/>
      <c r="H351" s="320"/>
      <c r="I351" s="320"/>
      <c r="J351" s="320"/>
      <c r="K351" s="320"/>
      <c r="L351" s="320"/>
      <c r="M351" s="320"/>
      <c r="N351" s="320"/>
      <c r="O351" s="320"/>
      <c r="P351" s="320"/>
      <c r="Q351" s="320"/>
      <c r="R351" s="320"/>
      <c r="S351" s="320"/>
      <c r="T351" s="320"/>
      <c r="U351" s="320"/>
      <c r="V351" s="320"/>
      <c r="W351" s="320"/>
      <c r="X351" s="320"/>
      <c r="Y351" s="320"/>
      <c r="Z351" s="320"/>
      <c r="AA351" s="320"/>
      <c r="AB351" s="320"/>
      <c r="AC351" s="320"/>
      <c r="AD351" s="320"/>
      <c r="AE351" s="320"/>
      <c r="AF351" s="320"/>
      <c r="AG351" s="320"/>
      <c r="AH351" s="320"/>
      <c r="AI351" s="194"/>
      <c r="AJ351" s="194"/>
      <c r="AK351" s="194"/>
      <c r="AL351" s="194"/>
      <c r="AM351" s="194"/>
      <c r="AN351" s="194"/>
      <c r="AO351" s="194"/>
      <c r="AP351" s="194"/>
      <c r="AQ351" s="194"/>
      <c r="AR351" s="194"/>
      <c r="AS351" s="194"/>
      <c r="AT351" s="194"/>
      <c r="AU351" s="194"/>
      <c r="AV351" s="194"/>
      <c r="AW351" s="194"/>
      <c r="AX351" s="194"/>
      <c r="AY351" s="194"/>
      <c r="AZ351" s="194"/>
      <c r="BA351" s="194"/>
      <c r="BB351" s="194"/>
      <c r="BC351" s="194"/>
      <c r="BD351" s="194"/>
      <c r="BE351" s="194"/>
      <c r="BF351" s="194"/>
      <c r="BG351" s="194"/>
      <c r="BH351" s="194"/>
      <c r="BI351" s="194"/>
      <c r="BJ351" s="194"/>
      <c r="BK351" s="194"/>
      <c r="BL351" s="194"/>
      <c r="BM351" s="194"/>
      <c r="BN351" s="194"/>
      <c r="BO351" s="194"/>
      <c r="BP351" s="194"/>
      <c r="BQ351" s="194"/>
      <c r="BR351" s="194"/>
      <c r="BS351" s="194"/>
      <c r="BT351" s="194"/>
      <c r="BU351" s="194"/>
      <c r="BV351" s="194"/>
      <c r="BW351" s="194"/>
      <c r="BX351" s="194"/>
      <c r="BY351" s="194"/>
      <c r="BZ351" s="194"/>
      <c r="CA351" s="194"/>
      <c r="CB351" s="194"/>
      <c r="CC351" s="194"/>
      <c r="CD351" s="194"/>
      <c r="CE351" s="194"/>
      <c r="CF351" s="194"/>
      <c r="CG351" s="194"/>
      <c r="CH351" s="194"/>
      <c r="CI351" s="194"/>
      <c r="CJ351" s="194"/>
      <c r="CK351" s="194"/>
      <c r="CL351" s="194"/>
      <c r="CM351" s="194"/>
      <c r="CN351" s="194"/>
      <c r="CO351" s="194"/>
      <c r="CP351" s="194"/>
      <c r="CQ351" s="194"/>
      <c r="CR351" s="194"/>
      <c r="CS351" s="194"/>
      <c r="CT351" s="194"/>
      <c r="CU351" s="194"/>
      <c r="CV351" s="194"/>
      <c r="CW351" s="194"/>
      <c r="CX351" s="194"/>
      <c r="CY351" s="194"/>
      <c r="CZ351" s="194"/>
      <c r="DA351" s="194"/>
      <c r="DB351" s="194"/>
      <c r="DC351" s="194"/>
      <c r="DD351" s="194"/>
      <c r="DE351" s="194"/>
      <c r="DF351" s="194"/>
      <c r="DG351" s="194"/>
      <c r="DH351" s="194"/>
      <c r="DI351" s="194"/>
      <c r="DJ351" s="194"/>
      <c r="DK351" s="194"/>
      <c r="DL351" s="194"/>
      <c r="DM351" s="194"/>
      <c r="DN351" s="194"/>
      <c r="DO351" s="194"/>
      <c r="DP351" s="194"/>
      <c r="DQ351" s="194"/>
      <c r="DR351" s="194"/>
      <c r="DS351" s="194"/>
      <c r="DT351" s="194"/>
      <c r="DU351" s="259"/>
    </row>
    <row r="352" ht="15.75" hidden="1" customHeight="1">
      <c r="A352" s="194"/>
      <c r="B352" s="194"/>
      <c r="C352" s="194"/>
      <c r="D352" s="194"/>
      <c r="E352" s="320"/>
      <c r="F352" s="320"/>
      <c r="G352" s="320"/>
      <c r="H352" s="320"/>
      <c r="I352" s="320"/>
      <c r="J352" s="320"/>
      <c r="K352" s="320"/>
      <c r="L352" s="320"/>
      <c r="M352" s="320"/>
      <c r="N352" s="320"/>
      <c r="O352" s="320"/>
      <c r="P352" s="320"/>
      <c r="Q352" s="320"/>
      <c r="R352" s="320"/>
      <c r="S352" s="320"/>
      <c r="T352" s="320"/>
      <c r="U352" s="320"/>
      <c r="V352" s="320"/>
      <c r="W352" s="320"/>
      <c r="X352" s="320"/>
      <c r="Y352" s="320"/>
      <c r="Z352" s="320"/>
      <c r="AA352" s="320"/>
      <c r="AB352" s="320"/>
      <c r="AC352" s="320"/>
      <c r="AD352" s="320"/>
      <c r="AE352" s="320"/>
      <c r="AF352" s="320"/>
      <c r="AG352" s="320"/>
      <c r="AH352" s="320"/>
      <c r="AI352" s="194"/>
      <c r="AJ352" s="194"/>
      <c r="AK352" s="194"/>
      <c r="AL352" s="194"/>
      <c r="AM352" s="194"/>
      <c r="AN352" s="194"/>
      <c r="AO352" s="194"/>
      <c r="AP352" s="194"/>
      <c r="AQ352" s="194"/>
      <c r="AR352" s="194"/>
      <c r="AS352" s="194"/>
      <c r="AT352" s="194"/>
      <c r="AU352" s="194"/>
      <c r="AV352" s="194"/>
      <c r="AW352" s="194"/>
      <c r="AX352" s="194"/>
      <c r="AY352" s="194"/>
      <c r="AZ352" s="194"/>
      <c r="BA352" s="194"/>
      <c r="BB352" s="194"/>
      <c r="BC352" s="194"/>
      <c r="BD352" s="194"/>
      <c r="BE352" s="194"/>
      <c r="BF352" s="194"/>
      <c r="BG352" s="194"/>
      <c r="BH352" s="194"/>
      <c r="BI352" s="194"/>
      <c r="BJ352" s="194"/>
      <c r="BK352" s="194"/>
      <c r="BL352" s="194"/>
      <c r="BM352" s="194"/>
      <c r="BN352" s="194"/>
      <c r="BO352" s="194"/>
      <c r="BP352" s="194"/>
      <c r="BQ352" s="194"/>
      <c r="BR352" s="194"/>
      <c r="BS352" s="194"/>
      <c r="BT352" s="194"/>
      <c r="BU352" s="194"/>
      <c r="BV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94"/>
      <c r="CG352" s="194"/>
      <c r="CH352" s="194"/>
      <c r="CI352" s="194"/>
      <c r="CJ352" s="194"/>
      <c r="CK352" s="194"/>
      <c r="CL352" s="194"/>
      <c r="CM352" s="194"/>
      <c r="CN352" s="194"/>
      <c r="CO352" s="194"/>
      <c r="CP352" s="194"/>
      <c r="CQ352" s="194"/>
      <c r="CR352" s="194"/>
      <c r="CS352" s="194"/>
      <c r="CT352" s="194"/>
      <c r="CU352" s="194"/>
      <c r="CV352" s="194"/>
      <c r="CW352" s="194"/>
      <c r="CX352" s="194"/>
      <c r="CY352" s="194"/>
      <c r="CZ352" s="194"/>
      <c r="DA352" s="194"/>
      <c r="DB352" s="194"/>
      <c r="DC352" s="194"/>
      <c r="DD352" s="194"/>
      <c r="DE352" s="194"/>
      <c r="DF352" s="194"/>
      <c r="DG352" s="194"/>
      <c r="DH352" s="194"/>
      <c r="DI352" s="194"/>
      <c r="DJ352" s="194"/>
      <c r="DK352" s="194"/>
      <c r="DL352" s="194"/>
      <c r="DM352" s="194"/>
      <c r="DN352" s="194"/>
      <c r="DO352" s="194"/>
      <c r="DP352" s="194"/>
      <c r="DQ352" s="194"/>
      <c r="DR352" s="194"/>
      <c r="DS352" s="194"/>
      <c r="DT352" s="194"/>
      <c r="DU352" s="259"/>
    </row>
    <row r="353" ht="15.75" hidden="1" customHeight="1">
      <c r="A353" s="194"/>
      <c r="B353" s="194"/>
      <c r="C353" s="194"/>
      <c r="D353" s="194"/>
      <c r="E353" s="320"/>
      <c r="F353" s="320"/>
      <c r="G353" s="320"/>
      <c r="H353" s="320"/>
      <c r="I353" s="320"/>
      <c r="J353" s="320"/>
      <c r="K353" s="320"/>
      <c r="L353" s="320"/>
      <c r="M353" s="320"/>
      <c r="N353" s="320"/>
      <c r="O353" s="320"/>
      <c r="P353" s="320"/>
      <c r="Q353" s="320"/>
      <c r="R353" s="320"/>
      <c r="S353" s="320"/>
      <c r="T353" s="320"/>
      <c r="U353" s="320"/>
      <c r="V353" s="320"/>
      <c r="W353" s="320"/>
      <c r="X353" s="320"/>
      <c r="Y353" s="320"/>
      <c r="Z353" s="320"/>
      <c r="AA353" s="320"/>
      <c r="AB353" s="320"/>
      <c r="AC353" s="320"/>
      <c r="AD353" s="320"/>
      <c r="AE353" s="320"/>
      <c r="AF353" s="320"/>
      <c r="AG353" s="320"/>
      <c r="AH353" s="320"/>
      <c r="AI353" s="194"/>
      <c r="AJ353" s="194"/>
      <c r="AK353" s="194"/>
      <c r="AL353" s="194"/>
      <c r="AM353" s="194"/>
      <c r="AN353" s="194"/>
      <c r="AO353" s="194"/>
      <c r="AP353" s="194"/>
      <c r="AQ353" s="194"/>
      <c r="AR353" s="194"/>
      <c r="AS353" s="194"/>
      <c r="AT353" s="194"/>
      <c r="AU353" s="194"/>
      <c r="AV353" s="194"/>
      <c r="AW353" s="194"/>
      <c r="AX353" s="194"/>
      <c r="AY353" s="194"/>
      <c r="AZ353" s="194"/>
      <c r="BA353" s="194"/>
      <c r="BB353" s="194"/>
      <c r="BC353" s="194"/>
      <c r="BD353" s="194"/>
      <c r="BE353" s="194"/>
      <c r="BF353" s="194"/>
      <c r="BG353" s="194"/>
      <c r="BH353" s="194"/>
      <c r="BI353" s="194"/>
      <c r="BJ353" s="194"/>
      <c r="BK353" s="194"/>
      <c r="BL353" s="194"/>
      <c r="BM353" s="194"/>
      <c r="BN353" s="194"/>
      <c r="BO353" s="194"/>
      <c r="BP353" s="194"/>
      <c r="BQ353" s="194"/>
      <c r="BR353" s="194"/>
      <c r="BS353" s="194"/>
      <c r="BT353" s="194"/>
      <c r="BU353" s="194"/>
      <c r="BV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94"/>
      <c r="CG353" s="194"/>
      <c r="CH353" s="194"/>
      <c r="CI353" s="194"/>
      <c r="CJ353" s="194"/>
      <c r="CK353" s="194"/>
      <c r="CL353" s="194"/>
      <c r="CM353" s="194"/>
      <c r="CN353" s="194"/>
      <c r="CO353" s="194"/>
      <c r="CP353" s="194"/>
      <c r="CQ353" s="194"/>
      <c r="CR353" s="194"/>
      <c r="CS353" s="194"/>
      <c r="CT353" s="194"/>
      <c r="CU353" s="194"/>
      <c r="CV353" s="194"/>
      <c r="CW353" s="194"/>
      <c r="CX353" s="194"/>
      <c r="CY353" s="194"/>
      <c r="CZ353" s="194"/>
      <c r="DA353" s="194"/>
      <c r="DB353" s="194"/>
      <c r="DC353" s="194"/>
      <c r="DD353" s="194"/>
      <c r="DE353" s="194"/>
      <c r="DF353" s="194"/>
      <c r="DG353" s="194"/>
      <c r="DH353" s="194"/>
      <c r="DI353" s="194"/>
      <c r="DJ353" s="194"/>
      <c r="DK353" s="194"/>
      <c r="DL353" s="194"/>
      <c r="DM353" s="194"/>
      <c r="DN353" s="194"/>
      <c r="DO353" s="194"/>
      <c r="DP353" s="194"/>
      <c r="DQ353" s="194"/>
      <c r="DR353" s="194"/>
      <c r="DS353" s="194"/>
      <c r="DT353" s="194"/>
      <c r="DU353" s="259"/>
    </row>
    <row r="354" ht="15.75" hidden="1" customHeight="1">
      <c r="A354" s="194"/>
      <c r="B354" s="194"/>
      <c r="C354" s="194"/>
      <c r="D354" s="194"/>
      <c r="E354" s="320"/>
      <c r="F354" s="320"/>
      <c r="G354" s="320"/>
      <c r="H354" s="320"/>
      <c r="I354" s="320"/>
      <c r="J354" s="320"/>
      <c r="K354" s="320"/>
      <c r="L354" s="320"/>
      <c r="M354" s="320"/>
      <c r="N354" s="320"/>
      <c r="O354" s="320"/>
      <c r="P354" s="320"/>
      <c r="Q354" s="320"/>
      <c r="R354" s="320"/>
      <c r="S354" s="320"/>
      <c r="T354" s="320"/>
      <c r="U354" s="320"/>
      <c r="V354" s="320"/>
      <c r="W354" s="320"/>
      <c r="X354" s="320"/>
      <c r="Y354" s="320"/>
      <c r="Z354" s="320"/>
      <c r="AA354" s="320"/>
      <c r="AB354" s="320"/>
      <c r="AC354" s="320"/>
      <c r="AD354" s="320"/>
      <c r="AE354" s="320"/>
      <c r="AF354" s="320"/>
      <c r="AG354" s="320"/>
      <c r="AH354" s="320"/>
      <c r="AI354" s="194"/>
      <c r="AJ354" s="194"/>
      <c r="AK354" s="194"/>
      <c r="AL354" s="194"/>
      <c r="AM354" s="194"/>
      <c r="AN354" s="194"/>
      <c r="AO354" s="194"/>
      <c r="AP354" s="194"/>
      <c r="AQ354" s="194"/>
      <c r="AR354" s="194"/>
      <c r="AS354" s="194"/>
      <c r="AT354" s="194"/>
      <c r="AU354" s="194"/>
      <c r="AV354" s="194"/>
      <c r="AW354" s="194"/>
      <c r="AX354" s="194"/>
      <c r="AY354" s="194"/>
      <c r="AZ354" s="194"/>
      <c r="BA354" s="194"/>
      <c r="BB354" s="194"/>
      <c r="BC354" s="194"/>
      <c r="BD354" s="194"/>
      <c r="BE354" s="194"/>
      <c r="BF354" s="194"/>
      <c r="BG354" s="194"/>
      <c r="BH354" s="194"/>
      <c r="BI354" s="194"/>
      <c r="BJ354" s="194"/>
      <c r="BK354" s="194"/>
      <c r="BL354" s="194"/>
      <c r="BM354" s="194"/>
      <c r="BN354" s="194"/>
      <c r="BO354" s="194"/>
      <c r="BP354" s="194"/>
      <c r="BQ354" s="194"/>
      <c r="BR354" s="194"/>
      <c r="BS354" s="194"/>
      <c r="BT354" s="194"/>
      <c r="BU354" s="194"/>
      <c r="BV354" s="194"/>
      <c r="BW354" s="194"/>
      <c r="BX354" s="194"/>
      <c r="BY354" s="194"/>
      <c r="BZ354" s="194"/>
      <c r="CA354" s="194"/>
      <c r="CB354" s="194"/>
      <c r="CC354" s="194"/>
      <c r="CD354" s="194"/>
      <c r="CE354" s="194"/>
      <c r="CF354" s="194"/>
      <c r="CG354" s="194"/>
      <c r="CH354" s="194"/>
      <c r="CI354" s="194"/>
      <c r="CJ354" s="194"/>
      <c r="CK354" s="194"/>
      <c r="CL354" s="194"/>
      <c r="CM354" s="194"/>
      <c r="CN354" s="194"/>
      <c r="CO354" s="194"/>
      <c r="CP354" s="194"/>
      <c r="CQ354" s="194"/>
      <c r="CR354" s="194"/>
      <c r="CS354" s="194"/>
      <c r="CT354" s="194"/>
      <c r="CU354" s="194"/>
      <c r="CV354" s="194"/>
      <c r="CW354" s="194"/>
      <c r="CX354" s="194"/>
      <c r="CY354" s="194"/>
      <c r="CZ354" s="194"/>
      <c r="DA354" s="194"/>
      <c r="DB354" s="194"/>
      <c r="DC354" s="194"/>
      <c r="DD354" s="194"/>
      <c r="DE354" s="194"/>
      <c r="DF354" s="194"/>
      <c r="DG354" s="194"/>
      <c r="DH354" s="194"/>
      <c r="DI354" s="194"/>
      <c r="DJ354" s="194"/>
      <c r="DK354" s="194"/>
      <c r="DL354" s="194"/>
      <c r="DM354" s="194"/>
      <c r="DN354" s="194"/>
      <c r="DO354" s="194"/>
      <c r="DP354" s="194"/>
      <c r="DQ354" s="194"/>
      <c r="DR354" s="194"/>
      <c r="DS354" s="194"/>
      <c r="DT354" s="194"/>
      <c r="DU354" s="259"/>
    </row>
    <row r="355" ht="15.75" hidden="1" customHeight="1">
      <c r="A355" s="194"/>
      <c r="B355" s="194"/>
      <c r="C355" s="194"/>
      <c r="D355" s="194"/>
      <c r="E355" s="320"/>
      <c r="F355" s="320"/>
      <c r="G355" s="320"/>
      <c r="H355" s="320"/>
      <c r="I355" s="320"/>
      <c r="J355" s="320"/>
      <c r="K355" s="320"/>
      <c r="L355" s="320"/>
      <c r="M355" s="320"/>
      <c r="N355" s="320"/>
      <c r="O355" s="320"/>
      <c r="P355" s="320"/>
      <c r="Q355" s="320"/>
      <c r="R355" s="320"/>
      <c r="S355" s="320"/>
      <c r="T355" s="320"/>
      <c r="U355" s="320"/>
      <c r="V355" s="320"/>
      <c r="W355" s="320"/>
      <c r="X355" s="320"/>
      <c r="Y355" s="320"/>
      <c r="Z355" s="320"/>
      <c r="AA355" s="320"/>
      <c r="AB355" s="320"/>
      <c r="AC355" s="320"/>
      <c r="AD355" s="320"/>
      <c r="AE355" s="320"/>
      <c r="AF355" s="320"/>
      <c r="AG355" s="320"/>
      <c r="AH355" s="320"/>
      <c r="AI355" s="194"/>
      <c r="AJ355" s="194"/>
      <c r="AK355" s="194"/>
      <c r="AL355" s="194"/>
      <c r="AM355" s="194"/>
      <c r="AN355" s="194"/>
      <c r="AO355" s="194"/>
      <c r="AP355" s="194"/>
      <c r="AQ355" s="194"/>
      <c r="AR355" s="194"/>
      <c r="AS355" s="194"/>
      <c r="AT355" s="194"/>
      <c r="AU355" s="194"/>
      <c r="AV355" s="194"/>
      <c r="AW355" s="194"/>
      <c r="AX355" s="194"/>
      <c r="AY355" s="194"/>
      <c r="AZ355" s="194"/>
      <c r="BA355" s="194"/>
      <c r="BB355" s="194"/>
      <c r="BC355" s="194"/>
      <c r="BD355" s="194"/>
      <c r="BE355" s="194"/>
      <c r="BF355" s="194"/>
      <c r="BG355" s="194"/>
      <c r="BH355" s="194"/>
      <c r="BI355" s="194"/>
      <c r="BJ355" s="194"/>
      <c r="BK355" s="194"/>
      <c r="BL355" s="194"/>
      <c r="BM355" s="194"/>
      <c r="BN355" s="194"/>
      <c r="BO355" s="194"/>
      <c r="BP355" s="194"/>
      <c r="BQ355" s="194"/>
      <c r="BR355" s="194"/>
      <c r="BS355" s="194"/>
      <c r="BT355" s="194"/>
      <c r="BU355" s="194"/>
      <c r="BV355" s="194"/>
      <c r="BW355" s="194"/>
      <c r="BX355" s="194"/>
      <c r="BY355" s="194"/>
      <c r="BZ355" s="194"/>
      <c r="CA355" s="194"/>
      <c r="CB355" s="194"/>
      <c r="CC355" s="194"/>
      <c r="CD355" s="194"/>
      <c r="CE355" s="194"/>
      <c r="CF355" s="194"/>
      <c r="CG355" s="194"/>
      <c r="CH355" s="194"/>
      <c r="CI355" s="194"/>
      <c r="CJ355" s="194"/>
      <c r="CK355" s="194"/>
      <c r="CL355" s="194"/>
      <c r="CM355" s="194"/>
      <c r="CN355" s="194"/>
      <c r="CO355" s="194"/>
      <c r="CP355" s="194"/>
      <c r="CQ355" s="194"/>
      <c r="CR355" s="194"/>
      <c r="CS355" s="194"/>
      <c r="CT355" s="194"/>
      <c r="CU355" s="194"/>
      <c r="CV355" s="194"/>
      <c r="CW355" s="194"/>
      <c r="CX355" s="194"/>
      <c r="CY355" s="194"/>
      <c r="CZ355" s="194"/>
      <c r="DA355" s="194"/>
      <c r="DB355" s="194"/>
      <c r="DC355" s="194"/>
      <c r="DD355" s="194"/>
      <c r="DE355" s="194"/>
      <c r="DF355" s="194"/>
      <c r="DG355" s="194"/>
      <c r="DH355" s="194"/>
      <c r="DI355" s="194"/>
      <c r="DJ355" s="194"/>
      <c r="DK355" s="194"/>
      <c r="DL355" s="194"/>
      <c r="DM355" s="194"/>
      <c r="DN355" s="194"/>
      <c r="DO355" s="194"/>
      <c r="DP355" s="194"/>
      <c r="DQ355" s="194"/>
      <c r="DR355" s="194"/>
      <c r="DS355" s="194"/>
      <c r="DT355" s="194"/>
      <c r="DU355" s="259"/>
    </row>
    <row r="356" ht="15.75" hidden="1" customHeight="1">
      <c r="A356" s="194"/>
      <c r="B356" s="194"/>
      <c r="C356" s="194"/>
      <c r="D356" s="194"/>
      <c r="E356" s="320"/>
      <c r="F356" s="320"/>
      <c r="G356" s="320"/>
      <c r="H356" s="320"/>
      <c r="I356" s="320"/>
      <c r="J356" s="320"/>
      <c r="K356" s="320"/>
      <c r="L356" s="320"/>
      <c r="M356" s="320"/>
      <c r="N356" s="320"/>
      <c r="O356" s="320"/>
      <c r="P356" s="320"/>
      <c r="Q356" s="320"/>
      <c r="R356" s="320"/>
      <c r="S356" s="320"/>
      <c r="T356" s="320"/>
      <c r="U356" s="320"/>
      <c r="V356" s="320"/>
      <c r="W356" s="320"/>
      <c r="X356" s="320"/>
      <c r="Y356" s="320"/>
      <c r="Z356" s="320"/>
      <c r="AA356" s="320"/>
      <c r="AB356" s="320"/>
      <c r="AC356" s="320"/>
      <c r="AD356" s="320"/>
      <c r="AE356" s="320"/>
      <c r="AF356" s="320"/>
      <c r="AG356" s="320"/>
      <c r="AH356" s="320"/>
      <c r="AI356" s="194"/>
      <c r="AJ356" s="194"/>
      <c r="AK356" s="194"/>
      <c r="AL356" s="194"/>
      <c r="AM356" s="194"/>
      <c r="AN356" s="194"/>
      <c r="AO356" s="194"/>
      <c r="AP356" s="194"/>
      <c r="AQ356" s="194"/>
      <c r="AR356" s="194"/>
      <c r="AS356" s="194"/>
      <c r="AT356" s="194"/>
      <c r="AU356" s="194"/>
      <c r="AV356" s="194"/>
      <c r="AW356" s="194"/>
      <c r="AX356" s="194"/>
      <c r="AY356" s="194"/>
      <c r="AZ356" s="194"/>
      <c r="BA356" s="194"/>
      <c r="BB356" s="194"/>
      <c r="BC356" s="194"/>
      <c r="BD356" s="194"/>
      <c r="BE356" s="194"/>
      <c r="BF356" s="194"/>
      <c r="BG356" s="194"/>
      <c r="BH356" s="194"/>
      <c r="BI356" s="194"/>
      <c r="BJ356" s="194"/>
      <c r="BK356" s="194"/>
      <c r="BL356" s="194"/>
      <c r="BM356" s="194"/>
      <c r="BN356" s="194"/>
      <c r="BO356" s="194"/>
      <c r="BP356" s="194"/>
      <c r="BQ356" s="194"/>
      <c r="BR356" s="194"/>
      <c r="BS356" s="194"/>
      <c r="BT356" s="194"/>
      <c r="BU356" s="194"/>
      <c r="BV356" s="194"/>
      <c r="BW356" s="194"/>
      <c r="BX356" s="194"/>
      <c r="BY356" s="194"/>
      <c r="BZ356" s="194"/>
      <c r="CA356" s="194"/>
      <c r="CB356" s="194"/>
      <c r="CC356" s="194"/>
      <c r="CD356" s="194"/>
      <c r="CE356" s="194"/>
      <c r="CF356" s="194"/>
      <c r="CG356" s="194"/>
      <c r="CH356" s="194"/>
      <c r="CI356" s="194"/>
      <c r="CJ356" s="194"/>
      <c r="CK356" s="194"/>
      <c r="CL356" s="194"/>
      <c r="CM356" s="194"/>
      <c r="CN356" s="194"/>
      <c r="CO356" s="194"/>
      <c r="CP356" s="194"/>
      <c r="CQ356" s="194"/>
      <c r="CR356" s="194"/>
      <c r="CS356" s="194"/>
      <c r="CT356" s="194"/>
      <c r="CU356" s="194"/>
      <c r="CV356" s="194"/>
      <c r="CW356" s="194"/>
      <c r="CX356" s="194"/>
      <c r="CY356" s="194"/>
      <c r="CZ356" s="194"/>
      <c r="DA356" s="194"/>
      <c r="DB356" s="194"/>
      <c r="DC356" s="194"/>
      <c r="DD356" s="194"/>
      <c r="DE356" s="194"/>
      <c r="DF356" s="194"/>
      <c r="DG356" s="194"/>
      <c r="DH356" s="194"/>
      <c r="DI356" s="194"/>
      <c r="DJ356" s="194"/>
      <c r="DK356" s="194"/>
      <c r="DL356" s="194"/>
      <c r="DM356" s="194"/>
      <c r="DN356" s="194"/>
      <c r="DO356" s="194"/>
      <c r="DP356" s="194"/>
      <c r="DQ356" s="194"/>
      <c r="DR356" s="194"/>
      <c r="DS356" s="194"/>
      <c r="DT356" s="194"/>
      <c r="DU356" s="259"/>
    </row>
    <row r="357" ht="15.75" hidden="1" customHeight="1">
      <c r="A357" s="194"/>
      <c r="B357" s="194"/>
      <c r="C357" s="194"/>
      <c r="D357" s="194"/>
      <c r="E357" s="320"/>
      <c r="F357" s="320"/>
      <c r="G357" s="320"/>
      <c r="H357" s="320"/>
      <c r="I357" s="320"/>
      <c r="J357" s="320"/>
      <c r="K357" s="320"/>
      <c r="L357" s="320"/>
      <c r="M357" s="320"/>
      <c r="N357" s="320"/>
      <c r="O357" s="320"/>
      <c r="P357" s="320"/>
      <c r="Q357" s="320"/>
      <c r="R357" s="320"/>
      <c r="S357" s="320"/>
      <c r="T357" s="320"/>
      <c r="U357" s="320"/>
      <c r="V357" s="320"/>
      <c r="W357" s="320"/>
      <c r="X357" s="320"/>
      <c r="Y357" s="320"/>
      <c r="Z357" s="320"/>
      <c r="AA357" s="320"/>
      <c r="AB357" s="320"/>
      <c r="AC357" s="320"/>
      <c r="AD357" s="320"/>
      <c r="AE357" s="320"/>
      <c r="AF357" s="320"/>
      <c r="AG357" s="320"/>
      <c r="AH357" s="320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194"/>
      <c r="AS357" s="194"/>
      <c r="AT357" s="194"/>
      <c r="AU357" s="194"/>
      <c r="AV357" s="194"/>
      <c r="AW357" s="194"/>
      <c r="AX357" s="194"/>
      <c r="AY357" s="194"/>
      <c r="AZ357" s="194"/>
      <c r="BA357" s="194"/>
      <c r="BB357" s="194"/>
      <c r="BC357" s="194"/>
      <c r="BD357" s="194"/>
      <c r="BE357" s="194"/>
      <c r="BF357" s="194"/>
      <c r="BG357" s="194"/>
      <c r="BH357" s="194"/>
      <c r="BI357" s="194"/>
      <c r="BJ357" s="194"/>
      <c r="BK357" s="194"/>
      <c r="BL357" s="194"/>
      <c r="BM357" s="194"/>
      <c r="BN357" s="194"/>
      <c r="BO357" s="194"/>
      <c r="BP357" s="194"/>
      <c r="BQ357" s="194"/>
      <c r="BR357" s="194"/>
      <c r="BS357" s="194"/>
      <c r="BT357" s="194"/>
      <c r="BU357" s="194"/>
      <c r="BV357" s="194"/>
      <c r="BW357" s="194"/>
      <c r="BX357" s="194"/>
      <c r="BY357" s="194"/>
      <c r="BZ357" s="194"/>
      <c r="CA357" s="194"/>
      <c r="CB357" s="194"/>
      <c r="CC357" s="194"/>
      <c r="CD357" s="194"/>
      <c r="CE357" s="194"/>
      <c r="CF357" s="194"/>
      <c r="CG357" s="194"/>
      <c r="CH357" s="194"/>
      <c r="CI357" s="194"/>
      <c r="CJ357" s="194"/>
      <c r="CK357" s="194"/>
      <c r="CL357" s="194"/>
      <c r="CM357" s="194"/>
      <c r="CN357" s="194"/>
      <c r="CO357" s="194"/>
      <c r="CP357" s="194"/>
      <c r="CQ357" s="194"/>
      <c r="CR357" s="194"/>
      <c r="CS357" s="194"/>
      <c r="CT357" s="194"/>
      <c r="CU357" s="194"/>
      <c r="CV357" s="194"/>
      <c r="CW357" s="194"/>
      <c r="CX357" s="194"/>
      <c r="CY357" s="194"/>
      <c r="CZ357" s="194"/>
      <c r="DA357" s="194"/>
      <c r="DB357" s="194"/>
      <c r="DC357" s="194"/>
      <c r="DD357" s="194"/>
      <c r="DE357" s="194"/>
      <c r="DF357" s="194"/>
      <c r="DG357" s="194"/>
      <c r="DH357" s="194"/>
      <c r="DI357" s="194"/>
      <c r="DJ357" s="194"/>
      <c r="DK357" s="194"/>
      <c r="DL357" s="194"/>
      <c r="DM357" s="194"/>
      <c r="DN357" s="194"/>
      <c r="DO357" s="194"/>
      <c r="DP357" s="194"/>
      <c r="DQ357" s="194"/>
      <c r="DR357" s="194"/>
      <c r="DS357" s="194"/>
      <c r="DT357" s="194"/>
      <c r="DU357" s="259"/>
    </row>
    <row r="358" ht="15.75" hidden="1" customHeight="1">
      <c r="A358" s="194"/>
      <c r="B358" s="194"/>
      <c r="C358" s="194"/>
      <c r="D358" s="194"/>
      <c r="E358" s="320"/>
      <c r="F358" s="320"/>
      <c r="G358" s="320"/>
      <c r="H358" s="320"/>
      <c r="I358" s="320"/>
      <c r="J358" s="320"/>
      <c r="K358" s="320"/>
      <c r="L358" s="320"/>
      <c r="M358" s="320"/>
      <c r="N358" s="320"/>
      <c r="O358" s="320"/>
      <c r="P358" s="320"/>
      <c r="Q358" s="320"/>
      <c r="R358" s="320"/>
      <c r="S358" s="320"/>
      <c r="T358" s="320"/>
      <c r="U358" s="320"/>
      <c r="V358" s="320"/>
      <c r="W358" s="320"/>
      <c r="X358" s="320"/>
      <c r="Y358" s="320"/>
      <c r="Z358" s="320"/>
      <c r="AA358" s="320"/>
      <c r="AB358" s="320"/>
      <c r="AC358" s="320"/>
      <c r="AD358" s="320"/>
      <c r="AE358" s="320"/>
      <c r="AF358" s="320"/>
      <c r="AG358" s="320"/>
      <c r="AH358" s="320"/>
      <c r="AI358" s="194"/>
      <c r="AJ358" s="194"/>
      <c r="AK358" s="194"/>
      <c r="AL358" s="194"/>
      <c r="AM358" s="194"/>
      <c r="AN358" s="194"/>
      <c r="AO358" s="194"/>
      <c r="AP358" s="194"/>
      <c r="AQ358" s="194"/>
      <c r="AR358" s="194"/>
      <c r="AS358" s="194"/>
      <c r="AT358" s="194"/>
      <c r="AU358" s="194"/>
      <c r="AV358" s="194"/>
      <c r="AW358" s="194"/>
      <c r="AX358" s="194"/>
      <c r="AY358" s="194"/>
      <c r="AZ358" s="194"/>
      <c r="BA358" s="194"/>
      <c r="BB358" s="194"/>
      <c r="BC358" s="194"/>
      <c r="BD358" s="194"/>
      <c r="BE358" s="194"/>
      <c r="BF358" s="194"/>
      <c r="BG358" s="194"/>
      <c r="BH358" s="194"/>
      <c r="BI358" s="194"/>
      <c r="BJ358" s="194"/>
      <c r="BK358" s="194"/>
      <c r="BL358" s="194"/>
      <c r="BM358" s="194"/>
      <c r="BN358" s="194"/>
      <c r="BO358" s="194"/>
      <c r="BP358" s="194"/>
      <c r="BQ358" s="194"/>
      <c r="BR358" s="194"/>
      <c r="BS358" s="194"/>
      <c r="BT358" s="194"/>
      <c r="BU358" s="194"/>
      <c r="BV358" s="194"/>
      <c r="BW358" s="194"/>
      <c r="BX358" s="194"/>
      <c r="BY358" s="194"/>
      <c r="BZ358" s="194"/>
      <c r="CA358" s="194"/>
      <c r="CB358" s="194"/>
      <c r="CC358" s="194"/>
      <c r="CD358" s="194"/>
      <c r="CE358" s="194"/>
      <c r="CF358" s="194"/>
      <c r="CG358" s="194"/>
      <c r="CH358" s="194"/>
      <c r="CI358" s="194"/>
      <c r="CJ358" s="194"/>
      <c r="CK358" s="194"/>
      <c r="CL358" s="194"/>
      <c r="CM358" s="194"/>
      <c r="CN358" s="194"/>
      <c r="CO358" s="194"/>
      <c r="CP358" s="194"/>
      <c r="CQ358" s="194"/>
      <c r="CR358" s="194"/>
      <c r="CS358" s="194"/>
      <c r="CT358" s="194"/>
      <c r="CU358" s="194"/>
      <c r="CV358" s="194"/>
      <c r="CW358" s="194"/>
      <c r="CX358" s="194"/>
      <c r="CY358" s="194"/>
      <c r="CZ358" s="194"/>
      <c r="DA358" s="194"/>
      <c r="DB358" s="194"/>
      <c r="DC358" s="194"/>
      <c r="DD358" s="194"/>
      <c r="DE358" s="194"/>
      <c r="DF358" s="194"/>
      <c r="DG358" s="194"/>
      <c r="DH358" s="194"/>
      <c r="DI358" s="194"/>
      <c r="DJ358" s="194"/>
      <c r="DK358" s="194"/>
      <c r="DL358" s="194"/>
      <c r="DM358" s="194"/>
      <c r="DN358" s="194"/>
      <c r="DO358" s="194"/>
      <c r="DP358" s="194"/>
      <c r="DQ358" s="194"/>
      <c r="DR358" s="194"/>
      <c r="DS358" s="194"/>
      <c r="DT358" s="194"/>
      <c r="DU358" s="259"/>
    </row>
    <row r="359" ht="15.75" hidden="1" customHeight="1">
      <c r="A359" s="194"/>
      <c r="B359" s="194"/>
      <c r="C359" s="194"/>
      <c r="D359" s="194"/>
      <c r="E359" s="320"/>
      <c r="F359" s="320"/>
      <c r="G359" s="320"/>
      <c r="H359" s="320"/>
      <c r="I359" s="320"/>
      <c r="J359" s="320"/>
      <c r="K359" s="320"/>
      <c r="L359" s="320"/>
      <c r="M359" s="320"/>
      <c r="N359" s="320"/>
      <c r="O359" s="320"/>
      <c r="P359" s="320"/>
      <c r="Q359" s="320"/>
      <c r="R359" s="320"/>
      <c r="S359" s="320"/>
      <c r="T359" s="320"/>
      <c r="U359" s="320"/>
      <c r="V359" s="320"/>
      <c r="W359" s="320"/>
      <c r="X359" s="320"/>
      <c r="Y359" s="320"/>
      <c r="Z359" s="320"/>
      <c r="AA359" s="320"/>
      <c r="AB359" s="320"/>
      <c r="AC359" s="320"/>
      <c r="AD359" s="320"/>
      <c r="AE359" s="320"/>
      <c r="AF359" s="320"/>
      <c r="AG359" s="320"/>
      <c r="AH359" s="320"/>
      <c r="AI359" s="194"/>
      <c r="AJ359" s="194"/>
      <c r="AK359" s="194"/>
      <c r="AL359" s="194"/>
      <c r="AM359" s="194"/>
      <c r="AN359" s="194"/>
      <c r="AO359" s="194"/>
      <c r="AP359" s="194"/>
      <c r="AQ359" s="194"/>
      <c r="AR359" s="194"/>
      <c r="AS359" s="194"/>
      <c r="AT359" s="194"/>
      <c r="AU359" s="194"/>
      <c r="AV359" s="194"/>
      <c r="AW359" s="194"/>
      <c r="AX359" s="194"/>
      <c r="AY359" s="194"/>
      <c r="AZ359" s="194"/>
      <c r="BA359" s="194"/>
      <c r="BB359" s="194"/>
      <c r="BC359" s="194"/>
      <c r="BD359" s="194"/>
      <c r="BE359" s="194"/>
      <c r="BF359" s="194"/>
      <c r="BG359" s="194"/>
      <c r="BH359" s="194"/>
      <c r="BI359" s="194"/>
      <c r="BJ359" s="194"/>
      <c r="BK359" s="194"/>
      <c r="BL359" s="194"/>
      <c r="BM359" s="194"/>
      <c r="BN359" s="194"/>
      <c r="BO359" s="194"/>
      <c r="BP359" s="194"/>
      <c r="BQ359" s="194"/>
      <c r="BR359" s="194"/>
      <c r="BS359" s="194"/>
      <c r="BT359" s="194"/>
      <c r="BU359" s="194"/>
      <c r="BV359" s="194"/>
      <c r="BW359" s="194"/>
      <c r="BX359" s="194"/>
      <c r="BY359" s="194"/>
      <c r="BZ359" s="194"/>
      <c r="CA359" s="194"/>
      <c r="CB359" s="194"/>
      <c r="CC359" s="194"/>
      <c r="CD359" s="194"/>
      <c r="CE359" s="194"/>
      <c r="CF359" s="194"/>
      <c r="CG359" s="194"/>
      <c r="CH359" s="194"/>
      <c r="CI359" s="194"/>
      <c r="CJ359" s="194"/>
      <c r="CK359" s="194"/>
      <c r="CL359" s="194"/>
      <c r="CM359" s="194"/>
      <c r="CN359" s="194"/>
      <c r="CO359" s="194"/>
      <c r="CP359" s="194"/>
      <c r="CQ359" s="194"/>
      <c r="CR359" s="194"/>
      <c r="CS359" s="194"/>
      <c r="CT359" s="194"/>
      <c r="CU359" s="194"/>
      <c r="CV359" s="194"/>
      <c r="CW359" s="194"/>
      <c r="CX359" s="194"/>
      <c r="CY359" s="194"/>
      <c r="CZ359" s="194"/>
      <c r="DA359" s="194"/>
      <c r="DB359" s="194"/>
      <c r="DC359" s="194"/>
      <c r="DD359" s="194"/>
      <c r="DE359" s="194"/>
      <c r="DF359" s="194"/>
      <c r="DG359" s="194"/>
      <c r="DH359" s="194"/>
      <c r="DI359" s="194"/>
      <c r="DJ359" s="194"/>
      <c r="DK359" s="194"/>
      <c r="DL359" s="194"/>
      <c r="DM359" s="194"/>
      <c r="DN359" s="194"/>
      <c r="DO359" s="194"/>
      <c r="DP359" s="194"/>
      <c r="DQ359" s="194"/>
      <c r="DR359" s="194"/>
      <c r="DS359" s="194"/>
      <c r="DT359" s="194"/>
      <c r="DU359" s="259"/>
    </row>
    <row r="360" ht="15.75" hidden="1" customHeight="1">
      <c r="A360" s="194"/>
      <c r="B360" s="194"/>
      <c r="C360" s="194"/>
      <c r="D360" s="194"/>
      <c r="E360" s="320"/>
      <c r="F360" s="320"/>
      <c r="G360" s="320"/>
      <c r="H360" s="320"/>
      <c r="I360" s="320"/>
      <c r="J360" s="320"/>
      <c r="K360" s="320"/>
      <c r="L360" s="320"/>
      <c r="M360" s="320"/>
      <c r="N360" s="320"/>
      <c r="O360" s="320"/>
      <c r="P360" s="320"/>
      <c r="Q360" s="320"/>
      <c r="R360" s="320"/>
      <c r="S360" s="320"/>
      <c r="T360" s="320"/>
      <c r="U360" s="320"/>
      <c r="V360" s="320"/>
      <c r="W360" s="320"/>
      <c r="X360" s="320"/>
      <c r="Y360" s="320"/>
      <c r="Z360" s="320"/>
      <c r="AA360" s="320"/>
      <c r="AB360" s="320"/>
      <c r="AC360" s="320"/>
      <c r="AD360" s="320"/>
      <c r="AE360" s="320"/>
      <c r="AF360" s="320"/>
      <c r="AG360" s="320"/>
      <c r="AH360" s="320"/>
      <c r="AI360" s="194"/>
      <c r="AJ360" s="194"/>
      <c r="AK360" s="194"/>
      <c r="AL360" s="194"/>
      <c r="AM360" s="194"/>
      <c r="AN360" s="194"/>
      <c r="AO360" s="194"/>
      <c r="AP360" s="194"/>
      <c r="AQ360" s="194"/>
      <c r="AR360" s="194"/>
      <c r="AS360" s="194"/>
      <c r="AT360" s="194"/>
      <c r="AU360" s="194"/>
      <c r="AV360" s="194"/>
      <c r="AW360" s="194"/>
      <c r="AX360" s="194"/>
      <c r="AY360" s="194"/>
      <c r="AZ360" s="194"/>
      <c r="BA360" s="194"/>
      <c r="BB360" s="194"/>
      <c r="BC360" s="194"/>
      <c r="BD360" s="194"/>
      <c r="BE360" s="194"/>
      <c r="BF360" s="194"/>
      <c r="BG360" s="194"/>
      <c r="BH360" s="194"/>
      <c r="BI360" s="194"/>
      <c r="BJ360" s="194"/>
      <c r="BK360" s="194"/>
      <c r="BL360" s="194"/>
      <c r="BM360" s="194"/>
      <c r="BN360" s="194"/>
      <c r="BO360" s="194"/>
      <c r="BP360" s="194"/>
      <c r="BQ360" s="194"/>
      <c r="BR360" s="194"/>
      <c r="BS360" s="194"/>
      <c r="BT360" s="194"/>
      <c r="BU360" s="194"/>
      <c r="BV360" s="194"/>
      <c r="BW360" s="194"/>
      <c r="BX360" s="194"/>
      <c r="BY360" s="194"/>
      <c r="BZ360" s="194"/>
      <c r="CA360" s="194"/>
      <c r="CB360" s="194"/>
      <c r="CC360" s="194"/>
      <c r="CD360" s="194"/>
      <c r="CE360" s="194"/>
      <c r="CF360" s="194"/>
      <c r="CG360" s="194"/>
      <c r="CH360" s="194"/>
      <c r="CI360" s="194"/>
      <c r="CJ360" s="194"/>
      <c r="CK360" s="194"/>
      <c r="CL360" s="194"/>
      <c r="CM360" s="194"/>
      <c r="CN360" s="194"/>
      <c r="CO360" s="194"/>
      <c r="CP360" s="194"/>
      <c r="CQ360" s="194"/>
      <c r="CR360" s="194"/>
      <c r="CS360" s="194"/>
      <c r="CT360" s="194"/>
      <c r="CU360" s="194"/>
      <c r="CV360" s="194"/>
      <c r="CW360" s="194"/>
      <c r="CX360" s="194"/>
      <c r="CY360" s="194"/>
      <c r="CZ360" s="194"/>
      <c r="DA360" s="194"/>
      <c r="DB360" s="194"/>
      <c r="DC360" s="194"/>
      <c r="DD360" s="194"/>
      <c r="DE360" s="194"/>
      <c r="DF360" s="194"/>
      <c r="DG360" s="194"/>
      <c r="DH360" s="194"/>
      <c r="DI360" s="194"/>
      <c r="DJ360" s="194"/>
      <c r="DK360" s="194"/>
      <c r="DL360" s="194"/>
      <c r="DM360" s="194"/>
      <c r="DN360" s="194"/>
      <c r="DO360" s="194"/>
      <c r="DP360" s="194"/>
      <c r="DQ360" s="194"/>
      <c r="DR360" s="194"/>
      <c r="DS360" s="194"/>
      <c r="DT360" s="194"/>
      <c r="DU360" s="259"/>
    </row>
    <row r="361" ht="15.75" hidden="1" customHeight="1">
      <c r="A361" s="194"/>
      <c r="B361" s="194"/>
      <c r="C361" s="194"/>
      <c r="D361" s="194"/>
      <c r="E361" s="320"/>
      <c r="F361" s="320"/>
      <c r="G361" s="320"/>
      <c r="H361" s="320"/>
      <c r="I361" s="320"/>
      <c r="J361" s="320"/>
      <c r="K361" s="320"/>
      <c r="L361" s="320"/>
      <c r="M361" s="320"/>
      <c r="N361" s="320"/>
      <c r="O361" s="320"/>
      <c r="P361" s="320"/>
      <c r="Q361" s="320"/>
      <c r="R361" s="320"/>
      <c r="S361" s="320"/>
      <c r="T361" s="320"/>
      <c r="U361" s="320"/>
      <c r="V361" s="320"/>
      <c r="W361" s="320"/>
      <c r="X361" s="320"/>
      <c r="Y361" s="320"/>
      <c r="Z361" s="320"/>
      <c r="AA361" s="320"/>
      <c r="AB361" s="320"/>
      <c r="AC361" s="320"/>
      <c r="AD361" s="320"/>
      <c r="AE361" s="320"/>
      <c r="AF361" s="320"/>
      <c r="AG361" s="320"/>
      <c r="AH361" s="320"/>
      <c r="AI361" s="194"/>
      <c r="AJ361" s="194"/>
      <c r="AK361" s="194"/>
      <c r="AL361" s="194"/>
      <c r="AM361" s="194"/>
      <c r="AN361" s="194"/>
      <c r="AO361" s="194"/>
      <c r="AP361" s="194"/>
      <c r="AQ361" s="194"/>
      <c r="AR361" s="194"/>
      <c r="AS361" s="194"/>
      <c r="AT361" s="194"/>
      <c r="AU361" s="194"/>
      <c r="AV361" s="194"/>
      <c r="AW361" s="194"/>
      <c r="AX361" s="194"/>
      <c r="AY361" s="194"/>
      <c r="AZ361" s="194"/>
      <c r="BA361" s="194"/>
      <c r="BB361" s="194"/>
      <c r="BC361" s="194"/>
      <c r="BD361" s="194"/>
      <c r="BE361" s="194"/>
      <c r="BF361" s="194"/>
      <c r="BG361" s="194"/>
      <c r="BH361" s="194"/>
      <c r="BI361" s="194"/>
      <c r="BJ361" s="194"/>
      <c r="BK361" s="194"/>
      <c r="BL361" s="194"/>
      <c r="BM361" s="194"/>
      <c r="BN361" s="194"/>
      <c r="BO361" s="194"/>
      <c r="BP361" s="194"/>
      <c r="BQ361" s="194"/>
      <c r="BR361" s="194"/>
      <c r="BS361" s="194"/>
      <c r="BT361" s="194"/>
      <c r="BU361" s="194"/>
      <c r="BV361" s="194"/>
      <c r="BW361" s="194"/>
      <c r="BX361" s="194"/>
      <c r="BY361" s="194"/>
      <c r="BZ361" s="194"/>
      <c r="CA361" s="194"/>
      <c r="CB361" s="194"/>
      <c r="CC361" s="194"/>
      <c r="CD361" s="194"/>
      <c r="CE361" s="194"/>
      <c r="CF361" s="194"/>
      <c r="CG361" s="194"/>
      <c r="CH361" s="194"/>
      <c r="CI361" s="194"/>
      <c r="CJ361" s="194"/>
      <c r="CK361" s="194"/>
      <c r="CL361" s="194"/>
      <c r="CM361" s="194"/>
      <c r="CN361" s="194"/>
      <c r="CO361" s="194"/>
      <c r="CP361" s="194"/>
      <c r="CQ361" s="194"/>
      <c r="CR361" s="194"/>
      <c r="CS361" s="194"/>
      <c r="CT361" s="194"/>
      <c r="CU361" s="194"/>
      <c r="CV361" s="194"/>
      <c r="CW361" s="194"/>
      <c r="CX361" s="194"/>
      <c r="CY361" s="194"/>
      <c r="CZ361" s="194"/>
      <c r="DA361" s="194"/>
      <c r="DB361" s="194"/>
      <c r="DC361" s="194"/>
      <c r="DD361" s="194"/>
      <c r="DE361" s="194"/>
      <c r="DF361" s="194"/>
      <c r="DG361" s="194"/>
      <c r="DH361" s="194"/>
      <c r="DI361" s="194"/>
      <c r="DJ361" s="194"/>
      <c r="DK361" s="194"/>
      <c r="DL361" s="194"/>
      <c r="DM361" s="194"/>
      <c r="DN361" s="194"/>
      <c r="DO361" s="194"/>
      <c r="DP361" s="194"/>
      <c r="DQ361" s="194"/>
      <c r="DR361" s="194"/>
      <c r="DS361" s="194"/>
      <c r="DT361" s="194"/>
      <c r="DU361" s="259"/>
    </row>
    <row r="362" ht="15.75" hidden="1" customHeight="1">
      <c r="A362" s="194"/>
      <c r="B362" s="194"/>
      <c r="C362" s="194"/>
      <c r="D362" s="194"/>
      <c r="E362" s="320"/>
      <c r="F362" s="320"/>
      <c r="G362" s="320"/>
      <c r="H362" s="320"/>
      <c r="I362" s="320"/>
      <c r="J362" s="320"/>
      <c r="K362" s="320"/>
      <c r="L362" s="320"/>
      <c r="M362" s="320"/>
      <c r="N362" s="320"/>
      <c r="O362" s="320"/>
      <c r="P362" s="320"/>
      <c r="Q362" s="320"/>
      <c r="R362" s="320"/>
      <c r="S362" s="320"/>
      <c r="T362" s="320"/>
      <c r="U362" s="320"/>
      <c r="V362" s="320"/>
      <c r="W362" s="320"/>
      <c r="X362" s="320"/>
      <c r="Y362" s="320"/>
      <c r="Z362" s="320"/>
      <c r="AA362" s="320"/>
      <c r="AB362" s="320"/>
      <c r="AC362" s="320"/>
      <c r="AD362" s="320"/>
      <c r="AE362" s="320"/>
      <c r="AF362" s="320"/>
      <c r="AG362" s="320"/>
      <c r="AH362" s="320"/>
      <c r="AI362" s="194"/>
      <c r="AJ362" s="194"/>
      <c r="AK362" s="194"/>
      <c r="AL362" s="194"/>
      <c r="AM362" s="194"/>
      <c r="AN362" s="194"/>
      <c r="AO362" s="194"/>
      <c r="AP362" s="194"/>
      <c r="AQ362" s="194"/>
      <c r="AR362" s="194"/>
      <c r="AS362" s="194"/>
      <c r="AT362" s="194"/>
      <c r="AU362" s="194"/>
      <c r="AV362" s="194"/>
      <c r="AW362" s="194"/>
      <c r="AX362" s="194"/>
      <c r="AY362" s="194"/>
      <c r="AZ362" s="194"/>
      <c r="BA362" s="194"/>
      <c r="BB362" s="194"/>
      <c r="BC362" s="194"/>
      <c r="BD362" s="194"/>
      <c r="BE362" s="194"/>
      <c r="BF362" s="194"/>
      <c r="BG362" s="194"/>
      <c r="BH362" s="194"/>
      <c r="BI362" s="194"/>
      <c r="BJ362" s="194"/>
      <c r="BK362" s="194"/>
      <c r="BL362" s="194"/>
      <c r="BM362" s="194"/>
      <c r="BN362" s="194"/>
      <c r="BO362" s="194"/>
      <c r="BP362" s="194"/>
      <c r="BQ362" s="194"/>
      <c r="BR362" s="194"/>
      <c r="BS362" s="194"/>
      <c r="BT362" s="194"/>
      <c r="BU362" s="194"/>
      <c r="BV362" s="194"/>
      <c r="BW362" s="194"/>
      <c r="BX362" s="194"/>
      <c r="BY362" s="194"/>
      <c r="BZ362" s="194"/>
      <c r="CA362" s="194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4"/>
      <c r="CS362" s="194"/>
      <c r="CT362" s="194"/>
      <c r="CU362" s="194"/>
      <c r="CV362" s="194"/>
      <c r="CW362" s="194"/>
      <c r="CX362" s="194"/>
      <c r="CY362" s="194"/>
      <c r="CZ362" s="194"/>
      <c r="DA362" s="194"/>
      <c r="DB362" s="194"/>
      <c r="DC362" s="194"/>
      <c r="DD362" s="194"/>
      <c r="DE362" s="194"/>
      <c r="DF362" s="194"/>
      <c r="DG362" s="194"/>
      <c r="DH362" s="194"/>
      <c r="DI362" s="194"/>
      <c r="DJ362" s="194"/>
      <c r="DK362" s="194"/>
      <c r="DL362" s="194"/>
      <c r="DM362" s="194"/>
      <c r="DN362" s="194"/>
      <c r="DO362" s="194"/>
      <c r="DP362" s="194"/>
      <c r="DQ362" s="194"/>
      <c r="DR362" s="194"/>
      <c r="DS362" s="194"/>
      <c r="DT362" s="194"/>
      <c r="DU362" s="259"/>
    </row>
    <row r="363" ht="15.75" hidden="1" customHeight="1">
      <c r="A363" s="194"/>
      <c r="B363" s="194"/>
      <c r="C363" s="194"/>
      <c r="D363" s="194"/>
      <c r="E363" s="320"/>
      <c r="F363" s="320"/>
      <c r="G363" s="320"/>
      <c r="H363" s="320"/>
      <c r="I363" s="320"/>
      <c r="J363" s="320"/>
      <c r="K363" s="320"/>
      <c r="L363" s="320"/>
      <c r="M363" s="320"/>
      <c r="N363" s="320"/>
      <c r="O363" s="320"/>
      <c r="P363" s="320"/>
      <c r="Q363" s="320"/>
      <c r="R363" s="320"/>
      <c r="S363" s="320"/>
      <c r="T363" s="320"/>
      <c r="U363" s="320"/>
      <c r="V363" s="320"/>
      <c r="W363" s="320"/>
      <c r="X363" s="320"/>
      <c r="Y363" s="320"/>
      <c r="Z363" s="320"/>
      <c r="AA363" s="320"/>
      <c r="AB363" s="320"/>
      <c r="AC363" s="320"/>
      <c r="AD363" s="320"/>
      <c r="AE363" s="320"/>
      <c r="AF363" s="320"/>
      <c r="AG363" s="320"/>
      <c r="AH363" s="320"/>
      <c r="AI363" s="194"/>
      <c r="AJ363" s="194"/>
      <c r="AK363" s="194"/>
      <c r="AL363" s="194"/>
      <c r="AM363" s="194"/>
      <c r="AN363" s="194"/>
      <c r="AO363" s="194"/>
      <c r="AP363" s="194"/>
      <c r="AQ363" s="194"/>
      <c r="AR363" s="194"/>
      <c r="AS363" s="194"/>
      <c r="AT363" s="194"/>
      <c r="AU363" s="194"/>
      <c r="AV363" s="194"/>
      <c r="AW363" s="194"/>
      <c r="AX363" s="194"/>
      <c r="AY363" s="194"/>
      <c r="AZ363" s="194"/>
      <c r="BA363" s="194"/>
      <c r="BB363" s="194"/>
      <c r="BC363" s="194"/>
      <c r="BD363" s="194"/>
      <c r="BE363" s="194"/>
      <c r="BF363" s="194"/>
      <c r="BG363" s="194"/>
      <c r="BH363" s="194"/>
      <c r="BI363" s="194"/>
      <c r="BJ363" s="194"/>
      <c r="BK363" s="194"/>
      <c r="BL363" s="194"/>
      <c r="BM363" s="194"/>
      <c r="BN363" s="194"/>
      <c r="BO363" s="194"/>
      <c r="BP363" s="194"/>
      <c r="BQ363" s="194"/>
      <c r="BR363" s="194"/>
      <c r="BS363" s="194"/>
      <c r="BT363" s="194"/>
      <c r="BU363" s="194"/>
      <c r="BV363" s="194"/>
      <c r="BW363" s="194"/>
      <c r="BX363" s="194"/>
      <c r="BY363" s="194"/>
      <c r="BZ363" s="194"/>
      <c r="CA363" s="194"/>
      <c r="CB363" s="194"/>
      <c r="CC363" s="194"/>
      <c r="CD363" s="194"/>
      <c r="CE363" s="194"/>
      <c r="CF363" s="194"/>
      <c r="CG363" s="194"/>
      <c r="CH363" s="194"/>
      <c r="CI363" s="194"/>
      <c r="CJ363" s="194"/>
      <c r="CK363" s="194"/>
      <c r="CL363" s="194"/>
      <c r="CM363" s="194"/>
      <c r="CN363" s="194"/>
      <c r="CO363" s="194"/>
      <c r="CP363" s="194"/>
      <c r="CQ363" s="194"/>
      <c r="CR363" s="194"/>
      <c r="CS363" s="194"/>
      <c r="CT363" s="194"/>
      <c r="CU363" s="194"/>
      <c r="CV363" s="194"/>
      <c r="CW363" s="194"/>
      <c r="CX363" s="194"/>
      <c r="CY363" s="194"/>
      <c r="CZ363" s="194"/>
      <c r="DA363" s="194"/>
      <c r="DB363" s="194"/>
      <c r="DC363" s="194"/>
      <c r="DD363" s="194"/>
      <c r="DE363" s="194"/>
      <c r="DF363" s="194"/>
      <c r="DG363" s="194"/>
      <c r="DH363" s="194"/>
      <c r="DI363" s="194"/>
      <c r="DJ363" s="194"/>
      <c r="DK363" s="194"/>
      <c r="DL363" s="194"/>
      <c r="DM363" s="194"/>
      <c r="DN363" s="194"/>
      <c r="DO363" s="194"/>
      <c r="DP363" s="194"/>
      <c r="DQ363" s="194"/>
      <c r="DR363" s="194"/>
      <c r="DS363" s="194"/>
      <c r="DT363" s="194"/>
      <c r="DU363" s="259"/>
    </row>
    <row r="364" ht="15.75" hidden="1" customHeight="1">
      <c r="A364" s="194"/>
      <c r="B364" s="194"/>
      <c r="C364" s="194"/>
      <c r="D364" s="194"/>
      <c r="E364" s="320"/>
      <c r="F364" s="320"/>
      <c r="G364" s="320"/>
      <c r="H364" s="320"/>
      <c r="I364" s="320"/>
      <c r="J364" s="320"/>
      <c r="K364" s="320"/>
      <c r="L364" s="320"/>
      <c r="M364" s="320"/>
      <c r="N364" s="320"/>
      <c r="O364" s="320"/>
      <c r="P364" s="320"/>
      <c r="Q364" s="320"/>
      <c r="R364" s="320"/>
      <c r="S364" s="320"/>
      <c r="T364" s="320"/>
      <c r="U364" s="320"/>
      <c r="V364" s="320"/>
      <c r="W364" s="320"/>
      <c r="X364" s="320"/>
      <c r="Y364" s="320"/>
      <c r="Z364" s="320"/>
      <c r="AA364" s="320"/>
      <c r="AB364" s="320"/>
      <c r="AC364" s="320"/>
      <c r="AD364" s="320"/>
      <c r="AE364" s="320"/>
      <c r="AF364" s="320"/>
      <c r="AG364" s="320"/>
      <c r="AH364" s="320"/>
      <c r="AI364" s="194"/>
      <c r="AJ364" s="194"/>
      <c r="AK364" s="194"/>
      <c r="AL364" s="194"/>
      <c r="AM364" s="194"/>
      <c r="AN364" s="194"/>
      <c r="AO364" s="194"/>
      <c r="AP364" s="194"/>
      <c r="AQ364" s="194"/>
      <c r="AR364" s="194"/>
      <c r="AS364" s="194"/>
      <c r="AT364" s="194"/>
      <c r="AU364" s="194"/>
      <c r="AV364" s="194"/>
      <c r="AW364" s="194"/>
      <c r="AX364" s="194"/>
      <c r="AY364" s="194"/>
      <c r="AZ364" s="194"/>
      <c r="BA364" s="194"/>
      <c r="BB364" s="194"/>
      <c r="BC364" s="194"/>
      <c r="BD364" s="194"/>
      <c r="BE364" s="194"/>
      <c r="BF364" s="194"/>
      <c r="BG364" s="194"/>
      <c r="BH364" s="194"/>
      <c r="BI364" s="194"/>
      <c r="BJ364" s="194"/>
      <c r="BK364" s="194"/>
      <c r="BL364" s="194"/>
      <c r="BM364" s="194"/>
      <c r="BN364" s="194"/>
      <c r="BO364" s="194"/>
      <c r="BP364" s="194"/>
      <c r="BQ364" s="194"/>
      <c r="BR364" s="194"/>
      <c r="BS364" s="194"/>
      <c r="BT364" s="194"/>
      <c r="BU364" s="194"/>
      <c r="BV364" s="194"/>
      <c r="BW364" s="194"/>
      <c r="BX364" s="194"/>
      <c r="BY364" s="194"/>
      <c r="BZ364" s="194"/>
      <c r="CA364" s="194"/>
      <c r="CB364" s="194"/>
      <c r="CC364" s="194"/>
      <c r="CD364" s="194"/>
      <c r="CE364" s="194"/>
      <c r="CF364" s="194"/>
      <c r="CG364" s="194"/>
      <c r="CH364" s="194"/>
      <c r="CI364" s="194"/>
      <c r="CJ364" s="194"/>
      <c r="CK364" s="194"/>
      <c r="CL364" s="194"/>
      <c r="CM364" s="194"/>
      <c r="CN364" s="194"/>
      <c r="CO364" s="194"/>
      <c r="CP364" s="194"/>
      <c r="CQ364" s="194"/>
      <c r="CR364" s="194"/>
      <c r="CS364" s="194"/>
      <c r="CT364" s="194"/>
      <c r="CU364" s="194"/>
      <c r="CV364" s="194"/>
      <c r="CW364" s="194"/>
      <c r="CX364" s="194"/>
      <c r="CY364" s="194"/>
      <c r="CZ364" s="194"/>
      <c r="DA364" s="194"/>
      <c r="DB364" s="194"/>
      <c r="DC364" s="194"/>
      <c r="DD364" s="194"/>
      <c r="DE364" s="194"/>
      <c r="DF364" s="194"/>
      <c r="DG364" s="194"/>
      <c r="DH364" s="194"/>
      <c r="DI364" s="194"/>
      <c r="DJ364" s="194"/>
      <c r="DK364" s="194"/>
      <c r="DL364" s="194"/>
      <c r="DM364" s="194"/>
      <c r="DN364" s="194"/>
      <c r="DO364" s="194"/>
      <c r="DP364" s="194"/>
      <c r="DQ364" s="194"/>
      <c r="DR364" s="194"/>
      <c r="DS364" s="194"/>
      <c r="DT364" s="194"/>
      <c r="DU364" s="259"/>
    </row>
    <row r="365" ht="15.75" hidden="1" customHeight="1">
      <c r="A365" s="194"/>
      <c r="B365" s="194"/>
      <c r="C365" s="194"/>
      <c r="D365" s="194"/>
      <c r="E365" s="320"/>
      <c r="F365" s="320"/>
      <c r="G365" s="320"/>
      <c r="H365" s="320"/>
      <c r="I365" s="320"/>
      <c r="J365" s="320"/>
      <c r="K365" s="320"/>
      <c r="L365" s="320"/>
      <c r="M365" s="320"/>
      <c r="N365" s="320"/>
      <c r="O365" s="320"/>
      <c r="P365" s="320"/>
      <c r="Q365" s="320"/>
      <c r="R365" s="320"/>
      <c r="S365" s="320"/>
      <c r="T365" s="320"/>
      <c r="U365" s="320"/>
      <c r="V365" s="320"/>
      <c r="W365" s="320"/>
      <c r="X365" s="320"/>
      <c r="Y365" s="320"/>
      <c r="Z365" s="320"/>
      <c r="AA365" s="320"/>
      <c r="AB365" s="320"/>
      <c r="AC365" s="320"/>
      <c r="AD365" s="320"/>
      <c r="AE365" s="320"/>
      <c r="AF365" s="320"/>
      <c r="AG365" s="320"/>
      <c r="AH365" s="320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194"/>
      <c r="AU365" s="194"/>
      <c r="AV365" s="194"/>
      <c r="AW365" s="194"/>
      <c r="AX365" s="194"/>
      <c r="AY365" s="194"/>
      <c r="AZ365" s="194"/>
      <c r="BA365" s="194"/>
      <c r="BB365" s="194"/>
      <c r="BC365" s="194"/>
      <c r="BD365" s="194"/>
      <c r="BE365" s="194"/>
      <c r="BF365" s="194"/>
      <c r="BG365" s="194"/>
      <c r="BH365" s="194"/>
      <c r="BI365" s="194"/>
      <c r="BJ365" s="194"/>
      <c r="BK365" s="194"/>
      <c r="BL365" s="194"/>
      <c r="BM365" s="194"/>
      <c r="BN365" s="194"/>
      <c r="BO365" s="194"/>
      <c r="BP365" s="194"/>
      <c r="BQ365" s="194"/>
      <c r="BR365" s="194"/>
      <c r="BS365" s="194"/>
      <c r="BT365" s="194"/>
      <c r="BU365" s="194"/>
      <c r="BV365" s="194"/>
      <c r="BW365" s="194"/>
      <c r="BX365" s="194"/>
      <c r="BY365" s="194"/>
      <c r="BZ365" s="194"/>
      <c r="CA365" s="194"/>
      <c r="CB365" s="194"/>
      <c r="CC365" s="194"/>
      <c r="CD365" s="194"/>
      <c r="CE365" s="194"/>
      <c r="CF365" s="194"/>
      <c r="CG365" s="194"/>
      <c r="CH365" s="194"/>
      <c r="CI365" s="194"/>
      <c r="CJ365" s="194"/>
      <c r="CK365" s="194"/>
      <c r="CL365" s="194"/>
      <c r="CM365" s="194"/>
      <c r="CN365" s="194"/>
      <c r="CO365" s="194"/>
      <c r="CP365" s="194"/>
      <c r="CQ365" s="194"/>
      <c r="CR365" s="194"/>
      <c r="CS365" s="194"/>
      <c r="CT365" s="194"/>
      <c r="CU365" s="194"/>
      <c r="CV365" s="194"/>
      <c r="CW365" s="194"/>
      <c r="CX365" s="194"/>
      <c r="CY365" s="194"/>
      <c r="CZ365" s="194"/>
      <c r="DA365" s="194"/>
      <c r="DB365" s="194"/>
      <c r="DC365" s="194"/>
      <c r="DD365" s="194"/>
      <c r="DE365" s="194"/>
      <c r="DF365" s="194"/>
      <c r="DG365" s="194"/>
      <c r="DH365" s="194"/>
      <c r="DI365" s="194"/>
      <c r="DJ365" s="194"/>
      <c r="DK365" s="194"/>
      <c r="DL365" s="194"/>
      <c r="DM365" s="194"/>
      <c r="DN365" s="194"/>
      <c r="DO365" s="194"/>
      <c r="DP365" s="194"/>
      <c r="DQ365" s="194"/>
      <c r="DR365" s="194"/>
      <c r="DS365" s="194"/>
      <c r="DT365" s="194"/>
      <c r="DU365" s="259"/>
    </row>
    <row r="366" ht="15.75" hidden="1" customHeight="1">
      <c r="A366" s="194"/>
      <c r="B366" s="194"/>
      <c r="C366" s="194"/>
      <c r="D366" s="194"/>
      <c r="E366" s="320"/>
      <c r="F366" s="320"/>
      <c r="G366" s="320"/>
      <c r="H366" s="320"/>
      <c r="I366" s="320"/>
      <c r="J366" s="320"/>
      <c r="K366" s="320"/>
      <c r="L366" s="320"/>
      <c r="M366" s="320"/>
      <c r="N366" s="320"/>
      <c r="O366" s="320"/>
      <c r="P366" s="320"/>
      <c r="Q366" s="320"/>
      <c r="R366" s="320"/>
      <c r="S366" s="320"/>
      <c r="T366" s="320"/>
      <c r="U366" s="320"/>
      <c r="V366" s="320"/>
      <c r="W366" s="320"/>
      <c r="X366" s="320"/>
      <c r="Y366" s="320"/>
      <c r="Z366" s="320"/>
      <c r="AA366" s="320"/>
      <c r="AB366" s="320"/>
      <c r="AC366" s="320"/>
      <c r="AD366" s="320"/>
      <c r="AE366" s="320"/>
      <c r="AF366" s="320"/>
      <c r="AG366" s="320"/>
      <c r="AH366" s="320"/>
      <c r="AI366" s="194"/>
      <c r="AJ366" s="194"/>
      <c r="AK366" s="194"/>
      <c r="AL366" s="194"/>
      <c r="AM366" s="194"/>
      <c r="AN366" s="194"/>
      <c r="AO366" s="194"/>
      <c r="AP366" s="194"/>
      <c r="AQ366" s="194"/>
      <c r="AR366" s="194"/>
      <c r="AS366" s="194"/>
      <c r="AT366" s="194"/>
      <c r="AU366" s="194"/>
      <c r="AV366" s="194"/>
      <c r="AW366" s="194"/>
      <c r="AX366" s="194"/>
      <c r="AY366" s="194"/>
      <c r="AZ366" s="194"/>
      <c r="BA366" s="194"/>
      <c r="BB366" s="194"/>
      <c r="BC366" s="194"/>
      <c r="BD366" s="194"/>
      <c r="BE366" s="194"/>
      <c r="BF366" s="194"/>
      <c r="BG366" s="194"/>
      <c r="BH366" s="194"/>
      <c r="BI366" s="194"/>
      <c r="BJ366" s="194"/>
      <c r="BK366" s="194"/>
      <c r="BL366" s="194"/>
      <c r="BM366" s="194"/>
      <c r="BN366" s="194"/>
      <c r="BO366" s="194"/>
      <c r="BP366" s="194"/>
      <c r="BQ366" s="194"/>
      <c r="BR366" s="194"/>
      <c r="BS366" s="194"/>
      <c r="BT366" s="194"/>
      <c r="BU366" s="194"/>
      <c r="BV366" s="194"/>
      <c r="BW366" s="194"/>
      <c r="BX366" s="194"/>
      <c r="BY366" s="194"/>
      <c r="BZ366" s="194"/>
      <c r="CA366" s="194"/>
      <c r="CB366" s="194"/>
      <c r="CC366" s="194"/>
      <c r="CD366" s="194"/>
      <c r="CE366" s="194"/>
      <c r="CF366" s="194"/>
      <c r="CG366" s="194"/>
      <c r="CH366" s="194"/>
      <c r="CI366" s="194"/>
      <c r="CJ366" s="194"/>
      <c r="CK366" s="194"/>
      <c r="CL366" s="194"/>
      <c r="CM366" s="194"/>
      <c r="CN366" s="194"/>
      <c r="CO366" s="194"/>
      <c r="CP366" s="194"/>
      <c r="CQ366" s="194"/>
      <c r="CR366" s="194"/>
      <c r="CS366" s="194"/>
      <c r="CT366" s="194"/>
      <c r="CU366" s="194"/>
      <c r="CV366" s="194"/>
      <c r="CW366" s="194"/>
      <c r="CX366" s="194"/>
      <c r="CY366" s="194"/>
      <c r="CZ366" s="194"/>
      <c r="DA366" s="194"/>
      <c r="DB366" s="194"/>
      <c r="DC366" s="194"/>
      <c r="DD366" s="194"/>
      <c r="DE366" s="194"/>
      <c r="DF366" s="194"/>
      <c r="DG366" s="194"/>
      <c r="DH366" s="194"/>
      <c r="DI366" s="194"/>
      <c r="DJ366" s="194"/>
      <c r="DK366" s="194"/>
      <c r="DL366" s="194"/>
      <c r="DM366" s="194"/>
      <c r="DN366" s="194"/>
      <c r="DO366" s="194"/>
      <c r="DP366" s="194"/>
      <c r="DQ366" s="194"/>
      <c r="DR366" s="194"/>
      <c r="DS366" s="194"/>
      <c r="DT366" s="194"/>
      <c r="DU366" s="259"/>
    </row>
    <row r="367" ht="15.75" hidden="1" customHeight="1">
      <c r="A367" s="194"/>
      <c r="B367" s="194"/>
      <c r="C367" s="194"/>
      <c r="D367" s="194"/>
      <c r="E367" s="320"/>
      <c r="F367" s="320"/>
      <c r="G367" s="320"/>
      <c r="H367" s="320"/>
      <c r="I367" s="320"/>
      <c r="J367" s="320"/>
      <c r="K367" s="320"/>
      <c r="L367" s="320"/>
      <c r="M367" s="320"/>
      <c r="N367" s="320"/>
      <c r="O367" s="320"/>
      <c r="P367" s="320"/>
      <c r="Q367" s="320"/>
      <c r="R367" s="320"/>
      <c r="S367" s="320"/>
      <c r="T367" s="320"/>
      <c r="U367" s="320"/>
      <c r="V367" s="320"/>
      <c r="W367" s="320"/>
      <c r="X367" s="320"/>
      <c r="Y367" s="320"/>
      <c r="Z367" s="320"/>
      <c r="AA367" s="320"/>
      <c r="AB367" s="320"/>
      <c r="AC367" s="320"/>
      <c r="AD367" s="320"/>
      <c r="AE367" s="320"/>
      <c r="AF367" s="320"/>
      <c r="AG367" s="320"/>
      <c r="AH367" s="320"/>
      <c r="AI367" s="194"/>
      <c r="AJ367" s="194"/>
      <c r="AK367" s="194"/>
      <c r="AL367" s="194"/>
      <c r="AM367" s="194"/>
      <c r="AN367" s="194"/>
      <c r="AO367" s="194"/>
      <c r="AP367" s="194"/>
      <c r="AQ367" s="194"/>
      <c r="AR367" s="194"/>
      <c r="AS367" s="194"/>
      <c r="AT367" s="194"/>
      <c r="AU367" s="194"/>
      <c r="AV367" s="194"/>
      <c r="AW367" s="194"/>
      <c r="AX367" s="194"/>
      <c r="AY367" s="194"/>
      <c r="AZ367" s="194"/>
      <c r="BA367" s="194"/>
      <c r="BB367" s="194"/>
      <c r="BC367" s="194"/>
      <c r="BD367" s="194"/>
      <c r="BE367" s="194"/>
      <c r="BF367" s="194"/>
      <c r="BG367" s="194"/>
      <c r="BH367" s="194"/>
      <c r="BI367" s="194"/>
      <c r="BJ367" s="194"/>
      <c r="BK367" s="194"/>
      <c r="BL367" s="194"/>
      <c r="BM367" s="194"/>
      <c r="BN367" s="194"/>
      <c r="BO367" s="194"/>
      <c r="BP367" s="194"/>
      <c r="BQ367" s="194"/>
      <c r="BR367" s="194"/>
      <c r="BS367" s="194"/>
      <c r="BT367" s="194"/>
      <c r="BU367" s="194"/>
      <c r="BV367" s="194"/>
      <c r="BW367" s="194"/>
      <c r="BX367" s="194"/>
      <c r="BY367" s="194"/>
      <c r="BZ367" s="194"/>
      <c r="CA367" s="194"/>
      <c r="CB367" s="194"/>
      <c r="CC367" s="194"/>
      <c r="CD367" s="194"/>
      <c r="CE367" s="194"/>
      <c r="CF367" s="194"/>
      <c r="CG367" s="194"/>
      <c r="CH367" s="194"/>
      <c r="CI367" s="194"/>
      <c r="CJ367" s="194"/>
      <c r="CK367" s="194"/>
      <c r="CL367" s="194"/>
      <c r="CM367" s="194"/>
      <c r="CN367" s="194"/>
      <c r="CO367" s="194"/>
      <c r="CP367" s="194"/>
      <c r="CQ367" s="194"/>
      <c r="CR367" s="194"/>
      <c r="CS367" s="194"/>
      <c r="CT367" s="194"/>
      <c r="CU367" s="194"/>
      <c r="CV367" s="194"/>
      <c r="CW367" s="194"/>
      <c r="CX367" s="194"/>
      <c r="CY367" s="194"/>
      <c r="CZ367" s="194"/>
      <c r="DA367" s="194"/>
      <c r="DB367" s="194"/>
      <c r="DC367" s="194"/>
      <c r="DD367" s="194"/>
      <c r="DE367" s="194"/>
      <c r="DF367" s="194"/>
      <c r="DG367" s="194"/>
      <c r="DH367" s="194"/>
      <c r="DI367" s="194"/>
      <c r="DJ367" s="194"/>
      <c r="DK367" s="194"/>
      <c r="DL367" s="194"/>
      <c r="DM367" s="194"/>
      <c r="DN367" s="194"/>
      <c r="DO367" s="194"/>
      <c r="DP367" s="194"/>
      <c r="DQ367" s="194"/>
      <c r="DR367" s="194"/>
      <c r="DS367" s="194"/>
      <c r="DT367" s="194"/>
      <c r="DU367" s="259"/>
    </row>
    <row r="368" ht="15.75" hidden="1" customHeight="1">
      <c r="A368" s="194"/>
      <c r="B368" s="194"/>
      <c r="C368" s="194"/>
      <c r="D368" s="194"/>
      <c r="E368" s="320"/>
      <c r="F368" s="320"/>
      <c r="G368" s="320"/>
      <c r="H368" s="320"/>
      <c r="I368" s="320"/>
      <c r="J368" s="320"/>
      <c r="K368" s="320"/>
      <c r="L368" s="320"/>
      <c r="M368" s="320"/>
      <c r="N368" s="320"/>
      <c r="O368" s="320"/>
      <c r="P368" s="320"/>
      <c r="Q368" s="320"/>
      <c r="R368" s="320"/>
      <c r="S368" s="320"/>
      <c r="T368" s="320"/>
      <c r="U368" s="320"/>
      <c r="V368" s="320"/>
      <c r="W368" s="320"/>
      <c r="X368" s="320"/>
      <c r="Y368" s="320"/>
      <c r="Z368" s="320"/>
      <c r="AA368" s="320"/>
      <c r="AB368" s="320"/>
      <c r="AC368" s="320"/>
      <c r="AD368" s="320"/>
      <c r="AE368" s="320"/>
      <c r="AF368" s="320"/>
      <c r="AG368" s="320"/>
      <c r="AH368" s="320"/>
      <c r="AI368" s="194"/>
      <c r="AJ368" s="194"/>
      <c r="AK368" s="194"/>
      <c r="AL368" s="194"/>
      <c r="AM368" s="194"/>
      <c r="AN368" s="194"/>
      <c r="AO368" s="194"/>
      <c r="AP368" s="194"/>
      <c r="AQ368" s="194"/>
      <c r="AR368" s="194"/>
      <c r="AS368" s="194"/>
      <c r="AT368" s="194"/>
      <c r="AU368" s="194"/>
      <c r="AV368" s="194"/>
      <c r="AW368" s="194"/>
      <c r="AX368" s="194"/>
      <c r="AY368" s="194"/>
      <c r="AZ368" s="194"/>
      <c r="BA368" s="194"/>
      <c r="BB368" s="194"/>
      <c r="BC368" s="194"/>
      <c r="BD368" s="194"/>
      <c r="BE368" s="194"/>
      <c r="BF368" s="194"/>
      <c r="BG368" s="194"/>
      <c r="BH368" s="194"/>
      <c r="BI368" s="194"/>
      <c r="BJ368" s="194"/>
      <c r="BK368" s="194"/>
      <c r="BL368" s="194"/>
      <c r="BM368" s="194"/>
      <c r="BN368" s="194"/>
      <c r="BO368" s="194"/>
      <c r="BP368" s="194"/>
      <c r="BQ368" s="194"/>
      <c r="BR368" s="194"/>
      <c r="BS368" s="194"/>
      <c r="BT368" s="194"/>
      <c r="BU368" s="194"/>
      <c r="BV368" s="194"/>
      <c r="BW368" s="194"/>
      <c r="BX368" s="194"/>
      <c r="BY368" s="194"/>
      <c r="BZ368" s="194"/>
      <c r="CA368" s="194"/>
      <c r="CB368" s="194"/>
      <c r="CC368" s="194"/>
      <c r="CD368" s="194"/>
      <c r="CE368" s="194"/>
      <c r="CF368" s="194"/>
      <c r="CG368" s="194"/>
      <c r="CH368" s="194"/>
      <c r="CI368" s="194"/>
      <c r="CJ368" s="194"/>
      <c r="CK368" s="194"/>
      <c r="CL368" s="194"/>
      <c r="CM368" s="194"/>
      <c r="CN368" s="194"/>
      <c r="CO368" s="194"/>
      <c r="CP368" s="194"/>
      <c r="CQ368" s="194"/>
      <c r="CR368" s="194"/>
      <c r="CS368" s="194"/>
      <c r="CT368" s="194"/>
      <c r="CU368" s="194"/>
      <c r="CV368" s="194"/>
      <c r="CW368" s="194"/>
      <c r="CX368" s="194"/>
      <c r="CY368" s="194"/>
      <c r="CZ368" s="194"/>
      <c r="DA368" s="194"/>
      <c r="DB368" s="194"/>
      <c r="DC368" s="194"/>
      <c r="DD368" s="194"/>
      <c r="DE368" s="194"/>
      <c r="DF368" s="194"/>
      <c r="DG368" s="194"/>
      <c r="DH368" s="194"/>
      <c r="DI368" s="194"/>
      <c r="DJ368" s="194"/>
      <c r="DK368" s="194"/>
      <c r="DL368" s="194"/>
      <c r="DM368" s="194"/>
      <c r="DN368" s="194"/>
      <c r="DO368" s="194"/>
      <c r="DP368" s="194"/>
      <c r="DQ368" s="194"/>
      <c r="DR368" s="194"/>
      <c r="DS368" s="194"/>
      <c r="DT368" s="194"/>
      <c r="DU368" s="259"/>
    </row>
    <row r="369" ht="15.75" hidden="1" customHeight="1">
      <c r="A369" s="194"/>
      <c r="B369" s="194"/>
      <c r="C369" s="194"/>
      <c r="D369" s="194"/>
      <c r="E369" s="320"/>
      <c r="F369" s="320"/>
      <c r="G369" s="320"/>
      <c r="H369" s="320"/>
      <c r="I369" s="320"/>
      <c r="J369" s="320"/>
      <c r="K369" s="320"/>
      <c r="L369" s="320"/>
      <c r="M369" s="320"/>
      <c r="N369" s="320"/>
      <c r="O369" s="320"/>
      <c r="P369" s="320"/>
      <c r="Q369" s="320"/>
      <c r="R369" s="320"/>
      <c r="S369" s="320"/>
      <c r="T369" s="320"/>
      <c r="U369" s="320"/>
      <c r="V369" s="320"/>
      <c r="W369" s="320"/>
      <c r="X369" s="320"/>
      <c r="Y369" s="320"/>
      <c r="Z369" s="320"/>
      <c r="AA369" s="320"/>
      <c r="AB369" s="320"/>
      <c r="AC369" s="320"/>
      <c r="AD369" s="320"/>
      <c r="AE369" s="320"/>
      <c r="AF369" s="320"/>
      <c r="AG369" s="320"/>
      <c r="AH369" s="320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194"/>
      <c r="AT369" s="194"/>
      <c r="AU369" s="194"/>
      <c r="AV369" s="194"/>
      <c r="AW369" s="194"/>
      <c r="AX369" s="194"/>
      <c r="AY369" s="194"/>
      <c r="AZ369" s="194"/>
      <c r="BA369" s="194"/>
      <c r="BB369" s="194"/>
      <c r="BC369" s="194"/>
      <c r="BD369" s="194"/>
      <c r="BE369" s="194"/>
      <c r="BF369" s="194"/>
      <c r="BG369" s="194"/>
      <c r="BH369" s="194"/>
      <c r="BI369" s="194"/>
      <c r="BJ369" s="194"/>
      <c r="BK369" s="194"/>
      <c r="BL369" s="194"/>
      <c r="BM369" s="194"/>
      <c r="BN369" s="194"/>
      <c r="BO369" s="194"/>
      <c r="BP369" s="194"/>
      <c r="BQ369" s="194"/>
      <c r="BR369" s="194"/>
      <c r="BS369" s="194"/>
      <c r="BT369" s="194"/>
      <c r="BU369" s="194"/>
      <c r="BV369" s="194"/>
      <c r="BW369" s="194"/>
      <c r="BX369" s="194"/>
      <c r="BY369" s="194"/>
      <c r="BZ369" s="194"/>
      <c r="CA369" s="194"/>
      <c r="CB369" s="194"/>
      <c r="CC369" s="194"/>
      <c r="CD369" s="194"/>
      <c r="CE369" s="194"/>
      <c r="CF369" s="194"/>
      <c r="CG369" s="194"/>
      <c r="CH369" s="194"/>
      <c r="CI369" s="194"/>
      <c r="CJ369" s="194"/>
      <c r="CK369" s="194"/>
      <c r="CL369" s="194"/>
      <c r="CM369" s="194"/>
      <c r="CN369" s="194"/>
      <c r="CO369" s="194"/>
      <c r="CP369" s="194"/>
      <c r="CQ369" s="194"/>
      <c r="CR369" s="194"/>
      <c r="CS369" s="194"/>
      <c r="CT369" s="194"/>
      <c r="CU369" s="194"/>
      <c r="CV369" s="194"/>
      <c r="CW369" s="194"/>
      <c r="CX369" s="194"/>
      <c r="CY369" s="194"/>
      <c r="CZ369" s="194"/>
      <c r="DA369" s="194"/>
      <c r="DB369" s="194"/>
      <c r="DC369" s="194"/>
      <c r="DD369" s="194"/>
      <c r="DE369" s="194"/>
      <c r="DF369" s="194"/>
      <c r="DG369" s="194"/>
      <c r="DH369" s="194"/>
      <c r="DI369" s="194"/>
      <c r="DJ369" s="194"/>
      <c r="DK369" s="194"/>
      <c r="DL369" s="194"/>
      <c r="DM369" s="194"/>
      <c r="DN369" s="194"/>
      <c r="DO369" s="194"/>
      <c r="DP369" s="194"/>
      <c r="DQ369" s="194"/>
      <c r="DR369" s="194"/>
      <c r="DS369" s="194"/>
      <c r="DT369" s="194"/>
      <c r="DU369" s="259"/>
    </row>
    <row r="370" ht="15.75" hidden="1" customHeight="1">
      <c r="A370" s="194"/>
      <c r="B370" s="194"/>
      <c r="C370" s="194"/>
      <c r="D370" s="194"/>
      <c r="E370" s="320"/>
      <c r="F370" s="320"/>
      <c r="G370" s="320"/>
      <c r="H370" s="320"/>
      <c r="I370" s="320"/>
      <c r="J370" s="320"/>
      <c r="K370" s="320"/>
      <c r="L370" s="320"/>
      <c r="M370" s="320"/>
      <c r="N370" s="320"/>
      <c r="O370" s="320"/>
      <c r="P370" s="320"/>
      <c r="Q370" s="320"/>
      <c r="R370" s="320"/>
      <c r="S370" s="320"/>
      <c r="T370" s="320"/>
      <c r="U370" s="320"/>
      <c r="V370" s="320"/>
      <c r="W370" s="320"/>
      <c r="X370" s="320"/>
      <c r="Y370" s="320"/>
      <c r="Z370" s="320"/>
      <c r="AA370" s="320"/>
      <c r="AB370" s="320"/>
      <c r="AC370" s="320"/>
      <c r="AD370" s="320"/>
      <c r="AE370" s="320"/>
      <c r="AF370" s="320"/>
      <c r="AG370" s="320"/>
      <c r="AH370" s="320"/>
      <c r="AI370" s="194"/>
      <c r="AJ370" s="194"/>
      <c r="AK370" s="194"/>
      <c r="AL370" s="194"/>
      <c r="AM370" s="194"/>
      <c r="AN370" s="194"/>
      <c r="AO370" s="194"/>
      <c r="AP370" s="194"/>
      <c r="AQ370" s="194"/>
      <c r="AR370" s="194"/>
      <c r="AS370" s="194"/>
      <c r="AT370" s="194"/>
      <c r="AU370" s="194"/>
      <c r="AV370" s="194"/>
      <c r="AW370" s="194"/>
      <c r="AX370" s="194"/>
      <c r="AY370" s="194"/>
      <c r="AZ370" s="194"/>
      <c r="BA370" s="194"/>
      <c r="BB370" s="194"/>
      <c r="BC370" s="194"/>
      <c r="BD370" s="194"/>
      <c r="BE370" s="194"/>
      <c r="BF370" s="194"/>
      <c r="BG370" s="194"/>
      <c r="BH370" s="194"/>
      <c r="BI370" s="194"/>
      <c r="BJ370" s="194"/>
      <c r="BK370" s="194"/>
      <c r="BL370" s="194"/>
      <c r="BM370" s="194"/>
      <c r="BN370" s="194"/>
      <c r="BO370" s="194"/>
      <c r="BP370" s="194"/>
      <c r="BQ370" s="194"/>
      <c r="BR370" s="194"/>
      <c r="BS370" s="194"/>
      <c r="BT370" s="194"/>
      <c r="BU370" s="194"/>
      <c r="BV370" s="194"/>
      <c r="BW370" s="194"/>
      <c r="BX370" s="194"/>
      <c r="BY370" s="194"/>
      <c r="BZ370" s="194"/>
      <c r="CA370" s="194"/>
      <c r="CB370" s="194"/>
      <c r="CC370" s="194"/>
      <c r="CD370" s="194"/>
      <c r="CE370" s="194"/>
      <c r="CF370" s="194"/>
      <c r="CG370" s="194"/>
      <c r="CH370" s="194"/>
      <c r="CI370" s="194"/>
      <c r="CJ370" s="194"/>
      <c r="CK370" s="194"/>
      <c r="CL370" s="194"/>
      <c r="CM370" s="194"/>
      <c r="CN370" s="194"/>
      <c r="CO370" s="194"/>
      <c r="CP370" s="194"/>
      <c r="CQ370" s="194"/>
      <c r="CR370" s="194"/>
      <c r="CS370" s="194"/>
      <c r="CT370" s="194"/>
      <c r="CU370" s="194"/>
      <c r="CV370" s="194"/>
      <c r="CW370" s="194"/>
      <c r="CX370" s="194"/>
      <c r="CY370" s="194"/>
      <c r="CZ370" s="194"/>
      <c r="DA370" s="194"/>
      <c r="DB370" s="194"/>
      <c r="DC370" s="194"/>
      <c r="DD370" s="194"/>
      <c r="DE370" s="194"/>
      <c r="DF370" s="194"/>
      <c r="DG370" s="194"/>
      <c r="DH370" s="194"/>
      <c r="DI370" s="194"/>
      <c r="DJ370" s="194"/>
      <c r="DK370" s="194"/>
      <c r="DL370" s="194"/>
      <c r="DM370" s="194"/>
      <c r="DN370" s="194"/>
      <c r="DO370" s="194"/>
      <c r="DP370" s="194"/>
      <c r="DQ370" s="194"/>
      <c r="DR370" s="194"/>
      <c r="DS370" s="194"/>
      <c r="DT370" s="194"/>
      <c r="DU370" s="259"/>
    </row>
    <row r="371" ht="15.75" hidden="1" customHeight="1">
      <c r="A371" s="194"/>
      <c r="B371" s="194"/>
      <c r="C371" s="194"/>
      <c r="D371" s="194"/>
      <c r="E371" s="320"/>
      <c r="F371" s="320"/>
      <c r="G371" s="320"/>
      <c r="H371" s="320"/>
      <c r="I371" s="320"/>
      <c r="J371" s="320"/>
      <c r="K371" s="320"/>
      <c r="L371" s="320"/>
      <c r="M371" s="320"/>
      <c r="N371" s="320"/>
      <c r="O371" s="320"/>
      <c r="P371" s="320"/>
      <c r="Q371" s="320"/>
      <c r="R371" s="320"/>
      <c r="S371" s="320"/>
      <c r="T371" s="320"/>
      <c r="U371" s="320"/>
      <c r="V371" s="320"/>
      <c r="W371" s="320"/>
      <c r="X371" s="320"/>
      <c r="Y371" s="320"/>
      <c r="Z371" s="320"/>
      <c r="AA371" s="320"/>
      <c r="AB371" s="320"/>
      <c r="AC371" s="320"/>
      <c r="AD371" s="320"/>
      <c r="AE371" s="320"/>
      <c r="AF371" s="320"/>
      <c r="AG371" s="320"/>
      <c r="AH371" s="320"/>
      <c r="AI371" s="194"/>
      <c r="AJ371" s="194"/>
      <c r="AK371" s="194"/>
      <c r="AL371" s="194"/>
      <c r="AM371" s="194"/>
      <c r="AN371" s="194"/>
      <c r="AO371" s="194"/>
      <c r="AP371" s="194"/>
      <c r="AQ371" s="194"/>
      <c r="AR371" s="194"/>
      <c r="AS371" s="194"/>
      <c r="AT371" s="194"/>
      <c r="AU371" s="194"/>
      <c r="AV371" s="194"/>
      <c r="AW371" s="194"/>
      <c r="AX371" s="194"/>
      <c r="AY371" s="194"/>
      <c r="AZ371" s="194"/>
      <c r="BA371" s="194"/>
      <c r="BB371" s="194"/>
      <c r="BC371" s="194"/>
      <c r="BD371" s="194"/>
      <c r="BE371" s="194"/>
      <c r="BF371" s="194"/>
      <c r="BG371" s="194"/>
      <c r="BH371" s="194"/>
      <c r="BI371" s="194"/>
      <c r="BJ371" s="194"/>
      <c r="BK371" s="194"/>
      <c r="BL371" s="194"/>
      <c r="BM371" s="194"/>
      <c r="BN371" s="194"/>
      <c r="BO371" s="194"/>
      <c r="BP371" s="194"/>
      <c r="BQ371" s="194"/>
      <c r="BR371" s="194"/>
      <c r="BS371" s="194"/>
      <c r="BT371" s="194"/>
      <c r="BU371" s="194"/>
      <c r="BV371" s="194"/>
      <c r="BW371" s="194"/>
      <c r="BX371" s="194"/>
      <c r="BY371" s="194"/>
      <c r="BZ371" s="194"/>
      <c r="CA371" s="194"/>
      <c r="CB371" s="194"/>
      <c r="CC371" s="194"/>
      <c r="CD371" s="194"/>
      <c r="CE371" s="194"/>
      <c r="CF371" s="194"/>
      <c r="CG371" s="194"/>
      <c r="CH371" s="194"/>
      <c r="CI371" s="194"/>
      <c r="CJ371" s="194"/>
      <c r="CK371" s="194"/>
      <c r="CL371" s="194"/>
      <c r="CM371" s="194"/>
      <c r="CN371" s="194"/>
      <c r="CO371" s="194"/>
      <c r="CP371" s="194"/>
      <c r="CQ371" s="194"/>
      <c r="CR371" s="194"/>
      <c r="CS371" s="194"/>
      <c r="CT371" s="194"/>
      <c r="CU371" s="194"/>
      <c r="CV371" s="194"/>
      <c r="CW371" s="194"/>
      <c r="CX371" s="194"/>
      <c r="CY371" s="194"/>
      <c r="CZ371" s="194"/>
      <c r="DA371" s="194"/>
      <c r="DB371" s="194"/>
      <c r="DC371" s="194"/>
      <c r="DD371" s="194"/>
      <c r="DE371" s="194"/>
      <c r="DF371" s="194"/>
      <c r="DG371" s="194"/>
      <c r="DH371" s="194"/>
      <c r="DI371" s="194"/>
      <c r="DJ371" s="194"/>
      <c r="DK371" s="194"/>
      <c r="DL371" s="194"/>
      <c r="DM371" s="194"/>
      <c r="DN371" s="194"/>
      <c r="DO371" s="194"/>
      <c r="DP371" s="194"/>
      <c r="DQ371" s="194"/>
      <c r="DR371" s="194"/>
      <c r="DS371" s="194"/>
      <c r="DT371" s="194"/>
      <c r="DU371" s="259"/>
    </row>
    <row r="372" ht="15.75" hidden="1" customHeight="1">
      <c r="A372" s="194"/>
      <c r="B372" s="194"/>
      <c r="C372" s="194"/>
      <c r="D372" s="194"/>
      <c r="E372" s="320"/>
      <c r="F372" s="320"/>
      <c r="G372" s="320"/>
      <c r="H372" s="320"/>
      <c r="I372" s="320"/>
      <c r="J372" s="320"/>
      <c r="K372" s="320"/>
      <c r="L372" s="320"/>
      <c r="M372" s="320"/>
      <c r="N372" s="320"/>
      <c r="O372" s="320"/>
      <c r="P372" s="320"/>
      <c r="Q372" s="320"/>
      <c r="R372" s="320"/>
      <c r="S372" s="320"/>
      <c r="T372" s="320"/>
      <c r="U372" s="320"/>
      <c r="V372" s="320"/>
      <c r="W372" s="320"/>
      <c r="X372" s="320"/>
      <c r="Y372" s="320"/>
      <c r="Z372" s="320"/>
      <c r="AA372" s="320"/>
      <c r="AB372" s="320"/>
      <c r="AC372" s="320"/>
      <c r="AD372" s="320"/>
      <c r="AE372" s="320"/>
      <c r="AF372" s="320"/>
      <c r="AG372" s="320"/>
      <c r="AH372" s="320"/>
      <c r="AI372" s="194"/>
      <c r="AJ372" s="194"/>
      <c r="AK372" s="194"/>
      <c r="AL372" s="194"/>
      <c r="AM372" s="194"/>
      <c r="AN372" s="194"/>
      <c r="AO372" s="194"/>
      <c r="AP372" s="194"/>
      <c r="AQ372" s="194"/>
      <c r="AR372" s="194"/>
      <c r="AS372" s="194"/>
      <c r="AT372" s="194"/>
      <c r="AU372" s="194"/>
      <c r="AV372" s="194"/>
      <c r="AW372" s="194"/>
      <c r="AX372" s="194"/>
      <c r="AY372" s="194"/>
      <c r="AZ372" s="194"/>
      <c r="BA372" s="194"/>
      <c r="BB372" s="194"/>
      <c r="BC372" s="194"/>
      <c r="BD372" s="194"/>
      <c r="BE372" s="194"/>
      <c r="BF372" s="194"/>
      <c r="BG372" s="194"/>
      <c r="BH372" s="194"/>
      <c r="BI372" s="194"/>
      <c r="BJ372" s="194"/>
      <c r="BK372" s="194"/>
      <c r="BL372" s="194"/>
      <c r="BM372" s="194"/>
      <c r="BN372" s="194"/>
      <c r="BO372" s="194"/>
      <c r="BP372" s="194"/>
      <c r="BQ372" s="194"/>
      <c r="BR372" s="194"/>
      <c r="BS372" s="194"/>
      <c r="BT372" s="194"/>
      <c r="BU372" s="194"/>
      <c r="BV372" s="194"/>
      <c r="BW372" s="194"/>
      <c r="BX372" s="194"/>
      <c r="BY372" s="194"/>
      <c r="BZ372" s="194"/>
      <c r="CA372" s="194"/>
      <c r="CB372" s="194"/>
      <c r="CC372" s="194"/>
      <c r="CD372" s="194"/>
      <c r="CE372" s="194"/>
      <c r="CF372" s="194"/>
      <c r="CG372" s="194"/>
      <c r="CH372" s="194"/>
      <c r="CI372" s="194"/>
      <c r="CJ372" s="194"/>
      <c r="CK372" s="194"/>
      <c r="CL372" s="194"/>
      <c r="CM372" s="194"/>
      <c r="CN372" s="194"/>
      <c r="CO372" s="194"/>
      <c r="CP372" s="194"/>
      <c r="CQ372" s="194"/>
      <c r="CR372" s="194"/>
      <c r="CS372" s="194"/>
      <c r="CT372" s="194"/>
      <c r="CU372" s="194"/>
      <c r="CV372" s="194"/>
      <c r="CW372" s="194"/>
      <c r="CX372" s="194"/>
      <c r="CY372" s="194"/>
      <c r="CZ372" s="194"/>
      <c r="DA372" s="194"/>
      <c r="DB372" s="194"/>
      <c r="DC372" s="194"/>
      <c r="DD372" s="194"/>
      <c r="DE372" s="194"/>
      <c r="DF372" s="194"/>
      <c r="DG372" s="194"/>
      <c r="DH372" s="194"/>
      <c r="DI372" s="194"/>
      <c r="DJ372" s="194"/>
      <c r="DK372" s="194"/>
      <c r="DL372" s="194"/>
      <c r="DM372" s="194"/>
      <c r="DN372" s="194"/>
      <c r="DO372" s="194"/>
      <c r="DP372" s="194"/>
      <c r="DQ372" s="194"/>
      <c r="DR372" s="194"/>
      <c r="DS372" s="194"/>
      <c r="DT372" s="194"/>
      <c r="DU372" s="259"/>
    </row>
    <row r="373" ht="15.75" hidden="1" customHeight="1">
      <c r="A373" s="194"/>
      <c r="B373" s="194"/>
      <c r="C373" s="194"/>
      <c r="D373" s="194"/>
      <c r="E373" s="320"/>
      <c r="F373" s="320"/>
      <c r="G373" s="320"/>
      <c r="H373" s="320"/>
      <c r="I373" s="320"/>
      <c r="J373" s="320"/>
      <c r="K373" s="320"/>
      <c r="L373" s="320"/>
      <c r="M373" s="320"/>
      <c r="N373" s="320"/>
      <c r="O373" s="320"/>
      <c r="P373" s="320"/>
      <c r="Q373" s="320"/>
      <c r="R373" s="320"/>
      <c r="S373" s="320"/>
      <c r="T373" s="320"/>
      <c r="U373" s="320"/>
      <c r="V373" s="320"/>
      <c r="W373" s="320"/>
      <c r="X373" s="320"/>
      <c r="Y373" s="320"/>
      <c r="Z373" s="320"/>
      <c r="AA373" s="320"/>
      <c r="AB373" s="320"/>
      <c r="AC373" s="320"/>
      <c r="AD373" s="320"/>
      <c r="AE373" s="320"/>
      <c r="AF373" s="320"/>
      <c r="AG373" s="320"/>
      <c r="AH373" s="320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94"/>
      <c r="AS373" s="194"/>
      <c r="AT373" s="194"/>
      <c r="AU373" s="194"/>
      <c r="AV373" s="194"/>
      <c r="AW373" s="194"/>
      <c r="AX373" s="194"/>
      <c r="AY373" s="194"/>
      <c r="AZ373" s="194"/>
      <c r="BA373" s="194"/>
      <c r="BB373" s="194"/>
      <c r="BC373" s="194"/>
      <c r="BD373" s="194"/>
      <c r="BE373" s="194"/>
      <c r="BF373" s="194"/>
      <c r="BG373" s="194"/>
      <c r="BH373" s="194"/>
      <c r="BI373" s="194"/>
      <c r="BJ373" s="194"/>
      <c r="BK373" s="194"/>
      <c r="BL373" s="194"/>
      <c r="BM373" s="194"/>
      <c r="BN373" s="194"/>
      <c r="BO373" s="194"/>
      <c r="BP373" s="194"/>
      <c r="BQ373" s="194"/>
      <c r="BR373" s="194"/>
      <c r="BS373" s="194"/>
      <c r="BT373" s="194"/>
      <c r="BU373" s="194"/>
      <c r="BV373" s="194"/>
      <c r="BW373" s="194"/>
      <c r="BX373" s="194"/>
      <c r="BY373" s="194"/>
      <c r="BZ373" s="194"/>
      <c r="CA373" s="194"/>
      <c r="CB373" s="194"/>
      <c r="CC373" s="194"/>
      <c r="CD373" s="194"/>
      <c r="CE373" s="194"/>
      <c r="CF373" s="194"/>
      <c r="CG373" s="194"/>
      <c r="CH373" s="194"/>
      <c r="CI373" s="194"/>
      <c r="CJ373" s="194"/>
      <c r="CK373" s="194"/>
      <c r="CL373" s="194"/>
      <c r="CM373" s="194"/>
      <c r="CN373" s="194"/>
      <c r="CO373" s="194"/>
      <c r="CP373" s="194"/>
      <c r="CQ373" s="194"/>
      <c r="CR373" s="194"/>
      <c r="CS373" s="194"/>
      <c r="CT373" s="194"/>
      <c r="CU373" s="194"/>
      <c r="CV373" s="194"/>
      <c r="CW373" s="194"/>
      <c r="CX373" s="194"/>
      <c r="CY373" s="194"/>
      <c r="CZ373" s="194"/>
      <c r="DA373" s="194"/>
      <c r="DB373" s="194"/>
      <c r="DC373" s="194"/>
      <c r="DD373" s="194"/>
      <c r="DE373" s="194"/>
      <c r="DF373" s="194"/>
      <c r="DG373" s="194"/>
      <c r="DH373" s="194"/>
      <c r="DI373" s="194"/>
      <c r="DJ373" s="194"/>
      <c r="DK373" s="194"/>
      <c r="DL373" s="194"/>
      <c r="DM373" s="194"/>
      <c r="DN373" s="194"/>
      <c r="DO373" s="194"/>
      <c r="DP373" s="194"/>
      <c r="DQ373" s="194"/>
      <c r="DR373" s="194"/>
      <c r="DS373" s="194"/>
      <c r="DT373" s="194"/>
      <c r="DU373" s="259"/>
    </row>
    <row r="374" ht="15.75" hidden="1" customHeight="1">
      <c r="A374" s="194"/>
      <c r="B374" s="194"/>
      <c r="C374" s="194"/>
      <c r="D374" s="194"/>
      <c r="E374" s="320"/>
      <c r="F374" s="320"/>
      <c r="G374" s="320"/>
      <c r="H374" s="320"/>
      <c r="I374" s="320"/>
      <c r="J374" s="320"/>
      <c r="K374" s="320"/>
      <c r="L374" s="320"/>
      <c r="M374" s="320"/>
      <c r="N374" s="320"/>
      <c r="O374" s="320"/>
      <c r="P374" s="320"/>
      <c r="Q374" s="320"/>
      <c r="R374" s="320"/>
      <c r="S374" s="320"/>
      <c r="T374" s="320"/>
      <c r="U374" s="320"/>
      <c r="V374" s="320"/>
      <c r="W374" s="320"/>
      <c r="X374" s="320"/>
      <c r="Y374" s="320"/>
      <c r="Z374" s="320"/>
      <c r="AA374" s="320"/>
      <c r="AB374" s="320"/>
      <c r="AC374" s="320"/>
      <c r="AD374" s="320"/>
      <c r="AE374" s="320"/>
      <c r="AF374" s="320"/>
      <c r="AG374" s="320"/>
      <c r="AH374" s="320"/>
      <c r="AI374" s="194"/>
      <c r="AJ374" s="194"/>
      <c r="AK374" s="194"/>
      <c r="AL374" s="194"/>
      <c r="AM374" s="194"/>
      <c r="AN374" s="194"/>
      <c r="AO374" s="194"/>
      <c r="AP374" s="194"/>
      <c r="AQ374" s="194"/>
      <c r="AR374" s="194"/>
      <c r="AS374" s="194"/>
      <c r="AT374" s="194"/>
      <c r="AU374" s="194"/>
      <c r="AV374" s="194"/>
      <c r="AW374" s="194"/>
      <c r="AX374" s="194"/>
      <c r="AY374" s="194"/>
      <c r="AZ374" s="194"/>
      <c r="BA374" s="194"/>
      <c r="BB374" s="194"/>
      <c r="BC374" s="194"/>
      <c r="BD374" s="194"/>
      <c r="BE374" s="194"/>
      <c r="BF374" s="194"/>
      <c r="BG374" s="194"/>
      <c r="BH374" s="194"/>
      <c r="BI374" s="194"/>
      <c r="BJ374" s="194"/>
      <c r="BK374" s="194"/>
      <c r="BL374" s="194"/>
      <c r="BM374" s="194"/>
      <c r="BN374" s="194"/>
      <c r="BO374" s="194"/>
      <c r="BP374" s="194"/>
      <c r="BQ374" s="194"/>
      <c r="BR374" s="194"/>
      <c r="BS374" s="194"/>
      <c r="BT374" s="194"/>
      <c r="BU374" s="194"/>
      <c r="BV374" s="194"/>
      <c r="BW374" s="194"/>
      <c r="BX374" s="194"/>
      <c r="BY374" s="194"/>
      <c r="BZ374" s="194"/>
      <c r="CA374" s="194"/>
      <c r="CB374" s="194"/>
      <c r="CC374" s="194"/>
      <c r="CD374" s="194"/>
      <c r="CE374" s="194"/>
      <c r="CF374" s="194"/>
      <c r="CG374" s="194"/>
      <c r="CH374" s="194"/>
      <c r="CI374" s="194"/>
      <c r="CJ374" s="194"/>
      <c r="CK374" s="194"/>
      <c r="CL374" s="194"/>
      <c r="CM374" s="194"/>
      <c r="CN374" s="194"/>
      <c r="CO374" s="194"/>
      <c r="CP374" s="194"/>
      <c r="CQ374" s="194"/>
      <c r="CR374" s="194"/>
      <c r="CS374" s="194"/>
      <c r="CT374" s="194"/>
      <c r="CU374" s="194"/>
      <c r="CV374" s="194"/>
      <c r="CW374" s="194"/>
      <c r="CX374" s="194"/>
      <c r="CY374" s="194"/>
      <c r="CZ374" s="194"/>
      <c r="DA374" s="194"/>
      <c r="DB374" s="194"/>
      <c r="DC374" s="194"/>
      <c r="DD374" s="194"/>
      <c r="DE374" s="194"/>
      <c r="DF374" s="194"/>
      <c r="DG374" s="194"/>
      <c r="DH374" s="194"/>
      <c r="DI374" s="194"/>
      <c r="DJ374" s="194"/>
      <c r="DK374" s="194"/>
      <c r="DL374" s="194"/>
      <c r="DM374" s="194"/>
      <c r="DN374" s="194"/>
      <c r="DO374" s="194"/>
      <c r="DP374" s="194"/>
      <c r="DQ374" s="194"/>
      <c r="DR374" s="194"/>
      <c r="DS374" s="194"/>
      <c r="DT374" s="194"/>
      <c r="DU374" s="259"/>
    </row>
    <row r="375" ht="15.75" hidden="1" customHeight="1">
      <c r="A375" s="194"/>
      <c r="B375" s="194"/>
      <c r="C375" s="194"/>
      <c r="D375" s="194"/>
      <c r="E375" s="320"/>
      <c r="F375" s="320"/>
      <c r="G375" s="320"/>
      <c r="H375" s="320"/>
      <c r="I375" s="320"/>
      <c r="J375" s="320"/>
      <c r="K375" s="320"/>
      <c r="L375" s="320"/>
      <c r="M375" s="320"/>
      <c r="N375" s="320"/>
      <c r="O375" s="320"/>
      <c r="P375" s="320"/>
      <c r="Q375" s="320"/>
      <c r="R375" s="320"/>
      <c r="S375" s="320"/>
      <c r="T375" s="320"/>
      <c r="U375" s="320"/>
      <c r="V375" s="320"/>
      <c r="W375" s="320"/>
      <c r="X375" s="320"/>
      <c r="Y375" s="320"/>
      <c r="Z375" s="320"/>
      <c r="AA375" s="320"/>
      <c r="AB375" s="320"/>
      <c r="AC375" s="320"/>
      <c r="AD375" s="320"/>
      <c r="AE375" s="320"/>
      <c r="AF375" s="320"/>
      <c r="AG375" s="320"/>
      <c r="AH375" s="320"/>
      <c r="AI375" s="194"/>
      <c r="AJ375" s="194"/>
      <c r="AK375" s="194"/>
      <c r="AL375" s="194"/>
      <c r="AM375" s="194"/>
      <c r="AN375" s="194"/>
      <c r="AO375" s="194"/>
      <c r="AP375" s="194"/>
      <c r="AQ375" s="194"/>
      <c r="AR375" s="194"/>
      <c r="AS375" s="194"/>
      <c r="AT375" s="194"/>
      <c r="AU375" s="194"/>
      <c r="AV375" s="194"/>
      <c r="AW375" s="194"/>
      <c r="AX375" s="194"/>
      <c r="AY375" s="194"/>
      <c r="AZ375" s="194"/>
      <c r="BA375" s="194"/>
      <c r="BB375" s="194"/>
      <c r="BC375" s="194"/>
      <c r="BD375" s="194"/>
      <c r="BE375" s="194"/>
      <c r="BF375" s="194"/>
      <c r="BG375" s="194"/>
      <c r="BH375" s="194"/>
      <c r="BI375" s="194"/>
      <c r="BJ375" s="194"/>
      <c r="BK375" s="194"/>
      <c r="BL375" s="194"/>
      <c r="BM375" s="194"/>
      <c r="BN375" s="194"/>
      <c r="BO375" s="194"/>
      <c r="BP375" s="194"/>
      <c r="BQ375" s="194"/>
      <c r="BR375" s="194"/>
      <c r="BS375" s="194"/>
      <c r="BT375" s="194"/>
      <c r="BU375" s="194"/>
      <c r="BV375" s="194"/>
      <c r="BW375" s="194"/>
      <c r="BX375" s="194"/>
      <c r="BY375" s="194"/>
      <c r="BZ375" s="194"/>
      <c r="CA375" s="194"/>
      <c r="CB375" s="194"/>
      <c r="CC375" s="194"/>
      <c r="CD375" s="194"/>
      <c r="CE375" s="194"/>
      <c r="CF375" s="194"/>
      <c r="CG375" s="194"/>
      <c r="CH375" s="194"/>
      <c r="CI375" s="194"/>
      <c r="CJ375" s="194"/>
      <c r="CK375" s="194"/>
      <c r="CL375" s="194"/>
      <c r="CM375" s="194"/>
      <c r="CN375" s="194"/>
      <c r="CO375" s="194"/>
      <c r="CP375" s="194"/>
      <c r="CQ375" s="194"/>
      <c r="CR375" s="194"/>
      <c r="CS375" s="194"/>
      <c r="CT375" s="194"/>
      <c r="CU375" s="194"/>
      <c r="CV375" s="194"/>
      <c r="CW375" s="194"/>
      <c r="CX375" s="194"/>
      <c r="CY375" s="194"/>
      <c r="CZ375" s="194"/>
      <c r="DA375" s="194"/>
      <c r="DB375" s="194"/>
      <c r="DC375" s="194"/>
      <c r="DD375" s="194"/>
      <c r="DE375" s="194"/>
      <c r="DF375" s="194"/>
      <c r="DG375" s="194"/>
      <c r="DH375" s="194"/>
      <c r="DI375" s="194"/>
      <c r="DJ375" s="194"/>
      <c r="DK375" s="194"/>
      <c r="DL375" s="194"/>
      <c r="DM375" s="194"/>
      <c r="DN375" s="194"/>
      <c r="DO375" s="194"/>
      <c r="DP375" s="194"/>
      <c r="DQ375" s="194"/>
      <c r="DR375" s="194"/>
      <c r="DS375" s="194"/>
      <c r="DT375" s="194"/>
      <c r="DU375" s="259"/>
    </row>
    <row r="376" ht="15.75" hidden="1" customHeight="1">
      <c r="A376" s="194"/>
      <c r="B376" s="194"/>
      <c r="C376" s="194"/>
      <c r="D376" s="194"/>
      <c r="E376" s="320"/>
      <c r="F376" s="320"/>
      <c r="G376" s="320"/>
      <c r="H376" s="320"/>
      <c r="I376" s="320"/>
      <c r="J376" s="320"/>
      <c r="K376" s="320"/>
      <c r="L376" s="320"/>
      <c r="M376" s="320"/>
      <c r="N376" s="320"/>
      <c r="O376" s="320"/>
      <c r="P376" s="320"/>
      <c r="Q376" s="320"/>
      <c r="R376" s="320"/>
      <c r="S376" s="320"/>
      <c r="T376" s="320"/>
      <c r="U376" s="320"/>
      <c r="V376" s="320"/>
      <c r="W376" s="320"/>
      <c r="X376" s="320"/>
      <c r="Y376" s="320"/>
      <c r="Z376" s="320"/>
      <c r="AA376" s="320"/>
      <c r="AB376" s="320"/>
      <c r="AC376" s="320"/>
      <c r="AD376" s="320"/>
      <c r="AE376" s="320"/>
      <c r="AF376" s="320"/>
      <c r="AG376" s="320"/>
      <c r="AH376" s="320"/>
      <c r="AI376" s="194"/>
      <c r="AJ376" s="194"/>
      <c r="AK376" s="194"/>
      <c r="AL376" s="194"/>
      <c r="AM376" s="194"/>
      <c r="AN376" s="194"/>
      <c r="AO376" s="194"/>
      <c r="AP376" s="194"/>
      <c r="AQ376" s="194"/>
      <c r="AR376" s="194"/>
      <c r="AS376" s="194"/>
      <c r="AT376" s="194"/>
      <c r="AU376" s="194"/>
      <c r="AV376" s="194"/>
      <c r="AW376" s="194"/>
      <c r="AX376" s="194"/>
      <c r="AY376" s="194"/>
      <c r="AZ376" s="194"/>
      <c r="BA376" s="194"/>
      <c r="BB376" s="194"/>
      <c r="BC376" s="194"/>
      <c r="BD376" s="194"/>
      <c r="BE376" s="194"/>
      <c r="BF376" s="194"/>
      <c r="BG376" s="194"/>
      <c r="BH376" s="194"/>
      <c r="BI376" s="194"/>
      <c r="BJ376" s="194"/>
      <c r="BK376" s="194"/>
      <c r="BL376" s="194"/>
      <c r="BM376" s="194"/>
      <c r="BN376" s="194"/>
      <c r="BO376" s="194"/>
      <c r="BP376" s="194"/>
      <c r="BQ376" s="194"/>
      <c r="BR376" s="194"/>
      <c r="BS376" s="194"/>
      <c r="BT376" s="194"/>
      <c r="BU376" s="194"/>
      <c r="BV376" s="194"/>
      <c r="BW376" s="194"/>
      <c r="BX376" s="194"/>
      <c r="BY376" s="194"/>
      <c r="BZ376" s="194"/>
      <c r="CA376" s="194"/>
      <c r="CB376" s="194"/>
      <c r="CC376" s="194"/>
      <c r="CD376" s="194"/>
      <c r="CE376" s="194"/>
      <c r="CF376" s="194"/>
      <c r="CG376" s="194"/>
      <c r="CH376" s="194"/>
      <c r="CI376" s="194"/>
      <c r="CJ376" s="194"/>
      <c r="CK376" s="194"/>
      <c r="CL376" s="194"/>
      <c r="CM376" s="194"/>
      <c r="CN376" s="194"/>
      <c r="CO376" s="194"/>
      <c r="CP376" s="194"/>
      <c r="CQ376" s="194"/>
      <c r="CR376" s="194"/>
      <c r="CS376" s="194"/>
      <c r="CT376" s="194"/>
      <c r="CU376" s="194"/>
      <c r="CV376" s="194"/>
      <c r="CW376" s="194"/>
      <c r="CX376" s="194"/>
      <c r="CY376" s="194"/>
      <c r="CZ376" s="194"/>
      <c r="DA376" s="194"/>
      <c r="DB376" s="194"/>
      <c r="DC376" s="194"/>
      <c r="DD376" s="194"/>
      <c r="DE376" s="194"/>
      <c r="DF376" s="194"/>
      <c r="DG376" s="194"/>
      <c r="DH376" s="194"/>
      <c r="DI376" s="194"/>
      <c r="DJ376" s="194"/>
      <c r="DK376" s="194"/>
      <c r="DL376" s="194"/>
      <c r="DM376" s="194"/>
      <c r="DN376" s="194"/>
      <c r="DO376" s="194"/>
      <c r="DP376" s="194"/>
      <c r="DQ376" s="194"/>
      <c r="DR376" s="194"/>
      <c r="DS376" s="194"/>
      <c r="DT376" s="194"/>
      <c r="DU376" s="259"/>
    </row>
    <row r="377" ht="15.75" hidden="1" customHeight="1">
      <c r="A377" s="194"/>
      <c r="B377" s="194"/>
      <c r="C377" s="194"/>
      <c r="D377" s="194"/>
      <c r="E377" s="320"/>
      <c r="F377" s="320"/>
      <c r="G377" s="320"/>
      <c r="H377" s="320"/>
      <c r="I377" s="320"/>
      <c r="J377" s="320"/>
      <c r="K377" s="320"/>
      <c r="L377" s="320"/>
      <c r="M377" s="320"/>
      <c r="N377" s="320"/>
      <c r="O377" s="320"/>
      <c r="P377" s="320"/>
      <c r="Q377" s="320"/>
      <c r="R377" s="320"/>
      <c r="S377" s="320"/>
      <c r="T377" s="320"/>
      <c r="U377" s="320"/>
      <c r="V377" s="320"/>
      <c r="W377" s="320"/>
      <c r="X377" s="320"/>
      <c r="Y377" s="320"/>
      <c r="Z377" s="320"/>
      <c r="AA377" s="320"/>
      <c r="AB377" s="320"/>
      <c r="AC377" s="320"/>
      <c r="AD377" s="320"/>
      <c r="AE377" s="320"/>
      <c r="AF377" s="320"/>
      <c r="AG377" s="320"/>
      <c r="AH377" s="320"/>
      <c r="AI377" s="194"/>
      <c r="AJ377" s="194"/>
      <c r="AK377" s="194"/>
      <c r="AL377" s="194"/>
      <c r="AM377" s="194"/>
      <c r="AN377" s="194"/>
      <c r="AO377" s="194"/>
      <c r="AP377" s="194"/>
      <c r="AQ377" s="194"/>
      <c r="AR377" s="194"/>
      <c r="AS377" s="194"/>
      <c r="AT377" s="194"/>
      <c r="AU377" s="194"/>
      <c r="AV377" s="194"/>
      <c r="AW377" s="194"/>
      <c r="AX377" s="194"/>
      <c r="AY377" s="194"/>
      <c r="AZ377" s="194"/>
      <c r="BA377" s="194"/>
      <c r="BB377" s="194"/>
      <c r="BC377" s="194"/>
      <c r="BD377" s="194"/>
      <c r="BE377" s="194"/>
      <c r="BF377" s="194"/>
      <c r="BG377" s="194"/>
      <c r="BH377" s="194"/>
      <c r="BI377" s="194"/>
      <c r="BJ377" s="194"/>
      <c r="BK377" s="194"/>
      <c r="BL377" s="194"/>
      <c r="BM377" s="194"/>
      <c r="BN377" s="194"/>
      <c r="BO377" s="194"/>
      <c r="BP377" s="194"/>
      <c r="BQ377" s="194"/>
      <c r="BR377" s="194"/>
      <c r="BS377" s="194"/>
      <c r="BT377" s="194"/>
      <c r="BU377" s="194"/>
      <c r="BV377" s="194"/>
      <c r="BW377" s="194"/>
      <c r="BX377" s="194"/>
      <c r="BY377" s="194"/>
      <c r="BZ377" s="194"/>
      <c r="CA377" s="194"/>
      <c r="CB377" s="194"/>
      <c r="CC377" s="194"/>
      <c r="CD377" s="194"/>
      <c r="CE377" s="194"/>
      <c r="CF377" s="194"/>
      <c r="CG377" s="194"/>
      <c r="CH377" s="194"/>
      <c r="CI377" s="194"/>
      <c r="CJ377" s="194"/>
      <c r="CK377" s="194"/>
      <c r="CL377" s="194"/>
      <c r="CM377" s="194"/>
      <c r="CN377" s="194"/>
      <c r="CO377" s="194"/>
      <c r="CP377" s="194"/>
      <c r="CQ377" s="194"/>
      <c r="CR377" s="194"/>
      <c r="CS377" s="194"/>
      <c r="CT377" s="194"/>
      <c r="CU377" s="194"/>
      <c r="CV377" s="194"/>
      <c r="CW377" s="194"/>
      <c r="CX377" s="194"/>
      <c r="CY377" s="194"/>
      <c r="CZ377" s="194"/>
      <c r="DA377" s="194"/>
      <c r="DB377" s="194"/>
      <c r="DC377" s="194"/>
      <c r="DD377" s="194"/>
      <c r="DE377" s="194"/>
      <c r="DF377" s="194"/>
      <c r="DG377" s="194"/>
      <c r="DH377" s="194"/>
      <c r="DI377" s="194"/>
      <c r="DJ377" s="194"/>
      <c r="DK377" s="194"/>
      <c r="DL377" s="194"/>
      <c r="DM377" s="194"/>
      <c r="DN377" s="194"/>
      <c r="DO377" s="194"/>
      <c r="DP377" s="194"/>
      <c r="DQ377" s="194"/>
      <c r="DR377" s="194"/>
      <c r="DS377" s="194"/>
      <c r="DT377" s="194"/>
      <c r="DU377" s="259"/>
    </row>
    <row r="378" ht="15.75" hidden="1" customHeight="1">
      <c r="A378" s="194"/>
      <c r="B378" s="194"/>
      <c r="C378" s="194"/>
      <c r="D378" s="194"/>
      <c r="E378" s="320"/>
      <c r="F378" s="320"/>
      <c r="G378" s="320"/>
      <c r="H378" s="320"/>
      <c r="I378" s="320"/>
      <c r="J378" s="320"/>
      <c r="K378" s="320"/>
      <c r="L378" s="320"/>
      <c r="M378" s="320"/>
      <c r="N378" s="320"/>
      <c r="O378" s="320"/>
      <c r="P378" s="320"/>
      <c r="Q378" s="320"/>
      <c r="R378" s="320"/>
      <c r="S378" s="320"/>
      <c r="T378" s="320"/>
      <c r="U378" s="320"/>
      <c r="V378" s="320"/>
      <c r="W378" s="320"/>
      <c r="X378" s="320"/>
      <c r="Y378" s="320"/>
      <c r="Z378" s="320"/>
      <c r="AA378" s="320"/>
      <c r="AB378" s="320"/>
      <c r="AC378" s="320"/>
      <c r="AD378" s="320"/>
      <c r="AE378" s="320"/>
      <c r="AF378" s="320"/>
      <c r="AG378" s="320"/>
      <c r="AH378" s="320"/>
      <c r="AI378" s="194"/>
      <c r="AJ378" s="194"/>
      <c r="AK378" s="194"/>
      <c r="AL378" s="194"/>
      <c r="AM378" s="194"/>
      <c r="AN378" s="194"/>
      <c r="AO378" s="194"/>
      <c r="AP378" s="194"/>
      <c r="AQ378" s="194"/>
      <c r="AR378" s="194"/>
      <c r="AS378" s="194"/>
      <c r="AT378" s="194"/>
      <c r="AU378" s="194"/>
      <c r="AV378" s="194"/>
      <c r="AW378" s="194"/>
      <c r="AX378" s="194"/>
      <c r="AY378" s="194"/>
      <c r="AZ378" s="194"/>
      <c r="BA378" s="194"/>
      <c r="BB378" s="194"/>
      <c r="BC378" s="194"/>
      <c r="BD378" s="194"/>
      <c r="BE378" s="194"/>
      <c r="BF378" s="194"/>
      <c r="BG378" s="194"/>
      <c r="BH378" s="194"/>
      <c r="BI378" s="194"/>
      <c r="BJ378" s="194"/>
      <c r="BK378" s="194"/>
      <c r="BL378" s="194"/>
      <c r="BM378" s="194"/>
      <c r="BN378" s="194"/>
      <c r="BO378" s="194"/>
      <c r="BP378" s="194"/>
      <c r="BQ378" s="194"/>
      <c r="BR378" s="194"/>
      <c r="BS378" s="194"/>
      <c r="BT378" s="194"/>
      <c r="BU378" s="194"/>
      <c r="BV378" s="194"/>
      <c r="BW378" s="194"/>
      <c r="BX378" s="194"/>
      <c r="BY378" s="194"/>
      <c r="BZ378" s="194"/>
      <c r="CA378" s="194"/>
      <c r="CB378" s="194"/>
      <c r="CC378" s="194"/>
      <c r="CD378" s="194"/>
      <c r="CE378" s="194"/>
      <c r="CF378" s="194"/>
      <c r="CG378" s="194"/>
      <c r="CH378" s="194"/>
      <c r="CI378" s="194"/>
      <c r="CJ378" s="194"/>
      <c r="CK378" s="194"/>
      <c r="CL378" s="194"/>
      <c r="CM378" s="194"/>
      <c r="CN378" s="194"/>
      <c r="CO378" s="194"/>
      <c r="CP378" s="194"/>
      <c r="CQ378" s="194"/>
      <c r="CR378" s="194"/>
      <c r="CS378" s="194"/>
      <c r="CT378" s="194"/>
      <c r="CU378" s="194"/>
      <c r="CV378" s="194"/>
      <c r="CW378" s="194"/>
      <c r="CX378" s="194"/>
      <c r="CY378" s="194"/>
      <c r="CZ378" s="194"/>
      <c r="DA378" s="194"/>
      <c r="DB378" s="194"/>
      <c r="DC378" s="194"/>
      <c r="DD378" s="194"/>
      <c r="DE378" s="194"/>
      <c r="DF378" s="194"/>
      <c r="DG378" s="194"/>
      <c r="DH378" s="194"/>
      <c r="DI378" s="194"/>
      <c r="DJ378" s="194"/>
      <c r="DK378" s="194"/>
      <c r="DL378" s="194"/>
      <c r="DM378" s="194"/>
      <c r="DN378" s="194"/>
      <c r="DO378" s="194"/>
      <c r="DP378" s="194"/>
      <c r="DQ378" s="194"/>
      <c r="DR378" s="194"/>
      <c r="DS378" s="194"/>
      <c r="DT378" s="194"/>
      <c r="DU378" s="259"/>
    </row>
    <row r="379" ht="15.75" hidden="1" customHeight="1">
      <c r="A379" s="194"/>
      <c r="B379" s="194"/>
      <c r="C379" s="194"/>
      <c r="D379" s="194"/>
      <c r="E379" s="320"/>
      <c r="F379" s="320"/>
      <c r="G379" s="320"/>
      <c r="H379" s="320"/>
      <c r="I379" s="320"/>
      <c r="J379" s="320"/>
      <c r="K379" s="320"/>
      <c r="L379" s="320"/>
      <c r="M379" s="320"/>
      <c r="N379" s="320"/>
      <c r="O379" s="320"/>
      <c r="P379" s="320"/>
      <c r="Q379" s="320"/>
      <c r="R379" s="320"/>
      <c r="S379" s="320"/>
      <c r="T379" s="320"/>
      <c r="U379" s="320"/>
      <c r="V379" s="320"/>
      <c r="W379" s="320"/>
      <c r="X379" s="320"/>
      <c r="Y379" s="320"/>
      <c r="Z379" s="320"/>
      <c r="AA379" s="320"/>
      <c r="AB379" s="320"/>
      <c r="AC379" s="320"/>
      <c r="AD379" s="320"/>
      <c r="AE379" s="320"/>
      <c r="AF379" s="320"/>
      <c r="AG379" s="320"/>
      <c r="AH379" s="320"/>
      <c r="AI379" s="194"/>
      <c r="AJ379" s="194"/>
      <c r="AK379" s="194"/>
      <c r="AL379" s="194"/>
      <c r="AM379" s="194"/>
      <c r="AN379" s="194"/>
      <c r="AO379" s="194"/>
      <c r="AP379" s="194"/>
      <c r="AQ379" s="194"/>
      <c r="AR379" s="194"/>
      <c r="AS379" s="194"/>
      <c r="AT379" s="194"/>
      <c r="AU379" s="194"/>
      <c r="AV379" s="194"/>
      <c r="AW379" s="194"/>
      <c r="AX379" s="194"/>
      <c r="AY379" s="194"/>
      <c r="AZ379" s="194"/>
      <c r="BA379" s="194"/>
      <c r="BB379" s="194"/>
      <c r="BC379" s="194"/>
      <c r="BD379" s="194"/>
      <c r="BE379" s="194"/>
      <c r="BF379" s="194"/>
      <c r="BG379" s="194"/>
      <c r="BH379" s="194"/>
      <c r="BI379" s="194"/>
      <c r="BJ379" s="194"/>
      <c r="BK379" s="194"/>
      <c r="BL379" s="194"/>
      <c r="BM379" s="194"/>
      <c r="BN379" s="194"/>
      <c r="BO379" s="194"/>
      <c r="BP379" s="194"/>
      <c r="BQ379" s="194"/>
      <c r="BR379" s="194"/>
      <c r="BS379" s="194"/>
      <c r="BT379" s="194"/>
      <c r="BU379" s="194"/>
      <c r="BV379" s="194"/>
      <c r="BW379" s="194"/>
      <c r="BX379" s="194"/>
      <c r="BY379" s="194"/>
      <c r="BZ379" s="194"/>
      <c r="CA379" s="194"/>
      <c r="CB379" s="194"/>
      <c r="CC379" s="194"/>
      <c r="CD379" s="194"/>
      <c r="CE379" s="194"/>
      <c r="CF379" s="194"/>
      <c r="CG379" s="194"/>
      <c r="CH379" s="194"/>
      <c r="CI379" s="194"/>
      <c r="CJ379" s="194"/>
      <c r="CK379" s="194"/>
      <c r="CL379" s="194"/>
      <c r="CM379" s="194"/>
      <c r="CN379" s="194"/>
      <c r="CO379" s="194"/>
      <c r="CP379" s="194"/>
      <c r="CQ379" s="194"/>
      <c r="CR379" s="194"/>
      <c r="CS379" s="194"/>
      <c r="CT379" s="194"/>
      <c r="CU379" s="194"/>
      <c r="CV379" s="194"/>
      <c r="CW379" s="194"/>
      <c r="CX379" s="194"/>
      <c r="CY379" s="194"/>
      <c r="CZ379" s="194"/>
      <c r="DA379" s="194"/>
      <c r="DB379" s="194"/>
      <c r="DC379" s="194"/>
      <c r="DD379" s="194"/>
      <c r="DE379" s="194"/>
      <c r="DF379" s="194"/>
      <c r="DG379" s="194"/>
      <c r="DH379" s="194"/>
      <c r="DI379" s="194"/>
      <c r="DJ379" s="194"/>
      <c r="DK379" s="194"/>
      <c r="DL379" s="194"/>
      <c r="DM379" s="194"/>
      <c r="DN379" s="194"/>
      <c r="DO379" s="194"/>
      <c r="DP379" s="194"/>
      <c r="DQ379" s="194"/>
      <c r="DR379" s="194"/>
      <c r="DS379" s="194"/>
      <c r="DT379" s="194"/>
      <c r="DU379" s="259"/>
    </row>
    <row r="380" ht="15.75" hidden="1" customHeight="1">
      <c r="A380" s="194"/>
      <c r="B380" s="194"/>
      <c r="C380" s="194"/>
      <c r="D380" s="194"/>
      <c r="E380" s="320"/>
      <c r="F380" s="320"/>
      <c r="G380" s="320"/>
      <c r="H380" s="320"/>
      <c r="I380" s="320"/>
      <c r="J380" s="320"/>
      <c r="K380" s="320"/>
      <c r="L380" s="320"/>
      <c r="M380" s="320"/>
      <c r="N380" s="320"/>
      <c r="O380" s="320"/>
      <c r="P380" s="320"/>
      <c r="Q380" s="320"/>
      <c r="R380" s="320"/>
      <c r="S380" s="320"/>
      <c r="T380" s="320"/>
      <c r="U380" s="320"/>
      <c r="V380" s="320"/>
      <c r="W380" s="320"/>
      <c r="X380" s="320"/>
      <c r="Y380" s="320"/>
      <c r="Z380" s="320"/>
      <c r="AA380" s="320"/>
      <c r="AB380" s="320"/>
      <c r="AC380" s="320"/>
      <c r="AD380" s="320"/>
      <c r="AE380" s="320"/>
      <c r="AF380" s="320"/>
      <c r="AG380" s="320"/>
      <c r="AH380" s="320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94"/>
      <c r="AT380" s="194"/>
      <c r="AU380" s="194"/>
      <c r="AV380" s="194"/>
      <c r="AW380" s="194"/>
      <c r="AX380" s="194"/>
      <c r="AY380" s="194"/>
      <c r="AZ380" s="194"/>
      <c r="BA380" s="194"/>
      <c r="BB380" s="194"/>
      <c r="BC380" s="194"/>
      <c r="BD380" s="194"/>
      <c r="BE380" s="194"/>
      <c r="BF380" s="194"/>
      <c r="BG380" s="194"/>
      <c r="BH380" s="194"/>
      <c r="BI380" s="194"/>
      <c r="BJ380" s="194"/>
      <c r="BK380" s="194"/>
      <c r="BL380" s="194"/>
      <c r="BM380" s="194"/>
      <c r="BN380" s="194"/>
      <c r="BO380" s="194"/>
      <c r="BP380" s="194"/>
      <c r="BQ380" s="194"/>
      <c r="BR380" s="194"/>
      <c r="BS380" s="194"/>
      <c r="BT380" s="194"/>
      <c r="BU380" s="194"/>
      <c r="BV380" s="194"/>
      <c r="BW380" s="194"/>
      <c r="BX380" s="194"/>
      <c r="BY380" s="194"/>
      <c r="BZ380" s="194"/>
      <c r="CA380" s="194"/>
      <c r="CB380" s="194"/>
      <c r="CC380" s="194"/>
      <c r="CD380" s="194"/>
      <c r="CE380" s="194"/>
      <c r="CF380" s="194"/>
      <c r="CG380" s="194"/>
      <c r="CH380" s="194"/>
      <c r="CI380" s="194"/>
      <c r="CJ380" s="194"/>
      <c r="CK380" s="194"/>
      <c r="CL380" s="194"/>
      <c r="CM380" s="194"/>
      <c r="CN380" s="194"/>
      <c r="CO380" s="194"/>
      <c r="CP380" s="194"/>
      <c r="CQ380" s="194"/>
      <c r="CR380" s="194"/>
      <c r="CS380" s="194"/>
      <c r="CT380" s="194"/>
      <c r="CU380" s="194"/>
      <c r="CV380" s="194"/>
      <c r="CW380" s="194"/>
      <c r="CX380" s="194"/>
      <c r="CY380" s="194"/>
      <c r="CZ380" s="194"/>
      <c r="DA380" s="194"/>
      <c r="DB380" s="194"/>
      <c r="DC380" s="194"/>
      <c r="DD380" s="194"/>
      <c r="DE380" s="194"/>
      <c r="DF380" s="194"/>
      <c r="DG380" s="194"/>
      <c r="DH380" s="194"/>
      <c r="DI380" s="194"/>
      <c r="DJ380" s="194"/>
      <c r="DK380" s="194"/>
      <c r="DL380" s="194"/>
      <c r="DM380" s="194"/>
      <c r="DN380" s="194"/>
      <c r="DO380" s="194"/>
      <c r="DP380" s="194"/>
      <c r="DQ380" s="194"/>
      <c r="DR380" s="194"/>
      <c r="DS380" s="194"/>
      <c r="DT380" s="194"/>
      <c r="DU380" s="259"/>
    </row>
    <row r="381" ht="15.75" hidden="1" customHeight="1">
      <c r="A381" s="194"/>
      <c r="B381" s="194"/>
      <c r="C381" s="194"/>
      <c r="D381" s="194"/>
      <c r="E381" s="320"/>
      <c r="F381" s="320"/>
      <c r="G381" s="320"/>
      <c r="H381" s="320"/>
      <c r="I381" s="320"/>
      <c r="J381" s="320"/>
      <c r="K381" s="320"/>
      <c r="L381" s="320"/>
      <c r="M381" s="320"/>
      <c r="N381" s="320"/>
      <c r="O381" s="320"/>
      <c r="P381" s="320"/>
      <c r="Q381" s="320"/>
      <c r="R381" s="320"/>
      <c r="S381" s="320"/>
      <c r="T381" s="320"/>
      <c r="U381" s="320"/>
      <c r="V381" s="320"/>
      <c r="W381" s="320"/>
      <c r="X381" s="320"/>
      <c r="Y381" s="320"/>
      <c r="Z381" s="320"/>
      <c r="AA381" s="320"/>
      <c r="AB381" s="320"/>
      <c r="AC381" s="320"/>
      <c r="AD381" s="320"/>
      <c r="AE381" s="320"/>
      <c r="AF381" s="320"/>
      <c r="AG381" s="320"/>
      <c r="AH381" s="320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194"/>
      <c r="BO381" s="194"/>
      <c r="BP381" s="194"/>
      <c r="BQ381" s="194"/>
      <c r="BR381" s="194"/>
      <c r="BS381" s="194"/>
      <c r="BT381" s="194"/>
      <c r="BU381" s="194"/>
      <c r="BV381" s="194"/>
      <c r="BW381" s="194"/>
      <c r="BX381" s="194"/>
      <c r="BY381" s="194"/>
      <c r="BZ381" s="194"/>
      <c r="CA381" s="194"/>
      <c r="CB381" s="194"/>
      <c r="CC381" s="194"/>
      <c r="CD381" s="194"/>
      <c r="CE381" s="194"/>
      <c r="CF381" s="194"/>
      <c r="CG381" s="194"/>
      <c r="CH381" s="194"/>
      <c r="CI381" s="194"/>
      <c r="CJ381" s="194"/>
      <c r="CK381" s="194"/>
      <c r="CL381" s="194"/>
      <c r="CM381" s="194"/>
      <c r="CN381" s="194"/>
      <c r="CO381" s="194"/>
      <c r="CP381" s="194"/>
      <c r="CQ381" s="194"/>
      <c r="CR381" s="194"/>
      <c r="CS381" s="194"/>
      <c r="CT381" s="194"/>
      <c r="CU381" s="194"/>
      <c r="CV381" s="194"/>
      <c r="CW381" s="194"/>
      <c r="CX381" s="194"/>
      <c r="CY381" s="194"/>
      <c r="CZ381" s="194"/>
      <c r="DA381" s="194"/>
      <c r="DB381" s="194"/>
      <c r="DC381" s="194"/>
      <c r="DD381" s="194"/>
      <c r="DE381" s="194"/>
      <c r="DF381" s="194"/>
      <c r="DG381" s="194"/>
      <c r="DH381" s="194"/>
      <c r="DI381" s="194"/>
      <c r="DJ381" s="194"/>
      <c r="DK381" s="194"/>
      <c r="DL381" s="194"/>
      <c r="DM381" s="194"/>
      <c r="DN381" s="194"/>
      <c r="DO381" s="194"/>
      <c r="DP381" s="194"/>
      <c r="DQ381" s="194"/>
      <c r="DR381" s="194"/>
      <c r="DS381" s="194"/>
      <c r="DT381" s="194"/>
      <c r="DU381" s="259"/>
    </row>
    <row r="382" ht="15.75" hidden="1" customHeight="1">
      <c r="A382" s="194"/>
      <c r="B382" s="194"/>
      <c r="C382" s="194"/>
      <c r="D382" s="194"/>
      <c r="E382" s="320"/>
      <c r="F382" s="320"/>
      <c r="G382" s="320"/>
      <c r="H382" s="320"/>
      <c r="I382" s="320"/>
      <c r="J382" s="320"/>
      <c r="K382" s="320"/>
      <c r="L382" s="320"/>
      <c r="M382" s="320"/>
      <c r="N382" s="320"/>
      <c r="O382" s="320"/>
      <c r="P382" s="320"/>
      <c r="Q382" s="320"/>
      <c r="R382" s="320"/>
      <c r="S382" s="320"/>
      <c r="T382" s="320"/>
      <c r="U382" s="320"/>
      <c r="V382" s="320"/>
      <c r="W382" s="320"/>
      <c r="X382" s="320"/>
      <c r="Y382" s="320"/>
      <c r="Z382" s="320"/>
      <c r="AA382" s="320"/>
      <c r="AB382" s="320"/>
      <c r="AC382" s="320"/>
      <c r="AD382" s="320"/>
      <c r="AE382" s="320"/>
      <c r="AF382" s="320"/>
      <c r="AG382" s="320"/>
      <c r="AH382" s="320"/>
      <c r="AI382" s="194"/>
      <c r="AJ382" s="194"/>
      <c r="AK382" s="194"/>
      <c r="AL382" s="194"/>
      <c r="AM382" s="194"/>
      <c r="AN382" s="194"/>
      <c r="AO382" s="194"/>
      <c r="AP382" s="194"/>
      <c r="AQ382" s="194"/>
      <c r="AR382" s="194"/>
      <c r="AS382" s="194"/>
      <c r="AT382" s="194"/>
      <c r="AU382" s="194"/>
      <c r="AV382" s="194"/>
      <c r="AW382" s="194"/>
      <c r="AX382" s="194"/>
      <c r="AY382" s="194"/>
      <c r="AZ382" s="194"/>
      <c r="BA382" s="194"/>
      <c r="BB382" s="194"/>
      <c r="BC382" s="194"/>
      <c r="BD382" s="194"/>
      <c r="BE382" s="194"/>
      <c r="BF382" s="194"/>
      <c r="BG382" s="194"/>
      <c r="BH382" s="194"/>
      <c r="BI382" s="194"/>
      <c r="BJ382" s="194"/>
      <c r="BK382" s="194"/>
      <c r="BL382" s="194"/>
      <c r="BM382" s="194"/>
      <c r="BN382" s="194"/>
      <c r="BO382" s="194"/>
      <c r="BP382" s="194"/>
      <c r="BQ382" s="194"/>
      <c r="BR382" s="194"/>
      <c r="BS382" s="194"/>
      <c r="BT382" s="194"/>
      <c r="BU382" s="194"/>
      <c r="BV382" s="194"/>
      <c r="BW382" s="194"/>
      <c r="BX382" s="194"/>
      <c r="BY382" s="194"/>
      <c r="BZ382" s="194"/>
      <c r="CA382" s="194"/>
      <c r="CB382" s="194"/>
      <c r="CC382" s="194"/>
      <c r="CD382" s="194"/>
      <c r="CE382" s="194"/>
      <c r="CF382" s="194"/>
      <c r="CG382" s="194"/>
      <c r="CH382" s="194"/>
      <c r="CI382" s="194"/>
      <c r="CJ382" s="194"/>
      <c r="CK382" s="194"/>
      <c r="CL382" s="194"/>
      <c r="CM382" s="194"/>
      <c r="CN382" s="194"/>
      <c r="CO382" s="194"/>
      <c r="CP382" s="194"/>
      <c r="CQ382" s="194"/>
      <c r="CR382" s="194"/>
      <c r="CS382" s="194"/>
      <c r="CT382" s="194"/>
      <c r="CU382" s="194"/>
      <c r="CV382" s="194"/>
      <c r="CW382" s="194"/>
      <c r="CX382" s="194"/>
      <c r="CY382" s="194"/>
      <c r="CZ382" s="194"/>
      <c r="DA382" s="194"/>
      <c r="DB382" s="194"/>
      <c r="DC382" s="194"/>
      <c r="DD382" s="194"/>
      <c r="DE382" s="194"/>
      <c r="DF382" s="194"/>
      <c r="DG382" s="194"/>
      <c r="DH382" s="194"/>
      <c r="DI382" s="194"/>
      <c r="DJ382" s="194"/>
      <c r="DK382" s="194"/>
      <c r="DL382" s="194"/>
      <c r="DM382" s="194"/>
      <c r="DN382" s="194"/>
      <c r="DO382" s="194"/>
      <c r="DP382" s="194"/>
      <c r="DQ382" s="194"/>
      <c r="DR382" s="194"/>
      <c r="DS382" s="194"/>
      <c r="DT382" s="194"/>
      <c r="DU382" s="259"/>
    </row>
    <row r="383" ht="15.75" hidden="1" customHeight="1">
      <c r="A383" s="194"/>
      <c r="B383" s="194"/>
      <c r="C383" s="194"/>
      <c r="D383" s="194"/>
      <c r="E383" s="320"/>
      <c r="F383" s="320"/>
      <c r="G383" s="320"/>
      <c r="H383" s="320"/>
      <c r="I383" s="320"/>
      <c r="J383" s="320"/>
      <c r="K383" s="320"/>
      <c r="L383" s="320"/>
      <c r="M383" s="320"/>
      <c r="N383" s="320"/>
      <c r="O383" s="320"/>
      <c r="P383" s="320"/>
      <c r="Q383" s="320"/>
      <c r="R383" s="320"/>
      <c r="S383" s="320"/>
      <c r="T383" s="320"/>
      <c r="U383" s="320"/>
      <c r="V383" s="320"/>
      <c r="W383" s="320"/>
      <c r="X383" s="320"/>
      <c r="Y383" s="320"/>
      <c r="Z383" s="320"/>
      <c r="AA383" s="320"/>
      <c r="AB383" s="320"/>
      <c r="AC383" s="320"/>
      <c r="AD383" s="320"/>
      <c r="AE383" s="320"/>
      <c r="AF383" s="320"/>
      <c r="AG383" s="320"/>
      <c r="AH383" s="320"/>
      <c r="AI383" s="194"/>
      <c r="AJ383" s="194"/>
      <c r="AK383" s="194"/>
      <c r="AL383" s="194"/>
      <c r="AM383" s="194"/>
      <c r="AN383" s="194"/>
      <c r="AO383" s="194"/>
      <c r="AP383" s="194"/>
      <c r="AQ383" s="194"/>
      <c r="AR383" s="194"/>
      <c r="AS383" s="194"/>
      <c r="AT383" s="194"/>
      <c r="AU383" s="194"/>
      <c r="AV383" s="194"/>
      <c r="AW383" s="194"/>
      <c r="AX383" s="194"/>
      <c r="AY383" s="194"/>
      <c r="AZ383" s="194"/>
      <c r="BA383" s="194"/>
      <c r="BB383" s="194"/>
      <c r="BC383" s="194"/>
      <c r="BD383" s="194"/>
      <c r="BE383" s="194"/>
      <c r="BF383" s="194"/>
      <c r="BG383" s="194"/>
      <c r="BH383" s="194"/>
      <c r="BI383" s="194"/>
      <c r="BJ383" s="194"/>
      <c r="BK383" s="194"/>
      <c r="BL383" s="194"/>
      <c r="BM383" s="194"/>
      <c r="BN383" s="194"/>
      <c r="BO383" s="194"/>
      <c r="BP383" s="194"/>
      <c r="BQ383" s="194"/>
      <c r="BR383" s="194"/>
      <c r="BS383" s="194"/>
      <c r="BT383" s="194"/>
      <c r="BU383" s="194"/>
      <c r="BV383" s="194"/>
      <c r="BW383" s="194"/>
      <c r="BX383" s="194"/>
      <c r="BY383" s="194"/>
      <c r="BZ383" s="194"/>
      <c r="CA383" s="194"/>
      <c r="CB383" s="194"/>
      <c r="CC383" s="194"/>
      <c r="CD383" s="194"/>
      <c r="CE383" s="194"/>
      <c r="CF383" s="194"/>
      <c r="CG383" s="194"/>
      <c r="CH383" s="194"/>
      <c r="CI383" s="194"/>
      <c r="CJ383" s="194"/>
      <c r="CK383" s="194"/>
      <c r="CL383" s="194"/>
      <c r="CM383" s="194"/>
      <c r="CN383" s="194"/>
      <c r="CO383" s="194"/>
      <c r="CP383" s="194"/>
      <c r="CQ383" s="194"/>
      <c r="CR383" s="194"/>
      <c r="CS383" s="194"/>
      <c r="CT383" s="194"/>
      <c r="CU383" s="194"/>
      <c r="CV383" s="194"/>
      <c r="CW383" s="194"/>
      <c r="CX383" s="194"/>
      <c r="CY383" s="194"/>
      <c r="CZ383" s="194"/>
      <c r="DA383" s="194"/>
      <c r="DB383" s="194"/>
      <c r="DC383" s="194"/>
      <c r="DD383" s="194"/>
      <c r="DE383" s="194"/>
      <c r="DF383" s="194"/>
      <c r="DG383" s="194"/>
      <c r="DH383" s="194"/>
      <c r="DI383" s="194"/>
      <c r="DJ383" s="194"/>
      <c r="DK383" s="194"/>
      <c r="DL383" s="194"/>
      <c r="DM383" s="194"/>
      <c r="DN383" s="194"/>
      <c r="DO383" s="194"/>
      <c r="DP383" s="194"/>
      <c r="DQ383" s="194"/>
      <c r="DR383" s="194"/>
      <c r="DS383" s="194"/>
      <c r="DT383" s="194"/>
      <c r="DU383" s="259"/>
    </row>
    <row r="384" ht="15.75" hidden="1" customHeight="1">
      <c r="A384" s="194"/>
      <c r="B384" s="194"/>
      <c r="C384" s="194"/>
      <c r="D384" s="194"/>
      <c r="E384" s="320"/>
      <c r="F384" s="320"/>
      <c r="G384" s="320"/>
      <c r="H384" s="320"/>
      <c r="I384" s="320"/>
      <c r="J384" s="320"/>
      <c r="K384" s="320"/>
      <c r="L384" s="320"/>
      <c r="M384" s="320"/>
      <c r="N384" s="320"/>
      <c r="O384" s="320"/>
      <c r="P384" s="320"/>
      <c r="Q384" s="320"/>
      <c r="R384" s="320"/>
      <c r="S384" s="320"/>
      <c r="T384" s="320"/>
      <c r="U384" s="320"/>
      <c r="V384" s="320"/>
      <c r="W384" s="320"/>
      <c r="X384" s="320"/>
      <c r="Y384" s="320"/>
      <c r="Z384" s="320"/>
      <c r="AA384" s="320"/>
      <c r="AB384" s="320"/>
      <c r="AC384" s="320"/>
      <c r="AD384" s="320"/>
      <c r="AE384" s="320"/>
      <c r="AF384" s="320"/>
      <c r="AG384" s="320"/>
      <c r="AH384" s="320"/>
      <c r="AI384" s="194"/>
      <c r="AJ384" s="194"/>
      <c r="AK384" s="194"/>
      <c r="AL384" s="194"/>
      <c r="AM384" s="194"/>
      <c r="AN384" s="194"/>
      <c r="AO384" s="194"/>
      <c r="AP384" s="194"/>
      <c r="AQ384" s="194"/>
      <c r="AR384" s="194"/>
      <c r="AS384" s="194"/>
      <c r="AT384" s="194"/>
      <c r="AU384" s="194"/>
      <c r="AV384" s="194"/>
      <c r="AW384" s="194"/>
      <c r="AX384" s="194"/>
      <c r="AY384" s="194"/>
      <c r="AZ384" s="194"/>
      <c r="BA384" s="194"/>
      <c r="BB384" s="194"/>
      <c r="BC384" s="194"/>
      <c r="BD384" s="194"/>
      <c r="BE384" s="194"/>
      <c r="BF384" s="194"/>
      <c r="BG384" s="194"/>
      <c r="BH384" s="194"/>
      <c r="BI384" s="194"/>
      <c r="BJ384" s="194"/>
      <c r="BK384" s="194"/>
      <c r="BL384" s="194"/>
      <c r="BM384" s="194"/>
      <c r="BN384" s="194"/>
      <c r="BO384" s="194"/>
      <c r="BP384" s="194"/>
      <c r="BQ384" s="194"/>
      <c r="BR384" s="194"/>
      <c r="BS384" s="194"/>
      <c r="BT384" s="194"/>
      <c r="BU384" s="194"/>
      <c r="BV384" s="194"/>
      <c r="BW384" s="194"/>
      <c r="BX384" s="194"/>
      <c r="BY384" s="194"/>
      <c r="BZ384" s="194"/>
      <c r="CA384" s="194"/>
      <c r="CB384" s="194"/>
      <c r="CC384" s="194"/>
      <c r="CD384" s="194"/>
      <c r="CE384" s="194"/>
      <c r="CF384" s="194"/>
      <c r="CG384" s="194"/>
      <c r="CH384" s="194"/>
      <c r="CI384" s="194"/>
      <c r="CJ384" s="194"/>
      <c r="CK384" s="194"/>
      <c r="CL384" s="194"/>
      <c r="CM384" s="194"/>
      <c r="CN384" s="194"/>
      <c r="CO384" s="194"/>
      <c r="CP384" s="194"/>
      <c r="CQ384" s="194"/>
      <c r="CR384" s="194"/>
      <c r="CS384" s="194"/>
      <c r="CT384" s="194"/>
      <c r="CU384" s="194"/>
      <c r="CV384" s="194"/>
      <c r="CW384" s="194"/>
      <c r="CX384" s="194"/>
      <c r="CY384" s="194"/>
      <c r="CZ384" s="194"/>
      <c r="DA384" s="194"/>
      <c r="DB384" s="194"/>
      <c r="DC384" s="194"/>
      <c r="DD384" s="194"/>
      <c r="DE384" s="194"/>
      <c r="DF384" s="194"/>
      <c r="DG384" s="194"/>
      <c r="DH384" s="194"/>
      <c r="DI384" s="194"/>
      <c r="DJ384" s="194"/>
      <c r="DK384" s="194"/>
      <c r="DL384" s="194"/>
      <c r="DM384" s="194"/>
      <c r="DN384" s="194"/>
      <c r="DO384" s="194"/>
      <c r="DP384" s="194"/>
      <c r="DQ384" s="194"/>
      <c r="DR384" s="194"/>
      <c r="DS384" s="194"/>
      <c r="DT384" s="194"/>
      <c r="DU384" s="259"/>
    </row>
    <row r="385" ht="15.75" hidden="1" customHeight="1">
      <c r="A385" s="194"/>
      <c r="B385" s="194"/>
      <c r="C385" s="194"/>
      <c r="D385" s="194"/>
      <c r="E385" s="320"/>
      <c r="F385" s="320"/>
      <c r="G385" s="320"/>
      <c r="H385" s="320"/>
      <c r="I385" s="320"/>
      <c r="J385" s="320"/>
      <c r="K385" s="320"/>
      <c r="L385" s="320"/>
      <c r="M385" s="320"/>
      <c r="N385" s="320"/>
      <c r="O385" s="320"/>
      <c r="P385" s="320"/>
      <c r="Q385" s="320"/>
      <c r="R385" s="320"/>
      <c r="S385" s="320"/>
      <c r="T385" s="320"/>
      <c r="U385" s="320"/>
      <c r="V385" s="320"/>
      <c r="W385" s="320"/>
      <c r="X385" s="320"/>
      <c r="Y385" s="320"/>
      <c r="Z385" s="320"/>
      <c r="AA385" s="320"/>
      <c r="AB385" s="320"/>
      <c r="AC385" s="320"/>
      <c r="AD385" s="320"/>
      <c r="AE385" s="320"/>
      <c r="AF385" s="320"/>
      <c r="AG385" s="320"/>
      <c r="AH385" s="320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194"/>
      <c r="BP385" s="194"/>
      <c r="BQ385" s="194"/>
      <c r="BR385" s="194"/>
      <c r="BS385" s="194"/>
      <c r="BT385" s="194"/>
      <c r="BU385" s="194"/>
      <c r="BV385" s="194"/>
      <c r="BW385" s="194"/>
      <c r="BX385" s="194"/>
      <c r="BY385" s="194"/>
      <c r="BZ385" s="194"/>
      <c r="CA385" s="194"/>
      <c r="CB385" s="194"/>
      <c r="CC385" s="194"/>
      <c r="CD385" s="194"/>
      <c r="CE385" s="194"/>
      <c r="CF385" s="194"/>
      <c r="CG385" s="194"/>
      <c r="CH385" s="194"/>
      <c r="CI385" s="194"/>
      <c r="CJ385" s="194"/>
      <c r="CK385" s="194"/>
      <c r="CL385" s="194"/>
      <c r="CM385" s="194"/>
      <c r="CN385" s="194"/>
      <c r="CO385" s="194"/>
      <c r="CP385" s="194"/>
      <c r="CQ385" s="194"/>
      <c r="CR385" s="194"/>
      <c r="CS385" s="194"/>
      <c r="CT385" s="194"/>
      <c r="CU385" s="194"/>
      <c r="CV385" s="194"/>
      <c r="CW385" s="194"/>
      <c r="CX385" s="194"/>
      <c r="CY385" s="194"/>
      <c r="CZ385" s="194"/>
      <c r="DA385" s="194"/>
      <c r="DB385" s="194"/>
      <c r="DC385" s="194"/>
      <c r="DD385" s="194"/>
      <c r="DE385" s="194"/>
      <c r="DF385" s="194"/>
      <c r="DG385" s="194"/>
      <c r="DH385" s="194"/>
      <c r="DI385" s="194"/>
      <c r="DJ385" s="194"/>
      <c r="DK385" s="194"/>
      <c r="DL385" s="194"/>
      <c r="DM385" s="194"/>
      <c r="DN385" s="194"/>
      <c r="DO385" s="194"/>
      <c r="DP385" s="194"/>
      <c r="DQ385" s="194"/>
      <c r="DR385" s="194"/>
      <c r="DS385" s="194"/>
      <c r="DT385" s="194"/>
      <c r="DU385" s="259"/>
    </row>
    <row r="386" ht="15.75" hidden="1" customHeight="1">
      <c r="A386" s="194"/>
      <c r="B386" s="194"/>
      <c r="C386" s="194"/>
      <c r="D386" s="194"/>
      <c r="E386" s="320"/>
      <c r="F386" s="320"/>
      <c r="G386" s="320"/>
      <c r="H386" s="320"/>
      <c r="I386" s="320"/>
      <c r="J386" s="320"/>
      <c r="K386" s="320"/>
      <c r="L386" s="320"/>
      <c r="M386" s="320"/>
      <c r="N386" s="320"/>
      <c r="O386" s="320"/>
      <c r="P386" s="320"/>
      <c r="Q386" s="320"/>
      <c r="R386" s="320"/>
      <c r="S386" s="320"/>
      <c r="T386" s="320"/>
      <c r="U386" s="320"/>
      <c r="V386" s="320"/>
      <c r="W386" s="320"/>
      <c r="X386" s="320"/>
      <c r="Y386" s="320"/>
      <c r="Z386" s="320"/>
      <c r="AA386" s="320"/>
      <c r="AB386" s="320"/>
      <c r="AC386" s="320"/>
      <c r="AD386" s="320"/>
      <c r="AE386" s="320"/>
      <c r="AF386" s="320"/>
      <c r="AG386" s="320"/>
      <c r="AH386" s="320"/>
      <c r="AI386" s="194"/>
      <c r="AJ386" s="194"/>
      <c r="AK386" s="194"/>
      <c r="AL386" s="194"/>
      <c r="AM386" s="194"/>
      <c r="AN386" s="194"/>
      <c r="AO386" s="194"/>
      <c r="AP386" s="194"/>
      <c r="AQ386" s="194"/>
      <c r="AR386" s="194"/>
      <c r="AS386" s="194"/>
      <c r="AT386" s="194"/>
      <c r="AU386" s="194"/>
      <c r="AV386" s="194"/>
      <c r="AW386" s="194"/>
      <c r="AX386" s="194"/>
      <c r="AY386" s="194"/>
      <c r="AZ386" s="194"/>
      <c r="BA386" s="194"/>
      <c r="BB386" s="194"/>
      <c r="BC386" s="194"/>
      <c r="BD386" s="194"/>
      <c r="BE386" s="194"/>
      <c r="BF386" s="194"/>
      <c r="BG386" s="194"/>
      <c r="BH386" s="194"/>
      <c r="BI386" s="194"/>
      <c r="BJ386" s="194"/>
      <c r="BK386" s="194"/>
      <c r="BL386" s="194"/>
      <c r="BM386" s="194"/>
      <c r="BN386" s="194"/>
      <c r="BO386" s="194"/>
      <c r="BP386" s="194"/>
      <c r="BQ386" s="194"/>
      <c r="BR386" s="194"/>
      <c r="BS386" s="194"/>
      <c r="BT386" s="194"/>
      <c r="BU386" s="194"/>
      <c r="BV386" s="194"/>
      <c r="BW386" s="194"/>
      <c r="BX386" s="194"/>
      <c r="BY386" s="194"/>
      <c r="BZ386" s="194"/>
      <c r="CA386" s="194"/>
      <c r="CB386" s="194"/>
      <c r="CC386" s="194"/>
      <c r="CD386" s="194"/>
      <c r="CE386" s="194"/>
      <c r="CF386" s="194"/>
      <c r="CG386" s="194"/>
      <c r="CH386" s="194"/>
      <c r="CI386" s="194"/>
      <c r="CJ386" s="194"/>
      <c r="CK386" s="194"/>
      <c r="CL386" s="194"/>
      <c r="CM386" s="194"/>
      <c r="CN386" s="194"/>
      <c r="CO386" s="194"/>
      <c r="CP386" s="194"/>
      <c r="CQ386" s="194"/>
      <c r="CR386" s="194"/>
      <c r="CS386" s="194"/>
      <c r="CT386" s="194"/>
      <c r="CU386" s="194"/>
      <c r="CV386" s="194"/>
      <c r="CW386" s="194"/>
      <c r="CX386" s="194"/>
      <c r="CY386" s="194"/>
      <c r="CZ386" s="194"/>
      <c r="DA386" s="194"/>
      <c r="DB386" s="194"/>
      <c r="DC386" s="194"/>
      <c r="DD386" s="194"/>
      <c r="DE386" s="194"/>
      <c r="DF386" s="194"/>
      <c r="DG386" s="194"/>
      <c r="DH386" s="194"/>
      <c r="DI386" s="194"/>
      <c r="DJ386" s="194"/>
      <c r="DK386" s="194"/>
      <c r="DL386" s="194"/>
      <c r="DM386" s="194"/>
      <c r="DN386" s="194"/>
      <c r="DO386" s="194"/>
      <c r="DP386" s="194"/>
      <c r="DQ386" s="194"/>
      <c r="DR386" s="194"/>
      <c r="DS386" s="194"/>
      <c r="DT386" s="194"/>
      <c r="DU386" s="259"/>
    </row>
    <row r="387" ht="15.75" hidden="1" customHeight="1">
      <c r="A387" s="194"/>
      <c r="B387" s="194"/>
      <c r="C387" s="194"/>
      <c r="D387" s="194"/>
      <c r="E387" s="320"/>
      <c r="F387" s="320"/>
      <c r="G387" s="320"/>
      <c r="H387" s="320"/>
      <c r="I387" s="320"/>
      <c r="J387" s="320"/>
      <c r="K387" s="320"/>
      <c r="L387" s="320"/>
      <c r="M387" s="320"/>
      <c r="N387" s="320"/>
      <c r="O387" s="320"/>
      <c r="P387" s="320"/>
      <c r="Q387" s="320"/>
      <c r="R387" s="320"/>
      <c r="S387" s="320"/>
      <c r="T387" s="320"/>
      <c r="U387" s="320"/>
      <c r="V387" s="320"/>
      <c r="W387" s="320"/>
      <c r="X387" s="320"/>
      <c r="Y387" s="320"/>
      <c r="Z387" s="320"/>
      <c r="AA387" s="320"/>
      <c r="AB387" s="320"/>
      <c r="AC387" s="320"/>
      <c r="AD387" s="320"/>
      <c r="AE387" s="320"/>
      <c r="AF387" s="320"/>
      <c r="AG387" s="320"/>
      <c r="AH387" s="320"/>
      <c r="AI387" s="194"/>
      <c r="AJ387" s="194"/>
      <c r="AK387" s="194"/>
      <c r="AL387" s="194"/>
      <c r="AM387" s="194"/>
      <c r="AN387" s="194"/>
      <c r="AO387" s="194"/>
      <c r="AP387" s="194"/>
      <c r="AQ387" s="194"/>
      <c r="AR387" s="194"/>
      <c r="AS387" s="194"/>
      <c r="AT387" s="194"/>
      <c r="AU387" s="194"/>
      <c r="AV387" s="194"/>
      <c r="AW387" s="194"/>
      <c r="AX387" s="194"/>
      <c r="AY387" s="194"/>
      <c r="AZ387" s="194"/>
      <c r="BA387" s="194"/>
      <c r="BB387" s="194"/>
      <c r="BC387" s="194"/>
      <c r="BD387" s="194"/>
      <c r="BE387" s="194"/>
      <c r="BF387" s="194"/>
      <c r="BG387" s="194"/>
      <c r="BH387" s="194"/>
      <c r="BI387" s="194"/>
      <c r="BJ387" s="194"/>
      <c r="BK387" s="194"/>
      <c r="BL387" s="194"/>
      <c r="BM387" s="194"/>
      <c r="BN387" s="194"/>
      <c r="BO387" s="194"/>
      <c r="BP387" s="194"/>
      <c r="BQ387" s="194"/>
      <c r="BR387" s="194"/>
      <c r="BS387" s="194"/>
      <c r="BT387" s="194"/>
      <c r="BU387" s="194"/>
      <c r="BV387" s="194"/>
      <c r="BW387" s="194"/>
      <c r="BX387" s="194"/>
      <c r="BY387" s="194"/>
      <c r="BZ387" s="194"/>
      <c r="CA387" s="194"/>
      <c r="CB387" s="194"/>
      <c r="CC387" s="194"/>
      <c r="CD387" s="194"/>
      <c r="CE387" s="194"/>
      <c r="CF387" s="194"/>
      <c r="CG387" s="194"/>
      <c r="CH387" s="194"/>
      <c r="CI387" s="194"/>
      <c r="CJ387" s="194"/>
      <c r="CK387" s="194"/>
      <c r="CL387" s="194"/>
      <c r="CM387" s="194"/>
      <c r="CN387" s="194"/>
      <c r="CO387" s="194"/>
      <c r="CP387" s="194"/>
      <c r="CQ387" s="194"/>
      <c r="CR387" s="194"/>
      <c r="CS387" s="194"/>
      <c r="CT387" s="194"/>
      <c r="CU387" s="194"/>
      <c r="CV387" s="194"/>
      <c r="CW387" s="194"/>
      <c r="CX387" s="194"/>
      <c r="CY387" s="194"/>
      <c r="CZ387" s="194"/>
      <c r="DA387" s="194"/>
      <c r="DB387" s="194"/>
      <c r="DC387" s="194"/>
      <c r="DD387" s="194"/>
      <c r="DE387" s="194"/>
      <c r="DF387" s="194"/>
      <c r="DG387" s="194"/>
      <c r="DH387" s="194"/>
      <c r="DI387" s="194"/>
      <c r="DJ387" s="194"/>
      <c r="DK387" s="194"/>
      <c r="DL387" s="194"/>
      <c r="DM387" s="194"/>
      <c r="DN387" s="194"/>
      <c r="DO387" s="194"/>
      <c r="DP387" s="194"/>
      <c r="DQ387" s="194"/>
      <c r="DR387" s="194"/>
      <c r="DS387" s="194"/>
      <c r="DT387" s="194"/>
      <c r="DU387" s="259"/>
    </row>
    <row r="388" ht="15.75" hidden="1" customHeight="1">
      <c r="A388" s="194"/>
      <c r="B388" s="194"/>
      <c r="C388" s="194"/>
      <c r="D388" s="194"/>
      <c r="E388" s="320"/>
      <c r="F388" s="320"/>
      <c r="G388" s="320"/>
      <c r="H388" s="320"/>
      <c r="I388" s="320"/>
      <c r="J388" s="320"/>
      <c r="K388" s="320"/>
      <c r="L388" s="320"/>
      <c r="M388" s="320"/>
      <c r="N388" s="320"/>
      <c r="O388" s="320"/>
      <c r="P388" s="320"/>
      <c r="Q388" s="320"/>
      <c r="R388" s="320"/>
      <c r="S388" s="320"/>
      <c r="T388" s="320"/>
      <c r="U388" s="320"/>
      <c r="V388" s="320"/>
      <c r="W388" s="320"/>
      <c r="X388" s="320"/>
      <c r="Y388" s="320"/>
      <c r="Z388" s="320"/>
      <c r="AA388" s="320"/>
      <c r="AB388" s="320"/>
      <c r="AC388" s="320"/>
      <c r="AD388" s="320"/>
      <c r="AE388" s="320"/>
      <c r="AF388" s="320"/>
      <c r="AG388" s="320"/>
      <c r="AH388" s="320"/>
      <c r="AI388" s="194"/>
      <c r="AJ388" s="194"/>
      <c r="AK388" s="194"/>
      <c r="AL388" s="194"/>
      <c r="AM388" s="194"/>
      <c r="AN388" s="194"/>
      <c r="AO388" s="194"/>
      <c r="AP388" s="194"/>
      <c r="AQ388" s="194"/>
      <c r="AR388" s="194"/>
      <c r="AS388" s="194"/>
      <c r="AT388" s="194"/>
      <c r="AU388" s="194"/>
      <c r="AV388" s="194"/>
      <c r="AW388" s="194"/>
      <c r="AX388" s="194"/>
      <c r="AY388" s="194"/>
      <c r="AZ388" s="194"/>
      <c r="BA388" s="194"/>
      <c r="BB388" s="194"/>
      <c r="BC388" s="194"/>
      <c r="BD388" s="194"/>
      <c r="BE388" s="194"/>
      <c r="BF388" s="194"/>
      <c r="BG388" s="194"/>
      <c r="BH388" s="194"/>
      <c r="BI388" s="194"/>
      <c r="BJ388" s="194"/>
      <c r="BK388" s="194"/>
      <c r="BL388" s="194"/>
      <c r="BM388" s="194"/>
      <c r="BN388" s="194"/>
      <c r="BO388" s="194"/>
      <c r="BP388" s="194"/>
      <c r="BQ388" s="194"/>
      <c r="BR388" s="194"/>
      <c r="BS388" s="194"/>
      <c r="BT388" s="194"/>
      <c r="BU388" s="194"/>
      <c r="BV388" s="194"/>
      <c r="BW388" s="194"/>
      <c r="BX388" s="194"/>
      <c r="BY388" s="194"/>
      <c r="BZ388" s="194"/>
      <c r="CA388" s="194"/>
      <c r="CB388" s="194"/>
      <c r="CC388" s="194"/>
      <c r="CD388" s="194"/>
      <c r="CE388" s="194"/>
      <c r="CF388" s="194"/>
      <c r="CG388" s="194"/>
      <c r="CH388" s="194"/>
      <c r="CI388" s="194"/>
      <c r="CJ388" s="194"/>
      <c r="CK388" s="194"/>
      <c r="CL388" s="194"/>
      <c r="CM388" s="194"/>
      <c r="CN388" s="194"/>
      <c r="CO388" s="194"/>
      <c r="CP388" s="194"/>
      <c r="CQ388" s="194"/>
      <c r="CR388" s="194"/>
      <c r="CS388" s="194"/>
      <c r="CT388" s="194"/>
      <c r="CU388" s="194"/>
      <c r="CV388" s="194"/>
      <c r="CW388" s="194"/>
      <c r="CX388" s="194"/>
      <c r="CY388" s="194"/>
      <c r="CZ388" s="194"/>
      <c r="DA388" s="194"/>
      <c r="DB388" s="194"/>
      <c r="DC388" s="194"/>
      <c r="DD388" s="194"/>
      <c r="DE388" s="194"/>
      <c r="DF388" s="194"/>
      <c r="DG388" s="194"/>
      <c r="DH388" s="194"/>
      <c r="DI388" s="194"/>
      <c r="DJ388" s="194"/>
      <c r="DK388" s="194"/>
      <c r="DL388" s="194"/>
      <c r="DM388" s="194"/>
      <c r="DN388" s="194"/>
      <c r="DO388" s="194"/>
      <c r="DP388" s="194"/>
      <c r="DQ388" s="194"/>
      <c r="DR388" s="194"/>
      <c r="DS388" s="194"/>
      <c r="DT388" s="194"/>
      <c r="DU388" s="259"/>
    </row>
    <row r="389" ht="15.75" hidden="1" customHeight="1">
      <c r="A389" s="194"/>
      <c r="B389" s="194"/>
      <c r="C389" s="194"/>
      <c r="D389" s="194"/>
      <c r="E389" s="320"/>
      <c r="F389" s="320"/>
      <c r="G389" s="320"/>
      <c r="H389" s="320"/>
      <c r="I389" s="320"/>
      <c r="J389" s="320"/>
      <c r="K389" s="320"/>
      <c r="L389" s="320"/>
      <c r="M389" s="320"/>
      <c r="N389" s="320"/>
      <c r="O389" s="320"/>
      <c r="P389" s="320"/>
      <c r="Q389" s="320"/>
      <c r="R389" s="320"/>
      <c r="S389" s="320"/>
      <c r="T389" s="320"/>
      <c r="U389" s="320"/>
      <c r="V389" s="320"/>
      <c r="W389" s="320"/>
      <c r="X389" s="320"/>
      <c r="Y389" s="320"/>
      <c r="Z389" s="320"/>
      <c r="AA389" s="320"/>
      <c r="AB389" s="320"/>
      <c r="AC389" s="320"/>
      <c r="AD389" s="320"/>
      <c r="AE389" s="320"/>
      <c r="AF389" s="320"/>
      <c r="AG389" s="320"/>
      <c r="AH389" s="320"/>
      <c r="AI389" s="194"/>
      <c r="AJ389" s="194"/>
      <c r="AK389" s="194"/>
      <c r="AL389" s="194"/>
      <c r="AM389" s="194"/>
      <c r="AN389" s="194"/>
      <c r="AO389" s="194"/>
      <c r="AP389" s="194"/>
      <c r="AQ389" s="194"/>
      <c r="AR389" s="194"/>
      <c r="AS389" s="194"/>
      <c r="AT389" s="194"/>
      <c r="AU389" s="194"/>
      <c r="AV389" s="194"/>
      <c r="AW389" s="194"/>
      <c r="AX389" s="194"/>
      <c r="AY389" s="194"/>
      <c r="AZ389" s="194"/>
      <c r="BA389" s="194"/>
      <c r="BB389" s="194"/>
      <c r="BC389" s="194"/>
      <c r="BD389" s="194"/>
      <c r="BE389" s="194"/>
      <c r="BF389" s="194"/>
      <c r="BG389" s="194"/>
      <c r="BH389" s="194"/>
      <c r="BI389" s="194"/>
      <c r="BJ389" s="194"/>
      <c r="BK389" s="194"/>
      <c r="BL389" s="194"/>
      <c r="BM389" s="194"/>
      <c r="BN389" s="194"/>
      <c r="BO389" s="194"/>
      <c r="BP389" s="194"/>
      <c r="BQ389" s="194"/>
      <c r="BR389" s="194"/>
      <c r="BS389" s="194"/>
      <c r="BT389" s="194"/>
      <c r="BU389" s="194"/>
      <c r="BV389" s="194"/>
      <c r="BW389" s="194"/>
      <c r="BX389" s="194"/>
      <c r="BY389" s="194"/>
      <c r="BZ389" s="194"/>
      <c r="CA389" s="194"/>
      <c r="CB389" s="194"/>
      <c r="CC389" s="194"/>
      <c r="CD389" s="194"/>
      <c r="CE389" s="194"/>
      <c r="CF389" s="194"/>
      <c r="CG389" s="194"/>
      <c r="CH389" s="194"/>
      <c r="CI389" s="194"/>
      <c r="CJ389" s="194"/>
      <c r="CK389" s="194"/>
      <c r="CL389" s="194"/>
      <c r="CM389" s="194"/>
      <c r="CN389" s="194"/>
      <c r="CO389" s="194"/>
      <c r="CP389" s="194"/>
      <c r="CQ389" s="194"/>
      <c r="CR389" s="194"/>
      <c r="CS389" s="194"/>
      <c r="CT389" s="194"/>
      <c r="CU389" s="194"/>
      <c r="CV389" s="194"/>
      <c r="CW389" s="194"/>
      <c r="CX389" s="194"/>
      <c r="CY389" s="194"/>
      <c r="CZ389" s="194"/>
      <c r="DA389" s="194"/>
      <c r="DB389" s="194"/>
      <c r="DC389" s="194"/>
      <c r="DD389" s="194"/>
      <c r="DE389" s="194"/>
      <c r="DF389" s="194"/>
      <c r="DG389" s="194"/>
      <c r="DH389" s="194"/>
      <c r="DI389" s="194"/>
      <c r="DJ389" s="194"/>
      <c r="DK389" s="194"/>
      <c r="DL389" s="194"/>
      <c r="DM389" s="194"/>
      <c r="DN389" s="194"/>
      <c r="DO389" s="194"/>
      <c r="DP389" s="194"/>
      <c r="DQ389" s="194"/>
      <c r="DR389" s="194"/>
      <c r="DS389" s="194"/>
      <c r="DT389" s="194"/>
      <c r="DU389" s="259"/>
    </row>
    <row r="390" ht="15.75" hidden="1" customHeight="1">
      <c r="A390" s="194"/>
      <c r="B390" s="194"/>
      <c r="C390" s="194"/>
      <c r="D390" s="194"/>
      <c r="E390" s="320"/>
      <c r="F390" s="320"/>
      <c r="G390" s="320"/>
      <c r="H390" s="320"/>
      <c r="I390" s="320"/>
      <c r="J390" s="320"/>
      <c r="K390" s="320"/>
      <c r="L390" s="320"/>
      <c r="M390" s="320"/>
      <c r="N390" s="320"/>
      <c r="O390" s="320"/>
      <c r="P390" s="320"/>
      <c r="Q390" s="320"/>
      <c r="R390" s="320"/>
      <c r="S390" s="320"/>
      <c r="T390" s="320"/>
      <c r="U390" s="320"/>
      <c r="V390" s="320"/>
      <c r="W390" s="320"/>
      <c r="X390" s="320"/>
      <c r="Y390" s="320"/>
      <c r="Z390" s="320"/>
      <c r="AA390" s="320"/>
      <c r="AB390" s="320"/>
      <c r="AC390" s="320"/>
      <c r="AD390" s="320"/>
      <c r="AE390" s="320"/>
      <c r="AF390" s="320"/>
      <c r="AG390" s="320"/>
      <c r="AH390" s="320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194"/>
      <c r="AS390" s="194"/>
      <c r="AT390" s="194"/>
      <c r="AU390" s="194"/>
      <c r="AV390" s="194"/>
      <c r="AW390" s="194"/>
      <c r="AX390" s="194"/>
      <c r="AY390" s="194"/>
      <c r="AZ390" s="194"/>
      <c r="BA390" s="194"/>
      <c r="BB390" s="194"/>
      <c r="BC390" s="194"/>
      <c r="BD390" s="194"/>
      <c r="BE390" s="194"/>
      <c r="BF390" s="194"/>
      <c r="BG390" s="194"/>
      <c r="BH390" s="194"/>
      <c r="BI390" s="194"/>
      <c r="BJ390" s="194"/>
      <c r="BK390" s="194"/>
      <c r="BL390" s="194"/>
      <c r="BM390" s="194"/>
      <c r="BN390" s="194"/>
      <c r="BO390" s="194"/>
      <c r="BP390" s="194"/>
      <c r="BQ390" s="194"/>
      <c r="BR390" s="194"/>
      <c r="BS390" s="194"/>
      <c r="BT390" s="194"/>
      <c r="BU390" s="194"/>
      <c r="BV390" s="194"/>
      <c r="BW390" s="194"/>
      <c r="BX390" s="194"/>
      <c r="BY390" s="194"/>
      <c r="BZ390" s="194"/>
      <c r="CA390" s="194"/>
      <c r="CB390" s="194"/>
      <c r="CC390" s="194"/>
      <c r="CD390" s="194"/>
      <c r="CE390" s="194"/>
      <c r="CF390" s="194"/>
      <c r="CG390" s="194"/>
      <c r="CH390" s="194"/>
      <c r="CI390" s="194"/>
      <c r="CJ390" s="194"/>
      <c r="CK390" s="194"/>
      <c r="CL390" s="194"/>
      <c r="CM390" s="194"/>
      <c r="CN390" s="194"/>
      <c r="CO390" s="194"/>
      <c r="CP390" s="194"/>
      <c r="CQ390" s="194"/>
      <c r="CR390" s="194"/>
      <c r="CS390" s="194"/>
      <c r="CT390" s="194"/>
      <c r="CU390" s="194"/>
      <c r="CV390" s="194"/>
      <c r="CW390" s="194"/>
      <c r="CX390" s="194"/>
      <c r="CY390" s="194"/>
      <c r="CZ390" s="194"/>
      <c r="DA390" s="194"/>
      <c r="DB390" s="194"/>
      <c r="DC390" s="194"/>
      <c r="DD390" s="194"/>
      <c r="DE390" s="194"/>
      <c r="DF390" s="194"/>
      <c r="DG390" s="194"/>
      <c r="DH390" s="194"/>
      <c r="DI390" s="194"/>
      <c r="DJ390" s="194"/>
      <c r="DK390" s="194"/>
      <c r="DL390" s="194"/>
      <c r="DM390" s="194"/>
      <c r="DN390" s="194"/>
      <c r="DO390" s="194"/>
      <c r="DP390" s="194"/>
      <c r="DQ390" s="194"/>
      <c r="DR390" s="194"/>
      <c r="DS390" s="194"/>
      <c r="DT390" s="194"/>
      <c r="DU390" s="259"/>
    </row>
    <row r="391" ht="15.75" hidden="1" customHeight="1">
      <c r="A391" s="194"/>
      <c r="B391" s="194"/>
      <c r="C391" s="194"/>
      <c r="D391" s="194"/>
      <c r="E391" s="320"/>
      <c r="F391" s="320"/>
      <c r="G391" s="320"/>
      <c r="H391" s="320"/>
      <c r="I391" s="320"/>
      <c r="J391" s="320"/>
      <c r="K391" s="320"/>
      <c r="L391" s="320"/>
      <c r="M391" s="320"/>
      <c r="N391" s="320"/>
      <c r="O391" s="320"/>
      <c r="P391" s="320"/>
      <c r="Q391" s="320"/>
      <c r="R391" s="320"/>
      <c r="S391" s="320"/>
      <c r="T391" s="320"/>
      <c r="U391" s="320"/>
      <c r="V391" s="320"/>
      <c r="W391" s="320"/>
      <c r="X391" s="320"/>
      <c r="Y391" s="320"/>
      <c r="Z391" s="320"/>
      <c r="AA391" s="320"/>
      <c r="AB391" s="320"/>
      <c r="AC391" s="320"/>
      <c r="AD391" s="320"/>
      <c r="AE391" s="320"/>
      <c r="AF391" s="320"/>
      <c r="AG391" s="320"/>
      <c r="AH391" s="320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194"/>
      <c r="AS391" s="194"/>
      <c r="AT391" s="194"/>
      <c r="AU391" s="194"/>
      <c r="AV391" s="194"/>
      <c r="AW391" s="194"/>
      <c r="AX391" s="194"/>
      <c r="AY391" s="194"/>
      <c r="AZ391" s="194"/>
      <c r="BA391" s="194"/>
      <c r="BB391" s="194"/>
      <c r="BC391" s="194"/>
      <c r="BD391" s="194"/>
      <c r="BE391" s="194"/>
      <c r="BF391" s="194"/>
      <c r="BG391" s="194"/>
      <c r="BH391" s="194"/>
      <c r="BI391" s="194"/>
      <c r="BJ391" s="194"/>
      <c r="BK391" s="194"/>
      <c r="BL391" s="194"/>
      <c r="BM391" s="194"/>
      <c r="BN391" s="194"/>
      <c r="BO391" s="194"/>
      <c r="BP391" s="194"/>
      <c r="BQ391" s="194"/>
      <c r="BR391" s="194"/>
      <c r="BS391" s="194"/>
      <c r="BT391" s="194"/>
      <c r="BU391" s="194"/>
      <c r="BV391" s="194"/>
      <c r="BW391" s="194"/>
      <c r="BX391" s="194"/>
      <c r="BY391" s="194"/>
      <c r="BZ391" s="194"/>
      <c r="CA391" s="194"/>
      <c r="CB391" s="194"/>
      <c r="CC391" s="194"/>
      <c r="CD391" s="194"/>
      <c r="CE391" s="194"/>
      <c r="CF391" s="194"/>
      <c r="CG391" s="194"/>
      <c r="CH391" s="194"/>
      <c r="CI391" s="194"/>
      <c r="CJ391" s="194"/>
      <c r="CK391" s="194"/>
      <c r="CL391" s="194"/>
      <c r="CM391" s="194"/>
      <c r="CN391" s="194"/>
      <c r="CO391" s="194"/>
      <c r="CP391" s="194"/>
      <c r="CQ391" s="194"/>
      <c r="CR391" s="194"/>
      <c r="CS391" s="194"/>
      <c r="CT391" s="194"/>
      <c r="CU391" s="194"/>
      <c r="CV391" s="194"/>
      <c r="CW391" s="194"/>
      <c r="CX391" s="194"/>
      <c r="CY391" s="194"/>
      <c r="CZ391" s="194"/>
      <c r="DA391" s="194"/>
      <c r="DB391" s="194"/>
      <c r="DC391" s="194"/>
      <c r="DD391" s="194"/>
      <c r="DE391" s="194"/>
      <c r="DF391" s="194"/>
      <c r="DG391" s="194"/>
      <c r="DH391" s="194"/>
      <c r="DI391" s="194"/>
      <c r="DJ391" s="194"/>
      <c r="DK391" s="194"/>
      <c r="DL391" s="194"/>
      <c r="DM391" s="194"/>
      <c r="DN391" s="194"/>
      <c r="DO391" s="194"/>
      <c r="DP391" s="194"/>
      <c r="DQ391" s="194"/>
      <c r="DR391" s="194"/>
      <c r="DS391" s="194"/>
      <c r="DT391" s="194"/>
      <c r="DU391" s="259"/>
    </row>
    <row r="392" ht="15.75" hidden="1" customHeight="1">
      <c r="A392" s="194"/>
      <c r="B392" s="194"/>
      <c r="C392" s="194"/>
      <c r="D392" s="194"/>
      <c r="E392" s="320"/>
      <c r="F392" s="320"/>
      <c r="G392" s="320"/>
      <c r="H392" s="320"/>
      <c r="I392" s="320"/>
      <c r="J392" s="320"/>
      <c r="K392" s="320"/>
      <c r="L392" s="320"/>
      <c r="M392" s="320"/>
      <c r="N392" s="320"/>
      <c r="O392" s="320"/>
      <c r="P392" s="320"/>
      <c r="Q392" s="320"/>
      <c r="R392" s="320"/>
      <c r="S392" s="320"/>
      <c r="T392" s="320"/>
      <c r="U392" s="320"/>
      <c r="V392" s="320"/>
      <c r="W392" s="320"/>
      <c r="X392" s="320"/>
      <c r="Y392" s="320"/>
      <c r="Z392" s="320"/>
      <c r="AA392" s="320"/>
      <c r="AB392" s="320"/>
      <c r="AC392" s="320"/>
      <c r="AD392" s="320"/>
      <c r="AE392" s="320"/>
      <c r="AF392" s="320"/>
      <c r="AG392" s="320"/>
      <c r="AH392" s="320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194"/>
      <c r="AS392" s="194"/>
      <c r="AT392" s="194"/>
      <c r="AU392" s="194"/>
      <c r="AV392" s="194"/>
      <c r="AW392" s="194"/>
      <c r="AX392" s="194"/>
      <c r="AY392" s="194"/>
      <c r="AZ392" s="194"/>
      <c r="BA392" s="194"/>
      <c r="BB392" s="194"/>
      <c r="BC392" s="194"/>
      <c r="BD392" s="194"/>
      <c r="BE392" s="194"/>
      <c r="BF392" s="194"/>
      <c r="BG392" s="194"/>
      <c r="BH392" s="194"/>
      <c r="BI392" s="194"/>
      <c r="BJ392" s="194"/>
      <c r="BK392" s="194"/>
      <c r="BL392" s="194"/>
      <c r="BM392" s="194"/>
      <c r="BN392" s="194"/>
      <c r="BO392" s="194"/>
      <c r="BP392" s="194"/>
      <c r="BQ392" s="194"/>
      <c r="BR392" s="194"/>
      <c r="BS392" s="194"/>
      <c r="BT392" s="194"/>
      <c r="BU392" s="194"/>
      <c r="BV392" s="194"/>
      <c r="BW392" s="194"/>
      <c r="BX392" s="194"/>
      <c r="BY392" s="194"/>
      <c r="BZ392" s="194"/>
      <c r="CA392" s="194"/>
      <c r="CB392" s="194"/>
      <c r="CC392" s="194"/>
      <c r="CD392" s="194"/>
      <c r="CE392" s="194"/>
      <c r="CF392" s="194"/>
      <c r="CG392" s="194"/>
      <c r="CH392" s="194"/>
      <c r="CI392" s="194"/>
      <c r="CJ392" s="194"/>
      <c r="CK392" s="194"/>
      <c r="CL392" s="194"/>
      <c r="CM392" s="194"/>
      <c r="CN392" s="194"/>
      <c r="CO392" s="194"/>
      <c r="CP392" s="194"/>
      <c r="CQ392" s="194"/>
      <c r="CR392" s="194"/>
      <c r="CS392" s="194"/>
      <c r="CT392" s="194"/>
      <c r="CU392" s="194"/>
      <c r="CV392" s="194"/>
      <c r="CW392" s="194"/>
      <c r="CX392" s="194"/>
      <c r="CY392" s="194"/>
      <c r="CZ392" s="194"/>
      <c r="DA392" s="194"/>
      <c r="DB392" s="194"/>
      <c r="DC392" s="194"/>
      <c r="DD392" s="194"/>
      <c r="DE392" s="194"/>
      <c r="DF392" s="194"/>
      <c r="DG392" s="194"/>
      <c r="DH392" s="194"/>
      <c r="DI392" s="194"/>
      <c r="DJ392" s="194"/>
      <c r="DK392" s="194"/>
      <c r="DL392" s="194"/>
      <c r="DM392" s="194"/>
      <c r="DN392" s="194"/>
      <c r="DO392" s="194"/>
      <c r="DP392" s="194"/>
      <c r="DQ392" s="194"/>
      <c r="DR392" s="194"/>
      <c r="DS392" s="194"/>
      <c r="DT392" s="194"/>
      <c r="DU392" s="259"/>
    </row>
    <row r="393" ht="15.75" hidden="1" customHeight="1">
      <c r="A393" s="194"/>
      <c r="B393" s="194"/>
      <c r="C393" s="194"/>
      <c r="D393" s="194"/>
      <c r="E393" s="320"/>
      <c r="F393" s="320"/>
      <c r="G393" s="320"/>
      <c r="H393" s="320"/>
      <c r="I393" s="320"/>
      <c r="J393" s="320"/>
      <c r="K393" s="320"/>
      <c r="L393" s="320"/>
      <c r="M393" s="320"/>
      <c r="N393" s="320"/>
      <c r="O393" s="320"/>
      <c r="P393" s="320"/>
      <c r="Q393" s="320"/>
      <c r="R393" s="320"/>
      <c r="S393" s="320"/>
      <c r="T393" s="320"/>
      <c r="U393" s="320"/>
      <c r="V393" s="320"/>
      <c r="W393" s="320"/>
      <c r="X393" s="320"/>
      <c r="Y393" s="320"/>
      <c r="Z393" s="320"/>
      <c r="AA393" s="320"/>
      <c r="AB393" s="320"/>
      <c r="AC393" s="320"/>
      <c r="AD393" s="320"/>
      <c r="AE393" s="320"/>
      <c r="AF393" s="320"/>
      <c r="AG393" s="320"/>
      <c r="AH393" s="320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194"/>
      <c r="AS393" s="194"/>
      <c r="AT393" s="194"/>
      <c r="AU393" s="194"/>
      <c r="AV393" s="194"/>
      <c r="AW393" s="194"/>
      <c r="AX393" s="194"/>
      <c r="AY393" s="194"/>
      <c r="AZ393" s="194"/>
      <c r="BA393" s="194"/>
      <c r="BB393" s="194"/>
      <c r="BC393" s="194"/>
      <c r="BD393" s="194"/>
      <c r="BE393" s="194"/>
      <c r="BF393" s="194"/>
      <c r="BG393" s="194"/>
      <c r="BH393" s="194"/>
      <c r="BI393" s="194"/>
      <c r="BJ393" s="194"/>
      <c r="BK393" s="194"/>
      <c r="BL393" s="194"/>
      <c r="BM393" s="194"/>
      <c r="BN393" s="194"/>
      <c r="BO393" s="194"/>
      <c r="BP393" s="194"/>
      <c r="BQ393" s="194"/>
      <c r="BR393" s="194"/>
      <c r="BS393" s="194"/>
      <c r="BT393" s="194"/>
      <c r="BU393" s="194"/>
      <c r="BV393" s="194"/>
      <c r="BW393" s="194"/>
      <c r="BX393" s="194"/>
      <c r="BY393" s="194"/>
      <c r="BZ393" s="194"/>
      <c r="CA393" s="194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4"/>
      <c r="CS393" s="194"/>
      <c r="CT393" s="194"/>
      <c r="CU393" s="194"/>
      <c r="CV393" s="194"/>
      <c r="CW393" s="194"/>
      <c r="CX393" s="194"/>
      <c r="CY393" s="194"/>
      <c r="CZ393" s="194"/>
      <c r="DA393" s="194"/>
      <c r="DB393" s="194"/>
      <c r="DC393" s="194"/>
      <c r="DD393" s="194"/>
      <c r="DE393" s="194"/>
      <c r="DF393" s="194"/>
      <c r="DG393" s="194"/>
      <c r="DH393" s="194"/>
      <c r="DI393" s="194"/>
      <c r="DJ393" s="194"/>
      <c r="DK393" s="194"/>
      <c r="DL393" s="194"/>
      <c r="DM393" s="194"/>
      <c r="DN393" s="194"/>
      <c r="DO393" s="194"/>
      <c r="DP393" s="194"/>
      <c r="DQ393" s="194"/>
      <c r="DR393" s="194"/>
      <c r="DS393" s="194"/>
      <c r="DT393" s="194"/>
      <c r="DU393" s="259"/>
    </row>
    <row r="394" ht="15.75" hidden="1" customHeight="1">
      <c r="A394" s="194"/>
      <c r="B394" s="194"/>
      <c r="C394" s="194"/>
      <c r="D394" s="194"/>
      <c r="E394" s="320"/>
      <c r="F394" s="320"/>
      <c r="G394" s="320"/>
      <c r="H394" s="320"/>
      <c r="I394" s="320"/>
      <c r="J394" s="320"/>
      <c r="K394" s="320"/>
      <c r="L394" s="320"/>
      <c r="M394" s="320"/>
      <c r="N394" s="320"/>
      <c r="O394" s="320"/>
      <c r="P394" s="320"/>
      <c r="Q394" s="320"/>
      <c r="R394" s="320"/>
      <c r="S394" s="320"/>
      <c r="T394" s="320"/>
      <c r="U394" s="320"/>
      <c r="V394" s="320"/>
      <c r="W394" s="320"/>
      <c r="X394" s="320"/>
      <c r="Y394" s="320"/>
      <c r="Z394" s="320"/>
      <c r="AA394" s="320"/>
      <c r="AB394" s="320"/>
      <c r="AC394" s="320"/>
      <c r="AD394" s="320"/>
      <c r="AE394" s="320"/>
      <c r="AF394" s="320"/>
      <c r="AG394" s="320"/>
      <c r="AH394" s="320"/>
      <c r="AI394" s="194"/>
      <c r="AJ394" s="194"/>
      <c r="AK394" s="194"/>
      <c r="AL394" s="194"/>
      <c r="AM394" s="194"/>
      <c r="AN394" s="194"/>
      <c r="AO394" s="194"/>
      <c r="AP394" s="194"/>
      <c r="AQ394" s="194"/>
      <c r="AR394" s="194"/>
      <c r="AS394" s="194"/>
      <c r="AT394" s="194"/>
      <c r="AU394" s="194"/>
      <c r="AV394" s="194"/>
      <c r="AW394" s="194"/>
      <c r="AX394" s="194"/>
      <c r="AY394" s="194"/>
      <c r="AZ394" s="194"/>
      <c r="BA394" s="194"/>
      <c r="BB394" s="194"/>
      <c r="BC394" s="194"/>
      <c r="BD394" s="194"/>
      <c r="BE394" s="194"/>
      <c r="BF394" s="194"/>
      <c r="BG394" s="194"/>
      <c r="BH394" s="194"/>
      <c r="BI394" s="194"/>
      <c r="BJ394" s="194"/>
      <c r="BK394" s="194"/>
      <c r="BL394" s="194"/>
      <c r="BM394" s="194"/>
      <c r="BN394" s="194"/>
      <c r="BO394" s="194"/>
      <c r="BP394" s="194"/>
      <c r="BQ394" s="194"/>
      <c r="BR394" s="194"/>
      <c r="BS394" s="194"/>
      <c r="BT394" s="194"/>
      <c r="BU394" s="194"/>
      <c r="BV394" s="194"/>
      <c r="BW394" s="194"/>
      <c r="BX394" s="194"/>
      <c r="BY394" s="194"/>
      <c r="BZ394" s="194"/>
      <c r="CA394" s="194"/>
      <c r="CB394" s="194"/>
      <c r="CC394" s="194"/>
      <c r="CD394" s="194"/>
      <c r="CE394" s="194"/>
      <c r="CF394" s="194"/>
      <c r="CG394" s="194"/>
      <c r="CH394" s="194"/>
      <c r="CI394" s="194"/>
      <c r="CJ394" s="194"/>
      <c r="CK394" s="194"/>
      <c r="CL394" s="194"/>
      <c r="CM394" s="194"/>
      <c r="CN394" s="194"/>
      <c r="CO394" s="194"/>
      <c r="CP394" s="194"/>
      <c r="CQ394" s="194"/>
      <c r="CR394" s="194"/>
      <c r="CS394" s="194"/>
      <c r="CT394" s="194"/>
      <c r="CU394" s="194"/>
      <c r="CV394" s="194"/>
      <c r="CW394" s="194"/>
      <c r="CX394" s="194"/>
      <c r="CY394" s="194"/>
      <c r="CZ394" s="194"/>
      <c r="DA394" s="194"/>
      <c r="DB394" s="194"/>
      <c r="DC394" s="194"/>
      <c r="DD394" s="194"/>
      <c r="DE394" s="194"/>
      <c r="DF394" s="194"/>
      <c r="DG394" s="194"/>
      <c r="DH394" s="194"/>
      <c r="DI394" s="194"/>
      <c r="DJ394" s="194"/>
      <c r="DK394" s="194"/>
      <c r="DL394" s="194"/>
      <c r="DM394" s="194"/>
      <c r="DN394" s="194"/>
      <c r="DO394" s="194"/>
      <c r="DP394" s="194"/>
      <c r="DQ394" s="194"/>
      <c r="DR394" s="194"/>
      <c r="DS394" s="194"/>
      <c r="DT394" s="194"/>
      <c r="DU394" s="259"/>
    </row>
    <row r="395" ht="15.75" hidden="1" customHeight="1">
      <c r="A395" s="194"/>
      <c r="B395" s="194"/>
      <c r="C395" s="194"/>
      <c r="D395" s="194"/>
      <c r="E395" s="320"/>
      <c r="F395" s="320"/>
      <c r="G395" s="320"/>
      <c r="H395" s="320"/>
      <c r="I395" s="320"/>
      <c r="J395" s="320"/>
      <c r="K395" s="320"/>
      <c r="L395" s="320"/>
      <c r="M395" s="320"/>
      <c r="N395" s="320"/>
      <c r="O395" s="320"/>
      <c r="P395" s="320"/>
      <c r="Q395" s="320"/>
      <c r="R395" s="320"/>
      <c r="S395" s="320"/>
      <c r="T395" s="320"/>
      <c r="U395" s="320"/>
      <c r="V395" s="320"/>
      <c r="W395" s="320"/>
      <c r="X395" s="320"/>
      <c r="Y395" s="320"/>
      <c r="Z395" s="320"/>
      <c r="AA395" s="320"/>
      <c r="AB395" s="320"/>
      <c r="AC395" s="320"/>
      <c r="AD395" s="320"/>
      <c r="AE395" s="320"/>
      <c r="AF395" s="320"/>
      <c r="AG395" s="320"/>
      <c r="AH395" s="320"/>
      <c r="AI395" s="194"/>
      <c r="AJ395" s="194"/>
      <c r="AK395" s="194"/>
      <c r="AL395" s="194"/>
      <c r="AM395" s="194"/>
      <c r="AN395" s="194"/>
      <c r="AO395" s="194"/>
      <c r="AP395" s="194"/>
      <c r="AQ395" s="194"/>
      <c r="AR395" s="194"/>
      <c r="AS395" s="194"/>
      <c r="AT395" s="194"/>
      <c r="AU395" s="194"/>
      <c r="AV395" s="194"/>
      <c r="AW395" s="194"/>
      <c r="AX395" s="194"/>
      <c r="AY395" s="194"/>
      <c r="AZ395" s="194"/>
      <c r="BA395" s="194"/>
      <c r="BB395" s="194"/>
      <c r="BC395" s="194"/>
      <c r="BD395" s="194"/>
      <c r="BE395" s="194"/>
      <c r="BF395" s="194"/>
      <c r="BG395" s="194"/>
      <c r="BH395" s="194"/>
      <c r="BI395" s="194"/>
      <c r="BJ395" s="194"/>
      <c r="BK395" s="194"/>
      <c r="BL395" s="194"/>
      <c r="BM395" s="194"/>
      <c r="BN395" s="194"/>
      <c r="BO395" s="194"/>
      <c r="BP395" s="194"/>
      <c r="BQ395" s="194"/>
      <c r="BR395" s="194"/>
      <c r="BS395" s="194"/>
      <c r="BT395" s="194"/>
      <c r="BU395" s="194"/>
      <c r="BV395" s="194"/>
      <c r="BW395" s="194"/>
      <c r="BX395" s="194"/>
      <c r="BY395" s="194"/>
      <c r="BZ395" s="194"/>
      <c r="CA395" s="194"/>
      <c r="CB395" s="194"/>
      <c r="CC395" s="194"/>
      <c r="CD395" s="194"/>
      <c r="CE395" s="194"/>
      <c r="CF395" s="194"/>
      <c r="CG395" s="194"/>
      <c r="CH395" s="194"/>
      <c r="CI395" s="194"/>
      <c r="CJ395" s="194"/>
      <c r="CK395" s="194"/>
      <c r="CL395" s="194"/>
      <c r="CM395" s="194"/>
      <c r="CN395" s="194"/>
      <c r="CO395" s="194"/>
      <c r="CP395" s="194"/>
      <c r="CQ395" s="194"/>
      <c r="CR395" s="194"/>
      <c r="CS395" s="194"/>
      <c r="CT395" s="194"/>
      <c r="CU395" s="194"/>
      <c r="CV395" s="194"/>
      <c r="CW395" s="194"/>
      <c r="CX395" s="194"/>
      <c r="CY395" s="194"/>
      <c r="CZ395" s="194"/>
      <c r="DA395" s="194"/>
      <c r="DB395" s="194"/>
      <c r="DC395" s="194"/>
      <c r="DD395" s="194"/>
      <c r="DE395" s="194"/>
      <c r="DF395" s="194"/>
      <c r="DG395" s="194"/>
      <c r="DH395" s="194"/>
      <c r="DI395" s="194"/>
      <c r="DJ395" s="194"/>
      <c r="DK395" s="194"/>
      <c r="DL395" s="194"/>
      <c r="DM395" s="194"/>
      <c r="DN395" s="194"/>
      <c r="DO395" s="194"/>
      <c r="DP395" s="194"/>
      <c r="DQ395" s="194"/>
      <c r="DR395" s="194"/>
      <c r="DS395" s="194"/>
      <c r="DT395" s="194"/>
      <c r="DU395" s="259"/>
    </row>
    <row r="396" ht="15.75" hidden="1" customHeight="1">
      <c r="A396" s="194"/>
      <c r="B396" s="194"/>
      <c r="C396" s="194"/>
      <c r="D396" s="194"/>
      <c r="E396" s="320"/>
      <c r="F396" s="320"/>
      <c r="G396" s="320"/>
      <c r="H396" s="320"/>
      <c r="I396" s="320"/>
      <c r="J396" s="320"/>
      <c r="K396" s="320"/>
      <c r="L396" s="320"/>
      <c r="M396" s="320"/>
      <c r="N396" s="320"/>
      <c r="O396" s="320"/>
      <c r="P396" s="320"/>
      <c r="Q396" s="320"/>
      <c r="R396" s="320"/>
      <c r="S396" s="320"/>
      <c r="T396" s="320"/>
      <c r="U396" s="320"/>
      <c r="V396" s="320"/>
      <c r="W396" s="320"/>
      <c r="X396" s="320"/>
      <c r="Y396" s="320"/>
      <c r="Z396" s="320"/>
      <c r="AA396" s="320"/>
      <c r="AB396" s="320"/>
      <c r="AC396" s="320"/>
      <c r="AD396" s="320"/>
      <c r="AE396" s="320"/>
      <c r="AF396" s="320"/>
      <c r="AG396" s="320"/>
      <c r="AH396" s="320"/>
      <c r="AI396" s="194"/>
      <c r="AJ396" s="194"/>
      <c r="AK396" s="194"/>
      <c r="AL396" s="194"/>
      <c r="AM396" s="194"/>
      <c r="AN396" s="194"/>
      <c r="AO396" s="194"/>
      <c r="AP396" s="194"/>
      <c r="AQ396" s="194"/>
      <c r="AR396" s="194"/>
      <c r="AS396" s="194"/>
      <c r="AT396" s="194"/>
      <c r="AU396" s="194"/>
      <c r="AV396" s="194"/>
      <c r="AW396" s="194"/>
      <c r="AX396" s="194"/>
      <c r="AY396" s="194"/>
      <c r="AZ396" s="194"/>
      <c r="BA396" s="194"/>
      <c r="BB396" s="194"/>
      <c r="BC396" s="194"/>
      <c r="BD396" s="194"/>
      <c r="BE396" s="194"/>
      <c r="BF396" s="194"/>
      <c r="BG396" s="194"/>
      <c r="BH396" s="194"/>
      <c r="BI396" s="194"/>
      <c r="BJ396" s="194"/>
      <c r="BK396" s="194"/>
      <c r="BL396" s="194"/>
      <c r="BM396" s="194"/>
      <c r="BN396" s="194"/>
      <c r="BO396" s="194"/>
      <c r="BP396" s="194"/>
      <c r="BQ396" s="194"/>
      <c r="BR396" s="194"/>
      <c r="BS396" s="194"/>
      <c r="BT396" s="194"/>
      <c r="BU396" s="194"/>
      <c r="BV396" s="194"/>
      <c r="BW396" s="194"/>
      <c r="BX396" s="194"/>
      <c r="BY396" s="194"/>
      <c r="BZ396" s="194"/>
      <c r="CA396" s="194"/>
      <c r="CB396" s="194"/>
      <c r="CC396" s="194"/>
      <c r="CD396" s="194"/>
      <c r="CE396" s="194"/>
      <c r="CF396" s="194"/>
      <c r="CG396" s="194"/>
      <c r="CH396" s="194"/>
      <c r="CI396" s="194"/>
      <c r="CJ396" s="194"/>
      <c r="CK396" s="194"/>
      <c r="CL396" s="194"/>
      <c r="CM396" s="194"/>
      <c r="CN396" s="194"/>
      <c r="CO396" s="194"/>
      <c r="CP396" s="194"/>
      <c r="CQ396" s="194"/>
      <c r="CR396" s="194"/>
      <c r="CS396" s="194"/>
      <c r="CT396" s="194"/>
      <c r="CU396" s="194"/>
      <c r="CV396" s="194"/>
      <c r="CW396" s="194"/>
      <c r="CX396" s="194"/>
      <c r="CY396" s="194"/>
      <c r="CZ396" s="194"/>
      <c r="DA396" s="194"/>
      <c r="DB396" s="194"/>
      <c r="DC396" s="194"/>
      <c r="DD396" s="194"/>
      <c r="DE396" s="194"/>
      <c r="DF396" s="194"/>
      <c r="DG396" s="194"/>
      <c r="DH396" s="194"/>
      <c r="DI396" s="194"/>
      <c r="DJ396" s="194"/>
      <c r="DK396" s="194"/>
      <c r="DL396" s="194"/>
      <c r="DM396" s="194"/>
      <c r="DN396" s="194"/>
      <c r="DO396" s="194"/>
      <c r="DP396" s="194"/>
      <c r="DQ396" s="194"/>
      <c r="DR396" s="194"/>
      <c r="DS396" s="194"/>
      <c r="DT396" s="194"/>
      <c r="DU396" s="259"/>
    </row>
    <row r="397" ht="15.75" hidden="1" customHeight="1">
      <c r="A397" s="194"/>
      <c r="B397" s="194"/>
      <c r="C397" s="194"/>
      <c r="D397" s="194"/>
      <c r="E397" s="320"/>
      <c r="F397" s="320"/>
      <c r="G397" s="320"/>
      <c r="H397" s="320"/>
      <c r="I397" s="320"/>
      <c r="J397" s="320"/>
      <c r="K397" s="320"/>
      <c r="L397" s="320"/>
      <c r="M397" s="320"/>
      <c r="N397" s="320"/>
      <c r="O397" s="320"/>
      <c r="P397" s="320"/>
      <c r="Q397" s="320"/>
      <c r="R397" s="320"/>
      <c r="S397" s="320"/>
      <c r="T397" s="320"/>
      <c r="U397" s="320"/>
      <c r="V397" s="320"/>
      <c r="W397" s="320"/>
      <c r="X397" s="320"/>
      <c r="Y397" s="320"/>
      <c r="Z397" s="320"/>
      <c r="AA397" s="320"/>
      <c r="AB397" s="320"/>
      <c r="AC397" s="320"/>
      <c r="AD397" s="320"/>
      <c r="AE397" s="320"/>
      <c r="AF397" s="320"/>
      <c r="AG397" s="320"/>
      <c r="AH397" s="320"/>
      <c r="AI397" s="194"/>
      <c r="AJ397" s="194"/>
      <c r="AK397" s="194"/>
      <c r="AL397" s="194"/>
      <c r="AM397" s="194"/>
      <c r="AN397" s="194"/>
      <c r="AO397" s="194"/>
      <c r="AP397" s="194"/>
      <c r="AQ397" s="194"/>
      <c r="AR397" s="194"/>
      <c r="AS397" s="194"/>
      <c r="AT397" s="194"/>
      <c r="AU397" s="194"/>
      <c r="AV397" s="194"/>
      <c r="AW397" s="194"/>
      <c r="AX397" s="194"/>
      <c r="AY397" s="194"/>
      <c r="AZ397" s="194"/>
      <c r="BA397" s="194"/>
      <c r="BB397" s="194"/>
      <c r="BC397" s="194"/>
      <c r="BD397" s="194"/>
      <c r="BE397" s="194"/>
      <c r="BF397" s="194"/>
      <c r="BG397" s="194"/>
      <c r="BH397" s="194"/>
      <c r="BI397" s="194"/>
      <c r="BJ397" s="194"/>
      <c r="BK397" s="194"/>
      <c r="BL397" s="194"/>
      <c r="BM397" s="194"/>
      <c r="BN397" s="194"/>
      <c r="BO397" s="194"/>
      <c r="BP397" s="194"/>
      <c r="BQ397" s="194"/>
      <c r="BR397" s="194"/>
      <c r="BS397" s="194"/>
      <c r="BT397" s="194"/>
      <c r="BU397" s="194"/>
      <c r="BV397" s="194"/>
      <c r="BW397" s="194"/>
      <c r="BX397" s="194"/>
      <c r="BY397" s="194"/>
      <c r="BZ397" s="194"/>
      <c r="CA397" s="194"/>
      <c r="CB397" s="194"/>
      <c r="CC397" s="194"/>
      <c r="CD397" s="194"/>
      <c r="CE397" s="194"/>
      <c r="CF397" s="194"/>
      <c r="CG397" s="194"/>
      <c r="CH397" s="194"/>
      <c r="CI397" s="194"/>
      <c r="CJ397" s="194"/>
      <c r="CK397" s="194"/>
      <c r="CL397" s="194"/>
      <c r="CM397" s="194"/>
      <c r="CN397" s="194"/>
      <c r="CO397" s="194"/>
      <c r="CP397" s="194"/>
      <c r="CQ397" s="194"/>
      <c r="CR397" s="194"/>
      <c r="CS397" s="194"/>
      <c r="CT397" s="194"/>
      <c r="CU397" s="194"/>
      <c r="CV397" s="194"/>
      <c r="CW397" s="194"/>
      <c r="CX397" s="194"/>
      <c r="CY397" s="194"/>
      <c r="CZ397" s="194"/>
      <c r="DA397" s="194"/>
      <c r="DB397" s="194"/>
      <c r="DC397" s="194"/>
      <c r="DD397" s="194"/>
      <c r="DE397" s="194"/>
      <c r="DF397" s="194"/>
      <c r="DG397" s="194"/>
      <c r="DH397" s="194"/>
      <c r="DI397" s="194"/>
      <c r="DJ397" s="194"/>
      <c r="DK397" s="194"/>
      <c r="DL397" s="194"/>
      <c r="DM397" s="194"/>
      <c r="DN397" s="194"/>
      <c r="DO397" s="194"/>
      <c r="DP397" s="194"/>
      <c r="DQ397" s="194"/>
      <c r="DR397" s="194"/>
      <c r="DS397" s="194"/>
      <c r="DT397" s="194"/>
      <c r="DU397" s="259"/>
    </row>
    <row r="398" ht="15.75" hidden="1" customHeight="1">
      <c r="A398" s="194"/>
      <c r="B398" s="194"/>
      <c r="C398" s="194"/>
      <c r="D398" s="194"/>
      <c r="E398" s="320"/>
      <c r="F398" s="320"/>
      <c r="G398" s="320"/>
      <c r="H398" s="320"/>
      <c r="I398" s="320"/>
      <c r="J398" s="320"/>
      <c r="K398" s="320"/>
      <c r="L398" s="320"/>
      <c r="M398" s="320"/>
      <c r="N398" s="320"/>
      <c r="O398" s="320"/>
      <c r="P398" s="320"/>
      <c r="Q398" s="320"/>
      <c r="R398" s="320"/>
      <c r="S398" s="320"/>
      <c r="T398" s="320"/>
      <c r="U398" s="320"/>
      <c r="V398" s="320"/>
      <c r="W398" s="320"/>
      <c r="X398" s="320"/>
      <c r="Y398" s="320"/>
      <c r="Z398" s="320"/>
      <c r="AA398" s="320"/>
      <c r="AB398" s="320"/>
      <c r="AC398" s="320"/>
      <c r="AD398" s="320"/>
      <c r="AE398" s="320"/>
      <c r="AF398" s="320"/>
      <c r="AG398" s="320"/>
      <c r="AH398" s="320"/>
      <c r="AI398" s="194"/>
      <c r="AJ398" s="194"/>
      <c r="AK398" s="194"/>
      <c r="AL398" s="194"/>
      <c r="AM398" s="194"/>
      <c r="AN398" s="194"/>
      <c r="AO398" s="194"/>
      <c r="AP398" s="194"/>
      <c r="AQ398" s="194"/>
      <c r="AR398" s="194"/>
      <c r="AS398" s="194"/>
      <c r="AT398" s="194"/>
      <c r="AU398" s="194"/>
      <c r="AV398" s="194"/>
      <c r="AW398" s="194"/>
      <c r="AX398" s="194"/>
      <c r="AY398" s="194"/>
      <c r="AZ398" s="194"/>
      <c r="BA398" s="194"/>
      <c r="BB398" s="194"/>
      <c r="BC398" s="194"/>
      <c r="BD398" s="194"/>
      <c r="BE398" s="194"/>
      <c r="BF398" s="194"/>
      <c r="BG398" s="194"/>
      <c r="BH398" s="194"/>
      <c r="BI398" s="194"/>
      <c r="BJ398" s="194"/>
      <c r="BK398" s="194"/>
      <c r="BL398" s="194"/>
      <c r="BM398" s="194"/>
      <c r="BN398" s="194"/>
      <c r="BO398" s="194"/>
      <c r="BP398" s="194"/>
      <c r="BQ398" s="194"/>
      <c r="BR398" s="194"/>
      <c r="BS398" s="194"/>
      <c r="BT398" s="194"/>
      <c r="BU398" s="194"/>
      <c r="BV398" s="194"/>
      <c r="BW398" s="194"/>
      <c r="BX398" s="194"/>
      <c r="BY398" s="194"/>
      <c r="BZ398" s="194"/>
      <c r="CA398" s="194"/>
      <c r="CB398" s="194"/>
      <c r="CC398" s="194"/>
      <c r="CD398" s="194"/>
      <c r="CE398" s="194"/>
      <c r="CF398" s="194"/>
      <c r="CG398" s="194"/>
      <c r="CH398" s="194"/>
      <c r="CI398" s="194"/>
      <c r="CJ398" s="194"/>
      <c r="CK398" s="194"/>
      <c r="CL398" s="194"/>
      <c r="CM398" s="194"/>
      <c r="CN398" s="194"/>
      <c r="CO398" s="194"/>
      <c r="CP398" s="194"/>
      <c r="CQ398" s="194"/>
      <c r="CR398" s="194"/>
      <c r="CS398" s="194"/>
      <c r="CT398" s="194"/>
      <c r="CU398" s="194"/>
      <c r="CV398" s="194"/>
      <c r="CW398" s="194"/>
      <c r="CX398" s="194"/>
      <c r="CY398" s="194"/>
      <c r="CZ398" s="194"/>
      <c r="DA398" s="194"/>
      <c r="DB398" s="194"/>
      <c r="DC398" s="194"/>
      <c r="DD398" s="194"/>
      <c r="DE398" s="194"/>
      <c r="DF398" s="194"/>
      <c r="DG398" s="194"/>
      <c r="DH398" s="194"/>
      <c r="DI398" s="194"/>
      <c r="DJ398" s="194"/>
      <c r="DK398" s="194"/>
      <c r="DL398" s="194"/>
      <c r="DM398" s="194"/>
      <c r="DN398" s="194"/>
      <c r="DO398" s="194"/>
      <c r="DP398" s="194"/>
      <c r="DQ398" s="194"/>
      <c r="DR398" s="194"/>
      <c r="DS398" s="194"/>
      <c r="DT398" s="194"/>
      <c r="DU398" s="259"/>
    </row>
    <row r="399" ht="15.75" hidden="1" customHeight="1">
      <c r="A399" s="194"/>
      <c r="B399" s="194"/>
      <c r="C399" s="194"/>
      <c r="D399" s="194"/>
      <c r="E399" s="320"/>
      <c r="F399" s="320"/>
      <c r="G399" s="320"/>
      <c r="H399" s="320"/>
      <c r="I399" s="320"/>
      <c r="J399" s="320"/>
      <c r="K399" s="320"/>
      <c r="L399" s="320"/>
      <c r="M399" s="320"/>
      <c r="N399" s="320"/>
      <c r="O399" s="320"/>
      <c r="P399" s="320"/>
      <c r="Q399" s="320"/>
      <c r="R399" s="320"/>
      <c r="S399" s="320"/>
      <c r="T399" s="320"/>
      <c r="U399" s="320"/>
      <c r="V399" s="320"/>
      <c r="W399" s="320"/>
      <c r="X399" s="320"/>
      <c r="Y399" s="320"/>
      <c r="Z399" s="320"/>
      <c r="AA399" s="320"/>
      <c r="AB399" s="320"/>
      <c r="AC399" s="320"/>
      <c r="AD399" s="320"/>
      <c r="AE399" s="320"/>
      <c r="AF399" s="320"/>
      <c r="AG399" s="320"/>
      <c r="AH399" s="320"/>
      <c r="AI399" s="194"/>
      <c r="AJ399" s="194"/>
      <c r="AK399" s="194"/>
      <c r="AL399" s="194"/>
      <c r="AM399" s="194"/>
      <c r="AN399" s="194"/>
      <c r="AO399" s="194"/>
      <c r="AP399" s="194"/>
      <c r="AQ399" s="194"/>
      <c r="AR399" s="194"/>
      <c r="AS399" s="194"/>
      <c r="AT399" s="194"/>
      <c r="AU399" s="194"/>
      <c r="AV399" s="194"/>
      <c r="AW399" s="194"/>
      <c r="AX399" s="194"/>
      <c r="AY399" s="194"/>
      <c r="AZ399" s="194"/>
      <c r="BA399" s="194"/>
      <c r="BB399" s="194"/>
      <c r="BC399" s="194"/>
      <c r="BD399" s="194"/>
      <c r="BE399" s="194"/>
      <c r="BF399" s="194"/>
      <c r="BG399" s="194"/>
      <c r="BH399" s="194"/>
      <c r="BI399" s="194"/>
      <c r="BJ399" s="194"/>
      <c r="BK399" s="194"/>
      <c r="BL399" s="194"/>
      <c r="BM399" s="194"/>
      <c r="BN399" s="194"/>
      <c r="BO399" s="194"/>
      <c r="BP399" s="194"/>
      <c r="BQ399" s="194"/>
      <c r="BR399" s="194"/>
      <c r="BS399" s="194"/>
      <c r="BT399" s="194"/>
      <c r="BU399" s="194"/>
      <c r="BV399" s="194"/>
      <c r="BW399" s="194"/>
      <c r="BX399" s="194"/>
      <c r="BY399" s="194"/>
      <c r="BZ399" s="194"/>
      <c r="CA399" s="194"/>
      <c r="CB399" s="194"/>
      <c r="CC399" s="194"/>
      <c r="CD399" s="194"/>
      <c r="CE399" s="194"/>
      <c r="CF399" s="194"/>
      <c r="CG399" s="194"/>
      <c r="CH399" s="194"/>
      <c r="CI399" s="194"/>
      <c r="CJ399" s="194"/>
      <c r="CK399" s="194"/>
      <c r="CL399" s="194"/>
      <c r="CM399" s="194"/>
      <c r="CN399" s="194"/>
      <c r="CO399" s="194"/>
      <c r="CP399" s="194"/>
      <c r="CQ399" s="194"/>
      <c r="CR399" s="194"/>
      <c r="CS399" s="194"/>
      <c r="CT399" s="194"/>
      <c r="CU399" s="194"/>
      <c r="CV399" s="194"/>
      <c r="CW399" s="194"/>
      <c r="CX399" s="194"/>
      <c r="CY399" s="194"/>
      <c r="CZ399" s="194"/>
      <c r="DA399" s="194"/>
      <c r="DB399" s="194"/>
      <c r="DC399" s="194"/>
      <c r="DD399" s="194"/>
      <c r="DE399" s="194"/>
      <c r="DF399" s="194"/>
      <c r="DG399" s="194"/>
      <c r="DH399" s="194"/>
      <c r="DI399" s="194"/>
      <c r="DJ399" s="194"/>
      <c r="DK399" s="194"/>
      <c r="DL399" s="194"/>
      <c r="DM399" s="194"/>
      <c r="DN399" s="194"/>
      <c r="DO399" s="194"/>
      <c r="DP399" s="194"/>
      <c r="DQ399" s="194"/>
      <c r="DR399" s="194"/>
      <c r="DS399" s="194"/>
      <c r="DT399" s="194"/>
      <c r="DU399" s="259"/>
    </row>
    <row r="400" ht="15.75" hidden="1" customHeight="1">
      <c r="A400" s="194"/>
      <c r="B400" s="194"/>
      <c r="C400" s="194"/>
      <c r="D400" s="194"/>
      <c r="E400" s="320"/>
      <c r="F400" s="320"/>
      <c r="G400" s="320"/>
      <c r="H400" s="320"/>
      <c r="I400" s="320"/>
      <c r="J400" s="320"/>
      <c r="K400" s="320"/>
      <c r="L400" s="320"/>
      <c r="M400" s="320"/>
      <c r="N400" s="320"/>
      <c r="O400" s="320"/>
      <c r="P400" s="320"/>
      <c r="Q400" s="320"/>
      <c r="R400" s="320"/>
      <c r="S400" s="320"/>
      <c r="T400" s="320"/>
      <c r="U400" s="320"/>
      <c r="V400" s="320"/>
      <c r="W400" s="320"/>
      <c r="X400" s="320"/>
      <c r="Y400" s="320"/>
      <c r="Z400" s="320"/>
      <c r="AA400" s="320"/>
      <c r="AB400" s="320"/>
      <c r="AC400" s="320"/>
      <c r="AD400" s="320"/>
      <c r="AE400" s="320"/>
      <c r="AF400" s="320"/>
      <c r="AG400" s="320"/>
      <c r="AH400" s="320"/>
      <c r="AI400" s="194"/>
      <c r="AJ400" s="194"/>
      <c r="AK400" s="194"/>
      <c r="AL400" s="194"/>
      <c r="AM400" s="194"/>
      <c r="AN400" s="194"/>
      <c r="AO400" s="194"/>
      <c r="AP400" s="194"/>
      <c r="AQ400" s="194"/>
      <c r="AR400" s="194"/>
      <c r="AS400" s="194"/>
      <c r="AT400" s="194"/>
      <c r="AU400" s="194"/>
      <c r="AV400" s="194"/>
      <c r="AW400" s="194"/>
      <c r="AX400" s="194"/>
      <c r="AY400" s="194"/>
      <c r="AZ400" s="194"/>
      <c r="BA400" s="194"/>
      <c r="BB400" s="194"/>
      <c r="BC400" s="194"/>
      <c r="BD400" s="194"/>
      <c r="BE400" s="194"/>
      <c r="BF400" s="194"/>
      <c r="BG400" s="194"/>
      <c r="BH400" s="194"/>
      <c r="BI400" s="194"/>
      <c r="BJ400" s="194"/>
      <c r="BK400" s="194"/>
      <c r="BL400" s="194"/>
      <c r="BM400" s="194"/>
      <c r="BN400" s="194"/>
      <c r="BO400" s="194"/>
      <c r="BP400" s="194"/>
      <c r="BQ400" s="194"/>
      <c r="BR400" s="194"/>
      <c r="BS400" s="194"/>
      <c r="BT400" s="194"/>
      <c r="BU400" s="194"/>
      <c r="BV400" s="194"/>
      <c r="BW400" s="194"/>
      <c r="BX400" s="194"/>
      <c r="BY400" s="194"/>
      <c r="BZ400" s="194"/>
      <c r="CA400" s="194"/>
      <c r="CB400" s="194"/>
      <c r="CC400" s="194"/>
      <c r="CD400" s="194"/>
      <c r="CE400" s="194"/>
      <c r="CF400" s="194"/>
      <c r="CG400" s="194"/>
      <c r="CH400" s="194"/>
      <c r="CI400" s="194"/>
      <c r="CJ400" s="194"/>
      <c r="CK400" s="194"/>
      <c r="CL400" s="194"/>
      <c r="CM400" s="194"/>
      <c r="CN400" s="194"/>
      <c r="CO400" s="194"/>
      <c r="CP400" s="194"/>
      <c r="CQ400" s="194"/>
      <c r="CR400" s="194"/>
      <c r="CS400" s="194"/>
      <c r="CT400" s="194"/>
      <c r="CU400" s="194"/>
      <c r="CV400" s="194"/>
      <c r="CW400" s="194"/>
      <c r="CX400" s="194"/>
      <c r="CY400" s="194"/>
      <c r="CZ400" s="194"/>
      <c r="DA400" s="194"/>
      <c r="DB400" s="194"/>
      <c r="DC400" s="194"/>
      <c r="DD400" s="194"/>
      <c r="DE400" s="194"/>
      <c r="DF400" s="194"/>
      <c r="DG400" s="194"/>
      <c r="DH400" s="194"/>
      <c r="DI400" s="194"/>
      <c r="DJ400" s="194"/>
      <c r="DK400" s="194"/>
      <c r="DL400" s="194"/>
      <c r="DM400" s="194"/>
      <c r="DN400" s="194"/>
      <c r="DO400" s="194"/>
      <c r="DP400" s="194"/>
      <c r="DQ400" s="194"/>
      <c r="DR400" s="194"/>
      <c r="DS400" s="194"/>
      <c r="DT400" s="194"/>
      <c r="DU400" s="259"/>
    </row>
    <row r="401" ht="15.75" hidden="1" customHeight="1">
      <c r="A401" s="194"/>
      <c r="B401" s="194"/>
      <c r="C401" s="194"/>
      <c r="D401" s="194"/>
      <c r="E401" s="320"/>
      <c r="F401" s="320"/>
      <c r="G401" s="320"/>
      <c r="H401" s="320"/>
      <c r="I401" s="320"/>
      <c r="J401" s="320"/>
      <c r="K401" s="320"/>
      <c r="L401" s="320"/>
      <c r="M401" s="320"/>
      <c r="N401" s="320"/>
      <c r="O401" s="320"/>
      <c r="P401" s="320"/>
      <c r="Q401" s="320"/>
      <c r="R401" s="320"/>
      <c r="S401" s="320"/>
      <c r="T401" s="320"/>
      <c r="U401" s="320"/>
      <c r="V401" s="320"/>
      <c r="W401" s="320"/>
      <c r="X401" s="320"/>
      <c r="Y401" s="320"/>
      <c r="Z401" s="320"/>
      <c r="AA401" s="320"/>
      <c r="AB401" s="320"/>
      <c r="AC401" s="320"/>
      <c r="AD401" s="320"/>
      <c r="AE401" s="320"/>
      <c r="AF401" s="320"/>
      <c r="AG401" s="320"/>
      <c r="AH401" s="320"/>
      <c r="AI401" s="194"/>
      <c r="AJ401" s="194"/>
      <c r="AK401" s="194"/>
      <c r="AL401" s="194"/>
      <c r="AM401" s="194"/>
      <c r="AN401" s="194"/>
      <c r="AO401" s="194"/>
      <c r="AP401" s="194"/>
      <c r="AQ401" s="194"/>
      <c r="AR401" s="194"/>
      <c r="AS401" s="194"/>
      <c r="AT401" s="194"/>
      <c r="AU401" s="194"/>
      <c r="AV401" s="194"/>
      <c r="AW401" s="194"/>
      <c r="AX401" s="194"/>
      <c r="AY401" s="194"/>
      <c r="AZ401" s="194"/>
      <c r="BA401" s="194"/>
      <c r="BB401" s="194"/>
      <c r="BC401" s="194"/>
      <c r="BD401" s="194"/>
      <c r="BE401" s="194"/>
      <c r="BF401" s="194"/>
      <c r="BG401" s="194"/>
      <c r="BH401" s="194"/>
      <c r="BI401" s="194"/>
      <c r="BJ401" s="194"/>
      <c r="BK401" s="194"/>
      <c r="BL401" s="194"/>
      <c r="BM401" s="194"/>
      <c r="BN401" s="194"/>
      <c r="BO401" s="194"/>
      <c r="BP401" s="194"/>
      <c r="BQ401" s="194"/>
      <c r="BR401" s="194"/>
      <c r="BS401" s="194"/>
      <c r="BT401" s="194"/>
      <c r="BU401" s="194"/>
      <c r="BV401" s="194"/>
      <c r="BW401" s="194"/>
      <c r="BX401" s="194"/>
      <c r="BY401" s="194"/>
      <c r="BZ401" s="194"/>
      <c r="CA401" s="194"/>
      <c r="CB401" s="194"/>
      <c r="CC401" s="194"/>
      <c r="CD401" s="194"/>
      <c r="CE401" s="194"/>
      <c r="CF401" s="194"/>
      <c r="CG401" s="194"/>
      <c r="CH401" s="194"/>
      <c r="CI401" s="194"/>
      <c r="CJ401" s="194"/>
      <c r="CK401" s="194"/>
      <c r="CL401" s="194"/>
      <c r="CM401" s="194"/>
      <c r="CN401" s="194"/>
      <c r="CO401" s="194"/>
      <c r="CP401" s="194"/>
      <c r="CQ401" s="194"/>
      <c r="CR401" s="194"/>
      <c r="CS401" s="194"/>
      <c r="CT401" s="194"/>
      <c r="CU401" s="194"/>
      <c r="CV401" s="194"/>
      <c r="CW401" s="194"/>
      <c r="CX401" s="194"/>
      <c r="CY401" s="194"/>
      <c r="CZ401" s="194"/>
      <c r="DA401" s="194"/>
      <c r="DB401" s="194"/>
      <c r="DC401" s="194"/>
      <c r="DD401" s="194"/>
      <c r="DE401" s="194"/>
      <c r="DF401" s="194"/>
      <c r="DG401" s="194"/>
      <c r="DH401" s="194"/>
      <c r="DI401" s="194"/>
      <c r="DJ401" s="194"/>
      <c r="DK401" s="194"/>
      <c r="DL401" s="194"/>
      <c r="DM401" s="194"/>
      <c r="DN401" s="194"/>
      <c r="DO401" s="194"/>
      <c r="DP401" s="194"/>
      <c r="DQ401" s="194"/>
      <c r="DR401" s="194"/>
      <c r="DS401" s="194"/>
      <c r="DT401" s="194"/>
      <c r="DU401" s="259"/>
    </row>
    <row r="402" ht="15.75" hidden="1" customHeight="1">
      <c r="A402" s="194"/>
      <c r="B402" s="194"/>
      <c r="C402" s="194"/>
      <c r="D402" s="194"/>
      <c r="E402" s="320"/>
      <c r="F402" s="320"/>
      <c r="G402" s="320"/>
      <c r="H402" s="320"/>
      <c r="I402" s="320"/>
      <c r="J402" s="320"/>
      <c r="K402" s="320"/>
      <c r="L402" s="320"/>
      <c r="M402" s="320"/>
      <c r="N402" s="320"/>
      <c r="O402" s="320"/>
      <c r="P402" s="320"/>
      <c r="Q402" s="320"/>
      <c r="R402" s="320"/>
      <c r="S402" s="320"/>
      <c r="T402" s="320"/>
      <c r="U402" s="320"/>
      <c r="V402" s="320"/>
      <c r="W402" s="320"/>
      <c r="X402" s="320"/>
      <c r="Y402" s="320"/>
      <c r="Z402" s="320"/>
      <c r="AA402" s="320"/>
      <c r="AB402" s="320"/>
      <c r="AC402" s="320"/>
      <c r="AD402" s="320"/>
      <c r="AE402" s="320"/>
      <c r="AF402" s="320"/>
      <c r="AG402" s="320"/>
      <c r="AH402" s="320"/>
      <c r="AI402" s="194"/>
      <c r="AJ402" s="194"/>
      <c r="AK402" s="194"/>
      <c r="AL402" s="194"/>
      <c r="AM402" s="194"/>
      <c r="AN402" s="194"/>
      <c r="AO402" s="194"/>
      <c r="AP402" s="194"/>
      <c r="AQ402" s="194"/>
      <c r="AR402" s="194"/>
      <c r="AS402" s="194"/>
      <c r="AT402" s="194"/>
      <c r="AU402" s="194"/>
      <c r="AV402" s="194"/>
      <c r="AW402" s="194"/>
      <c r="AX402" s="194"/>
      <c r="AY402" s="194"/>
      <c r="AZ402" s="194"/>
      <c r="BA402" s="194"/>
      <c r="BB402" s="194"/>
      <c r="BC402" s="194"/>
      <c r="BD402" s="194"/>
      <c r="BE402" s="194"/>
      <c r="BF402" s="194"/>
      <c r="BG402" s="194"/>
      <c r="BH402" s="194"/>
      <c r="BI402" s="194"/>
      <c r="BJ402" s="194"/>
      <c r="BK402" s="194"/>
      <c r="BL402" s="194"/>
      <c r="BM402" s="194"/>
      <c r="BN402" s="194"/>
      <c r="BO402" s="194"/>
      <c r="BP402" s="194"/>
      <c r="BQ402" s="194"/>
      <c r="BR402" s="194"/>
      <c r="BS402" s="194"/>
      <c r="BT402" s="194"/>
      <c r="BU402" s="194"/>
      <c r="BV402" s="194"/>
      <c r="BW402" s="194"/>
      <c r="BX402" s="194"/>
      <c r="BY402" s="194"/>
      <c r="BZ402" s="194"/>
      <c r="CA402" s="194"/>
      <c r="CB402" s="194"/>
      <c r="CC402" s="194"/>
      <c r="CD402" s="194"/>
      <c r="CE402" s="194"/>
      <c r="CF402" s="194"/>
      <c r="CG402" s="194"/>
      <c r="CH402" s="194"/>
      <c r="CI402" s="194"/>
      <c r="CJ402" s="194"/>
      <c r="CK402" s="194"/>
      <c r="CL402" s="194"/>
      <c r="CM402" s="194"/>
      <c r="CN402" s="194"/>
      <c r="CO402" s="194"/>
      <c r="CP402" s="194"/>
      <c r="CQ402" s="194"/>
      <c r="CR402" s="194"/>
      <c r="CS402" s="194"/>
      <c r="CT402" s="194"/>
      <c r="CU402" s="194"/>
      <c r="CV402" s="194"/>
      <c r="CW402" s="194"/>
      <c r="CX402" s="194"/>
      <c r="CY402" s="194"/>
      <c r="CZ402" s="194"/>
      <c r="DA402" s="194"/>
      <c r="DB402" s="194"/>
      <c r="DC402" s="194"/>
      <c r="DD402" s="194"/>
      <c r="DE402" s="194"/>
      <c r="DF402" s="194"/>
      <c r="DG402" s="194"/>
      <c r="DH402" s="194"/>
      <c r="DI402" s="194"/>
      <c r="DJ402" s="194"/>
      <c r="DK402" s="194"/>
      <c r="DL402" s="194"/>
      <c r="DM402" s="194"/>
      <c r="DN402" s="194"/>
      <c r="DO402" s="194"/>
      <c r="DP402" s="194"/>
      <c r="DQ402" s="194"/>
      <c r="DR402" s="194"/>
      <c r="DS402" s="194"/>
      <c r="DT402" s="194"/>
      <c r="DU402" s="259"/>
    </row>
    <row r="403" ht="15.75" hidden="1" customHeight="1">
      <c r="A403" s="194"/>
      <c r="B403" s="194"/>
      <c r="C403" s="194"/>
      <c r="D403" s="194"/>
      <c r="E403" s="320"/>
      <c r="F403" s="320"/>
      <c r="G403" s="320"/>
      <c r="H403" s="320"/>
      <c r="I403" s="320"/>
      <c r="J403" s="320"/>
      <c r="K403" s="320"/>
      <c r="L403" s="320"/>
      <c r="M403" s="320"/>
      <c r="N403" s="320"/>
      <c r="O403" s="320"/>
      <c r="P403" s="320"/>
      <c r="Q403" s="320"/>
      <c r="R403" s="320"/>
      <c r="S403" s="320"/>
      <c r="T403" s="320"/>
      <c r="U403" s="320"/>
      <c r="V403" s="320"/>
      <c r="W403" s="320"/>
      <c r="X403" s="320"/>
      <c r="Y403" s="320"/>
      <c r="Z403" s="320"/>
      <c r="AA403" s="320"/>
      <c r="AB403" s="320"/>
      <c r="AC403" s="320"/>
      <c r="AD403" s="320"/>
      <c r="AE403" s="320"/>
      <c r="AF403" s="320"/>
      <c r="AG403" s="320"/>
      <c r="AH403" s="320"/>
      <c r="AI403" s="194"/>
      <c r="AJ403" s="194"/>
      <c r="AK403" s="194"/>
      <c r="AL403" s="194"/>
      <c r="AM403" s="194"/>
      <c r="AN403" s="194"/>
      <c r="AO403" s="194"/>
      <c r="AP403" s="194"/>
      <c r="AQ403" s="194"/>
      <c r="AR403" s="194"/>
      <c r="AS403" s="194"/>
      <c r="AT403" s="194"/>
      <c r="AU403" s="194"/>
      <c r="AV403" s="194"/>
      <c r="AW403" s="194"/>
      <c r="AX403" s="194"/>
      <c r="AY403" s="194"/>
      <c r="AZ403" s="194"/>
      <c r="BA403" s="194"/>
      <c r="BB403" s="194"/>
      <c r="BC403" s="194"/>
      <c r="BD403" s="194"/>
      <c r="BE403" s="194"/>
      <c r="BF403" s="194"/>
      <c r="BG403" s="194"/>
      <c r="BH403" s="194"/>
      <c r="BI403" s="194"/>
      <c r="BJ403" s="194"/>
      <c r="BK403" s="194"/>
      <c r="BL403" s="194"/>
      <c r="BM403" s="194"/>
      <c r="BN403" s="194"/>
      <c r="BO403" s="194"/>
      <c r="BP403" s="194"/>
      <c r="BQ403" s="194"/>
      <c r="BR403" s="194"/>
      <c r="BS403" s="194"/>
      <c r="BT403" s="194"/>
      <c r="BU403" s="194"/>
      <c r="BV403" s="194"/>
      <c r="BW403" s="194"/>
      <c r="BX403" s="194"/>
      <c r="BY403" s="194"/>
      <c r="BZ403" s="194"/>
      <c r="CA403" s="194"/>
      <c r="CB403" s="194"/>
      <c r="CC403" s="194"/>
      <c r="CD403" s="194"/>
      <c r="CE403" s="194"/>
      <c r="CF403" s="194"/>
      <c r="CG403" s="194"/>
      <c r="CH403" s="194"/>
      <c r="CI403" s="194"/>
      <c r="CJ403" s="194"/>
      <c r="CK403" s="194"/>
      <c r="CL403" s="194"/>
      <c r="CM403" s="194"/>
      <c r="CN403" s="194"/>
      <c r="CO403" s="194"/>
      <c r="CP403" s="194"/>
      <c r="CQ403" s="194"/>
      <c r="CR403" s="194"/>
      <c r="CS403" s="194"/>
      <c r="CT403" s="194"/>
      <c r="CU403" s="194"/>
      <c r="CV403" s="194"/>
      <c r="CW403" s="194"/>
      <c r="CX403" s="194"/>
      <c r="CY403" s="194"/>
      <c r="CZ403" s="194"/>
      <c r="DA403" s="194"/>
      <c r="DB403" s="194"/>
      <c r="DC403" s="194"/>
      <c r="DD403" s="194"/>
      <c r="DE403" s="194"/>
      <c r="DF403" s="194"/>
      <c r="DG403" s="194"/>
      <c r="DH403" s="194"/>
      <c r="DI403" s="194"/>
      <c r="DJ403" s="194"/>
      <c r="DK403" s="194"/>
      <c r="DL403" s="194"/>
      <c r="DM403" s="194"/>
      <c r="DN403" s="194"/>
      <c r="DO403" s="194"/>
      <c r="DP403" s="194"/>
      <c r="DQ403" s="194"/>
      <c r="DR403" s="194"/>
      <c r="DS403" s="194"/>
      <c r="DT403" s="194"/>
      <c r="DU403" s="259"/>
    </row>
    <row r="404" ht="15.75" hidden="1" customHeight="1">
      <c r="A404" s="194"/>
      <c r="B404" s="194"/>
      <c r="C404" s="194"/>
      <c r="D404" s="194"/>
      <c r="E404" s="320"/>
      <c r="F404" s="320"/>
      <c r="G404" s="320"/>
      <c r="H404" s="320"/>
      <c r="I404" s="320"/>
      <c r="J404" s="320"/>
      <c r="K404" s="320"/>
      <c r="L404" s="320"/>
      <c r="M404" s="320"/>
      <c r="N404" s="320"/>
      <c r="O404" s="320"/>
      <c r="P404" s="320"/>
      <c r="Q404" s="320"/>
      <c r="R404" s="320"/>
      <c r="S404" s="320"/>
      <c r="T404" s="320"/>
      <c r="U404" s="320"/>
      <c r="V404" s="320"/>
      <c r="W404" s="320"/>
      <c r="X404" s="320"/>
      <c r="Y404" s="320"/>
      <c r="Z404" s="320"/>
      <c r="AA404" s="320"/>
      <c r="AB404" s="320"/>
      <c r="AC404" s="320"/>
      <c r="AD404" s="320"/>
      <c r="AE404" s="320"/>
      <c r="AF404" s="320"/>
      <c r="AG404" s="320"/>
      <c r="AH404" s="320"/>
      <c r="AI404" s="194"/>
      <c r="AJ404" s="194"/>
      <c r="AK404" s="194"/>
      <c r="AL404" s="194"/>
      <c r="AM404" s="194"/>
      <c r="AN404" s="194"/>
      <c r="AO404" s="194"/>
      <c r="AP404" s="194"/>
      <c r="AQ404" s="194"/>
      <c r="AR404" s="194"/>
      <c r="AS404" s="194"/>
      <c r="AT404" s="194"/>
      <c r="AU404" s="194"/>
      <c r="AV404" s="194"/>
      <c r="AW404" s="194"/>
      <c r="AX404" s="194"/>
      <c r="AY404" s="194"/>
      <c r="AZ404" s="194"/>
      <c r="BA404" s="194"/>
      <c r="BB404" s="194"/>
      <c r="BC404" s="194"/>
      <c r="BD404" s="194"/>
      <c r="BE404" s="194"/>
      <c r="BF404" s="194"/>
      <c r="BG404" s="194"/>
      <c r="BH404" s="194"/>
      <c r="BI404" s="194"/>
      <c r="BJ404" s="194"/>
      <c r="BK404" s="194"/>
      <c r="BL404" s="194"/>
      <c r="BM404" s="194"/>
      <c r="BN404" s="194"/>
      <c r="BO404" s="194"/>
      <c r="BP404" s="194"/>
      <c r="BQ404" s="194"/>
      <c r="BR404" s="194"/>
      <c r="BS404" s="194"/>
      <c r="BT404" s="194"/>
      <c r="BU404" s="194"/>
      <c r="BV404" s="194"/>
      <c r="BW404" s="194"/>
      <c r="BX404" s="194"/>
      <c r="BY404" s="194"/>
      <c r="BZ404" s="194"/>
      <c r="CA404" s="194"/>
      <c r="CB404" s="194"/>
      <c r="CC404" s="194"/>
      <c r="CD404" s="194"/>
      <c r="CE404" s="194"/>
      <c r="CF404" s="194"/>
      <c r="CG404" s="194"/>
      <c r="CH404" s="194"/>
      <c r="CI404" s="194"/>
      <c r="CJ404" s="194"/>
      <c r="CK404" s="194"/>
      <c r="CL404" s="194"/>
      <c r="CM404" s="194"/>
      <c r="CN404" s="194"/>
      <c r="CO404" s="194"/>
      <c r="CP404" s="194"/>
      <c r="CQ404" s="194"/>
      <c r="CR404" s="194"/>
      <c r="CS404" s="194"/>
      <c r="CT404" s="194"/>
      <c r="CU404" s="194"/>
      <c r="CV404" s="194"/>
      <c r="CW404" s="194"/>
      <c r="CX404" s="194"/>
      <c r="CY404" s="194"/>
      <c r="CZ404" s="194"/>
      <c r="DA404" s="194"/>
      <c r="DB404" s="194"/>
      <c r="DC404" s="194"/>
      <c r="DD404" s="194"/>
      <c r="DE404" s="194"/>
      <c r="DF404" s="194"/>
      <c r="DG404" s="194"/>
      <c r="DH404" s="194"/>
      <c r="DI404" s="194"/>
      <c r="DJ404" s="194"/>
      <c r="DK404" s="194"/>
      <c r="DL404" s="194"/>
      <c r="DM404" s="194"/>
      <c r="DN404" s="194"/>
      <c r="DO404" s="194"/>
      <c r="DP404" s="194"/>
      <c r="DQ404" s="194"/>
      <c r="DR404" s="194"/>
      <c r="DS404" s="194"/>
      <c r="DT404" s="194"/>
      <c r="DU404" s="259"/>
    </row>
    <row r="405" ht="15.75" hidden="1" customHeight="1">
      <c r="A405" s="194"/>
      <c r="B405" s="194"/>
      <c r="C405" s="194"/>
      <c r="D405" s="194"/>
      <c r="E405" s="320"/>
      <c r="F405" s="320"/>
      <c r="G405" s="320"/>
      <c r="H405" s="320"/>
      <c r="I405" s="320"/>
      <c r="J405" s="320"/>
      <c r="K405" s="320"/>
      <c r="L405" s="320"/>
      <c r="M405" s="320"/>
      <c r="N405" s="320"/>
      <c r="O405" s="320"/>
      <c r="P405" s="320"/>
      <c r="Q405" s="320"/>
      <c r="R405" s="320"/>
      <c r="S405" s="320"/>
      <c r="T405" s="320"/>
      <c r="U405" s="320"/>
      <c r="V405" s="320"/>
      <c r="W405" s="320"/>
      <c r="X405" s="320"/>
      <c r="Y405" s="320"/>
      <c r="Z405" s="320"/>
      <c r="AA405" s="320"/>
      <c r="AB405" s="320"/>
      <c r="AC405" s="320"/>
      <c r="AD405" s="320"/>
      <c r="AE405" s="320"/>
      <c r="AF405" s="320"/>
      <c r="AG405" s="320"/>
      <c r="AH405" s="320"/>
      <c r="AI405" s="194"/>
      <c r="AJ405" s="194"/>
      <c r="AK405" s="194"/>
      <c r="AL405" s="194"/>
      <c r="AM405" s="194"/>
      <c r="AN405" s="194"/>
      <c r="AO405" s="194"/>
      <c r="AP405" s="194"/>
      <c r="AQ405" s="194"/>
      <c r="AR405" s="194"/>
      <c r="AS405" s="194"/>
      <c r="AT405" s="194"/>
      <c r="AU405" s="194"/>
      <c r="AV405" s="194"/>
      <c r="AW405" s="194"/>
      <c r="AX405" s="194"/>
      <c r="AY405" s="194"/>
      <c r="AZ405" s="194"/>
      <c r="BA405" s="194"/>
      <c r="BB405" s="194"/>
      <c r="BC405" s="194"/>
      <c r="BD405" s="194"/>
      <c r="BE405" s="194"/>
      <c r="BF405" s="194"/>
      <c r="BG405" s="194"/>
      <c r="BH405" s="194"/>
      <c r="BI405" s="194"/>
      <c r="BJ405" s="194"/>
      <c r="BK405" s="194"/>
      <c r="BL405" s="194"/>
      <c r="BM405" s="194"/>
      <c r="BN405" s="194"/>
      <c r="BO405" s="194"/>
      <c r="BP405" s="194"/>
      <c r="BQ405" s="194"/>
      <c r="BR405" s="194"/>
      <c r="BS405" s="194"/>
      <c r="BT405" s="194"/>
      <c r="BU405" s="194"/>
      <c r="BV405" s="194"/>
      <c r="BW405" s="194"/>
      <c r="BX405" s="194"/>
      <c r="BY405" s="194"/>
      <c r="BZ405" s="194"/>
      <c r="CA405" s="194"/>
      <c r="CB405" s="194"/>
      <c r="CC405" s="194"/>
      <c r="CD405" s="194"/>
      <c r="CE405" s="194"/>
      <c r="CF405" s="194"/>
      <c r="CG405" s="194"/>
      <c r="CH405" s="194"/>
      <c r="CI405" s="194"/>
      <c r="CJ405" s="194"/>
      <c r="CK405" s="194"/>
      <c r="CL405" s="194"/>
      <c r="CM405" s="194"/>
      <c r="CN405" s="194"/>
      <c r="CO405" s="194"/>
      <c r="CP405" s="194"/>
      <c r="CQ405" s="194"/>
      <c r="CR405" s="194"/>
      <c r="CS405" s="194"/>
      <c r="CT405" s="194"/>
      <c r="CU405" s="194"/>
      <c r="CV405" s="194"/>
      <c r="CW405" s="194"/>
      <c r="CX405" s="194"/>
      <c r="CY405" s="194"/>
      <c r="CZ405" s="194"/>
      <c r="DA405" s="194"/>
      <c r="DB405" s="194"/>
      <c r="DC405" s="194"/>
      <c r="DD405" s="194"/>
      <c r="DE405" s="194"/>
      <c r="DF405" s="194"/>
      <c r="DG405" s="194"/>
      <c r="DH405" s="194"/>
      <c r="DI405" s="194"/>
      <c r="DJ405" s="194"/>
      <c r="DK405" s="194"/>
      <c r="DL405" s="194"/>
      <c r="DM405" s="194"/>
      <c r="DN405" s="194"/>
      <c r="DO405" s="194"/>
      <c r="DP405" s="194"/>
      <c r="DQ405" s="194"/>
      <c r="DR405" s="194"/>
      <c r="DS405" s="194"/>
      <c r="DT405" s="194"/>
      <c r="DU405" s="259"/>
    </row>
    <row r="406" ht="15.75" hidden="1" customHeight="1">
      <c r="A406" s="194"/>
      <c r="B406" s="194"/>
      <c r="C406" s="194"/>
      <c r="D406" s="194"/>
      <c r="E406" s="320"/>
      <c r="F406" s="320"/>
      <c r="G406" s="320"/>
      <c r="H406" s="320"/>
      <c r="I406" s="320"/>
      <c r="J406" s="320"/>
      <c r="K406" s="320"/>
      <c r="L406" s="320"/>
      <c r="M406" s="320"/>
      <c r="N406" s="320"/>
      <c r="O406" s="320"/>
      <c r="P406" s="320"/>
      <c r="Q406" s="320"/>
      <c r="R406" s="320"/>
      <c r="S406" s="320"/>
      <c r="T406" s="320"/>
      <c r="U406" s="320"/>
      <c r="V406" s="320"/>
      <c r="W406" s="320"/>
      <c r="X406" s="320"/>
      <c r="Y406" s="320"/>
      <c r="Z406" s="320"/>
      <c r="AA406" s="320"/>
      <c r="AB406" s="320"/>
      <c r="AC406" s="320"/>
      <c r="AD406" s="320"/>
      <c r="AE406" s="320"/>
      <c r="AF406" s="320"/>
      <c r="AG406" s="320"/>
      <c r="AH406" s="320"/>
      <c r="AI406" s="194"/>
      <c r="AJ406" s="194"/>
      <c r="AK406" s="194"/>
      <c r="AL406" s="194"/>
      <c r="AM406" s="194"/>
      <c r="AN406" s="194"/>
      <c r="AO406" s="194"/>
      <c r="AP406" s="194"/>
      <c r="AQ406" s="194"/>
      <c r="AR406" s="194"/>
      <c r="AS406" s="194"/>
      <c r="AT406" s="194"/>
      <c r="AU406" s="194"/>
      <c r="AV406" s="194"/>
      <c r="AW406" s="194"/>
      <c r="AX406" s="194"/>
      <c r="AY406" s="194"/>
      <c r="AZ406" s="194"/>
      <c r="BA406" s="194"/>
      <c r="BB406" s="194"/>
      <c r="BC406" s="194"/>
      <c r="BD406" s="194"/>
      <c r="BE406" s="194"/>
      <c r="BF406" s="194"/>
      <c r="BG406" s="194"/>
      <c r="BH406" s="194"/>
      <c r="BI406" s="194"/>
      <c r="BJ406" s="194"/>
      <c r="BK406" s="194"/>
      <c r="BL406" s="194"/>
      <c r="BM406" s="194"/>
      <c r="BN406" s="194"/>
      <c r="BO406" s="194"/>
      <c r="BP406" s="194"/>
      <c r="BQ406" s="194"/>
      <c r="BR406" s="194"/>
      <c r="BS406" s="194"/>
      <c r="BT406" s="194"/>
      <c r="BU406" s="194"/>
      <c r="BV406" s="194"/>
      <c r="BW406" s="194"/>
      <c r="BX406" s="194"/>
      <c r="BY406" s="194"/>
      <c r="BZ406" s="194"/>
      <c r="CA406" s="194"/>
      <c r="CB406" s="194"/>
      <c r="CC406" s="194"/>
      <c r="CD406" s="194"/>
      <c r="CE406" s="194"/>
      <c r="CF406" s="194"/>
      <c r="CG406" s="194"/>
      <c r="CH406" s="194"/>
      <c r="CI406" s="194"/>
      <c r="CJ406" s="194"/>
      <c r="CK406" s="194"/>
      <c r="CL406" s="194"/>
      <c r="CM406" s="194"/>
      <c r="CN406" s="194"/>
      <c r="CO406" s="194"/>
      <c r="CP406" s="194"/>
      <c r="CQ406" s="194"/>
      <c r="CR406" s="194"/>
      <c r="CS406" s="194"/>
      <c r="CT406" s="194"/>
      <c r="CU406" s="194"/>
      <c r="CV406" s="194"/>
      <c r="CW406" s="194"/>
      <c r="CX406" s="194"/>
      <c r="CY406" s="194"/>
      <c r="CZ406" s="194"/>
      <c r="DA406" s="194"/>
      <c r="DB406" s="194"/>
      <c r="DC406" s="194"/>
      <c r="DD406" s="194"/>
      <c r="DE406" s="194"/>
      <c r="DF406" s="194"/>
      <c r="DG406" s="194"/>
      <c r="DH406" s="194"/>
      <c r="DI406" s="194"/>
      <c r="DJ406" s="194"/>
      <c r="DK406" s="194"/>
      <c r="DL406" s="194"/>
      <c r="DM406" s="194"/>
      <c r="DN406" s="194"/>
      <c r="DO406" s="194"/>
      <c r="DP406" s="194"/>
      <c r="DQ406" s="194"/>
      <c r="DR406" s="194"/>
      <c r="DS406" s="194"/>
      <c r="DT406" s="194"/>
      <c r="DU406" s="259"/>
    </row>
    <row r="407" ht="15.75" hidden="1" customHeight="1">
      <c r="A407" s="194"/>
      <c r="B407" s="194"/>
      <c r="C407" s="194"/>
      <c r="D407" s="194"/>
      <c r="E407" s="320"/>
      <c r="F407" s="320"/>
      <c r="G407" s="320"/>
      <c r="H407" s="320"/>
      <c r="I407" s="320"/>
      <c r="J407" s="320"/>
      <c r="K407" s="320"/>
      <c r="L407" s="320"/>
      <c r="M407" s="320"/>
      <c r="N407" s="320"/>
      <c r="O407" s="320"/>
      <c r="P407" s="320"/>
      <c r="Q407" s="320"/>
      <c r="R407" s="320"/>
      <c r="S407" s="320"/>
      <c r="T407" s="320"/>
      <c r="U407" s="320"/>
      <c r="V407" s="320"/>
      <c r="W407" s="320"/>
      <c r="X407" s="320"/>
      <c r="Y407" s="320"/>
      <c r="Z407" s="320"/>
      <c r="AA407" s="320"/>
      <c r="AB407" s="320"/>
      <c r="AC407" s="320"/>
      <c r="AD407" s="320"/>
      <c r="AE407" s="320"/>
      <c r="AF407" s="320"/>
      <c r="AG407" s="320"/>
      <c r="AH407" s="320"/>
      <c r="AI407" s="194"/>
      <c r="AJ407" s="194"/>
      <c r="AK407" s="194"/>
      <c r="AL407" s="194"/>
      <c r="AM407" s="194"/>
      <c r="AN407" s="194"/>
      <c r="AO407" s="194"/>
      <c r="AP407" s="194"/>
      <c r="AQ407" s="194"/>
      <c r="AR407" s="194"/>
      <c r="AS407" s="194"/>
      <c r="AT407" s="194"/>
      <c r="AU407" s="194"/>
      <c r="AV407" s="194"/>
      <c r="AW407" s="194"/>
      <c r="AX407" s="194"/>
      <c r="AY407" s="194"/>
      <c r="AZ407" s="194"/>
      <c r="BA407" s="194"/>
      <c r="BB407" s="194"/>
      <c r="BC407" s="194"/>
      <c r="BD407" s="194"/>
      <c r="BE407" s="194"/>
      <c r="BF407" s="194"/>
      <c r="BG407" s="194"/>
      <c r="BH407" s="194"/>
      <c r="BI407" s="194"/>
      <c r="BJ407" s="194"/>
      <c r="BK407" s="194"/>
      <c r="BL407" s="194"/>
      <c r="BM407" s="194"/>
      <c r="BN407" s="194"/>
      <c r="BO407" s="194"/>
      <c r="BP407" s="194"/>
      <c r="BQ407" s="194"/>
      <c r="BR407" s="194"/>
      <c r="BS407" s="194"/>
      <c r="BT407" s="194"/>
      <c r="BU407" s="194"/>
      <c r="BV407" s="194"/>
      <c r="BW407" s="194"/>
      <c r="BX407" s="194"/>
      <c r="BY407" s="194"/>
      <c r="BZ407" s="194"/>
      <c r="CA407" s="194"/>
      <c r="CB407" s="194"/>
      <c r="CC407" s="194"/>
      <c r="CD407" s="194"/>
      <c r="CE407" s="194"/>
      <c r="CF407" s="194"/>
      <c r="CG407" s="194"/>
      <c r="CH407" s="194"/>
      <c r="CI407" s="194"/>
      <c r="CJ407" s="194"/>
      <c r="CK407" s="194"/>
      <c r="CL407" s="194"/>
      <c r="CM407" s="194"/>
      <c r="CN407" s="194"/>
      <c r="CO407" s="194"/>
      <c r="CP407" s="194"/>
      <c r="CQ407" s="194"/>
      <c r="CR407" s="194"/>
      <c r="CS407" s="194"/>
      <c r="CT407" s="194"/>
      <c r="CU407" s="194"/>
      <c r="CV407" s="194"/>
      <c r="CW407" s="194"/>
      <c r="CX407" s="194"/>
      <c r="CY407" s="194"/>
      <c r="CZ407" s="194"/>
      <c r="DA407" s="194"/>
      <c r="DB407" s="194"/>
      <c r="DC407" s="194"/>
      <c r="DD407" s="194"/>
      <c r="DE407" s="194"/>
      <c r="DF407" s="194"/>
      <c r="DG407" s="194"/>
      <c r="DH407" s="194"/>
      <c r="DI407" s="194"/>
      <c r="DJ407" s="194"/>
      <c r="DK407" s="194"/>
      <c r="DL407" s="194"/>
      <c r="DM407" s="194"/>
      <c r="DN407" s="194"/>
      <c r="DO407" s="194"/>
      <c r="DP407" s="194"/>
      <c r="DQ407" s="194"/>
      <c r="DR407" s="194"/>
      <c r="DS407" s="194"/>
      <c r="DT407" s="194"/>
      <c r="DU407" s="259"/>
    </row>
    <row r="408" ht="15.75" hidden="1" customHeight="1">
      <c r="A408" s="194"/>
      <c r="B408" s="194"/>
      <c r="C408" s="194"/>
      <c r="D408" s="194"/>
      <c r="E408" s="320"/>
      <c r="F408" s="320"/>
      <c r="G408" s="320"/>
      <c r="H408" s="320"/>
      <c r="I408" s="320"/>
      <c r="J408" s="320"/>
      <c r="K408" s="320"/>
      <c r="L408" s="320"/>
      <c r="M408" s="320"/>
      <c r="N408" s="320"/>
      <c r="O408" s="320"/>
      <c r="P408" s="320"/>
      <c r="Q408" s="320"/>
      <c r="R408" s="320"/>
      <c r="S408" s="320"/>
      <c r="T408" s="320"/>
      <c r="U408" s="320"/>
      <c r="V408" s="320"/>
      <c r="W408" s="320"/>
      <c r="X408" s="320"/>
      <c r="Y408" s="320"/>
      <c r="Z408" s="320"/>
      <c r="AA408" s="320"/>
      <c r="AB408" s="320"/>
      <c r="AC408" s="320"/>
      <c r="AD408" s="320"/>
      <c r="AE408" s="320"/>
      <c r="AF408" s="320"/>
      <c r="AG408" s="320"/>
      <c r="AH408" s="320"/>
      <c r="AI408" s="194"/>
      <c r="AJ408" s="194"/>
      <c r="AK408" s="194"/>
      <c r="AL408" s="194"/>
      <c r="AM408" s="194"/>
      <c r="AN408" s="194"/>
      <c r="AO408" s="194"/>
      <c r="AP408" s="194"/>
      <c r="AQ408" s="194"/>
      <c r="AR408" s="194"/>
      <c r="AS408" s="194"/>
      <c r="AT408" s="194"/>
      <c r="AU408" s="194"/>
      <c r="AV408" s="194"/>
      <c r="AW408" s="194"/>
      <c r="AX408" s="194"/>
      <c r="AY408" s="194"/>
      <c r="AZ408" s="194"/>
      <c r="BA408" s="194"/>
      <c r="BB408" s="194"/>
      <c r="BC408" s="194"/>
      <c r="BD408" s="194"/>
      <c r="BE408" s="194"/>
      <c r="BF408" s="194"/>
      <c r="BG408" s="194"/>
      <c r="BH408" s="194"/>
      <c r="BI408" s="194"/>
      <c r="BJ408" s="194"/>
      <c r="BK408" s="194"/>
      <c r="BL408" s="194"/>
      <c r="BM408" s="194"/>
      <c r="BN408" s="194"/>
      <c r="BO408" s="194"/>
      <c r="BP408" s="194"/>
      <c r="BQ408" s="194"/>
      <c r="BR408" s="194"/>
      <c r="BS408" s="194"/>
      <c r="BT408" s="194"/>
      <c r="BU408" s="194"/>
      <c r="BV408" s="194"/>
      <c r="BW408" s="194"/>
      <c r="BX408" s="194"/>
      <c r="BY408" s="194"/>
      <c r="BZ408" s="194"/>
      <c r="CA408" s="194"/>
      <c r="CB408" s="194"/>
      <c r="CC408" s="194"/>
      <c r="CD408" s="194"/>
      <c r="CE408" s="194"/>
      <c r="CF408" s="194"/>
      <c r="CG408" s="194"/>
      <c r="CH408" s="194"/>
      <c r="CI408" s="194"/>
      <c r="CJ408" s="194"/>
      <c r="CK408" s="194"/>
      <c r="CL408" s="194"/>
      <c r="CM408" s="194"/>
      <c r="CN408" s="194"/>
      <c r="CO408" s="194"/>
      <c r="CP408" s="194"/>
      <c r="CQ408" s="194"/>
      <c r="CR408" s="194"/>
      <c r="CS408" s="194"/>
      <c r="CT408" s="194"/>
      <c r="CU408" s="194"/>
      <c r="CV408" s="194"/>
      <c r="CW408" s="194"/>
      <c r="CX408" s="194"/>
      <c r="CY408" s="194"/>
      <c r="CZ408" s="194"/>
      <c r="DA408" s="194"/>
      <c r="DB408" s="194"/>
      <c r="DC408" s="194"/>
      <c r="DD408" s="194"/>
      <c r="DE408" s="194"/>
      <c r="DF408" s="194"/>
      <c r="DG408" s="194"/>
      <c r="DH408" s="194"/>
      <c r="DI408" s="194"/>
      <c r="DJ408" s="194"/>
      <c r="DK408" s="194"/>
      <c r="DL408" s="194"/>
      <c r="DM408" s="194"/>
      <c r="DN408" s="194"/>
      <c r="DO408" s="194"/>
      <c r="DP408" s="194"/>
      <c r="DQ408" s="194"/>
      <c r="DR408" s="194"/>
      <c r="DS408" s="194"/>
      <c r="DT408" s="194"/>
      <c r="DU408" s="259"/>
    </row>
    <row r="409" ht="15.75" hidden="1" customHeight="1">
      <c r="A409" s="194"/>
      <c r="B409" s="194"/>
      <c r="C409" s="194"/>
      <c r="D409" s="194"/>
      <c r="E409" s="320"/>
      <c r="F409" s="320"/>
      <c r="G409" s="320"/>
      <c r="H409" s="320"/>
      <c r="I409" s="320"/>
      <c r="J409" s="320"/>
      <c r="K409" s="320"/>
      <c r="L409" s="320"/>
      <c r="M409" s="320"/>
      <c r="N409" s="320"/>
      <c r="O409" s="320"/>
      <c r="P409" s="320"/>
      <c r="Q409" s="320"/>
      <c r="R409" s="320"/>
      <c r="S409" s="320"/>
      <c r="T409" s="320"/>
      <c r="U409" s="320"/>
      <c r="V409" s="320"/>
      <c r="W409" s="320"/>
      <c r="X409" s="320"/>
      <c r="Y409" s="320"/>
      <c r="Z409" s="320"/>
      <c r="AA409" s="320"/>
      <c r="AB409" s="320"/>
      <c r="AC409" s="320"/>
      <c r="AD409" s="320"/>
      <c r="AE409" s="320"/>
      <c r="AF409" s="320"/>
      <c r="AG409" s="320"/>
      <c r="AH409" s="320"/>
      <c r="AI409" s="194"/>
      <c r="AJ409" s="194"/>
      <c r="AK409" s="194"/>
      <c r="AL409" s="194"/>
      <c r="AM409" s="194"/>
      <c r="AN409" s="194"/>
      <c r="AO409" s="194"/>
      <c r="AP409" s="194"/>
      <c r="AQ409" s="194"/>
      <c r="AR409" s="194"/>
      <c r="AS409" s="194"/>
      <c r="AT409" s="194"/>
      <c r="AU409" s="194"/>
      <c r="AV409" s="194"/>
      <c r="AW409" s="194"/>
      <c r="AX409" s="194"/>
      <c r="AY409" s="194"/>
      <c r="AZ409" s="194"/>
      <c r="BA409" s="194"/>
      <c r="BB409" s="194"/>
      <c r="BC409" s="194"/>
      <c r="BD409" s="194"/>
      <c r="BE409" s="194"/>
      <c r="BF409" s="194"/>
      <c r="BG409" s="194"/>
      <c r="BH409" s="194"/>
      <c r="BI409" s="194"/>
      <c r="BJ409" s="194"/>
      <c r="BK409" s="194"/>
      <c r="BL409" s="194"/>
      <c r="BM409" s="194"/>
      <c r="BN409" s="194"/>
      <c r="BO409" s="194"/>
      <c r="BP409" s="194"/>
      <c r="BQ409" s="194"/>
      <c r="BR409" s="194"/>
      <c r="BS409" s="194"/>
      <c r="BT409" s="194"/>
      <c r="BU409" s="194"/>
      <c r="BV409" s="194"/>
      <c r="BW409" s="194"/>
      <c r="BX409" s="194"/>
      <c r="BY409" s="194"/>
      <c r="BZ409" s="194"/>
      <c r="CA409" s="194"/>
      <c r="CB409" s="194"/>
      <c r="CC409" s="194"/>
      <c r="CD409" s="194"/>
      <c r="CE409" s="194"/>
      <c r="CF409" s="194"/>
      <c r="CG409" s="194"/>
      <c r="CH409" s="194"/>
      <c r="CI409" s="194"/>
      <c r="CJ409" s="194"/>
      <c r="CK409" s="194"/>
      <c r="CL409" s="194"/>
      <c r="CM409" s="194"/>
      <c r="CN409" s="194"/>
      <c r="CO409" s="194"/>
      <c r="CP409" s="194"/>
      <c r="CQ409" s="194"/>
      <c r="CR409" s="194"/>
      <c r="CS409" s="194"/>
      <c r="CT409" s="194"/>
      <c r="CU409" s="194"/>
      <c r="CV409" s="194"/>
      <c r="CW409" s="194"/>
      <c r="CX409" s="194"/>
      <c r="CY409" s="194"/>
      <c r="CZ409" s="194"/>
      <c r="DA409" s="194"/>
      <c r="DB409" s="194"/>
      <c r="DC409" s="194"/>
      <c r="DD409" s="194"/>
      <c r="DE409" s="194"/>
      <c r="DF409" s="194"/>
      <c r="DG409" s="194"/>
      <c r="DH409" s="194"/>
      <c r="DI409" s="194"/>
      <c r="DJ409" s="194"/>
      <c r="DK409" s="194"/>
      <c r="DL409" s="194"/>
      <c r="DM409" s="194"/>
      <c r="DN409" s="194"/>
      <c r="DO409" s="194"/>
      <c r="DP409" s="194"/>
      <c r="DQ409" s="194"/>
      <c r="DR409" s="194"/>
      <c r="DS409" s="194"/>
      <c r="DT409" s="194"/>
      <c r="DU409" s="259"/>
    </row>
    <row r="410" ht="15.75" hidden="1" customHeight="1">
      <c r="A410" s="194"/>
      <c r="B410" s="194"/>
      <c r="C410" s="194"/>
      <c r="D410" s="194"/>
      <c r="E410" s="320"/>
      <c r="F410" s="320"/>
      <c r="G410" s="320"/>
      <c r="H410" s="320"/>
      <c r="I410" s="320"/>
      <c r="J410" s="320"/>
      <c r="K410" s="320"/>
      <c r="L410" s="320"/>
      <c r="M410" s="320"/>
      <c r="N410" s="320"/>
      <c r="O410" s="320"/>
      <c r="P410" s="320"/>
      <c r="Q410" s="320"/>
      <c r="R410" s="320"/>
      <c r="S410" s="320"/>
      <c r="T410" s="320"/>
      <c r="U410" s="320"/>
      <c r="V410" s="320"/>
      <c r="W410" s="320"/>
      <c r="X410" s="320"/>
      <c r="Y410" s="320"/>
      <c r="Z410" s="320"/>
      <c r="AA410" s="320"/>
      <c r="AB410" s="320"/>
      <c r="AC410" s="320"/>
      <c r="AD410" s="320"/>
      <c r="AE410" s="320"/>
      <c r="AF410" s="320"/>
      <c r="AG410" s="320"/>
      <c r="AH410" s="320"/>
      <c r="AI410" s="194"/>
      <c r="AJ410" s="194"/>
      <c r="AK410" s="194"/>
      <c r="AL410" s="194"/>
      <c r="AM410" s="194"/>
      <c r="AN410" s="194"/>
      <c r="AO410" s="194"/>
      <c r="AP410" s="194"/>
      <c r="AQ410" s="194"/>
      <c r="AR410" s="194"/>
      <c r="AS410" s="194"/>
      <c r="AT410" s="194"/>
      <c r="AU410" s="194"/>
      <c r="AV410" s="194"/>
      <c r="AW410" s="194"/>
      <c r="AX410" s="194"/>
      <c r="AY410" s="194"/>
      <c r="AZ410" s="194"/>
      <c r="BA410" s="194"/>
      <c r="BB410" s="194"/>
      <c r="BC410" s="194"/>
      <c r="BD410" s="194"/>
      <c r="BE410" s="194"/>
      <c r="BF410" s="194"/>
      <c r="BG410" s="194"/>
      <c r="BH410" s="194"/>
      <c r="BI410" s="194"/>
      <c r="BJ410" s="194"/>
      <c r="BK410" s="194"/>
      <c r="BL410" s="194"/>
      <c r="BM410" s="194"/>
      <c r="BN410" s="194"/>
      <c r="BO410" s="194"/>
      <c r="BP410" s="194"/>
      <c r="BQ410" s="194"/>
      <c r="BR410" s="194"/>
      <c r="BS410" s="194"/>
      <c r="BT410" s="194"/>
      <c r="BU410" s="194"/>
      <c r="BV410" s="194"/>
      <c r="BW410" s="194"/>
      <c r="BX410" s="194"/>
      <c r="BY410" s="194"/>
      <c r="BZ410" s="194"/>
      <c r="CA410" s="194"/>
      <c r="CB410" s="194"/>
      <c r="CC410" s="194"/>
      <c r="CD410" s="194"/>
      <c r="CE410" s="194"/>
      <c r="CF410" s="194"/>
      <c r="CG410" s="194"/>
      <c r="CH410" s="194"/>
      <c r="CI410" s="194"/>
      <c r="CJ410" s="194"/>
      <c r="CK410" s="194"/>
      <c r="CL410" s="194"/>
      <c r="CM410" s="194"/>
      <c r="CN410" s="194"/>
      <c r="CO410" s="194"/>
      <c r="CP410" s="194"/>
      <c r="CQ410" s="194"/>
      <c r="CR410" s="194"/>
      <c r="CS410" s="194"/>
      <c r="CT410" s="194"/>
      <c r="CU410" s="194"/>
      <c r="CV410" s="194"/>
      <c r="CW410" s="194"/>
      <c r="CX410" s="194"/>
      <c r="CY410" s="194"/>
      <c r="CZ410" s="194"/>
      <c r="DA410" s="194"/>
      <c r="DB410" s="194"/>
      <c r="DC410" s="194"/>
      <c r="DD410" s="194"/>
      <c r="DE410" s="194"/>
      <c r="DF410" s="194"/>
      <c r="DG410" s="194"/>
      <c r="DH410" s="194"/>
      <c r="DI410" s="194"/>
      <c r="DJ410" s="194"/>
      <c r="DK410" s="194"/>
      <c r="DL410" s="194"/>
      <c r="DM410" s="194"/>
      <c r="DN410" s="194"/>
      <c r="DO410" s="194"/>
      <c r="DP410" s="194"/>
      <c r="DQ410" s="194"/>
      <c r="DR410" s="194"/>
      <c r="DS410" s="194"/>
      <c r="DT410" s="194"/>
      <c r="DU410" s="259"/>
    </row>
    <row r="411" ht="15.75" hidden="1" customHeight="1">
      <c r="A411" s="194"/>
      <c r="B411" s="194"/>
      <c r="C411" s="194"/>
      <c r="D411" s="194"/>
      <c r="E411" s="320"/>
      <c r="F411" s="320"/>
      <c r="G411" s="320"/>
      <c r="H411" s="320"/>
      <c r="I411" s="320"/>
      <c r="J411" s="320"/>
      <c r="K411" s="320"/>
      <c r="L411" s="320"/>
      <c r="M411" s="320"/>
      <c r="N411" s="320"/>
      <c r="O411" s="320"/>
      <c r="P411" s="320"/>
      <c r="Q411" s="320"/>
      <c r="R411" s="320"/>
      <c r="S411" s="320"/>
      <c r="T411" s="320"/>
      <c r="U411" s="320"/>
      <c r="V411" s="320"/>
      <c r="W411" s="320"/>
      <c r="X411" s="320"/>
      <c r="Y411" s="320"/>
      <c r="Z411" s="320"/>
      <c r="AA411" s="320"/>
      <c r="AB411" s="320"/>
      <c r="AC411" s="320"/>
      <c r="AD411" s="320"/>
      <c r="AE411" s="320"/>
      <c r="AF411" s="320"/>
      <c r="AG411" s="320"/>
      <c r="AH411" s="320"/>
      <c r="AI411" s="194"/>
      <c r="AJ411" s="194"/>
      <c r="AK411" s="194"/>
      <c r="AL411" s="194"/>
      <c r="AM411" s="194"/>
      <c r="AN411" s="194"/>
      <c r="AO411" s="194"/>
      <c r="AP411" s="194"/>
      <c r="AQ411" s="194"/>
      <c r="AR411" s="194"/>
      <c r="AS411" s="194"/>
      <c r="AT411" s="194"/>
      <c r="AU411" s="194"/>
      <c r="AV411" s="194"/>
      <c r="AW411" s="194"/>
      <c r="AX411" s="194"/>
      <c r="AY411" s="194"/>
      <c r="AZ411" s="194"/>
      <c r="BA411" s="194"/>
      <c r="BB411" s="194"/>
      <c r="BC411" s="194"/>
      <c r="BD411" s="194"/>
      <c r="BE411" s="194"/>
      <c r="BF411" s="194"/>
      <c r="BG411" s="194"/>
      <c r="BH411" s="194"/>
      <c r="BI411" s="194"/>
      <c r="BJ411" s="194"/>
      <c r="BK411" s="194"/>
      <c r="BL411" s="194"/>
      <c r="BM411" s="194"/>
      <c r="BN411" s="194"/>
      <c r="BO411" s="194"/>
      <c r="BP411" s="194"/>
      <c r="BQ411" s="194"/>
      <c r="BR411" s="194"/>
      <c r="BS411" s="194"/>
      <c r="BT411" s="194"/>
      <c r="BU411" s="194"/>
      <c r="BV411" s="194"/>
      <c r="BW411" s="194"/>
      <c r="BX411" s="194"/>
      <c r="BY411" s="194"/>
      <c r="BZ411" s="194"/>
      <c r="CA411" s="194"/>
      <c r="CB411" s="194"/>
      <c r="CC411" s="194"/>
      <c r="CD411" s="194"/>
      <c r="CE411" s="194"/>
      <c r="CF411" s="194"/>
      <c r="CG411" s="194"/>
      <c r="CH411" s="194"/>
      <c r="CI411" s="194"/>
      <c r="CJ411" s="194"/>
      <c r="CK411" s="194"/>
      <c r="CL411" s="194"/>
      <c r="CM411" s="194"/>
      <c r="CN411" s="194"/>
      <c r="CO411" s="194"/>
      <c r="CP411" s="194"/>
      <c r="CQ411" s="194"/>
      <c r="CR411" s="194"/>
      <c r="CS411" s="194"/>
      <c r="CT411" s="194"/>
      <c r="CU411" s="194"/>
      <c r="CV411" s="194"/>
      <c r="CW411" s="194"/>
      <c r="CX411" s="194"/>
      <c r="CY411" s="194"/>
      <c r="CZ411" s="194"/>
      <c r="DA411" s="194"/>
      <c r="DB411" s="194"/>
      <c r="DC411" s="194"/>
      <c r="DD411" s="194"/>
      <c r="DE411" s="194"/>
      <c r="DF411" s="194"/>
      <c r="DG411" s="194"/>
      <c r="DH411" s="194"/>
      <c r="DI411" s="194"/>
      <c r="DJ411" s="194"/>
      <c r="DK411" s="194"/>
      <c r="DL411" s="194"/>
      <c r="DM411" s="194"/>
      <c r="DN411" s="194"/>
      <c r="DO411" s="194"/>
      <c r="DP411" s="194"/>
      <c r="DQ411" s="194"/>
      <c r="DR411" s="194"/>
      <c r="DS411" s="194"/>
      <c r="DT411" s="194"/>
      <c r="DU411" s="259"/>
    </row>
    <row r="412" ht="15.75" hidden="1" customHeight="1">
      <c r="A412" s="194"/>
      <c r="B412" s="194"/>
      <c r="C412" s="194"/>
      <c r="D412" s="194"/>
      <c r="E412" s="320"/>
      <c r="F412" s="320"/>
      <c r="G412" s="320"/>
      <c r="H412" s="320"/>
      <c r="I412" s="320"/>
      <c r="J412" s="320"/>
      <c r="K412" s="320"/>
      <c r="L412" s="320"/>
      <c r="M412" s="320"/>
      <c r="N412" s="320"/>
      <c r="O412" s="320"/>
      <c r="P412" s="320"/>
      <c r="Q412" s="320"/>
      <c r="R412" s="320"/>
      <c r="S412" s="320"/>
      <c r="T412" s="320"/>
      <c r="U412" s="320"/>
      <c r="V412" s="320"/>
      <c r="W412" s="320"/>
      <c r="X412" s="320"/>
      <c r="Y412" s="320"/>
      <c r="Z412" s="320"/>
      <c r="AA412" s="320"/>
      <c r="AB412" s="320"/>
      <c r="AC412" s="320"/>
      <c r="AD412" s="320"/>
      <c r="AE412" s="320"/>
      <c r="AF412" s="320"/>
      <c r="AG412" s="320"/>
      <c r="AH412" s="320"/>
      <c r="AI412" s="194"/>
      <c r="AJ412" s="194"/>
      <c r="AK412" s="194"/>
      <c r="AL412" s="194"/>
      <c r="AM412" s="194"/>
      <c r="AN412" s="194"/>
      <c r="AO412" s="194"/>
      <c r="AP412" s="194"/>
      <c r="AQ412" s="194"/>
      <c r="AR412" s="194"/>
      <c r="AS412" s="194"/>
      <c r="AT412" s="194"/>
      <c r="AU412" s="194"/>
      <c r="AV412" s="194"/>
      <c r="AW412" s="194"/>
      <c r="AX412" s="194"/>
      <c r="AY412" s="194"/>
      <c r="AZ412" s="194"/>
      <c r="BA412" s="194"/>
      <c r="BB412" s="194"/>
      <c r="BC412" s="194"/>
      <c r="BD412" s="194"/>
      <c r="BE412" s="194"/>
      <c r="BF412" s="194"/>
      <c r="BG412" s="194"/>
      <c r="BH412" s="194"/>
      <c r="BI412" s="194"/>
      <c r="BJ412" s="194"/>
      <c r="BK412" s="194"/>
      <c r="BL412" s="194"/>
      <c r="BM412" s="194"/>
      <c r="BN412" s="194"/>
      <c r="BO412" s="194"/>
      <c r="BP412" s="194"/>
      <c r="BQ412" s="194"/>
      <c r="BR412" s="194"/>
      <c r="BS412" s="194"/>
      <c r="BT412" s="194"/>
      <c r="BU412" s="194"/>
      <c r="BV412" s="194"/>
      <c r="BW412" s="194"/>
      <c r="BX412" s="194"/>
      <c r="BY412" s="194"/>
      <c r="BZ412" s="194"/>
      <c r="CA412" s="194"/>
      <c r="CB412" s="194"/>
      <c r="CC412" s="194"/>
      <c r="CD412" s="194"/>
      <c r="CE412" s="194"/>
      <c r="CF412" s="194"/>
      <c r="CG412" s="194"/>
      <c r="CH412" s="194"/>
      <c r="CI412" s="194"/>
      <c r="CJ412" s="194"/>
      <c r="CK412" s="194"/>
      <c r="CL412" s="194"/>
      <c r="CM412" s="194"/>
      <c r="CN412" s="194"/>
      <c r="CO412" s="194"/>
      <c r="CP412" s="194"/>
      <c r="CQ412" s="194"/>
      <c r="CR412" s="194"/>
      <c r="CS412" s="194"/>
      <c r="CT412" s="194"/>
      <c r="CU412" s="194"/>
      <c r="CV412" s="194"/>
      <c r="CW412" s="194"/>
      <c r="CX412" s="194"/>
      <c r="CY412" s="194"/>
      <c r="CZ412" s="194"/>
      <c r="DA412" s="194"/>
      <c r="DB412" s="194"/>
      <c r="DC412" s="194"/>
      <c r="DD412" s="194"/>
      <c r="DE412" s="194"/>
      <c r="DF412" s="194"/>
      <c r="DG412" s="194"/>
      <c r="DH412" s="194"/>
      <c r="DI412" s="194"/>
      <c r="DJ412" s="194"/>
      <c r="DK412" s="194"/>
      <c r="DL412" s="194"/>
      <c r="DM412" s="194"/>
      <c r="DN412" s="194"/>
      <c r="DO412" s="194"/>
      <c r="DP412" s="194"/>
      <c r="DQ412" s="194"/>
      <c r="DR412" s="194"/>
      <c r="DS412" s="194"/>
      <c r="DT412" s="194"/>
      <c r="DU412" s="259"/>
    </row>
    <row r="413" ht="15.75" hidden="1" customHeight="1">
      <c r="A413" s="194"/>
      <c r="B413" s="194"/>
      <c r="C413" s="194"/>
      <c r="D413" s="194"/>
      <c r="E413" s="320"/>
      <c r="F413" s="320"/>
      <c r="G413" s="320"/>
      <c r="H413" s="320"/>
      <c r="I413" s="320"/>
      <c r="J413" s="320"/>
      <c r="K413" s="320"/>
      <c r="L413" s="320"/>
      <c r="M413" s="320"/>
      <c r="N413" s="320"/>
      <c r="O413" s="320"/>
      <c r="P413" s="320"/>
      <c r="Q413" s="320"/>
      <c r="R413" s="320"/>
      <c r="S413" s="320"/>
      <c r="T413" s="320"/>
      <c r="U413" s="320"/>
      <c r="V413" s="320"/>
      <c r="W413" s="320"/>
      <c r="X413" s="320"/>
      <c r="Y413" s="320"/>
      <c r="Z413" s="320"/>
      <c r="AA413" s="320"/>
      <c r="AB413" s="320"/>
      <c r="AC413" s="320"/>
      <c r="AD413" s="320"/>
      <c r="AE413" s="320"/>
      <c r="AF413" s="320"/>
      <c r="AG413" s="320"/>
      <c r="AH413" s="320"/>
      <c r="AI413" s="194"/>
      <c r="AJ413" s="194"/>
      <c r="AK413" s="194"/>
      <c r="AL413" s="194"/>
      <c r="AM413" s="194"/>
      <c r="AN413" s="194"/>
      <c r="AO413" s="194"/>
      <c r="AP413" s="194"/>
      <c r="AQ413" s="194"/>
      <c r="AR413" s="194"/>
      <c r="AS413" s="194"/>
      <c r="AT413" s="194"/>
      <c r="AU413" s="194"/>
      <c r="AV413" s="194"/>
      <c r="AW413" s="194"/>
      <c r="AX413" s="194"/>
      <c r="AY413" s="194"/>
      <c r="AZ413" s="194"/>
      <c r="BA413" s="194"/>
      <c r="BB413" s="194"/>
      <c r="BC413" s="194"/>
      <c r="BD413" s="194"/>
      <c r="BE413" s="194"/>
      <c r="BF413" s="194"/>
      <c r="BG413" s="194"/>
      <c r="BH413" s="194"/>
      <c r="BI413" s="194"/>
      <c r="BJ413" s="194"/>
      <c r="BK413" s="194"/>
      <c r="BL413" s="194"/>
      <c r="BM413" s="194"/>
      <c r="BN413" s="194"/>
      <c r="BO413" s="194"/>
      <c r="BP413" s="194"/>
      <c r="BQ413" s="194"/>
      <c r="BR413" s="194"/>
      <c r="BS413" s="194"/>
      <c r="BT413" s="194"/>
      <c r="BU413" s="194"/>
      <c r="BV413" s="194"/>
      <c r="BW413" s="194"/>
      <c r="BX413" s="194"/>
      <c r="BY413" s="194"/>
      <c r="BZ413" s="194"/>
      <c r="CA413" s="194"/>
      <c r="CB413" s="194"/>
      <c r="CC413" s="194"/>
      <c r="CD413" s="194"/>
      <c r="CE413" s="194"/>
      <c r="CF413" s="194"/>
      <c r="CG413" s="194"/>
      <c r="CH413" s="194"/>
      <c r="CI413" s="194"/>
      <c r="CJ413" s="194"/>
      <c r="CK413" s="194"/>
      <c r="CL413" s="194"/>
      <c r="CM413" s="194"/>
      <c r="CN413" s="194"/>
      <c r="CO413" s="194"/>
      <c r="CP413" s="194"/>
      <c r="CQ413" s="194"/>
      <c r="CR413" s="194"/>
      <c r="CS413" s="194"/>
      <c r="CT413" s="194"/>
      <c r="CU413" s="194"/>
      <c r="CV413" s="194"/>
      <c r="CW413" s="194"/>
      <c r="CX413" s="194"/>
      <c r="CY413" s="194"/>
      <c r="CZ413" s="194"/>
      <c r="DA413" s="194"/>
      <c r="DB413" s="194"/>
      <c r="DC413" s="194"/>
      <c r="DD413" s="194"/>
      <c r="DE413" s="194"/>
      <c r="DF413" s="194"/>
      <c r="DG413" s="194"/>
      <c r="DH413" s="194"/>
      <c r="DI413" s="194"/>
      <c r="DJ413" s="194"/>
      <c r="DK413" s="194"/>
      <c r="DL413" s="194"/>
      <c r="DM413" s="194"/>
      <c r="DN413" s="194"/>
      <c r="DO413" s="194"/>
      <c r="DP413" s="194"/>
      <c r="DQ413" s="194"/>
      <c r="DR413" s="194"/>
      <c r="DS413" s="194"/>
      <c r="DT413" s="194"/>
      <c r="DU413" s="259"/>
    </row>
    <row r="414" ht="15.75" hidden="1" customHeight="1">
      <c r="A414" s="194"/>
      <c r="B414" s="194"/>
      <c r="C414" s="194"/>
      <c r="D414" s="194"/>
      <c r="E414" s="320"/>
      <c r="F414" s="320"/>
      <c r="G414" s="320"/>
      <c r="H414" s="320"/>
      <c r="I414" s="320"/>
      <c r="J414" s="320"/>
      <c r="K414" s="320"/>
      <c r="L414" s="320"/>
      <c r="M414" s="320"/>
      <c r="N414" s="320"/>
      <c r="O414" s="320"/>
      <c r="P414" s="320"/>
      <c r="Q414" s="320"/>
      <c r="R414" s="320"/>
      <c r="S414" s="320"/>
      <c r="T414" s="320"/>
      <c r="U414" s="320"/>
      <c r="V414" s="320"/>
      <c r="W414" s="320"/>
      <c r="X414" s="320"/>
      <c r="Y414" s="320"/>
      <c r="Z414" s="320"/>
      <c r="AA414" s="320"/>
      <c r="AB414" s="320"/>
      <c r="AC414" s="320"/>
      <c r="AD414" s="320"/>
      <c r="AE414" s="320"/>
      <c r="AF414" s="320"/>
      <c r="AG414" s="320"/>
      <c r="AH414" s="320"/>
      <c r="AI414" s="194"/>
      <c r="AJ414" s="194"/>
      <c r="AK414" s="194"/>
      <c r="AL414" s="194"/>
      <c r="AM414" s="194"/>
      <c r="AN414" s="194"/>
      <c r="AO414" s="194"/>
      <c r="AP414" s="194"/>
      <c r="AQ414" s="194"/>
      <c r="AR414" s="194"/>
      <c r="AS414" s="194"/>
      <c r="AT414" s="194"/>
      <c r="AU414" s="194"/>
      <c r="AV414" s="194"/>
      <c r="AW414" s="194"/>
      <c r="AX414" s="194"/>
      <c r="AY414" s="194"/>
      <c r="AZ414" s="194"/>
      <c r="BA414" s="194"/>
      <c r="BB414" s="194"/>
      <c r="BC414" s="194"/>
      <c r="BD414" s="194"/>
      <c r="BE414" s="194"/>
      <c r="BF414" s="194"/>
      <c r="BG414" s="194"/>
      <c r="BH414" s="194"/>
      <c r="BI414" s="194"/>
      <c r="BJ414" s="194"/>
      <c r="BK414" s="194"/>
      <c r="BL414" s="194"/>
      <c r="BM414" s="194"/>
      <c r="BN414" s="194"/>
      <c r="BO414" s="194"/>
      <c r="BP414" s="194"/>
      <c r="BQ414" s="194"/>
      <c r="BR414" s="194"/>
      <c r="BS414" s="194"/>
      <c r="BT414" s="194"/>
      <c r="BU414" s="194"/>
      <c r="BV414" s="194"/>
      <c r="BW414" s="194"/>
      <c r="BX414" s="194"/>
      <c r="BY414" s="194"/>
      <c r="BZ414" s="194"/>
      <c r="CA414" s="194"/>
      <c r="CB414" s="194"/>
      <c r="CC414" s="194"/>
      <c r="CD414" s="194"/>
      <c r="CE414" s="194"/>
      <c r="CF414" s="194"/>
      <c r="CG414" s="194"/>
      <c r="CH414" s="194"/>
      <c r="CI414" s="194"/>
      <c r="CJ414" s="194"/>
      <c r="CK414" s="194"/>
      <c r="CL414" s="194"/>
      <c r="CM414" s="194"/>
      <c r="CN414" s="194"/>
      <c r="CO414" s="194"/>
      <c r="CP414" s="194"/>
      <c r="CQ414" s="194"/>
      <c r="CR414" s="194"/>
      <c r="CS414" s="194"/>
      <c r="CT414" s="194"/>
      <c r="CU414" s="194"/>
      <c r="CV414" s="194"/>
      <c r="CW414" s="194"/>
      <c r="CX414" s="194"/>
      <c r="CY414" s="194"/>
      <c r="CZ414" s="194"/>
      <c r="DA414" s="194"/>
      <c r="DB414" s="194"/>
      <c r="DC414" s="194"/>
      <c r="DD414" s="194"/>
      <c r="DE414" s="194"/>
      <c r="DF414" s="194"/>
      <c r="DG414" s="194"/>
      <c r="DH414" s="194"/>
      <c r="DI414" s="194"/>
      <c r="DJ414" s="194"/>
      <c r="DK414" s="194"/>
      <c r="DL414" s="194"/>
      <c r="DM414" s="194"/>
      <c r="DN414" s="194"/>
      <c r="DO414" s="194"/>
      <c r="DP414" s="194"/>
      <c r="DQ414" s="194"/>
      <c r="DR414" s="194"/>
      <c r="DS414" s="194"/>
      <c r="DT414" s="194"/>
      <c r="DU414" s="259"/>
    </row>
    <row r="415" ht="15.75" hidden="1" customHeight="1">
      <c r="A415" s="194"/>
      <c r="B415" s="194"/>
      <c r="C415" s="194"/>
      <c r="D415" s="194"/>
      <c r="E415" s="320"/>
      <c r="F415" s="320"/>
      <c r="G415" s="320"/>
      <c r="H415" s="320"/>
      <c r="I415" s="320"/>
      <c r="J415" s="320"/>
      <c r="K415" s="320"/>
      <c r="L415" s="320"/>
      <c r="M415" s="320"/>
      <c r="N415" s="320"/>
      <c r="O415" s="320"/>
      <c r="P415" s="320"/>
      <c r="Q415" s="320"/>
      <c r="R415" s="320"/>
      <c r="S415" s="320"/>
      <c r="T415" s="320"/>
      <c r="U415" s="320"/>
      <c r="V415" s="320"/>
      <c r="W415" s="320"/>
      <c r="X415" s="320"/>
      <c r="Y415" s="320"/>
      <c r="Z415" s="320"/>
      <c r="AA415" s="320"/>
      <c r="AB415" s="320"/>
      <c r="AC415" s="320"/>
      <c r="AD415" s="320"/>
      <c r="AE415" s="320"/>
      <c r="AF415" s="320"/>
      <c r="AG415" s="320"/>
      <c r="AH415" s="320"/>
      <c r="AI415" s="194"/>
      <c r="AJ415" s="194"/>
      <c r="AK415" s="194"/>
      <c r="AL415" s="194"/>
      <c r="AM415" s="194"/>
      <c r="AN415" s="194"/>
      <c r="AO415" s="194"/>
      <c r="AP415" s="194"/>
      <c r="AQ415" s="194"/>
      <c r="AR415" s="194"/>
      <c r="AS415" s="194"/>
      <c r="AT415" s="194"/>
      <c r="AU415" s="194"/>
      <c r="AV415" s="194"/>
      <c r="AW415" s="194"/>
      <c r="AX415" s="194"/>
      <c r="AY415" s="194"/>
      <c r="AZ415" s="194"/>
      <c r="BA415" s="194"/>
      <c r="BB415" s="194"/>
      <c r="BC415" s="194"/>
      <c r="BD415" s="194"/>
      <c r="BE415" s="194"/>
      <c r="BF415" s="194"/>
      <c r="BG415" s="194"/>
      <c r="BH415" s="194"/>
      <c r="BI415" s="194"/>
      <c r="BJ415" s="194"/>
      <c r="BK415" s="194"/>
      <c r="BL415" s="194"/>
      <c r="BM415" s="194"/>
      <c r="BN415" s="194"/>
      <c r="BO415" s="194"/>
      <c r="BP415" s="194"/>
      <c r="BQ415" s="194"/>
      <c r="BR415" s="194"/>
      <c r="BS415" s="194"/>
      <c r="BT415" s="194"/>
      <c r="BU415" s="194"/>
      <c r="BV415" s="194"/>
      <c r="BW415" s="194"/>
      <c r="BX415" s="194"/>
      <c r="BY415" s="194"/>
      <c r="BZ415" s="194"/>
      <c r="CA415" s="194"/>
      <c r="CB415" s="194"/>
      <c r="CC415" s="194"/>
      <c r="CD415" s="194"/>
      <c r="CE415" s="194"/>
      <c r="CF415" s="194"/>
      <c r="CG415" s="194"/>
      <c r="CH415" s="194"/>
      <c r="CI415" s="194"/>
      <c r="CJ415" s="194"/>
      <c r="CK415" s="194"/>
      <c r="CL415" s="194"/>
      <c r="CM415" s="194"/>
      <c r="CN415" s="194"/>
      <c r="CO415" s="194"/>
      <c r="CP415" s="194"/>
      <c r="CQ415" s="194"/>
      <c r="CR415" s="194"/>
      <c r="CS415" s="194"/>
      <c r="CT415" s="194"/>
      <c r="CU415" s="194"/>
      <c r="CV415" s="194"/>
      <c r="CW415" s="194"/>
      <c r="CX415" s="194"/>
      <c r="CY415" s="194"/>
      <c r="CZ415" s="194"/>
      <c r="DA415" s="194"/>
      <c r="DB415" s="194"/>
      <c r="DC415" s="194"/>
      <c r="DD415" s="194"/>
      <c r="DE415" s="194"/>
      <c r="DF415" s="194"/>
      <c r="DG415" s="194"/>
      <c r="DH415" s="194"/>
      <c r="DI415" s="194"/>
      <c r="DJ415" s="194"/>
      <c r="DK415" s="194"/>
      <c r="DL415" s="194"/>
      <c r="DM415" s="194"/>
      <c r="DN415" s="194"/>
      <c r="DO415" s="194"/>
      <c r="DP415" s="194"/>
      <c r="DQ415" s="194"/>
      <c r="DR415" s="194"/>
      <c r="DS415" s="194"/>
      <c r="DT415" s="194"/>
      <c r="DU415" s="259"/>
    </row>
    <row r="416" ht="15.75" hidden="1" customHeight="1">
      <c r="A416" s="194"/>
      <c r="B416" s="194"/>
      <c r="C416" s="194"/>
      <c r="D416" s="194"/>
      <c r="E416" s="320"/>
      <c r="F416" s="320"/>
      <c r="G416" s="320"/>
      <c r="H416" s="320"/>
      <c r="I416" s="320"/>
      <c r="J416" s="320"/>
      <c r="K416" s="320"/>
      <c r="L416" s="320"/>
      <c r="M416" s="320"/>
      <c r="N416" s="320"/>
      <c r="O416" s="320"/>
      <c r="P416" s="320"/>
      <c r="Q416" s="320"/>
      <c r="R416" s="320"/>
      <c r="S416" s="320"/>
      <c r="T416" s="320"/>
      <c r="U416" s="320"/>
      <c r="V416" s="320"/>
      <c r="W416" s="320"/>
      <c r="X416" s="320"/>
      <c r="Y416" s="320"/>
      <c r="Z416" s="320"/>
      <c r="AA416" s="320"/>
      <c r="AB416" s="320"/>
      <c r="AC416" s="320"/>
      <c r="AD416" s="320"/>
      <c r="AE416" s="320"/>
      <c r="AF416" s="320"/>
      <c r="AG416" s="320"/>
      <c r="AH416" s="320"/>
      <c r="AI416" s="194"/>
      <c r="AJ416" s="194"/>
      <c r="AK416" s="194"/>
      <c r="AL416" s="194"/>
      <c r="AM416" s="194"/>
      <c r="AN416" s="194"/>
      <c r="AO416" s="194"/>
      <c r="AP416" s="194"/>
      <c r="AQ416" s="194"/>
      <c r="AR416" s="194"/>
      <c r="AS416" s="194"/>
      <c r="AT416" s="194"/>
      <c r="AU416" s="194"/>
      <c r="AV416" s="194"/>
      <c r="AW416" s="194"/>
      <c r="AX416" s="194"/>
      <c r="AY416" s="194"/>
      <c r="AZ416" s="194"/>
      <c r="BA416" s="194"/>
      <c r="BB416" s="194"/>
      <c r="BC416" s="194"/>
      <c r="BD416" s="194"/>
      <c r="BE416" s="194"/>
      <c r="BF416" s="194"/>
      <c r="BG416" s="194"/>
      <c r="BH416" s="194"/>
      <c r="BI416" s="194"/>
      <c r="BJ416" s="194"/>
      <c r="BK416" s="194"/>
      <c r="BL416" s="194"/>
      <c r="BM416" s="194"/>
      <c r="BN416" s="194"/>
      <c r="BO416" s="194"/>
      <c r="BP416" s="194"/>
      <c r="BQ416" s="194"/>
      <c r="BR416" s="194"/>
      <c r="BS416" s="194"/>
      <c r="BT416" s="194"/>
      <c r="BU416" s="194"/>
      <c r="BV416" s="194"/>
      <c r="BW416" s="194"/>
      <c r="BX416" s="194"/>
      <c r="BY416" s="194"/>
      <c r="BZ416" s="194"/>
      <c r="CA416" s="194"/>
      <c r="CB416" s="194"/>
      <c r="CC416" s="194"/>
      <c r="CD416" s="194"/>
      <c r="CE416" s="194"/>
      <c r="CF416" s="194"/>
      <c r="CG416" s="194"/>
      <c r="CH416" s="194"/>
      <c r="CI416" s="194"/>
      <c r="CJ416" s="194"/>
      <c r="CK416" s="194"/>
      <c r="CL416" s="194"/>
      <c r="CM416" s="194"/>
      <c r="CN416" s="194"/>
      <c r="CO416" s="194"/>
      <c r="CP416" s="194"/>
      <c r="CQ416" s="194"/>
      <c r="CR416" s="194"/>
      <c r="CS416" s="194"/>
      <c r="CT416" s="194"/>
      <c r="CU416" s="194"/>
      <c r="CV416" s="194"/>
      <c r="CW416" s="194"/>
      <c r="CX416" s="194"/>
      <c r="CY416" s="194"/>
      <c r="CZ416" s="194"/>
      <c r="DA416" s="194"/>
      <c r="DB416" s="194"/>
      <c r="DC416" s="194"/>
      <c r="DD416" s="194"/>
      <c r="DE416" s="194"/>
      <c r="DF416" s="194"/>
      <c r="DG416" s="194"/>
      <c r="DH416" s="194"/>
      <c r="DI416" s="194"/>
      <c r="DJ416" s="194"/>
      <c r="DK416" s="194"/>
      <c r="DL416" s="194"/>
      <c r="DM416" s="194"/>
      <c r="DN416" s="194"/>
      <c r="DO416" s="194"/>
      <c r="DP416" s="194"/>
      <c r="DQ416" s="194"/>
      <c r="DR416" s="194"/>
      <c r="DS416" s="194"/>
      <c r="DT416" s="194"/>
      <c r="DU416" s="259"/>
    </row>
    <row r="417" ht="15.75" hidden="1" customHeight="1">
      <c r="A417" s="194"/>
      <c r="B417" s="194"/>
      <c r="C417" s="194"/>
      <c r="D417" s="194"/>
      <c r="E417" s="320"/>
      <c r="F417" s="320"/>
      <c r="G417" s="320"/>
      <c r="H417" s="320"/>
      <c r="I417" s="320"/>
      <c r="J417" s="320"/>
      <c r="K417" s="320"/>
      <c r="L417" s="320"/>
      <c r="M417" s="320"/>
      <c r="N417" s="320"/>
      <c r="O417" s="320"/>
      <c r="P417" s="320"/>
      <c r="Q417" s="320"/>
      <c r="R417" s="320"/>
      <c r="S417" s="320"/>
      <c r="T417" s="320"/>
      <c r="U417" s="320"/>
      <c r="V417" s="320"/>
      <c r="W417" s="320"/>
      <c r="X417" s="320"/>
      <c r="Y417" s="320"/>
      <c r="Z417" s="320"/>
      <c r="AA417" s="320"/>
      <c r="AB417" s="320"/>
      <c r="AC417" s="320"/>
      <c r="AD417" s="320"/>
      <c r="AE417" s="320"/>
      <c r="AF417" s="320"/>
      <c r="AG417" s="320"/>
      <c r="AH417" s="320"/>
      <c r="AI417" s="194"/>
      <c r="AJ417" s="194"/>
      <c r="AK417" s="194"/>
      <c r="AL417" s="194"/>
      <c r="AM417" s="194"/>
      <c r="AN417" s="194"/>
      <c r="AO417" s="194"/>
      <c r="AP417" s="194"/>
      <c r="AQ417" s="194"/>
      <c r="AR417" s="194"/>
      <c r="AS417" s="194"/>
      <c r="AT417" s="194"/>
      <c r="AU417" s="194"/>
      <c r="AV417" s="194"/>
      <c r="AW417" s="194"/>
      <c r="AX417" s="194"/>
      <c r="AY417" s="194"/>
      <c r="AZ417" s="194"/>
      <c r="BA417" s="194"/>
      <c r="BB417" s="194"/>
      <c r="BC417" s="194"/>
      <c r="BD417" s="194"/>
      <c r="BE417" s="194"/>
      <c r="BF417" s="194"/>
      <c r="BG417" s="194"/>
      <c r="BH417" s="194"/>
      <c r="BI417" s="194"/>
      <c r="BJ417" s="194"/>
      <c r="BK417" s="194"/>
      <c r="BL417" s="194"/>
      <c r="BM417" s="194"/>
      <c r="BN417" s="194"/>
      <c r="BO417" s="194"/>
      <c r="BP417" s="194"/>
      <c r="BQ417" s="194"/>
      <c r="BR417" s="194"/>
      <c r="BS417" s="194"/>
      <c r="BT417" s="194"/>
      <c r="BU417" s="194"/>
      <c r="BV417" s="194"/>
      <c r="BW417" s="194"/>
      <c r="BX417" s="194"/>
      <c r="BY417" s="194"/>
      <c r="BZ417" s="194"/>
      <c r="CA417" s="194"/>
      <c r="CB417" s="194"/>
      <c r="CC417" s="194"/>
      <c r="CD417" s="194"/>
      <c r="CE417" s="194"/>
      <c r="CF417" s="194"/>
      <c r="CG417" s="194"/>
      <c r="CH417" s="194"/>
      <c r="CI417" s="194"/>
      <c r="CJ417" s="194"/>
      <c r="CK417" s="194"/>
      <c r="CL417" s="194"/>
      <c r="CM417" s="194"/>
      <c r="CN417" s="194"/>
      <c r="CO417" s="194"/>
      <c r="CP417" s="194"/>
      <c r="CQ417" s="194"/>
      <c r="CR417" s="194"/>
      <c r="CS417" s="194"/>
      <c r="CT417" s="194"/>
      <c r="CU417" s="194"/>
      <c r="CV417" s="194"/>
      <c r="CW417" s="194"/>
      <c r="CX417" s="194"/>
      <c r="CY417" s="194"/>
      <c r="CZ417" s="194"/>
      <c r="DA417" s="194"/>
      <c r="DB417" s="194"/>
      <c r="DC417" s="194"/>
      <c r="DD417" s="194"/>
      <c r="DE417" s="194"/>
      <c r="DF417" s="194"/>
      <c r="DG417" s="194"/>
      <c r="DH417" s="194"/>
      <c r="DI417" s="194"/>
      <c r="DJ417" s="194"/>
      <c r="DK417" s="194"/>
      <c r="DL417" s="194"/>
      <c r="DM417" s="194"/>
      <c r="DN417" s="194"/>
      <c r="DO417" s="194"/>
      <c r="DP417" s="194"/>
      <c r="DQ417" s="194"/>
      <c r="DR417" s="194"/>
      <c r="DS417" s="194"/>
      <c r="DT417" s="194"/>
      <c r="DU417" s="259"/>
    </row>
    <row r="418" ht="15.75" hidden="1" customHeight="1">
      <c r="A418" s="194"/>
      <c r="B418" s="194"/>
      <c r="C418" s="194"/>
      <c r="D418" s="194"/>
      <c r="E418" s="320"/>
      <c r="F418" s="320"/>
      <c r="G418" s="320"/>
      <c r="H418" s="320"/>
      <c r="I418" s="320"/>
      <c r="J418" s="320"/>
      <c r="K418" s="320"/>
      <c r="L418" s="320"/>
      <c r="M418" s="320"/>
      <c r="N418" s="320"/>
      <c r="O418" s="320"/>
      <c r="P418" s="320"/>
      <c r="Q418" s="320"/>
      <c r="R418" s="320"/>
      <c r="S418" s="320"/>
      <c r="T418" s="320"/>
      <c r="U418" s="320"/>
      <c r="V418" s="320"/>
      <c r="W418" s="320"/>
      <c r="X418" s="320"/>
      <c r="Y418" s="320"/>
      <c r="Z418" s="320"/>
      <c r="AA418" s="320"/>
      <c r="AB418" s="320"/>
      <c r="AC418" s="320"/>
      <c r="AD418" s="320"/>
      <c r="AE418" s="320"/>
      <c r="AF418" s="320"/>
      <c r="AG418" s="320"/>
      <c r="AH418" s="320"/>
      <c r="AI418" s="194"/>
      <c r="AJ418" s="194"/>
      <c r="AK418" s="194"/>
      <c r="AL418" s="194"/>
      <c r="AM418" s="194"/>
      <c r="AN418" s="194"/>
      <c r="AO418" s="194"/>
      <c r="AP418" s="194"/>
      <c r="AQ418" s="194"/>
      <c r="AR418" s="194"/>
      <c r="AS418" s="194"/>
      <c r="AT418" s="194"/>
      <c r="AU418" s="194"/>
      <c r="AV418" s="194"/>
      <c r="AW418" s="194"/>
      <c r="AX418" s="194"/>
      <c r="AY418" s="194"/>
      <c r="AZ418" s="194"/>
      <c r="BA418" s="194"/>
      <c r="BB418" s="194"/>
      <c r="BC418" s="194"/>
      <c r="BD418" s="194"/>
      <c r="BE418" s="194"/>
      <c r="BF418" s="194"/>
      <c r="BG418" s="194"/>
      <c r="BH418" s="194"/>
      <c r="BI418" s="194"/>
      <c r="BJ418" s="194"/>
      <c r="BK418" s="194"/>
      <c r="BL418" s="194"/>
      <c r="BM418" s="194"/>
      <c r="BN418" s="194"/>
      <c r="BO418" s="194"/>
      <c r="BP418" s="194"/>
      <c r="BQ418" s="194"/>
      <c r="BR418" s="194"/>
      <c r="BS418" s="194"/>
      <c r="BT418" s="194"/>
      <c r="BU418" s="194"/>
      <c r="BV418" s="194"/>
      <c r="BW418" s="194"/>
      <c r="BX418" s="194"/>
      <c r="BY418" s="194"/>
      <c r="BZ418" s="194"/>
      <c r="CA418" s="194"/>
      <c r="CB418" s="194"/>
      <c r="CC418" s="194"/>
      <c r="CD418" s="194"/>
      <c r="CE418" s="194"/>
      <c r="CF418" s="194"/>
      <c r="CG418" s="194"/>
      <c r="CH418" s="194"/>
      <c r="CI418" s="194"/>
      <c r="CJ418" s="194"/>
      <c r="CK418" s="194"/>
      <c r="CL418" s="194"/>
      <c r="CM418" s="194"/>
      <c r="CN418" s="194"/>
      <c r="CO418" s="194"/>
      <c r="CP418" s="194"/>
      <c r="CQ418" s="194"/>
      <c r="CR418" s="194"/>
      <c r="CS418" s="194"/>
      <c r="CT418" s="194"/>
      <c r="CU418" s="194"/>
      <c r="CV418" s="194"/>
      <c r="CW418" s="194"/>
      <c r="CX418" s="194"/>
      <c r="CY418" s="194"/>
      <c r="CZ418" s="194"/>
      <c r="DA418" s="194"/>
      <c r="DB418" s="194"/>
      <c r="DC418" s="194"/>
      <c r="DD418" s="194"/>
      <c r="DE418" s="194"/>
      <c r="DF418" s="194"/>
      <c r="DG418" s="194"/>
      <c r="DH418" s="194"/>
      <c r="DI418" s="194"/>
      <c r="DJ418" s="194"/>
      <c r="DK418" s="194"/>
      <c r="DL418" s="194"/>
      <c r="DM418" s="194"/>
      <c r="DN418" s="194"/>
      <c r="DO418" s="194"/>
      <c r="DP418" s="194"/>
      <c r="DQ418" s="194"/>
      <c r="DR418" s="194"/>
      <c r="DS418" s="194"/>
      <c r="DT418" s="194"/>
      <c r="DU418" s="259"/>
    </row>
    <row r="419" ht="15.75" hidden="1" customHeight="1">
      <c r="A419" s="194"/>
      <c r="B419" s="194"/>
      <c r="C419" s="194"/>
      <c r="D419" s="194"/>
      <c r="E419" s="320"/>
      <c r="F419" s="320"/>
      <c r="G419" s="320"/>
      <c r="H419" s="320"/>
      <c r="I419" s="320"/>
      <c r="J419" s="320"/>
      <c r="K419" s="320"/>
      <c r="L419" s="320"/>
      <c r="M419" s="320"/>
      <c r="N419" s="320"/>
      <c r="O419" s="320"/>
      <c r="P419" s="320"/>
      <c r="Q419" s="320"/>
      <c r="R419" s="320"/>
      <c r="S419" s="320"/>
      <c r="T419" s="320"/>
      <c r="U419" s="320"/>
      <c r="V419" s="320"/>
      <c r="W419" s="320"/>
      <c r="X419" s="320"/>
      <c r="Y419" s="320"/>
      <c r="Z419" s="320"/>
      <c r="AA419" s="320"/>
      <c r="AB419" s="320"/>
      <c r="AC419" s="320"/>
      <c r="AD419" s="320"/>
      <c r="AE419" s="320"/>
      <c r="AF419" s="320"/>
      <c r="AG419" s="320"/>
      <c r="AH419" s="320"/>
      <c r="AI419" s="194"/>
      <c r="AJ419" s="194"/>
      <c r="AK419" s="194"/>
      <c r="AL419" s="194"/>
      <c r="AM419" s="194"/>
      <c r="AN419" s="194"/>
      <c r="AO419" s="194"/>
      <c r="AP419" s="194"/>
      <c r="AQ419" s="194"/>
      <c r="AR419" s="194"/>
      <c r="AS419" s="194"/>
      <c r="AT419" s="194"/>
      <c r="AU419" s="194"/>
      <c r="AV419" s="194"/>
      <c r="AW419" s="194"/>
      <c r="AX419" s="194"/>
      <c r="AY419" s="194"/>
      <c r="AZ419" s="194"/>
      <c r="BA419" s="194"/>
      <c r="BB419" s="194"/>
      <c r="BC419" s="194"/>
      <c r="BD419" s="194"/>
      <c r="BE419" s="194"/>
      <c r="BF419" s="194"/>
      <c r="BG419" s="194"/>
      <c r="BH419" s="194"/>
      <c r="BI419" s="194"/>
      <c r="BJ419" s="194"/>
      <c r="BK419" s="194"/>
      <c r="BL419" s="194"/>
      <c r="BM419" s="194"/>
      <c r="BN419" s="194"/>
      <c r="BO419" s="194"/>
      <c r="BP419" s="194"/>
      <c r="BQ419" s="194"/>
      <c r="BR419" s="194"/>
      <c r="BS419" s="194"/>
      <c r="BT419" s="194"/>
      <c r="BU419" s="194"/>
      <c r="BV419" s="194"/>
      <c r="BW419" s="194"/>
      <c r="BX419" s="194"/>
      <c r="BY419" s="194"/>
      <c r="BZ419" s="194"/>
      <c r="CA419" s="194"/>
      <c r="CB419" s="194"/>
      <c r="CC419" s="194"/>
      <c r="CD419" s="194"/>
      <c r="CE419" s="194"/>
      <c r="CF419" s="194"/>
      <c r="CG419" s="194"/>
      <c r="CH419" s="194"/>
      <c r="CI419" s="194"/>
      <c r="CJ419" s="194"/>
      <c r="CK419" s="194"/>
      <c r="CL419" s="194"/>
      <c r="CM419" s="194"/>
      <c r="CN419" s="194"/>
      <c r="CO419" s="194"/>
      <c r="CP419" s="194"/>
      <c r="CQ419" s="194"/>
      <c r="CR419" s="194"/>
      <c r="CS419" s="194"/>
      <c r="CT419" s="194"/>
      <c r="CU419" s="194"/>
      <c r="CV419" s="194"/>
      <c r="CW419" s="194"/>
      <c r="CX419" s="194"/>
      <c r="CY419" s="194"/>
      <c r="CZ419" s="194"/>
      <c r="DA419" s="194"/>
      <c r="DB419" s="194"/>
      <c r="DC419" s="194"/>
      <c r="DD419" s="194"/>
      <c r="DE419" s="194"/>
      <c r="DF419" s="194"/>
      <c r="DG419" s="194"/>
      <c r="DH419" s="194"/>
      <c r="DI419" s="194"/>
      <c r="DJ419" s="194"/>
      <c r="DK419" s="194"/>
      <c r="DL419" s="194"/>
      <c r="DM419" s="194"/>
      <c r="DN419" s="194"/>
      <c r="DO419" s="194"/>
      <c r="DP419" s="194"/>
      <c r="DQ419" s="194"/>
      <c r="DR419" s="194"/>
      <c r="DS419" s="194"/>
      <c r="DT419" s="194"/>
      <c r="DU419" s="259"/>
    </row>
    <row r="420" ht="15.75" hidden="1" customHeight="1">
      <c r="A420" s="194"/>
      <c r="B420" s="194"/>
      <c r="C420" s="194"/>
      <c r="D420" s="194"/>
      <c r="E420" s="320"/>
      <c r="F420" s="320"/>
      <c r="G420" s="320"/>
      <c r="H420" s="320"/>
      <c r="I420" s="320"/>
      <c r="J420" s="320"/>
      <c r="K420" s="320"/>
      <c r="L420" s="320"/>
      <c r="M420" s="320"/>
      <c r="N420" s="320"/>
      <c r="O420" s="320"/>
      <c r="P420" s="320"/>
      <c r="Q420" s="320"/>
      <c r="R420" s="320"/>
      <c r="S420" s="320"/>
      <c r="T420" s="320"/>
      <c r="U420" s="320"/>
      <c r="V420" s="320"/>
      <c r="W420" s="320"/>
      <c r="X420" s="320"/>
      <c r="Y420" s="320"/>
      <c r="Z420" s="320"/>
      <c r="AA420" s="320"/>
      <c r="AB420" s="320"/>
      <c r="AC420" s="320"/>
      <c r="AD420" s="320"/>
      <c r="AE420" s="320"/>
      <c r="AF420" s="320"/>
      <c r="AG420" s="320"/>
      <c r="AH420" s="320"/>
      <c r="AI420" s="194"/>
      <c r="AJ420" s="194"/>
      <c r="AK420" s="194"/>
      <c r="AL420" s="194"/>
      <c r="AM420" s="194"/>
      <c r="AN420" s="194"/>
      <c r="AO420" s="194"/>
      <c r="AP420" s="194"/>
      <c r="AQ420" s="194"/>
      <c r="AR420" s="194"/>
      <c r="AS420" s="194"/>
      <c r="AT420" s="194"/>
      <c r="AU420" s="194"/>
      <c r="AV420" s="194"/>
      <c r="AW420" s="194"/>
      <c r="AX420" s="194"/>
      <c r="AY420" s="194"/>
      <c r="AZ420" s="194"/>
      <c r="BA420" s="194"/>
      <c r="BB420" s="194"/>
      <c r="BC420" s="194"/>
      <c r="BD420" s="194"/>
      <c r="BE420" s="194"/>
      <c r="BF420" s="194"/>
      <c r="BG420" s="194"/>
      <c r="BH420" s="194"/>
      <c r="BI420" s="194"/>
      <c r="BJ420" s="194"/>
      <c r="BK420" s="194"/>
      <c r="BL420" s="194"/>
      <c r="BM420" s="194"/>
      <c r="BN420" s="194"/>
      <c r="BO420" s="194"/>
      <c r="BP420" s="194"/>
      <c r="BQ420" s="194"/>
      <c r="BR420" s="194"/>
      <c r="BS420" s="194"/>
      <c r="BT420" s="194"/>
      <c r="BU420" s="194"/>
      <c r="BV420" s="194"/>
      <c r="BW420" s="194"/>
      <c r="BX420" s="194"/>
      <c r="BY420" s="194"/>
      <c r="BZ420" s="194"/>
      <c r="CA420" s="194"/>
      <c r="CB420" s="194"/>
      <c r="CC420" s="194"/>
      <c r="CD420" s="194"/>
      <c r="CE420" s="194"/>
      <c r="CF420" s="194"/>
      <c r="CG420" s="194"/>
      <c r="CH420" s="194"/>
      <c r="CI420" s="194"/>
      <c r="CJ420" s="194"/>
      <c r="CK420" s="194"/>
      <c r="CL420" s="194"/>
      <c r="CM420" s="194"/>
      <c r="CN420" s="194"/>
      <c r="CO420" s="194"/>
      <c r="CP420" s="194"/>
      <c r="CQ420" s="194"/>
      <c r="CR420" s="194"/>
      <c r="CS420" s="194"/>
      <c r="CT420" s="194"/>
      <c r="CU420" s="194"/>
      <c r="CV420" s="194"/>
      <c r="CW420" s="194"/>
      <c r="CX420" s="194"/>
      <c r="CY420" s="194"/>
      <c r="CZ420" s="194"/>
      <c r="DA420" s="194"/>
      <c r="DB420" s="194"/>
      <c r="DC420" s="194"/>
      <c r="DD420" s="194"/>
      <c r="DE420" s="194"/>
      <c r="DF420" s="194"/>
      <c r="DG420" s="194"/>
      <c r="DH420" s="194"/>
      <c r="DI420" s="194"/>
      <c r="DJ420" s="194"/>
      <c r="DK420" s="194"/>
      <c r="DL420" s="194"/>
      <c r="DM420" s="194"/>
      <c r="DN420" s="194"/>
      <c r="DO420" s="194"/>
      <c r="DP420" s="194"/>
      <c r="DQ420" s="194"/>
      <c r="DR420" s="194"/>
      <c r="DS420" s="194"/>
      <c r="DT420" s="194"/>
      <c r="DU420" s="259"/>
    </row>
    <row r="421" ht="15.75" hidden="1" customHeight="1">
      <c r="A421" s="194"/>
      <c r="B421" s="194"/>
      <c r="C421" s="194"/>
      <c r="D421" s="194"/>
      <c r="E421" s="320"/>
      <c r="F421" s="320"/>
      <c r="G421" s="320"/>
      <c r="H421" s="320"/>
      <c r="I421" s="320"/>
      <c r="J421" s="320"/>
      <c r="K421" s="320"/>
      <c r="L421" s="320"/>
      <c r="M421" s="320"/>
      <c r="N421" s="320"/>
      <c r="O421" s="320"/>
      <c r="P421" s="320"/>
      <c r="Q421" s="320"/>
      <c r="R421" s="320"/>
      <c r="S421" s="320"/>
      <c r="T421" s="320"/>
      <c r="U421" s="320"/>
      <c r="V421" s="320"/>
      <c r="W421" s="320"/>
      <c r="X421" s="320"/>
      <c r="Y421" s="320"/>
      <c r="Z421" s="320"/>
      <c r="AA421" s="320"/>
      <c r="AB421" s="320"/>
      <c r="AC421" s="320"/>
      <c r="AD421" s="320"/>
      <c r="AE421" s="320"/>
      <c r="AF421" s="320"/>
      <c r="AG421" s="320"/>
      <c r="AH421" s="320"/>
      <c r="AI421" s="194"/>
      <c r="AJ421" s="194"/>
      <c r="AK421" s="194"/>
      <c r="AL421" s="194"/>
      <c r="AM421" s="194"/>
      <c r="AN421" s="194"/>
      <c r="AO421" s="194"/>
      <c r="AP421" s="194"/>
      <c r="AQ421" s="194"/>
      <c r="AR421" s="194"/>
      <c r="AS421" s="194"/>
      <c r="AT421" s="194"/>
      <c r="AU421" s="194"/>
      <c r="AV421" s="194"/>
      <c r="AW421" s="194"/>
      <c r="AX421" s="194"/>
      <c r="AY421" s="194"/>
      <c r="AZ421" s="194"/>
      <c r="BA421" s="194"/>
      <c r="BB421" s="194"/>
      <c r="BC421" s="194"/>
      <c r="BD421" s="194"/>
      <c r="BE421" s="194"/>
      <c r="BF421" s="194"/>
      <c r="BG421" s="194"/>
      <c r="BH421" s="194"/>
      <c r="BI421" s="194"/>
      <c r="BJ421" s="194"/>
      <c r="BK421" s="194"/>
      <c r="BL421" s="194"/>
      <c r="BM421" s="194"/>
      <c r="BN421" s="194"/>
      <c r="BO421" s="194"/>
      <c r="BP421" s="194"/>
      <c r="BQ421" s="194"/>
      <c r="BR421" s="194"/>
      <c r="BS421" s="194"/>
      <c r="BT421" s="194"/>
      <c r="BU421" s="194"/>
      <c r="BV421" s="194"/>
      <c r="BW421" s="194"/>
      <c r="BX421" s="194"/>
      <c r="BY421" s="194"/>
      <c r="BZ421" s="194"/>
      <c r="CA421" s="194"/>
      <c r="CB421" s="194"/>
      <c r="CC421" s="194"/>
      <c r="CD421" s="194"/>
      <c r="CE421" s="194"/>
      <c r="CF421" s="194"/>
      <c r="CG421" s="194"/>
      <c r="CH421" s="194"/>
      <c r="CI421" s="194"/>
      <c r="CJ421" s="194"/>
      <c r="CK421" s="194"/>
      <c r="CL421" s="194"/>
      <c r="CM421" s="194"/>
      <c r="CN421" s="194"/>
      <c r="CO421" s="194"/>
      <c r="CP421" s="194"/>
      <c r="CQ421" s="194"/>
      <c r="CR421" s="194"/>
      <c r="CS421" s="194"/>
      <c r="CT421" s="194"/>
      <c r="CU421" s="194"/>
      <c r="CV421" s="194"/>
      <c r="CW421" s="194"/>
      <c r="CX421" s="194"/>
      <c r="CY421" s="194"/>
      <c r="CZ421" s="194"/>
      <c r="DA421" s="194"/>
      <c r="DB421" s="194"/>
      <c r="DC421" s="194"/>
      <c r="DD421" s="194"/>
      <c r="DE421" s="194"/>
      <c r="DF421" s="194"/>
      <c r="DG421" s="194"/>
      <c r="DH421" s="194"/>
      <c r="DI421" s="194"/>
      <c r="DJ421" s="194"/>
      <c r="DK421" s="194"/>
      <c r="DL421" s="194"/>
      <c r="DM421" s="194"/>
      <c r="DN421" s="194"/>
      <c r="DO421" s="194"/>
      <c r="DP421" s="194"/>
      <c r="DQ421" s="194"/>
      <c r="DR421" s="194"/>
      <c r="DS421" s="194"/>
      <c r="DT421" s="194"/>
      <c r="DU421" s="259"/>
    </row>
    <row r="422" ht="15.75" hidden="1" customHeight="1">
      <c r="A422" s="194"/>
      <c r="B422" s="194"/>
      <c r="C422" s="194"/>
      <c r="D422" s="194"/>
      <c r="E422" s="320"/>
      <c r="F422" s="320"/>
      <c r="G422" s="320"/>
      <c r="H422" s="320"/>
      <c r="I422" s="320"/>
      <c r="J422" s="320"/>
      <c r="K422" s="320"/>
      <c r="L422" s="320"/>
      <c r="M422" s="320"/>
      <c r="N422" s="320"/>
      <c r="O422" s="320"/>
      <c r="P422" s="320"/>
      <c r="Q422" s="320"/>
      <c r="R422" s="320"/>
      <c r="S422" s="320"/>
      <c r="T422" s="320"/>
      <c r="U422" s="320"/>
      <c r="V422" s="320"/>
      <c r="W422" s="320"/>
      <c r="X422" s="320"/>
      <c r="Y422" s="320"/>
      <c r="Z422" s="320"/>
      <c r="AA422" s="320"/>
      <c r="AB422" s="320"/>
      <c r="AC422" s="320"/>
      <c r="AD422" s="320"/>
      <c r="AE422" s="320"/>
      <c r="AF422" s="320"/>
      <c r="AG422" s="320"/>
      <c r="AH422" s="320"/>
      <c r="AI422" s="194"/>
      <c r="AJ422" s="194"/>
      <c r="AK422" s="194"/>
      <c r="AL422" s="194"/>
      <c r="AM422" s="194"/>
      <c r="AN422" s="194"/>
      <c r="AO422" s="194"/>
      <c r="AP422" s="194"/>
      <c r="AQ422" s="194"/>
      <c r="AR422" s="194"/>
      <c r="AS422" s="194"/>
      <c r="AT422" s="194"/>
      <c r="AU422" s="194"/>
      <c r="AV422" s="194"/>
      <c r="AW422" s="194"/>
      <c r="AX422" s="194"/>
      <c r="AY422" s="194"/>
      <c r="AZ422" s="194"/>
      <c r="BA422" s="194"/>
      <c r="BB422" s="194"/>
      <c r="BC422" s="194"/>
      <c r="BD422" s="194"/>
      <c r="BE422" s="194"/>
      <c r="BF422" s="194"/>
      <c r="BG422" s="194"/>
      <c r="BH422" s="194"/>
      <c r="BI422" s="194"/>
      <c r="BJ422" s="194"/>
      <c r="BK422" s="194"/>
      <c r="BL422" s="194"/>
      <c r="BM422" s="194"/>
      <c r="BN422" s="194"/>
      <c r="BO422" s="194"/>
      <c r="BP422" s="194"/>
      <c r="BQ422" s="194"/>
      <c r="BR422" s="194"/>
      <c r="BS422" s="194"/>
      <c r="BT422" s="194"/>
      <c r="BU422" s="194"/>
      <c r="BV422" s="194"/>
      <c r="BW422" s="194"/>
      <c r="BX422" s="194"/>
      <c r="BY422" s="194"/>
      <c r="BZ422" s="194"/>
      <c r="CA422" s="194"/>
      <c r="CB422" s="194"/>
      <c r="CC422" s="194"/>
      <c r="CD422" s="194"/>
      <c r="CE422" s="194"/>
      <c r="CF422" s="194"/>
      <c r="CG422" s="194"/>
      <c r="CH422" s="194"/>
      <c r="CI422" s="194"/>
      <c r="CJ422" s="194"/>
      <c r="CK422" s="194"/>
      <c r="CL422" s="194"/>
      <c r="CM422" s="194"/>
      <c r="CN422" s="194"/>
      <c r="CO422" s="194"/>
      <c r="CP422" s="194"/>
      <c r="CQ422" s="194"/>
      <c r="CR422" s="194"/>
      <c r="CS422" s="194"/>
      <c r="CT422" s="194"/>
      <c r="CU422" s="194"/>
      <c r="CV422" s="194"/>
      <c r="CW422" s="194"/>
      <c r="CX422" s="194"/>
      <c r="CY422" s="194"/>
      <c r="CZ422" s="194"/>
      <c r="DA422" s="194"/>
      <c r="DB422" s="194"/>
      <c r="DC422" s="194"/>
      <c r="DD422" s="194"/>
      <c r="DE422" s="194"/>
      <c r="DF422" s="194"/>
      <c r="DG422" s="194"/>
      <c r="DH422" s="194"/>
      <c r="DI422" s="194"/>
      <c r="DJ422" s="194"/>
      <c r="DK422" s="194"/>
      <c r="DL422" s="194"/>
      <c r="DM422" s="194"/>
      <c r="DN422" s="194"/>
      <c r="DO422" s="194"/>
      <c r="DP422" s="194"/>
      <c r="DQ422" s="194"/>
      <c r="DR422" s="194"/>
      <c r="DS422" s="194"/>
      <c r="DT422" s="194"/>
      <c r="DU422" s="259"/>
    </row>
    <row r="423" ht="15.75" hidden="1" customHeight="1">
      <c r="A423" s="194"/>
      <c r="B423" s="194"/>
      <c r="C423" s="194"/>
      <c r="D423" s="194"/>
      <c r="E423" s="320"/>
      <c r="F423" s="320"/>
      <c r="G423" s="320"/>
      <c r="H423" s="320"/>
      <c r="I423" s="320"/>
      <c r="J423" s="320"/>
      <c r="K423" s="320"/>
      <c r="L423" s="320"/>
      <c r="M423" s="320"/>
      <c r="N423" s="320"/>
      <c r="O423" s="320"/>
      <c r="P423" s="320"/>
      <c r="Q423" s="320"/>
      <c r="R423" s="320"/>
      <c r="S423" s="320"/>
      <c r="T423" s="320"/>
      <c r="U423" s="320"/>
      <c r="V423" s="320"/>
      <c r="W423" s="320"/>
      <c r="X423" s="320"/>
      <c r="Y423" s="320"/>
      <c r="Z423" s="320"/>
      <c r="AA423" s="320"/>
      <c r="AB423" s="320"/>
      <c r="AC423" s="320"/>
      <c r="AD423" s="320"/>
      <c r="AE423" s="320"/>
      <c r="AF423" s="320"/>
      <c r="AG423" s="320"/>
      <c r="AH423" s="320"/>
      <c r="AI423" s="194"/>
      <c r="AJ423" s="194"/>
      <c r="AK423" s="194"/>
      <c r="AL423" s="194"/>
      <c r="AM423" s="194"/>
      <c r="AN423" s="194"/>
      <c r="AO423" s="194"/>
      <c r="AP423" s="194"/>
      <c r="AQ423" s="194"/>
      <c r="AR423" s="194"/>
      <c r="AS423" s="194"/>
      <c r="AT423" s="194"/>
      <c r="AU423" s="194"/>
      <c r="AV423" s="194"/>
      <c r="AW423" s="194"/>
      <c r="AX423" s="194"/>
      <c r="AY423" s="194"/>
      <c r="AZ423" s="194"/>
      <c r="BA423" s="194"/>
      <c r="BB423" s="194"/>
      <c r="BC423" s="194"/>
      <c r="BD423" s="194"/>
      <c r="BE423" s="194"/>
      <c r="BF423" s="194"/>
      <c r="BG423" s="194"/>
      <c r="BH423" s="194"/>
      <c r="BI423" s="194"/>
      <c r="BJ423" s="194"/>
      <c r="BK423" s="194"/>
      <c r="BL423" s="194"/>
      <c r="BM423" s="194"/>
      <c r="BN423" s="194"/>
      <c r="BO423" s="194"/>
      <c r="BP423" s="194"/>
      <c r="BQ423" s="194"/>
      <c r="BR423" s="194"/>
      <c r="BS423" s="194"/>
      <c r="BT423" s="194"/>
      <c r="BU423" s="194"/>
      <c r="BV423" s="194"/>
      <c r="BW423" s="194"/>
      <c r="BX423" s="194"/>
      <c r="BY423" s="194"/>
      <c r="BZ423" s="194"/>
      <c r="CA423" s="194"/>
      <c r="CB423" s="194"/>
      <c r="CC423" s="194"/>
      <c r="CD423" s="194"/>
      <c r="CE423" s="194"/>
      <c r="CF423" s="194"/>
      <c r="CG423" s="194"/>
      <c r="CH423" s="194"/>
      <c r="CI423" s="194"/>
      <c r="CJ423" s="194"/>
      <c r="CK423" s="194"/>
      <c r="CL423" s="194"/>
      <c r="CM423" s="194"/>
      <c r="CN423" s="194"/>
      <c r="CO423" s="194"/>
      <c r="CP423" s="194"/>
      <c r="CQ423" s="194"/>
      <c r="CR423" s="194"/>
      <c r="CS423" s="194"/>
      <c r="CT423" s="194"/>
      <c r="CU423" s="194"/>
      <c r="CV423" s="194"/>
      <c r="CW423" s="194"/>
      <c r="CX423" s="194"/>
      <c r="CY423" s="194"/>
      <c r="CZ423" s="194"/>
      <c r="DA423" s="194"/>
      <c r="DB423" s="194"/>
      <c r="DC423" s="194"/>
      <c r="DD423" s="194"/>
      <c r="DE423" s="194"/>
      <c r="DF423" s="194"/>
      <c r="DG423" s="194"/>
      <c r="DH423" s="194"/>
      <c r="DI423" s="194"/>
      <c r="DJ423" s="194"/>
      <c r="DK423" s="194"/>
      <c r="DL423" s="194"/>
      <c r="DM423" s="194"/>
      <c r="DN423" s="194"/>
      <c r="DO423" s="194"/>
      <c r="DP423" s="194"/>
      <c r="DQ423" s="194"/>
      <c r="DR423" s="194"/>
      <c r="DS423" s="194"/>
      <c r="DT423" s="194"/>
      <c r="DU423" s="259"/>
    </row>
    <row r="424" ht="15.75" hidden="1" customHeight="1">
      <c r="A424" s="194"/>
      <c r="B424" s="194"/>
      <c r="C424" s="194"/>
      <c r="D424" s="194"/>
      <c r="E424" s="320"/>
      <c r="F424" s="320"/>
      <c r="G424" s="320"/>
      <c r="H424" s="320"/>
      <c r="I424" s="320"/>
      <c r="J424" s="320"/>
      <c r="K424" s="320"/>
      <c r="L424" s="320"/>
      <c r="M424" s="320"/>
      <c r="N424" s="320"/>
      <c r="O424" s="320"/>
      <c r="P424" s="320"/>
      <c r="Q424" s="320"/>
      <c r="R424" s="320"/>
      <c r="S424" s="320"/>
      <c r="T424" s="320"/>
      <c r="U424" s="320"/>
      <c r="V424" s="320"/>
      <c r="W424" s="320"/>
      <c r="X424" s="320"/>
      <c r="Y424" s="320"/>
      <c r="Z424" s="320"/>
      <c r="AA424" s="320"/>
      <c r="AB424" s="320"/>
      <c r="AC424" s="320"/>
      <c r="AD424" s="320"/>
      <c r="AE424" s="320"/>
      <c r="AF424" s="320"/>
      <c r="AG424" s="320"/>
      <c r="AH424" s="320"/>
      <c r="AI424" s="194"/>
      <c r="AJ424" s="194"/>
      <c r="AK424" s="194"/>
      <c r="AL424" s="194"/>
      <c r="AM424" s="194"/>
      <c r="AN424" s="194"/>
      <c r="AO424" s="194"/>
      <c r="AP424" s="194"/>
      <c r="AQ424" s="194"/>
      <c r="AR424" s="194"/>
      <c r="AS424" s="194"/>
      <c r="AT424" s="194"/>
      <c r="AU424" s="194"/>
      <c r="AV424" s="194"/>
      <c r="AW424" s="194"/>
      <c r="AX424" s="194"/>
      <c r="AY424" s="194"/>
      <c r="AZ424" s="194"/>
      <c r="BA424" s="194"/>
      <c r="BB424" s="194"/>
      <c r="BC424" s="194"/>
      <c r="BD424" s="194"/>
      <c r="BE424" s="194"/>
      <c r="BF424" s="194"/>
      <c r="BG424" s="194"/>
      <c r="BH424" s="194"/>
      <c r="BI424" s="194"/>
      <c r="BJ424" s="194"/>
      <c r="BK424" s="194"/>
      <c r="BL424" s="194"/>
      <c r="BM424" s="194"/>
      <c r="BN424" s="194"/>
      <c r="BO424" s="194"/>
      <c r="BP424" s="194"/>
      <c r="BQ424" s="194"/>
      <c r="BR424" s="194"/>
      <c r="BS424" s="194"/>
      <c r="BT424" s="194"/>
      <c r="BU424" s="194"/>
      <c r="BV424" s="194"/>
      <c r="BW424" s="194"/>
      <c r="BX424" s="194"/>
      <c r="BY424" s="194"/>
      <c r="BZ424" s="194"/>
      <c r="CA424" s="194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4"/>
      <c r="CS424" s="194"/>
      <c r="CT424" s="194"/>
      <c r="CU424" s="194"/>
      <c r="CV424" s="194"/>
      <c r="CW424" s="194"/>
      <c r="CX424" s="194"/>
      <c r="CY424" s="194"/>
      <c r="CZ424" s="194"/>
      <c r="DA424" s="194"/>
      <c r="DB424" s="194"/>
      <c r="DC424" s="194"/>
      <c r="DD424" s="194"/>
      <c r="DE424" s="194"/>
      <c r="DF424" s="194"/>
      <c r="DG424" s="194"/>
      <c r="DH424" s="194"/>
      <c r="DI424" s="194"/>
      <c r="DJ424" s="194"/>
      <c r="DK424" s="194"/>
      <c r="DL424" s="194"/>
      <c r="DM424" s="194"/>
      <c r="DN424" s="194"/>
      <c r="DO424" s="194"/>
      <c r="DP424" s="194"/>
      <c r="DQ424" s="194"/>
      <c r="DR424" s="194"/>
      <c r="DS424" s="194"/>
      <c r="DT424" s="194"/>
      <c r="DU424" s="259"/>
    </row>
  </sheetData>
  <customSheetViews>
    <customSheetView guid="{EF741752-D0E5-4282-B0DE-0F83234C9853}" filter="1" showAutoFilter="1">
      <autoFilter ref="$A$1:$DU$269"/>
      <extLst>
        <ext uri="GoogleSheetsCustomDataVersion1">
          <go:sheetsCustomData xmlns:go="http://customooxmlschemas.google.com/" filterViewId="834098187"/>
        </ext>
      </extLst>
    </customSheetView>
  </customSheetViews>
  <mergeCells count="136">
    <mergeCell ref="E2:E4"/>
    <mergeCell ref="F2:F4"/>
    <mergeCell ref="A3:C3"/>
    <mergeCell ref="A4:C4"/>
    <mergeCell ref="G2:G4"/>
    <mergeCell ref="H2:H4"/>
    <mergeCell ref="I2:L2"/>
    <mergeCell ref="M2:M4"/>
    <mergeCell ref="I3:L3"/>
    <mergeCell ref="S2:V2"/>
    <mergeCell ref="W2:Z2"/>
    <mergeCell ref="AA2:AA4"/>
    <mergeCell ref="AB2:AB4"/>
    <mergeCell ref="AC3:AC4"/>
    <mergeCell ref="AD3:AD4"/>
    <mergeCell ref="AE3:AE4"/>
    <mergeCell ref="AF3:AF4"/>
    <mergeCell ref="AH2:AH4"/>
    <mergeCell ref="AI2:AI4"/>
    <mergeCell ref="T3:T4"/>
    <mergeCell ref="U3:U4"/>
    <mergeCell ref="V3:V4"/>
    <mergeCell ref="W3:W4"/>
    <mergeCell ref="X3:X4"/>
    <mergeCell ref="Y3:Y4"/>
    <mergeCell ref="Z3:Z4"/>
    <mergeCell ref="N2:N4"/>
    <mergeCell ref="O2:R2"/>
    <mergeCell ref="O3:O4"/>
    <mergeCell ref="P3:P4"/>
    <mergeCell ref="Q3:Q4"/>
    <mergeCell ref="R3:R4"/>
    <mergeCell ref="S3:S4"/>
    <mergeCell ref="BF2:BF4"/>
    <mergeCell ref="BG2:BJ2"/>
    <mergeCell ref="BJ3:BJ4"/>
    <mergeCell ref="BM2:BM4"/>
    <mergeCell ref="BN2:BN4"/>
    <mergeCell ref="BO2:BO4"/>
    <mergeCell ref="BP2:BP4"/>
    <mergeCell ref="BQ2:BT2"/>
    <mergeCell ref="BU2:BU4"/>
    <mergeCell ref="BQ3:BT3"/>
    <mergeCell ref="CA2:CD2"/>
    <mergeCell ref="CE2:CH2"/>
    <mergeCell ref="CI2:CI4"/>
    <mergeCell ref="CJ2:CJ4"/>
    <mergeCell ref="CB3:CB4"/>
    <mergeCell ref="CC3:CC4"/>
    <mergeCell ref="CD3:CD4"/>
    <mergeCell ref="CE3:CE4"/>
    <mergeCell ref="CF3:CF4"/>
    <mergeCell ref="CG3:CG4"/>
    <mergeCell ref="CH3:CH4"/>
    <mergeCell ref="BV2:BV4"/>
    <mergeCell ref="BW2:BZ2"/>
    <mergeCell ref="BW3:BW4"/>
    <mergeCell ref="BX3:BX4"/>
    <mergeCell ref="BY3:BY4"/>
    <mergeCell ref="BZ3:BZ4"/>
    <mergeCell ref="CA3:CA4"/>
    <mergeCell ref="DE2:DH2"/>
    <mergeCell ref="DI2:DL2"/>
    <mergeCell ref="A1:C2"/>
    <mergeCell ref="D1:D2"/>
    <mergeCell ref="E1:AH1"/>
    <mergeCell ref="AI1:BL1"/>
    <mergeCell ref="BM1:CP1"/>
    <mergeCell ref="CQ1:DT1"/>
    <mergeCell ref="DO2:DR2"/>
    <mergeCell ref="CK2:CN2"/>
    <mergeCell ref="CO2:CO4"/>
    <mergeCell ref="CK3:CK4"/>
    <mergeCell ref="CL3:CL4"/>
    <mergeCell ref="CM3:CM4"/>
    <mergeCell ref="CN3:CN4"/>
    <mergeCell ref="CP2:CP4"/>
    <mergeCell ref="CQ2:CQ4"/>
    <mergeCell ref="CR2:CR4"/>
    <mergeCell ref="CS2:CS4"/>
    <mergeCell ref="CU2:CX2"/>
    <mergeCell ref="CY2:CY4"/>
    <mergeCell ref="CU3:CX3"/>
    <mergeCell ref="DM2:DM4"/>
    <mergeCell ref="DN2:DN4"/>
    <mergeCell ref="DO3:DO4"/>
    <mergeCell ref="DP3:DP4"/>
    <mergeCell ref="DQ3:DQ4"/>
    <mergeCell ref="DR3:DR4"/>
    <mergeCell ref="DU1:DU5"/>
    <mergeCell ref="DS2:DS4"/>
    <mergeCell ref="DT2:DT4"/>
    <mergeCell ref="DF3:DF4"/>
    <mergeCell ref="DG3:DG4"/>
    <mergeCell ref="DH3:DH4"/>
    <mergeCell ref="DI3:DI4"/>
    <mergeCell ref="DJ3:DJ4"/>
    <mergeCell ref="DK3:DK4"/>
    <mergeCell ref="DL3:DL4"/>
    <mergeCell ref="CZ2:CZ4"/>
    <mergeCell ref="DA2:DD2"/>
    <mergeCell ref="DA3:DA4"/>
    <mergeCell ref="DB3:DB4"/>
    <mergeCell ref="DC3:DC4"/>
    <mergeCell ref="DD3:DD4"/>
    <mergeCell ref="DE3:DE4"/>
    <mergeCell ref="BH3:BH4"/>
    <mergeCell ref="BI3:BI4"/>
    <mergeCell ref="BA2:BD2"/>
    <mergeCell ref="BE2:BE4"/>
    <mergeCell ref="BA3:BA4"/>
    <mergeCell ref="BB3:BB4"/>
    <mergeCell ref="BC3:BC4"/>
    <mergeCell ref="BD3:BD4"/>
    <mergeCell ref="BG3:BG4"/>
    <mergeCell ref="AC2:AF2"/>
    <mergeCell ref="AG2:AG4"/>
    <mergeCell ref="AJ2:AJ4"/>
    <mergeCell ref="AK2:AK4"/>
    <mergeCell ref="AL2:AL4"/>
    <mergeCell ref="AM2:AP2"/>
    <mergeCell ref="AM3:AP3"/>
    <mergeCell ref="AS2:AV2"/>
    <mergeCell ref="AW2:AZ2"/>
    <mergeCell ref="BK2:BK4"/>
    <mergeCell ref="BL2:BL4"/>
    <mergeCell ref="AX3:AX4"/>
    <mergeCell ref="AY3:AY4"/>
    <mergeCell ref="AZ3:AZ4"/>
    <mergeCell ref="AQ2:AQ4"/>
    <mergeCell ref="AR2:AR4"/>
    <mergeCell ref="AS3:AS4"/>
    <mergeCell ref="AT3:AT4"/>
    <mergeCell ref="AU3:AU4"/>
    <mergeCell ref="AV3:AV4"/>
    <mergeCell ref="AW3:AW4"/>
  </mergeCells>
  <conditionalFormatting sqref="A3:B3">
    <cfRule type="containsBlanks" dxfId="0" priority="1">
      <formula>LEN(TRIM(A3))=0</formula>
    </cfRule>
  </conditionalFormatting>
  <conditionalFormatting sqref="A4:C4">
    <cfRule type="cellIs" dxfId="3" priority="2" operator="greaterThan">
      <formula>$A$3</formula>
    </cfRule>
  </conditionalFormatting>
  <conditionalFormatting sqref="G5:G269 Y6:Y8">
    <cfRule type="cellIs" dxfId="2" priority="3" operator="lessThan">
      <formula>0.15</formula>
    </cfRule>
  </conditionalFormatting>
  <conditionalFormatting sqref="M5:M269">
    <cfRule type="cellIs" dxfId="2" priority="4" operator="lessThan">
      <formula>1</formula>
    </cfRule>
  </conditionalFormatting>
  <conditionalFormatting sqref="AK5:AK269">
    <cfRule type="cellIs" dxfId="2" priority="5" operator="lessThan">
      <formula>0.15</formula>
    </cfRule>
  </conditionalFormatting>
  <conditionalFormatting sqref="AQ5:AQ269">
    <cfRule type="cellIs" dxfId="2" priority="6" operator="lessThan">
      <formula>1</formula>
    </cfRule>
  </conditionalFormatting>
  <conditionalFormatting sqref="BO5:BO269">
    <cfRule type="cellIs" dxfId="2" priority="7" operator="lessThan">
      <formula>0.15</formula>
    </cfRule>
  </conditionalFormatting>
  <conditionalFormatting sqref="BU5:BU269">
    <cfRule type="cellIs" dxfId="2" priority="8" operator="lessThan">
      <formula>1</formula>
    </cfRule>
  </conditionalFormatting>
  <conditionalFormatting sqref="CS5:CS269">
    <cfRule type="cellIs" dxfId="2" priority="9" operator="lessThan">
      <formula>0.15</formula>
    </cfRule>
  </conditionalFormatting>
  <conditionalFormatting sqref="CY5:CY269">
    <cfRule type="cellIs" dxfId="2" priority="10" operator="lessThan">
      <formula>1</formula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89BA4"/>
    <outlinePr summaryBelow="0" summaryRight="0"/>
    <pageSetUpPr/>
  </sheetPr>
  <sheetViews>
    <sheetView workbookViewId="0">
      <pane xSplit="4.0" ySplit="5.0" topLeftCell="E6" activePane="bottomRight" state="frozen"/>
      <selection activeCell="E1" sqref="E1" pane="topRight"/>
      <selection activeCell="A6" sqref="A6" pane="bottomLeft"/>
      <selection activeCell="E6" sqref="E6" pane="bottomRight"/>
    </sheetView>
  </sheetViews>
  <sheetFormatPr customHeight="1" defaultColWidth="12.63" defaultRowHeight="15.0"/>
  <cols>
    <col customWidth="1" min="1" max="1" width="4.5"/>
    <col customWidth="1" min="2" max="2" width="10.75"/>
    <col customWidth="1" min="3" max="3" width="13.75"/>
    <col customWidth="1" min="4" max="4" width="27.63"/>
    <col customWidth="1" min="5" max="5" width="5.25"/>
    <col customWidth="1" min="6" max="13" width="4.25"/>
    <col customWidth="1" min="14" max="14" width="6.75"/>
    <col customWidth="1" min="15" max="22" width="4.25"/>
    <col customWidth="1" hidden="1" min="23" max="26" width="4.25"/>
    <col customWidth="1" min="27" max="34" width="4.25"/>
    <col customWidth="1" min="35" max="35" width="5.25"/>
    <col customWidth="1" min="36" max="43" width="4.25"/>
    <col customWidth="1" min="44" max="44" width="6.75"/>
    <col customWidth="1" min="45" max="52" width="4.25"/>
    <col customWidth="1" hidden="1" min="53" max="56" width="4.25"/>
    <col customWidth="1" min="57" max="64" width="4.25"/>
    <col customWidth="1" min="65" max="65" width="5.25"/>
    <col customWidth="1" min="66" max="73" width="4.25"/>
    <col customWidth="1" min="74" max="74" width="6.75"/>
    <col customWidth="1" min="75" max="82" width="4.25"/>
    <col customWidth="1" hidden="1" min="83" max="86" width="4.25"/>
    <col customWidth="1" min="87" max="94" width="4.25"/>
    <col customWidth="1" min="95" max="95" width="5.25"/>
    <col customWidth="1" min="96" max="103" width="4.25"/>
    <col customWidth="1" min="104" max="104" width="6.75"/>
    <col customWidth="1" min="105" max="124" width="4.25"/>
    <col customWidth="1" min="125" max="125" width="39.0"/>
  </cols>
  <sheetData>
    <row r="1" ht="15.75" customHeight="1">
      <c r="A1" s="321" t="s">
        <v>20</v>
      </c>
      <c r="B1" s="79"/>
      <c r="C1" s="80"/>
      <c r="D1" s="322" t="str">
        <f>Dashboard!A2</f>
        <v>Metro Manila Center for Health Development</v>
      </c>
      <c r="E1" s="82">
        <v>45566.0</v>
      </c>
      <c r="F1" s="83"/>
      <c r="G1" s="83"/>
      <c r="H1" s="83"/>
      <c r="I1" s="83"/>
      <c r="J1" s="83"/>
      <c r="K1" s="83"/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3"/>
      <c r="AA1" s="83"/>
      <c r="AB1" s="83"/>
      <c r="AC1" s="83"/>
      <c r="AD1" s="83"/>
      <c r="AE1" s="83"/>
      <c r="AF1" s="83"/>
      <c r="AG1" s="83"/>
      <c r="AH1" s="84"/>
      <c r="AI1" s="85">
        <v>45597.0</v>
      </c>
      <c r="AJ1" s="83"/>
      <c r="AK1" s="83"/>
      <c r="AL1" s="83"/>
      <c r="AM1" s="83"/>
      <c r="AN1" s="83"/>
      <c r="AO1" s="83"/>
      <c r="AP1" s="83"/>
      <c r="AQ1" s="83"/>
      <c r="AR1" s="83"/>
      <c r="AS1" s="83"/>
      <c r="AT1" s="83"/>
      <c r="AU1" s="83"/>
      <c r="AV1" s="83"/>
      <c r="AW1" s="83"/>
      <c r="AX1" s="83"/>
      <c r="AY1" s="83"/>
      <c r="AZ1" s="83"/>
      <c r="BA1" s="83"/>
      <c r="BB1" s="83"/>
      <c r="BC1" s="83"/>
      <c r="BD1" s="83"/>
      <c r="BE1" s="83"/>
      <c r="BF1" s="83"/>
      <c r="BG1" s="83"/>
      <c r="BH1" s="83"/>
      <c r="BI1" s="83"/>
      <c r="BJ1" s="83"/>
      <c r="BK1" s="83"/>
      <c r="BL1" s="84"/>
      <c r="BM1" s="82">
        <v>45627.0</v>
      </c>
      <c r="BN1" s="83"/>
      <c r="BO1" s="83"/>
      <c r="BP1" s="83"/>
      <c r="BQ1" s="83"/>
      <c r="BR1" s="83"/>
      <c r="BS1" s="83"/>
      <c r="BT1" s="83"/>
      <c r="BU1" s="83"/>
      <c r="BV1" s="83"/>
      <c r="BW1" s="83"/>
      <c r="BX1" s="83"/>
      <c r="BY1" s="83"/>
      <c r="BZ1" s="83"/>
      <c r="CA1" s="83"/>
      <c r="CB1" s="83"/>
      <c r="CC1" s="83"/>
      <c r="CD1" s="83"/>
      <c r="CE1" s="83"/>
      <c r="CF1" s="83"/>
      <c r="CG1" s="83"/>
      <c r="CH1" s="83"/>
      <c r="CI1" s="83"/>
      <c r="CJ1" s="83"/>
      <c r="CK1" s="83"/>
      <c r="CL1" s="83"/>
      <c r="CM1" s="83"/>
      <c r="CN1" s="83"/>
      <c r="CO1" s="83"/>
      <c r="CP1" s="84"/>
      <c r="CQ1" s="323" t="s">
        <v>20</v>
      </c>
      <c r="CR1" s="83"/>
      <c r="CS1" s="83"/>
      <c r="CT1" s="83"/>
      <c r="CU1" s="83"/>
      <c r="CV1" s="83"/>
      <c r="CW1" s="83"/>
      <c r="CX1" s="83"/>
      <c r="CY1" s="83"/>
      <c r="CZ1" s="83"/>
      <c r="DA1" s="83"/>
      <c r="DB1" s="83"/>
      <c r="DC1" s="83"/>
      <c r="DD1" s="83"/>
      <c r="DE1" s="83"/>
      <c r="DF1" s="83"/>
      <c r="DG1" s="83"/>
      <c r="DH1" s="83"/>
      <c r="DI1" s="83"/>
      <c r="DJ1" s="83"/>
      <c r="DK1" s="83"/>
      <c r="DL1" s="83"/>
      <c r="DM1" s="83"/>
      <c r="DN1" s="83"/>
      <c r="DO1" s="83"/>
      <c r="DP1" s="83"/>
      <c r="DQ1" s="83"/>
      <c r="DR1" s="83"/>
      <c r="DS1" s="83"/>
      <c r="DT1" s="84"/>
      <c r="DU1" s="87" t="s">
        <v>176</v>
      </c>
    </row>
    <row r="2" ht="15.0" customHeight="1">
      <c r="A2" s="88"/>
      <c r="B2" s="89"/>
      <c r="C2" s="90"/>
      <c r="D2" s="91"/>
      <c r="E2" s="92" t="s">
        <v>177</v>
      </c>
      <c r="F2" s="93" t="s">
        <v>178</v>
      </c>
      <c r="G2" s="94" t="s">
        <v>179</v>
      </c>
      <c r="H2" s="95" t="s">
        <v>180</v>
      </c>
      <c r="I2" s="96" t="s">
        <v>181</v>
      </c>
      <c r="J2" s="97"/>
      <c r="K2" s="97"/>
      <c r="L2" s="98"/>
      <c r="M2" s="94" t="s">
        <v>182</v>
      </c>
      <c r="N2" s="93" t="s">
        <v>543</v>
      </c>
      <c r="O2" s="96" t="s">
        <v>184</v>
      </c>
      <c r="P2" s="97"/>
      <c r="Q2" s="97"/>
      <c r="R2" s="98"/>
      <c r="S2" s="96" t="s">
        <v>185</v>
      </c>
      <c r="T2" s="97"/>
      <c r="U2" s="97"/>
      <c r="V2" s="98"/>
      <c r="W2" s="96" t="s">
        <v>186</v>
      </c>
      <c r="X2" s="97"/>
      <c r="Y2" s="97"/>
      <c r="Z2" s="98"/>
      <c r="AA2" s="93" t="s">
        <v>187</v>
      </c>
      <c r="AB2" s="93" t="s">
        <v>188</v>
      </c>
      <c r="AC2" s="99" t="s">
        <v>189</v>
      </c>
      <c r="AD2" s="97"/>
      <c r="AE2" s="97"/>
      <c r="AF2" s="98"/>
      <c r="AG2" s="100" t="s">
        <v>190</v>
      </c>
      <c r="AH2" s="101" t="s">
        <v>191</v>
      </c>
      <c r="AI2" s="92" t="s">
        <v>177</v>
      </c>
      <c r="AJ2" s="93" t="s">
        <v>178</v>
      </c>
      <c r="AK2" s="94" t="s">
        <v>179</v>
      </c>
      <c r="AL2" s="95" t="s">
        <v>180</v>
      </c>
      <c r="AM2" s="96" t="s">
        <v>181</v>
      </c>
      <c r="AN2" s="97"/>
      <c r="AO2" s="97"/>
      <c r="AP2" s="98"/>
      <c r="AQ2" s="94" t="s">
        <v>182</v>
      </c>
      <c r="AR2" s="93" t="s">
        <v>544</v>
      </c>
      <c r="AS2" s="96" t="s">
        <v>184</v>
      </c>
      <c r="AT2" s="97"/>
      <c r="AU2" s="97"/>
      <c r="AV2" s="98"/>
      <c r="AW2" s="96" t="s">
        <v>185</v>
      </c>
      <c r="AX2" s="97"/>
      <c r="AY2" s="97"/>
      <c r="AZ2" s="98"/>
      <c r="BA2" s="96" t="s">
        <v>186</v>
      </c>
      <c r="BB2" s="97"/>
      <c r="BC2" s="97"/>
      <c r="BD2" s="98"/>
      <c r="BE2" s="93" t="s">
        <v>187</v>
      </c>
      <c r="BF2" s="93" t="s">
        <v>188</v>
      </c>
      <c r="BG2" s="99" t="s">
        <v>189</v>
      </c>
      <c r="BH2" s="97"/>
      <c r="BI2" s="97"/>
      <c r="BJ2" s="98"/>
      <c r="BK2" s="100" t="s">
        <v>190</v>
      </c>
      <c r="BL2" s="101" t="s">
        <v>191</v>
      </c>
      <c r="BM2" s="92" t="s">
        <v>177</v>
      </c>
      <c r="BN2" s="93" t="s">
        <v>178</v>
      </c>
      <c r="BO2" s="94" t="s">
        <v>179</v>
      </c>
      <c r="BP2" s="95" t="s">
        <v>180</v>
      </c>
      <c r="BQ2" s="96" t="s">
        <v>181</v>
      </c>
      <c r="BR2" s="97"/>
      <c r="BS2" s="97"/>
      <c r="BT2" s="98"/>
      <c r="BU2" s="94" t="s">
        <v>182</v>
      </c>
      <c r="BV2" s="93" t="s">
        <v>545</v>
      </c>
      <c r="BW2" s="96" t="s">
        <v>184</v>
      </c>
      <c r="BX2" s="97"/>
      <c r="BY2" s="97"/>
      <c r="BZ2" s="98"/>
      <c r="CA2" s="96" t="s">
        <v>185</v>
      </c>
      <c r="CB2" s="97"/>
      <c r="CC2" s="97"/>
      <c r="CD2" s="98"/>
      <c r="CE2" s="96" t="s">
        <v>186</v>
      </c>
      <c r="CF2" s="97"/>
      <c r="CG2" s="97"/>
      <c r="CH2" s="98"/>
      <c r="CI2" s="93" t="s">
        <v>187</v>
      </c>
      <c r="CJ2" s="93" t="s">
        <v>188</v>
      </c>
      <c r="CK2" s="99" t="s">
        <v>189</v>
      </c>
      <c r="CL2" s="97"/>
      <c r="CM2" s="97"/>
      <c r="CN2" s="98"/>
      <c r="CO2" s="100" t="s">
        <v>190</v>
      </c>
      <c r="CP2" s="101" t="s">
        <v>191</v>
      </c>
      <c r="CQ2" s="324" t="s">
        <v>177</v>
      </c>
      <c r="CR2" s="325" t="s">
        <v>178</v>
      </c>
      <c r="CS2" s="326" t="s">
        <v>179</v>
      </c>
      <c r="CT2" s="327" t="s">
        <v>180</v>
      </c>
      <c r="CU2" s="328" t="s">
        <v>181</v>
      </c>
      <c r="CV2" s="97"/>
      <c r="CW2" s="97"/>
      <c r="CX2" s="98"/>
      <c r="CY2" s="326" t="s">
        <v>182</v>
      </c>
      <c r="CZ2" s="325" t="s">
        <v>546</v>
      </c>
      <c r="DA2" s="328" t="s">
        <v>184</v>
      </c>
      <c r="DB2" s="97"/>
      <c r="DC2" s="97"/>
      <c r="DD2" s="98"/>
      <c r="DE2" s="328" t="s">
        <v>185</v>
      </c>
      <c r="DF2" s="97"/>
      <c r="DG2" s="97"/>
      <c r="DH2" s="98"/>
      <c r="DI2" s="328" t="s">
        <v>186</v>
      </c>
      <c r="DJ2" s="97"/>
      <c r="DK2" s="97"/>
      <c r="DL2" s="98"/>
      <c r="DM2" s="325" t="s">
        <v>187</v>
      </c>
      <c r="DN2" s="325" t="s">
        <v>188</v>
      </c>
      <c r="DO2" s="329" t="s">
        <v>189</v>
      </c>
      <c r="DP2" s="97"/>
      <c r="DQ2" s="97"/>
      <c r="DR2" s="98"/>
      <c r="DS2" s="330" t="s">
        <v>190</v>
      </c>
      <c r="DT2" s="331" t="s">
        <v>191</v>
      </c>
      <c r="DU2" s="110"/>
    </row>
    <row r="3" ht="15.0" customHeight="1">
      <c r="A3" s="271">
        <f>Dashboard!E7</f>
        <v>12295</v>
      </c>
      <c r="B3" s="112"/>
      <c r="C3" s="113"/>
      <c r="D3" s="114" t="s">
        <v>195</v>
      </c>
      <c r="E3" s="115"/>
      <c r="F3" s="116"/>
      <c r="G3" s="116"/>
      <c r="H3" s="117"/>
      <c r="I3" s="99" t="s">
        <v>196</v>
      </c>
      <c r="J3" s="97"/>
      <c r="K3" s="97"/>
      <c r="L3" s="98"/>
      <c r="M3" s="116"/>
      <c r="N3" s="116"/>
      <c r="O3" s="118" t="s">
        <v>197</v>
      </c>
      <c r="P3" s="118" t="s">
        <v>198</v>
      </c>
      <c r="Q3" s="118" t="s">
        <v>199</v>
      </c>
      <c r="R3" s="119" t="s">
        <v>200</v>
      </c>
      <c r="S3" s="118" t="s">
        <v>197</v>
      </c>
      <c r="T3" s="118" t="s">
        <v>198</v>
      </c>
      <c r="U3" s="118" t="s">
        <v>199</v>
      </c>
      <c r="V3" s="119" t="s">
        <v>200</v>
      </c>
      <c r="W3" s="118" t="s">
        <v>197</v>
      </c>
      <c r="X3" s="118" t="s">
        <v>198</v>
      </c>
      <c r="Y3" s="118" t="s">
        <v>199</v>
      </c>
      <c r="Z3" s="119" t="s">
        <v>200</v>
      </c>
      <c r="AA3" s="116"/>
      <c r="AB3" s="116"/>
      <c r="AC3" s="94" t="s">
        <v>201</v>
      </c>
      <c r="AD3" s="94" t="s">
        <v>202</v>
      </c>
      <c r="AE3" s="94" t="s">
        <v>203</v>
      </c>
      <c r="AF3" s="94" t="s">
        <v>56</v>
      </c>
      <c r="AG3" s="117"/>
      <c r="AH3" s="120"/>
      <c r="AI3" s="115"/>
      <c r="AJ3" s="116"/>
      <c r="AK3" s="116"/>
      <c r="AL3" s="117"/>
      <c r="AM3" s="99" t="s">
        <v>196</v>
      </c>
      <c r="AN3" s="97"/>
      <c r="AO3" s="97"/>
      <c r="AP3" s="98"/>
      <c r="AQ3" s="116"/>
      <c r="AR3" s="116"/>
      <c r="AS3" s="118" t="s">
        <v>197</v>
      </c>
      <c r="AT3" s="118" t="s">
        <v>198</v>
      </c>
      <c r="AU3" s="118" t="s">
        <v>199</v>
      </c>
      <c r="AV3" s="119" t="s">
        <v>200</v>
      </c>
      <c r="AW3" s="118" t="s">
        <v>197</v>
      </c>
      <c r="AX3" s="118" t="s">
        <v>198</v>
      </c>
      <c r="AY3" s="118" t="s">
        <v>199</v>
      </c>
      <c r="AZ3" s="119" t="s">
        <v>200</v>
      </c>
      <c r="BA3" s="118" t="s">
        <v>197</v>
      </c>
      <c r="BB3" s="118" t="s">
        <v>198</v>
      </c>
      <c r="BC3" s="118" t="s">
        <v>199</v>
      </c>
      <c r="BD3" s="119" t="s">
        <v>200</v>
      </c>
      <c r="BE3" s="116"/>
      <c r="BF3" s="116"/>
      <c r="BG3" s="94" t="s">
        <v>201</v>
      </c>
      <c r="BH3" s="94" t="s">
        <v>202</v>
      </c>
      <c r="BI3" s="94" t="s">
        <v>203</v>
      </c>
      <c r="BJ3" s="94" t="s">
        <v>56</v>
      </c>
      <c r="BK3" s="117"/>
      <c r="BL3" s="120"/>
      <c r="BM3" s="115"/>
      <c r="BN3" s="116"/>
      <c r="BO3" s="116"/>
      <c r="BP3" s="117"/>
      <c r="BQ3" s="99" t="s">
        <v>196</v>
      </c>
      <c r="BR3" s="97"/>
      <c r="BS3" s="97"/>
      <c r="BT3" s="98"/>
      <c r="BU3" s="116"/>
      <c r="BV3" s="116"/>
      <c r="BW3" s="118" t="s">
        <v>197</v>
      </c>
      <c r="BX3" s="118" t="s">
        <v>198</v>
      </c>
      <c r="BY3" s="118" t="s">
        <v>199</v>
      </c>
      <c r="BZ3" s="119" t="s">
        <v>200</v>
      </c>
      <c r="CA3" s="118" t="s">
        <v>197</v>
      </c>
      <c r="CB3" s="118" t="s">
        <v>198</v>
      </c>
      <c r="CC3" s="118" t="s">
        <v>199</v>
      </c>
      <c r="CD3" s="119" t="s">
        <v>200</v>
      </c>
      <c r="CE3" s="118" t="s">
        <v>197</v>
      </c>
      <c r="CF3" s="118" t="s">
        <v>198</v>
      </c>
      <c r="CG3" s="118" t="s">
        <v>199</v>
      </c>
      <c r="CH3" s="119" t="s">
        <v>200</v>
      </c>
      <c r="CI3" s="116"/>
      <c r="CJ3" s="116"/>
      <c r="CK3" s="94" t="s">
        <v>201</v>
      </c>
      <c r="CL3" s="94" t="s">
        <v>202</v>
      </c>
      <c r="CM3" s="94" t="s">
        <v>203</v>
      </c>
      <c r="CN3" s="94" t="s">
        <v>56</v>
      </c>
      <c r="CO3" s="117"/>
      <c r="CP3" s="120"/>
      <c r="CQ3" s="115"/>
      <c r="CR3" s="116"/>
      <c r="CS3" s="116"/>
      <c r="CT3" s="117"/>
      <c r="CU3" s="329" t="s">
        <v>196</v>
      </c>
      <c r="CV3" s="97"/>
      <c r="CW3" s="97"/>
      <c r="CX3" s="98"/>
      <c r="CY3" s="116"/>
      <c r="CZ3" s="116"/>
      <c r="DA3" s="326" t="s">
        <v>197</v>
      </c>
      <c r="DB3" s="326" t="s">
        <v>198</v>
      </c>
      <c r="DC3" s="326" t="s">
        <v>199</v>
      </c>
      <c r="DD3" s="332" t="s">
        <v>200</v>
      </c>
      <c r="DE3" s="326" t="s">
        <v>197</v>
      </c>
      <c r="DF3" s="326" t="s">
        <v>198</v>
      </c>
      <c r="DG3" s="326" t="s">
        <v>199</v>
      </c>
      <c r="DH3" s="332" t="s">
        <v>200</v>
      </c>
      <c r="DI3" s="326" t="s">
        <v>197</v>
      </c>
      <c r="DJ3" s="326" t="s">
        <v>198</v>
      </c>
      <c r="DK3" s="326" t="s">
        <v>199</v>
      </c>
      <c r="DL3" s="332" t="s">
        <v>200</v>
      </c>
      <c r="DM3" s="116"/>
      <c r="DN3" s="116"/>
      <c r="DO3" s="326" t="s">
        <v>201</v>
      </c>
      <c r="DP3" s="326" t="s">
        <v>202</v>
      </c>
      <c r="DQ3" s="326" t="s">
        <v>203</v>
      </c>
      <c r="DR3" s="326" t="s">
        <v>56</v>
      </c>
      <c r="DS3" s="117"/>
      <c r="DT3" s="120"/>
      <c r="DU3" s="110"/>
    </row>
    <row r="4" ht="15.75" customHeight="1">
      <c r="A4" s="122">
        <f>CQ5</f>
        <v>12771</v>
      </c>
      <c r="B4" s="123"/>
      <c r="C4" s="124"/>
      <c r="D4" s="125" t="s">
        <v>204</v>
      </c>
      <c r="E4" s="126"/>
      <c r="F4" s="127"/>
      <c r="G4" s="127"/>
      <c r="H4" s="128"/>
      <c r="I4" s="129" t="s">
        <v>205</v>
      </c>
      <c r="J4" s="129" t="s">
        <v>206</v>
      </c>
      <c r="K4" s="129" t="s">
        <v>207</v>
      </c>
      <c r="L4" s="129" t="s">
        <v>208</v>
      </c>
      <c r="M4" s="127"/>
      <c r="N4" s="127"/>
      <c r="O4" s="127"/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E4" s="127"/>
      <c r="AF4" s="127"/>
      <c r="AG4" s="128"/>
      <c r="AH4" s="130"/>
      <c r="AI4" s="126"/>
      <c r="AJ4" s="127"/>
      <c r="AK4" s="127"/>
      <c r="AL4" s="128"/>
      <c r="AM4" s="129" t="s">
        <v>205</v>
      </c>
      <c r="AN4" s="129" t="s">
        <v>206</v>
      </c>
      <c r="AO4" s="129" t="s">
        <v>207</v>
      </c>
      <c r="AP4" s="129" t="s">
        <v>208</v>
      </c>
      <c r="AQ4" s="127"/>
      <c r="AR4" s="127"/>
      <c r="AS4" s="127"/>
      <c r="AT4" s="127"/>
      <c r="AU4" s="127"/>
      <c r="AV4" s="127"/>
      <c r="AW4" s="127"/>
      <c r="AX4" s="127"/>
      <c r="AY4" s="127"/>
      <c r="AZ4" s="127"/>
      <c r="BA4" s="127"/>
      <c r="BB4" s="127"/>
      <c r="BC4" s="127"/>
      <c r="BD4" s="127"/>
      <c r="BE4" s="127"/>
      <c r="BF4" s="127"/>
      <c r="BG4" s="127"/>
      <c r="BH4" s="127"/>
      <c r="BI4" s="127"/>
      <c r="BJ4" s="127"/>
      <c r="BK4" s="128"/>
      <c r="BL4" s="130"/>
      <c r="BM4" s="126"/>
      <c r="BN4" s="127"/>
      <c r="BO4" s="127"/>
      <c r="BP4" s="128"/>
      <c r="BQ4" s="129" t="s">
        <v>205</v>
      </c>
      <c r="BR4" s="129" t="s">
        <v>206</v>
      </c>
      <c r="BS4" s="129" t="s">
        <v>207</v>
      </c>
      <c r="BT4" s="129" t="s">
        <v>208</v>
      </c>
      <c r="BU4" s="127"/>
      <c r="BV4" s="127"/>
      <c r="BW4" s="127"/>
      <c r="BX4" s="127"/>
      <c r="BY4" s="127"/>
      <c r="BZ4" s="127"/>
      <c r="CA4" s="127"/>
      <c r="CB4" s="127"/>
      <c r="CC4" s="127"/>
      <c r="CD4" s="127"/>
      <c r="CE4" s="127"/>
      <c r="CF4" s="127"/>
      <c r="CG4" s="127"/>
      <c r="CH4" s="127"/>
      <c r="CI4" s="127"/>
      <c r="CJ4" s="127"/>
      <c r="CK4" s="127"/>
      <c r="CL4" s="127"/>
      <c r="CM4" s="127"/>
      <c r="CN4" s="127"/>
      <c r="CO4" s="128"/>
      <c r="CP4" s="130"/>
      <c r="CQ4" s="126"/>
      <c r="CR4" s="127"/>
      <c r="CS4" s="127"/>
      <c r="CT4" s="128"/>
      <c r="CU4" s="333" t="s">
        <v>205</v>
      </c>
      <c r="CV4" s="333" t="s">
        <v>206</v>
      </c>
      <c r="CW4" s="333" t="s">
        <v>207</v>
      </c>
      <c r="CX4" s="333" t="s">
        <v>208</v>
      </c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8"/>
      <c r="DT4" s="130"/>
      <c r="DU4" s="110"/>
    </row>
    <row r="5" ht="33.0" customHeight="1">
      <c r="A5" s="132" t="s">
        <v>209</v>
      </c>
      <c r="B5" s="125" t="s">
        <v>547</v>
      </c>
      <c r="C5" s="133" t="s">
        <v>548</v>
      </c>
      <c r="D5" s="133" t="s">
        <v>212</v>
      </c>
      <c r="E5" s="134">
        <f t="shared" ref="E5:F5" si="1">SUM(E6:E319)</f>
        <v>6433</v>
      </c>
      <c r="F5" s="135">
        <f t="shared" si="1"/>
        <v>1077</v>
      </c>
      <c r="G5" s="334">
        <f t="shared" ref="G5:G61" si="10">IFERROR(F5/E5,"-")</f>
        <v>0.1674180009</v>
      </c>
      <c r="H5" s="135">
        <f t="shared" ref="H5:L5" si="2">SUM(H6:H319)</f>
        <v>634</v>
      </c>
      <c r="I5" s="135">
        <f t="shared" si="2"/>
        <v>3</v>
      </c>
      <c r="J5" s="135">
        <f t="shared" si="2"/>
        <v>42</v>
      </c>
      <c r="K5" s="135">
        <f t="shared" si="2"/>
        <v>7</v>
      </c>
      <c r="L5" s="135">
        <f t="shared" si="2"/>
        <v>5</v>
      </c>
      <c r="M5" s="136">
        <f t="shared" ref="M5:M61" si="11">IFERROR(SUM(I5:K5)/H5,"-")</f>
        <v>0.08201892744</v>
      </c>
      <c r="N5" s="135">
        <f t="shared" ref="N5:AJ5" si="3">SUM(N6:N319)</f>
        <v>443</v>
      </c>
      <c r="O5" s="135">
        <f t="shared" si="3"/>
        <v>35</v>
      </c>
      <c r="P5" s="135">
        <f t="shared" si="3"/>
        <v>130</v>
      </c>
      <c r="Q5" s="135">
        <f t="shared" si="3"/>
        <v>3</v>
      </c>
      <c r="R5" s="137">
        <f t="shared" si="3"/>
        <v>168</v>
      </c>
      <c r="S5" s="135">
        <f t="shared" si="3"/>
        <v>62</v>
      </c>
      <c r="T5" s="135">
        <f t="shared" si="3"/>
        <v>98</v>
      </c>
      <c r="U5" s="138">
        <f t="shared" si="3"/>
        <v>3</v>
      </c>
      <c r="V5" s="137">
        <f t="shared" si="3"/>
        <v>163</v>
      </c>
      <c r="W5" s="135">
        <f t="shared" si="3"/>
        <v>4</v>
      </c>
      <c r="X5" s="135">
        <f t="shared" si="3"/>
        <v>64</v>
      </c>
      <c r="Y5" s="135">
        <f t="shared" si="3"/>
        <v>1</v>
      </c>
      <c r="Z5" s="137">
        <f t="shared" si="3"/>
        <v>69</v>
      </c>
      <c r="AA5" s="135">
        <f t="shared" si="3"/>
        <v>42</v>
      </c>
      <c r="AB5" s="135">
        <f t="shared" si="3"/>
        <v>15</v>
      </c>
      <c r="AC5" s="135">
        <f t="shared" si="3"/>
        <v>1</v>
      </c>
      <c r="AD5" s="135">
        <f t="shared" si="3"/>
        <v>2</v>
      </c>
      <c r="AE5" s="135">
        <f t="shared" si="3"/>
        <v>11</v>
      </c>
      <c r="AF5" s="135">
        <f t="shared" si="3"/>
        <v>14</v>
      </c>
      <c r="AG5" s="138">
        <f t="shared" si="3"/>
        <v>1</v>
      </c>
      <c r="AH5" s="139">
        <f t="shared" si="3"/>
        <v>1</v>
      </c>
      <c r="AI5" s="134">
        <f t="shared" si="3"/>
        <v>6060</v>
      </c>
      <c r="AJ5" s="135">
        <f t="shared" si="3"/>
        <v>935</v>
      </c>
      <c r="AK5" s="136">
        <f t="shared" ref="AK5:AK319" si="12">IFERROR(AJ5/AI5,"-")</f>
        <v>0.154290429</v>
      </c>
      <c r="AL5" s="135">
        <f t="shared" ref="AL5:AP5" si="4">SUM(AL6:AL319)</f>
        <v>273</v>
      </c>
      <c r="AM5" s="135">
        <f t="shared" si="4"/>
        <v>1</v>
      </c>
      <c r="AN5" s="135">
        <f t="shared" si="4"/>
        <v>17</v>
      </c>
      <c r="AO5" s="135">
        <f t="shared" si="4"/>
        <v>2</v>
      </c>
      <c r="AP5" s="135">
        <f t="shared" si="4"/>
        <v>5</v>
      </c>
      <c r="AQ5" s="136">
        <f t="shared" ref="AQ5:AQ319" si="13">IFERROR(SUM(AM5:AO5)/AL5,"-")</f>
        <v>0.07326007326</v>
      </c>
      <c r="AR5" s="135">
        <f t="shared" ref="AR5:BN5" si="5">SUM(AR6:AR319)</f>
        <v>662</v>
      </c>
      <c r="AS5" s="135">
        <f t="shared" si="5"/>
        <v>17</v>
      </c>
      <c r="AT5" s="135">
        <f t="shared" si="5"/>
        <v>13</v>
      </c>
      <c r="AU5" s="135">
        <f t="shared" si="5"/>
        <v>1</v>
      </c>
      <c r="AV5" s="137">
        <f t="shared" si="5"/>
        <v>31</v>
      </c>
      <c r="AW5" s="135">
        <f t="shared" si="5"/>
        <v>14</v>
      </c>
      <c r="AX5" s="135">
        <f t="shared" si="5"/>
        <v>31</v>
      </c>
      <c r="AY5" s="138">
        <f t="shared" si="5"/>
        <v>1</v>
      </c>
      <c r="AZ5" s="137">
        <f t="shared" si="5"/>
        <v>46</v>
      </c>
      <c r="BA5" s="135">
        <f t="shared" si="5"/>
        <v>7</v>
      </c>
      <c r="BB5" s="135">
        <f t="shared" si="5"/>
        <v>0</v>
      </c>
      <c r="BC5" s="135">
        <f t="shared" si="5"/>
        <v>1</v>
      </c>
      <c r="BD5" s="137">
        <f t="shared" si="5"/>
        <v>8</v>
      </c>
      <c r="BE5" s="135">
        <f t="shared" si="5"/>
        <v>12</v>
      </c>
      <c r="BF5" s="135">
        <f t="shared" si="5"/>
        <v>10</v>
      </c>
      <c r="BG5" s="135">
        <f t="shared" si="5"/>
        <v>0</v>
      </c>
      <c r="BH5" s="135">
        <f t="shared" si="5"/>
        <v>1</v>
      </c>
      <c r="BI5" s="135">
        <f t="shared" si="5"/>
        <v>7</v>
      </c>
      <c r="BJ5" s="135">
        <f t="shared" si="5"/>
        <v>8</v>
      </c>
      <c r="BK5" s="138">
        <f t="shared" si="5"/>
        <v>0</v>
      </c>
      <c r="BL5" s="139">
        <f t="shared" si="5"/>
        <v>0</v>
      </c>
      <c r="BM5" s="134">
        <f t="shared" si="5"/>
        <v>278</v>
      </c>
      <c r="BN5" s="135">
        <f t="shared" si="5"/>
        <v>47</v>
      </c>
      <c r="BO5" s="136">
        <f t="shared" ref="BO5:BO6" si="15">IFERROR(BN5/BM5,"-")</f>
        <v>0.1690647482</v>
      </c>
      <c r="BP5" s="135">
        <f t="shared" ref="BP5:BT5" si="6">SUM(BP6:BP319)</f>
        <v>0</v>
      </c>
      <c r="BQ5" s="135">
        <f t="shared" si="6"/>
        <v>0</v>
      </c>
      <c r="BR5" s="135">
        <f t="shared" si="6"/>
        <v>0</v>
      </c>
      <c r="BS5" s="135">
        <f t="shared" si="6"/>
        <v>0</v>
      </c>
      <c r="BT5" s="135">
        <f t="shared" si="6"/>
        <v>0</v>
      </c>
      <c r="BU5" s="136" t="str">
        <f t="shared" ref="BU5:BU6" si="16">IFERROR(SUM(BQ5:BS5)/BP5,"-")</f>
        <v>-</v>
      </c>
      <c r="BV5" s="135">
        <f t="shared" ref="BV5:CP5" si="7">SUM(BV6:BV319)</f>
        <v>0</v>
      </c>
      <c r="BW5" s="135">
        <f t="shared" si="7"/>
        <v>0</v>
      </c>
      <c r="BX5" s="135">
        <f t="shared" si="7"/>
        <v>0</v>
      </c>
      <c r="BY5" s="135">
        <f t="shared" si="7"/>
        <v>0</v>
      </c>
      <c r="BZ5" s="137">
        <f t="shared" si="7"/>
        <v>0</v>
      </c>
      <c r="CA5" s="135">
        <f t="shared" si="7"/>
        <v>0</v>
      </c>
      <c r="CB5" s="135">
        <f t="shared" si="7"/>
        <v>0</v>
      </c>
      <c r="CC5" s="138">
        <f t="shared" si="7"/>
        <v>0</v>
      </c>
      <c r="CD5" s="137">
        <f t="shared" si="7"/>
        <v>0</v>
      </c>
      <c r="CE5" s="135">
        <f t="shared" si="7"/>
        <v>0</v>
      </c>
      <c r="CF5" s="135">
        <f t="shared" si="7"/>
        <v>0</v>
      </c>
      <c r="CG5" s="135">
        <f t="shared" si="7"/>
        <v>0</v>
      </c>
      <c r="CH5" s="137">
        <f t="shared" si="7"/>
        <v>0</v>
      </c>
      <c r="CI5" s="135">
        <f t="shared" si="7"/>
        <v>0</v>
      </c>
      <c r="CJ5" s="135">
        <f t="shared" si="7"/>
        <v>0</v>
      </c>
      <c r="CK5" s="135">
        <f t="shared" si="7"/>
        <v>0</v>
      </c>
      <c r="CL5" s="135">
        <f t="shared" si="7"/>
        <v>0</v>
      </c>
      <c r="CM5" s="135">
        <f t="shared" si="7"/>
        <v>0</v>
      </c>
      <c r="CN5" s="135">
        <f t="shared" si="7"/>
        <v>0</v>
      </c>
      <c r="CO5" s="138">
        <f t="shared" si="7"/>
        <v>0</v>
      </c>
      <c r="CP5" s="139">
        <f t="shared" si="7"/>
        <v>0</v>
      </c>
      <c r="CQ5" s="335">
        <f t="shared" ref="CQ5:CX5" si="8">sum(CQ6:CQ151)</f>
        <v>12771</v>
      </c>
      <c r="CR5" s="335">
        <f t="shared" si="8"/>
        <v>2059</v>
      </c>
      <c r="CS5" s="335">
        <f t="shared" si="8"/>
        <v>13.053557</v>
      </c>
      <c r="CT5" s="335">
        <f t="shared" si="8"/>
        <v>907</v>
      </c>
      <c r="CU5" s="335">
        <f t="shared" si="8"/>
        <v>4</v>
      </c>
      <c r="CV5" s="335">
        <f t="shared" si="8"/>
        <v>59</v>
      </c>
      <c r="CW5" s="335">
        <f t="shared" si="8"/>
        <v>9</v>
      </c>
      <c r="CX5" s="335">
        <f t="shared" si="8"/>
        <v>10</v>
      </c>
      <c r="CY5" s="336">
        <f t="shared" ref="CY5:CY319" si="19">IFERROR(SUM(CU5:CW5)/CT5,"-")</f>
        <v>0.07938257993</v>
      </c>
      <c r="CZ5" s="337">
        <f t="shared" ref="CZ5:DT5" si="9">SUM(CZ6:CZ319)</f>
        <v>1105</v>
      </c>
      <c r="DA5" s="337">
        <f t="shared" si="9"/>
        <v>52</v>
      </c>
      <c r="DB5" s="337">
        <f t="shared" si="9"/>
        <v>143</v>
      </c>
      <c r="DC5" s="337">
        <f t="shared" si="9"/>
        <v>4</v>
      </c>
      <c r="DD5" s="337">
        <f t="shared" si="9"/>
        <v>199</v>
      </c>
      <c r="DE5" s="337">
        <f t="shared" si="9"/>
        <v>76</v>
      </c>
      <c r="DF5" s="337">
        <f t="shared" si="9"/>
        <v>129</v>
      </c>
      <c r="DG5" s="337">
        <f t="shared" si="9"/>
        <v>4</v>
      </c>
      <c r="DH5" s="337">
        <f t="shared" si="9"/>
        <v>209</v>
      </c>
      <c r="DI5" s="337">
        <f t="shared" si="9"/>
        <v>9</v>
      </c>
      <c r="DJ5" s="337">
        <f t="shared" si="9"/>
        <v>51</v>
      </c>
      <c r="DK5" s="337">
        <f t="shared" si="9"/>
        <v>2</v>
      </c>
      <c r="DL5" s="337">
        <f t="shared" si="9"/>
        <v>62</v>
      </c>
      <c r="DM5" s="337">
        <f t="shared" si="9"/>
        <v>54</v>
      </c>
      <c r="DN5" s="337">
        <f t="shared" si="9"/>
        <v>25</v>
      </c>
      <c r="DO5" s="337">
        <f t="shared" si="9"/>
        <v>1</v>
      </c>
      <c r="DP5" s="337">
        <f t="shared" si="9"/>
        <v>3</v>
      </c>
      <c r="DQ5" s="337">
        <f t="shared" si="9"/>
        <v>18</v>
      </c>
      <c r="DR5" s="337">
        <f t="shared" si="9"/>
        <v>22</v>
      </c>
      <c r="DS5" s="337">
        <f t="shared" si="9"/>
        <v>1</v>
      </c>
      <c r="DT5" s="337">
        <f t="shared" si="9"/>
        <v>1</v>
      </c>
      <c r="DU5" s="145"/>
    </row>
    <row r="6" ht="19.5" customHeight="1">
      <c r="A6" s="146">
        <v>1.0</v>
      </c>
      <c r="B6" s="307">
        <v>45547.0</v>
      </c>
      <c r="C6" s="308" t="s">
        <v>146</v>
      </c>
      <c r="D6" s="308" t="s">
        <v>293</v>
      </c>
      <c r="E6" s="338">
        <v>0.0</v>
      </c>
      <c r="F6" s="339">
        <v>0.0</v>
      </c>
      <c r="G6" s="340" t="str">
        <f t="shared" si="10"/>
        <v>-</v>
      </c>
      <c r="H6" s="167">
        <v>0.0</v>
      </c>
      <c r="I6" s="167">
        <v>0.0</v>
      </c>
      <c r="J6" s="167">
        <v>0.0</v>
      </c>
      <c r="K6" s="167">
        <v>0.0</v>
      </c>
      <c r="L6" s="167">
        <v>0.0</v>
      </c>
      <c r="M6" s="165" t="str">
        <f t="shared" si="11"/>
        <v>-</v>
      </c>
      <c r="N6" s="167">
        <v>0.0</v>
      </c>
      <c r="O6" s="167">
        <v>0.0</v>
      </c>
      <c r="P6" s="167">
        <v>0.0</v>
      </c>
      <c r="Q6" s="167">
        <v>0.0</v>
      </c>
      <c r="R6" s="157">
        <f t="shared" ref="R6:R61" si="25">SUM(O6:Q6)</f>
        <v>0</v>
      </c>
      <c r="S6" s="310">
        <v>0.0</v>
      </c>
      <c r="T6" s="310">
        <v>6.0</v>
      </c>
      <c r="U6" s="310">
        <v>0.0</v>
      </c>
      <c r="V6" s="157">
        <f t="shared" ref="V6:V61" si="26">SUM(S6:U6)</f>
        <v>6</v>
      </c>
      <c r="W6" s="156"/>
      <c r="X6" s="156"/>
      <c r="Y6" s="156"/>
      <c r="Z6" s="157"/>
      <c r="AA6" s="167">
        <v>0.0</v>
      </c>
      <c r="AB6" s="167">
        <v>0.0</v>
      </c>
      <c r="AC6" s="167">
        <v>0.0</v>
      </c>
      <c r="AD6" s="167">
        <v>0.0</v>
      </c>
      <c r="AE6" s="167">
        <v>0.0</v>
      </c>
      <c r="AF6" s="157">
        <f t="shared" ref="AF6:AF61" si="27">SUM(AC6:AE6)</f>
        <v>0</v>
      </c>
      <c r="AG6" s="167">
        <v>0.0</v>
      </c>
      <c r="AH6" s="167">
        <v>0.0</v>
      </c>
      <c r="AI6" s="236">
        <v>0.0</v>
      </c>
      <c r="AJ6" s="167">
        <v>0.0</v>
      </c>
      <c r="AK6" s="165" t="str">
        <f t="shared" si="12"/>
        <v>-</v>
      </c>
      <c r="AL6" s="167">
        <v>0.0</v>
      </c>
      <c r="AM6" s="167">
        <v>0.0</v>
      </c>
      <c r="AN6" s="167">
        <v>0.0</v>
      </c>
      <c r="AO6" s="167">
        <v>0.0</v>
      </c>
      <c r="AP6" s="167">
        <v>0.0</v>
      </c>
      <c r="AQ6" s="165" t="str">
        <f t="shared" si="13"/>
        <v>-</v>
      </c>
      <c r="AR6" s="167">
        <v>0.0</v>
      </c>
      <c r="AS6" s="167">
        <v>0.0</v>
      </c>
      <c r="AT6" s="167">
        <v>0.0</v>
      </c>
      <c r="AU6" s="167">
        <v>0.0</v>
      </c>
      <c r="AV6" s="157">
        <f t="shared" ref="AV6:AV319" si="28">SUM(AS6:AU6)</f>
        <v>0</v>
      </c>
      <c r="AW6" s="167">
        <v>0.0</v>
      </c>
      <c r="AX6" s="167">
        <v>3.0</v>
      </c>
      <c r="AY6" s="167">
        <v>0.0</v>
      </c>
      <c r="AZ6" s="157">
        <f t="shared" ref="AZ6:AZ319" si="29">SUM(AW6:AY6)</f>
        <v>3</v>
      </c>
      <c r="BA6" s="156">
        <f t="shared" ref="BA6:BC6" si="14">IF(AS6-AW6&lt;0,0,AS6-AW6)</f>
        <v>0</v>
      </c>
      <c r="BB6" s="156">
        <f t="shared" si="14"/>
        <v>0</v>
      </c>
      <c r="BC6" s="156">
        <f t="shared" si="14"/>
        <v>0</v>
      </c>
      <c r="BD6" s="157">
        <f>SUM(BA6:BC6)</f>
        <v>0</v>
      </c>
      <c r="BE6" s="167">
        <v>0.0</v>
      </c>
      <c r="BF6" s="167">
        <v>0.0</v>
      </c>
      <c r="BG6" s="167">
        <v>0.0</v>
      </c>
      <c r="BH6" s="167">
        <v>0.0</v>
      </c>
      <c r="BI6" s="167">
        <v>0.0</v>
      </c>
      <c r="BJ6" s="157">
        <f t="shared" ref="BJ6:BJ319" si="30">SUM(BG6:BI6)</f>
        <v>0</v>
      </c>
      <c r="BK6" s="167">
        <v>0.0</v>
      </c>
      <c r="BL6" s="167">
        <v>0.0</v>
      </c>
      <c r="BM6" s="163"/>
      <c r="BN6" s="155"/>
      <c r="BO6" s="165" t="str">
        <f t="shared" si="15"/>
        <v>-</v>
      </c>
      <c r="BP6" s="155"/>
      <c r="BQ6" s="155"/>
      <c r="BR6" s="155"/>
      <c r="BS6" s="155"/>
      <c r="BT6" s="155"/>
      <c r="BU6" s="165" t="str">
        <f t="shared" si="16"/>
        <v>-</v>
      </c>
      <c r="BV6" s="155"/>
      <c r="BW6" s="155"/>
      <c r="BX6" s="155"/>
      <c r="BY6" s="155"/>
      <c r="BZ6" s="157">
        <f>SUM(BW6:BY6)</f>
        <v>0</v>
      </c>
      <c r="CA6" s="155"/>
      <c r="CB6" s="155"/>
      <c r="CC6" s="155"/>
      <c r="CD6" s="157">
        <f>SUM(CA6:CC6)</f>
        <v>0</v>
      </c>
      <c r="CE6" s="156">
        <f t="shared" ref="CE6:CG6" si="17">IF(BW6-CA6&lt;0,0,BW6-CA6)</f>
        <v>0</v>
      </c>
      <c r="CF6" s="156">
        <f t="shared" si="17"/>
        <v>0</v>
      </c>
      <c r="CG6" s="156">
        <f t="shared" si="17"/>
        <v>0</v>
      </c>
      <c r="CH6" s="157">
        <f>SUM(CE6:CG6)</f>
        <v>0</v>
      </c>
      <c r="CI6" s="155"/>
      <c r="CJ6" s="155"/>
      <c r="CK6" s="155"/>
      <c r="CL6" s="155"/>
      <c r="CM6" s="155"/>
      <c r="CN6" s="157">
        <f>SUM(CK6:CM6)</f>
        <v>0</v>
      </c>
      <c r="CO6" s="155"/>
      <c r="CP6" s="155"/>
      <c r="CQ6" s="341">
        <f t="shared" ref="CQ6:CQ69" si="31">E6+AI6+BM6</f>
        <v>0</v>
      </c>
      <c r="CR6" s="285">
        <f t="shared" ref="CR6:CR69" si="32">SUM(F6,AJ6,BN6)</f>
        <v>0</v>
      </c>
      <c r="CS6" s="298" t="str">
        <f t="shared" ref="CS6:CS319" si="33">IFERROR(CR6/CQ6,"-")</f>
        <v>-</v>
      </c>
      <c r="CT6" s="285">
        <f t="shared" ref="CT6:CX6" si="18">SUM(H6,AL6,BP6)</f>
        <v>0</v>
      </c>
      <c r="CU6" s="285">
        <f t="shared" si="18"/>
        <v>0</v>
      </c>
      <c r="CV6" s="285">
        <f t="shared" si="18"/>
        <v>0</v>
      </c>
      <c r="CW6" s="285">
        <f t="shared" si="18"/>
        <v>0</v>
      </c>
      <c r="CX6" s="285">
        <f t="shared" si="18"/>
        <v>0</v>
      </c>
      <c r="CY6" s="311" t="str">
        <f t="shared" si="19"/>
        <v>-</v>
      </c>
      <c r="CZ6" s="285">
        <f t="shared" ref="CZ6:DC6" si="20">SUM(N6,AR6,BV6)</f>
        <v>0</v>
      </c>
      <c r="DA6" s="285">
        <f t="shared" si="20"/>
        <v>0</v>
      </c>
      <c r="DB6" s="285">
        <f t="shared" si="20"/>
        <v>0</v>
      </c>
      <c r="DC6" s="285">
        <f t="shared" si="20"/>
        <v>0</v>
      </c>
      <c r="DD6" s="157">
        <f t="shared" ref="DD6:DD319" si="36">SUM(DA6:DC6)</f>
        <v>0</v>
      </c>
      <c r="DE6" s="156">
        <f t="shared" ref="DE6:DG6" si="21">SUM(S6,AW6,CA6)</f>
        <v>0</v>
      </c>
      <c r="DF6" s="156">
        <f t="shared" si="21"/>
        <v>9</v>
      </c>
      <c r="DG6" s="156">
        <f t="shared" si="21"/>
        <v>0</v>
      </c>
      <c r="DH6" s="157">
        <f t="shared" ref="DH6:DH319" si="38">SUM(DE6:DG6)</f>
        <v>9</v>
      </c>
      <c r="DI6" s="156">
        <f t="shared" ref="DI6:DK6" si="22">IF(DA6-DE6&lt;0,0,DA6-DE6)</f>
        <v>0</v>
      </c>
      <c r="DJ6" s="156">
        <f t="shared" si="22"/>
        <v>0</v>
      </c>
      <c r="DK6" s="156">
        <f t="shared" si="22"/>
        <v>0</v>
      </c>
      <c r="DL6" s="157">
        <f t="shared" ref="DL6:DL319" si="40">SUM(DI6:DK6)</f>
        <v>0</v>
      </c>
      <c r="DM6" s="156">
        <f t="shared" ref="DM6:DQ6" si="23">SUM(AA6,BE6,CI6)</f>
        <v>0</v>
      </c>
      <c r="DN6" s="156">
        <f t="shared" si="23"/>
        <v>0</v>
      </c>
      <c r="DO6" s="156">
        <f t="shared" si="23"/>
        <v>0</v>
      </c>
      <c r="DP6" s="156">
        <f t="shared" si="23"/>
        <v>0</v>
      </c>
      <c r="DQ6" s="156">
        <f t="shared" si="23"/>
        <v>0</v>
      </c>
      <c r="DR6" s="157">
        <f t="shared" ref="DR6:DR319" si="42">SUM(DO6:DQ6)</f>
        <v>0</v>
      </c>
      <c r="DS6" s="156">
        <f t="shared" ref="DS6:DT6" si="24">SUM(AG6,BK6,CO6)</f>
        <v>0</v>
      </c>
      <c r="DT6" s="156">
        <f t="shared" si="24"/>
        <v>0</v>
      </c>
      <c r="DU6" s="342"/>
    </row>
    <row r="7" ht="19.5" customHeight="1">
      <c r="A7" s="146">
        <v>2.0</v>
      </c>
      <c r="B7" s="307">
        <v>45554.0</v>
      </c>
      <c r="C7" s="308" t="s">
        <v>115</v>
      </c>
      <c r="D7" s="308" t="s">
        <v>518</v>
      </c>
      <c r="E7" s="338">
        <v>0.0</v>
      </c>
      <c r="F7" s="339">
        <v>0.0</v>
      </c>
      <c r="G7" s="298" t="str">
        <f t="shared" si="10"/>
        <v>-</v>
      </c>
      <c r="H7" s="167">
        <v>0.0</v>
      </c>
      <c r="I7" s="167">
        <v>0.0</v>
      </c>
      <c r="J7" s="167">
        <v>0.0</v>
      </c>
      <c r="K7" s="167">
        <v>0.0</v>
      </c>
      <c r="L7" s="167">
        <v>0.0</v>
      </c>
      <c r="M7" s="165" t="str">
        <f t="shared" si="11"/>
        <v>-</v>
      </c>
      <c r="N7" s="167">
        <v>0.0</v>
      </c>
      <c r="O7" s="167">
        <v>0.0</v>
      </c>
      <c r="P7" s="167">
        <v>0.0</v>
      </c>
      <c r="Q7" s="167">
        <v>0.0</v>
      </c>
      <c r="R7" s="157">
        <f t="shared" si="25"/>
        <v>0</v>
      </c>
      <c r="S7" s="310">
        <v>1.0</v>
      </c>
      <c r="T7" s="310">
        <v>0.0</v>
      </c>
      <c r="U7" s="310">
        <v>0.0</v>
      </c>
      <c r="V7" s="157">
        <f t="shared" si="26"/>
        <v>1</v>
      </c>
      <c r="W7" s="156"/>
      <c r="X7" s="156"/>
      <c r="Y7" s="156"/>
      <c r="Z7" s="157"/>
      <c r="AA7" s="167">
        <v>0.0</v>
      </c>
      <c r="AB7" s="167">
        <v>0.0</v>
      </c>
      <c r="AC7" s="167">
        <v>0.0</v>
      </c>
      <c r="AD7" s="167">
        <v>0.0</v>
      </c>
      <c r="AE7" s="167">
        <v>0.0</v>
      </c>
      <c r="AF7" s="157">
        <f t="shared" si="27"/>
        <v>0</v>
      </c>
      <c r="AG7" s="167">
        <v>0.0</v>
      </c>
      <c r="AH7" s="167">
        <v>0.0</v>
      </c>
      <c r="AI7" s="163"/>
      <c r="AJ7" s="155"/>
      <c r="AK7" s="165" t="str">
        <f t="shared" si="12"/>
        <v>-</v>
      </c>
      <c r="AL7" s="155"/>
      <c r="AM7" s="155"/>
      <c r="AN7" s="155"/>
      <c r="AO7" s="155"/>
      <c r="AP7" s="155"/>
      <c r="AQ7" s="165" t="str">
        <f t="shared" si="13"/>
        <v>-</v>
      </c>
      <c r="AR7" s="155"/>
      <c r="AS7" s="155"/>
      <c r="AT7" s="155"/>
      <c r="AU7" s="155"/>
      <c r="AV7" s="157">
        <f t="shared" si="28"/>
        <v>0</v>
      </c>
      <c r="AW7" s="155"/>
      <c r="AX7" s="167">
        <v>2.0</v>
      </c>
      <c r="AY7" s="155"/>
      <c r="AZ7" s="157">
        <f t="shared" si="29"/>
        <v>2</v>
      </c>
      <c r="BA7" s="156"/>
      <c r="BB7" s="156"/>
      <c r="BC7" s="156"/>
      <c r="BD7" s="157"/>
      <c r="BE7" s="155"/>
      <c r="BF7" s="155"/>
      <c r="BG7" s="155"/>
      <c r="BH7" s="155"/>
      <c r="BI7" s="155"/>
      <c r="BJ7" s="157">
        <f t="shared" si="30"/>
        <v>0</v>
      </c>
      <c r="BK7" s="155"/>
      <c r="BL7" s="155"/>
      <c r="BM7" s="163"/>
      <c r="BN7" s="155"/>
      <c r="BO7" s="165"/>
      <c r="BP7" s="155"/>
      <c r="BQ7" s="155"/>
      <c r="BR7" s="155"/>
      <c r="BS7" s="155"/>
      <c r="BT7" s="155"/>
      <c r="BU7" s="165"/>
      <c r="BV7" s="155"/>
      <c r="BW7" s="155"/>
      <c r="BX7" s="155"/>
      <c r="BY7" s="155"/>
      <c r="BZ7" s="157"/>
      <c r="CA7" s="155"/>
      <c r="CB7" s="155"/>
      <c r="CC7" s="155"/>
      <c r="CD7" s="157"/>
      <c r="CE7" s="156"/>
      <c r="CF7" s="156"/>
      <c r="CG7" s="156"/>
      <c r="CH7" s="157"/>
      <c r="CI7" s="155"/>
      <c r="CJ7" s="155"/>
      <c r="CK7" s="155"/>
      <c r="CL7" s="155"/>
      <c r="CM7" s="155"/>
      <c r="CN7" s="157"/>
      <c r="CO7" s="155"/>
      <c r="CP7" s="155"/>
      <c r="CQ7" s="341">
        <f t="shared" si="31"/>
        <v>0</v>
      </c>
      <c r="CR7" s="285">
        <f t="shared" si="32"/>
        <v>0</v>
      </c>
      <c r="CS7" s="298" t="str">
        <f t="shared" si="33"/>
        <v>-</v>
      </c>
      <c r="CT7" s="285">
        <f t="shared" ref="CT7:CX7" si="34">SUM(H7,AL7,BP7)</f>
        <v>0</v>
      </c>
      <c r="CU7" s="285">
        <f t="shared" si="34"/>
        <v>0</v>
      </c>
      <c r="CV7" s="285">
        <f t="shared" si="34"/>
        <v>0</v>
      </c>
      <c r="CW7" s="285">
        <f t="shared" si="34"/>
        <v>0</v>
      </c>
      <c r="CX7" s="285">
        <f t="shared" si="34"/>
        <v>0</v>
      </c>
      <c r="CY7" s="311" t="str">
        <f t="shared" si="19"/>
        <v>-</v>
      </c>
      <c r="CZ7" s="285">
        <f t="shared" ref="CZ7:DC7" si="35">SUM(N7,AR7,BV7)</f>
        <v>0</v>
      </c>
      <c r="DA7" s="285">
        <f t="shared" si="35"/>
        <v>0</v>
      </c>
      <c r="DB7" s="285">
        <f t="shared" si="35"/>
        <v>0</v>
      </c>
      <c r="DC7" s="285">
        <f t="shared" si="35"/>
        <v>0</v>
      </c>
      <c r="DD7" s="157">
        <f t="shared" si="36"/>
        <v>0</v>
      </c>
      <c r="DE7" s="156">
        <f t="shared" ref="DE7:DG7" si="37">SUM(S7,AW7,CA7)</f>
        <v>1</v>
      </c>
      <c r="DF7" s="156">
        <f t="shared" si="37"/>
        <v>2</v>
      </c>
      <c r="DG7" s="156">
        <f t="shared" si="37"/>
        <v>0</v>
      </c>
      <c r="DH7" s="157">
        <f t="shared" si="38"/>
        <v>3</v>
      </c>
      <c r="DI7" s="156">
        <f t="shared" ref="DI7:DK7" si="39">IF(DA7-DE7&lt;0,0,DA7-DE7)</f>
        <v>0</v>
      </c>
      <c r="DJ7" s="156">
        <f t="shared" si="39"/>
        <v>0</v>
      </c>
      <c r="DK7" s="156">
        <f t="shared" si="39"/>
        <v>0</v>
      </c>
      <c r="DL7" s="157">
        <f t="shared" si="40"/>
        <v>0</v>
      </c>
      <c r="DM7" s="156">
        <f t="shared" ref="DM7:DQ7" si="41">SUM(AA7,BE7,CI7)</f>
        <v>0</v>
      </c>
      <c r="DN7" s="156">
        <f t="shared" si="41"/>
        <v>0</v>
      </c>
      <c r="DO7" s="156">
        <f t="shared" si="41"/>
        <v>0</v>
      </c>
      <c r="DP7" s="156">
        <f t="shared" si="41"/>
        <v>0</v>
      </c>
      <c r="DQ7" s="156">
        <f t="shared" si="41"/>
        <v>0</v>
      </c>
      <c r="DR7" s="157">
        <f t="shared" si="42"/>
        <v>0</v>
      </c>
      <c r="DS7" s="156">
        <f t="shared" ref="DS7:DT7" si="43">SUM(AG7,BK7,CO7)</f>
        <v>0</v>
      </c>
      <c r="DT7" s="156">
        <f t="shared" si="43"/>
        <v>0</v>
      </c>
      <c r="DU7" s="342"/>
    </row>
    <row r="8" ht="19.5" customHeight="1">
      <c r="A8" s="146">
        <v>3.0</v>
      </c>
      <c r="B8" s="307">
        <v>45558.0</v>
      </c>
      <c r="C8" s="308" t="s">
        <v>151</v>
      </c>
      <c r="D8" s="308" t="s">
        <v>445</v>
      </c>
      <c r="E8" s="338">
        <v>0.0</v>
      </c>
      <c r="F8" s="339">
        <v>0.0</v>
      </c>
      <c r="G8" s="298" t="str">
        <f t="shared" si="10"/>
        <v>-</v>
      </c>
      <c r="H8" s="167">
        <v>0.0</v>
      </c>
      <c r="I8" s="167">
        <v>0.0</v>
      </c>
      <c r="J8" s="167">
        <v>0.0</v>
      </c>
      <c r="K8" s="167">
        <v>0.0</v>
      </c>
      <c r="L8" s="167">
        <v>0.0</v>
      </c>
      <c r="M8" s="165" t="str">
        <f t="shared" si="11"/>
        <v>-</v>
      </c>
      <c r="N8" s="167">
        <v>0.0</v>
      </c>
      <c r="O8" s="167">
        <v>0.0</v>
      </c>
      <c r="P8" s="167">
        <v>0.0</v>
      </c>
      <c r="Q8" s="167">
        <v>0.0</v>
      </c>
      <c r="R8" s="157">
        <f t="shared" si="25"/>
        <v>0</v>
      </c>
      <c r="S8" s="310">
        <v>0.0</v>
      </c>
      <c r="T8" s="310">
        <v>0.0</v>
      </c>
      <c r="U8" s="310">
        <v>0.0</v>
      </c>
      <c r="V8" s="157">
        <f t="shared" si="26"/>
        <v>0</v>
      </c>
      <c r="W8" s="156"/>
      <c r="X8" s="156"/>
      <c r="Y8" s="156"/>
      <c r="Z8" s="157"/>
      <c r="AA8" s="167">
        <v>0.0</v>
      </c>
      <c r="AB8" s="167">
        <v>0.0</v>
      </c>
      <c r="AC8" s="167">
        <v>0.0</v>
      </c>
      <c r="AD8" s="167">
        <v>0.0</v>
      </c>
      <c r="AE8" s="167">
        <v>0.0</v>
      </c>
      <c r="AF8" s="157">
        <f t="shared" si="27"/>
        <v>0</v>
      </c>
      <c r="AG8" s="167">
        <v>0.0</v>
      </c>
      <c r="AH8" s="167">
        <v>0.0</v>
      </c>
      <c r="AI8" s="163"/>
      <c r="AJ8" s="155"/>
      <c r="AK8" s="165" t="str">
        <f t="shared" si="12"/>
        <v>-</v>
      </c>
      <c r="AL8" s="155"/>
      <c r="AM8" s="155"/>
      <c r="AN8" s="155"/>
      <c r="AO8" s="155"/>
      <c r="AP8" s="155"/>
      <c r="AQ8" s="165" t="str">
        <f t="shared" si="13"/>
        <v>-</v>
      </c>
      <c r="AR8" s="155"/>
      <c r="AS8" s="155"/>
      <c r="AT8" s="155"/>
      <c r="AU8" s="155"/>
      <c r="AV8" s="157">
        <f t="shared" si="28"/>
        <v>0</v>
      </c>
      <c r="AW8" s="155"/>
      <c r="AX8" s="155"/>
      <c r="AY8" s="155"/>
      <c r="AZ8" s="157">
        <f t="shared" si="29"/>
        <v>0</v>
      </c>
      <c r="BA8" s="156"/>
      <c r="BB8" s="156"/>
      <c r="BC8" s="156"/>
      <c r="BD8" s="157"/>
      <c r="BE8" s="155"/>
      <c r="BF8" s="155"/>
      <c r="BG8" s="155"/>
      <c r="BH8" s="155"/>
      <c r="BI8" s="155"/>
      <c r="BJ8" s="157">
        <f t="shared" si="30"/>
        <v>0</v>
      </c>
      <c r="BK8" s="155"/>
      <c r="BL8" s="155"/>
      <c r="BM8" s="163"/>
      <c r="BN8" s="155"/>
      <c r="BO8" s="165"/>
      <c r="BP8" s="155"/>
      <c r="BQ8" s="155"/>
      <c r="BR8" s="155"/>
      <c r="BS8" s="155"/>
      <c r="BT8" s="155"/>
      <c r="BU8" s="165"/>
      <c r="BV8" s="155"/>
      <c r="BW8" s="155"/>
      <c r="BX8" s="155"/>
      <c r="BY8" s="155"/>
      <c r="BZ8" s="157"/>
      <c r="CA8" s="155"/>
      <c r="CB8" s="155"/>
      <c r="CC8" s="155"/>
      <c r="CD8" s="157"/>
      <c r="CE8" s="156"/>
      <c r="CF8" s="156"/>
      <c r="CG8" s="156"/>
      <c r="CH8" s="157"/>
      <c r="CI8" s="155"/>
      <c r="CJ8" s="155"/>
      <c r="CK8" s="155"/>
      <c r="CL8" s="155"/>
      <c r="CM8" s="155"/>
      <c r="CN8" s="157"/>
      <c r="CO8" s="155"/>
      <c r="CP8" s="155"/>
      <c r="CQ8" s="341">
        <f t="shared" si="31"/>
        <v>0</v>
      </c>
      <c r="CR8" s="285">
        <f t="shared" si="32"/>
        <v>0</v>
      </c>
      <c r="CS8" s="298" t="str">
        <f t="shared" si="33"/>
        <v>-</v>
      </c>
      <c r="CT8" s="285">
        <f t="shared" ref="CT8:CX8" si="44">SUM(H8,AL8,BP8)</f>
        <v>0</v>
      </c>
      <c r="CU8" s="285">
        <f t="shared" si="44"/>
        <v>0</v>
      </c>
      <c r="CV8" s="285">
        <f t="shared" si="44"/>
        <v>0</v>
      </c>
      <c r="CW8" s="285">
        <f t="shared" si="44"/>
        <v>0</v>
      </c>
      <c r="CX8" s="285">
        <f t="shared" si="44"/>
        <v>0</v>
      </c>
      <c r="CY8" s="311" t="str">
        <f t="shared" si="19"/>
        <v>-</v>
      </c>
      <c r="CZ8" s="285">
        <f t="shared" ref="CZ8:DC8" si="45">SUM(N8,AR8,BV8)</f>
        <v>0</v>
      </c>
      <c r="DA8" s="285">
        <f t="shared" si="45"/>
        <v>0</v>
      </c>
      <c r="DB8" s="285">
        <f t="shared" si="45"/>
        <v>0</v>
      </c>
      <c r="DC8" s="285">
        <f t="shared" si="45"/>
        <v>0</v>
      </c>
      <c r="DD8" s="157">
        <f t="shared" si="36"/>
        <v>0</v>
      </c>
      <c r="DE8" s="156">
        <f t="shared" ref="DE8:DG8" si="46">SUM(S8,AW8,CA8)</f>
        <v>0</v>
      </c>
      <c r="DF8" s="156">
        <f t="shared" si="46"/>
        <v>0</v>
      </c>
      <c r="DG8" s="156">
        <f t="shared" si="46"/>
        <v>0</v>
      </c>
      <c r="DH8" s="157">
        <f t="shared" si="38"/>
        <v>0</v>
      </c>
      <c r="DI8" s="156">
        <f t="shared" ref="DI8:DK8" si="47">IF(DA8-DE8&lt;0,0,DA8-DE8)</f>
        <v>0</v>
      </c>
      <c r="DJ8" s="156">
        <f t="shared" si="47"/>
        <v>0</v>
      </c>
      <c r="DK8" s="156">
        <f t="shared" si="47"/>
        <v>0</v>
      </c>
      <c r="DL8" s="157">
        <f t="shared" si="40"/>
        <v>0</v>
      </c>
      <c r="DM8" s="156">
        <f t="shared" ref="DM8:DQ8" si="48">SUM(AA8,BE8,CI8)</f>
        <v>0</v>
      </c>
      <c r="DN8" s="156">
        <f t="shared" si="48"/>
        <v>0</v>
      </c>
      <c r="DO8" s="156">
        <f t="shared" si="48"/>
        <v>0</v>
      </c>
      <c r="DP8" s="156">
        <f t="shared" si="48"/>
        <v>0</v>
      </c>
      <c r="DQ8" s="156">
        <f t="shared" si="48"/>
        <v>0</v>
      </c>
      <c r="DR8" s="157">
        <f t="shared" si="42"/>
        <v>0</v>
      </c>
      <c r="DS8" s="156">
        <f t="shared" ref="DS8:DT8" si="49">SUM(AG8,BK8,CO8)</f>
        <v>0</v>
      </c>
      <c r="DT8" s="156">
        <f t="shared" si="49"/>
        <v>0</v>
      </c>
      <c r="DU8" s="342"/>
    </row>
    <row r="9" ht="19.5" customHeight="1">
      <c r="A9" s="146">
        <v>4.0</v>
      </c>
      <c r="B9" s="307">
        <v>45558.0</v>
      </c>
      <c r="C9" s="308" t="s">
        <v>169</v>
      </c>
      <c r="D9" s="308" t="s">
        <v>528</v>
      </c>
      <c r="E9" s="338">
        <v>0.0</v>
      </c>
      <c r="F9" s="339">
        <v>0.0</v>
      </c>
      <c r="G9" s="298" t="str">
        <f t="shared" si="10"/>
        <v>-</v>
      </c>
      <c r="H9" s="167">
        <v>0.0</v>
      </c>
      <c r="I9" s="167">
        <v>0.0</v>
      </c>
      <c r="J9" s="167">
        <v>0.0</v>
      </c>
      <c r="K9" s="167">
        <v>0.0</v>
      </c>
      <c r="L9" s="167">
        <v>0.0</v>
      </c>
      <c r="M9" s="165" t="str">
        <f t="shared" si="11"/>
        <v>-</v>
      </c>
      <c r="N9" s="167">
        <v>0.0</v>
      </c>
      <c r="O9" s="167">
        <v>0.0</v>
      </c>
      <c r="P9" s="167">
        <v>0.0</v>
      </c>
      <c r="Q9" s="167">
        <v>0.0</v>
      </c>
      <c r="R9" s="157">
        <f t="shared" si="25"/>
        <v>0</v>
      </c>
      <c r="S9" s="310">
        <v>1.0</v>
      </c>
      <c r="T9" s="310">
        <v>3.0</v>
      </c>
      <c r="U9" s="310">
        <v>0.0</v>
      </c>
      <c r="V9" s="157">
        <f t="shared" si="26"/>
        <v>4</v>
      </c>
      <c r="W9" s="156"/>
      <c r="X9" s="156"/>
      <c r="Y9" s="156"/>
      <c r="Z9" s="157"/>
      <c r="AA9" s="167">
        <v>0.0</v>
      </c>
      <c r="AB9" s="167">
        <v>0.0</v>
      </c>
      <c r="AC9" s="167">
        <v>0.0</v>
      </c>
      <c r="AD9" s="167">
        <v>0.0</v>
      </c>
      <c r="AE9" s="167">
        <v>0.0</v>
      </c>
      <c r="AF9" s="157">
        <f t="shared" si="27"/>
        <v>0</v>
      </c>
      <c r="AG9" s="167">
        <v>0.0</v>
      </c>
      <c r="AH9" s="167">
        <v>0.0</v>
      </c>
      <c r="AI9" s="163"/>
      <c r="AJ9" s="155"/>
      <c r="AK9" s="165" t="str">
        <f t="shared" si="12"/>
        <v>-</v>
      </c>
      <c r="AL9" s="155"/>
      <c r="AM9" s="155"/>
      <c r="AN9" s="155"/>
      <c r="AO9" s="155"/>
      <c r="AP9" s="155"/>
      <c r="AQ9" s="165" t="str">
        <f t="shared" si="13"/>
        <v>-</v>
      </c>
      <c r="AR9" s="155"/>
      <c r="AS9" s="155"/>
      <c r="AT9" s="155"/>
      <c r="AU9" s="155"/>
      <c r="AV9" s="157">
        <f t="shared" si="28"/>
        <v>0</v>
      </c>
      <c r="AW9" s="155"/>
      <c r="AX9" s="155"/>
      <c r="AY9" s="155"/>
      <c r="AZ9" s="157">
        <f t="shared" si="29"/>
        <v>0</v>
      </c>
      <c r="BA9" s="156">
        <f t="shared" ref="BA9:BC9" si="50">IF(AS9-AW9&lt;0,0,AS9-AW9)</f>
        <v>0</v>
      </c>
      <c r="BB9" s="156">
        <f t="shared" si="50"/>
        <v>0</v>
      </c>
      <c r="BC9" s="156">
        <f t="shared" si="50"/>
        <v>0</v>
      </c>
      <c r="BD9" s="157">
        <f t="shared" ref="BD9:BD319" si="59">SUM(BA9:BC9)</f>
        <v>0</v>
      </c>
      <c r="BE9" s="155"/>
      <c r="BF9" s="155"/>
      <c r="BG9" s="155"/>
      <c r="BH9" s="155"/>
      <c r="BI9" s="155"/>
      <c r="BJ9" s="157">
        <f t="shared" si="30"/>
        <v>0</v>
      </c>
      <c r="BK9" s="155"/>
      <c r="BL9" s="155"/>
      <c r="BM9" s="163"/>
      <c r="BN9" s="155"/>
      <c r="BO9" s="165" t="str">
        <f t="shared" ref="BO9:BO319" si="60">IFERROR(BN9/BM9,"-")</f>
        <v>-</v>
      </c>
      <c r="BP9" s="155"/>
      <c r="BQ9" s="155"/>
      <c r="BR9" s="155"/>
      <c r="BS9" s="155"/>
      <c r="BT9" s="155"/>
      <c r="BU9" s="165" t="str">
        <f t="shared" ref="BU9:BU319" si="61">IFERROR(SUM(BQ9:BS9)/BP9,"-")</f>
        <v>-</v>
      </c>
      <c r="BV9" s="155"/>
      <c r="BW9" s="155"/>
      <c r="BX9" s="155"/>
      <c r="BY9" s="155"/>
      <c r="BZ9" s="157">
        <f t="shared" ref="BZ9:BZ319" si="62">SUM(BW9:BY9)</f>
        <v>0</v>
      </c>
      <c r="CA9" s="155"/>
      <c r="CB9" s="155"/>
      <c r="CC9" s="155"/>
      <c r="CD9" s="157">
        <f t="shared" ref="CD9:CD319" si="63">SUM(CA9:CC9)</f>
        <v>0</v>
      </c>
      <c r="CE9" s="156">
        <f t="shared" ref="CE9:CG9" si="51">IF(BW9-CA9&lt;0,0,BW9-CA9)</f>
        <v>0</v>
      </c>
      <c r="CF9" s="156">
        <f t="shared" si="51"/>
        <v>0</v>
      </c>
      <c r="CG9" s="156">
        <f t="shared" si="51"/>
        <v>0</v>
      </c>
      <c r="CH9" s="157">
        <f t="shared" ref="CH9:CH319" si="65">SUM(CE9:CG9)</f>
        <v>0</v>
      </c>
      <c r="CI9" s="155"/>
      <c r="CJ9" s="155"/>
      <c r="CK9" s="155"/>
      <c r="CL9" s="155"/>
      <c r="CM9" s="155"/>
      <c r="CN9" s="157">
        <f t="shared" ref="CN9:CN319" si="66">SUM(CK9:CM9)</f>
        <v>0</v>
      </c>
      <c r="CO9" s="155"/>
      <c r="CP9" s="155"/>
      <c r="CQ9" s="341">
        <f t="shared" si="31"/>
        <v>0</v>
      </c>
      <c r="CR9" s="285">
        <f t="shared" si="32"/>
        <v>0</v>
      </c>
      <c r="CS9" s="298" t="str">
        <f t="shared" si="33"/>
        <v>-</v>
      </c>
      <c r="CT9" s="285">
        <f t="shared" ref="CT9:CX9" si="52">SUM(H9,AL9,BP9)</f>
        <v>0</v>
      </c>
      <c r="CU9" s="285">
        <f t="shared" si="52"/>
        <v>0</v>
      </c>
      <c r="CV9" s="285">
        <f t="shared" si="52"/>
        <v>0</v>
      </c>
      <c r="CW9" s="285">
        <f t="shared" si="52"/>
        <v>0</v>
      </c>
      <c r="CX9" s="285">
        <f t="shared" si="52"/>
        <v>0</v>
      </c>
      <c r="CY9" s="311" t="str">
        <f t="shared" si="19"/>
        <v>-</v>
      </c>
      <c r="CZ9" s="285">
        <f t="shared" ref="CZ9:DC9" si="53">SUM(N9,AR9,BV9)</f>
        <v>0</v>
      </c>
      <c r="DA9" s="285">
        <f t="shared" si="53"/>
        <v>0</v>
      </c>
      <c r="DB9" s="285">
        <f t="shared" si="53"/>
        <v>0</v>
      </c>
      <c r="DC9" s="285">
        <f t="shared" si="53"/>
        <v>0</v>
      </c>
      <c r="DD9" s="157">
        <f t="shared" si="36"/>
        <v>0</v>
      </c>
      <c r="DE9" s="156">
        <f t="shared" ref="DE9:DG9" si="54">SUM(S9,AW9,CA9)</f>
        <v>1</v>
      </c>
      <c r="DF9" s="156">
        <f t="shared" si="54"/>
        <v>3</v>
      </c>
      <c r="DG9" s="156">
        <f t="shared" si="54"/>
        <v>0</v>
      </c>
      <c r="DH9" s="157">
        <f t="shared" si="38"/>
        <v>4</v>
      </c>
      <c r="DI9" s="156">
        <f t="shared" ref="DI9:DK9" si="55">IF(DA9-DE9&lt;0,0,DA9-DE9)</f>
        <v>0</v>
      </c>
      <c r="DJ9" s="156">
        <f t="shared" si="55"/>
        <v>0</v>
      </c>
      <c r="DK9" s="156">
        <f t="shared" si="55"/>
        <v>0</v>
      </c>
      <c r="DL9" s="157">
        <f t="shared" si="40"/>
        <v>0</v>
      </c>
      <c r="DM9" s="156">
        <f t="shared" ref="DM9:DQ9" si="56">SUM(AA9,BE9,CI9)</f>
        <v>0</v>
      </c>
      <c r="DN9" s="156">
        <f t="shared" si="56"/>
        <v>0</v>
      </c>
      <c r="DO9" s="156">
        <f t="shared" si="56"/>
        <v>0</v>
      </c>
      <c r="DP9" s="156">
        <f t="shared" si="56"/>
        <v>0</v>
      </c>
      <c r="DQ9" s="156">
        <f t="shared" si="56"/>
        <v>0</v>
      </c>
      <c r="DR9" s="157">
        <f t="shared" si="42"/>
        <v>0</v>
      </c>
      <c r="DS9" s="156">
        <f t="shared" ref="DS9:DT9" si="57">SUM(AG9,BK9,CO9)</f>
        <v>0</v>
      </c>
      <c r="DT9" s="156">
        <f t="shared" si="57"/>
        <v>0</v>
      </c>
      <c r="DU9" s="342"/>
    </row>
    <row r="10" ht="19.5" customHeight="1">
      <c r="A10" s="146">
        <v>5.0</v>
      </c>
      <c r="B10" s="233">
        <v>45559.0</v>
      </c>
      <c r="C10" s="234" t="s">
        <v>151</v>
      </c>
      <c r="D10" s="235" t="s">
        <v>530</v>
      </c>
      <c r="E10" s="338">
        <v>0.0</v>
      </c>
      <c r="F10" s="339">
        <v>0.0</v>
      </c>
      <c r="G10" s="298" t="str">
        <f t="shared" si="10"/>
        <v>-</v>
      </c>
      <c r="H10" s="167">
        <v>0.0</v>
      </c>
      <c r="I10" s="167">
        <v>0.0</v>
      </c>
      <c r="J10" s="167">
        <v>0.0</v>
      </c>
      <c r="K10" s="167">
        <v>0.0</v>
      </c>
      <c r="L10" s="167">
        <v>0.0</v>
      </c>
      <c r="M10" s="165" t="str">
        <f t="shared" si="11"/>
        <v>-</v>
      </c>
      <c r="N10" s="167">
        <v>0.0</v>
      </c>
      <c r="O10" s="167">
        <v>0.0</v>
      </c>
      <c r="P10" s="167">
        <v>0.0</v>
      </c>
      <c r="Q10" s="167">
        <v>0.0</v>
      </c>
      <c r="R10" s="157">
        <f t="shared" si="25"/>
        <v>0</v>
      </c>
      <c r="S10" s="310">
        <v>5.0</v>
      </c>
      <c r="T10" s="310">
        <v>0.0</v>
      </c>
      <c r="U10" s="310">
        <v>0.0</v>
      </c>
      <c r="V10" s="157">
        <f t="shared" si="26"/>
        <v>5</v>
      </c>
      <c r="W10" s="156"/>
      <c r="X10" s="156"/>
      <c r="Y10" s="156"/>
      <c r="Z10" s="157"/>
      <c r="AA10" s="167">
        <v>0.0</v>
      </c>
      <c r="AB10" s="167">
        <v>0.0</v>
      </c>
      <c r="AC10" s="167">
        <v>0.0</v>
      </c>
      <c r="AD10" s="167">
        <v>0.0</v>
      </c>
      <c r="AE10" s="167">
        <v>0.0</v>
      </c>
      <c r="AF10" s="157">
        <f t="shared" si="27"/>
        <v>0</v>
      </c>
      <c r="AG10" s="167">
        <v>0.0</v>
      </c>
      <c r="AH10" s="167">
        <v>0.0</v>
      </c>
      <c r="AI10" s="163"/>
      <c r="AJ10" s="155"/>
      <c r="AK10" s="165" t="str">
        <f t="shared" si="12"/>
        <v>-</v>
      </c>
      <c r="AL10" s="155"/>
      <c r="AM10" s="155"/>
      <c r="AN10" s="155"/>
      <c r="AO10" s="155"/>
      <c r="AP10" s="155"/>
      <c r="AQ10" s="165" t="str">
        <f t="shared" si="13"/>
        <v>-</v>
      </c>
      <c r="AR10" s="155"/>
      <c r="AS10" s="155"/>
      <c r="AT10" s="155"/>
      <c r="AU10" s="155"/>
      <c r="AV10" s="157">
        <f t="shared" si="28"/>
        <v>0</v>
      </c>
      <c r="AW10" s="155"/>
      <c r="AX10" s="155"/>
      <c r="AY10" s="155"/>
      <c r="AZ10" s="157">
        <f t="shared" si="29"/>
        <v>0</v>
      </c>
      <c r="BA10" s="156">
        <f t="shared" ref="BA10:BC10" si="58">IF(AS10-AW10&lt;0,0,AS10-AW10)</f>
        <v>0</v>
      </c>
      <c r="BB10" s="156">
        <f t="shared" si="58"/>
        <v>0</v>
      </c>
      <c r="BC10" s="156">
        <f t="shared" si="58"/>
        <v>0</v>
      </c>
      <c r="BD10" s="157">
        <f t="shared" si="59"/>
        <v>0</v>
      </c>
      <c r="BE10" s="155"/>
      <c r="BF10" s="155"/>
      <c r="BG10" s="155"/>
      <c r="BH10" s="155"/>
      <c r="BI10" s="155"/>
      <c r="BJ10" s="157">
        <f t="shared" si="30"/>
        <v>0</v>
      </c>
      <c r="BK10" s="155"/>
      <c r="BL10" s="155"/>
      <c r="BM10" s="163"/>
      <c r="BN10" s="155"/>
      <c r="BO10" s="165" t="str">
        <f t="shared" si="60"/>
        <v>-</v>
      </c>
      <c r="BP10" s="155"/>
      <c r="BQ10" s="155"/>
      <c r="BR10" s="155"/>
      <c r="BS10" s="155"/>
      <c r="BT10" s="155"/>
      <c r="BU10" s="165" t="str">
        <f t="shared" si="61"/>
        <v>-</v>
      </c>
      <c r="BV10" s="155"/>
      <c r="BW10" s="155"/>
      <c r="BX10" s="155"/>
      <c r="BY10" s="155"/>
      <c r="BZ10" s="157">
        <f t="shared" si="62"/>
        <v>0</v>
      </c>
      <c r="CA10" s="155"/>
      <c r="CB10" s="155"/>
      <c r="CC10" s="155"/>
      <c r="CD10" s="157">
        <f t="shared" si="63"/>
        <v>0</v>
      </c>
      <c r="CE10" s="156">
        <f t="shared" ref="CE10:CG10" si="64">IF(BW10-CA10&lt;0,0,BW10-CA10)</f>
        <v>0</v>
      </c>
      <c r="CF10" s="156">
        <f t="shared" si="64"/>
        <v>0</v>
      </c>
      <c r="CG10" s="156">
        <f t="shared" si="64"/>
        <v>0</v>
      </c>
      <c r="CH10" s="157">
        <f t="shared" si="65"/>
        <v>0</v>
      </c>
      <c r="CI10" s="155"/>
      <c r="CJ10" s="155"/>
      <c r="CK10" s="155"/>
      <c r="CL10" s="155"/>
      <c r="CM10" s="155"/>
      <c r="CN10" s="157">
        <f t="shared" si="66"/>
        <v>0</v>
      </c>
      <c r="CO10" s="155"/>
      <c r="CP10" s="155"/>
      <c r="CQ10" s="341">
        <f t="shared" si="31"/>
        <v>0</v>
      </c>
      <c r="CR10" s="285">
        <f t="shared" si="32"/>
        <v>0</v>
      </c>
      <c r="CS10" s="298" t="str">
        <f t="shared" si="33"/>
        <v>-</v>
      </c>
      <c r="CT10" s="285">
        <f t="shared" ref="CT10:CX10" si="67">SUM(H10,AL10,BP10)</f>
        <v>0</v>
      </c>
      <c r="CU10" s="285">
        <f t="shared" si="67"/>
        <v>0</v>
      </c>
      <c r="CV10" s="285">
        <f t="shared" si="67"/>
        <v>0</v>
      </c>
      <c r="CW10" s="285">
        <f t="shared" si="67"/>
        <v>0</v>
      </c>
      <c r="CX10" s="285">
        <f t="shared" si="67"/>
        <v>0</v>
      </c>
      <c r="CY10" s="311" t="str">
        <f t="shared" si="19"/>
        <v>-</v>
      </c>
      <c r="CZ10" s="285">
        <f t="shared" ref="CZ10:DC10" si="68">SUM(N10,AR10,BV10)</f>
        <v>0</v>
      </c>
      <c r="DA10" s="285">
        <f t="shared" si="68"/>
        <v>0</v>
      </c>
      <c r="DB10" s="285">
        <f t="shared" si="68"/>
        <v>0</v>
      </c>
      <c r="DC10" s="285">
        <f t="shared" si="68"/>
        <v>0</v>
      </c>
      <c r="DD10" s="157">
        <f t="shared" si="36"/>
        <v>0</v>
      </c>
      <c r="DE10" s="156">
        <f t="shared" ref="DE10:DG10" si="69">SUM(S10,AW10,CA10)</f>
        <v>5</v>
      </c>
      <c r="DF10" s="156">
        <f t="shared" si="69"/>
        <v>0</v>
      </c>
      <c r="DG10" s="156">
        <f t="shared" si="69"/>
        <v>0</v>
      </c>
      <c r="DH10" s="157">
        <f t="shared" si="38"/>
        <v>5</v>
      </c>
      <c r="DI10" s="156">
        <f t="shared" ref="DI10:DK10" si="70">IF(DA10-DE10&lt;0,0,DA10-DE10)</f>
        <v>0</v>
      </c>
      <c r="DJ10" s="156">
        <f t="shared" si="70"/>
        <v>0</v>
      </c>
      <c r="DK10" s="156">
        <f t="shared" si="70"/>
        <v>0</v>
      </c>
      <c r="DL10" s="157">
        <f t="shared" si="40"/>
        <v>0</v>
      </c>
      <c r="DM10" s="156">
        <f t="shared" ref="DM10:DQ10" si="71">SUM(AA10,BE10,CI10)</f>
        <v>0</v>
      </c>
      <c r="DN10" s="156">
        <f t="shared" si="71"/>
        <v>0</v>
      </c>
      <c r="DO10" s="156">
        <f t="shared" si="71"/>
        <v>0</v>
      </c>
      <c r="DP10" s="156">
        <f t="shared" si="71"/>
        <v>0</v>
      </c>
      <c r="DQ10" s="156">
        <f t="shared" si="71"/>
        <v>0</v>
      </c>
      <c r="DR10" s="157">
        <f t="shared" si="42"/>
        <v>0</v>
      </c>
      <c r="DS10" s="156">
        <f t="shared" ref="DS10:DT10" si="72">SUM(AG10,BK10,CO10)</f>
        <v>0</v>
      </c>
      <c r="DT10" s="156">
        <f t="shared" si="72"/>
        <v>0</v>
      </c>
      <c r="DU10" s="342"/>
    </row>
    <row r="11" ht="19.5" customHeight="1">
      <c r="A11" s="146">
        <v>6.0</v>
      </c>
      <c r="B11" s="233">
        <v>45559.0</v>
      </c>
      <c r="C11" s="234" t="s">
        <v>169</v>
      </c>
      <c r="D11" s="235" t="s">
        <v>531</v>
      </c>
      <c r="E11" s="338">
        <v>0.0</v>
      </c>
      <c r="F11" s="339">
        <v>0.0</v>
      </c>
      <c r="G11" s="298" t="str">
        <f t="shared" si="10"/>
        <v>-</v>
      </c>
      <c r="H11" s="167">
        <v>0.0</v>
      </c>
      <c r="I11" s="167">
        <v>0.0</v>
      </c>
      <c r="J11" s="167">
        <v>0.0</v>
      </c>
      <c r="K11" s="167">
        <v>0.0</v>
      </c>
      <c r="L11" s="167">
        <v>0.0</v>
      </c>
      <c r="M11" s="165" t="str">
        <f t="shared" si="11"/>
        <v>-</v>
      </c>
      <c r="N11" s="167">
        <v>0.0</v>
      </c>
      <c r="O11" s="167">
        <v>0.0</v>
      </c>
      <c r="P11" s="167">
        <v>0.0</v>
      </c>
      <c r="Q11" s="167">
        <v>0.0</v>
      </c>
      <c r="R11" s="157">
        <f t="shared" si="25"/>
        <v>0</v>
      </c>
      <c r="S11" s="310">
        <v>2.0</v>
      </c>
      <c r="T11" s="310">
        <v>6.0</v>
      </c>
      <c r="U11" s="310">
        <v>0.0</v>
      </c>
      <c r="V11" s="157">
        <f t="shared" si="26"/>
        <v>8</v>
      </c>
      <c r="W11" s="156"/>
      <c r="X11" s="156"/>
      <c r="Y11" s="156"/>
      <c r="Z11" s="157"/>
      <c r="AA11" s="167">
        <v>0.0</v>
      </c>
      <c r="AB11" s="167">
        <v>0.0</v>
      </c>
      <c r="AC11" s="167">
        <v>0.0</v>
      </c>
      <c r="AD11" s="167">
        <v>0.0</v>
      </c>
      <c r="AE11" s="167">
        <v>0.0</v>
      </c>
      <c r="AF11" s="157">
        <f t="shared" si="27"/>
        <v>0</v>
      </c>
      <c r="AG11" s="167">
        <v>0.0</v>
      </c>
      <c r="AH11" s="167">
        <v>0.0</v>
      </c>
      <c r="AI11" s="163"/>
      <c r="AJ11" s="155"/>
      <c r="AK11" s="165" t="str">
        <f t="shared" si="12"/>
        <v>-</v>
      </c>
      <c r="AL11" s="155"/>
      <c r="AM11" s="155"/>
      <c r="AN11" s="155"/>
      <c r="AO11" s="155"/>
      <c r="AP11" s="155"/>
      <c r="AQ11" s="165" t="str">
        <f t="shared" si="13"/>
        <v>-</v>
      </c>
      <c r="AR11" s="155"/>
      <c r="AS11" s="155"/>
      <c r="AT11" s="155"/>
      <c r="AU11" s="155"/>
      <c r="AV11" s="157">
        <f t="shared" si="28"/>
        <v>0</v>
      </c>
      <c r="AW11" s="155"/>
      <c r="AX11" s="155"/>
      <c r="AY11" s="155"/>
      <c r="AZ11" s="157">
        <f t="shared" si="29"/>
        <v>0</v>
      </c>
      <c r="BA11" s="156">
        <f t="shared" ref="BA11:BC11" si="73">IF(AS11-AW11&lt;0,0,AS11-AW11)</f>
        <v>0</v>
      </c>
      <c r="BB11" s="156">
        <f t="shared" si="73"/>
        <v>0</v>
      </c>
      <c r="BC11" s="156">
        <f t="shared" si="73"/>
        <v>0</v>
      </c>
      <c r="BD11" s="157">
        <f t="shared" si="59"/>
        <v>0</v>
      </c>
      <c r="BE11" s="155"/>
      <c r="BF11" s="155"/>
      <c r="BG11" s="155"/>
      <c r="BH11" s="155"/>
      <c r="BI11" s="155"/>
      <c r="BJ11" s="157">
        <f t="shared" si="30"/>
        <v>0</v>
      </c>
      <c r="BK11" s="155"/>
      <c r="BL11" s="155"/>
      <c r="BM11" s="163"/>
      <c r="BN11" s="155"/>
      <c r="BO11" s="165" t="str">
        <f t="shared" si="60"/>
        <v>-</v>
      </c>
      <c r="BP11" s="155"/>
      <c r="BQ11" s="155"/>
      <c r="BR11" s="155"/>
      <c r="BS11" s="155"/>
      <c r="BT11" s="155"/>
      <c r="BU11" s="165" t="str">
        <f t="shared" si="61"/>
        <v>-</v>
      </c>
      <c r="BV11" s="155"/>
      <c r="BW11" s="155"/>
      <c r="BX11" s="155"/>
      <c r="BY11" s="155"/>
      <c r="BZ11" s="157">
        <f t="shared" si="62"/>
        <v>0</v>
      </c>
      <c r="CA11" s="155"/>
      <c r="CB11" s="155"/>
      <c r="CC11" s="155"/>
      <c r="CD11" s="157">
        <f t="shared" si="63"/>
        <v>0</v>
      </c>
      <c r="CE11" s="156">
        <f t="shared" ref="CE11:CG11" si="74">IF(BW11-CA11&lt;0,0,BW11-CA11)</f>
        <v>0</v>
      </c>
      <c r="CF11" s="156">
        <f t="shared" si="74"/>
        <v>0</v>
      </c>
      <c r="CG11" s="156">
        <f t="shared" si="74"/>
        <v>0</v>
      </c>
      <c r="CH11" s="157">
        <f t="shared" si="65"/>
        <v>0</v>
      </c>
      <c r="CI11" s="155"/>
      <c r="CJ11" s="155"/>
      <c r="CK11" s="155"/>
      <c r="CL11" s="155"/>
      <c r="CM11" s="155"/>
      <c r="CN11" s="157">
        <f t="shared" si="66"/>
        <v>0</v>
      </c>
      <c r="CO11" s="155"/>
      <c r="CP11" s="155"/>
      <c r="CQ11" s="341">
        <f t="shared" si="31"/>
        <v>0</v>
      </c>
      <c r="CR11" s="285">
        <f t="shared" si="32"/>
        <v>0</v>
      </c>
      <c r="CS11" s="298" t="str">
        <f t="shared" si="33"/>
        <v>-</v>
      </c>
      <c r="CT11" s="285">
        <f t="shared" ref="CT11:CX11" si="75">SUM(H11,AL11,BP11)</f>
        <v>0</v>
      </c>
      <c r="CU11" s="285">
        <f t="shared" si="75"/>
        <v>0</v>
      </c>
      <c r="CV11" s="285">
        <f t="shared" si="75"/>
        <v>0</v>
      </c>
      <c r="CW11" s="285">
        <f t="shared" si="75"/>
        <v>0</v>
      </c>
      <c r="CX11" s="285">
        <f t="shared" si="75"/>
        <v>0</v>
      </c>
      <c r="CY11" s="311" t="str">
        <f t="shared" si="19"/>
        <v>-</v>
      </c>
      <c r="CZ11" s="285">
        <f t="shared" ref="CZ11:DC11" si="76">SUM(N11,AR11,BV11)</f>
        <v>0</v>
      </c>
      <c r="DA11" s="285">
        <f t="shared" si="76"/>
        <v>0</v>
      </c>
      <c r="DB11" s="285">
        <f t="shared" si="76"/>
        <v>0</v>
      </c>
      <c r="DC11" s="285">
        <f t="shared" si="76"/>
        <v>0</v>
      </c>
      <c r="DD11" s="157">
        <f t="shared" si="36"/>
        <v>0</v>
      </c>
      <c r="DE11" s="156">
        <f t="shared" ref="DE11:DG11" si="77">SUM(S11,AW11,CA11)</f>
        <v>2</v>
      </c>
      <c r="DF11" s="156">
        <f t="shared" si="77"/>
        <v>6</v>
      </c>
      <c r="DG11" s="156">
        <f t="shared" si="77"/>
        <v>0</v>
      </c>
      <c r="DH11" s="157">
        <f t="shared" si="38"/>
        <v>8</v>
      </c>
      <c r="DI11" s="156">
        <f t="shared" ref="DI11:DK11" si="78">IF(DA11-DE11&lt;0,0,DA11-DE11)</f>
        <v>0</v>
      </c>
      <c r="DJ11" s="156">
        <f t="shared" si="78"/>
        <v>0</v>
      </c>
      <c r="DK11" s="156">
        <f t="shared" si="78"/>
        <v>0</v>
      </c>
      <c r="DL11" s="157">
        <f t="shared" si="40"/>
        <v>0</v>
      </c>
      <c r="DM11" s="156">
        <f t="shared" ref="DM11:DQ11" si="79">SUM(AA11,BE11,CI11)</f>
        <v>0</v>
      </c>
      <c r="DN11" s="156">
        <f t="shared" si="79"/>
        <v>0</v>
      </c>
      <c r="DO11" s="156">
        <f t="shared" si="79"/>
        <v>0</v>
      </c>
      <c r="DP11" s="156">
        <f t="shared" si="79"/>
        <v>0</v>
      </c>
      <c r="DQ11" s="156">
        <f t="shared" si="79"/>
        <v>0</v>
      </c>
      <c r="DR11" s="157">
        <f t="shared" si="42"/>
        <v>0</v>
      </c>
      <c r="DS11" s="156">
        <f t="shared" ref="DS11:DT11" si="80">SUM(AG11,BK11,CO11)</f>
        <v>0</v>
      </c>
      <c r="DT11" s="156">
        <f t="shared" si="80"/>
        <v>0</v>
      </c>
      <c r="DU11" s="342"/>
    </row>
    <row r="12" ht="19.5" customHeight="1">
      <c r="A12" s="146">
        <v>7.0</v>
      </c>
      <c r="B12" s="233">
        <v>45559.0</v>
      </c>
      <c r="C12" s="234" t="s">
        <v>115</v>
      </c>
      <c r="D12" s="235" t="s">
        <v>532</v>
      </c>
      <c r="E12" s="338">
        <v>0.0</v>
      </c>
      <c r="F12" s="339">
        <v>0.0</v>
      </c>
      <c r="G12" s="298" t="str">
        <f t="shared" si="10"/>
        <v>-</v>
      </c>
      <c r="H12" s="167">
        <v>0.0</v>
      </c>
      <c r="I12" s="167">
        <v>0.0</v>
      </c>
      <c r="J12" s="167">
        <v>0.0</v>
      </c>
      <c r="K12" s="167">
        <v>0.0</v>
      </c>
      <c r="L12" s="167">
        <v>0.0</v>
      </c>
      <c r="M12" s="165" t="str">
        <f t="shared" si="11"/>
        <v>-</v>
      </c>
      <c r="N12" s="167">
        <v>0.0</v>
      </c>
      <c r="O12" s="167">
        <v>0.0</v>
      </c>
      <c r="P12" s="167">
        <v>0.0</v>
      </c>
      <c r="Q12" s="167">
        <v>0.0</v>
      </c>
      <c r="R12" s="157">
        <f t="shared" si="25"/>
        <v>0</v>
      </c>
      <c r="S12" s="310">
        <v>1.0</v>
      </c>
      <c r="T12" s="310">
        <v>0.0</v>
      </c>
      <c r="U12" s="310">
        <v>0.0</v>
      </c>
      <c r="V12" s="157">
        <f t="shared" si="26"/>
        <v>1</v>
      </c>
      <c r="W12" s="156"/>
      <c r="X12" s="156"/>
      <c r="Y12" s="156"/>
      <c r="Z12" s="157"/>
      <c r="AA12" s="167">
        <v>0.0</v>
      </c>
      <c r="AB12" s="167">
        <v>0.0</v>
      </c>
      <c r="AC12" s="167">
        <v>0.0</v>
      </c>
      <c r="AD12" s="167">
        <v>0.0</v>
      </c>
      <c r="AE12" s="167">
        <v>0.0</v>
      </c>
      <c r="AF12" s="157">
        <f t="shared" si="27"/>
        <v>0</v>
      </c>
      <c r="AG12" s="167">
        <v>0.0</v>
      </c>
      <c r="AH12" s="167">
        <v>0.0</v>
      </c>
      <c r="AI12" s="163"/>
      <c r="AJ12" s="155"/>
      <c r="AK12" s="165" t="str">
        <f t="shared" si="12"/>
        <v>-</v>
      </c>
      <c r="AL12" s="155"/>
      <c r="AM12" s="155"/>
      <c r="AN12" s="155"/>
      <c r="AO12" s="155"/>
      <c r="AP12" s="155"/>
      <c r="AQ12" s="165" t="str">
        <f t="shared" si="13"/>
        <v>-</v>
      </c>
      <c r="AR12" s="155"/>
      <c r="AS12" s="155"/>
      <c r="AT12" s="155"/>
      <c r="AU12" s="155"/>
      <c r="AV12" s="157">
        <f t="shared" si="28"/>
        <v>0</v>
      </c>
      <c r="AW12" s="167">
        <v>2.0</v>
      </c>
      <c r="AX12" s="167">
        <v>0.0</v>
      </c>
      <c r="AY12" s="167">
        <v>1.0</v>
      </c>
      <c r="AZ12" s="157">
        <f t="shared" si="29"/>
        <v>3</v>
      </c>
      <c r="BA12" s="156">
        <f t="shared" ref="BA12:BC12" si="81">IF(AS12-AW12&lt;0,0,AS12-AW12)</f>
        <v>0</v>
      </c>
      <c r="BB12" s="156">
        <f t="shared" si="81"/>
        <v>0</v>
      </c>
      <c r="BC12" s="156">
        <f t="shared" si="81"/>
        <v>0</v>
      </c>
      <c r="BD12" s="157">
        <f t="shared" si="59"/>
        <v>0</v>
      </c>
      <c r="BE12" s="155"/>
      <c r="BF12" s="155"/>
      <c r="BG12" s="155"/>
      <c r="BH12" s="155"/>
      <c r="BI12" s="155"/>
      <c r="BJ12" s="157">
        <f t="shared" si="30"/>
        <v>0</v>
      </c>
      <c r="BK12" s="155"/>
      <c r="BL12" s="155"/>
      <c r="BM12" s="163"/>
      <c r="BN12" s="155"/>
      <c r="BO12" s="165" t="str">
        <f t="shared" si="60"/>
        <v>-</v>
      </c>
      <c r="BP12" s="155"/>
      <c r="BQ12" s="155"/>
      <c r="BR12" s="155"/>
      <c r="BS12" s="155"/>
      <c r="BT12" s="155"/>
      <c r="BU12" s="165" t="str">
        <f t="shared" si="61"/>
        <v>-</v>
      </c>
      <c r="BV12" s="155"/>
      <c r="BW12" s="155"/>
      <c r="BX12" s="155"/>
      <c r="BY12" s="155"/>
      <c r="BZ12" s="157">
        <f t="shared" si="62"/>
        <v>0</v>
      </c>
      <c r="CA12" s="155"/>
      <c r="CB12" s="155"/>
      <c r="CC12" s="155"/>
      <c r="CD12" s="157">
        <f t="shared" si="63"/>
        <v>0</v>
      </c>
      <c r="CE12" s="156">
        <f t="shared" ref="CE12:CG12" si="82">IF(BW12-CA12&lt;0,0,BW12-CA12)</f>
        <v>0</v>
      </c>
      <c r="CF12" s="156">
        <f t="shared" si="82"/>
        <v>0</v>
      </c>
      <c r="CG12" s="156">
        <f t="shared" si="82"/>
        <v>0</v>
      </c>
      <c r="CH12" s="157">
        <f t="shared" si="65"/>
        <v>0</v>
      </c>
      <c r="CI12" s="155"/>
      <c r="CJ12" s="155"/>
      <c r="CK12" s="155"/>
      <c r="CL12" s="155"/>
      <c r="CM12" s="155"/>
      <c r="CN12" s="157">
        <f t="shared" si="66"/>
        <v>0</v>
      </c>
      <c r="CO12" s="155"/>
      <c r="CP12" s="155"/>
      <c r="CQ12" s="341">
        <f t="shared" si="31"/>
        <v>0</v>
      </c>
      <c r="CR12" s="285">
        <f t="shared" si="32"/>
        <v>0</v>
      </c>
      <c r="CS12" s="298" t="str">
        <f t="shared" si="33"/>
        <v>-</v>
      </c>
      <c r="CT12" s="285">
        <f t="shared" ref="CT12:CX12" si="83">SUM(H12,AL12,BP12)</f>
        <v>0</v>
      </c>
      <c r="CU12" s="285">
        <f t="shared" si="83"/>
        <v>0</v>
      </c>
      <c r="CV12" s="285">
        <f t="shared" si="83"/>
        <v>0</v>
      </c>
      <c r="CW12" s="285">
        <f t="shared" si="83"/>
        <v>0</v>
      </c>
      <c r="CX12" s="285">
        <f t="shared" si="83"/>
        <v>0</v>
      </c>
      <c r="CY12" s="311" t="str">
        <f t="shared" si="19"/>
        <v>-</v>
      </c>
      <c r="CZ12" s="285">
        <f t="shared" ref="CZ12:DC12" si="84">SUM(N12,AR12,BV12)</f>
        <v>0</v>
      </c>
      <c r="DA12" s="285">
        <f t="shared" si="84"/>
        <v>0</v>
      </c>
      <c r="DB12" s="285">
        <f t="shared" si="84"/>
        <v>0</v>
      </c>
      <c r="DC12" s="285">
        <f t="shared" si="84"/>
        <v>0</v>
      </c>
      <c r="DD12" s="157">
        <f t="shared" si="36"/>
        <v>0</v>
      </c>
      <c r="DE12" s="156">
        <f t="shared" ref="DE12:DG12" si="85">SUM(S12,AW12,CA12)</f>
        <v>3</v>
      </c>
      <c r="DF12" s="156">
        <f t="shared" si="85"/>
        <v>0</v>
      </c>
      <c r="DG12" s="156">
        <f t="shared" si="85"/>
        <v>1</v>
      </c>
      <c r="DH12" s="157">
        <f t="shared" si="38"/>
        <v>4</v>
      </c>
      <c r="DI12" s="156">
        <f t="shared" ref="DI12:DK12" si="86">IF(DA12-DE12&lt;0,0,DA12-DE12)</f>
        <v>0</v>
      </c>
      <c r="DJ12" s="156">
        <f t="shared" si="86"/>
        <v>0</v>
      </c>
      <c r="DK12" s="156">
        <f t="shared" si="86"/>
        <v>0</v>
      </c>
      <c r="DL12" s="157">
        <f t="shared" si="40"/>
        <v>0</v>
      </c>
      <c r="DM12" s="156">
        <f t="shared" ref="DM12:DQ12" si="87">SUM(AA12,BE12,CI12)</f>
        <v>0</v>
      </c>
      <c r="DN12" s="156">
        <f t="shared" si="87"/>
        <v>0</v>
      </c>
      <c r="DO12" s="156">
        <f t="shared" si="87"/>
        <v>0</v>
      </c>
      <c r="DP12" s="156">
        <f t="shared" si="87"/>
        <v>0</v>
      </c>
      <c r="DQ12" s="156">
        <f t="shared" si="87"/>
        <v>0</v>
      </c>
      <c r="DR12" s="157">
        <f t="shared" si="42"/>
        <v>0</v>
      </c>
      <c r="DS12" s="156">
        <f t="shared" ref="DS12:DT12" si="88">SUM(AG12,BK12,CO12)</f>
        <v>0</v>
      </c>
      <c r="DT12" s="156">
        <f t="shared" si="88"/>
        <v>0</v>
      </c>
      <c r="DU12" s="342"/>
    </row>
    <row r="13" ht="19.5" customHeight="1">
      <c r="A13" s="146">
        <v>8.0</v>
      </c>
      <c r="B13" s="233">
        <v>45560.0</v>
      </c>
      <c r="C13" s="234" t="s">
        <v>146</v>
      </c>
      <c r="D13" s="235" t="s">
        <v>351</v>
      </c>
      <c r="E13" s="338">
        <v>0.0</v>
      </c>
      <c r="F13" s="339">
        <v>0.0</v>
      </c>
      <c r="G13" s="298" t="str">
        <f t="shared" si="10"/>
        <v>-</v>
      </c>
      <c r="H13" s="167">
        <v>0.0</v>
      </c>
      <c r="I13" s="167">
        <v>0.0</v>
      </c>
      <c r="J13" s="167">
        <v>0.0</v>
      </c>
      <c r="K13" s="167">
        <v>0.0</v>
      </c>
      <c r="L13" s="167">
        <v>0.0</v>
      </c>
      <c r="M13" s="165" t="str">
        <f t="shared" si="11"/>
        <v>-</v>
      </c>
      <c r="N13" s="167">
        <v>0.0</v>
      </c>
      <c r="O13" s="167">
        <v>0.0</v>
      </c>
      <c r="P13" s="167">
        <v>0.0</v>
      </c>
      <c r="Q13" s="167">
        <v>0.0</v>
      </c>
      <c r="R13" s="157">
        <f t="shared" si="25"/>
        <v>0</v>
      </c>
      <c r="S13" s="310">
        <v>2.0</v>
      </c>
      <c r="T13" s="310">
        <v>12.0</v>
      </c>
      <c r="U13" s="310">
        <v>0.0</v>
      </c>
      <c r="V13" s="157">
        <f t="shared" si="26"/>
        <v>14</v>
      </c>
      <c r="W13" s="156">
        <f t="shared" ref="W13:Y13" si="89">IF(O13-S13&lt;0,0,O13-S13)</f>
        <v>0</v>
      </c>
      <c r="X13" s="156">
        <f t="shared" si="89"/>
        <v>0</v>
      </c>
      <c r="Y13" s="156">
        <f t="shared" si="89"/>
        <v>0</v>
      </c>
      <c r="Z13" s="157">
        <f>SUM(W13:Y13)</f>
        <v>0</v>
      </c>
      <c r="AA13" s="167">
        <v>5.0</v>
      </c>
      <c r="AB13" s="167">
        <v>1.0</v>
      </c>
      <c r="AC13" s="167">
        <v>0.0</v>
      </c>
      <c r="AD13" s="167">
        <v>0.0</v>
      </c>
      <c r="AE13" s="167">
        <v>2.0</v>
      </c>
      <c r="AF13" s="157">
        <f t="shared" si="27"/>
        <v>2</v>
      </c>
      <c r="AG13" s="167">
        <v>1.0</v>
      </c>
      <c r="AH13" s="167">
        <v>1.0</v>
      </c>
      <c r="AI13" s="163"/>
      <c r="AJ13" s="155"/>
      <c r="AK13" s="165" t="str">
        <f t="shared" si="12"/>
        <v>-</v>
      </c>
      <c r="AL13" s="155"/>
      <c r="AM13" s="155"/>
      <c r="AN13" s="155"/>
      <c r="AO13" s="155"/>
      <c r="AP13" s="155"/>
      <c r="AQ13" s="165" t="str">
        <f t="shared" si="13"/>
        <v>-</v>
      </c>
      <c r="AR13" s="155"/>
      <c r="AS13" s="155"/>
      <c r="AT13" s="155"/>
      <c r="AU13" s="155"/>
      <c r="AV13" s="157">
        <f t="shared" si="28"/>
        <v>0</v>
      </c>
      <c r="AW13" s="155"/>
      <c r="AX13" s="155"/>
      <c r="AY13" s="155"/>
      <c r="AZ13" s="157">
        <f t="shared" si="29"/>
        <v>0</v>
      </c>
      <c r="BA13" s="156">
        <f t="shared" ref="BA13:BC13" si="90">IF(AS13-AW13&lt;0,0,AS13-AW13)</f>
        <v>0</v>
      </c>
      <c r="BB13" s="156">
        <f t="shared" si="90"/>
        <v>0</v>
      </c>
      <c r="BC13" s="156">
        <f t="shared" si="90"/>
        <v>0</v>
      </c>
      <c r="BD13" s="157">
        <f t="shared" si="59"/>
        <v>0</v>
      </c>
      <c r="BE13" s="155"/>
      <c r="BF13" s="155"/>
      <c r="BG13" s="155"/>
      <c r="BH13" s="155"/>
      <c r="BI13" s="155"/>
      <c r="BJ13" s="157">
        <f t="shared" si="30"/>
        <v>0</v>
      </c>
      <c r="BK13" s="155"/>
      <c r="BL13" s="155"/>
      <c r="BM13" s="163"/>
      <c r="BN13" s="155"/>
      <c r="BO13" s="165" t="str">
        <f t="shared" si="60"/>
        <v>-</v>
      </c>
      <c r="BP13" s="155"/>
      <c r="BQ13" s="155"/>
      <c r="BR13" s="155"/>
      <c r="BS13" s="155"/>
      <c r="BT13" s="155"/>
      <c r="BU13" s="165" t="str">
        <f t="shared" si="61"/>
        <v>-</v>
      </c>
      <c r="BV13" s="155"/>
      <c r="BW13" s="155"/>
      <c r="BX13" s="155"/>
      <c r="BY13" s="155"/>
      <c r="BZ13" s="157">
        <f t="shared" si="62"/>
        <v>0</v>
      </c>
      <c r="CA13" s="155"/>
      <c r="CB13" s="155"/>
      <c r="CC13" s="155"/>
      <c r="CD13" s="157">
        <f t="shared" si="63"/>
        <v>0</v>
      </c>
      <c r="CE13" s="156">
        <f t="shared" ref="CE13:CG13" si="91">IF(BW13-CA13&lt;0,0,BW13-CA13)</f>
        <v>0</v>
      </c>
      <c r="CF13" s="156">
        <f t="shared" si="91"/>
        <v>0</v>
      </c>
      <c r="CG13" s="156">
        <f t="shared" si="91"/>
        <v>0</v>
      </c>
      <c r="CH13" s="157">
        <f t="shared" si="65"/>
        <v>0</v>
      </c>
      <c r="CI13" s="155"/>
      <c r="CJ13" s="155"/>
      <c r="CK13" s="155"/>
      <c r="CL13" s="155"/>
      <c r="CM13" s="155"/>
      <c r="CN13" s="157">
        <f t="shared" si="66"/>
        <v>0</v>
      </c>
      <c r="CO13" s="155"/>
      <c r="CP13" s="155"/>
      <c r="CQ13" s="341">
        <f t="shared" si="31"/>
        <v>0</v>
      </c>
      <c r="CR13" s="285">
        <f t="shared" si="32"/>
        <v>0</v>
      </c>
      <c r="CS13" s="298" t="str">
        <f t="shared" si="33"/>
        <v>-</v>
      </c>
      <c r="CT13" s="285">
        <f t="shared" ref="CT13:CX13" si="92">SUM(H13,AL13,BP13)</f>
        <v>0</v>
      </c>
      <c r="CU13" s="285">
        <f t="shared" si="92"/>
        <v>0</v>
      </c>
      <c r="CV13" s="285">
        <f t="shared" si="92"/>
        <v>0</v>
      </c>
      <c r="CW13" s="285">
        <f t="shared" si="92"/>
        <v>0</v>
      </c>
      <c r="CX13" s="285">
        <f t="shared" si="92"/>
        <v>0</v>
      </c>
      <c r="CY13" s="311" t="str">
        <f t="shared" si="19"/>
        <v>-</v>
      </c>
      <c r="CZ13" s="285">
        <f t="shared" ref="CZ13:DC13" si="93">SUM(N13,AR13,BV13)</f>
        <v>0</v>
      </c>
      <c r="DA13" s="285">
        <f t="shared" si="93"/>
        <v>0</v>
      </c>
      <c r="DB13" s="285">
        <f t="shared" si="93"/>
        <v>0</v>
      </c>
      <c r="DC13" s="285">
        <f t="shared" si="93"/>
        <v>0</v>
      </c>
      <c r="DD13" s="157">
        <f t="shared" si="36"/>
        <v>0</v>
      </c>
      <c r="DE13" s="156">
        <f t="shared" ref="DE13:DG13" si="94">SUM(S13,AW13,CA13)</f>
        <v>2</v>
      </c>
      <c r="DF13" s="156">
        <f t="shared" si="94"/>
        <v>12</v>
      </c>
      <c r="DG13" s="156">
        <f t="shared" si="94"/>
        <v>0</v>
      </c>
      <c r="DH13" s="157">
        <f t="shared" si="38"/>
        <v>14</v>
      </c>
      <c r="DI13" s="156">
        <f t="shared" ref="DI13:DK13" si="95">IF(DA13-DE13&lt;0,0,DA13-DE13)</f>
        <v>0</v>
      </c>
      <c r="DJ13" s="156">
        <f t="shared" si="95"/>
        <v>0</v>
      </c>
      <c r="DK13" s="156">
        <f t="shared" si="95"/>
        <v>0</v>
      </c>
      <c r="DL13" s="157">
        <f t="shared" si="40"/>
        <v>0</v>
      </c>
      <c r="DM13" s="156">
        <f t="shared" ref="DM13:DQ13" si="96">SUM(AA13,BE13,CI13)</f>
        <v>5</v>
      </c>
      <c r="DN13" s="156">
        <f t="shared" si="96"/>
        <v>1</v>
      </c>
      <c r="DO13" s="156">
        <f t="shared" si="96"/>
        <v>0</v>
      </c>
      <c r="DP13" s="156">
        <f t="shared" si="96"/>
        <v>0</v>
      </c>
      <c r="DQ13" s="156">
        <f t="shared" si="96"/>
        <v>2</v>
      </c>
      <c r="DR13" s="157">
        <f t="shared" si="42"/>
        <v>2</v>
      </c>
      <c r="DS13" s="156">
        <f t="shared" ref="DS13:DT13" si="97">SUM(AG13,BK13,CO13)</f>
        <v>1</v>
      </c>
      <c r="DT13" s="156">
        <f t="shared" si="97"/>
        <v>1</v>
      </c>
      <c r="DU13" s="342"/>
    </row>
    <row r="14" ht="19.5" customHeight="1">
      <c r="A14" s="146">
        <v>9.0</v>
      </c>
      <c r="B14" s="233">
        <v>45560.0</v>
      </c>
      <c r="C14" s="234" t="s">
        <v>151</v>
      </c>
      <c r="D14" s="235" t="s">
        <v>534</v>
      </c>
      <c r="E14" s="338">
        <v>0.0</v>
      </c>
      <c r="F14" s="339">
        <v>0.0</v>
      </c>
      <c r="G14" s="298" t="str">
        <f t="shared" si="10"/>
        <v>-</v>
      </c>
      <c r="H14" s="167">
        <v>0.0</v>
      </c>
      <c r="I14" s="167">
        <v>0.0</v>
      </c>
      <c r="J14" s="167">
        <v>0.0</v>
      </c>
      <c r="K14" s="167">
        <v>0.0</v>
      </c>
      <c r="L14" s="167">
        <v>0.0</v>
      </c>
      <c r="M14" s="165" t="str">
        <f t="shared" si="11"/>
        <v>-</v>
      </c>
      <c r="N14" s="167">
        <v>0.0</v>
      </c>
      <c r="O14" s="167">
        <v>0.0</v>
      </c>
      <c r="P14" s="167">
        <v>0.0</v>
      </c>
      <c r="Q14" s="167">
        <v>0.0</v>
      </c>
      <c r="R14" s="157">
        <f t="shared" si="25"/>
        <v>0</v>
      </c>
      <c r="S14" s="310">
        <v>2.0</v>
      </c>
      <c r="T14" s="310">
        <v>0.0</v>
      </c>
      <c r="U14" s="310">
        <v>1.0</v>
      </c>
      <c r="V14" s="157">
        <f t="shared" si="26"/>
        <v>3</v>
      </c>
      <c r="W14" s="156"/>
      <c r="X14" s="156"/>
      <c r="Y14" s="156"/>
      <c r="Z14" s="157"/>
      <c r="AA14" s="167">
        <v>0.0</v>
      </c>
      <c r="AB14" s="167">
        <v>0.0</v>
      </c>
      <c r="AC14" s="167">
        <v>0.0</v>
      </c>
      <c r="AD14" s="167">
        <v>0.0</v>
      </c>
      <c r="AE14" s="167">
        <v>0.0</v>
      </c>
      <c r="AF14" s="157">
        <f t="shared" si="27"/>
        <v>0</v>
      </c>
      <c r="AG14" s="167">
        <v>0.0</v>
      </c>
      <c r="AH14" s="167">
        <v>0.0</v>
      </c>
      <c r="AI14" s="163"/>
      <c r="AJ14" s="155"/>
      <c r="AK14" s="165" t="str">
        <f t="shared" si="12"/>
        <v>-</v>
      </c>
      <c r="AL14" s="155"/>
      <c r="AM14" s="155"/>
      <c r="AN14" s="155"/>
      <c r="AO14" s="155"/>
      <c r="AP14" s="155"/>
      <c r="AQ14" s="165" t="str">
        <f t="shared" si="13"/>
        <v>-</v>
      </c>
      <c r="AR14" s="155"/>
      <c r="AS14" s="155"/>
      <c r="AT14" s="155"/>
      <c r="AU14" s="155"/>
      <c r="AV14" s="157">
        <f t="shared" si="28"/>
        <v>0</v>
      </c>
      <c r="AW14" s="155"/>
      <c r="AX14" s="155"/>
      <c r="AY14" s="155"/>
      <c r="AZ14" s="157">
        <f t="shared" si="29"/>
        <v>0</v>
      </c>
      <c r="BA14" s="156">
        <f t="shared" ref="BA14:BC14" si="98">IF(AS14-AW14&lt;0,0,AS14-AW14)</f>
        <v>0</v>
      </c>
      <c r="BB14" s="156">
        <f t="shared" si="98"/>
        <v>0</v>
      </c>
      <c r="BC14" s="156">
        <f t="shared" si="98"/>
        <v>0</v>
      </c>
      <c r="BD14" s="157">
        <f t="shared" si="59"/>
        <v>0</v>
      </c>
      <c r="BE14" s="155"/>
      <c r="BF14" s="155"/>
      <c r="BG14" s="155"/>
      <c r="BH14" s="155"/>
      <c r="BI14" s="155"/>
      <c r="BJ14" s="157">
        <f t="shared" si="30"/>
        <v>0</v>
      </c>
      <c r="BK14" s="155"/>
      <c r="BL14" s="155"/>
      <c r="BM14" s="163"/>
      <c r="BN14" s="155"/>
      <c r="BO14" s="165" t="str">
        <f t="shared" si="60"/>
        <v>-</v>
      </c>
      <c r="BP14" s="155"/>
      <c r="BQ14" s="155"/>
      <c r="BR14" s="155"/>
      <c r="BS14" s="155"/>
      <c r="BT14" s="155"/>
      <c r="BU14" s="165" t="str">
        <f t="shared" si="61"/>
        <v>-</v>
      </c>
      <c r="BV14" s="155"/>
      <c r="BW14" s="155"/>
      <c r="BX14" s="155"/>
      <c r="BY14" s="155"/>
      <c r="BZ14" s="157">
        <f t="shared" si="62"/>
        <v>0</v>
      </c>
      <c r="CA14" s="155"/>
      <c r="CB14" s="155"/>
      <c r="CC14" s="155"/>
      <c r="CD14" s="157">
        <f t="shared" si="63"/>
        <v>0</v>
      </c>
      <c r="CE14" s="156">
        <f t="shared" ref="CE14:CG14" si="99">IF(BW14-CA14&lt;0,0,BW14-CA14)</f>
        <v>0</v>
      </c>
      <c r="CF14" s="156">
        <f t="shared" si="99"/>
        <v>0</v>
      </c>
      <c r="CG14" s="156">
        <f t="shared" si="99"/>
        <v>0</v>
      </c>
      <c r="CH14" s="157">
        <f t="shared" si="65"/>
        <v>0</v>
      </c>
      <c r="CI14" s="155"/>
      <c r="CJ14" s="155"/>
      <c r="CK14" s="155"/>
      <c r="CL14" s="155"/>
      <c r="CM14" s="155"/>
      <c r="CN14" s="157">
        <f t="shared" si="66"/>
        <v>0</v>
      </c>
      <c r="CO14" s="155"/>
      <c r="CP14" s="155"/>
      <c r="CQ14" s="341">
        <f t="shared" si="31"/>
        <v>0</v>
      </c>
      <c r="CR14" s="285">
        <f t="shared" si="32"/>
        <v>0</v>
      </c>
      <c r="CS14" s="298" t="str">
        <f t="shared" si="33"/>
        <v>-</v>
      </c>
      <c r="CT14" s="285">
        <f t="shared" ref="CT14:CX14" si="100">SUM(H14,AL14,BP14)</f>
        <v>0</v>
      </c>
      <c r="CU14" s="285">
        <f t="shared" si="100"/>
        <v>0</v>
      </c>
      <c r="CV14" s="285">
        <f t="shared" si="100"/>
        <v>0</v>
      </c>
      <c r="CW14" s="285">
        <f t="shared" si="100"/>
        <v>0</v>
      </c>
      <c r="CX14" s="285">
        <f t="shared" si="100"/>
        <v>0</v>
      </c>
      <c r="CY14" s="311" t="str">
        <f t="shared" si="19"/>
        <v>-</v>
      </c>
      <c r="CZ14" s="285">
        <f t="shared" ref="CZ14:DC14" si="101">SUM(N14,AR14,BV14)</f>
        <v>0</v>
      </c>
      <c r="DA14" s="285">
        <f t="shared" si="101"/>
        <v>0</v>
      </c>
      <c r="DB14" s="285">
        <f t="shared" si="101"/>
        <v>0</v>
      </c>
      <c r="DC14" s="285">
        <f t="shared" si="101"/>
        <v>0</v>
      </c>
      <c r="DD14" s="157">
        <f t="shared" si="36"/>
        <v>0</v>
      </c>
      <c r="DE14" s="156">
        <f t="shared" ref="DE14:DG14" si="102">SUM(S14,AW14,CA14)</f>
        <v>2</v>
      </c>
      <c r="DF14" s="156">
        <f t="shared" si="102"/>
        <v>0</v>
      </c>
      <c r="DG14" s="156">
        <f t="shared" si="102"/>
        <v>1</v>
      </c>
      <c r="DH14" s="157">
        <f t="shared" si="38"/>
        <v>3</v>
      </c>
      <c r="DI14" s="156">
        <f t="shared" ref="DI14:DK14" si="103">IF(DA14-DE14&lt;0,0,DA14-DE14)</f>
        <v>0</v>
      </c>
      <c r="DJ14" s="156">
        <f t="shared" si="103"/>
        <v>0</v>
      </c>
      <c r="DK14" s="156">
        <f t="shared" si="103"/>
        <v>0</v>
      </c>
      <c r="DL14" s="157">
        <f t="shared" si="40"/>
        <v>0</v>
      </c>
      <c r="DM14" s="156">
        <f t="shared" ref="DM14:DQ14" si="104">SUM(AA14,BE14,CI14)</f>
        <v>0</v>
      </c>
      <c r="DN14" s="156">
        <f t="shared" si="104"/>
        <v>0</v>
      </c>
      <c r="DO14" s="156">
        <f t="shared" si="104"/>
        <v>0</v>
      </c>
      <c r="DP14" s="156">
        <f t="shared" si="104"/>
        <v>0</v>
      </c>
      <c r="DQ14" s="156">
        <f t="shared" si="104"/>
        <v>0</v>
      </c>
      <c r="DR14" s="157">
        <f t="shared" si="42"/>
        <v>0</v>
      </c>
      <c r="DS14" s="156">
        <f t="shared" ref="DS14:DT14" si="105">SUM(AG14,BK14,CO14)</f>
        <v>0</v>
      </c>
      <c r="DT14" s="156">
        <f t="shared" si="105"/>
        <v>0</v>
      </c>
      <c r="DU14" s="342"/>
    </row>
    <row r="15" ht="19.5" customHeight="1">
      <c r="A15" s="146">
        <v>10.0</v>
      </c>
      <c r="B15" s="233">
        <v>45560.0</v>
      </c>
      <c r="C15" s="234" t="s">
        <v>151</v>
      </c>
      <c r="D15" s="235" t="s">
        <v>534</v>
      </c>
      <c r="E15" s="338">
        <v>0.0</v>
      </c>
      <c r="F15" s="339">
        <v>0.0</v>
      </c>
      <c r="G15" s="298" t="str">
        <f t="shared" si="10"/>
        <v>-</v>
      </c>
      <c r="H15" s="167">
        <v>0.0</v>
      </c>
      <c r="I15" s="167">
        <v>0.0</v>
      </c>
      <c r="J15" s="167">
        <v>0.0</v>
      </c>
      <c r="K15" s="167">
        <v>0.0</v>
      </c>
      <c r="L15" s="167">
        <v>0.0</v>
      </c>
      <c r="M15" s="165" t="str">
        <f t="shared" si="11"/>
        <v>-</v>
      </c>
      <c r="N15" s="167">
        <v>0.0</v>
      </c>
      <c r="O15" s="167">
        <v>0.0</v>
      </c>
      <c r="P15" s="167">
        <v>0.0</v>
      </c>
      <c r="Q15" s="167">
        <v>0.0</v>
      </c>
      <c r="R15" s="157">
        <f t="shared" si="25"/>
        <v>0</v>
      </c>
      <c r="S15" s="310">
        <v>2.0</v>
      </c>
      <c r="T15" s="310">
        <v>1.0</v>
      </c>
      <c r="U15" s="310">
        <v>0.0</v>
      </c>
      <c r="V15" s="157">
        <f t="shared" si="26"/>
        <v>3</v>
      </c>
      <c r="W15" s="156"/>
      <c r="X15" s="156"/>
      <c r="Y15" s="156"/>
      <c r="Z15" s="157"/>
      <c r="AA15" s="167">
        <v>0.0</v>
      </c>
      <c r="AB15" s="167">
        <v>0.0</v>
      </c>
      <c r="AC15" s="167">
        <v>0.0</v>
      </c>
      <c r="AD15" s="167">
        <v>0.0</v>
      </c>
      <c r="AE15" s="167">
        <v>0.0</v>
      </c>
      <c r="AF15" s="157">
        <f t="shared" si="27"/>
        <v>0</v>
      </c>
      <c r="AG15" s="167">
        <v>0.0</v>
      </c>
      <c r="AH15" s="167">
        <v>0.0</v>
      </c>
      <c r="AI15" s="163"/>
      <c r="AJ15" s="155"/>
      <c r="AK15" s="165" t="str">
        <f t="shared" si="12"/>
        <v>-</v>
      </c>
      <c r="AL15" s="155"/>
      <c r="AM15" s="155"/>
      <c r="AN15" s="155"/>
      <c r="AO15" s="155"/>
      <c r="AP15" s="155"/>
      <c r="AQ15" s="165" t="str">
        <f t="shared" si="13"/>
        <v>-</v>
      </c>
      <c r="AR15" s="155"/>
      <c r="AS15" s="155"/>
      <c r="AT15" s="155"/>
      <c r="AU15" s="155"/>
      <c r="AV15" s="157">
        <f t="shared" si="28"/>
        <v>0</v>
      </c>
      <c r="AW15" s="155"/>
      <c r="AX15" s="155"/>
      <c r="AY15" s="155"/>
      <c r="AZ15" s="157">
        <f t="shared" si="29"/>
        <v>0</v>
      </c>
      <c r="BA15" s="156">
        <f t="shared" ref="BA15:BC15" si="106">IF(AS15-AW15&lt;0,0,AS15-AW15)</f>
        <v>0</v>
      </c>
      <c r="BB15" s="156">
        <f t="shared" si="106"/>
        <v>0</v>
      </c>
      <c r="BC15" s="156">
        <f t="shared" si="106"/>
        <v>0</v>
      </c>
      <c r="BD15" s="157">
        <f t="shared" si="59"/>
        <v>0</v>
      </c>
      <c r="BE15" s="155"/>
      <c r="BF15" s="155"/>
      <c r="BG15" s="155"/>
      <c r="BH15" s="155"/>
      <c r="BI15" s="155"/>
      <c r="BJ15" s="157">
        <f t="shared" si="30"/>
        <v>0</v>
      </c>
      <c r="BK15" s="155"/>
      <c r="BL15" s="155"/>
      <c r="BM15" s="163"/>
      <c r="BN15" s="155"/>
      <c r="BO15" s="165" t="str">
        <f t="shared" si="60"/>
        <v>-</v>
      </c>
      <c r="BP15" s="155"/>
      <c r="BQ15" s="155"/>
      <c r="BR15" s="155"/>
      <c r="BS15" s="155"/>
      <c r="BT15" s="155"/>
      <c r="BU15" s="165" t="str">
        <f t="shared" si="61"/>
        <v>-</v>
      </c>
      <c r="BV15" s="155"/>
      <c r="BW15" s="155"/>
      <c r="BX15" s="155"/>
      <c r="BY15" s="155"/>
      <c r="BZ15" s="157">
        <f t="shared" si="62"/>
        <v>0</v>
      </c>
      <c r="CA15" s="155"/>
      <c r="CB15" s="155"/>
      <c r="CC15" s="155"/>
      <c r="CD15" s="157">
        <f t="shared" si="63"/>
        <v>0</v>
      </c>
      <c r="CE15" s="156">
        <f t="shared" ref="CE15:CG15" si="107">IF(BW15-CA15&lt;0,0,BW15-CA15)</f>
        <v>0</v>
      </c>
      <c r="CF15" s="156">
        <f t="shared" si="107"/>
        <v>0</v>
      </c>
      <c r="CG15" s="156">
        <f t="shared" si="107"/>
        <v>0</v>
      </c>
      <c r="CH15" s="157">
        <f t="shared" si="65"/>
        <v>0</v>
      </c>
      <c r="CI15" s="155"/>
      <c r="CJ15" s="155"/>
      <c r="CK15" s="155"/>
      <c r="CL15" s="155"/>
      <c r="CM15" s="155"/>
      <c r="CN15" s="157">
        <f t="shared" si="66"/>
        <v>0</v>
      </c>
      <c r="CO15" s="155"/>
      <c r="CP15" s="155"/>
      <c r="CQ15" s="341">
        <f t="shared" si="31"/>
        <v>0</v>
      </c>
      <c r="CR15" s="285">
        <f t="shared" si="32"/>
        <v>0</v>
      </c>
      <c r="CS15" s="298" t="str">
        <f t="shared" si="33"/>
        <v>-</v>
      </c>
      <c r="CT15" s="285">
        <f t="shared" ref="CT15:CX15" si="108">SUM(H15,AL15,BP15)</f>
        <v>0</v>
      </c>
      <c r="CU15" s="285">
        <f t="shared" si="108"/>
        <v>0</v>
      </c>
      <c r="CV15" s="285">
        <f t="shared" si="108"/>
        <v>0</v>
      </c>
      <c r="CW15" s="285">
        <f t="shared" si="108"/>
        <v>0</v>
      </c>
      <c r="CX15" s="285">
        <f t="shared" si="108"/>
        <v>0</v>
      </c>
      <c r="CY15" s="311" t="str">
        <f t="shared" si="19"/>
        <v>-</v>
      </c>
      <c r="CZ15" s="285">
        <f t="shared" ref="CZ15:DC15" si="109">SUM(N15,AR15,BV15)</f>
        <v>0</v>
      </c>
      <c r="DA15" s="285">
        <f t="shared" si="109"/>
        <v>0</v>
      </c>
      <c r="DB15" s="285">
        <f t="shared" si="109"/>
        <v>0</v>
      </c>
      <c r="DC15" s="285">
        <f t="shared" si="109"/>
        <v>0</v>
      </c>
      <c r="DD15" s="157">
        <f t="shared" si="36"/>
        <v>0</v>
      </c>
      <c r="DE15" s="156">
        <f t="shared" ref="DE15:DG15" si="110">SUM(S15,AW15,CA15)</f>
        <v>2</v>
      </c>
      <c r="DF15" s="156">
        <f t="shared" si="110"/>
        <v>1</v>
      </c>
      <c r="DG15" s="156">
        <f t="shared" si="110"/>
        <v>0</v>
      </c>
      <c r="DH15" s="157">
        <f t="shared" si="38"/>
        <v>3</v>
      </c>
      <c r="DI15" s="156">
        <f t="shared" ref="DI15:DK15" si="111">IF(DA15-DE15&lt;0,0,DA15-DE15)</f>
        <v>0</v>
      </c>
      <c r="DJ15" s="156">
        <f t="shared" si="111"/>
        <v>0</v>
      </c>
      <c r="DK15" s="156">
        <f t="shared" si="111"/>
        <v>0</v>
      </c>
      <c r="DL15" s="157">
        <f t="shared" si="40"/>
        <v>0</v>
      </c>
      <c r="DM15" s="156">
        <f t="shared" ref="DM15:DQ15" si="112">SUM(AA15,BE15,CI15)</f>
        <v>0</v>
      </c>
      <c r="DN15" s="156">
        <f t="shared" si="112"/>
        <v>0</v>
      </c>
      <c r="DO15" s="156">
        <f t="shared" si="112"/>
        <v>0</v>
      </c>
      <c r="DP15" s="156">
        <f t="shared" si="112"/>
        <v>0</v>
      </c>
      <c r="DQ15" s="156">
        <f t="shared" si="112"/>
        <v>0</v>
      </c>
      <c r="DR15" s="157">
        <f t="shared" si="42"/>
        <v>0</v>
      </c>
      <c r="DS15" s="156">
        <f t="shared" ref="DS15:DT15" si="113">SUM(AG15,BK15,CO15)</f>
        <v>0</v>
      </c>
      <c r="DT15" s="156">
        <f t="shared" si="113"/>
        <v>0</v>
      </c>
      <c r="DU15" s="342"/>
    </row>
    <row r="16" ht="19.5" customHeight="1">
      <c r="A16" s="146">
        <v>11.0</v>
      </c>
      <c r="B16" s="233">
        <v>45560.0</v>
      </c>
      <c r="C16" s="234" t="s">
        <v>243</v>
      </c>
      <c r="D16" s="235" t="s">
        <v>535</v>
      </c>
      <c r="E16" s="338">
        <v>0.0</v>
      </c>
      <c r="F16" s="339">
        <v>0.0</v>
      </c>
      <c r="G16" s="298" t="str">
        <f t="shared" si="10"/>
        <v>-</v>
      </c>
      <c r="H16" s="167">
        <v>0.0</v>
      </c>
      <c r="I16" s="167">
        <v>0.0</v>
      </c>
      <c r="J16" s="167">
        <v>0.0</v>
      </c>
      <c r="K16" s="167">
        <v>0.0</v>
      </c>
      <c r="L16" s="167">
        <v>0.0</v>
      </c>
      <c r="M16" s="165" t="str">
        <f t="shared" si="11"/>
        <v>-</v>
      </c>
      <c r="N16" s="167">
        <v>0.0</v>
      </c>
      <c r="O16" s="167">
        <v>0.0</v>
      </c>
      <c r="P16" s="167">
        <v>0.0</v>
      </c>
      <c r="Q16" s="167">
        <v>0.0</v>
      </c>
      <c r="R16" s="157">
        <f t="shared" si="25"/>
        <v>0</v>
      </c>
      <c r="S16" s="310">
        <v>0.0</v>
      </c>
      <c r="T16" s="310">
        <v>0.0</v>
      </c>
      <c r="U16" s="310">
        <v>0.0</v>
      </c>
      <c r="V16" s="157">
        <f t="shared" si="26"/>
        <v>0</v>
      </c>
      <c r="W16" s="156"/>
      <c r="X16" s="156"/>
      <c r="Y16" s="156"/>
      <c r="Z16" s="157"/>
      <c r="AA16" s="167">
        <v>0.0</v>
      </c>
      <c r="AB16" s="167">
        <v>0.0</v>
      </c>
      <c r="AC16" s="167">
        <v>0.0</v>
      </c>
      <c r="AD16" s="167">
        <v>0.0</v>
      </c>
      <c r="AE16" s="167">
        <v>0.0</v>
      </c>
      <c r="AF16" s="157">
        <f t="shared" si="27"/>
        <v>0</v>
      </c>
      <c r="AG16" s="167">
        <v>0.0</v>
      </c>
      <c r="AH16" s="167">
        <v>0.0</v>
      </c>
      <c r="AI16" s="163"/>
      <c r="AJ16" s="155"/>
      <c r="AK16" s="165" t="str">
        <f t="shared" si="12"/>
        <v>-</v>
      </c>
      <c r="AL16" s="155"/>
      <c r="AM16" s="155"/>
      <c r="AN16" s="155"/>
      <c r="AO16" s="155"/>
      <c r="AP16" s="155"/>
      <c r="AQ16" s="165" t="str">
        <f t="shared" si="13"/>
        <v>-</v>
      </c>
      <c r="AR16" s="155"/>
      <c r="AS16" s="155"/>
      <c r="AT16" s="155"/>
      <c r="AU16" s="155"/>
      <c r="AV16" s="157">
        <f t="shared" si="28"/>
        <v>0</v>
      </c>
      <c r="AW16" s="155"/>
      <c r="AX16" s="155"/>
      <c r="AY16" s="155"/>
      <c r="AZ16" s="157">
        <f t="shared" si="29"/>
        <v>0</v>
      </c>
      <c r="BA16" s="156">
        <f t="shared" ref="BA16:BC16" si="114">IF(AS16-AW16&lt;0,0,AS16-AW16)</f>
        <v>0</v>
      </c>
      <c r="BB16" s="156">
        <f t="shared" si="114"/>
        <v>0</v>
      </c>
      <c r="BC16" s="156">
        <f t="shared" si="114"/>
        <v>0</v>
      </c>
      <c r="BD16" s="157">
        <f t="shared" si="59"/>
        <v>0</v>
      </c>
      <c r="BE16" s="155"/>
      <c r="BF16" s="155"/>
      <c r="BG16" s="155"/>
      <c r="BH16" s="155"/>
      <c r="BI16" s="155"/>
      <c r="BJ16" s="157">
        <f t="shared" si="30"/>
        <v>0</v>
      </c>
      <c r="BK16" s="155"/>
      <c r="BL16" s="155"/>
      <c r="BM16" s="163"/>
      <c r="BN16" s="155"/>
      <c r="BO16" s="165" t="str">
        <f t="shared" si="60"/>
        <v>-</v>
      </c>
      <c r="BP16" s="155"/>
      <c r="BQ16" s="155"/>
      <c r="BR16" s="155"/>
      <c r="BS16" s="155"/>
      <c r="BT16" s="155"/>
      <c r="BU16" s="165" t="str">
        <f t="shared" si="61"/>
        <v>-</v>
      </c>
      <c r="BV16" s="155"/>
      <c r="BW16" s="155"/>
      <c r="BX16" s="155"/>
      <c r="BY16" s="155"/>
      <c r="BZ16" s="157">
        <f t="shared" si="62"/>
        <v>0</v>
      </c>
      <c r="CA16" s="155"/>
      <c r="CB16" s="155"/>
      <c r="CC16" s="155"/>
      <c r="CD16" s="157">
        <f t="shared" si="63"/>
        <v>0</v>
      </c>
      <c r="CE16" s="156">
        <f t="shared" ref="CE16:CG16" si="115">IF(BW16-CA16&lt;0,0,BW16-CA16)</f>
        <v>0</v>
      </c>
      <c r="CF16" s="156">
        <f t="shared" si="115"/>
        <v>0</v>
      </c>
      <c r="CG16" s="156">
        <f t="shared" si="115"/>
        <v>0</v>
      </c>
      <c r="CH16" s="157">
        <f t="shared" si="65"/>
        <v>0</v>
      </c>
      <c r="CI16" s="155"/>
      <c r="CJ16" s="155"/>
      <c r="CK16" s="155"/>
      <c r="CL16" s="155"/>
      <c r="CM16" s="155"/>
      <c r="CN16" s="157">
        <f t="shared" si="66"/>
        <v>0</v>
      </c>
      <c r="CO16" s="155"/>
      <c r="CP16" s="155"/>
      <c r="CQ16" s="341">
        <f t="shared" si="31"/>
        <v>0</v>
      </c>
      <c r="CR16" s="285">
        <f t="shared" si="32"/>
        <v>0</v>
      </c>
      <c r="CS16" s="298" t="str">
        <f t="shared" si="33"/>
        <v>-</v>
      </c>
      <c r="CT16" s="285">
        <f t="shared" ref="CT16:CX16" si="116">SUM(H16,AL16,BP16)</f>
        <v>0</v>
      </c>
      <c r="CU16" s="285">
        <f t="shared" si="116"/>
        <v>0</v>
      </c>
      <c r="CV16" s="285">
        <f t="shared" si="116"/>
        <v>0</v>
      </c>
      <c r="CW16" s="285">
        <f t="shared" si="116"/>
        <v>0</v>
      </c>
      <c r="CX16" s="285">
        <f t="shared" si="116"/>
        <v>0</v>
      </c>
      <c r="CY16" s="311" t="str">
        <f t="shared" si="19"/>
        <v>-</v>
      </c>
      <c r="CZ16" s="285">
        <f t="shared" ref="CZ16:DC16" si="117">SUM(N16,AR16,BV16)</f>
        <v>0</v>
      </c>
      <c r="DA16" s="285">
        <f t="shared" si="117"/>
        <v>0</v>
      </c>
      <c r="DB16" s="285">
        <f t="shared" si="117"/>
        <v>0</v>
      </c>
      <c r="DC16" s="285">
        <f t="shared" si="117"/>
        <v>0</v>
      </c>
      <c r="DD16" s="157">
        <f t="shared" si="36"/>
        <v>0</v>
      </c>
      <c r="DE16" s="156">
        <f t="shared" ref="DE16:DG16" si="118">SUM(S16,AW16,CA16)</f>
        <v>0</v>
      </c>
      <c r="DF16" s="156">
        <f t="shared" si="118"/>
        <v>0</v>
      </c>
      <c r="DG16" s="156">
        <f t="shared" si="118"/>
        <v>0</v>
      </c>
      <c r="DH16" s="157">
        <f t="shared" si="38"/>
        <v>0</v>
      </c>
      <c r="DI16" s="156">
        <f t="shared" ref="DI16:DK16" si="119">IF(DA16-DE16&lt;0,0,DA16-DE16)</f>
        <v>0</v>
      </c>
      <c r="DJ16" s="156">
        <f t="shared" si="119"/>
        <v>0</v>
      </c>
      <c r="DK16" s="156">
        <f t="shared" si="119"/>
        <v>0</v>
      </c>
      <c r="DL16" s="157">
        <f t="shared" si="40"/>
        <v>0</v>
      </c>
      <c r="DM16" s="156">
        <f t="shared" ref="DM16:DQ16" si="120">SUM(AA16,BE16,CI16)</f>
        <v>0</v>
      </c>
      <c r="DN16" s="156">
        <f t="shared" si="120"/>
        <v>0</v>
      </c>
      <c r="DO16" s="156">
        <f t="shared" si="120"/>
        <v>0</v>
      </c>
      <c r="DP16" s="156">
        <f t="shared" si="120"/>
        <v>0</v>
      </c>
      <c r="DQ16" s="156">
        <f t="shared" si="120"/>
        <v>0</v>
      </c>
      <c r="DR16" s="157">
        <f t="shared" si="42"/>
        <v>0</v>
      </c>
      <c r="DS16" s="156">
        <f t="shared" ref="DS16:DT16" si="121">SUM(AG16,BK16,CO16)</f>
        <v>0</v>
      </c>
      <c r="DT16" s="156">
        <f t="shared" si="121"/>
        <v>0</v>
      </c>
      <c r="DU16" s="342"/>
    </row>
    <row r="17" ht="19.5" customHeight="1">
      <c r="A17" s="146">
        <v>12.0</v>
      </c>
      <c r="B17" s="233">
        <v>45560.0</v>
      </c>
      <c r="C17" s="234" t="s">
        <v>82</v>
      </c>
      <c r="D17" s="235" t="s">
        <v>536</v>
      </c>
      <c r="E17" s="338">
        <v>0.0</v>
      </c>
      <c r="F17" s="339">
        <v>0.0</v>
      </c>
      <c r="G17" s="298" t="str">
        <f t="shared" si="10"/>
        <v>-</v>
      </c>
      <c r="H17" s="167">
        <v>0.0</v>
      </c>
      <c r="I17" s="167">
        <v>0.0</v>
      </c>
      <c r="J17" s="167">
        <v>0.0</v>
      </c>
      <c r="K17" s="167">
        <v>0.0</v>
      </c>
      <c r="L17" s="167">
        <v>0.0</v>
      </c>
      <c r="M17" s="165" t="str">
        <f t="shared" si="11"/>
        <v>-</v>
      </c>
      <c r="N17" s="167">
        <v>0.0</v>
      </c>
      <c r="O17" s="167">
        <v>0.0</v>
      </c>
      <c r="P17" s="167">
        <v>0.0</v>
      </c>
      <c r="Q17" s="167">
        <v>0.0</v>
      </c>
      <c r="R17" s="157">
        <f t="shared" si="25"/>
        <v>0</v>
      </c>
      <c r="S17" s="310">
        <v>1.0</v>
      </c>
      <c r="T17" s="310">
        <v>0.0</v>
      </c>
      <c r="U17" s="310">
        <v>0.0</v>
      </c>
      <c r="V17" s="157">
        <f t="shared" si="26"/>
        <v>1</v>
      </c>
      <c r="W17" s="156"/>
      <c r="X17" s="156"/>
      <c r="Y17" s="156"/>
      <c r="Z17" s="157"/>
      <c r="AA17" s="167">
        <v>0.0</v>
      </c>
      <c r="AB17" s="167">
        <v>0.0</v>
      </c>
      <c r="AC17" s="167">
        <v>0.0</v>
      </c>
      <c r="AD17" s="167">
        <v>0.0</v>
      </c>
      <c r="AE17" s="167">
        <v>0.0</v>
      </c>
      <c r="AF17" s="157">
        <f t="shared" si="27"/>
        <v>0</v>
      </c>
      <c r="AG17" s="167">
        <v>0.0</v>
      </c>
      <c r="AH17" s="167">
        <v>0.0</v>
      </c>
      <c r="AI17" s="163"/>
      <c r="AJ17" s="155"/>
      <c r="AK17" s="165" t="str">
        <f t="shared" si="12"/>
        <v>-</v>
      </c>
      <c r="AL17" s="155"/>
      <c r="AM17" s="155"/>
      <c r="AN17" s="155"/>
      <c r="AO17" s="155"/>
      <c r="AP17" s="155"/>
      <c r="AQ17" s="165" t="str">
        <f t="shared" si="13"/>
        <v>-</v>
      </c>
      <c r="AR17" s="155"/>
      <c r="AS17" s="155"/>
      <c r="AT17" s="155"/>
      <c r="AU17" s="155"/>
      <c r="AV17" s="157">
        <f t="shared" si="28"/>
        <v>0</v>
      </c>
      <c r="AW17" s="155"/>
      <c r="AX17" s="155"/>
      <c r="AY17" s="155"/>
      <c r="AZ17" s="157">
        <f t="shared" si="29"/>
        <v>0</v>
      </c>
      <c r="BA17" s="156">
        <f t="shared" ref="BA17:BC17" si="122">IF(AS17-AW17&lt;0,0,AS17-AW17)</f>
        <v>0</v>
      </c>
      <c r="BB17" s="156">
        <f t="shared" si="122"/>
        <v>0</v>
      </c>
      <c r="BC17" s="156">
        <f t="shared" si="122"/>
        <v>0</v>
      </c>
      <c r="BD17" s="157">
        <f t="shared" si="59"/>
        <v>0</v>
      </c>
      <c r="BE17" s="155"/>
      <c r="BF17" s="155"/>
      <c r="BG17" s="155"/>
      <c r="BH17" s="155"/>
      <c r="BI17" s="155"/>
      <c r="BJ17" s="157">
        <f t="shared" si="30"/>
        <v>0</v>
      </c>
      <c r="BK17" s="155"/>
      <c r="BL17" s="155"/>
      <c r="BM17" s="163"/>
      <c r="BN17" s="155"/>
      <c r="BO17" s="165" t="str">
        <f t="shared" si="60"/>
        <v>-</v>
      </c>
      <c r="BP17" s="155"/>
      <c r="BQ17" s="155"/>
      <c r="BR17" s="155"/>
      <c r="BS17" s="155"/>
      <c r="BT17" s="155"/>
      <c r="BU17" s="165" t="str">
        <f t="shared" si="61"/>
        <v>-</v>
      </c>
      <c r="BV17" s="155"/>
      <c r="BW17" s="155"/>
      <c r="BX17" s="155"/>
      <c r="BY17" s="155"/>
      <c r="BZ17" s="157">
        <f t="shared" si="62"/>
        <v>0</v>
      </c>
      <c r="CA17" s="155"/>
      <c r="CB17" s="155"/>
      <c r="CC17" s="155"/>
      <c r="CD17" s="157">
        <f t="shared" si="63"/>
        <v>0</v>
      </c>
      <c r="CE17" s="156">
        <f t="shared" ref="CE17:CG17" si="123">IF(BW17-CA17&lt;0,0,BW17-CA17)</f>
        <v>0</v>
      </c>
      <c r="CF17" s="156">
        <f t="shared" si="123"/>
        <v>0</v>
      </c>
      <c r="CG17" s="156">
        <f t="shared" si="123"/>
        <v>0</v>
      </c>
      <c r="CH17" s="157">
        <f t="shared" si="65"/>
        <v>0</v>
      </c>
      <c r="CI17" s="155"/>
      <c r="CJ17" s="155"/>
      <c r="CK17" s="155"/>
      <c r="CL17" s="155"/>
      <c r="CM17" s="155"/>
      <c r="CN17" s="157">
        <f t="shared" si="66"/>
        <v>0</v>
      </c>
      <c r="CO17" s="155"/>
      <c r="CP17" s="155"/>
      <c r="CQ17" s="341">
        <f t="shared" si="31"/>
        <v>0</v>
      </c>
      <c r="CR17" s="285">
        <f t="shared" si="32"/>
        <v>0</v>
      </c>
      <c r="CS17" s="298" t="str">
        <f t="shared" si="33"/>
        <v>-</v>
      </c>
      <c r="CT17" s="285">
        <f t="shared" ref="CT17:CX17" si="124">SUM(H17,AL17,BP17)</f>
        <v>0</v>
      </c>
      <c r="CU17" s="285">
        <f t="shared" si="124"/>
        <v>0</v>
      </c>
      <c r="CV17" s="285">
        <f t="shared" si="124"/>
        <v>0</v>
      </c>
      <c r="CW17" s="285">
        <f t="shared" si="124"/>
        <v>0</v>
      </c>
      <c r="CX17" s="285">
        <f t="shared" si="124"/>
        <v>0</v>
      </c>
      <c r="CY17" s="311" t="str">
        <f t="shared" si="19"/>
        <v>-</v>
      </c>
      <c r="CZ17" s="285">
        <f t="shared" ref="CZ17:DC17" si="125">SUM(N17,AR17,BV17)</f>
        <v>0</v>
      </c>
      <c r="DA17" s="285">
        <f t="shared" si="125"/>
        <v>0</v>
      </c>
      <c r="DB17" s="285">
        <f t="shared" si="125"/>
        <v>0</v>
      </c>
      <c r="DC17" s="285">
        <f t="shared" si="125"/>
        <v>0</v>
      </c>
      <c r="DD17" s="157">
        <f t="shared" si="36"/>
        <v>0</v>
      </c>
      <c r="DE17" s="156">
        <f t="shared" ref="DE17:DG17" si="126">SUM(S17,AW17,CA17)</f>
        <v>1</v>
      </c>
      <c r="DF17" s="156">
        <f t="shared" si="126"/>
        <v>0</v>
      </c>
      <c r="DG17" s="156">
        <f t="shared" si="126"/>
        <v>0</v>
      </c>
      <c r="DH17" s="157">
        <f t="shared" si="38"/>
        <v>1</v>
      </c>
      <c r="DI17" s="156">
        <f t="shared" ref="DI17:DK17" si="127">IF(DA17-DE17&lt;0,0,DA17-DE17)</f>
        <v>0</v>
      </c>
      <c r="DJ17" s="156">
        <f t="shared" si="127"/>
        <v>0</v>
      </c>
      <c r="DK17" s="156">
        <f t="shared" si="127"/>
        <v>0</v>
      </c>
      <c r="DL17" s="157">
        <f t="shared" si="40"/>
        <v>0</v>
      </c>
      <c r="DM17" s="156">
        <f t="shared" ref="DM17:DQ17" si="128">SUM(AA17,BE17,CI17)</f>
        <v>0</v>
      </c>
      <c r="DN17" s="156">
        <f t="shared" si="128"/>
        <v>0</v>
      </c>
      <c r="DO17" s="156">
        <f t="shared" si="128"/>
        <v>0</v>
      </c>
      <c r="DP17" s="156">
        <f t="shared" si="128"/>
        <v>0</v>
      </c>
      <c r="DQ17" s="156">
        <f t="shared" si="128"/>
        <v>0</v>
      </c>
      <c r="DR17" s="157">
        <f t="shared" si="42"/>
        <v>0</v>
      </c>
      <c r="DS17" s="156">
        <f t="shared" ref="DS17:DT17" si="129">SUM(AG17,BK17,CO17)</f>
        <v>0</v>
      </c>
      <c r="DT17" s="156">
        <f t="shared" si="129"/>
        <v>0</v>
      </c>
      <c r="DU17" s="342"/>
    </row>
    <row r="18" ht="19.5" customHeight="1">
      <c r="A18" s="146">
        <v>13.0</v>
      </c>
      <c r="B18" s="233">
        <v>45561.0</v>
      </c>
      <c r="C18" s="234" t="s">
        <v>166</v>
      </c>
      <c r="D18" s="235" t="s">
        <v>537</v>
      </c>
      <c r="E18" s="338">
        <v>0.0</v>
      </c>
      <c r="F18" s="339">
        <v>0.0</v>
      </c>
      <c r="G18" s="298" t="str">
        <f t="shared" si="10"/>
        <v>-</v>
      </c>
      <c r="H18" s="167">
        <v>0.0</v>
      </c>
      <c r="I18" s="167">
        <v>0.0</v>
      </c>
      <c r="J18" s="167">
        <v>0.0</v>
      </c>
      <c r="K18" s="167">
        <v>0.0</v>
      </c>
      <c r="L18" s="167">
        <v>0.0</v>
      </c>
      <c r="M18" s="165" t="str">
        <f t="shared" si="11"/>
        <v>-</v>
      </c>
      <c r="N18" s="167">
        <v>0.0</v>
      </c>
      <c r="O18" s="167">
        <v>0.0</v>
      </c>
      <c r="P18" s="167">
        <v>0.0</v>
      </c>
      <c r="Q18" s="167">
        <v>0.0</v>
      </c>
      <c r="R18" s="157">
        <f t="shared" si="25"/>
        <v>0</v>
      </c>
      <c r="S18" s="310">
        <v>2.0</v>
      </c>
      <c r="T18" s="310">
        <v>1.0</v>
      </c>
      <c r="U18" s="310">
        <v>0.0</v>
      </c>
      <c r="V18" s="157">
        <f t="shared" si="26"/>
        <v>3</v>
      </c>
      <c r="W18" s="156">
        <f t="shared" ref="W18:Y18" si="130">IF(O18-S18&lt;0,0,O18-S18)</f>
        <v>0</v>
      </c>
      <c r="X18" s="156">
        <f t="shared" si="130"/>
        <v>0</v>
      </c>
      <c r="Y18" s="156">
        <f t="shared" si="130"/>
        <v>0</v>
      </c>
      <c r="Z18" s="157">
        <f t="shared" ref="Z18:Z19" si="140">SUM(W18:Y18)</f>
        <v>0</v>
      </c>
      <c r="AA18" s="167">
        <v>0.0</v>
      </c>
      <c r="AB18" s="167">
        <v>0.0</v>
      </c>
      <c r="AC18" s="167">
        <v>0.0</v>
      </c>
      <c r="AD18" s="167">
        <v>0.0</v>
      </c>
      <c r="AE18" s="167">
        <v>0.0</v>
      </c>
      <c r="AF18" s="157">
        <f t="shared" si="27"/>
        <v>0</v>
      </c>
      <c r="AG18" s="167">
        <v>0.0</v>
      </c>
      <c r="AH18" s="167">
        <v>0.0</v>
      </c>
      <c r="AI18" s="163"/>
      <c r="AJ18" s="155"/>
      <c r="AK18" s="165" t="str">
        <f t="shared" si="12"/>
        <v>-</v>
      </c>
      <c r="AL18" s="155"/>
      <c r="AM18" s="155"/>
      <c r="AN18" s="155"/>
      <c r="AO18" s="155"/>
      <c r="AP18" s="155"/>
      <c r="AQ18" s="165" t="str">
        <f t="shared" si="13"/>
        <v>-</v>
      </c>
      <c r="AR18" s="155"/>
      <c r="AS18" s="155"/>
      <c r="AT18" s="155"/>
      <c r="AU18" s="155"/>
      <c r="AV18" s="157">
        <f t="shared" si="28"/>
        <v>0</v>
      </c>
      <c r="AW18" s="155"/>
      <c r="AX18" s="155"/>
      <c r="AY18" s="155"/>
      <c r="AZ18" s="157">
        <f t="shared" si="29"/>
        <v>0</v>
      </c>
      <c r="BA18" s="156">
        <f t="shared" ref="BA18:BC18" si="131">IF(AS18-AW18&lt;0,0,AS18-AW18)</f>
        <v>0</v>
      </c>
      <c r="BB18" s="156">
        <f t="shared" si="131"/>
        <v>0</v>
      </c>
      <c r="BC18" s="156">
        <f t="shared" si="131"/>
        <v>0</v>
      </c>
      <c r="BD18" s="157">
        <f t="shared" si="59"/>
        <v>0</v>
      </c>
      <c r="BE18" s="155"/>
      <c r="BF18" s="155"/>
      <c r="BG18" s="155"/>
      <c r="BH18" s="155"/>
      <c r="BI18" s="155"/>
      <c r="BJ18" s="157">
        <f t="shared" si="30"/>
        <v>0</v>
      </c>
      <c r="BK18" s="155"/>
      <c r="BL18" s="155"/>
      <c r="BM18" s="163"/>
      <c r="BN18" s="155"/>
      <c r="BO18" s="165" t="str">
        <f t="shared" si="60"/>
        <v>-</v>
      </c>
      <c r="BP18" s="155"/>
      <c r="BQ18" s="155"/>
      <c r="BR18" s="155"/>
      <c r="BS18" s="155"/>
      <c r="BT18" s="155"/>
      <c r="BU18" s="165" t="str">
        <f t="shared" si="61"/>
        <v>-</v>
      </c>
      <c r="BV18" s="155"/>
      <c r="BW18" s="155"/>
      <c r="BX18" s="155"/>
      <c r="BY18" s="155"/>
      <c r="BZ18" s="157">
        <f t="shared" si="62"/>
        <v>0</v>
      </c>
      <c r="CA18" s="155"/>
      <c r="CB18" s="155"/>
      <c r="CC18" s="155"/>
      <c r="CD18" s="157">
        <f t="shared" si="63"/>
        <v>0</v>
      </c>
      <c r="CE18" s="156">
        <f t="shared" ref="CE18:CG18" si="132">IF(BW18-CA18&lt;0,0,BW18-CA18)</f>
        <v>0</v>
      </c>
      <c r="CF18" s="156">
        <f t="shared" si="132"/>
        <v>0</v>
      </c>
      <c r="CG18" s="156">
        <f t="shared" si="132"/>
        <v>0</v>
      </c>
      <c r="CH18" s="157">
        <f t="shared" si="65"/>
        <v>0</v>
      </c>
      <c r="CI18" s="155"/>
      <c r="CJ18" s="155"/>
      <c r="CK18" s="155"/>
      <c r="CL18" s="155"/>
      <c r="CM18" s="155"/>
      <c r="CN18" s="157">
        <f t="shared" si="66"/>
        <v>0</v>
      </c>
      <c r="CO18" s="155"/>
      <c r="CP18" s="155"/>
      <c r="CQ18" s="341">
        <f t="shared" si="31"/>
        <v>0</v>
      </c>
      <c r="CR18" s="285">
        <f t="shared" si="32"/>
        <v>0</v>
      </c>
      <c r="CS18" s="298" t="str">
        <f t="shared" si="33"/>
        <v>-</v>
      </c>
      <c r="CT18" s="285">
        <f t="shared" ref="CT18:CX18" si="133">SUM(H18,AL18,BP18)</f>
        <v>0</v>
      </c>
      <c r="CU18" s="285">
        <f t="shared" si="133"/>
        <v>0</v>
      </c>
      <c r="CV18" s="285">
        <f t="shared" si="133"/>
        <v>0</v>
      </c>
      <c r="CW18" s="285">
        <f t="shared" si="133"/>
        <v>0</v>
      </c>
      <c r="CX18" s="285">
        <f t="shared" si="133"/>
        <v>0</v>
      </c>
      <c r="CY18" s="311" t="str">
        <f t="shared" si="19"/>
        <v>-</v>
      </c>
      <c r="CZ18" s="285">
        <f t="shared" ref="CZ18:DC18" si="134">SUM(N18,AR18,BV18)</f>
        <v>0</v>
      </c>
      <c r="DA18" s="285">
        <f t="shared" si="134"/>
        <v>0</v>
      </c>
      <c r="DB18" s="285">
        <f t="shared" si="134"/>
        <v>0</v>
      </c>
      <c r="DC18" s="285">
        <f t="shared" si="134"/>
        <v>0</v>
      </c>
      <c r="DD18" s="157">
        <f t="shared" si="36"/>
        <v>0</v>
      </c>
      <c r="DE18" s="156">
        <f t="shared" ref="DE18:DG18" si="135">SUM(S18,AW18,CA18)</f>
        <v>2</v>
      </c>
      <c r="DF18" s="156">
        <f t="shared" si="135"/>
        <v>1</v>
      </c>
      <c r="DG18" s="156">
        <f t="shared" si="135"/>
        <v>0</v>
      </c>
      <c r="DH18" s="157">
        <f t="shared" si="38"/>
        <v>3</v>
      </c>
      <c r="DI18" s="156">
        <f t="shared" ref="DI18:DK18" si="136">IF(DA18-DE18&lt;0,0,DA18-DE18)</f>
        <v>0</v>
      </c>
      <c r="DJ18" s="156">
        <f t="shared" si="136"/>
        <v>0</v>
      </c>
      <c r="DK18" s="156">
        <f t="shared" si="136"/>
        <v>0</v>
      </c>
      <c r="DL18" s="157">
        <f t="shared" si="40"/>
        <v>0</v>
      </c>
      <c r="DM18" s="156">
        <f t="shared" ref="DM18:DQ18" si="137">SUM(AA18,BE18,CI18)</f>
        <v>0</v>
      </c>
      <c r="DN18" s="156">
        <f t="shared" si="137"/>
        <v>0</v>
      </c>
      <c r="DO18" s="156">
        <f t="shared" si="137"/>
        <v>0</v>
      </c>
      <c r="DP18" s="156">
        <f t="shared" si="137"/>
        <v>0</v>
      </c>
      <c r="DQ18" s="156">
        <f t="shared" si="137"/>
        <v>0</v>
      </c>
      <c r="DR18" s="157">
        <f t="shared" si="42"/>
        <v>0</v>
      </c>
      <c r="DS18" s="156">
        <f t="shared" ref="DS18:DT18" si="138">SUM(AG18,BK18,CO18)</f>
        <v>0</v>
      </c>
      <c r="DT18" s="156">
        <f t="shared" si="138"/>
        <v>0</v>
      </c>
      <c r="DU18" s="342"/>
    </row>
    <row r="19" ht="19.5" customHeight="1">
      <c r="A19" s="146">
        <v>14.0</v>
      </c>
      <c r="B19" s="233">
        <v>45561.0</v>
      </c>
      <c r="C19" s="234" t="s">
        <v>146</v>
      </c>
      <c r="D19" s="235" t="s">
        <v>538</v>
      </c>
      <c r="E19" s="338">
        <v>0.0</v>
      </c>
      <c r="F19" s="339">
        <v>0.0</v>
      </c>
      <c r="G19" s="298" t="str">
        <f t="shared" si="10"/>
        <v>-</v>
      </c>
      <c r="H19" s="167">
        <v>0.0</v>
      </c>
      <c r="I19" s="167">
        <v>0.0</v>
      </c>
      <c r="J19" s="167">
        <v>0.0</v>
      </c>
      <c r="K19" s="167">
        <v>0.0</v>
      </c>
      <c r="L19" s="167">
        <v>0.0</v>
      </c>
      <c r="M19" s="165" t="str">
        <f t="shared" si="11"/>
        <v>-</v>
      </c>
      <c r="N19" s="167">
        <v>0.0</v>
      </c>
      <c r="O19" s="167">
        <v>0.0</v>
      </c>
      <c r="P19" s="167">
        <v>0.0</v>
      </c>
      <c r="Q19" s="167">
        <v>0.0</v>
      </c>
      <c r="R19" s="157">
        <f t="shared" si="25"/>
        <v>0</v>
      </c>
      <c r="S19" s="310">
        <v>5.0</v>
      </c>
      <c r="T19" s="310">
        <v>1.0</v>
      </c>
      <c r="U19" s="310">
        <v>0.0</v>
      </c>
      <c r="V19" s="157">
        <f t="shared" si="26"/>
        <v>6</v>
      </c>
      <c r="W19" s="156">
        <f t="shared" ref="W19:Y19" si="139">IF(O19-S19&lt;0,0,O19-S19)</f>
        <v>0</v>
      </c>
      <c r="X19" s="156">
        <f t="shared" si="139"/>
        <v>0</v>
      </c>
      <c r="Y19" s="156">
        <f t="shared" si="139"/>
        <v>0</v>
      </c>
      <c r="Z19" s="157">
        <f t="shared" si="140"/>
        <v>0</v>
      </c>
      <c r="AA19" s="167">
        <v>0.0</v>
      </c>
      <c r="AB19" s="167">
        <v>0.0</v>
      </c>
      <c r="AC19" s="167">
        <v>0.0</v>
      </c>
      <c r="AD19" s="167">
        <v>0.0</v>
      </c>
      <c r="AE19" s="167">
        <v>1.0</v>
      </c>
      <c r="AF19" s="157">
        <f t="shared" si="27"/>
        <v>1</v>
      </c>
      <c r="AG19" s="167">
        <v>0.0</v>
      </c>
      <c r="AH19" s="167">
        <v>0.0</v>
      </c>
      <c r="AI19" s="163"/>
      <c r="AJ19" s="155"/>
      <c r="AK19" s="165" t="str">
        <f t="shared" si="12"/>
        <v>-</v>
      </c>
      <c r="AL19" s="155"/>
      <c r="AM19" s="155"/>
      <c r="AN19" s="155"/>
      <c r="AO19" s="155"/>
      <c r="AP19" s="155"/>
      <c r="AQ19" s="165" t="str">
        <f t="shared" si="13"/>
        <v>-</v>
      </c>
      <c r="AR19" s="155"/>
      <c r="AS19" s="155"/>
      <c r="AT19" s="155"/>
      <c r="AU19" s="155"/>
      <c r="AV19" s="157">
        <f t="shared" si="28"/>
        <v>0</v>
      </c>
      <c r="AW19" s="155"/>
      <c r="AX19" s="155"/>
      <c r="AY19" s="155"/>
      <c r="AZ19" s="157">
        <f t="shared" si="29"/>
        <v>0</v>
      </c>
      <c r="BA19" s="156">
        <f t="shared" ref="BA19:BC19" si="141">IF(AS19-AW19&lt;0,0,AS19-AW19)</f>
        <v>0</v>
      </c>
      <c r="BB19" s="156">
        <f t="shared" si="141"/>
        <v>0</v>
      </c>
      <c r="BC19" s="156">
        <f t="shared" si="141"/>
        <v>0</v>
      </c>
      <c r="BD19" s="157">
        <f t="shared" si="59"/>
        <v>0</v>
      </c>
      <c r="BE19" s="155"/>
      <c r="BF19" s="155"/>
      <c r="BG19" s="155"/>
      <c r="BH19" s="155"/>
      <c r="BI19" s="155"/>
      <c r="BJ19" s="157">
        <f t="shared" si="30"/>
        <v>0</v>
      </c>
      <c r="BK19" s="155"/>
      <c r="BL19" s="155"/>
      <c r="BM19" s="163"/>
      <c r="BN19" s="155"/>
      <c r="BO19" s="165" t="str">
        <f t="shared" si="60"/>
        <v>-</v>
      </c>
      <c r="BP19" s="155"/>
      <c r="BQ19" s="155"/>
      <c r="BR19" s="155"/>
      <c r="BS19" s="155"/>
      <c r="BT19" s="155"/>
      <c r="BU19" s="165" t="str">
        <f t="shared" si="61"/>
        <v>-</v>
      </c>
      <c r="BV19" s="155"/>
      <c r="BW19" s="155"/>
      <c r="BX19" s="155"/>
      <c r="BY19" s="155"/>
      <c r="BZ19" s="157">
        <f t="shared" si="62"/>
        <v>0</v>
      </c>
      <c r="CA19" s="155"/>
      <c r="CB19" s="155"/>
      <c r="CC19" s="155"/>
      <c r="CD19" s="157">
        <f t="shared" si="63"/>
        <v>0</v>
      </c>
      <c r="CE19" s="156">
        <f t="shared" ref="CE19:CG19" si="142">IF(BW19-CA19&lt;0,0,BW19-CA19)</f>
        <v>0</v>
      </c>
      <c r="CF19" s="156">
        <f t="shared" si="142"/>
        <v>0</v>
      </c>
      <c r="CG19" s="156">
        <f t="shared" si="142"/>
        <v>0</v>
      </c>
      <c r="CH19" s="157">
        <f t="shared" si="65"/>
        <v>0</v>
      </c>
      <c r="CI19" s="155"/>
      <c r="CJ19" s="155"/>
      <c r="CK19" s="155"/>
      <c r="CL19" s="155"/>
      <c r="CM19" s="155"/>
      <c r="CN19" s="157">
        <f t="shared" si="66"/>
        <v>0</v>
      </c>
      <c r="CO19" s="155"/>
      <c r="CP19" s="155"/>
      <c r="CQ19" s="341">
        <f t="shared" si="31"/>
        <v>0</v>
      </c>
      <c r="CR19" s="285">
        <f t="shared" si="32"/>
        <v>0</v>
      </c>
      <c r="CS19" s="298" t="str">
        <f t="shared" si="33"/>
        <v>-</v>
      </c>
      <c r="CT19" s="285">
        <f t="shared" ref="CT19:CX19" si="143">SUM(H19,AL19,BP19)</f>
        <v>0</v>
      </c>
      <c r="CU19" s="285">
        <f t="shared" si="143"/>
        <v>0</v>
      </c>
      <c r="CV19" s="285">
        <f t="shared" si="143"/>
        <v>0</v>
      </c>
      <c r="CW19" s="285">
        <f t="shared" si="143"/>
        <v>0</v>
      </c>
      <c r="CX19" s="285">
        <f t="shared" si="143"/>
        <v>0</v>
      </c>
      <c r="CY19" s="311" t="str">
        <f t="shared" si="19"/>
        <v>-</v>
      </c>
      <c r="CZ19" s="285">
        <f t="shared" ref="CZ19:DC19" si="144">SUM(N19,AR19,BV19)</f>
        <v>0</v>
      </c>
      <c r="DA19" s="285">
        <f t="shared" si="144"/>
        <v>0</v>
      </c>
      <c r="DB19" s="285">
        <f t="shared" si="144"/>
        <v>0</v>
      </c>
      <c r="DC19" s="285">
        <f t="shared" si="144"/>
        <v>0</v>
      </c>
      <c r="DD19" s="157">
        <f t="shared" si="36"/>
        <v>0</v>
      </c>
      <c r="DE19" s="156">
        <f t="shared" ref="DE19:DG19" si="145">SUM(S19,AW19,CA19)</f>
        <v>5</v>
      </c>
      <c r="DF19" s="156">
        <f t="shared" si="145"/>
        <v>1</v>
      </c>
      <c r="DG19" s="156">
        <f t="shared" si="145"/>
        <v>0</v>
      </c>
      <c r="DH19" s="157">
        <f t="shared" si="38"/>
        <v>6</v>
      </c>
      <c r="DI19" s="156">
        <f t="shared" ref="DI19:DK19" si="146">IF(DA19-DE19&lt;0,0,DA19-DE19)</f>
        <v>0</v>
      </c>
      <c r="DJ19" s="156">
        <f t="shared" si="146"/>
        <v>0</v>
      </c>
      <c r="DK19" s="156">
        <f t="shared" si="146"/>
        <v>0</v>
      </c>
      <c r="DL19" s="157">
        <f t="shared" si="40"/>
        <v>0</v>
      </c>
      <c r="DM19" s="156">
        <f t="shared" ref="DM19:DQ19" si="147">SUM(AA19,BE19,CI19)</f>
        <v>0</v>
      </c>
      <c r="DN19" s="156">
        <f t="shared" si="147"/>
        <v>0</v>
      </c>
      <c r="DO19" s="156">
        <f t="shared" si="147"/>
        <v>0</v>
      </c>
      <c r="DP19" s="156">
        <f t="shared" si="147"/>
        <v>0</v>
      </c>
      <c r="DQ19" s="156">
        <f t="shared" si="147"/>
        <v>1</v>
      </c>
      <c r="DR19" s="157">
        <f t="shared" si="42"/>
        <v>1</v>
      </c>
      <c r="DS19" s="156">
        <f t="shared" ref="DS19:DT19" si="148">SUM(AG19,BK19,CO19)</f>
        <v>0</v>
      </c>
      <c r="DT19" s="156">
        <f t="shared" si="148"/>
        <v>0</v>
      </c>
      <c r="DU19" s="342"/>
    </row>
    <row r="20" ht="19.5" customHeight="1">
      <c r="A20" s="146">
        <v>15.0</v>
      </c>
      <c r="B20" s="233">
        <v>45561.0</v>
      </c>
      <c r="C20" s="234" t="s">
        <v>132</v>
      </c>
      <c r="D20" s="235" t="s">
        <v>481</v>
      </c>
      <c r="E20" s="338">
        <v>0.0</v>
      </c>
      <c r="F20" s="339">
        <v>0.0</v>
      </c>
      <c r="G20" s="298" t="str">
        <f t="shared" si="10"/>
        <v>-</v>
      </c>
      <c r="H20" s="167">
        <v>0.0</v>
      </c>
      <c r="I20" s="167">
        <v>0.0</v>
      </c>
      <c r="J20" s="167">
        <v>0.0</v>
      </c>
      <c r="K20" s="167">
        <v>0.0</v>
      </c>
      <c r="L20" s="167">
        <v>0.0</v>
      </c>
      <c r="M20" s="165" t="str">
        <f t="shared" si="11"/>
        <v>-</v>
      </c>
      <c r="N20" s="167">
        <v>0.0</v>
      </c>
      <c r="O20" s="167">
        <v>0.0</v>
      </c>
      <c r="P20" s="167">
        <v>0.0</v>
      </c>
      <c r="Q20" s="167">
        <v>0.0</v>
      </c>
      <c r="R20" s="157">
        <f t="shared" si="25"/>
        <v>0</v>
      </c>
      <c r="S20" s="310">
        <v>1.0</v>
      </c>
      <c r="T20" s="310">
        <v>0.0</v>
      </c>
      <c r="U20" s="310">
        <v>0.0</v>
      </c>
      <c r="V20" s="157">
        <f t="shared" si="26"/>
        <v>1</v>
      </c>
      <c r="W20" s="156"/>
      <c r="X20" s="156"/>
      <c r="Y20" s="156"/>
      <c r="Z20" s="157"/>
      <c r="AA20" s="167">
        <v>0.0</v>
      </c>
      <c r="AB20" s="167">
        <v>0.0</v>
      </c>
      <c r="AC20" s="167">
        <v>0.0</v>
      </c>
      <c r="AD20" s="167">
        <v>0.0</v>
      </c>
      <c r="AE20" s="167">
        <v>0.0</v>
      </c>
      <c r="AF20" s="157">
        <f t="shared" si="27"/>
        <v>0</v>
      </c>
      <c r="AG20" s="167">
        <v>0.0</v>
      </c>
      <c r="AH20" s="167">
        <v>0.0</v>
      </c>
      <c r="AI20" s="163"/>
      <c r="AJ20" s="155"/>
      <c r="AK20" s="165" t="str">
        <f t="shared" si="12"/>
        <v>-</v>
      </c>
      <c r="AL20" s="155"/>
      <c r="AM20" s="155"/>
      <c r="AN20" s="155"/>
      <c r="AO20" s="155"/>
      <c r="AP20" s="155"/>
      <c r="AQ20" s="165" t="str">
        <f t="shared" si="13"/>
        <v>-</v>
      </c>
      <c r="AR20" s="155"/>
      <c r="AS20" s="155"/>
      <c r="AT20" s="155"/>
      <c r="AU20" s="155"/>
      <c r="AV20" s="157">
        <f t="shared" si="28"/>
        <v>0</v>
      </c>
      <c r="AW20" s="155"/>
      <c r="AX20" s="155"/>
      <c r="AY20" s="155"/>
      <c r="AZ20" s="157">
        <f t="shared" si="29"/>
        <v>0</v>
      </c>
      <c r="BA20" s="156">
        <f t="shared" ref="BA20:BC20" si="149">IF(AS20-AW20&lt;0,0,AS20-AW20)</f>
        <v>0</v>
      </c>
      <c r="BB20" s="156">
        <f t="shared" si="149"/>
        <v>0</v>
      </c>
      <c r="BC20" s="156">
        <f t="shared" si="149"/>
        <v>0</v>
      </c>
      <c r="BD20" s="157">
        <f t="shared" si="59"/>
        <v>0</v>
      </c>
      <c r="BE20" s="155"/>
      <c r="BF20" s="155"/>
      <c r="BG20" s="155"/>
      <c r="BH20" s="155"/>
      <c r="BI20" s="155"/>
      <c r="BJ20" s="157">
        <f t="shared" si="30"/>
        <v>0</v>
      </c>
      <c r="BK20" s="155"/>
      <c r="BL20" s="155"/>
      <c r="BM20" s="163"/>
      <c r="BN20" s="155"/>
      <c r="BO20" s="165" t="str">
        <f t="shared" si="60"/>
        <v>-</v>
      </c>
      <c r="BP20" s="155"/>
      <c r="BQ20" s="155"/>
      <c r="BR20" s="155"/>
      <c r="BS20" s="155"/>
      <c r="BT20" s="155"/>
      <c r="BU20" s="165" t="str">
        <f t="shared" si="61"/>
        <v>-</v>
      </c>
      <c r="BV20" s="155"/>
      <c r="BW20" s="155"/>
      <c r="BX20" s="155"/>
      <c r="BY20" s="155"/>
      <c r="BZ20" s="157">
        <f t="shared" si="62"/>
        <v>0</v>
      </c>
      <c r="CA20" s="155"/>
      <c r="CB20" s="155"/>
      <c r="CC20" s="155"/>
      <c r="CD20" s="157">
        <f t="shared" si="63"/>
        <v>0</v>
      </c>
      <c r="CE20" s="156">
        <f t="shared" ref="CE20:CG20" si="150">IF(BW20-CA20&lt;0,0,BW20-CA20)</f>
        <v>0</v>
      </c>
      <c r="CF20" s="156">
        <f t="shared" si="150"/>
        <v>0</v>
      </c>
      <c r="CG20" s="156">
        <f t="shared" si="150"/>
        <v>0</v>
      </c>
      <c r="CH20" s="157">
        <f t="shared" si="65"/>
        <v>0</v>
      </c>
      <c r="CI20" s="155"/>
      <c r="CJ20" s="155"/>
      <c r="CK20" s="155"/>
      <c r="CL20" s="155"/>
      <c r="CM20" s="155"/>
      <c r="CN20" s="157">
        <f t="shared" si="66"/>
        <v>0</v>
      </c>
      <c r="CO20" s="155"/>
      <c r="CP20" s="155"/>
      <c r="CQ20" s="341">
        <f t="shared" si="31"/>
        <v>0</v>
      </c>
      <c r="CR20" s="285">
        <f t="shared" si="32"/>
        <v>0</v>
      </c>
      <c r="CS20" s="298" t="str">
        <f t="shared" si="33"/>
        <v>-</v>
      </c>
      <c r="CT20" s="285">
        <f t="shared" ref="CT20:CX20" si="151">SUM(H20,AL20,BP20)</f>
        <v>0</v>
      </c>
      <c r="CU20" s="285">
        <f t="shared" si="151"/>
        <v>0</v>
      </c>
      <c r="CV20" s="285">
        <f t="shared" si="151"/>
        <v>0</v>
      </c>
      <c r="CW20" s="285">
        <f t="shared" si="151"/>
        <v>0</v>
      </c>
      <c r="CX20" s="285">
        <f t="shared" si="151"/>
        <v>0</v>
      </c>
      <c r="CY20" s="311" t="str">
        <f t="shared" si="19"/>
        <v>-</v>
      </c>
      <c r="CZ20" s="285">
        <f t="shared" ref="CZ20:DC20" si="152">SUM(N20,AR20,BV20)</f>
        <v>0</v>
      </c>
      <c r="DA20" s="285">
        <f t="shared" si="152"/>
        <v>0</v>
      </c>
      <c r="DB20" s="285">
        <f t="shared" si="152"/>
        <v>0</v>
      </c>
      <c r="DC20" s="285">
        <f t="shared" si="152"/>
        <v>0</v>
      </c>
      <c r="DD20" s="157">
        <f t="shared" si="36"/>
        <v>0</v>
      </c>
      <c r="DE20" s="156">
        <f t="shared" ref="DE20:DG20" si="153">SUM(S20,AW20,CA20)</f>
        <v>1</v>
      </c>
      <c r="DF20" s="156">
        <f t="shared" si="153"/>
        <v>0</v>
      </c>
      <c r="DG20" s="156">
        <f t="shared" si="153"/>
        <v>0</v>
      </c>
      <c r="DH20" s="157">
        <f t="shared" si="38"/>
        <v>1</v>
      </c>
      <c r="DI20" s="156">
        <f t="shared" ref="DI20:DK20" si="154">IF(DA20-DE20&lt;0,0,DA20-DE20)</f>
        <v>0</v>
      </c>
      <c r="DJ20" s="156">
        <f t="shared" si="154"/>
        <v>0</v>
      </c>
      <c r="DK20" s="156">
        <f t="shared" si="154"/>
        <v>0</v>
      </c>
      <c r="DL20" s="157">
        <f t="shared" si="40"/>
        <v>0</v>
      </c>
      <c r="DM20" s="156">
        <f t="shared" ref="DM20:DQ20" si="155">SUM(AA20,BE20,CI20)</f>
        <v>0</v>
      </c>
      <c r="DN20" s="156">
        <f t="shared" si="155"/>
        <v>0</v>
      </c>
      <c r="DO20" s="156">
        <f t="shared" si="155"/>
        <v>0</v>
      </c>
      <c r="DP20" s="156">
        <f t="shared" si="155"/>
        <v>0</v>
      </c>
      <c r="DQ20" s="156">
        <f t="shared" si="155"/>
        <v>0</v>
      </c>
      <c r="DR20" s="157">
        <f t="shared" si="42"/>
        <v>0</v>
      </c>
      <c r="DS20" s="156">
        <f t="shared" ref="DS20:DT20" si="156">SUM(AG20,BK20,CO20)</f>
        <v>0</v>
      </c>
      <c r="DT20" s="156">
        <f t="shared" si="156"/>
        <v>0</v>
      </c>
      <c r="DU20" s="342"/>
    </row>
    <row r="21" ht="19.5" customHeight="1">
      <c r="A21" s="146">
        <v>16.0</v>
      </c>
      <c r="B21" s="233">
        <v>45562.0</v>
      </c>
      <c r="C21" s="234" t="s">
        <v>151</v>
      </c>
      <c r="D21" s="235" t="s">
        <v>539</v>
      </c>
      <c r="E21" s="338">
        <v>0.0</v>
      </c>
      <c r="F21" s="339">
        <v>0.0</v>
      </c>
      <c r="G21" s="298" t="str">
        <f t="shared" si="10"/>
        <v>-</v>
      </c>
      <c r="H21" s="167">
        <v>0.0</v>
      </c>
      <c r="I21" s="167">
        <v>0.0</v>
      </c>
      <c r="J21" s="167">
        <v>0.0</v>
      </c>
      <c r="K21" s="167">
        <v>0.0</v>
      </c>
      <c r="L21" s="167">
        <v>0.0</v>
      </c>
      <c r="M21" s="165" t="str">
        <f t="shared" si="11"/>
        <v>-</v>
      </c>
      <c r="N21" s="167">
        <v>0.0</v>
      </c>
      <c r="O21" s="167">
        <v>0.0</v>
      </c>
      <c r="P21" s="167">
        <v>0.0</v>
      </c>
      <c r="Q21" s="167">
        <v>0.0</v>
      </c>
      <c r="R21" s="157">
        <f t="shared" si="25"/>
        <v>0</v>
      </c>
      <c r="S21" s="310">
        <v>3.0</v>
      </c>
      <c r="T21" s="310">
        <v>0.0</v>
      </c>
      <c r="U21" s="310">
        <v>0.0</v>
      </c>
      <c r="V21" s="157">
        <f t="shared" si="26"/>
        <v>3</v>
      </c>
      <c r="W21" s="156"/>
      <c r="X21" s="156"/>
      <c r="Y21" s="156"/>
      <c r="Z21" s="157"/>
      <c r="AA21" s="167">
        <v>0.0</v>
      </c>
      <c r="AB21" s="167">
        <v>0.0</v>
      </c>
      <c r="AC21" s="167">
        <v>0.0</v>
      </c>
      <c r="AD21" s="167">
        <v>0.0</v>
      </c>
      <c r="AE21" s="167">
        <v>0.0</v>
      </c>
      <c r="AF21" s="157">
        <f t="shared" si="27"/>
        <v>0</v>
      </c>
      <c r="AG21" s="167">
        <v>0.0</v>
      </c>
      <c r="AH21" s="167">
        <v>0.0</v>
      </c>
      <c r="AI21" s="163"/>
      <c r="AJ21" s="155"/>
      <c r="AK21" s="165" t="str">
        <f t="shared" si="12"/>
        <v>-</v>
      </c>
      <c r="AL21" s="155"/>
      <c r="AM21" s="155"/>
      <c r="AN21" s="155"/>
      <c r="AO21" s="155"/>
      <c r="AP21" s="155"/>
      <c r="AQ21" s="165" t="str">
        <f t="shared" si="13"/>
        <v>-</v>
      </c>
      <c r="AR21" s="155"/>
      <c r="AS21" s="155"/>
      <c r="AT21" s="155"/>
      <c r="AU21" s="155"/>
      <c r="AV21" s="157">
        <f t="shared" si="28"/>
        <v>0</v>
      </c>
      <c r="AW21" s="155"/>
      <c r="AX21" s="155"/>
      <c r="AY21" s="155"/>
      <c r="AZ21" s="157">
        <f t="shared" si="29"/>
        <v>0</v>
      </c>
      <c r="BA21" s="156">
        <f t="shared" ref="BA21:BC21" si="157">IF(AS21-AW21&lt;0,0,AS21-AW21)</f>
        <v>0</v>
      </c>
      <c r="BB21" s="156">
        <f t="shared" si="157"/>
        <v>0</v>
      </c>
      <c r="BC21" s="156">
        <f t="shared" si="157"/>
        <v>0</v>
      </c>
      <c r="BD21" s="157">
        <f t="shared" si="59"/>
        <v>0</v>
      </c>
      <c r="BE21" s="155"/>
      <c r="BF21" s="155"/>
      <c r="BG21" s="155"/>
      <c r="BH21" s="155"/>
      <c r="BI21" s="155"/>
      <c r="BJ21" s="157">
        <f t="shared" si="30"/>
        <v>0</v>
      </c>
      <c r="BK21" s="155"/>
      <c r="BL21" s="155"/>
      <c r="BM21" s="163"/>
      <c r="BN21" s="155"/>
      <c r="BO21" s="165" t="str">
        <f t="shared" si="60"/>
        <v>-</v>
      </c>
      <c r="BP21" s="155"/>
      <c r="BQ21" s="155"/>
      <c r="BR21" s="155"/>
      <c r="BS21" s="155"/>
      <c r="BT21" s="155"/>
      <c r="BU21" s="165" t="str">
        <f t="shared" si="61"/>
        <v>-</v>
      </c>
      <c r="BV21" s="155"/>
      <c r="BW21" s="155"/>
      <c r="BX21" s="155"/>
      <c r="BY21" s="155"/>
      <c r="BZ21" s="157">
        <f t="shared" si="62"/>
        <v>0</v>
      </c>
      <c r="CA21" s="155"/>
      <c r="CB21" s="155"/>
      <c r="CC21" s="155"/>
      <c r="CD21" s="157">
        <f t="shared" si="63"/>
        <v>0</v>
      </c>
      <c r="CE21" s="156">
        <f t="shared" ref="CE21:CG21" si="158">IF(BW21-CA21&lt;0,0,BW21-CA21)</f>
        <v>0</v>
      </c>
      <c r="CF21" s="156">
        <f t="shared" si="158"/>
        <v>0</v>
      </c>
      <c r="CG21" s="156">
        <f t="shared" si="158"/>
        <v>0</v>
      </c>
      <c r="CH21" s="157">
        <f t="shared" si="65"/>
        <v>0</v>
      </c>
      <c r="CI21" s="155"/>
      <c r="CJ21" s="155"/>
      <c r="CK21" s="155"/>
      <c r="CL21" s="155"/>
      <c r="CM21" s="155"/>
      <c r="CN21" s="157">
        <f t="shared" si="66"/>
        <v>0</v>
      </c>
      <c r="CO21" s="155"/>
      <c r="CP21" s="155"/>
      <c r="CQ21" s="341">
        <f t="shared" si="31"/>
        <v>0</v>
      </c>
      <c r="CR21" s="285">
        <f t="shared" si="32"/>
        <v>0</v>
      </c>
      <c r="CS21" s="298" t="str">
        <f t="shared" si="33"/>
        <v>-</v>
      </c>
      <c r="CT21" s="285">
        <f t="shared" ref="CT21:CX21" si="159">SUM(H21,AL21,BP21)</f>
        <v>0</v>
      </c>
      <c r="CU21" s="285">
        <f t="shared" si="159"/>
        <v>0</v>
      </c>
      <c r="CV21" s="285">
        <f t="shared" si="159"/>
        <v>0</v>
      </c>
      <c r="CW21" s="285">
        <f t="shared" si="159"/>
        <v>0</v>
      </c>
      <c r="CX21" s="285">
        <f t="shared" si="159"/>
        <v>0</v>
      </c>
      <c r="CY21" s="311" t="str">
        <f t="shared" si="19"/>
        <v>-</v>
      </c>
      <c r="CZ21" s="285">
        <f t="shared" ref="CZ21:DC21" si="160">SUM(N21,AR21,BV21)</f>
        <v>0</v>
      </c>
      <c r="DA21" s="285">
        <f t="shared" si="160"/>
        <v>0</v>
      </c>
      <c r="DB21" s="285">
        <f t="shared" si="160"/>
        <v>0</v>
      </c>
      <c r="DC21" s="285">
        <f t="shared" si="160"/>
        <v>0</v>
      </c>
      <c r="DD21" s="157">
        <f t="shared" si="36"/>
        <v>0</v>
      </c>
      <c r="DE21" s="156">
        <f t="shared" ref="DE21:DG21" si="161">SUM(S21,AW21,CA21)</f>
        <v>3</v>
      </c>
      <c r="DF21" s="156">
        <f t="shared" si="161"/>
        <v>0</v>
      </c>
      <c r="DG21" s="156">
        <f t="shared" si="161"/>
        <v>0</v>
      </c>
      <c r="DH21" s="157">
        <f t="shared" si="38"/>
        <v>3</v>
      </c>
      <c r="DI21" s="156">
        <f t="shared" ref="DI21:DK21" si="162">IF(DA21-DE21&lt;0,0,DA21-DE21)</f>
        <v>0</v>
      </c>
      <c r="DJ21" s="156">
        <f t="shared" si="162"/>
        <v>0</v>
      </c>
      <c r="DK21" s="156">
        <f t="shared" si="162"/>
        <v>0</v>
      </c>
      <c r="DL21" s="157">
        <f t="shared" si="40"/>
        <v>0</v>
      </c>
      <c r="DM21" s="156">
        <f t="shared" ref="DM21:DQ21" si="163">SUM(AA21,BE21,CI21)</f>
        <v>0</v>
      </c>
      <c r="DN21" s="156">
        <f t="shared" si="163"/>
        <v>0</v>
      </c>
      <c r="DO21" s="156">
        <f t="shared" si="163"/>
        <v>0</v>
      </c>
      <c r="DP21" s="156">
        <f t="shared" si="163"/>
        <v>0</v>
      </c>
      <c r="DQ21" s="156">
        <f t="shared" si="163"/>
        <v>0</v>
      </c>
      <c r="DR21" s="157">
        <f t="shared" si="42"/>
        <v>0</v>
      </c>
      <c r="DS21" s="156">
        <f t="shared" ref="DS21:DT21" si="164">SUM(AG21,BK21,CO21)</f>
        <v>0</v>
      </c>
      <c r="DT21" s="156">
        <f t="shared" si="164"/>
        <v>0</v>
      </c>
      <c r="DU21" s="342"/>
    </row>
    <row r="22" ht="19.5" customHeight="1">
      <c r="A22" s="146">
        <v>17.0</v>
      </c>
      <c r="B22" s="233">
        <v>45562.0</v>
      </c>
      <c r="C22" s="234" t="s">
        <v>147</v>
      </c>
      <c r="D22" s="235" t="s">
        <v>540</v>
      </c>
      <c r="E22" s="338">
        <v>0.0</v>
      </c>
      <c r="F22" s="339">
        <v>0.0</v>
      </c>
      <c r="G22" s="298" t="str">
        <f t="shared" si="10"/>
        <v>-</v>
      </c>
      <c r="H22" s="167">
        <v>0.0</v>
      </c>
      <c r="I22" s="167">
        <v>0.0</v>
      </c>
      <c r="J22" s="167">
        <v>0.0</v>
      </c>
      <c r="K22" s="167">
        <v>0.0</v>
      </c>
      <c r="L22" s="167">
        <v>0.0</v>
      </c>
      <c r="M22" s="165" t="str">
        <f t="shared" si="11"/>
        <v>-</v>
      </c>
      <c r="N22" s="167">
        <v>0.0</v>
      </c>
      <c r="O22" s="167">
        <v>0.0</v>
      </c>
      <c r="P22" s="167">
        <v>0.0</v>
      </c>
      <c r="Q22" s="167">
        <v>0.0</v>
      </c>
      <c r="R22" s="157">
        <f t="shared" si="25"/>
        <v>0</v>
      </c>
      <c r="S22" s="310">
        <v>3.0</v>
      </c>
      <c r="T22" s="310">
        <v>2.0</v>
      </c>
      <c r="U22" s="310">
        <v>0.0</v>
      </c>
      <c r="V22" s="157">
        <f t="shared" si="26"/>
        <v>5</v>
      </c>
      <c r="W22" s="156">
        <f t="shared" ref="W22:Y22" si="165">IF(O22-S22&lt;0,0,O22-S22)</f>
        <v>0</v>
      </c>
      <c r="X22" s="156">
        <f t="shared" si="165"/>
        <v>0</v>
      </c>
      <c r="Y22" s="156">
        <f t="shared" si="165"/>
        <v>0</v>
      </c>
      <c r="Z22" s="157">
        <f>SUM(W22:Y22)</f>
        <v>0</v>
      </c>
      <c r="AA22" s="167">
        <v>0.0</v>
      </c>
      <c r="AB22" s="167">
        <v>0.0</v>
      </c>
      <c r="AC22" s="167">
        <v>0.0</v>
      </c>
      <c r="AD22" s="167">
        <v>0.0</v>
      </c>
      <c r="AE22" s="167">
        <v>0.0</v>
      </c>
      <c r="AF22" s="157">
        <f t="shared" si="27"/>
        <v>0</v>
      </c>
      <c r="AG22" s="167">
        <v>0.0</v>
      </c>
      <c r="AH22" s="167">
        <v>0.0</v>
      </c>
      <c r="AI22" s="163"/>
      <c r="AJ22" s="155"/>
      <c r="AK22" s="165" t="str">
        <f t="shared" si="12"/>
        <v>-</v>
      </c>
      <c r="AL22" s="155"/>
      <c r="AM22" s="155"/>
      <c r="AN22" s="155"/>
      <c r="AO22" s="155"/>
      <c r="AP22" s="155"/>
      <c r="AQ22" s="165" t="str">
        <f t="shared" si="13"/>
        <v>-</v>
      </c>
      <c r="AR22" s="155"/>
      <c r="AS22" s="155"/>
      <c r="AT22" s="155"/>
      <c r="AU22" s="155"/>
      <c r="AV22" s="157">
        <f t="shared" si="28"/>
        <v>0</v>
      </c>
      <c r="AW22" s="155"/>
      <c r="AX22" s="155"/>
      <c r="AY22" s="155"/>
      <c r="AZ22" s="157">
        <f t="shared" si="29"/>
        <v>0</v>
      </c>
      <c r="BA22" s="156">
        <f t="shared" ref="BA22:BC22" si="166">IF(AS22-AW22&lt;0,0,AS22-AW22)</f>
        <v>0</v>
      </c>
      <c r="BB22" s="156">
        <f t="shared" si="166"/>
        <v>0</v>
      </c>
      <c r="BC22" s="156">
        <f t="shared" si="166"/>
        <v>0</v>
      </c>
      <c r="BD22" s="157">
        <f t="shared" si="59"/>
        <v>0</v>
      </c>
      <c r="BE22" s="155"/>
      <c r="BF22" s="155"/>
      <c r="BG22" s="155"/>
      <c r="BH22" s="155"/>
      <c r="BI22" s="155"/>
      <c r="BJ22" s="157">
        <f t="shared" si="30"/>
        <v>0</v>
      </c>
      <c r="BK22" s="155"/>
      <c r="BL22" s="155"/>
      <c r="BM22" s="163"/>
      <c r="BN22" s="155"/>
      <c r="BO22" s="165" t="str">
        <f t="shared" si="60"/>
        <v>-</v>
      </c>
      <c r="BP22" s="155"/>
      <c r="BQ22" s="155"/>
      <c r="BR22" s="155"/>
      <c r="BS22" s="155"/>
      <c r="BT22" s="155"/>
      <c r="BU22" s="165" t="str">
        <f t="shared" si="61"/>
        <v>-</v>
      </c>
      <c r="BV22" s="155"/>
      <c r="BW22" s="155"/>
      <c r="BX22" s="155"/>
      <c r="BY22" s="155"/>
      <c r="BZ22" s="157">
        <f t="shared" si="62"/>
        <v>0</v>
      </c>
      <c r="CA22" s="155"/>
      <c r="CB22" s="155"/>
      <c r="CC22" s="155"/>
      <c r="CD22" s="157">
        <f t="shared" si="63"/>
        <v>0</v>
      </c>
      <c r="CE22" s="156">
        <f t="shared" ref="CE22:CG22" si="167">IF(BW22-CA22&lt;0,0,BW22-CA22)</f>
        <v>0</v>
      </c>
      <c r="CF22" s="156">
        <f t="shared" si="167"/>
        <v>0</v>
      </c>
      <c r="CG22" s="156">
        <f t="shared" si="167"/>
        <v>0</v>
      </c>
      <c r="CH22" s="157">
        <f t="shared" si="65"/>
        <v>0</v>
      </c>
      <c r="CI22" s="155"/>
      <c r="CJ22" s="155"/>
      <c r="CK22" s="155"/>
      <c r="CL22" s="155"/>
      <c r="CM22" s="155"/>
      <c r="CN22" s="157">
        <f t="shared" si="66"/>
        <v>0</v>
      </c>
      <c r="CO22" s="155"/>
      <c r="CP22" s="155"/>
      <c r="CQ22" s="341">
        <f t="shared" si="31"/>
        <v>0</v>
      </c>
      <c r="CR22" s="285">
        <f t="shared" si="32"/>
        <v>0</v>
      </c>
      <c r="CS22" s="298" t="str">
        <f t="shared" si="33"/>
        <v>-</v>
      </c>
      <c r="CT22" s="285">
        <f t="shared" ref="CT22:CX22" si="168">SUM(H22,AL22,BP22)</f>
        <v>0</v>
      </c>
      <c r="CU22" s="285">
        <f t="shared" si="168"/>
        <v>0</v>
      </c>
      <c r="CV22" s="285">
        <f t="shared" si="168"/>
        <v>0</v>
      </c>
      <c r="CW22" s="285">
        <f t="shared" si="168"/>
        <v>0</v>
      </c>
      <c r="CX22" s="285">
        <f t="shared" si="168"/>
        <v>0</v>
      </c>
      <c r="CY22" s="311" t="str">
        <f t="shared" si="19"/>
        <v>-</v>
      </c>
      <c r="CZ22" s="285">
        <f t="shared" ref="CZ22:DC22" si="169">SUM(N22,AR22,BV22)</f>
        <v>0</v>
      </c>
      <c r="DA22" s="285">
        <f t="shared" si="169"/>
        <v>0</v>
      </c>
      <c r="DB22" s="285">
        <f t="shared" si="169"/>
        <v>0</v>
      </c>
      <c r="DC22" s="285">
        <f t="shared" si="169"/>
        <v>0</v>
      </c>
      <c r="DD22" s="157">
        <f t="shared" si="36"/>
        <v>0</v>
      </c>
      <c r="DE22" s="156">
        <f t="shared" ref="DE22:DG22" si="170">SUM(S22,AW22,CA22)</f>
        <v>3</v>
      </c>
      <c r="DF22" s="156">
        <f t="shared" si="170"/>
        <v>2</v>
      </c>
      <c r="DG22" s="156">
        <f t="shared" si="170"/>
        <v>0</v>
      </c>
      <c r="DH22" s="157">
        <f t="shared" si="38"/>
        <v>5</v>
      </c>
      <c r="DI22" s="156">
        <f t="shared" ref="DI22:DK22" si="171">IF(DA22-DE22&lt;0,0,DA22-DE22)</f>
        <v>0</v>
      </c>
      <c r="DJ22" s="156">
        <f t="shared" si="171"/>
        <v>0</v>
      </c>
      <c r="DK22" s="156">
        <f t="shared" si="171"/>
        <v>0</v>
      </c>
      <c r="DL22" s="157">
        <f t="shared" si="40"/>
        <v>0</v>
      </c>
      <c r="DM22" s="156">
        <f t="shared" ref="DM22:DQ22" si="172">SUM(AA22,BE22,CI22)</f>
        <v>0</v>
      </c>
      <c r="DN22" s="156">
        <f t="shared" si="172"/>
        <v>0</v>
      </c>
      <c r="DO22" s="156">
        <f t="shared" si="172"/>
        <v>0</v>
      </c>
      <c r="DP22" s="156">
        <f t="shared" si="172"/>
        <v>0</v>
      </c>
      <c r="DQ22" s="156">
        <f t="shared" si="172"/>
        <v>0</v>
      </c>
      <c r="DR22" s="157">
        <f t="shared" si="42"/>
        <v>0</v>
      </c>
      <c r="DS22" s="156">
        <f t="shared" ref="DS22:DT22" si="173">SUM(AG22,BK22,CO22)</f>
        <v>0</v>
      </c>
      <c r="DT22" s="156">
        <f t="shared" si="173"/>
        <v>0</v>
      </c>
      <c r="DU22" s="342"/>
    </row>
    <row r="23" ht="19.5" customHeight="1">
      <c r="A23" s="146">
        <v>18.0</v>
      </c>
      <c r="B23" s="233">
        <v>45563.0</v>
      </c>
      <c r="C23" s="234" t="s">
        <v>122</v>
      </c>
      <c r="D23" s="235" t="s">
        <v>542</v>
      </c>
      <c r="E23" s="338">
        <v>0.0</v>
      </c>
      <c r="F23" s="339">
        <v>0.0</v>
      </c>
      <c r="G23" s="298" t="str">
        <f t="shared" si="10"/>
        <v>-</v>
      </c>
      <c r="H23" s="167">
        <v>0.0</v>
      </c>
      <c r="I23" s="167">
        <v>0.0</v>
      </c>
      <c r="J23" s="167">
        <v>0.0</v>
      </c>
      <c r="K23" s="167">
        <v>0.0</v>
      </c>
      <c r="L23" s="167">
        <v>0.0</v>
      </c>
      <c r="M23" s="165" t="str">
        <f t="shared" si="11"/>
        <v>-</v>
      </c>
      <c r="N23" s="167">
        <v>0.0</v>
      </c>
      <c r="O23" s="167">
        <v>0.0</v>
      </c>
      <c r="P23" s="167">
        <v>0.0</v>
      </c>
      <c r="Q23" s="167">
        <v>0.0</v>
      </c>
      <c r="R23" s="157">
        <f t="shared" si="25"/>
        <v>0</v>
      </c>
      <c r="S23" s="310">
        <v>0.0</v>
      </c>
      <c r="T23" s="310">
        <v>0.0</v>
      </c>
      <c r="U23" s="310">
        <v>0.0</v>
      </c>
      <c r="V23" s="157">
        <f t="shared" si="26"/>
        <v>0</v>
      </c>
      <c r="W23" s="156"/>
      <c r="X23" s="156"/>
      <c r="Y23" s="156"/>
      <c r="Z23" s="157"/>
      <c r="AA23" s="167">
        <v>0.0</v>
      </c>
      <c r="AB23" s="167">
        <v>0.0</v>
      </c>
      <c r="AC23" s="167">
        <v>0.0</v>
      </c>
      <c r="AD23" s="167">
        <v>0.0</v>
      </c>
      <c r="AE23" s="167">
        <v>0.0</v>
      </c>
      <c r="AF23" s="157">
        <f t="shared" si="27"/>
        <v>0</v>
      </c>
      <c r="AG23" s="167">
        <v>0.0</v>
      </c>
      <c r="AH23" s="167">
        <v>0.0</v>
      </c>
      <c r="AI23" s="163"/>
      <c r="AJ23" s="155"/>
      <c r="AK23" s="165" t="str">
        <f t="shared" si="12"/>
        <v>-</v>
      </c>
      <c r="AL23" s="155"/>
      <c r="AM23" s="155"/>
      <c r="AN23" s="155"/>
      <c r="AO23" s="155"/>
      <c r="AP23" s="155"/>
      <c r="AQ23" s="165" t="str">
        <f t="shared" si="13"/>
        <v>-</v>
      </c>
      <c r="AR23" s="155"/>
      <c r="AS23" s="155"/>
      <c r="AT23" s="155"/>
      <c r="AU23" s="155"/>
      <c r="AV23" s="157">
        <f t="shared" si="28"/>
        <v>0</v>
      </c>
      <c r="AW23" s="155"/>
      <c r="AX23" s="155"/>
      <c r="AY23" s="155"/>
      <c r="AZ23" s="157">
        <f t="shared" si="29"/>
        <v>0</v>
      </c>
      <c r="BA23" s="156">
        <f t="shared" ref="BA23:BC23" si="174">IF(AS23-AW23&lt;0,0,AS23-AW23)</f>
        <v>0</v>
      </c>
      <c r="BB23" s="156">
        <f t="shared" si="174"/>
        <v>0</v>
      </c>
      <c r="BC23" s="156">
        <f t="shared" si="174"/>
        <v>0</v>
      </c>
      <c r="BD23" s="157">
        <f t="shared" si="59"/>
        <v>0</v>
      </c>
      <c r="BE23" s="155"/>
      <c r="BF23" s="155"/>
      <c r="BG23" s="155"/>
      <c r="BH23" s="155"/>
      <c r="BI23" s="155"/>
      <c r="BJ23" s="157">
        <f t="shared" si="30"/>
        <v>0</v>
      </c>
      <c r="BK23" s="155"/>
      <c r="BL23" s="155"/>
      <c r="BM23" s="163"/>
      <c r="BN23" s="155"/>
      <c r="BO23" s="165" t="str">
        <f t="shared" si="60"/>
        <v>-</v>
      </c>
      <c r="BP23" s="155"/>
      <c r="BQ23" s="155"/>
      <c r="BR23" s="155"/>
      <c r="BS23" s="155"/>
      <c r="BT23" s="155"/>
      <c r="BU23" s="165" t="str">
        <f t="shared" si="61"/>
        <v>-</v>
      </c>
      <c r="BV23" s="155"/>
      <c r="BW23" s="155"/>
      <c r="BX23" s="155"/>
      <c r="BY23" s="155"/>
      <c r="BZ23" s="157">
        <f t="shared" si="62"/>
        <v>0</v>
      </c>
      <c r="CA23" s="155"/>
      <c r="CB23" s="155"/>
      <c r="CC23" s="155"/>
      <c r="CD23" s="157">
        <f t="shared" si="63"/>
        <v>0</v>
      </c>
      <c r="CE23" s="156">
        <f t="shared" ref="CE23:CG23" si="175">IF(BW23-CA23&lt;0,0,BW23-CA23)</f>
        <v>0</v>
      </c>
      <c r="CF23" s="156">
        <f t="shared" si="175"/>
        <v>0</v>
      </c>
      <c r="CG23" s="156">
        <f t="shared" si="175"/>
        <v>0</v>
      </c>
      <c r="CH23" s="157">
        <f t="shared" si="65"/>
        <v>0</v>
      </c>
      <c r="CI23" s="155"/>
      <c r="CJ23" s="155"/>
      <c r="CK23" s="155"/>
      <c r="CL23" s="155"/>
      <c r="CM23" s="155"/>
      <c r="CN23" s="157">
        <f t="shared" si="66"/>
        <v>0</v>
      </c>
      <c r="CO23" s="155"/>
      <c r="CP23" s="155"/>
      <c r="CQ23" s="341">
        <f t="shared" si="31"/>
        <v>0</v>
      </c>
      <c r="CR23" s="285">
        <f t="shared" si="32"/>
        <v>0</v>
      </c>
      <c r="CS23" s="298" t="str">
        <f t="shared" si="33"/>
        <v>-</v>
      </c>
      <c r="CT23" s="285">
        <f t="shared" ref="CT23:CX23" si="176">SUM(H23,AL23,BP23)</f>
        <v>0</v>
      </c>
      <c r="CU23" s="285">
        <f t="shared" si="176"/>
        <v>0</v>
      </c>
      <c r="CV23" s="285">
        <f t="shared" si="176"/>
        <v>0</v>
      </c>
      <c r="CW23" s="285">
        <f t="shared" si="176"/>
        <v>0</v>
      </c>
      <c r="CX23" s="285">
        <f t="shared" si="176"/>
        <v>0</v>
      </c>
      <c r="CY23" s="311" t="str">
        <f t="shared" si="19"/>
        <v>-</v>
      </c>
      <c r="CZ23" s="285">
        <f t="shared" ref="CZ23:DC23" si="177">SUM(N23,AR23,BV23)</f>
        <v>0</v>
      </c>
      <c r="DA23" s="285">
        <f t="shared" si="177"/>
        <v>0</v>
      </c>
      <c r="DB23" s="285">
        <f t="shared" si="177"/>
        <v>0</v>
      </c>
      <c r="DC23" s="285">
        <f t="shared" si="177"/>
        <v>0</v>
      </c>
      <c r="DD23" s="157">
        <f t="shared" si="36"/>
        <v>0</v>
      </c>
      <c r="DE23" s="156">
        <f t="shared" ref="DE23:DG23" si="178">SUM(S23,AW23,CA23)</f>
        <v>0</v>
      </c>
      <c r="DF23" s="156">
        <f t="shared" si="178"/>
        <v>0</v>
      </c>
      <c r="DG23" s="156">
        <f t="shared" si="178"/>
        <v>0</v>
      </c>
      <c r="DH23" s="157">
        <f t="shared" si="38"/>
        <v>0</v>
      </c>
      <c r="DI23" s="156">
        <f t="shared" ref="DI23:DK23" si="179">IF(DA23-DE23&lt;0,0,DA23-DE23)</f>
        <v>0</v>
      </c>
      <c r="DJ23" s="156">
        <f t="shared" si="179"/>
        <v>0</v>
      </c>
      <c r="DK23" s="156">
        <f t="shared" si="179"/>
        <v>0</v>
      </c>
      <c r="DL23" s="157">
        <f t="shared" si="40"/>
        <v>0</v>
      </c>
      <c r="DM23" s="156">
        <f t="shared" ref="DM23:DQ23" si="180">SUM(AA23,BE23,CI23)</f>
        <v>0</v>
      </c>
      <c r="DN23" s="156">
        <f t="shared" si="180"/>
        <v>0</v>
      </c>
      <c r="DO23" s="156">
        <f t="shared" si="180"/>
        <v>0</v>
      </c>
      <c r="DP23" s="156">
        <f t="shared" si="180"/>
        <v>0</v>
      </c>
      <c r="DQ23" s="156">
        <f t="shared" si="180"/>
        <v>0</v>
      </c>
      <c r="DR23" s="157">
        <f t="shared" si="42"/>
        <v>0</v>
      </c>
      <c r="DS23" s="156">
        <f t="shared" ref="DS23:DT23" si="181">SUM(AG23,BK23,CO23)</f>
        <v>0</v>
      </c>
      <c r="DT23" s="156">
        <f t="shared" si="181"/>
        <v>0</v>
      </c>
      <c r="DU23" s="342"/>
    </row>
    <row r="24" ht="19.5" customHeight="1">
      <c r="A24" s="146">
        <v>19.0</v>
      </c>
      <c r="B24" s="233">
        <v>45566.0</v>
      </c>
      <c r="C24" s="234" t="s">
        <v>166</v>
      </c>
      <c r="D24" s="234" t="s">
        <v>393</v>
      </c>
      <c r="E24" s="338">
        <v>185.0</v>
      </c>
      <c r="F24" s="292">
        <v>25.0</v>
      </c>
      <c r="G24" s="298">
        <f t="shared" si="10"/>
        <v>0.1351351351</v>
      </c>
      <c r="H24" s="167">
        <v>25.0</v>
      </c>
      <c r="I24" s="167">
        <v>0.0</v>
      </c>
      <c r="J24" s="167">
        <v>4.0</v>
      </c>
      <c r="K24" s="167">
        <v>0.0</v>
      </c>
      <c r="L24" s="167">
        <v>0.0</v>
      </c>
      <c r="M24" s="165">
        <f t="shared" si="11"/>
        <v>0.16</v>
      </c>
      <c r="N24" s="167">
        <v>0.0</v>
      </c>
      <c r="O24" s="167">
        <v>4.0</v>
      </c>
      <c r="P24" s="167">
        <v>14.0</v>
      </c>
      <c r="Q24" s="167">
        <v>0.0</v>
      </c>
      <c r="R24" s="157">
        <f t="shared" si="25"/>
        <v>18</v>
      </c>
      <c r="S24" s="167">
        <v>4.0</v>
      </c>
      <c r="T24" s="167">
        <v>14.0</v>
      </c>
      <c r="U24" s="167">
        <v>0.0</v>
      </c>
      <c r="V24" s="157">
        <f t="shared" si="26"/>
        <v>18</v>
      </c>
      <c r="W24" s="156">
        <f t="shared" ref="W24:Y24" si="182">IF(O24-S24&lt;0,0,O24-S24)</f>
        <v>0</v>
      </c>
      <c r="X24" s="156">
        <f t="shared" si="182"/>
        <v>0</v>
      </c>
      <c r="Y24" s="156">
        <f t="shared" si="182"/>
        <v>0</v>
      </c>
      <c r="Z24" s="157">
        <f t="shared" ref="Z24:Z61" si="192">SUM(W24:Y24)</f>
        <v>0</v>
      </c>
      <c r="AA24" s="167">
        <v>10.0</v>
      </c>
      <c r="AB24" s="167">
        <v>4.0</v>
      </c>
      <c r="AC24" s="167">
        <v>1.0</v>
      </c>
      <c r="AD24" s="167">
        <v>1.0</v>
      </c>
      <c r="AE24" s="167">
        <v>3.0</v>
      </c>
      <c r="AF24" s="157">
        <f t="shared" si="27"/>
        <v>5</v>
      </c>
      <c r="AG24" s="167">
        <v>0.0</v>
      </c>
      <c r="AH24" s="167">
        <v>0.0</v>
      </c>
      <c r="AI24" s="163"/>
      <c r="AJ24" s="155"/>
      <c r="AK24" s="165" t="str">
        <f t="shared" si="12"/>
        <v>-</v>
      </c>
      <c r="AL24" s="155"/>
      <c r="AM24" s="155"/>
      <c r="AN24" s="155"/>
      <c r="AO24" s="155"/>
      <c r="AP24" s="155"/>
      <c r="AQ24" s="165" t="str">
        <f t="shared" si="13"/>
        <v>-</v>
      </c>
      <c r="AR24" s="155"/>
      <c r="AS24" s="155"/>
      <c r="AT24" s="155"/>
      <c r="AU24" s="155"/>
      <c r="AV24" s="157">
        <f t="shared" si="28"/>
        <v>0</v>
      </c>
      <c r="AW24" s="155"/>
      <c r="AX24" s="155"/>
      <c r="AY24" s="155"/>
      <c r="AZ24" s="157">
        <f t="shared" si="29"/>
        <v>0</v>
      </c>
      <c r="BA24" s="156">
        <f t="shared" ref="BA24:BC24" si="183">IF(AS24-AW24&lt;0,0,AS24-AW24)</f>
        <v>0</v>
      </c>
      <c r="BB24" s="156">
        <f t="shared" si="183"/>
        <v>0</v>
      </c>
      <c r="BC24" s="156">
        <f t="shared" si="183"/>
        <v>0</v>
      </c>
      <c r="BD24" s="157">
        <f t="shared" si="59"/>
        <v>0</v>
      </c>
      <c r="BE24" s="155"/>
      <c r="BF24" s="155"/>
      <c r="BG24" s="155"/>
      <c r="BH24" s="155"/>
      <c r="BI24" s="155"/>
      <c r="BJ24" s="157">
        <f t="shared" si="30"/>
        <v>0</v>
      </c>
      <c r="BK24" s="155"/>
      <c r="BL24" s="155"/>
      <c r="BM24" s="163"/>
      <c r="BN24" s="155"/>
      <c r="BO24" s="165" t="str">
        <f t="shared" si="60"/>
        <v>-</v>
      </c>
      <c r="BP24" s="155"/>
      <c r="BQ24" s="155"/>
      <c r="BR24" s="155"/>
      <c r="BS24" s="155"/>
      <c r="BT24" s="155"/>
      <c r="BU24" s="165" t="str">
        <f t="shared" si="61"/>
        <v>-</v>
      </c>
      <c r="BV24" s="155"/>
      <c r="BW24" s="155"/>
      <c r="BX24" s="155"/>
      <c r="BY24" s="155"/>
      <c r="BZ24" s="157">
        <f t="shared" si="62"/>
        <v>0</v>
      </c>
      <c r="CA24" s="155"/>
      <c r="CB24" s="155"/>
      <c r="CC24" s="155"/>
      <c r="CD24" s="157">
        <f t="shared" si="63"/>
        <v>0</v>
      </c>
      <c r="CE24" s="156">
        <f t="shared" ref="CE24:CG24" si="184">IF(BW24-CA24&lt;0,0,BW24-CA24)</f>
        <v>0</v>
      </c>
      <c r="CF24" s="156">
        <f t="shared" si="184"/>
        <v>0</v>
      </c>
      <c r="CG24" s="156">
        <f t="shared" si="184"/>
        <v>0</v>
      </c>
      <c r="CH24" s="157">
        <f t="shared" si="65"/>
        <v>0</v>
      </c>
      <c r="CI24" s="155"/>
      <c r="CJ24" s="155"/>
      <c r="CK24" s="155"/>
      <c r="CL24" s="155"/>
      <c r="CM24" s="155"/>
      <c r="CN24" s="157">
        <f t="shared" si="66"/>
        <v>0</v>
      </c>
      <c r="CO24" s="155"/>
      <c r="CP24" s="155"/>
      <c r="CQ24" s="341">
        <f t="shared" si="31"/>
        <v>185</v>
      </c>
      <c r="CR24" s="285">
        <f t="shared" si="32"/>
        <v>25</v>
      </c>
      <c r="CS24" s="298">
        <f t="shared" si="33"/>
        <v>0.1351351351</v>
      </c>
      <c r="CT24" s="285">
        <f t="shared" ref="CT24:CX24" si="185">SUM(H24,AL24,BP24)</f>
        <v>25</v>
      </c>
      <c r="CU24" s="285">
        <f t="shared" si="185"/>
        <v>0</v>
      </c>
      <c r="CV24" s="285">
        <f t="shared" si="185"/>
        <v>4</v>
      </c>
      <c r="CW24" s="285">
        <f t="shared" si="185"/>
        <v>0</v>
      </c>
      <c r="CX24" s="285">
        <f t="shared" si="185"/>
        <v>0</v>
      </c>
      <c r="CY24" s="311">
        <f t="shared" si="19"/>
        <v>0.16</v>
      </c>
      <c r="CZ24" s="285">
        <f t="shared" ref="CZ24:DC24" si="186">SUM(N24,AR24,BV24)</f>
        <v>0</v>
      </c>
      <c r="DA24" s="285">
        <f t="shared" si="186"/>
        <v>4</v>
      </c>
      <c r="DB24" s="285">
        <f t="shared" si="186"/>
        <v>14</v>
      </c>
      <c r="DC24" s="285">
        <f t="shared" si="186"/>
        <v>0</v>
      </c>
      <c r="DD24" s="157">
        <f t="shared" si="36"/>
        <v>18</v>
      </c>
      <c r="DE24" s="156">
        <f t="shared" ref="DE24:DG24" si="187">SUM(S24,AW24,CA24)</f>
        <v>4</v>
      </c>
      <c r="DF24" s="156">
        <f t="shared" si="187"/>
        <v>14</v>
      </c>
      <c r="DG24" s="156">
        <f t="shared" si="187"/>
        <v>0</v>
      </c>
      <c r="DH24" s="157">
        <f t="shared" si="38"/>
        <v>18</v>
      </c>
      <c r="DI24" s="156">
        <f t="shared" ref="DI24:DK24" si="188">IF(DA24-DE24&lt;0,0,DA24-DE24)</f>
        <v>0</v>
      </c>
      <c r="DJ24" s="156">
        <f t="shared" si="188"/>
        <v>0</v>
      </c>
      <c r="DK24" s="156">
        <f t="shared" si="188"/>
        <v>0</v>
      </c>
      <c r="DL24" s="157">
        <f t="shared" si="40"/>
        <v>0</v>
      </c>
      <c r="DM24" s="156">
        <f t="shared" ref="DM24:DQ24" si="189">SUM(AA24,BE24,CI24)</f>
        <v>10</v>
      </c>
      <c r="DN24" s="156">
        <f t="shared" si="189"/>
        <v>4</v>
      </c>
      <c r="DO24" s="156">
        <f t="shared" si="189"/>
        <v>1</v>
      </c>
      <c r="DP24" s="156">
        <f t="shared" si="189"/>
        <v>1</v>
      </c>
      <c r="DQ24" s="156">
        <f t="shared" si="189"/>
        <v>3</v>
      </c>
      <c r="DR24" s="157">
        <f t="shared" si="42"/>
        <v>5</v>
      </c>
      <c r="DS24" s="156">
        <f t="shared" ref="DS24:DT24" si="190">SUM(AG24,BK24,CO24)</f>
        <v>0</v>
      </c>
      <c r="DT24" s="156">
        <f t="shared" si="190"/>
        <v>0</v>
      </c>
      <c r="DU24" s="342"/>
    </row>
    <row r="25" ht="19.5" customHeight="1">
      <c r="A25" s="146">
        <v>20.0</v>
      </c>
      <c r="B25" s="233">
        <v>45567.0</v>
      </c>
      <c r="C25" s="234" t="s">
        <v>219</v>
      </c>
      <c r="D25" s="234" t="s">
        <v>472</v>
      </c>
      <c r="E25" s="338">
        <v>157.0</v>
      </c>
      <c r="F25" s="292">
        <v>25.0</v>
      </c>
      <c r="G25" s="298">
        <f t="shared" si="10"/>
        <v>0.1592356688</v>
      </c>
      <c r="H25" s="167">
        <v>25.0</v>
      </c>
      <c r="I25" s="167">
        <v>0.0</v>
      </c>
      <c r="J25" s="167">
        <v>1.0</v>
      </c>
      <c r="K25" s="167">
        <v>0.0</v>
      </c>
      <c r="L25" s="167">
        <v>0.0</v>
      </c>
      <c r="M25" s="165">
        <f t="shared" si="11"/>
        <v>0.04</v>
      </c>
      <c r="N25" s="167">
        <v>0.0</v>
      </c>
      <c r="O25" s="167">
        <v>1.0</v>
      </c>
      <c r="P25" s="167">
        <v>9.0</v>
      </c>
      <c r="Q25" s="167">
        <v>0.0</v>
      </c>
      <c r="R25" s="157">
        <f t="shared" si="25"/>
        <v>10</v>
      </c>
      <c r="S25" s="167">
        <v>1.0</v>
      </c>
      <c r="T25" s="167">
        <v>9.0</v>
      </c>
      <c r="U25" s="167">
        <v>0.0</v>
      </c>
      <c r="V25" s="157">
        <f t="shared" si="26"/>
        <v>10</v>
      </c>
      <c r="W25" s="156">
        <f t="shared" ref="W25:Y25" si="191">IF(O25-S25&lt;0,0,O25-S25)</f>
        <v>0</v>
      </c>
      <c r="X25" s="156">
        <f t="shared" si="191"/>
        <v>0</v>
      </c>
      <c r="Y25" s="156">
        <f t="shared" si="191"/>
        <v>0</v>
      </c>
      <c r="Z25" s="157">
        <f t="shared" si="192"/>
        <v>0</v>
      </c>
      <c r="AA25" s="167">
        <v>0.0</v>
      </c>
      <c r="AB25" s="167">
        <v>0.0</v>
      </c>
      <c r="AC25" s="167">
        <v>0.0</v>
      </c>
      <c r="AD25" s="167">
        <v>0.0</v>
      </c>
      <c r="AE25" s="167">
        <v>0.0</v>
      </c>
      <c r="AF25" s="157">
        <f t="shared" si="27"/>
        <v>0</v>
      </c>
      <c r="AG25" s="167">
        <v>0.0</v>
      </c>
      <c r="AH25" s="167">
        <v>0.0</v>
      </c>
      <c r="AI25" s="163"/>
      <c r="AJ25" s="155"/>
      <c r="AK25" s="165" t="str">
        <f t="shared" si="12"/>
        <v>-</v>
      </c>
      <c r="AL25" s="155"/>
      <c r="AM25" s="155"/>
      <c r="AN25" s="155"/>
      <c r="AO25" s="155"/>
      <c r="AP25" s="155"/>
      <c r="AQ25" s="165" t="str">
        <f t="shared" si="13"/>
        <v>-</v>
      </c>
      <c r="AR25" s="155"/>
      <c r="AS25" s="155"/>
      <c r="AT25" s="155"/>
      <c r="AU25" s="155"/>
      <c r="AV25" s="157">
        <f t="shared" si="28"/>
        <v>0</v>
      </c>
      <c r="AW25" s="155"/>
      <c r="AX25" s="155"/>
      <c r="AY25" s="155"/>
      <c r="AZ25" s="157">
        <f t="shared" si="29"/>
        <v>0</v>
      </c>
      <c r="BA25" s="156">
        <f t="shared" ref="BA25:BC25" si="193">IF(AS25-AW25&lt;0,0,AS25-AW25)</f>
        <v>0</v>
      </c>
      <c r="BB25" s="156">
        <f t="shared" si="193"/>
        <v>0</v>
      </c>
      <c r="BC25" s="156">
        <f t="shared" si="193"/>
        <v>0</v>
      </c>
      <c r="BD25" s="157">
        <f t="shared" si="59"/>
        <v>0</v>
      </c>
      <c r="BE25" s="155"/>
      <c r="BF25" s="155"/>
      <c r="BG25" s="155"/>
      <c r="BH25" s="155"/>
      <c r="BI25" s="155"/>
      <c r="BJ25" s="157">
        <f t="shared" si="30"/>
        <v>0</v>
      </c>
      <c r="BK25" s="155"/>
      <c r="BL25" s="155"/>
      <c r="BM25" s="163"/>
      <c r="BN25" s="155"/>
      <c r="BO25" s="165" t="str">
        <f t="shared" si="60"/>
        <v>-</v>
      </c>
      <c r="BP25" s="155"/>
      <c r="BQ25" s="155"/>
      <c r="BR25" s="155"/>
      <c r="BS25" s="155"/>
      <c r="BT25" s="155"/>
      <c r="BU25" s="165" t="str">
        <f t="shared" si="61"/>
        <v>-</v>
      </c>
      <c r="BV25" s="155"/>
      <c r="BW25" s="155"/>
      <c r="BX25" s="155"/>
      <c r="BY25" s="155"/>
      <c r="BZ25" s="157">
        <f t="shared" si="62"/>
        <v>0</v>
      </c>
      <c r="CA25" s="155"/>
      <c r="CB25" s="155"/>
      <c r="CC25" s="155"/>
      <c r="CD25" s="157">
        <f t="shared" si="63"/>
        <v>0</v>
      </c>
      <c r="CE25" s="156">
        <f t="shared" ref="CE25:CG25" si="194">IF(BW25-CA25&lt;0,0,BW25-CA25)</f>
        <v>0</v>
      </c>
      <c r="CF25" s="156">
        <f t="shared" si="194"/>
        <v>0</v>
      </c>
      <c r="CG25" s="156">
        <f t="shared" si="194"/>
        <v>0</v>
      </c>
      <c r="CH25" s="157">
        <f t="shared" si="65"/>
        <v>0</v>
      </c>
      <c r="CI25" s="155"/>
      <c r="CJ25" s="155"/>
      <c r="CK25" s="155"/>
      <c r="CL25" s="155"/>
      <c r="CM25" s="155"/>
      <c r="CN25" s="157">
        <f t="shared" si="66"/>
        <v>0</v>
      </c>
      <c r="CO25" s="155"/>
      <c r="CP25" s="155"/>
      <c r="CQ25" s="341">
        <f t="shared" si="31"/>
        <v>157</v>
      </c>
      <c r="CR25" s="285">
        <f t="shared" si="32"/>
        <v>25</v>
      </c>
      <c r="CS25" s="298">
        <f t="shared" si="33"/>
        <v>0.1592356688</v>
      </c>
      <c r="CT25" s="285">
        <f t="shared" ref="CT25:CX25" si="195">SUM(H25,AL25,BP25)</f>
        <v>25</v>
      </c>
      <c r="CU25" s="285">
        <f t="shared" si="195"/>
        <v>0</v>
      </c>
      <c r="CV25" s="285">
        <f t="shared" si="195"/>
        <v>1</v>
      </c>
      <c r="CW25" s="285">
        <f t="shared" si="195"/>
        <v>0</v>
      </c>
      <c r="CX25" s="285">
        <f t="shared" si="195"/>
        <v>0</v>
      </c>
      <c r="CY25" s="311">
        <f t="shared" si="19"/>
        <v>0.04</v>
      </c>
      <c r="CZ25" s="285">
        <f t="shared" ref="CZ25:DC25" si="196">SUM(N25,AR25,BV25)</f>
        <v>0</v>
      </c>
      <c r="DA25" s="285">
        <f t="shared" si="196"/>
        <v>1</v>
      </c>
      <c r="DB25" s="285">
        <f t="shared" si="196"/>
        <v>9</v>
      </c>
      <c r="DC25" s="285">
        <f t="shared" si="196"/>
        <v>0</v>
      </c>
      <c r="DD25" s="157">
        <f t="shared" si="36"/>
        <v>10</v>
      </c>
      <c r="DE25" s="156">
        <f t="shared" ref="DE25:DG25" si="197">SUM(S25,AW25,CA25)</f>
        <v>1</v>
      </c>
      <c r="DF25" s="156">
        <f t="shared" si="197"/>
        <v>9</v>
      </c>
      <c r="DG25" s="156">
        <f t="shared" si="197"/>
        <v>0</v>
      </c>
      <c r="DH25" s="157">
        <f t="shared" si="38"/>
        <v>10</v>
      </c>
      <c r="DI25" s="156">
        <f t="shared" ref="DI25:DK25" si="198">IF(DA25-DE25&lt;0,0,DA25-DE25)</f>
        <v>0</v>
      </c>
      <c r="DJ25" s="156">
        <f t="shared" si="198"/>
        <v>0</v>
      </c>
      <c r="DK25" s="156">
        <f t="shared" si="198"/>
        <v>0</v>
      </c>
      <c r="DL25" s="157">
        <f t="shared" si="40"/>
        <v>0</v>
      </c>
      <c r="DM25" s="156">
        <f t="shared" ref="DM25:DQ25" si="199">SUM(AA25,BE25,CI25)</f>
        <v>0</v>
      </c>
      <c r="DN25" s="156">
        <f t="shared" si="199"/>
        <v>0</v>
      </c>
      <c r="DO25" s="156">
        <f t="shared" si="199"/>
        <v>0</v>
      </c>
      <c r="DP25" s="156">
        <f t="shared" si="199"/>
        <v>0</v>
      </c>
      <c r="DQ25" s="156">
        <f t="shared" si="199"/>
        <v>0</v>
      </c>
      <c r="DR25" s="157">
        <f t="shared" si="42"/>
        <v>0</v>
      </c>
      <c r="DS25" s="156">
        <f t="shared" ref="DS25:DT25" si="200">SUM(AG25,BK25,CO25)</f>
        <v>0</v>
      </c>
      <c r="DT25" s="156">
        <f t="shared" si="200"/>
        <v>0</v>
      </c>
      <c r="DU25" s="343" t="s">
        <v>549</v>
      </c>
    </row>
    <row r="26" ht="19.5" customHeight="1">
      <c r="A26" s="146">
        <v>21.0</v>
      </c>
      <c r="B26" s="233">
        <v>45567.0</v>
      </c>
      <c r="C26" s="234" t="s">
        <v>151</v>
      </c>
      <c r="D26" s="234" t="s">
        <v>550</v>
      </c>
      <c r="E26" s="338">
        <v>206.0</v>
      </c>
      <c r="F26" s="292">
        <v>35.0</v>
      </c>
      <c r="G26" s="298">
        <f t="shared" si="10"/>
        <v>0.1699029126</v>
      </c>
      <c r="H26" s="167">
        <v>31.0</v>
      </c>
      <c r="I26" s="167">
        <v>1.0</v>
      </c>
      <c r="J26" s="167">
        <v>1.0</v>
      </c>
      <c r="K26" s="167">
        <v>0.0</v>
      </c>
      <c r="L26" s="167">
        <v>1.0</v>
      </c>
      <c r="M26" s="165">
        <f t="shared" si="11"/>
        <v>0.06451612903</v>
      </c>
      <c r="N26" s="155">
        <f t="shared" ref="N26:N61" si="210">F26-H26</f>
        <v>4</v>
      </c>
      <c r="O26" s="167">
        <v>1.0</v>
      </c>
      <c r="P26" s="167">
        <v>4.0</v>
      </c>
      <c r="Q26" s="167">
        <v>1.0</v>
      </c>
      <c r="R26" s="157">
        <f t="shared" si="25"/>
        <v>6</v>
      </c>
      <c r="S26" s="167">
        <v>1.0</v>
      </c>
      <c r="T26" s="167">
        <v>4.0</v>
      </c>
      <c r="U26" s="167">
        <v>1.0</v>
      </c>
      <c r="V26" s="157">
        <f t="shared" si="26"/>
        <v>6</v>
      </c>
      <c r="W26" s="156">
        <f t="shared" ref="W26:Y26" si="201">IF(O26-S26&lt;0,0,O26-S26)</f>
        <v>0</v>
      </c>
      <c r="X26" s="156">
        <f t="shared" si="201"/>
        <v>0</v>
      </c>
      <c r="Y26" s="156">
        <f t="shared" si="201"/>
        <v>0</v>
      </c>
      <c r="Z26" s="157">
        <f t="shared" si="192"/>
        <v>0</v>
      </c>
      <c r="AA26" s="167">
        <v>1.0</v>
      </c>
      <c r="AB26" s="167">
        <v>0.0</v>
      </c>
      <c r="AC26" s="167">
        <v>0.0</v>
      </c>
      <c r="AD26" s="167">
        <v>0.0</v>
      </c>
      <c r="AE26" s="167">
        <v>0.0</v>
      </c>
      <c r="AF26" s="157">
        <f t="shared" si="27"/>
        <v>0</v>
      </c>
      <c r="AG26" s="167">
        <v>0.0</v>
      </c>
      <c r="AH26" s="167">
        <v>0.0</v>
      </c>
      <c r="AI26" s="163"/>
      <c r="AJ26" s="155"/>
      <c r="AK26" s="165" t="str">
        <f t="shared" si="12"/>
        <v>-</v>
      </c>
      <c r="AL26" s="155"/>
      <c r="AM26" s="155"/>
      <c r="AN26" s="155"/>
      <c r="AO26" s="155"/>
      <c r="AP26" s="155"/>
      <c r="AQ26" s="165" t="str">
        <f t="shared" si="13"/>
        <v>-</v>
      </c>
      <c r="AR26" s="155"/>
      <c r="AS26" s="155"/>
      <c r="AT26" s="155"/>
      <c r="AU26" s="155"/>
      <c r="AV26" s="157">
        <f t="shared" si="28"/>
        <v>0</v>
      </c>
      <c r="AW26" s="155"/>
      <c r="AX26" s="155"/>
      <c r="AY26" s="155"/>
      <c r="AZ26" s="157">
        <f t="shared" si="29"/>
        <v>0</v>
      </c>
      <c r="BA26" s="156">
        <f t="shared" ref="BA26:BC26" si="202">IF(AS26-AW26&lt;0,0,AS26-AW26)</f>
        <v>0</v>
      </c>
      <c r="BB26" s="156">
        <f t="shared" si="202"/>
        <v>0</v>
      </c>
      <c r="BC26" s="156">
        <f t="shared" si="202"/>
        <v>0</v>
      </c>
      <c r="BD26" s="157">
        <f t="shared" si="59"/>
        <v>0</v>
      </c>
      <c r="BE26" s="155"/>
      <c r="BF26" s="155"/>
      <c r="BG26" s="155"/>
      <c r="BH26" s="155"/>
      <c r="BI26" s="155"/>
      <c r="BJ26" s="157">
        <f t="shared" si="30"/>
        <v>0</v>
      </c>
      <c r="BK26" s="155"/>
      <c r="BL26" s="155"/>
      <c r="BM26" s="163"/>
      <c r="BN26" s="155"/>
      <c r="BO26" s="165" t="str">
        <f t="shared" si="60"/>
        <v>-</v>
      </c>
      <c r="BP26" s="155"/>
      <c r="BQ26" s="155"/>
      <c r="BR26" s="155"/>
      <c r="BS26" s="155"/>
      <c r="BT26" s="155"/>
      <c r="BU26" s="165" t="str">
        <f t="shared" si="61"/>
        <v>-</v>
      </c>
      <c r="BV26" s="155"/>
      <c r="BW26" s="155"/>
      <c r="BX26" s="155"/>
      <c r="BY26" s="155"/>
      <c r="BZ26" s="157">
        <f t="shared" si="62"/>
        <v>0</v>
      </c>
      <c r="CA26" s="155"/>
      <c r="CB26" s="155"/>
      <c r="CC26" s="155"/>
      <c r="CD26" s="157">
        <f t="shared" si="63"/>
        <v>0</v>
      </c>
      <c r="CE26" s="156">
        <f t="shared" ref="CE26:CG26" si="203">IF(BW26-CA26&lt;0,0,BW26-CA26)</f>
        <v>0</v>
      </c>
      <c r="CF26" s="156">
        <f t="shared" si="203"/>
        <v>0</v>
      </c>
      <c r="CG26" s="156">
        <f t="shared" si="203"/>
        <v>0</v>
      </c>
      <c r="CH26" s="157">
        <f t="shared" si="65"/>
        <v>0</v>
      </c>
      <c r="CI26" s="155"/>
      <c r="CJ26" s="155"/>
      <c r="CK26" s="155"/>
      <c r="CL26" s="155"/>
      <c r="CM26" s="155"/>
      <c r="CN26" s="157">
        <f t="shared" si="66"/>
        <v>0</v>
      </c>
      <c r="CO26" s="155"/>
      <c r="CP26" s="155"/>
      <c r="CQ26" s="341">
        <f t="shared" si="31"/>
        <v>206</v>
      </c>
      <c r="CR26" s="285">
        <f t="shared" si="32"/>
        <v>35</v>
      </c>
      <c r="CS26" s="298">
        <f t="shared" si="33"/>
        <v>0.1699029126</v>
      </c>
      <c r="CT26" s="285">
        <f t="shared" ref="CT26:CX26" si="204">SUM(H26,AL26,BP26)</f>
        <v>31</v>
      </c>
      <c r="CU26" s="285">
        <f t="shared" si="204"/>
        <v>1</v>
      </c>
      <c r="CV26" s="285">
        <f t="shared" si="204"/>
        <v>1</v>
      </c>
      <c r="CW26" s="285">
        <f t="shared" si="204"/>
        <v>0</v>
      </c>
      <c r="CX26" s="285">
        <f t="shared" si="204"/>
        <v>1</v>
      </c>
      <c r="CY26" s="311">
        <f t="shared" si="19"/>
        <v>0.06451612903</v>
      </c>
      <c r="CZ26" s="285">
        <f t="shared" ref="CZ26:DC26" si="205">SUM(N26,AR26,BV26)</f>
        <v>4</v>
      </c>
      <c r="DA26" s="285">
        <f t="shared" si="205"/>
        <v>1</v>
      </c>
      <c r="DB26" s="285">
        <f t="shared" si="205"/>
        <v>4</v>
      </c>
      <c r="DC26" s="285">
        <f t="shared" si="205"/>
        <v>1</v>
      </c>
      <c r="DD26" s="157">
        <f t="shared" si="36"/>
        <v>6</v>
      </c>
      <c r="DE26" s="156">
        <f t="shared" ref="DE26:DG26" si="206">SUM(S26,AW26,CA26)</f>
        <v>1</v>
      </c>
      <c r="DF26" s="156">
        <f t="shared" si="206"/>
        <v>4</v>
      </c>
      <c r="DG26" s="156">
        <f t="shared" si="206"/>
        <v>1</v>
      </c>
      <c r="DH26" s="157">
        <f t="shared" si="38"/>
        <v>6</v>
      </c>
      <c r="DI26" s="156">
        <f t="shared" ref="DI26:DK26" si="207">IF(DA26-DE26&lt;0,0,DA26-DE26)</f>
        <v>0</v>
      </c>
      <c r="DJ26" s="156">
        <f t="shared" si="207"/>
        <v>0</v>
      </c>
      <c r="DK26" s="156">
        <f t="shared" si="207"/>
        <v>0</v>
      </c>
      <c r="DL26" s="157">
        <f t="shared" si="40"/>
        <v>0</v>
      </c>
      <c r="DM26" s="156">
        <f t="shared" ref="DM26:DQ26" si="208">SUM(AA26,BE26,CI26)</f>
        <v>1</v>
      </c>
      <c r="DN26" s="156">
        <f t="shared" si="208"/>
        <v>0</v>
      </c>
      <c r="DO26" s="156">
        <f t="shared" si="208"/>
        <v>0</v>
      </c>
      <c r="DP26" s="156">
        <f t="shared" si="208"/>
        <v>0</v>
      </c>
      <c r="DQ26" s="156">
        <f t="shared" si="208"/>
        <v>0</v>
      </c>
      <c r="DR26" s="157">
        <f t="shared" si="42"/>
        <v>0</v>
      </c>
      <c r="DS26" s="156">
        <f t="shared" ref="DS26:DT26" si="209">SUM(AG26,BK26,CO26)</f>
        <v>0</v>
      </c>
      <c r="DT26" s="156">
        <f t="shared" si="209"/>
        <v>0</v>
      </c>
      <c r="DU26" s="343" t="s">
        <v>551</v>
      </c>
    </row>
    <row r="27" ht="19.5" customHeight="1">
      <c r="A27" s="146">
        <v>22.0</v>
      </c>
      <c r="B27" s="233">
        <v>45567.0</v>
      </c>
      <c r="C27" s="234" t="s">
        <v>151</v>
      </c>
      <c r="D27" s="234" t="s">
        <v>552</v>
      </c>
      <c r="E27" s="338">
        <v>113.0</v>
      </c>
      <c r="F27" s="292">
        <v>17.0</v>
      </c>
      <c r="G27" s="298">
        <f t="shared" si="10"/>
        <v>0.1504424779</v>
      </c>
      <c r="H27" s="167">
        <v>0.0</v>
      </c>
      <c r="I27" s="167">
        <v>0.0</v>
      </c>
      <c r="J27" s="167">
        <v>0.0</v>
      </c>
      <c r="K27" s="167">
        <v>0.0</v>
      </c>
      <c r="L27" s="167">
        <v>0.0</v>
      </c>
      <c r="M27" s="165" t="str">
        <f t="shared" si="11"/>
        <v>-</v>
      </c>
      <c r="N27" s="155">
        <f t="shared" si="210"/>
        <v>17</v>
      </c>
      <c r="O27" s="167">
        <v>0.0</v>
      </c>
      <c r="P27" s="167">
        <v>0.0</v>
      </c>
      <c r="Q27" s="167">
        <v>0.0</v>
      </c>
      <c r="R27" s="157">
        <f t="shared" si="25"/>
        <v>0</v>
      </c>
      <c r="S27" s="167">
        <v>0.0</v>
      </c>
      <c r="T27" s="167">
        <v>0.0</v>
      </c>
      <c r="U27" s="167">
        <v>0.0</v>
      </c>
      <c r="V27" s="157">
        <f t="shared" si="26"/>
        <v>0</v>
      </c>
      <c r="W27" s="156">
        <f t="shared" ref="W27:Y27" si="211">IF(O27-S27&lt;0,0,O27-S27)</f>
        <v>0</v>
      </c>
      <c r="X27" s="156">
        <f t="shared" si="211"/>
        <v>0</v>
      </c>
      <c r="Y27" s="156">
        <f t="shared" si="211"/>
        <v>0</v>
      </c>
      <c r="Z27" s="157">
        <f t="shared" si="192"/>
        <v>0</v>
      </c>
      <c r="AA27" s="167">
        <v>0.0</v>
      </c>
      <c r="AB27" s="167">
        <v>0.0</v>
      </c>
      <c r="AC27" s="167">
        <v>0.0</v>
      </c>
      <c r="AD27" s="167">
        <v>0.0</v>
      </c>
      <c r="AE27" s="167">
        <v>0.0</v>
      </c>
      <c r="AF27" s="157">
        <f t="shared" si="27"/>
        <v>0</v>
      </c>
      <c r="AG27" s="167">
        <v>0.0</v>
      </c>
      <c r="AH27" s="167">
        <v>0.0</v>
      </c>
      <c r="AI27" s="163"/>
      <c r="AJ27" s="155"/>
      <c r="AK27" s="165" t="str">
        <f t="shared" si="12"/>
        <v>-</v>
      </c>
      <c r="AL27" s="155"/>
      <c r="AM27" s="155"/>
      <c r="AN27" s="155"/>
      <c r="AO27" s="155"/>
      <c r="AP27" s="155"/>
      <c r="AQ27" s="165" t="str">
        <f t="shared" si="13"/>
        <v>-</v>
      </c>
      <c r="AR27" s="155"/>
      <c r="AS27" s="155"/>
      <c r="AT27" s="155"/>
      <c r="AU27" s="155"/>
      <c r="AV27" s="157">
        <f t="shared" si="28"/>
        <v>0</v>
      </c>
      <c r="AW27" s="155"/>
      <c r="AX27" s="155"/>
      <c r="AY27" s="155"/>
      <c r="AZ27" s="157">
        <f t="shared" si="29"/>
        <v>0</v>
      </c>
      <c r="BA27" s="156">
        <f t="shared" ref="BA27:BC27" si="212">IF(AS27-AW27&lt;0,0,AS27-AW27)</f>
        <v>0</v>
      </c>
      <c r="BB27" s="156">
        <f t="shared" si="212"/>
        <v>0</v>
      </c>
      <c r="BC27" s="156">
        <f t="shared" si="212"/>
        <v>0</v>
      </c>
      <c r="BD27" s="157">
        <f t="shared" si="59"/>
        <v>0</v>
      </c>
      <c r="BE27" s="155"/>
      <c r="BF27" s="155"/>
      <c r="BG27" s="155"/>
      <c r="BH27" s="155"/>
      <c r="BI27" s="155"/>
      <c r="BJ27" s="157">
        <f t="shared" si="30"/>
        <v>0</v>
      </c>
      <c r="BK27" s="155"/>
      <c r="BL27" s="155"/>
      <c r="BM27" s="163"/>
      <c r="BN27" s="155"/>
      <c r="BO27" s="165" t="str">
        <f t="shared" si="60"/>
        <v>-</v>
      </c>
      <c r="BP27" s="155"/>
      <c r="BQ27" s="155"/>
      <c r="BR27" s="155"/>
      <c r="BS27" s="155"/>
      <c r="BT27" s="155"/>
      <c r="BU27" s="165" t="str">
        <f t="shared" si="61"/>
        <v>-</v>
      </c>
      <c r="BV27" s="155"/>
      <c r="BW27" s="155"/>
      <c r="BX27" s="155"/>
      <c r="BY27" s="155"/>
      <c r="BZ27" s="157">
        <f t="shared" si="62"/>
        <v>0</v>
      </c>
      <c r="CA27" s="155"/>
      <c r="CB27" s="155"/>
      <c r="CC27" s="155"/>
      <c r="CD27" s="157">
        <f t="shared" si="63"/>
        <v>0</v>
      </c>
      <c r="CE27" s="156">
        <f t="shared" ref="CE27:CG27" si="213">IF(BW27-CA27&lt;0,0,BW27-CA27)</f>
        <v>0</v>
      </c>
      <c r="CF27" s="156">
        <f t="shared" si="213"/>
        <v>0</v>
      </c>
      <c r="CG27" s="156">
        <f t="shared" si="213"/>
        <v>0</v>
      </c>
      <c r="CH27" s="157">
        <f t="shared" si="65"/>
        <v>0</v>
      </c>
      <c r="CI27" s="155"/>
      <c r="CJ27" s="155"/>
      <c r="CK27" s="155"/>
      <c r="CL27" s="155"/>
      <c r="CM27" s="155"/>
      <c r="CN27" s="157">
        <f t="shared" si="66"/>
        <v>0</v>
      </c>
      <c r="CO27" s="155"/>
      <c r="CP27" s="155"/>
      <c r="CQ27" s="341">
        <f t="shared" si="31"/>
        <v>113</v>
      </c>
      <c r="CR27" s="285">
        <f t="shared" si="32"/>
        <v>17</v>
      </c>
      <c r="CS27" s="298">
        <f t="shared" si="33"/>
        <v>0.1504424779</v>
      </c>
      <c r="CT27" s="285">
        <f t="shared" ref="CT27:CX27" si="214">SUM(H27,AL27,BP27)</f>
        <v>0</v>
      </c>
      <c r="CU27" s="285">
        <f t="shared" si="214"/>
        <v>0</v>
      </c>
      <c r="CV27" s="285">
        <f t="shared" si="214"/>
        <v>0</v>
      </c>
      <c r="CW27" s="285">
        <f t="shared" si="214"/>
        <v>0</v>
      </c>
      <c r="CX27" s="285">
        <f t="shared" si="214"/>
        <v>0</v>
      </c>
      <c r="CY27" s="311" t="str">
        <f t="shared" si="19"/>
        <v>-</v>
      </c>
      <c r="CZ27" s="285">
        <f t="shared" ref="CZ27:DC27" si="215">SUM(N27,AR27,BV27)</f>
        <v>17</v>
      </c>
      <c r="DA27" s="285">
        <f t="shared" si="215"/>
        <v>0</v>
      </c>
      <c r="DB27" s="285">
        <f t="shared" si="215"/>
        <v>0</v>
      </c>
      <c r="DC27" s="285">
        <f t="shared" si="215"/>
        <v>0</v>
      </c>
      <c r="DD27" s="157">
        <f t="shared" si="36"/>
        <v>0</v>
      </c>
      <c r="DE27" s="156">
        <f t="shared" ref="DE27:DG27" si="216">SUM(S27,AW27,CA27)</f>
        <v>0</v>
      </c>
      <c r="DF27" s="156">
        <f t="shared" si="216"/>
        <v>0</v>
      </c>
      <c r="DG27" s="156">
        <f t="shared" si="216"/>
        <v>0</v>
      </c>
      <c r="DH27" s="157">
        <f t="shared" si="38"/>
        <v>0</v>
      </c>
      <c r="DI27" s="156">
        <f t="shared" ref="DI27:DK27" si="217">IF(DA27-DE27&lt;0,0,DA27-DE27)</f>
        <v>0</v>
      </c>
      <c r="DJ27" s="156">
        <f t="shared" si="217"/>
        <v>0</v>
      </c>
      <c r="DK27" s="156">
        <f t="shared" si="217"/>
        <v>0</v>
      </c>
      <c r="DL27" s="157">
        <f t="shared" si="40"/>
        <v>0</v>
      </c>
      <c r="DM27" s="156">
        <f t="shared" ref="DM27:DQ27" si="218">SUM(AA27,BE27,CI27)</f>
        <v>0</v>
      </c>
      <c r="DN27" s="156">
        <f t="shared" si="218"/>
        <v>0</v>
      </c>
      <c r="DO27" s="156">
        <f t="shared" si="218"/>
        <v>0</v>
      </c>
      <c r="DP27" s="156">
        <f t="shared" si="218"/>
        <v>0</v>
      </c>
      <c r="DQ27" s="156">
        <f t="shared" si="218"/>
        <v>0</v>
      </c>
      <c r="DR27" s="157">
        <f t="shared" si="42"/>
        <v>0</v>
      </c>
      <c r="DS27" s="156">
        <f t="shared" ref="DS27:DT27" si="219">SUM(AG27,BK27,CO27)</f>
        <v>0</v>
      </c>
      <c r="DT27" s="156">
        <f t="shared" si="219"/>
        <v>0</v>
      </c>
      <c r="DU27" s="343" t="s">
        <v>553</v>
      </c>
    </row>
    <row r="28" ht="19.5" customHeight="1">
      <c r="A28" s="146">
        <v>23.0</v>
      </c>
      <c r="B28" s="233">
        <v>45568.0</v>
      </c>
      <c r="C28" s="234" t="s">
        <v>166</v>
      </c>
      <c r="D28" s="234" t="s">
        <v>395</v>
      </c>
      <c r="E28" s="338">
        <v>152.0</v>
      </c>
      <c r="F28" s="292">
        <v>19.0</v>
      </c>
      <c r="G28" s="298">
        <f t="shared" si="10"/>
        <v>0.125</v>
      </c>
      <c r="H28" s="167">
        <v>19.0</v>
      </c>
      <c r="I28" s="167">
        <v>0.0</v>
      </c>
      <c r="J28" s="167">
        <v>2.0</v>
      </c>
      <c r="K28" s="167">
        <v>0.0</v>
      </c>
      <c r="L28" s="167">
        <v>0.0</v>
      </c>
      <c r="M28" s="165">
        <f t="shared" si="11"/>
        <v>0.1052631579</v>
      </c>
      <c r="N28" s="155">
        <f t="shared" si="210"/>
        <v>0</v>
      </c>
      <c r="O28" s="167">
        <v>2.0</v>
      </c>
      <c r="P28" s="167">
        <v>3.0</v>
      </c>
      <c r="Q28" s="167">
        <v>0.0</v>
      </c>
      <c r="R28" s="157">
        <f t="shared" si="25"/>
        <v>5</v>
      </c>
      <c r="S28" s="167">
        <v>2.0</v>
      </c>
      <c r="T28" s="167">
        <v>3.0</v>
      </c>
      <c r="U28" s="167">
        <v>0.0</v>
      </c>
      <c r="V28" s="157">
        <f t="shared" si="26"/>
        <v>5</v>
      </c>
      <c r="W28" s="156">
        <f t="shared" ref="W28:Y28" si="220">IF(O28-S28&lt;0,0,O28-S28)</f>
        <v>0</v>
      </c>
      <c r="X28" s="156">
        <f t="shared" si="220"/>
        <v>0</v>
      </c>
      <c r="Y28" s="156">
        <f t="shared" si="220"/>
        <v>0</v>
      </c>
      <c r="Z28" s="157">
        <f t="shared" si="192"/>
        <v>0</v>
      </c>
      <c r="AA28" s="167">
        <v>9.0</v>
      </c>
      <c r="AB28" s="167">
        <v>4.0</v>
      </c>
      <c r="AC28" s="167">
        <v>0.0</v>
      </c>
      <c r="AD28" s="167">
        <v>0.0</v>
      </c>
      <c r="AE28" s="167">
        <v>0.0</v>
      </c>
      <c r="AF28" s="157">
        <f t="shared" si="27"/>
        <v>0</v>
      </c>
      <c r="AG28" s="167">
        <v>0.0</v>
      </c>
      <c r="AH28" s="167">
        <v>0.0</v>
      </c>
      <c r="AI28" s="163"/>
      <c r="AJ28" s="155"/>
      <c r="AK28" s="165" t="str">
        <f t="shared" si="12"/>
        <v>-</v>
      </c>
      <c r="AL28" s="155"/>
      <c r="AM28" s="155"/>
      <c r="AN28" s="155"/>
      <c r="AO28" s="155"/>
      <c r="AP28" s="155"/>
      <c r="AQ28" s="165" t="str">
        <f t="shared" si="13"/>
        <v>-</v>
      </c>
      <c r="AR28" s="155"/>
      <c r="AS28" s="155"/>
      <c r="AT28" s="155"/>
      <c r="AU28" s="155"/>
      <c r="AV28" s="157">
        <f t="shared" si="28"/>
        <v>0</v>
      </c>
      <c r="AW28" s="155"/>
      <c r="AX28" s="155"/>
      <c r="AY28" s="155"/>
      <c r="AZ28" s="157">
        <f t="shared" si="29"/>
        <v>0</v>
      </c>
      <c r="BA28" s="156">
        <f t="shared" ref="BA28:BC28" si="221">IF(AS28-AW28&lt;0,0,AS28-AW28)</f>
        <v>0</v>
      </c>
      <c r="BB28" s="156">
        <f t="shared" si="221"/>
        <v>0</v>
      </c>
      <c r="BC28" s="156">
        <f t="shared" si="221"/>
        <v>0</v>
      </c>
      <c r="BD28" s="157">
        <f t="shared" si="59"/>
        <v>0</v>
      </c>
      <c r="BE28" s="155"/>
      <c r="BF28" s="155"/>
      <c r="BG28" s="155"/>
      <c r="BH28" s="155"/>
      <c r="BI28" s="155"/>
      <c r="BJ28" s="157">
        <f t="shared" si="30"/>
        <v>0</v>
      </c>
      <c r="BK28" s="155"/>
      <c r="BL28" s="155"/>
      <c r="BM28" s="163"/>
      <c r="BN28" s="155"/>
      <c r="BO28" s="165" t="str">
        <f t="shared" si="60"/>
        <v>-</v>
      </c>
      <c r="BP28" s="155"/>
      <c r="BQ28" s="155"/>
      <c r="BR28" s="155"/>
      <c r="BS28" s="155"/>
      <c r="BT28" s="155"/>
      <c r="BU28" s="165" t="str">
        <f t="shared" si="61"/>
        <v>-</v>
      </c>
      <c r="BV28" s="155"/>
      <c r="BW28" s="155"/>
      <c r="BX28" s="155"/>
      <c r="BY28" s="155"/>
      <c r="BZ28" s="157">
        <f t="shared" si="62"/>
        <v>0</v>
      </c>
      <c r="CA28" s="155"/>
      <c r="CB28" s="155"/>
      <c r="CC28" s="155"/>
      <c r="CD28" s="157">
        <f t="shared" si="63"/>
        <v>0</v>
      </c>
      <c r="CE28" s="156">
        <f t="shared" ref="CE28:CG28" si="222">IF(BW28-CA28&lt;0,0,BW28-CA28)</f>
        <v>0</v>
      </c>
      <c r="CF28" s="156">
        <f t="shared" si="222"/>
        <v>0</v>
      </c>
      <c r="CG28" s="156">
        <f t="shared" si="222"/>
        <v>0</v>
      </c>
      <c r="CH28" s="157">
        <f t="shared" si="65"/>
        <v>0</v>
      </c>
      <c r="CI28" s="155"/>
      <c r="CJ28" s="155"/>
      <c r="CK28" s="155"/>
      <c r="CL28" s="155"/>
      <c r="CM28" s="155"/>
      <c r="CN28" s="157">
        <f t="shared" si="66"/>
        <v>0</v>
      </c>
      <c r="CO28" s="155"/>
      <c r="CP28" s="155"/>
      <c r="CQ28" s="341">
        <f t="shared" si="31"/>
        <v>152</v>
      </c>
      <c r="CR28" s="285">
        <f t="shared" si="32"/>
        <v>19</v>
      </c>
      <c r="CS28" s="298">
        <f t="shared" si="33"/>
        <v>0.125</v>
      </c>
      <c r="CT28" s="285">
        <f t="shared" ref="CT28:CX28" si="223">SUM(H28,AL28,BP28)</f>
        <v>19</v>
      </c>
      <c r="CU28" s="285">
        <f t="shared" si="223"/>
        <v>0</v>
      </c>
      <c r="CV28" s="285">
        <f t="shared" si="223"/>
        <v>2</v>
      </c>
      <c r="CW28" s="285">
        <f t="shared" si="223"/>
        <v>0</v>
      </c>
      <c r="CX28" s="285">
        <f t="shared" si="223"/>
        <v>0</v>
      </c>
      <c r="CY28" s="311">
        <f t="shared" si="19"/>
        <v>0.1052631579</v>
      </c>
      <c r="CZ28" s="285">
        <f t="shared" ref="CZ28:DC28" si="224">SUM(N28,AR28,BV28)</f>
        <v>0</v>
      </c>
      <c r="DA28" s="285">
        <f t="shared" si="224"/>
        <v>2</v>
      </c>
      <c r="DB28" s="285">
        <f t="shared" si="224"/>
        <v>3</v>
      </c>
      <c r="DC28" s="285">
        <f t="shared" si="224"/>
        <v>0</v>
      </c>
      <c r="DD28" s="157">
        <f t="shared" si="36"/>
        <v>5</v>
      </c>
      <c r="DE28" s="156">
        <f t="shared" ref="DE28:DG28" si="225">SUM(S28,AW28,CA28)</f>
        <v>2</v>
      </c>
      <c r="DF28" s="156">
        <f t="shared" si="225"/>
        <v>3</v>
      </c>
      <c r="DG28" s="156">
        <f t="shared" si="225"/>
        <v>0</v>
      </c>
      <c r="DH28" s="157">
        <f t="shared" si="38"/>
        <v>5</v>
      </c>
      <c r="DI28" s="156">
        <f t="shared" ref="DI28:DK28" si="226">IF(DA28-DE28&lt;0,0,DA28-DE28)</f>
        <v>0</v>
      </c>
      <c r="DJ28" s="156">
        <f t="shared" si="226"/>
        <v>0</v>
      </c>
      <c r="DK28" s="156">
        <f t="shared" si="226"/>
        <v>0</v>
      </c>
      <c r="DL28" s="157">
        <f t="shared" si="40"/>
        <v>0</v>
      </c>
      <c r="DM28" s="156">
        <f t="shared" ref="DM28:DQ28" si="227">SUM(AA28,BE28,CI28)</f>
        <v>9</v>
      </c>
      <c r="DN28" s="156">
        <f t="shared" si="227"/>
        <v>4</v>
      </c>
      <c r="DO28" s="156">
        <f t="shared" si="227"/>
        <v>0</v>
      </c>
      <c r="DP28" s="156">
        <f t="shared" si="227"/>
        <v>0</v>
      </c>
      <c r="DQ28" s="156">
        <f t="shared" si="227"/>
        <v>0</v>
      </c>
      <c r="DR28" s="157">
        <f t="shared" si="42"/>
        <v>0</v>
      </c>
      <c r="DS28" s="156">
        <f t="shared" ref="DS28:DT28" si="228">SUM(AG28,BK28,CO28)</f>
        <v>0</v>
      </c>
      <c r="DT28" s="156">
        <f t="shared" si="228"/>
        <v>0</v>
      </c>
      <c r="DU28" s="343" t="s">
        <v>549</v>
      </c>
    </row>
    <row r="29" ht="19.5" customHeight="1">
      <c r="A29" s="146">
        <v>24.0</v>
      </c>
      <c r="B29" s="233">
        <v>45568.0</v>
      </c>
      <c r="C29" s="234" t="s">
        <v>151</v>
      </c>
      <c r="D29" s="234" t="s">
        <v>554</v>
      </c>
      <c r="E29" s="338">
        <v>159.0</v>
      </c>
      <c r="F29" s="292">
        <v>32.0</v>
      </c>
      <c r="G29" s="298">
        <f t="shared" si="10"/>
        <v>0.2012578616</v>
      </c>
      <c r="H29" s="167">
        <v>31.0</v>
      </c>
      <c r="I29" s="167">
        <v>0.0</v>
      </c>
      <c r="J29" s="167">
        <v>3.0</v>
      </c>
      <c r="K29" s="167">
        <v>0.0</v>
      </c>
      <c r="L29" s="167">
        <v>0.0</v>
      </c>
      <c r="M29" s="165">
        <f t="shared" si="11"/>
        <v>0.09677419355</v>
      </c>
      <c r="N29" s="155">
        <f t="shared" si="210"/>
        <v>1</v>
      </c>
      <c r="O29" s="167">
        <v>2.0</v>
      </c>
      <c r="P29" s="167">
        <v>0.0</v>
      </c>
      <c r="Q29" s="167">
        <v>0.0</v>
      </c>
      <c r="R29" s="157">
        <f t="shared" si="25"/>
        <v>2</v>
      </c>
      <c r="S29" s="167">
        <v>2.0</v>
      </c>
      <c r="T29" s="167">
        <v>0.0</v>
      </c>
      <c r="U29" s="167">
        <v>0.0</v>
      </c>
      <c r="V29" s="157">
        <f t="shared" si="26"/>
        <v>2</v>
      </c>
      <c r="W29" s="156">
        <f t="shared" ref="W29:Y29" si="229">IF(O29-S29&lt;0,0,O29-S29)</f>
        <v>0</v>
      </c>
      <c r="X29" s="156">
        <f t="shared" si="229"/>
        <v>0</v>
      </c>
      <c r="Y29" s="156">
        <f t="shared" si="229"/>
        <v>0</v>
      </c>
      <c r="Z29" s="157">
        <f t="shared" si="192"/>
        <v>0</v>
      </c>
      <c r="AA29" s="167">
        <v>6.0</v>
      </c>
      <c r="AB29" s="167">
        <v>6.0</v>
      </c>
      <c r="AC29" s="167">
        <v>0.0</v>
      </c>
      <c r="AD29" s="167">
        <v>1.0</v>
      </c>
      <c r="AE29" s="167">
        <v>5.0</v>
      </c>
      <c r="AF29" s="157">
        <f t="shared" si="27"/>
        <v>6</v>
      </c>
      <c r="AG29" s="167">
        <v>0.0</v>
      </c>
      <c r="AH29" s="167">
        <v>0.0</v>
      </c>
      <c r="AI29" s="163"/>
      <c r="AJ29" s="155"/>
      <c r="AK29" s="165" t="str">
        <f t="shared" si="12"/>
        <v>-</v>
      </c>
      <c r="AL29" s="155"/>
      <c r="AM29" s="155"/>
      <c r="AN29" s="155"/>
      <c r="AO29" s="155"/>
      <c r="AP29" s="155"/>
      <c r="AQ29" s="165" t="str">
        <f t="shared" si="13"/>
        <v>-</v>
      </c>
      <c r="AR29" s="155"/>
      <c r="AS29" s="155"/>
      <c r="AT29" s="155"/>
      <c r="AU29" s="155"/>
      <c r="AV29" s="157">
        <f t="shared" si="28"/>
        <v>0</v>
      </c>
      <c r="AW29" s="155"/>
      <c r="AX29" s="155"/>
      <c r="AY29" s="155"/>
      <c r="AZ29" s="157">
        <f t="shared" si="29"/>
        <v>0</v>
      </c>
      <c r="BA29" s="156">
        <f t="shared" ref="BA29:BC29" si="230">IF(AS29-AW29&lt;0,0,AS29-AW29)</f>
        <v>0</v>
      </c>
      <c r="BB29" s="156">
        <f t="shared" si="230"/>
        <v>0</v>
      </c>
      <c r="BC29" s="156">
        <f t="shared" si="230"/>
        <v>0</v>
      </c>
      <c r="BD29" s="157">
        <f t="shared" si="59"/>
        <v>0</v>
      </c>
      <c r="BE29" s="155"/>
      <c r="BF29" s="155"/>
      <c r="BG29" s="155"/>
      <c r="BH29" s="155"/>
      <c r="BI29" s="155"/>
      <c r="BJ29" s="157">
        <f t="shared" si="30"/>
        <v>0</v>
      </c>
      <c r="BK29" s="155"/>
      <c r="BL29" s="155"/>
      <c r="BM29" s="163"/>
      <c r="BN29" s="155"/>
      <c r="BO29" s="165" t="str">
        <f t="shared" si="60"/>
        <v>-</v>
      </c>
      <c r="BP29" s="155"/>
      <c r="BQ29" s="155"/>
      <c r="BR29" s="155"/>
      <c r="BS29" s="155"/>
      <c r="BT29" s="155"/>
      <c r="BU29" s="165" t="str">
        <f t="shared" si="61"/>
        <v>-</v>
      </c>
      <c r="BV29" s="155"/>
      <c r="BW29" s="155"/>
      <c r="BX29" s="155"/>
      <c r="BY29" s="155"/>
      <c r="BZ29" s="157">
        <f t="shared" si="62"/>
        <v>0</v>
      </c>
      <c r="CA29" s="155"/>
      <c r="CB29" s="155"/>
      <c r="CC29" s="155"/>
      <c r="CD29" s="157">
        <f t="shared" si="63"/>
        <v>0</v>
      </c>
      <c r="CE29" s="156">
        <f t="shared" ref="CE29:CG29" si="231">IF(BW29-CA29&lt;0,0,BW29-CA29)</f>
        <v>0</v>
      </c>
      <c r="CF29" s="156">
        <f t="shared" si="231"/>
        <v>0</v>
      </c>
      <c r="CG29" s="156">
        <f t="shared" si="231"/>
        <v>0</v>
      </c>
      <c r="CH29" s="157">
        <f t="shared" si="65"/>
        <v>0</v>
      </c>
      <c r="CI29" s="155"/>
      <c r="CJ29" s="155"/>
      <c r="CK29" s="155"/>
      <c r="CL29" s="155"/>
      <c r="CM29" s="155"/>
      <c r="CN29" s="157">
        <f t="shared" si="66"/>
        <v>0</v>
      </c>
      <c r="CO29" s="155"/>
      <c r="CP29" s="155"/>
      <c r="CQ29" s="341">
        <f t="shared" si="31"/>
        <v>159</v>
      </c>
      <c r="CR29" s="285">
        <f t="shared" si="32"/>
        <v>32</v>
      </c>
      <c r="CS29" s="298">
        <f t="shared" si="33"/>
        <v>0.2012578616</v>
      </c>
      <c r="CT29" s="285">
        <f t="shared" ref="CT29:CX29" si="232">SUM(H29,AL29,BP29)</f>
        <v>31</v>
      </c>
      <c r="CU29" s="285">
        <f t="shared" si="232"/>
        <v>0</v>
      </c>
      <c r="CV29" s="285">
        <f t="shared" si="232"/>
        <v>3</v>
      </c>
      <c r="CW29" s="285">
        <f t="shared" si="232"/>
        <v>0</v>
      </c>
      <c r="CX29" s="285">
        <f t="shared" si="232"/>
        <v>0</v>
      </c>
      <c r="CY29" s="311">
        <f t="shared" si="19"/>
        <v>0.09677419355</v>
      </c>
      <c r="CZ29" s="285">
        <f t="shared" ref="CZ29:DC29" si="233">SUM(N29,AR29,BV29)</f>
        <v>1</v>
      </c>
      <c r="DA29" s="285">
        <f t="shared" si="233"/>
        <v>2</v>
      </c>
      <c r="DB29" s="285">
        <f t="shared" si="233"/>
        <v>0</v>
      </c>
      <c r="DC29" s="285">
        <f t="shared" si="233"/>
        <v>0</v>
      </c>
      <c r="DD29" s="157">
        <f t="shared" si="36"/>
        <v>2</v>
      </c>
      <c r="DE29" s="156">
        <f t="shared" ref="DE29:DG29" si="234">SUM(S29,AW29,CA29)</f>
        <v>2</v>
      </c>
      <c r="DF29" s="156">
        <f t="shared" si="234"/>
        <v>0</v>
      </c>
      <c r="DG29" s="156">
        <f t="shared" si="234"/>
        <v>0</v>
      </c>
      <c r="DH29" s="157">
        <f t="shared" si="38"/>
        <v>2</v>
      </c>
      <c r="DI29" s="156">
        <f t="shared" ref="DI29:DK29" si="235">IF(DA29-DE29&lt;0,0,DA29-DE29)</f>
        <v>0</v>
      </c>
      <c r="DJ29" s="156">
        <f t="shared" si="235"/>
        <v>0</v>
      </c>
      <c r="DK29" s="156">
        <f t="shared" si="235"/>
        <v>0</v>
      </c>
      <c r="DL29" s="157">
        <f t="shared" si="40"/>
        <v>0</v>
      </c>
      <c r="DM29" s="156">
        <f t="shared" ref="DM29:DQ29" si="236">SUM(AA29,BE29,CI29)</f>
        <v>6</v>
      </c>
      <c r="DN29" s="156">
        <f t="shared" si="236"/>
        <v>6</v>
      </c>
      <c r="DO29" s="156">
        <f t="shared" si="236"/>
        <v>0</v>
      </c>
      <c r="DP29" s="156">
        <f t="shared" si="236"/>
        <v>1</v>
      </c>
      <c r="DQ29" s="156">
        <f t="shared" si="236"/>
        <v>5</v>
      </c>
      <c r="DR29" s="157">
        <f t="shared" si="42"/>
        <v>6</v>
      </c>
      <c r="DS29" s="156">
        <f t="shared" ref="DS29:DT29" si="237">SUM(AG29,BK29,CO29)</f>
        <v>0</v>
      </c>
      <c r="DT29" s="156">
        <f t="shared" si="237"/>
        <v>0</v>
      </c>
      <c r="DU29" s="343" t="s">
        <v>555</v>
      </c>
    </row>
    <row r="30" ht="19.5" customHeight="1">
      <c r="A30" s="146">
        <v>25.0</v>
      </c>
      <c r="B30" s="233">
        <v>45568.0</v>
      </c>
      <c r="C30" s="234" t="s">
        <v>147</v>
      </c>
      <c r="D30" s="234" t="s">
        <v>556</v>
      </c>
      <c r="E30" s="338">
        <v>204.0</v>
      </c>
      <c r="F30" s="292">
        <v>23.0</v>
      </c>
      <c r="G30" s="298">
        <f t="shared" si="10"/>
        <v>0.112745098</v>
      </c>
      <c r="H30" s="344">
        <v>23.0</v>
      </c>
      <c r="I30" s="310">
        <v>0.0</v>
      </c>
      <c r="J30" s="344">
        <v>3.0</v>
      </c>
      <c r="K30" s="310">
        <v>0.0</v>
      </c>
      <c r="L30" s="310">
        <v>0.0</v>
      </c>
      <c r="M30" s="165">
        <f t="shared" si="11"/>
        <v>0.1304347826</v>
      </c>
      <c r="N30" s="155">
        <f t="shared" si="210"/>
        <v>0</v>
      </c>
      <c r="O30" s="155">
        <v>3.0</v>
      </c>
      <c r="P30" s="155">
        <v>5.0</v>
      </c>
      <c r="Q30" s="167">
        <v>0.0</v>
      </c>
      <c r="R30" s="157">
        <f t="shared" si="25"/>
        <v>8</v>
      </c>
      <c r="S30" s="155">
        <v>3.0</v>
      </c>
      <c r="T30" s="155">
        <v>5.0</v>
      </c>
      <c r="U30" s="167">
        <v>0.0</v>
      </c>
      <c r="V30" s="157">
        <f t="shared" si="26"/>
        <v>8</v>
      </c>
      <c r="W30" s="156">
        <f t="shared" ref="W30:Y30" si="238">IF(O30-S30&lt;0,0,O30-S30)</f>
        <v>0</v>
      </c>
      <c r="X30" s="156">
        <f t="shared" si="238"/>
        <v>0</v>
      </c>
      <c r="Y30" s="156">
        <f t="shared" si="238"/>
        <v>0</v>
      </c>
      <c r="Z30" s="157">
        <f t="shared" si="192"/>
        <v>0</v>
      </c>
      <c r="AA30" s="167">
        <v>0.0</v>
      </c>
      <c r="AB30" s="167">
        <v>0.0</v>
      </c>
      <c r="AC30" s="167">
        <v>0.0</v>
      </c>
      <c r="AD30" s="167">
        <v>0.0</v>
      </c>
      <c r="AE30" s="167">
        <v>0.0</v>
      </c>
      <c r="AF30" s="157">
        <f t="shared" si="27"/>
        <v>0</v>
      </c>
      <c r="AG30" s="167">
        <v>0.0</v>
      </c>
      <c r="AH30" s="167">
        <v>0.0</v>
      </c>
      <c r="AI30" s="163"/>
      <c r="AJ30" s="155"/>
      <c r="AK30" s="165" t="str">
        <f t="shared" si="12"/>
        <v>-</v>
      </c>
      <c r="AL30" s="155"/>
      <c r="AM30" s="155"/>
      <c r="AN30" s="155"/>
      <c r="AO30" s="155"/>
      <c r="AP30" s="155"/>
      <c r="AQ30" s="165" t="str">
        <f t="shared" si="13"/>
        <v>-</v>
      </c>
      <c r="AR30" s="155"/>
      <c r="AS30" s="155"/>
      <c r="AT30" s="155"/>
      <c r="AU30" s="155"/>
      <c r="AV30" s="157">
        <f t="shared" si="28"/>
        <v>0</v>
      </c>
      <c r="AW30" s="155"/>
      <c r="AX30" s="155"/>
      <c r="AY30" s="155"/>
      <c r="AZ30" s="157">
        <f t="shared" si="29"/>
        <v>0</v>
      </c>
      <c r="BA30" s="156">
        <f t="shared" ref="BA30:BC30" si="239">IF(AS30-AW30&lt;0,0,AS30-AW30)</f>
        <v>0</v>
      </c>
      <c r="BB30" s="156">
        <f t="shared" si="239"/>
        <v>0</v>
      </c>
      <c r="BC30" s="156">
        <f t="shared" si="239"/>
        <v>0</v>
      </c>
      <c r="BD30" s="157">
        <f t="shared" si="59"/>
        <v>0</v>
      </c>
      <c r="BE30" s="155"/>
      <c r="BF30" s="155"/>
      <c r="BG30" s="155"/>
      <c r="BH30" s="155"/>
      <c r="BI30" s="155"/>
      <c r="BJ30" s="157">
        <f t="shared" si="30"/>
        <v>0</v>
      </c>
      <c r="BK30" s="155"/>
      <c r="BL30" s="155"/>
      <c r="BM30" s="163"/>
      <c r="BN30" s="155"/>
      <c r="BO30" s="165" t="str">
        <f t="shared" si="60"/>
        <v>-</v>
      </c>
      <c r="BP30" s="155"/>
      <c r="BQ30" s="155"/>
      <c r="BR30" s="155"/>
      <c r="BS30" s="155"/>
      <c r="BT30" s="155"/>
      <c r="BU30" s="165" t="str">
        <f t="shared" si="61"/>
        <v>-</v>
      </c>
      <c r="BV30" s="155"/>
      <c r="BW30" s="155"/>
      <c r="BX30" s="155"/>
      <c r="BY30" s="155"/>
      <c r="BZ30" s="157">
        <f t="shared" si="62"/>
        <v>0</v>
      </c>
      <c r="CA30" s="155"/>
      <c r="CB30" s="155"/>
      <c r="CC30" s="155"/>
      <c r="CD30" s="157">
        <f t="shared" si="63"/>
        <v>0</v>
      </c>
      <c r="CE30" s="156">
        <f t="shared" ref="CE30:CG30" si="240">IF(BW30-CA30&lt;0,0,BW30-CA30)</f>
        <v>0</v>
      </c>
      <c r="CF30" s="156">
        <f t="shared" si="240"/>
        <v>0</v>
      </c>
      <c r="CG30" s="156">
        <f t="shared" si="240"/>
        <v>0</v>
      </c>
      <c r="CH30" s="157">
        <f t="shared" si="65"/>
        <v>0</v>
      </c>
      <c r="CI30" s="155"/>
      <c r="CJ30" s="155"/>
      <c r="CK30" s="155"/>
      <c r="CL30" s="155"/>
      <c r="CM30" s="155"/>
      <c r="CN30" s="157">
        <f t="shared" si="66"/>
        <v>0</v>
      </c>
      <c r="CO30" s="155"/>
      <c r="CP30" s="155"/>
      <c r="CQ30" s="341">
        <f t="shared" si="31"/>
        <v>204</v>
      </c>
      <c r="CR30" s="285">
        <f t="shared" si="32"/>
        <v>23</v>
      </c>
      <c r="CS30" s="298">
        <f t="shared" si="33"/>
        <v>0.112745098</v>
      </c>
      <c r="CT30" s="285">
        <f t="shared" ref="CT30:CX30" si="241">SUM(H30,AL30,BP30)</f>
        <v>23</v>
      </c>
      <c r="CU30" s="285">
        <f t="shared" si="241"/>
        <v>0</v>
      </c>
      <c r="CV30" s="285">
        <f t="shared" si="241"/>
        <v>3</v>
      </c>
      <c r="CW30" s="285">
        <f t="shared" si="241"/>
        <v>0</v>
      </c>
      <c r="CX30" s="285">
        <f t="shared" si="241"/>
        <v>0</v>
      </c>
      <c r="CY30" s="311">
        <f t="shared" si="19"/>
        <v>0.1304347826</v>
      </c>
      <c r="CZ30" s="285">
        <f t="shared" ref="CZ30:DC30" si="242">SUM(N30,AR30,BV30)</f>
        <v>0</v>
      </c>
      <c r="DA30" s="285">
        <f t="shared" si="242"/>
        <v>3</v>
      </c>
      <c r="DB30" s="285">
        <f t="shared" si="242"/>
        <v>5</v>
      </c>
      <c r="DC30" s="285">
        <f t="shared" si="242"/>
        <v>0</v>
      </c>
      <c r="DD30" s="157">
        <f t="shared" si="36"/>
        <v>8</v>
      </c>
      <c r="DE30" s="156">
        <f t="shared" ref="DE30:DG30" si="243">SUM(S30,AW30,CA30)</f>
        <v>3</v>
      </c>
      <c r="DF30" s="156">
        <f t="shared" si="243"/>
        <v>5</v>
      </c>
      <c r="DG30" s="156">
        <f t="shared" si="243"/>
        <v>0</v>
      </c>
      <c r="DH30" s="157">
        <f t="shared" si="38"/>
        <v>8</v>
      </c>
      <c r="DI30" s="156">
        <f t="shared" ref="DI30:DK30" si="244">IF(DA30-DE30&lt;0,0,DA30-DE30)</f>
        <v>0</v>
      </c>
      <c r="DJ30" s="156">
        <f t="shared" si="244"/>
        <v>0</v>
      </c>
      <c r="DK30" s="156">
        <f t="shared" si="244"/>
        <v>0</v>
      </c>
      <c r="DL30" s="157">
        <f t="shared" si="40"/>
        <v>0</v>
      </c>
      <c r="DM30" s="156">
        <f t="shared" ref="DM30:DQ30" si="245">SUM(AA30,BE30,CI30)</f>
        <v>0</v>
      </c>
      <c r="DN30" s="156">
        <f t="shared" si="245"/>
        <v>0</v>
      </c>
      <c r="DO30" s="156">
        <f t="shared" si="245"/>
        <v>0</v>
      </c>
      <c r="DP30" s="156">
        <f t="shared" si="245"/>
        <v>0</v>
      </c>
      <c r="DQ30" s="156">
        <f t="shared" si="245"/>
        <v>0</v>
      </c>
      <c r="DR30" s="157">
        <f t="shared" si="42"/>
        <v>0</v>
      </c>
      <c r="DS30" s="156">
        <f t="shared" ref="DS30:DT30" si="246">SUM(AG30,BK30,CO30)</f>
        <v>0</v>
      </c>
      <c r="DT30" s="156">
        <f t="shared" si="246"/>
        <v>0</v>
      </c>
      <c r="DU30" s="343" t="s">
        <v>549</v>
      </c>
    </row>
    <row r="31" ht="19.5" customHeight="1">
      <c r="A31" s="146">
        <v>26.0</v>
      </c>
      <c r="B31" s="233">
        <v>45568.0</v>
      </c>
      <c r="C31" s="234" t="s">
        <v>151</v>
      </c>
      <c r="D31" s="234" t="s">
        <v>557</v>
      </c>
      <c r="E31" s="338">
        <v>150.0</v>
      </c>
      <c r="F31" s="292">
        <v>24.0</v>
      </c>
      <c r="G31" s="298">
        <f t="shared" si="10"/>
        <v>0.16</v>
      </c>
      <c r="H31" s="344">
        <v>22.0</v>
      </c>
      <c r="I31" s="345">
        <v>0.0</v>
      </c>
      <c r="J31" s="344">
        <v>3.0</v>
      </c>
      <c r="K31" s="345">
        <v>0.0</v>
      </c>
      <c r="L31" s="344">
        <v>2.0</v>
      </c>
      <c r="M31" s="165">
        <f t="shared" si="11"/>
        <v>0.1363636364</v>
      </c>
      <c r="N31" s="155">
        <f t="shared" si="210"/>
        <v>2</v>
      </c>
      <c r="O31" s="155">
        <v>3.0</v>
      </c>
      <c r="P31" s="155">
        <v>21.0</v>
      </c>
      <c r="Q31" s="167">
        <v>0.0</v>
      </c>
      <c r="R31" s="157">
        <f t="shared" si="25"/>
        <v>24</v>
      </c>
      <c r="S31" s="167">
        <v>3.0</v>
      </c>
      <c r="T31" s="167">
        <v>0.0</v>
      </c>
      <c r="U31" s="167">
        <v>0.0</v>
      </c>
      <c r="V31" s="157">
        <f t="shared" si="26"/>
        <v>3</v>
      </c>
      <c r="W31" s="156">
        <f t="shared" ref="W31:Y31" si="247">IF(O31-S31&lt;0,0,O31-S31)</f>
        <v>0</v>
      </c>
      <c r="X31" s="156">
        <f t="shared" si="247"/>
        <v>21</v>
      </c>
      <c r="Y31" s="156">
        <f t="shared" si="247"/>
        <v>0</v>
      </c>
      <c r="Z31" s="157">
        <f t="shared" si="192"/>
        <v>21</v>
      </c>
      <c r="AA31" s="167">
        <v>0.0</v>
      </c>
      <c r="AB31" s="167">
        <v>0.0</v>
      </c>
      <c r="AC31" s="167">
        <v>0.0</v>
      </c>
      <c r="AD31" s="167">
        <v>0.0</v>
      </c>
      <c r="AE31" s="167">
        <v>0.0</v>
      </c>
      <c r="AF31" s="157">
        <f t="shared" si="27"/>
        <v>0</v>
      </c>
      <c r="AG31" s="167">
        <v>0.0</v>
      </c>
      <c r="AH31" s="167">
        <v>0.0</v>
      </c>
      <c r="AI31" s="163"/>
      <c r="AJ31" s="155"/>
      <c r="AK31" s="165" t="str">
        <f t="shared" si="12"/>
        <v>-</v>
      </c>
      <c r="AL31" s="155"/>
      <c r="AM31" s="155"/>
      <c r="AN31" s="155"/>
      <c r="AO31" s="155"/>
      <c r="AP31" s="155"/>
      <c r="AQ31" s="165" t="str">
        <f t="shared" si="13"/>
        <v>-</v>
      </c>
      <c r="AR31" s="155"/>
      <c r="AS31" s="155"/>
      <c r="AT31" s="155"/>
      <c r="AU31" s="155"/>
      <c r="AV31" s="157">
        <f t="shared" si="28"/>
        <v>0</v>
      </c>
      <c r="AW31" s="155"/>
      <c r="AX31" s="155"/>
      <c r="AY31" s="155"/>
      <c r="AZ31" s="157">
        <f t="shared" si="29"/>
        <v>0</v>
      </c>
      <c r="BA31" s="156">
        <f t="shared" ref="BA31:BC31" si="248">IF(AS31-AW31&lt;0,0,AS31-AW31)</f>
        <v>0</v>
      </c>
      <c r="BB31" s="156">
        <f t="shared" si="248"/>
        <v>0</v>
      </c>
      <c r="BC31" s="156">
        <f t="shared" si="248"/>
        <v>0</v>
      </c>
      <c r="BD31" s="157">
        <f t="shared" si="59"/>
        <v>0</v>
      </c>
      <c r="BE31" s="155"/>
      <c r="BF31" s="155"/>
      <c r="BG31" s="155"/>
      <c r="BH31" s="155"/>
      <c r="BI31" s="155"/>
      <c r="BJ31" s="157">
        <f t="shared" si="30"/>
        <v>0</v>
      </c>
      <c r="BK31" s="155"/>
      <c r="BL31" s="155"/>
      <c r="BM31" s="163"/>
      <c r="BN31" s="155"/>
      <c r="BO31" s="165" t="str">
        <f t="shared" si="60"/>
        <v>-</v>
      </c>
      <c r="BP31" s="155"/>
      <c r="BQ31" s="155"/>
      <c r="BR31" s="155"/>
      <c r="BS31" s="155"/>
      <c r="BT31" s="155"/>
      <c r="BU31" s="165" t="str">
        <f t="shared" si="61"/>
        <v>-</v>
      </c>
      <c r="BV31" s="155"/>
      <c r="BW31" s="155"/>
      <c r="BX31" s="155"/>
      <c r="BY31" s="155"/>
      <c r="BZ31" s="157">
        <f t="shared" si="62"/>
        <v>0</v>
      </c>
      <c r="CA31" s="155"/>
      <c r="CB31" s="155"/>
      <c r="CC31" s="155"/>
      <c r="CD31" s="157">
        <f t="shared" si="63"/>
        <v>0</v>
      </c>
      <c r="CE31" s="156">
        <f t="shared" ref="CE31:CG31" si="249">IF(BW31-CA31&lt;0,0,BW31-CA31)</f>
        <v>0</v>
      </c>
      <c r="CF31" s="156">
        <f t="shared" si="249"/>
        <v>0</v>
      </c>
      <c r="CG31" s="156">
        <f t="shared" si="249"/>
        <v>0</v>
      </c>
      <c r="CH31" s="157">
        <f t="shared" si="65"/>
        <v>0</v>
      </c>
      <c r="CI31" s="155"/>
      <c r="CJ31" s="155"/>
      <c r="CK31" s="155"/>
      <c r="CL31" s="155"/>
      <c r="CM31" s="155"/>
      <c r="CN31" s="157">
        <f t="shared" si="66"/>
        <v>0</v>
      </c>
      <c r="CO31" s="155"/>
      <c r="CP31" s="155"/>
      <c r="CQ31" s="341">
        <f t="shared" si="31"/>
        <v>150</v>
      </c>
      <c r="CR31" s="285">
        <f t="shared" si="32"/>
        <v>24</v>
      </c>
      <c r="CS31" s="298">
        <f t="shared" si="33"/>
        <v>0.16</v>
      </c>
      <c r="CT31" s="285">
        <f t="shared" ref="CT31:CX31" si="250">SUM(H31,AL31,BP31)</f>
        <v>22</v>
      </c>
      <c r="CU31" s="285">
        <f t="shared" si="250"/>
        <v>0</v>
      </c>
      <c r="CV31" s="285">
        <f t="shared" si="250"/>
        <v>3</v>
      </c>
      <c r="CW31" s="285">
        <f t="shared" si="250"/>
        <v>0</v>
      </c>
      <c r="CX31" s="285">
        <f t="shared" si="250"/>
        <v>2</v>
      </c>
      <c r="CY31" s="311">
        <f t="shared" si="19"/>
        <v>0.1363636364</v>
      </c>
      <c r="CZ31" s="285">
        <f t="shared" ref="CZ31:DC31" si="251">SUM(N31,AR31,BV31)</f>
        <v>2</v>
      </c>
      <c r="DA31" s="285">
        <f t="shared" si="251"/>
        <v>3</v>
      </c>
      <c r="DB31" s="285">
        <f t="shared" si="251"/>
        <v>21</v>
      </c>
      <c r="DC31" s="285">
        <f t="shared" si="251"/>
        <v>0</v>
      </c>
      <c r="DD31" s="157">
        <f t="shared" si="36"/>
        <v>24</v>
      </c>
      <c r="DE31" s="156">
        <f t="shared" ref="DE31:DG31" si="252">SUM(S31,AW31,CA31)</f>
        <v>3</v>
      </c>
      <c r="DF31" s="156">
        <f t="shared" si="252"/>
        <v>0</v>
      </c>
      <c r="DG31" s="156">
        <f t="shared" si="252"/>
        <v>0</v>
      </c>
      <c r="DH31" s="157">
        <f t="shared" si="38"/>
        <v>3</v>
      </c>
      <c r="DI31" s="156">
        <f t="shared" ref="DI31:DK31" si="253">IF(DA31-DE31&lt;0,0,DA31-DE31)</f>
        <v>0</v>
      </c>
      <c r="DJ31" s="156">
        <f t="shared" si="253"/>
        <v>21</v>
      </c>
      <c r="DK31" s="156">
        <f t="shared" si="253"/>
        <v>0</v>
      </c>
      <c r="DL31" s="157">
        <f t="shared" si="40"/>
        <v>21</v>
      </c>
      <c r="DM31" s="156">
        <f t="shared" ref="DM31:DQ31" si="254">SUM(AA31,BE31,CI31)</f>
        <v>0</v>
      </c>
      <c r="DN31" s="156">
        <f t="shared" si="254"/>
        <v>0</v>
      </c>
      <c r="DO31" s="156">
        <f t="shared" si="254"/>
        <v>0</v>
      </c>
      <c r="DP31" s="156">
        <f t="shared" si="254"/>
        <v>0</v>
      </c>
      <c r="DQ31" s="156">
        <f t="shared" si="254"/>
        <v>0</v>
      </c>
      <c r="DR31" s="157">
        <f t="shared" si="42"/>
        <v>0</v>
      </c>
      <c r="DS31" s="156">
        <f t="shared" ref="DS31:DT31" si="255">SUM(AG31,BK31,CO31)</f>
        <v>0</v>
      </c>
      <c r="DT31" s="156">
        <f t="shared" si="255"/>
        <v>0</v>
      </c>
      <c r="DU31" s="343" t="s">
        <v>558</v>
      </c>
    </row>
    <row r="32" ht="19.5" customHeight="1">
      <c r="A32" s="146">
        <v>27.0</v>
      </c>
      <c r="B32" s="233">
        <v>45568.0</v>
      </c>
      <c r="C32" s="234" t="s">
        <v>147</v>
      </c>
      <c r="D32" s="234" t="s">
        <v>372</v>
      </c>
      <c r="E32" s="338">
        <v>48.0</v>
      </c>
      <c r="F32" s="292">
        <v>2.0</v>
      </c>
      <c r="G32" s="298">
        <f t="shared" si="10"/>
        <v>0.04166666667</v>
      </c>
      <c r="H32" s="167">
        <v>0.0</v>
      </c>
      <c r="I32" s="167">
        <v>0.0</v>
      </c>
      <c r="J32" s="167">
        <v>0.0</v>
      </c>
      <c r="K32" s="167">
        <v>0.0</v>
      </c>
      <c r="L32" s="167">
        <v>0.0</v>
      </c>
      <c r="M32" s="165" t="str">
        <f t="shared" si="11"/>
        <v>-</v>
      </c>
      <c r="N32" s="155">
        <f t="shared" si="210"/>
        <v>2</v>
      </c>
      <c r="O32" s="167">
        <v>0.0</v>
      </c>
      <c r="P32" s="167">
        <v>0.0</v>
      </c>
      <c r="Q32" s="167">
        <v>0.0</v>
      </c>
      <c r="R32" s="157">
        <f t="shared" si="25"/>
        <v>0</v>
      </c>
      <c r="S32" s="167">
        <v>0.0</v>
      </c>
      <c r="T32" s="167">
        <v>0.0</v>
      </c>
      <c r="U32" s="167">
        <v>0.0</v>
      </c>
      <c r="V32" s="157">
        <f t="shared" si="26"/>
        <v>0</v>
      </c>
      <c r="W32" s="156">
        <f t="shared" ref="W32:Y32" si="256">IF(O32-S32&lt;0,0,O32-S32)</f>
        <v>0</v>
      </c>
      <c r="X32" s="156">
        <f t="shared" si="256"/>
        <v>0</v>
      </c>
      <c r="Y32" s="156">
        <f t="shared" si="256"/>
        <v>0</v>
      </c>
      <c r="Z32" s="157">
        <f t="shared" si="192"/>
        <v>0</v>
      </c>
      <c r="AA32" s="167">
        <v>0.0</v>
      </c>
      <c r="AB32" s="167">
        <v>0.0</v>
      </c>
      <c r="AC32" s="167">
        <v>0.0</v>
      </c>
      <c r="AD32" s="167">
        <v>0.0</v>
      </c>
      <c r="AE32" s="167">
        <v>0.0</v>
      </c>
      <c r="AF32" s="157">
        <f t="shared" si="27"/>
        <v>0</v>
      </c>
      <c r="AG32" s="167">
        <v>0.0</v>
      </c>
      <c r="AH32" s="167">
        <v>0.0</v>
      </c>
      <c r="AI32" s="163"/>
      <c r="AJ32" s="155"/>
      <c r="AK32" s="165" t="str">
        <f t="shared" si="12"/>
        <v>-</v>
      </c>
      <c r="AL32" s="155"/>
      <c r="AM32" s="155"/>
      <c r="AN32" s="155"/>
      <c r="AO32" s="155"/>
      <c r="AP32" s="155"/>
      <c r="AQ32" s="165" t="str">
        <f t="shared" si="13"/>
        <v>-</v>
      </c>
      <c r="AR32" s="155"/>
      <c r="AS32" s="155"/>
      <c r="AT32" s="155"/>
      <c r="AU32" s="155"/>
      <c r="AV32" s="157">
        <f t="shared" si="28"/>
        <v>0</v>
      </c>
      <c r="AW32" s="155"/>
      <c r="AX32" s="155"/>
      <c r="AY32" s="155"/>
      <c r="AZ32" s="157">
        <f t="shared" si="29"/>
        <v>0</v>
      </c>
      <c r="BA32" s="156">
        <f t="shared" ref="BA32:BC32" si="257">IF(AS32-AW32&lt;0,0,AS32-AW32)</f>
        <v>0</v>
      </c>
      <c r="BB32" s="156">
        <f t="shared" si="257"/>
        <v>0</v>
      </c>
      <c r="BC32" s="156">
        <f t="shared" si="257"/>
        <v>0</v>
      </c>
      <c r="BD32" s="157">
        <f t="shared" si="59"/>
        <v>0</v>
      </c>
      <c r="BE32" s="155"/>
      <c r="BF32" s="155"/>
      <c r="BG32" s="155"/>
      <c r="BH32" s="155"/>
      <c r="BI32" s="155"/>
      <c r="BJ32" s="157">
        <f t="shared" si="30"/>
        <v>0</v>
      </c>
      <c r="BK32" s="155"/>
      <c r="BL32" s="155"/>
      <c r="BM32" s="163"/>
      <c r="BN32" s="155"/>
      <c r="BO32" s="165" t="str">
        <f t="shared" si="60"/>
        <v>-</v>
      </c>
      <c r="BP32" s="155"/>
      <c r="BQ32" s="155"/>
      <c r="BR32" s="155"/>
      <c r="BS32" s="155"/>
      <c r="BT32" s="155"/>
      <c r="BU32" s="165" t="str">
        <f t="shared" si="61"/>
        <v>-</v>
      </c>
      <c r="BV32" s="155"/>
      <c r="BW32" s="155"/>
      <c r="BX32" s="155"/>
      <c r="BY32" s="155"/>
      <c r="BZ32" s="157">
        <f t="shared" si="62"/>
        <v>0</v>
      </c>
      <c r="CA32" s="155"/>
      <c r="CB32" s="155"/>
      <c r="CC32" s="155"/>
      <c r="CD32" s="157">
        <f t="shared" si="63"/>
        <v>0</v>
      </c>
      <c r="CE32" s="156">
        <f t="shared" ref="CE32:CG32" si="258">IF(BW32-CA32&lt;0,0,BW32-CA32)</f>
        <v>0</v>
      </c>
      <c r="CF32" s="156">
        <f t="shared" si="258"/>
        <v>0</v>
      </c>
      <c r="CG32" s="156">
        <f t="shared" si="258"/>
        <v>0</v>
      </c>
      <c r="CH32" s="157">
        <f t="shared" si="65"/>
        <v>0</v>
      </c>
      <c r="CI32" s="155"/>
      <c r="CJ32" s="155"/>
      <c r="CK32" s="155"/>
      <c r="CL32" s="155"/>
      <c r="CM32" s="155"/>
      <c r="CN32" s="157">
        <f t="shared" si="66"/>
        <v>0</v>
      </c>
      <c r="CO32" s="155"/>
      <c r="CP32" s="155"/>
      <c r="CQ32" s="341">
        <f t="shared" si="31"/>
        <v>48</v>
      </c>
      <c r="CR32" s="285">
        <f t="shared" si="32"/>
        <v>2</v>
      </c>
      <c r="CS32" s="298">
        <f t="shared" si="33"/>
        <v>0.04166666667</v>
      </c>
      <c r="CT32" s="285">
        <f t="shared" ref="CT32:CX32" si="259">SUM(H32,AL32,BP32)</f>
        <v>0</v>
      </c>
      <c r="CU32" s="285">
        <f t="shared" si="259"/>
        <v>0</v>
      </c>
      <c r="CV32" s="285">
        <f t="shared" si="259"/>
        <v>0</v>
      </c>
      <c r="CW32" s="285">
        <f t="shared" si="259"/>
        <v>0</v>
      </c>
      <c r="CX32" s="285">
        <f t="shared" si="259"/>
        <v>0</v>
      </c>
      <c r="CY32" s="311" t="str">
        <f t="shared" si="19"/>
        <v>-</v>
      </c>
      <c r="CZ32" s="285">
        <f t="shared" ref="CZ32:DC32" si="260">SUM(N32,AR32,BV32)</f>
        <v>2</v>
      </c>
      <c r="DA32" s="285">
        <f t="shared" si="260"/>
        <v>0</v>
      </c>
      <c r="DB32" s="285">
        <f t="shared" si="260"/>
        <v>0</v>
      </c>
      <c r="DC32" s="285">
        <f t="shared" si="260"/>
        <v>0</v>
      </c>
      <c r="DD32" s="157">
        <f t="shared" si="36"/>
        <v>0</v>
      </c>
      <c r="DE32" s="156">
        <f t="shared" ref="DE32:DG32" si="261">SUM(S32,AW32,CA32)</f>
        <v>0</v>
      </c>
      <c r="DF32" s="156">
        <f t="shared" si="261"/>
        <v>0</v>
      </c>
      <c r="DG32" s="156">
        <f t="shared" si="261"/>
        <v>0</v>
      </c>
      <c r="DH32" s="157">
        <f t="shared" si="38"/>
        <v>0</v>
      </c>
      <c r="DI32" s="156">
        <f t="shared" ref="DI32:DK32" si="262">IF(DA32-DE32&lt;0,0,DA32-DE32)</f>
        <v>0</v>
      </c>
      <c r="DJ32" s="156">
        <f t="shared" si="262"/>
        <v>0</v>
      </c>
      <c r="DK32" s="156">
        <f t="shared" si="262"/>
        <v>0</v>
      </c>
      <c r="DL32" s="157">
        <f t="shared" si="40"/>
        <v>0</v>
      </c>
      <c r="DM32" s="156">
        <f t="shared" ref="DM32:DQ32" si="263">SUM(AA32,BE32,CI32)</f>
        <v>0</v>
      </c>
      <c r="DN32" s="156">
        <f t="shared" si="263"/>
        <v>0</v>
      </c>
      <c r="DO32" s="156">
        <f t="shared" si="263"/>
        <v>0</v>
      </c>
      <c r="DP32" s="156">
        <f t="shared" si="263"/>
        <v>0</v>
      </c>
      <c r="DQ32" s="156">
        <f t="shared" si="263"/>
        <v>0</v>
      </c>
      <c r="DR32" s="157">
        <f t="shared" si="42"/>
        <v>0</v>
      </c>
      <c r="DS32" s="156">
        <f t="shared" ref="DS32:DT32" si="264">SUM(AG32,BK32,CO32)</f>
        <v>0</v>
      </c>
      <c r="DT32" s="156">
        <f t="shared" si="264"/>
        <v>0</v>
      </c>
      <c r="DU32" s="343" t="s">
        <v>559</v>
      </c>
    </row>
    <row r="33" ht="19.5" customHeight="1">
      <c r="A33" s="146">
        <v>28.0</v>
      </c>
      <c r="B33" s="233">
        <v>45569.0</v>
      </c>
      <c r="C33" s="234" t="s">
        <v>151</v>
      </c>
      <c r="D33" s="234" t="s">
        <v>560</v>
      </c>
      <c r="E33" s="338">
        <v>161.0</v>
      </c>
      <c r="F33" s="292">
        <v>22.0</v>
      </c>
      <c r="G33" s="298">
        <f t="shared" si="10"/>
        <v>0.1366459627</v>
      </c>
      <c r="H33" s="167">
        <v>0.0</v>
      </c>
      <c r="I33" s="167">
        <v>0.0</v>
      </c>
      <c r="J33" s="167">
        <v>0.0</v>
      </c>
      <c r="K33" s="167">
        <v>0.0</v>
      </c>
      <c r="L33" s="167">
        <v>0.0</v>
      </c>
      <c r="M33" s="165" t="str">
        <f t="shared" si="11"/>
        <v>-</v>
      </c>
      <c r="N33" s="155">
        <f t="shared" si="210"/>
        <v>22</v>
      </c>
      <c r="O33" s="167">
        <v>0.0</v>
      </c>
      <c r="P33" s="167">
        <v>0.0</v>
      </c>
      <c r="Q33" s="167">
        <v>0.0</v>
      </c>
      <c r="R33" s="157">
        <f t="shared" si="25"/>
        <v>0</v>
      </c>
      <c r="S33" s="167">
        <v>0.0</v>
      </c>
      <c r="T33" s="167">
        <v>0.0</v>
      </c>
      <c r="U33" s="167">
        <v>0.0</v>
      </c>
      <c r="V33" s="157">
        <f t="shared" si="26"/>
        <v>0</v>
      </c>
      <c r="W33" s="156">
        <f t="shared" ref="W33:Y33" si="265">IF(O33-S33&lt;0,0,O33-S33)</f>
        <v>0</v>
      </c>
      <c r="X33" s="156">
        <f t="shared" si="265"/>
        <v>0</v>
      </c>
      <c r="Y33" s="156">
        <f t="shared" si="265"/>
        <v>0</v>
      </c>
      <c r="Z33" s="157">
        <f t="shared" si="192"/>
        <v>0</v>
      </c>
      <c r="AA33" s="167">
        <v>0.0</v>
      </c>
      <c r="AB33" s="167">
        <v>0.0</v>
      </c>
      <c r="AC33" s="167">
        <v>0.0</v>
      </c>
      <c r="AD33" s="167">
        <v>0.0</v>
      </c>
      <c r="AE33" s="167">
        <v>0.0</v>
      </c>
      <c r="AF33" s="157">
        <f t="shared" si="27"/>
        <v>0</v>
      </c>
      <c r="AG33" s="167">
        <v>0.0</v>
      </c>
      <c r="AH33" s="167">
        <v>0.0</v>
      </c>
      <c r="AI33" s="163"/>
      <c r="AJ33" s="155"/>
      <c r="AK33" s="165" t="str">
        <f t="shared" si="12"/>
        <v>-</v>
      </c>
      <c r="AL33" s="155"/>
      <c r="AM33" s="155"/>
      <c r="AN33" s="155"/>
      <c r="AO33" s="155"/>
      <c r="AP33" s="155"/>
      <c r="AQ33" s="165" t="str">
        <f t="shared" si="13"/>
        <v>-</v>
      </c>
      <c r="AR33" s="155"/>
      <c r="AS33" s="155"/>
      <c r="AT33" s="155"/>
      <c r="AU33" s="155"/>
      <c r="AV33" s="157">
        <f t="shared" si="28"/>
        <v>0</v>
      </c>
      <c r="AW33" s="155"/>
      <c r="AX33" s="155"/>
      <c r="AY33" s="155"/>
      <c r="AZ33" s="157">
        <f t="shared" si="29"/>
        <v>0</v>
      </c>
      <c r="BA33" s="156">
        <f t="shared" ref="BA33:BC33" si="266">IF(AS33-AW33&lt;0,0,AS33-AW33)</f>
        <v>0</v>
      </c>
      <c r="BB33" s="156">
        <f t="shared" si="266"/>
        <v>0</v>
      </c>
      <c r="BC33" s="156">
        <f t="shared" si="266"/>
        <v>0</v>
      </c>
      <c r="BD33" s="157">
        <f t="shared" si="59"/>
        <v>0</v>
      </c>
      <c r="BE33" s="155"/>
      <c r="BF33" s="155"/>
      <c r="BG33" s="155"/>
      <c r="BH33" s="155"/>
      <c r="BI33" s="155"/>
      <c r="BJ33" s="157">
        <f t="shared" si="30"/>
        <v>0</v>
      </c>
      <c r="BK33" s="155"/>
      <c r="BL33" s="155"/>
      <c r="BM33" s="163"/>
      <c r="BN33" s="155"/>
      <c r="BO33" s="165" t="str">
        <f t="shared" si="60"/>
        <v>-</v>
      </c>
      <c r="BP33" s="155"/>
      <c r="BQ33" s="155"/>
      <c r="BR33" s="155"/>
      <c r="BS33" s="155"/>
      <c r="BT33" s="155"/>
      <c r="BU33" s="165" t="str">
        <f t="shared" si="61"/>
        <v>-</v>
      </c>
      <c r="BV33" s="155"/>
      <c r="BW33" s="155"/>
      <c r="BX33" s="155"/>
      <c r="BY33" s="155"/>
      <c r="BZ33" s="157">
        <f t="shared" si="62"/>
        <v>0</v>
      </c>
      <c r="CA33" s="155"/>
      <c r="CB33" s="155"/>
      <c r="CC33" s="155"/>
      <c r="CD33" s="157">
        <f t="shared" si="63"/>
        <v>0</v>
      </c>
      <c r="CE33" s="156">
        <f t="shared" ref="CE33:CG33" si="267">IF(BW33-CA33&lt;0,0,BW33-CA33)</f>
        <v>0</v>
      </c>
      <c r="CF33" s="156">
        <f t="shared" si="267"/>
        <v>0</v>
      </c>
      <c r="CG33" s="156">
        <f t="shared" si="267"/>
        <v>0</v>
      </c>
      <c r="CH33" s="157">
        <f t="shared" si="65"/>
        <v>0</v>
      </c>
      <c r="CI33" s="155"/>
      <c r="CJ33" s="155"/>
      <c r="CK33" s="155"/>
      <c r="CL33" s="155"/>
      <c r="CM33" s="155"/>
      <c r="CN33" s="157">
        <f t="shared" si="66"/>
        <v>0</v>
      </c>
      <c r="CO33" s="155"/>
      <c r="CP33" s="155"/>
      <c r="CQ33" s="341">
        <f t="shared" si="31"/>
        <v>161</v>
      </c>
      <c r="CR33" s="285">
        <f t="shared" si="32"/>
        <v>22</v>
      </c>
      <c r="CS33" s="298">
        <f t="shared" si="33"/>
        <v>0.1366459627</v>
      </c>
      <c r="CT33" s="285">
        <f t="shared" ref="CT33:CX33" si="268">SUM(H33,AL33,BP33)</f>
        <v>0</v>
      </c>
      <c r="CU33" s="285">
        <f t="shared" si="268"/>
        <v>0</v>
      </c>
      <c r="CV33" s="285">
        <f t="shared" si="268"/>
        <v>0</v>
      </c>
      <c r="CW33" s="285">
        <f t="shared" si="268"/>
        <v>0</v>
      </c>
      <c r="CX33" s="285">
        <f t="shared" si="268"/>
        <v>0</v>
      </c>
      <c r="CY33" s="311" t="str">
        <f t="shared" si="19"/>
        <v>-</v>
      </c>
      <c r="CZ33" s="285">
        <f t="shared" ref="CZ33:DC33" si="269">SUM(N33,AR33,BV33)</f>
        <v>22</v>
      </c>
      <c r="DA33" s="285">
        <f t="shared" si="269"/>
        <v>0</v>
      </c>
      <c r="DB33" s="285">
        <f t="shared" si="269"/>
        <v>0</v>
      </c>
      <c r="DC33" s="285">
        <f t="shared" si="269"/>
        <v>0</v>
      </c>
      <c r="DD33" s="157">
        <f t="shared" si="36"/>
        <v>0</v>
      </c>
      <c r="DE33" s="156">
        <f t="shared" ref="DE33:DG33" si="270">SUM(S33,AW33,CA33)</f>
        <v>0</v>
      </c>
      <c r="DF33" s="156">
        <f t="shared" si="270"/>
        <v>0</v>
      </c>
      <c r="DG33" s="156">
        <f t="shared" si="270"/>
        <v>0</v>
      </c>
      <c r="DH33" s="157">
        <f t="shared" si="38"/>
        <v>0</v>
      </c>
      <c r="DI33" s="156">
        <f t="shared" ref="DI33:DK33" si="271">IF(DA33-DE33&lt;0,0,DA33-DE33)</f>
        <v>0</v>
      </c>
      <c r="DJ33" s="156">
        <f t="shared" si="271"/>
        <v>0</v>
      </c>
      <c r="DK33" s="156">
        <f t="shared" si="271"/>
        <v>0</v>
      </c>
      <c r="DL33" s="157">
        <f t="shared" si="40"/>
        <v>0</v>
      </c>
      <c r="DM33" s="156">
        <f t="shared" ref="DM33:DQ33" si="272">SUM(AA33,BE33,CI33)</f>
        <v>0</v>
      </c>
      <c r="DN33" s="156">
        <f t="shared" si="272"/>
        <v>0</v>
      </c>
      <c r="DO33" s="156">
        <f t="shared" si="272"/>
        <v>0</v>
      </c>
      <c r="DP33" s="156">
        <f t="shared" si="272"/>
        <v>0</v>
      </c>
      <c r="DQ33" s="156">
        <f t="shared" si="272"/>
        <v>0</v>
      </c>
      <c r="DR33" s="157">
        <f t="shared" si="42"/>
        <v>0</v>
      </c>
      <c r="DS33" s="156">
        <f t="shared" ref="DS33:DT33" si="273">SUM(AG33,BK33,CO33)</f>
        <v>0</v>
      </c>
      <c r="DT33" s="156">
        <f t="shared" si="273"/>
        <v>0</v>
      </c>
      <c r="DU33" s="343" t="s">
        <v>553</v>
      </c>
    </row>
    <row r="34" ht="19.5" customHeight="1">
      <c r="A34" s="146">
        <v>29.0</v>
      </c>
      <c r="B34" s="233">
        <v>45569.0</v>
      </c>
      <c r="C34" s="234" t="s">
        <v>147</v>
      </c>
      <c r="D34" s="234" t="s">
        <v>561</v>
      </c>
      <c r="E34" s="338">
        <v>178.0</v>
      </c>
      <c r="F34" s="292">
        <v>34.0</v>
      </c>
      <c r="G34" s="298">
        <f t="shared" si="10"/>
        <v>0.191011236</v>
      </c>
      <c r="H34" s="167">
        <v>31.0</v>
      </c>
      <c r="I34" s="167">
        <v>0.0</v>
      </c>
      <c r="J34" s="167">
        <v>1.0</v>
      </c>
      <c r="K34" s="167">
        <v>0.0</v>
      </c>
      <c r="L34" s="167">
        <v>0.0</v>
      </c>
      <c r="M34" s="165">
        <f t="shared" si="11"/>
        <v>0.03225806452</v>
      </c>
      <c r="N34" s="155">
        <f t="shared" si="210"/>
        <v>3</v>
      </c>
      <c r="O34" s="167">
        <v>1.0</v>
      </c>
      <c r="P34" s="167">
        <v>1.0</v>
      </c>
      <c r="Q34" s="167">
        <v>0.0</v>
      </c>
      <c r="R34" s="157">
        <f t="shared" si="25"/>
        <v>2</v>
      </c>
      <c r="S34" s="167">
        <v>1.0</v>
      </c>
      <c r="T34" s="167">
        <v>1.0</v>
      </c>
      <c r="U34" s="167">
        <v>0.0</v>
      </c>
      <c r="V34" s="157">
        <f t="shared" si="26"/>
        <v>2</v>
      </c>
      <c r="W34" s="156">
        <f t="shared" ref="W34:Y34" si="274">IF(O34-S34&lt;0,0,O34-S34)</f>
        <v>0</v>
      </c>
      <c r="X34" s="156">
        <f t="shared" si="274"/>
        <v>0</v>
      </c>
      <c r="Y34" s="156">
        <f t="shared" si="274"/>
        <v>0</v>
      </c>
      <c r="Z34" s="157">
        <f t="shared" si="192"/>
        <v>0</v>
      </c>
      <c r="AA34" s="167">
        <v>0.0</v>
      </c>
      <c r="AB34" s="167">
        <v>0.0</v>
      </c>
      <c r="AC34" s="167">
        <v>0.0</v>
      </c>
      <c r="AD34" s="167">
        <v>0.0</v>
      </c>
      <c r="AE34" s="167">
        <v>0.0</v>
      </c>
      <c r="AF34" s="157">
        <f t="shared" si="27"/>
        <v>0</v>
      </c>
      <c r="AG34" s="167">
        <v>0.0</v>
      </c>
      <c r="AH34" s="167">
        <v>0.0</v>
      </c>
      <c r="AI34" s="163"/>
      <c r="AJ34" s="155"/>
      <c r="AK34" s="165" t="str">
        <f t="shared" si="12"/>
        <v>-</v>
      </c>
      <c r="AL34" s="155"/>
      <c r="AM34" s="155"/>
      <c r="AN34" s="155"/>
      <c r="AO34" s="155"/>
      <c r="AP34" s="155"/>
      <c r="AQ34" s="165" t="str">
        <f t="shared" si="13"/>
        <v>-</v>
      </c>
      <c r="AR34" s="155"/>
      <c r="AS34" s="155"/>
      <c r="AT34" s="155"/>
      <c r="AU34" s="155"/>
      <c r="AV34" s="157">
        <f t="shared" si="28"/>
        <v>0</v>
      </c>
      <c r="AW34" s="155"/>
      <c r="AX34" s="155"/>
      <c r="AY34" s="155"/>
      <c r="AZ34" s="157">
        <f t="shared" si="29"/>
        <v>0</v>
      </c>
      <c r="BA34" s="156">
        <f t="shared" ref="BA34:BC34" si="275">IF(AS34-AW34&lt;0,0,AS34-AW34)</f>
        <v>0</v>
      </c>
      <c r="BB34" s="156">
        <f t="shared" si="275"/>
        <v>0</v>
      </c>
      <c r="BC34" s="156">
        <f t="shared" si="275"/>
        <v>0</v>
      </c>
      <c r="BD34" s="157">
        <f t="shared" si="59"/>
        <v>0</v>
      </c>
      <c r="BE34" s="155"/>
      <c r="BF34" s="155"/>
      <c r="BG34" s="155"/>
      <c r="BH34" s="155"/>
      <c r="BI34" s="155"/>
      <c r="BJ34" s="157">
        <f t="shared" si="30"/>
        <v>0</v>
      </c>
      <c r="BK34" s="155"/>
      <c r="BL34" s="155"/>
      <c r="BM34" s="163"/>
      <c r="BN34" s="155"/>
      <c r="BO34" s="165" t="str">
        <f t="shared" si="60"/>
        <v>-</v>
      </c>
      <c r="BP34" s="155"/>
      <c r="BQ34" s="155"/>
      <c r="BR34" s="155"/>
      <c r="BS34" s="155"/>
      <c r="BT34" s="155"/>
      <c r="BU34" s="165" t="str">
        <f t="shared" si="61"/>
        <v>-</v>
      </c>
      <c r="BV34" s="155"/>
      <c r="BW34" s="155"/>
      <c r="BX34" s="155"/>
      <c r="BY34" s="155"/>
      <c r="BZ34" s="157">
        <f t="shared" si="62"/>
        <v>0</v>
      </c>
      <c r="CA34" s="155"/>
      <c r="CB34" s="155"/>
      <c r="CC34" s="155"/>
      <c r="CD34" s="157">
        <f t="shared" si="63"/>
        <v>0</v>
      </c>
      <c r="CE34" s="156">
        <f t="shared" ref="CE34:CG34" si="276">IF(BW34-CA34&lt;0,0,BW34-CA34)</f>
        <v>0</v>
      </c>
      <c r="CF34" s="156">
        <f t="shared" si="276"/>
        <v>0</v>
      </c>
      <c r="CG34" s="156">
        <f t="shared" si="276"/>
        <v>0</v>
      </c>
      <c r="CH34" s="157">
        <f t="shared" si="65"/>
        <v>0</v>
      </c>
      <c r="CI34" s="155"/>
      <c r="CJ34" s="155"/>
      <c r="CK34" s="155"/>
      <c r="CL34" s="155"/>
      <c r="CM34" s="155"/>
      <c r="CN34" s="157">
        <f t="shared" si="66"/>
        <v>0</v>
      </c>
      <c r="CO34" s="155"/>
      <c r="CP34" s="155"/>
      <c r="CQ34" s="341">
        <f t="shared" si="31"/>
        <v>178</v>
      </c>
      <c r="CR34" s="285">
        <f t="shared" si="32"/>
        <v>34</v>
      </c>
      <c r="CS34" s="298">
        <f t="shared" si="33"/>
        <v>0.191011236</v>
      </c>
      <c r="CT34" s="285">
        <f t="shared" ref="CT34:CX34" si="277">SUM(H34,AL34,BP34)</f>
        <v>31</v>
      </c>
      <c r="CU34" s="285">
        <f t="shared" si="277"/>
        <v>0</v>
      </c>
      <c r="CV34" s="285">
        <f t="shared" si="277"/>
        <v>1</v>
      </c>
      <c r="CW34" s="285">
        <f t="shared" si="277"/>
        <v>0</v>
      </c>
      <c r="CX34" s="285">
        <f t="shared" si="277"/>
        <v>0</v>
      </c>
      <c r="CY34" s="311">
        <f t="shared" si="19"/>
        <v>0.03225806452</v>
      </c>
      <c r="CZ34" s="285">
        <f t="shared" ref="CZ34:DC34" si="278">SUM(N34,AR34,BV34)</f>
        <v>3</v>
      </c>
      <c r="DA34" s="285">
        <f t="shared" si="278"/>
        <v>1</v>
      </c>
      <c r="DB34" s="285">
        <f t="shared" si="278"/>
        <v>1</v>
      </c>
      <c r="DC34" s="285">
        <f t="shared" si="278"/>
        <v>0</v>
      </c>
      <c r="DD34" s="157">
        <f t="shared" si="36"/>
        <v>2</v>
      </c>
      <c r="DE34" s="156">
        <f t="shared" ref="DE34:DG34" si="279">SUM(S34,AW34,CA34)</f>
        <v>1</v>
      </c>
      <c r="DF34" s="156">
        <f t="shared" si="279"/>
        <v>1</v>
      </c>
      <c r="DG34" s="156">
        <f t="shared" si="279"/>
        <v>0</v>
      </c>
      <c r="DH34" s="157">
        <f t="shared" si="38"/>
        <v>2</v>
      </c>
      <c r="DI34" s="156">
        <f t="shared" ref="DI34:DK34" si="280">IF(DA34-DE34&lt;0,0,DA34-DE34)</f>
        <v>0</v>
      </c>
      <c r="DJ34" s="156">
        <f t="shared" si="280"/>
        <v>0</v>
      </c>
      <c r="DK34" s="156">
        <f t="shared" si="280"/>
        <v>0</v>
      </c>
      <c r="DL34" s="157">
        <f t="shared" si="40"/>
        <v>0</v>
      </c>
      <c r="DM34" s="156">
        <f t="shared" ref="DM34:DQ34" si="281">SUM(AA34,BE34,CI34)</f>
        <v>0</v>
      </c>
      <c r="DN34" s="156">
        <f t="shared" si="281"/>
        <v>0</v>
      </c>
      <c r="DO34" s="156">
        <f t="shared" si="281"/>
        <v>0</v>
      </c>
      <c r="DP34" s="156">
        <f t="shared" si="281"/>
        <v>0</v>
      </c>
      <c r="DQ34" s="156">
        <f t="shared" si="281"/>
        <v>0</v>
      </c>
      <c r="DR34" s="157">
        <f t="shared" si="42"/>
        <v>0</v>
      </c>
      <c r="DS34" s="156">
        <f t="shared" ref="DS34:DT34" si="282">SUM(AG34,BK34,CO34)</f>
        <v>0</v>
      </c>
      <c r="DT34" s="156">
        <f t="shared" si="282"/>
        <v>0</v>
      </c>
      <c r="DU34" s="343" t="s">
        <v>562</v>
      </c>
    </row>
    <row r="35" ht="19.5" customHeight="1">
      <c r="A35" s="146">
        <v>30.0</v>
      </c>
      <c r="B35" s="233">
        <v>45570.0</v>
      </c>
      <c r="C35" s="234" t="s">
        <v>82</v>
      </c>
      <c r="D35" s="234" t="s">
        <v>429</v>
      </c>
      <c r="E35" s="338">
        <v>168.0</v>
      </c>
      <c r="F35" s="292">
        <v>18.0</v>
      </c>
      <c r="G35" s="298">
        <f t="shared" si="10"/>
        <v>0.1071428571</v>
      </c>
      <c r="H35" s="167">
        <v>15.0</v>
      </c>
      <c r="I35" s="167">
        <v>0.0</v>
      </c>
      <c r="J35" s="167">
        <v>1.0</v>
      </c>
      <c r="K35" s="167">
        <v>1.0</v>
      </c>
      <c r="L35" s="167">
        <v>0.0</v>
      </c>
      <c r="M35" s="165">
        <f t="shared" si="11"/>
        <v>0.1333333333</v>
      </c>
      <c r="N35" s="155">
        <f t="shared" si="210"/>
        <v>3</v>
      </c>
      <c r="O35" s="167">
        <v>2.0</v>
      </c>
      <c r="P35" s="167">
        <v>0.0</v>
      </c>
      <c r="Q35" s="167">
        <v>0.0</v>
      </c>
      <c r="R35" s="157">
        <f t="shared" si="25"/>
        <v>2</v>
      </c>
      <c r="S35" s="167">
        <v>2.0</v>
      </c>
      <c r="T35" s="167">
        <v>0.0</v>
      </c>
      <c r="U35" s="167">
        <v>0.0</v>
      </c>
      <c r="V35" s="157">
        <f t="shared" si="26"/>
        <v>2</v>
      </c>
      <c r="W35" s="156">
        <f t="shared" ref="W35:Y35" si="283">IF(O35-S35&lt;0,0,O35-S35)</f>
        <v>0</v>
      </c>
      <c r="X35" s="156">
        <f t="shared" si="283"/>
        <v>0</v>
      </c>
      <c r="Y35" s="156">
        <f t="shared" si="283"/>
        <v>0</v>
      </c>
      <c r="Z35" s="157">
        <f t="shared" si="192"/>
        <v>0</v>
      </c>
      <c r="AA35" s="167">
        <v>4.0</v>
      </c>
      <c r="AB35" s="167">
        <v>0.0</v>
      </c>
      <c r="AC35" s="167">
        <v>0.0</v>
      </c>
      <c r="AD35" s="167">
        <v>0.0</v>
      </c>
      <c r="AE35" s="167">
        <v>0.0</v>
      </c>
      <c r="AF35" s="157">
        <f t="shared" si="27"/>
        <v>0</v>
      </c>
      <c r="AG35" s="167">
        <v>0.0</v>
      </c>
      <c r="AH35" s="167">
        <v>0.0</v>
      </c>
      <c r="AI35" s="163"/>
      <c r="AJ35" s="155"/>
      <c r="AK35" s="165" t="str">
        <f t="shared" si="12"/>
        <v>-</v>
      </c>
      <c r="AL35" s="155"/>
      <c r="AM35" s="155"/>
      <c r="AN35" s="155"/>
      <c r="AO35" s="155"/>
      <c r="AP35" s="155"/>
      <c r="AQ35" s="165" t="str">
        <f t="shared" si="13"/>
        <v>-</v>
      </c>
      <c r="AR35" s="155"/>
      <c r="AS35" s="155"/>
      <c r="AT35" s="155"/>
      <c r="AU35" s="155"/>
      <c r="AV35" s="157">
        <f t="shared" si="28"/>
        <v>0</v>
      </c>
      <c r="AW35" s="155"/>
      <c r="AX35" s="155"/>
      <c r="AY35" s="155"/>
      <c r="AZ35" s="157">
        <f t="shared" si="29"/>
        <v>0</v>
      </c>
      <c r="BA35" s="156">
        <f t="shared" ref="BA35:BC35" si="284">IF(AS35-AW35&lt;0,0,AS35-AW35)</f>
        <v>0</v>
      </c>
      <c r="BB35" s="156">
        <f t="shared" si="284"/>
        <v>0</v>
      </c>
      <c r="BC35" s="156">
        <f t="shared" si="284"/>
        <v>0</v>
      </c>
      <c r="BD35" s="157">
        <f t="shared" si="59"/>
        <v>0</v>
      </c>
      <c r="BE35" s="155"/>
      <c r="BF35" s="155"/>
      <c r="BG35" s="155"/>
      <c r="BH35" s="155"/>
      <c r="BI35" s="155"/>
      <c r="BJ35" s="157">
        <f t="shared" si="30"/>
        <v>0</v>
      </c>
      <c r="BK35" s="155"/>
      <c r="BL35" s="155"/>
      <c r="BM35" s="163"/>
      <c r="BN35" s="155"/>
      <c r="BO35" s="165" t="str">
        <f t="shared" si="60"/>
        <v>-</v>
      </c>
      <c r="BP35" s="155"/>
      <c r="BQ35" s="155"/>
      <c r="BR35" s="155"/>
      <c r="BS35" s="155"/>
      <c r="BT35" s="155"/>
      <c r="BU35" s="165" t="str">
        <f t="shared" si="61"/>
        <v>-</v>
      </c>
      <c r="BV35" s="155"/>
      <c r="BW35" s="155"/>
      <c r="BX35" s="155"/>
      <c r="BY35" s="155"/>
      <c r="BZ35" s="157">
        <f t="shared" si="62"/>
        <v>0</v>
      </c>
      <c r="CA35" s="155"/>
      <c r="CB35" s="155"/>
      <c r="CC35" s="155"/>
      <c r="CD35" s="157">
        <f t="shared" si="63"/>
        <v>0</v>
      </c>
      <c r="CE35" s="156">
        <f t="shared" ref="CE35:CG35" si="285">IF(BW35-CA35&lt;0,0,BW35-CA35)</f>
        <v>0</v>
      </c>
      <c r="CF35" s="156">
        <f t="shared" si="285"/>
        <v>0</v>
      </c>
      <c r="CG35" s="156">
        <f t="shared" si="285"/>
        <v>0</v>
      </c>
      <c r="CH35" s="157">
        <f t="shared" si="65"/>
        <v>0</v>
      </c>
      <c r="CI35" s="155"/>
      <c r="CJ35" s="155"/>
      <c r="CK35" s="155"/>
      <c r="CL35" s="155"/>
      <c r="CM35" s="155"/>
      <c r="CN35" s="157">
        <f t="shared" si="66"/>
        <v>0</v>
      </c>
      <c r="CO35" s="155"/>
      <c r="CP35" s="155"/>
      <c r="CQ35" s="341">
        <f t="shared" si="31"/>
        <v>168</v>
      </c>
      <c r="CR35" s="285">
        <f t="shared" si="32"/>
        <v>18</v>
      </c>
      <c r="CS35" s="298">
        <f t="shared" si="33"/>
        <v>0.1071428571</v>
      </c>
      <c r="CT35" s="285">
        <f t="shared" ref="CT35:CX35" si="286">SUM(H35,AL35,BP35)</f>
        <v>15</v>
      </c>
      <c r="CU35" s="285">
        <f t="shared" si="286"/>
        <v>0</v>
      </c>
      <c r="CV35" s="285">
        <f t="shared" si="286"/>
        <v>1</v>
      </c>
      <c r="CW35" s="285">
        <f t="shared" si="286"/>
        <v>1</v>
      </c>
      <c r="CX35" s="285">
        <f t="shared" si="286"/>
        <v>0</v>
      </c>
      <c r="CY35" s="311">
        <f t="shared" si="19"/>
        <v>0.1333333333</v>
      </c>
      <c r="CZ35" s="285">
        <f t="shared" ref="CZ35:DC35" si="287">SUM(N35,AR35,BV35)</f>
        <v>3</v>
      </c>
      <c r="DA35" s="285">
        <f t="shared" si="287"/>
        <v>2</v>
      </c>
      <c r="DB35" s="285">
        <f t="shared" si="287"/>
        <v>0</v>
      </c>
      <c r="DC35" s="285">
        <f t="shared" si="287"/>
        <v>0</v>
      </c>
      <c r="DD35" s="157">
        <f t="shared" si="36"/>
        <v>2</v>
      </c>
      <c r="DE35" s="156">
        <f t="shared" ref="DE35:DG35" si="288">SUM(S35,AW35,CA35)</f>
        <v>2</v>
      </c>
      <c r="DF35" s="156">
        <f t="shared" si="288"/>
        <v>0</v>
      </c>
      <c r="DG35" s="156">
        <f t="shared" si="288"/>
        <v>0</v>
      </c>
      <c r="DH35" s="157">
        <f t="shared" si="38"/>
        <v>2</v>
      </c>
      <c r="DI35" s="156">
        <f t="shared" ref="DI35:DK35" si="289">IF(DA35-DE35&lt;0,0,DA35-DE35)</f>
        <v>0</v>
      </c>
      <c r="DJ35" s="156">
        <f t="shared" si="289"/>
        <v>0</v>
      </c>
      <c r="DK35" s="156">
        <f t="shared" si="289"/>
        <v>0</v>
      </c>
      <c r="DL35" s="157">
        <f t="shared" si="40"/>
        <v>0</v>
      </c>
      <c r="DM35" s="156">
        <f t="shared" ref="DM35:DQ35" si="290">SUM(AA35,BE35,CI35)</f>
        <v>4</v>
      </c>
      <c r="DN35" s="156">
        <f t="shared" si="290"/>
        <v>0</v>
      </c>
      <c r="DO35" s="156">
        <f t="shared" si="290"/>
        <v>0</v>
      </c>
      <c r="DP35" s="156">
        <f t="shared" si="290"/>
        <v>0</v>
      </c>
      <c r="DQ35" s="156">
        <f t="shared" si="290"/>
        <v>0</v>
      </c>
      <c r="DR35" s="157">
        <f t="shared" si="42"/>
        <v>0</v>
      </c>
      <c r="DS35" s="156">
        <f t="shared" ref="DS35:DT35" si="291">SUM(AG35,BK35,CO35)</f>
        <v>0</v>
      </c>
      <c r="DT35" s="156">
        <f t="shared" si="291"/>
        <v>0</v>
      </c>
      <c r="DU35" s="343" t="s">
        <v>562</v>
      </c>
    </row>
    <row r="36" ht="19.5" customHeight="1">
      <c r="A36" s="146">
        <v>31.0</v>
      </c>
      <c r="B36" s="233">
        <v>45570.0</v>
      </c>
      <c r="C36" s="234" t="s">
        <v>122</v>
      </c>
      <c r="D36" s="234" t="s">
        <v>563</v>
      </c>
      <c r="E36" s="338">
        <v>109.0</v>
      </c>
      <c r="F36" s="292">
        <v>19.0</v>
      </c>
      <c r="G36" s="298">
        <f t="shared" si="10"/>
        <v>0.1743119266</v>
      </c>
      <c r="H36" s="167">
        <v>16.0</v>
      </c>
      <c r="I36" s="167">
        <v>0.0</v>
      </c>
      <c r="J36" s="167">
        <v>0.0</v>
      </c>
      <c r="K36" s="167">
        <v>0.0</v>
      </c>
      <c r="L36" s="167">
        <v>0.0</v>
      </c>
      <c r="M36" s="165">
        <f t="shared" si="11"/>
        <v>0</v>
      </c>
      <c r="N36" s="155">
        <f t="shared" si="210"/>
        <v>3</v>
      </c>
      <c r="O36" s="167">
        <v>0.0</v>
      </c>
      <c r="P36" s="167">
        <v>0.0</v>
      </c>
      <c r="Q36" s="167">
        <v>0.0</v>
      </c>
      <c r="R36" s="157">
        <f t="shared" si="25"/>
        <v>0</v>
      </c>
      <c r="S36" s="167">
        <v>0.0</v>
      </c>
      <c r="T36" s="167">
        <v>0.0</v>
      </c>
      <c r="U36" s="167">
        <v>0.0</v>
      </c>
      <c r="V36" s="157">
        <f t="shared" si="26"/>
        <v>0</v>
      </c>
      <c r="W36" s="156">
        <f t="shared" ref="W36:Y36" si="292">IF(O36-S36&lt;0,0,O36-S36)</f>
        <v>0</v>
      </c>
      <c r="X36" s="156">
        <f t="shared" si="292"/>
        <v>0</v>
      </c>
      <c r="Y36" s="156">
        <f t="shared" si="292"/>
        <v>0</v>
      </c>
      <c r="Z36" s="157">
        <f t="shared" si="192"/>
        <v>0</v>
      </c>
      <c r="AA36" s="167">
        <v>0.0</v>
      </c>
      <c r="AB36" s="167">
        <v>0.0</v>
      </c>
      <c r="AC36" s="167">
        <v>0.0</v>
      </c>
      <c r="AD36" s="167">
        <v>0.0</v>
      </c>
      <c r="AE36" s="167">
        <v>0.0</v>
      </c>
      <c r="AF36" s="157">
        <f t="shared" si="27"/>
        <v>0</v>
      </c>
      <c r="AG36" s="167">
        <v>0.0</v>
      </c>
      <c r="AH36" s="167">
        <v>0.0</v>
      </c>
      <c r="AI36" s="163"/>
      <c r="AJ36" s="155"/>
      <c r="AK36" s="165" t="str">
        <f t="shared" si="12"/>
        <v>-</v>
      </c>
      <c r="AL36" s="155"/>
      <c r="AM36" s="155"/>
      <c r="AN36" s="155"/>
      <c r="AO36" s="155"/>
      <c r="AP36" s="155"/>
      <c r="AQ36" s="165" t="str">
        <f t="shared" si="13"/>
        <v>-</v>
      </c>
      <c r="AR36" s="155"/>
      <c r="AS36" s="155"/>
      <c r="AT36" s="155"/>
      <c r="AU36" s="155"/>
      <c r="AV36" s="157">
        <f t="shared" si="28"/>
        <v>0</v>
      </c>
      <c r="AW36" s="155"/>
      <c r="AX36" s="155"/>
      <c r="AY36" s="155"/>
      <c r="AZ36" s="157">
        <f t="shared" si="29"/>
        <v>0</v>
      </c>
      <c r="BA36" s="156">
        <f t="shared" ref="BA36:BC36" si="293">IF(AS36-AW36&lt;0,0,AS36-AW36)</f>
        <v>0</v>
      </c>
      <c r="BB36" s="156">
        <f t="shared" si="293"/>
        <v>0</v>
      </c>
      <c r="BC36" s="156">
        <f t="shared" si="293"/>
        <v>0</v>
      </c>
      <c r="BD36" s="157">
        <f t="shared" si="59"/>
        <v>0</v>
      </c>
      <c r="BE36" s="155"/>
      <c r="BF36" s="155"/>
      <c r="BG36" s="155"/>
      <c r="BH36" s="155"/>
      <c r="BI36" s="155"/>
      <c r="BJ36" s="157">
        <f t="shared" si="30"/>
        <v>0</v>
      </c>
      <c r="BK36" s="155"/>
      <c r="BL36" s="155"/>
      <c r="BM36" s="163"/>
      <c r="BN36" s="155"/>
      <c r="BO36" s="165" t="str">
        <f t="shared" si="60"/>
        <v>-</v>
      </c>
      <c r="BP36" s="155"/>
      <c r="BQ36" s="155"/>
      <c r="BR36" s="155"/>
      <c r="BS36" s="155"/>
      <c r="BT36" s="155"/>
      <c r="BU36" s="165" t="str">
        <f t="shared" si="61"/>
        <v>-</v>
      </c>
      <c r="BV36" s="155"/>
      <c r="BW36" s="155"/>
      <c r="BX36" s="155"/>
      <c r="BY36" s="155"/>
      <c r="BZ36" s="157">
        <f t="shared" si="62"/>
        <v>0</v>
      </c>
      <c r="CA36" s="155"/>
      <c r="CB36" s="155"/>
      <c r="CC36" s="155"/>
      <c r="CD36" s="157">
        <f t="shared" si="63"/>
        <v>0</v>
      </c>
      <c r="CE36" s="156">
        <f t="shared" ref="CE36:CG36" si="294">IF(BW36-CA36&lt;0,0,BW36-CA36)</f>
        <v>0</v>
      </c>
      <c r="CF36" s="156">
        <f t="shared" si="294"/>
        <v>0</v>
      </c>
      <c r="CG36" s="156">
        <f t="shared" si="294"/>
        <v>0</v>
      </c>
      <c r="CH36" s="157">
        <f t="shared" si="65"/>
        <v>0</v>
      </c>
      <c r="CI36" s="155"/>
      <c r="CJ36" s="155"/>
      <c r="CK36" s="155"/>
      <c r="CL36" s="155"/>
      <c r="CM36" s="155"/>
      <c r="CN36" s="157">
        <f t="shared" si="66"/>
        <v>0</v>
      </c>
      <c r="CO36" s="155"/>
      <c r="CP36" s="155"/>
      <c r="CQ36" s="341">
        <f t="shared" si="31"/>
        <v>109</v>
      </c>
      <c r="CR36" s="285">
        <f t="shared" si="32"/>
        <v>19</v>
      </c>
      <c r="CS36" s="298">
        <f t="shared" si="33"/>
        <v>0.1743119266</v>
      </c>
      <c r="CT36" s="285">
        <f t="shared" ref="CT36:CX36" si="295">SUM(H36,AL36,BP36)</f>
        <v>16</v>
      </c>
      <c r="CU36" s="285">
        <f t="shared" si="295"/>
        <v>0</v>
      </c>
      <c r="CV36" s="285">
        <f t="shared" si="295"/>
        <v>0</v>
      </c>
      <c r="CW36" s="285">
        <f t="shared" si="295"/>
        <v>0</v>
      </c>
      <c r="CX36" s="285">
        <f t="shared" si="295"/>
        <v>0</v>
      </c>
      <c r="CY36" s="311">
        <f t="shared" si="19"/>
        <v>0</v>
      </c>
      <c r="CZ36" s="285">
        <f t="shared" ref="CZ36:DC36" si="296">SUM(N36,AR36,BV36)</f>
        <v>3</v>
      </c>
      <c r="DA36" s="285">
        <f t="shared" si="296"/>
        <v>0</v>
      </c>
      <c r="DB36" s="285">
        <f t="shared" si="296"/>
        <v>0</v>
      </c>
      <c r="DC36" s="285">
        <f t="shared" si="296"/>
        <v>0</v>
      </c>
      <c r="DD36" s="157">
        <f t="shared" si="36"/>
        <v>0</v>
      </c>
      <c r="DE36" s="156">
        <f t="shared" ref="DE36:DG36" si="297">SUM(S36,AW36,CA36)</f>
        <v>0</v>
      </c>
      <c r="DF36" s="156">
        <f t="shared" si="297"/>
        <v>0</v>
      </c>
      <c r="DG36" s="156">
        <f t="shared" si="297"/>
        <v>0</v>
      </c>
      <c r="DH36" s="157">
        <f t="shared" si="38"/>
        <v>0</v>
      </c>
      <c r="DI36" s="156">
        <f t="shared" ref="DI36:DK36" si="298">IF(DA36-DE36&lt;0,0,DA36-DE36)</f>
        <v>0</v>
      </c>
      <c r="DJ36" s="156">
        <f t="shared" si="298"/>
        <v>0</v>
      </c>
      <c r="DK36" s="156">
        <f t="shared" si="298"/>
        <v>0</v>
      </c>
      <c r="DL36" s="157">
        <f t="shared" si="40"/>
        <v>0</v>
      </c>
      <c r="DM36" s="156">
        <f t="shared" ref="DM36:DQ36" si="299">SUM(AA36,BE36,CI36)</f>
        <v>0</v>
      </c>
      <c r="DN36" s="156">
        <f t="shared" si="299"/>
        <v>0</v>
      </c>
      <c r="DO36" s="156">
        <f t="shared" si="299"/>
        <v>0</v>
      </c>
      <c r="DP36" s="156">
        <f t="shared" si="299"/>
        <v>0</v>
      </c>
      <c r="DQ36" s="156">
        <f t="shared" si="299"/>
        <v>0</v>
      </c>
      <c r="DR36" s="157">
        <f t="shared" si="42"/>
        <v>0</v>
      </c>
      <c r="DS36" s="156">
        <f t="shared" ref="DS36:DT36" si="300">SUM(AG36,BK36,CO36)</f>
        <v>0</v>
      </c>
      <c r="DT36" s="156">
        <f t="shared" si="300"/>
        <v>0</v>
      </c>
      <c r="DU36" s="343" t="s">
        <v>562</v>
      </c>
    </row>
    <row r="37" ht="19.5" customHeight="1">
      <c r="A37" s="146">
        <v>32.0</v>
      </c>
      <c r="B37" s="233">
        <v>45573.0</v>
      </c>
      <c r="C37" s="234" t="s">
        <v>151</v>
      </c>
      <c r="D37" s="234" t="s">
        <v>564</v>
      </c>
      <c r="E37" s="338">
        <v>202.0</v>
      </c>
      <c r="F37" s="292">
        <v>34.0</v>
      </c>
      <c r="G37" s="298">
        <f t="shared" si="10"/>
        <v>0.1683168317</v>
      </c>
      <c r="H37" s="167">
        <v>0.0</v>
      </c>
      <c r="I37" s="167">
        <v>0.0</v>
      </c>
      <c r="J37" s="167">
        <v>0.0</v>
      </c>
      <c r="K37" s="167">
        <v>0.0</v>
      </c>
      <c r="L37" s="167">
        <v>0.0</v>
      </c>
      <c r="M37" s="165" t="str">
        <f t="shared" si="11"/>
        <v>-</v>
      </c>
      <c r="N37" s="155">
        <f t="shared" si="210"/>
        <v>34</v>
      </c>
      <c r="O37" s="167">
        <v>0.0</v>
      </c>
      <c r="P37" s="167">
        <v>0.0</v>
      </c>
      <c r="Q37" s="167">
        <v>0.0</v>
      </c>
      <c r="R37" s="157">
        <f t="shared" si="25"/>
        <v>0</v>
      </c>
      <c r="S37" s="167">
        <v>0.0</v>
      </c>
      <c r="T37" s="167">
        <v>0.0</v>
      </c>
      <c r="U37" s="167">
        <v>0.0</v>
      </c>
      <c r="V37" s="157">
        <f t="shared" si="26"/>
        <v>0</v>
      </c>
      <c r="W37" s="156">
        <f t="shared" ref="W37:Y37" si="301">IF(O37-S37&lt;0,0,O37-S37)</f>
        <v>0</v>
      </c>
      <c r="X37" s="156">
        <f t="shared" si="301"/>
        <v>0</v>
      </c>
      <c r="Y37" s="156">
        <f t="shared" si="301"/>
        <v>0</v>
      </c>
      <c r="Z37" s="157">
        <f t="shared" si="192"/>
        <v>0</v>
      </c>
      <c r="AA37" s="167">
        <v>0.0</v>
      </c>
      <c r="AB37" s="167">
        <v>0.0</v>
      </c>
      <c r="AC37" s="167">
        <v>0.0</v>
      </c>
      <c r="AD37" s="167">
        <v>0.0</v>
      </c>
      <c r="AE37" s="167">
        <v>0.0</v>
      </c>
      <c r="AF37" s="157">
        <f t="shared" si="27"/>
        <v>0</v>
      </c>
      <c r="AG37" s="167">
        <v>0.0</v>
      </c>
      <c r="AH37" s="167">
        <v>0.0</v>
      </c>
      <c r="AI37" s="163"/>
      <c r="AJ37" s="155"/>
      <c r="AK37" s="165" t="str">
        <f t="shared" si="12"/>
        <v>-</v>
      </c>
      <c r="AL37" s="155"/>
      <c r="AM37" s="155"/>
      <c r="AN37" s="155"/>
      <c r="AO37" s="155"/>
      <c r="AP37" s="155"/>
      <c r="AQ37" s="165" t="str">
        <f t="shared" si="13"/>
        <v>-</v>
      </c>
      <c r="AR37" s="155"/>
      <c r="AS37" s="155"/>
      <c r="AT37" s="155"/>
      <c r="AU37" s="155"/>
      <c r="AV37" s="157">
        <f t="shared" si="28"/>
        <v>0</v>
      </c>
      <c r="AW37" s="155"/>
      <c r="AX37" s="155"/>
      <c r="AY37" s="155"/>
      <c r="AZ37" s="157">
        <f t="shared" si="29"/>
        <v>0</v>
      </c>
      <c r="BA37" s="156">
        <f t="shared" ref="BA37:BC37" si="302">IF(AS37-AW37&lt;0,0,AS37-AW37)</f>
        <v>0</v>
      </c>
      <c r="BB37" s="156">
        <f t="shared" si="302"/>
        <v>0</v>
      </c>
      <c r="BC37" s="156">
        <f t="shared" si="302"/>
        <v>0</v>
      </c>
      <c r="BD37" s="157">
        <f t="shared" si="59"/>
        <v>0</v>
      </c>
      <c r="BE37" s="155"/>
      <c r="BF37" s="155"/>
      <c r="BG37" s="155"/>
      <c r="BH37" s="155"/>
      <c r="BI37" s="155"/>
      <c r="BJ37" s="157">
        <f t="shared" si="30"/>
        <v>0</v>
      </c>
      <c r="BK37" s="155"/>
      <c r="BL37" s="155"/>
      <c r="BM37" s="163"/>
      <c r="BN37" s="155"/>
      <c r="BO37" s="165" t="str">
        <f t="shared" si="60"/>
        <v>-</v>
      </c>
      <c r="BP37" s="155"/>
      <c r="BQ37" s="155"/>
      <c r="BR37" s="155"/>
      <c r="BS37" s="155"/>
      <c r="BT37" s="155"/>
      <c r="BU37" s="165" t="str">
        <f t="shared" si="61"/>
        <v>-</v>
      </c>
      <c r="BV37" s="155"/>
      <c r="BW37" s="155"/>
      <c r="BX37" s="155"/>
      <c r="BY37" s="155"/>
      <c r="BZ37" s="157">
        <f t="shared" si="62"/>
        <v>0</v>
      </c>
      <c r="CA37" s="155"/>
      <c r="CB37" s="155"/>
      <c r="CC37" s="155"/>
      <c r="CD37" s="157">
        <f t="shared" si="63"/>
        <v>0</v>
      </c>
      <c r="CE37" s="156">
        <f t="shared" ref="CE37:CG37" si="303">IF(BW37-CA37&lt;0,0,BW37-CA37)</f>
        <v>0</v>
      </c>
      <c r="CF37" s="156">
        <f t="shared" si="303"/>
        <v>0</v>
      </c>
      <c r="CG37" s="156">
        <f t="shared" si="303"/>
        <v>0</v>
      </c>
      <c r="CH37" s="157">
        <f t="shared" si="65"/>
        <v>0</v>
      </c>
      <c r="CI37" s="155"/>
      <c r="CJ37" s="155"/>
      <c r="CK37" s="155"/>
      <c r="CL37" s="155"/>
      <c r="CM37" s="155"/>
      <c r="CN37" s="157">
        <f t="shared" si="66"/>
        <v>0</v>
      </c>
      <c r="CO37" s="155"/>
      <c r="CP37" s="155"/>
      <c r="CQ37" s="341">
        <f t="shared" si="31"/>
        <v>202</v>
      </c>
      <c r="CR37" s="285">
        <f t="shared" si="32"/>
        <v>34</v>
      </c>
      <c r="CS37" s="298">
        <f t="shared" si="33"/>
        <v>0.1683168317</v>
      </c>
      <c r="CT37" s="285">
        <f t="shared" ref="CT37:CX37" si="304">SUM(H37,AL37,BP37)</f>
        <v>0</v>
      </c>
      <c r="CU37" s="285">
        <f t="shared" si="304"/>
        <v>0</v>
      </c>
      <c r="CV37" s="285">
        <f t="shared" si="304"/>
        <v>0</v>
      </c>
      <c r="CW37" s="285">
        <f t="shared" si="304"/>
        <v>0</v>
      </c>
      <c r="CX37" s="285">
        <f t="shared" si="304"/>
        <v>0</v>
      </c>
      <c r="CY37" s="311" t="str">
        <f t="shared" si="19"/>
        <v>-</v>
      </c>
      <c r="CZ37" s="285">
        <f t="shared" ref="CZ37:DC37" si="305">SUM(N37,AR37,BV37)</f>
        <v>34</v>
      </c>
      <c r="DA37" s="285">
        <f t="shared" si="305"/>
        <v>0</v>
      </c>
      <c r="DB37" s="285">
        <f t="shared" si="305"/>
        <v>0</v>
      </c>
      <c r="DC37" s="285">
        <f t="shared" si="305"/>
        <v>0</v>
      </c>
      <c r="DD37" s="157">
        <f t="shared" si="36"/>
        <v>0</v>
      </c>
      <c r="DE37" s="156">
        <f t="shared" ref="DE37:DG37" si="306">SUM(S37,AW37,CA37)</f>
        <v>0</v>
      </c>
      <c r="DF37" s="156">
        <f t="shared" si="306"/>
        <v>0</v>
      </c>
      <c r="DG37" s="156">
        <f t="shared" si="306"/>
        <v>0</v>
      </c>
      <c r="DH37" s="157">
        <f t="shared" si="38"/>
        <v>0</v>
      </c>
      <c r="DI37" s="156">
        <f t="shared" ref="DI37:DK37" si="307">IF(DA37-DE37&lt;0,0,DA37-DE37)</f>
        <v>0</v>
      </c>
      <c r="DJ37" s="156">
        <f t="shared" si="307"/>
        <v>0</v>
      </c>
      <c r="DK37" s="156">
        <f t="shared" si="307"/>
        <v>0</v>
      </c>
      <c r="DL37" s="157">
        <f t="shared" si="40"/>
        <v>0</v>
      </c>
      <c r="DM37" s="156">
        <f t="shared" ref="DM37:DQ37" si="308">SUM(AA37,BE37,CI37)</f>
        <v>0</v>
      </c>
      <c r="DN37" s="156">
        <f t="shared" si="308"/>
        <v>0</v>
      </c>
      <c r="DO37" s="156">
        <f t="shared" si="308"/>
        <v>0</v>
      </c>
      <c r="DP37" s="156">
        <f t="shared" si="308"/>
        <v>0</v>
      </c>
      <c r="DQ37" s="156">
        <f t="shared" si="308"/>
        <v>0</v>
      </c>
      <c r="DR37" s="157">
        <f t="shared" si="42"/>
        <v>0</v>
      </c>
      <c r="DS37" s="156">
        <f t="shared" ref="DS37:DT37" si="309">SUM(AG37,BK37,CO37)</f>
        <v>0</v>
      </c>
      <c r="DT37" s="156">
        <f t="shared" si="309"/>
        <v>0</v>
      </c>
      <c r="DU37" s="343" t="s">
        <v>553</v>
      </c>
    </row>
    <row r="38" ht="19.5" customHeight="1">
      <c r="A38" s="146">
        <v>33.0</v>
      </c>
      <c r="B38" s="233">
        <v>45575.0</v>
      </c>
      <c r="C38" s="234" t="s">
        <v>151</v>
      </c>
      <c r="D38" s="234" t="s">
        <v>565</v>
      </c>
      <c r="E38" s="338">
        <v>157.0</v>
      </c>
      <c r="F38" s="292">
        <v>48.0</v>
      </c>
      <c r="G38" s="298">
        <f t="shared" si="10"/>
        <v>0.3057324841</v>
      </c>
      <c r="H38" s="167">
        <v>0.0</v>
      </c>
      <c r="I38" s="167">
        <v>0.0</v>
      </c>
      <c r="J38" s="167">
        <v>0.0</v>
      </c>
      <c r="K38" s="167">
        <v>0.0</v>
      </c>
      <c r="L38" s="167">
        <v>0.0</v>
      </c>
      <c r="M38" s="165" t="str">
        <f t="shared" si="11"/>
        <v>-</v>
      </c>
      <c r="N38" s="155">
        <f t="shared" si="210"/>
        <v>48</v>
      </c>
      <c r="O38" s="167">
        <v>0.0</v>
      </c>
      <c r="P38" s="167">
        <v>0.0</v>
      </c>
      <c r="Q38" s="167">
        <v>0.0</v>
      </c>
      <c r="R38" s="157">
        <f t="shared" si="25"/>
        <v>0</v>
      </c>
      <c r="S38" s="167">
        <v>0.0</v>
      </c>
      <c r="T38" s="167">
        <v>0.0</v>
      </c>
      <c r="U38" s="167">
        <v>0.0</v>
      </c>
      <c r="V38" s="157">
        <f t="shared" si="26"/>
        <v>0</v>
      </c>
      <c r="W38" s="156">
        <f t="shared" ref="W38:Y38" si="310">IF(O38-S38&lt;0,0,O38-S38)</f>
        <v>0</v>
      </c>
      <c r="X38" s="156">
        <f t="shared" si="310"/>
        <v>0</v>
      </c>
      <c r="Y38" s="156">
        <f t="shared" si="310"/>
        <v>0</v>
      </c>
      <c r="Z38" s="157">
        <f t="shared" si="192"/>
        <v>0</v>
      </c>
      <c r="AA38" s="167">
        <v>0.0</v>
      </c>
      <c r="AB38" s="167">
        <v>0.0</v>
      </c>
      <c r="AC38" s="167">
        <v>0.0</v>
      </c>
      <c r="AD38" s="167">
        <v>0.0</v>
      </c>
      <c r="AE38" s="167">
        <v>0.0</v>
      </c>
      <c r="AF38" s="157">
        <f t="shared" si="27"/>
        <v>0</v>
      </c>
      <c r="AG38" s="167">
        <v>0.0</v>
      </c>
      <c r="AH38" s="167">
        <v>0.0</v>
      </c>
      <c r="AI38" s="163"/>
      <c r="AJ38" s="155"/>
      <c r="AK38" s="165" t="str">
        <f t="shared" si="12"/>
        <v>-</v>
      </c>
      <c r="AL38" s="155"/>
      <c r="AM38" s="155"/>
      <c r="AN38" s="155"/>
      <c r="AO38" s="155"/>
      <c r="AP38" s="155"/>
      <c r="AQ38" s="165" t="str">
        <f t="shared" si="13"/>
        <v>-</v>
      </c>
      <c r="AR38" s="155"/>
      <c r="AS38" s="155"/>
      <c r="AT38" s="155"/>
      <c r="AU38" s="155"/>
      <c r="AV38" s="157">
        <f t="shared" si="28"/>
        <v>0</v>
      </c>
      <c r="AW38" s="155"/>
      <c r="AX38" s="155"/>
      <c r="AY38" s="155"/>
      <c r="AZ38" s="157">
        <f t="shared" si="29"/>
        <v>0</v>
      </c>
      <c r="BA38" s="156">
        <f t="shared" ref="BA38:BC38" si="311">IF(AS38-AW38&lt;0,0,AS38-AW38)</f>
        <v>0</v>
      </c>
      <c r="BB38" s="156">
        <f t="shared" si="311"/>
        <v>0</v>
      </c>
      <c r="BC38" s="156">
        <f t="shared" si="311"/>
        <v>0</v>
      </c>
      <c r="BD38" s="157">
        <f t="shared" si="59"/>
        <v>0</v>
      </c>
      <c r="BE38" s="155"/>
      <c r="BF38" s="155"/>
      <c r="BG38" s="155"/>
      <c r="BH38" s="155"/>
      <c r="BI38" s="155"/>
      <c r="BJ38" s="157">
        <f t="shared" si="30"/>
        <v>0</v>
      </c>
      <c r="BK38" s="155"/>
      <c r="BL38" s="155"/>
      <c r="BM38" s="163"/>
      <c r="BN38" s="155"/>
      <c r="BO38" s="165" t="str">
        <f t="shared" si="60"/>
        <v>-</v>
      </c>
      <c r="BP38" s="155"/>
      <c r="BQ38" s="155"/>
      <c r="BR38" s="155"/>
      <c r="BS38" s="155"/>
      <c r="BT38" s="155"/>
      <c r="BU38" s="165" t="str">
        <f t="shared" si="61"/>
        <v>-</v>
      </c>
      <c r="BV38" s="155"/>
      <c r="BW38" s="155"/>
      <c r="BX38" s="155"/>
      <c r="BY38" s="155"/>
      <c r="BZ38" s="157">
        <f t="shared" si="62"/>
        <v>0</v>
      </c>
      <c r="CA38" s="155"/>
      <c r="CB38" s="155"/>
      <c r="CC38" s="155"/>
      <c r="CD38" s="157">
        <f t="shared" si="63"/>
        <v>0</v>
      </c>
      <c r="CE38" s="156">
        <f t="shared" ref="CE38:CG38" si="312">IF(BW38-CA38&lt;0,0,BW38-CA38)</f>
        <v>0</v>
      </c>
      <c r="CF38" s="156">
        <f t="shared" si="312"/>
        <v>0</v>
      </c>
      <c r="CG38" s="156">
        <f t="shared" si="312"/>
        <v>0</v>
      </c>
      <c r="CH38" s="157">
        <f t="shared" si="65"/>
        <v>0</v>
      </c>
      <c r="CI38" s="155"/>
      <c r="CJ38" s="155"/>
      <c r="CK38" s="155"/>
      <c r="CL38" s="155"/>
      <c r="CM38" s="155"/>
      <c r="CN38" s="157">
        <f t="shared" si="66"/>
        <v>0</v>
      </c>
      <c r="CO38" s="155"/>
      <c r="CP38" s="155"/>
      <c r="CQ38" s="341">
        <f t="shared" si="31"/>
        <v>157</v>
      </c>
      <c r="CR38" s="285">
        <f t="shared" si="32"/>
        <v>48</v>
      </c>
      <c r="CS38" s="298">
        <f t="shared" si="33"/>
        <v>0.3057324841</v>
      </c>
      <c r="CT38" s="285">
        <f t="shared" ref="CT38:CX38" si="313">SUM(H38,AL38,BP38)</f>
        <v>0</v>
      </c>
      <c r="CU38" s="285">
        <f t="shared" si="313"/>
        <v>0</v>
      </c>
      <c r="CV38" s="285">
        <f t="shared" si="313"/>
        <v>0</v>
      </c>
      <c r="CW38" s="285">
        <f t="shared" si="313"/>
        <v>0</v>
      </c>
      <c r="CX38" s="285">
        <f t="shared" si="313"/>
        <v>0</v>
      </c>
      <c r="CY38" s="311" t="str">
        <f t="shared" si="19"/>
        <v>-</v>
      </c>
      <c r="CZ38" s="285">
        <f t="shared" ref="CZ38:DC38" si="314">SUM(N38,AR38,BV38)</f>
        <v>48</v>
      </c>
      <c r="DA38" s="285">
        <f t="shared" si="314"/>
        <v>0</v>
      </c>
      <c r="DB38" s="285">
        <f t="shared" si="314"/>
        <v>0</v>
      </c>
      <c r="DC38" s="285">
        <f t="shared" si="314"/>
        <v>0</v>
      </c>
      <c r="DD38" s="157">
        <f t="shared" si="36"/>
        <v>0</v>
      </c>
      <c r="DE38" s="156">
        <f t="shared" ref="DE38:DG38" si="315">SUM(S38,AW38,CA38)</f>
        <v>0</v>
      </c>
      <c r="DF38" s="156">
        <f t="shared" si="315"/>
        <v>0</v>
      </c>
      <c r="DG38" s="156">
        <f t="shared" si="315"/>
        <v>0</v>
      </c>
      <c r="DH38" s="157">
        <f t="shared" si="38"/>
        <v>0</v>
      </c>
      <c r="DI38" s="156">
        <f t="shared" ref="DI38:DK38" si="316">IF(DA38-DE38&lt;0,0,DA38-DE38)</f>
        <v>0</v>
      </c>
      <c r="DJ38" s="156">
        <f t="shared" si="316"/>
        <v>0</v>
      </c>
      <c r="DK38" s="156">
        <f t="shared" si="316"/>
        <v>0</v>
      </c>
      <c r="DL38" s="157">
        <f t="shared" si="40"/>
        <v>0</v>
      </c>
      <c r="DM38" s="156">
        <f t="shared" ref="DM38:DQ38" si="317">SUM(AA38,BE38,CI38)</f>
        <v>0</v>
      </c>
      <c r="DN38" s="156">
        <f t="shared" si="317"/>
        <v>0</v>
      </c>
      <c r="DO38" s="156">
        <f t="shared" si="317"/>
        <v>0</v>
      </c>
      <c r="DP38" s="156">
        <f t="shared" si="317"/>
        <v>0</v>
      </c>
      <c r="DQ38" s="156">
        <f t="shared" si="317"/>
        <v>0</v>
      </c>
      <c r="DR38" s="157">
        <f t="shared" si="42"/>
        <v>0</v>
      </c>
      <c r="DS38" s="156">
        <f t="shared" ref="DS38:DT38" si="318">SUM(AG38,BK38,CO38)</f>
        <v>0</v>
      </c>
      <c r="DT38" s="156">
        <f t="shared" si="318"/>
        <v>0</v>
      </c>
      <c r="DU38" s="343" t="s">
        <v>553</v>
      </c>
    </row>
    <row r="39" ht="19.5" customHeight="1">
      <c r="A39" s="146">
        <v>34.0</v>
      </c>
      <c r="B39" s="233">
        <v>45576.0</v>
      </c>
      <c r="C39" s="234" t="s">
        <v>151</v>
      </c>
      <c r="D39" s="234" t="s">
        <v>566</v>
      </c>
      <c r="E39" s="338">
        <v>153.0</v>
      </c>
      <c r="F39" s="292">
        <v>33.0</v>
      </c>
      <c r="G39" s="298">
        <f t="shared" si="10"/>
        <v>0.2156862745</v>
      </c>
      <c r="H39" s="167">
        <v>0.0</v>
      </c>
      <c r="I39" s="167">
        <v>0.0</v>
      </c>
      <c r="J39" s="167">
        <v>0.0</v>
      </c>
      <c r="K39" s="167">
        <v>0.0</v>
      </c>
      <c r="L39" s="167">
        <v>0.0</v>
      </c>
      <c r="M39" s="165" t="str">
        <f t="shared" si="11"/>
        <v>-</v>
      </c>
      <c r="N39" s="155">
        <f t="shared" si="210"/>
        <v>33</v>
      </c>
      <c r="O39" s="167">
        <v>0.0</v>
      </c>
      <c r="P39" s="167">
        <v>0.0</v>
      </c>
      <c r="Q39" s="167">
        <v>0.0</v>
      </c>
      <c r="R39" s="157">
        <f t="shared" si="25"/>
        <v>0</v>
      </c>
      <c r="S39" s="167">
        <v>0.0</v>
      </c>
      <c r="T39" s="167">
        <v>0.0</v>
      </c>
      <c r="U39" s="167">
        <v>0.0</v>
      </c>
      <c r="V39" s="157">
        <f t="shared" si="26"/>
        <v>0</v>
      </c>
      <c r="W39" s="156">
        <f t="shared" ref="W39:Y39" si="319">IF(O39-S39&lt;0,0,O39-S39)</f>
        <v>0</v>
      </c>
      <c r="X39" s="156">
        <f t="shared" si="319"/>
        <v>0</v>
      </c>
      <c r="Y39" s="156">
        <f t="shared" si="319"/>
        <v>0</v>
      </c>
      <c r="Z39" s="157">
        <f t="shared" si="192"/>
        <v>0</v>
      </c>
      <c r="AA39" s="167">
        <v>0.0</v>
      </c>
      <c r="AB39" s="167">
        <v>0.0</v>
      </c>
      <c r="AC39" s="167">
        <v>0.0</v>
      </c>
      <c r="AD39" s="167">
        <v>0.0</v>
      </c>
      <c r="AE39" s="167">
        <v>0.0</v>
      </c>
      <c r="AF39" s="157">
        <f t="shared" si="27"/>
        <v>0</v>
      </c>
      <c r="AG39" s="167">
        <v>0.0</v>
      </c>
      <c r="AH39" s="167">
        <v>0.0</v>
      </c>
      <c r="AI39" s="163"/>
      <c r="AJ39" s="155"/>
      <c r="AK39" s="165" t="str">
        <f t="shared" si="12"/>
        <v>-</v>
      </c>
      <c r="AL39" s="155"/>
      <c r="AM39" s="155"/>
      <c r="AN39" s="155"/>
      <c r="AO39" s="155"/>
      <c r="AP39" s="155"/>
      <c r="AQ39" s="165" t="str">
        <f t="shared" si="13"/>
        <v>-</v>
      </c>
      <c r="AR39" s="155"/>
      <c r="AS39" s="155"/>
      <c r="AT39" s="155"/>
      <c r="AU39" s="155"/>
      <c r="AV39" s="157">
        <f t="shared" si="28"/>
        <v>0</v>
      </c>
      <c r="AW39" s="155"/>
      <c r="AX39" s="155"/>
      <c r="AY39" s="155"/>
      <c r="AZ39" s="157">
        <f t="shared" si="29"/>
        <v>0</v>
      </c>
      <c r="BA39" s="156">
        <f t="shared" ref="BA39:BC39" si="320">IF(AS39-AW39&lt;0,0,AS39-AW39)</f>
        <v>0</v>
      </c>
      <c r="BB39" s="156">
        <f t="shared" si="320"/>
        <v>0</v>
      </c>
      <c r="BC39" s="156">
        <f t="shared" si="320"/>
        <v>0</v>
      </c>
      <c r="BD39" s="157">
        <f t="shared" si="59"/>
        <v>0</v>
      </c>
      <c r="BE39" s="155"/>
      <c r="BF39" s="155"/>
      <c r="BG39" s="155"/>
      <c r="BH39" s="155"/>
      <c r="BI39" s="155"/>
      <c r="BJ39" s="157">
        <f t="shared" si="30"/>
        <v>0</v>
      </c>
      <c r="BK39" s="155"/>
      <c r="BL39" s="155"/>
      <c r="BM39" s="163"/>
      <c r="BN39" s="155"/>
      <c r="BO39" s="165" t="str">
        <f t="shared" si="60"/>
        <v>-</v>
      </c>
      <c r="BP39" s="155"/>
      <c r="BQ39" s="155"/>
      <c r="BR39" s="155"/>
      <c r="BS39" s="155"/>
      <c r="BT39" s="155"/>
      <c r="BU39" s="165" t="str">
        <f t="shared" si="61"/>
        <v>-</v>
      </c>
      <c r="BV39" s="155"/>
      <c r="BW39" s="155"/>
      <c r="BX39" s="155"/>
      <c r="BY39" s="155"/>
      <c r="BZ39" s="157">
        <f t="shared" si="62"/>
        <v>0</v>
      </c>
      <c r="CA39" s="155"/>
      <c r="CB39" s="155"/>
      <c r="CC39" s="155"/>
      <c r="CD39" s="157">
        <f t="shared" si="63"/>
        <v>0</v>
      </c>
      <c r="CE39" s="156">
        <f t="shared" ref="CE39:CG39" si="321">IF(BW39-CA39&lt;0,0,BW39-CA39)</f>
        <v>0</v>
      </c>
      <c r="CF39" s="156">
        <f t="shared" si="321"/>
        <v>0</v>
      </c>
      <c r="CG39" s="156">
        <f t="shared" si="321"/>
        <v>0</v>
      </c>
      <c r="CH39" s="157">
        <f t="shared" si="65"/>
        <v>0</v>
      </c>
      <c r="CI39" s="155"/>
      <c r="CJ39" s="155"/>
      <c r="CK39" s="155"/>
      <c r="CL39" s="155"/>
      <c r="CM39" s="155"/>
      <c r="CN39" s="157">
        <f t="shared" si="66"/>
        <v>0</v>
      </c>
      <c r="CO39" s="155"/>
      <c r="CP39" s="155"/>
      <c r="CQ39" s="341">
        <f t="shared" si="31"/>
        <v>153</v>
      </c>
      <c r="CR39" s="285">
        <f t="shared" si="32"/>
        <v>33</v>
      </c>
      <c r="CS39" s="298">
        <f t="shared" si="33"/>
        <v>0.2156862745</v>
      </c>
      <c r="CT39" s="285">
        <f t="shared" ref="CT39:CX39" si="322">SUM(H39,AL39,BP39)</f>
        <v>0</v>
      </c>
      <c r="CU39" s="285">
        <f t="shared" si="322"/>
        <v>0</v>
      </c>
      <c r="CV39" s="285">
        <f t="shared" si="322"/>
        <v>0</v>
      </c>
      <c r="CW39" s="285">
        <f t="shared" si="322"/>
        <v>0</v>
      </c>
      <c r="CX39" s="285">
        <f t="shared" si="322"/>
        <v>0</v>
      </c>
      <c r="CY39" s="311" t="str">
        <f t="shared" si="19"/>
        <v>-</v>
      </c>
      <c r="CZ39" s="285">
        <f t="shared" ref="CZ39:DC39" si="323">SUM(N39,AR39,BV39)</f>
        <v>33</v>
      </c>
      <c r="DA39" s="285">
        <f t="shared" si="323"/>
        <v>0</v>
      </c>
      <c r="DB39" s="285">
        <f t="shared" si="323"/>
        <v>0</v>
      </c>
      <c r="DC39" s="285">
        <f t="shared" si="323"/>
        <v>0</v>
      </c>
      <c r="DD39" s="157">
        <f t="shared" si="36"/>
        <v>0</v>
      </c>
      <c r="DE39" s="156">
        <f t="shared" ref="DE39:DG39" si="324">SUM(S39,AW39,CA39)</f>
        <v>0</v>
      </c>
      <c r="DF39" s="156">
        <f t="shared" si="324"/>
        <v>0</v>
      </c>
      <c r="DG39" s="156">
        <f t="shared" si="324"/>
        <v>0</v>
      </c>
      <c r="DH39" s="157">
        <f t="shared" si="38"/>
        <v>0</v>
      </c>
      <c r="DI39" s="156">
        <f t="shared" ref="DI39:DK39" si="325">IF(DA39-DE39&lt;0,0,DA39-DE39)</f>
        <v>0</v>
      </c>
      <c r="DJ39" s="156">
        <f t="shared" si="325"/>
        <v>0</v>
      </c>
      <c r="DK39" s="156">
        <f t="shared" si="325"/>
        <v>0</v>
      </c>
      <c r="DL39" s="157">
        <f t="shared" si="40"/>
        <v>0</v>
      </c>
      <c r="DM39" s="156">
        <f t="shared" ref="DM39:DQ39" si="326">SUM(AA39,BE39,CI39)</f>
        <v>0</v>
      </c>
      <c r="DN39" s="156">
        <f t="shared" si="326"/>
        <v>0</v>
      </c>
      <c r="DO39" s="156">
        <f t="shared" si="326"/>
        <v>0</v>
      </c>
      <c r="DP39" s="156">
        <f t="shared" si="326"/>
        <v>0</v>
      </c>
      <c r="DQ39" s="156">
        <f t="shared" si="326"/>
        <v>0</v>
      </c>
      <c r="DR39" s="157">
        <f t="shared" si="42"/>
        <v>0</v>
      </c>
      <c r="DS39" s="156">
        <f t="shared" ref="DS39:DT39" si="327">SUM(AG39,BK39,CO39)</f>
        <v>0</v>
      </c>
      <c r="DT39" s="156">
        <f t="shared" si="327"/>
        <v>0</v>
      </c>
      <c r="DU39" s="343" t="s">
        <v>553</v>
      </c>
    </row>
    <row r="40" ht="19.5" customHeight="1">
      <c r="A40" s="146">
        <v>35.0</v>
      </c>
      <c r="B40" s="233">
        <v>45576.0</v>
      </c>
      <c r="C40" s="234" t="s">
        <v>147</v>
      </c>
      <c r="D40" s="234" t="s">
        <v>567</v>
      </c>
      <c r="E40" s="338">
        <v>250.0</v>
      </c>
      <c r="F40" s="292">
        <v>46.0</v>
      </c>
      <c r="G40" s="298">
        <f t="shared" si="10"/>
        <v>0.184</v>
      </c>
      <c r="H40" s="167">
        <v>0.0</v>
      </c>
      <c r="I40" s="167">
        <v>0.0</v>
      </c>
      <c r="J40" s="167">
        <v>0.0</v>
      </c>
      <c r="K40" s="167">
        <v>0.0</v>
      </c>
      <c r="L40" s="167">
        <v>0.0</v>
      </c>
      <c r="M40" s="165" t="str">
        <f t="shared" si="11"/>
        <v>-</v>
      </c>
      <c r="N40" s="155">
        <f t="shared" si="210"/>
        <v>46</v>
      </c>
      <c r="O40" s="167">
        <v>0.0</v>
      </c>
      <c r="P40" s="167">
        <v>0.0</v>
      </c>
      <c r="Q40" s="167">
        <v>0.0</v>
      </c>
      <c r="R40" s="157">
        <f t="shared" si="25"/>
        <v>0</v>
      </c>
      <c r="S40" s="167">
        <v>0.0</v>
      </c>
      <c r="T40" s="167">
        <v>0.0</v>
      </c>
      <c r="U40" s="167">
        <v>0.0</v>
      </c>
      <c r="V40" s="157">
        <f t="shared" si="26"/>
        <v>0</v>
      </c>
      <c r="W40" s="156">
        <f t="shared" ref="W40:Y40" si="328">IF(O40-S40&lt;0,0,O40-S40)</f>
        <v>0</v>
      </c>
      <c r="X40" s="156">
        <f t="shared" si="328"/>
        <v>0</v>
      </c>
      <c r="Y40" s="156">
        <f t="shared" si="328"/>
        <v>0</v>
      </c>
      <c r="Z40" s="157">
        <f t="shared" si="192"/>
        <v>0</v>
      </c>
      <c r="AA40" s="167">
        <v>0.0</v>
      </c>
      <c r="AB40" s="167">
        <v>0.0</v>
      </c>
      <c r="AC40" s="167">
        <v>0.0</v>
      </c>
      <c r="AD40" s="167">
        <v>0.0</v>
      </c>
      <c r="AE40" s="167">
        <v>0.0</v>
      </c>
      <c r="AF40" s="157">
        <f t="shared" si="27"/>
        <v>0</v>
      </c>
      <c r="AG40" s="167">
        <v>0.0</v>
      </c>
      <c r="AH40" s="167">
        <v>0.0</v>
      </c>
      <c r="AI40" s="163"/>
      <c r="AJ40" s="155"/>
      <c r="AK40" s="165" t="str">
        <f t="shared" si="12"/>
        <v>-</v>
      </c>
      <c r="AL40" s="155"/>
      <c r="AM40" s="155"/>
      <c r="AN40" s="155"/>
      <c r="AO40" s="155"/>
      <c r="AP40" s="155"/>
      <c r="AQ40" s="165" t="str">
        <f t="shared" si="13"/>
        <v>-</v>
      </c>
      <c r="AR40" s="155"/>
      <c r="AS40" s="155"/>
      <c r="AT40" s="155"/>
      <c r="AU40" s="155"/>
      <c r="AV40" s="157">
        <f t="shared" si="28"/>
        <v>0</v>
      </c>
      <c r="AW40" s="155"/>
      <c r="AX40" s="155"/>
      <c r="AY40" s="155"/>
      <c r="AZ40" s="157">
        <f t="shared" si="29"/>
        <v>0</v>
      </c>
      <c r="BA40" s="156">
        <f t="shared" ref="BA40:BC40" si="329">IF(AS40-AW40&lt;0,0,AS40-AW40)</f>
        <v>0</v>
      </c>
      <c r="BB40" s="156">
        <f t="shared" si="329"/>
        <v>0</v>
      </c>
      <c r="BC40" s="156">
        <f t="shared" si="329"/>
        <v>0</v>
      </c>
      <c r="BD40" s="157">
        <f t="shared" si="59"/>
        <v>0</v>
      </c>
      <c r="BE40" s="155"/>
      <c r="BF40" s="155"/>
      <c r="BG40" s="155"/>
      <c r="BH40" s="155"/>
      <c r="BI40" s="155"/>
      <c r="BJ40" s="157">
        <f t="shared" si="30"/>
        <v>0</v>
      </c>
      <c r="BK40" s="155"/>
      <c r="BL40" s="155"/>
      <c r="BM40" s="163"/>
      <c r="BN40" s="155"/>
      <c r="BO40" s="165" t="str">
        <f t="shared" si="60"/>
        <v>-</v>
      </c>
      <c r="BP40" s="155"/>
      <c r="BQ40" s="155"/>
      <c r="BR40" s="155"/>
      <c r="BS40" s="155"/>
      <c r="BT40" s="155"/>
      <c r="BU40" s="165" t="str">
        <f t="shared" si="61"/>
        <v>-</v>
      </c>
      <c r="BV40" s="155"/>
      <c r="BW40" s="155"/>
      <c r="BX40" s="155"/>
      <c r="BY40" s="155"/>
      <c r="BZ40" s="157">
        <f t="shared" si="62"/>
        <v>0</v>
      </c>
      <c r="CA40" s="155"/>
      <c r="CB40" s="155"/>
      <c r="CC40" s="155"/>
      <c r="CD40" s="157">
        <f t="shared" si="63"/>
        <v>0</v>
      </c>
      <c r="CE40" s="156">
        <f t="shared" ref="CE40:CG40" si="330">IF(BW40-CA40&lt;0,0,BW40-CA40)</f>
        <v>0</v>
      </c>
      <c r="CF40" s="156">
        <f t="shared" si="330"/>
        <v>0</v>
      </c>
      <c r="CG40" s="156">
        <f t="shared" si="330"/>
        <v>0</v>
      </c>
      <c r="CH40" s="157">
        <f t="shared" si="65"/>
        <v>0</v>
      </c>
      <c r="CI40" s="155"/>
      <c r="CJ40" s="155"/>
      <c r="CK40" s="155"/>
      <c r="CL40" s="155"/>
      <c r="CM40" s="155"/>
      <c r="CN40" s="157">
        <f t="shared" si="66"/>
        <v>0</v>
      </c>
      <c r="CO40" s="155"/>
      <c r="CP40" s="155"/>
      <c r="CQ40" s="341">
        <f t="shared" si="31"/>
        <v>250</v>
      </c>
      <c r="CR40" s="285">
        <f t="shared" si="32"/>
        <v>46</v>
      </c>
      <c r="CS40" s="298">
        <f t="shared" si="33"/>
        <v>0.184</v>
      </c>
      <c r="CT40" s="285">
        <f t="shared" ref="CT40:CX40" si="331">SUM(H40,AL40,BP40)</f>
        <v>0</v>
      </c>
      <c r="CU40" s="285">
        <f t="shared" si="331"/>
        <v>0</v>
      </c>
      <c r="CV40" s="285">
        <f t="shared" si="331"/>
        <v>0</v>
      </c>
      <c r="CW40" s="285">
        <f t="shared" si="331"/>
        <v>0</v>
      </c>
      <c r="CX40" s="285">
        <f t="shared" si="331"/>
        <v>0</v>
      </c>
      <c r="CY40" s="311" t="str">
        <f t="shared" si="19"/>
        <v>-</v>
      </c>
      <c r="CZ40" s="285">
        <f t="shared" ref="CZ40:DC40" si="332">SUM(N40,AR40,BV40)</f>
        <v>46</v>
      </c>
      <c r="DA40" s="285">
        <f t="shared" si="332"/>
        <v>0</v>
      </c>
      <c r="DB40" s="285">
        <f t="shared" si="332"/>
        <v>0</v>
      </c>
      <c r="DC40" s="285">
        <f t="shared" si="332"/>
        <v>0</v>
      </c>
      <c r="DD40" s="157">
        <f t="shared" si="36"/>
        <v>0</v>
      </c>
      <c r="DE40" s="156">
        <f t="shared" ref="DE40:DG40" si="333">SUM(S40,AW40,CA40)</f>
        <v>0</v>
      </c>
      <c r="DF40" s="156">
        <f t="shared" si="333"/>
        <v>0</v>
      </c>
      <c r="DG40" s="156">
        <f t="shared" si="333"/>
        <v>0</v>
      </c>
      <c r="DH40" s="157">
        <f t="shared" si="38"/>
        <v>0</v>
      </c>
      <c r="DI40" s="156">
        <f t="shared" ref="DI40:DK40" si="334">IF(DA40-DE40&lt;0,0,DA40-DE40)</f>
        <v>0</v>
      </c>
      <c r="DJ40" s="156">
        <f t="shared" si="334"/>
        <v>0</v>
      </c>
      <c r="DK40" s="156">
        <f t="shared" si="334"/>
        <v>0</v>
      </c>
      <c r="DL40" s="157">
        <f t="shared" si="40"/>
        <v>0</v>
      </c>
      <c r="DM40" s="156">
        <f t="shared" ref="DM40:DQ40" si="335">SUM(AA40,BE40,CI40)</f>
        <v>0</v>
      </c>
      <c r="DN40" s="156">
        <f t="shared" si="335"/>
        <v>0</v>
      </c>
      <c r="DO40" s="156">
        <f t="shared" si="335"/>
        <v>0</v>
      </c>
      <c r="DP40" s="156">
        <f t="shared" si="335"/>
        <v>0</v>
      </c>
      <c r="DQ40" s="156">
        <f t="shared" si="335"/>
        <v>0</v>
      </c>
      <c r="DR40" s="157">
        <f t="shared" si="42"/>
        <v>0</v>
      </c>
      <c r="DS40" s="156">
        <f t="shared" ref="DS40:DT40" si="336">SUM(AG40,BK40,CO40)</f>
        <v>0</v>
      </c>
      <c r="DT40" s="156">
        <f t="shared" si="336"/>
        <v>0</v>
      </c>
      <c r="DU40" s="343" t="s">
        <v>553</v>
      </c>
    </row>
    <row r="41" ht="19.5" customHeight="1">
      <c r="A41" s="146">
        <v>36.0</v>
      </c>
      <c r="B41" s="233">
        <v>45576.0</v>
      </c>
      <c r="C41" s="234" t="s">
        <v>155</v>
      </c>
      <c r="D41" s="234" t="s">
        <v>568</v>
      </c>
      <c r="E41" s="338">
        <v>155.0</v>
      </c>
      <c r="F41" s="292">
        <v>45.0</v>
      </c>
      <c r="G41" s="298">
        <f t="shared" si="10"/>
        <v>0.2903225806</v>
      </c>
      <c r="H41" s="167">
        <v>45.0</v>
      </c>
      <c r="I41" s="167">
        <v>0.0</v>
      </c>
      <c r="J41" s="167">
        <v>0.0</v>
      </c>
      <c r="K41" s="167">
        <v>0.0</v>
      </c>
      <c r="L41" s="167">
        <v>1.0</v>
      </c>
      <c r="M41" s="165">
        <f t="shared" si="11"/>
        <v>0</v>
      </c>
      <c r="N41" s="155">
        <f t="shared" si="210"/>
        <v>0</v>
      </c>
      <c r="O41" s="167">
        <v>0.0</v>
      </c>
      <c r="P41" s="167">
        <v>2.0</v>
      </c>
      <c r="Q41" s="167">
        <v>0.0</v>
      </c>
      <c r="R41" s="157">
        <f t="shared" si="25"/>
        <v>2</v>
      </c>
      <c r="S41" s="167">
        <v>0.0</v>
      </c>
      <c r="T41" s="167">
        <v>2.0</v>
      </c>
      <c r="U41" s="167">
        <v>0.0</v>
      </c>
      <c r="V41" s="157">
        <f t="shared" si="26"/>
        <v>2</v>
      </c>
      <c r="W41" s="156">
        <f t="shared" ref="W41:Y41" si="337">IF(O41-S41&lt;0,0,O41-S41)</f>
        <v>0</v>
      </c>
      <c r="X41" s="156">
        <f t="shared" si="337"/>
        <v>0</v>
      </c>
      <c r="Y41" s="156">
        <f t="shared" si="337"/>
        <v>0</v>
      </c>
      <c r="Z41" s="157">
        <f t="shared" si="192"/>
        <v>0</v>
      </c>
      <c r="AA41" s="167">
        <v>0.0</v>
      </c>
      <c r="AB41" s="167">
        <v>0.0</v>
      </c>
      <c r="AC41" s="167">
        <v>0.0</v>
      </c>
      <c r="AD41" s="167">
        <v>0.0</v>
      </c>
      <c r="AE41" s="167">
        <v>0.0</v>
      </c>
      <c r="AF41" s="157">
        <f t="shared" si="27"/>
        <v>0</v>
      </c>
      <c r="AG41" s="167">
        <v>0.0</v>
      </c>
      <c r="AH41" s="167">
        <v>0.0</v>
      </c>
      <c r="AI41" s="163"/>
      <c r="AJ41" s="155"/>
      <c r="AK41" s="165" t="str">
        <f t="shared" si="12"/>
        <v>-</v>
      </c>
      <c r="AL41" s="155"/>
      <c r="AM41" s="155"/>
      <c r="AN41" s="155"/>
      <c r="AO41" s="155"/>
      <c r="AP41" s="155"/>
      <c r="AQ41" s="165" t="str">
        <f t="shared" si="13"/>
        <v>-</v>
      </c>
      <c r="AR41" s="155"/>
      <c r="AS41" s="155"/>
      <c r="AT41" s="155"/>
      <c r="AU41" s="155"/>
      <c r="AV41" s="157">
        <f t="shared" si="28"/>
        <v>0</v>
      </c>
      <c r="AW41" s="155"/>
      <c r="AX41" s="155"/>
      <c r="AY41" s="155"/>
      <c r="AZ41" s="157">
        <f t="shared" si="29"/>
        <v>0</v>
      </c>
      <c r="BA41" s="156">
        <f t="shared" ref="BA41:BC41" si="338">IF(AS41-AW41&lt;0,0,AS41-AW41)</f>
        <v>0</v>
      </c>
      <c r="BB41" s="156">
        <f t="shared" si="338"/>
        <v>0</v>
      </c>
      <c r="BC41" s="156">
        <f t="shared" si="338"/>
        <v>0</v>
      </c>
      <c r="BD41" s="157">
        <f t="shared" si="59"/>
        <v>0</v>
      </c>
      <c r="BE41" s="155"/>
      <c r="BF41" s="155"/>
      <c r="BG41" s="155"/>
      <c r="BH41" s="155"/>
      <c r="BI41" s="155"/>
      <c r="BJ41" s="157">
        <f t="shared" si="30"/>
        <v>0</v>
      </c>
      <c r="BK41" s="155"/>
      <c r="BL41" s="155"/>
      <c r="BM41" s="163"/>
      <c r="BN41" s="155"/>
      <c r="BO41" s="165" t="str">
        <f t="shared" si="60"/>
        <v>-</v>
      </c>
      <c r="BP41" s="155"/>
      <c r="BQ41" s="155"/>
      <c r="BR41" s="155"/>
      <c r="BS41" s="155"/>
      <c r="BT41" s="155"/>
      <c r="BU41" s="165" t="str">
        <f t="shared" si="61"/>
        <v>-</v>
      </c>
      <c r="BV41" s="155"/>
      <c r="BW41" s="155"/>
      <c r="BX41" s="155"/>
      <c r="BY41" s="155"/>
      <c r="BZ41" s="157">
        <f t="shared" si="62"/>
        <v>0</v>
      </c>
      <c r="CA41" s="155"/>
      <c r="CB41" s="155"/>
      <c r="CC41" s="155"/>
      <c r="CD41" s="157">
        <f t="shared" si="63"/>
        <v>0</v>
      </c>
      <c r="CE41" s="156">
        <f t="shared" ref="CE41:CG41" si="339">IF(BW41-CA41&lt;0,0,BW41-CA41)</f>
        <v>0</v>
      </c>
      <c r="CF41" s="156">
        <f t="shared" si="339"/>
        <v>0</v>
      </c>
      <c r="CG41" s="156">
        <f t="shared" si="339"/>
        <v>0</v>
      </c>
      <c r="CH41" s="157">
        <f t="shared" si="65"/>
        <v>0</v>
      </c>
      <c r="CI41" s="155"/>
      <c r="CJ41" s="155"/>
      <c r="CK41" s="155"/>
      <c r="CL41" s="155"/>
      <c r="CM41" s="155"/>
      <c r="CN41" s="157">
        <f t="shared" si="66"/>
        <v>0</v>
      </c>
      <c r="CO41" s="155"/>
      <c r="CP41" s="155"/>
      <c r="CQ41" s="341">
        <f t="shared" si="31"/>
        <v>155</v>
      </c>
      <c r="CR41" s="285">
        <f t="shared" si="32"/>
        <v>45</v>
      </c>
      <c r="CS41" s="298">
        <f t="shared" si="33"/>
        <v>0.2903225806</v>
      </c>
      <c r="CT41" s="285">
        <f t="shared" ref="CT41:CX41" si="340">SUM(H41,AL41,BP41)</f>
        <v>45</v>
      </c>
      <c r="CU41" s="285">
        <f t="shared" si="340"/>
        <v>0</v>
      </c>
      <c r="CV41" s="285">
        <f t="shared" si="340"/>
        <v>0</v>
      </c>
      <c r="CW41" s="285">
        <f t="shared" si="340"/>
        <v>0</v>
      </c>
      <c r="CX41" s="285">
        <f t="shared" si="340"/>
        <v>1</v>
      </c>
      <c r="CY41" s="311">
        <f t="shared" si="19"/>
        <v>0</v>
      </c>
      <c r="CZ41" s="285">
        <f t="shared" ref="CZ41:DC41" si="341">SUM(N41,AR41,BV41)</f>
        <v>0</v>
      </c>
      <c r="DA41" s="285">
        <f t="shared" si="341"/>
        <v>0</v>
      </c>
      <c r="DB41" s="285">
        <f t="shared" si="341"/>
        <v>2</v>
      </c>
      <c r="DC41" s="285">
        <f t="shared" si="341"/>
        <v>0</v>
      </c>
      <c r="DD41" s="157">
        <f t="shared" si="36"/>
        <v>2</v>
      </c>
      <c r="DE41" s="156">
        <f t="shared" ref="DE41:DG41" si="342">SUM(S41,AW41,CA41)</f>
        <v>0</v>
      </c>
      <c r="DF41" s="156">
        <f t="shared" si="342"/>
        <v>2</v>
      </c>
      <c r="DG41" s="156">
        <f t="shared" si="342"/>
        <v>0</v>
      </c>
      <c r="DH41" s="157">
        <f t="shared" si="38"/>
        <v>2</v>
      </c>
      <c r="DI41" s="156">
        <f t="shared" ref="DI41:DK41" si="343">IF(DA41-DE41&lt;0,0,DA41-DE41)</f>
        <v>0</v>
      </c>
      <c r="DJ41" s="156">
        <f t="shared" si="343"/>
        <v>0</v>
      </c>
      <c r="DK41" s="156">
        <f t="shared" si="343"/>
        <v>0</v>
      </c>
      <c r="DL41" s="157">
        <f t="shared" si="40"/>
        <v>0</v>
      </c>
      <c r="DM41" s="156">
        <f t="shared" ref="DM41:DQ41" si="344">SUM(AA41,BE41,CI41)</f>
        <v>0</v>
      </c>
      <c r="DN41" s="156">
        <f t="shared" si="344"/>
        <v>0</v>
      </c>
      <c r="DO41" s="156">
        <f t="shared" si="344"/>
        <v>0</v>
      </c>
      <c r="DP41" s="156">
        <f t="shared" si="344"/>
        <v>0</v>
      </c>
      <c r="DQ41" s="156">
        <f t="shared" si="344"/>
        <v>0</v>
      </c>
      <c r="DR41" s="157">
        <f t="shared" si="42"/>
        <v>0</v>
      </c>
      <c r="DS41" s="156">
        <f t="shared" ref="DS41:DT41" si="345">SUM(AG41,BK41,CO41)</f>
        <v>0</v>
      </c>
      <c r="DT41" s="156">
        <f t="shared" si="345"/>
        <v>0</v>
      </c>
      <c r="DU41" s="343" t="s">
        <v>549</v>
      </c>
    </row>
    <row r="42" ht="19.5" customHeight="1">
      <c r="A42" s="146">
        <v>37.0</v>
      </c>
      <c r="B42" s="233">
        <v>45577.0</v>
      </c>
      <c r="C42" s="234" t="s">
        <v>243</v>
      </c>
      <c r="D42" s="234" t="s">
        <v>569</v>
      </c>
      <c r="E42" s="338">
        <v>119.0</v>
      </c>
      <c r="F42" s="292">
        <v>22.0</v>
      </c>
      <c r="G42" s="298">
        <f t="shared" si="10"/>
        <v>0.1848739496</v>
      </c>
      <c r="H42" s="167">
        <v>28.0</v>
      </c>
      <c r="I42" s="167">
        <v>1.0</v>
      </c>
      <c r="J42" s="167">
        <v>0.0</v>
      </c>
      <c r="K42" s="167">
        <v>0.0</v>
      </c>
      <c r="L42" s="167">
        <v>0.0</v>
      </c>
      <c r="M42" s="165">
        <f t="shared" si="11"/>
        <v>0.03571428571</v>
      </c>
      <c r="N42" s="155">
        <f t="shared" si="210"/>
        <v>-6</v>
      </c>
      <c r="O42" s="167">
        <v>0.0</v>
      </c>
      <c r="P42" s="167">
        <v>0.0</v>
      </c>
      <c r="Q42" s="167">
        <v>1.0</v>
      </c>
      <c r="R42" s="157">
        <f t="shared" si="25"/>
        <v>1</v>
      </c>
      <c r="S42" s="167">
        <v>0.0</v>
      </c>
      <c r="T42" s="167">
        <v>0.0</v>
      </c>
      <c r="U42" s="167">
        <v>0.0</v>
      </c>
      <c r="V42" s="157">
        <f t="shared" si="26"/>
        <v>0</v>
      </c>
      <c r="W42" s="156">
        <f t="shared" ref="W42:Y42" si="346">IF(O42-S42&lt;0,0,O42-S42)</f>
        <v>0</v>
      </c>
      <c r="X42" s="156">
        <f t="shared" si="346"/>
        <v>0</v>
      </c>
      <c r="Y42" s="156">
        <f t="shared" si="346"/>
        <v>1</v>
      </c>
      <c r="Z42" s="157">
        <f t="shared" si="192"/>
        <v>1</v>
      </c>
      <c r="AA42" s="167">
        <v>0.0</v>
      </c>
      <c r="AB42" s="167">
        <v>0.0</v>
      </c>
      <c r="AC42" s="167">
        <v>0.0</v>
      </c>
      <c r="AD42" s="167">
        <v>0.0</v>
      </c>
      <c r="AE42" s="167">
        <v>0.0</v>
      </c>
      <c r="AF42" s="157">
        <f t="shared" si="27"/>
        <v>0</v>
      </c>
      <c r="AG42" s="167">
        <v>0.0</v>
      </c>
      <c r="AH42" s="167">
        <v>0.0</v>
      </c>
      <c r="AI42" s="163"/>
      <c r="AJ42" s="155"/>
      <c r="AK42" s="165" t="str">
        <f t="shared" si="12"/>
        <v>-</v>
      </c>
      <c r="AL42" s="155"/>
      <c r="AM42" s="155"/>
      <c r="AN42" s="155"/>
      <c r="AO42" s="155"/>
      <c r="AP42" s="155"/>
      <c r="AQ42" s="165" t="str">
        <f t="shared" si="13"/>
        <v>-</v>
      </c>
      <c r="AR42" s="155"/>
      <c r="AS42" s="155"/>
      <c r="AT42" s="155"/>
      <c r="AU42" s="155"/>
      <c r="AV42" s="157">
        <f t="shared" si="28"/>
        <v>0</v>
      </c>
      <c r="AW42" s="155"/>
      <c r="AX42" s="155"/>
      <c r="AY42" s="155"/>
      <c r="AZ42" s="157">
        <f t="shared" si="29"/>
        <v>0</v>
      </c>
      <c r="BA42" s="156">
        <f t="shared" ref="BA42:BC42" si="347">IF(AS42-AW42&lt;0,0,AS42-AW42)</f>
        <v>0</v>
      </c>
      <c r="BB42" s="156">
        <f t="shared" si="347"/>
        <v>0</v>
      </c>
      <c r="BC42" s="156">
        <f t="shared" si="347"/>
        <v>0</v>
      </c>
      <c r="BD42" s="157">
        <f t="shared" si="59"/>
        <v>0</v>
      </c>
      <c r="BE42" s="155"/>
      <c r="BF42" s="155"/>
      <c r="BG42" s="155"/>
      <c r="BH42" s="155"/>
      <c r="BI42" s="155"/>
      <c r="BJ42" s="157">
        <f t="shared" si="30"/>
        <v>0</v>
      </c>
      <c r="BK42" s="155"/>
      <c r="BL42" s="155"/>
      <c r="BM42" s="163"/>
      <c r="BN42" s="155"/>
      <c r="BO42" s="165" t="str">
        <f t="shared" si="60"/>
        <v>-</v>
      </c>
      <c r="BP42" s="155"/>
      <c r="BQ42" s="155"/>
      <c r="BR42" s="155"/>
      <c r="BS42" s="155"/>
      <c r="BT42" s="155"/>
      <c r="BU42" s="165" t="str">
        <f t="shared" si="61"/>
        <v>-</v>
      </c>
      <c r="BV42" s="155"/>
      <c r="BW42" s="155"/>
      <c r="BX42" s="155"/>
      <c r="BY42" s="155"/>
      <c r="BZ42" s="157">
        <f t="shared" si="62"/>
        <v>0</v>
      </c>
      <c r="CA42" s="155"/>
      <c r="CB42" s="155"/>
      <c r="CC42" s="155"/>
      <c r="CD42" s="157">
        <f t="shared" si="63"/>
        <v>0</v>
      </c>
      <c r="CE42" s="156">
        <f t="shared" ref="CE42:CG42" si="348">IF(BW42-CA42&lt;0,0,BW42-CA42)</f>
        <v>0</v>
      </c>
      <c r="CF42" s="156">
        <f t="shared" si="348"/>
        <v>0</v>
      </c>
      <c r="CG42" s="156">
        <f t="shared" si="348"/>
        <v>0</v>
      </c>
      <c r="CH42" s="157">
        <f t="shared" si="65"/>
        <v>0</v>
      </c>
      <c r="CI42" s="155"/>
      <c r="CJ42" s="155"/>
      <c r="CK42" s="155"/>
      <c r="CL42" s="155"/>
      <c r="CM42" s="155"/>
      <c r="CN42" s="157">
        <f t="shared" si="66"/>
        <v>0</v>
      </c>
      <c r="CO42" s="155"/>
      <c r="CP42" s="155"/>
      <c r="CQ42" s="341">
        <f t="shared" si="31"/>
        <v>119</v>
      </c>
      <c r="CR42" s="285">
        <f t="shared" si="32"/>
        <v>22</v>
      </c>
      <c r="CS42" s="298">
        <f t="shared" si="33"/>
        <v>0.1848739496</v>
      </c>
      <c r="CT42" s="285">
        <f t="shared" ref="CT42:CX42" si="349">SUM(H42,AL42,BP42)</f>
        <v>28</v>
      </c>
      <c r="CU42" s="285">
        <f t="shared" si="349"/>
        <v>1</v>
      </c>
      <c r="CV42" s="285">
        <f t="shared" si="349"/>
        <v>0</v>
      </c>
      <c r="CW42" s="285">
        <f t="shared" si="349"/>
        <v>0</v>
      </c>
      <c r="CX42" s="285">
        <f t="shared" si="349"/>
        <v>0</v>
      </c>
      <c r="CY42" s="311">
        <f t="shared" si="19"/>
        <v>0.03571428571</v>
      </c>
      <c r="CZ42" s="285">
        <f t="shared" ref="CZ42:DC42" si="350">SUM(N42,AR42,BV42)</f>
        <v>-6</v>
      </c>
      <c r="DA42" s="285">
        <f t="shared" si="350"/>
        <v>0</v>
      </c>
      <c r="DB42" s="285">
        <f t="shared" si="350"/>
        <v>0</v>
      </c>
      <c r="DC42" s="285">
        <f t="shared" si="350"/>
        <v>1</v>
      </c>
      <c r="DD42" s="157">
        <f t="shared" si="36"/>
        <v>1</v>
      </c>
      <c r="DE42" s="156">
        <f t="shared" ref="DE42:DG42" si="351">SUM(S42,AW42,CA42)</f>
        <v>0</v>
      </c>
      <c r="DF42" s="156">
        <f t="shared" si="351"/>
        <v>0</v>
      </c>
      <c r="DG42" s="156">
        <f t="shared" si="351"/>
        <v>0</v>
      </c>
      <c r="DH42" s="157">
        <f t="shared" si="38"/>
        <v>0</v>
      </c>
      <c r="DI42" s="156">
        <f t="shared" ref="DI42:DK42" si="352">IF(DA42-DE42&lt;0,0,DA42-DE42)</f>
        <v>0</v>
      </c>
      <c r="DJ42" s="156">
        <f t="shared" si="352"/>
        <v>0</v>
      </c>
      <c r="DK42" s="156">
        <f t="shared" si="352"/>
        <v>1</v>
      </c>
      <c r="DL42" s="157">
        <f t="shared" si="40"/>
        <v>1</v>
      </c>
      <c r="DM42" s="156">
        <f t="shared" ref="DM42:DQ42" si="353">SUM(AA42,BE42,CI42)</f>
        <v>0</v>
      </c>
      <c r="DN42" s="156">
        <f t="shared" si="353"/>
        <v>0</v>
      </c>
      <c r="DO42" s="156">
        <f t="shared" si="353"/>
        <v>0</v>
      </c>
      <c r="DP42" s="156">
        <f t="shared" si="353"/>
        <v>0</v>
      </c>
      <c r="DQ42" s="156">
        <f t="shared" si="353"/>
        <v>0</v>
      </c>
      <c r="DR42" s="157">
        <f t="shared" si="42"/>
        <v>0</v>
      </c>
      <c r="DS42" s="156">
        <f t="shared" ref="DS42:DT42" si="354">SUM(AG42,BK42,CO42)</f>
        <v>0</v>
      </c>
      <c r="DT42" s="156">
        <f t="shared" si="354"/>
        <v>0</v>
      </c>
      <c r="DU42" s="343" t="s">
        <v>570</v>
      </c>
    </row>
    <row r="43" ht="19.5" customHeight="1">
      <c r="A43" s="146">
        <v>38.0</v>
      </c>
      <c r="B43" s="233">
        <v>45577.0</v>
      </c>
      <c r="C43" s="234" t="s">
        <v>131</v>
      </c>
      <c r="D43" s="234" t="s">
        <v>571</v>
      </c>
      <c r="E43" s="338">
        <v>152.0</v>
      </c>
      <c r="F43" s="292">
        <v>32.0</v>
      </c>
      <c r="G43" s="298">
        <f t="shared" si="10"/>
        <v>0.2105263158</v>
      </c>
      <c r="H43" s="167">
        <v>32.0</v>
      </c>
      <c r="I43" s="167">
        <v>0.0</v>
      </c>
      <c r="J43" s="167">
        <v>0.0</v>
      </c>
      <c r="K43" s="167">
        <v>0.0</v>
      </c>
      <c r="L43" s="167">
        <v>0.0</v>
      </c>
      <c r="M43" s="165">
        <f t="shared" si="11"/>
        <v>0</v>
      </c>
      <c r="N43" s="155">
        <f t="shared" si="210"/>
        <v>0</v>
      </c>
      <c r="O43" s="167">
        <v>0.0</v>
      </c>
      <c r="P43" s="167">
        <v>0.0</v>
      </c>
      <c r="Q43" s="167">
        <v>0.0</v>
      </c>
      <c r="R43" s="157">
        <f t="shared" si="25"/>
        <v>0</v>
      </c>
      <c r="S43" s="167">
        <v>0.0</v>
      </c>
      <c r="T43" s="167">
        <v>0.0</v>
      </c>
      <c r="U43" s="167">
        <v>0.0</v>
      </c>
      <c r="V43" s="157">
        <f t="shared" si="26"/>
        <v>0</v>
      </c>
      <c r="W43" s="156">
        <f t="shared" ref="W43:Y43" si="355">IF(O43-S43&lt;0,0,O43-S43)</f>
        <v>0</v>
      </c>
      <c r="X43" s="156">
        <f t="shared" si="355"/>
        <v>0</v>
      </c>
      <c r="Y43" s="156">
        <f t="shared" si="355"/>
        <v>0</v>
      </c>
      <c r="Z43" s="157">
        <f t="shared" si="192"/>
        <v>0</v>
      </c>
      <c r="AA43" s="167">
        <v>0.0</v>
      </c>
      <c r="AB43" s="167">
        <v>0.0</v>
      </c>
      <c r="AC43" s="167">
        <v>0.0</v>
      </c>
      <c r="AD43" s="167">
        <v>0.0</v>
      </c>
      <c r="AE43" s="167">
        <v>0.0</v>
      </c>
      <c r="AF43" s="157">
        <f t="shared" si="27"/>
        <v>0</v>
      </c>
      <c r="AG43" s="167">
        <v>0.0</v>
      </c>
      <c r="AH43" s="167">
        <v>0.0</v>
      </c>
      <c r="AI43" s="163"/>
      <c r="AJ43" s="155"/>
      <c r="AK43" s="165" t="str">
        <f t="shared" si="12"/>
        <v>-</v>
      </c>
      <c r="AL43" s="155"/>
      <c r="AM43" s="155"/>
      <c r="AN43" s="155"/>
      <c r="AO43" s="155"/>
      <c r="AP43" s="155"/>
      <c r="AQ43" s="165" t="str">
        <f t="shared" si="13"/>
        <v>-</v>
      </c>
      <c r="AR43" s="155"/>
      <c r="AS43" s="155"/>
      <c r="AT43" s="155"/>
      <c r="AU43" s="155"/>
      <c r="AV43" s="157">
        <f t="shared" si="28"/>
        <v>0</v>
      </c>
      <c r="AW43" s="155"/>
      <c r="AX43" s="155"/>
      <c r="AY43" s="155"/>
      <c r="AZ43" s="157">
        <f t="shared" si="29"/>
        <v>0</v>
      </c>
      <c r="BA43" s="156">
        <f t="shared" ref="BA43:BC43" si="356">IF(AS43-AW43&lt;0,0,AS43-AW43)</f>
        <v>0</v>
      </c>
      <c r="BB43" s="156">
        <f t="shared" si="356"/>
        <v>0</v>
      </c>
      <c r="BC43" s="156">
        <f t="shared" si="356"/>
        <v>0</v>
      </c>
      <c r="BD43" s="157">
        <f t="shared" si="59"/>
        <v>0</v>
      </c>
      <c r="BE43" s="155"/>
      <c r="BF43" s="155"/>
      <c r="BG43" s="155"/>
      <c r="BH43" s="155"/>
      <c r="BI43" s="155"/>
      <c r="BJ43" s="157">
        <f t="shared" si="30"/>
        <v>0</v>
      </c>
      <c r="BK43" s="155"/>
      <c r="BL43" s="155"/>
      <c r="BM43" s="163"/>
      <c r="BN43" s="155"/>
      <c r="BO43" s="165" t="str">
        <f t="shared" si="60"/>
        <v>-</v>
      </c>
      <c r="BP43" s="155"/>
      <c r="BQ43" s="155"/>
      <c r="BR43" s="155"/>
      <c r="BS43" s="155"/>
      <c r="BT43" s="155"/>
      <c r="BU43" s="165" t="str">
        <f t="shared" si="61"/>
        <v>-</v>
      </c>
      <c r="BV43" s="155"/>
      <c r="BW43" s="155"/>
      <c r="BX43" s="155"/>
      <c r="BY43" s="155"/>
      <c r="BZ43" s="157">
        <f t="shared" si="62"/>
        <v>0</v>
      </c>
      <c r="CA43" s="155"/>
      <c r="CB43" s="155"/>
      <c r="CC43" s="155"/>
      <c r="CD43" s="157">
        <f t="shared" si="63"/>
        <v>0</v>
      </c>
      <c r="CE43" s="156">
        <f t="shared" ref="CE43:CG43" si="357">IF(BW43-CA43&lt;0,0,BW43-CA43)</f>
        <v>0</v>
      </c>
      <c r="CF43" s="156">
        <f t="shared" si="357"/>
        <v>0</v>
      </c>
      <c r="CG43" s="156">
        <f t="shared" si="357"/>
        <v>0</v>
      </c>
      <c r="CH43" s="157">
        <f t="shared" si="65"/>
        <v>0</v>
      </c>
      <c r="CI43" s="155"/>
      <c r="CJ43" s="155"/>
      <c r="CK43" s="155"/>
      <c r="CL43" s="155"/>
      <c r="CM43" s="155"/>
      <c r="CN43" s="157">
        <f t="shared" si="66"/>
        <v>0</v>
      </c>
      <c r="CO43" s="155"/>
      <c r="CP43" s="155"/>
      <c r="CQ43" s="341">
        <f t="shared" si="31"/>
        <v>152</v>
      </c>
      <c r="CR43" s="285">
        <f t="shared" si="32"/>
        <v>32</v>
      </c>
      <c r="CS43" s="298">
        <f t="shared" si="33"/>
        <v>0.2105263158</v>
      </c>
      <c r="CT43" s="285">
        <f t="shared" ref="CT43:CX43" si="358">SUM(H43,AL43,BP43)</f>
        <v>32</v>
      </c>
      <c r="CU43" s="285">
        <f t="shared" si="358"/>
        <v>0</v>
      </c>
      <c r="CV43" s="285">
        <f t="shared" si="358"/>
        <v>0</v>
      </c>
      <c r="CW43" s="285">
        <f t="shared" si="358"/>
        <v>0</v>
      </c>
      <c r="CX43" s="285">
        <f t="shared" si="358"/>
        <v>0</v>
      </c>
      <c r="CY43" s="311">
        <f t="shared" si="19"/>
        <v>0</v>
      </c>
      <c r="CZ43" s="285">
        <f t="shared" ref="CZ43:DC43" si="359">SUM(N43,AR43,BV43)</f>
        <v>0</v>
      </c>
      <c r="DA43" s="285">
        <f t="shared" si="359"/>
        <v>0</v>
      </c>
      <c r="DB43" s="285">
        <f t="shared" si="359"/>
        <v>0</v>
      </c>
      <c r="DC43" s="285">
        <f t="shared" si="359"/>
        <v>0</v>
      </c>
      <c r="DD43" s="157">
        <f t="shared" si="36"/>
        <v>0</v>
      </c>
      <c r="DE43" s="156">
        <f t="shared" ref="DE43:DG43" si="360">SUM(S43,AW43,CA43)</f>
        <v>0</v>
      </c>
      <c r="DF43" s="156">
        <f t="shared" si="360"/>
        <v>0</v>
      </c>
      <c r="DG43" s="156">
        <f t="shared" si="360"/>
        <v>0</v>
      </c>
      <c r="DH43" s="157">
        <f t="shared" si="38"/>
        <v>0</v>
      </c>
      <c r="DI43" s="156">
        <f t="shared" ref="DI43:DK43" si="361">IF(DA43-DE43&lt;0,0,DA43-DE43)</f>
        <v>0</v>
      </c>
      <c r="DJ43" s="156">
        <f t="shared" si="361"/>
        <v>0</v>
      </c>
      <c r="DK43" s="156">
        <f t="shared" si="361"/>
        <v>0</v>
      </c>
      <c r="DL43" s="157">
        <f t="shared" si="40"/>
        <v>0</v>
      </c>
      <c r="DM43" s="156">
        <f t="shared" ref="DM43:DQ43" si="362">SUM(AA43,BE43,CI43)</f>
        <v>0</v>
      </c>
      <c r="DN43" s="156">
        <f t="shared" si="362"/>
        <v>0</v>
      </c>
      <c r="DO43" s="156">
        <f t="shared" si="362"/>
        <v>0</v>
      </c>
      <c r="DP43" s="156">
        <f t="shared" si="362"/>
        <v>0</v>
      </c>
      <c r="DQ43" s="156">
        <f t="shared" si="362"/>
        <v>0</v>
      </c>
      <c r="DR43" s="157">
        <f t="shared" si="42"/>
        <v>0</v>
      </c>
      <c r="DS43" s="156">
        <f t="shared" ref="DS43:DT43" si="363">SUM(AG43,BK43,CO43)</f>
        <v>0</v>
      </c>
      <c r="DT43" s="156">
        <f t="shared" si="363"/>
        <v>0</v>
      </c>
      <c r="DU43" s="343" t="s">
        <v>572</v>
      </c>
    </row>
    <row r="44" ht="19.5" customHeight="1">
      <c r="A44" s="146">
        <v>39.0</v>
      </c>
      <c r="B44" s="233">
        <v>45580.0</v>
      </c>
      <c r="C44" s="234" t="s">
        <v>151</v>
      </c>
      <c r="D44" s="234" t="s">
        <v>573</v>
      </c>
      <c r="E44" s="338">
        <v>156.0</v>
      </c>
      <c r="F44" s="292">
        <v>28.0</v>
      </c>
      <c r="G44" s="298">
        <f t="shared" si="10"/>
        <v>0.1794871795</v>
      </c>
      <c r="H44" s="167">
        <v>0.0</v>
      </c>
      <c r="I44" s="167">
        <v>0.0</v>
      </c>
      <c r="J44" s="167">
        <v>0.0</v>
      </c>
      <c r="K44" s="167">
        <v>0.0</v>
      </c>
      <c r="L44" s="167">
        <v>0.0</v>
      </c>
      <c r="M44" s="165" t="str">
        <f t="shared" si="11"/>
        <v>-</v>
      </c>
      <c r="N44" s="155">
        <f t="shared" si="210"/>
        <v>28</v>
      </c>
      <c r="O44" s="167">
        <v>0.0</v>
      </c>
      <c r="P44" s="167">
        <v>0.0</v>
      </c>
      <c r="Q44" s="167">
        <v>0.0</v>
      </c>
      <c r="R44" s="157">
        <f t="shared" si="25"/>
        <v>0</v>
      </c>
      <c r="S44" s="167">
        <v>0.0</v>
      </c>
      <c r="T44" s="167">
        <v>0.0</v>
      </c>
      <c r="U44" s="167">
        <v>0.0</v>
      </c>
      <c r="V44" s="157">
        <f t="shared" si="26"/>
        <v>0</v>
      </c>
      <c r="W44" s="156">
        <f t="shared" ref="W44:Y44" si="364">IF(O44-S44&lt;0,0,O44-S44)</f>
        <v>0</v>
      </c>
      <c r="X44" s="156">
        <f t="shared" si="364"/>
        <v>0</v>
      </c>
      <c r="Y44" s="156">
        <f t="shared" si="364"/>
        <v>0</v>
      </c>
      <c r="Z44" s="157">
        <f t="shared" si="192"/>
        <v>0</v>
      </c>
      <c r="AA44" s="167">
        <v>0.0</v>
      </c>
      <c r="AB44" s="167">
        <v>0.0</v>
      </c>
      <c r="AC44" s="167">
        <v>0.0</v>
      </c>
      <c r="AD44" s="167">
        <v>0.0</v>
      </c>
      <c r="AE44" s="167">
        <v>0.0</v>
      </c>
      <c r="AF44" s="157">
        <f t="shared" si="27"/>
        <v>0</v>
      </c>
      <c r="AG44" s="167">
        <v>0.0</v>
      </c>
      <c r="AH44" s="167">
        <v>0.0</v>
      </c>
      <c r="AI44" s="163"/>
      <c r="AJ44" s="155"/>
      <c r="AK44" s="165" t="str">
        <f t="shared" si="12"/>
        <v>-</v>
      </c>
      <c r="AL44" s="155"/>
      <c r="AM44" s="155"/>
      <c r="AN44" s="155"/>
      <c r="AO44" s="155"/>
      <c r="AP44" s="155"/>
      <c r="AQ44" s="165" t="str">
        <f t="shared" si="13"/>
        <v>-</v>
      </c>
      <c r="AR44" s="155"/>
      <c r="AS44" s="155"/>
      <c r="AT44" s="155"/>
      <c r="AU44" s="155"/>
      <c r="AV44" s="157">
        <f t="shared" si="28"/>
        <v>0</v>
      </c>
      <c r="AW44" s="155"/>
      <c r="AX44" s="155"/>
      <c r="AY44" s="155"/>
      <c r="AZ44" s="157">
        <f t="shared" si="29"/>
        <v>0</v>
      </c>
      <c r="BA44" s="156">
        <f t="shared" ref="BA44:BC44" si="365">IF(AS44-AW44&lt;0,0,AS44-AW44)</f>
        <v>0</v>
      </c>
      <c r="BB44" s="156">
        <f t="shared" si="365"/>
        <v>0</v>
      </c>
      <c r="BC44" s="156">
        <f t="shared" si="365"/>
        <v>0</v>
      </c>
      <c r="BD44" s="157">
        <f t="shared" si="59"/>
        <v>0</v>
      </c>
      <c r="BE44" s="155"/>
      <c r="BF44" s="155"/>
      <c r="BG44" s="155"/>
      <c r="BH44" s="155"/>
      <c r="BI44" s="155"/>
      <c r="BJ44" s="157">
        <f t="shared" si="30"/>
        <v>0</v>
      </c>
      <c r="BK44" s="155"/>
      <c r="BL44" s="155"/>
      <c r="BM44" s="163"/>
      <c r="BN44" s="155"/>
      <c r="BO44" s="165" t="str">
        <f t="shared" si="60"/>
        <v>-</v>
      </c>
      <c r="BP44" s="155"/>
      <c r="BQ44" s="155"/>
      <c r="BR44" s="155"/>
      <c r="BS44" s="155"/>
      <c r="BT44" s="155"/>
      <c r="BU44" s="165" t="str">
        <f t="shared" si="61"/>
        <v>-</v>
      </c>
      <c r="BV44" s="155"/>
      <c r="BW44" s="155"/>
      <c r="BX44" s="155"/>
      <c r="BY44" s="155"/>
      <c r="BZ44" s="157">
        <f t="shared" si="62"/>
        <v>0</v>
      </c>
      <c r="CA44" s="155"/>
      <c r="CB44" s="155"/>
      <c r="CC44" s="155"/>
      <c r="CD44" s="157">
        <f t="shared" si="63"/>
        <v>0</v>
      </c>
      <c r="CE44" s="156">
        <f t="shared" ref="CE44:CG44" si="366">IF(BW44-CA44&lt;0,0,BW44-CA44)</f>
        <v>0</v>
      </c>
      <c r="CF44" s="156">
        <f t="shared" si="366"/>
        <v>0</v>
      </c>
      <c r="CG44" s="156">
        <f t="shared" si="366"/>
        <v>0</v>
      </c>
      <c r="CH44" s="157">
        <f t="shared" si="65"/>
        <v>0</v>
      </c>
      <c r="CI44" s="155"/>
      <c r="CJ44" s="155"/>
      <c r="CK44" s="155"/>
      <c r="CL44" s="155"/>
      <c r="CM44" s="155"/>
      <c r="CN44" s="157">
        <f t="shared" si="66"/>
        <v>0</v>
      </c>
      <c r="CO44" s="155"/>
      <c r="CP44" s="155"/>
      <c r="CQ44" s="341">
        <f t="shared" si="31"/>
        <v>156</v>
      </c>
      <c r="CR44" s="285">
        <f t="shared" si="32"/>
        <v>28</v>
      </c>
      <c r="CS44" s="298">
        <f t="shared" si="33"/>
        <v>0.1794871795</v>
      </c>
      <c r="CT44" s="285">
        <f t="shared" ref="CT44:CX44" si="367">SUM(H44,AL44,BP44)</f>
        <v>0</v>
      </c>
      <c r="CU44" s="285">
        <f t="shared" si="367"/>
        <v>0</v>
      </c>
      <c r="CV44" s="285">
        <f t="shared" si="367"/>
        <v>0</v>
      </c>
      <c r="CW44" s="285">
        <f t="shared" si="367"/>
        <v>0</v>
      </c>
      <c r="CX44" s="285">
        <f t="shared" si="367"/>
        <v>0</v>
      </c>
      <c r="CY44" s="311" t="str">
        <f t="shared" si="19"/>
        <v>-</v>
      </c>
      <c r="CZ44" s="285">
        <f t="shared" ref="CZ44:DC44" si="368">SUM(N44,AR44,BV44)</f>
        <v>28</v>
      </c>
      <c r="DA44" s="285">
        <f t="shared" si="368"/>
        <v>0</v>
      </c>
      <c r="DB44" s="285">
        <f t="shared" si="368"/>
        <v>0</v>
      </c>
      <c r="DC44" s="285">
        <f t="shared" si="368"/>
        <v>0</v>
      </c>
      <c r="DD44" s="157">
        <f t="shared" si="36"/>
        <v>0</v>
      </c>
      <c r="DE44" s="156">
        <f t="shared" ref="DE44:DG44" si="369">SUM(S44,AW44,CA44)</f>
        <v>0</v>
      </c>
      <c r="DF44" s="156">
        <f t="shared" si="369"/>
        <v>0</v>
      </c>
      <c r="DG44" s="156">
        <f t="shared" si="369"/>
        <v>0</v>
      </c>
      <c r="DH44" s="157">
        <f t="shared" si="38"/>
        <v>0</v>
      </c>
      <c r="DI44" s="156">
        <f t="shared" ref="DI44:DK44" si="370">IF(DA44-DE44&lt;0,0,DA44-DE44)</f>
        <v>0</v>
      </c>
      <c r="DJ44" s="156">
        <f t="shared" si="370"/>
        <v>0</v>
      </c>
      <c r="DK44" s="156">
        <f t="shared" si="370"/>
        <v>0</v>
      </c>
      <c r="DL44" s="157">
        <f t="shared" si="40"/>
        <v>0</v>
      </c>
      <c r="DM44" s="156">
        <f t="shared" ref="DM44:DQ44" si="371">SUM(AA44,BE44,CI44)</f>
        <v>0</v>
      </c>
      <c r="DN44" s="156">
        <f t="shared" si="371"/>
        <v>0</v>
      </c>
      <c r="DO44" s="156">
        <f t="shared" si="371"/>
        <v>0</v>
      </c>
      <c r="DP44" s="156">
        <f t="shared" si="371"/>
        <v>0</v>
      </c>
      <c r="DQ44" s="156">
        <f t="shared" si="371"/>
        <v>0</v>
      </c>
      <c r="DR44" s="157">
        <f t="shared" si="42"/>
        <v>0</v>
      </c>
      <c r="DS44" s="156">
        <f t="shared" ref="DS44:DT44" si="372">SUM(AG44,BK44,CO44)</f>
        <v>0</v>
      </c>
      <c r="DT44" s="156">
        <f t="shared" si="372"/>
        <v>0</v>
      </c>
      <c r="DU44" s="343" t="s">
        <v>553</v>
      </c>
    </row>
    <row r="45" ht="19.5" customHeight="1">
      <c r="A45" s="146">
        <v>40.0</v>
      </c>
      <c r="B45" s="233">
        <v>45580.0</v>
      </c>
      <c r="C45" s="234" t="s">
        <v>166</v>
      </c>
      <c r="D45" s="234" t="s">
        <v>574</v>
      </c>
      <c r="E45" s="338">
        <v>166.0</v>
      </c>
      <c r="F45" s="292">
        <v>18.0</v>
      </c>
      <c r="G45" s="298">
        <f t="shared" si="10"/>
        <v>0.1084337349</v>
      </c>
      <c r="H45" s="167">
        <v>18.0</v>
      </c>
      <c r="I45" s="167">
        <v>0.0</v>
      </c>
      <c r="J45" s="167">
        <v>0.0</v>
      </c>
      <c r="K45" s="167">
        <v>0.0</v>
      </c>
      <c r="L45" s="167">
        <v>0.0</v>
      </c>
      <c r="M45" s="165">
        <f t="shared" si="11"/>
        <v>0</v>
      </c>
      <c r="N45" s="155">
        <f t="shared" si="210"/>
        <v>0</v>
      </c>
      <c r="O45" s="167">
        <v>0.0</v>
      </c>
      <c r="P45" s="167">
        <v>4.0</v>
      </c>
      <c r="Q45" s="167">
        <v>0.0</v>
      </c>
      <c r="R45" s="157">
        <f t="shared" si="25"/>
        <v>4</v>
      </c>
      <c r="S45" s="167">
        <v>0.0</v>
      </c>
      <c r="T45" s="167">
        <v>4.0</v>
      </c>
      <c r="U45" s="167">
        <v>0.0</v>
      </c>
      <c r="V45" s="157">
        <f t="shared" si="26"/>
        <v>4</v>
      </c>
      <c r="W45" s="156">
        <f t="shared" ref="W45:Y45" si="373">IF(O45-S45&lt;0,0,O45-S45)</f>
        <v>0</v>
      </c>
      <c r="X45" s="156">
        <f t="shared" si="373"/>
        <v>0</v>
      </c>
      <c r="Y45" s="156">
        <f t="shared" si="373"/>
        <v>0</v>
      </c>
      <c r="Z45" s="157">
        <f t="shared" si="192"/>
        <v>0</v>
      </c>
      <c r="AA45" s="167">
        <v>0.0</v>
      </c>
      <c r="AB45" s="167">
        <v>0.0</v>
      </c>
      <c r="AC45" s="167">
        <v>0.0</v>
      </c>
      <c r="AD45" s="167">
        <v>0.0</v>
      </c>
      <c r="AE45" s="167">
        <v>0.0</v>
      </c>
      <c r="AF45" s="157">
        <f t="shared" si="27"/>
        <v>0</v>
      </c>
      <c r="AG45" s="167">
        <v>0.0</v>
      </c>
      <c r="AH45" s="167">
        <v>0.0</v>
      </c>
      <c r="AI45" s="163"/>
      <c r="AJ45" s="155"/>
      <c r="AK45" s="165" t="str">
        <f t="shared" si="12"/>
        <v>-</v>
      </c>
      <c r="AL45" s="155"/>
      <c r="AM45" s="155"/>
      <c r="AN45" s="155"/>
      <c r="AO45" s="155"/>
      <c r="AP45" s="155"/>
      <c r="AQ45" s="165" t="str">
        <f t="shared" si="13"/>
        <v>-</v>
      </c>
      <c r="AR45" s="155"/>
      <c r="AS45" s="155"/>
      <c r="AT45" s="155"/>
      <c r="AU45" s="155"/>
      <c r="AV45" s="157">
        <f t="shared" si="28"/>
        <v>0</v>
      </c>
      <c r="AW45" s="155"/>
      <c r="AX45" s="155"/>
      <c r="AY45" s="155"/>
      <c r="AZ45" s="157">
        <f t="shared" si="29"/>
        <v>0</v>
      </c>
      <c r="BA45" s="156">
        <f t="shared" ref="BA45:BC45" si="374">IF(AS45-AW45&lt;0,0,AS45-AW45)</f>
        <v>0</v>
      </c>
      <c r="BB45" s="156">
        <f t="shared" si="374"/>
        <v>0</v>
      </c>
      <c r="BC45" s="156">
        <f t="shared" si="374"/>
        <v>0</v>
      </c>
      <c r="BD45" s="157">
        <f t="shared" si="59"/>
        <v>0</v>
      </c>
      <c r="BE45" s="155"/>
      <c r="BF45" s="155"/>
      <c r="BG45" s="155"/>
      <c r="BH45" s="155"/>
      <c r="BI45" s="155"/>
      <c r="BJ45" s="157">
        <f t="shared" si="30"/>
        <v>0</v>
      </c>
      <c r="BK45" s="155"/>
      <c r="BL45" s="155"/>
      <c r="BM45" s="163"/>
      <c r="BN45" s="155"/>
      <c r="BO45" s="165" t="str">
        <f t="shared" si="60"/>
        <v>-</v>
      </c>
      <c r="BP45" s="155"/>
      <c r="BQ45" s="155"/>
      <c r="BR45" s="155"/>
      <c r="BS45" s="155"/>
      <c r="BT45" s="155"/>
      <c r="BU45" s="165" t="str">
        <f t="shared" si="61"/>
        <v>-</v>
      </c>
      <c r="BV45" s="155"/>
      <c r="BW45" s="155"/>
      <c r="BX45" s="155"/>
      <c r="BY45" s="155"/>
      <c r="BZ45" s="157">
        <f t="shared" si="62"/>
        <v>0</v>
      </c>
      <c r="CA45" s="155"/>
      <c r="CB45" s="155"/>
      <c r="CC45" s="155"/>
      <c r="CD45" s="157">
        <f t="shared" si="63"/>
        <v>0</v>
      </c>
      <c r="CE45" s="156">
        <f t="shared" ref="CE45:CG45" si="375">IF(BW45-CA45&lt;0,0,BW45-CA45)</f>
        <v>0</v>
      </c>
      <c r="CF45" s="156">
        <f t="shared" si="375"/>
        <v>0</v>
      </c>
      <c r="CG45" s="156">
        <f t="shared" si="375"/>
        <v>0</v>
      </c>
      <c r="CH45" s="157">
        <f t="shared" si="65"/>
        <v>0</v>
      </c>
      <c r="CI45" s="155"/>
      <c r="CJ45" s="155"/>
      <c r="CK45" s="155"/>
      <c r="CL45" s="155"/>
      <c r="CM45" s="155"/>
      <c r="CN45" s="157">
        <f t="shared" si="66"/>
        <v>0</v>
      </c>
      <c r="CO45" s="155"/>
      <c r="CP45" s="155"/>
      <c r="CQ45" s="341">
        <f t="shared" si="31"/>
        <v>166</v>
      </c>
      <c r="CR45" s="285">
        <f t="shared" si="32"/>
        <v>18</v>
      </c>
      <c r="CS45" s="298">
        <f t="shared" si="33"/>
        <v>0.1084337349</v>
      </c>
      <c r="CT45" s="285">
        <f t="shared" ref="CT45:CX45" si="376">SUM(H45,AL45,BP45)</f>
        <v>18</v>
      </c>
      <c r="CU45" s="285">
        <f t="shared" si="376"/>
        <v>0</v>
      </c>
      <c r="CV45" s="285">
        <f t="shared" si="376"/>
        <v>0</v>
      </c>
      <c r="CW45" s="285">
        <f t="shared" si="376"/>
        <v>0</v>
      </c>
      <c r="CX45" s="285">
        <f t="shared" si="376"/>
        <v>0</v>
      </c>
      <c r="CY45" s="311">
        <f t="shared" si="19"/>
        <v>0</v>
      </c>
      <c r="CZ45" s="285">
        <f t="shared" ref="CZ45:DC45" si="377">SUM(N45,AR45,BV45)</f>
        <v>0</v>
      </c>
      <c r="DA45" s="285">
        <f t="shared" si="377"/>
        <v>0</v>
      </c>
      <c r="DB45" s="285">
        <f t="shared" si="377"/>
        <v>4</v>
      </c>
      <c r="DC45" s="285">
        <f t="shared" si="377"/>
        <v>0</v>
      </c>
      <c r="DD45" s="157">
        <f t="shared" si="36"/>
        <v>4</v>
      </c>
      <c r="DE45" s="156">
        <f t="shared" ref="DE45:DG45" si="378">SUM(S45,AW45,CA45)</f>
        <v>0</v>
      </c>
      <c r="DF45" s="156">
        <f t="shared" si="378"/>
        <v>4</v>
      </c>
      <c r="DG45" s="156">
        <f t="shared" si="378"/>
        <v>0</v>
      </c>
      <c r="DH45" s="157">
        <f t="shared" si="38"/>
        <v>4</v>
      </c>
      <c r="DI45" s="156">
        <f t="shared" ref="DI45:DK45" si="379">IF(DA45-DE45&lt;0,0,DA45-DE45)</f>
        <v>0</v>
      </c>
      <c r="DJ45" s="156">
        <f t="shared" si="379"/>
        <v>0</v>
      </c>
      <c r="DK45" s="156">
        <f t="shared" si="379"/>
        <v>0</v>
      </c>
      <c r="DL45" s="157">
        <f t="shared" si="40"/>
        <v>0</v>
      </c>
      <c r="DM45" s="156">
        <f t="shared" ref="DM45:DQ45" si="380">SUM(AA45,BE45,CI45)</f>
        <v>0</v>
      </c>
      <c r="DN45" s="156">
        <f t="shared" si="380"/>
        <v>0</v>
      </c>
      <c r="DO45" s="156">
        <f t="shared" si="380"/>
        <v>0</v>
      </c>
      <c r="DP45" s="156">
        <f t="shared" si="380"/>
        <v>0</v>
      </c>
      <c r="DQ45" s="156">
        <f t="shared" si="380"/>
        <v>0</v>
      </c>
      <c r="DR45" s="157">
        <f t="shared" si="42"/>
        <v>0</v>
      </c>
      <c r="DS45" s="156">
        <f t="shared" ref="DS45:DT45" si="381">SUM(AG45,BK45,CO45)</f>
        <v>0</v>
      </c>
      <c r="DT45" s="156">
        <f t="shared" si="381"/>
        <v>0</v>
      </c>
      <c r="DU45" s="343" t="s">
        <v>549</v>
      </c>
    </row>
    <row r="46" ht="19.5" customHeight="1">
      <c r="A46" s="146">
        <v>41.0</v>
      </c>
      <c r="B46" s="233">
        <v>45581.0</v>
      </c>
      <c r="C46" s="234" t="s">
        <v>151</v>
      </c>
      <c r="D46" s="234" t="s">
        <v>575</v>
      </c>
      <c r="E46" s="338">
        <v>215.0</v>
      </c>
      <c r="F46" s="292">
        <v>37.0</v>
      </c>
      <c r="G46" s="298">
        <f t="shared" si="10"/>
        <v>0.1720930233</v>
      </c>
      <c r="H46" s="167">
        <v>37.0</v>
      </c>
      <c r="I46" s="167">
        <v>0.0</v>
      </c>
      <c r="J46" s="167">
        <v>2.0</v>
      </c>
      <c r="K46" s="167">
        <v>2.0</v>
      </c>
      <c r="L46" s="167">
        <v>0.0</v>
      </c>
      <c r="M46" s="165">
        <f t="shared" si="11"/>
        <v>0.1081081081</v>
      </c>
      <c r="N46" s="155">
        <f t="shared" si="210"/>
        <v>0</v>
      </c>
      <c r="O46" s="167">
        <v>5.0</v>
      </c>
      <c r="P46" s="167">
        <v>12.0</v>
      </c>
      <c r="Q46" s="167">
        <v>0.0</v>
      </c>
      <c r="R46" s="157">
        <f t="shared" si="25"/>
        <v>17</v>
      </c>
      <c r="S46" s="167">
        <v>5.0</v>
      </c>
      <c r="T46" s="167">
        <v>12.0</v>
      </c>
      <c r="U46" s="167">
        <v>0.0</v>
      </c>
      <c r="V46" s="157">
        <f t="shared" si="26"/>
        <v>17</v>
      </c>
      <c r="W46" s="156">
        <f t="shared" ref="W46:Y46" si="382">IF(O46-S46&lt;0,0,O46-S46)</f>
        <v>0</v>
      </c>
      <c r="X46" s="156">
        <f t="shared" si="382"/>
        <v>0</v>
      </c>
      <c r="Y46" s="156">
        <f t="shared" si="382"/>
        <v>0</v>
      </c>
      <c r="Z46" s="157">
        <f t="shared" si="192"/>
        <v>0</v>
      </c>
      <c r="AA46" s="167">
        <v>6.0</v>
      </c>
      <c r="AB46" s="167">
        <v>0.0</v>
      </c>
      <c r="AC46" s="167">
        <v>0.0</v>
      </c>
      <c r="AD46" s="167">
        <v>0.0</v>
      </c>
      <c r="AE46" s="167">
        <v>0.0</v>
      </c>
      <c r="AF46" s="157">
        <f t="shared" si="27"/>
        <v>0</v>
      </c>
      <c r="AG46" s="167">
        <v>0.0</v>
      </c>
      <c r="AH46" s="167">
        <v>0.0</v>
      </c>
      <c r="AI46" s="163"/>
      <c r="AJ46" s="155"/>
      <c r="AK46" s="165" t="str">
        <f t="shared" si="12"/>
        <v>-</v>
      </c>
      <c r="AL46" s="155"/>
      <c r="AM46" s="155"/>
      <c r="AN46" s="155"/>
      <c r="AO46" s="155"/>
      <c r="AP46" s="155"/>
      <c r="AQ46" s="165" t="str">
        <f t="shared" si="13"/>
        <v>-</v>
      </c>
      <c r="AR46" s="155"/>
      <c r="AS46" s="155"/>
      <c r="AT46" s="155"/>
      <c r="AU46" s="155"/>
      <c r="AV46" s="157">
        <f t="shared" si="28"/>
        <v>0</v>
      </c>
      <c r="AW46" s="155"/>
      <c r="AX46" s="155"/>
      <c r="AY46" s="155"/>
      <c r="AZ46" s="157">
        <f t="shared" si="29"/>
        <v>0</v>
      </c>
      <c r="BA46" s="156">
        <f t="shared" ref="BA46:BC46" si="383">IF(AS46-AW46&lt;0,0,AS46-AW46)</f>
        <v>0</v>
      </c>
      <c r="BB46" s="156">
        <f t="shared" si="383"/>
        <v>0</v>
      </c>
      <c r="BC46" s="156">
        <f t="shared" si="383"/>
        <v>0</v>
      </c>
      <c r="BD46" s="157">
        <f t="shared" si="59"/>
        <v>0</v>
      </c>
      <c r="BE46" s="155"/>
      <c r="BF46" s="155"/>
      <c r="BG46" s="155"/>
      <c r="BH46" s="155"/>
      <c r="BI46" s="155"/>
      <c r="BJ46" s="157">
        <f t="shared" si="30"/>
        <v>0</v>
      </c>
      <c r="BK46" s="155"/>
      <c r="BL46" s="155"/>
      <c r="BM46" s="163"/>
      <c r="BN46" s="155"/>
      <c r="BO46" s="165" t="str">
        <f t="shared" si="60"/>
        <v>-</v>
      </c>
      <c r="BP46" s="155"/>
      <c r="BQ46" s="155"/>
      <c r="BR46" s="155"/>
      <c r="BS46" s="155"/>
      <c r="BT46" s="155"/>
      <c r="BU46" s="165" t="str">
        <f t="shared" si="61"/>
        <v>-</v>
      </c>
      <c r="BV46" s="155"/>
      <c r="BW46" s="155"/>
      <c r="BX46" s="155"/>
      <c r="BY46" s="155"/>
      <c r="BZ46" s="157">
        <f t="shared" si="62"/>
        <v>0</v>
      </c>
      <c r="CA46" s="155"/>
      <c r="CB46" s="155"/>
      <c r="CC46" s="155"/>
      <c r="CD46" s="157">
        <f t="shared" si="63"/>
        <v>0</v>
      </c>
      <c r="CE46" s="156">
        <f t="shared" ref="CE46:CG46" si="384">IF(BW46-CA46&lt;0,0,BW46-CA46)</f>
        <v>0</v>
      </c>
      <c r="CF46" s="156">
        <f t="shared" si="384"/>
        <v>0</v>
      </c>
      <c r="CG46" s="156">
        <f t="shared" si="384"/>
        <v>0</v>
      </c>
      <c r="CH46" s="157">
        <f t="shared" si="65"/>
        <v>0</v>
      </c>
      <c r="CI46" s="155"/>
      <c r="CJ46" s="155"/>
      <c r="CK46" s="155"/>
      <c r="CL46" s="155"/>
      <c r="CM46" s="155"/>
      <c r="CN46" s="157">
        <f t="shared" si="66"/>
        <v>0</v>
      </c>
      <c r="CO46" s="155"/>
      <c r="CP46" s="155"/>
      <c r="CQ46" s="341">
        <f t="shared" si="31"/>
        <v>215</v>
      </c>
      <c r="CR46" s="285">
        <f t="shared" si="32"/>
        <v>37</v>
      </c>
      <c r="CS46" s="298">
        <f t="shared" si="33"/>
        <v>0.1720930233</v>
      </c>
      <c r="CT46" s="285">
        <f t="shared" ref="CT46:CX46" si="385">SUM(H46,AL46,BP46)</f>
        <v>37</v>
      </c>
      <c r="CU46" s="285">
        <f t="shared" si="385"/>
        <v>0</v>
      </c>
      <c r="CV46" s="285">
        <f t="shared" si="385"/>
        <v>2</v>
      </c>
      <c r="CW46" s="285">
        <f t="shared" si="385"/>
        <v>2</v>
      </c>
      <c r="CX46" s="285">
        <f t="shared" si="385"/>
        <v>0</v>
      </c>
      <c r="CY46" s="311">
        <f t="shared" si="19"/>
        <v>0.1081081081</v>
      </c>
      <c r="CZ46" s="285">
        <f t="shared" ref="CZ46:DC46" si="386">SUM(N46,AR46,BV46)</f>
        <v>0</v>
      </c>
      <c r="DA46" s="285">
        <f t="shared" si="386"/>
        <v>5</v>
      </c>
      <c r="DB46" s="285">
        <f t="shared" si="386"/>
        <v>12</v>
      </c>
      <c r="DC46" s="285">
        <f t="shared" si="386"/>
        <v>0</v>
      </c>
      <c r="DD46" s="157">
        <f t="shared" si="36"/>
        <v>17</v>
      </c>
      <c r="DE46" s="156">
        <f t="shared" ref="DE46:DG46" si="387">SUM(S46,AW46,CA46)</f>
        <v>5</v>
      </c>
      <c r="DF46" s="156">
        <f t="shared" si="387"/>
        <v>12</v>
      </c>
      <c r="DG46" s="156">
        <f t="shared" si="387"/>
        <v>0</v>
      </c>
      <c r="DH46" s="157">
        <f t="shared" si="38"/>
        <v>17</v>
      </c>
      <c r="DI46" s="156">
        <f t="shared" ref="DI46:DK46" si="388">IF(DA46-DE46&lt;0,0,DA46-DE46)</f>
        <v>0</v>
      </c>
      <c r="DJ46" s="156">
        <f t="shared" si="388"/>
        <v>0</v>
      </c>
      <c r="DK46" s="156">
        <f t="shared" si="388"/>
        <v>0</v>
      </c>
      <c r="DL46" s="157">
        <f t="shared" si="40"/>
        <v>0</v>
      </c>
      <c r="DM46" s="156">
        <f t="shared" ref="DM46:DQ46" si="389">SUM(AA46,BE46,CI46)</f>
        <v>6</v>
      </c>
      <c r="DN46" s="156">
        <f t="shared" si="389"/>
        <v>0</v>
      </c>
      <c r="DO46" s="156">
        <f t="shared" si="389"/>
        <v>0</v>
      </c>
      <c r="DP46" s="156">
        <f t="shared" si="389"/>
        <v>0</v>
      </c>
      <c r="DQ46" s="156">
        <f t="shared" si="389"/>
        <v>0</v>
      </c>
      <c r="DR46" s="157">
        <f t="shared" si="42"/>
        <v>0</v>
      </c>
      <c r="DS46" s="156">
        <f t="shared" ref="DS46:DT46" si="390">SUM(AG46,BK46,CO46)</f>
        <v>0</v>
      </c>
      <c r="DT46" s="156">
        <f t="shared" si="390"/>
        <v>0</v>
      </c>
      <c r="DU46" s="343" t="s">
        <v>549</v>
      </c>
    </row>
    <row r="47" ht="19.5" customHeight="1">
      <c r="A47" s="146">
        <v>42.0</v>
      </c>
      <c r="B47" s="233">
        <v>45582.0</v>
      </c>
      <c r="C47" s="234" t="s">
        <v>169</v>
      </c>
      <c r="D47" s="234" t="s">
        <v>576</v>
      </c>
      <c r="E47" s="338">
        <v>210.0</v>
      </c>
      <c r="F47" s="292">
        <v>31.0</v>
      </c>
      <c r="G47" s="298">
        <f t="shared" si="10"/>
        <v>0.1476190476</v>
      </c>
      <c r="H47" s="167">
        <v>0.0</v>
      </c>
      <c r="I47" s="167">
        <v>0.0</v>
      </c>
      <c r="J47" s="167">
        <v>0.0</v>
      </c>
      <c r="K47" s="167">
        <v>0.0</v>
      </c>
      <c r="L47" s="167">
        <v>0.0</v>
      </c>
      <c r="M47" s="165" t="str">
        <f t="shared" si="11"/>
        <v>-</v>
      </c>
      <c r="N47" s="155">
        <f t="shared" si="210"/>
        <v>31</v>
      </c>
      <c r="O47" s="167">
        <v>0.0</v>
      </c>
      <c r="P47" s="167">
        <v>0.0</v>
      </c>
      <c r="Q47" s="167">
        <v>0.0</v>
      </c>
      <c r="R47" s="157">
        <f t="shared" si="25"/>
        <v>0</v>
      </c>
      <c r="S47" s="167">
        <v>0.0</v>
      </c>
      <c r="T47" s="167">
        <v>0.0</v>
      </c>
      <c r="U47" s="167">
        <v>0.0</v>
      </c>
      <c r="V47" s="157">
        <f t="shared" si="26"/>
        <v>0</v>
      </c>
      <c r="W47" s="156">
        <f t="shared" ref="W47:Y47" si="391">IF(O47-S47&lt;0,0,O47-S47)</f>
        <v>0</v>
      </c>
      <c r="X47" s="156">
        <f t="shared" si="391"/>
        <v>0</v>
      </c>
      <c r="Y47" s="156">
        <f t="shared" si="391"/>
        <v>0</v>
      </c>
      <c r="Z47" s="157">
        <f t="shared" si="192"/>
        <v>0</v>
      </c>
      <c r="AA47" s="167">
        <v>0.0</v>
      </c>
      <c r="AB47" s="167">
        <v>0.0</v>
      </c>
      <c r="AC47" s="167">
        <v>0.0</v>
      </c>
      <c r="AD47" s="167">
        <v>0.0</v>
      </c>
      <c r="AE47" s="167">
        <v>0.0</v>
      </c>
      <c r="AF47" s="157">
        <f t="shared" si="27"/>
        <v>0</v>
      </c>
      <c r="AG47" s="167">
        <v>0.0</v>
      </c>
      <c r="AH47" s="167">
        <v>0.0</v>
      </c>
      <c r="AI47" s="163"/>
      <c r="AJ47" s="155"/>
      <c r="AK47" s="165" t="str">
        <f t="shared" si="12"/>
        <v>-</v>
      </c>
      <c r="AL47" s="155"/>
      <c r="AM47" s="155"/>
      <c r="AN47" s="155"/>
      <c r="AO47" s="155"/>
      <c r="AP47" s="155"/>
      <c r="AQ47" s="165" t="str">
        <f t="shared" si="13"/>
        <v>-</v>
      </c>
      <c r="AR47" s="155"/>
      <c r="AS47" s="155"/>
      <c r="AT47" s="155"/>
      <c r="AU47" s="155"/>
      <c r="AV47" s="157">
        <f t="shared" si="28"/>
        <v>0</v>
      </c>
      <c r="AW47" s="155"/>
      <c r="AX47" s="155"/>
      <c r="AY47" s="155"/>
      <c r="AZ47" s="157">
        <f t="shared" si="29"/>
        <v>0</v>
      </c>
      <c r="BA47" s="156">
        <f t="shared" ref="BA47:BC47" si="392">IF(AS47-AW47&lt;0,0,AS47-AW47)</f>
        <v>0</v>
      </c>
      <c r="BB47" s="156">
        <f t="shared" si="392"/>
        <v>0</v>
      </c>
      <c r="BC47" s="156">
        <f t="shared" si="392"/>
        <v>0</v>
      </c>
      <c r="BD47" s="157">
        <f t="shared" si="59"/>
        <v>0</v>
      </c>
      <c r="BE47" s="155"/>
      <c r="BF47" s="155"/>
      <c r="BG47" s="155"/>
      <c r="BH47" s="155"/>
      <c r="BI47" s="155"/>
      <c r="BJ47" s="157">
        <f t="shared" si="30"/>
        <v>0</v>
      </c>
      <c r="BK47" s="155"/>
      <c r="BL47" s="155"/>
      <c r="BM47" s="163"/>
      <c r="BN47" s="155"/>
      <c r="BO47" s="165" t="str">
        <f t="shared" si="60"/>
        <v>-</v>
      </c>
      <c r="BP47" s="155"/>
      <c r="BQ47" s="155"/>
      <c r="BR47" s="155"/>
      <c r="BS47" s="155"/>
      <c r="BT47" s="155"/>
      <c r="BU47" s="165" t="str">
        <f t="shared" si="61"/>
        <v>-</v>
      </c>
      <c r="BV47" s="155"/>
      <c r="BW47" s="155"/>
      <c r="BX47" s="155"/>
      <c r="BY47" s="155"/>
      <c r="BZ47" s="157">
        <f t="shared" si="62"/>
        <v>0</v>
      </c>
      <c r="CA47" s="155"/>
      <c r="CB47" s="155"/>
      <c r="CC47" s="155"/>
      <c r="CD47" s="157">
        <f t="shared" si="63"/>
        <v>0</v>
      </c>
      <c r="CE47" s="156">
        <f t="shared" ref="CE47:CG47" si="393">IF(BW47-CA47&lt;0,0,BW47-CA47)</f>
        <v>0</v>
      </c>
      <c r="CF47" s="156">
        <f t="shared" si="393"/>
        <v>0</v>
      </c>
      <c r="CG47" s="156">
        <f t="shared" si="393"/>
        <v>0</v>
      </c>
      <c r="CH47" s="157">
        <f t="shared" si="65"/>
        <v>0</v>
      </c>
      <c r="CI47" s="155"/>
      <c r="CJ47" s="155"/>
      <c r="CK47" s="155"/>
      <c r="CL47" s="155"/>
      <c r="CM47" s="155"/>
      <c r="CN47" s="157">
        <f t="shared" si="66"/>
        <v>0</v>
      </c>
      <c r="CO47" s="155"/>
      <c r="CP47" s="155"/>
      <c r="CQ47" s="341">
        <f t="shared" si="31"/>
        <v>210</v>
      </c>
      <c r="CR47" s="285">
        <f t="shared" si="32"/>
        <v>31</v>
      </c>
      <c r="CS47" s="298">
        <f t="shared" si="33"/>
        <v>0.1476190476</v>
      </c>
      <c r="CT47" s="285">
        <f t="shared" ref="CT47:CX47" si="394">SUM(H47,AL47,BP47)</f>
        <v>0</v>
      </c>
      <c r="CU47" s="285">
        <f t="shared" si="394"/>
        <v>0</v>
      </c>
      <c r="CV47" s="285">
        <f t="shared" si="394"/>
        <v>0</v>
      </c>
      <c r="CW47" s="285">
        <f t="shared" si="394"/>
        <v>0</v>
      </c>
      <c r="CX47" s="285">
        <f t="shared" si="394"/>
        <v>0</v>
      </c>
      <c r="CY47" s="311" t="str">
        <f t="shared" si="19"/>
        <v>-</v>
      </c>
      <c r="CZ47" s="285">
        <f t="shared" ref="CZ47:DC47" si="395">SUM(N47,AR47,BV47)</f>
        <v>31</v>
      </c>
      <c r="DA47" s="285">
        <f t="shared" si="395"/>
        <v>0</v>
      </c>
      <c r="DB47" s="285">
        <f t="shared" si="395"/>
        <v>0</v>
      </c>
      <c r="DC47" s="285">
        <f t="shared" si="395"/>
        <v>0</v>
      </c>
      <c r="DD47" s="157">
        <f t="shared" si="36"/>
        <v>0</v>
      </c>
      <c r="DE47" s="156">
        <f t="shared" ref="DE47:DG47" si="396">SUM(S47,AW47,CA47)</f>
        <v>0</v>
      </c>
      <c r="DF47" s="156">
        <f t="shared" si="396"/>
        <v>0</v>
      </c>
      <c r="DG47" s="156">
        <f t="shared" si="396"/>
        <v>0</v>
      </c>
      <c r="DH47" s="157">
        <f t="shared" si="38"/>
        <v>0</v>
      </c>
      <c r="DI47" s="156">
        <f t="shared" ref="DI47:DK47" si="397">IF(DA47-DE47&lt;0,0,DA47-DE47)</f>
        <v>0</v>
      </c>
      <c r="DJ47" s="156">
        <f t="shared" si="397"/>
        <v>0</v>
      </c>
      <c r="DK47" s="156">
        <f t="shared" si="397"/>
        <v>0</v>
      </c>
      <c r="DL47" s="157">
        <f t="shared" si="40"/>
        <v>0</v>
      </c>
      <c r="DM47" s="156">
        <f t="shared" ref="DM47:DQ47" si="398">SUM(AA47,BE47,CI47)</f>
        <v>0</v>
      </c>
      <c r="DN47" s="156">
        <f t="shared" si="398"/>
        <v>0</v>
      </c>
      <c r="DO47" s="156">
        <f t="shared" si="398"/>
        <v>0</v>
      </c>
      <c r="DP47" s="156">
        <f t="shared" si="398"/>
        <v>0</v>
      </c>
      <c r="DQ47" s="156">
        <f t="shared" si="398"/>
        <v>0</v>
      </c>
      <c r="DR47" s="157">
        <f t="shared" si="42"/>
        <v>0</v>
      </c>
      <c r="DS47" s="156">
        <f t="shared" ref="DS47:DT47" si="399">SUM(AG47,BK47,CO47)</f>
        <v>0</v>
      </c>
      <c r="DT47" s="156">
        <f t="shared" si="399"/>
        <v>0</v>
      </c>
      <c r="DU47" s="343" t="s">
        <v>553</v>
      </c>
    </row>
    <row r="48" ht="19.5" customHeight="1">
      <c r="A48" s="146">
        <v>43.0</v>
      </c>
      <c r="B48" s="233">
        <v>45582.0</v>
      </c>
      <c r="C48" s="234" t="s">
        <v>166</v>
      </c>
      <c r="D48" s="234" t="s">
        <v>577</v>
      </c>
      <c r="E48" s="338">
        <v>151.0</v>
      </c>
      <c r="F48" s="292">
        <v>36.0</v>
      </c>
      <c r="G48" s="298">
        <f t="shared" si="10"/>
        <v>0.238410596</v>
      </c>
      <c r="H48" s="167">
        <v>26.0</v>
      </c>
      <c r="I48" s="167">
        <v>0.0</v>
      </c>
      <c r="J48" s="167">
        <v>0.0</v>
      </c>
      <c r="K48" s="167">
        <v>0.0</v>
      </c>
      <c r="L48" s="167">
        <v>0.0</v>
      </c>
      <c r="M48" s="165">
        <f t="shared" si="11"/>
        <v>0</v>
      </c>
      <c r="N48" s="155">
        <f t="shared" si="210"/>
        <v>10</v>
      </c>
      <c r="O48" s="167">
        <v>0.0</v>
      </c>
      <c r="P48" s="167">
        <v>5.0</v>
      </c>
      <c r="Q48" s="167">
        <v>0.0</v>
      </c>
      <c r="R48" s="157">
        <f t="shared" si="25"/>
        <v>5</v>
      </c>
      <c r="S48" s="167">
        <v>0.0</v>
      </c>
      <c r="T48" s="167">
        <v>0.0</v>
      </c>
      <c r="U48" s="167">
        <v>0.0</v>
      </c>
      <c r="V48" s="157">
        <f t="shared" si="26"/>
        <v>0</v>
      </c>
      <c r="W48" s="156">
        <f t="shared" ref="W48:Y48" si="400">IF(O48-S48&lt;0,0,O48-S48)</f>
        <v>0</v>
      </c>
      <c r="X48" s="156">
        <f t="shared" si="400"/>
        <v>5</v>
      </c>
      <c r="Y48" s="156">
        <f t="shared" si="400"/>
        <v>0</v>
      </c>
      <c r="Z48" s="157">
        <f t="shared" si="192"/>
        <v>5</v>
      </c>
      <c r="AA48" s="167">
        <v>0.0</v>
      </c>
      <c r="AB48" s="167">
        <v>0.0</v>
      </c>
      <c r="AC48" s="167">
        <v>0.0</v>
      </c>
      <c r="AD48" s="167">
        <v>0.0</v>
      </c>
      <c r="AE48" s="167">
        <v>0.0</v>
      </c>
      <c r="AF48" s="157">
        <f t="shared" si="27"/>
        <v>0</v>
      </c>
      <c r="AG48" s="167">
        <v>0.0</v>
      </c>
      <c r="AH48" s="167">
        <v>0.0</v>
      </c>
      <c r="AI48" s="163"/>
      <c r="AJ48" s="155"/>
      <c r="AK48" s="165" t="str">
        <f t="shared" si="12"/>
        <v>-</v>
      </c>
      <c r="AL48" s="155"/>
      <c r="AM48" s="155"/>
      <c r="AN48" s="155"/>
      <c r="AO48" s="155"/>
      <c r="AP48" s="155"/>
      <c r="AQ48" s="165" t="str">
        <f t="shared" si="13"/>
        <v>-</v>
      </c>
      <c r="AR48" s="155"/>
      <c r="AS48" s="155"/>
      <c r="AT48" s="155"/>
      <c r="AU48" s="155"/>
      <c r="AV48" s="157">
        <f t="shared" si="28"/>
        <v>0</v>
      </c>
      <c r="AW48" s="155"/>
      <c r="AX48" s="167">
        <v>5.0</v>
      </c>
      <c r="AY48" s="155"/>
      <c r="AZ48" s="157">
        <f t="shared" si="29"/>
        <v>5</v>
      </c>
      <c r="BA48" s="156">
        <f t="shared" ref="BA48:BC48" si="401">IF(AS48-AW48&lt;0,0,AS48-AW48)</f>
        <v>0</v>
      </c>
      <c r="BB48" s="156">
        <f t="shared" si="401"/>
        <v>0</v>
      </c>
      <c r="BC48" s="156">
        <f t="shared" si="401"/>
        <v>0</v>
      </c>
      <c r="BD48" s="157">
        <f t="shared" si="59"/>
        <v>0</v>
      </c>
      <c r="BE48" s="155"/>
      <c r="BF48" s="155"/>
      <c r="BG48" s="155"/>
      <c r="BH48" s="155"/>
      <c r="BI48" s="155"/>
      <c r="BJ48" s="157">
        <f t="shared" si="30"/>
        <v>0</v>
      </c>
      <c r="BK48" s="155"/>
      <c r="BL48" s="155"/>
      <c r="BM48" s="163"/>
      <c r="BN48" s="155"/>
      <c r="BO48" s="165" t="str">
        <f t="shared" si="60"/>
        <v>-</v>
      </c>
      <c r="BP48" s="155"/>
      <c r="BQ48" s="155"/>
      <c r="BR48" s="155"/>
      <c r="BS48" s="155"/>
      <c r="BT48" s="155"/>
      <c r="BU48" s="165" t="str">
        <f t="shared" si="61"/>
        <v>-</v>
      </c>
      <c r="BV48" s="155"/>
      <c r="BW48" s="155"/>
      <c r="BX48" s="155"/>
      <c r="BY48" s="155"/>
      <c r="BZ48" s="157">
        <f t="shared" si="62"/>
        <v>0</v>
      </c>
      <c r="CA48" s="155"/>
      <c r="CB48" s="155"/>
      <c r="CC48" s="155"/>
      <c r="CD48" s="157">
        <f t="shared" si="63"/>
        <v>0</v>
      </c>
      <c r="CE48" s="156">
        <f t="shared" ref="CE48:CG48" si="402">IF(BW48-CA48&lt;0,0,BW48-CA48)</f>
        <v>0</v>
      </c>
      <c r="CF48" s="156">
        <f t="shared" si="402"/>
        <v>0</v>
      </c>
      <c r="CG48" s="156">
        <f t="shared" si="402"/>
        <v>0</v>
      </c>
      <c r="CH48" s="157">
        <f t="shared" si="65"/>
        <v>0</v>
      </c>
      <c r="CI48" s="155"/>
      <c r="CJ48" s="155"/>
      <c r="CK48" s="155"/>
      <c r="CL48" s="155"/>
      <c r="CM48" s="155"/>
      <c r="CN48" s="157">
        <f t="shared" si="66"/>
        <v>0</v>
      </c>
      <c r="CO48" s="155"/>
      <c r="CP48" s="155"/>
      <c r="CQ48" s="341">
        <f t="shared" si="31"/>
        <v>151</v>
      </c>
      <c r="CR48" s="285">
        <f t="shared" si="32"/>
        <v>36</v>
      </c>
      <c r="CS48" s="298">
        <f t="shared" si="33"/>
        <v>0.238410596</v>
      </c>
      <c r="CT48" s="285">
        <f t="shared" ref="CT48:CX48" si="403">SUM(H48,AL48,BP48)</f>
        <v>26</v>
      </c>
      <c r="CU48" s="285">
        <f t="shared" si="403"/>
        <v>0</v>
      </c>
      <c r="CV48" s="285">
        <f t="shared" si="403"/>
        <v>0</v>
      </c>
      <c r="CW48" s="285">
        <f t="shared" si="403"/>
        <v>0</v>
      </c>
      <c r="CX48" s="285">
        <f t="shared" si="403"/>
        <v>0</v>
      </c>
      <c r="CY48" s="311">
        <f t="shared" si="19"/>
        <v>0</v>
      </c>
      <c r="CZ48" s="285">
        <f t="shared" ref="CZ48:DC48" si="404">SUM(N48,AR48,BV48)</f>
        <v>10</v>
      </c>
      <c r="DA48" s="285">
        <f t="shared" si="404"/>
        <v>0</v>
      </c>
      <c r="DB48" s="285">
        <f t="shared" si="404"/>
        <v>5</v>
      </c>
      <c r="DC48" s="285">
        <f t="shared" si="404"/>
        <v>0</v>
      </c>
      <c r="DD48" s="157">
        <f t="shared" si="36"/>
        <v>5</v>
      </c>
      <c r="DE48" s="156">
        <f t="shared" ref="DE48:DG48" si="405">SUM(S48,AW48,CA48)</f>
        <v>0</v>
      </c>
      <c r="DF48" s="156">
        <f t="shared" si="405"/>
        <v>5</v>
      </c>
      <c r="DG48" s="156">
        <f t="shared" si="405"/>
        <v>0</v>
      </c>
      <c r="DH48" s="157">
        <f t="shared" si="38"/>
        <v>5</v>
      </c>
      <c r="DI48" s="156">
        <f t="shared" ref="DI48:DK48" si="406">IF(DA48-DE48&lt;0,0,DA48-DE48)</f>
        <v>0</v>
      </c>
      <c r="DJ48" s="156">
        <f t="shared" si="406"/>
        <v>0</v>
      </c>
      <c r="DK48" s="156">
        <f t="shared" si="406"/>
        <v>0</v>
      </c>
      <c r="DL48" s="157">
        <f t="shared" si="40"/>
        <v>0</v>
      </c>
      <c r="DM48" s="156">
        <f t="shared" ref="DM48:DQ48" si="407">SUM(AA48,BE48,CI48)</f>
        <v>0</v>
      </c>
      <c r="DN48" s="156">
        <f t="shared" si="407"/>
        <v>0</v>
      </c>
      <c r="DO48" s="156">
        <f t="shared" si="407"/>
        <v>0</v>
      </c>
      <c r="DP48" s="156">
        <f t="shared" si="407"/>
        <v>0</v>
      </c>
      <c r="DQ48" s="156">
        <f t="shared" si="407"/>
        <v>0</v>
      </c>
      <c r="DR48" s="157">
        <f t="shared" si="42"/>
        <v>0</v>
      </c>
      <c r="DS48" s="156">
        <f t="shared" ref="DS48:DT48" si="408">SUM(AG48,BK48,CO48)</f>
        <v>0</v>
      </c>
      <c r="DT48" s="156">
        <f t="shared" si="408"/>
        <v>0</v>
      </c>
      <c r="DU48" s="343" t="s">
        <v>578</v>
      </c>
    </row>
    <row r="49" ht="19.5" customHeight="1">
      <c r="A49" s="146">
        <v>44.0</v>
      </c>
      <c r="B49" s="233">
        <v>45582.0</v>
      </c>
      <c r="C49" s="234" t="s">
        <v>146</v>
      </c>
      <c r="D49" s="234" t="s">
        <v>579</v>
      </c>
      <c r="E49" s="338">
        <v>151.0</v>
      </c>
      <c r="F49" s="292">
        <v>25.0</v>
      </c>
      <c r="G49" s="298">
        <f t="shared" si="10"/>
        <v>0.1655629139</v>
      </c>
      <c r="H49" s="167">
        <v>25.0</v>
      </c>
      <c r="I49" s="167">
        <v>0.0</v>
      </c>
      <c r="J49" s="167">
        <v>1.0</v>
      </c>
      <c r="K49" s="167">
        <v>0.0</v>
      </c>
      <c r="L49" s="167">
        <v>0.0</v>
      </c>
      <c r="M49" s="165">
        <f t="shared" si="11"/>
        <v>0.04</v>
      </c>
      <c r="N49" s="155">
        <f t="shared" si="210"/>
        <v>0</v>
      </c>
      <c r="O49" s="167">
        <v>1.0</v>
      </c>
      <c r="P49" s="167">
        <v>10.0</v>
      </c>
      <c r="Q49" s="167">
        <v>0.0</v>
      </c>
      <c r="R49" s="157">
        <f t="shared" si="25"/>
        <v>11</v>
      </c>
      <c r="S49" s="167">
        <v>1.0</v>
      </c>
      <c r="T49" s="167">
        <v>10.0</v>
      </c>
      <c r="U49" s="167">
        <v>0.0</v>
      </c>
      <c r="V49" s="157">
        <f t="shared" si="26"/>
        <v>11</v>
      </c>
      <c r="W49" s="156">
        <f t="shared" ref="W49:Y49" si="409">IF(O49-S49&lt;0,0,O49-S49)</f>
        <v>0</v>
      </c>
      <c r="X49" s="156">
        <f t="shared" si="409"/>
        <v>0</v>
      </c>
      <c r="Y49" s="156">
        <f t="shared" si="409"/>
        <v>0</v>
      </c>
      <c r="Z49" s="157">
        <f t="shared" si="192"/>
        <v>0</v>
      </c>
      <c r="AA49" s="167">
        <v>0.0</v>
      </c>
      <c r="AB49" s="167">
        <v>0.0</v>
      </c>
      <c r="AC49" s="167">
        <v>0.0</v>
      </c>
      <c r="AD49" s="167">
        <v>0.0</v>
      </c>
      <c r="AE49" s="167">
        <v>0.0</v>
      </c>
      <c r="AF49" s="157">
        <f t="shared" si="27"/>
        <v>0</v>
      </c>
      <c r="AG49" s="167">
        <v>0.0</v>
      </c>
      <c r="AH49" s="167">
        <v>0.0</v>
      </c>
      <c r="AI49" s="163"/>
      <c r="AJ49" s="155"/>
      <c r="AK49" s="165" t="str">
        <f t="shared" si="12"/>
        <v>-</v>
      </c>
      <c r="AL49" s="155"/>
      <c r="AM49" s="155"/>
      <c r="AN49" s="155"/>
      <c r="AO49" s="155"/>
      <c r="AP49" s="155"/>
      <c r="AQ49" s="165" t="str">
        <f t="shared" si="13"/>
        <v>-</v>
      </c>
      <c r="AR49" s="155"/>
      <c r="AS49" s="155"/>
      <c r="AT49" s="155"/>
      <c r="AU49" s="155"/>
      <c r="AV49" s="157">
        <f t="shared" si="28"/>
        <v>0</v>
      </c>
      <c r="AW49" s="155"/>
      <c r="AX49" s="155"/>
      <c r="AY49" s="155"/>
      <c r="AZ49" s="157">
        <f t="shared" si="29"/>
        <v>0</v>
      </c>
      <c r="BA49" s="156">
        <f t="shared" ref="BA49:BC49" si="410">IF(AS49-AW49&lt;0,0,AS49-AW49)</f>
        <v>0</v>
      </c>
      <c r="BB49" s="156">
        <f t="shared" si="410"/>
        <v>0</v>
      </c>
      <c r="BC49" s="156">
        <f t="shared" si="410"/>
        <v>0</v>
      </c>
      <c r="BD49" s="157">
        <f t="shared" si="59"/>
        <v>0</v>
      </c>
      <c r="BE49" s="155"/>
      <c r="BF49" s="155"/>
      <c r="BG49" s="155"/>
      <c r="BH49" s="155"/>
      <c r="BI49" s="155"/>
      <c r="BJ49" s="157">
        <f t="shared" si="30"/>
        <v>0</v>
      </c>
      <c r="BK49" s="155"/>
      <c r="BL49" s="155"/>
      <c r="BM49" s="163"/>
      <c r="BN49" s="155"/>
      <c r="BO49" s="165" t="str">
        <f t="shared" si="60"/>
        <v>-</v>
      </c>
      <c r="BP49" s="155"/>
      <c r="BQ49" s="155"/>
      <c r="BR49" s="155"/>
      <c r="BS49" s="155"/>
      <c r="BT49" s="155"/>
      <c r="BU49" s="165" t="str">
        <f t="shared" si="61"/>
        <v>-</v>
      </c>
      <c r="BV49" s="155"/>
      <c r="BW49" s="155"/>
      <c r="BX49" s="155"/>
      <c r="BY49" s="155"/>
      <c r="BZ49" s="157">
        <f t="shared" si="62"/>
        <v>0</v>
      </c>
      <c r="CA49" s="155"/>
      <c r="CB49" s="155"/>
      <c r="CC49" s="155"/>
      <c r="CD49" s="157">
        <f t="shared" si="63"/>
        <v>0</v>
      </c>
      <c r="CE49" s="156">
        <f t="shared" ref="CE49:CG49" si="411">IF(BW49-CA49&lt;0,0,BW49-CA49)</f>
        <v>0</v>
      </c>
      <c r="CF49" s="156">
        <f t="shared" si="411"/>
        <v>0</v>
      </c>
      <c r="CG49" s="156">
        <f t="shared" si="411"/>
        <v>0</v>
      </c>
      <c r="CH49" s="157">
        <f t="shared" si="65"/>
        <v>0</v>
      </c>
      <c r="CI49" s="155"/>
      <c r="CJ49" s="155"/>
      <c r="CK49" s="155"/>
      <c r="CL49" s="155"/>
      <c r="CM49" s="155"/>
      <c r="CN49" s="157">
        <f t="shared" si="66"/>
        <v>0</v>
      </c>
      <c r="CO49" s="155"/>
      <c r="CP49" s="155"/>
      <c r="CQ49" s="341">
        <f t="shared" si="31"/>
        <v>151</v>
      </c>
      <c r="CR49" s="285">
        <f t="shared" si="32"/>
        <v>25</v>
      </c>
      <c r="CS49" s="298">
        <f t="shared" si="33"/>
        <v>0.1655629139</v>
      </c>
      <c r="CT49" s="285">
        <f t="shared" ref="CT49:CX49" si="412">SUM(H49,AL49,BP49)</f>
        <v>25</v>
      </c>
      <c r="CU49" s="285">
        <f t="shared" si="412"/>
        <v>0</v>
      </c>
      <c r="CV49" s="285">
        <f t="shared" si="412"/>
        <v>1</v>
      </c>
      <c r="CW49" s="285">
        <f t="shared" si="412"/>
        <v>0</v>
      </c>
      <c r="CX49" s="285">
        <f t="shared" si="412"/>
        <v>0</v>
      </c>
      <c r="CY49" s="311">
        <f t="shared" si="19"/>
        <v>0.04</v>
      </c>
      <c r="CZ49" s="285">
        <f t="shared" ref="CZ49:DC49" si="413">SUM(N49,AR49,BV49)</f>
        <v>0</v>
      </c>
      <c r="DA49" s="285">
        <f t="shared" si="413"/>
        <v>1</v>
      </c>
      <c r="DB49" s="285">
        <f t="shared" si="413"/>
        <v>10</v>
      </c>
      <c r="DC49" s="285">
        <f t="shared" si="413"/>
        <v>0</v>
      </c>
      <c r="DD49" s="157">
        <f t="shared" si="36"/>
        <v>11</v>
      </c>
      <c r="DE49" s="156">
        <f t="shared" ref="DE49:DG49" si="414">SUM(S49,AW49,CA49)</f>
        <v>1</v>
      </c>
      <c r="DF49" s="156">
        <f t="shared" si="414"/>
        <v>10</v>
      </c>
      <c r="DG49" s="156">
        <f t="shared" si="414"/>
        <v>0</v>
      </c>
      <c r="DH49" s="157">
        <f t="shared" si="38"/>
        <v>11</v>
      </c>
      <c r="DI49" s="156">
        <f t="shared" ref="DI49:DK49" si="415">IF(DA49-DE49&lt;0,0,DA49-DE49)</f>
        <v>0</v>
      </c>
      <c r="DJ49" s="156">
        <f t="shared" si="415"/>
        <v>0</v>
      </c>
      <c r="DK49" s="156">
        <f t="shared" si="415"/>
        <v>0</v>
      </c>
      <c r="DL49" s="157">
        <f t="shared" si="40"/>
        <v>0</v>
      </c>
      <c r="DM49" s="156">
        <f t="shared" ref="DM49:DQ49" si="416">SUM(AA49,BE49,CI49)</f>
        <v>0</v>
      </c>
      <c r="DN49" s="156">
        <f t="shared" si="416"/>
        <v>0</v>
      </c>
      <c r="DO49" s="156">
        <f t="shared" si="416"/>
        <v>0</v>
      </c>
      <c r="DP49" s="156">
        <f t="shared" si="416"/>
        <v>0</v>
      </c>
      <c r="DQ49" s="156">
        <f t="shared" si="416"/>
        <v>0</v>
      </c>
      <c r="DR49" s="157">
        <f t="shared" si="42"/>
        <v>0</v>
      </c>
      <c r="DS49" s="156">
        <f t="shared" ref="DS49:DT49" si="417">SUM(AG49,BK49,CO49)</f>
        <v>0</v>
      </c>
      <c r="DT49" s="156">
        <f t="shared" si="417"/>
        <v>0</v>
      </c>
      <c r="DU49" s="343" t="s">
        <v>580</v>
      </c>
    </row>
    <row r="50" ht="19.5" customHeight="1">
      <c r="A50" s="146">
        <v>45.0</v>
      </c>
      <c r="B50" s="233">
        <v>45583.0</v>
      </c>
      <c r="C50" s="234" t="s">
        <v>115</v>
      </c>
      <c r="D50" s="234" t="s">
        <v>581</v>
      </c>
      <c r="E50" s="338">
        <v>88.0</v>
      </c>
      <c r="F50" s="292">
        <v>15.0</v>
      </c>
      <c r="G50" s="298">
        <f t="shared" si="10"/>
        <v>0.1704545455</v>
      </c>
      <c r="H50" s="167">
        <v>15.0</v>
      </c>
      <c r="I50" s="167">
        <v>0.0</v>
      </c>
      <c r="J50" s="167">
        <v>5.0</v>
      </c>
      <c r="K50" s="167">
        <v>0.0</v>
      </c>
      <c r="L50" s="167">
        <v>0.0</v>
      </c>
      <c r="M50" s="165">
        <f t="shared" si="11"/>
        <v>0.3333333333</v>
      </c>
      <c r="N50" s="155">
        <f t="shared" si="210"/>
        <v>0</v>
      </c>
      <c r="O50" s="167">
        <v>0.0</v>
      </c>
      <c r="P50" s="167">
        <v>5.0</v>
      </c>
      <c r="Q50" s="167">
        <v>0.0</v>
      </c>
      <c r="R50" s="157">
        <f t="shared" si="25"/>
        <v>5</v>
      </c>
      <c r="S50" s="167">
        <v>0.0</v>
      </c>
      <c r="T50" s="167">
        <v>0.0</v>
      </c>
      <c r="U50" s="167">
        <v>0.0</v>
      </c>
      <c r="V50" s="157">
        <f t="shared" si="26"/>
        <v>0</v>
      </c>
      <c r="W50" s="156">
        <f t="shared" ref="W50:Y50" si="418">IF(O50-S50&lt;0,0,O50-S50)</f>
        <v>0</v>
      </c>
      <c r="X50" s="156">
        <f t="shared" si="418"/>
        <v>5</v>
      </c>
      <c r="Y50" s="156">
        <f t="shared" si="418"/>
        <v>0</v>
      </c>
      <c r="Z50" s="157">
        <f t="shared" si="192"/>
        <v>5</v>
      </c>
      <c r="AA50" s="167">
        <v>0.0</v>
      </c>
      <c r="AB50" s="167">
        <v>0.0</v>
      </c>
      <c r="AC50" s="167">
        <v>0.0</v>
      </c>
      <c r="AD50" s="167">
        <v>0.0</v>
      </c>
      <c r="AE50" s="167">
        <v>0.0</v>
      </c>
      <c r="AF50" s="157">
        <f t="shared" si="27"/>
        <v>0</v>
      </c>
      <c r="AG50" s="167">
        <v>0.0</v>
      </c>
      <c r="AH50" s="167">
        <v>0.0</v>
      </c>
      <c r="AI50" s="236">
        <v>0.0</v>
      </c>
      <c r="AJ50" s="167">
        <v>0.0</v>
      </c>
      <c r="AK50" s="165" t="str">
        <f t="shared" si="12"/>
        <v>-</v>
      </c>
      <c r="AL50" s="167">
        <v>0.0</v>
      </c>
      <c r="AM50" s="167">
        <v>0.0</v>
      </c>
      <c r="AN50" s="167">
        <v>0.0</v>
      </c>
      <c r="AO50" s="167">
        <v>0.0</v>
      </c>
      <c r="AP50" s="167">
        <v>0.0</v>
      </c>
      <c r="AQ50" s="165" t="str">
        <f t="shared" si="13"/>
        <v>-</v>
      </c>
      <c r="AR50" s="167">
        <v>0.0</v>
      </c>
      <c r="AS50" s="167">
        <v>0.0</v>
      </c>
      <c r="AT50" s="167">
        <v>0.0</v>
      </c>
      <c r="AU50" s="167">
        <v>0.0</v>
      </c>
      <c r="AV50" s="157">
        <f t="shared" si="28"/>
        <v>0</v>
      </c>
      <c r="AW50" s="167">
        <v>0.0</v>
      </c>
      <c r="AX50" s="167">
        <v>4.0</v>
      </c>
      <c r="AY50" s="167">
        <v>0.0</v>
      </c>
      <c r="AZ50" s="157">
        <f t="shared" si="29"/>
        <v>4</v>
      </c>
      <c r="BA50" s="156">
        <f t="shared" ref="BA50:BC50" si="419">IF(AS50-AW50&lt;0,0,AS50-AW50)</f>
        <v>0</v>
      </c>
      <c r="BB50" s="156">
        <f t="shared" si="419"/>
        <v>0</v>
      </c>
      <c r="BC50" s="156">
        <f t="shared" si="419"/>
        <v>0</v>
      </c>
      <c r="BD50" s="157">
        <f t="shared" si="59"/>
        <v>0</v>
      </c>
      <c r="BE50" s="167">
        <v>0.0</v>
      </c>
      <c r="BF50" s="167">
        <v>0.0</v>
      </c>
      <c r="BG50" s="167">
        <v>0.0</v>
      </c>
      <c r="BH50" s="167">
        <v>0.0</v>
      </c>
      <c r="BI50" s="167">
        <v>0.0</v>
      </c>
      <c r="BJ50" s="157">
        <f t="shared" si="30"/>
        <v>0</v>
      </c>
      <c r="BK50" s="167">
        <v>0.0</v>
      </c>
      <c r="BL50" s="167">
        <v>0.0</v>
      </c>
      <c r="BM50" s="163"/>
      <c r="BN50" s="155"/>
      <c r="BO50" s="165" t="str">
        <f t="shared" si="60"/>
        <v>-</v>
      </c>
      <c r="BP50" s="155"/>
      <c r="BQ50" s="155"/>
      <c r="BR50" s="155"/>
      <c r="BS50" s="155"/>
      <c r="BT50" s="155"/>
      <c r="BU50" s="165" t="str">
        <f t="shared" si="61"/>
        <v>-</v>
      </c>
      <c r="BV50" s="155"/>
      <c r="BW50" s="155"/>
      <c r="BX50" s="155"/>
      <c r="BY50" s="155"/>
      <c r="BZ50" s="157">
        <f t="shared" si="62"/>
        <v>0</v>
      </c>
      <c r="CA50" s="155"/>
      <c r="CB50" s="155"/>
      <c r="CC50" s="155"/>
      <c r="CD50" s="157">
        <f t="shared" si="63"/>
        <v>0</v>
      </c>
      <c r="CE50" s="156">
        <f t="shared" ref="CE50:CG50" si="420">IF(BW50-CA50&lt;0,0,BW50-CA50)</f>
        <v>0</v>
      </c>
      <c r="CF50" s="156">
        <f t="shared" si="420"/>
        <v>0</v>
      </c>
      <c r="CG50" s="156">
        <f t="shared" si="420"/>
        <v>0</v>
      </c>
      <c r="CH50" s="157">
        <f t="shared" si="65"/>
        <v>0</v>
      </c>
      <c r="CI50" s="155"/>
      <c r="CJ50" s="155"/>
      <c r="CK50" s="155"/>
      <c r="CL50" s="155"/>
      <c r="CM50" s="155"/>
      <c r="CN50" s="157">
        <f t="shared" si="66"/>
        <v>0</v>
      </c>
      <c r="CO50" s="155"/>
      <c r="CP50" s="155"/>
      <c r="CQ50" s="341">
        <f t="shared" si="31"/>
        <v>88</v>
      </c>
      <c r="CR50" s="285">
        <f t="shared" si="32"/>
        <v>15</v>
      </c>
      <c r="CS50" s="298">
        <f t="shared" si="33"/>
        <v>0.1704545455</v>
      </c>
      <c r="CT50" s="285">
        <f t="shared" ref="CT50:CX50" si="421">SUM(H50,AL50,BP50)</f>
        <v>15</v>
      </c>
      <c r="CU50" s="285">
        <f t="shared" si="421"/>
        <v>0</v>
      </c>
      <c r="CV50" s="285">
        <f t="shared" si="421"/>
        <v>5</v>
      </c>
      <c r="CW50" s="285">
        <f t="shared" si="421"/>
        <v>0</v>
      </c>
      <c r="CX50" s="285">
        <f t="shared" si="421"/>
        <v>0</v>
      </c>
      <c r="CY50" s="311">
        <f t="shared" si="19"/>
        <v>0.3333333333</v>
      </c>
      <c r="CZ50" s="285">
        <f t="shared" ref="CZ50:DC50" si="422">SUM(N50,AR50,BV50)</f>
        <v>0</v>
      </c>
      <c r="DA50" s="285">
        <f t="shared" si="422"/>
        <v>0</v>
      </c>
      <c r="DB50" s="285">
        <f t="shared" si="422"/>
        <v>5</v>
      </c>
      <c r="DC50" s="285">
        <f t="shared" si="422"/>
        <v>0</v>
      </c>
      <c r="DD50" s="157">
        <f t="shared" si="36"/>
        <v>5</v>
      </c>
      <c r="DE50" s="156">
        <f t="shared" ref="DE50:DG50" si="423">SUM(S50,AW50,CA50)</f>
        <v>0</v>
      </c>
      <c r="DF50" s="156">
        <f t="shared" si="423"/>
        <v>4</v>
      </c>
      <c r="DG50" s="156">
        <f t="shared" si="423"/>
        <v>0</v>
      </c>
      <c r="DH50" s="157">
        <f t="shared" si="38"/>
        <v>4</v>
      </c>
      <c r="DI50" s="156">
        <f t="shared" ref="DI50:DK50" si="424">IF(DA50-DE50&lt;0,0,DA50-DE50)</f>
        <v>0</v>
      </c>
      <c r="DJ50" s="156">
        <f t="shared" si="424"/>
        <v>1</v>
      </c>
      <c r="DK50" s="156">
        <f t="shared" si="424"/>
        <v>0</v>
      </c>
      <c r="DL50" s="157">
        <f t="shared" si="40"/>
        <v>1</v>
      </c>
      <c r="DM50" s="156">
        <f t="shared" ref="DM50:DQ50" si="425">SUM(AA50,BE50,CI50)</f>
        <v>0</v>
      </c>
      <c r="DN50" s="156">
        <f t="shared" si="425"/>
        <v>0</v>
      </c>
      <c r="DO50" s="156">
        <f t="shared" si="425"/>
        <v>0</v>
      </c>
      <c r="DP50" s="156">
        <f t="shared" si="425"/>
        <v>0</v>
      </c>
      <c r="DQ50" s="156">
        <f t="shared" si="425"/>
        <v>0</v>
      </c>
      <c r="DR50" s="157">
        <f t="shared" si="42"/>
        <v>0</v>
      </c>
      <c r="DS50" s="156">
        <f t="shared" ref="DS50:DT50" si="426">SUM(AG50,BK50,CO50)</f>
        <v>0</v>
      </c>
      <c r="DT50" s="156">
        <f t="shared" si="426"/>
        <v>0</v>
      </c>
      <c r="DU50" s="343" t="s">
        <v>578</v>
      </c>
    </row>
    <row r="51" ht="19.5" customHeight="1">
      <c r="A51" s="146">
        <v>46.0</v>
      </c>
      <c r="B51" s="233">
        <v>45586.0</v>
      </c>
      <c r="C51" s="234" t="s">
        <v>151</v>
      </c>
      <c r="D51" s="234" t="s">
        <v>381</v>
      </c>
      <c r="E51" s="338">
        <v>150.0</v>
      </c>
      <c r="F51" s="292">
        <v>28.0</v>
      </c>
      <c r="G51" s="298">
        <f t="shared" si="10"/>
        <v>0.1866666667</v>
      </c>
      <c r="H51" s="167">
        <v>25.0</v>
      </c>
      <c r="I51" s="167">
        <v>0.0</v>
      </c>
      <c r="J51" s="167">
        <v>3.0</v>
      </c>
      <c r="K51" s="167">
        <v>0.0</v>
      </c>
      <c r="L51" s="167">
        <v>0.0</v>
      </c>
      <c r="M51" s="165">
        <f t="shared" si="11"/>
        <v>0.12</v>
      </c>
      <c r="N51" s="155">
        <f t="shared" si="210"/>
        <v>3</v>
      </c>
      <c r="O51" s="167">
        <v>3.0</v>
      </c>
      <c r="P51" s="167">
        <v>25.0</v>
      </c>
      <c r="Q51" s="167">
        <v>0.0</v>
      </c>
      <c r="R51" s="157">
        <f t="shared" si="25"/>
        <v>28</v>
      </c>
      <c r="S51" s="167">
        <v>1.0</v>
      </c>
      <c r="T51" s="167">
        <v>1.0</v>
      </c>
      <c r="U51" s="167">
        <v>0.0</v>
      </c>
      <c r="V51" s="157">
        <f t="shared" si="26"/>
        <v>2</v>
      </c>
      <c r="W51" s="156">
        <f t="shared" ref="W51:Y51" si="427">IF(O51-S51&lt;0,0,O51-S51)</f>
        <v>2</v>
      </c>
      <c r="X51" s="156">
        <f t="shared" si="427"/>
        <v>24</v>
      </c>
      <c r="Y51" s="156">
        <f t="shared" si="427"/>
        <v>0</v>
      </c>
      <c r="Z51" s="157">
        <f t="shared" si="192"/>
        <v>26</v>
      </c>
      <c r="AA51" s="167">
        <v>0.0</v>
      </c>
      <c r="AB51" s="167">
        <v>0.0</v>
      </c>
      <c r="AC51" s="167">
        <v>0.0</v>
      </c>
      <c r="AD51" s="167">
        <v>0.0</v>
      </c>
      <c r="AE51" s="167">
        <v>0.0</v>
      </c>
      <c r="AF51" s="157">
        <f t="shared" si="27"/>
        <v>0</v>
      </c>
      <c r="AG51" s="167">
        <v>0.0</v>
      </c>
      <c r="AH51" s="167">
        <v>0.0</v>
      </c>
      <c r="AI51" s="163"/>
      <c r="AJ51" s="155"/>
      <c r="AK51" s="165" t="str">
        <f t="shared" si="12"/>
        <v>-</v>
      </c>
      <c r="AL51" s="155"/>
      <c r="AM51" s="155"/>
      <c r="AN51" s="155"/>
      <c r="AO51" s="155"/>
      <c r="AP51" s="155"/>
      <c r="AQ51" s="165" t="str">
        <f t="shared" si="13"/>
        <v>-</v>
      </c>
      <c r="AR51" s="155"/>
      <c r="AS51" s="155"/>
      <c r="AT51" s="155"/>
      <c r="AU51" s="155"/>
      <c r="AV51" s="157">
        <f t="shared" si="28"/>
        <v>0</v>
      </c>
      <c r="AW51" s="155"/>
      <c r="AX51" s="155"/>
      <c r="AY51" s="155"/>
      <c r="AZ51" s="157">
        <f t="shared" si="29"/>
        <v>0</v>
      </c>
      <c r="BA51" s="156">
        <f t="shared" ref="BA51:BC51" si="428">IF(AS51-AW51&lt;0,0,AS51-AW51)</f>
        <v>0</v>
      </c>
      <c r="BB51" s="156">
        <f t="shared" si="428"/>
        <v>0</v>
      </c>
      <c r="BC51" s="156">
        <f t="shared" si="428"/>
        <v>0</v>
      </c>
      <c r="BD51" s="157">
        <f t="shared" si="59"/>
        <v>0</v>
      </c>
      <c r="BE51" s="155"/>
      <c r="BF51" s="155"/>
      <c r="BG51" s="155"/>
      <c r="BH51" s="155"/>
      <c r="BI51" s="155"/>
      <c r="BJ51" s="157">
        <f t="shared" si="30"/>
        <v>0</v>
      </c>
      <c r="BK51" s="155"/>
      <c r="BL51" s="155"/>
      <c r="BM51" s="163"/>
      <c r="BN51" s="155"/>
      <c r="BO51" s="165" t="str">
        <f t="shared" si="60"/>
        <v>-</v>
      </c>
      <c r="BP51" s="155"/>
      <c r="BQ51" s="155"/>
      <c r="BR51" s="155"/>
      <c r="BS51" s="155"/>
      <c r="BT51" s="155"/>
      <c r="BU51" s="165" t="str">
        <f t="shared" si="61"/>
        <v>-</v>
      </c>
      <c r="BV51" s="155"/>
      <c r="BW51" s="155"/>
      <c r="BX51" s="155"/>
      <c r="BY51" s="155"/>
      <c r="BZ51" s="157">
        <f t="shared" si="62"/>
        <v>0</v>
      </c>
      <c r="CA51" s="155"/>
      <c r="CB51" s="155"/>
      <c r="CC51" s="155"/>
      <c r="CD51" s="157">
        <f t="shared" si="63"/>
        <v>0</v>
      </c>
      <c r="CE51" s="156">
        <f t="shared" ref="CE51:CG51" si="429">IF(BW51-CA51&lt;0,0,BW51-CA51)</f>
        <v>0</v>
      </c>
      <c r="CF51" s="156">
        <f t="shared" si="429"/>
        <v>0</v>
      </c>
      <c r="CG51" s="156">
        <f t="shared" si="429"/>
        <v>0</v>
      </c>
      <c r="CH51" s="157">
        <f t="shared" si="65"/>
        <v>0</v>
      </c>
      <c r="CI51" s="155"/>
      <c r="CJ51" s="155"/>
      <c r="CK51" s="155"/>
      <c r="CL51" s="155"/>
      <c r="CM51" s="155"/>
      <c r="CN51" s="157">
        <f t="shared" si="66"/>
        <v>0</v>
      </c>
      <c r="CO51" s="155"/>
      <c r="CP51" s="155"/>
      <c r="CQ51" s="341">
        <f t="shared" si="31"/>
        <v>150</v>
      </c>
      <c r="CR51" s="285">
        <f t="shared" si="32"/>
        <v>28</v>
      </c>
      <c r="CS51" s="298">
        <f t="shared" si="33"/>
        <v>0.1866666667</v>
      </c>
      <c r="CT51" s="285">
        <f t="shared" ref="CT51:CX51" si="430">SUM(H51,AL51,BP51)</f>
        <v>25</v>
      </c>
      <c r="CU51" s="285">
        <f t="shared" si="430"/>
        <v>0</v>
      </c>
      <c r="CV51" s="285">
        <f t="shared" si="430"/>
        <v>3</v>
      </c>
      <c r="CW51" s="285">
        <f t="shared" si="430"/>
        <v>0</v>
      </c>
      <c r="CX51" s="285">
        <f t="shared" si="430"/>
        <v>0</v>
      </c>
      <c r="CY51" s="311">
        <f t="shared" si="19"/>
        <v>0.12</v>
      </c>
      <c r="CZ51" s="285">
        <f t="shared" ref="CZ51:DC51" si="431">SUM(N51,AR51,BV51)</f>
        <v>3</v>
      </c>
      <c r="DA51" s="285">
        <f t="shared" si="431"/>
        <v>3</v>
      </c>
      <c r="DB51" s="285">
        <f t="shared" si="431"/>
        <v>25</v>
      </c>
      <c r="DC51" s="285">
        <f t="shared" si="431"/>
        <v>0</v>
      </c>
      <c r="DD51" s="157">
        <f t="shared" si="36"/>
        <v>28</v>
      </c>
      <c r="DE51" s="156">
        <f t="shared" ref="DE51:DG51" si="432">SUM(S51,AW51,CA51)</f>
        <v>1</v>
      </c>
      <c r="DF51" s="156">
        <f t="shared" si="432"/>
        <v>1</v>
      </c>
      <c r="DG51" s="156">
        <f t="shared" si="432"/>
        <v>0</v>
      </c>
      <c r="DH51" s="157">
        <f t="shared" si="38"/>
        <v>2</v>
      </c>
      <c r="DI51" s="156">
        <f t="shared" ref="DI51:DK51" si="433">IF(DA51-DE51&lt;0,0,DA51-DE51)</f>
        <v>2</v>
      </c>
      <c r="DJ51" s="156">
        <f t="shared" si="433"/>
        <v>24</v>
      </c>
      <c r="DK51" s="156">
        <f t="shared" si="433"/>
        <v>0</v>
      </c>
      <c r="DL51" s="157">
        <f t="shared" si="40"/>
        <v>26</v>
      </c>
      <c r="DM51" s="156">
        <f t="shared" ref="DM51:DQ51" si="434">SUM(AA51,BE51,CI51)</f>
        <v>0</v>
      </c>
      <c r="DN51" s="156">
        <f t="shared" si="434"/>
        <v>0</v>
      </c>
      <c r="DO51" s="156">
        <f t="shared" si="434"/>
        <v>0</v>
      </c>
      <c r="DP51" s="156">
        <f t="shared" si="434"/>
        <v>0</v>
      </c>
      <c r="DQ51" s="156">
        <f t="shared" si="434"/>
        <v>0</v>
      </c>
      <c r="DR51" s="157">
        <f t="shared" si="42"/>
        <v>0</v>
      </c>
      <c r="DS51" s="156">
        <f t="shared" ref="DS51:DT51" si="435">SUM(AG51,BK51,CO51)</f>
        <v>0</v>
      </c>
      <c r="DT51" s="156">
        <f t="shared" si="435"/>
        <v>0</v>
      </c>
      <c r="DU51" s="343" t="s">
        <v>562</v>
      </c>
    </row>
    <row r="52" ht="19.5" customHeight="1">
      <c r="A52" s="146">
        <v>47.0</v>
      </c>
      <c r="B52" s="233">
        <v>45587.0</v>
      </c>
      <c r="C52" s="234" t="s">
        <v>166</v>
      </c>
      <c r="D52" s="234" t="s">
        <v>428</v>
      </c>
      <c r="E52" s="338">
        <v>152.0</v>
      </c>
      <c r="F52" s="292">
        <v>7.0</v>
      </c>
      <c r="G52" s="298">
        <f t="shared" si="10"/>
        <v>0.04605263158</v>
      </c>
      <c r="H52" s="167">
        <v>7.0</v>
      </c>
      <c r="I52" s="167">
        <v>0.0</v>
      </c>
      <c r="J52" s="167">
        <v>2.0</v>
      </c>
      <c r="K52" s="167">
        <v>0.0</v>
      </c>
      <c r="L52" s="167">
        <v>0.0</v>
      </c>
      <c r="M52" s="165">
        <f t="shared" si="11"/>
        <v>0.2857142857</v>
      </c>
      <c r="N52" s="155">
        <f t="shared" si="210"/>
        <v>0</v>
      </c>
      <c r="O52" s="167">
        <v>2.0</v>
      </c>
      <c r="P52" s="167">
        <v>4.0</v>
      </c>
      <c r="Q52" s="167">
        <v>0.0</v>
      </c>
      <c r="R52" s="157">
        <f t="shared" si="25"/>
        <v>6</v>
      </c>
      <c r="S52" s="167">
        <v>0.0</v>
      </c>
      <c r="T52" s="167">
        <v>0.0</v>
      </c>
      <c r="U52" s="167">
        <v>0.0</v>
      </c>
      <c r="V52" s="157">
        <f t="shared" si="26"/>
        <v>0</v>
      </c>
      <c r="W52" s="156">
        <f t="shared" ref="W52:Y52" si="436">IF(O52-S52&lt;0,0,O52-S52)</f>
        <v>2</v>
      </c>
      <c r="X52" s="156">
        <f t="shared" si="436"/>
        <v>4</v>
      </c>
      <c r="Y52" s="156">
        <f t="shared" si="436"/>
        <v>0</v>
      </c>
      <c r="Z52" s="157">
        <f t="shared" si="192"/>
        <v>6</v>
      </c>
      <c r="AA52" s="167">
        <v>1.0</v>
      </c>
      <c r="AB52" s="167">
        <v>0.0</v>
      </c>
      <c r="AC52" s="167">
        <v>0.0</v>
      </c>
      <c r="AD52" s="167">
        <v>0.0</v>
      </c>
      <c r="AE52" s="167">
        <v>0.0</v>
      </c>
      <c r="AF52" s="157">
        <f t="shared" si="27"/>
        <v>0</v>
      </c>
      <c r="AG52" s="167">
        <v>0.0</v>
      </c>
      <c r="AH52" s="167">
        <v>0.0</v>
      </c>
      <c r="AI52" s="163"/>
      <c r="AJ52" s="155"/>
      <c r="AK52" s="165" t="str">
        <f t="shared" si="12"/>
        <v>-</v>
      </c>
      <c r="AL52" s="155"/>
      <c r="AM52" s="155"/>
      <c r="AN52" s="155"/>
      <c r="AO52" s="155"/>
      <c r="AP52" s="155"/>
      <c r="AQ52" s="165" t="str">
        <f t="shared" si="13"/>
        <v>-</v>
      </c>
      <c r="AR52" s="155"/>
      <c r="AS52" s="155"/>
      <c r="AT52" s="155"/>
      <c r="AU52" s="155"/>
      <c r="AV52" s="157">
        <f t="shared" si="28"/>
        <v>0</v>
      </c>
      <c r="AW52" s="167">
        <v>2.0</v>
      </c>
      <c r="AX52" s="167">
        <v>4.0</v>
      </c>
      <c r="AY52" s="167">
        <v>0.0</v>
      </c>
      <c r="AZ52" s="157">
        <f t="shared" si="29"/>
        <v>6</v>
      </c>
      <c r="BA52" s="156">
        <f t="shared" ref="BA52:BC52" si="437">IF(AS52-AW52&lt;0,0,AS52-AW52)</f>
        <v>0</v>
      </c>
      <c r="BB52" s="156">
        <f t="shared" si="437"/>
        <v>0</v>
      </c>
      <c r="BC52" s="156">
        <f t="shared" si="437"/>
        <v>0</v>
      </c>
      <c r="BD52" s="157">
        <f t="shared" si="59"/>
        <v>0</v>
      </c>
      <c r="BE52" s="155"/>
      <c r="BF52" s="155"/>
      <c r="BG52" s="155"/>
      <c r="BH52" s="155"/>
      <c r="BI52" s="155"/>
      <c r="BJ52" s="157">
        <f t="shared" si="30"/>
        <v>0</v>
      </c>
      <c r="BK52" s="155"/>
      <c r="BL52" s="155"/>
      <c r="BM52" s="163"/>
      <c r="BN52" s="155"/>
      <c r="BO52" s="165" t="str">
        <f t="shared" si="60"/>
        <v>-</v>
      </c>
      <c r="BP52" s="155"/>
      <c r="BQ52" s="155"/>
      <c r="BR52" s="155"/>
      <c r="BS52" s="155"/>
      <c r="BT52" s="155"/>
      <c r="BU52" s="165" t="str">
        <f t="shared" si="61"/>
        <v>-</v>
      </c>
      <c r="BV52" s="155"/>
      <c r="BW52" s="155"/>
      <c r="BX52" s="155"/>
      <c r="BY52" s="155"/>
      <c r="BZ52" s="157">
        <f t="shared" si="62"/>
        <v>0</v>
      </c>
      <c r="CA52" s="155"/>
      <c r="CB52" s="155"/>
      <c r="CC52" s="155"/>
      <c r="CD52" s="157">
        <f t="shared" si="63"/>
        <v>0</v>
      </c>
      <c r="CE52" s="156">
        <f t="shared" ref="CE52:CG52" si="438">IF(BW52-CA52&lt;0,0,BW52-CA52)</f>
        <v>0</v>
      </c>
      <c r="CF52" s="156">
        <f t="shared" si="438"/>
        <v>0</v>
      </c>
      <c r="CG52" s="156">
        <f t="shared" si="438"/>
        <v>0</v>
      </c>
      <c r="CH52" s="157">
        <f t="shared" si="65"/>
        <v>0</v>
      </c>
      <c r="CI52" s="155"/>
      <c r="CJ52" s="155"/>
      <c r="CK52" s="155"/>
      <c r="CL52" s="155"/>
      <c r="CM52" s="155"/>
      <c r="CN52" s="157">
        <f t="shared" si="66"/>
        <v>0</v>
      </c>
      <c r="CO52" s="155"/>
      <c r="CP52" s="155"/>
      <c r="CQ52" s="341">
        <f t="shared" si="31"/>
        <v>152</v>
      </c>
      <c r="CR52" s="285">
        <f t="shared" si="32"/>
        <v>7</v>
      </c>
      <c r="CS52" s="298">
        <f t="shared" si="33"/>
        <v>0.04605263158</v>
      </c>
      <c r="CT52" s="285">
        <f t="shared" ref="CT52:CX52" si="439">SUM(H52,AL52,BP52)</f>
        <v>7</v>
      </c>
      <c r="CU52" s="285">
        <f t="shared" si="439"/>
        <v>0</v>
      </c>
      <c r="CV52" s="285">
        <f t="shared" si="439"/>
        <v>2</v>
      </c>
      <c r="CW52" s="285">
        <f t="shared" si="439"/>
        <v>0</v>
      </c>
      <c r="CX52" s="285">
        <f t="shared" si="439"/>
        <v>0</v>
      </c>
      <c r="CY52" s="311">
        <f t="shared" si="19"/>
        <v>0.2857142857</v>
      </c>
      <c r="CZ52" s="285">
        <f t="shared" ref="CZ52:DC52" si="440">SUM(N52,AR52,BV52)</f>
        <v>0</v>
      </c>
      <c r="DA52" s="285">
        <f t="shared" si="440"/>
        <v>2</v>
      </c>
      <c r="DB52" s="285">
        <f t="shared" si="440"/>
        <v>4</v>
      </c>
      <c r="DC52" s="285">
        <f t="shared" si="440"/>
        <v>0</v>
      </c>
      <c r="DD52" s="157">
        <f t="shared" si="36"/>
        <v>6</v>
      </c>
      <c r="DE52" s="156">
        <f t="shared" ref="DE52:DG52" si="441">SUM(S52,AW52,CA52)</f>
        <v>2</v>
      </c>
      <c r="DF52" s="156">
        <f t="shared" si="441"/>
        <v>4</v>
      </c>
      <c r="DG52" s="156">
        <f t="shared" si="441"/>
        <v>0</v>
      </c>
      <c r="DH52" s="157">
        <f t="shared" si="38"/>
        <v>6</v>
      </c>
      <c r="DI52" s="156">
        <f t="shared" ref="DI52:DK52" si="442">IF(DA52-DE52&lt;0,0,DA52-DE52)</f>
        <v>0</v>
      </c>
      <c r="DJ52" s="156">
        <f t="shared" si="442"/>
        <v>0</v>
      </c>
      <c r="DK52" s="156">
        <f t="shared" si="442"/>
        <v>0</v>
      </c>
      <c r="DL52" s="157">
        <f t="shared" si="40"/>
        <v>0</v>
      </c>
      <c r="DM52" s="156">
        <f t="shared" ref="DM52:DQ52" si="443">SUM(AA52,BE52,CI52)</f>
        <v>1</v>
      </c>
      <c r="DN52" s="156">
        <f t="shared" si="443"/>
        <v>0</v>
      </c>
      <c r="DO52" s="156">
        <f t="shared" si="443"/>
        <v>0</v>
      </c>
      <c r="DP52" s="156">
        <f t="shared" si="443"/>
        <v>0</v>
      </c>
      <c r="DQ52" s="156">
        <f t="shared" si="443"/>
        <v>0</v>
      </c>
      <c r="DR52" s="157">
        <f t="shared" si="42"/>
        <v>0</v>
      </c>
      <c r="DS52" s="156">
        <f t="shared" ref="DS52:DT52" si="444">SUM(AG52,BK52,CO52)</f>
        <v>0</v>
      </c>
      <c r="DT52" s="156">
        <f t="shared" si="444"/>
        <v>0</v>
      </c>
      <c r="DU52" s="343" t="s">
        <v>582</v>
      </c>
    </row>
    <row r="53" ht="19.5" customHeight="1">
      <c r="A53" s="146">
        <v>48.0</v>
      </c>
      <c r="B53" s="233">
        <v>45587.0</v>
      </c>
      <c r="C53" s="234" t="s">
        <v>169</v>
      </c>
      <c r="D53" s="234" t="s">
        <v>583</v>
      </c>
      <c r="E53" s="338">
        <v>207.0</v>
      </c>
      <c r="F53" s="292">
        <v>34.0</v>
      </c>
      <c r="G53" s="298">
        <f t="shared" si="10"/>
        <v>0.1642512077</v>
      </c>
      <c r="H53" s="167">
        <v>0.0</v>
      </c>
      <c r="I53" s="167">
        <v>0.0</v>
      </c>
      <c r="J53" s="167">
        <v>0.0</v>
      </c>
      <c r="K53" s="167">
        <v>0.0</v>
      </c>
      <c r="L53" s="167">
        <v>0.0</v>
      </c>
      <c r="M53" s="165" t="str">
        <f t="shared" si="11"/>
        <v>-</v>
      </c>
      <c r="N53" s="155">
        <f t="shared" si="210"/>
        <v>34</v>
      </c>
      <c r="O53" s="167">
        <v>0.0</v>
      </c>
      <c r="P53" s="167">
        <v>0.0</v>
      </c>
      <c r="Q53" s="167">
        <v>0.0</v>
      </c>
      <c r="R53" s="157">
        <f t="shared" si="25"/>
        <v>0</v>
      </c>
      <c r="S53" s="167">
        <v>0.0</v>
      </c>
      <c r="T53" s="167">
        <v>0.0</v>
      </c>
      <c r="U53" s="167">
        <v>0.0</v>
      </c>
      <c r="V53" s="157">
        <f t="shared" si="26"/>
        <v>0</v>
      </c>
      <c r="W53" s="156">
        <f t="shared" ref="W53:Y53" si="445">IF(O53-S53&lt;0,0,O53-S53)</f>
        <v>0</v>
      </c>
      <c r="X53" s="156">
        <f t="shared" si="445"/>
        <v>0</v>
      </c>
      <c r="Y53" s="156">
        <f t="shared" si="445"/>
        <v>0</v>
      </c>
      <c r="Z53" s="157">
        <f t="shared" si="192"/>
        <v>0</v>
      </c>
      <c r="AA53" s="167">
        <v>0.0</v>
      </c>
      <c r="AB53" s="167">
        <v>0.0</v>
      </c>
      <c r="AC53" s="167">
        <v>0.0</v>
      </c>
      <c r="AD53" s="167">
        <v>0.0</v>
      </c>
      <c r="AE53" s="167">
        <v>0.0</v>
      </c>
      <c r="AF53" s="157">
        <f t="shared" si="27"/>
        <v>0</v>
      </c>
      <c r="AG53" s="167">
        <v>0.0</v>
      </c>
      <c r="AH53" s="167">
        <v>0.0</v>
      </c>
      <c r="AI53" s="163"/>
      <c r="AJ53" s="155"/>
      <c r="AK53" s="165" t="str">
        <f t="shared" si="12"/>
        <v>-</v>
      </c>
      <c r="AL53" s="155"/>
      <c r="AM53" s="155"/>
      <c r="AN53" s="155"/>
      <c r="AO53" s="155"/>
      <c r="AP53" s="155"/>
      <c r="AQ53" s="165" t="str">
        <f t="shared" si="13"/>
        <v>-</v>
      </c>
      <c r="AR53" s="155"/>
      <c r="AS53" s="155"/>
      <c r="AT53" s="155"/>
      <c r="AU53" s="155"/>
      <c r="AV53" s="157">
        <f t="shared" si="28"/>
        <v>0</v>
      </c>
      <c r="AW53" s="155"/>
      <c r="AX53" s="155"/>
      <c r="AY53" s="155"/>
      <c r="AZ53" s="157">
        <f t="shared" si="29"/>
        <v>0</v>
      </c>
      <c r="BA53" s="156">
        <f t="shared" ref="BA53:BC53" si="446">IF(AS53-AW53&lt;0,0,AS53-AW53)</f>
        <v>0</v>
      </c>
      <c r="BB53" s="156">
        <f t="shared" si="446"/>
        <v>0</v>
      </c>
      <c r="BC53" s="156">
        <f t="shared" si="446"/>
        <v>0</v>
      </c>
      <c r="BD53" s="157">
        <f t="shared" si="59"/>
        <v>0</v>
      </c>
      <c r="BE53" s="155"/>
      <c r="BF53" s="155"/>
      <c r="BG53" s="155"/>
      <c r="BH53" s="155"/>
      <c r="BI53" s="155"/>
      <c r="BJ53" s="157">
        <f t="shared" si="30"/>
        <v>0</v>
      </c>
      <c r="BK53" s="155"/>
      <c r="BL53" s="155"/>
      <c r="BM53" s="163"/>
      <c r="BN53" s="155"/>
      <c r="BO53" s="165" t="str">
        <f t="shared" si="60"/>
        <v>-</v>
      </c>
      <c r="BP53" s="155"/>
      <c r="BQ53" s="155"/>
      <c r="BR53" s="155"/>
      <c r="BS53" s="155"/>
      <c r="BT53" s="155"/>
      <c r="BU53" s="165" t="str">
        <f t="shared" si="61"/>
        <v>-</v>
      </c>
      <c r="BV53" s="155"/>
      <c r="BW53" s="155"/>
      <c r="BX53" s="155"/>
      <c r="BY53" s="155"/>
      <c r="BZ53" s="157">
        <f t="shared" si="62"/>
        <v>0</v>
      </c>
      <c r="CA53" s="155"/>
      <c r="CB53" s="155"/>
      <c r="CC53" s="155"/>
      <c r="CD53" s="157">
        <f t="shared" si="63"/>
        <v>0</v>
      </c>
      <c r="CE53" s="156">
        <f t="shared" ref="CE53:CG53" si="447">IF(BW53-CA53&lt;0,0,BW53-CA53)</f>
        <v>0</v>
      </c>
      <c r="CF53" s="156">
        <f t="shared" si="447"/>
        <v>0</v>
      </c>
      <c r="CG53" s="156">
        <f t="shared" si="447"/>
        <v>0</v>
      </c>
      <c r="CH53" s="157">
        <f t="shared" si="65"/>
        <v>0</v>
      </c>
      <c r="CI53" s="155"/>
      <c r="CJ53" s="155"/>
      <c r="CK53" s="155"/>
      <c r="CL53" s="155"/>
      <c r="CM53" s="155"/>
      <c r="CN53" s="157">
        <f t="shared" si="66"/>
        <v>0</v>
      </c>
      <c r="CO53" s="155"/>
      <c r="CP53" s="155"/>
      <c r="CQ53" s="341">
        <f t="shared" si="31"/>
        <v>207</v>
      </c>
      <c r="CR53" s="285">
        <f t="shared" si="32"/>
        <v>34</v>
      </c>
      <c r="CS53" s="298">
        <f t="shared" si="33"/>
        <v>0.1642512077</v>
      </c>
      <c r="CT53" s="285">
        <f t="shared" ref="CT53:CX53" si="448">SUM(H53,AL53,BP53)</f>
        <v>0</v>
      </c>
      <c r="CU53" s="285">
        <f t="shared" si="448"/>
        <v>0</v>
      </c>
      <c r="CV53" s="285">
        <f t="shared" si="448"/>
        <v>0</v>
      </c>
      <c r="CW53" s="285">
        <f t="shared" si="448"/>
        <v>0</v>
      </c>
      <c r="CX53" s="285">
        <f t="shared" si="448"/>
        <v>0</v>
      </c>
      <c r="CY53" s="311" t="str">
        <f t="shared" si="19"/>
        <v>-</v>
      </c>
      <c r="CZ53" s="285">
        <f t="shared" ref="CZ53:DC53" si="449">SUM(N53,AR53,BV53)</f>
        <v>34</v>
      </c>
      <c r="DA53" s="285">
        <f t="shared" si="449"/>
        <v>0</v>
      </c>
      <c r="DB53" s="285">
        <f t="shared" si="449"/>
        <v>0</v>
      </c>
      <c r="DC53" s="285">
        <f t="shared" si="449"/>
        <v>0</v>
      </c>
      <c r="DD53" s="157">
        <f t="shared" si="36"/>
        <v>0</v>
      </c>
      <c r="DE53" s="156">
        <f t="shared" ref="DE53:DG53" si="450">SUM(S53,AW53,CA53)</f>
        <v>0</v>
      </c>
      <c r="DF53" s="156">
        <f t="shared" si="450"/>
        <v>0</v>
      </c>
      <c r="DG53" s="156">
        <f t="shared" si="450"/>
        <v>0</v>
      </c>
      <c r="DH53" s="157">
        <f t="shared" si="38"/>
        <v>0</v>
      </c>
      <c r="DI53" s="156">
        <f t="shared" ref="DI53:DK53" si="451">IF(DA53-DE53&lt;0,0,DA53-DE53)</f>
        <v>0</v>
      </c>
      <c r="DJ53" s="156">
        <f t="shared" si="451"/>
        <v>0</v>
      </c>
      <c r="DK53" s="156">
        <f t="shared" si="451"/>
        <v>0</v>
      </c>
      <c r="DL53" s="157">
        <f t="shared" si="40"/>
        <v>0</v>
      </c>
      <c r="DM53" s="156">
        <f t="shared" ref="DM53:DQ53" si="452">SUM(AA53,BE53,CI53)</f>
        <v>0</v>
      </c>
      <c r="DN53" s="156">
        <f t="shared" si="452"/>
        <v>0</v>
      </c>
      <c r="DO53" s="156">
        <f t="shared" si="452"/>
        <v>0</v>
      </c>
      <c r="DP53" s="156">
        <f t="shared" si="452"/>
        <v>0</v>
      </c>
      <c r="DQ53" s="156">
        <f t="shared" si="452"/>
        <v>0</v>
      </c>
      <c r="DR53" s="157">
        <f t="shared" si="42"/>
        <v>0</v>
      </c>
      <c r="DS53" s="156">
        <f t="shared" ref="DS53:DT53" si="453">SUM(AG53,BK53,CO53)</f>
        <v>0</v>
      </c>
      <c r="DT53" s="156">
        <f t="shared" si="453"/>
        <v>0</v>
      </c>
      <c r="DU53" s="343" t="s">
        <v>553</v>
      </c>
    </row>
    <row r="54" ht="19.5" customHeight="1">
      <c r="A54" s="146">
        <v>49.0</v>
      </c>
      <c r="B54" s="233">
        <v>45587.0</v>
      </c>
      <c r="C54" s="234" t="s">
        <v>151</v>
      </c>
      <c r="D54" s="234" t="s">
        <v>584</v>
      </c>
      <c r="E54" s="338">
        <v>183.0</v>
      </c>
      <c r="F54" s="292">
        <v>66.0</v>
      </c>
      <c r="G54" s="298">
        <f t="shared" si="10"/>
        <v>0.3606557377</v>
      </c>
      <c r="H54" s="167">
        <v>0.0</v>
      </c>
      <c r="I54" s="167">
        <v>0.0</v>
      </c>
      <c r="J54" s="167">
        <v>0.0</v>
      </c>
      <c r="K54" s="167">
        <v>0.0</v>
      </c>
      <c r="L54" s="167">
        <v>0.0</v>
      </c>
      <c r="M54" s="165" t="str">
        <f t="shared" si="11"/>
        <v>-</v>
      </c>
      <c r="N54" s="155">
        <f t="shared" si="210"/>
        <v>66</v>
      </c>
      <c r="O54" s="167">
        <v>0.0</v>
      </c>
      <c r="P54" s="167">
        <v>0.0</v>
      </c>
      <c r="Q54" s="167">
        <v>0.0</v>
      </c>
      <c r="R54" s="157">
        <f t="shared" si="25"/>
        <v>0</v>
      </c>
      <c r="S54" s="167">
        <v>0.0</v>
      </c>
      <c r="T54" s="167">
        <v>0.0</v>
      </c>
      <c r="U54" s="167">
        <v>0.0</v>
      </c>
      <c r="V54" s="157">
        <f t="shared" si="26"/>
        <v>0</v>
      </c>
      <c r="W54" s="156">
        <f t="shared" ref="W54:Y54" si="454">IF(O54-S54&lt;0,0,O54-S54)</f>
        <v>0</v>
      </c>
      <c r="X54" s="156">
        <f t="shared" si="454"/>
        <v>0</v>
      </c>
      <c r="Y54" s="156">
        <f t="shared" si="454"/>
        <v>0</v>
      </c>
      <c r="Z54" s="157">
        <f t="shared" si="192"/>
        <v>0</v>
      </c>
      <c r="AA54" s="167">
        <v>0.0</v>
      </c>
      <c r="AB54" s="167">
        <v>0.0</v>
      </c>
      <c r="AC54" s="167">
        <v>0.0</v>
      </c>
      <c r="AD54" s="167">
        <v>0.0</v>
      </c>
      <c r="AE54" s="167">
        <v>0.0</v>
      </c>
      <c r="AF54" s="157">
        <f t="shared" si="27"/>
        <v>0</v>
      </c>
      <c r="AG54" s="167">
        <v>0.0</v>
      </c>
      <c r="AH54" s="167">
        <v>0.0</v>
      </c>
      <c r="AI54" s="163"/>
      <c r="AJ54" s="155"/>
      <c r="AK54" s="165" t="str">
        <f t="shared" si="12"/>
        <v>-</v>
      </c>
      <c r="AL54" s="155"/>
      <c r="AM54" s="155"/>
      <c r="AN54" s="155"/>
      <c r="AO54" s="155"/>
      <c r="AP54" s="155"/>
      <c r="AQ54" s="165" t="str">
        <f t="shared" si="13"/>
        <v>-</v>
      </c>
      <c r="AR54" s="155"/>
      <c r="AS54" s="155"/>
      <c r="AT54" s="155"/>
      <c r="AU54" s="155"/>
      <c r="AV54" s="157">
        <f t="shared" si="28"/>
        <v>0</v>
      </c>
      <c r="AW54" s="155"/>
      <c r="AX54" s="155"/>
      <c r="AY54" s="155"/>
      <c r="AZ54" s="157">
        <f t="shared" si="29"/>
        <v>0</v>
      </c>
      <c r="BA54" s="156">
        <f t="shared" ref="BA54:BC54" si="455">IF(AS54-AW54&lt;0,0,AS54-AW54)</f>
        <v>0</v>
      </c>
      <c r="BB54" s="156">
        <f t="shared" si="455"/>
        <v>0</v>
      </c>
      <c r="BC54" s="156">
        <f t="shared" si="455"/>
        <v>0</v>
      </c>
      <c r="BD54" s="157">
        <f t="shared" si="59"/>
        <v>0</v>
      </c>
      <c r="BE54" s="155"/>
      <c r="BF54" s="155"/>
      <c r="BG54" s="155"/>
      <c r="BH54" s="155"/>
      <c r="BI54" s="155"/>
      <c r="BJ54" s="157">
        <f t="shared" si="30"/>
        <v>0</v>
      </c>
      <c r="BK54" s="155"/>
      <c r="BL54" s="155"/>
      <c r="BM54" s="163"/>
      <c r="BN54" s="155"/>
      <c r="BO54" s="165" t="str">
        <f t="shared" si="60"/>
        <v>-</v>
      </c>
      <c r="BP54" s="155"/>
      <c r="BQ54" s="155"/>
      <c r="BR54" s="155"/>
      <c r="BS54" s="155"/>
      <c r="BT54" s="155"/>
      <c r="BU54" s="165" t="str">
        <f t="shared" si="61"/>
        <v>-</v>
      </c>
      <c r="BV54" s="155"/>
      <c r="BW54" s="155"/>
      <c r="BX54" s="155"/>
      <c r="BY54" s="155"/>
      <c r="BZ54" s="157">
        <f t="shared" si="62"/>
        <v>0</v>
      </c>
      <c r="CA54" s="155"/>
      <c r="CB54" s="155"/>
      <c r="CC54" s="155"/>
      <c r="CD54" s="157">
        <f t="shared" si="63"/>
        <v>0</v>
      </c>
      <c r="CE54" s="156">
        <f t="shared" ref="CE54:CG54" si="456">IF(BW54-CA54&lt;0,0,BW54-CA54)</f>
        <v>0</v>
      </c>
      <c r="CF54" s="156">
        <f t="shared" si="456"/>
        <v>0</v>
      </c>
      <c r="CG54" s="156">
        <f t="shared" si="456"/>
        <v>0</v>
      </c>
      <c r="CH54" s="157">
        <f t="shared" si="65"/>
        <v>0</v>
      </c>
      <c r="CI54" s="155"/>
      <c r="CJ54" s="155"/>
      <c r="CK54" s="155"/>
      <c r="CL54" s="155"/>
      <c r="CM54" s="155"/>
      <c r="CN54" s="157">
        <f t="shared" si="66"/>
        <v>0</v>
      </c>
      <c r="CO54" s="155"/>
      <c r="CP54" s="155"/>
      <c r="CQ54" s="341">
        <f t="shared" si="31"/>
        <v>183</v>
      </c>
      <c r="CR54" s="285">
        <f t="shared" si="32"/>
        <v>66</v>
      </c>
      <c r="CS54" s="298">
        <f t="shared" si="33"/>
        <v>0.3606557377</v>
      </c>
      <c r="CT54" s="285">
        <f t="shared" ref="CT54:CX54" si="457">SUM(H54,AL54,BP54)</f>
        <v>0</v>
      </c>
      <c r="CU54" s="285">
        <f t="shared" si="457"/>
        <v>0</v>
      </c>
      <c r="CV54" s="285">
        <f t="shared" si="457"/>
        <v>0</v>
      </c>
      <c r="CW54" s="285">
        <f t="shared" si="457"/>
        <v>0</v>
      </c>
      <c r="CX54" s="285">
        <f t="shared" si="457"/>
        <v>0</v>
      </c>
      <c r="CY54" s="311" t="str">
        <f t="shared" si="19"/>
        <v>-</v>
      </c>
      <c r="CZ54" s="285">
        <f t="shared" ref="CZ54:DC54" si="458">SUM(N54,AR54,BV54)</f>
        <v>66</v>
      </c>
      <c r="DA54" s="285">
        <f t="shared" si="458"/>
        <v>0</v>
      </c>
      <c r="DB54" s="285">
        <f t="shared" si="458"/>
        <v>0</v>
      </c>
      <c r="DC54" s="285">
        <f t="shared" si="458"/>
        <v>0</v>
      </c>
      <c r="DD54" s="157">
        <f t="shared" si="36"/>
        <v>0</v>
      </c>
      <c r="DE54" s="156">
        <f t="shared" ref="DE54:DG54" si="459">SUM(S54,AW54,CA54)</f>
        <v>0</v>
      </c>
      <c r="DF54" s="156">
        <f t="shared" si="459"/>
        <v>0</v>
      </c>
      <c r="DG54" s="156">
        <f t="shared" si="459"/>
        <v>0</v>
      </c>
      <c r="DH54" s="157">
        <f t="shared" si="38"/>
        <v>0</v>
      </c>
      <c r="DI54" s="156">
        <f t="shared" ref="DI54:DK54" si="460">IF(DA54-DE54&lt;0,0,DA54-DE54)</f>
        <v>0</v>
      </c>
      <c r="DJ54" s="156">
        <f t="shared" si="460"/>
        <v>0</v>
      </c>
      <c r="DK54" s="156">
        <f t="shared" si="460"/>
        <v>0</v>
      </c>
      <c r="DL54" s="157">
        <f t="shared" si="40"/>
        <v>0</v>
      </c>
      <c r="DM54" s="156">
        <f t="shared" ref="DM54:DQ54" si="461">SUM(AA54,BE54,CI54)</f>
        <v>0</v>
      </c>
      <c r="DN54" s="156">
        <f t="shared" si="461"/>
        <v>0</v>
      </c>
      <c r="DO54" s="156">
        <f t="shared" si="461"/>
        <v>0</v>
      </c>
      <c r="DP54" s="156">
        <f t="shared" si="461"/>
        <v>0</v>
      </c>
      <c r="DQ54" s="156">
        <f t="shared" si="461"/>
        <v>0</v>
      </c>
      <c r="DR54" s="157">
        <f t="shared" si="42"/>
        <v>0</v>
      </c>
      <c r="DS54" s="156">
        <f t="shared" ref="DS54:DT54" si="462">SUM(AG54,BK54,CO54)</f>
        <v>0</v>
      </c>
      <c r="DT54" s="156">
        <f t="shared" si="462"/>
        <v>0</v>
      </c>
      <c r="DU54" s="343" t="s">
        <v>553</v>
      </c>
    </row>
    <row r="55" ht="19.5" customHeight="1">
      <c r="A55" s="146">
        <v>50.0</v>
      </c>
      <c r="B55" s="233">
        <v>45587.0</v>
      </c>
      <c r="C55" s="234" t="s">
        <v>147</v>
      </c>
      <c r="D55" s="234" t="s">
        <v>585</v>
      </c>
      <c r="E55" s="338">
        <v>304.0</v>
      </c>
      <c r="F55" s="292">
        <v>37.0</v>
      </c>
      <c r="G55" s="298">
        <f t="shared" si="10"/>
        <v>0.1217105263</v>
      </c>
      <c r="H55" s="167">
        <v>37.0</v>
      </c>
      <c r="I55" s="167">
        <v>1.0</v>
      </c>
      <c r="J55" s="167">
        <v>3.0</v>
      </c>
      <c r="K55" s="167">
        <v>0.0</v>
      </c>
      <c r="L55" s="167">
        <v>1.0</v>
      </c>
      <c r="M55" s="165">
        <f t="shared" si="11"/>
        <v>0.1081081081</v>
      </c>
      <c r="N55" s="155">
        <f t="shared" si="210"/>
        <v>0</v>
      </c>
      <c r="O55" s="167">
        <v>1.0</v>
      </c>
      <c r="P55" s="167">
        <v>1.0</v>
      </c>
      <c r="Q55" s="167">
        <v>1.0</v>
      </c>
      <c r="R55" s="157">
        <f t="shared" si="25"/>
        <v>3</v>
      </c>
      <c r="S55" s="167">
        <v>1.0</v>
      </c>
      <c r="T55" s="167">
        <v>1.0</v>
      </c>
      <c r="U55" s="167">
        <v>1.0</v>
      </c>
      <c r="V55" s="157">
        <f t="shared" si="26"/>
        <v>3</v>
      </c>
      <c r="W55" s="156">
        <f t="shared" ref="W55:Y55" si="463">IF(O55-S55&lt;0,0,O55-S55)</f>
        <v>0</v>
      </c>
      <c r="X55" s="156">
        <f t="shared" si="463"/>
        <v>0</v>
      </c>
      <c r="Y55" s="156">
        <f t="shared" si="463"/>
        <v>0</v>
      </c>
      <c r="Z55" s="157">
        <f t="shared" si="192"/>
        <v>0</v>
      </c>
      <c r="AA55" s="167">
        <v>0.0</v>
      </c>
      <c r="AB55" s="167">
        <v>0.0</v>
      </c>
      <c r="AC55" s="167">
        <v>0.0</v>
      </c>
      <c r="AD55" s="167">
        <v>0.0</v>
      </c>
      <c r="AE55" s="167">
        <v>0.0</v>
      </c>
      <c r="AF55" s="157">
        <f t="shared" si="27"/>
        <v>0</v>
      </c>
      <c r="AG55" s="167">
        <v>0.0</v>
      </c>
      <c r="AH55" s="167">
        <v>0.0</v>
      </c>
      <c r="AI55" s="163"/>
      <c r="AJ55" s="155"/>
      <c r="AK55" s="165" t="str">
        <f t="shared" si="12"/>
        <v>-</v>
      </c>
      <c r="AL55" s="155"/>
      <c r="AM55" s="155"/>
      <c r="AN55" s="155"/>
      <c r="AO55" s="155"/>
      <c r="AP55" s="155"/>
      <c r="AQ55" s="165" t="str">
        <f t="shared" si="13"/>
        <v>-</v>
      </c>
      <c r="AR55" s="155"/>
      <c r="AS55" s="155"/>
      <c r="AT55" s="155"/>
      <c r="AU55" s="155"/>
      <c r="AV55" s="157">
        <f t="shared" si="28"/>
        <v>0</v>
      </c>
      <c r="AW55" s="155"/>
      <c r="AX55" s="155"/>
      <c r="AY55" s="155"/>
      <c r="AZ55" s="157">
        <f t="shared" si="29"/>
        <v>0</v>
      </c>
      <c r="BA55" s="156">
        <f t="shared" ref="BA55:BC55" si="464">IF(AS55-AW55&lt;0,0,AS55-AW55)</f>
        <v>0</v>
      </c>
      <c r="BB55" s="156">
        <f t="shared" si="464"/>
        <v>0</v>
      </c>
      <c r="BC55" s="156">
        <f t="shared" si="464"/>
        <v>0</v>
      </c>
      <c r="BD55" s="157">
        <f t="shared" si="59"/>
        <v>0</v>
      </c>
      <c r="BE55" s="155"/>
      <c r="BF55" s="155"/>
      <c r="BG55" s="155"/>
      <c r="BH55" s="155"/>
      <c r="BI55" s="155"/>
      <c r="BJ55" s="157">
        <f t="shared" si="30"/>
        <v>0</v>
      </c>
      <c r="BK55" s="155"/>
      <c r="BL55" s="155"/>
      <c r="BM55" s="163"/>
      <c r="BN55" s="155"/>
      <c r="BO55" s="165" t="str">
        <f t="shared" si="60"/>
        <v>-</v>
      </c>
      <c r="BP55" s="155"/>
      <c r="BQ55" s="155"/>
      <c r="BR55" s="155"/>
      <c r="BS55" s="155"/>
      <c r="BT55" s="155"/>
      <c r="BU55" s="165" t="str">
        <f t="shared" si="61"/>
        <v>-</v>
      </c>
      <c r="BV55" s="155"/>
      <c r="BW55" s="155"/>
      <c r="BX55" s="155"/>
      <c r="BY55" s="155"/>
      <c r="BZ55" s="157">
        <f t="shared" si="62"/>
        <v>0</v>
      </c>
      <c r="CA55" s="155"/>
      <c r="CB55" s="155"/>
      <c r="CC55" s="155"/>
      <c r="CD55" s="157">
        <f t="shared" si="63"/>
        <v>0</v>
      </c>
      <c r="CE55" s="156">
        <f t="shared" ref="CE55:CG55" si="465">IF(BW55-CA55&lt;0,0,BW55-CA55)</f>
        <v>0</v>
      </c>
      <c r="CF55" s="156">
        <f t="shared" si="465"/>
        <v>0</v>
      </c>
      <c r="CG55" s="156">
        <f t="shared" si="465"/>
        <v>0</v>
      </c>
      <c r="CH55" s="157">
        <f t="shared" si="65"/>
        <v>0</v>
      </c>
      <c r="CI55" s="155"/>
      <c r="CJ55" s="155"/>
      <c r="CK55" s="155"/>
      <c r="CL55" s="155"/>
      <c r="CM55" s="155"/>
      <c r="CN55" s="157">
        <f t="shared" si="66"/>
        <v>0</v>
      </c>
      <c r="CO55" s="155"/>
      <c r="CP55" s="155"/>
      <c r="CQ55" s="341">
        <f t="shared" si="31"/>
        <v>304</v>
      </c>
      <c r="CR55" s="285">
        <f t="shared" si="32"/>
        <v>37</v>
      </c>
      <c r="CS55" s="298">
        <f t="shared" si="33"/>
        <v>0.1217105263</v>
      </c>
      <c r="CT55" s="285">
        <f t="shared" ref="CT55:CX55" si="466">SUM(H55,AL55,BP55)</f>
        <v>37</v>
      </c>
      <c r="CU55" s="285">
        <f t="shared" si="466"/>
        <v>1</v>
      </c>
      <c r="CV55" s="285">
        <f t="shared" si="466"/>
        <v>3</v>
      </c>
      <c r="CW55" s="285">
        <f t="shared" si="466"/>
        <v>0</v>
      </c>
      <c r="CX55" s="285">
        <f t="shared" si="466"/>
        <v>1</v>
      </c>
      <c r="CY55" s="311">
        <f t="shared" si="19"/>
        <v>0.1081081081</v>
      </c>
      <c r="CZ55" s="285">
        <f t="shared" ref="CZ55:DC55" si="467">SUM(N55,AR55,BV55)</f>
        <v>0</v>
      </c>
      <c r="DA55" s="285">
        <f t="shared" si="467"/>
        <v>1</v>
      </c>
      <c r="DB55" s="285">
        <f t="shared" si="467"/>
        <v>1</v>
      </c>
      <c r="DC55" s="285">
        <f t="shared" si="467"/>
        <v>1</v>
      </c>
      <c r="DD55" s="157">
        <f t="shared" si="36"/>
        <v>3</v>
      </c>
      <c r="DE55" s="156">
        <f t="shared" ref="DE55:DG55" si="468">SUM(S55,AW55,CA55)</f>
        <v>1</v>
      </c>
      <c r="DF55" s="156">
        <f t="shared" si="468"/>
        <v>1</v>
      </c>
      <c r="DG55" s="156">
        <f t="shared" si="468"/>
        <v>1</v>
      </c>
      <c r="DH55" s="157">
        <f t="shared" si="38"/>
        <v>3</v>
      </c>
      <c r="DI55" s="156">
        <f t="shared" ref="DI55:DK55" si="469">IF(DA55-DE55&lt;0,0,DA55-DE55)</f>
        <v>0</v>
      </c>
      <c r="DJ55" s="156">
        <f t="shared" si="469"/>
        <v>0</v>
      </c>
      <c r="DK55" s="156">
        <f t="shared" si="469"/>
        <v>0</v>
      </c>
      <c r="DL55" s="157">
        <f t="shared" si="40"/>
        <v>0</v>
      </c>
      <c r="DM55" s="156">
        <f t="shared" ref="DM55:DQ55" si="470">SUM(AA55,BE55,CI55)</f>
        <v>0</v>
      </c>
      <c r="DN55" s="156">
        <f t="shared" si="470"/>
        <v>0</v>
      </c>
      <c r="DO55" s="156">
        <f t="shared" si="470"/>
        <v>0</v>
      </c>
      <c r="DP55" s="156">
        <f t="shared" si="470"/>
        <v>0</v>
      </c>
      <c r="DQ55" s="156">
        <f t="shared" si="470"/>
        <v>0</v>
      </c>
      <c r="DR55" s="157">
        <f t="shared" si="42"/>
        <v>0</v>
      </c>
      <c r="DS55" s="156">
        <f t="shared" ref="DS55:DT55" si="471">SUM(AG55,BK55,CO55)</f>
        <v>0</v>
      </c>
      <c r="DT55" s="156">
        <f t="shared" si="471"/>
        <v>0</v>
      </c>
      <c r="DU55" s="343" t="s">
        <v>549</v>
      </c>
    </row>
    <row r="56" ht="19.5" customHeight="1">
      <c r="A56" s="146">
        <v>51.0</v>
      </c>
      <c r="B56" s="233">
        <v>45591.0</v>
      </c>
      <c r="C56" s="234" t="s">
        <v>131</v>
      </c>
      <c r="D56" s="234" t="s">
        <v>586</v>
      </c>
      <c r="E56" s="338">
        <v>165.0</v>
      </c>
      <c r="F56" s="292">
        <v>23.0</v>
      </c>
      <c r="G56" s="298">
        <f t="shared" si="10"/>
        <v>0.1393939394</v>
      </c>
      <c r="H56" s="167">
        <v>21.0</v>
      </c>
      <c r="I56" s="167">
        <v>0.0</v>
      </c>
      <c r="J56" s="167">
        <v>0.0</v>
      </c>
      <c r="K56" s="167">
        <v>0.0</v>
      </c>
      <c r="L56" s="167">
        <v>0.0</v>
      </c>
      <c r="M56" s="165">
        <f t="shared" si="11"/>
        <v>0</v>
      </c>
      <c r="N56" s="155">
        <f t="shared" si="210"/>
        <v>2</v>
      </c>
      <c r="O56" s="167">
        <v>0.0</v>
      </c>
      <c r="P56" s="167">
        <v>0.0</v>
      </c>
      <c r="Q56" s="167">
        <v>0.0</v>
      </c>
      <c r="R56" s="157">
        <f t="shared" si="25"/>
        <v>0</v>
      </c>
      <c r="S56" s="167">
        <v>0.0</v>
      </c>
      <c r="T56" s="167">
        <v>0.0</v>
      </c>
      <c r="U56" s="167">
        <v>0.0</v>
      </c>
      <c r="V56" s="157">
        <f t="shared" si="26"/>
        <v>0</v>
      </c>
      <c r="W56" s="156">
        <f t="shared" ref="W56:Y56" si="472">IF(O56-S56&lt;0,0,O56-S56)</f>
        <v>0</v>
      </c>
      <c r="X56" s="156">
        <f t="shared" si="472"/>
        <v>0</v>
      </c>
      <c r="Y56" s="156">
        <f t="shared" si="472"/>
        <v>0</v>
      </c>
      <c r="Z56" s="157">
        <f t="shared" si="192"/>
        <v>0</v>
      </c>
      <c r="AA56" s="167">
        <v>0.0</v>
      </c>
      <c r="AB56" s="167">
        <v>0.0</v>
      </c>
      <c r="AC56" s="167">
        <v>0.0</v>
      </c>
      <c r="AD56" s="167">
        <v>0.0</v>
      </c>
      <c r="AE56" s="167">
        <v>0.0</v>
      </c>
      <c r="AF56" s="157">
        <f t="shared" si="27"/>
        <v>0</v>
      </c>
      <c r="AG56" s="167">
        <v>0.0</v>
      </c>
      <c r="AH56" s="167">
        <v>0.0</v>
      </c>
      <c r="AI56" s="163"/>
      <c r="AJ56" s="155"/>
      <c r="AK56" s="165" t="str">
        <f t="shared" si="12"/>
        <v>-</v>
      </c>
      <c r="AL56" s="155"/>
      <c r="AM56" s="155"/>
      <c r="AN56" s="155"/>
      <c r="AO56" s="155"/>
      <c r="AP56" s="155"/>
      <c r="AQ56" s="165" t="str">
        <f t="shared" si="13"/>
        <v>-</v>
      </c>
      <c r="AR56" s="155"/>
      <c r="AS56" s="155"/>
      <c r="AT56" s="155"/>
      <c r="AU56" s="155"/>
      <c r="AV56" s="157">
        <f t="shared" si="28"/>
        <v>0</v>
      </c>
      <c r="AW56" s="155"/>
      <c r="AX56" s="155"/>
      <c r="AY56" s="155"/>
      <c r="AZ56" s="157">
        <f t="shared" si="29"/>
        <v>0</v>
      </c>
      <c r="BA56" s="156">
        <f t="shared" ref="BA56:BC56" si="473">IF(AS56-AW56&lt;0,0,AS56-AW56)</f>
        <v>0</v>
      </c>
      <c r="BB56" s="156">
        <f t="shared" si="473"/>
        <v>0</v>
      </c>
      <c r="BC56" s="156">
        <f t="shared" si="473"/>
        <v>0</v>
      </c>
      <c r="BD56" s="157">
        <f t="shared" si="59"/>
        <v>0</v>
      </c>
      <c r="BE56" s="155"/>
      <c r="BF56" s="155"/>
      <c r="BG56" s="155"/>
      <c r="BH56" s="155"/>
      <c r="BI56" s="155"/>
      <c r="BJ56" s="157">
        <f t="shared" si="30"/>
        <v>0</v>
      </c>
      <c r="BK56" s="155"/>
      <c r="BL56" s="155"/>
      <c r="BM56" s="163"/>
      <c r="BN56" s="155"/>
      <c r="BO56" s="165" t="str">
        <f t="shared" si="60"/>
        <v>-</v>
      </c>
      <c r="BP56" s="155"/>
      <c r="BQ56" s="155"/>
      <c r="BR56" s="155"/>
      <c r="BS56" s="155"/>
      <c r="BT56" s="155"/>
      <c r="BU56" s="165" t="str">
        <f t="shared" si="61"/>
        <v>-</v>
      </c>
      <c r="BV56" s="155"/>
      <c r="BW56" s="155"/>
      <c r="BX56" s="155"/>
      <c r="BY56" s="155"/>
      <c r="BZ56" s="157">
        <f t="shared" si="62"/>
        <v>0</v>
      </c>
      <c r="CA56" s="155"/>
      <c r="CB56" s="155"/>
      <c r="CC56" s="155"/>
      <c r="CD56" s="157">
        <f t="shared" si="63"/>
        <v>0</v>
      </c>
      <c r="CE56" s="156">
        <f t="shared" ref="CE56:CG56" si="474">IF(BW56-CA56&lt;0,0,BW56-CA56)</f>
        <v>0</v>
      </c>
      <c r="CF56" s="156">
        <f t="shared" si="474"/>
        <v>0</v>
      </c>
      <c r="CG56" s="156">
        <f t="shared" si="474"/>
        <v>0</v>
      </c>
      <c r="CH56" s="157">
        <f t="shared" si="65"/>
        <v>0</v>
      </c>
      <c r="CI56" s="155"/>
      <c r="CJ56" s="155"/>
      <c r="CK56" s="155"/>
      <c r="CL56" s="155"/>
      <c r="CM56" s="155"/>
      <c r="CN56" s="157">
        <f t="shared" si="66"/>
        <v>0</v>
      </c>
      <c r="CO56" s="155"/>
      <c r="CP56" s="155"/>
      <c r="CQ56" s="341">
        <f t="shared" si="31"/>
        <v>165</v>
      </c>
      <c r="CR56" s="285">
        <f t="shared" si="32"/>
        <v>23</v>
      </c>
      <c r="CS56" s="298">
        <f t="shared" si="33"/>
        <v>0.1393939394</v>
      </c>
      <c r="CT56" s="285">
        <f t="shared" ref="CT56:CX56" si="475">SUM(H56,AL56,BP56)</f>
        <v>21</v>
      </c>
      <c r="CU56" s="285">
        <f t="shared" si="475"/>
        <v>0</v>
      </c>
      <c r="CV56" s="285">
        <f t="shared" si="475"/>
        <v>0</v>
      </c>
      <c r="CW56" s="285">
        <f t="shared" si="475"/>
        <v>0</v>
      </c>
      <c r="CX56" s="285">
        <f t="shared" si="475"/>
        <v>0</v>
      </c>
      <c r="CY56" s="311">
        <f t="shared" si="19"/>
        <v>0</v>
      </c>
      <c r="CZ56" s="285">
        <f t="shared" ref="CZ56:DC56" si="476">SUM(N56,AR56,BV56)</f>
        <v>2</v>
      </c>
      <c r="DA56" s="285">
        <f t="shared" si="476"/>
        <v>0</v>
      </c>
      <c r="DB56" s="285">
        <f t="shared" si="476"/>
        <v>0</v>
      </c>
      <c r="DC56" s="285">
        <f t="shared" si="476"/>
        <v>0</v>
      </c>
      <c r="DD56" s="157">
        <f t="shared" si="36"/>
        <v>0</v>
      </c>
      <c r="DE56" s="156">
        <f t="shared" ref="DE56:DG56" si="477">SUM(S56,AW56,CA56)</f>
        <v>0</v>
      </c>
      <c r="DF56" s="156">
        <f t="shared" si="477"/>
        <v>0</v>
      </c>
      <c r="DG56" s="156">
        <f t="shared" si="477"/>
        <v>0</v>
      </c>
      <c r="DH56" s="157">
        <f t="shared" si="38"/>
        <v>0</v>
      </c>
      <c r="DI56" s="156">
        <f t="shared" ref="DI56:DK56" si="478">IF(DA56-DE56&lt;0,0,DA56-DE56)</f>
        <v>0</v>
      </c>
      <c r="DJ56" s="156">
        <f t="shared" si="478"/>
        <v>0</v>
      </c>
      <c r="DK56" s="156">
        <f t="shared" si="478"/>
        <v>0</v>
      </c>
      <c r="DL56" s="157">
        <f t="shared" si="40"/>
        <v>0</v>
      </c>
      <c r="DM56" s="156">
        <f t="shared" ref="DM56:DQ56" si="479">SUM(AA56,BE56,CI56)</f>
        <v>0</v>
      </c>
      <c r="DN56" s="156">
        <f t="shared" si="479"/>
        <v>0</v>
      </c>
      <c r="DO56" s="156">
        <f t="shared" si="479"/>
        <v>0</v>
      </c>
      <c r="DP56" s="156">
        <f t="shared" si="479"/>
        <v>0</v>
      </c>
      <c r="DQ56" s="156">
        <f t="shared" si="479"/>
        <v>0</v>
      </c>
      <c r="DR56" s="157">
        <f t="shared" si="42"/>
        <v>0</v>
      </c>
      <c r="DS56" s="156">
        <f t="shared" ref="DS56:DT56" si="480">SUM(AG56,BK56,CO56)</f>
        <v>0</v>
      </c>
      <c r="DT56" s="156">
        <f t="shared" si="480"/>
        <v>0</v>
      </c>
      <c r="DU56" s="343" t="s">
        <v>587</v>
      </c>
    </row>
    <row r="57" ht="19.5" customHeight="1">
      <c r="A57" s="146">
        <v>52.0</v>
      </c>
      <c r="B57" s="233">
        <v>45593.0</v>
      </c>
      <c r="C57" s="234" t="s">
        <v>151</v>
      </c>
      <c r="D57" s="234" t="s">
        <v>512</v>
      </c>
      <c r="E57" s="338">
        <v>120.0</v>
      </c>
      <c r="F57" s="292">
        <v>12.0</v>
      </c>
      <c r="G57" s="298">
        <f t="shared" si="10"/>
        <v>0.1</v>
      </c>
      <c r="H57" s="167">
        <v>0.0</v>
      </c>
      <c r="I57" s="167">
        <v>0.0</v>
      </c>
      <c r="J57" s="167">
        <v>0.0</v>
      </c>
      <c r="K57" s="167">
        <v>0.0</v>
      </c>
      <c r="L57" s="167">
        <v>0.0</v>
      </c>
      <c r="M57" s="165" t="str">
        <f t="shared" si="11"/>
        <v>-</v>
      </c>
      <c r="N57" s="155">
        <f t="shared" si="210"/>
        <v>12</v>
      </c>
      <c r="O57" s="167">
        <v>0.0</v>
      </c>
      <c r="P57" s="167">
        <v>0.0</v>
      </c>
      <c r="Q57" s="167">
        <v>0.0</v>
      </c>
      <c r="R57" s="157">
        <f t="shared" si="25"/>
        <v>0</v>
      </c>
      <c r="S57" s="167">
        <v>0.0</v>
      </c>
      <c r="T57" s="167">
        <v>0.0</v>
      </c>
      <c r="U57" s="167">
        <v>0.0</v>
      </c>
      <c r="V57" s="157">
        <f t="shared" si="26"/>
        <v>0</v>
      </c>
      <c r="W57" s="156">
        <f t="shared" ref="W57:Y57" si="481">IF(O57-S57&lt;0,0,O57-S57)</f>
        <v>0</v>
      </c>
      <c r="X57" s="156">
        <f t="shared" si="481"/>
        <v>0</v>
      </c>
      <c r="Y57" s="156">
        <f t="shared" si="481"/>
        <v>0</v>
      </c>
      <c r="Z57" s="157">
        <f t="shared" si="192"/>
        <v>0</v>
      </c>
      <c r="AA57" s="167">
        <v>0.0</v>
      </c>
      <c r="AB57" s="167">
        <v>0.0</v>
      </c>
      <c r="AC57" s="167">
        <v>0.0</v>
      </c>
      <c r="AD57" s="167">
        <v>0.0</v>
      </c>
      <c r="AE57" s="167">
        <v>0.0</v>
      </c>
      <c r="AF57" s="157">
        <f t="shared" si="27"/>
        <v>0</v>
      </c>
      <c r="AG57" s="167">
        <v>0.0</v>
      </c>
      <c r="AH57" s="167">
        <v>0.0</v>
      </c>
      <c r="AI57" s="163"/>
      <c r="AJ57" s="155"/>
      <c r="AK57" s="165" t="str">
        <f t="shared" si="12"/>
        <v>-</v>
      </c>
      <c r="AL57" s="155"/>
      <c r="AM57" s="155"/>
      <c r="AN57" s="155"/>
      <c r="AO57" s="155"/>
      <c r="AP57" s="155"/>
      <c r="AQ57" s="165" t="str">
        <f t="shared" si="13"/>
        <v>-</v>
      </c>
      <c r="AR57" s="155"/>
      <c r="AS57" s="155"/>
      <c r="AT57" s="155"/>
      <c r="AU57" s="155"/>
      <c r="AV57" s="157">
        <f t="shared" si="28"/>
        <v>0</v>
      </c>
      <c r="AW57" s="155"/>
      <c r="AX57" s="155"/>
      <c r="AY57" s="155"/>
      <c r="AZ57" s="157">
        <f t="shared" si="29"/>
        <v>0</v>
      </c>
      <c r="BA57" s="156">
        <f t="shared" ref="BA57:BC57" si="482">IF(AS57-AW57&lt;0,0,AS57-AW57)</f>
        <v>0</v>
      </c>
      <c r="BB57" s="156">
        <f t="shared" si="482"/>
        <v>0</v>
      </c>
      <c r="BC57" s="156">
        <f t="shared" si="482"/>
        <v>0</v>
      </c>
      <c r="BD57" s="157">
        <f t="shared" si="59"/>
        <v>0</v>
      </c>
      <c r="BE57" s="155"/>
      <c r="BF57" s="155"/>
      <c r="BG57" s="155"/>
      <c r="BH57" s="155"/>
      <c r="BI57" s="155"/>
      <c r="BJ57" s="157">
        <f t="shared" si="30"/>
        <v>0</v>
      </c>
      <c r="BK57" s="155"/>
      <c r="BL57" s="155"/>
      <c r="BM57" s="163"/>
      <c r="BN57" s="155"/>
      <c r="BO57" s="165" t="str">
        <f t="shared" si="60"/>
        <v>-</v>
      </c>
      <c r="BP57" s="155"/>
      <c r="BQ57" s="155"/>
      <c r="BR57" s="155"/>
      <c r="BS57" s="155"/>
      <c r="BT57" s="155"/>
      <c r="BU57" s="165" t="str">
        <f t="shared" si="61"/>
        <v>-</v>
      </c>
      <c r="BV57" s="155"/>
      <c r="BW57" s="155"/>
      <c r="BX57" s="155"/>
      <c r="BY57" s="155"/>
      <c r="BZ57" s="157">
        <f t="shared" si="62"/>
        <v>0</v>
      </c>
      <c r="CA57" s="155"/>
      <c r="CB57" s="155"/>
      <c r="CC57" s="155"/>
      <c r="CD57" s="157">
        <f t="shared" si="63"/>
        <v>0</v>
      </c>
      <c r="CE57" s="156">
        <f t="shared" ref="CE57:CG57" si="483">IF(BW57-CA57&lt;0,0,BW57-CA57)</f>
        <v>0</v>
      </c>
      <c r="CF57" s="156">
        <f t="shared" si="483"/>
        <v>0</v>
      </c>
      <c r="CG57" s="156">
        <f t="shared" si="483"/>
        <v>0</v>
      </c>
      <c r="CH57" s="157">
        <f t="shared" si="65"/>
        <v>0</v>
      </c>
      <c r="CI57" s="155"/>
      <c r="CJ57" s="155"/>
      <c r="CK57" s="155"/>
      <c r="CL57" s="155"/>
      <c r="CM57" s="155"/>
      <c r="CN57" s="157">
        <f t="shared" si="66"/>
        <v>0</v>
      </c>
      <c r="CO57" s="155"/>
      <c r="CP57" s="155"/>
      <c r="CQ57" s="341">
        <f t="shared" si="31"/>
        <v>120</v>
      </c>
      <c r="CR57" s="285">
        <f t="shared" si="32"/>
        <v>12</v>
      </c>
      <c r="CS57" s="298">
        <f t="shared" si="33"/>
        <v>0.1</v>
      </c>
      <c r="CT57" s="285">
        <f t="shared" ref="CT57:CX57" si="484">SUM(H57,AL57,BP57)</f>
        <v>0</v>
      </c>
      <c r="CU57" s="285">
        <f t="shared" si="484"/>
        <v>0</v>
      </c>
      <c r="CV57" s="285">
        <f t="shared" si="484"/>
        <v>0</v>
      </c>
      <c r="CW57" s="285">
        <f t="shared" si="484"/>
        <v>0</v>
      </c>
      <c r="CX57" s="285">
        <f t="shared" si="484"/>
        <v>0</v>
      </c>
      <c r="CY57" s="311" t="str">
        <f t="shared" si="19"/>
        <v>-</v>
      </c>
      <c r="CZ57" s="285">
        <f t="shared" ref="CZ57:DC57" si="485">SUM(N57,AR57,BV57)</f>
        <v>12</v>
      </c>
      <c r="DA57" s="285">
        <f t="shared" si="485"/>
        <v>0</v>
      </c>
      <c r="DB57" s="285">
        <f t="shared" si="485"/>
        <v>0</v>
      </c>
      <c r="DC57" s="285">
        <f t="shared" si="485"/>
        <v>0</v>
      </c>
      <c r="DD57" s="157">
        <f t="shared" si="36"/>
        <v>0</v>
      </c>
      <c r="DE57" s="156">
        <f t="shared" ref="DE57:DG57" si="486">SUM(S57,AW57,CA57)</f>
        <v>0</v>
      </c>
      <c r="DF57" s="156">
        <f t="shared" si="486"/>
        <v>0</v>
      </c>
      <c r="DG57" s="156">
        <f t="shared" si="486"/>
        <v>0</v>
      </c>
      <c r="DH57" s="157">
        <f t="shared" si="38"/>
        <v>0</v>
      </c>
      <c r="DI57" s="156">
        <f t="shared" ref="DI57:DK57" si="487">IF(DA57-DE57&lt;0,0,DA57-DE57)</f>
        <v>0</v>
      </c>
      <c r="DJ57" s="156">
        <f t="shared" si="487"/>
        <v>0</v>
      </c>
      <c r="DK57" s="156">
        <f t="shared" si="487"/>
        <v>0</v>
      </c>
      <c r="DL57" s="157">
        <f t="shared" si="40"/>
        <v>0</v>
      </c>
      <c r="DM57" s="156">
        <f t="shared" ref="DM57:DQ57" si="488">SUM(AA57,BE57,CI57)</f>
        <v>0</v>
      </c>
      <c r="DN57" s="156">
        <f t="shared" si="488"/>
        <v>0</v>
      </c>
      <c r="DO57" s="156">
        <f t="shared" si="488"/>
        <v>0</v>
      </c>
      <c r="DP57" s="156">
        <f t="shared" si="488"/>
        <v>0</v>
      </c>
      <c r="DQ57" s="156">
        <f t="shared" si="488"/>
        <v>0</v>
      </c>
      <c r="DR57" s="157">
        <f t="shared" si="42"/>
        <v>0</v>
      </c>
      <c r="DS57" s="156">
        <f t="shared" ref="DS57:DT57" si="489">SUM(AG57,BK57,CO57)</f>
        <v>0</v>
      </c>
      <c r="DT57" s="156">
        <f t="shared" si="489"/>
        <v>0</v>
      </c>
      <c r="DU57" s="343" t="s">
        <v>553</v>
      </c>
    </row>
    <row r="58" ht="19.5" customHeight="1">
      <c r="A58" s="146">
        <v>53.0</v>
      </c>
      <c r="B58" s="233">
        <v>45593.0</v>
      </c>
      <c r="C58" s="234" t="s">
        <v>151</v>
      </c>
      <c r="D58" s="234" t="s">
        <v>534</v>
      </c>
      <c r="E58" s="338">
        <v>157.0</v>
      </c>
      <c r="F58" s="292">
        <v>26.0</v>
      </c>
      <c r="G58" s="298">
        <f t="shared" si="10"/>
        <v>0.1656050955</v>
      </c>
      <c r="H58" s="167">
        <v>0.0</v>
      </c>
      <c r="I58" s="167">
        <v>0.0</v>
      </c>
      <c r="J58" s="167">
        <v>0.0</v>
      </c>
      <c r="K58" s="167">
        <v>0.0</v>
      </c>
      <c r="L58" s="167">
        <v>0.0</v>
      </c>
      <c r="M58" s="165" t="str">
        <f t="shared" si="11"/>
        <v>-</v>
      </c>
      <c r="N58" s="155">
        <f t="shared" si="210"/>
        <v>26</v>
      </c>
      <c r="O58" s="167">
        <v>0.0</v>
      </c>
      <c r="P58" s="167">
        <v>0.0</v>
      </c>
      <c r="Q58" s="167">
        <v>0.0</v>
      </c>
      <c r="R58" s="157">
        <f t="shared" si="25"/>
        <v>0</v>
      </c>
      <c r="S58" s="167">
        <v>0.0</v>
      </c>
      <c r="T58" s="167">
        <v>0.0</v>
      </c>
      <c r="U58" s="167">
        <v>0.0</v>
      </c>
      <c r="V58" s="157">
        <f t="shared" si="26"/>
        <v>0</v>
      </c>
      <c r="W58" s="156">
        <f t="shared" ref="W58:Y58" si="490">IF(O58-S58&lt;0,0,O58-S58)</f>
        <v>0</v>
      </c>
      <c r="X58" s="156">
        <f t="shared" si="490"/>
        <v>0</v>
      </c>
      <c r="Y58" s="156">
        <f t="shared" si="490"/>
        <v>0</v>
      </c>
      <c r="Z58" s="157">
        <f t="shared" si="192"/>
        <v>0</v>
      </c>
      <c r="AA58" s="167">
        <v>0.0</v>
      </c>
      <c r="AB58" s="167">
        <v>0.0</v>
      </c>
      <c r="AC58" s="167">
        <v>0.0</v>
      </c>
      <c r="AD58" s="167">
        <v>0.0</v>
      </c>
      <c r="AE58" s="167">
        <v>0.0</v>
      </c>
      <c r="AF58" s="157">
        <f t="shared" si="27"/>
        <v>0</v>
      </c>
      <c r="AG58" s="167">
        <v>0.0</v>
      </c>
      <c r="AH58" s="167">
        <v>0.0</v>
      </c>
      <c r="AI58" s="163"/>
      <c r="AJ58" s="155"/>
      <c r="AK58" s="165" t="str">
        <f t="shared" si="12"/>
        <v>-</v>
      </c>
      <c r="AL58" s="155"/>
      <c r="AM58" s="155"/>
      <c r="AN58" s="155"/>
      <c r="AO58" s="155"/>
      <c r="AP58" s="155"/>
      <c r="AQ58" s="165" t="str">
        <f t="shared" si="13"/>
        <v>-</v>
      </c>
      <c r="AR58" s="155"/>
      <c r="AS58" s="155"/>
      <c r="AT58" s="155"/>
      <c r="AU58" s="155"/>
      <c r="AV58" s="157">
        <f t="shared" si="28"/>
        <v>0</v>
      </c>
      <c r="AW58" s="155"/>
      <c r="AX58" s="155"/>
      <c r="AY58" s="155"/>
      <c r="AZ58" s="157">
        <f t="shared" si="29"/>
        <v>0</v>
      </c>
      <c r="BA58" s="156">
        <f t="shared" ref="BA58:BC58" si="491">IF(AS58-AW58&lt;0,0,AS58-AW58)</f>
        <v>0</v>
      </c>
      <c r="BB58" s="156">
        <f t="shared" si="491"/>
        <v>0</v>
      </c>
      <c r="BC58" s="156">
        <f t="shared" si="491"/>
        <v>0</v>
      </c>
      <c r="BD58" s="157">
        <f t="shared" si="59"/>
        <v>0</v>
      </c>
      <c r="BE58" s="155"/>
      <c r="BF58" s="155"/>
      <c r="BG58" s="155"/>
      <c r="BH58" s="155"/>
      <c r="BI58" s="155"/>
      <c r="BJ58" s="157">
        <f t="shared" si="30"/>
        <v>0</v>
      </c>
      <c r="BK58" s="155"/>
      <c r="BL58" s="155"/>
      <c r="BM58" s="163"/>
      <c r="BN58" s="155"/>
      <c r="BO58" s="165" t="str">
        <f t="shared" si="60"/>
        <v>-</v>
      </c>
      <c r="BP58" s="155"/>
      <c r="BQ58" s="155"/>
      <c r="BR58" s="155"/>
      <c r="BS58" s="155"/>
      <c r="BT58" s="155"/>
      <c r="BU58" s="165" t="str">
        <f t="shared" si="61"/>
        <v>-</v>
      </c>
      <c r="BV58" s="155"/>
      <c r="BW58" s="155"/>
      <c r="BX58" s="155"/>
      <c r="BY58" s="155"/>
      <c r="BZ58" s="157">
        <f t="shared" si="62"/>
        <v>0</v>
      </c>
      <c r="CA58" s="155"/>
      <c r="CB58" s="155"/>
      <c r="CC58" s="155"/>
      <c r="CD58" s="157">
        <f t="shared" si="63"/>
        <v>0</v>
      </c>
      <c r="CE58" s="156">
        <f t="shared" ref="CE58:CG58" si="492">IF(BW58-CA58&lt;0,0,BW58-CA58)</f>
        <v>0</v>
      </c>
      <c r="CF58" s="156">
        <f t="shared" si="492"/>
        <v>0</v>
      </c>
      <c r="CG58" s="156">
        <f t="shared" si="492"/>
        <v>0</v>
      </c>
      <c r="CH58" s="157">
        <f t="shared" si="65"/>
        <v>0</v>
      </c>
      <c r="CI58" s="155"/>
      <c r="CJ58" s="155"/>
      <c r="CK58" s="155"/>
      <c r="CL58" s="155"/>
      <c r="CM58" s="155"/>
      <c r="CN58" s="157">
        <f t="shared" si="66"/>
        <v>0</v>
      </c>
      <c r="CO58" s="155"/>
      <c r="CP58" s="155"/>
      <c r="CQ58" s="341">
        <f t="shared" si="31"/>
        <v>157</v>
      </c>
      <c r="CR58" s="285">
        <f t="shared" si="32"/>
        <v>26</v>
      </c>
      <c r="CS58" s="298">
        <f t="shared" si="33"/>
        <v>0.1656050955</v>
      </c>
      <c r="CT58" s="285">
        <f t="shared" ref="CT58:CX58" si="493">SUM(H58,AL58,BP58)</f>
        <v>0</v>
      </c>
      <c r="CU58" s="285">
        <f t="shared" si="493"/>
        <v>0</v>
      </c>
      <c r="CV58" s="285">
        <f t="shared" si="493"/>
        <v>0</v>
      </c>
      <c r="CW58" s="285">
        <f t="shared" si="493"/>
        <v>0</v>
      </c>
      <c r="CX58" s="285">
        <f t="shared" si="493"/>
        <v>0</v>
      </c>
      <c r="CY58" s="311" t="str">
        <f t="shared" si="19"/>
        <v>-</v>
      </c>
      <c r="CZ58" s="285">
        <f t="shared" ref="CZ58:DC58" si="494">SUM(N58,AR58,BV58)</f>
        <v>26</v>
      </c>
      <c r="DA58" s="285">
        <f t="shared" si="494"/>
        <v>0</v>
      </c>
      <c r="DB58" s="285">
        <f t="shared" si="494"/>
        <v>0</v>
      </c>
      <c r="DC58" s="285">
        <f t="shared" si="494"/>
        <v>0</v>
      </c>
      <c r="DD58" s="157">
        <f t="shared" si="36"/>
        <v>0</v>
      </c>
      <c r="DE58" s="156">
        <f t="shared" ref="DE58:DG58" si="495">SUM(S58,AW58,CA58)</f>
        <v>0</v>
      </c>
      <c r="DF58" s="156">
        <f t="shared" si="495"/>
        <v>0</v>
      </c>
      <c r="DG58" s="156">
        <f t="shared" si="495"/>
        <v>0</v>
      </c>
      <c r="DH58" s="157">
        <f t="shared" si="38"/>
        <v>0</v>
      </c>
      <c r="DI58" s="156">
        <f t="shared" ref="DI58:DK58" si="496">IF(DA58-DE58&lt;0,0,DA58-DE58)</f>
        <v>0</v>
      </c>
      <c r="DJ58" s="156">
        <f t="shared" si="496"/>
        <v>0</v>
      </c>
      <c r="DK58" s="156">
        <f t="shared" si="496"/>
        <v>0</v>
      </c>
      <c r="DL58" s="157">
        <f t="shared" si="40"/>
        <v>0</v>
      </c>
      <c r="DM58" s="156">
        <f t="shared" ref="DM58:DQ58" si="497">SUM(AA58,BE58,CI58)</f>
        <v>0</v>
      </c>
      <c r="DN58" s="156">
        <f t="shared" si="497"/>
        <v>0</v>
      </c>
      <c r="DO58" s="156">
        <f t="shared" si="497"/>
        <v>0</v>
      </c>
      <c r="DP58" s="156">
        <f t="shared" si="497"/>
        <v>0</v>
      </c>
      <c r="DQ58" s="156">
        <f t="shared" si="497"/>
        <v>0</v>
      </c>
      <c r="DR58" s="157">
        <f t="shared" si="42"/>
        <v>0</v>
      </c>
      <c r="DS58" s="156">
        <f t="shared" ref="DS58:DT58" si="498">SUM(AG58,BK58,CO58)</f>
        <v>0</v>
      </c>
      <c r="DT58" s="156">
        <f t="shared" si="498"/>
        <v>0</v>
      </c>
      <c r="DU58" s="343" t="s">
        <v>553</v>
      </c>
    </row>
    <row r="59" ht="19.5" customHeight="1">
      <c r="A59" s="146">
        <v>54.0</v>
      </c>
      <c r="B59" s="233">
        <v>45594.0</v>
      </c>
      <c r="C59" s="234" t="s">
        <v>115</v>
      </c>
      <c r="D59" s="234" t="s">
        <v>588</v>
      </c>
      <c r="E59" s="338">
        <v>164.0</v>
      </c>
      <c r="F59" s="292">
        <v>16.0</v>
      </c>
      <c r="G59" s="298">
        <f t="shared" si="10"/>
        <v>0.09756097561</v>
      </c>
      <c r="H59" s="167">
        <v>16.0</v>
      </c>
      <c r="I59" s="167">
        <v>0.0</v>
      </c>
      <c r="J59" s="167">
        <v>0.0</v>
      </c>
      <c r="K59" s="167">
        <v>1.0</v>
      </c>
      <c r="L59" s="167">
        <v>0.0</v>
      </c>
      <c r="M59" s="165">
        <f t="shared" si="11"/>
        <v>0.0625</v>
      </c>
      <c r="N59" s="155">
        <f t="shared" si="210"/>
        <v>0</v>
      </c>
      <c r="O59" s="167">
        <v>0.0</v>
      </c>
      <c r="P59" s="167">
        <v>5.0</v>
      </c>
      <c r="Q59" s="167">
        <v>0.0</v>
      </c>
      <c r="R59" s="157">
        <f t="shared" si="25"/>
        <v>5</v>
      </c>
      <c r="S59" s="167">
        <v>0.0</v>
      </c>
      <c r="T59" s="167">
        <v>0.0</v>
      </c>
      <c r="U59" s="167">
        <v>0.0</v>
      </c>
      <c r="V59" s="157">
        <f t="shared" si="26"/>
        <v>0</v>
      </c>
      <c r="W59" s="156">
        <f t="shared" ref="W59:Y59" si="499">IF(O59-S59&lt;0,0,O59-S59)</f>
        <v>0</v>
      </c>
      <c r="X59" s="156">
        <f t="shared" si="499"/>
        <v>5</v>
      </c>
      <c r="Y59" s="156">
        <f t="shared" si="499"/>
        <v>0</v>
      </c>
      <c r="Z59" s="157">
        <f t="shared" si="192"/>
        <v>5</v>
      </c>
      <c r="AA59" s="167">
        <v>0.0</v>
      </c>
      <c r="AB59" s="167">
        <v>0.0</v>
      </c>
      <c r="AC59" s="167">
        <v>0.0</v>
      </c>
      <c r="AD59" s="167">
        <v>0.0</v>
      </c>
      <c r="AE59" s="167">
        <v>0.0</v>
      </c>
      <c r="AF59" s="157">
        <f t="shared" si="27"/>
        <v>0</v>
      </c>
      <c r="AG59" s="167">
        <v>0.0</v>
      </c>
      <c r="AH59" s="167">
        <v>0.0</v>
      </c>
      <c r="AI59" s="163"/>
      <c r="AJ59" s="155"/>
      <c r="AK59" s="165" t="str">
        <f t="shared" si="12"/>
        <v>-</v>
      </c>
      <c r="AL59" s="155"/>
      <c r="AM59" s="155"/>
      <c r="AN59" s="155"/>
      <c r="AO59" s="155"/>
      <c r="AP59" s="155"/>
      <c r="AQ59" s="165" t="str">
        <f t="shared" si="13"/>
        <v>-</v>
      </c>
      <c r="AR59" s="155"/>
      <c r="AS59" s="155"/>
      <c r="AT59" s="155"/>
      <c r="AU59" s="155"/>
      <c r="AV59" s="157">
        <f t="shared" si="28"/>
        <v>0</v>
      </c>
      <c r="AW59" s="155"/>
      <c r="AX59" s="155"/>
      <c r="AY59" s="155"/>
      <c r="AZ59" s="157">
        <f t="shared" si="29"/>
        <v>0</v>
      </c>
      <c r="BA59" s="156">
        <f t="shared" ref="BA59:BC59" si="500">IF(AS59-AW59&lt;0,0,AS59-AW59)</f>
        <v>0</v>
      </c>
      <c r="BB59" s="156">
        <f t="shared" si="500"/>
        <v>0</v>
      </c>
      <c r="BC59" s="156">
        <f t="shared" si="500"/>
        <v>0</v>
      </c>
      <c r="BD59" s="157">
        <f t="shared" si="59"/>
        <v>0</v>
      </c>
      <c r="BE59" s="155"/>
      <c r="BF59" s="155"/>
      <c r="BG59" s="155"/>
      <c r="BH59" s="155"/>
      <c r="BI59" s="155"/>
      <c r="BJ59" s="157">
        <f t="shared" si="30"/>
        <v>0</v>
      </c>
      <c r="BK59" s="155"/>
      <c r="BL59" s="155"/>
      <c r="BM59" s="163"/>
      <c r="BN59" s="155"/>
      <c r="BO59" s="165" t="str">
        <f t="shared" si="60"/>
        <v>-</v>
      </c>
      <c r="BP59" s="155"/>
      <c r="BQ59" s="155"/>
      <c r="BR59" s="155"/>
      <c r="BS59" s="155"/>
      <c r="BT59" s="155"/>
      <c r="BU59" s="165" t="str">
        <f t="shared" si="61"/>
        <v>-</v>
      </c>
      <c r="BV59" s="155"/>
      <c r="BW59" s="155"/>
      <c r="BX59" s="155"/>
      <c r="BY59" s="155"/>
      <c r="BZ59" s="157">
        <f t="shared" si="62"/>
        <v>0</v>
      </c>
      <c r="CA59" s="155"/>
      <c r="CB59" s="155"/>
      <c r="CC59" s="155"/>
      <c r="CD59" s="157">
        <f t="shared" si="63"/>
        <v>0</v>
      </c>
      <c r="CE59" s="156">
        <f t="shared" ref="CE59:CG59" si="501">IF(BW59-CA59&lt;0,0,BW59-CA59)</f>
        <v>0</v>
      </c>
      <c r="CF59" s="156">
        <f t="shared" si="501"/>
        <v>0</v>
      </c>
      <c r="CG59" s="156">
        <f t="shared" si="501"/>
        <v>0</v>
      </c>
      <c r="CH59" s="157">
        <f t="shared" si="65"/>
        <v>0</v>
      </c>
      <c r="CI59" s="155"/>
      <c r="CJ59" s="155"/>
      <c r="CK59" s="155"/>
      <c r="CL59" s="155"/>
      <c r="CM59" s="155"/>
      <c r="CN59" s="157">
        <f t="shared" si="66"/>
        <v>0</v>
      </c>
      <c r="CO59" s="155"/>
      <c r="CP59" s="155"/>
      <c r="CQ59" s="341">
        <f t="shared" si="31"/>
        <v>164</v>
      </c>
      <c r="CR59" s="285">
        <f t="shared" si="32"/>
        <v>16</v>
      </c>
      <c r="CS59" s="298">
        <f t="shared" si="33"/>
        <v>0.09756097561</v>
      </c>
      <c r="CT59" s="285">
        <f t="shared" ref="CT59:CX59" si="502">SUM(H59,AL59,BP59)</f>
        <v>16</v>
      </c>
      <c r="CU59" s="285">
        <f t="shared" si="502"/>
        <v>0</v>
      </c>
      <c r="CV59" s="285">
        <f t="shared" si="502"/>
        <v>0</v>
      </c>
      <c r="CW59" s="285">
        <f t="shared" si="502"/>
        <v>1</v>
      </c>
      <c r="CX59" s="285">
        <f t="shared" si="502"/>
        <v>0</v>
      </c>
      <c r="CY59" s="311">
        <f t="shared" si="19"/>
        <v>0.0625</v>
      </c>
      <c r="CZ59" s="285">
        <f t="shared" ref="CZ59:DC59" si="503">SUM(N59,AR59,BV59)</f>
        <v>0</v>
      </c>
      <c r="DA59" s="285">
        <f t="shared" si="503"/>
        <v>0</v>
      </c>
      <c r="DB59" s="285">
        <f t="shared" si="503"/>
        <v>5</v>
      </c>
      <c r="DC59" s="285">
        <f t="shared" si="503"/>
        <v>0</v>
      </c>
      <c r="DD59" s="157">
        <f t="shared" si="36"/>
        <v>5</v>
      </c>
      <c r="DE59" s="156">
        <f t="shared" ref="DE59:DG59" si="504">SUM(S59,AW59,CA59)</f>
        <v>0</v>
      </c>
      <c r="DF59" s="156">
        <f t="shared" si="504"/>
        <v>0</v>
      </c>
      <c r="DG59" s="156">
        <f t="shared" si="504"/>
        <v>0</v>
      </c>
      <c r="DH59" s="157">
        <f t="shared" si="38"/>
        <v>0</v>
      </c>
      <c r="DI59" s="156">
        <f t="shared" ref="DI59:DK59" si="505">IF(DA59-DE59&lt;0,0,DA59-DE59)</f>
        <v>0</v>
      </c>
      <c r="DJ59" s="156">
        <f t="shared" si="505"/>
        <v>5</v>
      </c>
      <c r="DK59" s="156">
        <f t="shared" si="505"/>
        <v>0</v>
      </c>
      <c r="DL59" s="157">
        <f t="shared" si="40"/>
        <v>5</v>
      </c>
      <c r="DM59" s="156">
        <f t="shared" ref="DM59:DQ59" si="506">SUM(AA59,BE59,CI59)</f>
        <v>0</v>
      </c>
      <c r="DN59" s="156">
        <f t="shared" si="506"/>
        <v>0</v>
      </c>
      <c r="DO59" s="156">
        <f t="shared" si="506"/>
        <v>0</v>
      </c>
      <c r="DP59" s="156">
        <f t="shared" si="506"/>
        <v>0</v>
      </c>
      <c r="DQ59" s="156">
        <f t="shared" si="506"/>
        <v>0</v>
      </c>
      <c r="DR59" s="157">
        <f t="shared" si="42"/>
        <v>0</v>
      </c>
      <c r="DS59" s="156">
        <f t="shared" ref="DS59:DT59" si="507">SUM(AG59,BK59,CO59)</f>
        <v>0</v>
      </c>
      <c r="DT59" s="156">
        <f t="shared" si="507"/>
        <v>0</v>
      </c>
      <c r="DU59" s="343" t="s">
        <v>589</v>
      </c>
    </row>
    <row r="60" ht="19.5" customHeight="1">
      <c r="A60" s="146">
        <v>55.0</v>
      </c>
      <c r="B60" s="233">
        <v>45594.0</v>
      </c>
      <c r="C60" s="234" t="s">
        <v>151</v>
      </c>
      <c r="D60" s="234" t="s">
        <v>590</v>
      </c>
      <c r="E60" s="338">
        <v>157.0</v>
      </c>
      <c r="F60" s="292">
        <v>19.0</v>
      </c>
      <c r="G60" s="298">
        <f t="shared" si="10"/>
        <v>0.1210191083</v>
      </c>
      <c r="H60" s="167">
        <v>0.0</v>
      </c>
      <c r="I60" s="167">
        <v>0.0</v>
      </c>
      <c r="J60" s="167">
        <v>0.0</v>
      </c>
      <c r="K60" s="167">
        <v>0.0</v>
      </c>
      <c r="L60" s="167">
        <v>0.0</v>
      </c>
      <c r="M60" s="165" t="str">
        <f t="shared" si="11"/>
        <v>-</v>
      </c>
      <c r="N60" s="155">
        <f t="shared" si="210"/>
        <v>19</v>
      </c>
      <c r="O60" s="167">
        <v>0.0</v>
      </c>
      <c r="P60" s="167">
        <v>0.0</v>
      </c>
      <c r="Q60" s="167">
        <v>0.0</v>
      </c>
      <c r="R60" s="157">
        <f t="shared" si="25"/>
        <v>0</v>
      </c>
      <c r="S60" s="167">
        <v>0.0</v>
      </c>
      <c r="T60" s="167">
        <v>0.0</v>
      </c>
      <c r="U60" s="167">
        <v>0.0</v>
      </c>
      <c r="V60" s="157">
        <f t="shared" si="26"/>
        <v>0</v>
      </c>
      <c r="W60" s="156">
        <f t="shared" ref="W60:Y60" si="508">IF(O60-S60&lt;0,0,O60-S60)</f>
        <v>0</v>
      </c>
      <c r="X60" s="156">
        <f t="shared" si="508"/>
        <v>0</v>
      </c>
      <c r="Y60" s="156">
        <f t="shared" si="508"/>
        <v>0</v>
      </c>
      <c r="Z60" s="157">
        <f t="shared" si="192"/>
        <v>0</v>
      </c>
      <c r="AA60" s="167">
        <v>0.0</v>
      </c>
      <c r="AB60" s="167">
        <v>0.0</v>
      </c>
      <c r="AC60" s="167">
        <v>0.0</v>
      </c>
      <c r="AD60" s="167">
        <v>0.0</v>
      </c>
      <c r="AE60" s="167">
        <v>0.0</v>
      </c>
      <c r="AF60" s="157">
        <f t="shared" si="27"/>
        <v>0</v>
      </c>
      <c r="AG60" s="167">
        <v>0.0</v>
      </c>
      <c r="AH60" s="167">
        <v>0.0</v>
      </c>
      <c r="AI60" s="163"/>
      <c r="AJ60" s="155"/>
      <c r="AK60" s="165" t="str">
        <f t="shared" si="12"/>
        <v>-</v>
      </c>
      <c r="AL60" s="155"/>
      <c r="AM60" s="155"/>
      <c r="AN60" s="155"/>
      <c r="AO60" s="155"/>
      <c r="AP60" s="155"/>
      <c r="AQ60" s="165" t="str">
        <f t="shared" si="13"/>
        <v>-</v>
      </c>
      <c r="AR60" s="155"/>
      <c r="AS60" s="155"/>
      <c r="AT60" s="155"/>
      <c r="AU60" s="155"/>
      <c r="AV60" s="157">
        <f t="shared" si="28"/>
        <v>0</v>
      </c>
      <c r="AW60" s="155"/>
      <c r="AX60" s="155"/>
      <c r="AY60" s="155"/>
      <c r="AZ60" s="157">
        <f t="shared" si="29"/>
        <v>0</v>
      </c>
      <c r="BA60" s="156">
        <f t="shared" ref="BA60:BC60" si="509">IF(AS60-AW60&lt;0,0,AS60-AW60)</f>
        <v>0</v>
      </c>
      <c r="BB60" s="156">
        <f t="shared" si="509"/>
        <v>0</v>
      </c>
      <c r="BC60" s="156">
        <f t="shared" si="509"/>
        <v>0</v>
      </c>
      <c r="BD60" s="157">
        <f t="shared" si="59"/>
        <v>0</v>
      </c>
      <c r="BE60" s="155"/>
      <c r="BF60" s="155"/>
      <c r="BG60" s="155"/>
      <c r="BH60" s="155"/>
      <c r="BI60" s="155"/>
      <c r="BJ60" s="157">
        <f t="shared" si="30"/>
        <v>0</v>
      </c>
      <c r="BK60" s="155"/>
      <c r="BL60" s="155"/>
      <c r="BM60" s="163"/>
      <c r="BN60" s="155"/>
      <c r="BO60" s="165" t="str">
        <f t="shared" si="60"/>
        <v>-</v>
      </c>
      <c r="BP60" s="155"/>
      <c r="BQ60" s="155"/>
      <c r="BR60" s="155"/>
      <c r="BS60" s="155"/>
      <c r="BT60" s="155"/>
      <c r="BU60" s="165" t="str">
        <f t="shared" si="61"/>
        <v>-</v>
      </c>
      <c r="BV60" s="155"/>
      <c r="BW60" s="155"/>
      <c r="BX60" s="155"/>
      <c r="BY60" s="155"/>
      <c r="BZ60" s="157">
        <f t="shared" si="62"/>
        <v>0</v>
      </c>
      <c r="CA60" s="155"/>
      <c r="CB60" s="155"/>
      <c r="CC60" s="155"/>
      <c r="CD60" s="157">
        <f t="shared" si="63"/>
        <v>0</v>
      </c>
      <c r="CE60" s="156">
        <f t="shared" ref="CE60:CG60" si="510">IF(BW60-CA60&lt;0,0,BW60-CA60)</f>
        <v>0</v>
      </c>
      <c r="CF60" s="156">
        <f t="shared" si="510"/>
        <v>0</v>
      </c>
      <c r="CG60" s="156">
        <f t="shared" si="510"/>
        <v>0</v>
      </c>
      <c r="CH60" s="157">
        <f t="shared" si="65"/>
        <v>0</v>
      </c>
      <c r="CI60" s="155"/>
      <c r="CJ60" s="155"/>
      <c r="CK60" s="155"/>
      <c r="CL60" s="155"/>
      <c r="CM60" s="155"/>
      <c r="CN60" s="157">
        <f t="shared" si="66"/>
        <v>0</v>
      </c>
      <c r="CO60" s="155"/>
      <c r="CP60" s="155"/>
      <c r="CQ60" s="341">
        <f t="shared" si="31"/>
        <v>157</v>
      </c>
      <c r="CR60" s="285">
        <f t="shared" si="32"/>
        <v>19</v>
      </c>
      <c r="CS60" s="298">
        <f t="shared" si="33"/>
        <v>0.1210191083</v>
      </c>
      <c r="CT60" s="285">
        <f t="shared" ref="CT60:CX60" si="511">SUM(H60,AL60,BP60)</f>
        <v>0</v>
      </c>
      <c r="CU60" s="285">
        <f t="shared" si="511"/>
        <v>0</v>
      </c>
      <c r="CV60" s="285">
        <f t="shared" si="511"/>
        <v>0</v>
      </c>
      <c r="CW60" s="285">
        <f t="shared" si="511"/>
        <v>0</v>
      </c>
      <c r="CX60" s="285">
        <f t="shared" si="511"/>
        <v>0</v>
      </c>
      <c r="CY60" s="311" t="str">
        <f t="shared" si="19"/>
        <v>-</v>
      </c>
      <c r="CZ60" s="285">
        <f t="shared" ref="CZ60:DC60" si="512">SUM(N60,AR60,BV60)</f>
        <v>19</v>
      </c>
      <c r="DA60" s="285">
        <f t="shared" si="512"/>
        <v>0</v>
      </c>
      <c r="DB60" s="285">
        <f t="shared" si="512"/>
        <v>0</v>
      </c>
      <c r="DC60" s="285">
        <f t="shared" si="512"/>
        <v>0</v>
      </c>
      <c r="DD60" s="157">
        <f t="shared" si="36"/>
        <v>0</v>
      </c>
      <c r="DE60" s="156">
        <f t="shared" ref="DE60:DG60" si="513">SUM(S60,AW60,CA60)</f>
        <v>0</v>
      </c>
      <c r="DF60" s="156">
        <f t="shared" si="513"/>
        <v>0</v>
      </c>
      <c r="DG60" s="156">
        <f t="shared" si="513"/>
        <v>0</v>
      </c>
      <c r="DH60" s="157">
        <f t="shared" si="38"/>
        <v>0</v>
      </c>
      <c r="DI60" s="156">
        <f t="shared" ref="DI60:DK60" si="514">IF(DA60-DE60&lt;0,0,DA60-DE60)</f>
        <v>0</v>
      </c>
      <c r="DJ60" s="156">
        <f t="shared" si="514"/>
        <v>0</v>
      </c>
      <c r="DK60" s="156">
        <f t="shared" si="514"/>
        <v>0</v>
      </c>
      <c r="DL60" s="157">
        <f t="shared" si="40"/>
        <v>0</v>
      </c>
      <c r="DM60" s="156">
        <f t="shared" ref="DM60:DQ60" si="515">SUM(AA60,BE60,CI60)</f>
        <v>0</v>
      </c>
      <c r="DN60" s="156">
        <f t="shared" si="515"/>
        <v>0</v>
      </c>
      <c r="DO60" s="156">
        <f t="shared" si="515"/>
        <v>0</v>
      </c>
      <c r="DP60" s="156">
        <f t="shared" si="515"/>
        <v>0</v>
      </c>
      <c r="DQ60" s="156">
        <f t="shared" si="515"/>
        <v>0</v>
      </c>
      <c r="DR60" s="157">
        <f t="shared" si="42"/>
        <v>0</v>
      </c>
      <c r="DS60" s="156">
        <f t="shared" ref="DS60:DT60" si="516">SUM(AG60,BK60,CO60)</f>
        <v>0</v>
      </c>
      <c r="DT60" s="156">
        <f t="shared" si="516"/>
        <v>0</v>
      </c>
      <c r="DU60" s="343" t="s">
        <v>553</v>
      </c>
    </row>
    <row r="61" ht="19.5" customHeight="1">
      <c r="A61" s="146">
        <v>56.0</v>
      </c>
      <c r="B61" s="233">
        <v>45594.0</v>
      </c>
      <c r="C61" s="234" t="s">
        <v>147</v>
      </c>
      <c r="D61" s="234" t="s">
        <v>396</v>
      </c>
      <c r="E61" s="338">
        <v>359.0</v>
      </c>
      <c r="F61" s="292">
        <v>64.0</v>
      </c>
      <c r="G61" s="298">
        <f t="shared" si="10"/>
        <v>0.1782729805</v>
      </c>
      <c r="H61" s="167">
        <v>64.0</v>
      </c>
      <c r="I61" s="167">
        <v>0.0</v>
      </c>
      <c r="J61" s="167">
        <v>7.0</v>
      </c>
      <c r="K61" s="167">
        <v>3.0</v>
      </c>
      <c r="L61" s="167">
        <v>0.0</v>
      </c>
      <c r="M61" s="165">
        <f t="shared" si="11"/>
        <v>0.15625</v>
      </c>
      <c r="N61" s="155">
        <f t="shared" si="210"/>
        <v>0</v>
      </c>
      <c r="O61" s="167">
        <v>4.0</v>
      </c>
      <c r="P61" s="167">
        <v>0.0</v>
      </c>
      <c r="Q61" s="167">
        <v>0.0</v>
      </c>
      <c r="R61" s="157">
        <f t="shared" si="25"/>
        <v>4</v>
      </c>
      <c r="S61" s="167">
        <v>4.0</v>
      </c>
      <c r="T61" s="167">
        <v>0.0</v>
      </c>
      <c r="U61" s="167">
        <v>0.0</v>
      </c>
      <c r="V61" s="157">
        <f t="shared" si="26"/>
        <v>4</v>
      </c>
      <c r="W61" s="156">
        <f t="shared" ref="W61:Y61" si="517">IF(O61-S61&lt;0,0,O61-S61)</f>
        <v>0</v>
      </c>
      <c r="X61" s="156">
        <f t="shared" si="517"/>
        <v>0</v>
      </c>
      <c r="Y61" s="156">
        <f t="shared" si="517"/>
        <v>0</v>
      </c>
      <c r="Z61" s="157">
        <f t="shared" si="192"/>
        <v>0</v>
      </c>
      <c r="AA61" s="167">
        <v>0.0</v>
      </c>
      <c r="AB61" s="167">
        <v>0.0</v>
      </c>
      <c r="AC61" s="167">
        <v>0.0</v>
      </c>
      <c r="AD61" s="167">
        <v>0.0</v>
      </c>
      <c r="AE61" s="167">
        <v>0.0</v>
      </c>
      <c r="AF61" s="157">
        <f t="shared" si="27"/>
        <v>0</v>
      </c>
      <c r="AG61" s="167">
        <v>0.0</v>
      </c>
      <c r="AH61" s="167">
        <v>0.0</v>
      </c>
      <c r="AI61" s="163"/>
      <c r="AJ61" s="155"/>
      <c r="AK61" s="165" t="str">
        <f t="shared" si="12"/>
        <v>-</v>
      </c>
      <c r="AL61" s="155"/>
      <c r="AM61" s="155"/>
      <c r="AN61" s="155"/>
      <c r="AO61" s="155"/>
      <c r="AP61" s="155"/>
      <c r="AQ61" s="165" t="str">
        <f t="shared" si="13"/>
        <v>-</v>
      </c>
      <c r="AR61" s="155"/>
      <c r="AS61" s="155"/>
      <c r="AT61" s="155"/>
      <c r="AU61" s="155"/>
      <c r="AV61" s="157">
        <f t="shared" si="28"/>
        <v>0</v>
      </c>
      <c r="AW61" s="155"/>
      <c r="AX61" s="155"/>
      <c r="AY61" s="155"/>
      <c r="AZ61" s="157">
        <f t="shared" si="29"/>
        <v>0</v>
      </c>
      <c r="BA61" s="156">
        <f t="shared" ref="BA61:BC61" si="518">IF(AS61-AW61&lt;0,0,AS61-AW61)</f>
        <v>0</v>
      </c>
      <c r="BB61" s="156">
        <f t="shared" si="518"/>
        <v>0</v>
      </c>
      <c r="BC61" s="156">
        <f t="shared" si="518"/>
        <v>0</v>
      </c>
      <c r="BD61" s="157">
        <f t="shared" si="59"/>
        <v>0</v>
      </c>
      <c r="BE61" s="155"/>
      <c r="BF61" s="155"/>
      <c r="BG61" s="155"/>
      <c r="BH61" s="155"/>
      <c r="BI61" s="155"/>
      <c r="BJ61" s="157">
        <f t="shared" si="30"/>
        <v>0</v>
      </c>
      <c r="BK61" s="155"/>
      <c r="BL61" s="155"/>
      <c r="BM61" s="163"/>
      <c r="BN61" s="155"/>
      <c r="BO61" s="165" t="str">
        <f t="shared" si="60"/>
        <v>-</v>
      </c>
      <c r="BP61" s="155"/>
      <c r="BQ61" s="155"/>
      <c r="BR61" s="155"/>
      <c r="BS61" s="155"/>
      <c r="BT61" s="155"/>
      <c r="BU61" s="165" t="str">
        <f t="shared" si="61"/>
        <v>-</v>
      </c>
      <c r="BV61" s="155"/>
      <c r="BW61" s="155"/>
      <c r="BX61" s="155"/>
      <c r="BY61" s="155"/>
      <c r="BZ61" s="157">
        <f t="shared" si="62"/>
        <v>0</v>
      </c>
      <c r="CA61" s="155"/>
      <c r="CB61" s="155"/>
      <c r="CC61" s="155"/>
      <c r="CD61" s="157">
        <f t="shared" si="63"/>
        <v>0</v>
      </c>
      <c r="CE61" s="156">
        <f t="shared" ref="CE61:CG61" si="519">IF(BW61-CA61&lt;0,0,BW61-CA61)</f>
        <v>0</v>
      </c>
      <c r="CF61" s="156">
        <f t="shared" si="519"/>
        <v>0</v>
      </c>
      <c r="CG61" s="156">
        <f t="shared" si="519"/>
        <v>0</v>
      </c>
      <c r="CH61" s="157">
        <f t="shared" si="65"/>
        <v>0</v>
      </c>
      <c r="CI61" s="155"/>
      <c r="CJ61" s="155"/>
      <c r="CK61" s="155"/>
      <c r="CL61" s="155"/>
      <c r="CM61" s="155"/>
      <c r="CN61" s="157">
        <f t="shared" si="66"/>
        <v>0</v>
      </c>
      <c r="CO61" s="155"/>
      <c r="CP61" s="155"/>
      <c r="CQ61" s="341">
        <f t="shared" si="31"/>
        <v>359</v>
      </c>
      <c r="CR61" s="285">
        <f t="shared" si="32"/>
        <v>64</v>
      </c>
      <c r="CS61" s="298">
        <f t="shared" si="33"/>
        <v>0.1782729805</v>
      </c>
      <c r="CT61" s="285">
        <f t="shared" ref="CT61:CX61" si="520">SUM(H61,AL61,BP61)</f>
        <v>64</v>
      </c>
      <c r="CU61" s="285">
        <f t="shared" si="520"/>
        <v>0</v>
      </c>
      <c r="CV61" s="285">
        <f t="shared" si="520"/>
        <v>7</v>
      </c>
      <c r="CW61" s="285">
        <f t="shared" si="520"/>
        <v>3</v>
      </c>
      <c r="CX61" s="285">
        <f t="shared" si="520"/>
        <v>0</v>
      </c>
      <c r="CY61" s="311">
        <f t="shared" si="19"/>
        <v>0.15625</v>
      </c>
      <c r="CZ61" s="285">
        <f t="shared" ref="CZ61:DC61" si="521">SUM(N61,AR61,BV61)</f>
        <v>0</v>
      </c>
      <c r="DA61" s="285">
        <f t="shared" si="521"/>
        <v>4</v>
      </c>
      <c r="DB61" s="285">
        <f t="shared" si="521"/>
        <v>0</v>
      </c>
      <c r="DC61" s="285">
        <f t="shared" si="521"/>
        <v>0</v>
      </c>
      <c r="DD61" s="157">
        <f t="shared" si="36"/>
        <v>4</v>
      </c>
      <c r="DE61" s="156">
        <f t="shared" ref="DE61:DG61" si="522">SUM(S61,AW61,CA61)</f>
        <v>4</v>
      </c>
      <c r="DF61" s="156">
        <f t="shared" si="522"/>
        <v>0</v>
      </c>
      <c r="DG61" s="156">
        <f t="shared" si="522"/>
        <v>0</v>
      </c>
      <c r="DH61" s="157">
        <f t="shared" si="38"/>
        <v>4</v>
      </c>
      <c r="DI61" s="156">
        <f t="shared" ref="DI61:DK61" si="523">IF(DA61-DE61&lt;0,0,DA61-DE61)</f>
        <v>0</v>
      </c>
      <c r="DJ61" s="156">
        <f t="shared" si="523"/>
        <v>0</v>
      </c>
      <c r="DK61" s="156">
        <f t="shared" si="523"/>
        <v>0</v>
      </c>
      <c r="DL61" s="157">
        <f t="shared" si="40"/>
        <v>0</v>
      </c>
      <c r="DM61" s="156">
        <f t="shared" ref="DM61:DQ61" si="524">SUM(AA61,BE61,CI61)</f>
        <v>0</v>
      </c>
      <c r="DN61" s="156">
        <f t="shared" si="524"/>
        <v>0</v>
      </c>
      <c r="DO61" s="156">
        <f t="shared" si="524"/>
        <v>0</v>
      </c>
      <c r="DP61" s="156">
        <f t="shared" si="524"/>
        <v>0</v>
      </c>
      <c r="DQ61" s="156">
        <f t="shared" si="524"/>
        <v>0</v>
      </c>
      <c r="DR61" s="157">
        <f t="shared" si="42"/>
        <v>0</v>
      </c>
      <c r="DS61" s="156">
        <f t="shared" ref="DS61:DT61" si="525">SUM(AG61,BK61,CO61)</f>
        <v>0</v>
      </c>
      <c r="DT61" s="156">
        <f t="shared" si="525"/>
        <v>0</v>
      </c>
      <c r="DU61" s="343" t="s">
        <v>549</v>
      </c>
    </row>
    <row r="62" ht="19.5" customHeight="1">
      <c r="A62" s="146">
        <v>57.0</v>
      </c>
      <c r="B62" s="346">
        <v>45601.0</v>
      </c>
      <c r="C62" s="347" t="s">
        <v>166</v>
      </c>
      <c r="D62" s="347" t="s">
        <v>320</v>
      </c>
      <c r="E62" s="338"/>
      <c r="F62" s="292"/>
      <c r="G62" s="298"/>
      <c r="H62" s="167"/>
      <c r="I62" s="167"/>
      <c r="J62" s="167"/>
      <c r="K62" s="167"/>
      <c r="L62" s="167"/>
      <c r="M62" s="165"/>
      <c r="N62" s="155"/>
      <c r="O62" s="167"/>
      <c r="P62" s="167"/>
      <c r="Q62" s="167"/>
      <c r="R62" s="157"/>
      <c r="S62" s="167"/>
      <c r="T62" s="167"/>
      <c r="U62" s="167"/>
      <c r="V62" s="157"/>
      <c r="W62" s="156"/>
      <c r="X62" s="156"/>
      <c r="Y62" s="156"/>
      <c r="Z62" s="157"/>
      <c r="AA62" s="167"/>
      <c r="AB62" s="167"/>
      <c r="AC62" s="167"/>
      <c r="AD62" s="167"/>
      <c r="AE62" s="167"/>
      <c r="AF62" s="157"/>
      <c r="AG62" s="167"/>
      <c r="AH62" s="167"/>
      <c r="AI62" s="348">
        <v>151.0</v>
      </c>
      <c r="AJ62" s="349">
        <v>25.0</v>
      </c>
      <c r="AK62" s="165">
        <f t="shared" si="12"/>
        <v>0.1655629139</v>
      </c>
      <c r="AL62" s="167">
        <v>0.0</v>
      </c>
      <c r="AM62" s="167">
        <v>0.0</v>
      </c>
      <c r="AN62" s="167">
        <v>0.0</v>
      </c>
      <c r="AO62" s="167">
        <v>0.0</v>
      </c>
      <c r="AP62" s="167">
        <v>0.0</v>
      </c>
      <c r="AQ62" s="165" t="str">
        <f t="shared" si="13"/>
        <v>-</v>
      </c>
      <c r="AR62" s="167">
        <v>25.0</v>
      </c>
      <c r="AS62" s="167">
        <v>0.0</v>
      </c>
      <c r="AT62" s="167">
        <v>0.0</v>
      </c>
      <c r="AU62" s="167">
        <v>0.0</v>
      </c>
      <c r="AV62" s="157">
        <f t="shared" si="28"/>
        <v>0</v>
      </c>
      <c r="AW62" s="167">
        <v>0.0</v>
      </c>
      <c r="AX62" s="167">
        <v>0.0</v>
      </c>
      <c r="AY62" s="167">
        <v>0.0</v>
      </c>
      <c r="AZ62" s="157">
        <f t="shared" si="29"/>
        <v>0</v>
      </c>
      <c r="BA62" s="156">
        <f t="shared" ref="BA62:BC62" si="526">IF(AS62-AW62&lt;0,0,AS62-AW62)</f>
        <v>0</v>
      </c>
      <c r="BB62" s="156">
        <f t="shared" si="526"/>
        <v>0</v>
      </c>
      <c r="BC62" s="156">
        <f t="shared" si="526"/>
        <v>0</v>
      </c>
      <c r="BD62" s="157">
        <f t="shared" si="59"/>
        <v>0</v>
      </c>
      <c r="BE62" s="167">
        <v>0.0</v>
      </c>
      <c r="BF62" s="167">
        <v>0.0</v>
      </c>
      <c r="BG62" s="167">
        <v>0.0</v>
      </c>
      <c r="BH62" s="167">
        <v>0.0</v>
      </c>
      <c r="BI62" s="167">
        <v>0.0</v>
      </c>
      <c r="BJ62" s="157">
        <f t="shared" si="30"/>
        <v>0</v>
      </c>
      <c r="BK62" s="167">
        <v>0.0</v>
      </c>
      <c r="BL62" s="167">
        <v>0.0</v>
      </c>
      <c r="BM62" s="163"/>
      <c r="BN62" s="155"/>
      <c r="BO62" s="165" t="str">
        <f t="shared" si="60"/>
        <v>-</v>
      </c>
      <c r="BP62" s="155"/>
      <c r="BQ62" s="155"/>
      <c r="BR62" s="155"/>
      <c r="BS62" s="155"/>
      <c r="BT62" s="155"/>
      <c r="BU62" s="165" t="str">
        <f t="shared" si="61"/>
        <v>-</v>
      </c>
      <c r="BV62" s="155"/>
      <c r="BW62" s="155"/>
      <c r="BX62" s="155"/>
      <c r="BY62" s="155"/>
      <c r="BZ62" s="157">
        <f t="shared" si="62"/>
        <v>0</v>
      </c>
      <c r="CA62" s="155"/>
      <c r="CB62" s="155"/>
      <c r="CC62" s="155"/>
      <c r="CD62" s="157">
        <f t="shared" si="63"/>
        <v>0</v>
      </c>
      <c r="CE62" s="156">
        <f t="shared" ref="CE62:CG62" si="527">IF(BW62-CA62&lt;0,0,BW62-CA62)</f>
        <v>0</v>
      </c>
      <c r="CF62" s="156">
        <f t="shared" si="527"/>
        <v>0</v>
      </c>
      <c r="CG62" s="156">
        <f t="shared" si="527"/>
        <v>0</v>
      </c>
      <c r="CH62" s="157">
        <f t="shared" si="65"/>
        <v>0</v>
      </c>
      <c r="CI62" s="155"/>
      <c r="CJ62" s="155"/>
      <c r="CK62" s="155"/>
      <c r="CL62" s="155"/>
      <c r="CM62" s="155"/>
      <c r="CN62" s="157">
        <f t="shared" si="66"/>
        <v>0</v>
      </c>
      <c r="CO62" s="155"/>
      <c r="CP62" s="155"/>
      <c r="CQ62" s="341">
        <f t="shared" si="31"/>
        <v>151</v>
      </c>
      <c r="CR62" s="285">
        <f t="shared" si="32"/>
        <v>25</v>
      </c>
      <c r="CS62" s="298">
        <f t="shared" si="33"/>
        <v>0.1655629139</v>
      </c>
      <c r="CT62" s="285">
        <f t="shared" ref="CT62:CX62" si="528">SUM(H62,AL62,BP62)</f>
        <v>0</v>
      </c>
      <c r="CU62" s="285">
        <f t="shared" si="528"/>
        <v>0</v>
      </c>
      <c r="CV62" s="285">
        <f t="shared" si="528"/>
        <v>0</v>
      </c>
      <c r="CW62" s="285">
        <f t="shared" si="528"/>
        <v>0</v>
      </c>
      <c r="CX62" s="285">
        <f t="shared" si="528"/>
        <v>0</v>
      </c>
      <c r="CY62" s="311" t="str">
        <f t="shared" si="19"/>
        <v>-</v>
      </c>
      <c r="CZ62" s="285">
        <f t="shared" ref="CZ62:DC62" si="529">SUM(N62,AR62,BV62)</f>
        <v>25</v>
      </c>
      <c r="DA62" s="285">
        <f t="shared" si="529"/>
        <v>0</v>
      </c>
      <c r="DB62" s="285">
        <f t="shared" si="529"/>
        <v>0</v>
      </c>
      <c r="DC62" s="285">
        <f t="shared" si="529"/>
        <v>0</v>
      </c>
      <c r="DD62" s="157">
        <f t="shared" si="36"/>
        <v>0</v>
      </c>
      <c r="DE62" s="156">
        <f t="shared" ref="DE62:DG62" si="530">SUM(S62,AW62,CA62)</f>
        <v>0</v>
      </c>
      <c r="DF62" s="156">
        <f t="shared" si="530"/>
        <v>0</v>
      </c>
      <c r="DG62" s="156">
        <f t="shared" si="530"/>
        <v>0</v>
      </c>
      <c r="DH62" s="157">
        <f t="shared" si="38"/>
        <v>0</v>
      </c>
      <c r="DI62" s="156">
        <f t="shared" ref="DI62:DK62" si="531">IF(DA62-DE62&lt;0,0,DA62-DE62)</f>
        <v>0</v>
      </c>
      <c r="DJ62" s="156">
        <f t="shared" si="531"/>
        <v>0</v>
      </c>
      <c r="DK62" s="156">
        <f t="shared" si="531"/>
        <v>0</v>
      </c>
      <c r="DL62" s="157">
        <f t="shared" si="40"/>
        <v>0</v>
      </c>
      <c r="DM62" s="156">
        <f t="shared" ref="DM62:DQ62" si="532">SUM(AA62,BE62,CI62)</f>
        <v>0</v>
      </c>
      <c r="DN62" s="156">
        <f t="shared" si="532"/>
        <v>0</v>
      </c>
      <c r="DO62" s="156">
        <f t="shared" si="532"/>
        <v>0</v>
      </c>
      <c r="DP62" s="156">
        <f t="shared" si="532"/>
        <v>0</v>
      </c>
      <c r="DQ62" s="156">
        <f t="shared" si="532"/>
        <v>0</v>
      </c>
      <c r="DR62" s="157">
        <f t="shared" si="42"/>
        <v>0</v>
      </c>
      <c r="DS62" s="156">
        <f t="shared" ref="DS62:DT62" si="533">SUM(AG62,BK62,CO62)</f>
        <v>0</v>
      </c>
      <c r="DT62" s="156">
        <f t="shared" si="533"/>
        <v>0</v>
      </c>
      <c r="DU62" s="239" t="s">
        <v>488</v>
      </c>
    </row>
    <row r="63" ht="19.5" customHeight="1">
      <c r="A63" s="146">
        <v>58.0</v>
      </c>
      <c r="B63" s="346">
        <v>45601.0</v>
      </c>
      <c r="C63" s="347" t="s">
        <v>151</v>
      </c>
      <c r="D63" s="347" t="s">
        <v>591</v>
      </c>
      <c r="E63" s="163"/>
      <c r="F63" s="155"/>
      <c r="G63" s="298" t="str">
        <f t="shared" ref="G63:G319" si="543">IFERROR(F63/E63,"-")</f>
        <v>-</v>
      </c>
      <c r="H63" s="155"/>
      <c r="I63" s="155"/>
      <c r="J63" s="155"/>
      <c r="K63" s="155"/>
      <c r="L63" s="155"/>
      <c r="M63" s="165" t="str">
        <f t="shared" ref="M63:M319" si="544">IFERROR(SUM(I63:K63)/H63,"-")</f>
        <v>-</v>
      </c>
      <c r="N63" s="155"/>
      <c r="O63" s="155"/>
      <c r="P63" s="155"/>
      <c r="Q63" s="155"/>
      <c r="R63" s="157">
        <f t="shared" ref="R63:R319" si="545">SUM(O63:Q63)</f>
        <v>0</v>
      </c>
      <c r="S63" s="155"/>
      <c r="T63" s="155"/>
      <c r="U63" s="155"/>
      <c r="V63" s="157">
        <f t="shared" ref="V63:V319" si="546">SUM(S63:U63)</f>
        <v>0</v>
      </c>
      <c r="W63" s="156">
        <f t="shared" ref="W63:Y63" si="534">IF(O63-S63&lt;0,0,O63-S63)</f>
        <v>0</v>
      </c>
      <c r="X63" s="156">
        <f t="shared" si="534"/>
        <v>0</v>
      </c>
      <c r="Y63" s="156">
        <f t="shared" si="534"/>
        <v>0</v>
      </c>
      <c r="Z63" s="157">
        <f t="shared" ref="Z63:Z319" si="548">SUM(W63:Y63)</f>
        <v>0</v>
      </c>
      <c r="AA63" s="155"/>
      <c r="AB63" s="155"/>
      <c r="AC63" s="155"/>
      <c r="AD63" s="155"/>
      <c r="AE63" s="155"/>
      <c r="AF63" s="157">
        <f t="shared" ref="AF63:AF319" si="549">SUM(AC63:AE63)</f>
        <v>0</v>
      </c>
      <c r="AG63" s="155"/>
      <c r="AH63" s="155"/>
      <c r="AI63" s="348">
        <v>152.0</v>
      </c>
      <c r="AJ63" s="349">
        <v>24.0</v>
      </c>
      <c r="AK63" s="165">
        <f t="shared" si="12"/>
        <v>0.1578947368</v>
      </c>
      <c r="AL63" s="167">
        <v>0.0</v>
      </c>
      <c r="AM63" s="167">
        <v>0.0</v>
      </c>
      <c r="AN63" s="167">
        <v>0.0</v>
      </c>
      <c r="AO63" s="167">
        <v>0.0</v>
      </c>
      <c r="AP63" s="167">
        <v>0.0</v>
      </c>
      <c r="AQ63" s="165" t="str">
        <f t="shared" si="13"/>
        <v>-</v>
      </c>
      <c r="AR63" s="167">
        <v>24.0</v>
      </c>
      <c r="AS63" s="167">
        <v>0.0</v>
      </c>
      <c r="AT63" s="167">
        <v>0.0</v>
      </c>
      <c r="AU63" s="167">
        <v>0.0</v>
      </c>
      <c r="AV63" s="157">
        <f t="shared" si="28"/>
        <v>0</v>
      </c>
      <c r="AW63" s="167">
        <v>0.0</v>
      </c>
      <c r="AX63" s="167">
        <v>0.0</v>
      </c>
      <c r="AY63" s="167">
        <v>0.0</v>
      </c>
      <c r="AZ63" s="157">
        <f t="shared" si="29"/>
        <v>0</v>
      </c>
      <c r="BA63" s="156">
        <f t="shared" ref="BA63:BC63" si="535">IF(AS63-AW63&lt;0,0,AS63-AW63)</f>
        <v>0</v>
      </c>
      <c r="BB63" s="156">
        <f t="shared" si="535"/>
        <v>0</v>
      </c>
      <c r="BC63" s="156">
        <f t="shared" si="535"/>
        <v>0</v>
      </c>
      <c r="BD63" s="157">
        <f t="shared" si="59"/>
        <v>0</v>
      </c>
      <c r="BE63" s="167">
        <v>0.0</v>
      </c>
      <c r="BF63" s="167">
        <v>0.0</v>
      </c>
      <c r="BG63" s="167">
        <v>0.0</v>
      </c>
      <c r="BH63" s="167">
        <v>0.0</v>
      </c>
      <c r="BI63" s="167">
        <v>0.0</v>
      </c>
      <c r="BJ63" s="157">
        <f t="shared" si="30"/>
        <v>0</v>
      </c>
      <c r="BK63" s="167">
        <v>0.0</v>
      </c>
      <c r="BL63" s="167">
        <v>0.0</v>
      </c>
      <c r="BM63" s="163"/>
      <c r="BN63" s="155"/>
      <c r="BO63" s="165" t="str">
        <f t="shared" si="60"/>
        <v>-</v>
      </c>
      <c r="BP63" s="155"/>
      <c r="BQ63" s="155"/>
      <c r="BR63" s="155"/>
      <c r="BS63" s="155"/>
      <c r="BT63" s="155"/>
      <c r="BU63" s="165" t="str">
        <f t="shared" si="61"/>
        <v>-</v>
      </c>
      <c r="BV63" s="155"/>
      <c r="BW63" s="155"/>
      <c r="BX63" s="155"/>
      <c r="BY63" s="155"/>
      <c r="BZ63" s="157">
        <f t="shared" si="62"/>
        <v>0</v>
      </c>
      <c r="CA63" s="155"/>
      <c r="CB63" s="155"/>
      <c r="CC63" s="155"/>
      <c r="CD63" s="157">
        <f t="shared" si="63"/>
        <v>0</v>
      </c>
      <c r="CE63" s="156">
        <f t="shared" ref="CE63:CG63" si="536">IF(BW63-CA63&lt;0,0,BW63-CA63)</f>
        <v>0</v>
      </c>
      <c r="CF63" s="156">
        <f t="shared" si="536"/>
        <v>0</v>
      </c>
      <c r="CG63" s="156">
        <f t="shared" si="536"/>
        <v>0</v>
      </c>
      <c r="CH63" s="157">
        <f t="shared" si="65"/>
        <v>0</v>
      </c>
      <c r="CI63" s="155"/>
      <c r="CJ63" s="155"/>
      <c r="CK63" s="155"/>
      <c r="CL63" s="155"/>
      <c r="CM63" s="155"/>
      <c r="CN63" s="157">
        <f t="shared" si="66"/>
        <v>0</v>
      </c>
      <c r="CO63" s="155"/>
      <c r="CP63" s="155"/>
      <c r="CQ63" s="341">
        <f t="shared" si="31"/>
        <v>152</v>
      </c>
      <c r="CR63" s="285">
        <f t="shared" si="32"/>
        <v>24</v>
      </c>
      <c r="CS63" s="298">
        <f t="shared" si="33"/>
        <v>0.1578947368</v>
      </c>
      <c r="CT63" s="285">
        <f t="shared" ref="CT63:CX63" si="537">SUM(H63,AL63,BP63)</f>
        <v>0</v>
      </c>
      <c r="CU63" s="285">
        <f t="shared" si="537"/>
        <v>0</v>
      </c>
      <c r="CV63" s="285">
        <f t="shared" si="537"/>
        <v>0</v>
      </c>
      <c r="CW63" s="285">
        <f t="shared" si="537"/>
        <v>0</v>
      </c>
      <c r="CX63" s="285">
        <f t="shared" si="537"/>
        <v>0</v>
      </c>
      <c r="CY63" s="311" t="str">
        <f t="shared" si="19"/>
        <v>-</v>
      </c>
      <c r="CZ63" s="285">
        <f t="shared" ref="CZ63:DC63" si="538">SUM(N63,AR63,BV63)</f>
        <v>24</v>
      </c>
      <c r="DA63" s="285">
        <f t="shared" si="538"/>
        <v>0</v>
      </c>
      <c r="DB63" s="285">
        <f t="shared" si="538"/>
        <v>0</v>
      </c>
      <c r="DC63" s="285">
        <f t="shared" si="538"/>
        <v>0</v>
      </c>
      <c r="DD63" s="157">
        <f t="shared" si="36"/>
        <v>0</v>
      </c>
      <c r="DE63" s="156">
        <f t="shared" ref="DE63:DG63" si="539">SUM(S63,AW63,CA63)</f>
        <v>0</v>
      </c>
      <c r="DF63" s="156">
        <f t="shared" si="539"/>
        <v>0</v>
      </c>
      <c r="DG63" s="156">
        <f t="shared" si="539"/>
        <v>0</v>
      </c>
      <c r="DH63" s="157">
        <f t="shared" si="38"/>
        <v>0</v>
      </c>
      <c r="DI63" s="156">
        <f t="shared" ref="DI63:DK63" si="540">IF(DA63-DE63&lt;0,0,DA63-DE63)</f>
        <v>0</v>
      </c>
      <c r="DJ63" s="156">
        <f t="shared" si="540"/>
        <v>0</v>
      </c>
      <c r="DK63" s="156">
        <f t="shared" si="540"/>
        <v>0</v>
      </c>
      <c r="DL63" s="157">
        <f t="shared" si="40"/>
        <v>0</v>
      </c>
      <c r="DM63" s="156">
        <f t="shared" ref="DM63:DQ63" si="541">SUM(AA63,BE63,CI63)</f>
        <v>0</v>
      </c>
      <c r="DN63" s="156">
        <f t="shared" si="541"/>
        <v>0</v>
      </c>
      <c r="DO63" s="156">
        <f t="shared" si="541"/>
        <v>0</v>
      </c>
      <c r="DP63" s="156">
        <f t="shared" si="541"/>
        <v>0</v>
      </c>
      <c r="DQ63" s="156">
        <f t="shared" si="541"/>
        <v>0</v>
      </c>
      <c r="DR63" s="157">
        <f t="shared" si="42"/>
        <v>0</v>
      </c>
      <c r="DS63" s="156">
        <f t="shared" ref="DS63:DT63" si="542">SUM(AG63,BK63,CO63)</f>
        <v>0</v>
      </c>
      <c r="DT63" s="156">
        <f t="shared" si="542"/>
        <v>0</v>
      </c>
      <c r="DU63" s="239" t="s">
        <v>488</v>
      </c>
    </row>
    <row r="64" ht="19.5" customHeight="1">
      <c r="A64" s="146">
        <v>59.0</v>
      </c>
      <c r="B64" s="346">
        <v>45601.0</v>
      </c>
      <c r="C64" s="347" t="s">
        <v>169</v>
      </c>
      <c r="D64" s="347" t="s">
        <v>592</v>
      </c>
      <c r="E64" s="163"/>
      <c r="F64" s="155"/>
      <c r="G64" s="298" t="str">
        <f t="shared" si="543"/>
        <v>-</v>
      </c>
      <c r="H64" s="155"/>
      <c r="I64" s="155"/>
      <c r="J64" s="155"/>
      <c r="K64" s="155"/>
      <c r="L64" s="155"/>
      <c r="M64" s="165" t="str">
        <f t="shared" si="544"/>
        <v>-</v>
      </c>
      <c r="N64" s="155"/>
      <c r="O64" s="155"/>
      <c r="P64" s="155"/>
      <c r="Q64" s="155"/>
      <c r="R64" s="157">
        <f t="shared" si="545"/>
        <v>0</v>
      </c>
      <c r="S64" s="155"/>
      <c r="T64" s="155"/>
      <c r="U64" s="155"/>
      <c r="V64" s="157">
        <f t="shared" si="546"/>
        <v>0</v>
      </c>
      <c r="W64" s="156">
        <f t="shared" ref="W64:Y64" si="547">IF(O64-S64&lt;0,0,O64-S64)</f>
        <v>0</v>
      </c>
      <c r="X64" s="156">
        <f t="shared" si="547"/>
        <v>0</v>
      </c>
      <c r="Y64" s="156">
        <f t="shared" si="547"/>
        <v>0</v>
      </c>
      <c r="Z64" s="157">
        <f t="shared" si="548"/>
        <v>0</v>
      </c>
      <c r="AA64" s="155"/>
      <c r="AB64" s="155"/>
      <c r="AC64" s="155"/>
      <c r="AD64" s="155"/>
      <c r="AE64" s="155"/>
      <c r="AF64" s="157">
        <f t="shared" si="549"/>
        <v>0</v>
      </c>
      <c r="AG64" s="155"/>
      <c r="AH64" s="155"/>
      <c r="AI64" s="348">
        <v>200.0</v>
      </c>
      <c r="AJ64" s="349">
        <v>24.0</v>
      </c>
      <c r="AK64" s="165">
        <f t="shared" si="12"/>
        <v>0.12</v>
      </c>
      <c r="AL64" s="167">
        <v>24.0</v>
      </c>
      <c r="AM64" s="167">
        <v>0.0</v>
      </c>
      <c r="AN64" s="167">
        <v>0.0</v>
      </c>
      <c r="AO64" s="167">
        <v>0.0</v>
      </c>
      <c r="AP64" s="167">
        <v>0.0</v>
      </c>
      <c r="AQ64" s="165">
        <f t="shared" si="13"/>
        <v>0</v>
      </c>
      <c r="AR64" s="167">
        <v>0.0</v>
      </c>
      <c r="AS64" s="167">
        <v>0.0</v>
      </c>
      <c r="AT64" s="167">
        <v>0.0</v>
      </c>
      <c r="AU64" s="167">
        <v>0.0</v>
      </c>
      <c r="AV64" s="157">
        <f t="shared" si="28"/>
        <v>0</v>
      </c>
      <c r="AW64" s="167">
        <v>0.0</v>
      </c>
      <c r="AX64" s="167">
        <v>0.0</v>
      </c>
      <c r="AY64" s="167">
        <v>0.0</v>
      </c>
      <c r="AZ64" s="157">
        <f t="shared" si="29"/>
        <v>0</v>
      </c>
      <c r="BA64" s="156">
        <f t="shared" ref="BA64:BC64" si="550">IF(AS64-AW64&lt;0,0,AS64-AW64)</f>
        <v>0</v>
      </c>
      <c r="BB64" s="156">
        <f t="shared" si="550"/>
        <v>0</v>
      </c>
      <c r="BC64" s="156">
        <f t="shared" si="550"/>
        <v>0</v>
      </c>
      <c r="BD64" s="157">
        <f t="shared" si="59"/>
        <v>0</v>
      </c>
      <c r="BE64" s="167">
        <v>0.0</v>
      </c>
      <c r="BF64" s="167">
        <v>0.0</v>
      </c>
      <c r="BG64" s="167">
        <v>0.0</v>
      </c>
      <c r="BH64" s="167">
        <v>0.0</v>
      </c>
      <c r="BI64" s="167">
        <v>0.0</v>
      </c>
      <c r="BJ64" s="157">
        <f t="shared" si="30"/>
        <v>0</v>
      </c>
      <c r="BK64" s="167">
        <v>0.0</v>
      </c>
      <c r="BL64" s="167">
        <v>0.0</v>
      </c>
      <c r="BM64" s="163"/>
      <c r="BN64" s="155"/>
      <c r="BO64" s="165" t="str">
        <f t="shared" si="60"/>
        <v>-</v>
      </c>
      <c r="BP64" s="155"/>
      <c r="BQ64" s="155"/>
      <c r="BR64" s="155"/>
      <c r="BS64" s="155"/>
      <c r="BT64" s="155"/>
      <c r="BU64" s="165" t="str">
        <f t="shared" si="61"/>
        <v>-</v>
      </c>
      <c r="BV64" s="155"/>
      <c r="BW64" s="155"/>
      <c r="BX64" s="155"/>
      <c r="BY64" s="155"/>
      <c r="BZ64" s="157">
        <f t="shared" si="62"/>
        <v>0</v>
      </c>
      <c r="CA64" s="155"/>
      <c r="CB64" s="155"/>
      <c r="CC64" s="155"/>
      <c r="CD64" s="157">
        <f t="shared" si="63"/>
        <v>0</v>
      </c>
      <c r="CE64" s="156">
        <f t="shared" ref="CE64:CG64" si="551">IF(BW64-CA64&lt;0,0,BW64-CA64)</f>
        <v>0</v>
      </c>
      <c r="CF64" s="156">
        <f t="shared" si="551"/>
        <v>0</v>
      </c>
      <c r="CG64" s="156">
        <f t="shared" si="551"/>
        <v>0</v>
      </c>
      <c r="CH64" s="157">
        <f t="shared" si="65"/>
        <v>0</v>
      </c>
      <c r="CI64" s="155"/>
      <c r="CJ64" s="155"/>
      <c r="CK64" s="155"/>
      <c r="CL64" s="155"/>
      <c r="CM64" s="155"/>
      <c r="CN64" s="157">
        <f t="shared" si="66"/>
        <v>0</v>
      </c>
      <c r="CO64" s="155"/>
      <c r="CP64" s="155"/>
      <c r="CQ64" s="341">
        <f t="shared" si="31"/>
        <v>200</v>
      </c>
      <c r="CR64" s="285">
        <f t="shared" si="32"/>
        <v>24</v>
      </c>
      <c r="CS64" s="298">
        <f t="shared" si="33"/>
        <v>0.12</v>
      </c>
      <c r="CT64" s="285">
        <f t="shared" ref="CT64:CX64" si="552">SUM(H64,AL64,BP64)</f>
        <v>24</v>
      </c>
      <c r="CU64" s="285">
        <f t="shared" si="552"/>
        <v>0</v>
      </c>
      <c r="CV64" s="285">
        <f t="shared" si="552"/>
        <v>0</v>
      </c>
      <c r="CW64" s="285">
        <f t="shared" si="552"/>
        <v>0</v>
      </c>
      <c r="CX64" s="285">
        <f t="shared" si="552"/>
        <v>0</v>
      </c>
      <c r="CY64" s="311">
        <f t="shared" si="19"/>
        <v>0</v>
      </c>
      <c r="CZ64" s="285">
        <f t="shared" ref="CZ64:DC64" si="553">SUM(N64,AR64,BV64)</f>
        <v>0</v>
      </c>
      <c r="DA64" s="285">
        <f t="shared" si="553"/>
        <v>0</v>
      </c>
      <c r="DB64" s="285">
        <f t="shared" si="553"/>
        <v>0</v>
      </c>
      <c r="DC64" s="285">
        <f t="shared" si="553"/>
        <v>0</v>
      </c>
      <c r="DD64" s="157">
        <f t="shared" si="36"/>
        <v>0</v>
      </c>
      <c r="DE64" s="156">
        <f t="shared" ref="DE64:DG64" si="554">SUM(S64,AW64,CA64)</f>
        <v>0</v>
      </c>
      <c r="DF64" s="156">
        <f t="shared" si="554"/>
        <v>0</v>
      </c>
      <c r="DG64" s="156">
        <f t="shared" si="554"/>
        <v>0</v>
      </c>
      <c r="DH64" s="157">
        <f t="shared" si="38"/>
        <v>0</v>
      </c>
      <c r="DI64" s="156">
        <f t="shared" ref="DI64:DK64" si="555">IF(DA64-DE64&lt;0,0,DA64-DE64)</f>
        <v>0</v>
      </c>
      <c r="DJ64" s="156">
        <f t="shared" si="555"/>
        <v>0</v>
      </c>
      <c r="DK64" s="156">
        <f t="shared" si="555"/>
        <v>0</v>
      </c>
      <c r="DL64" s="157">
        <f t="shared" si="40"/>
        <v>0</v>
      </c>
      <c r="DM64" s="156">
        <f t="shared" ref="DM64:DQ64" si="556">SUM(AA64,BE64,CI64)</f>
        <v>0</v>
      </c>
      <c r="DN64" s="156">
        <f t="shared" si="556"/>
        <v>0</v>
      </c>
      <c r="DO64" s="156">
        <f t="shared" si="556"/>
        <v>0</v>
      </c>
      <c r="DP64" s="156">
        <f t="shared" si="556"/>
        <v>0</v>
      </c>
      <c r="DQ64" s="156">
        <f t="shared" si="556"/>
        <v>0</v>
      </c>
      <c r="DR64" s="157">
        <f t="shared" si="42"/>
        <v>0</v>
      </c>
      <c r="DS64" s="156">
        <f t="shared" ref="DS64:DT64" si="557">SUM(AG64,BK64,CO64)</f>
        <v>0</v>
      </c>
      <c r="DT64" s="156">
        <f t="shared" si="557"/>
        <v>0</v>
      </c>
      <c r="DU64" s="239" t="s">
        <v>593</v>
      </c>
    </row>
    <row r="65" ht="19.5" customHeight="1">
      <c r="A65" s="146">
        <v>60.0</v>
      </c>
      <c r="B65" s="346">
        <v>45602.0</v>
      </c>
      <c r="C65" s="347" t="s">
        <v>151</v>
      </c>
      <c r="D65" s="347" t="s">
        <v>594</v>
      </c>
      <c r="E65" s="163"/>
      <c r="F65" s="155"/>
      <c r="G65" s="298" t="str">
        <f t="shared" si="543"/>
        <v>-</v>
      </c>
      <c r="H65" s="155"/>
      <c r="I65" s="155"/>
      <c r="J65" s="155"/>
      <c r="K65" s="155"/>
      <c r="L65" s="155"/>
      <c r="M65" s="165" t="str">
        <f t="shared" si="544"/>
        <v>-</v>
      </c>
      <c r="N65" s="155"/>
      <c r="O65" s="155"/>
      <c r="P65" s="155"/>
      <c r="Q65" s="155"/>
      <c r="R65" s="157">
        <f t="shared" si="545"/>
        <v>0</v>
      </c>
      <c r="S65" s="155"/>
      <c r="T65" s="155"/>
      <c r="U65" s="155"/>
      <c r="V65" s="157">
        <f t="shared" si="546"/>
        <v>0</v>
      </c>
      <c r="W65" s="156">
        <f t="shared" ref="W65:Y65" si="558">IF(O65-S65&lt;0,0,O65-S65)</f>
        <v>0</v>
      </c>
      <c r="X65" s="156">
        <f t="shared" si="558"/>
        <v>0</v>
      </c>
      <c r="Y65" s="156">
        <f t="shared" si="558"/>
        <v>0</v>
      </c>
      <c r="Z65" s="157">
        <f t="shared" si="548"/>
        <v>0</v>
      </c>
      <c r="AA65" s="155"/>
      <c r="AB65" s="155"/>
      <c r="AC65" s="155"/>
      <c r="AD65" s="155"/>
      <c r="AE65" s="155"/>
      <c r="AF65" s="157">
        <f t="shared" si="549"/>
        <v>0</v>
      </c>
      <c r="AG65" s="155"/>
      <c r="AH65" s="155"/>
      <c r="AI65" s="348">
        <v>151.0</v>
      </c>
      <c r="AJ65" s="349">
        <v>22.0</v>
      </c>
      <c r="AK65" s="165">
        <f t="shared" si="12"/>
        <v>0.1456953642</v>
      </c>
      <c r="AL65" s="167">
        <v>0.0</v>
      </c>
      <c r="AM65" s="167">
        <v>0.0</v>
      </c>
      <c r="AN65" s="167">
        <v>0.0</v>
      </c>
      <c r="AO65" s="167">
        <v>0.0</v>
      </c>
      <c r="AP65" s="167">
        <v>0.0</v>
      </c>
      <c r="AQ65" s="165" t="str">
        <f t="shared" si="13"/>
        <v>-</v>
      </c>
      <c r="AR65" s="167">
        <v>22.0</v>
      </c>
      <c r="AS65" s="167">
        <v>0.0</v>
      </c>
      <c r="AT65" s="167">
        <v>0.0</v>
      </c>
      <c r="AU65" s="167">
        <v>0.0</v>
      </c>
      <c r="AV65" s="157">
        <f t="shared" si="28"/>
        <v>0</v>
      </c>
      <c r="AW65" s="167">
        <v>0.0</v>
      </c>
      <c r="AX65" s="167">
        <v>0.0</v>
      </c>
      <c r="AY65" s="167">
        <v>0.0</v>
      </c>
      <c r="AZ65" s="157">
        <f t="shared" si="29"/>
        <v>0</v>
      </c>
      <c r="BA65" s="156">
        <f t="shared" ref="BA65:BC65" si="559">IF(AS65-AW65&lt;0,0,AS65-AW65)</f>
        <v>0</v>
      </c>
      <c r="BB65" s="156">
        <f t="shared" si="559"/>
        <v>0</v>
      </c>
      <c r="BC65" s="156">
        <f t="shared" si="559"/>
        <v>0</v>
      </c>
      <c r="BD65" s="157">
        <f t="shared" si="59"/>
        <v>0</v>
      </c>
      <c r="BE65" s="167">
        <v>0.0</v>
      </c>
      <c r="BF65" s="167">
        <v>0.0</v>
      </c>
      <c r="BG65" s="167">
        <v>0.0</v>
      </c>
      <c r="BH65" s="167">
        <v>0.0</v>
      </c>
      <c r="BI65" s="167">
        <v>0.0</v>
      </c>
      <c r="BJ65" s="157">
        <f t="shared" si="30"/>
        <v>0</v>
      </c>
      <c r="BK65" s="167">
        <v>0.0</v>
      </c>
      <c r="BL65" s="167">
        <v>0.0</v>
      </c>
      <c r="BM65" s="163"/>
      <c r="BN65" s="155"/>
      <c r="BO65" s="165" t="str">
        <f t="shared" si="60"/>
        <v>-</v>
      </c>
      <c r="BP65" s="155"/>
      <c r="BQ65" s="155"/>
      <c r="BR65" s="155"/>
      <c r="BS65" s="155"/>
      <c r="BT65" s="155"/>
      <c r="BU65" s="165" t="str">
        <f t="shared" si="61"/>
        <v>-</v>
      </c>
      <c r="BV65" s="155"/>
      <c r="BW65" s="155"/>
      <c r="BX65" s="155"/>
      <c r="BY65" s="155"/>
      <c r="BZ65" s="157">
        <f t="shared" si="62"/>
        <v>0</v>
      </c>
      <c r="CA65" s="155"/>
      <c r="CB65" s="155"/>
      <c r="CC65" s="155"/>
      <c r="CD65" s="157">
        <f t="shared" si="63"/>
        <v>0</v>
      </c>
      <c r="CE65" s="156">
        <f t="shared" ref="CE65:CG65" si="560">IF(BW65-CA65&lt;0,0,BW65-CA65)</f>
        <v>0</v>
      </c>
      <c r="CF65" s="156">
        <f t="shared" si="560"/>
        <v>0</v>
      </c>
      <c r="CG65" s="156">
        <f t="shared" si="560"/>
        <v>0</v>
      </c>
      <c r="CH65" s="157">
        <f t="shared" si="65"/>
        <v>0</v>
      </c>
      <c r="CI65" s="155"/>
      <c r="CJ65" s="155"/>
      <c r="CK65" s="155"/>
      <c r="CL65" s="155"/>
      <c r="CM65" s="155"/>
      <c r="CN65" s="157">
        <f t="shared" si="66"/>
        <v>0</v>
      </c>
      <c r="CO65" s="155"/>
      <c r="CP65" s="155"/>
      <c r="CQ65" s="341">
        <f t="shared" si="31"/>
        <v>151</v>
      </c>
      <c r="CR65" s="285">
        <f t="shared" si="32"/>
        <v>22</v>
      </c>
      <c r="CS65" s="298">
        <f t="shared" si="33"/>
        <v>0.1456953642</v>
      </c>
      <c r="CT65" s="285">
        <f t="shared" ref="CT65:CX65" si="561">SUM(H65,AL65,BP65)</f>
        <v>0</v>
      </c>
      <c r="CU65" s="285">
        <f t="shared" si="561"/>
        <v>0</v>
      </c>
      <c r="CV65" s="285">
        <f t="shared" si="561"/>
        <v>0</v>
      </c>
      <c r="CW65" s="285">
        <f t="shared" si="561"/>
        <v>0</v>
      </c>
      <c r="CX65" s="285">
        <f t="shared" si="561"/>
        <v>0</v>
      </c>
      <c r="CY65" s="311" t="str">
        <f t="shared" si="19"/>
        <v>-</v>
      </c>
      <c r="CZ65" s="285">
        <f t="shared" ref="CZ65:DC65" si="562">SUM(N65,AR65,BV65)</f>
        <v>22</v>
      </c>
      <c r="DA65" s="285">
        <f t="shared" si="562"/>
        <v>0</v>
      </c>
      <c r="DB65" s="285">
        <f t="shared" si="562"/>
        <v>0</v>
      </c>
      <c r="DC65" s="285">
        <f t="shared" si="562"/>
        <v>0</v>
      </c>
      <c r="DD65" s="157">
        <f t="shared" si="36"/>
        <v>0</v>
      </c>
      <c r="DE65" s="156">
        <f t="shared" ref="DE65:DG65" si="563">SUM(S65,AW65,CA65)</f>
        <v>0</v>
      </c>
      <c r="DF65" s="156">
        <f t="shared" si="563"/>
        <v>0</v>
      </c>
      <c r="DG65" s="156">
        <f t="shared" si="563"/>
        <v>0</v>
      </c>
      <c r="DH65" s="157">
        <f t="shared" si="38"/>
        <v>0</v>
      </c>
      <c r="DI65" s="156">
        <f t="shared" ref="DI65:DK65" si="564">IF(DA65-DE65&lt;0,0,DA65-DE65)</f>
        <v>0</v>
      </c>
      <c r="DJ65" s="156">
        <f t="shared" si="564"/>
        <v>0</v>
      </c>
      <c r="DK65" s="156">
        <f t="shared" si="564"/>
        <v>0</v>
      </c>
      <c r="DL65" s="157">
        <f t="shared" si="40"/>
        <v>0</v>
      </c>
      <c r="DM65" s="156">
        <f t="shared" ref="DM65:DQ65" si="565">SUM(AA65,BE65,CI65)</f>
        <v>0</v>
      </c>
      <c r="DN65" s="156">
        <f t="shared" si="565"/>
        <v>0</v>
      </c>
      <c r="DO65" s="156">
        <f t="shared" si="565"/>
        <v>0</v>
      </c>
      <c r="DP65" s="156">
        <f t="shared" si="565"/>
        <v>0</v>
      </c>
      <c r="DQ65" s="156">
        <f t="shared" si="565"/>
        <v>0</v>
      </c>
      <c r="DR65" s="157">
        <f t="shared" si="42"/>
        <v>0</v>
      </c>
      <c r="DS65" s="156">
        <f t="shared" ref="DS65:DT65" si="566">SUM(AG65,BK65,CO65)</f>
        <v>0</v>
      </c>
      <c r="DT65" s="156">
        <f t="shared" si="566"/>
        <v>0</v>
      </c>
      <c r="DU65" s="239" t="s">
        <v>488</v>
      </c>
    </row>
    <row r="66" ht="19.5" customHeight="1">
      <c r="A66" s="146">
        <v>61.0</v>
      </c>
      <c r="B66" s="346">
        <v>45602.0</v>
      </c>
      <c r="C66" s="347" t="s">
        <v>151</v>
      </c>
      <c r="D66" s="347" t="s">
        <v>595</v>
      </c>
      <c r="E66" s="163"/>
      <c r="F66" s="155"/>
      <c r="G66" s="298" t="str">
        <f t="shared" si="543"/>
        <v>-</v>
      </c>
      <c r="H66" s="155"/>
      <c r="I66" s="155"/>
      <c r="J66" s="155"/>
      <c r="K66" s="155"/>
      <c r="L66" s="155"/>
      <c r="M66" s="165" t="str">
        <f t="shared" si="544"/>
        <v>-</v>
      </c>
      <c r="N66" s="155"/>
      <c r="O66" s="155"/>
      <c r="P66" s="155"/>
      <c r="Q66" s="155"/>
      <c r="R66" s="157">
        <f t="shared" si="545"/>
        <v>0</v>
      </c>
      <c r="S66" s="155"/>
      <c r="T66" s="155"/>
      <c r="U66" s="155"/>
      <c r="V66" s="157">
        <f t="shared" si="546"/>
        <v>0</v>
      </c>
      <c r="W66" s="156">
        <f t="shared" ref="W66:Y66" si="567">IF(O66-S66&lt;0,0,O66-S66)</f>
        <v>0</v>
      </c>
      <c r="X66" s="156">
        <f t="shared" si="567"/>
        <v>0</v>
      </c>
      <c r="Y66" s="156">
        <f t="shared" si="567"/>
        <v>0</v>
      </c>
      <c r="Z66" s="157">
        <f t="shared" si="548"/>
        <v>0</v>
      </c>
      <c r="AA66" s="155"/>
      <c r="AB66" s="155"/>
      <c r="AC66" s="155"/>
      <c r="AD66" s="155"/>
      <c r="AE66" s="155"/>
      <c r="AF66" s="157">
        <f t="shared" si="549"/>
        <v>0</v>
      </c>
      <c r="AG66" s="155"/>
      <c r="AH66" s="155"/>
      <c r="AI66" s="348">
        <v>105.0</v>
      </c>
      <c r="AJ66" s="349">
        <v>14.0</v>
      </c>
      <c r="AK66" s="165">
        <f t="shared" si="12"/>
        <v>0.1333333333</v>
      </c>
      <c r="AL66" s="167">
        <v>0.0</v>
      </c>
      <c r="AM66" s="167">
        <v>0.0</v>
      </c>
      <c r="AN66" s="167">
        <v>0.0</v>
      </c>
      <c r="AO66" s="167">
        <v>0.0</v>
      </c>
      <c r="AP66" s="167">
        <v>0.0</v>
      </c>
      <c r="AQ66" s="165" t="str">
        <f t="shared" si="13"/>
        <v>-</v>
      </c>
      <c r="AR66" s="167">
        <v>14.0</v>
      </c>
      <c r="AS66" s="167">
        <v>0.0</v>
      </c>
      <c r="AT66" s="167">
        <v>0.0</v>
      </c>
      <c r="AU66" s="167">
        <v>0.0</v>
      </c>
      <c r="AV66" s="157">
        <f t="shared" si="28"/>
        <v>0</v>
      </c>
      <c r="AW66" s="167">
        <v>0.0</v>
      </c>
      <c r="AX66" s="167">
        <v>0.0</v>
      </c>
      <c r="AY66" s="167">
        <v>0.0</v>
      </c>
      <c r="AZ66" s="157">
        <f t="shared" si="29"/>
        <v>0</v>
      </c>
      <c r="BA66" s="156">
        <f t="shared" ref="BA66:BC66" si="568">IF(AS66-AW66&lt;0,0,AS66-AW66)</f>
        <v>0</v>
      </c>
      <c r="BB66" s="156">
        <f t="shared" si="568"/>
        <v>0</v>
      </c>
      <c r="BC66" s="156">
        <f t="shared" si="568"/>
        <v>0</v>
      </c>
      <c r="BD66" s="157">
        <f t="shared" si="59"/>
        <v>0</v>
      </c>
      <c r="BE66" s="167">
        <v>0.0</v>
      </c>
      <c r="BF66" s="167">
        <v>0.0</v>
      </c>
      <c r="BG66" s="167">
        <v>0.0</v>
      </c>
      <c r="BH66" s="167">
        <v>0.0</v>
      </c>
      <c r="BI66" s="167">
        <v>0.0</v>
      </c>
      <c r="BJ66" s="157">
        <f t="shared" si="30"/>
        <v>0</v>
      </c>
      <c r="BK66" s="167">
        <v>0.0</v>
      </c>
      <c r="BL66" s="167">
        <v>0.0</v>
      </c>
      <c r="BM66" s="163"/>
      <c r="BN66" s="155"/>
      <c r="BO66" s="165" t="str">
        <f t="shared" si="60"/>
        <v>-</v>
      </c>
      <c r="BP66" s="155"/>
      <c r="BQ66" s="155"/>
      <c r="BR66" s="155"/>
      <c r="BS66" s="155"/>
      <c r="BT66" s="155"/>
      <c r="BU66" s="165" t="str">
        <f t="shared" si="61"/>
        <v>-</v>
      </c>
      <c r="BV66" s="155"/>
      <c r="BW66" s="155"/>
      <c r="BX66" s="155"/>
      <c r="BY66" s="155"/>
      <c r="BZ66" s="157">
        <f t="shared" si="62"/>
        <v>0</v>
      </c>
      <c r="CA66" s="155"/>
      <c r="CB66" s="155"/>
      <c r="CC66" s="155"/>
      <c r="CD66" s="157">
        <f t="shared" si="63"/>
        <v>0</v>
      </c>
      <c r="CE66" s="156">
        <f t="shared" ref="CE66:CG66" si="569">IF(BW66-CA66&lt;0,0,BW66-CA66)</f>
        <v>0</v>
      </c>
      <c r="CF66" s="156">
        <f t="shared" si="569"/>
        <v>0</v>
      </c>
      <c r="CG66" s="156">
        <f t="shared" si="569"/>
        <v>0</v>
      </c>
      <c r="CH66" s="157">
        <f t="shared" si="65"/>
        <v>0</v>
      </c>
      <c r="CI66" s="155"/>
      <c r="CJ66" s="155"/>
      <c r="CK66" s="155"/>
      <c r="CL66" s="155"/>
      <c r="CM66" s="155"/>
      <c r="CN66" s="157">
        <f t="shared" si="66"/>
        <v>0</v>
      </c>
      <c r="CO66" s="155"/>
      <c r="CP66" s="155"/>
      <c r="CQ66" s="341">
        <f t="shared" si="31"/>
        <v>105</v>
      </c>
      <c r="CR66" s="285">
        <f t="shared" si="32"/>
        <v>14</v>
      </c>
      <c r="CS66" s="298">
        <f t="shared" si="33"/>
        <v>0.1333333333</v>
      </c>
      <c r="CT66" s="285">
        <f t="shared" ref="CT66:CX66" si="570">SUM(H66,AL66,BP66)</f>
        <v>0</v>
      </c>
      <c r="CU66" s="285">
        <f t="shared" si="570"/>
        <v>0</v>
      </c>
      <c r="CV66" s="285">
        <f t="shared" si="570"/>
        <v>0</v>
      </c>
      <c r="CW66" s="285">
        <f t="shared" si="570"/>
        <v>0</v>
      </c>
      <c r="CX66" s="285">
        <f t="shared" si="570"/>
        <v>0</v>
      </c>
      <c r="CY66" s="311" t="str">
        <f t="shared" si="19"/>
        <v>-</v>
      </c>
      <c r="CZ66" s="285">
        <f t="shared" ref="CZ66:DC66" si="571">SUM(N66,AR66,BV66)</f>
        <v>14</v>
      </c>
      <c r="DA66" s="285">
        <f t="shared" si="571"/>
        <v>0</v>
      </c>
      <c r="DB66" s="285">
        <f t="shared" si="571"/>
        <v>0</v>
      </c>
      <c r="DC66" s="285">
        <f t="shared" si="571"/>
        <v>0</v>
      </c>
      <c r="DD66" s="157">
        <f t="shared" si="36"/>
        <v>0</v>
      </c>
      <c r="DE66" s="156">
        <f t="shared" ref="DE66:DG66" si="572">SUM(S66,AW66,CA66)</f>
        <v>0</v>
      </c>
      <c r="DF66" s="156">
        <f t="shared" si="572"/>
        <v>0</v>
      </c>
      <c r="DG66" s="156">
        <f t="shared" si="572"/>
        <v>0</v>
      </c>
      <c r="DH66" s="157">
        <f t="shared" si="38"/>
        <v>0</v>
      </c>
      <c r="DI66" s="156">
        <f t="shared" ref="DI66:DK66" si="573">IF(DA66-DE66&lt;0,0,DA66-DE66)</f>
        <v>0</v>
      </c>
      <c r="DJ66" s="156">
        <f t="shared" si="573"/>
        <v>0</v>
      </c>
      <c r="DK66" s="156">
        <f t="shared" si="573"/>
        <v>0</v>
      </c>
      <c r="DL66" s="157">
        <f t="shared" si="40"/>
        <v>0</v>
      </c>
      <c r="DM66" s="156">
        <f t="shared" ref="DM66:DQ66" si="574">SUM(AA66,BE66,CI66)</f>
        <v>0</v>
      </c>
      <c r="DN66" s="156">
        <f t="shared" si="574"/>
        <v>0</v>
      </c>
      <c r="DO66" s="156">
        <f t="shared" si="574"/>
        <v>0</v>
      </c>
      <c r="DP66" s="156">
        <f t="shared" si="574"/>
        <v>0</v>
      </c>
      <c r="DQ66" s="156">
        <f t="shared" si="574"/>
        <v>0</v>
      </c>
      <c r="DR66" s="157">
        <f t="shared" si="42"/>
        <v>0</v>
      </c>
      <c r="DS66" s="156">
        <f t="shared" ref="DS66:DT66" si="575">SUM(AG66,BK66,CO66)</f>
        <v>0</v>
      </c>
      <c r="DT66" s="156">
        <f t="shared" si="575"/>
        <v>0</v>
      </c>
      <c r="DU66" s="239" t="s">
        <v>488</v>
      </c>
    </row>
    <row r="67" ht="19.5" customHeight="1">
      <c r="A67" s="146">
        <v>62.0</v>
      </c>
      <c r="B67" s="346">
        <v>45603.0</v>
      </c>
      <c r="C67" s="347" t="s">
        <v>146</v>
      </c>
      <c r="D67" s="347" t="s">
        <v>401</v>
      </c>
      <c r="E67" s="163"/>
      <c r="F67" s="155"/>
      <c r="G67" s="165" t="str">
        <f t="shared" si="543"/>
        <v>-</v>
      </c>
      <c r="H67" s="155"/>
      <c r="I67" s="155"/>
      <c r="J67" s="155"/>
      <c r="K67" s="155"/>
      <c r="L67" s="155"/>
      <c r="M67" s="165" t="str">
        <f t="shared" si="544"/>
        <v>-</v>
      </c>
      <c r="N67" s="155"/>
      <c r="O67" s="155"/>
      <c r="P67" s="155"/>
      <c r="Q67" s="155"/>
      <c r="R67" s="157">
        <f t="shared" si="545"/>
        <v>0</v>
      </c>
      <c r="S67" s="155"/>
      <c r="T67" s="155"/>
      <c r="U67" s="155"/>
      <c r="V67" s="157">
        <f t="shared" si="546"/>
        <v>0</v>
      </c>
      <c r="W67" s="156">
        <f t="shared" ref="W67:Y67" si="576">IF(O67-S67&lt;0,0,O67-S67)</f>
        <v>0</v>
      </c>
      <c r="X67" s="156">
        <f t="shared" si="576"/>
        <v>0</v>
      </c>
      <c r="Y67" s="156">
        <f t="shared" si="576"/>
        <v>0</v>
      </c>
      <c r="Z67" s="157">
        <f t="shared" si="548"/>
        <v>0</v>
      </c>
      <c r="AA67" s="155"/>
      <c r="AB67" s="155"/>
      <c r="AC67" s="155"/>
      <c r="AD67" s="155"/>
      <c r="AE67" s="155"/>
      <c r="AF67" s="157">
        <f t="shared" si="549"/>
        <v>0</v>
      </c>
      <c r="AG67" s="155"/>
      <c r="AH67" s="155"/>
      <c r="AI67" s="348">
        <v>150.0</v>
      </c>
      <c r="AJ67" s="349">
        <v>14.0</v>
      </c>
      <c r="AK67" s="165">
        <f t="shared" si="12"/>
        <v>0.09333333333</v>
      </c>
      <c r="AL67" s="167">
        <v>0.0</v>
      </c>
      <c r="AM67" s="167">
        <v>0.0</v>
      </c>
      <c r="AN67" s="167">
        <v>0.0</v>
      </c>
      <c r="AO67" s="167">
        <v>0.0</v>
      </c>
      <c r="AP67" s="167">
        <v>0.0</v>
      </c>
      <c r="AQ67" s="165" t="str">
        <f t="shared" si="13"/>
        <v>-</v>
      </c>
      <c r="AR67" s="155">
        <f t="shared" ref="AR67:AR69" si="586">AJ67</f>
        <v>14</v>
      </c>
      <c r="AS67" s="167">
        <v>0.0</v>
      </c>
      <c r="AT67" s="167">
        <v>0.0</v>
      </c>
      <c r="AU67" s="167">
        <v>0.0</v>
      </c>
      <c r="AV67" s="157">
        <f t="shared" si="28"/>
        <v>0</v>
      </c>
      <c r="AW67" s="167">
        <v>0.0</v>
      </c>
      <c r="AX67" s="167">
        <v>0.0</v>
      </c>
      <c r="AY67" s="167">
        <v>0.0</v>
      </c>
      <c r="AZ67" s="157">
        <f t="shared" si="29"/>
        <v>0</v>
      </c>
      <c r="BA67" s="156">
        <f t="shared" ref="BA67:BC67" si="577">IF(AS67-AW67&lt;0,0,AS67-AW67)</f>
        <v>0</v>
      </c>
      <c r="BB67" s="156">
        <f t="shared" si="577"/>
        <v>0</v>
      </c>
      <c r="BC67" s="156">
        <f t="shared" si="577"/>
        <v>0</v>
      </c>
      <c r="BD67" s="157">
        <f t="shared" si="59"/>
        <v>0</v>
      </c>
      <c r="BE67" s="167">
        <v>0.0</v>
      </c>
      <c r="BF67" s="167">
        <v>0.0</v>
      </c>
      <c r="BG67" s="167">
        <v>0.0</v>
      </c>
      <c r="BH67" s="167">
        <v>0.0</v>
      </c>
      <c r="BI67" s="167">
        <v>0.0</v>
      </c>
      <c r="BJ67" s="157">
        <f t="shared" si="30"/>
        <v>0</v>
      </c>
      <c r="BK67" s="167">
        <v>0.0</v>
      </c>
      <c r="BL67" s="167">
        <v>0.0</v>
      </c>
      <c r="BM67" s="163"/>
      <c r="BN67" s="155"/>
      <c r="BO67" s="165" t="str">
        <f t="shared" si="60"/>
        <v>-</v>
      </c>
      <c r="BP67" s="155"/>
      <c r="BQ67" s="155"/>
      <c r="BR67" s="155"/>
      <c r="BS67" s="155"/>
      <c r="BT67" s="155"/>
      <c r="BU67" s="165" t="str">
        <f t="shared" si="61"/>
        <v>-</v>
      </c>
      <c r="BV67" s="155"/>
      <c r="BW67" s="155"/>
      <c r="BX67" s="155"/>
      <c r="BY67" s="155"/>
      <c r="BZ67" s="157">
        <f t="shared" si="62"/>
        <v>0</v>
      </c>
      <c r="CA67" s="155"/>
      <c r="CB67" s="155"/>
      <c r="CC67" s="155"/>
      <c r="CD67" s="157">
        <f t="shared" si="63"/>
        <v>0</v>
      </c>
      <c r="CE67" s="156">
        <f t="shared" ref="CE67:CG67" si="578">IF(BW67-CA67&lt;0,0,BW67-CA67)</f>
        <v>0</v>
      </c>
      <c r="CF67" s="156">
        <f t="shared" si="578"/>
        <v>0</v>
      </c>
      <c r="CG67" s="156">
        <f t="shared" si="578"/>
        <v>0</v>
      </c>
      <c r="CH67" s="157">
        <f t="shared" si="65"/>
        <v>0</v>
      </c>
      <c r="CI67" s="155"/>
      <c r="CJ67" s="155"/>
      <c r="CK67" s="155"/>
      <c r="CL67" s="155"/>
      <c r="CM67" s="155"/>
      <c r="CN67" s="157">
        <f t="shared" si="66"/>
        <v>0</v>
      </c>
      <c r="CO67" s="155"/>
      <c r="CP67" s="155"/>
      <c r="CQ67" s="341">
        <f t="shared" si="31"/>
        <v>150</v>
      </c>
      <c r="CR67" s="285">
        <f t="shared" si="32"/>
        <v>14</v>
      </c>
      <c r="CS67" s="298">
        <f t="shared" si="33"/>
        <v>0.09333333333</v>
      </c>
      <c r="CT67" s="285">
        <f t="shared" ref="CT67:CX67" si="579">SUM(H67,AL67,BP67)</f>
        <v>0</v>
      </c>
      <c r="CU67" s="285">
        <f t="shared" si="579"/>
        <v>0</v>
      </c>
      <c r="CV67" s="285">
        <f t="shared" si="579"/>
        <v>0</v>
      </c>
      <c r="CW67" s="285">
        <f t="shared" si="579"/>
        <v>0</v>
      </c>
      <c r="CX67" s="285">
        <f t="shared" si="579"/>
        <v>0</v>
      </c>
      <c r="CY67" s="311" t="str">
        <f t="shared" si="19"/>
        <v>-</v>
      </c>
      <c r="CZ67" s="285">
        <f t="shared" ref="CZ67:DC67" si="580">SUM(N67,AR67,BV67)</f>
        <v>14</v>
      </c>
      <c r="DA67" s="285">
        <f t="shared" si="580"/>
        <v>0</v>
      </c>
      <c r="DB67" s="285">
        <f t="shared" si="580"/>
        <v>0</v>
      </c>
      <c r="DC67" s="285">
        <f t="shared" si="580"/>
        <v>0</v>
      </c>
      <c r="DD67" s="157">
        <f t="shared" si="36"/>
        <v>0</v>
      </c>
      <c r="DE67" s="156">
        <f t="shared" ref="DE67:DG67" si="581">SUM(S67,AW67,CA67)</f>
        <v>0</v>
      </c>
      <c r="DF67" s="156">
        <f t="shared" si="581"/>
        <v>0</v>
      </c>
      <c r="DG67" s="156">
        <f t="shared" si="581"/>
        <v>0</v>
      </c>
      <c r="DH67" s="157">
        <f t="shared" si="38"/>
        <v>0</v>
      </c>
      <c r="DI67" s="156">
        <f t="shared" ref="DI67:DK67" si="582">IF(DA67-DE67&lt;0,0,DA67-DE67)</f>
        <v>0</v>
      </c>
      <c r="DJ67" s="156">
        <f t="shared" si="582"/>
        <v>0</v>
      </c>
      <c r="DK67" s="156">
        <f t="shared" si="582"/>
        <v>0</v>
      </c>
      <c r="DL67" s="157">
        <f t="shared" si="40"/>
        <v>0</v>
      </c>
      <c r="DM67" s="156">
        <f t="shared" ref="DM67:DQ67" si="583">SUM(AA67,BE67,CI67)</f>
        <v>0</v>
      </c>
      <c r="DN67" s="156">
        <f t="shared" si="583"/>
        <v>0</v>
      </c>
      <c r="DO67" s="156">
        <f t="shared" si="583"/>
        <v>0</v>
      </c>
      <c r="DP67" s="156">
        <f t="shared" si="583"/>
        <v>0</v>
      </c>
      <c r="DQ67" s="156">
        <f t="shared" si="583"/>
        <v>0</v>
      </c>
      <c r="DR67" s="157">
        <f t="shared" si="42"/>
        <v>0</v>
      </c>
      <c r="DS67" s="156">
        <f t="shared" ref="DS67:DT67" si="584">SUM(AG67,BK67,CO67)</f>
        <v>0</v>
      </c>
      <c r="DT67" s="156">
        <f t="shared" si="584"/>
        <v>0</v>
      </c>
      <c r="DU67" s="239" t="s">
        <v>488</v>
      </c>
    </row>
    <row r="68" ht="19.5" customHeight="1">
      <c r="A68" s="146">
        <v>63.0</v>
      </c>
      <c r="B68" s="346">
        <v>45603.0</v>
      </c>
      <c r="C68" s="347" t="s">
        <v>151</v>
      </c>
      <c r="D68" s="347" t="s">
        <v>596</v>
      </c>
      <c r="E68" s="163"/>
      <c r="F68" s="155"/>
      <c r="G68" s="165" t="str">
        <f t="shared" si="543"/>
        <v>-</v>
      </c>
      <c r="H68" s="155"/>
      <c r="I68" s="155"/>
      <c r="J68" s="155"/>
      <c r="K68" s="155"/>
      <c r="L68" s="155"/>
      <c r="M68" s="165" t="str">
        <f t="shared" si="544"/>
        <v>-</v>
      </c>
      <c r="N68" s="155"/>
      <c r="O68" s="155"/>
      <c r="P68" s="155"/>
      <c r="Q68" s="155"/>
      <c r="R68" s="157">
        <f t="shared" si="545"/>
        <v>0</v>
      </c>
      <c r="S68" s="155"/>
      <c r="T68" s="155"/>
      <c r="U68" s="155"/>
      <c r="V68" s="157">
        <f t="shared" si="546"/>
        <v>0</v>
      </c>
      <c r="W68" s="156">
        <f t="shared" ref="W68:Y68" si="585">IF(O68-S68&lt;0,0,O68-S68)</f>
        <v>0</v>
      </c>
      <c r="X68" s="156">
        <f t="shared" si="585"/>
        <v>0</v>
      </c>
      <c r="Y68" s="156">
        <f t="shared" si="585"/>
        <v>0</v>
      </c>
      <c r="Z68" s="157">
        <f t="shared" si="548"/>
        <v>0</v>
      </c>
      <c r="AA68" s="155"/>
      <c r="AB68" s="155"/>
      <c r="AC68" s="155"/>
      <c r="AD68" s="155"/>
      <c r="AE68" s="155"/>
      <c r="AF68" s="157">
        <f t="shared" si="549"/>
        <v>0</v>
      </c>
      <c r="AG68" s="155"/>
      <c r="AH68" s="155"/>
      <c r="AI68" s="348">
        <v>183.0</v>
      </c>
      <c r="AJ68" s="349">
        <v>33.0</v>
      </c>
      <c r="AK68" s="165">
        <f t="shared" si="12"/>
        <v>0.1803278689</v>
      </c>
      <c r="AL68" s="167">
        <v>0.0</v>
      </c>
      <c r="AM68" s="167">
        <v>0.0</v>
      </c>
      <c r="AN68" s="167">
        <v>0.0</v>
      </c>
      <c r="AO68" s="167">
        <v>0.0</v>
      </c>
      <c r="AP68" s="167">
        <v>0.0</v>
      </c>
      <c r="AQ68" s="165" t="str">
        <f t="shared" si="13"/>
        <v>-</v>
      </c>
      <c r="AR68" s="155">
        <f t="shared" si="586"/>
        <v>33</v>
      </c>
      <c r="AS68" s="167">
        <v>0.0</v>
      </c>
      <c r="AT68" s="167">
        <v>0.0</v>
      </c>
      <c r="AU68" s="167">
        <v>0.0</v>
      </c>
      <c r="AV68" s="157">
        <f t="shared" si="28"/>
        <v>0</v>
      </c>
      <c r="AW68" s="167">
        <v>0.0</v>
      </c>
      <c r="AX68" s="167">
        <v>0.0</v>
      </c>
      <c r="AY68" s="167">
        <v>0.0</v>
      </c>
      <c r="AZ68" s="157">
        <f t="shared" si="29"/>
        <v>0</v>
      </c>
      <c r="BA68" s="156">
        <f t="shared" ref="BA68:BC68" si="587">IF(AS68-AW68&lt;0,0,AS68-AW68)</f>
        <v>0</v>
      </c>
      <c r="BB68" s="156">
        <f t="shared" si="587"/>
        <v>0</v>
      </c>
      <c r="BC68" s="156">
        <f t="shared" si="587"/>
        <v>0</v>
      </c>
      <c r="BD68" s="157">
        <f t="shared" si="59"/>
        <v>0</v>
      </c>
      <c r="BE68" s="167">
        <v>0.0</v>
      </c>
      <c r="BF68" s="167">
        <v>0.0</v>
      </c>
      <c r="BG68" s="167">
        <v>0.0</v>
      </c>
      <c r="BH68" s="167">
        <v>0.0</v>
      </c>
      <c r="BI68" s="167">
        <v>0.0</v>
      </c>
      <c r="BJ68" s="157">
        <f t="shared" si="30"/>
        <v>0</v>
      </c>
      <c r="BK68" s="167">
        <v>0.0</v>
      </c>
      <c r="BL68" s="167">
        <v>0.0</v>
      </c>
      <c r="BM68" s="163"/>
      <c r="BN68" s="155"/>
      <c r="BO68" s="165" t="str">
        <f t="shared" si="60"/>
        <v>-</v>
      </c>
      <c r="BP68" s="155"/>
      <c r="BQ68" s="155"/>
      <c r="BR68" s="155"/>
      <c r="BS68" s="155"/>
      <c r="BT68" s="155"/>
      <c r="BU68" s="165" t="str">
        <f t="shared" si="61"/>
        <v>-</v>
      </c>
      <c r="BV68" s="155"/>
      <c r="BW68" s="155"/>
      <c r="BX68" s="155"/>
      <c r="BY68" s="155"/>
      <c r="BZ68" s="157">
        <f t="shared" si="62"/>
        <v>0</v>
      </c>
      <c r="CA68" s="155"/>
      <c r="CB68" s="155"/>
      <c r="CC68" s="155"/>
      <c r="CD68" s="157">
        <f t="shared" si="63"/>
        <v>0</v>
      </c>
      <c r="CE68" s="156">
        <f t="shared" ref="CE68:CG68" si="588">IF(BW68-CA68&lt;0,0,BW68-CA68)</f>
        <v>0</v>
      </c>
      <c r="CF68" s="156">
        <f t="shared" si="588"/>
        <v>0</v>
      </c>
      <c r="CG68" s="156">
        <f t="shared" si="588"/>
        <v>0</v>
      </c>
      <c r="CH68" s="157">
        <f t="shared" si="65"/>
        <v>0</v>
      </c>
      <c r="CI68" s="155"/>
      <c r="CJ68" s="155"/>
      <c r="CK68" s="155"/>
      <c r="CL68" s="155"/>
      <c r="CM68" s="155"/>
      <c r="CN68" s="157">
        <f t="shared" si="66"/>
        <v>0</v>
      </c>
      <c r="CO68" s="155"/>
      <c r="CP68" s="155"/>
      <c r="CQ68" s="341">
        <f t="shared" si="31"/>
        <v>183</v>
      </c>
      <c r="CR68" s="285">
        <f t="shared" si="32"/>
        <v>33</v>
      </c>
      <c r="CS68" s="298">
        <f t="shared" si="33"/>
        <v>0.1803278689</v>
      </c>
      <c r="CT68" s="285">
        <f t="shared" ref="CT68:CX68" si="589">SUM(H68,AL68,BP68)</f>
        <v>0</v>
      </c>
      <c r="CU68" s="285">
        <f t="shared" si="589"/>
        <v>0</v>
      </c>
      <c r="CV68" s="285">
        <f t="shared" si="589"/>
        <v>0</v>
      </c>
      <c r="CW68" s="285">
        <f t="shared" si="589"/>
        <v>0</v>
      </c>
      <c r="CX68" s="285">
        <f t="shared" si="589"/>
        <v>0</v>
      </c>
      <c r="CY68" s="311" t="str">
        <f t="shared" si="19"/>
        <v>-</v>
      </c>
      <c r="CZ68" s="285">
        <f t="shared" ref="CZ68:DC68" si="590">SUM(N68,AR68,BV68)</f>
        <v>33</v>
      </c>
      <c r="DA68" s="285">
        <f t="shared" si="590"/>
        <v>0</v>
      </c>
      <c r="DB68" s="285">
        <f t="shared" si="590"/>
        <v>0</v>
      </c>
      <c r="DC68" s="285">
        <f t="shared" si="590"/>
        <v>0</v>
      </c>
      <c r="DD68" s="157">
        <f t="shared" si="36"/>
        <v>0</v>
      </c>
      <c r="DE68" s="156">
        <f t="shared" ref="DE68:DG68" si="591">SUM(S68,AW68,CA68)</f>
        <v>0</v>
      </c>
      <c r="DF68" s="156">
        <f t="shared" si="591"/>
        <v>0</v>
      </c>
      <c r="DG68" s="156">
        <f t="shared" si="591"/>
        <v>0</v>
      </c>
      <c r="DH68" s="157">
        <f t="shared" si="38"/>
        <v>0</v>
      </c>
      <c r="DI68" s="156">
        <f t="shared" ref="DI68:DK68" si="592">IF(DA68-DE68&lt;0,0,DA68-DE68)</f>
        <v>0</v>
      </c>
      <c r="DJ68" s="156">
        <f t="shared" si="592"/>
        <v>0</v>
      </c>
      <c r="DK68" s="156">
        <f t="shared" si="592"/>
        <v>0</v>
      </c>
      <c r="DL68" s="157">
        <f t="shared" si="40"/>
        <v>0</v>
      </c>
      <c r="DM68" s="156">
        <f t="shared" ref="DM68:DQ68" si="593">SUM(AA68,BE68,CI68)</f>
        <v>0</v>
      </c>
      <c r="DN68" s="156">
        <f t="shared" si="593"/>
        <v>0</v>
      </c>
      <c r="DO68" s="156">
        <f t="shared" si="593"/>
        <v>0</v>
      </c>
      <c r="DP68" s="156">
        <f t="shared" si="593"/>
        <v>0</v>
      </c>
      <c r="DQ68" s="156">
        <f t="shared" si="593"/>
        <v>0</v>
      </c>
      <c r="DR68" s="157">
        <f t="shared" si="42"/>
        <v>0</v>
      </c>
      <c r="DS68" s="156">
        <f t="shared" ref="DS68:DT68" si="594">SUM(AG68,BK68,CO68)</f>
        <v>0</v>
      </c>
      <c r="DT68" s="156">
        <f t="shared" si="594"/>
        <v>0</v>
      </c>
      <c r="DU68" s="239" t="s">
        <v>488</v>
      </c>
    </row>
    <row r="69" ht="19.5" customHeight="1">
      <c r="A69" s="146">
        <v>64.0</v>
      </c>
      <c r="B69" s="346">
        <v>45604.0</v>
      </c>
      <c r="C69" s="347" t="s">
        <v>166</v>
      </c>
      <c r="D69" s="347" t="s">
        <v>597</v>
      </c>
      <c r="E69" s="163"/>
      <c r="F69" s="155"/>
      <c r="G69" s="165" t="str">
        <f t="shared" si="543"/>
        <v>-</v>
      </c>
      <c r="H69" s="155"/>
      <c r="I69" s="155"/>
      <c r="J69" s="155"/>
      <c r="K69" s="155"/>
      <c r="L69" s="155"/>
      <c r="M69" s="165" t="str">
        <f t="shared" si="544"/>
        <v>-</v>
      </c>
      <c r="N69" s="155"/>
      <c r="O69" s="155"/>
      <c r="P69" s="155"/>
      <c r="Q69" s="155"/>
      <c r="R69" s="157">
        <f t="shared" si="545"/>
        <v>0</v>
      </c>
      <c r="S69" s="155"/>
      <c r="T69" s="155"/>
      <c r="U69" s="155"/>
      <c r="V69" s="157">
        <f t="shared" si="546"/>
        <v>0</v>
      </c>
      <c r="W69" s="156">
        <f t="shared" ref="W69:Y69" si="595">IF(O69-S69&lt;0,0,O69-S69)</f>
        <v>0</v>
      </c>
      <c r="X69" s="156">
        <f t="shared" si="595"/>
        <v>0</v>
      </c>
      <c r="Y69" s="156">
        <f t="shared" si="595"/>
        <v>0</v>
      </c>
      <c r="Z69" s="157">
        <f t="shared" si="548"/>
        <v>0</v>
      </c>
      <c r="AA69" s="155"/>
      <c r="AB69" s="155"/>
      <c r="AC69" s="155"/>
      <c r="AD69" s="155"/>
      <c r="AE69" s="155"/>
      <c r="AF69" s="157">
        <f t="shared" si="549"/>
        <v>0</v>
      </c>
      <c r="AG69" s="155"/>
      <c r="AH69" s="155"/>
      <c r="AI69" s="348">
        <v>150.0</v>
      </c>
      <c r="AJ69" s="349">
        <v>17.0</v>
      </c>
      <c r="AK69" s="165">
        <f t="shared" si="12"/>
        <v>0.1133333333</v>
      </c>
      <c r="AL69" s="167">
        <v>0.0</v>
      </c>
      <c r="AM69" s="167">
        <v>0.0</v>
      </c>
      <c r="AN69" s="167">
        <v>0.0</v>
      </c>
      <c r="AO69" s="167">
        <v>0.0</v>
      </c>
      <c r="AP69" s="167">
        <v>0.0</v>
      </c>
      <c r="AQ69" s="165" t="str">
        <f t="shared" si="13"/>
        <v>-</v>
      </c>
      <c r="AR69" s="155">
        <f t="shared" si="586"/>
        <v>17</v>
      </c>
      <c r="AS69" s="167">
        <v>0.0</v>
      </c>
      <c r="AT69" s="167">
        <v>0.0</v>
      </c>
      <c r="AU69" s="167">
        <v>0.0</v>
      </c>
      <c r="AV69" s="157">
        <f t="shared" si="28"/>
        <v>0</v>
      </c>
      <c r="AW69" s="167">
        <v>0.0</v>
      </c>
      <c r="AX69" s="167">
        <v>0.0</v>
      </c>
      <c r="AY69" s="167">
        <v>0.0</v>
      </c>
      <c r="AZ69" s="157">
        <f t="shared" si="29"/>
        <v>0</v>
      </c>
      <c r="BA69" s="156">
        <f t="shared" ref="BA69:BC69" si="596">IF(AS69-AW69&lt;0,0,AS69-AW69)</f>
        <v>0</v>
      </c>
      <c r="BB69" s="156">
        <f t="shared" si="596"/>
        <v>0</v>
      </c>
      <c r="BC69" s="156">
        <f t="shared" si="596"/>
        <v>0</v>
      </c>
      <c r="BD69" s="157">
        <f t="shared" si="59"/>
        <v>0</v>
      </c>
      <c r="BE69" s="167">
        <v>0.0</v>
      </c>
      <c r="BF69" s="167">
        <v>0.0</v>
      </c>
      <c r="BG69" s="167">
        <v>0.0</v>
      </c>
      <c r="BH69" s="167">
        <v>0.0</v>
      </c>
      <c r="BI69" s="167">
        <v>0.0</v>
      </c>
      <c r="BJ69" s="157">
        <f t="shared" si="30"/>
        <v>0</v>
      </c>
      <c r="BK69" s="167">
        <v>0.0</v>
      </c>
      <c r="BL69" s="167">
        <v>0.0</v>
      </c>
      <c r="BM69" s="163"/>
      <c r="BN69" s="155"/>
      <c r="BO69" s="165" t="str">
        <f t="shared" si="60"/>
        <v>-</v>
      </c>
      <c r="BP69" s="155"/>
      <c r="BQ69" s="155"/>
      <c r="BR69" s="155"/>
      <c r="BS69" s="155"/>
      <c r="BT69" s="155"/>
      <c r="BU69" s="165" t="str">
        <f t="shared" si="61"/>
        <v>-</v>
      </c>
      <c r="BV69" s="155"/>
      <c r="BW69" s="155"/>
      <c r="BX69" s="155"/>
      <c r="BY69" s="155"/>
      <c r="BZ69" s="157">
        <f t="shared" si="62"/>
        <v>0</v>
      </c>
      <c r="CA69" s="155"/>
      <c r="CB69" s="155"/>
      <c r="CC69" s="155"/>
      <c r="CD69" s="157">
        <f t="shared" si="63"/>
        <v>0</v>
      </c>
      <c r="CE69" s="156">
        <f t="shared" ref="CE69:CG69" si="597">IF(BW69-CA69&lt;0,0,BW69-CA69)</f>
        <v>0</v>
      </c>
      <c r="CF69" s="156">
        <f t="shared" si="597"/>
        <v>0</v>
      </c>
      <c r="CG69" s="156">
        <f t="shared" si="597"/>
        <v>0</v>
      </c>
      <c r="CH69" s="157">
        <f t="shared" si="65"/>
        <v>0</v>
      </c>
      <c r="CI69" s="155"/>
      <c r="CJ69" s="155"/>
      <c r="CK69" s="155"/>
      <c r="CL69" s="155"/>
      <c r="CM69" s="155"/>
      <c r="CN69" s="157">
        <f t="shared" si="66"/>
        <v>0</v>
      </c>
      <c r="CO69" s="155"/>
      <c r="CP69" s="155"/>
      <c r="CQ69" s="341">
        <f t="shared" si="31"/>
        <v>150</v>
      </c>
      <c r="CR69" s="285">
        <f t="shared" si="32"/>
        <v>17</v>
      </c>
      <c r="CS69" s="298">
        <f t="shared" si="33"/>
        <v>0.1133333333</v>
      </c>
      <c r="CT69" s="285">
        <f t="shared" ref="CT69:CX69" si="598">SUM(H69,AL69,BP69)</f>
        <v>0</v>
      </c>
      <c r="CU69" s="285">
        <f t="shared" si="598"/>
        <v>0</v>
      </c>
      <c r="CV69" s="285">
        <f t="shared" si="598"/>
        <v>0</v>
      </c>
      <c r="CW69" s="285">
        <f t="shared" si="598"/>
        <v>0</v>
      </c>
      <c r="CX69" s="285">
        <f t="shared" si="598"/>
        <v>0</v>
      </c>
      <c r="CY69" s="311" t="str">
        <f t="shared" si="19"/>
        <v>-</v>
      </c>
      <c r="CZ69" s="285">
        <f t="shared" ref="CZ69:DC69" si="599">SUM(N69,AR69,BV69)</f>
        <v>17</v>
      </c>
      <c r="DA69" s="285">
        <f t="shared" si="599"/>
        <v>0</v>
      </c>
      <c r="DB69" s="285">
        <f t="shared" si="599"/>
        <v>0</v>
      </c>
      <c r="DC69" s="285">
        <f t="shared" si="599"/>
        <v>0</v>
      </c>
      <c r="DD69" s="157">
        <f t="shared" si="36"/>
        <v>0</v>
      </c>
      <c r="DE69" s="156">
        <f t="shared" ref="DE69:DG69" si="600">SUM(S69,AW69,CA69)</f>
        <v>0</v>
      </c>
      <c r="DF69" s="156">
        <f t="shared" si="600"/>
        <v>0</v>
      </c>
      <c r="DG69" s="156">
        <f t="shared" si="600"/>
        <v>0</v>
      </c>
      <c r="DH69" s="157">
        <f t="shared" si="38"/>
        <v>0</v>
      </c>
      <c r="DI69" s="156">
        <f t="shared" ref="DI69:DK69" si="601">IF(DA69-DE69&lt;0,0,DA69-DE69)</f>
        <v>0</v>
      </c>
      <c r="DJ69" s="156">
        <f t="shared" si="601"/>
        <v>0</v>
      </c>
      <c r="DK69" s="156">
        <f t="shared" si="601"/>
        <v>0</v>
      </c>
      <c r="DL69" s="157">
        <f t="shared" si="40"/>
        <v>0</v>
      </c>
      <c r="DM69" s="156">
        <f t="shared" ref="DM69:DQ69" si="602">SUM(AA69,BE69,CI69)</f>
        <v>0</v>
      </c>
      <c r="DN69" s="156">
        <f t="shared" si="602"/>
        <v>0</v>
      </c>
      <c r="DO69" s="156">
        <f t="shared" si="602"/>
        <v>0</v>
      </c>
      <c r="DP69" s="156">
        <f t="shared" si="602"/>
        <v>0</v>
      </c>
      <c r="DQ69" s="156">
        <f t="shared" si="602"/>
        <v>0</v>
      </c>
      <c r="DR69" s="157">
        <f t="shared" si="42"/>
        <v>0</v>
      </c>
      <c r="DS69" s="156">
        <f t="shared" ref="DS69:DT69" si="603">SUM(AG69,BK69,CO69)</f>
        <v>0</v>
      </c>
      <c r="DT69" s="156">
        <f t="shared" si="603"/>
        <v>0</v>
      </c>
      <c r="DU69" s="239" t="s">
        <v>488</v>
      </c>
    </row>
    <row r="70" ht="19.5" customHeight="1">
      <c r="A70" s="146">
        <v>65.0</v>
      </c>
      <c r="B70" s="346">
        <v>45604.0</v>
      </c>
      <c r="C70" s="347" t="s">
        <v>82</v>
      </c>
      <c r="D70" s="347" t="s">
        <v>340</v>
      </c>
      <c r="E70" s="163"/>
      <c r="F70" s="155"/>
      <c r="G70" s="165" t="str">
        <f t="shared" si="543"/>
        <v>-</v>
      </c>
      <c r="H70" s="155"/>
      <c r="I70" s="155"/>
      <c r="J70" s="155"/>
      <c r="K70" s="155"/>
      <c r="L70" s="155"/>
      <c r="M70" s="165" t="str">
        <f t="shared" si="544"/>
        <v>-</v>
      </c>
      <c r="N70" s="155"/>
      <c r="O70" s="155"/>
      <c r="P70" s="155"/>
      <c r="Q70" s="155"/>
      <c r="R70" s="157">
        <f t="shared" si="545"/>
        <v>0</v>
      </c>
      <c r="S70" s="155"/>
      <c r="T70" s="155"/>
      <c r="U70" s="155"/>
      <c r="V70" s="157">
        <f t="shared" si="546"/>
        <v>0</v>
      </c>
      <c r="W70" s="156">
        <f t="shared" ref="W70:Y70" si="604">IF(O70-S70&lt;0,0,O70-S70)</f>
        <v>0</v>
      </c>
      <c r="X70" s="156">
        <f t="shared" si="604"/>
        <v>0</v>
      </c>
      <c r="Y70" s="156">
        <f t="shared" si="604"/>
        <v>0</v>
      </c>
      <c r="Z70" s="157">
        <f t="shared" si="548"/>
        <v>0</v>
      </c>
      <c r="AA70" s="155"/>
      <c r="AB70" s="155"/>
      <c r="AC70" s="155"/>
      <c r="AD70" s="155"/>
      <c r="AE70" s="155"/>
      <c r="AF70" s="157">
        <f t="shared" si="549"/>
        <v>0</v>
      </c>
      <c r="AG70" s="155"/>
      <c r="AH70" s="155"/>
      <c r="AI70" s="348">
        <v>223.0</v>
      </c>
      <c r="AJ70" s="349">
        <v>42.0</v>
      </c>
      <c r="AK70" s="165">
        <f t="shared" si="12"/>
        <v>0.1883408072</v>
      </c>
      <c r="AL70" s="167">
        <v>42.0</v>
      </c>
      <c r="AM70" s="167">
        <v>0.0</v>
      </c>
      <c r="AN70" s="167">
        <v>4.0</v>
      </c>
      <c r="AO70" s="167">
        <v>1.0</v>
      </c>
      <c r="AP70" s="167">
        <v>0.0</v>
      </c>
      <c r="AQ70" s="165">
        <f t="shared" si="13"/>
        <v>0.119047619</v>
      </c>
      <c r="AR70" s="167">
        <v>0.0</v>
      </c>
      <c r="AS70" s="167">
        <v>5.0</v>
      </c>
      <c r="AT70" s="167">
        <v>2.0</v>
      </c>
      <c r="AU70" s="167">
        <v>0.0</v>
      </c>
      <c r="AV70" s="157">
        <f t="shared" si="28"/>
        <v>7</v>
      </c>
      <c r="AW70" s="167">
        <v>2.0</v>
      </c>
      <c r="AX70" s="167">
        <v>2.0</v>
      </c>
      <c r="AY70" s="167">
        <v>0.0</v>
      </c>
      <c r="AZ70" s="157">
        <f t="shared" si="29"/>
        <v>4</v>
      </c>
      <c r="BA70" s="156">
        <f t="shared" ref="BA70:BC70" si="605">IF(AS70-AW70&lt;0,0,AS70-AW70)</f>
        <v>3</v>
      </c>
      <c r="BB70" s="156">
        <f t="shared" si="605"/>
        <v>0</v>
      </c>
      <c r="BC70" s="156">
        <f t="shared" si="605"/>
        <v>0</v>
      </c>
      <c r="BD70" s="157">
        <f t="shared" si="59"/>
        <v>3</v>
      </c>
      <c r="BE70" s="167">
        <v>0.0</v>
      </c>
      <c r="BF70" s="167">
        <v>0.0</v>
      </c>
      <c r="BG70" s="167">
        <v>0.0</v>
      </c>
      <c r="BH70" s="167">
        <v>0.0</v>
      </c>
      <c r="BI70" s="167">
        <v>0.0</v>
      </c>
      <c r="BJ70" s="157">
        <f t="shared" si="30"/>
        <v>0</v>
      </c>
      <c r="BK70" s="167">
        <v>0.0</v>
      </c>
      <c r="BL70" s="167">
        <v>0.0</v>
      </c>
      <c r="BM70" s="163"/>
      <c r="BN70" s="155"/>
      <c r="BO70" s="165" t="str">
        <f t="shared" si="60"/>
        <v>-</v>
      </c>
      <c r="BP70" s="155"/>
      <c r="BQ70" s="155"/>
      <c r="BR70" s="155"/>
      <c r="BS70" s="155"/>
      <c r="BT70" s="155"/>
      <c r="BU70" s="165" t="str">
        <f t="shared" si="61"/>
        <v>-</v>
      </c>
      <c r="BV70" s="155"/>
      <c r="BW70" s="155"/>
      <c r="BX70" s="155"/>
      <c r="BY70" s="155"/>
      <c r="BZ70" s="157">
        <f t="shared" si="62"/>
        <v>0</v>
      </c>
      <c r="CA70" s="155"/>
      <c r="CB70" s="155"/>
      <c r="CC70" s="155"/>
      <c r="CD70" s="157">
        <f t="shared" si="63"/>
        <v>0</v>
      </c>
      <c r="CE70" s="156">
        <f t="shared" ref="CE70:CG70" si="606">IF(BW70-CA70&lt;0,0,BW70-CA70)</f>
        <v>0</v>
      </c>
      <c r="CF70" s="156">
        <f t="shared" si="606"/>
        <v>0</v>
      </c>
      <c r="CG70" s="156">
        <f t="shared" si="606"/>
        <v>0</v>
      </c>
      <c r="CH70" s="157">
        <f t="shared" si="65"/>
        <v>0</v>
      </c>
      <c r="CI70" s="155"/>
      <c r="CJ70" s="155"/>
      <c r="CK70" s="155"/>
      <c r="CL70" s="155"/>
      <c r="CM70" s="155"/>
      <c r="CN70" s="157">
        <f t="shared" si="66"/>
        <v>0</v>
      </c>
      <c r="CO70" s="155"/>
      <c r="CP70" s="155"/>
      <c r="CQ70" s="350">
        <f t="shared" ref="CQ70:CR70" si="607">SUM(E70,AI70,BM70)</f>
        <v>223</v>
      </c>
      <c r="CR70" s="285">
        <f t="shared" si="607"/>
        <v>42</v>
      </c>
      <c r="CS70" s="298">
        <f t="shared" si="33"/>
        <v>0.1883408072</v>
      </c>
      <c r="CT70" s="285">
        <f t="shared" ref="CT70:CX70" si="608">SUM(H70,AL70,BP70)</f>
        <v>42</v>
      </c>
      <c r="CU70" s="285">
        <f t="shared" si="608"/>
        <v>0</v>
      </c>
      <c r="CV70" s="285">
        <f t="shared" si="608"/>
        <v>4</v>
      </c>
      <c r="CW70" s="285">
        <f t="shared" si="608"/>
        <v>1</v>
      </c>
      <c r="CX70" s="285">
        <f t="shared" si="608"/>
        <v>0</v>
      </c>
      <c r="CY70" s="311">
        <f t="shared" si="19"/>
        <v>0.119047619</v>
      </c>
      <c r="CZ70" s="285">
        <f t="shared" ref="CZ70:DC70" si="609">SUM(N70,AR70,BV70)</f>
        <v>0</v>
      </c>
      <c r="DA70" s="285">
        <f t="shared" si="609"/>
        <v>5</v>
      </c>
      <c r="DB70" s="285">
        <f t="shared" si="609"/>
        <v>2</v>
      </c>
      <c r="DC70" s="285">
        <f t="shared" si="609"/>
        <v>0</v>
      </c>
      <c r="DD70" s="157">
        <f t="shared" si="36"/>
        <v>7</v>
      </c>
      <c r="DE70" s="156">
        <f t="shared" ref="DE70:DG70" si="610">SUM(S70,AW70,CA70)</f>
        <v>2</v>
      </c>
      <c r="DF70" s="156">
        <f t="shared" si="610"/>
        <v>2</v>
      </c>
      <c r="DG70" s="156">
        <f t="shared" si="610"/>
        <v>0</v>
      </c>
      <c r="DH70" s="157">
        <f t="shared" si="38"/>
        <v>4</v>
      </c>
      <c r="DI70" s="156">
        <f t="shared" ref="DI70:DK70" si="611">IF(DA70-DE70&lt;0,0,DA70-DE70)</f>
        <v>3</v>
      </c>
      <c r="DJ70" s="156">
        <f t="shared" si="611"/>
        <v>0</v>
      </c>
      <c r="DK70" s="156">
        <f t="shared" si="611"/>
        <v>0</v>
      </c>
      <c r="DL70" s="157">
        <f t="shared" si="40"/>
        <v>3</v>
      </c>
      <c r="DM70" s="156">
        <f t="shared" ref="DM70:DQ70" si="612">SUM(AA70,BE70,CI70)</f>
        <v>0</v>
      </c>
      <c r="DN70" s="156">
        <f t="shared" si="612"/>
        <v>0</v>
      </c>
      <c r="DO70" s="156">
        <f t="shared" si="612"/>
        <v>0</v>
      </c>
      <c r="DP70" s="156">
        <f t="shared" si="612"/>
        <v>0</v>
      </c>
      <c r="DQ70" s="156">
        <f t="shared" si="612"/>
        <v>0</v>
      </c>
      <c r="DR70" s="157">
        <f t="shared" si="42"/>
        <v>0</v>
      </c>
      <c r="DS70" s="156">
        <f t="shared" ref="DS70:DT70" si="613">SUM(AG70,BK70,CO70)</f>
        <v>0</v>
      </c>
      <c r="DT70" s="156">
        <f t="shared" si="613"/>
        <v>0</v>
      </c>
      <c r="DU70" s="343" t="s">
        <v>598</v>
      </c>
    </row>
    <row r="71" ht="19.5" customHeight="1">
      <c r="A71" s="146">
        <v>66.0</v>
      </c>
      <c r="B71" s="346">
        <v>45607.0</v>
      </c>
      <c r="C71" s="347" t="s">
        <v>166</v>
      </c>
      <c r="D71" s="347" t="s">
        <v>599</v>
      </c>
      <c r="E71" s="163"/>
      <c r="F71" s="155"/>
      <c r="G71" s="165" t="str">
        <f t="shared" si="543"/>
        <v>-</v>
      </c>
      <c r="H71" s="155"/>
      <c r="I71" s="155"/>
      <c r="J71" s="155"/>
      <c r="K71" s="155"/>
      <c r="L71" s="155"/>
      <c r="M71" s="165" t="str">
        <f t="shared" si="544"/>
        <v>-</v>
      </c>
      <c r="N71" s="155"/>
      <c r="O71" s="155"/>
      <c r="P71" s="155"/>
      <c r="Q71" s="155"/>
      <c r="R71" s="157">
        <f t="shared" si="545"/>
        <v>0</v>
      </c>
      <c r="S71" s="155"/>
      <c r="T71" s="155"/>
      <c r="U71" s="155"/>
      <c r="V71" s="157">
        <f t="shared" si="546"/>
        <v>0</v>
      </c>
      <c r="W71" s="156">
        <f t="shared" ref="W71:Y71" si="614">IF(O71-S71&lt;0,0,O71-S71)</f>
        <v>0</v>
      </c>
      <c r="X71" s="156">
        <f t="shared" si="614"/>
        <v>0</v>
      </c>
      <c r="Y71" s="156">
        <f t="shared" si="614"/>
        <v>0</v>
      </c>
      <c r="Z71" s="157">
        <f t="shared" si="548"/>
        <v>0</v>
      </c>
      <c r="AA71" s="155"/>
      <c r="AB71" s="155"/>
      <c r="AC71" s="155"/>
      <c r="AD71" s="155"/>
      <c r="AE71" s="155"/>
      <c r="AF71" s="157">
        <f t="shared" si="549"/>
        <v>0</v>
      </c>
      <c r="AG71" s="155"/>
      <c r="AH71" s="155"/>
      <c r="AI71" s="348">
        <v>152.0</v>
      </c>
      <c r="AJ71" s="349">
        <v>21.0</v>
      </c>
      <c r="AK71" s="165">
        <f t="shared" si="12"/>
        <v>0.1381578947</v>
      </c>
      <c r="AL71" s="167">
        <v>0.0</v>
      </c>
      <c r="AM71" s="167">
        <v>0.0</v>
      </c>
      <c r="AN71" s="167">
        <v>0.0</v>
      </c>
      <c r="AO71" s="167">
        <v>0.0</v>
      </c>
      <c r="AP71" s="167">
        <v>0.0</v>
      </c>
      <c r="AQ71" s="165" t="str">
        <f t="shared" si="13"/>
        <v>-</v>
      </c>
      <c r="AR71" s="155">
        <f t="shared" ref="AR71:AR73" si="625">AJ71</f>
        <v>21</v>
      </c>
      <c r="AS71" s="167">
        <v>0.0</v>
      </c>
      <c r="AT71" s="167">
        <v>0.0</v>
      </c>
      <c r="AU71" s="167">
        <v>0.0</v>
      </c>
      <c r="AV71" s="157">
        <f t="shared" si="28"/>
        <v>0</v>
      </c>
      <c r="AW71" s="167">
        <v>0.0</v>
      </c>
      <c r="AX71" s="167">
        <v>0.0</v>
      </c>
      <c r="AY71" s="167">
        <v>0.0</v>
      </c>
      <c r="AZ71" s="157">
        <f t="shared" si="29"/>
        <v>0</v>
      </c>
      <c r="BA71" s="156">
        <f t="shared" ref="BA71:BC71" si="615">IF(AS71-AW71&lt;0,0,AS71-AW71)</f>
        <v>0</v>
      </c>
      <c r="BB71" s="156">
        <f t="shared" si="615"/>
        <v>0</v>
      </c>
      <c r="BC71" s="156">
        <f t="shared" si="615"/>
        <v>0</v>
      </c>
      <c r="BD71" s="157">
        <f t="shared" si="59"/>
        <v>0</v>
      </c>
      <c r="BE71" s="167">
        <v>0.0</v>
      </c>
      <c r="BF71" s="167">
        <v>0.0</v>
      </c>
      <c r="BG71" s="167">
        <v>0.0</v>
      </c>
      <c r="BH71" s="167">
        <v>0.0</v>
      </c>
      <c r="BI71" s="167">
        <v>0.0</v>
      </c>
      <c r="BJ71" s="157">
        <f t="shared" si="30"/>
        <v>0</v>
      </c>
      <c r="BK71" s="167">
        <v>0.0</v>
      </c>
      <c r="BL71" s="167">
        <v>0.0</v>
      </c>
      <c r="BM71" s="163"/>
      <c r="BN71" s="155"/>
      <c r="BO71" s="165" t="str">
        <f t="shared" si="60"/>
        <v>-</v>
      </c>
      <c r="BP71" s="155"/>
      <c r="BQ71" s="155"/>
      <c r="BR71" s="155"/>
      <c r="BS71" s="155"/>
      <c r="BT71" s="155"/>
      <c r="BU71" s="165" t="str">
        <f t="shared" si="61"/>
        <v>-</v>
      </c>
      <c r="BV71" s="155"/>
      <c r="BW71" s="155"/>
      <c r="BX71" s="155"/>
      <c r="BY71" s="155"/>
      <c r="BZ71" s="157">
        <f t="shared" si="62"/>
        <v>0</v>
      </c>
      <c r="CA71" s="155"/>
      <c r="CB71" s="155"/>
      <c r="CC71" s="155"/>
      <c r="CD71" s="157">
        <f t="shared" si="63"/>
        <v>0</v>
      </c>
      <c r="CE71" s="156">
        <f t="shared" ref="CE71:CG71" si="616">IF(BW71-CA71&lt;0,0,BW71-CA71)</f>
        <v>0</v>
      </c>
      <c r="CF71" s="156">
        <f t="shared" si="616"/>
        <v>0</v>
      </c>
      <c r="CG71" s="156">
        <f t="shared" si="616"/>
        <v>0</v>
      </c>
      <c r="CH71" s="157">
        <f t="shared" si="65"/>
        <v>0</v>
      </c>
      <c r="CI71" s="155"/>
      <c r="CJ71" s="155"/>
      <c r="CK71" s="155"/>
      <c r="CL71" s="155"/>
      <c r="CM71" s="155"/>
      <c r="CN71" s="157">
        <f t="shared" si="66"/>
        <v>0</v>
      </c>
      <c r="CO71" s="155"/>
      <c r="CP71" s="155"/>
      <c r="CQ71" s="350">
        <f t="shared" ref="CQ71:CR71" si="617">SUM(E71,AI71,BM71)</f>
        <v>152</v>
      </c>
      <c r="CR71" s="285">
        <f t="shared" si="617"/>
        <v>21</v>
      </c>
      <c r="CS71" s="298">
        <f t="shared" si="33"/>
        <v>0.1381578947</v>
      </c>
      <c r="CT71" s="285">
        <f t="shared" ref="CT71:CX71" si="618">SUM(H71,AL71,BP71)</f>
        <v>0</v>
      </c>
      <c r="CU71" s="285">
        <f t="shared" si="618"/>
        <v>0</v>
      </c>
      <c r="CV71" s="285">
        <f t="shared" si="618"/>
        <v>0</v>
      </c>
      <c r="CW71" s="285">
        <f t="shared" si="618"/>
        <v>0</v>
      </c>
      <c r="CX71" s="285">
        <f t="shared" si="618"/>
        <v>0</v>
      </c>
      <c r="CY71" s="311" t="str">
        <f t="shared" si="19"/>
        <v>-</v>
      </c>
      <c r="CZ71" s="285">
        <f t="shared" ref="CZ71:DC71" si="619">SUM(N71,AR71,BV71)</f>
        <v>21</v>
      </c>
      <c r="DA71" s="285">
        <f t="shared" si="619"/>
        <v>0</v>
      </c>
      <c r="DB71" s="285">
        <f t="shared" si="619"/>
        <v>0</v>
      </c>
      <c r="DC71" s="285">
        <f t="shared" si="619"/>
        <v>0</v>
      </c>
      <c r="DD71" s="157">
        <f t="shared" si="36"/>
        <v>0</v>
      </c>
      <c r="DE71" s="156">
        <f t="shared" ref="DE71:DG71" si="620">SUM(S71,AW71,CA71)</f>
        <v>0</v>
      </c>
      <c r="DF71" s="156">
        <f t="shared" si="620"/>
        <v>0</v>
      </c>
      <c r="DG71" s="156">
        <f t="shared" si="620"/>
        <v>0</v>
      </c>
      <c r="DH71" s="157">
        <f t="shared" si="38"/>
        <v>0</v>
      </c>
      <c r="DI71" s="156">
        <f t="shared" ref="DI71:DK71" si="621">IF(DA71-DE71&lt;0,0,DA71-DE71)</f>
        <v>0</v>
      </c>
      <c r="DJ71" s="156">
        <f t="shared" si="621"/>
        <v>0</v>
      </c>
      <c r="DK71" s="156">
        <f t="shared" si="621"/>
        <v>0</v>
      </c>
      <c r="DL71" s="157">
        <f t="shared" si="40"/>
        <v>0</v>
      </c>
      <c r="DM71" s="156">
        <f t="shared" ref="DM71:DQ71" si="622">SUM(AA71,BE71,CI71)</f>
        <v>0</v>
      </c>
      <c r="DN71" s="156">
        <f t="shared" si="622"/>
        <v>0</v>
      </c>
      <c r="DO71" s="156">
        <f t="shared" si="622"/>
        <v>0</v>
      </c>
      <c r="DP71" s="156">
        <f t="shared" si="622"/>
        <v>0</v>
      </c>
      <c r="DQ71" s="156">
        <f t="shared" si="622"/>
        <v>0</v>
      </c>
      <c r="DR71" s="157">
        <f t="shared" si="42"/>
        <v>0</v>
      </c>
      <c r="DS71" s="156">
        <f t="shared" ref="DS71:DT71" si="623">SUM(AG71,BK71,CO71)</f>
        <v>0</v>
      </c>
      <c r="DT71" s="156">
        <f t="shared" si="623"/>
        <v>0</v>
      </c>
      <c r="DU71" s="239" t="s">
        <v>488</v>
      </c>
    </row>
    <row r="72" ht="19.5" customHeight="1">
      <c r="A72" s="146">
        <v>67.0</v>
      </c>
      <c r="B72" s="346">
        <v>45608.0</v>
      </c>
      <c r="C72" s="347" t="s">
        <v>147</v>
      </c>
      <c r="D72" s="347" t="s">
        <v>600</v>
      </c>
      <c r="E72" s="163"/>
      <c r="F72" s="155"/>
      <c r="G72" s="165" t="str">
        <f t="shared" si="543"/>
        <v>-</v>
      </c>
      <c r="H72" s="155"/>
      <c r="I72" s="155"/>
      <c r="J72" s="155"/>
      <c r="K72" s="155"/>
      <c r="L72" s="155"/>
      <c r="M72" s="165" t="str">
        <f t="shared" si="544"/>
        <v>-</v>
      </c>
      <c r="N72" s="155"/>
      <c r="O72" s="155"/>
      <c r="P72" s="155"/>
      <c r="Q72" s="155"/>
      <c r="R72" s="157">
        <f t="shared" si="545"/>
        <v>0</v>
      </c>
      <c r="S72" s="155"/>
      <c r="T72" s="155"/>
      <c r="U72" s="155"/>
      <c r="V72" s="157">
        <f t="shared" si="546"/>
        <v>0</v>
      </c>
      <c r="W72" s="156">
        <f t="shared" ref="W72:Y72" si="624">IF(O72-S72&lt;0,0,O72-S72)</f>
        <v>0</v>
      </c>
      <c r="X72" s="156">
        <f t="shared" si="624"/>
        <v>0</v>
      </c>
      <c r="Y72" s="156">
        <f t="shared" si="624"/>
        <v>0</v>
      </c>
      <c r="Z72" s="157">
        <f t="shared" si="548"/>
        <v>0</v>
      </c>
      <c r="AA72" s="155"/>
      <c r="AB72" s="155"/>
      <c r="AC72" s="155"/>
      <c r="AD72" s="155"/>
      <c r="AE72" s="155"/>
      <c r="AF72" s="157">
        <f t="shared" si="549"/>
        <v>0</v>
      </c>
      <c r="AG72" s="155"/>
      <c r="AH72" s="155"/>
      <c r="AI72" s="348">
        <v>156.0</v>
      </c>
      <c r="AJ72" s="349">
        <v>24.0</v>
      </c>
      <c r="AK72" s="165">
        <f t="shared" si="12"/>
        <v>0.1538461538</v>
      </c>
      <c r="AL72" s="167">
        <v>0.0</v>
      </c>
      <c r="AM72" s="167">
        <v>0.0</v>
      </c>
      <c r="AN72" s="167">
        <v>0.0</v>
      </c>
      <c r="AO72" s="167">
        <v>0.0</v>
      </c>
      <c r="AP72" s="167">
        <v>0.0</v>
      </c>
      <c r="AQ72" s="165" t="str">
        <f t="shared" si="13"/>
        <v>-</v>
      </c>
      <c r="AR72" s="155">
        <f t="shared" si="625"/>
        <v>24</v>
      </c>
      <c r="AS72" s="167">
        <v>0.0</v>
      </c>
      <c r="AT72" s="167">
        <v>0.0</v>
      </c>
      <c r="AU72" s="167">
        <v>0.0</v>
      </c>
      <c r="AV72" s="157">
        <f t="shared" si="28"/>
        <v>0</v>
      </c>
      <c r="AW72" s="167">
        <v>0.0</v>
      </c>
      <c r="AX72" s="167">
        <v>0.0</v>
      </c>
      <c r="AY72" s="167">
        <v>0.0</v>
      </c>
      <c r="AZ72" s="157">
        <f t="shared" si="29"/>
        <v>0</v>
      </c>
      <c r="BA72" s="156">
        <f t="shared" ref="BA72:BC72" si="626">IF(AS72-AW72&lt;0,0,AS72-AW72)</f>
        <v>0</v>
      </c>
      <c r="BB72" s="156">
        <f t="shared" si="626"/>
        <v>0</v>
      </c>
      <c r="BC72" s="156">
        <f t="shared" si="626"/>
        <v>0</v>
      </c>
      <c r="BD72" s="157">
        <f t="shared" si="59"/>
        <v>0</v>
      </c>
      <c r="BE72" s="167">
        <v>0.0</v>
      </c>
      <c r="BF72" s="167">
        <v>0.0</v>
      </c>
      <c r="BG72" s="167">
        <v>0.0</v>
      </c>
      <c r="BH72" s="167">
        <v>0.0</v>
      </c>
      <c r="BI72" s="167">
        <v>0.0</v>
      </c>
      <c r="BJ72" s="157">
        <f t="shared" si="30"/>
        <v>0</v>
      </c>
      <c r="BK72" s="167">
        <v>0.0</v>
      </c>
      <c r="BL72" s="167">
        <v>0.0</v>
      </c>
      <c r="BM72" s="163"/>
      <c r="BN72" s="155"/>
      <c r="BO72" s="165" t="str">
        <f t="shared" si="60"/>
        <v>-</v>
      </c>
      <c r="BP72" s="155"/>
      <c r="BQ72" s="155"/>
      <c r="BR72" s="155"/>
      <c r="BS72" s="155"/>
      <c r="BT72" s="155"/>
      <c r="BU72" s="165" t="str">
        <f t="shared" si="61"/>
        <v>-</v>
      </c>
      <c r="BV72" s="155"/>
      <c r="BW72" s="155"/>
      <c r="BX72" s="155"/>
      <c r="BY72" s="155"/>
      <c r="BZ72" s="157">
        <f t="shared" si="62"/>
        <v>0</v>
      </c>
      <c r="CA72" s="155"/>
      <c r="CB72" s="155"/>
      <c r="CC72" s="155"/>
      <c r="CD72" s="157">
        <f t="shared" si="63"/>
        <v>0</v>
      </c>
      <c r="CE72" s="156">
        <f t="shared" ref="CE72:CG72" si="627">IF(BW72-CA72&lt;0,0,BW72-CA72)</f>
        <v>0</v>
      </c>
      <c r="CF72" s="156">
        <f t="shared" si="627"/>
        <v>0</v>
      </c>
      <c r="CG72" s="156">
        <f t="shared" si="627"/>
        <v>0</v>
      </c>
      <c r="CH72" s="157">
        <f t="shared" si="65"/>
        <v>0</v>
      </c>
      <c r="CI72" s="155"/>
      <c r="CJ72" s="155"/>
      <c r="CK72" s="155"/>
      <c r="CL72" s="155"/>
      <c r="CM72" s="155"/>
      <c r="CN72" s="157">
        <f t="shared" si="66"/>
        <v>0</v>
      </c>
      <c r="CO72" s="155"/>
      <c r="CP72" s="155"/>
      <c r="CQ72" s="350">
        <f t="shared" ref="CQ72:CR72" si="628">SUM(E72,AI72,BM72)</f>
        <v>156</v>
      </c>
      <c r="CR72" s="285">
        <f t="shared" si="628"/>
        <v>24</v>
      </c>
      <c r="CS72" s="298">
        <f t="shared" si="33"/>
        <v>0.1538461538</v>
      </c>
      <c r="CT72" s="285">
        <f t="shared" ref="CT72:CX72" si="629">SUM(H72,AL72,BP72)</f>
        <v>0</v>
      </c>
      <c r="CU72" s="285">
        <f t="shared" si="629"/>
        <v>0</v>
      </c>
      <c r="CV72" s="285">
        <f t="shared" si="629"/>
        <v>0</v>
      </c>
      <c r="CW72" s="285">
        <f t="shared" si="629"/>
        <v>0</v>
      </c>
      <c r="CX72" s="285">
        <f t="shared" si="629"/>
        <v>0</v>
      </c>
      <c r="CY72" s="311" t="str">
        <f t="shared" si="19"/>
        <v>-</v>
      </c>
      <c r="CZ72" s="285">
        <f t="shared" ref="CZ72:DC72" si="630">SUM(N72,AR72,BV72)</f>
        <v>24</v>
      </c>
      <c r="DA72" s="285">
        <f t="shared" si="630"/>
        <v>0</v>
      </c>
      <c r="DB72" s="285">
        <f t="shared" si="630"/>
        <v>0</v>
      </c>
      <c r="DC72" s="285">
        <f t="shared" si="630"/>
        <v>0</v>
      </c>
      <c r="DD72" s="157">
        <f t="shared" si="36"/>
        <v>0</v>
      </c>
      <c r="DE72" s="156">
        <f t="shared" ref="DE72:DG72" si="631">SUM(S72,AW72,CA72)</f>
        <v>0</v>
      </c>
      <c r="DF72" s="156">
        <f t="shared" si="631"/>
        <v>0</v>
      </c>
      <c r="DG72" s="156">
        <f t="shared" si="631"/>
        <v>0</v>
      </c>
      <c r="DH72" s="157">
        <f t="shared" si="38"/>
        <v>0</v>
      </c>
      <c r="DI72" s="156">
        <f t="shared" ref="DI72:DK72" si="632">IF(DA72-DE72&lt;0,0,DA72-DE72)</f>
        <v>0</v>
      </c>
      <c r="DJ72" s="156">
        <f t="shared" si="632"/>
        <v>0</v>
      </c>
      <c r="DK72" s="156">
        <f t="shared" si="632"/>
        <v>0</v>
      </c>
      <c r="DL72" s="157">
        <f t="shared" si="40"/>
        <v>0</v>
      </c>
      <c r="DM72" s="156">
        <f t="shared" ref="DM72:DQ72" si="633">SUM(AA72,BE72,CI72)</f>
        <v>0</v>
      </c>
      <c r="DN72" s="156">
        <f t="shared" si="633"/>
        <v>0</v>
      </c>
      <c r="DO72" s="156">
        <f t="shared" si="633"/>
        <v>0</v>
      </c>
      <c r="DP72" s="156">
        <f t="shared" si="633"/>
        <v>0</v>
      </c>
      <c r="DQ72" s="156">
        <f t="shared" si="633"/>
        <v>0</v>
      </c>
      <c r="DR72" s="157">
        <f t="shared" si="42"/>
        <v>0</v>
      </c>
      <c r="DS72" s="156">
        <f t="shared" ref="DS72:DT72" si="634">SUM(AG72,BK72,CO72)</f>
        <v>0</v>
      </c>
      <c r="DT72" s="156">
        <f t="shared" si="634"/>
        <v>0</v>
      </c>
      <c r="DU72" s="239" t="s">
        <v>488</v>
      </c>
    </row>
    <row r="73" ht="19.5" customHeight="1">
      <c r="A73" s="146">
        <v>68.0</v>
      </c>
      <c r="B73" s="346">
        <v>45608.0</v>
      </c>
      <c r="C73" s="347" t="s">
        <v>151</v>
      </c>
      <c r="D73" s="347" t="s">
        <v>601</v>
      </c>
      <c r="E73" s="163"/>
      <c r="F73" s="155"/>
      <c r="G73" s="165" t="str">
        <f t="shared" si="543"/>
        <v>-</v>
      </c>
      <c r="H73" s="155"/>
      <c r="I73" s="155"/>
      <c r="J73" s="155"/>
      <c r="K73" s="155"/>
      <c r="L73" s="155"/>
      <c r="M73" s="165" t="str">
        <f t="shared" si="544"/>
        <v>-</v>
      </c>
      <c r="N73" s="155"/>
      <c r="O73" s="155"/>
      <c r="P73" s="155"/>
      <c r="Q73" s="155"/>
      <c r="R73" s="157">
        <f t="shared" si="545"/>
        <v>0</v>
      </c>
      <c r="S73" s="155"/>
      <c r="T73" s="155"/>
      <c r="U73" s="155"/>
      <c r="V73" s="157">
        <f t="shared" si="546"/>
        <v>0</v>
      </c>
      <c r="W73" s="156">
        <f t="shared" ref="W73:Y73" si="635">IF(O73-S73&lt;0,0,O73-S73)</f>
        <v>0</v>
      </c>
      <c r="X73" s="156">
        <f t="shared" si="635"/>
        <v>0</v>
      </c>
      <c r="Y73" s="156">
        <f t="shared" si="635"/>
        <v>0</v>
      </c>
      <c r="Z73" s="157">
        <f t="shared" si="548"/>
        <v>0</v>
      </c>
      <c r="AA73" s="155"/>
      <c r="AB73" s="155"/>
      <c r="AC73" s="155"/>
      <c r="AD73" s="155"/>
      <c r="AE73" s="155"/>
      <c r="AF73" s="157">
        <f t="shared" si="549"/>
        <v>0</v>
      </c>
      <c r="AG73" s="155"/>
      <c r="AH73" s="155"/>
      <c r="AI73" s="348">
        <v>159.0</v>
      </c>
      <c r="AJ73" s="349">
        <v>22.0</v>
      </c>
      <c r="AK73" s="165">
        <f t="shared" si="12"/>
        <v>0.1383647799</v>
      </c>
      <c r="AL73" s="167">
        <v>0.0</v>
      </c>
      <c r="AM73" s="167">
        <v>0.0</v>
      </c>
      <c r="AN73" s="167">
        <v>0.0</v>
      </c>
      <c r="AO73" s="167">
        <v>0.0</v>
      </c>
      <c r="AP73" s="167">
        <v>0.0</v>
      </c>
      <c r="AQ73" s="165" t="str">
        <f t="shared" si="13"/>
        <v>-</v>
      </c>
      <c r="AR73" s="155">
        <f t="shared" si="625"/>
        <v>22</v>
      </c>
      <c r="AS73" s="167">
        <v>0.0</v>
      </c>
      <c r="AT73" s="167">
        <v>0.0</v>
      </c>
      <c r="AU73" s="167">
        <v>0.0</v>
      </c>
      <c r="AV73" s="157">
        <f t="shared" si="28"/>
        <v>0</v>
      </c>
      <c r="AW73" s="167">
        <v>0.0</v>
      </c>
      <c r="AX73" s="167">
        <v>0.0</v>
      </c>
      <c r="AY73" s="167">
        <v>0.0</v>
      </c>
      <c r="AZ73" s="157">
        <f t="shared" si="29"/>
        <v>0</v>
      </c>
      <c r="BA73" s="156">
        <f t="shared" ref="BA73:BC73" si="636">IF(AS73-AW73&lt;0,0,AS73-AW73)</f>
        <v>0</v>
      </c>
      <c r="BB73" s="156">
        <f t="shared" si="636"/>
        <v>0</v>
      </c>
      <c r="BC73" s="156">
        <f t="shared" si="636"/>
        <v>0</v>
      </c>
      <c r="BD73" s="157">
        <f t="shared" si="59"/>
        <v>0</v>
      </c>
      <c r="BE73" s="167">
        <v>0.0</v>
      </c>
      <c r="BF73" s="167">
        <v>0.0</v>
      </c>
      <c r="BG73" s="167">
        <v>0.0</v>
      </c>
      <c r="BH73" s="167">
        <v>0.0</v>
      </c>
      <c r="BI73" s="167">
        <v>0.0</v>
      </c>
      <c r="BJ73" s="157">
        <f t="shared" si="30"/>
        <v>0</v>
      </c>
      <c r="BK73" s="167">
        <v>0.0</v>
      </c>
      <c r="BL73" s="167">
        <v>0.0</v>
      </c>
      <c r="BM73" s="163"/>
      <c r="BN73" s="155"/>
      <c r="BO73" s="165" t="str">
        <f t="shared" si="60"/>
        <v>-</v>
      </c>
      <c r="BP73" s="155"/>
      <c r="BQ73" s="155"/>
      <c r="BR73" s="155"/>
      <c r="BS73" s="155"/>
      <c r="BT73" s="155"/>
      <c r="BU73" s="165" t="str">
        <f t="shared" si="61"/>
        <v>-</v>
      </c>
      <c r="BV73" s="155"/>
      <c r="BW73" s="155"/>
      <c r="BX73" s="155"/>
      <c r="BY73" s="155"/>
      <c r="BZ73" s="157">
        <f t="shared" si="62"/>
        <v>0</v>
      </c>
      <c r="CA73" s="155"/>
      <c r="CB73" s="155"/>
      <c r="CC73" s="155"/>
      <c r="CD73" s="157">
        <f t="shared" si="63"/>
        <v>0</v>
      </c>
      <c r="CE73" s="156">
        <f t="shared" ref="CE73:CG73" si="637">IF(BW73-CA73&lt;0,0,BW73-CA73)</f>
        <v>0</v>
      </c>
      <c r="CF73" s="156">
        <f t="shared" si="637"/>
        <v>0</v>
      </c>
      <c r="CG73" s="156">
        <f t="shared" si="637"/>
        <v>0</v>
      </c>
      <c r="CH73" s="157">
        <f t="shared" si="65"/>
        <v>0</v>
      </c>
      <c r="CI73" s="155"/>
      <c r="CJ73" s="155"/>
      <c r="CK73" s="155"/>
      <c r="CL73" s="155"/>
      <c r="CM73" s="155"/>
      <c r="CN73" s="157">
        <f t="shared" si="66"/>
        <v>0</v>
      </c>
      <c r="CO73" s="155"/>
      <c r="CP73" s="155"/>
      <c r="CQ73" s="350">
        <f t="shared" ref="CQ73:CR73" si="638">SUM(E73,AI73,BM73)</f>
        <v>159</v>
      </c>
      <c r="CR73" s="285">
        <f t="shared" si="638"/>
        <v>22</v>
      </c>
      <c r="CS73" s="298">
        <f t="shared" si="33"/>
        <v>0.1383647799</v>
      </c>
      <c r="CT73" s="285">
        <f t="shared" ref="CT73:CX73" si="639">SUM(H73,AL73,BP73)</f>
        <v>0</v>
      </c>
      <c r="CU73" s="285">
        <f t="shared" si="639"/>
        <v>0</v>
      </c>
      <c r="CV73" s="285">
        <f t="shared" si="639"/>
        <v>0</v>
      </c>
      <c r="CW73" s="285">
        <f t="shared" si="639"/>
        <v>0</v>
      </c>
      <c r="CX73" s="285">
        <f t="shared" si="639"/>
        <v>0</v>
      </c>
      <c r="CY73" s="311" t="str">
        <f t="shared" si="19"/>
        <v>-</v>
      </c>
      <c r="CZ73" s="285">
        <f t="shared" ref="CZ73:DC73" si="640">SUM(N73,AR73,BV73)</f>
        <v>22</v>
      </c>
      <c r="DA73" s="285">
        <f t="shared" si="640"/>
        <v>0</v>
      </c>
      <c r="DB73" s="285">
        <f t="shared" si="640"/>
        <v>0</v>
      </c>
      <c r="DC73" s="285">
        <f t="shared" si="640"/>
        <v>0</v>
      </c>
      <c r="DD73" s="157">
        <f t="shared" si="36"/>
        <v>0</v>
      </c>
      <c r="DE73" s="156">
        <f t="shared" ref="DE73:DG73" si="641">SUM(S73,AW73,CA73)</f>
        <v>0</v>
      </c>
      <c r="DF73" s="156">
        <f t="shared" si="641"/>
        <v>0</v>
      </c>
      <c r="DG73" s="156">
        <f t="shared" si="641"/>
        <v>0</v>
      </c>
      <c r="DH73" s="157">
        <f t="shared" si="38"/>
        <v>0</v>
      </c>
      <c r="DI73" s="156">
        <f t="shared" ref="DI73:DK73" si="642">IF(DA73-DE73&lt;0,0,DA73-DE73)</f>
        <v>0</v>
      </c>
      <c r="DJ73" s="156">
        <f t="shared" si="642"/>
        <v>0</v>
      </c>
      <c r="DK73" s="156">
        <f t="shared" si="642"/>
        <v>0</v>
      </c>
      <c r="DL73" s="157">
        <f t="shared" si="40"/>
        <v>0</v>
      </c>
      <c r="DM73" s="156">
        <f t="shared" ref="DM73:DQ73" si="643">SUM(AA73,BE73,CI73)</f>
        <v>0</v>
      </c>
      <c r="DN73" s="156">
        <f t="shared" si="643"/>
        <v>0</v>
      </c>
      <c r="DO73" s="156">
        <f t="shared" si="643"/>
        <v>0</v>
      </c>
      <c r="DP73" s="156">
        <f t="shared" si="643"/>
        <v>0</v>
      </c>
      <c r="DQ73" s="156">
        <f t="shared" si="643"/>
        <v>0</v>
      </c>
      <c r="DR73" s="157">
        <f t="shared" si="42"/>
        <v>0</v>
      </c>
      <c r="DS73" s="156">
        <f t="shared" ref="DS73:DT73" si="644">SUM(AG73,BK73,CO73)</f>
        <v>0</v>
      </c>
      <c r="DT73" s="156">
        <f t="shared" si="644"/>
        <v>0</v>
      </c>
      <c r="DU73" s="239" t="s">
        <v>488</v>
      </c>
    </row>
    <row r="74" ht="19.5" customHeight="1">
      <c r="A74" s="146">
        <v>69.0</v>
      </c>
      <c r="B74" s="346">
        <v>45609.0</v>
      </c>
      <c r="C74" s="347" t="s">
        <v>166</v>
      </c>
      <c r="D74" s="347" t="s">
        <v>602</v>
      </c>
      <c r="E74" s="163"/>
      <c r="F74" s="155"/>
      <c r="G74" s="165" t="str">
        <f t="shared" si="543"/>
        <v>-</v>
      </c>
      <c r="H74" s="155"/>
      <c r="I74" s="155"/>
      <c r="J74" s="155"/>
      <c r="K74" s="155"/>
      <c r="L74" s="155"/>
      <c r="M74" s="165" t="str">
        <f t="shared" si="544"/>
        <v>-</v>
      </c>
      <c r="N74" s="155"/>
      <c r="O74" s="155"/>
      <c r="P74" s="155"/>
      <c r="Q74" s="155"/>
      <c r="R74" s="157">
        <f t="shared" si="545"/>
        <v>0</v>
      </c>
      <c r="S74" s="155"/>
      <c r="T74" s="155"/>
      <c r="U74" s="155"/>
      <c r="V74" s="157">
        <f t="shared" si="546"/>
        <v>0</v>
      </c>
      <c r="W74" s="156">
        <f t="shared" ref="W74:Y74" si="645">IF(O74-S74&lt;0,0,O74-S74)</f>
        <v>0</v>
      </c>
      <c r="X74" s="156">
        <f t="shared" si="645"/>
        <v>0</v>
      </c>
      <c r="Y74" s="156">
        <f t="shared" si="645"/>
        <v>0</v>
      </c>
      <c r="Z74" s="157">
        <f t="shared" si="548"/>
        <v>0</v>
      </c>
      <c r="AA74" s="155"/>
      <c r="AB74" s="155"/>
      <c r="AC74" s="155"/>
      <c r="AD74" s="155"/>
      <c r="AE74" s="155"/>
      <c r="AF74" s="157">
        <f t="shared" si="549"/>
        <v>0</v>
      </c>
      <c r="AG74" s="155"/>
      <c r="AH74" s="155"/>
      <c r="AI74" s="348">
        <v>151.0</v>
      </c>
      <c r="AJ74" s="349">
        <v>13.0</v>
      </c>
      <c r="AK74" s="165">
        <f t="shared" si="12"/>
        <v>0.08609271523</v>
      </c>
      <c r="AL74" s="167">
        <v>11.0</v>
      </c>
      <c r="AM74" s="167">
        <v>0.0</v>
      </c>
      <c r="AN74" s="167">
        <v>1.0</v>
      </c>
      <c r="AO74" s="167">
        <v>0.0</v>
      </c>
      <c r="AP74" s="167">
        <v>0.0</v>
      </c>
      <c r="AQ74" s="165">
        <f t="shared" si="13"/>
        <v>0.09090909091</v>
      </c>
      <c r="AR74" s="167">
        <v>2.0</v>
      </c>
      <c r="AS74" s="167">
        <v>1.0</v>
      </c>
      <c r="AT74" s="167">
        <v>0.0</v>
      </c>
      <c r="AU74" s="167">
        <v>0.0</v>
      </c>
      <c r="AV74" s="157">
        <f t="shared" si="28"/>
        <v>1</v>
      </c>
      <c r="AW74" s="167">
        <v>1.0</v>
      </c>
      <c r="AX74" s="167">
        <v>0.0</v>
      </c>
      <c r="AY74" s="167">
        <v>0.0</v>
      </c>
      <c r="AZ74" s="157">
        <f t="shared" si="29"/>
        <v>1</v>
      </c>
      <c r="BA74" s="156">
        <f t="shared" ref="BA74:BC74" si="646">IF(AS74-AW74&lt;0,0,AS74-AW74)</f>
        <v>0</v>
      </c>
      <c r="BB74" s="156">
        <f t="shared" si="646"/>
        <v>0</v>
      </c>
      <c r="BC74" s="156">
        <f t="shared" si="646"/>
        <v>0</v>
      </c>
      <c r="BD74" s="157">
        <f t="shared" si="59"/>
        <v>0</v>
      </c>
      <c r="BE74" s="167">
        <v>0.0</v>
      </c>
      <c r="BF74" s="167">
        <v>0.0</v>
      </c>
      <c r="BG74" s="167">
        <v>0.0</v>
      </c>
      <c r="BH74" s="167">
        <v>0.0</v>
      </c>
      <c r="BI74" s="167">
        <v>0.0</v>
      </c>
      <c r="BJ74" s="157">
        <f t="shared" si="30"/>
        <v>0</v>
      </c>
      <c r="BK74" s="167">
        <v>0.0</v>
      </c>
      <c r="BL74" s="167">
        <v>0.0</v>
      </c>
      <c r="BM74" s="163"/>
      <c r="BN74" s="155"/>
      <c r="BO74" s="165" t="str">
        <f t="shared" si="60"/>
        <v>-</v>
      </c>
      <c r="BP74" s="155"/>
      <c r="BQ74" s="155"/>
      <c r="BR74" s="155"/>
      <c r="BS74" s="155"/>
      <c r="BT74" s="155"/>
      <c r="BU74" s="165" t="str">
        <f t="shared" si="61"/>
        <v>-</v>
      </c>
      <c r="BV74" s="155"/>
      <c r="BW74" s="155"/>
      <c r="BX74" s="155"/>
      <c r="BY74" s="155"/>
      <c r="BZ74" s="157">
        <f t="shared" si="62"/>
        <v>0</v>
      </c>
      <c r="CA74" s="155"/>
      <c r="CB74" s="155"/>
      <c r="CC74" s="155"/>
      <c r="CD74" s="157">
        <f t="shared" si="63"/>
        <v>0</v>
      </c>
      <c r="CE74" s="156">
        <f t="shared" ref="CE74:CG74" si="647">IF(BW74-CA74&lt;0,0,BW74-CA74)</f>
        <v>0</v>
      </c>
      <c r="CF74" s="156">
        <f t="shared" si="647"/>
        <v>0</v>
      </c>
      <c r="CG74" s="156">
        <f t="shared" si="647"/>
        <v>0</v>
      </c>
      <c r="CH74" s="157">
        <f t="shared" si="65"/>
        <v>0</v>
      </c>
      <c r="CI74" s="155"/>
      <c r="CJ74" s="155"/>
      <c r="CK74" s="155"/>
      <c r="CL74" s="155"/>
      <c r="CM74" s="155"/>
      <c r="CN74" s="157">
        <f t="shared" si="66"/>
        <v>0</v>
      </c>
      <c r="CO74" s="155"/>
      <c r="CP74" s="155"/>
      <c r="CQ74" s="350">
        <f t="shared" ref="CQ74:CR74" si="648">SUM(E74,AI74,BM74)</f>
        <v>151</v>
      </c>
      <c r="CR74" s="285">
        <f t="shared" si="648"/>
        <v>13</v>
      </c>
      <c r="CS74" s="298">
        <f t="shared" si="33"/>
        <v>0.08609271523</v>
      </c>
      <c r="CT74" s="285">
        <f t="shared" ref="CT74:CX74" si="649">SUM(H74,AL74,BP74)</f>
        <v>11</v>
      </c>
      <c r="CU74" s="285">
        <f t="shared" si="649"/>
        <v>0</v>
      </c>
      <c r="CV74" s="285">
        <f t="shared" si="649"/>
        <v>1</v>
      </c>
      <c r="CW74" s="285">
        <f t="shared" si="649"/>
        <v>0</v>
      </c>
      <c r="CX74" s="285">
        <f t="shared" si="649"/>
        <v>0</v>
      </c>
      <c r="CY74" s="311">
        <f t="shared" si="19"/>
        <v>0.09090909091</v>
      </c>
      <c r="CZ74" s="285">
        <f t="shared" ref="CZ74:DC74" si="650">SUM(N74,AR74,BV74)</f>
        <v>2</v>
      </c>
      <c r="DA74" s="285">
        <f t="shared" si="650"/>
        <v>1</v>
      </c>
      <c r="DB74" s="285">
        <f t="shared" si="650"/>
        <v>0</v>
      </c>
      <c r="DC74" s="285">
        <f t="shared" si="650"/>
        <v>0</v>
      </c>
      <c r="DD74" s="157">
        <f t="shared" si="36"/>
        <v>1</v>
      </c>
      <c r="DE74" s="156">
        <f t="shared" ref="DE74:DG74" si="651">SUM(S74,AW74,CA74)</f>
        <v>1</v>
      </c>
      <c r="DF74" s="156">
        <f t="shared" si="651"/>
        <v>0</v>
      </c>
      <c r="DG74" s="156">
        <f t="shared" si="651"/>
        <v>0</v>
      </c>
      <c r="DH74" s="157">
        <f t="shared" si="38"/>
        <v>1</v>
      </c>
      <c r="DI74" s="156">
        <f t="shared" ref="DI74:DK74" si="652">IF(DA74-DE74&lt;0,0,DA74-DE74)</f>
        <v>0</v>
      </c>
      <c r="DJ74" s="156">
        <f t="shared" si="652"/>
        <v>0</v>
      </c>
      <c r="DK74" s="156">
        <f t="shared" si="652"/>
        <v>0</v>
      </c>
      <c r="DL74" s="157">
        <f t="shared" si="40"/>
        <v>0</v>
      </c>
      <c r="DM74" s="156">
        <f t="shared" ref="DM74:DQ74" si="653">SUM(AA74,BE74,CI74)</f>
        <v>0</v>
      </c>
      <c r="DN74" s="156">
        <f t="shared" si="653"/>
        <v>0</v>
      </c>
      <c r="DO74" s="156">
        <f t="shared" si="653"/>
        <v>0</v>
      </c>
      <c r="DP74" s="156">
        <f t="shared" si="653"/>
        <v>0</v>
      </c>
      <c r="DQ74" s="156">
        <f t="shared" si="653"/>
        <v>0</v>
      </c>
      <c r="DR74" s="157">
        <f t="shared" si="42"/>
        <v>0</v>
      </c>
      <c r="DS74" s="156">
        <f t="shared" ref="DS74:DT74" si="654">SUM(AG74,BK74,CO74)</f>
        <v>0</v>
      </c>
      <c r="DT74" s="156">
        <f t="shared" si="654"/>
        <v>0</v>
      </c>
      <c r="DU74" s="239" t="s">
        <v>603</v>
      </c>
    </row>
    <row r="75" ht="19.5" customHeight="1">
      <c r="A75" s="146">
        <v>70.0</v>
      </c>
      <c r="B75" s="346">
        <v>45610.0</v>
      </c>
      <c r="C75" s="347" t="s">
        <v>146</v>
      </c>
      <c r="D75" s="347" t="s">
        <v>337</v>
      </c>
      <c r="E75" s="163"/>
      <c r="F75" s="155"/>
      <c r="G75" s="165" t="str">
        <f t="shared" si="543"/>
        <v>-</v>
      </c>
      <c r="H75" s="155"/>
      <c r="I75" s="155"/>
      <c r="J75" s="155"/>
      <c r="K75" s="155"/>
      <c r="L75" s="155"/>
      <c r="M75" s="165" t="str">
        <f t="shared" si="544"/>
        <v>-</v>
      </c>
      <c r="N75" s="155"/>
      <c r="O75" s="155"/>
      <c r="P75" s="155"/>
      <c r="Q75" s="155"/>
      <c r="R75" s="157">
        <f t="shared" si="545"/>
        <v>0</v>
      </c>
      <c r="S75" s="155"/>
      <c r="T75" s="155"/>
      <c r="U75" s="155"/>
      <c r="V75" s="157">
        <f t="shared" si="546"/>
        <v>0</v>
      </c>
      <c r="W75" s="156">
        <f t="shared" ref="W75:Y75" si="655">IF(O75-S75&lt;0,0,O75-S75)</f>
        <v>0</v>
      </c>
      <c r="X75" s="156">
        <f t="shared" si="655"/>
        <v>0</v>
      </c>
      <c r="Y75" s="156">
        <f t="shared" si="655"/>
        <v>0</v>
      </c>
      <c r="Z75" s="157">
        <f t="shared" si="548"/>
        <v>0</v>
      </c>
      <c r="AA75" s="155"/>
      <c r="AB75" s="155"/>
      <c r="AC75" s="155"/>
      <c r="AD75" s="155"/>
      <c r="AE75" s="155"/>
      <c r="AF75" s="157">
        <f t="shared" si="549"/>
        <v>0</v>
      </c>
      <c r="AG75" s="155"/>
      <c r="AH75" s="155"/>
      <c r="AI75" s="348">
        <v>110.0</v>
      </c>
      <c r="AJ75" s="349">
        <v>30.0</v>
      </c>
      <c r="AK75" s="165">
        <f t="shared" si="12"/>
        <v>0.2727272727</v>
      </c>
      <c r="AL75" s="167">
        <v>27.0</v>
      </c>
      <c r="AM75" s="167">
        <v>0.0</v>
      </c>
      <c r="AN75" s="167">
        <v>2.0</v>
      </c>
      <c r="AO75" s="167">
        <v>0.0</v>
      </c>
      <c r="AP75" s="167">
        <v>0.0</v>
      </c>
      <c r="AQ75" s="165">
        <f t="shared" si="13"/>
        <v>0.07407407407</v>
      </c>
      <c r="AR75" s="167">
        <v>3.0</v>
      </c>
      <c r="AS75" s="167">
        <v>2.0</v>
      </c>
      <c r="AT75" s="167">
        <v>3.0</v>
      </c>
      <c r="AU75" s="167">
        <v>0.0</v>
      </c>
      <c r="AV75" s="157">
        <f t="shared" si="28"/>
        <v>5</v>
      </c>
      <c r="AW75" s="167">
        <v>1.0</v>
      </c>
      <c r="AX75" s="167">
        <v>3.0</v>
      </c>
      <c r="AY75" s="167">
        <v>0.0</v>
      </c>
      <c r="AZ75" s="157">
        <f t="shared" si="29"/>
        <v>4</v>
      </c>
      <c r="BA75" s="156">
        <f t="shared" ref="BA75:BC75" si="656">IF(AS75-AW75&lt;0,0,AS75-AW75)</f>
        <v>1</v>
      </c>
      <c r="BB75" s="156">
        <f t="shared" si="656"/>
        <v>0</v>
      </c>
      <c r="BC75" s="156">
        <f t="shared" si="656"/>
        <v>0</v>
      </c>
      <c r="BD75" s="157">
        <f t="shared" si="59"/>
        <v>1</v>
      </c>
      <c r="BE75" s="167">
        <v>3.0</v>
      </c>
      <c r="BF75" s="167">
        <v>1.0</v>
      </c>
      <c r="BG75" s="167">
        <v>0.0</v>
      </c>
      <c r="BH75" s="167">
        <v>1.0</v>
      </c>
      <c r="BI75" s="167">
        <v>2.0</v>
      </c>
      <c r="BJ75" s="157">
        <f t="shared" si="30"/>
        <v>3</v>
      </c>
      <c r="BK75" s="167">
        <v>0.0</v>
      </c>
      <c r="BL75" s="167">
        <v>0.0</v>
      </c>
      <c r="BM75" s="163"/>
      <c r="BN75" s="155"/>
      <c r="BO75" s="165" t="str">
        <f t="shared" si="60"/>
        <v>-</v>
      </c>
      <c r="BP75" s="155"/>
      <c r="BQ75" s="155"/>
      <c r="BR75" s="155"/>
      <c r="BS75" s="155"/>
      <c r="BT75" s="155"/>
      <c r="BU75" s="165" t="str">
        <f t="shared" si="61"/>
        <v>-</v>
      </c>
      <c r="BV75" s="155"/>
      <c r="BW75" s="155"/>
      <c r="BX75" s="155"/>
      <c r="BY75" s="155"/>
      <c r="BZ75" s="157">
        <f t="shared" si="62"/>
        <v>0</v>
      </c>
      <c r="CA75" s="155"/>
      <c r="CB75" s="155"/>
      <c r="CC75" s="155"/>
      <c r="CD75" s="157">
        <f t="shared" si="63"/>
        <v>0</v>
      </c>
      <c r="CE75" s="156">
        <f t="shared" ref="CE75:CG75" si="657">IF(BW75-CA75&lt;0,0,BW75-CA75)</f>
        <v>0</v>
      </c>
      <c r="CF75" s="156">
        <f t="shared" si="657"/>
        <v>0</v>
      </c>
      <c r="CG75" s="156">
        <f t="shared" si="657"/>
        <v>0</v>
      </c>
      <c r="CH75" s="157">
        <f t="shared" si="65"/>
        <v>0</v>
      </c>
      <c r="CI75" s="155"/>
      <c r="CJ75" s="155"/>
      <c r="CK75" s="155"/>
      <c r="CL75" s="155"/>
      <c r="CM75" s="155"/>
      <c r="CN75" s="157">
        <f t="shared" si="66"/>
        <v>0</v>
      </c>
      <c r="CO75" s="155"/>
      <c r="CP75" s="155"/>
      <c r="CQ75" s="350">
        <f t="shared" ref="CQ75:CR75" si="658">SUM(E75,AI75,BM75)</f>
        <v>110</v>
      </c>
      <c r="CR75" s="285">
        <f t="shared" si="658"/>
        <v>30</v>
      </c>
      <c r="CS75" s="298">
        <f t="shared" si="33"/>
        <v>0.2727272727</v>
      </c>
      <c r="CT75" s="285">
        <f t="shared" ref="CT75:CX75" si="659">SUM(H75,AL75,BP75)</f>
        <v>27</v>
      </c>
      <c r="CU75" s="285">
        <f t="shared" si="659"/>
        <v>0</v>
      </c>
      <c r="CV75" s="285">
        <f t="shared" si="659"/>
        <v>2</v>
      </c>
      <c r="CW75" s="285">
        <f t="shared" si="659"/>
        <v>0</v>
      </c>
      <c r="CX75" s="285">
        <f t="shared" si="659"/>
        <v>0</v>
      </c>
      <c r="CY75" s="311">
        <f t="shared" si="19"/>
        <v>0.07407407407</v>
      </c>
      <c r="CZ75" s="285">
        <f t="shared" ref="CZ75:DC75" si="660">SUM(N75,AR75,BV75)</f>
        <v>3</v>
      </c>
      <c r="DA75" s="285">
        <f t="shared" si="660"/>
        <v>2</v>
      </c>
      <c r="DB75" s="285">
        <f t="shared" si="660"/>
        <v>3</v>
      </c>
      <c r="DC75" s="285">
        <f t="shared" si="660"/>
        <v>0</v>
      </c>
      <c r="DD75" s="157">
        <f t="shared" si="36"/>
        <v>5</v>
      </c>
      <c r="DE75" s="156">
        <f t="shared" ref="DE75:DG75" si="661">SUM(S75,AW75,CA75)</f>
        <v>1</v>
      </c>
      <c r="DF75" s="156">
        <f t="shared" si="661"/>
        <v>3</v>
      </c>
      <c r="DG75" s="156">
        <f t="shared" si="661"/>
        <v>0</v>
      </c>
      <c r="DH75" s="157">
        <f t="shared" si="38"/>
        <v>4</v>
      </c>
      <c r="DI75" s="156">
        <f t="shared" ref="DI75:DK75" si="662">IF(DA75-DE75&lt;0,0,DA75-DE75)</f>
        <v>1</v>
      </c>
      <c r="DJ75" s="156">
        <f t="shared" si="662"/>
        <v>0</v>
      </c>
      <c r="DK75" s="156">
        <f t="shared" si="662"/>
        <v>0</v>
      </c>
      <c r="DL75" s="157">
        <f t="shared" si="40"/>
        <v>1</v>
      </c>
      <c r="DM75" s="156">
        <f t="shared" ref="DM75:DQ75" si="663">SUM(AA75,BE75,CI75)</f>
        <v>3</v>
      </c>
      <c r="DN75" s="156">
        <f t="shared" si="663"/>
        <v>1</v>
      </c>
      <c r="DO75" s="156">
        <f t="shared" si="663"/>
        <v>0</v>
      </c>
      <c r="DP75" s="156">
        <f t="shared" si="663"/>
        <v>1</v>
      </c>
      <c r="DQ75" s="156">
        <f t="shared" si="663"/>
        <v>2</v>
      </c>
      <c r="DR75" s="157">
        <f t="shared" si="42"/>
        <v>3</v>
      </c>
      <c r="DS75" s="156">
        <f t="shared" ref="DS75:DT75" si="664">SUM(AG75,BK75,CO75)</f>
        <v>0</v>
      </c>
      <c r="DT75" s="156">
        <f t="shared" si="664"/>
        <v>0</v>
      </c>
      <c r="DU75" s="239" t="s">
        <v>604</v>
      </c>
    </row>
    <row r="76" ht="19.5" customHeight="1">
      <c r="A76" s="146">
        <v>71.0</v>
      </c>
      <c r="B76" s="346">
        <v>45610.0</v>
      </c>
      <c r="C76" s="347" t="s">
        <v>151</v>
      </c>
      <c r="D76" s="347" t="s">
        <v>605</v>
      </c>
      <c r="E76" s="163"/>
      <c r="F76" s="155"/>
      <c r="G76" s="165" t="str">
        <f t="shared" si="543"/>
        <v>-</v>
      </c>
      <c r="H76" s="155"/>
      <c r="I76" s="155"/>
      <c r="J76" s="155"/>
      <c r="K76" s="155"/>
      <c r="L76" s="155"/>
      <c r="M76" s="165" t="str">
        <f t="shared" si="544"/>
        <v>-</v>
      </c>
      <c r="N76" s="155"/>
      <c r="O76" s="155"/>
      <c r="P76" s="155"/>
      <c r="Q76" s="155"/>
      <c r="R76" s="157">
        <f t="shared" si="545"/>
        <v>0</v>
      </c>
      <c r="S76" s="155"/>
      <c r="T76" s="155"/>
      <c r="U76" s="155"/>
      <c r="V76" s="157">
        <f t="shared" si="546"/>
        <v>0</v>
      </c>
      <c r="W76" s="156">
        <f t="shared" ref="W76:Y76" si="665">IF(O76-S76&lt;0,0,O76-S76)</f>
        <v>0</v>
      </c>
      <c r="X76" s="156">
        <f t="shared" si="665"/>
        <v>0</v>
      </c>
      <c r="Y76" s="156">
        <f t="shared" si="665"/>
        <v>0</v>
      </c>
      <c r="Z76" s="157">
        <f t="shared" si="548"/>
        <v>0</v>
      </c>
      <c r="AA76" s="155"/>
      <c r="AB76" s="155"/>
      <c r="AC76" s="155"/>
      <c r="AD76" s="155"/>
      <c r="AE76" s="155"/>
      <c r="AF76" s="157">
        <f t="shared" si="549"/>
        <v>0</v>
      </c>
      <c r="AG76" s="155"/>
      <c r="AH76" s="155"/>
      <c r="AI76" s="348">
        <v>153.0</v>
      </c>
      <c r="AJ76" s="349">
        <v>23.0</v>
      </c>
      <c r="AK76" s="165">
        <f t="shared" si="12"/>
        <v>0.1503267974</v>
      </c>
      <c r="AL76" s="167">
        <v>0.0</v>
      </c>
      <c r="AM76" s="167">
        <v>0.0</v>
      </c>
      <c r="AN76" s="167">
        <v>0.0</v>
      </c>
      <c r="AO76" s="167">
        <v>0.0</v>
      </c>
      <c r="AP76" s="167">
        <v>0.0</v>
      </c>
      <c r="AQ76" s="165" t="str">
        <f t="shared" si="13"/>
        <v>-</v>
      </c>
      <c r="AR76" s="155">
        <f t="shared" ref="AR76:AR77" si="676">AJ76</f>
        <v>23</v>
      </c>
      <c r="AS76" s="167">
        <v>0.0</v>
      </c>
      <c r="AT76" s="167">
        <v>0.0</v>
      </c>
      <c r="AU76" s="167">
        <v>0.0</v>
      </c>
      <c r="AV76" s="157">
        <f t="shared" si="28"/>
        <v>0</v>
      </c>
      <c r="AW76" s="167">
        <v>0.0</v>
      </c>
      <c r="AX76" s="167">
        <v>0.0</v>
      </c>
      <c r="AY76" s="167">
        <v>0.0</v>
      </c>
      <c r="AZ76" s="157">
        <f t="shared" si="29"/>
        <v>0</v>
      </c>
      <c r="BA76" s="156">
        <f t="shared" ref="BA76:BC76" si="666">IF(AS76-AW76&lt;0,0,AS76-AW76)</f>
        <v>0</v>
      </c>
      <c r="BB76" s="156">
        <f t="shared" si="666"/>
        <v>0</v>
      </c>
      <c r="BC76" s="156">
        <f t="shared" si="666"/>
        <v>0</v>
      </c>
      <c r="BD76" s="157">
        <f t="shared" si="59"/>
        <v>0</v>
      </c>
      <c r="BE76" s="167">
        <v>0.0</v>
      </c>
      <c r="BF76" s="167">
        <v>0.0</v>
      </c>
      <c r="BG76" s="167">
        <v>0.0</v>
      </c>
      <c r="BH76" s="167">
        <v>0.0</v>
      </c>
      <c r="BI76" s="167">
        <v>0.0</v>
      </c>
      <c r="BJ76" s="157">
        <f t="shared" si="30"/>
        <v>0</v>
      </c>
      <c r="BK76" s="167">
        <v>0.0</v>
      </c>
      <c r="BL76" s="167">
        <v>0.0</v>
      </c>
      <c r="BM76" s="163"/>
      <c r="BN76" s="155"/>
      <c r="BO76" s="165" t="str">
        <f t="shared" si="60"/>
        <v>-</v>
      </c>
      <c r="BP76" s="155"/>
      <c r="BQ76" s="155"/>
      <c r="BR76" s="155"/>
      <c r="BS76" s="155"/>
      <c r="BT76" s="155"/>
      <c r="BU76" s="165" t="str">
        <f t="shared" si="61"/>
        <v>-</v>
      </c>
      <c r="BV76" s="155"/>
      <c r="BW76" s="155"/>
      <c r="BX76" s="155"/>
      <c r="BY76" s="155"/>
      <c r="BZ76" s="157">
        <f t="shared" si="62"/>
        <v>0</v>
      </c>
      <c r="CA76" s="155"/>
      <c r="CB76" s="155"/>
      <c r="CC76" s="155"/>
      <c r="CD76" s="157">
        <f t="shared" si="63"/>
        <v>0</v>
      </c>
      <c r="CE76" s="156">
        <f t="shared" ref="CE76:CG76" si="667">IF(BW76-CA76&lt;0,0,BW76-CA76)</f>
        <v>0</v>
      </c>
      <c r="CF76" s="156">
        <f t="shared" si="667"/>
        <v>0</v>
      </c>
      <c r="CG76" s="156">
        <f t="shared" si="667"/>
        <v>0</v>
      </c>
      <c r="CH76" s="157">
        <f t="shared" si="65"/>
        <v>0</v>
      </c>
      <c r="CI76" s="155"/>
      <c r="CJ76" s="155"/>
      <c r="CK76" s="155"/>
      <c r="CL76" s="155"/>
      <c r="CM76" s="155"/>
      <c r="CN76" s="157">
        <f t="shared" si="66"/>
        <v>0</v>
      </c>
      <c r="CO76" s="155"/>
      <c r="CP76" s="155"/>
      <c r="CQ76" s="350">
        <f t="shared" ref="CQ76:CR76" si="668">SUM(E76,AI76,BM76)</f>
        <v>153</v>
      </c>
      <c r="CR76" s="285">
        <f t="shared" si="668"/>
        <v>23</v>
      </c>
      <c r="CS76" s="298">
        <f t="shared" si="33"/>
        <v>0.1503267974</v>
      </c>
      <c r="CT76" s="285">
        <f t="shared" ref="CT76:CX76" si="669">SUM(H76,AL76,BP76)</f>
        <v>0</v>
      </c>
      <c r="CU76" s="285">
        <f t="shared" si="669"/>
        <v>0</v>
      </c>
      <c r="CV76" s="285">
        <f t="shared" si="669"/>
        <v>0</v>
      </c>
      <c r="CW76" s="285">
        <f t="shared" si="669"/>
        <v>0</v>
      </c>
      <c r="CX76" s="285">
        <f t="shared" si="669"/>
        <v>0</v>
      </c>
      <c r="CY76" s="311" t="str">
        <f t="shared" si="19"/>
        <v>-</v>
      </c>
      <c r="CZ76" s="285">
        <f t="shared" ref="CZ76:DC76" si="670">SUM(N76,AR76,BV76)</f>
        <v>23</v>
      </c>
      <c r="DA76" s="285">
        <f t="shared" si="670"/>
        <v>0</v>
      </c>
      <c r="DB76" s="285">
        <f t="shared" si="670"/>
        <v>0</v>
      </c>
      <c r="DC76" s="285">
        <f t="shared" si="670"/>
        <v>0</v>
      </c>
      <c r="DD76" s="157">
        <f t="shared" si="36"/>
        <v>0</v>
      </c>
      <c r="DE76" s="156">
        <f t="shared" ref="DE76:DG76" si="671">SUM(S76,AW76,CA76)</f>
        <v>0</v>
      </c>
      <c r="DF76" s="156">
        <f t="shared" si="671"/>
        <v>0</v>
      </c>
      <c r="DG76" s="156">
        <f t="shared" si="671"/>
        <v>0</v>
      </c>
      <c r="DH76" s="157">
        <f t="shared" si="38"/>
        <v>0</v>
      </c>
      <c r="DI76" s="156">
        <f t="shared" ref="DI76:DK76" si="672">IF(DA76-DE76&lt;0,0,DA76-DE76)</f>
        <v>0</v>
      </c>
      <c r="DJ76" s="156">
        <f t="shared" si="672"/>
        <v>0</v>
      </c>
      <c r="DK76" s="156">
        <f t="shared" si="672"/>
        <v>0</v>
      </c>
      <c r="DL76" s="157">
        <f t="shared" si="40"/>
        <v>0</v>
      </c>
      <c r="DM76" s="156">
        <f t="shared" ref="DM76:DQ76" si="673">SUM(AA76,BE76,CI76)</f>
        <v>0</v>
      </c>
      <c r="DN76" s="156">
        <f t="shared" si="673"/>
        <v>0</v>
      </c>
      <c r="DO76" s="156">
        <f t="shared" si="673"/>
        <v>0</v>
      </c>
      <c r="DP76" s="156">
        <f t="shared" si="673"/>
        <v>0</v>
      </c>
      <c r="DQ76" s="156">
        <f t="shared" si="673"/>
        <v>0</v>
      </c>
      <c r="DR76" s="157">
        <f t="shared" si="42"/>
        <v>0</v>
      </c>
      <c r="DS76" s="156">
        <f t="shared" ref="DS76:DT76" si="674">SUM(AG76,BK76,CO76)</f>
        <v>0</v>
      </c>
      <c r="DT76" s="156">
        <f t="shared" si="674"/>
        <v>0</v>
      </c>
      <c r="DU76" s="239" t="s">
        <v>488</v>
      </c>
    </row>
    <row r="77" ht="19.5" customHeight="1">
      <c r="A77" s="146">
        <v>72.0</v>
      </c>
      <c r="B77" s="346">
        <v>45610.0</v>
      </c>
      <c r="C77" s="347" t="s">
        <v>147</v>
      </c>
      <c r="D77" s="347" t="s">
        <v>456</v>
      </c>
      <c r="E77" s="163"/>
      <c r="F77" s="155"/>
      <c r="G77" s="165" t="str">
        <f t="shared" si="543"/>
        <v>-</v>
      </c>
      <c r="H77" s="155"/>
      <c r="I77" s="155"/>
      <c r="J77" s="155"/>
      <c r="K77" s="155"/>
      <c r="L77" s="155"/>
      <c r="M77" s="165" t="str">
        <f t="shared" si="544"/>
        <v>-</v>
      </c>
      <c r="N77" s="155"/>
      <c r="O77" s="155"/>
      <c r="P77" s="155"/>
      <c r="Q77" s="155"/>
      <c r="R77" s="157">
        <f t="shared" si="545"/>
        <v>0</v>
      </c>
      <c r="S77" s="155"/>
      <c r="T77" s="155"/>
      <c r="U77" s="155"/>
      <c r="V77" s="157">
        <f t="shared" si="546"/>
        <v>0</v>
      </c>
      <c r="W77" s="156">
        <f t="shared" ref="W77:Y77" si="675">IF(O77-S77&lt;0,0,O77-S77)</f>
        <v>0</v>
      </c>
      <c r="X77" s="156">
        <f t="shared" si="675"/>
        <v>0</v>
      </c>
      <c r="Y77" s="156">
        <f t="shared" si="675"/>
        <v>0</v>
      </c>
      <c r="Z77" s="157">
        <f t="shared" si="548"/>
        <v>0</v>
      </c>
      <c r="AA77" s="155"/>
      <c r="AB77" s="155"/>
      <c r="AC77" s="155"/>
      <c r="AD77" s="155"/>
      <c r="AE77" s="155"/>
      <c r="AF77" s="157">
        <f t="shared" si="549"/>
        <v>0</v>
      </c>
      <c r="AG77" s="155"/>
      <c r="AH77" s="155"/>
      <c r="AI77" s="348">
        <v>146.0</v>
      </c>
      <c r="AJ77" s="349">
        <v>9.0</v>
      </c>
      <c r="AK77" s="165">
        <f t="shared" si="12"/>
        <v>0.06164383562</v>
      </c>
      <c r="AL77" s="167">
        <v>0.0</v>
      </c>
      <c r="AM77" s="167">
        <v>0.0</v>
      </c>
      <c r="AN77" s="167">
        <v>0.0</v>
      </c>
      <c r="AO77" s="167">
        <v>0.0</v>
      </c>
      <c r="AP77" s="167">
        <v>0.0</v>
      </c>
      <c r="AQ77" s="165" t="str">
        <f t="shared" si="13"/>
        <v>-</v>
      </c>
      <c r="AR77" s="155">
        <f t="shared" si="676"/>
        <v>9</v>
      </c>
      <c r="AS77" s="167">
        <v>0.0</v>
      </c>
      <c r="AT77" s="167">
        <v>0.0</v>
      </c>
      <c r="AU77" s="167">
        <v>0.0</v>
      </c>
      <c r="AV77" s="157">
        <f t="shared" si="28"/>
        <v>0</v>
      </c>
      <c r="AW77" s="167">
        <v>0.0</v>
      </c>
      <c r="AX77" s="167">
        <v>0.0</v>
      </c>
      <c r="AY77" s="167">
        <v>0.0</v>
      </c>
      <c r="AZ77" s="157">
        <f t="shared" si="29"/>
        <v>0</v>
      </c>
      <c r="BA77" s="156">
        <f t="shared" ref="BA77:BC77" si="677">IF(AS77-AW77&lt;0,0,AS77-AW77)</f>
        <v>0</v>
      </c>
      <c r="BB77" s="156">
        <f t="shared" si="677"/>
        <v>0</v>
      </c>
      <c r="BC77" s="156">
        <f t="shared" si="677"/>
        <v>0</v>
      </c>
      <c r="BD77" s="157">
        <f t="shared" si="59"/>
        <v>0</v>
      </c>
      <c r="BE77" s="167">
        <v>0.0</v>
      </c>
      <c r="BF77" s="167">
        <v>0.0</v>
      </c>
      <c r="BG77" s="167">
        <v>0.0</v>
      </c>
      <c r="BH77" s="167">
        <v>0.0</v>
      </c>
      <c r="BI77" s="167">
        <v>0.0</v>
      </c>
      <c r="BJ77" s="157">
        <f t="shared" si="30"/>
        <v>0</v>
      </c>
      <c r="BK77" s="167">
        <v>0.0</v>
      </c>
      <c r="BL77" s="167">
        <v>0.0</v>
      </c>
      <c r="BM77" s="163"/>
      <c r="BN77" s="155"/>
      <c r="BO77" s="165" t="str">
        <f t="shared" si="60"/>
        <v>-</v>
      </c>
      <c r="BP77" s="155"/>
      <c r="BQ77" s="155"/>
      <c r="BR77" s="155"/>
      <c r="BS77" s="155"/>
      <c r="BT77" s="155"/>
      <c r="BU77" s="165" t="str">
        <f t="shared" si="61"/>
        <v>-</v>
      </c>
      <c r="BV77" s="155"/>
      <c r="BW77" s="155"/>
      <c r="BX77" s="155"/>
      <c r="BY77" s="155"/>
      <c r="BZ77" s="157">
        <f t="shared" si="62"/>
        <v>0</v>
      </c>
      <c r="CA77" s="155"/>
      <c r="CB77" s="155"/>
      <c r="CC77" s="155"/>
      <c r="CD77" s="157">
        <f t="shared" si="63"/>
        <v>0</v>
      </c>
      <c r="CE77" s="156">
        <f t="shared" ref="CE77:CG77" si="678">IF(BW77-CA77&lt;0,0,BW77-CA77)</f>
        <v>0</v>
      </c>
      <c r="CF77" s="156">
        <f t="shared" si="678"/>
        <v>0</v>
      </c>
      <c r="CG77" s="156">
        <f t="shared" si="678"/>
        <v>0</v>
      </c>
      <c r="CH77" s="157">
        <f t="shared" si="65"/>
        <v>0</v>
      </c>
      <c r="CI77" s="155"/>
      <c r="CJ77" s="155"/>
      <c r="CK77" s="155"/>
      <c r="CL77" s="155"/>
      <c r="CM77" s="155"/>
      <c r="CN77" s="157">
        <f t="shared" si="66"/>
        <v>0</v>
      </c>
      <c r="CO77" s="155"/>
      <c r="CP77" s="155"/>
      <c r="CQ77" s="350">
        <f t="shared" ref="CQ77:CR77" si="679">SUM(E77,AI77,BM77)</f>
        <v>146</v>
      </c>
      <c r="CR77" s="285">
        <f t="shared" si="679"/>
        <v>9</v>
      </c>
      <c r="CS77" s="298">
        <f t="shared" si="33"/>
        <v>0.06164383562</v>
      </c>
      <c r="CT77" s="285">
        <f t="shared" ref="CT77:CX77" si="680">SUM(H77,AL77,BP77)</f>
        <v>0</v>
      </c>
      <c r="CU77" s="285">
        <f t="shared" si="680"/>
        <v>0</v>
      </c>
      <c r="CV77" s="285">
        <f t="shared" si="680"/>
        <v>0</v>
      </c>
      <c r="CW77" s="285">
        <f t="shared" si="680"/>
        <v>0</v>
      </c>
      <c r="CX77" s="285">
        <f t="shared" si="680"/>
        <v>0</v>
      </c>
      <c r="CY77" s="311" t="str">
        <f t="shared" si="19"/>
        <v>-</v>
      </c>
      <c r="CZ77" s="285">
        <f t="shared" ref="CZ77:DC77" si="681">SUM(N77,AR77,BV77)</f>
        <v>9</v>
      </c>
      <c r="DA77" s="285">
        <f t="shared" si="681"/>
        <v>0</v>
      </c>
      <c r="DB77" s="285">
        <f t="shared" si="681"/>
        <v>0</v>
      </c>
      <c r="DC77" s="285">
        <f t="shared" si="681"/>
        <v>0</v>
      </c>
      <c r="DD77" s="157">
        <f t="shared" si="36"/>
        <v>0</v>
      </c>
      <c r="DE77" s="156">
        <f t="shared" ref="DE77:DG77" si="682">SUM(S77,AW77,CA77)</f>
        <v>0</v>
      </c>
      <c r="DF77" s="156">
        <f t="shared" si="682"/>
        <v>0</v>
      </c>
      <c r="DG77" s="156">
        <f t="shared" si="682"/>
        <v>0</v>
      </c>
      <c r="DH77" s="157">
        <f t="shared" si="38"/>
        <v>0</v>
      </c>
      <c r="DI77" s="156">
        <f t="shared" ref="DI77:DK77" si="683">IF(DA77-DE77&lt;0,0,DA77-DE77)</f>
        <v>0</v>
      </c>
      <c r="DJ77" s="156">
        <f t="shared" si="683"/>
        <v>0</v>
      </c>
      <c r="DK77" s="156">
        <f t="shared" si="683"/>
        <v>0</v>
      </c>
      <c r="DL77" s="157">
        <f t="shared" si="40"/>
        <v>0</v>
      </c>
      <c r="DM77" s="156">
        <f t="shared" ref="DM77:DQ77" si="684">SUM(AA77,BE77,CI77)</f>
        <v>0</v>
      </c>
      <c r="DN77" s="156">
        <f t="shared" si="684"/>
        <v>0</v>
      </c>
      <c r="DO77" s="156">
        <f t="shared" si="684"/>
        <v>0</v>
      </c>
      <c r="DP77" s="156">
        <f t="shared" si="684"/>
        <v>0</v>
      </c>
      <c r="DQ77" s="156">
        <f t="shared" si="684"/>
        <v>0</v>
      </c>
      <c r="DR77" s="157">
        <f t="shared" si="42"/>
        <v>0</v>
      </c>
      <c r="DS77" s="156">
        <f t="shared" ref="DS77:DT77" si="685">SUM(AG77,BK77,CO77)</f>
        <v>0</v>
      </c>
      <c r="DT77" s="156">
        <f t="shared" si="685"/>
        <v>0</v>
      </c>
      <c r="DU77" s="239" t="s">
        <v>488</v>
      </c>
    </row>
    <row r="78" ht="19.5" customHeight="1">
      <c r="A78" s="146">
        <v>73.0</v>
      </c>
      <c r="B78" s="346">
        <v>45610.0</v>
      </c>
      <c r="C78" s="347" t="s">
        <v>169</v>
      </c>
      <c r="D78" s="347" t="s">
        <v>606</v>
      </c>
      <c r="E78" s="163"/>
      <c r="F78" s="155"/>
      <c r="G78" s="165" t="str">
        <f t="shared" si="543"/>
        <v>-</v>
      </c>
      <c r="H78" s="155"/>
      <c r="I78" s="155"/>
      <c r="J78" s="155"/>
      <c r="K78" s="155"/>
      <c r="L78" s="155"/>
      <c r="M78" s="165" t="str">
        <f t="shared" si="544"/>
        <v>-</v>
      </c>
      <c r="N78" s="155"/>
      <c r="O78" s="155"/>
      <c r="P78" s="155"/>
      <c r="Q78" s="155"/>
      <c r="R78" s="157">
        <f t="shared" si="545"/>
        <v>0</v>
      </c>
      <c r="S78" s="155"/>
      <c r="T78" s="155"/>
      <c r="U78" s="155"/>
      <c r="V78" s="157">
        <f t="shared" si="546"/>
        <v>0</v>
      </c>
      <c r="W78" s="156">
        <f t="shared" ref="W78:Y78" si="686">IF(O78-S78&lt;0,0,O78-S78)</f>
        <v>0</v>
      </c>
      <c r="X78" s="156">
        <f t="shared" si="686"/>
        <v>0</v>
      </c>
      <c r="Y78" s="156">
        <f t="shared" si="686"/>
        <v>0</v>
      </c>
      <c r="Z78" s="157">
        <f t="shared" si="548"/>
        <v>0</v>
      </c>
      <c r="AA78" s="155"/>
      <c r="AB78" s="155"/>
      <c r="AC78" s="155"/>
      <c r="AD78" s="155"/>
      <c r="AE78" s="155"/>
      <c r="AF78" s="157">
        <f t="shared" si="549"/>
        <v>0</v>
      </c>
      <c r="AG78" s="155"/>
      <c r="AH78" s="155"/>
      <c r="AI78" s="348">
        <v>205.0</v>
      </c>
      <c r="AJ78" s="349">
        <v>28.0</v>
      </c>
      <c r="AK78" s="165">
        <f t="shared" si="12"/>
        <v>0.1365853659</v>
      </c>
      <c r="AL78" s="167">
        <v>28.0</v>
      </c>
      <c r="AM78" s="167">
        <v>0.0</v>
      </c>
      <c r="AN78" s="167">
        <v>0.0</v>
      </c>
      <c r="AO78" s="167">
        <v>0.0</v>
      </c>
      <c r="AP78" s="167">
        <v>0.0</v>
      </c>
      <c r="AQ78" s="165">
        <f t="shared" si="13"/>
        <v>0</v>
      </c>
      <c r="AR78" s="167">
        <v>0.0</v>
      </c>
      <c r="AS78" s="167">
        <v>0.0</v>
      </c>
      <c r="AT78" s="167">
        <v>3.0</v>
      </c>
      <c r="AU78" s="167">
        <v>0.0</v>
      </c>
      <c r="AV78" s="157">
        <f t="shared" si="28"/>
        <v>3</v>
      </c>
      <c r="AW78" s="167">
        <v>0.0</v>
      </c>
      <c r="AX78" s="167">
        <v>3.0</v>
      </c>
      <c r="AY78" s="167">
        <v>0.0</v>
      </c>
      <c r="AZ78" s="157">
        <f t="shared" si="29"/>
        <v>3</v>
      </c>
      <c r="BA78" s="156">
        <f t="shared" ref="BA78:BC78" si="687">IF(AS78-AW78&lt;0,0,AS78-AW78)</f>
        <v>0</v>
      </c>
      <c r="BB78" s="156">
        <f t="shared" si="687"/>
        <v>0</v>
      </c>
      <c r="BC78" s="156">
        <f t="shared" si="687"/>
        <v>0</v>
      </c>
      <c r="BD78" s="157">
        <f t="shared" si="59"/>
        <v>0</v>
      </c>
      <c r="BE78" s="167">
        <v>0.0</v>
      </c>
      <c r="BF78" s="167">
        <v>0.0</v>
      </c>
      <c r="BG78" s="167">
        <v>0.0</v>
      </c>
      <c r="BH78" s="167">
        <v>0.0</v>
      </c>
      <c r="BI78" s="167">
        <v>0.0</v>
      </c>
      <c r="BJ78" s="157">
        <f t="shared" si="30"/>
        <v>0</v>
      </c>
      <c r="BK78" s="167">
        <v>0.0</v>
      </c>
      <c r="BL78" s="167">
        <v>0.0</v>
      </c>
      <c r="BM78" s="163"/>
      <c r="BN78" s="155"/>
      <c r="BO78" s="165" t="str">
        <f t="shared" si="60"/>
        <v>-</v>
      </c>
      <c r="BP78" s="155"/>
      <c r="BQ78" s="155"/>
      <c r="BR78" s="155"/>
      <c r="BS78" s="155"/>
      <c r="BT78" s="155"/>
      <c r="BU78" s="165" t="str">
        <f t="shared" si="61"/>
        <v>-</v>
      </c>
      <c r="BV78" s="155"/>
      <c r="BW78" s="155"/>
      <c r="BX78" s="155"/>
      <c r="BY78" s="155"/>
      <c r="BZ78" s="157">
        <f t="shared" si="62"/>
        <v>0</v>
      </c>
      <c r="CA78" s="155"/>
      <c r="CB78" s="155"/>
      <c r="CC78" s="155"/>
      <c r="CD78" s="157">
        <f t="shared" si="63"/>
        <v>0</v>
      </c>
      <c r="CE78" s="156">
        <f t="shared" ref="CE78:CG78" si="688">IF(BW78-CA78&lt;0,0,BW78-CA78)</f>
        <v>0</v>
      </c>
      <c r="CF78" s="156">
        <f t="shared" si="688"/>
        <v>0</v>
      </c>
      <c r="CG78" s="156">
        <f t="shared" si="688"/>
        <v>0</v>
      </c>
      <c r="CH78" s="157">
        <f t="shared" si="65"/>
        <v>0</v>
      </c>
      <c r="CI78" s="155"/>
      <c r="CJ78" s="155"/>
      <c r="CK78" s="155"/>
      <c r="CL78" s="155"/>
      <c r="CM78" s="155"/>
      <c r="CN78" s="157">
        <f t="shared" si="66"/>
        <v>0</v>
      </c>
      <c r="CO78" s="155"/>
      <c r="CP78" s="155"/>
      <c r="CQ78" s="350">
        <f t="shared" ref="CQ78:CR78" si="689">SUM(E78,AI78,BM78)</f>
        <v>205</v>
      </c>
      <c r="CR78" s="285">
        <f t="shared" si="689"/>
        <v>28</v>
      </c>
      <c r="CS78" s="298">
        <f t="shared" si="33"/>
        <v>0.1365853659</v>
      </c>
      <c r="CT78" s="285">
        <f t="shared" ref="CT78:CX78" si="690">SUM(H78,AL78,BP78)</f>
        <v>28</v>
      </c>
      <c r="CU78" s="285">
        <f t="shared" si="690"/>
        <v>0</v>
      </c>
      <c r="CV78" s="285">
        <f t="shared" si="690"/>
        <v>0</v>
      </c>
      <c r="CW78" s="285">
        <f t="shared" si="690"/>
        <v>0</v>
      </c>
      <c r="CX78" s="285">
        <f t="shared" si="690"/>
        <v>0</v>
      </c>
      <c r="CY78" s="311">
        <f t="shared" si="19"/>
        <v>0</v>
      </c>
      <c r="CZ78" s="285">
        <f t="shared" ref="CZ78:DC78" si="691">SUM(N78,AR78,BV78)</f>
        <v>0</v>
      </c>
      <c r="DA78" s="285">
        <f t="shared" si="691"/>
        <v>0</v>
      </c>
      <c r="DB78" s="285">
        <f t="shared" si="691"/>
        <v>3</v>
      </c>
      <c r="DC78" s="285">
        <f t="shared" si="691"/>
        <v>0</v>
      </c>
      <c r="DD78" s="157">
        <f t="shared" si="36"/>
        <v>3</v>
      </c>
      <c r="DE78" s="156">
        <f t="shared" ref="DE78:DG78" si="692">SUM(S78,AW78,CA78)</f>
        <v>0</v>
      </c>
      <c r="DF78" s="156">
        <f t="shared" si="692"/>
        <v>3</v>
      </c>
      <c r="DG78" s="156">
        <f t="shared" si="692"/>
        <v>0</v>
      </c>
      <c r="DH78" s="157">
        <f t="shared" si="38"/>
        <v>3</v>
      </c>
      <c r="DI78" s="156">
        <f t="shared" ref="DI78:DK78" si="693">IF(DA78-DE78&lt;0,0,DA78-DE78)</f>
        <v>0</v>
      </c>
      <c r="DJ78" s="156">
        <f t="shared" si="693"/>
        <v>0</v>
      </c>
      <c r="DK78" s="156">
        <f t="shared" si="693"/>
        <v>0</v>
      </c>
      <c r="DL78" s="157">
        <f t="shared" si="40"/>
        <v>0</v>
      </c>
      <c r="DM78" s="156">
        <f t="shared" ref="DM78:DQ78" si="694">SUM(AA78,BE78,CI78)</f>
        <v>0</v>
      </c>
      <c r="DN78" s="156">
        <f t="shared" si="694"/>
        <v>0</v>
      </c>
      <c r="DO78" s="156">
        <f t="shared" si="694"/>
        <v>0</v>
      </c>
      <c r="DP78" s="156">
        <f t="shared" si="694"/>
        <v>0</v>
      </c>
      <c r="DQ78" s="156">
        <f t="shared" si="694"/>
        <v>0</v>
      </c>
      <c r="DR78" s="157">
        <f t="shared" si="42"/>
        <v>0</v>
      </c>
      <c r="DS78" s="156">
        <f t="shared" ref="DS78:DT78" si="695">SUM(AG78,BK78,CO78)</f>
        <v>0</v>
      </c>
      <c r="DT78" s="156">
        <f t="shared" si="695"/>
        <v>0</v>
      </c>
      <c r="DU78" s="239" t="s">
        <v>488</v>
      </c>
    </row>
    <row r="79" ht="19.5" customHeight="1">
      <c r="A79" s="146">
        <v>74.0</v>
      </c>
      <c r="B79" s="346">
        <v>45611.0</v>
      </c>
      <c r="C79" s="347" t="s">
        <v>151</v>
      </c>
      <c r="D79" s="347" t="s">
        <v>450</v>
      </c>
      <c r="E79" s="163"/>
      <c r="F79" s="155"/>
      <c r="G79" s="165" t="str">
        <f t="shared" si="543"/>
        <v>-</v>
      </c>
      <c r="H79" s="155"/>
      <c r="I79" s="155"/>
      <c r="J79" s="155"/>
      <c r="K79" s="155"/>
      <c r="L79" s="155"/>
      <c r="M79" s="165" t="str">
        <f t="shared" si="544"/>
        <v>-</v>
      </c>
      <c r="N79" s="155"/>
      <c r="O79" s="155"/>
      <c r="P79" s="155"/>
      <c r="Q79" s="155"/>
      <c r="R79" s="157">
        <f t="shared" si="545"/>
        <v>0</v>
      </c>
      <c r="S79" s="155"/>
      <c r="T79" s="155"/>
      <c r="U79" s="155"/>
      <c r="V79" s="157">
        <f t="shared" si="546"/>
        <v>0</v>
      </c>
      <c r="W79" s="156">
        <f t="shared" ref="W79:Y79" si="696">IF(O79-S79&lt;0,0,O79-S79)</f>
        <v>0</v>
      </c>
      <c r="X79" s="156">
        <f t="shared" si="696"/>
        <v>0</v>
      </c>
      <c r="Y79" s="156">
        <f t="shared" si="696"/>
        <v>0</v>
      </c>
      <c r="Z79" s="157">
        <f t="shared" si="548"/>
        <v>0</v>
      </c>
      <c r="AA79" s="155"/>
      <c r="AB79" s="155"/>
      <c r="AC79" s="155"/>
      <c r="AD79" s="155"/>
      <c r="AE79" s="155"/>
      <c r="AF79" s="157">
        <f t="shared" si="549"/>
        <v>0</v>
      </c>
      <c r="AG79" s="155"/>
      <c r="AH79" s="155"/>
      <c r="AI79" s="348">
        <v>105.0</v>
      </c>
      <c r="AJ79" s="349">
        <v>19.0</v>
      </c>
      <c r="AK79" s="165">
        <f t="shared" si="12"/>
        <v>0.180952381</v>
      </c>
      <c r="AL79" s="167">
        <v>19.0</v>
      </c>
      <c r="AM79" s="167">
        <v>0.0</v>
      </c>
      <c r="AN79" s="167">
        <v>3.0</v>
      </c>
      <c r="AO79" s="167">
        <v>0.0</v>
      </c>
      <c r="AP79" s="167">
        <v>0.0</v>
      </c>
      <c r="AQ79" s="165">
        <f t="shared" si="13"/>
        <v>0.1578947368</v>
      </c>
      <c r="AR79" s="167">
        <v>0.0</v>
      </c>
      <c r="AS79" s="167">
        <v>3.0</v>
      </c>
      <c r="AT79" s="167">
        <v>1.0</v>
      </c>
      <c r="AU79" s="167">
        <v>0.0</v>
      </c>
      <c r="AV79" s="157">
        <f t="shared" si="28"/>
        <v>4</v>
      </c>
      <c r="AW79" s="167">
        <v>2.0</v>
      </c>
      <c r="AX79" s="167">
        <v>1.0</v>
      </c>
      <c r="AY79" s="167">
        <v>0.0</v>
      </c>
      <c r="AZ79" s="157">
        <f t="shared" si="29"/>
        <v>3</v>
      </c>
      <c r="BA79" s="156">
        <f t="shared" ref="BA79:BC79" si="697">IF(AS79-AW79&lt;0,0,AS79-AW79)</f>
        <v>1</v>
      </c>
      <c r="BB79" s="156">
        <f t="shared" si="697"/>
        <v>0</v>
      </c>
      <c r="BC79" s="156">
        <f t="shared" si="697"/>
        <v>0</v>
      </c>
      <c r="BD79" s="157">
        <f t="shared" si="59"/>
        <v>1</v>
      </c>
      <c r="BE79" s="167">
        <v>8.0</v>
      </c>
      <c r="BF79" s="167">
        <v>8.0</v>
      </c>
      <c r="BG79" s="167">
        <v>0.0</v>
      </c>
      <c r="BH79" s="167">
        <v>0.0</v>
      </c>
      <c r="BI79" s="167">
        <v>4.0</v>
      </c>
      <c r="BJ79" s="157">
        <f t="shared" si="30"/>
        <v>4</v>
      </c>
      <c r="BK79" s="167">
        <v>0.0</v>
      </c>
      <c r="BL79" s="167">
        <v>0.0</v>
      </c>
      <c r="BM79" s="163"/>
      <c r="BN79" s="155"/>
      <c r="BO79" s="165" t="str">
        <f t="shared" si="60"/>
        <v>-</v>
      </c>
      <c r="BP79" s="155"/>
      <c r="BQ79" s="155"/>
      <c r="BR79" s="155"/>
      <c r="BS79" s="155"/>
      <c r="BT79" s="155"/>
      <c r="BU79" s="165" t="str">
        <f t="shared" si="61"/>
        <v>-</v>
      </c>
      <c r="BV79" s="155"/>
      <c r="BW79" s="155"/>
      <c r="BX79" s="155"/>
      <c r="BY79" s="155"/>
      <c r="BZ79" s="157">
        <f t="shared" si="62"/>
        <v>0</v>
      </c>
      <c r="CA79" s="155"/>
      <c r="CB79" s="155"/>
      <c r="CC79" s="155"/>
      <c r="CD79" s="157">
        <f t="shared" si="63"/>
        <v>0</v>
      </c>
      <c r="CE79" s="156">
        <f t="shared" ref="CE79:CG79" si="698">IF(BW79-CA79&lt;0,0,BW79-CA79)</f>
        <v>0</v>
      </c>
      <c r="CF79" s="156">
        <f t="shared" si="698"/>
        <v>0</v>
      </c>
      <c r="CG79" s="156">
        <f t="shared" si="698"/>
        <v>0</v>
      </c>
      <c r="CH79" s="157">
        <f t="shared" si="65"/>
        <v>0</v>
      </c>
      <c r="CI79" s="155"/>
      <c r="CJ79" s="155"/>
      <c r="CK79" s="155"/>
      <c r="CL79" s="155"/>
      <c r="CM79" s="155"/>
      <c r="CN79" s="157">
        <f t="shared" si="66"/>
        <v>0</v>
      </c>
      <c r="CO79" s="155"/>
      <c r="CP79" s="155"/>
      <c r="CQ79" s="350">
        <f t="shared" ref="CQ79:CR79" si="699">SUM(E79,AI79,BM79)</f>
        <v>105</v>
      </c>
      <c r="CR79" s="285">
        <f t="shared" si="699"/>
        <v>19</v>
      </c>
      <c r="CS79" s="298">
        <f t="shared" si="33"/>
        <v>0.180952381</v>
      </c>
      <c r="CT79" s="285">
        <f t="shared" ref="CT79:CX79" si="700">SUM(H79,AL79,BP79)</f>
        <v>19</v>
      </c>
      <c r="CU79" s="285">
        <f t="shared" si="700"/>
        <v>0</v>
      </c>
      <c r="CV79" s="285">
        <f t="shared" si="700"/>
        <v>3</v>
      </c>
      <c r="CW79" s="285">
        <f t="shared" si="700"/>
        <v>0</v>
      </c>
      <c r="CX79" s="285">
        <f t="shared" si="700"/>
        <v>0</v>
      </c>
      <c r="CY79" s="311">
        <f t="shared" si="19"/>
        <v>0.1578947368</v>
      </c>
      <c r="CZ79" s="285">
        <f t="shared" ref="CZ79:DC79" si="701">SUM(N79,AR79,BV79)</f>
        <v>0</v>
      </c>
      <c r="DA79" s="285">
        <f t="shared" si="701"/>
        <v>3</v>
      </c>
      <c r="DB79" s="285">
        <f t="shared" si="701"/>
        <v>1</v>
      </c>
      <c r="DC79" s="285">
        <f t="shared" si="701"/>
        <v>0</v>
      </c>
      <c r="DD79" s="157">
        <f t="shared" si="36"/>
        <v>4</v>
      </c>
      <c r="DE79" s="156">
        <f t="shared" ref="DE79:DG79" si="702">SUM(S79,AW79,CA79)</f>
        <v>2</v>
      </c>
      <c r="DF79" s="156">
        <f t="shared" si="702"/>
        <v>1</v>
      </c>
      <c r="DG79" s="156">
        <f t="shared" si="702"/>
        <v>0</v>
      </c>
      <c r="DH79" s="157">
        <f t="shared" si="38"/>
        <v>3</v>
      </c>
      <c r="DI79" s="156">
        <f t="shared" ref="DI79:DK79" si="703">IF(DA79-DE79&lt;0,0,DA79-DE79)</f>
        <v>1</v>
      </c>
      <c r="DJ79" s="156">
        <f t="shared" si="703"/>
        <v>0</v>
      </c>
      <c r="DK79" s="156">
        <f t="shared" si="703"/>
        <v>0</v>
      </c>
      <c r="DL79" s="157">
        <f t="shared" si="40"/>
        <v>1</v>
      </c>
      <c r="DM79" s="156">
        <f t="shared" ref="DM79:DQ79" si="704">SUM(AA79,BE79,CI79)</f>
        <v>8</v>
      </c>
      <c r="DN79" s="156">
        <f t="shared" si="704"/>
        <v>8</v>
      </c>
      <c r="DO79" s="156">
        <f t="shared" si="704"/>
        <v>0</v>
      </c>
      <c r="DP79" s="156">
        <f t="shared" si="704"/>
        <v>0</v>
      </c>
      <c r="DQ79" s="156">
        <f t="shared" si="704"/>
        <v>4</v>
      </c>
      <c r="DR79" s="157">
        <f t="shared" si="42"/>
        <v>4</v>
      </c>
      <c r="DS79" s="156">
        <f t="shared" ref="DS79:DT79" si="705">SUM(AG79,BK79,CO79)</f>
        <v>0</v>
      </c>
      <c r="DT79" s="156">
        <f t="shared" si="705"/>
        <v>0</v>
      </c>
      <c r="DU79" s="239" t="s">
        <v>607</v>
      </c>
    </row>
    <row r="80" ht="19.5" customHeight="1">
      <c r="A80" s="146">
        <v>75.0</v>
      </c>
      <c r="B80" s="346">
        <v>45615.0</v>
      </c>
      <c r="C80" s="347" t="s">
        <v>151</v>
      </c>
      <c r="D80" s="347" t="s">
        <v>608</v>
      </c>
      <c r="E80" s="163"/>
      <c r="F80" s="155"/>
      <c r="G80" s="165" t="str">
        <f t="shared" si="543"/>
        <v>-</v>
      </c>
      <c r="H80" s="155"/>
      <c r="I80" s="155"/>
      <c r="J80" s="155"/>
      <c r="K80" s="155"/>
      <c r="L80" s="155"/>
      <c r="M80" s="165" t="str">
        <f t="shared" si="544"/>
        <v>-</v>
      </c>
      <c r="N80" s="155"/>
      <c r="O80" s="155"/>
      <c r="P80" s="155"/>
      <c r="Q80" s="155"/>
      <c r="R80" s="157">
        <f t="shared" si="545"/>
        <v>0</v>
      </c>
      <c r="S80" s="155"/>
      <c r="T80" s="155"/>
      <c r="U80" s="155"/>
      <c r="V80" s="157">
        <f t="shared" si="546"/>
        <v>0</v>
      </c>
      <c r="W80" s="156">
        <f t="shared" ref="W80:Y80" si="706">IF(O80-S80&lt;0,0,O80-S80)</f>
        <v>0</v>
      </c>
      <c r="X80" s="156">
        <f t="shared" si="706"/>
        <v>0</v>
      </c>
      <c r="Y80" s="156">
        <f t="shared" si="706"/>
        <v>0</v>
      </c>
      <c r="Z80" s="157">
        <f t="shared" si="548"/>
        <v>0</v>
      </c>
      <c r="AA80" s="155"/>
      <c r="AB80" s="155"/>
      <c r="AC80" s="155"/>
      <c r="AD80" s="155"/>
      <c r="AE80" s="155"/>
      <c r="AF80" s="157">
        <f t="shared" si="549"/>
        <v>0</v>
      </c>
      <c r="AG80" s="155"/>
      <c r="AH80" s="155"/>
      <c r="AI80" s="348">
        <v>102.0</v>
      </c>
      <c r="AJ80" s="349">
        <v>18.0</v>
      </c>
      <c r="AK80" s="165">
        <f t="shared" si="12"/>
        <v>0.1764705882</v>
      </c>
      <c r="AL80" s="167">
        <v>0.0</v>
      </c>
      <c r="AM80" s="167">
        <v>0.0</v>
      </c>
      <c r="AN80" s="167">
        <v>0.0</v>
      </c>
      <c r="AO80" s="167">
        <v>0.0</v>
      </c>
      <c r="AP80" s="167">
        <v>0.0</v>
      </c>
      <c r="AQ80" s="165" t="str">
        <f t="shared" si="13"/>
        <v>-</v>
      </c>
      <c r="AR80" s="155">
        <f t="shared" ref="AR80:AR81" si="717">AJ80</f>
        <v>18</v>
      </c>
      <c r="AS80" s="167">
        <v>0.0</v>
      </c>
      <c r="AT80" s="167">
        <v>0.0</v>
      </c>
      <c r="AU80" s="167">
        <v>0.0</v>
      </c>
      <c r="AV80" s="157">
        <f t="shared" si="28"/>
        <v>0</v>
      </c>
      <c r="AW80" s="167">
        <v>0.0</v>
      </c>
      <c r="AX80" s="167">
        <v>0.0</v>
      </c>
      <c r="AY80" s="167">
        <v>0.0</v>
      </c>
      <c r="AZ80" s="157">
        <f t="shared" si="29"/>
        <v>0</v>
      </c>
      <c r="BA80" s="156">
        <f t="shared" ref="BA80:BC80" si="707">IF(AS80-AW80&lt;0,0,AS80-AW80)</f>
        <v>0</v>
      </c>
      <c r="BB80" s="156">
        <f t="shared" si="707"/>
        <v>0</v>
      </c>
      <c r="BC80" s="156">
        <f t="shared" si="707"/>
        <v>0</v>
      </c>
      <c r="BD80" s="157">
        <f t="shared" si="59"/>
        <v>0</v>
      </c>
      <c r="BE80" s="167">
        <v>0.0</v>
      </c>
      <c r="BF80" s="167">
        <v>0.0</v>
      </c>
      <c r="BG80" s="167">
        <v>0.0</v>
      </c>
      <c r="BH80" s="167">
        <v>0.0</v>
      </c>
      <c r="BI80" s="167">
        <v>0.0</v>
      </c>
      <c r="BJ80" s="157">
        <f t="shared" si="30"/>
        <v>0</v>
      </c>
      <c r="BK80" s="167">
        <v>0.0</v>
      </c>
      <c r="BL80" s="167">
        <v>0.0</v>
      </c>
      <c r="BM80" s="163"/>
      <c r="BN80" s="155"/>
      <c r="BO80" s="165" t="str">
        <f t="shared" si="60"/>
        <v>-</v>
      </c>
      <c r="BP80" s="155"/>
      <c r="BQ80" s="155"/>
      <c r="BR80" s="155"/>
      <c r="BS80" s="155"/>
      <c r="BT80" s="155"/>
      <c r="BU80" s="165" t="str">
        <f t="shared" si="61"/>
        <v>-</v>
      </c>
      <c r="BV80" s="155"/>
      <c r="BW80" s="155"/>
      <c r="BX80" s="155"/>
      <c r="BY80" s="155"/>
      <c r="BZ80" s="157">
        <f t="shared" si="62"/>
        <v>0</v>
      </c>
      <c r="CA80" s="155"/>
      <c r="CB80" s="155"/>
      <c r="CC80" s="155"/>
      <c r="CD80" s="157">
        <f t="shared" si="63"/>
        <v>0</v>
      </c>
      <c r="CE80" s="156">
        <f t="shared" ref="CE80:CG80" si="708">IF(BW80-CA80&lt;0,0,BW80-CA80)</f>
        <v>0</v>
      </c>
      <c r="CF80" s="156">
        <f t="shared" si="708"/>
        <v>0</v>
      </c>
      <c r="CG80" s="156">
        <f t="shared" si="708"/>
        <v>0</v>
      </c>
      <c r="CH80" s="157">
        <f t="shared" si="65"/>
        <v>0</v>
      </c>
      <c r="CI80" s="155"/>
      <c r="CJ80" s="155"/>
      <c r="CK80" s="155"/>
      <c r="CL80" s="155"/>
      <c r="CM80" s="155"/>
      <c r="CN80" s="157">
        <f t="shared" si="66"/>
        <v>0</v>
      </c>
      <c r="CO80" s="155"/>
      <c r="CP80" s="155"/>
      <c r="CQ80" s="350">
        <f t="shared" ref="CQ80:CR80" si="709">SUM(E80,AI80,BM80)</f>
        <v>102</v>
      </c>
      <c r="CR80" s="285">
        <f t="shared" si="709"/>
        <v>18</v>
      </c>
      <c r="CS80" s="298">
        <f t="shared" si="33"/>
        <v>0.1764705882</v>
      </c>
      <c r="CT80" s="285">
        <f t="shared" ref="CT80:CX80" si="710">SUM(H80,AL80,BP80)</f>
        <v>0</v>
      </c>
      <c r="CU80" s="285">
        <f t="shared" si="710"/>
        <v>0</v>
      </c>
      <c r="CV80" s="285">
        <f t="shared" si="710"/>
        <v>0</v>
      </c>
      <c r="CW80" s="285">
        <f t="shared" si="710"/>
        <v>0</v>
      </c>
      <c r="CX80" s="285">
        <f t="shared" si="710"/>
        <v>0</v>
      </c>
      <c r="CY80" s="311" t="str">
        <f t="shared" si="19"/>
        <v>-</v>
      </c>
      <c r="CZ80" s="285">
        <f t="shared" ref="CZ80:DC80" si="711">SUM(N80,AR80,BV80)</f>
        <v>18</v>
      </c>
      <c r="DA80" s="285">
        <f t="shared" si="711"/>
        <v>0</v>
      </c>
      <c r="DB80" s="285">
        <f t="shared" si="711"/>
        <v>0</v>
      </c>
      <c r="DC80" s="285">
        <f t="shared" si="711"/>
        <v>0</v>
      </c>
      <c r="DD80" s="157">
        <f t="shared" si="36"/>
        <v>0</v>
      </c>
      <c r="DE80" s="156">
        <f t="shared" ref="DE80:DG80" si="712">SUM(S80,AW80,CA80)</f>
        <v>0</v>
      </c>
      <c r="DF80" s="156">
        <f t="shared" si="712"/>
        <v>0</v>
      </c>
      <c r="DG80" s="156">
        <f t="shared" si="712"/>
        <v>0</v>
      </c>
      <c r="DH80" s="157">
        <f t="shared" si="38"/>
        <v>0</v>
      </c>
      <c r="DI80" s="156">
        <f t="shared" ref="DI80:DK80" si="713">IF(DA80-DE80&lt;0,0,DA80-DE80)</f>
        <v>0</v>
      </c>
      <c r="DJ80" s="156">
        <f t="shared" si="713"/>
        <v>0</v>
      </c>
      <c r="DK80" s="156">
        <f t="shared" si="713"/>
        <v>0</v>
      </c>
      <c r="DL80" s="157">
        <f t="shared" si="40"/>
        <v>0</v>
      </c>
      <c r="DM80" s="156">
        <f t="shared" ref="DM80:DQ80" si="714">SUM(AA80,BE80,CI80)</f>
        <v>0</v>
      </c>
      <c r="DN80" s="156">
        <f t="shared" si="714"/>
        <v>0</v>
      </c>
      <c r="DO80" s="156">
        <f t="shared" si="714"/>
        <v>0</v>
      </c>
      <c r="DP80" s="156">
        <f t="shared" si="714"/>
        <v>0</v>
      </c>
      <c r="DQ80" s="156">
        <f t="shared" si="714"/>
        <v>0</v>
      </c>
      <c r="DR80" s="157">
        <f t="shared" si="42"/>
        <v>0</v>
      </c>
      <c r="DS80" s="156">
        <f t="shared" ref="DS80:DT80" si="715">SUM(AG80,BK80,CO80)</f>
        <v>0</v>
      </c>
      <c r="DT80" s="156">
        <f t="shared" si="715"/>
        <v>0</v>
      </c>
      <c r="DU80" s="239" t="s">
        <v>488</v>
      </c>
    </row>
    <row r="81" ht="19.5" customHeight="1">
      <c r="A81" s="146">
        <v>76.0</v>
      </c>
      <c r="B81" s="346">
        <v>45615.0</v>
      </c>
      <c r="C81" s="347" t="s">
        <v>166</v>
      </c>
      <c r="D81" s="347" t="s">
        <v>609</v>
      </c>
      <c r="E81" s="163"/>
      <c r="F81" s="155"/>
      <c r="G81" s="165" t="str">
        <f t="shared" si="543"/>
        <v>-</v>
      </c>
      <c r="H81" s="155"/>
      <c r="I81" s="155"/>
      <c r="J81" s="155"/>
      <c r="K81" s="155"/>
      <c r="L81" s="155"/>
      <c r="M81" s="165" t="str">
        <f t="shared" si="544"/>
        <v>-</v>
      </c>
      <c r="N81" s="155"/>
      <c r="O81" s="155"/>
      <c r="P81" s="155"/>
      <c r="Q81" s="155"/>
      <c r="R81" s="157">
        <f t="shared" si="545"/>
        <v>0</v>
      </c>
      <c r="S81" s="155"/>
      <c r="T81" s="155"/>
      <c r="U81" s="155"/>
      <c r="V81" s="157">
        <f t="shared" si="546"/>
        <v>0</v>
      </c>
      <c r="W81" s="156">
        <f t="shared" ref="W81:Y81" si="716">IF(O81-S81&lt;0,0,O81-S81)</f>
        <v>0</v>
      </c>
      <c r="X81" s="156">
        <f t="shared" si="716"/>
        <v>0</v>
      </c>
      <c r="Y81" s="156">
        <f t="shared" si="716"/>
        <v>0</v>
      </c>
      <c r="Z81" s="157">
        <f t="shared" si="548"/>
        <v>0</v>
      </c>
      <c r="AA81" s="155"/>
      <c r="AB81" s="155"/>
      <c r="AC81" s="155"/>
      <c r="AD81" s="155"/>
      <c r="AE81" s="155"/>
      <c r="AF81" s="157">
        <f t="shared" si="549"/>
        <v>0</v>
      </c>
      <c r="AG81" s="155"/>
      <c r="AH81" s="155"/>
      <c r="AI81" s="348">
        <v>150.0</v>
      </c>
      <c r="AJ81" s="349">
        <v>17.0</v>
      </c>
      <c r="AK81" s="165">
        <f t="shared" si="12"/>
        <v>0.1133333333</v>
      </c>
      <c r="AL81" s="167">
        <v>0.0</v>
      </c>
      <c r="AM81" s="167">
        <v>0.0</v>
      </c>
      <c r="AN81" s="167">
        <v>0.0</v>
      </c>
      <c r="AO81" s="167">
        <v>0.0</v>
      </c>
      <c r="AP81" s="167">
        <v>0.0</v>
      </c>
      <c r="AQ81" s="165" t="str">
        <f t="shared" si="13"/>
        <v>-</v>
      </c>
      <c r="AR81" s="155">
        <f t="shared" si="717"/>
        <v>17</v>
      </c>
      <c r="AS81" s="167">
        <v>0.0</v>
      </c>
      <c r="AT81" s="167">
        <v>0.0</v>
      </c>
      <c r="AU81" s="167">
        <v>0.0</v>
      </c>
      <c r="AV81" s="157">
        <f t="shared" si="28"/>
        <v>0</v>
      </c>
      <c r="AW81" s="167">
        <v>0.0</v>
      </c>
      <c r="AX81" s="167">
        <v>0.0</v>
      </c>
      <c r="AY81" s="167">
        <v>0.0</v>
      </c>
      <c r="AZ81" s="157">
        <f t="shared" si="29"/>
        <v>0</v>
      </c>
      <c r="BA81" s="156">
        <f t="shared" ref="BA81:BC81" si="718">IF(AS81-AW81&lt;0,0,AS81-AW81)</f>
        <v>0</v>
      </c>
      <c r="BB81" s="156">
        <f t="shared" si="718"/>
        <v>0</v>
      </c>
      <c r="BC81" s="156">
        <f t="shared" si="718"/>
        <v>0</v>
      </c>
      <c r="BD81" s="157">
        <f t="shared" si="59"/>
        <v>0</v>
      </c>
      <c r="BE81" s="167">
        <v>0.0</v>
      </c>
      <c r="BF81" s="167">
        <v>0.0</v>
      </c>
      <c r="BG81" s="167">
        <v>0.0</v>
      </c>
      <c r="BH81" s="167">
        <v>0.0</v>
      </c>
      <c r="BI81" s="167">
        <v>0.0</v>
      </c>
      <c r="BJ81" s="157">
        <f t="shared" si="30"/>
        <v>0</v>
      </c>
      <c r="BK81" s="167">
        <v>0.0</v>
      </c>
      <c r="BL81" s="167">
        <v>0.0</v>
      </c>
      <c r="BM81" s="163"/>
      <c r="BN81" s="155"/>
      <c r="BO81" s="165" t="str">
        <f t="shared" si="60"/>
        <v>-</v>
      </c>
      <c r="BP81" s="155"/>
      <c r="BQ81" s="155"/>
      <c r="BR81" s="155"/>
      <c r="BS81" s="155"/>
      <c r="BT81" s="155"/>
      <c r="BU81" s="165" t="str">
        <f t="shared" si="61"/>
        <v>-</v>
      </c>
      <c r="BV81" s="155"/>
      <c r="BW81" s="155"/>
      <c r="BX81" s="155"/>
      <c r="BY81" s="155"/>
      <c r="BZ81" s="157">
        <f t="shared" si="62"/>
        <v>0</v>
      </c>
      <c r="CA81" s="155"/>
      <c r="CB81" s="155"/>
      <c r="CC81" s="155"/>
      <c r="CD81" s="157">
        <f t="shared" si="63"/>
        <v>0</v>
      </c>
      <c r="CE81" s="156">
        <f t="shared" ref="CE81:CG81" si="719">IF(BW81-CA81&lt;0,0,BW81-CA81)</f>
        <v>0</v>
      </c>
      <c r="CF81" s="156">
        <f t="shared" si="719"/>
        <v>0</v>
      </c>
      <c r="CG81" s="156">
        <f t="shared" si="719"/>
        <v>0</v>
      </c>
      <c r="CH81" s="157">
        <f t="shared" si="65"/>
        <v>0</v>
      </c>
      <c r="CI81" s="155"/>
      <c r="CJ81" s="155"/>
      <c r="CK81" s="155"/>
      <c r="CL81" s="155"/>
      <c r="CM81" s="155"/>
      <c r="CN81" s="157">
        <f t="shared" si="66"/>
        <v>0</v>
      </c>
      <c r="CO81" s="155"/>
      <c r="CP81" s="155"/>
      <c r="CQ81" s="350">
        <f t="shared" ref="CQ81:CR81" si="720">SUM(E81,AI81,BM81)</f>
        <v>150</v>
      </c>
      <c r="CR81" s="285">
        <f t="shared" si="720"/>
        <v>17</v>
      </c>
      <c r="CS81" s="298">
        <f t="shared" si="33"/>
        <v>0.1133333333</v>
      </c>
      <c r="CT81" s="285">
        <f t="shared" ref="CT81:CX81" si="721">SUM(H81,AL81,BP81)</f>
        <v>0</v>
      </c>
      <c r="CU81" s="285">
        <f t="shared" si="721"/>
        <v>0</v>
      </c>
      <c r="CV81" s="285">
        <f t="shared" si="721"/>
        <v>0</v>
      </c>
      <c r="CW81" s="285">
        <f t="shared" si="721"/>
        <v>0</v>
      </c>
      <c r="CX81" s="285">
        <f t="shared" si="721"/>
        <v>0</v>
      </c>
      <c r="CY81" s="311" t="str">
        <f t="shared" si="19"/>
        <v>-</v>
      </c>
      <c r="CZ81" s="285">
        <f t="shared" ref="CZ81:DC81" si="722">SUM(N81,AR81,BV81)</f>
        <v>17</v>
      </c>
      <c r="DA81" s="285">
        <f t="shared" si="722"/>
        <v>0</v>
      </c>
      <c r="DB81" s="285">
        <f t="shared" si="722"/>
        <v>0</v>
      </c>
      <c r="DC81" s="285">
        <f t="shared" si="722"/>
        <v>0</v>
      </c>
      <c r="DD81" s="157">
        <f t="shared" si="36"/>
        <v>0</v>
      </c>
      <c r="DE81" s="156">
        <f t="shared" ref="DE81:DG81" si="723">SUM(S81,AW81,CA81)</f>
        <v>0</v>
      </c>
      <c r="DF81" s="156">
        <f t="shared" si="723"/>
        <v>0</v>
      </c>
      <c r="DG81" s="156">
        <f t="shared" si="723"/>
        <v>0</v>
      </c>
      <c r="DH81" s="157">
        <f t="shared" si="38"/>
        <v>0</v>
      </c>
      <c r="DI81" s="156">
        <f t="shared" ref="DI81:DK81" si="724">IF(DA81-DE81&lt;0,0,DA81-DE81)</f>
        <v>0</v>
      </c>
      <c r="DJ81" s="156">
        <f t="shared" si="724"/>
        <v>0</v>
      </c>
      <c r="DK81" s="156">
        <f t="shared" si="724"/>
        <v>0</v>
      </c>
      <c r="DL81" s="157">
        <f t="shared" si="40"/>
        <v>0</v>
      </c>
      <c r="DM81" s="156">
        <f t="shared" ref="DM81:DQ81" si="725">SUM(AA81,BE81,CI81)</f>
        <v>0</v>
      </c>
      <c r="DN81" s="156">
        <f t="shared" si="725"/>
        <v>0</v>
      </c>
      <c r="DO81" s="156">
        <f t="shared" si="725"/>
        <v>0</v>
      </c>
      <c r="DP81" s="156">
        <f t="shared" si="725"/>
        <v>0</v>
      </c>
      <c r="DQ81" s="156">
        <f t="shared" si="725"/>
        <v>0</v>
      </c>
      <c r="DR81" s="157">
        <f t="shared" si="42"/>
        <v>0</v>
      </c>
      <c r="DS81" s="156">
        <f t="shared" ref="DS81:DT81" si="726">SUM(AG81,BK81,CO81)</f>
        <v>0</v>
      </c>
      <c r="DT81" s="156">
        <f t="shared" si="726"/>
        <v>0</v>
      </c>
      <c r="DU81" s="239" t="s">
        <v>488</v>
      </c>
    </row>
    <row r="82" ht="19.5" customHeight="1">
      <c r="A82" s="146">
        <v>77.0</v>
      </c>
      <c r="B82" s="346">
        <v>45615.0</v>
      </c>
      <c r="C82" s="347" t="s">
        <v>169</v>
      </c>
      <c r="D82" s="347" t="s">
        <v>610</v>
      </c>
      <c r="E82" s="163"/>
      <c r="F82" s="155"/>
      <c r="G82" s="165" t="str">
        <f t="shared" si="543"/>
        <v>-</v>
      </c>
      <c r="H82" s="155"/>
      <c r="I82" s="155"/>
      <c r="J82" s="155"/>
      <c r="K82" s="155"/>
      <c r="L82" s="155"/>
      <c r="M82" s="165" t="str">
        <f t="shared" si="544"/>
        <v>-</v>
      </c>
      <c r="N82" s="155"/>
      <c r="O82" s="155"/>
      <c r="P82" s="155"/>
      <c r="Q82" s="155"/>
      <c r="R82" s="157">
        <f t="shared" si="545"/>
        <v>0</v>
      </c>
      <c r="S82" s="155"/>
      <c r="T82" s="155"/>
      <c r="U82" s="155"/>
      <c r="V82" s="157">
        <f t="shared" si="546"/>
        <v>0</v>
      </c>
      <c r="W82" s="156">
        <f t="shared" ref="W82:Y82" si="727">IF(O82-S82&lt;0,0,O82-S82)</f>
        <v>0</v>
      </c>
      <c r="X82" s="156">
        <f t="shared" si="727"/>
        <v>0</v>
      </c>
      <c r="Y82" s="156">
        <f t="shared" si="727"/>
        <v>0</v>
      </c>
      <c r="Z82" s="157">
        <f t="shared" si="548"/>
        <v>0</v>
      </c>
      <c r="AA82" s="155"/>
      <c r="AB82" s="155"/>
      <c r="AC82" s="155"/>
      <c r="AD82" s="155"/>
      <c r="AE82" s="155"/>
      <c r="AF82" s="157">
        <f t="shared" si="549"/>
        <v>0</v>
      </c>
      <c r="AG82" s="155"/>
      <c r="AH82" s="155"/>
      <c r="AI82" s="348">
        <v>150.0</v>
      </c>
      <c r="AJ82" s="349">
        <v>37.0</v>
      </c>
      <c r="AK82" s="165">
        <f t="shared" si="12"/>
        <v>0.2466666667</v>
      </c>
      <c r="AL82" s="167">
        <v>37.0</v>
      </c>
      <c r="AM82" s="167">
        <v>0.0</v>
      </c>
      <c r="AN82" s="167">
        <v>2.0</v>
      </c>
      <c r="AO82" s="167">
        <v>0.0</v>
      </c>
      <c r="AP82" s="167">
        <v>0.0</v>
      </c>
      <c r="AQ82" s="165">
        <f t="shared" si="13"/>
        <v>0.05405405405</v>
      </c>
      <c r="AR82" s="167">
        <v>0.0</v>
      </c>
      <c r="AS82" s="167">
        <v>2.0</v>
      </c>
      <c r="AT82" s="167">
        <v>0.0</v>
      </c>
      <c r="AU82" s="167">
        <v>0.0</v>
      </c>
      <c r="AV82" s="157">
        <f t="shared" si="28"/>
        <v>2</v>
      </c>
      <c r="AW82" s="167">
        <v>0.0</v>
      </c>
      <c r="AX82" s="167">
        <v>0.0</v>
      </c>
      <c r="AY82" s="167">
        <v>0.0</v>
      </c>
      <c r="AZ82" s="157">
        <f t="shared" si="29"/>
        <v>0</v>
      </c>
      <c r="BA82" s="156">
        <f t="shared" ref="BA82:BC82" si="728">IF(AS82-AW82&lt;0,0,AS82-AW82)</f>
        <v>2</v>
      </c>
      <c r="BB82" s="156">
        <f t="shared" si="728"/>
        <v>0</v>
      </c>
      <c r="BC82" s="156">
        <f t="shared" si="728"/>
        <v>0</v>
      </c>
      <c r="BD82" s="157">
        <f t="shared" si="59"/>
        <v>2</v>
      </c>
      <c r="BE82" s="167">
        <v>0.0</v>
      </c>
      <c r="BF82" s="167">
        <v>0.0</v>
      </c>
      <c r="BG82" s="167">
        <v>0.0</v>
      </c>
      <c r="BH82" s="167">
        <v>0.0</v>
      </c>
      <c r="BI82" s="167">
        <v>0.0</v>
      </c>
      <c r="BJ82" s="157">
        <f t="shared" si="30"/>
        <v>0</v>
      </c>
      <c r="BK82" s="167">
        <v>0.0</v>
      </c>
      <c r="BL82" s="167">
        <v>0.0</v>
      </c>
      <c r="BM82" s="163"/>
      <c r="BN82" s="155"/>
      <c r="BO82" s="165" t="str">
        <f t="shared" si="60"/>
        <v>-</v>
      </c>
      <c r="BP82" s="155"/>
      <c r="BQ82" s="155"/>
      <c r="BR82" s="155"/>
      <c r="BS82" s="155"/>
      <c r="BT82" s="155"/>
      <c r="BU82" s="165" t="str">
        <f t="shared" si="61"/>
        <v>-</v>
      </c>
      <c r="BV82" s="155"/>
      <c r="BW82" s="155"/>
      <c r="BX82" s="155"/>
      <c r="BY82" s="155"/>
      <c r="BZ82" s="157">
        <f t="shared" si="62"/>
        <v>0</v>
      </c>
      <c r="CA82" s="155"/>
      <c r="CB82" s="155"/>
      <c r="CC82" s="155"/>
      <c r="CD82" s="157">
        <f t="shared" si="63"/>
        <v>0</v>
      </c>
      <c r="CE82" s="156">
        <f t="shared" ref="CE82:CG82" si="729">IF(BW82-CA82&lt;0,0,BW82-CA82)</f>
        <v>0</v>
      </c>
      <c r="CF82" s="156">
        <f t="shared" si="729"/>
        <v>0</v>
      </c>
      <c r="CG82" s="156">
        <f t="shared" si="729"/>
        <v>0</v>
      </c>
      <c r="CH82" s="157">
        <f t="shared" si="65"/>
        <v>0</v>
      </c>
      <c r="CI82" s="155"/>
      <c r="CJ82" s="155"/>
      <c r="CK82" s="155"/>
      <c r="CL82" s="155"/>
      <c r="CM82" s="155"/>
      <c r="CN82" s="157">
        <f t="shared" si="66"/>
        <v>0</v>
      </c>
      <c r="CO82" s="155"/>
      <c r="CP82" s="155"/>
      <c r="CQ82" s="350">
        <f t="shared" ref="CQ82:CR82" si="730">SUM(E82,AI82,BM82)</f>
        <v>150</v>
      </c>
      <c r="CR82" s="285">
        <f t="shared" si="730"/>
        <v>37</v>
      </c>
      <c r="CS82" s="298">
        <f t="shared" si="33"/>
        <v>0.2466666667</v>
      </c>
      <c r="CT82" s="285">
        <f t="shared" ref="CT82:CX82" si="731">SUM(H82,AL82,BP82)</f>
        <v>37</v>
      </c>
      <c r="CU82" s="285">
        <f t="shared" si="731"/>
        <v>0</v>
      </c>
      <c r="CV82" s="285">
        <f t="shared" si="731"/>
        <v>2</v>
      </c>
      <c r="CW82" s="285">
        <f t="shared" si="731"/>
        <v>0</v>
      </c>
      <c r="CX82" s="285">
        <f t="shared" si="731"/>
        <v>0</v>
      </c>
      <c r="CY82" s="311">
        <f t="shared" si="19"/>
        <v>0.05405405405</v>
      </c>
      <c r="CZ82" s="285">
        <f t="shared" ref="CZ82:DC82" si="732">SUM(N82,AR82,BV82)</f>
        <v>0</v>
      </c>
      <c r="DA82" s="285">
        <f t="shared" si="732"/>
        <v>2</v>
      </c>
      <c r="DB82" s="285">
        <f t="shared" si="732"/>
        <v>0</v>
      </c>
      <c r="DC82" s="285">
        <f t="shared" si="732"/>
        <v>0</v>
      </c>
      <c r="DD82" s="157">
        <f t="shared" si="36"/>
        <v>2</v>
      </c>
      <c r="DE82" s="156">
        <f t="shared" ref="DE82:DG82" si="733">SUM(S82,AW82,CA82)</f>
        <v>0</v>
      </c>
      <c r="DF82" s="156">
        <f t="shared" si="733"/>
        <v>0</v>
      </c>
      <c r="DG82" s="156">
        <f t="shared" si="733"/>
        <v>0</v>
      </c>
      <c r="DH82" s="157">
        <f t="shared" si="38"/>
        <v>0</v>
      </c>
      <c r="DI82" s="156">
        <f t="shared" ref="DI82:DK82" si="734">IF(DA82-DE82&lt;0,0,DA82-DE82)</f>
        <v>2</v>
      </c>
      <c r="DJ82" s="156">
        <f t="shared" si="734"/>
        <v>0</v>
      </c>
      <c r="DK82" s="156">
        <f t="shared" si="734"/>
        <v>0</v>
      </c>
      <c r="DL82" s="157">
        <f t="shared" si="40"/>
        <v>2</v>
      </c>
      <c r="DM82" s="156">
        <f t="shared" ref="DM82:DQ82" si="735">SUM(AA82,BE82,CI82)</f>
        <v>0</v>
      </c>
      <c r="DN82" s="156">
        <f t="shared" si="735"/>
        <v>0</v>
      </c>
      <c r="DO82" s="156">
        <f t="shared" si="735"/>
        <v>0</v>
      </c>
      <c r="DP82" s="156">
        <f t="shared" si="735"/>
        <v>0</v>
      </c>
      <c r="DQ82" s="156">
        <f t="shared" si="735"/>
        <v>0</v>
      </c>
      <c r="DR82" s="157">
        <f t="shared" si="42"/>
        <v>0</v>
      </c>
      <c r="DS82" s="156">
        <f t="shared" ref="DS82:DT82" si="736">SUM(AG82,BK82,CO82)</f>
        <v>0</v>
      </c>
      <c r="DT82" s="156">
        <f t="shared" si="736"/>
        <v>0</v>
      </c>
      <c r="DU82" s="239" t="s">
        <v>611</v>
      </c>
    </row>
    <row r="83" ht="19.5" customHeight="1">
      <c r="A83" s="146">
        <v>78.0</v>
      </c>
      <c r="B83" s="346">
        <v>45616.0</v>
      </c>
      <c r="C83" s="347" t="s">
        <v>151</v>
      </c>
      <c r="D83" s="347" t="s">
        <v>612</v>
      </c>
      <c r="E83" s="163"/>
      <c r="F83" s="155"/>
      <c r="G83" s="165" t="str">
        <f t="shared" si="543"/>
        <v>-</v>
      </c>
      <c r="H83" s="155"/>
      <c r="I83" s="155"/>
      <c r="J83" s="155"/>
      <c r="K83" s="155"/>
      <c r="L83" s="155"/>
      <c r="M83" s="165" t="str">
        <f t="shared" si="544"/>
        <v>-</v>
      </c>
      <c r="N83" s="155"/>
      <c r="O83" s="155"/>
      <c r="P83" s="155"/>
      <c r="Q83" s="155"/>
      <c r="R83" s="157">
        <f t="shared" si="545"/>
        <v>0</v>
      </c>
      <c r="S83" s="155"/>
      <c r="T83" s="155"/>
      <c r="U83" s="155"/>
      <c r="V83" s="157">
        <f t="shared" si="546"/>
        <v>0</v>
      </c>
      <c r="W83" s="156">
        <f t="shared" ref="W83:Y83" si="737">IF(O83-S83&lt;0,0,O83-S83)</f>
        <v>0</v>
      </c>
      <c r="X83" s="156">
        <f t="shared" si="737"/>
        <v>0</v>
      </c>
      <c r="Y83" s="156">
        <f t="shared" si="737"/>
        <v>0</v>
      </c>
      <c r="Z83" s="157">
        <f t="shared" si="548"/>
        <v>0</v>
      </c>
      <c r="AA83" s="155"/>
      <c r="AB83" s="155"/>
      <c r="AC83" s="155"/>
      <c r="AD83" s="155"/>
      <c r="AE83" s="155"/>
      <c r="AF83" s="157">
        <f t="shared" si="549"/>
        <v>0</v>
      </c>
      <c r="AG83" s="155"/>
      <c r="AH83" s="155"/>
      <c r="AI83" s="348">
        <v>151.0</v>
      </c>
      <c r="AJ83" s="349">
        <v>15.0</v>
      </c>
      <c r="AK83" s="165">
        <f t="shared" si="12"/>
        <v>0.09933774834</v>
      </c>
      <c r="AL83" s="167">
        <v>0.0</v>
      </c>
      <c r="AM83" s="167">
        <v>0.0</v>
      </c>
      <c r="AN83" s="167">
        <v>0.0</v>
      </c>
      <c r="AO83" s="167">
        <v>0.0</v>
      </c>
      <c r="AP83" s="167">
        <v>0.0</v>
      </c>
      <c r="AQ83" s="165" t="str">
        <f t="shared" si="13"/>
        <v>-</v>
      </c>
      <c r="AR83" s="155">
        <f t="shared" ref="AR83:AR84" si="748">AJ83</f>
        <v>15</v>
      </c>
      <c r="AS83" s="167">
        <v>0.0</v>
      </c>
      <c r="AT83" s="167">
        <v>0.0</v>
      </c>
      <c r="AU83" s="167">
        <v>0.0</v>
      </c>
      <c r="AV83" s="157">
        <f t="shared" si="28"/>
        <v>0</v>
      </c>
      <c r="AW83" s="167">
        <v>0.0</v>
      </c>
      <c r="AX83" s="167">
        <v>0.0</v>
      </c>
      <c r="AY83" s="167">
        <v>0.0</v>
      </c>
      <c r="AZ83" s="157">
        <f t="shared" si="29"/>
        <v>0</v>
      </c>
      <c r="BA83" s="156">
        <f t="shared" ref="BA83:BC83" si="738">IF(AS83-AW83&lt;0,0,AS83-AW83)</f>
        <v>0</v>
      </c>
      <c r="BB83" s="156">
        <f t="shared" si="738"/>
        <v>0</v>
      </c>
      <c r="BC83" s="156">
        <f t="shared" si="738"/>
        <v>0</v>
      </c>
      <c r="BD83" s="157">
        <f t="shared" si="59"/>
        <v>0</v>
      </c>
      <c r="BE83" s="167">
        <v>0.0</v>
      </c>
      <c r="BF83" s="167">
        <v>0.0</v>
      </c>
      <c r="BG83" s="167">
        <v>0.0</v>
      </c>
      <c r="BH83" s="167">
        <v>0.0</v>
      </c>
      <c r="BI83" s="167">
        <v>0.0</v>
      </c>
      <c r="BJ83" s="157">
        <f t="shared" si="30"/>
        <v>0</v>
      </c>
      <c r="BK83" s="167">
        <v>0.0</v>
      </c>
      <c r="BL83" s="167">
        <v>0.0</v>
      </c>
      <c r="BM83" s="163"/>
      <c r="BN83" s="155"/>
      <c r="BO83" s="165" t="str">
        <f t="shared" si="60"/>
        <v>-</v>
      </c>
      <c r="BP83" s="155"/>
      <c r="BQ83" s="155"/>
      <c r="BR83" s="155"/>
      <c r="BS83" s="155"/>
      <c r="BT83" s="155"/>
      <c r="BU83" s="165" t="str">
        <f t="shared" si="61"/>
        <v>-</v>
      </c>
      <c r="BV83" s="155"/>
      <c r="BW83" s="155"/>
      <c r="BX83" s="155"/>
      <c r="BY83" s="155"/>
      <c r="BZ83" s="157">
        <f t="shared" si="62"/>
        <v>0</v>
      </c>
      <c r="CA83" s="155"/>
      <c r="CB83" s="155"/>
      <c r="CC83" s="155"/>
      <c r="CD83" s="157">
        <f t="shared" si="63"/>
        <v>0</v>
      </c>
      <c r="CE83" s="156">
        <f t="shared" ref="CE83:CG83" si="739">IF(BW83-CA83&lt;0,0,BW83-CA83)</f>
        <v>0</v>
      </c>
      <c r="CF83" s="156">
        <f t="shared" si="739"/>
        <v>0</v>
      </c>
      <c r="CG83" s="156">
        <f t="shared" si="739"/>
        <v>0</v>
      </c>
      <c r="CH83" s="157">
        <f t="shared" si="65"/>
        <v>0</v>
      </c>
      <c r="CI83" s="155"/>
      <c r="CJ83" s="155"/>
      <c r="CK83" s="155"/>
      <c r="CL83" s="155"/>
      <c r="CM83" s="155"/>
      <c r="CN83" s="157">
        <f t="shared" si="66"/>
        <v>0</v>
      </c>
      <c r="CO83" s="155"/>
      <c r="CP83" s="155"/>
      <c r="CQ83" s="350">
        <f t="shared" ref="CQ83:CR83" si="740">SUM(E83,AI83,BM83)</f>
        <v>151</v>
      </c>
      <c r="CR83" s="285">
        <f t="shared" si="740"/>
        <v>15</v>
      </c>
      <c r="CS83" s="298">
        <f t="shared" si="33"/>
        <v>0.09933774834</v>
      </c>
      <c r="CT83" s="285">
        <f t="shared" ref="CT83:CX83" si="741">SUM(H83,AL83,BP83)</f>
        <v>0</v>
      </c>
      <c r="CU83" s="285">
        <f t="shared" si="741"/>
        <v>0</v>
      </c>
      <c r="CV83" s="285">
        <f t="shared" si="741"/>
        <v>0</v>
      </c>
      <c r="CW83" s="285">
        <f t="shared" si="741"/>
        <v>0</v>
      </c>
      <c r="CX83" s="285">
        <f t="shared" si="741"/>
        <v>0</v>
      </c>
      <c r="CY83" s="311" t="str">
        <f t="shared" si="19"/>
        <v>-</v>
      </c>
      <c r="CZ83" s="285">
        <f t="shared" ref="CZ83:DC83" si="742">SUM(N83,AR83,BV83)</f>
        <v>15</v>
      </c>
      <c r="DA83" s="285">
        <f t="shared" si="742"/>
        <v>0</v>
      </c>
      <c r="DB83" s="285">
        <f t="shared" si="742"/>
        <v>0</v>
      </c>
      <c r="DC83" s="285">
        <f t="shared" si="742"/>
        <v>0</v>
      </c>
      <c r="DD83" s="157">
        <f t="shared" si="36"/>
        <v>0</v>
      </c>
      <c r="DE83" s="156">
        <f t="shared" ref="DE83:DG83" si="743">SUM(S83,AW83,CA83)</f>
        <v>0</v>
      </c>
      <c r="DF83" s="156">
        <f t="shared" si="743"/>
        <v>0</v>
      </c>
      <c r="DG83" s="156">
        <f t="shared" si="743"/>
        <v>0</v>
      </c>
      <c r="DH83" s="157">
        <f t="shared" si="38"/>
        <v>0</v>
      </c>
      <c r="DI83" s="156">
        <f t="shared" ref="DI83:DK83" si="744">IF(DA83-DE83&lt;0,0,DA83-DE83)</f>
        <v>0</v>
      </c>
      <c r="DJ83" s="156">
        <f t="shared" si="744"/>
        <v>0</v>
      </c>
      <c r="DK83" s="156">
        <f t="shared" si="744"/>
        <v>0</v>
      </c>
      <c r="DL83" s="157">
        <f t="shared" si="40"/>
        <v>0</v>
      </c>
      <c r="DM83" s="156">
        <f t="shared" ref="DM83:DQ83" si="745">SUM(AA83,BE83,CI83)</f>
        <v>0</v>
      </c>
      <c r="DN83" s="156">
        <f t="shared" si="745"/>
        <v>0</v>
      </c>
      <c r="DO83" s="156">
        <f t="shared" si="745"/>
        <v>0</v>
      </c>
      <c r="DP83" s="156">
        <f t="shared" si="745"/>
        <v>0</v>
      </c>
      <c r="DQ83" s="156">
        <f t="shared" si="745"/>
        <v>0</v>
      </c>
      <c r="DR83" s="157">
        <f t="shared" si="42"/>
        <v>0</v>
      </c>
      <c r="DS83" s="156">
        <f t="shared" ref="DS83:DT83" si="746">SUM(AG83,BK83,CO83)</f>
        <v>0</v>
      </c>
      <c r="DT83" s="156">
        <f t="shared" si="746"/>
        <v>0</v>
      </c>
      <c r="DU83" s="239" t="s">
        <v>488</v>
      </c>
    </row>
    <row r="84" ht="19.5" customHeight="1">
      <c r="A84" s="146">
        <v>79.0</v>
      </c>
      <c r="B84" s="346">
        <v>45617.0</v>
      </c>
      <c r="C84" s="347" t="s">
        <v>166</v>
      </c>
      <c r="D84" s="347" t="s">
        <v>613</v>
      </c>
      <c r="E84" s="163"/>
      <c r="F84" s="155"/>
      <c r="G84" s="165" t="str">
        <f t="shared" si="543"/>
        <v>-</v>
      </c>
      <c r="H84" s="155"/>
      <c r="I84" s="155"/>
      <c r="J84" s="155"/>
      <c r="K84" s="155"/>
      <c r="L84" s="155"/>
      <c r="M84" s="165" t="str">
        <f t="shared" si="544"/>
        <v>-</v>
      </c>
      <c r="N84" s="155"/>
      <c r="O84" s="155"/>
      <c r="P84" s="155"/>
      <c r="Q84" s="155"/>
      <c r="R84" s="157">
        <f t="shared" si="545"/>
        <v>0</v>
      </c>
      <c r="S84" s="155"/>
      <c r="T84" s="155"/>
      <c r="U84" s="155"/>
      <c r="V84" s="157">
        <f t="shared" si="546"/>
        <v>0</v>
      </c>
      <c r="W84" s="156">
        <f t="shared" ref="W84:Y84" si="747">IF(O84-S84&lt;0,0,O84-S84)</f>
        <v>0</v>
      </c>
      <c r="X84" s="156">
        <f t="shared" si="747"/>
        <v>0</v>
      </c>
      <c r="Y84" s="156">
        <f t="shared" si="747"/>
        <v>0</v>
      </c>
      <c r="Z84" s="157">
        <f t="shared" si="548"/>
        <v>0</v>
      </c>
      <c r="AA84" s="155"/>
      <c r="AB84" s="155"/>
      <c r="AC84" s="155"/>
      <c r="AD84" s="155"/>
      <c r="AE84" s="155"/>
      <c r="AF84" s="157">
        <f t="shared" si="549"/>
        <v>0</v>
      </c>
      <c r="AG84" s="155"/>
      <c r="AH84" s="155"/>
      <c r="AI84" s="348">
        <v>109.0</v>
      </c>
      <c r="AJ84" s="349">
        <v>26.0</v>
      </c>
      <c r="AK84" s="165">
        <f t="shared" si="12"/>
        <v>0.2385321101</v>
      </c>
      <c r="AL84" s="167">
        <v>0.0</v>
      </c>
      <c r="AM84" s="167">
        <v>0.0</v>
      </c>
      <c r="AN84" s="167">
        <v>0.0</v>
      </c>
      <c r="AO84" s="167">
        <v>0.0</v>
      </c>
      <c r="AP84" s="167">
        <v>0.0</v>
      </c>
      <c r="AQ84" s="165" t="str">
        <f t="shared" si="13"/>
        <v>-</v>
      </c>
      <c r="AR84" s="155">
        <f t="shared" si="748"/>
        <v>26</v>
      </c>
      <c r="AS84" s="167">
        <v>0.0</v>
      </c>
      <c r="AT84" s="167">
        <v>0.0</v>
      </c>
      <c r="AU84" s="167">
        <v>0.0</v>
      </c>
      <c r="AV84" s="157">
        <f t="shared" si="28"/>
        <v>0</v>
      </c>
      <c r="AW84" s="167">
        <v>0.0</v>
      </c>
      <c r="AX84" s="167">
        <v>0.0</v>
      </c>
      <c r="AY84" s="167">
        <v>0.0</v>
      </c>
      <c r="AZ84" s="157">
        <f t="shared" si="29"/>
        <v>0</v>
      </c>
      <c r="BA84" s="156">
        <f t="shared" ref="BA84:BC84" si="749">IF(AS84-AW84&lt;0,0,AS84-AW84)</f>
        <v>0</v>
      </c>
      <c r="BB84" s="156">
        <f t="shared" si="749"/>
        <v>0</v>
      </c>
      <c r="BC84" s="156">
        <f t="shared" si="749"/>
        <v>0</v>
      </c>
      <c r="BD84" s="157">
        <f t="shared" si="59"/>
        <v>0</v>
      </c>
      <c r="BE84" s="167">
        <v>0.0</v>
      </c>
      <c r="BF84" s="167">
        <v>0.0</v>
      </c>
      <c r="BG84" s="167">
        <v>0.0</v>
      </c>
      <c r="BH84" s="167">
        <v>0.0</v>
      </c>
      <c r="BI84" s="167">
        <v>0.0</v>
      </c>
      <c r="BJ84" s="157">
        <f t="shared" si="30"/>
        <v>0</v>
      </c>
      <c r="BK84" s="167">
        <v>0.0</v>
      </c>
      <c r="BL84" s="167">
        <v>0.0</v>
      </c>
      <c r="BM84" s="163"/>
      <c r="BN84" s="155"/>
      <c r="BO84" s="165" t="str">
        <f t="shared" si="60"/>
        <v>-</v>
      </c>
      <c r="BP84" s="155"/>
      <c r="BQ84" s="155"/>
      <c r="BR84" s="155"/>
      <c r="BS84" s="155"/>
      <c r="BT84" s="155"/>
      <c r="BU84" s="165" t="str">
        <f t="shared" si="61"/>
        <v>-</v>
      </c>
      <c r="BV84" s="155"/>
      <c r="BW84" s="155"/>
      <c r="BX84" s="155"/>
      <c r="BY84" s="155"/>
      <c r="BZ84" s="157">
        <f t="shared" si="62"/>
        <v>0</v>
      </c>
      <c r="CA84" s="155"/>
      <c r="CB84" s="155"/>
      <c r="CC84" s="155"/>
      <c r="CD84" s="157">
        <f t="shared" si="63"/>
        <v>0</v>
      </c>
      <c r="CE84" s="156">
        <f t="shared" ref="CE84:CG84" si="750">IF(BW84-CA84&lt;0,0,BW84-CA84)</f>
        <v>0</v>
      </c>
      <c r="CF84" s="156">
        <f t="shared" si="750"/>
        <v>0</v>
      </c>
      <c r="CG84" s="156">
        <f t="shared" si="750"/>
        <v>0</v>
      </c>
      <c r="CH84" s="157">
        <f t="shared" si="65"/>
        <v>0</v>
      </c>
      <c r="CI84" s="155"/>
      <c r="CJ84" s="155"/>
      <c r="CK84" s="155"/>
      <c r="CL84" s="155"/>
      <c r="CM84" s="155"/>
      <c r="CN84" s="157">
        <f t="shared" si="66"/>
        <v>0</v>
      </c>
      <c r="CO84" s="155"/>
      <c r="CP84" s="155"/>
      <c r="CQ84" s="350">
        <f t="shared" ref="CQ84:CR84" si="751">SUM(E84,AI84,BM84)</f>
        <v>109</v>
      </c>
      <c r="CR84" s="285">
        <f t="shared" si="751"/>
        <v>26</v>
      </c>
      <c r="CS84" s="298">
        <f t="shared" si="33"/>
        <v>0.2385321101</v>
      </c>
      <c r="CT84" s="285">
        <f t="shared" ref="CT84:CX84" si="752">SUM(H84,AL84,BP84)</f>
        <v>0</v>
      </c>
      <c r="CU84" s="285">
        <f t="shared" si="752"/>
        <v>0</v>
      </c>
      <c r="CV84" s="285">
        <f t="shared" si="752"/>
        <v>0</v>
      </c>
      <c r="CW84" s="285">
        <f t="shared" si="752"/>
        <v>0</v>
      </c>
      <c r="CX84" s="285">
        <f t="shared" si="752"/>
        <v>0</v>
      </c>
      <c r="CY84" s="311" t="str">
        <f t="shared" si="19"/>
        <v>-</v>
      </c>
      <c r="CZ84" s="285">
        <f t="shared" ref="CZ84:DC84" si="753">SUM(N84,AR84,BV84)</f>
        <v>26</v>
      </c>
      <c r="DA84" s="285">
        <f t="shared" si="753"/>
        <v>0</v>
      </c>
      <c r="DB84" s="285">
        <f t="shared" si="753"/>
        <v>0</v>
      </c>
      <c r="DC84" s="285">
        <f t="shared" si="753"/>
        <v>0</v>
      </c>
      <c r="DD84" s="157">
        <f t="shared" si="36"/>
        <v>0</v>
      </c>
      <c r="DE84" s="156">
        <f t="shared" ref="DE84:DG84" si="754">SUM(S84,AW84,CA84)</f>
        <v>0</v>
      </c>
      <c r="DF84" s="156">
        <f t="shared" si="754"/>
        <v>0</v>
      </c>
      <c r="DG84" s="156">
        <f t="shared" si="754"/>
        <v>0</v>
      </c>
      <c r="DH84" s="157">
        <f t="shared" si="38"/>
        <v>0</v>
      </c>
      <c r="DI84" s="156">
        <f t="shared" ref="DI84:DK84" si="755">IF(DA84-DE84&lt;0,0,DA84-DE84)</f>
        <v>0</v>
      </c>
      <c r="DJ84" s="156">
        <f t="shared" si="755"/>
        <v>0</v>
      </c>
      <c r="DK84" s="156">
        <f t="shared" si="755"/>
        <v>0</v>
      </c>
      <c r="DL84" s="157">
        <f t="shared" si="40"/>
        <v>0</v>
      </c>
      <c r="DM84" s="156">
        <f t="shared" ref="DM84:DQ84" si="756">SUM(AA84,BE84,CI84)</f>
        <v>0</v>
      </c>
      <c r="DN84" s="156">
        <f t="shared" si="756"/>
        <v>0</v>
      </c>
      <c r="DO84" s="156">
        <f t="shared" si="756"/>
        <v>0</v>
      </c>
      <c r="DP84" s="156">
        <f t="shared" si="756"/>
        <v>0</v>
      </c>
      <c r="DQ84" s="156">
        <f t="shared" si="756"/>
        <v>0</v>
      </c>
      <c r="DR84" s="157">
        <f t="shared" si="42"/>
        <v>0</v>
      </c>
      <c r="DS84" s="156">
        <f t="shared" ref="DS84:DT84" si="757">SUM(AG84,BK84,CO84)</f>
        <v>0</v>
      </c>
      <c r="DT84" s="156">
        <f t="shared" si="757"/>
        <v>0</v>
      </c>
      <c r="DU84" s="239" t="s">
        <v>488</v>
      </c>
    </row>
    <row r="85" ht="19.5" customHeight="1">
      <c r="A85" s="146">
        <v>80.0</v>
      </c>
      <c r="B85" s="346">
        <v>45617.0</v>
      </c>
      <c r="C85" s="347" t="s">
        <v>151</v>
      </c>
      <c r="D85" s="347" t="s">
        <v>614</v>
      </c>
      <c r="E85" s="163"/>
      <c r="F85" s="155"/>
      <c r="G85" s="165" t="str">
        <f t="shared" si="543"/>
        <v>-</v>
      </c>
      <c r="H85" s="155"/>
      <c r="I85" s="155"/>
      <c r="J85" s="155"/>
      <c r="K85" s="155"/>
      <c r="L85" s="155"/>
      <c r="M85" s="165" t="str">
        <f t="shared" si="544"/>
        <v>-</v>
      </c>
      <c r="N85" s="155"/>
      <c r="O85" s="155"/>
      <c r="P85" s="155"/>
      <c r="Q85" s="155"/>
      <c r="R85" s="157">
        <f t="shared" si="545"/>
        <v>0</v>
      </c>
      <c r="S85" s="155"/>
      <c r="T85" s="155"/>
      <c r="U85" s="155"/>
      <c r="V85" s="157">
        <f t="shared" si="546"/>
        <v>0</v>
      </c>
      <c r="W85" s="156">
        <f t="shared" ref="W85:Y85" si="758">IF(O85-S85&lt;0,0,O85-S85)</f>
        <v>0</v>
      </c>
      <c r="X85" s="156">
        <f t="shared" si="758"/>
        <v>0</v>
      </c>
      <c r="Y85" s="156">
        <f t="shared" si="758"/>
        <v>0</v>
      </c>
      <c r="Z85" s="157">
        <f t="shared" si="548"/>
        <v>0</v>
      </c>
      <c r="AA85" s="155"/>
      <c r="AB85" s="155"/>
      <c r="AC85" s="155"/>
      <c r="AD85" s="155"/>
      <c r="AE85" s="155"/>
      <c r="AF85" s="157">
        <f t="shared" si="549"/>
        <v>0</v>
      </c>
      <c r="AG85" s="155"/>
      <c r="AH85" s="155"/>
      <c r="AI85" s="348">
        <v>152.0</v>
      </c>
      <c r="AJ85" s="349">
        <v>35.0</v>
      </c>
      <c r="AK85" s="165">
        <f t="shared" si="12"/>
        <v>0.2302631579</v>
      </c>
      <c r="AL85" s="167">
        <v>28.0</v>
      </c>
      <c r="AM85" s="155"/>
      <c r="AN85" s="167">
        <v>4.0</v>
      </c>
      <c r="AO85" s="167">
        <v>0.0</v>
      </c>
      <c r="AP85" s="167">
        <v>1.0</v>
      </c>
      <c r="AQ85" s="165">
        <f t="shared" si="13"/>
        <v>0.1428571429</v>
      </c>
      <c r="AR85" s="167">
        <v>7.0</v>
      </c>
      <c r="AS85" s="167">
        <v>4.0</v>
      </c>
      <c r="AT85" s="167">
        <v>0.0</v>
      </c>
      <c r="AU85" s="167">
        <v>0.0</v>
      </c>
      <c r="AV85" s="157">
        <f t="shared" si="28"/>
        <v>4</v>
      </c>
      <c r="AW85" s="167">
        <v>4.0</v>
      </c>
      <c r="AX85" s="167">
        <v>0.0</v>
      </c>
      <c r="AY85" s="167">
        <v>0.0</v>
      </c>
      <c r="AZ85" s="157">
        <f t="shared" si="29"/>
        <v>4</v>
      </c>
      <c r="BA85" s="156">
        <f t="shared" ref="BA85:BC85" si="759">IF(AS85-AW85&lt;0,0,AS85-AW85)</f>
        <v>0</v>
      </c>
      <c r="BB85" s="156">
        <f t="shared" si="759"/>
        <v>0</v>
      </c>
      <c r="BC85" s="156">
        <f t="shared" si="759"/>
        <v>0</v>
      </c>
      <c r="BD85" s="157">
        <f t="shared" si="59"/>
        <v>0</v>
      </c>
      <c r="BE85" s="167">
        <v>1.0</v>
      </c>
      <c r="BF85" s="167">
        <v>1.0</v>
      </c>
      <c r="BG85" s="167">
        <v>0.0</v>
      </c>
      <c r="BH85" s="167">
        <v>0.0</v>
      </c>
      <c r="BI85" s="167">
        <v>1.0</v>
      </c>
      <c r="BJ85" s="157">
        <f t="shared" si="30"/>
        <v>1</v>
      </c>
      <c r="BK85" s="167">
        <v>0.0</v>
      </c>
      <c r="BL85" s="167">
        <v>0.0</v>
      </c>
      <c r="BM85" s="163"/>
      <c r="BN85" s="155"/>
      <c r="BO85" s="165" t="str">
        <f t="shared" si="60"/>
        <v>-</v>
      </c>
      <c r="BP85" s="155"/>
      <c r="BQ85" s="155"/>
      <c r="BR85" s="155"/>
      <c r="BS85" s="155"/>
      <c r="BT85" s="155"/>
      <c r="BU85" s="165" t="str">
        <f t="shared" si="61"/>
        <v>-</v>
      </c>
      <c r="BV85" s="155"/>
      <c r="BW85" s="155"/>
      <c r="BX85" s="155"/>
      <c r="BY85" s="155"/>
      <c r="BZ85" s="157">
        <f t="shared" si="62"/>
        <v>0</v>
      </c>
      <c r="CA85" s="155"/>
      <c r="CB85" s="155"/>
      <c r="CC85" s="155"/>
      <c r="CD85" s="157">
        <f t="shared" si="63"/>
        <v>0</v>
      </c>
      <c r="CE85" s="156">
        <f t="shared" ref="CE85:CG85" si="760">IF(BW85-CA85&lt;0,0,BW85-CA85)</f>
        <v>0</v>
      </c>
      <c r="CF85" s="156">
        <f t="shared" si="760"/>
        <v>0</v>
      </c>
      <c r="CG85" s="156">
        <f t="shared" si="760"/>
        <v>0</v>
      </c>
      <c r="CH85" s="157">
        <f t="shared" si="65"/>
        <v>0</v>
      </c>
      <c r="CI85" s="155"/>
      <c r="CJ85" s="155"/>
      <c r="CK85" s="155"/>
      <c r="CL85" s="155"/>
      <c r="CM85" s="155"/>
      <c r="CN85" s="157">
        <f t="shared" si="66"/>
        <v>0</v>
      </c>
      <c r="CO85" s="155"/>
      <c r="CP85" s="155"/>
      <c r="CQ85" s="350">
        <f t="shared" ref="CQ85:CR85" si="761">SUM(E85,AI85,BM85)</f>
        <v>152</v>
      </c>
      <c r="CR85" s="285">
        <f t="shared" si="761"/>
        <v>35</v>
      </c>
      <c r="CS85" s="298">
        <f t="shared" si="33"/>
        <v>0.2302631579</v>
      </c>
      <c r="CT85" s="285">
        <f t="shared" ref="CT85:CX85" si="762">SUM(H85,AL85,BP85)</f>
        <v>28</v>
      </c>
      <c r="CU85" s="285">
        <f t="shared" si="762"/>
        <v>0</v>
      </c>
      <c r="CV85" s="285">
        <f t="shared" si="762"/>
        <v>4</v>
      </c>
      <c r="CW85" s="285">
        <f t="shared" si="762"/>
        <v>0</v>
      </c>
      <c r="CX85" s="285">
        <f t="shared" si="762"/>
        <v>1</v>
      </c>
      <c r="CY85" s="311">
        <f t="shared" si="19"/>
        <v>0.1428571429</v>
      </c>
      <c r="CZ85" s="285">
        <f t="shared" ref="CZ85:DC85" si="763">SUM(N85,AR85,BV85)</f>
        <v>7</v>
      </c>
      <c r="DA85" s="285">
        <f t="shared" si="763"/>
        <v>4</v>
      </c>
      <c r="DB85" s="285">
        <f t="shared" si="763"/>
        <v>0</v>
      </c>
      <c r="DC85" s="285">
        <f t="shared" si="763"/>
        <v>0</v>
      </c>
      <c r="DD85" s="157">
        <f t="shared" si="36"/>
        <v>4</v>
      </c>
      <c r="DE85" s="156">
        <f t="shared" ref="DE85:DG85" si="764">SUM(S85,AW85,CA85)</f>
        <v>4</v>
      </c>
      <c r="DF85" s="156">
        <f t="shared" si="764"/>
        <v>0</v>
      </c>
      <c r="DG85" s="156">
        <f t="shared" si="764"/>
        <v>0</v>
      </c>
      <c r="DH85" s="157">
        <f t="shared" si="38"/>
        <v>4</v>
      </c>
      <c r="DI85" s="156">
        <f t="shared" ref="DI85:DK85" si="765">IF(DA85-DE85&lt;0,0,DA85-DE85)</f>
        <v>0</v>
      </c>
      <c r="DJ85" s="156">
        <f t="shared" si="765"/>
        <v>0</v>
      </c>
      <c r="DK85" s="156">
        <f t="shared" si="765"/>
        <v>0</v>
      </c>
      <c r="DL85" s="157">
        <f t="shared" si="40"/>
        <v>0</v>
      </c>
      <c r="DM85" s="156">
        <f t="shared" ref="DM85:DQ85" si="766">SUM(AA85,BE85,CI85)</f>
        <v>1</v>
      </c>
      <c r="DN85" s="156">
        <f t="shared" si="766"/>
        <v>1</v>
      </c>
      <c r="DO85" s="156">
        <f t="shared" si="766"/>
        <v>0</v>
      </c>
      <c r="DP85" s="156">
        <f t="shared" si="766"/>
        <v>0</v>
      </c>
      <c r="DQ85" s="156">
        <f t="shared" si="766"/>
        <v>1</v>
      </c>
      <c r="DR85" s="157">
        <f t="shared" si="42"/>
        <v>1</v>
      </c>
      <c r="DS85" s="156">
        <f t="shared" ref="DS85:DT85" si="767">SUM(AG85,BK85,CO85)</f>
        <v>0</v>
      </c>
      <c r="DT85" s="156">
        <f t="shared" si="767"/>
        <v>0</v>
      </c>
      <c r="DU85" s="239" t="s">
        <v>615</v>
      </c>
    </row>
    <row r="86" ht="19.5" customHeight="1">
      <c r="A86" s="146">
        <v>81.0</v>
      </c>
      <c r="B86" s="346">
        <v>45617.0</v>
      </c>
      <c r="C86" s="347" t="s">
        <v>169</v>
      </c>
      <c r="D86" s="347" t="s">
        <v>616</v>
      </c>
      <c r="E86" s="163"/>
      <c r="F86" s="155"/>
      <c r="G86" s="165" t="str">
        <f t="shared" si="543"/>
        <v>-</v>
      </c>
      <c r="H86" s="155"/>
      <c r="I86" s="155"/>
      <c r="J86" s="155"/>
      <c r="K86" s="155"/>
      <c r="L86" s="155"/>
      <c r="M86" s="165" t="str">
        <f t="shared" si="544"/>
        <v>-</v>
      </c>
      <c r="N86" s="155"/>
      <c r="O86" s="155"/>
      <c r="P86" s="155"/>
      <c r="Q86" s="155"/>
      <c r="R86" s="157">
        <f t="shared" si="545"/>
        <v>0</v>
      </c>
      <c r="S86" s="155"/>
      <c r="T86" s="155"/>
      <c r="U86" s="155"/>
      <c r="V86" s="157">
        <f t="shared" si="546"/>
        <v>0</v>
      </c>
      <c r="W86" s="156">
        <f t="shared" ref="W86:Y86" si="768">IF(O86-S86&lt;0,0,O86-S86)</f>
        <v>0</v>
      </c>
      <c r="X86" s="156">
        <f t="shared" si="768"/>
        <v>0</v>
      </c>
      <c r="Y86" s="156">
        <f t="shared" si="768"/>
        <v>0</v>
      </c>
      <c r="Z86" s="157">
        <f t="shared" si="548"/>
        <v>0</v>
      </c>
      <c r="AA86" s="155"/>
      <c r="AB86" s="155"/>
      <c r="AC86" s="155"/>
      <c r="AD86" s="155"/>
      <c r="AE86" s="155"/>
      <c r="AF86" s="157">
        <f t="shared" si="549"/>
        <v>0</v>
      </c>
      <c r="AG86" s="155"/>
      <c r="AH86" s="155"/>
      <c r="AI86" s="348">
        <v>130.0</v>
      </c>
      <c r="AJ86" s="349">
        <v>24.0</v>
      </c>
      <c r="AK86" s="165">
        <f t="shared" si="12"/>
        <v>0.1846153846</v>
      </c>
      <c r="AL86" s="167">
        <v>24.0</v>
      </c>
      <c r="AM86" s="167">
        <v>0.0</v>
      </c>
      <c r="AN86" s="167">
        <v>0.0</v>
      </c>
      <c r="AO86" s="167">
        <v>1.0</v>
      </c>
      <c r="AP86" s="167">
        <v>0.0</v>
      </c>
      <c r="AQ86" s="165">
        <f t="shared" si="13"/>
        <v>0.04166666667</v>
      </c>
      <c r="AR86" s="167">
        <v>0.0</v>
      </c>
      <c r="AS86" s="167">
        <v>0.0</v>
      </c>
      <c r="AT86" s="167">
        <v>0.0</v>
      </c>
      <c r="AU86" s="167">
        <v>0.0</v>
      </c>
      <c r="AV86" s="157">
        <f t="shared" si="28"/>
        <v>0</v>
      </c>
      <c r="AW86" s="167">
        <v>0.0</v>
      </c>
      <c r="AX86" s="167">
        <v>0.0</v>
      </c>
      <c r="AY86" s="167">
        <v>0.0</v>
      </c>
      <c r="AZ86" s="157">
        <f t="shared" si="29"/>
        <v>0</v>
      </c>
      <c r="BA86" s="156">
        <f t="shared" ref="BA86:BC86" si="769">IF(AS86-AW86&lt;0,0,AS86-AW86)</f>
        <v>0</v>
      </c>
      <c r="BB86" s="156">
        <f t="shared" si="769"/>
        <v>0</v>
      </c>
      <c r="BC86" s="156">
        <f t="shared" si="769"/>
        <v>0</v>
      </c>
      <c r="BD86" s="157">
        <f t="shared" si="59"/>
        <v>0</v>
      </c>
      <c r="BE86" s="167">
        <v>0.0</v>
      </c>
      <c r="BF86" s="167">
        <v>0.0</v>
      </c>
      <c r="BG86" s="167">
        <v>0.0</v>
      </c>
      <c r="BH86" s="167">
        <v>0.0</v>
      </c>
      <c r="BI86" s="167">
        <v>0.0</v>
      </c>
      <c r="BJ86" s="157">
        <f t="shared" si="30"/>
        <v>0</v>
      </c>
      <c r="BK86" s="167">
        <v>0.0</v>
      </c>
      <c r="BL86" s="167">
        <v>0.0</v>
      </c>
      <c r="BM86" s="163"/>
      <c r="BN86" s="155"/>
      <c r="BO86" s="165" t="str">
        <f t="shared" si="60"/>
        <v>-</v>
      </c>
      <c r="BP86" s="155"/>
      <c r="BQ86" s="155"/>
      <c r="BR86" s="155"/>
      <c r="BS86" s="155"/>
      <c r="BT86" s="155"/>
      <c r="BU86" s="165" t="str">
        <f t="shared" si="61"/>
        <v>-</v>
      </c>
      <c r="BV86" s="155"/>
      <c r="BW86" s="155"/>
      <c r="BX86" s="155"/>
      <c r="BY86" s="155"/>
      <c r="BZ86" s="157">
        <f t="shared" si="62"/>
        <v>0</v>
      </c>
      <c r="CA86" s="155"/>
      <c r="CB86" s="155"/>
      <c r="CC86" s="155"/>
      <c r="CD86" s="157">
        <f t="shared" si="63"/>
        <v>0</v>
      </c>
      <c r="CE86" s="156">
        <f t="shared" ref="CE86:CG86" si="770">IF(BW86-CA86&lt;0,0,BW86-CA86)</f>
        <v>0</v>
      </c>
      <c r="CF86" s="156">
        <f t="shared" si="770"/>
        <v>0</v>
      </c>
      <c r="CG86" s="156">
        <f t="shared" si="770"/>
        <v>0</v>
      </c>
      <c r="CH86" s="157">
        <f t="shared" si="65"/>
        <v>0</v>
      </c>
      <c r="CI86" s="155"/>
      <c r="CJ86" s="155"/>
      <c r="CK86" s="155"/>
      <c r="CL86" s="155"/>
      <c r="CM86" s="155"/>
      <c r="CN86" s="157">
        <f t="shared" si="66"/>
        <v>0</v>
      </c>
      <c r="CO86" s="155"/>
      <c r="CP86" s="155"/>
      <c r="CQ86" s="350">
        <f t="shared" ref="CQ86:CR86" si="771">SUM(E86,AI86,BM86)</f>
        <v>130</v>
      </c>
      <c r="CR86" s="285">
        <f t="shared" si="771"/>
        <v>24</v>
      </c>
      <c r="CS86" s="298">
        <f t="shared" si="33"/>
        <v>0.1846153846</v>
      </c>
      <c r="CT86" s="285">
        <f t="shared" ref="CT86:CX86" si="772">SUM(H86,AL86,BP86)</f>
        <v>24</v>
      </c>
      <c r="CU86" s="285">
        <f t="shared" si="772"/>
        <v>0</v>
      </c>
      <c r="CV86" s="285">
        <f t="shared" si="772"/>
        <v>0</v>
      </c>
      <c r="CW86" s="285">
        <f t="shared" si="772"/>
        <v>1</v>
      </c>
      <c r="CX86" s="285">
        <f t="shared" si="772"/>
        <v>0</v>
      </c>
      <c r="CY86" s="311">
        <f t="shared" si="19"/>
        <v>0.04166666667</v>
      </c>
      <c r="CZ86" s="285">
        <f t="shared" ref="CZ86:DC86" si="773">SUM(N86,AR86,BV86)</f>
        <v>0</v>
      </c>
      <c r="DA86" s="285">
        <f t="shared" si="773"/>
        <v>0</v>
      </c>
      <c r="DB86" s="285">
        <f t="shared" si="773"/>
        <v>0</v>
      </c>
      <c r="DC86" s="285">
        <f t="shared" si="773"/>
        <v>0</v>
      </c>
      <c r="DD86" s="157">
        <f t="shared" si="36"/>
        <v>0</v>
      </c>
      <c r="DE86" s="156">
        <f t="shared" ref="DE86:DG86" si="774">SUM(S86,AW86,CA86)</f>
        <v>0</v>
      </c>
      <c r="DF86" s="156">
        <f t="shared" si="774"/>
        <v>0</v>
      </c>
      <c r="DG86" s="156">
        <f t="shared" si="774"/>
        <v>0</v>
      </c>
      <c r="DH86" s="157">
        <f t="shared" si="38"/>
        <v>0</v>
      </c>
      <c r="DI86" s="156">
        <f t="shared" ref="DI86:DK86" si="775">IF(DA86-DE86&lt;0,0,DA86-DE86)</f>
        <v>0</v>
      </c>
      <c r="DJ86" s="156">
        <f t="shared" si="775"/>
        <v>0</v>
      </c>
      <c r="DK86" s="156">
        <f t="shared" si="775"/>
        <v>0</v>
      </c>
      <c r="DL86" s="157">
        <f t="shared" si="40"/>
        <v>0</v>
      </c>
      <c r="DM86" s="156">
        <f t="shared" ref="DM86:DQ86" si="776">SUM(AA86,BE86,CI86)</f>
        <v>0</v>
      </c>
      <c r="DN86" s="156">
        <f t="shared" si="776"/>
        <v>0</v>
      </c>
      <c r="DO86" s="156">
        <f t="shared" si="776"/>
        <v>0</v>
      </c>
      <c r="DP86" s="156">
        <f t="shared" si="776"/>
        <v>0</v>
      </c>
      <c r="DQ86" s="156">
        <f t="shared" si="776"/>
        <v>0</v>
      </c>
      <c r="DR86" s="157">
        <f t="shared" si="42"/>
        <v>0</v>
      </c>
      <c r="DS86" s="156">
        <f t="shared" ref="DS86:DT86" si="777">SUM(AG86,BK86,CO86)</f>
        <v>0</v>
      </c>
      <c r="DT86" s="156">
        <f t="shared" si="777"/>
        <v>0</v>
      </c>
      <c r="DU86" s="239" t="s">
        <v>488</v>
      </c>
    </row>
    <row r="87" ht="19.5" customHeight="1">
      <c r="A87" s="146">
        <v>82.0</v>
      </c>
      <c r="B87" s="346">
        <v>45617.0</v>
      </c>
      <c r="C87" s="347" t="s">
        <v>146</v>
      </c>
      <c r="D87" s="347" t="s">
        <v>494</v>
      </c>
      <c r="E87" s="163"/>
      <c r="F87" s="155"/>
      <c r="G87" s="165" t="str">
        <f t="shared" si="543"/>
        <v>-</v>
      </c>
      <c r="H87" s="155"/>
      <c r="I87" s="155"/>
      <c r="J87" s="155"/>
      <c r="K87" s="155"/>
      <c r="L87" s="155"/>
      <c r="M87" s="165" t="str">
        <f t="shared" si="544"/>
        <v>-</v>
      </c>
      <c r="N87" s="155"/>
      <c r="O87" s="155"/>
      <c r="P87" s="155"/>
      <c r="Q87" s="155"/>
      <c r="R87" s="157">
        <f t="shared" si="545"/>
        <v>0</v>
      </c>
      <c r="S87" s="155"/>
      <c r="T87" s="155"/>
      <c r="U87" s="155"/>
      <c r="V87" s="157">
        <f t="shared" si="546"/>
        <v>0</v>
      </c>
      <c r="W87" s="156">
        <f t="shared" ref="W87:Y87" si="778">IF(O87-S87&lt;0,0,O87-S87)</f>
        <v>0</v>
      </c>
      <c r="X87" s="156">
        <f t="shared" si="778"/>
        <v>0</v>
      </c>
      <c r="Y87" s="156">
        <f t="shared" si="778"/>
        <v>0</v>
      </c>
      <c r="Z87" s="157">
        <f t="shared" si="548"/>
        <v>0</v>
      </c>
      <c r="AA87" s="155"/>
      <c r="AB87" s="155"/>
      <c r="AC87" s="155"/>
      <c r="AD87" s="155"/>
      <c r="AE87" s="155"/>
      <c r="AF87" s="157">
        <f t="shared" si="549"/>
        <v>0</v>
      </c>
      <c r="AG87" s="155"/>
      <c r="AH87" s="155"/>
      <c r="AI87" s="348">
        <v>127.0</v>
      </c>
      <c r="AJ87" s="349">
        <v>14.0</v>
      </c>
      <c r="AK87" s="165">
        <f t="shared" si="12"/>
        <v>0.1102362205</v>
      </c>
      <c r="AL87" s="167">
        <v>0.0</v>
      </c>
      <c r="AM87" s="167">
        <v>0.0</v>
      </c>
      <c r="AN87" s="167">
        <v>0.0</v>
      </c>
      <c r="AO87" s="167">
        <v>0.0</v>
      </c>
      <c r="AP87" s="167">
        <v>0.0</v>
      </c>
      <c r="AQ87" s="165" t="str">
        <f t="shared" si="13"/>
        <v>-</v>
      </c>
      <c r="AR87" s="155">
        <f t="shared" ref="AR87:AR89" si="789">AJ87</f>
        <v>14</v>
      </c>
      <c r="AS87" s="167">
        <v>0.0</v>
      </c>
      <c r="AT87" s="167">
        <v>0.0</v>
      </c>
      <c r="AU87" s="167">
        <v>0.0</v>
      </c>
      <c r="AV87" s="157">
        <f t="shared" si="28"/>
        <v>0</v>
      </c>
      <c r="AW87" s="167">
        <v>0.0</v>
      </c>
      <c r="AX87" s="167">
        <v>0.0</v>
      </c>
      <c r="AY87" s="167">
        <v>0.0</v>
      </c>
      <c r="AZ87" s="157">
        <f t="shared" si="29"/>
        <v>0</v>
      </c>
      <c r="BA87" s="156">
        <f t="shared" ref="BA87:BC87" si="779">IF(AS87-AW87&lt;0,0,AS87-AW87)</f>
        <v>0</v>
      </c>
      <c r="BB87" s="156">
        <f t="shared" si="779"/>
        <v>0</v>
      </c>
      <c r="BC87" s="156">
        <f t="shared" si="779"/>
        <v>0</v>
      </c>
      <c r="BD87" s="157">
        <f t="shared" si="59"/>
        <v>0</v>
      </c>
      <c r="BE87" s="167">
        <v>0.0</v>
      </c>
      <c r="BF87" s="167">
        <v>0.0</v>
      </c>
      <c r="BG87" s="167">
        <v>0.0</v>
      </c>
      <c r="BH87" s="167">
        <v>0.0</v>
      </c>
      <c r="BI87" s="167">
        <v>0.0</v>
      </c>
      <c r="BJ87" s="157">
        <f t="shared" si="30"/>
        <v>0</v>
      </c>
      <c r="BK87" s="167">
        <v>0.0</v>
      </c>
      <c r="BL87" s="167">
        <v>0.0</v>
      </c>
      <c r="BM87" s="163"/>
      <c r="BN87" s="155"/>
      <c r="BO87" s="165" t="str">
        <f t="shared" si="60"/>
        <v>-</v>
      </c>
      <c r="BP87" s="155"/>
      <c r="BQ87" s="155"/>
      <c r="BR87" s="155"/>
      <c r="BS87" s="155"/>
      <c r="BT87" s="155"/>
      <c r="BU87" s="165" t="str">
        <f t="shared" si="61"/>
        <v>-</v>
      </c>
      <c r="BV87" s="155"/>
      <c r="BW87" s="155"/>
      <c r="BX87" s="155"/>
      <c r="BY87" s="155"/>
      <c r="BZ87" s="157">
        <f t="shared" si="62"/>
        <v>0</v>
      </c>
      <c r="CA87" s="155"/>
      <c r="CB87" s="155"/>
      <c r="CC87" s="155"/>
      <c r="CD87" s="157">
        <f t="shared" si="63"/>
        <v>0</v>
      </c>
      <c r="CE87" s="156">
        <f t="shared" ref="CE87:CG87" si="780">IF(BW87-CA87&lt;0,0,BW87-CA87)</f>
        <v>0</v>
      </c>
      <c r="CF87" s="156">
        <f t="shared" si="780"/>
        <v>0</v>
      </c>
      <c r="CG87" s="156">
        <f t="shared" si="780"/>
        <v>0</v>
      </c>
      <c r="CH87" s="157">
        <f t="shared" si="65"/>
        <v>0</v>
      </c>
      <c r="CI87" s="155"/>
      <c r="CJ87" s="155"/>
      <c r="CK87" s="155"/>
      <c r="CL87" s="155"/>
      <c r="CM87" s="155"/>
      <c r="CN87" s="157">
        <f t="shared" si="66"/>
        <v>0</v>
      </c>
      <c r="CO87" s="155"/>
      <c r="CP87" s="155"/>
      <c r="CQ87" s="350">
        <f t="shared" ref="CQ87:CR87" si="781">SUM(E87,AI87,BM87)</f>
        <v>127</v>
      </c>
      <c r="CR87" s="285">
        <f t="shared" si="781"/>
        <v>14</v>
      </c>
      <c r="CS87" s="298">
        <f t="shared" si="33"/>
        <v>0.1102362205</v>
      </c>
      <c r="CT87" s="285">
        <f t="shared" ref="CT87:CX87" si="782">SUM(H87,AL87,BP87)</f>
        <v>0</v>
      </c>
      <c r="CU87" s="285">
        <f t="shared" si="782"/>
        <v>0</v>
      </c>
      <c r="CV87" s="285">
        <f t="shared" si="782"/>
        <v>0</v>
      </c>
      <c r="CW87" s="285">
        <f t="shared" si="782"/>
        <v>0</v>
      </c>
      <c r="CX87" s="285">
        <f t="shared" si="782"/>
        <v>0</v>
      </c>
      <c r="CY87" s="311" t="str">
        <f t="shared" si="19"/>
        <v>-</v>
      </c>
      <c r="CZ87" s="285">
        <f t="shared" ref="CZ87:DC87" si="783">SUM(N87,AR87,BV87)</f>
        <v>14</v>
      </c>
      <c r="DA87" s="285">
        <f t="shared" si="783"/>
        <v>0</v>
      </c>
      <c r="DB87" s="285">
        <f t="shared" si="783"/>
        <v>0</v>
      </c>
      <c r="DC87" s="285">
        <f t="shared" si="783"/>
        <v>0</v>
      </c>
      <c r="DD87" s="157">
        <f t="shared" si="36"/>
        <v>0</v>
      </c>
      <c r="DE87" s="156">
        <f t="shared" ref="DE87:DG87" si="784">SUM(S87,AW87,CA87)</f>
        <v>0</v>
      </c>
      <c r="DF87" s="156">
        <f t="shared" si="784"/>
        <v>0</v>
      </c>
      <c r="DG87" s="156">
        <f t="shared" si="784"/>
        <v>0</v>
      </c>
      <c r="DH87" s="157">
        <f t="shared" si="38"/>
        <v>0</v>
      </c>
      <c r="DI87" s="156">
        <f t="shared" ref="DI87:DK87" si="785">IF(DA87-DE87&lt;0,0,DA87-DE87)</f>
        <v>0</v>
      </c>
      <c r="DJ87" s="156">
        <f t="shared" si="785"/>
        <v>0</v>
      </c>
      <c r="DK87" s="156">
        <f t="shared" si="785"/>
        <v>0</v>
      </c>
      <c r="DL87" s="157">
        <f t="shared" si="40"/>
        <v>0</v>
      </c>
      <c r="DM87" s="156">
        <f t="shared" ref="DM87:DQ87" si="786">SUM(AA87,BE87,CI87)</f>
        <v>0</v>
      </c>
      <c r="DN87" s="156">
        <f t="shared" si="786"/>
        <v>0</v>
      </c>
      <c r="DO87" s="156">
        <f t="shared" si="786"/>
        <v>0</v>
      </c>
      <c r="DP87" s="156">
        <f t="shared" si="786"/>
        <v>0</v>
      </c>
      <c r="DQ87" s="156">
        <f t="shared" si="786"/>
        <v>0</v>
      </c>
      <c r="DR87" s="157">
        <f t="shared" si="42"/>
        <v>0</v>
      </c>
      <c r="DS87" s="156">
        <f t="shared" ref="DS87:DT87" si="787">SUM(AG87,BK87,CO87)</f>
        <v>0</v>
      </c>
      <c r="DT87" s="156">
        <f t="shared" si="787"/>
        <v>0</v>
      </c>
      <c r="DU87" s="239" t="s">
        <v>488</v>
      </c>
    </row>
    <row r="88" ht="19.5" customHeight="1">
      <c r="A88" s="146">
        <v>83.0</v>
      </c>
      <c r="B88" s="346">
        <v>45617.0</v>
      </c>
      <c r="C88" s="347" t="s">
        <v>146</v>
      </c>
      <c r="D88" s="347" t="s">
        <v>453</v>
      </c>
      <c r="E88" s="163"/>
      <c r="F88" s="155"/>
      <c r="G88" s="165" t="str">
        <f t="shared" si="543"/>
        <v>-</v>
      </c>
      <c r="H88" s="155"/>
      <c r="I88" s="155"/>
      <c r="J88" s="155"/>
      <c r="K88" s="155"/>
      <c r="L88" s="155"/>
      <c r="M88" s="165" t="str">
        <f t="shared" si="544"/>
        <v>-</v>
      </c>
      <c r="N88" s="155"/>
      <c r="O88" s="155"/>
      <c r="P88" s="155"/>
      <c r="Q88" s="155"/>
      <c r="R88" s="157">
        <f t="shared" si="545"/>
        <v>0</v>
      </c>
      <c r="S88" s="155"/>
      <c r="T88" s="155"/>
      <c r="U88" s="155"/>
      <c r="V88" s="157">
        <f t="shared" si="546"/>
        <v>0</v>
      </c>
      <c r="W88" s="156">
        <f t="shared" ref="W88:Y88" si="788">IF(O88-S88&lt;0,0,O88-S88)</f>
        <v>0</v>
      </c>
      <c r="X88" s="156">
        <f t="shared" si="788"/>
        <v>0</v>
      </c>
      <c r="Y88" s="156">
        <f t="shared" si="788"/>
        <v>0</v>
      </c>
      <c r="Z88" s="157">
        <f t="shared" si="548"/>
        <v>0</v>
      </c>
      <c r="AA88" s="155"/>
      <c r="AB88" s="155"/>
      <c r="AC88" s="155"/>
      <c r="AD88" s="155"/>
      <c r="AE88" s="155"/>
      <c r="AF88" s="157">
        <f t="shared" si="549"/>
        <v>0</v>
      </c>
      <c r="AG88" s="155"/>
      <c r="AH88" s="155"/>
      <c r="AI88" s="348">
        <v>106.0</v>
      </c>
      <c r="AJ88" s="349">
        <v>32.0</v>
      </c>
      <c r="AK88" s="165">
        <f t="shared" si="12"/>
        <v>0.3018867925</v>
      </c>
      <c r="AL88" s="167">
        <v>0.0</v>
      </c>
      <c r="AM88" s="167">
        <v>0.0</v>
      </c>
      <c r="AN88" s="167">
        <v>0.0</v>
      </c>
      <c r="AO88" s="167">
        <v>0.0</v>
      </c>
      <c r="AP88" s="167">
        <v>0.0</v>
      </c>
      <c r="AQ88" s="165" t="str">
        <f t="shared" si="13"/>
        <v>-</v>
      </c>
      <c r="AR88" s="155">
        <f t="shared" si="789"/>
        <v>32</v>
      </c>
      <c r="AS88" s="167">
        <v>0.0</v>
      </c>
      <c r="AT88" s="167">
        <v>0.0</v>
      </c>
      <c r="AU88" s="167">
        <v>0.0</v>
      </c>
      <c r="AV88" s="157">
        <f t="shared" si="28"/>
        <v>0</v>
      </c>
      <c r="AW88" s="167">
        <v>0.0</v>
      </c>
      <c r="AX88" s="167">
        <v>0.0</v>
      </c>
      <c r="AY88" s="167">
        <v>0.0</v>
      </c>
      <c r="AZ88" s="157">
        <f t="shared" si="29"/>
        <v>0</v>
      </c>
      <c r="BA88" s="156">
        <f t="shared" ref="BA88:BC88" si="790">IF(AS88-AW88&lt;0,0,AS88-AW88)</f>
        <v>0</v>
      </c>
      <c r="BB88" s="156">
        <f t="shared" si="790"/>
        <v>0</v>
      </c>
      <c r="BC88" s="156">
        <f t="shared" si="790"/>
        <v>0</v>
      </c>
      <c r="BD88" s="157">
        <f t="shared" si="59"/>
        <v>0</v>
      </c>
      <c r="BE88" s="167">
        <v>0.0</v>
      </c>
      <c r="BF88" s="167">
        <v>0.0</v>
      </c>
      <c r="BG88" s="167">
        <v>0.0</v>
      </c>
      <c r="BH88" s="167">
        <v>0.0</v>
      </c>
      <c r="BI88" s="167">
        <v>0.0</v>
      </c>
      <c r="BJ88" s="157">
        <f t="shared" si="30"/>
        <v>0</v>
      </c>
      <c r="BK88" s="167">
        <v>0.0</v>
      </c>
      <c r="BL88" s="167">
        <v>0.0</v>
      </c>
      <c r="BM88" s="163"/>
      <c r="BN88" s="155"/>
      <c r="BO88" s="165" t="str">
        <f t="shared" si="60"/>
        <v>-</v>
      </c>
      <c r="BP88" s="155"/>
      <c r="BQ88" s="155"/>
      <c r="BR88" s="155"/>
      <c r="BS88" s="155"/>
      <c r="BT88" s="155"/>
      <c r="BU88" s="165" t="str">
        <f t="shared" si="61"/>
        <v>-</v>
      </c>
      <c r="BV88" s="155"/>
      <c r="BW88" s="155"/>
      <c r="BX88" s="155"/>
      <c r="BY88" s="155"/>
      <c r="BZ88" s="157">
        <f t="shared" si="62"/>
        <v>0</v>
      </c>
      <c r="CA88" s="155"/>
      <c r="CB88" s="155"/>
      <c r="CC88" s="155"/>
      <c r="CD88" s="157">
        <f t="shared" si="63"/>
        <v>0</v>
      </c>
      <c r="CE88" s="156">
        <f t="shared" ref="CE88:CG88" si="791">IF(BW88-CA88&lt;0,0,BW88-CA88)</f>
        <v>0</v>
      </c>
      <c r="CF88" s="156">
        <f t="shared" si="791"/>
        <v>0</v>
      </c>
      <c r="CG88" s="156">
        <f t="shared" si="791"/>
        <v>0</v>
      </c>
      <c r="CH88" s="157">
        <f t="shared" si="65"/>
        <v>0</v>
      </c>
      <c r="CI88" s="155"/>
      <c r="CJ88" s="155"/>
      <c r="CK88" s="155"/>
      <c r="CL88" s="155"/>
      <c r="CM88" s="155"/>
      <c r="CN88" s="157">
        <f t="shared" si="66"/>
        <v>0</v>
      </c>
      <c r="CO88" s="155"/>
      <c r="CP88" s="155"/>
      <c r="CQ88" s="350">
        <f t="shared" ref="CQ88:CR88" si="792">SUM(E88,AI88,BM88)</f>
        <v>106</v>
      </c>
      <c r="CR88" s="285">
        <f t="shared" si="792"/>
        <v>32</v>
      </c>
      <c r="CS88" s="298">
        <f t="shared" si="33"/>
        <v>0.3018867925</v>
      </c>
      <c r="CT88" s="285">
        <f t="shared" ref="CT88:CX88" si="793">SUM(H88,AL88,BP88)</f>
        <v>0</v>
      </c>
      <c r="CU88" s="285">
        <f t="shared" si="793"/>
        <v>0</v>
      </c>
      <c r="CV88" s="285">
        <f t="shared" si="793"/>
        <v>0</v>
      </c>
      <c r="CW88" s="285">
        <f t="shared" si="793"/>
        <v>0</v>
      </c>
      <c r="CX88" s="285">
        <f t="shared" si="793"/>
        <v>0</v>
      </c>
      <c r="CY88" s="311" t="str">
        <f t="shared" si="19"/>
        <v>-</v>
      </c>
      <c r="CZ88" s="285">
        <f t="shared" ref="CZ88:DC88" si="794">SUM(N88,AR88,BV88)</f>
        <v>32</v>
      </c>
      <c r="DA88" s="285">
        <f t="shared" si="794"/>
        <v>0</v>
      </c>
      <c r="DB88" s="285">
        <f t="shared" si="794"/>
        <v>0</v>
      </c>
      <c r="DC88" s="285">
        <f t="shared" si="794"/>
        <v>0</v>
      </c>
      <c r="DD88" s="157">
        <f t="shared" si="36"/>
        <v>0</v>
      </c>
      <c r="DE88" s="156">
        <f t="shared" ref="DE88:DG88" si="795">SUM(S88,AW88,CA88)</f>
        <v>0</v>
      </c>
      <c r="DF88" s="156">
        <f t="shared" si="795"/>
        <v>0</v>
      </c>
      <c r="DG88" s="156">
        <f t="shared" si="795"/>
        <v>0</v>
      </c>
      <c r="DH88" s="157">
        <f t="shared" si="38"/>
        <v>0</v>
      </c>
      <c r="DI88" s="156">
        <f t="shared" ref="DI88:DK88" si="796">IF(DA88-DE88&lt;0,0,DA88-DE88)</f>
        <v>0</v>
      </c>
      <c r="DJ88" s="156">
        <f t="shared" si="796"/>
        <v>0</v>
      </c>
      <c r="DK88" s="156">
        <f t="shared" si="796"/>
        <v>0</v>
      </c>
      <c r="DL88" s="157">
        <f t="shared" si="40"/>
        <v>0</v>
      </c>
      <c r="DM88" s="156">
        <f t="shared" ref="DM88:DQ88" si="797">SUM(AA88,BE88,CI88)</f>
        <v>0</v>
      </c>
      <c r="DN88" s="156">
        <f t="shared" si="797"/>
        <v>0</v>
      </c>
      <c r="DO88" s="156">
        <f t="shared" si="797"/>
        <v>0</v>
      </c>
      <c r="DP88" s="156">
        <f t="shared" si="797"/>
        <v>0</v>
      </c>
      <c r="DQ88" s="156">
        <f t="shared" si="797"/>
        <v>0</v>
      </c>
      <c r="DR88" s="157">
        <f t="shared" si="42"/>
        <v>0</v>
      </c>
      <c r="DS88" s="156">
        <f t="shared" ref="DS88:DT88" si="798">SUM(AG88,BK88,CO88)</f>
        <v>0</v>
      </c>
      <c r="DT88" s="156">
        <f t="shared" si="798"/>
        <v>0</v>
      </c>
      <c r="DU88" s="239" t="s">
        <v>488</v>
      </c>
    </row>
    <row r="89" ht="19.5" customHeight="1">
      <c r="A89" s="146">
        <v>84.0</v>
      </c>
      <c r="B89" s="346">
        <v>45618.0</v>
      </c>
      <c r="C89" s="347" t="s">
        <v>151</v>
      </c>
      <c r="D89" s="347" t="s">
        <v>617</v>
      </c>
      <c r="E89" s="163"/>
      <c r="F89" s="155"/>
      <c r="G89" s="165" t="str">
        <f t="shared" si="543"/>
        <v>-</v>
      </c>
      <c r="H89" s="155"/>
      <c r="I89" s="155"/>
      <c r="J89" s="155"/>
      <c r="K89" s="155"/>
      <c r="L89" s="155"/>
      <c r="M89" s="165" t="str">
        <f t="shared" si="544"/>
        <v>-</v>
      </c>
      <c r="N89" s="155"/>
      <c r="O89" s="155"/>
      <c r="P89" s="155"/>
      <c r="Q89" s="155"/>
      <c r="R89" s="157">
        <f t="shared" si="545"/>
        <v>0</v>
      </c>
      <c r="S89" s="155"/>
      <c r="T89" s="155"/>
      <c r="U89" s="155"/>
      <c r="V89" s="157">
        <f t="shared" si="546"/>
        <v>0</v>
      </c>
      <c r="W89" s="156">
        <f t="shared" ref="W89:Y89" si="799">IF(O89-S89&lt;0,0,O89-S89)</f>
        <v>0</v>
      </c>
      <c r="X89" s="156">
        <f t="shared" si="799"/>
        <v>0</v>
      </c>
      <c r="Y89" s="156">
        <f t="shared" si="799"/>
        <v>0</v>
      </c>
      <c r="Z89" s="157">
        <f t="shared" si="548"/>
        <v>0</v>
      </c>
      <c r="AA89" s="155"/>
      <c r="AB89" s="155"/>
      <c r="AC89" s="155"/>
      <c r="AD89" s="155"/>
      <c r="AE89" s="155"/>
      <c r="AF89" s="157">
        <f t="shared" si="549"/>
        <v>0</v>
      </c>
      <c r="AG89" s="155"/>
      <c r="AH89" s="155"/>
      <c r="AI89" s="348">
        <v>215.0</v>
      </c>
      <c r="AJ89" s="349">
        <v>27.0</v>
      </c>
      <c r="AK89" s="165">
        <f t="shared" si="12"/>
        <v>0.1255813953</v>
      </c>
      <c r="AL89" s="167">
        <v>0.0</v>
      </c>
      <c r="AM89" s="167">
        <v>0.0</v>
      </c>
      <c r="AN89" s="167">
        <v>0.0</v>
      </c>
      <c r="AO89" s="167">
        <v>0.0</v>
      </c>
      <c r="AP89" s="167">
        <v>0.0</v>
      </c>
      <c r="AQ89" s="165" t="str">
        <f t="shared" si="13"/>
        <v>-</v>
      </c>
      <c r="AR89" s="155">
        <f t="shared" si="789"/>
        <v>27</v>
      </c>
      <c r="AS89" s="167">
        <v>0.0</v>
      </c>
      <c r="AT89" s="167">
        <v>0.0</v>
      </c>
      <c r="AU89" s="167">
        <v>0.0</v>
      </c>
      <c r="AV89" s="157">
        <f t="shared" si="28"/>
        <v>0</v>
      </c>
      <c r="AW89" s="167">
        <v>0.0</v>
      </c>
      <c r="AX89" s="167">
        <v>0.0</v>
      </c>
      <c r="AY89" s="167">
        <v>0.0</v>
      </c>
      <c r="AZ89" s="157">
        <f t="shared" si="29"/>
        <v>0</v>
      </c>
      <c r="BA89" s="156">
        <f t="shared" ref="BA89:BC89" si="800">IF(AS89-AW89&lt;0,0,AS89-AW89)</f>
        <v>0</v>
      </c>
      <c r="BB89" s="156">
        <f t="shared" si="800"/>
        <v>0</v>
      </c>
      <c r="BC89" s="156">
        <f t="shared" si="800"/>
        <v>0</v>
      </c>
      <c r="BD89" s="157">
        <f t="shared" si="59"/>
        <v>0</v>
      </c>
      <c r="BE89" s="167">
        <v>0.0</v>
      </c>
      <c r="BF89" s="167">
        <v>0.0</v>
      </c>
      <c r="BG89" s="167">
        <v>0.0</v>
      </c>
      <c r="BH89" s="167">
        <v>0.0</v>
      </c>
      <c r="BI89" s="167">
        <v>0.0</v>
      </c>
      <c r="BJ89" s="157">
        <f t="shared" si="30"/>
        <v>0</v>
      </c>
      <c r="BK89" s="167">
        <v>0.0</v>
      </c>
      <c r="BL89" s="167">
        <v>0.0</v>
      </c>
      <c r="BM89" s="163"/>
      <c r="BN89" s="155"/>
      <c r="BO89" s="165" t="str">
        <f t="shared" si="60"/>
        <v>-</v>
      </c>
      <c r="BP89" s="155"/>
      <c r="BQ89" s="155"/>
      <c r="BR89" s="155"/>
      <c r="BS89" s="155"/>
      <c r="BT89" s="155"/>
      <c r="BU89" s="165" t="str">
        <f t="shared" si="61"/>
        <v>-</v>
      </c>
      <c r="BV89" s="155"/>
      <c r="BW89" s="155"/>
      <c r="BX89" s="155"/>
      <c r="BY89" s="155"/>
      <c r="BZ89" s="157">
        <f t="shared" si="62"/>
        <v>0</v>
      </c>
      <c r="CA89" s="155"/>
      <c r="CB89" s="155"/>
      <c r="CC89" s="155"/>
      <c r="CD89" s="157">
        <f t="shared" si="63"/>
        <v>0</v>
      </c>
      <c r="CE89" s="156">
        <f t="shared" ref="CE89:CG89" si="801">IF(BW89-CA89&lt;0,0,BW89-CA89)</f>
        <v>0</v>
      </c>
      <c r="CF89" s="156">
        <f t="shared" si="801"/>
        <v>0</v>
      </c>
      <c r="CG89" s="156">
        <f t="shared" si="801"/>
        <v>0</v>
      </c>
      <c r="CH89" s="157">
        <f t="shared" si="65"/>
        <v>0</v>
      </c>
      <c r="CI89" s="155"/>
      <c r="CJ89" s="155"/>
      <c r="CK89" s="155"/>
      <c r="CL89" s="155"/>
      <c r="CM89" s="155"/>
      <c r="CN89" s="157">
        <f t="shared" si="66"/>
        <v>0</v>
      </c>
      <c r="CO89" s="155"/>
      <c r="CP89" s="155"/>
      <c r="CQ89" s="350">
        <f t="shared" ref="CQ89:CR89" si="802">SUM(E89,AI89,BM89)</f>
        <v>215</v>
      </c>
      <c r="CR89" s="285">
        <f t="shared" si="802"/>
        <v>27</v>
      </c>
      <c r="CS89" s="298">
        <f t="shared" si="33"/>
        <v>0.1255813953</v>
      </c>
      <c r="CT89" s="285">
        <f t="shared" ref="CT89:CX89" si="803">SUM(H89,AL89,BP89)</f>
        <v>0</v>
      </c>
      <c r="CU89" s="285">
        <f t="shared" si="803"/>
        <v>0</v>
      </c>
      <c r="CV89" s="285">
        <f t="shared" si="803"/>
        <v>0</v>
      </c>
      <c r="CW89" s="285">
        <f t="shared" si="803"/>
        <v>0</v>
      </c>
      <c r="CX89" s="285">
        <f t="shared" si="803"/>
        <v>0</v>
      </c>
      <c r="CY89" s="311" t="str">
        <f t="shared" si="19"/>
        <v>-</v>
      </c>
      <c r="CZ89" s="285">
        <f t="shared" ref="CZ89:DC89" si="804">SUM(N89,AR89,BV89)</f>
        <v>27</v>
      </c>
      <c r="DA89" s="285">
        <f t="shared" si="804"/>
        <v>0</v>
      </c>
      <c r="DB89" s="285">
        <f t="shared" si="804"/>
        <v>0</v>
      </c>
      <c r="DC89" s="285">
        <f t="shared" si="804"/>
        <v>0</v>
      </c>
      <c r="DD89" s="157">
        <f t="shared" si="36"/>
        <v>0</v>
      </c>
      <c r="DE89" s="156">
        <f t="shared" ref="DE89:DG89" si="805">SUM(S89,AW89,CA89)</f>
        <v>0</v>
      </c>
      <c r="DF89" s="156">
        <f t="shared" si="805"/>
        <v>0</v>
      </c>
      <c r="DG89" s="156">
        <f t="shared" si="805"/>
        <v>0</v>
      </c>
      <c r="DH89" s="157">
        <f t="shared" si="38"/>
        <v>0</v>
      </c>
      <c r="DI89" s="156">
        <f t="shared" ref="DI89:DK89" si="806">IF(DA89-DE89&lt;0,0,DA89-DE89)</f>
        <v>0</v>
      </c>
      <c r="DJ89" s="156">
        <f t="shared" si="806"/>
        <v>0</v>
      </c>
      <c r="DK89" s="156">
        <f t="shared" si="806"/>
        <v>0</v>
      </c>
      <c r="DL89" s="157">
        <f t="shared" si="40"/>
        <v>0</v>
      </c>
      <c r="DM89" s="156">
        <f t="shared" ref="DM89:DQ89" si="807">SUM(AA89,BE89,CI89)</f>
        <v>0</v>
      </c>
      <c r="DN89" s="156">
        <f t="shared" si="807"/>
        <v>0</v>
      </c>
      <c r="DO89" s="156">
        <f t="shared" si="807"/>
        <v>0</v>
      </c>
      <c r="DP89" s="156">
        <f t="shared" si="807"/>
        <v>0</v>
      </c>
      <c r="DQ89" s="156">
        <f t="shared" si="807"/>
        <v>0</v>
      </c>
      <c r="DR89" s="157">
        <f t="shared" si="42"/>
        <v>0</v>
      </c>
      <c r="DS89" s="156">
        <f t="shared" ref="DS89:DT89" si="808">SUM(AG89,BK89,CO89)</f>
        <v>0</v>
      </c>
      <c r="DT89" s="156">
        <f t="shared" si="808"/>
        <v>0</v>
      </c>
      <c r="DU89" s="239" t="s">
        <v>488</v>
      </c>
    </row>
    <row r="90" ht="19.5" customHeight="1">
      <c r="A90" s="146">
        <v>85.0</v>
      </c>
      <c r="B90" s="346">
        <v>45618.0</v>
      </c>
      <c r="C90" s="347" t="s">
        <v>151</v>
      </c>
      <c r="D90" s="347" t="s">
        <v>618</v>
      </c>
      <c r="E90" s="163"/>
      <c r="F90" s="155"/>
      <c r="G90" s="165" t="str">
        <f t="shared" si="543"/>
        <v>-</v>
      </c>
      <c r="H90" s="155"/>
      <c r="I90" s="155"/>
      <c r="J90" s="155"/>
      <c r="K90" s="155"/>
      <c r="L90" s="155"/>
      <c r="M90" s="165" t="str">
        <f t="shared" si="544"/>
        <v>-</v>
      </c>
      <c r="N90" s="155"/>
      <c r="O90" s="155"/>
      <c r="P90" s="155"/>
      <c r="Q90" s="155"/>
      <c r="R90" s="157">
        <f t="shared" si="545"/>
        <v>0</v>
      </c>
      <c r="S90" s="155"/>
      <c r="T90" s="155"/>
      <c r="U90" s="155"/>
      <c r="V90" s="157">
        <f t="shared" si="546"/>
        <v>0</v>
      </c>
      <c r="W90" s="156">
        <f t="shared" ref="W90:Y90" si="809">IF(O90-S90&lt;0,0,O90-S90)</f>
        <v>0</v>
      </c>
      <c r="X90" s="156">
        <f t="shared" si="809"/>
        <v>0</v>
      </c>
      <c r="Y90" s="156">
        <f t="shared" si="809"/>
        <v>0</v>
      </c>
      <c r="Z90" s="157">
        <f t="shared" si="548"/>
        <v>0</v>
      </c>
      <c r="AA90" s="155"/>
      <c r="AB90" s="155"/>
      <c r="AC90" s="155"/>
      <c r="AD90" s="155"/>
      <c r="AE90" s="155"/>
      <c r="AF90" s="157">
        <f t="shared" si="549"/>
        <v>0</v>
      </c>
      <c r="AG90" s="155"/>
      <c r="AH90" s="155"/>
      <c r="AI90" s="348">
        <v>160.0</v>
      </c>
      <c r="AJ90" s="349">
        <v>25.0</v>
      </c>
      <c r="AK90" s="165">
        <f t="shared" si="12"/>
        <v>0.15625</v>
      </c>
      <c r="AL90" s="167">
        <v>25.0</v>
      </c>
      <c r="AM90" s="167">
        <v>1.0</v>
      </c>
      <c r="AN90" s="167">
        <v>1.0</v>
      </c>
      <c r="AO90" s="167">
        <v>0.0</v>
      </c>
      <c r="AP90" s="167">
        <v>4.0</v>
      </c>
      <c r="AQ90" s="165">
        <f t="shared" si="13"/>
        <v>0.08</v>
      </c>
      <c r="AR90" s="167">
        <v>0.0</v>
      </c>
      <c r="AS90" s="167">
        <v>0.0</v>
      </c>
      <c r="AT90" s="167">
        <v>4.0</v>
      </c>
      <c r="AU90" s="167">
        <v>1.0</v>
      </c>
      <c r="AV90" s="157">
        <f t="shared" si="28"/>
        <v>5</v>
      </c>
      <c r="AW90" s="167">
        <v>0.0</v>
      </c>
      <c r="AX90" s="167">
        <v>4.0</v>
      </c>
      <c r="AY90" s="167">
        <v>0.0</v>
      </c>
      <c r="AZ90" s="157">
        <f t="shared" si="29"/>
        <v>4</v>
      </c>
      <c r="BA90" s="156">
        <f t="shared" ref="BA90:BC90" si="810">IF(AS90-AW90&lt;0,0,AS90-AW90)</f>
        <v>0</v>
      </c>
      <c r="BB90" s="156">
        <f t="shared" si="810"/>
        <v>0</v>
      </c>
      <c r="BC90" s="156">
        <f t="shared" si="810"/>
        <v>1</v>
      </c>
      <c r="BD90" s="157">
        <f t="shared" si="59"/>
        <v>1</v>
      </c>
      <c r="BE90" s="167">
        <v>0.0</v>
      </c>
      <c r="BF90" s="167">
        <v>0.0</v>
      </c>
      <c r="BG90" s="167">
        <v>0.0</v>
      </c>
      <c r="BH90" s="167">
        <v>0.0</v>
      </c>
      <c r="BI90" s="167">
        <v>0.0</v>
      </c>
      <c r="BJ90" s="157">
        <f t="shared" si="30"/>
        <v>0</v>
      </c>
      <c r="BK90" s="167">
        <v>0.0</v>
      </c>
      <c r="BL90" s="167">
        <v>0.0</v>
      </c>
      <c r="BM90" s="163"/>
      <c r="BN90" s="155"/>
      <c r="BO90" s="165" t="str">
        <f t="shared" si="60"/>
        <v>-</v>
      </c>
      <c r="BP90" s="155"/>
      <c r="BQ90" s="155"/>
      <c r="BR90" s="155"/>
      <c r="BS90" s="155"/>
      <c r="BT90" s="155"/>
      <c r="BU90" s="165" t="str">
        <f t="shared" si="61"/>
        <v>-</v>
      </c>
      <c r="BV90" s="155"/>
      <c r="BW90" s="155"/>
      <c r="BX90" s="155"/>
      <c r="BY90" s="155"/>
      <c r="BZ90" s="157">
        <f t="shared" si="62"/>
        <v>0</v>
      </c>
      <c r="CA90" s="155"/>
      <c r="CB90" s="155"/>
      <c r="CC90" s="155"/>
      <c r="CD90" s="157">
        <f t="shared" si="63"/>
        <v>0</v>
      </c>
      <c r="CE90" s="156">
        <f t="shared" ref="CE90:CG90" si="811">IF(BW90-CA90&lt;0,0,BW90-CA90)</f>
        <v>0</v>
      </c>
      <c r="CF90" s="156">
        <f t="shared" si="811"/>
        <v>0</v>
      </c>
      <c r="CG90" s="156">
        <f t="shared" si="811"/>
        <v>0</v>
      </c>
      <c r="CH90" s="157">
        <f t="shared" si="65"/>
        <v>0</v>
      </c>
      <c r="CI90" s="155"/>
      <c r="CJ90" s="155"/>
      <c r="CK90" s="155"/>
      <c r="CL90" s="155"/>
      <c r="CM90" s="155"/>
      <c r="CN90" s="157">
        <f t="shared" si="66"/>
        <v>0</v>
      </c>
      <c r="CO90" s="155"/>
      <c r="CP90" s="155"/>
      <c r="CQ90" s="350">
        <f t="shared" ref="CQ90:CR90" si="812">SUM(E90,AI90,BM90)</f>
        <v>160</v>
      </c>
      <c r="CR90" s="285">
        <f t="shared" si="812"/>
        <v>25</v>
      </c>
      <c r="CS90" s="298">
        <f t="shared" si="33"/>
        <v>0.15625</v>
      </c>
      <c r="CT90" s="285">
        <f t="shared" ref="CT90:CX90" si="813">SUM(H90,AL90,BP90)</f>
        <v>25</v>
      </c>
      <c r="CU90" s="285">
        <f t="shared" si="813"/>
        <v>1</v>
      </c>
      <c r="CV90" s="285">
        <f t="shared" si="813"/>
        <v>1</v>
      </c>
      <c r="CW90" s="285">
        <f t="shared" si="813"/>
        <v>0</v>
      </c>
      <c r="CX90" s="285">
        <f t="shared" si="813"/>
        <v>4</v>
      </c>
      <c r="CY90" s="311">
        <f t="shared" si="19"/>
        <v>0.08</v>
      </c>
      <c r="CZ90" s="285">
        <f t="shared" ref="CZ90:DC90" si="814">SUM(N90,AR90,BV90)</f>
        <v>0</v>
      </c>
      <c r="DA90" s="285">
        <f t="shared" si="814"/>
        <v>0</v>
      </c>
      <c r="DB90" s="285">
        <f t="shared" si="814"/>
        <v>4</v>
      </c>
      <c r="DC90" s="285">
        <f t="shared" si="814"/>
        <v>1</v>
      </c>
      <c r="DD90" s="157">
        <f t="shared" si="36"/>
        <v>5</v>
      </c>
      <c r="DE90" s="156">
        <f t="shared" ref="DE90:DG90" si="815">SUM(S90,AW90,CA90)</f>
        <v>0</v>
      </c>
      <c r="DF90" s="156">
        <f t="shared" si="815"/>
        <v>4</v>
      </c>
      <c r="DG90" s="156">
        <f t="shared" si="815"/>
        <v>0</v>
      </c>
      <c r="DH90" s="157">
        <f t="shared" si="38"/>
        <v>4</v>
      </c>
      <c r="DI90" s="156">
        <f t="shared" ref="DI90:DK90" si="816">IF(DA90-DE90&lt;0,0,DA90-DE90)</f>
        <v>0</v>
      </c>
      <c r="DJ90" s="156">
        <f t="shared" si="816"/>
        <v>0</v>
      </c>
      <c r="DK90" s="156">
        <f t="shared" si="816"/>
        <v>1</v>
      </c>
      <c r="DL90" s="157">
        <f t="shared" si="40"/>
        <v>1</v>
      </c>
      <c r="DM90" s="156">
        <f t="shared" ref="DM90:DQ90" si="817">SUM(AA90,BE90,CI90)</f>
        <v>0</v>
      </c>
      <c r="DN90" s="156">
        <f t="shared" si="817"/>
        <v>0</v>
      </c>
      <c r="DO90" s="156">
        <f t="shared" si="817"/>
        <v>0</v>
      </c>
      <c r="DP90" s="156">
        <f t="shared" si="817"/>
        <v>0</v>
      </c>
      <c r="DQ90" s="156">
        <f t="shared" si="817"/>
        <v>0</v>
      </c>
      <c r="DR90" s="157">
        <f t="shared" si="42"/>
        <v>0</v>
      </c>
      <c r="DS90" s="156">
        <f t="shared" ref="DS90:DT90" si="818">SUM(AG90,BK90,CO90)</f>
        <v>0</v>
      </c>
      <c r="DT90" s="156">
        <f t="shared" si="818"/>
        <v>0</v>
      </c>
      <c r="DU90" s="239" t="s">
        <v>619</v>
      </c>
    </row>
    <row r="91" ht="19.5" customHeight="1">
      <c r="A91" s="146">
        <v>86.0</v>
      </c>
      <c r="B91" s="346">
        <v>45618.0</v>
      </c>
      <c r="C91" s="347" t="s">
        <v>147</v>
      </c>
      <c r="D91" s="347" t="s">
        <v>620</v>
      </c>
      <c r="E91" s="163"/>
      <c r="F91" s="155"/>
      <c r="G91" s="165" t="str">
        <f t="shared" si="543"/>
        <v>-</v>
      </c>
      <c r="H91" s="155"/>
      <c r="I91" s="155"/>
      <c r="J91" s="155"/>
      <c r="K91" s="155"/>
      <c r="L91" s="155"/>
      <c r="M91" s="165" t="str">
        <f t="shared" si="544"/>
        <v>-</v>
      </c>
      <c r="N91" s="155"/>
      <c r="O91" s="155"/>
      <c r="P91" s="155"/>
      <c r="Q91" s="155"/>
      <c r="R91" s="157">
        <f t="shared" si="545"/>
        <v>0</v>
      </c>
      <c r="S91" s="155"/>
      <c r="T91" s="155"/>
      <c r="U91" s="155"/>
      <c r="V91" s="157">
        <f t="shared" si="546"/>
        <v>0</v>
      </c>
      <c r="W91" s="156">
        <f t="shared" ref="W91:Y91" si="819">IF(O91-S91&lt;0,0,O91-S91)</f>
        <v>0</v>
      </c>
      <c r="X91" s="156">
        <f t="shared" si="819"/>
        <v>0</v>
      </c>
      <c r="Y91" s="156">
        <f t="shared" si="819"/>
        <v>0</v>
      </c>
      <c r="Z91" s="157">
        <f t="shared" si="548"/>
        <v>0</v>
      </c>
      <c r="AA91" s="155"/>
      <c r="AB91" s="155"/>
      <c r="AC91" s="155"/>
      <c r="AD91" s="155"/>
      <c r="AE91" s="155"/>
      <c r="AF91" s="157">
        <f t="shared" si="549"/>
        <v>0</v>
      </c>
      <c r="AG91" s="155"/>
      <c r="AH91" s="155"/>
      <c r="AI91" s="348">
        <v>190.0</v>
      </c>
      <c r="AJ91" s="349">
        <v>30.0</v>
      </c>
      <c r="AK91" s="165">
        <f t="shared" si="12"/>
        <v>0.1578947368</v>
      </c>
      <c r="AL91" s="167">
        <v>0.0</v>
      </c>
      <c r="AM91" s="167">
        <v>0.0</v>
      </c>
      <c r="AN91" s="167">
        <v>0.0</v>
      </c>
      <c r="AO91" s="167">
        <v>0.0</v>
      </c>
      <c r="AP91" s="167">
        <v>0.0</v>
      </c>
      <c r="AQ91" s="165" t="str">
        <f t="shared" si="13"/>
        <v>-</v>
      </c>
      <c r="AR91" s="155">
        <f t="shared" ref="AR91:AR96" si="830">AJ91</f>
        <v>30</v>
      </c>
      <c r="AS91" s="167">
        <v>0.0</v>
      </c>
      <c r="AT91" s="167">
        <v>0.0</v>
      </c>
      <c r="AU91" s="167">
        <v>0.0</v>
      </c>
      <c r="AV91" s="157">
        <f t="shared" si="28"/>
        <v>0</v>
      </c>
      <c r="AW91" s="167">
        <v>0.0</v>
      </c>
      <c r="AX91" s="167">
        <v>0.0</v>
      </c>
      <c r="AY91" s="167">
        <v>0.0</v>
      </c>
      <c r="AZ91" s="157">
        <f t="shared" si="29"/>
        <v>0</v>
      </c>
      <c r="BA91" s="156">
        <f t="shared" ref="BA91:BC91" si="820">IF(AS91-AW91&lt;0,0,AS91-AW91)</f>
        <v>0</v>
      </c>
      <c r="BB91" s="156">
        <f t="shared" si="820"/>
        <v>0</v>
      </c>
      <c r="BC91" s="156">
        <f t="shared" si="820"/>
        <v>0</v>
      </c>
      <c r="BD91" s="157">
        <f t="shared" si="59"/>
        <v>0</v>
      </c>
      <c r="BE91" s="167">
        <v>0.0</v>
      </c>
      <c r="BF91" s="167">
        <v>0.0</v>
      </c>
      <c r="BG91" s="167">
        <v>0.0</v>
      </c>
      <c r="BH91" s="167">
        <v>0.0</v>
      </c>
      <c r="BI91" s="167">
        <v>0.0</v>
      </c>
      <c r="BJ91" s="157">
        <f t="shared" si="30"/>
        <v>0</v>
      </c>
      <c r="BK91" s="167">
        <v>0.0</v>
      </c>
      <c r="BL91" s="167">
        <v>0.0</v>
      </c>
      <c r="BM91" s="163"/>
      <c r="BN91" s="155"/>
      <c r="BO91" s="165" t="str">
        <f t="shared" si="60"/>
        <v>-</v>
      </c>
      <c r="BP91" s="155"/>
      <c r="BQ91" s="155"/>
      <c r="BR91" s="155"/>
      <c r="BS91" s="155"/>
      <c r="BT91" s="155"/>
      <c r="BU91" s="165" t="str">
        <f t="shared" si="61"/>
        <v>-</v>
      </c>
      <c r="BV91" s="155"/>
      <c r="BW91" s="155"/>
      <c r="BX91" s="155"/>
      <c r="BY91" s="155"/>
      <c r="BZ91" s="157">
        <f t="shared" si="62"/>
        <v>0</v>
      </c>
      <c r="CA91" s="155"/>
      <c r="CB91" s="155"/>
      <c r="CC91" s="155"/>
      <c r="CD91" s="157">
        <f t="shared" si="63"/>
        <v>0</v>
      </c>
      <c r="CE91" s="156">
        <f t="shared" ref="CE91:CG91" si="821">IF(BW91-CA91&lt;0,0,BW91-CA91)</f>
        <v>0</v>
      </c>
      <c r="CF91" s="156">
        <f t="shared" si="821"/>
        <v>0</v>
      </c>
      <c r="CG91" s="156">
        <f t="shared" si="821"/>
        <v>0</v>
      </c>
      <c r="CH91" s="157">
        <f t="shared" si="65"/>
        <v>0</v>
      </c>
      <c r="CI91" s="155"/>
      <c r="CJ91" s="155"/>
      <c r="CK91" s="155"/>
      <c r="CL91" s="155"/>
      <c r="CM91" s="155"/>
      <c r="CN91" s="157">
        <f t="shared" si="66"/>
        <v>0</v>
      </c>
      <c r="CO91" s="155"/>
      <c r="CP91" s="155"/>
      <c r="CQ91" s="350">
        <f t="shared" ref="CQ91:CR91" si="822">SUM(E91,AI91,BM91)</f>
        <v>190</v>
      </c>
      <c r="CR91" s="285">
        <f t="shared" si="822"/>
        <v>30</v>
      </c>
      <c r="CS91" s="298">
        <f t="shared" si="33"/>
        <v>0.1578947368</v>
      </c>
      <c r="CT91" s="285">
        <f t="shared" ref="CT91:CX91" si="823">SUM(H91,AL91,BP91)</f>
        <v>0</v>
      </c>
      <c r="CU91" s="285">
        <f t="shared" si="823"/>
        <v>0</v>
      </c>
      <c r="CV91" s="285">
        <f t="shared" si="823"/>
        <v>0</v>
      </c>
      <c r="CW91" s="285">
        <f t="shared" si="823"/>
        <v>0</v>
      </c>
      <c r="CX91" s="285">
        <f t="shared" si="823"/>
        <v>0</v>
      </c>
      <c r="CY91" s="311" t="str">
        <f t="shared" si="19"/>
        <v>-</v>
      </c>
      <c r="CZ91" s="285">
        <f t="shared" ref="CZ91:DC91" si="824">SUM(N91,AR91,BV91)</f>
        <v>30</v>
      </c>
      <c r="DA91" s="285">
        <f t="shared" si="824"/>
        <v>0</v>
      </c>
      <c r="DB91" s="285">
        <f t="shared" si="824"/>
        <v>0</v>
      </c>
      <c r="DC91" s="285">
        <f t="shared" si="824"/>
        <v>0</v>
      </c>
      <c r="DD91" s="157">
        <f t="shared" si="36"/>
        <v>0</v>
      </c>
      <c r="DE91" s="156">
        <f t="shared" ref="DE91:DG91" si="825">SUM(S91,AW91,CA91)</f>
        <v>0</v>
      </c>
      <c r="DF91" s="156">
        <f t="shared" si="825"/>
        <v>0</v>
      </c>
      <c r="DG91" s="156">
        <f t="shared" si="825"/>
        <v>0</v>
      </c>
      <c r="DH91" s="157">
        <f t="shared" si="38"/>
        <v>0</v>
      </c>
      <c r="DI91" s="156">
        <f t="shared" ref="DI91:DK91" si="826">IF(DA91-DE91&lt;0,0,DA91-DE91)</f>
        <v>0</v>
      </c>
      <c r="DJ91" s="156">
        <f t="shared" si="826"/>
        <v>0</v>
      </c>
      <c r="DK91" s="156">
        <f t="shared" si="826"/>
        <v>0</v>
      </c>
      <c r="DL91" s="157">
        <f t="shared" si="40"/>
        <v>0</v>
      </c>
      <c r="DM91" s="156">
        <f t="shared" ref="DM91:DQ91" si="827">SUM(AA91,BE91,CI91)</f>
        <v>0</v>
      </c>
      <c r="DN91" s="156">
        <f t="shared" si="827"/>
        <v>0</v>
      </c>
      <c r="DO91" s="156">
        <f t="shared" si="827"/>
        <v>0</v>
      </c>
      <c r="DP91" s="156">
        <f t="shared" si="827"/>
        <v>0</v>
      </c>
      <c r="DQ91" s="156">
        <f t="shared" si="827"/>
        <v>0</v>
      </c>
      <c r="DR91" s="157">
        <f t="shared" si="42"/>
        <v>0</v>
      </c>
      <c r="DS91" s="156">
        <f t="shared" ref="DS91:DT91" si="828">SUM(AG91,BK91,CO91)</f>
        <v>0</v>
      </c>
      <c r="DT91" s="156">
        <f t="shared" si="828"/>
        <v>0</v>
      </c>
      <c r="DU91" s="239" t="s">
        <v>488</v>
      </c>
    </row>
    <row r="92" ht="19.5" customHeight="1">
      <c r="A92" s="146">
        <v>87.0</v>
      </c>
      <c r="B92" s="346">
        <v>45618.0</v>
      </c>
      <c r="C92" s="347" t="s">
        <v>155</v>
      </c>
      <c r="D92" s="347" t="s">
        <v>621</v>
      </c>
      <c r="E92" s="163"/>
      <c r="F92" s="155"/>
      <c r="G92" s="165" t="str">
        <f t="shared" si="543"/>
        <v>-</v>
      </c>
      <c r="H92" s="155"/>
      <c r="I92" s="155"/>
      <c r="J92" s="155"/>
      <c r="K92" s="155"/>
      <c r="L92" s="155"/>
      <c r="M92" s="165" t="str">
        <f t="shared" si="544"/>
        <v>-</v>
      </c>
      <c r="N92" s="155"/>
      <c r="O92" s="155"/>
      <c r="P92" s="155"/>
      <c r="Q92" s="155"/>
      <c r="R92" s="157">
        <f t="shared" si="545"/>
        <v>0</v>
      </c>
      <c r="S92" s="155"/>
      <c r="T92" s="155"/>
      <c r="U92" s="155"/>
      <c r="V92" s="157">
        <f t="shared" si="546"/>
        <v>0</v>
      </c>
      <c r="W92" s="156">
        <f t="shared" ref="W92:Y92" si="829">IF(O92-S92&lt;0,0,O92-S92)</f>
        <v>0</v>
      </c>
      <c r="X92" s="156">
        <f t="shared" si="829"/>
        <v>0</v>
      </c>
      <c r="Y92" s="156">
        <f t="shared" si="829"/>
        <v>0</v>
      </c>
      <c r="Z92" s="157">
        <f t="shared" si="548"/>
        <v>0</v>
      </c>
      <c r="AA92" s="155"/>
      <c r="AB92" s="155"/>
      <c r="AC92" s="155"/>
      <c r="AD92" s="155"/>
      <c r="AE92" s="155"/>
      <c r="AF92" s="157">
        <f t="shared" si="549"/>
        <v>0</v>
      </c>
      <c r="AG92" s="155"/>
      <c r="AH92" s="155"/>
      <c r="AI92" s="348">
        <v>110.0</v>
      </c>
      <c r="AJ92" s="349">
        <v>22.0</v>
      </c>
      <c r="AK92" s="165">
        <f t="shared" si="12"/>
        <v>0.2</v>
      </c>
      <c r="AL92" s="167">
        <v>0.0</v>
      </c>
      <c r="AM92" s="167">
        <v>0.0</v>
      </c>
      <c r="AN92" s="167">
        <v>0.0</v>
      </c>
      <c r="AO92" s="167">
        <v>0.0</v>
      </c>
      <c r="AP92" s="167">
        <v>0.0</v>
      </c>
      <c r="AQ92" s="165" t="str">
        <f t="shared" si="13"/>
        <v>-</v>
      </c>
      <c r="AR92" s="155">
        <f t="shared" si="830"/>
        <v>22</v>
      </c>
      <c r="AS92" s="167">
        <v>0.0</v>
      </c>
      <c r="AT92" s="167">
        <v>0.0</v>
      </c>
      <c r="AU92" s="167">
        <v>0.0</v>
      </c>
      <c r="AV92" s="157">
        <f t="shared" si="28"/>
        <v>0</v>
      </c>
      <c r="AW92" s="167">
        <v>0.0</v>
      </c>
      <c r="AX92" s="167">
        <v>0.0</v>
      </c>
      <c r="AY92" s="167">
        <v>0.0</v>
      </c>
      <c r="AZ92" s="157">
        <f t="shared" si="29"/>
        <v>0</v>
      </c>
      <c r="BA92" s="156">
        <f t="shared" ref="BA92:BC92" si="831">IF(AS92-AW92&lt;0,0,AS92-AW92)</f>
        <v>0</v>
      </c>
      <c r="BB92" s="156">
        <f t="shared" si="831"/>
        <v>0</v>
      </c>
      <c r="BC92" s="156">
        <f t="shared" si="831"/>
        <v>0</v>
      </c>
      <c r="BD92" s="157">
        <f t="shared" si="59"/>
        <v>0</v>
      </c>
      <c r="BE92" s="167">
        <v>0.0</v>
      </c>
      <c r="BF92" s="167">
        <v>0.0</v>
      </c>
      <c r="BG92" s="167">
        <v>0.0</v>
      </c>
      <c r="BH92" s="167">
        <v>0.0</v>
      </c>
      <c r="BI92" s="167">
        <v>0.0</v>
      </c>
      <c r="BJ92" s="157">
        <f t="shared" si="30"/>
        <v>0</v>
      </c>
      <c r="BK92" s="167">
        <v>0.0</v>
      </c>
      <c r="BL92" s="167">
        <v>0.0</v>
      </c>
      <c r="BM92" s="163"/>
      <c r="BN92" s="155"/>
      <c r="BO92" s="165" t="str">
        <f t="shared" si="60"/>
        <v>-</v>
      </c>
      <c r="BP92" s="155"/>
      <c r="BQ92" s="155"/>
      <c r="BR92" s="155"/>
      <c r="BS92" s="155"/>
      <c r="BT92" s="155"/>
      <c r="BU92" s="165" t="str">
        <f t="shared" si="61"/>
        <v>-</v>
      </c>
      <c r="BV92" s="155"/>
      <c r="BW92" s="155"/>
      <c r="BX92" s="155"/>
      <c r="BY92" s="155"/>
      <c r="BZ92" s="157">
        <f t="shared" si="62"/>
        <v>0</v>
      </c>
      <c r="CA92" s="155"/>
      <c r="CB92" s="155"/>
      <c r="CC92" s="155"/>
      <c r="CD92" s="157">
        <f t="shared" si="63"/>
        <v>0</v>
      </c>
      <c r="CE92" s="156">
        <f t="shared" ref="CE92:CG92" si="832">IF(BW92-CA92&lt;0,0,BW92-CA92)</f>
        <v>0</v>
      </c>
      <c r="CF92" s="156">
        <f t="shared" si="832"/>
        <v>0</v>
      </c>
      <c r="CG92" s="156">
        <f t="shared" si="832"/>
        <v>0</v>
      </c>
      <c r="CH92" s="157">
        <f t="shared" si="65"/>
        <v>0</v>
      </c>
      <c r="CI92" s="155"/>
      <c r="CJ92" s="155"/>
      <c r="CK92" s="155"/>
      <c r="CL92" s="155"/>
      <c r="CM92" s="155"/>
      <c r="CN92" s="157">
        <f t="shared" si="66"/>
        <v>0</v>
      </c>
      <c r="CO92" s="155"/>
      <c r="CP92" s="155"/>
      <c r="CQ92" s="350">
        <f t="shared" ref="CQ92:CR92" si="833">SUM(E92,AI92,BM92)</f>
        <v>110</v>
      </c>
      <c r="CR92" s="285">
        <f t="shared" si="833"/>
        <v>22</v>
      </c>
      <c r="CS92" s="298">
        <f t="shared" si="33"/>
        <v>0.2</v>
      </c>
      <c r="CT92" s="285">
        <f t="shared" ref="CT92:CX92" si="834">SUM(H92,AL92,BP92)</f>
        <v>0</v>
      </c>
      <c r="CU92" s="285">
        <f t="shared" si="834"/>
        <v>0</v>
      </c>
      <c r="CV92" s="285">
        <f t="shared" si="834"/>
        <v>0</v>
      </c>
      <c r="CW92" s="285">
        <f t="shared" si="834"/>
        <v>0</v>
      </c>
      <c r="CX92" s="285">
        <f t="shared" si="834"/>
        <v>0</v>
      </c>
      <c r="CY92" s="311" t="str">
        <f t="shared" si="19"/>
        <v>-</v>
      </c>
      <c r="CZ92" s="285">
        <f t="shared" ref="CZ92:DC92" si="835">SUM(N92,AR92,BV92)</f>
        <v>22</v>
      </c>
      <c r="DA92" s="285">
        <f t="shared" si="835"/>
        <v>0</v>
      </c>
      <c r="DB92" s="285">
        <f t="shared" si="835"/>
        <v>0</v>
      </c>
      <c r="DC92" s="285">
        <f t="shared" si="835"/>
        <v>0</v>
      </c>
      <c r="DD92" s="157">
        <f t="shared" si="36"/>
        <v>0</v>
      </c>
      <c r="DE92" s="156">
        <f t="shared" ref="DE92:DG92" si="836">SUM(S92,AW92,CA92)</f>
        <v>0</v>
      </c>
      <c r="DF92" s="156">
        <f t="shared" si="836"/>
        <v>0</v>
      </c>
      <c r="DG92" s="156">
        <f t="shared" si="836"/>
        <v>0</v>
      </c>
      <c r="DH92" s="157">
        <f t="shared" si="38"/>
        <v>0</v>
      </c>
      <c r="DI92" s="156">
        <f t="shared" ref="DI92:DK92" si="837">IF(DA92-DE92&lt;0,0,DA92-DE92)</f>
        <v>0</v>
      </c>
      <c r="DJ92" s="156">
        <f t="shared" si="837"/>
        <v>0</v>
      </c>
      <c r="DK92" s="156">
        <f t="shared" si="837"/>
        <v>0</v>
      </c>
      <c r="DL92" s="157">
        <f t="shared" si="40"/>
        <v>0</v>
      </c>
      <c r="DM92" s="156">
        <f t="shared" ref="DM92:DQ92" si="838">SUM(AA92,BE92,CI92)</f>
        <v>0</v>
      </c>
      <c r="DN92" s="156">
        <f t="shared" si="838"/>
        <v>0</v>
      </c>
      <c r="DO92" s="156">
        <f t="shared" si="838"/>
        <v>0</v>
      </c>
      <c r="DP92" s="156">
        <f t="shared" si="838"/>
        <v>0</v>
      </c>
      <c r="DQ92" s="156">
        <f t="shared" si="838"/>
        <v>0</v>
      </c>
      <c r="DR92" s="157">
        <f t="shared" si="42"/>
        <v>0</v>
      </c>
      <c r="DS92" s="156">
        <f t="shared" ref="DS92:DT92" si="839">SUM(AG92,BK92,CO92)</f>
        <v>0</v>
      </c>
      <c r="DT92" s="156">
        <f t="shared" si="839"/>
        <v>0</v>
      </c>
      <c r="DU92" s="239" t="s">
        <v>488</v>
      </c>
    </row>
    <row r="93" ht="19.5" customHeight="1">
      <c r="A93" s="146">
        <v>88.0</v>
      </c>
      <c r="B93" s="346">
        <v>45619.0</v>
      </c>
      <c r="C93" s="347" t="s">
        <v>148</v>
      </c>
      <c r="D93" s="347" t="s">
        <v>622</v>
      </c>
      <c r="E93" s="163"/>
      <c r="F93" s="155"/>
      <c r="G93" s="165" t="str">
        <f t="shared" si="543"/>
        <v>-</v>
      </c>
      <c r="H93" s="155"/>
      <c r="I93" s="155"/>
      <c r="J93" s="155"/>
      <c r="K93" s="155"/>
      <c r="L93" s="155"/>
      <c r="M93" s="165" t="str">
        <f t="shared" si="544"/>
        <v>-</v>
      </c>
      <c r="N93" s="155"/>
      <c r="O93" s="155"/>
      <c r="P93" s="155"/>
      <c r="Q93" s="155"/>
      <c r="R93" s="157">
        <f t="shared" si="545"/>
        <v>0</v>
      </c>
      <c r="S93" s="155"/>
      <c r="T93" s="155"/>
      <c r="U93" s="155"/>
      <c r="V93" s="157">
        <f t="shared" si="546"/>
        <v>0</v>
      </c>
      <c r="W93" s="156">
        <f t="shared" ref="W93:Y93" si="840">IF(O93-S93&lt;0,0,O93-S93)</f>
        <v>0</v>
      </c>
      <c r="X93" s="156">
        <f t="shared" si="840"/>
        <v>0</v>
      </c>
      <c r="Y93" s="156">
        <f t="shared" si="840"/>
        <v>0</v>
      </c>
      <c r="Z93" s="157">
        <f t="shared" si="548"/>
        <v>0</v>
      </c>
      <c r="AA93" s="155"/>
      <c r="AB93" s="155"/>
      <c r="AC93" s="155"/>
      <c r="AD93" s="155"/>
      <c r="AE93" s="155"/>
      <c r="AF93" s="157">
        <f t="shared" si="549"/>
        <v>0</v>
      </c>
      <c r="AG93" s="155"/>
      <c r="AH93" s="155"/>
      <c r="AI93" s="348">
        <v>107.0</v>
      </c>
      <c r="AJ93" s="349">
        <v>16.0</v>
      </c>
      <c r="AK93" s="165">
        <f t="shared" si="12"/>
        <v>0.1495327103</v>
      </c>
      <c r="AL93" s="167">
        <v>0.0</v>
      </c>
      <c r="AM93" s="167">
        <v>0.0</v>
      </c>
      <c r="AN93" s="167">
        <v>0.0</v>
      </c>
      <c r="AO93" s="167">
        <v>0.0</v>
      </c>
      <c r="AP93" s="167">
        <v>0.0</v>
      </c>
      <c r="AQ93" s="165" t="str">
        <f t="shared" si="13"/>
        <v>-</v>
      </c>
      <c r="AR93" s="155">
        <f t="shared" si="830"/>
        <v>16</v>
      </c>
      <c r="AS93" s="167">
        <v>0.0</v>
      </c>
      <c r="AT93" s="167">
        <v>0.0</v>
      </c>
      <c r="AU93" s="167">
        <v>0.0</v>
      </c>
      <c r="AV93" s="157">
        <f t="shared" si="28"/>
        <v>0</v>
      </c>
      <c r="AW93" s="167">
        <v>0.0</v>
      </c>
      <c r="AX93" s="167">
        <v>0.0</v>
      </c>
      <c r="AY93" s="167">
        <v>0.0</v>
      </c>
      <c r="AZ93" s="157">
        <f t="shared" si="29"/>
        <v>0</v>
      </c>
      <c r="BA93" s="156">
        <f t="shared" ref="BA93:BC93" si="841">IF(AS93-AW93&lt;0,0,AS93-AW93)</f>
        <v>0</v>
      </c>
      <c r="BB93" s="156">
        <f t="shared" si="841"/>
        <v>0</v>
      </c>
      <c r="BC93" s="156">
        <f t="shared" si="841"/>
        <v>0</v>
      </c>
      <c r="BD93" s="157">
        <f t="shared" si="59"/>
        <v>0</v>
      </c>
      <c r="BE93" s="167">
        <v>0.0</v>
      </c>
      <c r="BF93" s="167">
        <v>0.0</v>
      </c>
      <c r="BG93" s="167">
        <v>0.0</v>
      </c>
      <c r="BH93" s="167">
        <v>0.0</v>
      </c>
      <c r="BI93" s="167">
        <v>0.0</v>
      </c>
      <c r="BJ93" s="157">
        <f t="shared" si="30"/>
        <v>0</v>
      </c>
      <c r="BK93" s="167">
        <v>0.0</v>
      </c>
      <c r="BL93" s="167">
        <v>0.0</v>
      </c>
      <c r="BM93" s="163"/>
      <c r="BN93" s="155"/>
      <c r="BO93" s="165" t="str">
        <f t="shared" si="60"/>
        <v>-</v>
      </c>
      <c r="BP93" s="155"/>
      <c r="BQ93" s="155"/>
      <c r="BR93" s="155"/>
      <c r="BS93" s="155"/>
      <c r="BT93" s="155"/>
      <c r="BU93" s="165" t="str">
        <f t="shared" si="61"/>
        <v>-</v>
      </c>
      <c r="BV93" s="155"/>
      <c r="BW93" s="155"/>
      <c r="BX93" s="155"/>
      <c r="BY93" s="155"/>
      <c r="BZ93" s="157">
        <f t="shared" si="62"/>
        <v>0</v>
      </c>
      <c r="CA93" s="155"/>
      <c r="CB93" s="155"/>
      <c r="CC93" s="155"/>
      <c r="CD93" s="157">
        <f t="shared" si="63"/>
        <v>0</v>
      </c>
      <c r="CE93" s="156">
        <f t="shared" ref="CE93:CG93" si="842">IF(BW93-CA93&lt;0,0,BW93-CA93)</f>
        <v>0</v>
      </c>
      <c r="CF93" s="156">
        <f t="shared" si="842"/>
        <v>0</v>
      </c>
      <c r="CG93" s="156">
        <f t="shared" si="842"/>
        <v>0</v>
      </c>
      <c r="CH93" s="157">
        <f t="shared" si="65"/>
        <v>0</v>
      </c>
      <c r="CI93" s="155"/>
      <c r="CJ93" s="155"/>
      <c r="CK93" s="155"/>
      <c r="CL93" s="155"/>
      <c r="CM93" s="155"/>
      <c r="CN93" s="157">
        <f t="shared" si="66"/>
        <v>0</v>
      </c>
      <c r="CO93" s="155"/>
      <c r="CP93" s="155"/>
      <c r="CQ93" s="350">
        <f t="shared" ref="CQ93:CR93" si="843">SUM(E93,AI93,BM93)</f>
        <v>107</v>
      </c>
      <c r="CR93" s="285">
        <f t="shared" si="843"/>
        <v>16</v>
      </c>
      <c r="CS93" s="298">
        <f t="shared" si="33"/>
        <v>0.1495327103</v>
      </c>
      <c r="CT93" s="285">
        <f t="shared" ref="CT93:CX93" si="844">SUM(H93,AL93,BP93)</f>
        <v>0</v>
      </c>
      <c r="CU93" s="285">
        <f t="shared" si="844"/>
        <v>0</v>
      </c>
      <c r="CV93" s="285">
        <f t="shared" si="844"/>
        <v>0</v>
      </c>
      <c r="CW93" s="285">
        <f t="shared" si="844"/>
        <v>0</v>
      </c>
      <c r="CX93" s="285">
        <f t="shared" si="844"/>
        <v>0</v>
      </c>
      <c r="CY93" s="311" t="str">
        <f t="shared" si="19"/>
        <v>-</v>
      </c>
      <c r="CZ93" s="285">
        <f t="shared" ref="CZ93:DC93" si="845">SUM(N93,AR93,BV93)</f>
        <v>16</v>
      </c>
      <c r="DA93" s="285">
        <f t="shared" si="845"/>
        <v>0</v>
      </c>
      <c r="DB93" s="285">
        <f t="shared" si="845"/>
        <v>0</v>
      </c>
      <c r="DC93" s="285">
        <f t="shared" si="845"/>
        <v>0</v>
      </c>
      <c r="DD93" s="157">
        <f t="shared" si="36"/>
        <v>0</v>
      </c>
      <c r="DE93" s="156">
        <f t="shared" ref="DE93:DG93" si="846">SUM(S93,AW93,CA93)</f>
        <v>0</v>
      </c>
      <c r="DF93" s="156">
        <f t="shared" si="846"/>
        <v>0</v>
      </c>
      <c r="DG93" s="156">
        <f t="shared" si="846"/>
        <v>0</v>
      </c>
      <c r="DH93" s="157">
        <f t="shared" si="38"/>
        <v>0</v>
      </c>
      <c r="DI93" s="156">
        <f t="shared" ref="DI93:DK93" si="847">IF(DA93-DE93&lt;0,0,DA93-DE93)</f>
        <v>0</v>
      </c>
      <c r="DJ93" s="156">
        <f t="shared" si="847"/>
        <v>0</v>
      </c>
      <c r="DK93" s="156">
        <f t="shared" si="847"/>
        <v>0</v>
      </c>
      <c r="DL93" s="157">
        <f t="shared" si="40"/>
        <v>0</v>
      </c>
      <c r="DM93" s="156">
        <f t="shared" ref="DM93:DQ93" si="848">SUM(AA93,BE93,CI93)</f>
        <v>0</v>
      </c>
      <c r="DN93" s="156">
        <f t="shared" si="848"/>
        <v>0</v>
      </c>
      <c r="DO93" s="156">
        <f t="shared" si="848"/>
        <v>0</v>
      </c>
      <c r="DP93" s="156">
        <f t="shared" si="848"/>
        <v>0</v>
      </c>
      <c r="DQ93" s="156">
        <f t="shared" si="848"/>
        <v>0</v>
      </c>
      <c r="DR93" s="157">
        <f t="shared" si="42"/>
        <v>0</v>
      </c>
      <c r="DS93" s="156">
        <f t="shared" ref="DS93:DT93" si="849">SUM(AG93,BK93,CO93)</f>
        <v>0</v>
      </c>
      <c r="DT93" s="156">
        <f t="shared" si="849"/>
        <v>0</v>
      </c>
      <c r="DU93" s="239" t="s">
        <v>488</v>
      </c>
    </row>
    <row r="94" ht="19.5" customHeight="1">
      <c r="A94" s="146">
        <v>89.0</v>
      </c>
      <c r="B94" s="346">
        <v>45619.0</v>
      </c>
      <c r="C94" s="347" t="s">
        <v>243</v>
      </c>
      <c r="D94" s="347" t="s">
        <v>469</v>
      </c>
      <c r="E94" s="163"/>
      <c r="F94" s="155"/>
      <c r="G94" s="165" t="str">
        <f t="shared" si="543"/>
        <v>-</v>
      </c>
      <c r="H94" s="155"/>
      <c r="I94" s="155"/>
      <c r="J94" s="155"/>
      <c r="K94" s="155"/>
      <c r="L94" s="155"/>
      <c r="M94" s="165" t="str">
        <f t="shared" si="544"/>
        <v>-</v>
      </c>
      <c r="N94" s="155"/>
      <c r="O94" s="155"/>
      <c r="P94" s="155"/>
      <c r="Q94" s="155"/>
      <c r="R94" s="157">
        <f t="shared" si="545"/>
        <v>0</v>
      </c>
      <c r="S94" s="155"/>
      <c r="T94" s="155"/>
      <c r="U94" s="155"/>
      <c r="V94" s="157">
        <f t="shared" si="546"/>
        <v>0</v>
      </c>
      <c r="W94" s="156">
        <f t="shared" ref="W94:Y94" si="850">IF(O94-S94&lt;0,0,O94-S94)</f>
        <v>0</v>
      </c>
      <c r="X94" s="156">
        <f t="shared" si="850"/>
        <v>0</v>
      </c>
      <c r="Y94" s="156">
        <f t="shared" si="850"/>
        <v>0</v>
      </c>
      <c r="Z94" s="157">
        <f t="shared" si="548"/>
        <v>0</v>
      </c>
      <c r="AA94" s="155"/>
      <c r="AB94" s="155"/>
      <c r="AC94" s="155"/>
      <c r="AD94" s="155"/>
      <c r="AE94" s="155"/>
      <c r="AF94" s="157">
        <f t="shared" si="549"/>
        <v>0</v>
      </c>
      <c r="AG94" s="155"/>
      <c r="AH94" s="155"/>
      <c r="AI94" s="348">
        <v>160.0</v>
      </c>
      <c r="AJ94" s="349">
        <v>12.0</v>
      </c>
      <c r="AK94" s="165">
        <f t="shared" si="12"/>
        <v>0.075</v>
      </c>
      <c r="AL94" s="167">
        <v>0.0</v>
      </c>
      <c r="AM94" s="167">
        <v>0.0</v>
      </c>
      <c r="AN94" s="167">
        <v>0.0</v>
      </c>
      <c r="AO94" s="167">
        <v>0.0</v>
      </c>
      <c r="AP94" s="167">
        <v>0.0</v>
      </c>
      <c r="AQ94" s="165" t="str">
        <f t="shared" si="13"/>
        <v>-</v>
      </c>
      <c r="AR94" s="155">
        <f t="shared" si="830"/>
        <v>12</v>
      </c>
      <c r="AS94" s="167">
        <v>0.0</v>
      </c>
      <c r="AT94" s="167">
        <v>0.0</v>
      </c>
      <c r="AU94" s="167">
        <v>0.0</v>
      </c>
      <c r="AV94" s="157">
        <f t="shared" si="28"/>
        <v>0</v>
      </c>
      <c r="AW94" s="167">
        <v>0.0</v>
      </c>
      <c r="AX94" s="167">
        <v>0.0</v>
      </c>
      <c r="AY94" s="167">
        <v>0.0</v>
      </c>
      <c r="AZ94" s="157">
        <f t="shared" si="29"/>
        <v>0</v>
      </c>
      <c r="BA94" s="156">
        <f t="shared" ref="BA94:BC94" si="851">IF(AS94-AW94&lt;0,0,AS94-AW94)</f>
        <v>0</v>
      </c>
      <c r="BB94" s="156">
        <f t="shared" si="851"/>
        <v>0</v>
      </c>
      <c r="BC94" s="156">
        <f t="shared" si="851"/>
        <v>0</v>
      </c>
      <c r="BD94" s="157">
        <f t="shared" si="59"/>
        <v>0</v>
      </c>
      <c r="BE94" s="167">
        <v>0.0</v>
      </c>
      <c r="BF94" s="167">
        <v>0.0</v>
      </c>
      <c r="BG94" s="167">
        <v>0.0</v>
      </c>
      <c r="BH94" s="167">
        <v>0.0</v>
      </c>
      <c r="BI94" s="167">
        <v>0.0</v>
      </c>
      <c r="BJ94" s="157">
        <f t="shared" si="30"/>
        <v>0</v>
      </c>
      <c r="BK94" s="167">
        <v>0.0</v>
      </c>
      <c r="BL94" s="167">
        <v>0.0</v>
      </c>
      <c r="BM94" s="163"/>
      <c r="BN94" s="155"/>
      <c r="BO94" s="165" t="str">
        <f t="shared" si="60"/>
        <v>-</v>
      </c>
      <c r="BP94" s="155"/>
      <c r="BQ94" s="155"/>
      <c r="BR94" s="155"/>
      <c r="BS94" s="155"/>
      <c r="BT94" s="155"/>
      <c r="BU94" s="165" t="str">
        <f t="shared" si="61"/>
        <v>-</v>
      </c>
      <c r="BV94" s="155"/>
      <c r="BW94" s="155"/>
      <c r="BX94" s="155"/>
      <c r="BY94" s="155"/>
      <c r="BZ94" s="157">
        <f t="shared" si="62"/>
        <v>0</v>
      </c>
      <c r="CA94" s="155"/>
      <c r="CB94" s="155"/>
      <c r="CC94" s="155"/>
      <c r="CD94" s="157">
        <f t="shared" si="63"/>
        <v>0</v>
      </c>
      <c r="CE94" s="156">
        <f t="shared" ref="CE94:CG94" si="852">IF(BW94-CA94&lt;0,0,BW94-CA94)</f>
        <v>0</v>
      </c>
      <c r="CF94" s="156">
        <f t="shared" si="852"/>
        <v>0</v>
      </c>
      <c r="CG94" s="156">
        <f t="shared" si="852"/>
        <v>0</v>
      </c>
      <c r="CH94" s="157">
        <f t="shared" si="65"/>
        <v>0</v>
      </c>
      <c r="CI94" s="155"/>
      <c r="CJ94" s="155"/>
      <c r="CK94" s="155"/>
      <c r="CL94" s="155"/>
      <c r="CM94" s="155"/>
      <c r="CN94" s="157">
        <f t="shared" si="66"/>
        <v>0</v>
      </c>
      <c r="CO94" s="155"/>
      <c r="CP94" s="155"/>
      <c r="CQ94" s="350">
        <f t="shared" ref="CQ94:CR94" si="853">SUM(E94,AI94,BM94)</f>
        <v>160</v>
      </c>
      <c r="CR94" s="285">
        <f t="shared" si="853"/>
        <v>12</v>
      </c>
      <c r="CS94" s="298">
        <f t="shared" si="33"/>
        <v>0.075</v>
      </c>
      <c r="CT94" s="285">
        <f t="shared" ref="CT94:CX94" si="854">SUM(H94,AL94,BP94)</f>
        <v>0</v>
      </c>
      <c r="CU94" s="285">
        <f t="shared" si="854"/>
        <v>0</v>
      </c>
      <c r="CV94" s="285">
        <f t="shared" si="854"/>
        <v>0</v>
      </c>
      <c r="CW94" s="285">
        <f t="shared" si="854"/>
        <v>0</v>
      </c>
      <c r="CX94" s="285">
        <f t="shared" si="854"/>
        <v>0</v>
      </c>
      <c r="CY94" s="311" t="str">
        <f t="shared" si="19"/>
        <v>-</v>
      </c>
      <c r="CZ94" s="285">
        <f t="shared" ref="CZ94:DC94" si="855">SUM(N94,AR94,BV94)</f>
        <v>12</v>
      </c>
      <c r="DA94" s="285">
        <f t="shared" si="855"/>
        <v>0</v>
      </c>
      <c r="DB94" s="285">
        <f t="shared" si="855"/>
        <v>0</v>
      </c>
      <c r="DC94" s="285">
        <f t="shared" si="855"/>
        <v>0</v>
      </c>
      <c r="DD94" s="157">
        <f t="shared" si="36"/>
        <v>0</v>
      </c>
      <c r="DE94" s="156">
        <f t="shared" ref="DE94:DG94" si="856">SUM(S94,AW94,CA94)</f>
        <v>0</v>
      </c>
      <c r="DF94" s="156">
        <f t="shared" si="856"/>
        <v>0</v>
      </c>
      <c r="DG94" s="156">
        <f t="shared" si="856"/>
        <v>0</v>
      </c>
      <c r="DH94" s="157">
        <f t="shared" si="38"/>
        <v>0</v>
      </c>
      <c r="DI94" s="156">
        <f t="shared" ref="DI94:DK94" si="857">IF(DA94-DE94&lt;0,0,DA94-DE94)</f>
        <v>0</v>
      </c>
      <c r="DJ94" s="156">
        <f t="shared" si="857"/>
        <v>0</v>
      </c>
      <c r="DK94" s="156">
        <f t="shared" si="857"/>
        <v>0</v>
      </c>
      <c r="DL94" s="157">
        <f t="shared" si="40"/>
        <v>0</v>
      </c>
      <c r="DM94" s="156">
        <f t="shared" ref="DM94:DQ94" si="858">SUM(AA94,BE94,CI94)</f>
        <v>0</v>
      </c>
      <c r="DN94" s="156">
        <f t="shared" si="858"/>
        <v>0</v>
      </c>
      <c r="DO94" s="156">
        <f t="shared" si="858"/>
        <v>0</v>
      </c>
      <c r="DP94" s="156">
        <f t="shared" si="858"/>
        <v>0</v>
      </c>
      <c r="DQ94" s="156">
        <f t="shared" si="858"/>
        <v>0</v>
      </c>
      <c r="DR94" s="157">
        <f t="shared" si="42"/>
        <v>0</v>
      </c>
      <c r="DS94" s="156">
        <f t="shared" ref="DS94:DT94" si="859">SUM(AG94,BK94,CO94)</f>
        <v>0</v>
      </c>
      <c r="DT94" s="156">
        <f t="shared" si="859"/>
        <v>0</v>
      </c>
      <c r="DU94" s="239" t="s">
        <v>488</v>
      </c>
    </row>
    <row r="95" ht="19.5" customHeight="1">
      <c r="A95" s="146">
        <v>90.0</v>
      </c>
      <c r="B95" s="346">
        <v>45622.0</v>
      </c>
      <c r="C95" s="347" t="s">
        <v>151</v>
      </c>
      <c r="D95" s="347" t="s">
        <v>623</v>
      </c>
      <c r="E95" s="163"/>
      <c r="F95" s="155"/>
      <c r="G95" s="165" t="str">
        <f t="shared" si="543"/>
        <v>-</v>
      </c>
      <c r="H95" s="155"/>
      <c r="I95" s="155"/>
      <c r="J95" s="155"/>
      <c r="K95" s="155"/>
      <c r="L95" s="155"/>
      <c r="M95" s="165" t="str">
        <f t="shared" si="544"/>
        <v>-</v>
      </c>
      <c r="N95" s="155"/>
      <c r="O95" s="155"/>
      <c r="P95" s="155"/>
      <c r="Q95" s="155"/>
      <c r="R95" s="157">
        <f t="shared" si="545"/>
        <v>0</v>
      </c>
      <c r="S95" s="155"/>
      <c r="T95" s="155"/>
      <c r="U95" s="155"/>
      <c r="V95" s="157">
        <f t="shared" si="546"/>
        <v>0</v>
      </c>
      <c r="W95" s="156">
        <f t="shared" ref="W95:Y95" si="860">IF(O95-S95&lt;0,0,O95-S95)</f>
        <v>0</v>
      </c>
      <c r="X95" s="156">
        <f t="shared" si="860"/>
        <v>0</v>
      </c>
      <c r="Y95" s="156">
        <f t="shared" si="860"/>
        <v>0</v>
      </c>
      <c r="Z95" s="157">
        <f t="shared" si="548"/>
        <v>0</v>
      </c>
      <c r="AA95" s="155"/>
      <c r="AB95" s="155"/>
      <c r="AC95" s="155"/>
      <c r="AD95" s="155"/>
      <c r="AE95" s="155"/>
      <c r="AF95" s="157">
        <f t="shared" si="549"/>
        <v>0</v>
      </c>
      <c r="AG95" s="155"/>
      <c r="AH95" s="155"/>
      <c r="AI95" s="348">
        <v>154.0</v>
      </c>
      <c r="AJ95" s="349">
        <v>35.0</v>
      </c>
      <c r="AK95" s="165">
        <f t="shared" si="12"/>
        <v>0.2272727273</v>
      </c>
      <c r="AL95" s="167">
        <v>0.0</v>
      </c>
      <c r="AM95" s="167">
        <v>0.0</v>
      </c>
      <c r="AN95" s="167">
        <v>0.0</v>
      </c>
      <c r="AO95" s="167">
        <v>0.0</v>
      </c>
      <c r="AP95" s="167">
        <v>0.0</v>
      </c>
      <c r="AQ95" s="165" t="str">
        <f t="shared" si="13"/>
        <v>-</v>
      </c>
      <c r="AR95" s="155">
        <f t="shared" si="830"/>
        <v>35</v>
      </c>
      <c r="AS95" s="167">
        <v>0.0</v>
      </c>
      <c r="AT95" s="167">
        <v>0.0</v>
      </c>
      <c r="AU95" s="167">
        <v>0.0</v>
      </c>
      <c r="AV95" s="157">
        <f t="shared" si="28"/>
        <v>0</v>
      </c>
      <c r="AW95" s="167">
        <v>0.0</v>
      </c>
      <c r="AX95" s="167">
        <v>0.0</v>
      </c>
      <c r="AY95" s="167">
        <v>0.0</v>
      </c>
      <c r="AZ95" s="157">
        <f t="shared" si="29"/>
        <v>0</v>
      </c>
      <c r="BA95" s="156">
        <f t="shared" ref="BA95:BC95" si="861">IF(AS95-AW95&lt;0,0,AS95-AW95)</f>
        <v>0</v>
      </c>
      <c r="BB95" s="156">
        <f t="shared" si="861"/>
        <v>0</v>
      </c>
      <c r="BC95" s="156">
        <f t="shared" si="861"/>
        <v>0</v>
      </c>
      <c r="BD95" s="157">
        <f t="shared" si="59"/>
        <v>0</v>
      </c>
      <c r="BE95" s="167">
        <v>0.0</v>
      </c>
      <c r="BF95" s="167">
        <v>0.0</v>
      </c>
      <c r="BG95" s="167">
        <v>0.0</v>
      </c>
      <c r="BH95" s="167">
        <v>0.0</v>
      </c>
      <c r="BI95" s="167">
        <v>0.0</v>
      </c>
      <c r="BJ95" s="157">
        <f t="shared" si="30"/>
        <v>0</v>
      </c>
      <c r="BK95" s="167">
        <v>0.0</v>
      </c>
      <c r="BL95" s="167">
        <v>0.0</v>
      </c>
      <c r="BM95" s="163"/>
      <c r="BN95" s="155"/>
      <c r="BO95" s="165" t="str">
        <f t="shared" si="60"/>
        <v>-</v>
      </c>
      <c r="BP95" s="155"/>
      <c r="BQ95" s="155"/>
      <c r="BR95" s="155"/>
      <c r="BS95" s="155"/>
      <c r="BT95" s="155"/>
      <c r="BU95" s="165" t="str">
        <f t="shared" si="61"/>
        <v>-</v>
      </c>
      <c r="BV95" s="155"/>
      <c r="BW95" s="155"/>
      <c r="BX95" s="155"/>
      <c r="BY95" s="155"/>
      <c r="BZ95" s="157">
        <f t="shared" si="62"/>
        <v>0</v>
      </c>
      <c r="CA95" s="155"/>
      <c r="CB95" s="155"/>
      <c r="CC95" s="155"/>
      <c r="CD95" s="157">
        <f t="shared" si="63"/>
        <v>0</v>
      </c>
      <c r="CE95" s="156">
        <f t="shared" ref="CE95:CG95" si="862">IF(BW95-CA95&lt;0,0,BW95-CA95)</f>
        <v>0</v>
      </c>
      <c r="CF95" s="156">
        <f t="shared" si="862"/>
        <v>0</v>
      </c>
      <c r="CG95" s="156">
        <f t="shared" si="862"/>
        <v>0</v>
      </c>
      <c r="CH95" s="157">
        <f t="shared" si="65"/>
        <v>0</v>
      </c>
      <c r="CI95" s="155"/>
      <c r="CJ95" s="155"/>
      <c r="CK95" s="155"/>
      <c r="CL95" s="155"/>
      <c r="CM95" s="155"/>
      <c r="CN95" s="157">
        <f t="shared" si="66"/>
        <v>0</v>
      </c>
      <c r="CO95" s="155"/>
      <c r="CP95" s="155"/>
      <c r="CQ95" s="350">
        <f t="shared" ref="CQ95:CR95" si="863">SUM(E95,AI95,BM95)</f>
        <v>154</v>
      </c>
      <c r="CR95" s="285">
        <f t="shared" si="863"/>
        <v>35</v>
      </c>
      <c r="CS95" s="298">
        <f t="shared" si="33"/>
        <v>0.2272727273</v>
      </c>
      <c r="CT95" s="285">
        <f t="shared" ref="CT95:CX95" si="864">SUM(H95,AL95,BP95)</f>
        <v>0</v>
      </c>
      <c r="CU95" s="285">
        <f t="shared" si="864"/>
        <v>0</v>
      </c>
      <c r="CV95" s="285">
        <f t="shared" si="864"/>
        <v>0</v>
      </c>
      <c r="CW95" s="285">
        <f t="shared" si="864"/>
        <v>0</v>
      </c>
      <c r="CX95" s="285">
        <f t="shared" si="864"/>
        <v>0</v>
      </c>
      <c r="CY95" s="311" t="str">
        <f t="shared" si="19"/>
        <v>-</v>
      </c>
      <c r="CZ95" s="285">
        <f t="shared" ref="CZ95:DC95" si="865">SUM(N95,AR95,BV95)</f>
        <v>35</v>
      </c>
      <c r="DA95" s="285">
        <f t="shared" si="865"/>
        <v>0</v>
      </c>
      <c r="DB95" s="285">
        <f t="shared" si="865"/>
        <v>0</v>
      </c>
      <c r="DC95" s="285">
        <f t="shared" si="865"/>
        <v>0</v>
      </c>
      <c r="DD95" s="157">
        <f t="shared" si="36"/>
        <v>0</v>
      </c>
      <c r="DE95" s="156">
        <f t="shared" ref="DE95:DG95" si="866">SUM(S95,AW95,CA95)</f>
        <v>0</v>
      </c>
      <c r="DF95" s="156">
        <f t="shared" si="866"/>
        <v>0</v>
      </c>
      <c r="DG95" s="156">
        <f t="shared" si="866"/>
        <v>0</v>
      </c>
      <c r="DH95" s="157">
        <f t="shared" si="38"/>
        <v>0</v>
      </c>
      <c r="DI95" s="156">
        <f t="shared" ref="DI95:DK95" si="867">IF(DA95-DE95&lt;0,0,DA95-DE95)</f>
        <v>0</v>
      </c>
      <c r="DJ95" s="156">
        <f t="shared" si="867"/>
        <v>0</v>
      </c>
      <c r="DK95" s="156">
        <f t="shared" si="867"/>
        <v>0</v>
      </c>
      <c r="DL95" s="157">
        <f t="shared" si="40"/>
        <v>0</v>
      </c>
      <c r="DM95" s="156">
        <f t="shared" ref="DM95:DQ95" si="868">SUM(AA95,BE95,CI95)</f>
        <v>0</v>
      </c>
      <c r="DN95" s="156">
        <f t="shared" si="868"/>
        <v>0</v>
      </c>
      <c r="DO95" s="156">
        <f t="shared" si="868"/>
        <v>0</v>
      </c>
      <c r="DP95" s="156">
        <f t="shared" si="868"/>
        <v>0</v>
      </c>
      <c r="DQ95" s="156">
        <f t="shared" si="868"/>
        <v>0</v>
      </c>
      <c r="DR95" s="157">
        <f t="shared" si="42"/>
        <v>0</v>
      </c>
      <c r="DS95" s="156">
        <f t="shared" ref="DS95:DT95" si="869">SUM(AG95,BK95,CO95)</f>
        <v>0</v>
      </c>
      <c r="DT95" s="156">
        <f t="shared" si="869"/>
        <v>0</v>
      </c>
      <c r="DU95" s="239" t="s">
        <v>488</v>
      </c>
    </row>
    <row r="96" ht="19.5" customHeight="1">
      <c r="A96" s="146">
        <v>91.0</v>
      </c>
      <c r="B96" s="346">
        <v>45622.0</v>
      </c>
      <c r="C96" s="347" t="s">
        <v>166</v>
      </c>
      <c r="D96" s="347" t="s">
        <v>398</v>
      </c>
      <c r="E96" s="163"/>
      <c r="F96" s="155"/>
      <c r="G96" s="165" t="str">
        <f t="shared" si="543"/>
        <v>-</v>
      </c>
      <c r="H96" s="155"/>
      <c r="I96" s="155"/>
      <c r="J96" s="155"/>
      <c r="K96" s="155"/>
      <c r="L96" s="155"/>
      <c r="M96" s="165" t="str">
        <f t="shared" si="544"/>
        <v>-</v>
      </c>
      <c r="N96" s="155"/>
      <c r="O96" s="155"/>
      <c r="P96" s="155"/>
      <c r="Q96" s="155"/>
      <c r="R96" s="157">
        <f t="shared" si="545"/>
        <v>0</v>
      </c>
      <c r="S96" s="155"/>
      <c r="T96" s="155"/>
      <c r="U96" s="155"/>
      <c r="V96" s="157">
        <f t="shared" si="546"/>
        <v>0</v>
      </c>
      <c r="W96" s="156">
        <f t="shared" ref="W96:Y96" si="870">IF(O96-S96&lt;0,0,O96-S96)</f>
        <v>0</v>
      </c>
      <c r="X96" s="156">
        <f t="shared" si="870"/>
        <v>0</v>
      </c>
      <c r="Y96" s="156">
        <f t="shared" si="870"/>
        <v>0</v>
      </c>
      <c r="Z96" s="157">
        <f t="shared" si="548"/>
        <v>0</v>
      </c>
      <c r="AA96" s="155"/>
      <c r="AB96" s="155"/>
      <c r="AC96" s="155"/>
      <c r="AD96" s="155"/>
      <c r="AE96" s="155"/>
      <c r="AF96" s="157">
        <f t="shared" si="549"/>
        <v>0</v>
      </c>
      <c r="AG96" s="155"/>
      <c r="AH96" s="155"/>
      <c r="AI96" s="348">
        <v>164.0</v>
      </c>
      <c r="AJ96" s="349">
        <v>22.0</v>
      </c>
      <c r="AK96" s="165">
        <f t="shared" si="12"/>
        <v>0.1341463415</v>
      </c>
      <c r="AL96" s="167">
        <v>0.0</v>
      </c>
      <c r="AM96" s="167">
        <v>0.0</v>
      </c>
      <c r="AN96" s="167">
        <v>0.0</v>
      </c>
      <c r="AO96" s="167">
        <v>0.0</v>
      </c>
      <c r="AP96" s="167">
        <v>0.0</v>
      </c>
      <c r="AQ96" s="165" t="str">
        <f t="shared" si="13"/>
        <v>-</v>
      </c>
      <c r="AR96" s="155">
        <f t="shared" si="830"/>
        <v>22</v>
      </c>
      <c r="AS96" s="167">
        <v>0.0</v>
      </c>
      <c r="AT96" s="167">
        <v>0.0</v>
      </c>
      <c r="AU96" s="167">
        <v>0.0</v>
      </c>
      <c r="AV96" s="157">
        <f t="shared" si="28"/>
        <v>0</v>
      </c>
      <c r="AW96" s="167">
        <v>0.0</v>
      </c>
      <c r="AX96" s="167">
        <v>0.0</v>
      </c>
      <c r="AY96" s="167">
        <v>0.0</v>
      </c>
      <c r="AZ96" s="157">
        <f t="shared" si="29"/>
        <v>0</v>
      </c>
      <c r="BA96" s="156">
        <f t="shared" ref="BA96:BC96" si="871">IF(AS96-AW96&lt;0,0,AS96-AW96)</f>
        <v>0</v>
      </c>
      <c r="BB96" s="156">
        <f t="shared" si="871"/>
        <v>0</v>
      </c>
      <c r="BC96" s="156">
        <f t="shared" si="871"/>
        <v>0</v>
      </c>
      <c r="BD96" s="157">
        <f t="shared" si="59"/>
        <v>0</v>
      </c>
      <c r="BE96" s="167">
        <v>0.0</v>
      </c>
      <c r="BF96" s="167">
        <v>0.0</v>
      </c>
      <c r="BG96" s="167">
        <v>0.0</v>
      </c>
      <c r="BH96" s="167">
        <v>0.0</v>
      </c>
      <c r="BI96" s="167">
        <v>0.0</v>
      </c>
      <c r="BJ96" s="157">
        <f t="shared" si="30"/>
        <v>0</v>
      </c>
      <c r="BK96" s="167">
        <v>0.0</v>
      </c>
      <c r="BL96" s="167">
        <v>0.0</v>
      </c>
      <c r="BM96" s="163"/>
      <c r="BN96" s="155"/>
      <c r="BO96" s="165" t="str">
        <f t="shared" si="60"/>
        <v>-</v>
      </c>
      <c r="BP96" s="155"/>
      <c r="BQ96" s="155"/>
      <c r="BR96" s="155"/>
      <c r="BS96" s="155"/>
      <c r="BT96" s="155"/>
      <c r="BU96" s="165" t="str">
        <f t="shared" si="61"/>
        <v>-</v>
      </c>
      <c r="BV96" s="155"/>
      <c r="BW96" s="155"/>
      <c r="BX96" s="155"/>
      <c r="BY96" s="155"/>
      <c r="BZ96" s="157">
        <f t="shared" si="62"/>
        <v>0</v>
      </c>
      <c r="CA96" s="155"/>
      <c r="CB96" s="155"/>
      <c r="CC96" s="155"/>
      <c r="CD96" s="157">
        <f t="shared" si="63"/>
        <v>0</v>
      </c>
      <c r="CE96" s="156">
        <f t="shared" ref="CE96:CG96" si="872">IF(BW96-CA96&lt;0,0,BW96-CA96)</f>
        <v>0</v>
      </c>
      <c r="CF96" s="156">
        <f t="shared" si="872"/>
        <v>0</v>
      </c>
      <c r="CG96" s="156">
        <f t="shared" si="872"/>
        <v>0</v>
      </c>
      <c r="CH96" s="157">
        <f t="shared" si="65"/>
        <v>0</v>
      </c>
      <c r="CI96" s="155"/>
      <c r="CJ96" s="155"/>
      <c r="CK96" s="155"/>
      <c r="CL96" s="155"/>
      <c r="CM96" s="155"/>
      <c r="CN96" s="157">
        <f t="shared" si="66"/>
        <v>0</v>
      </c>
      <c r="CO96" s="155"/>
      <c r="CP96" s="155"/>
      <c r="CQ96" s="350">
        <f t="shared" ref="CQ96:CR96" si="873">SUM(E96,AI96,BM96)</f>
        <v>164</v>
      </c>
      <c r="CR96" s="285">
        <f t="shared" si="873"/>
        <v>22</v>
      </c>
      <c r="CS96" s="298">
        <f t="shared" si="33"/>
        <v>0.1341463415</v>
      </c>
      <c r="CT96" s="285">
        <f t="shared" ref="CT96:CX96" si="874">SUM(H96,AL96,BP96)</f>
        <v>0</v>
      </c>
      <c r="CU96" s="285">
        <f t="shared" si="874"/>
        <v>0</v>
      </c>
      <c r="CV96" s="285">
        <f t="shared" si="874"/>
        <v>0</v>
      </c>
      <c r="CW96" s="285">
        <f t="shared" si="874"/>
        <v>0</v>
      </c>
      <c r="CX96" s="285">
        <f t="shared" si="874"/>
        <v>0</v>
      </c>
      <c r="CY96" s="311" t="str">
        <f t="shared" si="19"/>
        <v>-</v>
      </c>
      <c r="CZ96" s="285">
        <f t="shared" ref="CZ96:DC96" si="875">SUM(N96,AR96,BV96)</f>
        <v>22</v>
      </c>
      <c r="DA96" s="285">
        <f t="shared" si="875"/>
        <v>0</v>
      </c>
      <c r="DB96" s="285">
        <f t="shared" si="875"/>
        <v>0</v>
      </c>
      <c r="DC96" s="285">
        <f t="shared" si="875"/>
        <v>0</v>
      </c>
      <c r="DD96" s="157">
        <f t="shared" si="36"/>
        <v>0</v>
      </c>
      <c r="DE96" s="156">
        <f t="shared" ref="DE96:DG96" si="876">SUM(S96,AW96,CA96)</f>
        <v>0</v>
      </c>
      <c r="DF96" s="156">
        <f t="shared" si="876"/>
        <v>0</v>
      </c>
      <c r="DG96" s="156">
        <f t="shared" si="876"/>
        <v>0</v>
      </c>
      <c r="DH96" s="157">
        <f t="shared" si="38"/>
        <v>0</v>
      </c>
      <c r="DI96" s="156">
        <f t="shared" ref="DI96:DK96" si="877">IF(DA96-DE96&lt;0,0,DA96-DE96)</f>
        <v>0</v>
      </c>
      <c r="DJ96" s="156">
        <f t="shared" si="877"/>
        <v>0</v>
      </c>
      <c r="DK96" s="156">
        <f t="shared" si="877"/>
        <v>0</v>
      </c>
      <c r="DL96" s="157">
        <f t="shared" si="40"/>
        <v>0</v>
      </c>
      <c r="DM96" s="156">
        <f t="shared" ref="DM96:DQ96" si="878">SUM(AA96,BE96,CI96)</f>
        <v>0</v>
      </c>
      <c r="DN96" s="156">
        <f t="shared" si="878"/>
        <v>0</v>
      </c>
      <c r="DO96" s="156">
        <f t="shared" si="878"/>
        <v>0</v>
      </c>
      <c r="DP96" s="156">
        <f t="shared" si="878"/>
        <v>0</v>
      </c>
      <c r="DQ96" s="156">
        <f t="shared" si="878"/>
        <v>0</v>
      </c>
      <c r="DR96" s="157">
        <f t="shared" si="42"/>
        <v>0</v>
      </c>
      <c r="DS96" s="156">
        <f t="shared" ref="DS96:DT96" si="879">SUM(AG96,BK96,CO96)</f>
        <v>0</v>
      </c>
      <c r="DT96" s="156">
        <f t="shared" si="879"/>
        <v>0</v>
      </c>
      <c r="DU96" s="239" t="s">
        <v>488</v>
      </c>
    </row>
    <row r="97" ht="19.5" customHeight="1">
      <c r="A97" s="146">
        <v>92.0</v>
      </c>
      <c r="B97" s="346">
        <v>45622.0</v>
      </c>
      <c r="C97" s="347" t="s">
        <v>169</v>
      </c>
      <c r="D97" s="347" t="s">
        <v>624</v>
      </c>
      <c r="E97" s="163"/>
      <c r="F97" s="155"/>
      <c r="G97" s="165" t="str">
        <f t="shared" si="543"/>
        <v>-</v>
      </c>
      <c r="H97" s="155"/>
      <c r="I97" s="155"/>
      <c r="J97" s="155"/>
      <c r="K97" s="155"/>
      <c r="L97" s="155"/>
      <c r="M97" s="165" t="str">
        <f t="shared" si="544"/>
        <v>-</v>
      </c>
      <c r="N97" s="155"/>
      <c r="O97" s="155"/>
      <c r="P97" s="155"/>
      <c r="Q97" s="155"/>
      <c r="R97" s="157">
        <f t="shared" si="545"/>
        <v>0</v>
      </c>
      <c r="S97" s="155"/>
      <c r="T97" s="155"/>
      <c r="U97" s="155"/>
      <c r="V97" s="157">
        <f t="shared" si="546"/>
        <v>0</v>
      </c>
      <c r="W97" s="156">
        <f t="shared" ref="W97:Y97" si="880">IF(O97-S97&lt;0,0,O97-S97)</f>
        <v>0</v>
      </c>
      <c r="X97" s="156">
        <f t="shared" si="880"/>
        <v>0</v>
      </c>
      <c r="Y97" s="156">
        <f t="shared" si="880"/>
        <v>0</v>
      </c>
      <c r="Z97" s="157">
        <f t="shared" si="548"/>
        <v>0</v>
      </c>
      <c r="AA97" s="155"/>
      <c r="AB97" s="155"/>
      <c r="AC97" s="155"/>
      <c r="AD97" s="155"/>
      <c r="AE97" s="155"/>
      <c r="AF97" s="157">
        <f t="shared" si="549"/>
        <v>0</v>
      </c>
      <c r="AG97" s="155"/>
      <c r="AH97" s="155"/>
      <c r="AI97" s="348">
        <v>100.0</v>
      </c>
      <c r="AJ97" s="349">
        <v>9.0</v>
      </c>
      <c r="AK97" s="165">
        <f t="shared" si="12"/>
        <v>0.09</v>
      </c>
      <c r="AL97" s="167">
        <v>8.0</v>
      </c>
      <c r="AM97" s="167">
        <v>0.0</v>
      </c>
      <c r="AN97" s="167">
        <v>0.0</v>
      </c>
      <c r="AO97" s="167">
        <v>0.0</v>
      </c>
      <c r="AP97" s="167">
        <v>0.0</v>
      </c>
      <c r="AQ97" s="165">
        <f t="shared" si="13"/>
        <v>0</v>
      </c>
      <c r="AR97" s="167">
        <v>1.0</v>
      </c>
      <c r="AS97" s="167">
        <v>0.0</v>
      </c>
      <c r="AT97" s="167">
        <v>0.0</v>
      </c>
      <c r="AU97" s="167">
        <v>0.0</v>
      </c>
      <c r="AV97" s="157">
        <f t="shared" si="28"/>
        <v>0</v>
      </c>
      <c r="AW97" s="167">
        <v>0.0</v>
      </c>
      <c r="AX97" s="167">
        <v>0.0</v>
      </c>
      <c r="AY97" s="167">
        <v>0.0</v>
      </c>
      <c r="AZ97" s="157">
        <f t="shared" si="29"/>
        <v>0</v>
      </c>
      <c r="BA97" s="156">
        <f t="shared" ref="BA97:BC97" si="881">IF(AS97-AW97&lt;0,0,AS97-AW97)</f>
        <v>0</v>
      </c>
      <c r="BB97" s="156">
        <f t="shared" si="881"/>
        <v>0</v>
      </c>
      <c r="BC97" s="156">
        <f t="shared" si="881"/>
        <v>0</v>
      </c>
      <c r="BD97" s="157">
        <f t="shared" si="59"/>
        <v>0</v>
      </c>
      <c r="BE97" s="167">
        <v>0.0</v>
      </c>
      <c r="BF97" s="167">
        <v>0.0</v>
      </c>
      <c r="BG97" s="167">
        <v>0.0</v>
      </c>
      <c r="BH97" s="167">
        <v>0.0</v>
      </c>
      <c r="BI97" s="167">
        <v>0.0</v>
      </c>
      <c r="BJ97" s="157">
        <f t="shared" si="30"/>
        <v>0</v>
      </c>
      <c r="BK97" s="167">
        <v>0.0</v>
      </c>
      <c r="BL97" s="167">
        <v>0.0</v>
      </c>
      <c r="BM97" s="163"/>
      <c r="BN97" s="155"/>
      <c r="BO97" s="165" t="str">
        <f t="shared" si="60"/>
        <v>-</v>
      </c>
      <c r="BP97" s="155"/>
      <c r="BQ97" s="155"/>
      <c r="BR97" s="155"/>
      <c r="BS97" s="155"/>
      <c r="BT97" s="155"/>
      <c r="BU97" s="165" t="str">
        <f t="shared" si="61"/>
        <v>-</v>
      </c>
      <c r="BV97" s="155"/>
      <c r="BW97" s="155"/>
      <c r="BX97" s="155"/>
      <c r="BY97" s="155"/>
      <c r="BZ97" s="157">
        <f t="shared" si="62"/>
        <v>0</v>
      </c>
      <c r="CA97" s="155"/>
      <c r="CB97" s="155"/>
      <c r="CC97" s="155"/>
      <c r="CD97" s="157">
        <f t="shared" si="63"/>
        <v>0</v>
      </c>
      <c r="CE97" s="156">
        <f t="shared" ref="CE97:CG97" si="882">IF(BW97-CA97&lt;0,0,BW97-CA97)</f>
        <v>0</v>
      </c>
      <c r="CF97" s="156">
        <f t="shared" si="882"/>
        <v>0</v>
      </c>
      <c r="CG97" s="156">
        <f t="shared" si="882"/>
        <v>0</v>
      </c>
      <c r="CH97" s="157">
        <f t="shared" si="65"/>
        <v>0</v>
      </c>
      <c r="CI97" s="155"/>
      <c r="CJ97" s="155"/>
      <c r="CK97" s="155"/>
      <c r="CL97" s="155"/>
      <c r="CM97" s="155"/>
      <c r="CN97" s="157">
        <f t="shared" si="66"/>
        <v>0</v>
      </c>
      <c r="CO97" s="155"/>
      <c r="CP97" s="155"/>
      <c r="CQ97" s="350">
        <f t="shared" ref="CQ97:CR97" si="883">SUM(E97,AI97,BM97)</f>
        <v>100</v>
      </c>
      <c r="CR97" s="285">
        <f t="shared" si="883"/>
        <v>9</v>
      </c>
      <c r="CS97" s="298">
        <f t="shared" si="33"/>
        <v>0.09</v>
      </c>
      <c r="CT97" s="285">
        <f t="shared" ref="CT97:CX97" si="884">SUM(H97,AL97,BP97)</f>
        <v>8</v>
      </c>
      <c r="CU97" s="285">
        <f t="shared" si="884"/>
        <v>0</v>
      </c>
      <c r="CV97" s="285">
        <f t="shared" si="884"/>
        <v>0</v>
      </c>
      <c r="CW97" s="285">
        <f t="shared" si="884"/>
        <v>0</v>
      </c>
      <c r="CX97" s="285">
        <f t="shared" si="884"/>
        <v>0</v>
      </c>
      <c r="CY97" s="311">
        <f t="shared" si="19"/>
        <v>0</v>
      </c>
      <c r="CZ97" s="285">
        <f t="shared" ref="CZ97:DC97" si="885">SUM(N97,AR97,BV97)</f>
        <v>1</v>
      </c>
      <c r="DA97" s="285">
        <f t="shared" si="885"/>
        <v>0</v>
      </c>
      <c r="DB97" s="285">
        <f t="shared" si="885"/>
        <v>0</v>
      </c>
      <c r="DC97" s="285">
        <f t="shared" si="885"/>
        <v>0</v>
      </c>
      <c r="DD97" s="157">
        <f t="shared" si="36"/>
        <v>0</v>
      </c>
      <c r="DE97" s="156">
        <f t="shared" ref="DE97:DG97" si="886">SUM(S97,AW97,CA97)</f>
        <v>0</v>
      </c>
      <c r="DF97" s="156">
        <f t="shared" si="886"/>
        <v>0</v>
      </c>
      <c r="DG97" s="156">
        <f t="shared" si="886"/>
        <v>0</v>
      </c>
      <c r="DH97" s="157">
        <f t="shared" si="38"/>
        <v>0</v>
      </c>
      <c r="DI97" s="156">
        <f t="shared" ref="DI97:DK97" si="887">IF(DA97-DE97&lt;0,0,DA97-DE97)</f>
        <v>0</v>
      </c>
      <c r="DJ97" s="156">
        <f t="shared" si="887"/>
        <v>0</v>
      </c>
      <c r="DK97" s="156">
        <f t="shared" si="887"/>
        <v>0</v>
      </c>
      <c r="DL97" s="157">
        <f t="shared" si="40"/>
        <v>0</v>
      </c>
      <c r="DM97" s="156">
        <f t="shared" ref="DM97:DQ97" si="888">SUM(AA97,BE97,CI97)</f>
        <v>0</v>
      </c>
      <c r="DN97" s="156">
        <f t="shared" si="888"/>
        <v>0</v>
      </c>
      <c r="DO97" s="156">
        <f t="shared" si="888"/>
        <v>0</v>
      </c>
      <c r="DP97" s="156">
        <f t="shared" si="888"/>
        <v>0</v>
      </c>
      <c r="DQ97" s="156">
        <f t="shared" si="888"/>
        <v>0</v>
      </c>
      <c r="DR97" s="157">
        <f t="shared" si="42"/>
        <v>0</v>
      </c>
      <c r="DS97" s="156">
        <f t="shared" ref="DS97:DT97" si="889">SUM(AG97,BK97,CO97)</f>
        <v>0</v>
      </c>
      <c r="DT97" s="156">
        <f t="shared" si="889"/>
        <v>0</v>
      </c>
      <c r="DU97" s="239" t="s">
        <v>625</v>
      </c>
    </row>
    <row r="98" ht="19.5" customHeight="1">
      <c r="A98" s="146">
        <v>93.0</v>
      </c>
      <c r="B98" s="346">
        <v>45623.0</v>
      </c>
      <c r="C98" s="347" t="s">
        <v>151</v>
      </c>
      <c r="D98" s="347" t="s">
        <v>339</v>
      </c>
      <c r="E98" s="163"/>
      <c r="F98" s="155"/>
      <c r="G98" s="165" t="str">
        <f t="shared" si="543"/>
        <v>-</v>
      </c>
      <c r="H98" s="155"/>
      <c r="I98" s="155"/>
      <c r="J98" s="155"/>
      <c r="K98" s="155"/>
      <c r="L98" s="155"/>
      <c r="M98" s="165" t="str">
        <f t="shared" si="544"/>
        <v>-</v>
      </c>
      <c r="N98" s="155"/>
      <c r="O98" s="155"/>
      <c r="P98" s="155"/>
      <c r="Q98" s="155"/>
      <c r="R98" s="157">
        <f t="shared" si="545"/>
        <v>0</v>
      </c>
      <c r="S98" s="155"/>
      <c r="T98" s="155"/>
      <c r="U98" s="155"/>
      <c r="V98" s="157">
        <f t="shared" si="546"/>
        <v>0</v>
      </c>
      <c r="W98" s="156">
        <f t="shared" ref="W98:Y98" si="890">IF(O98-S98&lt;0,0,O98-S98)</f>
        <v>0</v>
      </c>
      <c r="X98" s="156">
        <f t="shared" si="890"/>
        <v>0</v>
      </c>
      <c r="Y98" s="156">
        <f t="shared" si="890"/>
        <v>0</v>
      </c>
      <c r="Z98" s="157">
        <f t="shared" si="548"/>
        <v>0</v>
      </c>
      <c r="AA98" s="155"/>
      <c r="AB98" s="155"/>
      <c r="AC98" s="155"/>
      <c r="AD98" s="155"/>
      <c r="AE98" s="155"/>
      <c r="AF98" s="157">
        <f t="shared" si="549"/>
        <v>0</v>
      </c>
      <c r="AG98" s="155"/>
      <c r="AH98" s="155"/>
      <c r="AI98" s="348">
        <v>152.0</v>
      </c>
      <c r="AJ98" s="349">
        <v>17.0</v>
      </c>
      <c r="AK98" s="165">
        <f t="shared" si="12"/>
        <v>0.1118421053</v>
      </c>
      <c r="AL98" s="167">
        <v>0.0</v>
      </c>
      <c r="AM98" s="167">
        <v>0.0</v>
      </c>
      <c r="AN98" s="167">
        <v>0.0</v>
      </c>
      <c r="AO98" s="167">
        <v>0.0</v>
      </c>
      <c r="AP98" s="167">
        <v>0.0</v>
      </c>
      <c r="AQ98" s="165" t="str">
        <f t="shared" si="13"/>
        <v>-</v>
      </c>
      <c r="AR98" s="155">
        <f t="shared" ref="AR98:AR319" si="901">AJ98</f>
        <v>17</v>
      </c>
      <c r="AS98" s="167">
        <v>0.0</v>
      </c>
      <c r="AT98" s="167">
        <v>0.0</v>
      </c>
      <c r="AU98" s="167">
        <v>0.0</v>
      </c>
      <c r="AV98" s="157">
        <f t="shared" si="28"/>
        <v>0</v>
      </c>
      <c r="AW98" s="167">
        <v>0.0</v>
      </c>
      <c r="AX98" s="167">
        <v>0.0</v>
      </c>
      <c r="AY98" s="167">
        <v>0.0</v>
      </c>
      <c r="AZ98" s="157">
        <f t="shared" si="29"/>
        <v>0</v>
      </c>
      <c r="BA98" s="156">
        <f t="shared" ref="BA98:BC98" si="891">IF(AS98-AW98&lt;0,0,AS98-AW98)</f>
        <v>0</v>
      </c>
      <c r="BB98" s="156">
        <f t="shared" si="891"/>
        <v>0</v>
      </c>
      <c r="BC98" s="156">
        <f t="shared" si="891"/>
        <v>0</v>
      </c>
      <c r="BD98" s="157">
        <f t="shared" si="59"/>
        <v>0</v>
      </c>
      <c r="BE98" s="167">
        <v>0.0</v>
      </c>
      <c r="BF98" s="167">
        <v>0.0</v>
      </c>
      <c r="BG98" s="167">
        <v>0.0</v>
      </c>
      <c r="BH98" s="167">
        <v>0.0</v>
      </c>
      <c r="BI98" s="167">
        <v>0.0</v>
      </c>
      <c r="BJ98" s="157">
        <f t="shared" si="30"/>
        <v>0</v>
      </c>
      <c r="BK98" s="167">
        <v>0.0</v>
      </c>
      <c r="BL98" s="167">
        <v>0.0</v>
      </c>
      <c r="BM98" s="163"/>
      <c r="BN98" s="155"/>
      <c r="BO98" s="165" t="str">
        <f t="shared" si="60"/>
        <v>-</v>
      </c>
      <c r="BP98" s="155"/>
      <c r="BQ98" s="155"/>
      <c r="BR98" s="155"/>
      <c r="BS98" s="155"/>
      <c r="BT98" s="155"/>
      <c r="BU98" s="165" t="str">
        <f t="shared" si="61"/>
        <v>-</v>
      </c>
      <c r="BV98" s="155"/>
      <c r="BW98" s="155"/>
      <c r="BX98" s="155"/>
      <c r="BY98" s="155"/>
      <c r="BZ98" s="157">
        <f t="shared" si="62"/>
        <v>0</v>
      </c>
      <c r="CA98" s="155"/>
      <c r="CB98" s="155"/>
      <c r="CC98" s="155"/>
      <c r="CD98" s="157">
        <f t="shared" si="63"/>
        <v>0</v>
      </c>
      <c r="CE98" s="156">
        <f t="shared" ref="CE98:CG98" si="892">IF(BW98-CA98&lt;0,0,BW98-CA98)</f>
        <v>0</v>
      </c>
      <c r="CF98" s="156">
        <f t="shared" si="892"/>
        <v>0</v>
      </c>
      <c r="CG98" s="156">
        <f t="shared" si="892"/>
        <v>0</v>
      </c>
      <c r="CH98" s="157">
        <f t="shared" si="65"/>
        <v>0</v>
      </c>
      <c r="CI98" s="155"/>
      <c r="CJ98" s="155"/>
      <c r="CK98" s="155"/>
      <c r="CL98" s="155"/>
      <c r="CM98" s="155"/>
      <c r="CN98" s="157">
        <f t="shared" si="66"/>
        <v>0</v>
      </c>
      <c r="CO98" s="155"/>
      <c r="CP98" s="155"/>
      <c r="CQ98" s="350">
        <f t="shared" ref="CQ98:CR98" si="893">SUM(E98,AI98,BM98)</f>
        <v>152</v>
      </c>
      <c r="CR98" s="285">
        <f t="shared" si="893"/>
        <v>17</v>
      </c>
      <c r="CS98" s="298">
        <f t="shared" si="33"/>
        <v>0.1118421053</v>
      </c>
      <c r="CT98" s="285">
        <f t="shared" ref="CT98:CX98" si="894">SUM(H98,AL98,BP98)</f>
        <v>0</v>
      </c>
      <c r="CU98" s="285">
        <f t="shared" si="894"/>
        <v>0</v>
      </c>
      <c r="CV98" s="285">
        <f t="shared" si="894"/>
        <v>0</v>
      </c>
      <c r="CW98" s="285">
        <f t="shared" si="894"/>
        <v>0</v>
      </c>
      <c r="CX98" s="285">
        <f t="shared" si="894"/>
        <v>0</v>
      </c>
      <c r="CY98" s="311" t="str">
        <f t="shared" si="19"/>
        <v>-</v>
      </c>
      <c r="CZ98" s="285">
        <f t="shared" ref="CZ98:DC98" si="895">SUM(N98,AR98,BV98)</f>
        <v>17</v>
      </c>
      <c r="DA98" s="285">
        <f t="shared" si="895"/>
        <v>0</v>
      </c>
      <c r="DB98" s="285">
        <f t="shared" si="895"/>
        <v>0</v>
      </c>
      <c r="DC98" s="285">
        <f t="shared" si="895"/>
        <v>0</v>
      </c>
      <c r="DD98" s="157">
        <f t="shared" si="36"/>
        <v>0</v>
      </c>
      <c r="DE98" s="156">
        <f t="shared" ref="DE98:DG98" si="896">SUM(S98,AW98,CA98)</f>
        <v>0</v>
      </c>
      <c r="DF98" s="156">
        <f t="shared" si="896"/>
        <v>0</v>
      </c>
      <c r="DG98" s="156">
        <f t="shared" si="896"/>
        <v>0</v>
      </c>
      <c r="DH98" s="157">
        <f t="shared" si="38"/>
        <v>0</v>
      </c>
      <c r="DI98" s="156">
        <f t="shared" ref="DI98:DK98" si="897">IF(DA98-DE98&lt;0,0,DA98-DE98)</f>
        <v>0</v>
      </c>
      <c r="DJ98" s="156">
        <f t="shared" si="897"/>
        <v>0</v>
      </c>
      <c r="DK98" s="156">
        <f t="shared" si="897"/>
        <v>0</v>
      </c>
      <c r="DL98" s="157">
        <f t="shared" si="40"/>
        <v>0</v>
      </c>
      <c r="DM98" s="156">
        <f t="shared" ref="DM98:DQ98" si="898">SUM(AA98,BE98,CI98)</f>
        <v>0</v>
      </c>
      <c r="DN98" s="156">
        <f t="shared" si="898"/>
        <v>0</v>
      </c>
      <c r="DO98" s="156">
        <f t="shared" si="898"/>
        <v>0</v>
      </c>
      <c r="DP98" s="156">
        <f t="shared" si="898"/>
        <v>0</v>
      </c>
      <c r="DQ98" s="156">
        <f t="shared" si="898"/>
        <v>0</v>
      </c>
      <c r="DR98" s="157">
        <f t="shared" si="42"/>
        <v>0</v>
      </c>
      <c r="DS98" s="156">
        <f t="shared" ref="DS98:DT98" si="899">SUM(AG98,BK98,CO98)</f>
        <v>0</v>
      </c>
      <c r="DT98" s="156">
        <f t="shared" si="899"/>
        <v>0</v>
      </c>
      <c r="DU98" s="239" t="s">
        <v>488</v>
      </c>
    </row>
    <row r="99" ht="19.5" customHeight="1">
      <c r="A99" s="146">
        <v>94.0</v>
      </c>
      <c r="B99" s="346">
        <v>45624.0</v>
      </c>
      <c r="C99" s="347" t="s">
        <v>151</v>
      </c>
      <c r="D99" s="347" t="s">
        <v>538</v>
      </c>
      <c r="E99" s="163"/>
      <c r="F99" s="155"/>
      <c r="G99" s="165" t="str">
        <f t="shared" si="543"/>
        <v>-</v>
      </c>
      <c r="H99" s="155"/>
      <c r="I99" s="155"/>
      <c r="J99" s="155"/>
      <c r="K99" s="155"/>
      <c r="L99" s="155"/>
      <c r="M99" s="165" t="str">
        <f t="shared" si="544"/>
        <v>-</v>
      </c>
      <c r="N99" s="155"/>
      <c r="O99" s="155"/>
      <c r="P99" s="155"/>
      <c r="Q99" s="155"/>
      <c r="R99" s="157">
        <f t="shared" si="545"/>
        <v>0</v>
      </c>
      <c r="S99" s="155"/>
      <c r="T99" s="155"/>
      <c r="U99" s="155"/>
      <c r="V99" s="157">
        <f t="shared" si="546"/>
        <v>0</v>
      </c>
      <c r="W99" s="156">
        <f t="shared" ref="W99:Y99" si="900">IF(O99-S99&lt;0,0,O99-S99)</f>
        <v>0</v>
      </c>
      <c r="X99" s="156">
        <f t="shared" si="900"/>
        <v>0</v>
      </c>
      <c r="Y99" s="156">
        <f t="shared" si="900"/>
        <v>0</v>
      </c>
      <c r="Z99" s="157">
        <f t="shared" si="548"/>
        <v>0</v>
      </c>
      <c r="AA99" s="155"/>
      <c r="AB99" s="155"/>
      <c r="AC99" s="155"/>
      <c r="AD99" s="155"/>
      <c r="AE99" s="155"/>
      <c r="AF99" s="157">
        <f t="shared" si="549"/>
        <v>0</v>
      </c>
      <c r="AG99" s="155"/>
      <c r="AH99" s="155"/>
      <c r="AI99" s="348">
        <v>92.0</v>
      </c>
      <c r="AJ99" s="349">
        <v>11.0</v>
      </c>
      <c r="AK99" s="165">
        <f t="shared" si="12"/>
        <v>0.1195652174</v>
      </c>
      <c r="AL99" s="167">
        <v>0.0</v>
      </c>
      <c r="AM99" s="167">
        <v>0.0</v>
      </c>
      <c r="AN99" s="167">
        <v>0.0</v>
      </c>
      <c r="AO99" s="167">
        <v>0.0</v>
      </c>
      <c r="AP99" s="167">
        <v>0.0</v>
      </c>
      <c r="AQ99" s="165" t="str">
        <f t="shared" si="13"/>
        <v>-</v>
      </c>
      <c r="AR99" s="155">
        <f t="shared" si="901"/>
        <v>11</v>
      </c>
      <c r="AS99" s="167">
        <v>0.0</v>
      </c>
      <c r="AT99" s="167">
        <v>0.0</v>
      </c>
      <c r="AU99" s="167">
        <v>0.0</v>
      </c>
      <c r="AV99" s="157">
        <f t="shared" si="28"/>
        <v>0</v>
      </c>
      <c r="AW99" s="167">
        <v>0.0</v>
      </c>
      <c r="AX99" s="167">
        <v>0.0</v>
      </c>
      <c r="AY99" s="167">
        <v>0.0</v>
      </c>
      <c r="AZ99" s="157">
        <f t="shared" si="29"/>
        <v>0</v>
      </c>
      <c r="BA99" s="156">
        <f t="shared" ref="BA99:BC99" si="902">IF(AS99-AW99&lt;0,0,AS99-AW99)</f>
        <v>0</v>
      </c>
      <c r="BB99" s="156">
        <f t="shared" si="902"/>
        <v>0</v>
      </c>
      <c r="BC99" s="156">
        <f t="shared" si="902"/>
        <v>0</v>
      </c>
      <c r="BD99" s="157">
        <f t="shared" si="59"/>
        <v>0</v>
      </c>
      <c r="BE99" s="167">
        <v>0.0</v>
      </c>
      <c r="BF99" s="167">
        <v>0.0</v>
      </c>
      <c r="BG99" s="167">
        <v>0.0</v>
      </c>
      <c r="BH99" s="167">
        <v>0.0</v>
      </c>
      <c r="BI99" s="167">
        <v>0.0</v>
      </c>
      <c r="BJ99" s="157">
        <f t="shared" si="30"/>
        <v>0</v>
      </c>
      <c r="BK99" s="167">
        <v>0.0</v>
      </c>
      <c r="BL99" s="167">
        <v>0.0</v>
      </c>
      <c r="BM99" s="163"/>
      <c r="BN99" s="155"/>
      <c r="BO99" s="165" t="str">
        <f t="shared" si="60"/>
        <v>-</v>
      </c>
      <c r="BP99" s="155"/>
      <c r="BQ99" s="155"/>
      <c r="BR99" s="155"/>
      <c r="BS99" s="155"/>
      <c r="BT99" s="155"/>
      <c r="BU99" s="165" t="str">
        <f t="shared" si="61"/>
        <v>-</v>
      </c>
      <c r="BV99" s="155"/>
      <c r="BW99" s="155"/>
      <c r="BX99" s="155"/>
      <c r="BY99" s="155"/>
      <c r="BZ99" s="157">
        <f t="shared" si="62"/>
        <v>0</v>
      </c>
      <c r="CA99" s="155"/>
      <c r="CB99" s="155"/>
      <c r="CC99" s="155"/>
      <c r="CD99" s="157">
        <f t="shared" si="63"/>
        <v>0</v>
      </c>
      <c r="CE99" s="156">
        <f t="shared" ref="CE99:CG99" si="903">IF(BW99-CA99&lt;0,0,BW99-CA99)</f>
        <v>0</v>
      </c>
      <c r="CF99" s="156">
        <f t="shared" si="903"/>
        <v>0</v>
      </c>
      <c r="CG99" s="156">
        <f t="shared" si="903"/>
        <v>0</v>
      </c>
      <c r="CH99" s="157">
        <f t="shared" si="65"/>
        <v>0</v>
      </c>
      <c r="CI99" s="155"/>
      <c r="CJ99" s="155"/>
      <c r="CK99" s="155"/>
      <c r="CL99" s="155"/>
      <c r="CM99" s="155"/>
      <c r="CN99" s="157">
        <f t="shared" si="66"/>
        <v>0</v>
      </c>
      <c r="CO99" s="155"/>
      <c r="CP99" s="155"/>
      <c r="CQ99" s="350">
        <f t="shared" ref="CQ99:CR99" si="904">SUM(E99,AI99,BM99)</f>
        <v>92</v>
      </c>
      <c r="CR99" s="285">
        <f t="shared" si="904"/>
        <v>11</v>
      </c>
      <c r="CS99" s="298">
        <f t="shared" si="33"/>
        <v>0.1195652174</v>
      </c>
      <c r="CT99" s="285">
        <f t="shared" ref="CT99:CX99" si="905">SUM(H99,AL99,BP99)</f>
        <v>0</v>
      </c>
      <c r="CU99" s="285">
        <f t="shared" si="905"/>
        <v>0</v>
      </c>
      <c r="CV99" s="285">
        <f t="shared" si="905"/>
        <v>0</v>
      </c>
      <c r="CW99" s="285">
        <f t="shared" si="905"/>
        <v>0</v>
      </c>
      <c r="CX99" s="285">
        <f t="shared" si="905"/>
        <v>0</v>
      </c>
      <c r="CY99" s="311" t="str">
        <f t="shared" si="19"/>
        <v>-</v>
      </c>
      <c r="CZ99" s="285">
        <f t="shared" ref="CZ99:DC99" si="906">SUM(N99,AR99,BV99)</f>
        <v>11</v>
      </c>
      <c r="DA99" s="285">
        <f t="shared" si="906"/>
        <v>0</v>
      </c>
      <c r="DB99" s="285">
        <f t="shared" si="906"/>
        <v>0</v>
      </c>
      <c r="DC99" s="285">
        <f t="shared" si="906"/>
        <v>0</v>
      </c>
      <c r="DD99" s="157">
        <f t="shared" si="36"/>
        <v>0</v>
      </c>
      <c r="DE99" s="156">
        <f t="shared" ref="DE99:DG99" si="907">SUM(S99,AW99,CA99)</f>
        <v>0</v>
      </c>
      <c r="DF99" s="156">
        <f t="shared" si="907"/>
        <v>0</v>
      </c>
      <c r="DG99" s="156">
        <f t="shared" si="907"/>
        <v>0</v>
      </c>
      <c r="DH99" s="157">
        <f t="shared" si="38"/>
        <v>0</v>
      </c>
      <c r="DI99" s="156">
        <f t="shared" ref="DI99:DK99" si="908">IF(DA99-DE99&lt;0,0,DA99-DE99)</f>
        <v>0</v>
      </c>
      <c r="DJ99" s="156">
        <f t="shared" si="908"/>
        <v>0</v>
      </c>
      <c r="DK99" s="156">
        <f t="shared" si="908"/>
        <v>0</v>
      </c>
      <c r="DL99" s="157">
        <f t="shared" si="40"/>
        <v>0</v>
      </c>
      <c r="DM99" s="156">
        <f t="shared" ref="DM99:DQ99" si="909">SUM(AA99,BE99,CI99)</f>
        <v>0</v>
      </c>
      <c r="DN99" s="156">
        <f t="shared" si="909"/>
        <v>0</v>
      </c>
      <c r="DO99" s="156">
        <f t="shared" si="909"/>
        <v>0</v>
      </c>
      <c r="DP99" s="156">
        <f t="shared" si="909"/>
        <v>0</v>
      </c>
      <c r="DQ99" s="156">
        <f t="shared" si="909"/>
        <v>0</v>
      </c>
      <c r="DR99" s="157">
        <f t="shared" si="42"/>
        <v>0</v>
      </c>
      <c r="DS99" s="156">
        <f t="shared" ref="DS99:DT99" si="910">SUM(AG99,BK99,CO99)</f>
        <v>0</v>
      </c>
      <c r="DT99" s="156">
        <f t="shared" si="910"/>
        <v>0</v>
      </c>
      <c r="DU99" s="239" t="s">
        <v>488</v>
      </c>
    </row>
    <row r="100" ht="19.5" customHeight="1">
      <c r="A100" s="146">
        <v>95.0</v>
      </c>
      <c r="B100" s="346">
        <v>45624.0</v>
      </c>
      <c r="C100" s="347" t="s">
        <v>146</v>
      </c>
      <c r="D100" s="347" t="s">
        <v>312</v>
      </c>
      <c r="E100" s="163"/>
      <c r="F100" s="155"/>
      <c r="G100" s="165" t="str">
        <f t="shared" si="543"/>
        <v>-</v>
      </c>
      <c r="H100" s="155"/>
      <c r="I100" s="155"/>
      <c r="J100" s="155"/>
      <c r="K100" s="155"/>
      <c r="L100" s="155"/>
      <c r="M100" s="165" t="str">
        <f t="shared" si="544"/>
        <v>-</v>
      </c>
      <c r="N100" s="155"/>
      <c r="O100" s="155"/>
      <c r="P100" s="155"/>
      <c r="Q100" s="155"/>
      <c r="R100" s="157">
        <f t="shared" si="545"/>
        <v>0</v>
      </c>
      <c r="S100" s="155"/>
      <c r="T100" s="155"/>
      <c r="U100" s="155"/>
      <c r="V100" s="157">
        <f t="shared" si="546"/>
        <v>0</v>
      </c>
      <c r="W100" s="156">
        <f t="shared" ref="W100:Y100" si="911">IF(O100-S100&lt;0,0,O100-S100)</f>
        <v>0</v>
      </c>
      <c r="X100" s="156">
        <f t="shared" si="911"/>
        <v>0</v>
      </c>
      <c r="Y100" s="156">
        <f t="shared" si="911"/>
        <v>0</v>
      </c>
      <c r="Z100" s="157">
        <f t="shared" si="548"/>
        <v>0</v>
      </c>
      <c r="AA100" s="155"/>
      <c r="AB100" s="155"/>
      <c r="AC100" s="155"/>
      <c r="AD100" s="155"/>
      <c r="AE100" s="155"/>
      <c r="AF100" s="157">
        <f t="shared" si="549"/>
        <v>0</v>
      </c>
      <c r="AG100" s="155"/>
      <c r="AH100" s="155"/>
      <c r="AI100" s="348">
        <v>153.0</v>
      </c>
      <c r="AJ100" s="349">
        <v>43.0</v>
      </c>
      <c r="AK100" s="165">
        <f t="shared" si="12"/>
        <v>0.2810457516</v>
      </c>
      <c r="AL100" s="167">
        <v>0.0</v>
      </c>
      <c r="AM100" s="167">
        <v>0.0</v>
      </c>
      <c r="AN100" s="167">
        <v>0.0</v>
      </c>
      <c r="AO100" s="167">
        <v>0.0</v>
      </c>
      <c r="AP100" s="167">
        <v>0.0</v>
      </c>
      <c r="AQ100" s="165" t="str">
        <f t="shared" si="13"/>
        <v>-</v>
      </c>
      <c r="AR100" s="155">
        <f t="shared" si="901"/>
        <v>43</v>
      </c>
      <c r="AS100" s="167">
        <v>0.0</v>
      </c>
      <c r="AT100" s="167">
        <v>0.0</v>
      </c>
      <c r="AU100" s="167">
        <v>0.0</v>
      </c>
      <c r="AV100" s="157">
        <f t="shared" si="28"/>
        <v>0</v>
      </c>
      <c r="AW100" s="167">
        <v>0.0</v>
      </c>
      <c r="AX100" s="167">
        <v>0.0</v>
      </c>
      <c r="AY100" s="167">
        <v>0.0</v>
      </c>
      <c r="AZ100" s="157">
        <f t="shared" si="29"/>
        <v>0</v>
      </c>
      <c r="BA100" s="156">
        <f t="shared" ref="BA100:BC100" si="912">IF(AS100-AW100&lt;0,0,AS100-AW100)</f>
        <v>0</v>
      </c>
      <c r="BB100" s="156">
        <f t="shared" si="912"/>
        <v>0</v>
      </c>
      <c r="BC100" s="156">
        <f t="shared" si="912"/>
        <v>0</v>
      </c>
      <c r="BD100" s="157">
        <f t="shared" si="59"/>
        <v>0</v>
      </c>
      <c r="BE100" s="167">
        <v>0.0</v>
      </c>
      <c r="BF100" s="167">
        <v>0.0</v>
      </c>
      <c r="BG100" s="167">
        <v>0.0</v>
      </c>
      <c r="BH100" s="167">
        <v>0.0</v>
      </c>
      <c r="BI100" s="167">
        <v>0.0</v>
      </c>
      <c r="BJ100" s="157">
        <f t="shared" si="30"/>
        <v>0</v>
      </c>
      <c r="BK100" s="167">
        <v>0.0</v>
      </c>
      <c r="BL100" s="167">
        <v>0.0</v>
      </c>
      <c r="BM100" s="163"/>
      <c r="BN100" s="155"/>
      <c r="BO100" s="165" t="str">
        <f t="shared" si="60"/>
        <v>-</v>
      </c>
      <c r="BP100" s="155"/>
      <c r="BQ100" s="155"/>
      <c r="BR100" s="155"/>
      <c r="BS100" s="155"/>
      <c r="BT100" s="155"/>
      <c r="BU100" s="165" t="str">
        <f t="shared" si="61"/>
        <v>-</v>
      </c>
      <c r="BV100" s="155"/>
      <c r="BW100" s="155"/>
      <c r="BX100" s="155"/>
      <c r="BY100" s="155"/>
      <c r="BZ100" s="157">
        <f t="shared" si="62"/>
        <v>0</v>
      </c>
      <c r="CA100" s="155"/>
      <c r="CB100" s="155"/>
      <c r="CC100" s="155"/>
      <c r="CD100" s="157">
        <f t="shared" si="63"/>
        <v>0</v>
      </c>
      <c r="CE100" s="156">
        <f t="shared" ref="CE100:CG100" si="913">IF(BW100-CA100&lt;0,0,BW100-CA100)</f>
        <v>0</v>
      </c>
      <c r="CF100" s="156">
        <f t="shared" si="913"/>
        <v>0</v>
      </c>
      <c r="CG100" s="156">
        <f t="shared" si="913"/>
        <v>0</v>
      </c>
      <c r="CH100" s="157">
        <f t="shared" si="65"/>
        <v>0</v>
      </c>
      <c r="CI100" s="155"/>
      <c r="CJ100" s="155"/>
      <c r="CK100" s="155"/>
      <c r="CL100" s="155"/>
      <c r="CM100" s="155"/>
      <c r="CN100" s="157">
        <f t="shared" si="66"/>
        <v>0</v>
      </c>
      <c r="CO100" s="155"/>
      <c r="CP100" s="155"/>
      <c r="CQ100" s="350">
        <f t="shared" ref="CQ100:CR100" si="914">SUM(E100,AI100,BM100)</f>
        <v>153</v>
      </c>
      <c r="CR100" s="285">
        <f t="shared" si="914"/>
        <v>43</v>
      </c>
      <c r="CS100" s="298">
        <f t="shared" si="33"/>
        <v>0.2810457516</v>
      </c>
      <c r="CT100" s="285">
        <f t="shared" ref="CT100:CX100" si="915">SUM(H100,AL100,BP100)</f>
        <v>0</v>
      </c>
      <c r="CU100" s="285">
        <f t="shared" si="915"/>
        <v>0</v>
      </c>
      <c r="CV100" s="285">
        <f t="shared" si="915"/>
        <v>0</v>
      </c>
      <c r="CW100" s="285">
        <f t="shared" si="915"/>
        <v>0</v>
      </c>
      <c r="CX100" s="285">
        <f t="shared" si="915"/>
        <v>0</v>
      </c>
      <c r="CY100" s="311" t="str">
        <f t="shared" si="19"/>
        <v>-</v>
      </c>
      <c r="CZ100" s="285">
        <f t="shared" ref="CZ100:DC100" si="916">SUM(N100,AR100,BV100)</f>
        <v>43</v>
      </c>
      <c r="DA100" s="285">
        <f t="shared" si="916"/>
        <v>0</v>
      </c>
      <c r="DB100" s="285">
        <f t="shared" si="916"/>
        <v>0</v>
      </c>
      <c r="DC100" s="285">
        <f t="shared" si="916"/>
        <v>0</v>
      </c>
      <c r="DD100" s="157">
        <f t="shared" si="36"/>
        <v>0</v>
      </c>
      <c r="DE100" s="156">
        <f t="shared" ref="DE100:DG100" si="917">SUM(S100,AW100,CA100)</f>
        <v>0</v>
      </c>
      <c r="DF100" s="156">
        <f t="shared" si="917"/>
        <v>0</v>
      </c>
      <c r="DG100" s="156">
        <f t="shared" si="917"/>
        <v>0</v>
      </c>
      <c r="DH100" s="157">
        <f t="shared" si="38"/>
        <v>0</v>
      </c>
      <c r="DI100" s="156">
        <f t="shared" ref="DI100:DK100" si="918">IF(DA100-DE100&lt;0,0,DA100-DE100)</f>
        <v>0</v>
      </c>
      <c r="DJ100" s="156">
        <f t="shared" si="918"/>
        <v>0</v>
      </c>
      <c r="DK100" s="156">
        <f t="shared" si="918"/>
        <v>0</v>
      </c>
      <c r="DL100" s="157">
        <f t="shared" si="40"/>
        <v>0</v>
      </c>
      <c r="DM100" s="156">
        <f t="shared" ref="DM100:DQ100" si="919">SUM(AA100,BE100,CI100)</f>
        <v>0</v>
      </c>
      <c r="DN100" s="156">
        <f t="shared" si="919"/>
        <v>0</v>
      </c>
      <c r="DO100" s="156">
        <f t="shared" si="919"/>
        <v>0</v>
      </c>
      <c r="DP100" s="156">
        <f t="shared" si="919"/>
        <v>0</v>
      </c>
      <c r="DQ100" s="156">
        <f t="shared" si="919"/>
        <v>0</v>
      </c>
      <c r="DR100" s="157">
        <f t="shared" si="42"/>
        <v>0</v>
      </c>
      <c r="DS100" s="156">
        <f t="shared" ref="DS100:DT100" si="920">SUM(AG100,BK100,CO100)</f>
        <v>0</v>
      </c>
      <c r="DT100" s="156">
        <f t="shared" si="920"/>
        <v>0</v>
      </c>
      <c r="DU100" s="239" t="s">
        <v>488</v>
      </c>
    </row>
    <row r="101" ht="19.5" customHeight="1">
      <c r="A101" s="146">
        <v>96.0</v>
      </c>
      <c r="B101" s="346">
        <v>45625.0</v>
      </c>
      <c r="C101" s="347" t="s">
        <v>166</v>
      </c>
      <c r="D101" s="347" t="s">
        <v>626</v>
      </c>
      <c r="E101" s="163"/>
      <c r="F101" s="155"/>
      <c r="G101" s="165" t="str">
        <f t="shared" si="543"/>
        <v>-</v>
      </c>
      <c r="H101" s="155"/>
      <c r="I101" s="155"/>
      <c r="J101" s="155"/>
      <c r="K101" s="155"/>
      <c r="L101" s="155"/>
      <c r="M101" s="165" t="str">
        <f t="shared" si="544"/>
        <v>-</v>
      </c>
      <c r="N101" s="155"/>
      <c r="O101" s="155"/>
      <c r="P101" s="155"/>
      <c r="Q101" s="155"/>
      <c r="R101" s="157">
        <f t="shared" si="545"/>
        <v>0</v>
      </c>
      <c r="S101" s="155"/>
      <c r="T101" s="155"/>
      <c r="U101" s="155"/>
      <c r="V101" s="157">
        <f t="shared" si="546"/>
        <v>0</v>
      </c>
      <c r="W101" s="156">
        <f t="shared" ref="W101:Y101" si="921">IF(O101-S101&lt;0,0,O101-S101)</f>
        <v>0</v>
      </c>
      <c r="X101" s="156">
        <f t="shared" si="921"/>
        <v>0</v>
      </c>
      <c r="Y101" s="156">
        <f t="shared" si="921"/>
        <v>0</v>
      </c>
      <c r="Z101" s="157">
        <f t="shared" si="548"/>
        <v>0</v>
      </c>
      <c r="AA101" s="155"/>
      <c r="AB101" s="155"/>
      <c r="AC101" s="155"/>
      <c r="AD101" s="155"/>
      <c r="AE101" s="155"/>
      <c r="AF101" s="157">
        <f t="shared" si="549"/>
        <v>0</v>
      </c>
      <c r="AG101" s="155"/>
      <c r="AH101" s="155"/>
      <c r="AI101" s="348">
        <v>154.0</v>
      </c>
      <c r="AJ101" s="349">
        <v>17.0</v>
      </c>
      <c r="AK101" s="165">
        <f t="shared" si="12"/>
        <v>0.1103896104</v>
      </c>
      <c r="AL101" s="167">
        <v>0.0</v>
      </c>
      <c r="AM101" s="167">
        <v>0.0</v>
      </c>
      <c r="AN101" s="167">
        <v>0.0</v>
      </c>
      <c r="AO101" s="167">
        <v>0.0</v>
      </c>
      <c r="AP101" s="167">
        <v>0.0</v>
      </c>
      <c r="AQ101" s="165" t="str">
        <f t="shared" si="13"/>
        <v>-</v>
      </c>
      <c r="AR101" s="155">
        <f t="shared" si="901"/>
        <v>17</v>
      </c>
      <c r="AS101" s="167">
        <v>0.0</v>
      </c>
      <c r="AT101" s="167">
        <v>0.0</v>
      </c>
      <c r="AU101" s="167">
        <v>0.0</v>
      </c>
      <c r="AV101" s="157">
        <f t="shared" si="28"/>
        <v>0</v>
      </c>
      <c r="AW101" s="167">
        <v>0.0</v>
      </c>
      <c r="AX101" s="167">
        <v>0.0</v>
      </c>
      <c r="AY101" s="167">
        <v>0.0</v>
      </c>
      <c r="AZ101" s="157">
        <f t="shared" si="29"/>
        <v>0</v>
      </c>
      <c r="BA101" s="156">
        <f t="shared" ref="BA101:BC101" si="922">IF(AS101-AW101&lt;0,0,AS101-AW101)</f>
        <v>0</v>
      </c>
      <c r="BB101" s="156">
        <f t="shared" si="922"/>
        <v>0</v>
      </c>
      <c r="BC101" s="156">
        <f t="shared" si="922"/>
        <v>0</v>
      </c>
      <c r="BD101" s="157">
        <f t="shared" si="59"/>
        <v>0</v>
      </c>
      <c r="BE101" s="167">
        <v>0.0</v>
      </c>
      <c r="BF101" s="167">
        <v>0.0</v>
      </c>
      <c r="BG101" s="167">
        <v>0.0</v>
      </c>
      <c r="BH101" s="167">
        <v>0.0</v>
      </c>
      <c r="BI101" s="167">
        <v>0.0</v>
      </c>
      <c r="BJ101" s="157">
        <f t="shared" si="30"/>
        <v>0</v>
      </c>
      <c r="BK101" s="167">
        <v>0.0</v>
      </c>
      <c r="BL101" s="167">
        <v>0.0</v>
      </c>
      <c r="BM101" s="163"/>
      <c r="BN101" s="155"/>
      <c r="BO101" s="165" t="str">
        <f t="shared" si="60"/>
        <v>-</v>
      </c>
      <c r="BP101" s="155"/>
      <c r="BQ101" s="155"/>
      <c r="BR101" s="155"/>
      <c r="BS101" s="155"/>
      <c r="BT101" s="155"/>
      <c r="BU101" s="165" t="str">
        <f t="shared" si="61"/>
        <v>-</v>
      </c>
      <c r="BV101" s="155"/>
      <c r="BW101" s="155"/>
      <c r="BX101" s="155"/>
      <c r="BY101" s="155"/>
      <c r="BZ101" s="157">
        <f t="shared" si="62"/>
        <v>0</v>
      </c>
      <c r="CA101" s="155"/>
      <c r="CB101" s="155"/>
      <c r="CC101" s="155"/>
      <c r="CD101" s="157">
        <f t="shared" si="63"/>
        <v>0</v>
      </c>
      <c r="CE101" s="156">
        <f t="shared" ref="CE101:CG101" si="923">IF(BW101-CA101&lt;0,0,BW101-CA101)</f>
        <v>0</v>
      </c>
      <c r="CF101" s="156">
        <f t="shared" si="923"/>
        <v>0</v>
      </c>
      <c r="CG101" s="156">
        <f t="shared" si="923"/>
        <v>0</v>
      </c>
      <c r="CH101" s="157">
        <f t="shared" si="65"/>
        <v>0</v>
      </c>
      <c r="CI101" s="155"/>
      <c r="CJ101" s="155"/>
      <c r="CK101" s="155"/>
      <c r="CL101" s="155"/>
      <c r="CM101" s="155"/>
      <c r="CN101" s="157">
        <f t="shared" si="66"/>
        <v>0</v>
      </c>
      <c r="CO101" s="155"/>
      <c r="CP101" s="155"/>
      <c r="CQ101" s="350">
        <f t="shared" ref="CQ101:CR101" si="924">SUM(E101,AI101,BM101)</f>
        <v>154</v>
      </c>
      <c r="CR101" s="285">
        <f t="shared" si="924"/>
        <v>17</v>
      </c>
      <c r="CS101" s="298">
        <f t="shared" si="33"/>
        <v>0.1103896104</v>
      </c>
      <c r="CT101" s="285">
        <f t="shared" ref="CT101:CX101" si="925">SUM(H101,AL101,BP101)</f>
        <v>0</v>
      </c>
      <c r="CU101" s="285">
        <f t="shared" si="925"/>
        <v>0</v>
      </c>
      <c r="CV101" s="285">
        <f t="shared" si="925"/>
        <v>0</v>
      </c>
      <c r="CW101" s="285">
        <f t="shared" si="925"/>
        <v>0</v>
      </c>
      <c r="CX101" s="285">
        <f t="shared" si="925"/>
        <v>0</v>
      </c>
      <c r="CY101" s="311" t="str">
        <f t="shared" si="19"/>
        <v>-</v>
      </c>
      <c r="CZ101" s="285">
        <f t="shared" ref="CZ101:DC101" si="926">SUM(N101,AR101,BV101)</f>
        <v>17</v>
      </c>
      <c r="DA101" s="285">
        <f t="shared" si="926"/>
        <v>0</v>
      </c>
      <c r="DB101" s="285">
        <f t="shared" si="926"/>
        <v>0</v>
      </c>
      <c r="DC101" s="285">
        <f t="shared" si="926"/>
        <v>0</v>
      </c>
      <c r="DD101" s="157">
        <f t="shared" si="36"/>
        <v>0</v>
      </c>
      <c r="DE101" s="156">
        <f t="shared" ref="DE101:DG101" si="927">SUM(S101,AW101,CA101)</f>
        <v>0</v>
      </c>
      <c r="DF101" s="156">
        <f t="shared" si="927"/>
        <v>0</v>
      </c>
      <c r="DG101" s="156">
        <f t="shared" si="927"/>
        <v>0</v>
      </c>
      <c r="DH101" s="157">
        <f t="shared" si="38"/>
        <v>0</v>
      </c>
      <c r="DI101" s="156">
        <f t="shared" ref="DI101:DK101" si="928">IF(DA101-DE101&lt;0,0,DA101-DE101)</f>
        <v>0</v>
      </c>
      <c r="DJ101" s="156">
        <f t="shared" si="928"/>
        <v>0</v>
      </c>
      <c r="DK101" s="156">
        <f t="shared" si="928"/>
        <v>0</v>
      </c>
      <c r="DL101" s="157">
        <f t="shared" si="40"/>
        <v>0</v>
      </c>
      <c r="DM101" s="156">
        <f t="shared" ref="DM101:DQ101" si="929">SUM(AA101,BE101,CI101)</f>
        <v>0</v>
      </c>
      <c r="DN101" s="156">
        <f t="shared" si="929"/>
        <v>0</v>
      </c>
      <c r="DO101" s="156">
        <f t="shared" si="929"/>
        <v>0</v>
      </c>
      <c r="DP101" s="156">
        <f t="shared" si="929"/>
        <v>0</v>
      </c>
      <c r="DQ101" s="156">
        <f t="shared" si="929"/>
        <v>0</v>
      </c>
      <c r="DR101" s="157">
        <f t="shared" si="42"/>
        <v>0</v>
      </c>
      <c r="DS101" s="156">
        <f t="shared" ref="DS101:DT101" si="930">SUM(AG101,BK101,CO101)</f>
        <v>0</v>
      </c>
      <c r="DT101" s="156">
        <f t="shared" si="930"/>
        <v>0</v>
      </c>
      <c r="DU101" s="239" t="s">
        <v>488</v>
      </c>
    </row>
    <row r="102" ht="19.5" customHeight="1">
      <c r="A102" s="146">
        <v>97.0</v>
      </c>
      <c r="B102" s="346">
        <v>45625.0</v>
      </c>
      <c r="C102" s="347" t="s">
        <v>151</v>
      </c>
      <c r="D102" s="347" t="s">
        <v>627</v>
      </c>
      <c r="E102" s="163"/>
      <c r="F102" s="155"/>
      <c r="G102" s="165" t="str">
        <f t="shared" si="543"/>
        <v>-</v>
      </c>
      <c r="H102" s="155"/>
      <c r="I102" s="155"/>
      <c r="J102" s="155"/>
      <c r="K102" s="155"/>
      <c r="L102" s="155"/>
      <c r="M102" s="165" t="str">
        <f t="shared" si="544"/>
        <v>-</v>
      </c>
      <c r="N102" s="155"/>
      <c r="O102" s="155"/>
      <c r="P102" s="155"/>
      <c r="Q102" s="155"/>
      <c r="R102" s="157">
        <f t="shared" si="545"/>
        <v>0</v>
      </c>
      <c r="S102" s="155"/>
      <c r="T102" s="155"/>
      <c r="U102" s="155"/>
      <c r="V102" s="157">
        <f t="shared" si="546"/>
        <v>0</v>
      </c>
      <c r="W102" s="156">
        <f t="shared" ref="W102:Y102" si="931">IF(O102-S102&lt;0,0,O102-S102)</f>
        <v>0</v>
      </c>
      <c r="X102" s="156">
        <f t="shared" si="931"/>
        <v>0</v>
      </c>
      <c r="Y102" s="156">
        <f t="shared" si="931"/>
        <v>0</v>
      </c>
      <c r="Z102" s="157">
        <f t="shared" si="548"/>
        <v>0</v>
      </c>
      <c r="AA102" s="155"/>
      <c r="AB102" s="155"/>
      <c r="AC102" s="155"/>
      <c r="AD102" s="155"/>
      <c r="AE102" s="155"/>
      <c r="AF102" s="157">
        <f t="shared" si="549"/>
        <v>0</v>
      </c>
      <c r="AG102" s="155"/>
      <c r="AH102" s="155"/>
      <c r="AI102" s="348">
        <v>170.0</v>
      </c>
      <c r="AJ102" s="349">
        <v>27.0</v>
      </c>
      <c r="AK102" s="165">
        <f t="shared" si="12"/>
        <v>0.1588235294</v>
      </c>
      <c r="AL102" s="167">
        <v>0.0</v>
      </c>
      <c r="AM102" s="167">
        <v>0.0</v>
      </c>
      <c r="AN102" s="167">
        <v>0.0</v>
      </c>
      <c r="AO102" s="167">
        <v>0.0</v>
      </c>
      <c r="AP102" s="167">
        <v>0.0</v>
      </c>
      <c r="AQ102" s="165" t="str">
        <f t="shared" si="13"/>
        <v>-</v>
      </c>
      <c r="AR102" s="155">
        <f t="shared" si="901"/>
        <v>27</v>
      </c>
      <c r="AS102" s="167">
        <v>0.0</v>
      </c>
      <c r="AT102" s="167">
        <v>0.0</v>
      </c>
      <c r="AU102" s="167">
        <v>0.0</v>
      </c>
      <c r="AV102" s="157">
        <f t="shared" si="28"/>
        <v>0</v>
      </c>
      <c r="AW102" s="167">
        <v>0.0</v>
      </c>
      <c r="AX102" s="167">
        <v>0.0</v>
      </c>
      <c r="AY102" s="167">
        <v>0.0</v>
      </c>
      <c r="AZ102" s="157">
        <f t="shared" si="29"/>
        <v>0</v>
      </c>
      <c r="BA102" s="156">
        <f t="shared" ref="BA102:BC102" si="932">IF(AS102-AW102&lt;0,0,AS102-AW102)</f>
        <v>0</v>
      </c>
      <c r="BB102" s="156">
        <f t="shared" si="932"/>
        <v>0</v>
      </c>
      <c r="BC102" s="156">
        <f t="shared" si="932"/>
        <v>0</v>
      </c>
      <c r="BD102" s="157">
        <f t="shared" si="59"/>
        <v>0</v>
      </c>
      <c r="BE102" s="167">
        <v>0.0</v>
      </c>
      <c r="BF102" s="167">
        <v>0.0</v>
      </c>
      <c r="BG102" s="167">
        <v>0.0</v>
      </c>
      <c r="BH102" s="167">
        <v>0.0</v>
      </c>
      <c r="BI102" s="167">
        <v>0.0</v>
      </c>
      <c r="BJ102" s="157">
        <f t="shared" si="30"/>
        <v>0</v>
      </c>
      <c r="BK102" s="167">
        <v>0.0</v>
      </c>
      <c r="BL102" s="167">
        <v>0.0</v>
      </c>
      <c r="BM102" s="163"/>
      <c r="BN102" s="155"/>
      <c r="BO102" s="165" t="str">
        <f t="shared" si="60"/>
        <v>-</v>
      </c>
      <c r="BP102" s="155"/>
      <c r="BQ102" s="155"/>
      <c r="BR102" s="155"/>
      <c r="BS102" s="155"/>
      <c r="BT102" s="155"/>
      <c r="BU102" s="165" t="str">
        <f t="shared" si="61"/>
        <v>-</v>
      </c>
      <c r="BV102" s="155"/>
      <c r="BW102" s="155"/>
      <c r="BX102" s="155"/>
      <c r="BY102" s="155"/>
      <c r="BZ102" s="157">
        <f t="shared" si="62"/>
        <v>0</v>
      </c>
      <c r="CA102" s="155"/>
      <c r="CB102" s="155"/>
      <c r="CC102" s="155"/>
      <c r="CD102" s="157">
        <f t="shared" si="63"/>
        <v>0</v>
      </c>
      <c r="CE102" s="156">
        <f t="shared" ref="CE102:CG102" si="933">IF(BW102-CA102&lt;0,0,BW102-CA102)</f>
        <v>0</v>
      </c>
      <c r="CF102" s="156">
        <f t="shared" si="933"/>
        <v>0</v>
      </c>
      <c r="CG102" s="156">
        <f t="shared" si="933"/>
        <v>0</v>
      </c>
      <c r="CH102" s="157">
        <f t="shared" si="65"/>
        <v>0</v>
      </c>
      <c r="CI102" s="155"/>
      <c r="CJ102" s="155"/>
      <c r="CK102" s="155"/>
      <c r="CL102" s="155"/>
      <c r="CM102" s="155"/>
      <c r="CN102" s="157">
        <f t="shared" si="66"/>
        <v>0</v>
      </c>
      <c r="CO102" s="155"/>
      <c r="CP102" s="155"/>
      <c r="CQ102" s="350">
        <f t="shared" ref="CQ102:CR102" si="934">SUM(E102,AI102,BM102)</f>
        <v>170</v>
      </c>
      <c r="CR102" s="285">
        <f t="shared" si="934"/>
        <v>27</v>
      </c>
      <c r="CS102" s="298">
        <f t="shared" si="33"/>
        <v>0.1588235294</v>
      </c>
      <c r="CT102" s="285">
        <f t="shared" ref="CT102:CX102" si="935">SUM(H102,AL102,BP102)</f>
        <v>0</v>
      </c>
      <c r="CU102" s="285">
        <f t="shared" si="935"/>
        <v>0</v>
      </c>
      <c r="CV102" s="285">
        <f t="shared" si="935"/>
        <v>0</v>
      </c>
      <c r="CW102" s="285">
        <f t="shared" si="935"/>
        <v>0</v>
      </c>
      <c r="CX102" s="285">
        <f t="shared" si="935"/>
        <v>0</v>
      </c>
      <c r="CY102" s="311" t="str">
        <f t="shared" si="19"/>
        <v>-</v>
      </c>
      <c r="CZ102" s="285">
        <f t="shared" ref="CZ102:DC102" si="936">SUM(N102,AR102,BV102)</f>
        <v>27</v>
      </c>
      <c r="DA102" s="285">
        <f t="shared" si="936"/>
        <v>0</v>
      </c>
      <c r="DB102" s="285">
        <f t="shared" si="936"/>
        <v>0</v>
      </c>
      <c r="DC102" s="285">
        <f t="shared" si="936"/>
        <v>0</v>
      </c>
      <c r="DD102" s="157">
        <f t="shared" si="36"/>
        <v>0</v>
      </c>
      <c r="DE102" s="156">
        <f t="shared" ref="DE102:DG102" si="937">SUM(S102,AW102,CA102)</f>
        <v>0</v>
      </c>
      <c r="DF102" s="156">
        <f t="shared" si="937"/>
        <v>0</v>
      </c>
      <c r="DG102" s="156">
        <f t="shared" si="937"/>
        <v>0</v>
      </c>
      <c r="DH102" s="157">
        <f t="shared" si="38"/>
        <v>0</v>
      </c>
      <c r="DI102" s="156">
        <f t="shared" ref="DI102:DK102" si="938">IF(DA102-DE102&lt;0,0,DA102-DE102)</f>
        <v>0</v>
      </c>
      <c r="DJ102" s="156">
        <f t="shared" si="938"/>
        <v>0</v>
      </c>
      <c r="DK102" s="156">
        <f t="shared" si="938"/>
        <v>0</v>
      </c>
      <c r="DL102" s="157">
        <f t="shared" si="40"/>
        <v>0</v>
      </c>
      <c r="DM102" s="156">
        <f t="shared" ref="DM102:DQ102" si="939">SUM(AA102,BE102,CI102)</f>
        <v>0</v>
      </c>
      <c r="DN102" s="156">
        <f t="shared" si="939"/>
        <v>0</v>
      </c>
      <c r="DO102" s="156">
        <f t="shared" si="939"/>
        <v>0</v>
      </c>
      <c r="DP102" s="156">
        <f t="shared" si="939"/>
        <v>0</v>
      </c>
      <c r="DQ102" s="156">
        <f t="shared" si="939"/>
        <v>0</v>
      </c>
      <c r="DR102" s="157">
        <f t="shared" si="42"/>
        <v>0</v>
      </c>
      <c r="DS102" s="156">
        <f t="shared" ref="DS102:DT102" si="940">SUM(AG102,BK102,CO102)</f>
        <v>0</v>
      </c>
      <c r="DT102" s="156">
        <f t="shared" si="940"/>
        <v>0</v>
      </c>
      <c r="DU102" s="239" t="s">
        <v>488</v>
      </c>
    </row>
    <row r="103" ht="19.5" customHeight="1">
      <c r="A103" s="146">
        <v>98.0</v>
      </c>
      <c r="B103" s="346">
        <v>45631.0</v>
      </c>
      <c r="C103" s="347" t="s">
        <v>146</v>
      </c>
      <c r="D103" s="347" t="s">
        <v>293</v>
      </c>
      <c r="E103" s="163"/>
      <c r="F103" s="155"/>
      <c r="G103" s="165" t="str">
        <f t="shared" si="543"/>
        <v>-</v>
      </c>
      <c r="H103" s="155"/>
      <c r="I103" s="155"/>
      <c r="J103" s="155"/>
      <c r="K103" s="155"/>
      <c r="L103" s="155"/>
      <c r="M103" s="165" t="str">
        <f t="shared" si="544"/>
        <v>-</v>
      </c>
      <c r="N103" s="155"/>
      <c r="O103" s="155"/>
      <c r="P103" s="155"/>
      <c r="Q103" s="155"/>
      <c r="R103" s="157">
        <f t="shared" si="545"/>
        <v>0</v>
      </c>
      <c r="S103" s="155"/>
      <c r="T103" s="155"/>
      <c r="U103" s="155"/>
      <c r="V103" s="157">
        <f t="shared" si="546"/>
        <v>0</v>
      </c>
      <c r="W103" s="156">
        <f t="shared" ref="W103:Y103" si="941">IF(O103-S103&lt;0,0,O103-S103)</f>
        <v>0</v>
      </c>
      <c r="X103" s="156">
        <f t="shared" si="941"/>
        <v>0</v>
      </c>
      <c r="Y103" s="156">
        <f t="shared" si="941"/>
        <v>0</v>
      </c>
      <c r="Z103" s="157">
        <f t="shared" si="548"/>
        <v>0</v>
      </c>
      <c r="AA103" s="155"/>
      <c r="AB103" s="155"/>
      <c r="AC103" s="155"/>
      <c r="AD103" s="155"/>
      <c r="AE103" s="155"/>
      <c r="AF103" s="157">
        <f t="shared" si="549"/>
        <v>0</v>
      </c>
      <c r="AG103" s="155"/>
      <c r="AH103" s="155"/>
      <c r="AI103" s="163"/>
      <c r="AJ103" s="155"/>
      <c r="AK103" s="165" t="str">
        <f t="shared" si="12"/>
        <v>-</v>
      </c>
      <c r="AL103" s="155"/>
      <c r="AM103" s="155"/>
      <c r="AN103" s="155"/>
      <c r="AO103" s="155"/>
      <c r="AP103" s="155"/>
      <c r="AQ103" s="165" t="str">
        <f t="shared" si="13"/>
        <v>-</v>
      </c>
      <c r="AR103" s="155" t="str">
        <f t="shared" si="901"/>
        <v/>
      </c>
      <c r="AS103" s="155"/>
      <c r="AT103" s="155"/>
      <c r="AU103" s="155"/>
      <c r="AV103" s="157">
        <f t="shared" si="28"/>
        <v>0</v>
      </c>
      <c r="AW103" s="155"/>
      <c r="AX103" s="155"/>
      <c r="AY103" s="155"/>
      <c r="AZ103" s="157">
        <f t="shared" si="29"/>
        <v>0</v>
      </c>
      <c r="BA103" s="156">
        <f t="shared" ref="BA103:BC103" si="942">IF(AS103-AW103&lt;0,0,AS103-AW103)</f>
        <v>0</v>
      </c>
      <c r="BB103" s="156">
        <f t="shared" si="942"/>
        <v>0</v>
      </c>
      <c r="BC103" s="156">
        <f t="shared" si="942"/>
        <v>0</v>
      </c>
      <c r="BD103" s="157">
        <f t="shared" si="59"/>
        <v>0</v>
      </c>
      <c r="BE103" s="155"/>
      <c r="BF103" s="155"/>
      <c r="BG103" s="155"/>
      <c r="BH103" s="155"/>
      <c r="BI103" s="155"/>
      <c r="BJ103" s="157">
        <f t="shared" si="30"/>
        <v>0</v>
      </c>
      <c r="BK103" s="155"/>
      <c r="BL103" s="155"/>
      <c r="BM103" s="348">
        <v>128.0</v>
      </c>
      <c r="BN103" s="351">
        <v>33.0</v>
      </c>
      <c r="BO103" s="165">
        <f t="shared" si="60"/>
        <v>0.2578125</v>
      </c>
      <c r="BP103" s="155"/>
      <c r="BQ103" s="155"/>
      <c r="BR103" s="155"/>
      <c r="BS103" s="155"/>
      <c r="BT103" s="155"/>
      <c r="BU103" s="165" t="str">
        <f t="shared" si="61"/>
        <v>-</v>
      </c>
      <c r="BV103" s="155"/>
      <c r="BW103" s="155"/>
      <c r="BX103" s="155"/>
      <c r="BY103" s="155"/>
      <c r="BZ103" s="157">
        <f t="shared" si="62"/>
        <v>0</v>
      </c>
      <c r="CA103" s="155"/>
      <c r="CB103" s="155"/>
      <c r="CC103" s="155"/>
      <c r="CD103" s="157">
        <f t="shared" si="63"/>
        <v>0</v>
      </c>
      <c r="CE103" s="156">
        <f t="shared" ref="CE103:CG103" si="943">IF(BW103-CA103&lt;0,0,BW103-CA103)</f>
        <v>0</v>
      </c>
      <c r="CF103" s="156">
        <f t="shared" si="943"/>
        <v>0</v>
      </c>
      <c r="CG103" s="156">
        <f t="shared" si="943"/>
        <v>0</v>
      </c>
      <c r="CH103" s="157">
        <f t="shared" si="65"/>
        <v>0</v>
      </c>
      <c r="CI103" s="155"/>
      <c r="CJ103" s="155"/>
      <c r="CK103" s="155"/>
      <c r="CL103" s="155"/>
      <c r="CM103" s="155"/>
      <c r="CN103" s="157">
        <f t="shared" si="66"/>
        <v>0</v>
      </c>
      <c r="CO103" s="155"/>
      <c r="CP103" s="155"/>
      <c r="CQ103" s="350">
        <f t="shared" ref="CQ103:CR103" si="944">SUM(E103,AI103,BM103)</f>
        <v>128</v>
      </c>
      <c r="CR103" s="285">
        <f t="shared" si="944"/>
        <v>33</v>
      </c>
      <c r="CS103" s="298">
        <f t="shared" si="33"/>
        <v>0.2578125</v>
      </c>
      <c r="CT103" s="285">
        <f t="shared" ref="CT103:CX103" si="945">SUM(H103,AL103,BP103)</f>
        <v>0</v>
      </c>
      <c r="CU103" s="285">
        <f t="shared" si="945"/>
        <v>0</v>
      </c>
      <c r="CV103" s="285">
        <f t="shared" si="945"/>
        <v>0</v>
      </c>
      <c r="CW103" s="285">
        <f t="shared" si="945"/>
        <v>0</v>
      </c>
      <c r="CX103" s="285">
        <f t="shared" si="945"/>
        <v>0</v>
      </c>
      <c r="CY103" s="311" t="str">
        <f t="shared" si="19"/>
        <v>-</v>
      </c>
      <c r="CZ103" s="285">
        <f t="shared" ref="CZ103:DC103" si="946">SUM(N103,AR103,BV103)</f>
        <v>0</v>
      </c>
      <c r="DA103" s="285">
        <f t="shared" si="946"/>
        <v>0</v>
      </c>
      <c r="DB103" s="285">
        <f t="shared" si="946"/>
        <v>0</v>
      </c>
      <c r="DC103" s="285">
        <f t="shared" si="946"/>
        <v>0</v>
      </c>
      <c r="DD103" s="157">
        <f t="shared" si="36"/>
        <v>0</v>
      </c>
      <c r="DE103" s="156">
        <f t="shared" ref="DE103:DG103" si="947">SUM(S103,AW103,CA103)</f>
        <v>0</v>
      </c>
      <c r="DF103" s="156">
        <f t="shared" si="947"/>
        <v>0</v>
      </c>
      <c r="DG103" s="156">
        <f t="shared" si="947"/>
        <v>0</v>
      </c>
      <c r="DH103" s="157">
        <f t="shared" si="38"/>
        <v>0</v>
      </c>
      <c r="DI103" s="156">
        <f t="shared" ref="DI103:DK103" si="948">IF(DA103-DE103&lt;0,0,DA103-DE103)</f>
        <v>0</v>
      </c>
      <c r="DJ103" s="156">
        <f t="shared" si="948"/>
        <v>0</v>
      </c>
      <c r="DK103" s="156">
        <f t="shared" si="948"/>
        <v>0</v>
      </c>
      <c r="DL103" s="157">
        <f t="shared" si="40"/>
        <v>0</v>
      </c>
      <c r="DM103" s="156">
        <f t="shared" ref="DM103:DQ103" si="949">SUM(AA103,BE103,CI103)</f>
        <v>0</v>
      </c>
      <c r="DN103" s="156">
        <f t="shared" si="949"/>
        <v>0</v>
      </c>
      <c r="DO103" s="156">
        <f t="shared" si="949"/>
        <v>0</v>
      </c>
      <c r="DP103" s="156">
        <f t="shared" si="949"/>
        <v>0</v>
      </c>
      <c r="DQ103" s="156">
        <f t="shared" si="949"/>
        <v>0</v>
      </c>
      <c r="DR103" s="157">
        <f t="shared" si="42"/>
        <v>0</v>
      </c>
      <c r="DS103" s="156">
        <f t="shared" ref="DS103:DT103" si="950">SUM(AG103,BK103,CO103)</f>
        <v>0</v>
      </c>
      <c r="DT103" s="156">
        <f t="shared" si="950"/>
        <v>0</v>
      </c>
      <c r="DU103" s="239" t="s">
        <v>488</v>
      </c>
    </row>
    <row r="104" ht="19.5" customHeight="1">
      <c r="A104" s="146">
        <v>99.0</v>
      </c>
      <c r="B104" s="346">
        <v>45629.0</v>
      </c>
      <c r="C104" s="347" t="s">
        <v>155</v>
      </c>
      <c r="D104" s="347" t="s">
        <v>628</v>
      </c>
      <c r="E104" s="163"/>
      <c r="F104" s="155"/>
      <c r="G104" s="165" t="str">
        <f t="shared" si="543"/>
        <v>-</v>
      </c>
      <c r="H104" s="155"/>
      <c r="I104" s="155"/>
      <c r="J104" s="155"/>
      <c r="K104" s="155"/>
      <c r="L104" s="155"/>
      <c r="M104" s="165" t="str">
        <f t="shared" si="544"/>
        <v>-</v>
      </c>
      <c r="N104" s="155"/>
      <c r="O104" s="155"/>
      <c r="P104" s="155"/>
      <c r="Q104" s="155"/>
      <c r="R104" s="157">
        <f t="shared" si="545"/>
        <v>0</v>
      </c>
      <c r="S104" s="155"/>
      <c r="T104" s="155"/>
      <c r="U104" s="155"/>
      <c r="V104" s="157">
        <f t="shared" si="546"/>
        <v>0</v>
      </c>
      <c r="W104" s="156">
        <f t="shared" ref="W104:Y104" si="951">IF(O104-S104&lt;0,0,O104-S104)</f>
        <v>0</v>
      </c>
      <c r="X104" s="156">
        <f t="shared" si="951"/>
        <v>0</v>
      </c>
      <c r="Y104" s="156">
        <f t="shared" si="951"/>
        <v>0</v>
      </c>
      <c r="Z104" s="157">
        <f t="shared" si="548"/>
        <v>0</v>
      </c>
      <c r="AA104" s="155"/>
      <c r="AB104" s="155"/>
      <c r="AC104" s="155"/>
      <c r="AD104" s="155"/>
      <c r="AE104" s="155"/>
      <c r="AF104" s="157">
        <f t="shared" si="549"/>
        <v>0</v>
      </c>
      <c r="AG104" s="155"/>
      <c r="AH104" s="155"/>
      <c r="AI104" s="163"/>
      <c r="AJ104" s="155"/>
      <c r="AK104" s="165" t="str">
        <f t="shared" si="12"/>
        <v>-</v>
      </c>
      <c r="AL104" s="155"/>
      <c r="AM104" s="155"/>
      <c r="AN104" s="155"/>
      <c r="AO104" s="155"/>
      <c r="AP104" s="155"/>
      <c r="AQ104" s="165" t="str">
        <f t="shared" si="13"/>
        <v>-</v>
      </c>
      <c r="AR104" s="155" t="str">
        <f t="shared" si="901"/>
        <v/>
      </c>
      <c r="AS104" s="155"/>
      <c r="AT104" s="155"/>
      <c r="AU104" s="155"/>
      <c r="AV104" s="157">
        <f t="shared" si="28"/>
        <v>0</v>
      </c>
      <c r="AW104" s="155"/>
      <c r="AX104" s="155"/>
      <c r="AY104" s="155"/>
      <c r="AZ104" s="157">
        <f t="shared" si="29"/>
        <v>0</v>
      </c>
      <c r="BA104" s="156">
        <f t="shared" ref="BA104:BC104" si="952">IF(AS104-AW104&lt;0,0,AS104-AW104)</f>
        <v>0</v>
      </c>
      <c r="BB104" s="156">
        <f t="shared" si="952"/>
        <v>0</v>
      </c>
      <c r="BC104" s="156">
        <f t="shared" si="952"/>
        <v>0</v>
      </c>
      <c r="BD104" s="157">
        <f t="shared" si="59"/>
        <v>0</v>
      </c>
      <c r="BE104" s="155"/>
      <c r="BF104" s="155"/>
      <c r="BG104" s="155"/>
      <c r="BH104" s="155"/>
      <c r="BI104" s="155"/>
      <c r="BJ104" s="157">
        <f t="shared" si="30"/>
        <v>0</v>
      </c>
      <c r="BK104" s="155"/>
      <c r="BL104" s="155"/>
      <c r="BM104" s="348">
        <v>150.0</v>
      </c>
      <c r="BN104" s="351">
        <v>14.0</v>
      </c>
      <c r="BO104" s="165">
        <f t="shared" si="60"/>
        <v>0.09333333333</v>
      </c>
      <c r="BP104" s="155"/>
      <c r="BQ104" s="155"/>
      <c r="BR104" s="155"/>
      <c r="BS104" s="155"/>
      <c r="BT104" s="155"/>
      <c r="BU104" s="165" t="str">
        <f t="shared" si="61"/>
        <v>-</v>
      </c>
      <c r="BV104" s="155"/>
      <c r="BW104" s="155"/>
      <c r="BX104" s="155"/>
      <c r="BY104" s="155"/>
      <c r="BZ104" s="157">
        <f t="shared" si="62"/>
        <v>0</v>
      </c>
      <c r="CA104" s="155"/>
      <c r="CB104" s="155"/>
      <c r="CC104" s="155"/>
      <c r="CD104" s="157">
        <f t="shared" si="63"/>
        <v>0</v>
      </c>
      <c r="CE104" s="156">
        <f t="shared" ref="CE104:CG104" si="953">IF(BW104-CA104&lt;0,0,BW104-CA104)</f>
        <v>0</v>
      </c>
      <c r="CF104" s="156">
        <f t="shared" si="953"/>
        <v>0</v>
      </c>
      <c r="CG104" s="156">
        <f t="shared" si="953"/>
        <v>0</v>
      </c>
      <c r="CH104" s="157">
        <f t="shared" si="65"/>
        <v>0</v>
      </c>
      <c r="CI104" s="155"/>
      <c r="CJ104" s="155"/>
      <c r="CK104" s="155"/>
      <c r="CL104" s="155"/>
      <c r="CM104" s="155"/>
      <c r="CN104" s="157">
        <f t="shared" si="66"/>
        <v>0</v>
      </c>
      <c r="CO104" s="155"/>
      <c r="CP104" s="155"/>
      <c r="CQ104" s="350">
        <f t="shared" ref="CQ104:CR104" si="954">SUM(E104,AI104,BM104)</f>
        <v>150</v>
      </c>
      <c r="CR104" s="285">
        <f t="shared" si="954"/>
        <v>14</v>
      </c>
      <c r="CS104" s="298">
        <f t="shared" si="33"/>
        <v>0.09333333333</v>
      </c>
      <c r="CT104" s="285">
        <f t="shared" ref="CT104:CX104" si="955">SUM(H104,AL104,BP104)</f>
        <v>0</v>
      </c>
      <c r="CU104" s="285">
        <f t="shared" si="955"/>
        <v>0</v>
      </c>
      <c r="CV104" s="285">
        <f t="shared" si="955"/>
        <v>0</v>
      </c>
      <c r="CW104" s="285">
        <f t="shared" si="955"/>
        <v>0</v>
      </c>
      <c r="CX104" s="285">
        <f t="shared" si="955"/>
        <v>0</v>
      </c>
      <c r="CY104" s="311" t="str">
        <f t="shared" si="19"/>
        <v>-</v>
      </c>
      <c r="CZ104" s="285">
        <f t="shared" ref="CZ104:DC104" si="956">SUM(N104,AR104,BV104)</f>
        <v>0</v>
      </c>
      <c r="DA104" s="285">
        <f t="shared" si="956"/>
        <v>0</v>
      </c>
      <c r="DB104" s="285">
        <f t="shared" si="956"/>
        <v>0</v>
      </c>
      <c r="DC104" s="285">
        <f t="shared" si="956"/>
        <v>0</v>
      </c>
      <c r="DD104" s="157">
        <f t="shared" si="36"/>
        <v>0</v>
      </c>
      <c r="DE104" s="156">
        <f t="shared" ref="DE104:DG104" si="957">SUM(S104,AW104,CA104)</f>
        <v>0</v>
      </c>
      <c r="DF104" s="156">
        <f t="shared" si="957"/>
        <v>0</v>
      </c>
      <c r="DG104" s="156">
        <f t="shared" si="957"/>
        <v>0</v>
      </c>
      <c r="DH104" s="157">
        <f t="shared" si="38"/>
        <v>0</v>
      </c>
      <c r="DI104" s="156">
        <f t="shared" ref="DI104:DK104" si="958">IF(DA104-DE104&lt;0,0,DA104-DE104)</f>
        <v>0</v>
      </c>
      <c r="DJ104" s="156">
        <f t="shared" si="958"/>
        <v>0</v>
      </c>
      <c r="DK104" s="156">
        <f t="shared" si="958"/>
        <v>0</v>
      </c>
      <c r="DL104" s="157">
        <f t="shared" si="40"/>
        <v>0</v>
      </c>
      <c r="DM104" s="156">
        <f t="shared" ref="DM104:DQ104" si="959">SUM(AA104,BE104,CI104)</f>
        <v>0</v>
      </c>
      <c r="DN104" s="156">
        <f t="shared" si="959"/>
        <v>0</v>
      </c>
      <c r="DO104" s="156">
        <f t="shared" si="959"/>
        <v>0</v>
      </c>
      <c r="DP104" s="156">
        <f t="shared" si="959"/>
        <v>0</v>
      </c>
      <c r="DQ104" s="156">
        <f t="shared" si="959"/>
        <v>0</v>
      </c>
      <c r="DR104" s="157">
        <f t="shared" si="42"/>
        <v>0</v>
      </c>
      <c r="DS104" s="156">
        <f t="shared" ref="DS104:DT104" si="960">SUM(AG104,BK104,CO104)</f>
        <v>0</v>
      </c>
      <c r="DT104" s="156">
        <f t="shared" si="960"/>
        <v>0</v>
      </c>
      <c r="DU104" s="239" t="s">
        <v>488</v>
      </c>
    </row>
    <row r="105" ht="19.5" customHeight="1">
      <c r="A105" s="146">
        <v>100.0</v>
      </c>
      <c r="B105" s="169"/>
      <c r="C105" s="352"/>
      <c r="D105" s="353"/>
      <c r="E105" s="163"/>
      <c r="F105" s="155"/>
      <c r="G105" s="165" t="str">
        <f t="shared" si="543"/>
        <v>-</v>
      </c>
      <c r="H105" s="155"/>
      <c r="I105" s="155"/>
      <c r="J105" s="155"/>
      <c r="K105" s="155"/>
      <c r="L105" s="155"/>
      <c r="M105" s="165" t="str">
        <f t="shared" si="544"/>
        <v>-</v>
      </c>
      <c r="N105" s="155"/>
      <c r="O105" s="155"/>
      <c r="P105" s="155"/>
      <c r="Q105" s="155"/>
      <c r="R105" s="157">
        <f t="shared" si="545"/>
        <v>0</v>
      </c>
      <c r="S105" s="155"/>
      <c r="T105" s="155"/>
      <c r="U105" s="155"/>
      <c r="V105" s="157">
        <f t="shared" si="546"/>
        <v>0</v>
      </c>
      <c r="W105" s="156">
        <f t="shared" ref="W105:Y105" si="961">IF(O105-S105&lt;0,0,O105-S105)</f>
        <v>0</v>
      </c>
      <c r="X105" s="156">
        <f t="shared" si="961"/>
        <v>0</v>
      </c>
      <c r="Y105" s="156">
        <f t="shared" si="961"/>
        <v>0</v>
      </c>
      <c r="Z105" s="157">
        <f t="shared" si="548"/>
        <v>0</v>
      </c>
      <c r="AA105" s="155"/>
      <c r="AB105" s="155"/>
      <c r="AC105" s="155"/>
      <c r="AD105" s="155"/>
      <c r="AE105" s="155"/>
      <c r="AF105" s="157">
        <f t="shared" si="549"/>
        <v>0</v>
      </c>
      <c r="AG105" s="155"/>
      <c r="AH105" s="155"/>
      <c r="AI105" s="163"/>
      <c r="AJ105" s="155"/>
      <c r="AK105" s="165" t="str">
        <f t="shared" si="12"/>
        <v>-</v>
      </c>
      <c r="AL105" s="155"/>
      <c r="AM105" s="155"/>
      <c r="AN105" s="155"/>
      <c r="AO105" s="155"/>
      <c r="AP105" s="155"/>
      <c r="AQ105" s="165" t="str">
        <f t="shared" si="13"/>
        <v>-</v>
      </c>
      <c r="AR105" s="155" t="str">
        <f t="shared" si="901"/>
        <v/>
      </c>
      <c r="AS105" s="155"/>
      <c r="AT105" s="155"/>
      <c r="AU105" s="155"/>
      <c r="AV105" s="157">
        <f t="shared" si="28"/>
        <v>0</v>
      </c>
      <c r="AW105" s="155"/>
      <c r="AX105" s="155"/>
      <c r="AY105" s="155"/>
      <c r="AZ105" s="157">
        <f t="shared" si="29"/>
        <v>0</v>
      </c>
      <c r="BA105" s="156">
        <f t="shared" ref="BA105:BC105" si="962">IF(AS105-AW105&lt;0,0,AS105-AW105)</f>
        <v>0</v>
      </c>
      <c r="BB105" s="156">
        <f t="shared" si="962"/>
        <v>0</v>
      </c>
      <c r="BC105" s="156">
        <f t="shared" si="962"/>
        <v>0</v>
      </c>
      <c r="BD105" s="157">
        <f t="shared" si="59"/>
        <v>0</v>
      </c>
      <c r="BE105" s="155"/>
      <c r="BF105" s="155"/>
      <c r="BG105" s="155"/>
      <c r="BH105" s="155"/>
      <c r="BI105" s="155"/>
      <c r="BJ105" s="157">
        <f t="shared" si="30"/>
        <v>0</v>
      </c>
      <c r="BK105" s="155"/>
      <c r="BL105" s="155"/>
      <c r="BM105" s="163"/>
      <c r="BN105" s="155"/>
      <c r="BO105" s="165" t="str">
        <f t="shared" si="60"/>
        <v>-</v>
      </c>
      <c r="BP105" s="155"/>
      <c r="BQ105" s="155"/>
      <c r="BR105" s="155"/>
      <c r="BS105" s="155"/>
      <c r="BT105" s="155"/>
      <c r="BU105" s="165" t="str">
        <f t="shared" si="61"/>
        <v>-</v>
      </c>
      <c r="BV105" s="155"/>
      <c r="BW105" s="155"/>
      <c r="BX105" s="155"/>
      <c r="BY105" s="155"/>
      <c r="BZ105" s="157">
        <f t="shared" si="62"/>
        <v>0</v>
      </c>
      <c r="CA105" s="155"/>
      <c r="CB105" s="155"/>
      <c r="CC105" s="155"/>
      <c r="CD105" s="157">
        <f t="shared" si="63"/>
        <v>0</v>
      </c>
      <c r="CE105" s="156">
        <f t="shared" ref="CE105:CG105" si="963">IF(BW105-CA105&lt;0,0,BW105-CA105)</f>
        <v>0</v>
      </c>
      <c r="CF105" s="156">
        <f t="shared" si="963"/>
        <v>0</v>
      </c>
      <c r="CG105" s="156">
        <f t="shared" si="963"/>
        <v>0</v>
      </c>
      <c r="CH105" s="157">
        <f t="shared" si="65"/>
        <v>0</v>
      </c>
      <c r="CI105" s="155"/>
      <c r="CJ105" s="155"/>
      <c r="CK105" s="155"/>
      <c r="CL105" s="155"/>
      <c r="CM105" s="155"/>
      <c r="CN105" s="157">
        <f t="shared" si="66"/>
        <v>0</v>
      </c>
      <c r="CO105" s="155"/>
      <c r="CP105" s="155"/>
      <c r="CQ105" s="350">
        <f t="shared" ref="CQ105:CR105" si="964">SUM(E105,AI105,BM105)</f>
        <v>0</v>
      </c>
      <c r="CR105" s="285">
        <f t="shared" si="964"/>
        <v>0</v>
      </c>
      <c r="CS105" s="298" t="str">
        <f t="shared" si="33"/>
        <v>-</v>
      </c>
      <c r="CT105" s="285">
        <f t="shared" ref="CT105:CX105" si="965">SUM(H105,AL105,BP105)</f>
        <v>0</v>
      </c>
      <c r="CU105" s="285">
        <f t="shared" si="965"/>
        <v>0</v>
      </c>
      <c r="CV105" s="285">
        <f t="shared" si="965"/>
        <v>0</v>
      </c>
      <c r="CW105" s="285">
        <f t="shared" si="965"/>
        <v>0</v>
      </c>
      <c r="CX105" s="285">
        <f t="shared" si="965"/>
        <v>0</v>
      </c>
      <c r="CY105" s="311" t="str">
        <f t="shared" si="19"/>
        <v>-</v>
      </c>
      <c r="CZ105" s="285">
        <f t="shared" ref="CZ105:DC105" si="966">SUM(N105,AR105,BV105)</f>
        <v>0</v>
      </c>
      <c r="DA105" s="285">
        <f t="shared" si="966"/>
        <v>0</v>
      </c>
      <c r="DB105" s="285">
        <f t="shared" si="966"/>
        <v>0</v>
      </c>
      <c r="DC105" s="285">
        <f t="shared" si="966"/>
        <v>0</v>
      </c>
      <c r="DD105" s="157">
        <f t="shared" si="36"/>
        <v>0</v>
      </c>
      <c r="DE105" s="156">
        <f t="shared" ref="DE105:DG105" si="967">SUM(S105,AW105,CA105)</f>
        <v>0</v>
      </c>
      <c r="DF105" s="156">
        <f t="shared" si="967"/>
        <v>0</v>
      </c>
      <c r="DG105" s="156">
        <f t="shared" si="967"/>
        <v>0</v>
      </c>
      <c r="DH105" s="157">
        <f t="shared" si="38"/>
        <v>0</v>
      </c>
      <c r="DI105" s="156">
        <f t="shared" ref="DI105:DK105" si="968">IF(DA105-DE105&lt;0,0,DA105-DE105)</f>
        <v>0</v>
      </c>
      <c r="DJ105" s="156">
        <f t="shared" si="968"/>
        <v>0</v>
      </c>
      <c r="DK105" s="156">
        <f t="shared" si="968"/>
        <v>0</v>
      </c>
      <c r="DL105" s="157">
        <f t="shared" si="40"/>
        <v>0</v>
      </c>
      <c r="DM105" s="156">
        <f t="shared" ref="DM105:DQ105" si="969">SUM(AA105,BE105,CI105)</f>
        <v>0</v>
      </c>
      <c r="DN105" s="156">
        <f t="shared" si="969"/>
        <v>0</v>
      </c>
      <c r="DO105" s="156">
        <f t="shared" si="969"/>
        <v>0</v>
      </c>
      <c r="DP105" s="156">
        <f t="shared" si="969"/>
        <v>0</v>
      </c>
      <c r="DQ105" s="156">
        <f t="shared" si="969"/>
        <v>0</v>
      </c>
      <c r="DR105" s="157">
        <f t="shared" si="42"/>
        <v>0</v>
      </c>
      <c r="DS105" s="156">
        <f t="shared" ref="DS105:DT105" si="970">SUM(AG105,BK105,CO105)</f>
        <v>0</v>
      </c>
      <c r="DT105" s="156">
        <f t="shared" si="970"/>
        <v>0</v>
      </c>
      <c r="DU105" s="342"/>
    </row>
    <row r="106" ht="19.5" customHeight="1">
      <c r="A106" s="146">
        <v>101.0</v>
      </c>
      <c r="B106" s="169"/>
      <c r="C106" s="352"/>
      <c r="D106" s="353"/>
      <c r="E106" s="163"/>
      <c r="F106" s="155"/>
      <c r="G106" s="165" t="str">
        <f t="shared" si="543"/>
        <v>-</v>
      </c>
      <c r="H106" s="155"/>
      <c r="I106" s="155"/>
      <c r="J106" s="155"/>
      <c r="K106" s="155"/>
      <c r="L106" s="155"/>
      <c r="M106" s="165" t="str">
        <f t="shared" si="544"/>
        <v>-</v>
      </c>
      <c r="N106" s="155"/>
      <c r="O106" s="155"/>
      <c r="P106" s="155"/>
      <c r="Q106" s="155"/>
      <c r="R106" s="157">
        <f t="shared" si="545"/>
        <v>0</v>
      </c>
      <c r="S106" s="155"/>
      <c r="T106" s="155"/>
      <c r="U106" s="155"/>
      <c r="V106" s="157">
        <f t="shared" si="546"/>
        <v>0</v>
      </c>
      <c r="W106" s="156">
        <f t="shared" ref="W106:Y106" si="971">IF(O106-S106&lt;0,0,O106-S106)</f>
        <v>0</v>
      </c>
      <c r="X106" s="156">
        <f t="shared" si="971"/>
        <v>0</v>
      </c>
      <c r="Y106" s="156">
        <f t="shared" si="971"/>
        <v>0</v>
      </c>
      <c r="Z106" s="157">
        <f t="shared" si="548"/>
        <v>0</v>
      </c>
      <c r="AA106" s="155"/>
      <c r="AB106" s="155"/>
      <c r="AC106" s="155"/>
      <c r="AD106" s="155"/>
      <c r="AE106" s="155"/>
      <c r="AF106" s="157">
        <f t="shared" si="549"/>
        <v>0</v>
      </c>
      <c r="AG106" s="155"/>
      <c r="AH106" s="155"/>
      <c r="AI106" s="163"/>
      <c r="AJ106" s="155"/>
      <c r="AK106" s="165" t="str">
        <f t="shared" si="12"/>
        <v>-</v>
      </c>
      <c r="AL106" s="155"/>
      <c r="AM106" s="155"/>
      <c r="AN106" s="155"/>
      <c r="AO106" s="155"/>
      <c r="AP106" s="155"/>
      <c r="AQ106" s="165" t="str">
        <f t="shared" si="13"/>
        <v>-</v>
      </c>
      <c r="AR106" s="155" t="str">
        <f t="shared" si="901"/>
        <v/>
      </c>
      <c r="AS106" s="155"/>
      <c r="AT106" s="155"/>
      <c r="AU106" s="155"/>
      <c r="AV106" s="157">
        <f t="shared" si="28"/>
        <v>0</v>
      </c>
      <c r="AW106" s="155"/>
      <c r="AX106" s="155"/>
      <c r="AY106" s="155"/>
      <c r="AZ106" s="157">
        <f t="shared" si="29"/>
        <v>0</v>
      </c>
      <c r="BA106" s="156">
        <f t="shared" ref="BA106:BC106" si="972">IF(AS106-AW106&lt;0,0,AS106-AW106)</f>
        <v>0</v>
      </c>
      <c r="BB106" s="156">
        <f t="shared" si="972"/>
        <v>0</v>
      </c>
      <c r="BC106" s="156">
        <f t="shared" si="972"/>
        <v>0</v>
      </c>
      <c r="BD106" s="157">
        <f t="shared" si="59"/>
        <v>0</v>
      </c>
      <c r="BE106" s="155"/>
      <c r="BF106" s="155"/>
      <c r="BG106" s="155"/>
      <c r="BH106" s="155"/>
      <c r="BI106" s="155"/>
      <c r="BJ106" s="157">
        <f t="shared" si="30"/>
        <v>0</v>
      </c>
      <c r="BK106" s="155"/>
      <c r="BL106" s="155"/>
      <c r="BM106" s="163"/>
      <c r="BN106" s="155"/>
      <c r="BO106" s="165" t="str">
        <f t="shared" si="60"/>
        <v>-</v>
      </c>
      <c r="BP106" s="155"/>
      <c r="BQ106" s="155"/>
      <c r="BR106" s="155"/>
      <c r="BS106" s="155"/>
      <c r="BT106" s="155"/>
      <c r="BU106" s="165" t="str">
        <f t="shared" si="61"/>
        <v>-</v>
      </c>
      <c r="BV106" s="155"/>
      <c r="BW106" s="155"/>
      <c r="BX106" s="155"/>
      <c r="BY106" s="155"/>
      <c r="BZ106" s="157">
        <f t="shared" si="62"/>
        <v>0</v>
      </c>
      <c r="CA106" s="155"/>
      <c r="CB106" s="155"/>
      <c r="CC106" s="155"/>
      <c r="CD106" s="157">
        <f t="shared" si="63"/>
        <v>0</v>
      </c>
      <c r="CE106" s="156">
        <f t="shared" ref="CE106:CG106" si="973">IF(BW106-CA106&lt;0,0,BW106-CA106)</f>
        <v>0</v>
      </c>
      <c r="CF106" s="156">
        <f t="shared" si="973"/>
        <v>0</v>
      </c>
      <c r="CG106" s="156">
        <f t="shared" si="973"/>
        <v>0</v>
      </c>
      <c r="CH106" s="157">
        <f t="shared" si="65"/>
        <v>0</v>
      </c>
      <c r="CI106" s="155"/>
      <c r="CJ106" s="155"/>
      <c r="CK106" s="155"/>
      <c r="CL106" s="155"/>
      <c r="CM106" s="155"/>
      <c r="CN106" s="157">
        <f t="shared" si="66"/>
        <v>0</v>
      </c>
      <c r="CO106" s="155"/>
      <c r="CP106" s="155"/>
      <c r="CQ106" s="350">
        <f t="shared" ref="CQ106:CR106" si="974">SUM(E106,AI106,BM106)</f>
        <v>0</v>
      </c>
      <c r="CR106" s="285">
        <f t="shared" si="974"/>
        <v>0</v>
      </c>
      <c r="CS106" s="298" t="str">
        <f t="shared" si="33"/>
        <v>-</v>
      </c>
      <c r="CT106" s="285">
        <f t="shared" ref="CT106:CX106" si="975">SUM(H106,AL106,BP106)</f>
        <v>0</v>
      </c>
      <c r="CU106" s="285">
        <f t="shared" si="975"/>
        <v>0</v>
      </c>
      <c r="CV106" s="285">
        <f t="shared" si="975"/>
        <v>0</v>
      </c>
      <c r="CW106" s="285">
        <f t="shared" si="975"/>
        <v>0</v>
      </c>
      <c r="CX106" s="285">
        <f t="shared" si="975"/>
        <v>0</v>
      </c>
      <c r="CY106" s="311" t="str">
        <f t="shared" si="19"/>
        <v>-</v>
      </c>
      <c r="CZ106" s="285">
        <f t="shared" ref="CZ106:DC106" si="976">SUM(N106,AR106,BV106)</f>
        <v>0</v>
      </c>
      <c r="DA106" s="285">
        <f t="shared" si="976"/>
        <v>0</v>
      </c>
      <c r="DB106" s="285">
        <f t="shared" si="976"/>
        <v>0</v>
      </c>
      <c r="DC106" s="285">
        <f t="shared" si="976"/>
        <v>0</v>
      </c>
      <c r="DD106" s="157">
        <f t="shared" si="36"/>
        <v>0</v>
      </c>
      <c r="DE106" s="156">
        <f t="shared" ref="DE106:DG106" si="977">SUM(S106,AW106,CA106)</f>
        <v>0</v>
      </c>
      <c r="DF106" s="156">
        <f t="shared" si="977"/>
        <v>0</v>
      </c>
      <c r="DG106" s="156">
        <f t="shared" si="977"/>
        <v>0</v>
      </c>
      <c r="DH106" s="157">
        <f t="shared" si="38"/>
        <v>0</v>
      </c>
      <c r="DI106" s="156">
        <f t="shared" ref="DI106:DK106" si="978">IF(DA106-DE106&lt;0,0,DA106-DE106)</f>
        <v>0</v>
      </c>
      <c r="DJ106" s="156">
        <f t="shared" si="978"/>
        <v>0</v>
      </c>
      <c r="DK106" s="156">
        <f t="shared" si="978"/>
        <v>0</v>
      </c>
      <c r="DL106" s="157">
        <f t="shared" si="40"/>
        <v>0</v>
      </c>
      <c r="DM106" s="156">
        <f t="shared" ref="DM106:DQ106" si="979">SUM(AA106,BE106,CI106)</f>
        <v>0</v>
      </c>
      <c r="DN106" s="156">
        <f t="shared" si="979"/>
        <v>0</v>
      </c>
      <c r="DO106" s="156">
        <f t="shared" si="979"/>
        <v>0</v>
      </c>
      <c r="DP106" s="156">
        <f t="shared" si="979"/>
        <v>0</v>
      </c>
      <c r="DQ106" s="156">
        <f t="shared" si="979"/>
        <v>0</v>
      </c>
      <c r="DR106" s="157">
        <f t="shared" si="42"/>
        <v>0</v>
      </c>
      <c r="DS106" s="156">
        <f t="shared" ref="DS106:DT106" si="980">SUM(AG106,BK106,CO106)</f>
        <v>0</v>
      </c>
      <c r="DT106" s="156">
        <f t="shared" si="980"/>
        <v>0</v>
      </c>
      <c r="DU106" s="342"/>
    </row>
    <row r="107" ht="19.5" customHeight="1">
      <c r="A107" s="146">
        <v>102.0</v>
      </c>
      <c r="B107" s="169"/>
      <c r="C107" s="352"/>
      <c r="D107" s="353"/>
      <c r="E107" s="163"/>
      <c r="F107" s="155"/>
      <c r="G107" s="165" t="str">
        <f t="shared" si="543"/>
        <v>-</v>
      </c>
      <c r="H107" s="155"/>
      <c r="I107" s="155"/>
      <c r="J107" s="155"/>
      <c r="K107" s="155"/>
      <c r="L107" s="155"/>
      <c r="M107" s="165" t="str">
        <f t="shared" si="544"/>
        <v>-</v>
      </c>
      <c r="N107" s="155"/>
      <c r="O107" s="155"/>
      <c r="P107" s="155"/>
      <c r="Q107" s="155"/>
      <c r="R107" s="157">
        <f t="shared" si="545"/>
        <v>0</v>
      </c>
      <c r="S107" s="155"/>
      <c r="T107" s="155"/>
      <c r="U107" s="155"/>
      <c r="V107" s="157">
        <f t="shared" si="546"/>
        <v>0</v>
      </c>
      <c r="W107" s="156">
        <f t="shared" ref="W107:Y107" si="981">IF(O107-S107&lt;0,0,O107-S107)</f>
        <v>0</v>
      </c>
      <c r="X107" s="156">
        <f t="shared" si="981"/>
        <v>0</v>
      </c>
      <c r="Y107" s="156">
        <f t="shared" si="981"/>
        <v>0</v>
      </c>
      <c r="Z107" s="157">
        <f t="shared" si="548"/>
        <v>0</v>
      </c>
      <c r="AA107" s="155"/>
      <c r="AB107" s="155"/>
      <c r="AC107" s="155"/>
      <c r="AD107" s="155"/>
      <c r="AE107" s="155"/>
      <c r="AF107" s="157">
        <f t="shared" si="549"/>
        <v>0</v>
      </c>
      <c r="AG107" s="155"/>
      <c r="AH107" s="155"/>
      <c r="AI107" s="163"/>
      <c r="AJ107" s="155"/>
      <c r="AK107" s="165" t="str">
        <f t="shared" si="12"/>
        <v>-</v>
      </c>
      <c r="AL107" s="155"/>
      <c r="AM107" s="155"/>
      <c r="AN107" s="155"/>
      <c r="AO107" s="155"/>
      <c r="AP107" s="155"/>
      <c r="AQ107" s="165" t="str">
        <f t="shared" si="13"/>
        <v>-</v>
      </c>
      <c r="AR107" s="155" t="str">
        <f t="shared" si="901"/>
        <v/>
      </c>
      <c r="AS107" s="155"/>
      <c r="AT107" s="155"/>
      <c r="AU107" s="155"/>
      <c r="AV107" s="157">
        <f t="shared" si="28"/>
        <v>0</v>
      </c>
      <c r="AW107" s="155"/>
      <c r="AX107" s="155"/>
      <c r="AY107" s="155"/>
      <c r="AZ107" s="157">
        <f t="shared" si="29"/>
        <v>0</v>
      </c>
      <c r="BA107" s="156">
        <f t="shared" ref="BA107:BC107" si="982">IF(AS107-AW107&lt;0,0,AS107-AW107)</f>
        <v>0</v>
      </c>
      <c r="BB107" s="156">
        <f t="shared" si="982"/>
        <v>0</v>
      </c>
      <c r="BC107" s="156">
        <f t="shared" si="982"/>
        <v>0</v>
      </c>
      <c r="BD107" s="157">
        <f t="shared" si="59"/>
        <v>0</v>
      </c>
      <c r="BE107" s="155"/>
      <c r="BF107" s="155"/>
      <c r="BG107" s="155"/>
      <c r="BH107" s="155"/>
      <c r="BI107" s="155"/>
      <c r="BJ107" s="157">
        <f t="shared" si="30"/>
        <v>0</v>
      </c>
      <c r="BK107" s="155"/>
      <c r="BL107" s="155"/>
      <c r="BM107" s="163"/>
      <c r="BN107" s="155"/>
      <c r="BO107" s="165" t="str">
        <f t="shared" si="60"/>
        <v>-</v>
      </c>
      <c r="BP107" s="155"/>
      <c r="BQ107" s="155"/>
      <c r="BR107" s="155"/>
      <c r="BS107" s="155"/>
      <c r="BT107" s="155"/>
      <c r="BU107" s="165" t="str">
        <f t="shared" si="61"/>
        <v>-</v>
      </c>
      <c r="BV107" s="155"/>
      <c r="BW107" s="155"/>
      <c r="BX107" s="155"/>
      <c r="BY107" s="155"/>
      <c r="BZ107" s="157">
        <f t="shared" si="62"/>
        <v>0</v>
      </c>
      <c r="CA107" s="155"/>
      <c r="CB107" s="155"/>
      <c r="CC107" s="155"/>
      <c r="CD107" s="157">
        <f t="shared" si="63"/>
        <v>0</v>
      </c>
      <c r="CE107" s="156">
        <f t="shared" ref="CE107:CG107" si="983">IF(BW107-CA107&lt;0,0,BW107-CA107)</f>
        <v>0</v>
      </c>
      <c r="CF107" s="156">
        <f t="shared" si="983"/>
        <v>0</v>
      </c>
      <c r="CG107" s="156">
        <f t="shared" si="983"/>
        <v>0</v>
      </c>
      <c r="CH107" s="157">
        <f t="shared" si="65"/>
        <v>0</v>
      </c>
      <c r="CI107" s="155"/>
      <c r="CJ107" s="155"/>
      <c r="CK107" s="155"/>
      <c r="CL107" s="155"/>
      <c r="CM107" s="155"/>
      <c r="CN107" s="157">
        <f t="shared" si="66"/>
        <v>0</v>
      </c>
      <c r="CO107" s="155"/>
      <c r="CP107" s="155"/>
      <c r="CQ107" s="350">
        <f t="shared" ref="CQ107:CR107" si="984">SUM(E107,AI107,BM107)</f>
        <v>0</v>
      </c>
      <c r="CR107" s="285">
        <f t="shared" si="984"/>
        <v>0</v>
      </c>
      <c r="CS107" s="298" t="str">
        <f t="shared" si="33"/>
        <v>-</v>
      </c>
      <c r="CT107" s="285">
        <f t="shared" ref="CT107:CX107" si="985">SUM(H107,AL107,BP107)</f>
        <v>0</v>
      </c>
      <c r="CU107" s="285">
        <f t="shared" si="985"/>
        <v>0</v>
      </c>
      <c r="CV107" s="285">
        <f t="shared" si="985"/>
        <v>0</v>
      </c>
      <c r="CW107" s="285">
        <f t="shared" si="985"/>
        <v>0</v>
      </c>
      <c r="CX107" s="285">
        <f t="shared" si="985"/>
        <v>0</v>
      </c>
      <c r="CY107" s="311" t="str">
        <f t="shared" si="19"/>
        <v>-</v>
      </c>
      <c r="CZ107" s="285">
        <f t="shared" ref="CZ107:DC107" si="986">SUM(N107,AR107,BV107)</f>
        <v>0</v>
      </c>
      <c r="DA107" s="285">
        <f t="shared" si="986"/>
        <v>0</v>
      </c>
      <c r="DB107" s="285">
        <f t="shared" si="986"/>
        <v>0</v>
      </c>
      <c r="DC107" s="285">
        <f t="shared" si="986"/>
        <v>0</v>
      </c>
      <c r="DD107" s="157">
        <f t="shared" si="36"/>
        <v>0</v>
      </c>
      <c r="DE107" s="156">
        <f t="shared" ref="DE107:DG107" si="987">SUM(S107,AW107,CA107)</f>
        <v>0</v>
      </c>
      <c r="DF107" s="156">
        <f t="shared" si="987"/>
        <v>0</v>
      </c>
      <c r="DG107" s="156">
        <f t="shared" si="987"/>
        <v>0</v>
      </c>
      <c r="DH107" s="157">
        <f t="shared" si="38"/>
        <v>0</v>
      </c>
      <c r="DI107" s="156">
        <f t="shared" ref="DI107:DK107" si="988">IF(DA107-DE107&lt;0,0,DA107-DE107)</f>
        <v>0</v>
      </c>
      <c r="DJ107" s="156">
        <f t="shared" si="988"/>
        <v>0</v>
      </c>
      <c r="DK107" s="156">
        <f t="shared" si="988"/>
        <v>0</v>
      </c>
      <c r="DL107" s="157">
        <f t="shared" si="40"/>
        <v>0</v>
      </c>
      <c r="DM107" s="156">
        <f t="shared" ref="DM107:DQ107" si="989">SUM(AA107,BE107,CI107)</f>
        <v>0</v>
      </c>
      <c r="DN107" s="156">
        <f t="shared" si="989"/>
        <v>0</v>
      </c>
      <c r="DO107" s="156">
        <f t="shared" si="989"/>
        <v>0</v>
      </c>
      <c r="DP107" s="156">
        <f t="shared" si="989"/>
        <v>0</v>
      </c>
      <c r="DQ107" s="156">
        <f t="shared" si="989"/>
        <v>0</v>
      </c>
      <c r="DR107" s="157">
        <f t="shared" si="42"/>
        <v>0</v>
      </c>
      <c r="DS107" s="156">
        <f t="shared" ref="DS107:DT107" si="990">SUM(AG107,BK107,CO107)</f>
        <v>0</v>
      </c>
      <c r="DT107" s="156">
        <f t="shared" si="990"/>
        <v>0</v>
      </c>
      <c r="DU107" s="342"/>
    </row>
    <row r="108" ht="19.5" customHeight="1">
      <c r="A108" s="146">
        <v>103.0</v>
      </c>
      <c r="B108" s="169"/>
      <c r="C108" s="352"/>
      <c r="D108" s="353"/>
      <c r="E108" s="163"/>
      <c r="F108" s="155"/>
      <c r="G108" s="165" t="str">
        <f t="shared" si="543"/>
        <v>-</v>
      </c>
      <c r="H108" s="155"/>
      <c r="I108" s="155"/>
      <c r="J108" s="155"/>
      <c r="K108" s="155"/>
      <c r="L108" s="155"/>
      <c r="M108" s="165" t="str">
        <f t="shared" si="544"/>
        <v>-</v>
      </c>
      <c r="N108" s="155"/>
      <c r="O108" s="155"/>
      <c r="P108" s="155"/>
      <c r="Q108" s="155"/>
      <c r="R108" s="157">
        <f t="shared" si="545"/>
        <v>0</v>
      </c>
      <c r="S108" s="155"/>
      <c r="T108" s="155"/>
      <c r="U108" s="155"/>
      <c r="V108" s="157">
        <f t="shared" si="546"/>
        <v>0</v>
      </c>
      <c r="W108" s="156">
        <f t="shared" ref="W108:Y108" si="991">IF(O108-S108&lt;0,0,O108-S108)</f>
        <v>0</v>
      </c>
      <c r="X108" s="156">
        <f t="shared" si="991"/>
        <v>0</v>
      </c>
      <c r="Y108" s="156">
        <f t="shared" si="991"/>
        <v>0</v>
      </c>
      <c r="Z108" s="157">
        <f t="shared" si="548"/>
        <v>0</v>
      </c>
      <c r="AA108" s="155"/>
      <c r="AB108" s="155"/>
      <c r="AC108" s="155"/>
      <c r="AD108" s="155"/>
      <c r="AE108" s="155"/>
      <c r="AF108" s="157">
        <f t="shared" si="549"/>
        <v>0</v>
      </c>
      <c r="AG108" s="155"/>
      <c r="AH108" s="155"/>
      <c r="AI108" s="163"/>
      <c r="AJ108" s="155"/>
      <c r="AK108" s="165" t="str">
        <f t="shared" si="12"/>
        <v>-</v>
      </c>
      <c r="AL108" s="155"/>
      <c r="AM108" s="155"/>
      <c r="AN108" s="155"/>
      <c r="AO108" s="155"/>
      <c r="AP108" s="155"/>
      <c r="AQ108" s="165" t="str">
        <f t="shared" si="13"/>
        <v>-</v>
      </c>
      <c r="AR108" s="155" t="str">
        <f t="shared" si="901"/>
        <v/>
      </c>
      <c r="AS108" s="155"/>
      <c r="AT108" s="155"/>
      <c r="AU108" s="155"/>
      <c r="AV108" s="157">
        <f t="shared" si="28"/>
        <v>0</v>
      </c>
      <c r="AW108" s="155"/>
      <c r="AX108" s="155"/>
      <c r="AY108" s="155"/>
      <c r="AZ108" s="157">
        <f t="shared" si="29"/>
        <v>0</v>
      </c>
      <c r="BA108" s="156">
        <f t="shared" ref="BA108:BC108" si="992">IF(AS108-AW108&lt;0,0,AS108-AW108)</f>
        <v>0</v>
      </c>
      <c r="BB108" s="156">
        <f t="shared" si="992"/>
        <v>0</v>
      </c>
      <c r="BC108" s="156">
        <f t="shared" si="992"/>
        <v>0</v>
      </c>
      <c r="BD108" s="157">
        <f t="shared" si="59"/>
        <v>0</v>
      </c>
      <c r="BE108" s="155"/>
      <c r="BF108" s="155"/>
      <c r="BG108" s="155"/>
      <c r="BH108" s="155"/>
      <c r="BI108" s="155"/>
      <c r="BJ108" s="157">
        <f t="shared" si="30"/>
        <v>0</v>
      </c>
      <c r="BK108" s="155"/>
      <c r="BL108" s="155"/>
      <c r="BM108" s="163"/>
      <c r="BN108" s="155"/>
      <c r="BO108" s="165" t="str">
        <f t="shared" si="60"/>
        <v>-</v>
      </c>
      <c r="BP108" s="155"/>
      <c r="BQ108" s="155"/>
      <c r="BR108" s="155"/>
      <c r="BS108" s="155"/>
      <c r="BT108" s="155"/>
      <c r="BU108" s="165" t="str">
        <f t="shared" si="61"/>
        <v>-</v>
      </c>
      <c r="BV108" s="155"/>
      <c r="BW108" s="155"/>
      <c r="BX108" s="155"/>
      <c r="BY108" s="155"/>
      <c r="BZ108" s="157">
        <f t="shared" si="62"/>
        <v>0</v>
      </c>
      <c r="CA108" s="155"/>
      <c r="CB108" s="155"/>
      <c r="CC108" s="155"/>
      <c r="CD108" s="157">
        <f t="shared" si="63"/>
        <v>0</v>
      </c>
      <c r="CE108" s="156">
        <f t="shared" ref="CE108:CG108" si="993">IF(BW108-CA108&lt;0,0,BW108-CA108)</f>
        <v>0</v>
      </c>
      <c r="CF108" s="156">
        <f t="shared" si="993"/>
        <v>0</v>
      </c>
      <c r="CG108" s="156">
        <f t="shared" si="993"/>
        <v>0</v>
      </c>
      <c r="CH108" s="157">
        <f t="shared" si="65"/>
        <v>0</v>
      </c>
      <c r="CI108" s="155"/>
      <c r="CJ108" s="155"/>
      <c r="CK108" s="155"/>
      <c r="CL108" s="155"/>
      <c r="CM108" s="155"/>
      <c r="CN108" s="157">
        <f t="shared" si="66"/>
        <v>0</v>
      </c>
      <c r="CO108" s="155"/>
      <c r="CP108" s="155"/>
      <c r="CQ108" s="350">
        <f t="shared" ref="CQ108:CR108" si="994">SUM(E108,AI108,BM108)</f>
        <v>0</v>
      </c>
      <c r="CR108" s="285">
        <f t="shared" si="994"/>
        <v>0</v>
      </c>
      <c r="CS108" s="298" t="str">
        <f t="shared" si="33"/>
        <v>-</v>
      </c>
      <c r="CT108" s="285">
        <f t="shared" ref="CT108:CX108" si="995">SUM(H108,AL108,BP108)</f>
        <v>0</v>
      </c>
      <c r="CU108" s="285">
        <f t="shared" si="995"/>
        <v>0</v>
      </c>
      <c r="CV108" s="285">
        <f t="shared" si="995"/>
        <v>0</v>
      </c>
      <c r="CW108" s="285">
        <f t="shared" si="995"/>
        <v>0</v>
      </c>
      <c r="CX108" s="285">
        <f t="shared" si="995"/>
        <v>0</v>
      </c>
      <c r="CY108" s="311" t="str">
        <f t="shared" si="19"/>
        <v>-</v>
      </c>
      <c r="CZ108" s="285">
        <f t="shared" ref="CZ108:DC108" si="996">SUM(N108,AR108,BV108)</f>
        <v>0</v>
      </c>
      <c r="DA108" s="285">
        <f t="shared" si="996"/>
        <v>0</v>
      </c>
      <c r="DB108" s="285">
        <f t="shared" si="996"/>
        <v>0</v>
      </c>
      <c r="DC108" s="285">
        <f t="shared" si="996"/>
        <v>0</v>
      </c>
      <c r="DD108" s="157">
        <f t="shared" si="36"/>
        <v>0</v>
      </c>
      <c r="DE108" s="156">
        <f t="shared" ref="DE108:DG108" si="997">SUM(S108,AW108,CA108)</f>
        <v>0</v>
      </c>
      <c r="DF108" s="156">
        <f t="shared" si="997"/>
        <v>0</v>
      </c>
      <c r="DG108" s="156">
        <f t="shared" si="997"/>
        <v>0</v>
      </c>
      <c r="DH108" s="157">
        <f t="shared" si="38"/>
        <v>0</v>
      </c>
      <c r="DI108" s="156">
        <f t="shared" ref="DI108:DK108" si="998">IF(DA108-DE108&lt;0,0,DA108-DE108)</f>
        <v>0</v>
      </c>
      <c r="DJ108" s="156">
        <f t="shared" si="998"/>
        <v>0</v>
      </c>
      <c r="DK108" s="156">
        <f t="shared" si="998"/>
        <v>0</v>
      </c>
      <c r="DL108" s="157">
        <f t="shared" si="40"/>
        <v>0</v>
      </c>
      <c r="DM108" s="156">
        <f t="shared" ref="DM108:DQ108" si="999">SUM(AA108,BE108,CI108)</f>
        <v>0</v>
      </c>
      <c r="DN108" s="156">
        <f t="shared" si="999"/>
        <v>0</v>
      </c>
      <c r="DO108" s="156">
        <f t="shared" si="999"/>
        <v>0</v>
      </c>
      <c r="DP108" s="156">
        <f t="shared" si="999"/>
        <v>0</v>
      </c>
      <c r="DQ108" s="156">
        <f t="shared" si="999"/>
        <v>0</v>
      </c>
      <c r="DR108" s="157">
        <f t="shared" si="42"/>
        <v>0</v>
      </c>
      <c r="DS108" s="156">
        <f t="shared" ref="DS108:DT108" si="1000">SUM(AG108,BK108,CO108)</f>
        <v>0</v>
      </c>
      <c r="DT108" s="156">
        <f t="shared" si="1000"/>
        <v>0</v>
      </c>
      <c r="DU108" s="342"/>
    </row>
    <row r="109" ht="19.5" customHeight="1">
      <c r="A109" s="146">
        <v>104.0</v>
      </c>
      <c r="B109" s="169"/>
      <c r="C109" s="352"/>
      <c r="D109" s="353"/>
      <c r="E109" s="163"/>
      <c r="F109" s="155"/>
      <c r="G109" s="165" t="str">
        <f t="shared" si="543"/>
        <v>-</v>
      </c>
      <c r="H109" s="155"/>
      <c r="I109" s="155"/>
      <c r="J109" s="155"/>
      <c r="K109" s="155"/>
      <c r="L109" s="155"/>
      <c r="M109" s="165" t="str">
        <f t="shared" si="544"/>
        <v>-</v>
      </c>
      <c r="N109" s="155"/>
      <c r="O109" s="155"/>
      <c r="P109" s="155"/>
      <c r="Q109" s="155"/>
      <c r="R109" s="157">
        <f t="shared" si="545"/>
        <v>0</v>
      </c>
      <c r="S109" s="155"/>
      <c r="T109" s="155"/>
      <c r="U109" s="155"/>
      <c r="V109" s="157">
        <f t="shared" si="546"/>
        <v>0</v>
      </c>
      <c r="W109" s="156">
        <f t="shared" ref="W109:Y109" si="1001">IF(O109-S109&lt;0,0,O109-S109)</f>
        <v>0</v>
      </c>
      <c r="X109" s="156">
        <f t="shared" si="1001"/>
        <v>0</v>
      </c>
      <c r="Y109" s="156">
        <f t="shared" si="1001"/>
        <v>0</v>
      </c>
      <c r="Z109" s="157">
        <f t="shared" si="548"/>
        <v>0</v>
      </c>
      <c r="AA109" s="155"/>
      <c r="AB109" s="155"/>
      <c r="AC109" s="155"/>
      <c r="AD109" s="155"/>
      <c r="AE109" s="155"/>
      <c r="AF109" s="157">
        <f t="shared" si="549"/>
        <v>0</v>
      </c>
      <c r="AG109" s="155"/>
      <c r="AH109" s="155"/>
      <c r="AI109" s="163"/>
      <c r="AJ109" s="155"/>
      <c r="AK109" s="165" t="str">
        <f t="shared" si="12"/>
        <v>-</v>
      </c>
      <c r="AL109" s="155"/>
      <c r="AM109" s="155"/>
      <c r="AN109" s="155"/>
      <c r="AO109" s="155"/>
      <c r="AP109" s="155"/>
      <c r="AQ109" s="165" t="str">
        <f t="shared" si="13"/>
        <v>-</v>
      </c>
      <c r="AR109" s="155" t="str">
        <f t="shared" si="901"/>
        <v/>
      </c>
      <c r="AS109" s="155"/>
      <c r="AT109" s="155"/>
      <c r="AU109" s="155"/>
      <c r="AV109" s="157">
        <f t="shared" si="28"/>
        <v>0</v>
      </c>
      <c r="AW109" s="155"/>
      <c r="AX109" s="155"/>
      <c r="AY109" s="155"/>
      <c r="AZ109" s="157">
        <f t="shared" si="29"/>
        <v>0</v>
      </c>
      <c r="BA109" s="156">
        <f t="shared" ref="BA109:BC109" si="1002">IF(AS109-AW109&lt;0,0,AS109-AW109)</f>
        <v>0</v>
      </c>
      <c r="BB109" s="156">
        <f t="shared" si="1002"/>
        <v>0</v>
      </c>
      <c r="BC109" s="156">
        <f t="shared" si="1002"/>
        <v>0</v>
      </c>
      <c r="BD109" s="157">
        <f t="shared" si="59"/>
        <v>0</v>
      </c>
      <c r="BE109" s="155"/>
      <c r="BF109" s="155"/>
      <c r="BG109" s="155"/>
      <c r="BH109" s="155"/>
      <c r="BI109" s="155"/>
      <c r="BJ109" s="157">
        <f t="shared" si="30"/>
        <v>0</v>
      </c>
      <c r="BK109" s="155"/>
      <c r="BL109" s="155"/>
      <c r="BM109" s="163"/>
      <c r="BN109" s="155"/>
      <c r="BO109" s="165" t="str">
        <f t="shared" si="60"/>
        <v>-</v>
      </c>
      <c r="BP109" s="155"/>
      <c r="BQ109" s="155"/>
      <c r="BR109" s="155"/>
      <c r="BS109" s="155"/>
      <c r="BT109" s="155"/>
      <c r="BU109" s="165" t="str">
        <f t="shared" si="61"/>
        <v>-</v>
      </c>
      <c r="BV109" s="155"/>
      <c r="BW109" s="155"/>
      <c r="BX109" s="155"/>
      <c r="BY109" s="155"/>
      <c r="BZ109" s="157">
        <f t="shared" si="62"/>
        <v>0</v>
      </c>
      <c r="CA109" s="155"/>
      <c r="CB109" s="155"/>
      <c r="CC109" s="155"/>
      <c r="CD109" s="157">
        <f t="shared" si="63"/>
        <v>0</v>
      </c>
      <c r="CE109" s="156">
        <f t="shared" ref="CE109:CG109" si="1003">IF(BW109-CA109&lt;0,0,BW109-CA109)</f>
        <v>0</v>
      </c>
      <c r="CF109" s="156">
        <f t="shared" si="1003"/>
        <v>0</v>
      </c>
      <c r="CG109" s="156">
        <f t="shared" si="1003"/>
        <v>0</v>
      </c>
      <c r="CH109" s="157">
        <f t="shared" si="65"/>
        <v>0</v>
      </c>
      <c r="CI109" s="155"/>
      <c r="CJ109" s="155"/>
      <c r="CK109" s="155"/>
      <c r="CL109" s="155"/>
      <c r="CM109" s="155"/>
      <c r="CN109" s="157">
        <f t="shared" si="66"/>
        <v>0</v>
      </c>
      <c r="CO109" s="155"/>
      <c r="CP109" s="155"/>
      <c r="CQ109" s="350">
        <f t="shared" ref="CQ109:CR109" si="1004">SUM(E109,AI109,BM109)</f>
        <v>0</v>
      </c>
      <c r="CR109" s="285">
        <f t="shared" si="1004"/>
        <v>0</v>
      </c>
      <c r="CS109" s="298" t="str">
        <f t="shared" si="33"/>
        <v>-</v>
      </c>
      <c r="CT109" s="285">
        <f t="shared" ref="CT109:CX109" si="1005">SUM(H109,AL109,BP109)</f>
        <v>0</v>
      </c>
      <c r="CU109" s="285">
        <f t="shared" si="1005"/>
        <v>0</v>
      </c>
      <c r="CV109" s="285">
        <f t="shared" si="1005"/>
        <v>0</v>
      </c>
      <c r="CW109" s="285">
        <f t="shared" si="1005"/>
        <v>0</v>
      </c>
      <c r="CX109" s="285">
        <f t="shared" si="1005"/>
        <v>0</v>
      </c>
      <c r="CY109" s="311" t="str">
        <f t="shared" si="19"/>
        <v>-</v>
      </c>
      <c r="CZ109" s="285">
        <f t="shared" ref="CZ109:DC109" si="1006">SUM(N109,AR109,BV109)</f>
        <v>0</v>
      </c>
      <c r="DA109" s="285">
        <f t="shared" si="1006"/>
        <v>0</v>
      </c>
      <c r="DB109" s="285">
        <f t="shared" si="1006"/>
        <v>0</v>
      </c>
      <c r="DC109" s="285">
        <f t="shared" si="1006"/>
        <v>0</v>
      </c>
      <c r="DD109" s="157">
        <f t="shared" si="36"/>
        <v>0</v>
      </c>
      <c r="DE109" s="156">
        <f t="shared" ref="DE109:DG109" si="1007">SUM(S109,AW109,CA109)</f>
        <v>0</v>
      </c>
      <c r="DF109" s="156">
        <f t="shared" si="1007"/>
        <v>0</v>
      </c>
      <c r="DG109" s="156">
        <f t="shared" si="1007"/>
        <v>0</v>
      </c>
      <c r="DH109" s="157">
        <f t="shared" si="38"/>
        <v>0</v>
      </c>
      <c r="DI109" s="156">
        <f t="shared" ref="DI109:DK109" si="1008">IF(DA109-DE109&lt;0,0,DA109-DE109)</f>
        <v>0</v>
      </c>
      <c r="DJ109" s="156">
        <f t="shared" si="1008"/>
        <v>0</v>
      </c>
      <c r="DK109" s="156">
        <f t="shared" si="1008"/>
        <v>0</v>
      </c>
      <c r="DL109" s="157">
        <f t="shared" si="40"/>
        <v>0</v>
      </c>
      <c r="DM109" s="156">
        <f t="shared" ref="DM109:DQ109" si="1009">SUM(AA109,BE109,CI109)</f>
        <v>0</v>
      </c>
      <c r="DN109" s="156">
        <f t="shared" si="1009"/>
        <v>0</v>
      </c>
      <c r="DO109" s="156">
        <f t="shared" si="1009"/>
        <v>0</v>
      </c>
      <c r="DP109" s="156">
        <f t="shared" si="1009"/>
        <v>0</v>
      </c>
      <c r="DQ109" s="156">
        <f t="shared" si="1009"/>
        <v>0</v>
      </c>
      <c r="DR109" s="157">
        <f t="shared" si="42"/>
        <v>0</v>
      </c>
      <c r="DS109" s="156">
        <f t="shared" ref="DS109:DT109" si="1010">SUM(AG109,BK109,CO109)</f>
        <v>0</v>
      </c>
      <c r="DT109" s="156">
        <f t="shared" si="1010"/>
        <v>0</v>
      </c>
      <c r="DU109" s="342"/>
    </row>
    <row r="110" ht="19.5" customHeight="1">
      <c r="A110" s="146">
        <v>105.0</v>
      </c>
      <c r="B110" s="169"/>
      <c r="C110" s="352"/>
      <c r="D110" s="353"/>
      <c r="E110" s="163"/>
      <c r="F110" s="155"/>
      <c r="G110" s="165" t="str">
        <f t="shared" si="543"/>
        <v>-</v>
      </c>
      <c r="H110" s="155"/>
      <c r="I110" s="155"/>
      <c r="J110" s="155"/>
      <c r="K110" s="155"/>
      <c r="L110" s="155"/>
      <c r="M110" s="165" t="str">
        <f t="shared" si="544"/>
        <v>-</v>
      </c>
      <c r="N110" s="155"/>
      <c r="O110" s="155"/>
      <c r="P110" s="155"/>
      <c r="Q110" s="155"/>
      <c r="R110" s="157">
        <f t="shared" si="545"/>
        <v>0</v>
      </c>
      <c r="S110" s="155"/>
      <c r="T110" s="155"/>
      <c r="U110" s="155"/>
      <c r="V110" s="157">
        <f t="shared" si="546"/>
        <v>0</v>
      </c>
      <c r="W110" s="156">
        <f t="shared" ref="W110:Y110" si="1011">IF(O110-S110&lt;0,0,O110-S110)</f>
        <v>0</v>
      </c>
      <c r="X110" s="156">
        <f t="shared" si="1011"/>
        <v>0</v>
      </c>
      <c r="Y110" s="156">
        <f t="shared" si="1011"/>
        <v>0</v>
      </c>
      <c r="Z110" s="157">
        <f t="shared" si="548"/>
        <v>0</v>
      </c>
      <c r="AA110" s="155"/>
      <c r="AB110" s="155"/>
      <c r="AC110" s="155"/>
      <c r="AD110" s="155"/>
      <c r="AE110" s="155"/>
      <c r="AF110" s="157">
        <f t="shared" si="549"/>
        <v>0</v>
      </c>
      <c r="AG110" s="155"/>
      <c r="AH110" s="155"/>
      <c r="AI110" s="163"/>
      <c r="AJ110" s="155"/>
      <c r="AK110" s="165" t="str">
        <f t="shared" si="12"/>
        <v>-</v>
      </c>
      <c r="AL110" s="155"/>
      <c r="AM110" s="155"/>
      <c r="AN110" s="155"/>
      <c r="AO110" s="155"/>
      <c r="AP110" s="155"/>
      <c r="AQ110" s="165" t="str">
        <f t="shared" si="13"/>
        <v>-</v>
      </c>
      <c r="AR110" s="155" t="str">
        <f t="shared" si="901"/>
        <v/>
      </c>
      <c r="AS110" s="155"/>
      <c r="AT110" s="155"/>
      <c r="AU110" s="155"/>
      <c r="AV110" s="157">
        <f t="shared" si="28"/>
        <v>0</v>
      </c>
      <c r="AW110" s="155"/>
      <c r="AX110" s="155"/>
      <c r="AY110" s="155"/>
      <c r="AZ110" s="157">
        <f t="shared" si="29"/>
        <v>0</v>
      </c>
      <c r="BA110" s="156">
        <f t="shared" ref="BA110:BC110" si="1012">IF(AS110-AW110&lt;0,0,AS110-AW110)</f>
        <v>0</v>
      </c>
      <c r="BB110" s="156">
        <f t="shared" si="1012"/>
        <v>0</v>
      </c>
      <c r="BC110" s="156">
        <f t="shared" si="1012"/>
        <v>0</v>
      </c>
      <c r="BD110" s="157">
        <f t="shared" si="59"/>
        <v>0</v>
      </c>
      <c r="BE110" s="155"/>
      <c r="BF110" s="155"/>
      <c r="BG110" s="155"/>
      <c r="BH110" s="155"/>
      <c r="BI110" s="155"/>
      <c r="BJ110" s="157">
        <f t="shared" si="30"/>
        <v>0</v>
      </c>
      <c r="BK110" s="155"/>
      <c r="BL110" s="155"/>
      <c r="BM110" s="163"/>
      <c r="BN110" s="155"/>
      <c r="BO110" s="165" t="str">
        <f t="shared" si="60"/>
        <v>-</v>
      </c>
      <c r="BP110" s="155"/>
      <c r="BQ110" s="155"/>
      <c r="BR110" s="155"/>
      <c r="BS110" s="155"/>
      <c r="BT110" s="155"/>
      <c r="BU110" s="165" t="str">
        <f t="shared" si="61"/>
        <v>-</v>
      </c>
      <c r="BV110" s="155"/>
      <c r="BW110" s="155"/>
      <c r="BX110" s="155"/>
      <c r="BY110" s="155"/>
      <c r="BZ110" s="157">
        <f t="shared" si="62"/>
        <v>0</v>
      </c>
      <c r="CA110" s="155"/>
      <c r="CB110" s="155"/>
      <c r="CC110" s="155"/>
      <c r="CD110" s="157">
        <f t="shared" si="63"/>
        <v>0</v>
      </c>
      <c r="CE110" s="156">
        <f t="shared" ref="CE110:CG110" si="1013">IF(BW110-CA110&lt;0,0,BW110-CA110)</f>
        <v>0</v>
      </c>
      <c r="CF110" s="156">
        <f t="shared" si="1013"/>
        <v>0</v>
      </c>
      <c r="CG110" s="156">
        <f t="shared" si="1013"/>
        <v>0</v>
      </c>
      <c r="CH110" s="157">
        <f t="shared" si="65"/>
        <v>0</v>
      </c>
      <c r="CI110" s="155"/>
      <c r="CJ110" s="155"/>
      <c r="CK110" s="155"/>
      <c r="CL110" s="155"/>
      <c r="CM110" s="155"/>
      <c r="CN110" s="157">
        <f t="shared" si="66"/>
        <v>0</v>
      </c>
      <c r="CO110" s="155"/>
      <c r="CP110" s="155"/>
      <c r="CQ110" s="350">
        <f t="shared" ref="CQ110:CR110" si="1014">SUM(E110,AI110,BM110)</f>
        <v>0</v>
      </c>
      <c r="CR110" s="285">
        <f t="shared" si="1014"/>
        <v>0</v>
      </c>
      <c r="CS110" s="298" t="str">
        <f t="shared" si="33"/>
        <v>-</v>
      </c>
      <c r="CT110" s="285">
        <f t="shared" ref="CT110:CX110" si="1015">SUM(H110,AL110,BP110)</f>
        <v>0</v>
      </c>
      <c r="CU110" s="285">
        <f t="shared" si="1015"/>
        <v>0</v>
      </c>
      <c r="CV110" s="285">
        <f t="shared" si="1015"/>
        <v>0</v>
      </c>
      <c r="CW110" s="285">
        <f t="shared" si="1015"/>
        <v>0</v>
      </c>
      <c r="CX110" s="285">
        <f t="shared" si="1015"/>
        <v>0</v>
      </c>
      <c r="CY110" s="311" t="str">
        <f t="shared" si="19"/>
        <v>-</v>
      </c>
      <c r="CZ110" s="285">
        <f t="shared" ref="CZ110:DC110" si="1016">SUM(N110,AR110,BV110)</f>
        <v>0</v>
      </c>
      <c r="DA110" s="285">
        <f t="shared" si="1016"/>
        <v>0</v>
      </c>
      <c r="DB110" s="285">
        <f t="shared" si="1016"/>
        <v>0</v>
      </c>
      <c r="DC110" s="285">
        <f t="shared" si="1016"/>
        <v>0</v>
      </c>
      <c r="DD110" s="157">
        <f t="shared" si="36"/>
        <v>0</v>
      </c>
      <c r="DE110" s="156">
        <f t="shared" ref="DE110:DG110" si="1017">SUM(S110,AW110,CA110)</f>
        <v>0</v>
      </c>
      <c r="DF110" s="156">
        <f t="shared" si="1017"/>
        <v>0</v>
      </c>
      <c r="DG110" s="156">
        <f t="shared" si="1017"/>
        <v>0</v>
      </c>
      <c r="DH110" s="157">
        <f t="shared" si="38"/>
        <v>0</v>
      </c>
      <c r="DI110" s="156">
        <f t="shared" ref="DI110:DK110" si="1018">IF(DA110-DE110&lt;0,0,DA110-DE110)</f>
        <v>0</v>
      </c>
      <c r="DJ110" s="156">
        <f t="shared" si="1018"/>
        <v>0</v>
      </c>
      <c r="DK110" s="156">
        <f t="shared" si="1018"/>
        <v>0</v>
      </c>
      <c r="DL110" s="157">
        <f t="shared" si="40"/>
        <v>0</v>
      </c>
      <c r="DM110" s="156">
        <f t="shared" ref="DM110:DQ110" si="1019">SUM(AA110,BE110,CI110)</f>
        <v>0</v>
      </c>
      <c r="DN110" s="156">
        <f t="shared" si="1019"/>
        <v>0</v>
      </c>
      <c r="DO110" s="156">
        <f t="shared" si="1019"/>
        <v>0</v>
      </c>
      <c r="DP110" s="156">
        <f t="shared" si="1019"/>
        <v>0</v>
      </c>
      <c r="DQ110" s="156">
        <f t="shared" si="1019"/>
        <v>0</v>
      </c>
      <c r="DR110" s="157">
        <f t="shared" si="42"/>
        <v>0</v>
      </c>
      <c r="DS110" s="156">
        <f t="shared" ref="DS110:DT110" si="1020">SUM(AG110,BK110,CO110)</f>
        <v>0</v>
      </c>
      <c r="DT110" s="156">
        <f t="shared" si="1020"/>
        <v>0</v>
      </c>
      <c r="DU110" s="342"/>
    </row>
    <row r="111" ht="19.5" customHeight="1">
      <c r="A111" s="146">
        <v>106.0</v>
      </c>
      <c r="B111" s="169"/>
      <c r="C111" s="352"/>
      <c r="D111" s="353"/>
      <c r="E111" s="163"/>
      <c r="F111" s="155"/>
      <c r="G111" s="165" t="str">
        <f t="shared" si="543"/>
        <v>-</v>
      </c>
      <c r="H111" s="155"/>
      <c r="I111" s="155"/>
      <c r="J111" s="155"/>
      <c r="K111" s="155"/>
      <c r="L111" s="155"/>
      <c r="M111" s="165" t="str">
        <f t="shared" si="544"/>
        <v>-</v>
      </c>
      <c r="N111" s="155"/>
      <c r="O111" s="155"/>
      <c r="P111" s="155"/>
      <c r="Q111" s="155"/>
      <c r="R111" s="157">
        <f t="shared" si="545"/>
        <v>0</v>
      </c>
      <c r="S111" s="155"/>
      <c r="T111" s="155"/>
      <c r="U111" s="155"/>
      <c r="V111" s="157">
        <f t="shared" si="546"/>
        <v>0</v>
      </c>
      <c r="W111" s="156">
        <f t="shared" ref="W111:Y111" si="1021">IF(O111-S111&lt;0,0,O111-S111)</f>
        <v>0</v>
      </c>
      <c r="X111" s="156">
        <f t="shared" si="1021"/>
        <v>0</v>
      </c>
      <c r="Y111" s="156">
        <f t="shared" si="1021"/>
        <v>0</v>
      </c>
      <c r="Z111" s="157">
        <f t="shared" si="548"/>
        <v>0</v>
      </c>
      <c r="AA111" s="155"/>
      <c r="AB111" s="155"/>
      <c r="AC111" s="155"/>
      <c r="AD111" s="155"/>
      <c r="AE111" s="155"/>
      <c r="AF111" s="157">
        <f t="shared" si="549"/>
        <v>0</v>
      </c>
      <c r="AG111" s="155"/>
      <c r="AH111" s="155"/>
      <c r="AI111" s="163"/>
      <c r="AJ111" s="155"/>
      <c r="AK111" s="165" t="str">
        <f t="shared" si="12"/>
        <v>-</v>
      </c>
      <c r="AL111" s="155"/>
      <c r="AM111" s="155"/>
      <c r="AN111" s="155"/>
      <c r="AO111" s="155"/>
      <c r="AP111" s="155"/>
      <c r="AQ111" s="165" t="str">
        <f t="shared" si="13"/>
        <v>-</v>
      </c>
      <c r="AR111" s="155" t="str">
        <f t="shared" si="901"/>
        <v/>
      </c>
      <c r="AS111" s="155"/>
      <c r="AT111" s="155"/>
      <c r="AU111" s="155"/>
      <c r="AV111" s="157">
        <f t="shared" si="28"/>
        <v>0</v>
      </c>
      <c r="AW111" s="155"/>
      <c r="AX111" s="155"/>
      <c r="AY111" s="155"/>
      <c r="AZ111" s="157">
        <f t="shared" si="29"/>
        <v>0</v>
      </c>
      <c r="BA111" s="156">
        <f t="shared" ref="BA111:BC111" si="1022">IF(AS111-AW111&lt;0,0,AS111-AW111)</f>
        <v>0</v>
      </c>
      <c r="BB111" s="156">
        <f t="shared" si="1022"/>
        <v>0</v>
      </c>
      <c r="BC111" s="156">
        <f t="shared" si="1022"/>
        <v>0</v>
      </c>
      <c r="BD111" s="157">
        <f t="shared" si="59"/>
        <v>0</v>
      </c>
      <c r="BE111" s="155"/>
      <c r="BF111" s="155"/>
      <c r="BG111" s="155"/>
      <c r="BH111" s="155"/>
      <c r="BI111" s="155"/>
      <c r="BJ111" s="157">
        <f t="shared" si="30"/>
        <v>0</v>
      </c>
      <c r="BK111" s="155"/>
      <c r="BL111" s="155"/>
      <c r="BM111" s="163"/>
      <c r="BN111" s="155"/>
      <c r="BO111" s="165" t="str">
        <f t="shared" si="60"/>
        <v>-</v>
      </c>
      <c r="BP111" s="155"/>
      <c r="BQ111" s="155"/>
      <c r="BR111" s="155"/>
      <c r="BS111" s="155"/>
      <c r="BT111" s="155"/>
      <c r="BU111" s="165" t="str">
        <f t="shared" si="61"/>
        <v>-</v>
      </c>
      <c r="BV111" s="155"/>
      <c r="BW111" s="155"/>
      <c r="BX111" s="155"/>
      <c r="BY111" s="155"/>
      <c r="BZ111" s="157">
        <f t="shared" si="62"/>
        <v>0</v>
      </c>
      <c r="CA111" s="155"/>
      <c r="CB111" s="155"/>
      <c r="CC111" s="155"/>
      <c r="CD111" s="157">
        <f t="shared" si="63"/>
        <v>0</v>
      </c>
      <c r="CE111" s="156">
        <f t="shared" ref="CE111:CG111" si="1023">IF(BW111-CA111&lt;0,0,BW111-CA111)</f>
        <v>0</v>
      </c>
      <c r="CF111" s="156">
        <f t="shared" si="1023"/>
        <v>0</v>
      </c>
      <c r="CG111" s="156">
        <f t="shared" si="1023"/>
        <v>0</v>
      </c>
      <c r="CH111" s="157">
        <f t="shared" si="65"/>
        <v>0</v>
      </c>
      <c r="CI111" s="155"/>
      <c r="CJ111" s="155"/>
      <c r="CK111" s="155"/>
      <c r="CL111" s="155"/>
      <c r="CM111" s="155"/>
      <c r="CN111" s="157">
        <f t="shared" si="66"/>
        <v>0</v>
      </c>
      <c r="CO111" s="155"/>
      <c r="CP111" s="155"/>
      <c r="CQ111" s="350">
        <f t="shared" ref="CQ111:CR111" si="1024">SUM(E111,AI111,BM111)</f>
        <v>0</v>
      </c>
      <c r="CR111" s="285">
        <f t="shared" si="1024"/>
        <v>0</v>
      </c>
      <c r="CS111" s="298" t="str">
        <f t="shared" si="33"/>
        <v>-</v>
      </c>
      <c r="CT111" s="285">
        <f t="shared" ref="CT111:CX111" si="1025">SUM(H111,AL111,BP111)</f>
        <v>0</v>
      </c>
      <c r="CU111" s="285">
        <f t="shared" si="1025"/>
        <v>0</v>
      </c>
      <c r="CV111" s="285">
        <f t="shared" si="1025"/>
        <v>0</v>
      </c>
      <c r="CW111" s="285">
        <f t="shared" si="1025"/>
        <v>0</v>
      </c>
      <c r="CX111" s="285">
        <f t="shared" si="1025"/>
        <v>0</v>
      </c>
      <c r="CY111" s="311" t="str">
        <f t="shared" si="19"/>
        <v>-</v>
      </c>
      <c r="CZ111" s="285">
        <f t="shared" ref="CZ111:DC111" si="1026">SUM(N111,AR111,BV111)</f>
        <v>0</v>
      </c>
      <c r="DA111" s="285">
        <f t="shared" si="1026"/>
        <v>0</v>
      </c>
      <c r="DB111" s="285">
        <f t="shared" si="1026"/>
        <v>0</v>
      </c>
      <c r="DC111" s="285">
        <f t="shared" si="1026"/>
        <v>0</v>
      </c>
      <c r="DD111" s="157">
        <f t="shared" si="36"/>
        <v>0</v>
      </c>
      <c r="DE111" s="156">
        <f t="shared" ref="DE111:DG111" si="1027">SUM(S111,AW111,CA111)</f>
        <v>0</v>
      </c>
      <c r="DF111" s="156">
        <f t="shared" si="1027"/>
        <v>0</v>
      </c>
      <c r="DG111" s="156">
        <f t="shared" si="1027"/>
        <v>0</v>
      </c>
      <c r="DH111" s="157">
        <f t="shared" si="38"/>
        <v>0</v>
      </c>
      <c r="DI111" s="156">
        <f t="shared" ref="DI111:DK111" si="1028">IF(DA111-DE111&lt;0,0,DA111-DE111)</f>
        <v>0</v>
      </c>
      <c r="DJ111" s="156">
        <f t="shared" si="1028"/>
        <v>0</v>
      </c>
      <c r="DK111" s="156">
        <f t="shared" si="1028"/>
        <v>0</v>
      </c>
      <c r="DL111" s="157">
        <f t="shared" si="40"/>
        <v>0</v>
      </c>
      <c r="DM111" s="156">
        <f t="shared" ref="DM111:DQ111" si="1029">SUM(AA111,BE111,CI111)</f>
        <v>0</v>
      </c>
      <c r="DN111" s="156">
        <f t="shared" si="1029"/>
        <v>0</v>
      </c>
      <c r="DO111" s="156">
        <f t="shared" si="1029"/>
        <v>0</v>
      </c>
      <c r="DP111" s="156">
        <f t="shared" si="1029"/>
        <v>0</v>
      </c>
      <c r="DQ111" s="156">
        <f t="shared" si="1029"/>
        <v>0</v>
      </c>
      <c r="DR111" s="157">
        <f t="shared" si="42"/>
        <v>0</v>
      </c>
      <c r="DS111" s="156">
        <f t="shared" ref="DS111:DT111" si="1030">SUM(AG111,BK111,CO111)</f>
        <v>0</v>
      </c>
      <c r="DT111" s="156">
        <f t="shared" si="1030"/>
        <v>0</v>
      </c>
      <c r="DU111" s="342"/>
    </row>
    <row r="112" ht="19.5" customHeight="1">
      <c r="A112" s="146">
        <v>107.0</v>
      </c>
      <c r="B112" s="169"/>
      <c r="C112" s="352"/>
      <c r="D112" s="353"/>
      <c r="E112" s="172"/>
      <c r="F112" s="173"/>
      <c r="G112" s="174" t="str">
        <f t="shared" si="543"/>
        <v>-</v>
      </c>
      <c r="H112" s="173"/>
      <c r="I112" s="173"/>
      <c r="J112" s="173"/>
      <c r="K112" s="173"/>
      <c r="L112" s="173"/>
      <c r="M112" s="174" t="str">
        <f t="shared" si="544"/>
        <v>-</v>
      </c>
      <c r="N112" s="173"/>
      <c r="O112" s="173"/>
      <c r="P112" s="173"/>
      <c r="Q112" s="173"/>
      <c r="R112" s="175">
        <f t="shared" si="545"/>
        <v>0</v>
      </c>
      <c r="S112" s="173"/>
      <c r="T112" s="173"/>
      <c r="U112" s="173"/>
      <c r="V112" s="175">
        <f t="shared" si="546"/>
        <v>0</v>
      </c>
      <c r="W112" s="176">
        <f t="shared" ref="W112:Y112" si="1031">IF(O112-S112&lt;0,0,O112-S112)</f>
        <v>0</v>
      </c>
      <c r="X112" s="176">
        <f t="shared" si="1031"/>
        <v>0</v>
      </c>
      <c r="Y112" s="176">
        <f t="shared" si="1031"/>
        <v>0</v>
      </c>
      <c r="Z112" s="175">
        <f t="shared" si="548"/>
        <v>0</v>
      </c>
      <c r="AA112" s="173"/>
      <c r="AB112" s="173"/>
      <c r="AC112" s="173"/>
      <c r="AD112" s="173"/>
      <c r="AE112" s="173"/>
      <c r="AF112" s="175">
        <f t="shared" si="549"/>
        <v>0</v>
      </c>
      <c r="AG112" s="173"/>
      <c r="AH112" s="173"/>
      <c r="AI112" s="172"/>
      <c r="AJ112" s="173"/>
      <c r="AK112" s="174" t="str">
        <f t="shared" si="12"/>
        <v>-</v>
      </c>
      <c r="AL112" s="173"/>
      <c r="AM112" s="173"/>
      <c r="AN112" s="173"/>
      <c r="AO112" s="173"/>
      <c r="AP112" s="173"/>
      <c r="AQ112" s="174" t="str">
        <f t="shared" si="13"/>
        <v>-</v>
      </c>
      <c r="AR112" s="155" t="str">
        <f t="shared" si="901"/>
        <v/>
      </c>
      <c r="AS112" s="173"/>
      <c r="AT112" s="173"/>
      <c r="AU112" s="173"/>
      <c r="AV112" s="175">
        <f t="shared" si="28"/>
        <v>0</v>
      </c>
      <c r="AW112" s="173"/>
      <c r="AX112" s="173"/>
      <c r="AY112" s="173"/>
      <c r="AZ112" s="175">
        <f t="shared" si="29"/>
        <v>0</v>
      </c>
      <c r="BA112" s="176">
        <f t="shared" ref="BA112:BC112" si="1032">IF(AS112-AW112&lt;0,0,AS112-AW112)</f>
        <v>0</v>
      </c>
      <c r="BB112" s="176">
        <f t="shared" si="1032"/>
        <v>0</v>
      </c>
      <c r="BC112" s="176">
        <f t="shared" si="1032"/>
        <v>0</v>
      </c>
      <c r="BD112" s="175">
        <f t="shared" si="59"/>
        <v>0</v>
      </c>
      <c r="BE112" s="173"/>
      <c r="BF112" s="173"/>
      <c r="BG112" s="173"/>
      <c r="BH112" s="173"/>
      <c r="BI112" s="173"/>
      <c r="BJ112" s="175">
        <f t="shared" si="30"/>
        <v>0</v>
      </c>
      <c r="BK112" s="173"/>
      <c r="BL112" s="173"/>
      <c r="BM112" s="172"/>
      <c r="BN112" s="173"/>
      <c r="BO112" s="174" t="str">
        <f t="shared" si="60"/>
        <v>-</v>
      </c>
      <c r="BP112" s="173"/>
      <c r="BQ112" s="173"/>
      <c r="BR112" s="173"/>
      <c r="BS112" s="173"/>
      <c r="BT112" s="173"/>
      <c r="BU112" s="174" t="str">
        <f t="shared" si="61"/>
        <v>-</v>
      </c>
      <c r="BV112" s="173"/>
      <c r="BW112" s="173"/>
      <c r="BX112" s="173"/>
      <c r="BY112" s="173"/>
      <c r="BZ112" s="175">
        <f t="shared" si="62"/>
        <v>0</v>
      </c>
      <c r="CA112" s="173"/>
      <c r="CB112" s="173"/>
      <c r="CC112" s="173"/>
      <c r="CD112" s="175">
        <f t="shared" si="63"/>
        <v>0</v>
      </c>
      <c r="CE112" s="176">
        <f t="shared" ref="CE112:CG112" si="1033">IF(BW112-CA112&lt;0,0,BW112-CA112)</f>
        <v>0</v>
      </c>
      <c r="CF112" s="176">
        <f t="shared" si="1033"/>
        <v>0</v>
      </c>
      <c r="CG112" s="176">
        <f t="shared" si="1033"/>
        <v>0</v>
      </c>
      <c r="CH112" s="175">
        <f t="shared" si="65"/>
        <v>0</v>
      </c>
      <c r="CI112" s="173"/>
      <c r="CJ112" s="173"/>
      <c r="CK112" s="173"/>
      <c r="CL112" s="173"/>
      <c r="CM112" s="173"/>
      <c r="CN112" s="175">
        <f t="shared" si="66"/>
        <v>0</v>
      </c>
      <c r="CO112" s="173"/>
      <c r="CP112" s="173"/>
      <c r="CQ112" s="354">
        <f t="shared" ref="CQ112:CR112" si="1034">SUM(E112,AI112,BM112)</f>
        <v>0</v>
      </c>
      <c r="CR112" s="355">
        <f t="shared" si="1034"/>
        <v>0</v>
      </c>
      <c r="CS112" s="356" t="str">
        <f t="shared" si="33"/>
        <v>-</v>
      </c>
      <c r="CT112" s="355">
        <f t="shared" ref="CT112:CX112" si="1035">SUM(H112,AL112,BP112)</f>
        <v>0</v>
      </c>
      <c r="CU112" s="355">
        <f t="shared" si="1035"/>
        <v>0</v>
      </c>
      <c r="CV112" s="355">
        <f t="shared" si="1035"/>
        <v>0</v>
      </c>
      <c r="CW112" s="355">
        <f t="shared" si="1035"/>
        <v>0</v>
      </c>
      <c r="CX112" s="355">
        <f t="shared" si="1035"/>
        <v>0</v>
      </c>
      <c r="CY112" s="357" t="str">
        <f t="shared" si="19"/>
        <v>-</v>
      </c>
      <c r="CZ112" s="355">
        <f t="shared" ref="CZ112:DC112" si="1036">SUM(N112,AR112,BV112)</f>
        <v>0</v>
      </c>
      <c r="DA112" s="355">
        <f t="shared" si="1036"/>
        <v>0</v>
      </c>
      <c r="DB112" s="355">
        <f t="shared" si="1036"/>
        <v>0</v>
      </c>
      <c r="DC112" s="355">
        <f t="shared" si="1036"/>
        <v>0</v>
      </c>
      <c r="DD112" s="175">
        <f t="shared" si="36"/>
        <v>0</v>
      </c>
      <c r="DE112" s="176">
        <f t="shared" ref="DE112:DG112" si="1037">SUM(S112,AW112,CA112)</f>
        <v>0</v>
      </c>
      <c r="DF112" s="176">
        <f t="shared" si="1037"/>
        <v>0</v>
      </c>
      <c r="DG112" s="176">
        <f t="shared" si="1037"/>
        <v>0</v>
      </c>
      <c r="DH112" s="175">
        <f t="shared" si="38"/>
        <v>0</v>
      </c>
      <c r="DI112" s="176">
        <f t="shared" ref="DI112:DK112" si="1038">IF(DA112-DE112&lt;0,0,DA112-DE112)</f>
        <v>0</v>
      </c>
      <c r="DJ112" s="176">
        <f t="shared" si="1038"/>
        <v>0</v>
      </c>
      <c r="DK112" s="176">
        <f t="shared" si="1038"/>
        <v>0</v>
      </c>
      <c r="DL112" s="175">
        <f t="shared" si="40"/>
        <v>0</v>
      </c>
      <c r="DM112" s="176">
        <f t="shared" ref="DM112:DQ112" si="1039">SUM(AA112,BE112,CI112)</f>
        <v>0</v>
      </c>
      <c r="DN112" s="176">
        <f t="shared" si="1039"/>
        <v>0</v>
      </c>
      <c r="DO112" s="176">
        <f t="shared" si="1039"/>
        <v>0</v>
      </c>
      <c r="DP112" s="176">
        <f t="shared" si="1039"/>
        <v>0</v>
      </c>
      <c r="DQ112" s="176">
        <f t="shared" si="1039"/>
        <v>0</v>
      </c>
      <c r="DR112" s="175">
        <f t="shared" si="42"/>
        <v>0</v>
      </c>
      <c r="DS112" s="176">
        <f t="shared" ref="DS112:DT112" si="1040">SUM(AG112,BK112,CO112)</f>
        <v>0</v>
      </c>
      <c r="DT112" s="176">
        <f t="shared" si="1040"/>
        <v>0</v>
      </c>
      <c r="DU112" s="342"/>
    </row>
    <row r="113" ht="19.5" customHeight="1">
      <c r="A113" s="146">
        <v>108.0</v>
      </c>
      <c r="B113" s="169"/>
      <c r="C113" s="352"/>
      <c r="D113" s="353"/>
      <c r="E113" s="172"/>
      <c r="F113" s="173"/>
      <c r="G113" s="174" t="str">
        <f t="shared" si="543"/>
        <v>-</v>
      </c>
      <c r="H113" s="173"/>
      <c r="I113" s="173"/>
      <c r="J113" s="173"/>
      <c r="K113" s="173"/>
      <c r="L113" s="173"/>
      <c r="M113" s="174" t="str">
        <f t="shared" si="544"/>
        <v>-</v>
      </c>
      <c r="N113" s="173"/>
      <c r="O113" s="173"/>
      <c r="P113" s="173"/>
      <c r="Q113" s="173"/>
      <c r="R113" s="175">
        <f t="shared" si="545"/>
        <v>0</v>
      </c>
      <c r="S113" s="173"/>
      <c r="T113" s="173"/>
      <c r="U113" s="173"/>
      <c r="V113" s="175">
        <f t="shared" si="546"/>
        <v>0</v>
      </c>
      <c r="W113" s="176">
        <f t="shared" ref="W113:Y113" si="1041">IF(O113-S113&lt;0,0,O113-S113)</f>
        <v>0</v>
      </c>
      <c r="X113" s="176">
        <f t="shared" si="1041"/>
        <v>0</v>
      </c>
      <c r="Y113" s="176">
        <f t="shared" si="1041"/>
        <v>0</v>
      </c>
      <c r="Z113" s="175">
        <f t="shared" si="548"/>
        <v>0</v>
      </c>
      <c r="AA113" s="173"/>
      <c r="AB113" s="173"/>
      <c r="AC113" s="173"/>
      <c r="AD113" s="173"/>
      <c r="AE113" s="173"/>
      <c r="AF113" s="175">
        <f t="shared" si="549"/>
        <v>0</v>
      </c>
      <c r="AG113" s="173"/>
      <c r="AH113" s="173"/>
      <c r="AI113" s="172"/>
      <c r="AJ113" s="173"/>
      <c r="AK113" s="174" t="str">
        <f t="shared" si="12"/>
        <v>-</v>
      </c>
      <c r="AL113" s="173"/>
      <c r="AM113" s="173"/>
      <c r="AN113" s="173"/>
      <c r="AO113" s="173"/>
      <c r="AP113" s="173"/>
      <c r="AQ113" s="174" t="str">
        <f t="shared" si="13"/>
        <v>-</v>
      </c>
      <c r="AR113" s="155" t="str">
        <f t="shared" si="901"/>
        <v/>
      </c>
      <c r="AS113" s="173"/>
      <c r="AT113" s="173"/>
      <c r="AU113" s="173"/>
      <c r="AV113" s="175">
        <f t="shared" si="28"/>
        <v>0</v>
      </c>
      <c r="AW113" s="173"/>
      <c r="AX113" s="173"/>
      <c r="AY113" s="173"/>
      <c r="AZ113" s="175">
        <f t="shared" si="29"/>
        <v>0</v>
      </c>
      <c r="BA113" s="176">
        <f t="shared" ref="BA113:BC113" si="1042">IF(AS113-AW113&lt;0,0,AS113-AW113)</f>
        <v>0</v>
      </c>
      <c r="BB113" s="176">
        <f t="shared" si="1042"/>
        <v>0</v>
      </c>
      <c r="BC113" s="176">
        <f t="shared" si="1042"/>
        <v>0</v>
      </c>
      <c r="BD113" s="175">
        <f t="shared" si="59"/>
        <v>0</v>
      </c>
      <c r="BE113" s="173"/>
      <c r="BF113" s="173"/>
      <c r="BG113" s="173"/>
      <c r="BH113" s="173"/>
      <c r="BI113" s="173"/>
      <c r="BJ113" s="175">
        <f t="shared" si="30"/>
        <v>0</v>
      </c>
      <c r="BK113" s="173"/>
      <c r="BL113" s="173"/>
      <c r="BM113" s="172"/>
      <c r="BN113" s="173"/>
      <c r="BO113" s="174" t="str">
        <f t="shared" si="60"/>
        <v>-</v>
      </c>
      <c r="BP113" s="173"/>
      <c r="BQ113" s="173"/>
      <c r="BR113" s="173"/>
      <c r="BS113" s="173"/>
      <c r="BT113" s="173"/>
      <c r="BU113" s="174" t="str">
        <f t="shared" si="61"/>
        <v>-</v>
      </c>
      <c r="BV113" s="173"/>
      <c r="BW113" s="173"/>
      <c r="BX113" s="173"/>
      <c r="BY113" s="173"/>
      <c r="BZ113" s="175">
        <f t="shared" si="62"/>
        <v>0</v>
      </c>
      <c r="CA113" s="173"/>
      <c r="CB113" s="173"/>
      <c r="CC113" s="173"/>
      <c r="CD113" s="175">
        <f t="shared" si="63"/>
        <v>0</v>
      </c>
      <c r="CE113" s="176">
        <f t="shared" ref="CE113:CG113" si="1043">IF(BW113-CA113&lt;0,0,BW113-CA113)</f>
        <v>0</v>
      </c>
      <c r="CF113" s="176">
        <f t="shared" si="1043"/>
        <v>0</v>
      </c>
      <c r="CG113" s="176">
        <f t="shared" si="1043"/>
        <v>0</v>
      </c>
      <c r="CH113" s="175">
        <f t="shared" si="65"/>
        <v>0</v>
      </c>
      <c r="CI113" s="173"/>
      <c r="CJ113" s="173"/>
      <c r="CK113" s="173"/>
      <c r="CL113" s="173"/>
      <c r="CM113" s="173"/>
      <c r="CN113" s="175">
        <f t="shared" si="66"/>
        <v>0</v>
      </c>
      <c r="CO113" s="173"/>
      <c r="CP113" s="173"/>
      <c r="CQ113" s="354">
        <f t="shared" ref="CQ113:CR113" si="1044">SUM(E113,AI113,BM113)</f>
        <v>0</v>
      </c>
      <c r="CR113" s="355">
        <f t="shared" si="1044"/>
        <v>0</v>
      </c>
      <c r="CS113" s="356" t="str">
        <f t="shared" si="33"/>
        <v>-</v>
      </c>
      <c r="CT113" s="355">
        <f t="shared" ref="CT113:CX113" si="1045">SUM(H113,AL113,BP113)</f>
        <v>0</v>
      </c>
      <c r="CU113" s="355">
        <f t="shared" si="1045"/>
        <v>0</v>
      </c>
      <c r="CV113" s="355">
        <f t="shared" si="1045"/>
        <v>0</v>
      </c>
      <c r="CW113" s="355">
        <f t="shared" si="1045"/>
        <v>0</v>
      </c>
      <c r="CX113" s="355">
        <f t="shared" si="1045"/>
        <v>0</v>
      </c>
      <c r="CY113" s="357" t="str">
        <f t="shared" si="19"/>
        <v>-</v>
      </c>
      <c r="CZ113" s="355">
        <f t="shared" ref="CZ113:DC113" si="1046">SUM(N113,AR113,BV113)</f>
        <v>0</v>
      </c>
      <c r="DA113" s="355">
        <f t="shared" si="1046"/>
        <v>0</v>
      </c>
      <c r="DB113" s="355">
        <f t="shared" si="1046"/>
        <v>0</v>
      </c>
      <c r="DC113" s="355">
        <f t="shared" si="1046"/>
        <v>0</v>
      </c>
      <c r="DD113" s="175">
        <f t="shared" si="36"/>
        <v>0</v>
      </c>
      <c r="DE113" s="176">
        <f t="shared" ref="DE113:DG113" si="1047">SUM(S113,AW113,CA113)</f>
        <v>0</v>
      </c>
      <c r="DF113" s="176">
        <f t="shared" si="1047"/>
        <v>0</v>
      </c>
      <c r="DG113" s="176">
        <f t="shared" si="1047"/>
        <v>0</v>
      </c>
      <c r="DH113" s="175">
        <f t="shared" si="38"/>
        <v>0</v>
      </c>
      <c r="DI113" s="176">
        <f t="shared" ref="DI113:DK113" si="1048">IF(DA113-DE113&lt;0,0,DA113-DE113)</f>
        <v>0</v>
      </c>
      <c r="DJ113" s="176">
        <f t="shared" si="1048"/>
        <v>0</v>
      </c>
      <c r="DK113" s="176">
        <f t="shared" si="1048"/>
        <v>0</v>
      </c>
      <c r="DL113" s="175">
        <f t="shared" si="40"/>
        <v>0</v>
      </c>
      <c r="DM113" s="176">
        <f t="shared" ref="DM113:DQ113" si="1049">SUM(AA113,BE113,CI113)</f>
        <v>0</v>
      </c>
      <c r="DN113" s="176">
        <f t="shared" si="1049"/>
        <v>0</v>
      </c>
      <c r="DO113" s="176">
        <f t="shared" si="1049"/>
        <v>0</v>
      </c>
      <c r="DP113" s="176">
        <f t="shared" si="1049"/>
        <v>0</v>
      </c>
      <c r="DQ113" s="176">
        <f t="shared" si="1049"/>
        <v>0</v>
      </c>
      <c r="DR113" s="175">
        <f t="shared" si="42"/>
        <v>0</v>
      </c>
      <c r="DS113" s="176">
        <f t="shared" ref="DS113:DT113" si="1050">SUM(AG113,BK113,CO113)</f>
        <v>0</v>
      </c>
      <c r="DT113" s="176">
        <f t="shared" si="1050"/>
        <v>0</v>
      </c>
      <c r="DU113" s="342"/>
    </row>
    <row r="114" ht="19.5" customHeight="1">
      <c r="A114" s="146">
        <v>109.0</v>
      </c>
      <c r="B114" s="169"/>
      <c r="C114" s="352"/>
      <c r="D114" s="353"/>
      <c r="E114" s="172"/>
      <c r="F114" s="173"/>
      <c r="G114" s="174" t="str">
        <f t="shared" si="543"/>
        <v>-</v>
      </c>
      <c r="H114" s="173"/>
      <c r="I114" s="173"/>
      <c r="J114" s="173"/>
      <c r="K114" s="173"/>
      <c r="L114" s="173"/>
      <c r="M114" s="174" t="str">
        <f t="shared" si="544"/>
        <v>-</v>
      </c>
      <c r="N114" s="173"/>
      <c r="O114" s="173"/>
      <c r="P114" s="173"/>
      <c r="Q114" s="173"/>
      <c r="R114" s="175">
        <f t="shared" si="545"/>
        <v>0</v>
      </c>
      <c r="S114" s="173"/>
      <c r="T114" s="173"/>
      <c r="U114" s="173"/>
      <c r="V114" s="175">
        <f t="shared" si="546"/>
        <v>0</v>
      </c>
      <c r="W114" s="176">
        <f t="shared" ref="W114:Y114" si="1051">IF(O114-S114&lt;0,0,O114-S114)</f>
        <v>0</v>
      </c>
      <c r="X114" s="176">
        <f t="shared" si="1051"/>
        <v>0</v>
      </c>
      <c r="Y114" s="176">
        <f t="shared" si="1051"/>
        <v>0</v>
      </c>
      <c r="Z114" s="175">
        <f t="shared" si="548"/>
        <v>0</v>
      </c>
      <c r="AA114" s="173"/>
      <c r="AB114" s="173"/>
      <c r="AC114" s="173"/>
      <c r="AD114" s="173"/>
      <c r="AE114" s="173"/>
      <c r="AF114" s="175">
        <f t="shared" si="549"/>
        <v>0</v>
      </c>
      <c r="AG114" s="173"/>
      <c r="AH114" s="173"/>
      <c r="AI114" s="172"/>
      <c r="AJ114" s="173"/>
      <c r="AK114" s="174" t="str">
        <f t="shared" si="12"/>
        <v>-</v>
      </c>
      <c r="AL114" s="173"/>
      <c r="AM114" s="173"/>
      <c r="AN114" s="173"/>
      <c r="AO114" s="173"/>
      <c r="AP114" s="173"/>
      <c r="AQ114" s="174" t="str">
        <f t="shared" si="13"/>
        <v>-</v>
      </c>
      <c r="AR114" s="155" t="str">
        <f t="shared" si="901"/>
        <v/>
      </c>
      <c r="AS114" s="173"/>
      <c r="AT114" s="173"/>
      <c r="AU114" s="173"/>
      <c r="AV114" s="175">
        <f t="shared" si="28"/>
        <v>0</v>
      </c>
      <c r="AW114" s="173"/>
      <c r="AX114" s="173"/>
      <c r="AY114" s="173"/>
      <c r="AZ114" s="175">
        <f t="shared" si="29"/>
        <v>0</v>
      </c>
      <c r="BA114" s="176">
        <f t="shared" ref="BA114:BC114" si="1052">IF(AS114-AW114&lt;0,0,AS114-AW114)</f>
        <v>0</v>
      </c>
      <c r="BB114" s="176">
        <f t="shared" si="1052"/>
        <v>0</v>
      </c>
      <c r="BC114" s="176">
        <f t="shared" si="1052"/>
        <v>0</v>
      </c>
      <c r="BD114" s="175">
        <f t="shared" si="59"/>
        <v>0</v>
      </c>
      <c r="BE114" s="173"/>
      <c r="BF114" s="173"/>
      <c r="BG114" s="173"/>
      <c r="BH114" s="173"/>
      <c r="BI114" s="173"/>
      <c r="BJ114" s="175">
        <f t="shared" si="30"/>
        <v>0</v>
      </c>
      <c r="BK114" s="173"/>
      <c r="BL114" s="173"/>
      <c r="BM114" s="172"/>
      <c r="BN114" s="173"/>
      <c r="BO114" s="174" t="str">
        <f t="shared" si="60"/>
        <v>-</v>
      </c>
      <c r="BP114" s="173"/>
      <c r="BQ114" s="173"/>
      <c r="BR114" s="173"/>
      <c r="BS114" s="173"/>
      <c r="BT114" s="173"/>
      <c r="BU114" s="174" t="str">
        <f t="shared" si="61"/>
        <v>-</v>
      </c>
      <c r="BV114" s="173"/>
      <c r="BW114" s="173"/>
      <c r="BX114" s="173"/>
      <c r="BY114" s="173"/>
      <c r="BZ114" s="175">
        <f t="shared" si="62"/>
        <v>0</v>
      </c>
      <c r="CA114" s="173"/>
      <c r="CB114" s="173"/>
      <c r="CC114" s="173"/>
      <c r="CD114" s="175">
        <f t="shared" si="63"/>
        <v>0</v>
      </c>
      <c r="CE114" s="176">
        <f t="shared" ref="CE114:CG114" si="1053">IF(BW114-CA114&lt;0,0,BW114-CA114)</f>
        <v>0</v>
      </c>
      <c r="CF114" s="176">
        <f t="shared" si="1053"/>
        <v>0</v>
      </c>
      <c r="CG114" s="176">
        <f t="shared" si="1053"/>
        <v>0</v>
      </c>
      <c r="CH114" s="175">
        <f t="shared" si="65"/>
        <v>0</v>
      </c>
      <c r="CI114" s="173"/>
      <c r="CJ114" s="173"/>
      <c r="CK114" s="173"/>
      <c r="CL114" s="173"/>
      <c r="CM114" s="173"/>
      <c r="CN114" s="175">
        <f t="shared" si="66"/>
        <v>0</v>
      </c>
      <c r="CO114" s="173"/>
      <c r="CP114" s="173"/>
      <c r="CQ114" s="354">
        <f t="shared" ref="CQ114:CR114" si="1054">SUM(E114,AI114,BM114)</f>
        <v>0</v>
      </c>
      <c r="CR114" s="355">
        <f t="shared" si="1054"/>
        <v>0</v>
      </c>
      <c r="CS114" s="356" t="str">
        <f t="shared" si="33"/>
        <v>-</v>
      </c>
      <c r="CT114" s="355">
        <f t="shared" ref="CT114:CX114" si="1055">SUM(H114,AL114,BP114)</f>
        <v>0</v>
      </c>
      <c r="CU114" s="355">
        <f t="shared" si="1055"/>
        <v>0</v>
      </c>
      <c r="CV114" s="355">
        <f t="shared" si="1055"/>
        <v>0</v>
      </c>
      <c r="CW114" s="355">
        <f t="shared" si="1055"/>
        <v>0</v>
      </c>
      <c r="CX114" s="355">
        <f t="shared" si="1055"/>
        <v>0</v>
      </c>
      <c r="CY114" s="357" t="str">
        <f t="shared" si="19"/>
        <v>-</v>
      </c>
      <c r="CZ114" s="355">
        <f t="shared" ref="CZ114:DC114" si="1056">SUM(N114,AR114,BV114)</f>
        <v>0</v>
      </c>
      <c r="DA114" s="355">
        <f t="shared" si="1056"/>
        <v>0</v>
      </c>
      <c r="DB114" s="355">
        <f t="shared" si="1056"/>
        <v>0</v>
      </c>
      <c r="DC114" s="355">
        <f t="shared" si="1056"/>
        <v>0</v>
      </c>
      <c r="DD114" s="175">
        <f t="shared" si="36"/>
        <v>0</v>
      </c>
      <c r="DE114" s="176">
        <f t="shared" ref="DE114:DG114" si="1057">SUM(S114,AW114,CA114)</f>
        <v>0</v>
      </c>
      <c r="DF114" s="176">
        <f t="shared" si="1057"/>
        <v>0</v>
      </c>
      <c r="DG114" s="176">
        <f t="shared" si="1057"/>
        <v>0</v>
      </c>
      <c r="DH114" s="175">
        <f t="shared" si="38"/>
        <v>0</v>
      </c>
      <c r="DI114" s="176">
        <f t="shared" ref="DI114:DK114" si="1058">IF(DA114-DE114&lt;0,0,DA114-DE114)</f>
        <v>0</v>
      </c>
      <c r="DJ114" s="176">
        <f t="shared" si="1058"/>
        <v>0</v>
      </c>
      <c r="DK114" s="176">
        <f t="shared" si="1058"/>
        <v>0</v>
      </c>
      <c r="DL114" s="175">
        <f t="shared" si="40"/>
        <v>0</v>
      </c>
      <c r="DM114" s="176">
        <f t="shared" ref="DM114:DQ114" si="1059">SUM(AA114,BE114,CI114)</f>
        <v>0</v>
      </c>
      <c r="DN114" s="176">
        <f t="shared" si="1059"/>
        <v>0</v>
      </c>
      <c r="DO114" s="176">
        <f t="shared" si="1059"/>
        <v>0</v>
      </c>
      <c r="DP114" s="176">
        <f t="shared" si="1059"/>
        <v>0</v>
      </c>
      <c r="DQ114" s="176">
        <f t="shared" si="1059"/>
        <v>0</v>
      </c>
      <c r="DR114" s="175">
        <f t="shared" si="42"/>
        <v>0</v>
      </c>
      <c r="DS114" s="176">
        <f t="shared" ref="DS114:DT114" si="1060">SUM(AG114,BK114,CO114)</f>
        <v>0</v>
      </c>
      <c r="DT114" s="176">
        <f t="shared" si="1060"/>
        <v>0</v>
      </c>
      <c r="DU114" s="342"/>
    </row>
    <row r="115" ht="19.5" customHeight="1">
      <c r="A115" s="146">
        <v>110.0</v>
      </c>
      <c r="B115" s="169"/>
      <c r="C115" s="352"/>
      <c r="D115" s="353"/>
      <c r="E115" s="172"/>
      <c r="F115" s="173"/>
      <c r="G115" s="174" t="str">
        <f t="shared" si="543"/>
        <v>-</v>
      </c>
      <c r="H115" s="173"/>
      <c r="I115" s="173"/>
      <c r="J115" s="173"/>
      <c r="K115" s="173"/>
      <c r="L115" s="173"/>
      <c r="M115" s="174" t="str">
        <f t="shared" si="544"/>
        <v>-</v>
      </c>
      <c r="N115" s="173"/>
      <c r="O115" s="173"/>
      <c r="P115" s="173"/>
      <c r="Q115" s="173"/>
      <c r="R115" s="175">
        <f t="shared" si="545"/>
        <v>0</v>
      </c>
      <c r="S115" s="173"/>
      <c r="T115" s="173"/>
      <c r="U115" s="173"/>
      <c r="V115" s="175">
        <f t="shared" si="546"/>
        <v>0</v>
      </c>
      <c r="W115" s="176">
        <f t="shared" ref="W115:Y115" si="1061">IF(O115-S115&lt;0,0,O115-S115)</f>
        <v>0</v>
      </c>
      <c r="X115" s="176">
        <f t="shared" si="1061"/>
        <v>0</v>
      </c>
      <c r="Y115" s="176">
        <f t="shared" si="1061"/>
        <v>0</v>
      </c>
      <c r="Z115" s="175">
        <f t="shared" si="548"/>
        <v>0</v>
      </c>
      <c r="AA115" s="173"/>
      <c r="AB115" s="173"/>
      <c r="AC115" s="173"/>
      <c r="AD115" s="173"/>
      <c r="AE115" s="173"/>
      <c r="AF115" s="175">
        <f t="shared" si="549"/>
        <v>0</v>
      </c>
      <c r="AG115" s="173"/>
      <c r="AH115" s="173"/>
      <c r="AI115" s="172"/>
      <c r="AJ115" s="173"/>
      <c r="AK115" s="174" t="str">
        <f t="shared" si="12"/>
        <v>-</v>
      </c>
      <c r="AL115" s="173"/>
      <c r="AM115" s="173"/>
      <c r="AN115" s="173"/>
      <c r="AO115" s="173"/>
      <c r="AP115" s="173"/>
      <c r="AQ115" s="174" t="str">
        <f t="shared" si="13"/>
        <v>-</v>
      </c>
      <c r="AR115" s="155" t="str">
        <f t="shared" si="901"/>
        <v/>
      </c>
      <c r="AS115" s="173"/>
      <c r="AT115" s="173"/>
      <c r="AU115" s="173"/>
      <c r="AV115" s="175">
        <f t="shared" si="28"/>
        <v>0</v>
      </c>
      <c r="AW115" s="173"/>
      <c r="AX115" s="173"/>
      <c r="AY115" s="173"/>
      <c r="AZ115" s="175">
        <f t="shared" si="29"/>
        <v>0</v>
      </c>
      <c r="BA115" s="176">
        <f t="shared" ref="BA115:BC115" si="1062">IF(AS115-AW115&lt;0,0,AS115-AW115)</f>
        <v>0</v>
      </c>
      <c r="BB115" s="176">
        <f t="shared" si="1062"/>
        <v>0</v>
      </c>
      <c r="BC115" s="176">
        <f t="shared" si="1062"/>
        <v>0</v>
      </c>
      <c r="BD115" s="175">
        <f t="shared" si="59"/>
        <v>0</v>
      </c>
      <c r="BE115" s="173"/>
      <c r="BF115" s="173"/>
      <c r="BG115" s="173"/>
      <c r="BH115" s="173"/>
      <c r="BI115" s="173"/>
      <c r="BJ115" s="175">
        <f t="shared" si="30"/>
        <v>0</v>
      </c>
      <c r="BK115" s="173"/>
      <c r="BL115" s="173"/>
      <c r="BM115" s="172"/>
      <c r="BN115" s="173"/>
      <c r="BO115" s="174" t="str">
        <f t="shared" si="60"/>
        <v>-</v>
      </c>
      <c r="BP115" s="173"/>
      <c r="BQ115" s="173"/>
      <c r="BR115" s="173"/>
      <c r="BS115" s="173"/>
      <c r="BT115" s="173"/>
      <c r="BU115" s="174" t="str">
        <f t="shared" si="61"/>
        <v>-</v>
      </c>
      <c r="BV115" s="173"/>
      <c r="BW115" s="173"/>
      <c r="BX115" s="173"/>
      <c r="BY115" s="173"/>
      <c r="BZ115" s="175">
        <f t="shared" si="62"/>
        <v>0</v>
      </c>
      <c r="CA115" s="173"/>
      <c r="CB115" s="173"/>
      <c r="CC115" s="173"/>
      <c r="CD115" s="175">
        <f t="shared" si="63"/>
        <v>0</v>
      </c>
      <c r="CE115" s="176">
        <f t="shared" ref="CE115:CG115" si="1063">IF(BW115-CA115&lt;0,0,BW115-CA115)</f>
        <v>0</v>
      </c>
      <c r="CF115" s="176">
        <f t="shared" si="1063"/>
        <v>0</v>
      </c>
      <c r="CG115" s="176">
        <f t="shared" si="1063"/>
        <v>0</v>
      </c>
      <c r="CH115" s="175">
        <f t="shared" si="65"/>
        <v>0</v>
      </c>
      <c r="CI115" s="173"/>
      <c r="CJ115" s="173"/>
      <c r="CK115" s="173"/>
      <c r="CL115" s="173"/>
      <c r="CM115" s="173"/>
      <c r="CN115" s="175">
        <f t="shared" si="66"/>
        <v>0</v>
      </c>
      <c r="CO115" s="173"/>
      <c r="CP115" s="173"/>
      <c r="CQ115" s="354">
        <f t="shared" ref="CQ115:CR115" si="1064">SUM(E115,AI115,BM115)</f>
        <v>0</v>
      </c>
      <c r="CR115" s="355">
        <f t="shared" si="1064"/>
        <v>0</v>
      </c>
      <c r="CS115" s="356" t="str">
        <f t="shared" si="33"/>
        <v>-</v>
      </c>
      <c r="CT115" s="355">
        <f t="shared" ref="CT115:CX115" si="1065">SUM(H115,AL115,BP115)</f>
        <v>0</v>
      </c>
      <c r="CU115" s="355">
        <f t="shared" si="1065"/>
        <v>0</v>
      </c>
      <c r="CV115" s="355">
        <f t="shared" si="1065"/>
        <v>0</v>
      </c>
      <c r="CW115" s="355">
        <f t="shared" si="1065"/>
        <v>0</v>
      </c>
      <c r="CX115" s="355">
        <f t="shared" si="1065"/>
        <v>0</v>
      </c>
      <c r="CY115" s="357" t="str">
        <f t="shared" si="19"/>
        <v>-</v>
      </c>
      <c r="CZ115" s="355">
        <f t="shared" ref="CZ115:DC115" si="1066">SUM(N115,AR115,BV115)</f>
        <v>0</v>
      </c>
      <c r="DA115" s="355">
        <f t="shared" si="1066"/>
        <v>0</v>
      </c>
      <c r="DB115" s="355">
        <f t="shared" si="1066"/>
        <v>0</v>
      </c>
      <c r="DC115" s="355">
        <f t="shared" si="1066"/>
        <v>0</v>
      </c>
      <c r="DD115" s="175">
        <f t="shared" si="36"/>
        <v>0</v>
      </c>
      <c r="DE115" s="176">
        <f t="shared" ref="DE115:DG115" si="1067">SUM(S115,AW115,CA115)</f>
        <v>0</v>
      </c>
      <c r="DF115" s="176">
        <f t="shared" si="1067"/>
        <v>0</v>
      </c>
      <c r="DG115" s="176">
        <f t="shared" si="1067"/>
        <v>0</v>
      </c>
      <c r="DH115" s="175">
        <f t="shared" si="38"/>
        <v>0</v>
      </c>
      <c r="DI115" s="176">
        <f t="shared" ref="DI115:DK115" si="1068">IF(DA115-DE115&lt;0,0,DA115-DE115)</f>
        <v>0</v>
      </c>
      <c r="DJ115" s="176">
        <f t="shared" si="1068"/>
        <v>0</v>
      </c>
      <c r="DK115" s="176">
        <f t="shared" si="1068"/>
        <v>0</v>
      </c>
      <c r="DL115" s="175">
        <f t="shared" si="40"/>
        <v>0</v>
      </c>
      <c r="DM115" s="176">
        <f t="shared" ref="DM115:DQ115" si="1069">SUM(AA115,BE115,CI115)</f>
        <v>0</v>
      </c>
      <c r="DN115" s="176">
        <f t="shared" si="1069"/>
        <v>0</v>
      </c>
      <c r="DO115" s="176">
        <f t="shared" si="1069"/>
        <v>0</v>
      </c>
      <c r="DP115" s="176">
        <f t="shared" si="1069"/>
        <v>0</v>
      </c>
      <c r="DQ115" s="176">
        <f t="shared" si="1069"/>
        <v>0</v>
      </c>
      <c r="DR115" s="175">
        <f t="shared" si="42"/>
        <v>0</v>
      </c>
      <c r="DS115" s="176">
        <f t="shared" ref="DS115:DT115" si="1070">SUM(AG115,BK115,CO115)</f>
        <v>0</v>
      </c>
      <c r="DT115" s="176">
        <f t="shared" si="1070"/>
        <v>0</v>
      </c>
      <c r="DU115" s="342"/>
    </row>
    <row r="116" ht="19.5" customHeight="1">
      <c r="A116" s="146">
        <v>111.0</v>
      </c>
      <c r="B116" s="169"/>
      <c r="C116" s="352"/>
      <c r="D116" s="353"/>
      <c r="E116" s="172"/>
      <c r="F116" s="173"/>
      <c r="G116" s="174" t="str">
        <f t="shared" si="543"/>
        <v>-</v>
      </c>
      <c r="H116" s="173"/>
      <c r="I116" s="173"/>
      <c r="J116" s="173"/>
      <c r="K116" s="173"/>
      <c r="L116" s="173"/>
      <c r="M116" s="174" t="str">
        <f t="shared" si="544"/>
        <v>-</v>
      </c>
      <c r="N116" s="173"/>
      <c r="O116" s="173"/>
      <c r="P116" s="173"/>
      <c r="Q116" s="173"/>
      <c r="R116" s="175">
        <f t="shared" si="545"/>
        <v>0</v>
      </c>
      <c r="S116" s="173"/>
      <c r="T116" s="173"/>
      <c r="U116" s="173"/>
      <c r="V116" s="175">
        <f t="shared" si="546"/>
        <v>0</v>
      </c>
      <c r="W116" s="176">
        <f t="shared" ref="W116:Y116" si="1071">IF(O116-S116&lt;0,0,O116-S116)</f>
        <v>0</v>
      </c>
      <c r="X116" s="176">
        <f t="shared" si="1071"/>
        <v>0</v>
      </c>
      <c r="Y116" s="176">
        <f t="shared" si="1071"/>
        <v>0</v>
      </c>
      <c r="Z116" s="175">
        <f t="shared" si="548"/>
        <v>0</v>
      </c>
      <c r="AA116" s="173"/>
      <c r="AB116" s="173"/>
      <c r="AC116" s="173"/>
      <c r="AD116" s="173"/>
      <c r="AE116" s="173"/>
      <c r="AF116" s="175">
        <f t="shared" si="549"/>
        <v>0</v>
      </c>
      <c r="AG116" s="173"/>
      <c r="AH116" s="173"/>
      <c r="AI116" s="172"/>
      <c r="AJ116" s="173"/>
      <c r="AK116" s="174" t="str">
        <f t="shared" si="12"/>
        <v>-</v>
      </c>
      <c r="AL116" s="173"/>
      <c r="AM116" s="173"/>
      <c r="AN116" s="173"/>
      <c r="AO116" s="173"/>
      <c r="AP116" s="173"/>
      <c r="AQ116" s="174" t="str">
        <f t="shared" si="13"/>
        <v>-</v>
      </c>
      <c r="AR116" s="155" t="str">
        <f t="shared" si="901"/>
        <v/>
      </c>
      <c r="AS116" s="173"/>
      <c r="AT116" s="173"/>
      <c r="AU116" s="173"/>
      <c r="AV116" s="175">
        <f t="shared" si="28"/>
        <v>0</v>
      </c>
      <c r="AW116" s="173"/>
      <c r="AX116" s="173"/>
      <c r="AY116" s="173"/>
      <c r="AZ116" s="175">
        <f t="shared" si="29"/>
        <v>0</v>
      </c>
      <c r="BA116" s="176">
        <f t="shared" ref="BA116:BC116" si="1072">IF(AS116-AW116&lt;0,0,AS116-AW116)</f>
        <v>0</v>
      </c>
      <c r="BB116" s="176">
        <f t="shared" si="1072"/>
        <v>0</v>
      </c>
      <c r="BC116" s="176">
        <f t="shared" si="1072"/>
        <v>0</v>
      </c>
      <c r="BD116" s="175">
        <f t="shared" si="59"/>
        <v>0</v>
      </c>
      <c r="BE116" s="173"/>
      <c r="BF116" s="173"/>
      <c r="BG116" s="173"/>
      <c r="BH116" s="173"/>
      <c r="BI116" s="173"/>
      <c r="BJ116" s="175">
        <f t="shared" si="30"/>
        <v>0</v>
      </c>
      <c r="BK116" s="173"/>
      <c r="BL116" s="173"/>
      <c r="BM116" s="172"/>
      <c r="BN116" s="173"/>
      <c r="BO116" s="174" t="str">
        <f t="shared" si="60"/>
        <v>-</v>
      </c>
      <c r="BP116" s="173"/>
      <c r="BQ116" s="173"/>
      <c r="BR116" s="173"/>
      <c r="BS116" s="173"/>
      <c r="BT116" s="173"/>
      <c r="BU116" s="174" t="str">
        <f t="shared" si="61"/>
        <v>-</v>
      </c>
      <c r="BV116" s="173"/>
      <c r="BW116" s="173"/>
      <c r="BX116" s="173"/>
      <c r="BY116" s="173"/>
      <c r="BZ116" s="175">
        <f t="shared" si="62"/>
        <v>0</v>
      </c>
      <c r="CA116" s="173"/>
      <c r="CB116" s="173"/>
      <c r="CC116" s="173"/>
      <c r="CD116" s="175">
        <f t="shared" si="63"/>
        <v>0</v>
      </c>
      <c r="CE116" s="176">
        <f t="shared" ref="CE116:CG116" si="1073">IF(BW116-CA116&lt;0,0,BW116-CA116)</f>
        <v>0</v>
      </c>
      <c r="CF116" s="176">
        <f t="shared" si="1073"/>
        <v>0</v>
      </c>
      <c r="CG116" s="176">
        <f t="shared" si="1073"/>
        <v>0</v>
      </c>
      <c r="CH116" s="175">
        <f t="shared" si="65"/>
        <v>0</v>
      </c>
      <c r="CI116" s="173"/>
      <c r="CJ116" s="173"/>
      <c r="CK116" s="173"/>
      <c r="CL116" s="173"/>
      <c r="CM116" s="173"/>
      <c r="CN116" s="175">
        <f t="shared" si="66"/>
        <v>0</v>
      </c>
      <c r="CO116" s="173"/>
      <c r="CP116" s="173"/>
      <c r="CQ116" s="177">
        <f t="shared" ref="CQ116:CR116" si="1074">SUM(E116,AI116,BM116)</f>
        <v>0</v>
      </c>
      <c r="CR116" s="355">
        <f t="shared" si="1074"/>
        <v>0</v>
      </c>
      <c r="CS116" s="358" t="str">
        <f t="shared" si="33"/>
        <v>-</v>
      </c>
      <c r="CT116" s="355">
        <f t="shared" ref="CT116:CX116" si="1075">SUM(H116,AL116,BP116)</f>
        <v>0</v>
      </c>
      <c r="CU116" s="355">
        <f t="shared" si="1075"/>
        <v>0</v>
      </c>
      <c r="CV116" s="355">
        <f t="shared" si="1075"/>
        <v>0</v>
      </c>
      <c r="CW116" s="355">
        <f t="shared" si="1075"/>
        <v>0</v>
      </c>
      <c r="CX116" s="355">
        <f t="shared" si="1075"/>
        <v>0</v>
      </c>
      <c r="CY116" s="174" t="str">
        <f t="shared" si="19"/>
        <v>-</v>
      </c>
      <c r="CZ116" s="355">
        <f t="shared" ref="CZ116:DC116" si="1076">SUM(N116,AR116,BV116)</f>
        <v>0</v>
      </c>
      <c r="DA116" s="355">
        <f t="shared" si="1076"/>
        <v>0</v>
      </c>
      <c r="DB116" s="355">
        <f t="shared" si="1076"/>
        <v>0</v>
      </c>
      <c r="DC116" s="355">
        <f t="shared" si="1076"/>
        <v>0</v>
      </c>
      <c r="DD116" s="175">
        <f t="shared" si="36"/>
        <v>0</v>
      </c>
      <c r="DE116" s="176">
        <f t="shared" ref="DE116:DG116" si="1077">SUM(S116,AW116,CA116)</f>
        <v>0</v>
      </c>
      <c r="DF116" s="176">
        <f t="shared" si="1077"/>
        <v>0</v>
      </c>
      <c r="DG116" s="176">
        <f t="shared" si="1077"/>
        <v>0</v>
      </c>
      <c r="DH116" s="175">
        <f t="shared" si="38"/>
        <v>0</v>
      </c>
      <c r="DI116" s="176">
        <f t="shared" ref="DI116:DK116" si="1078">IF(DA116-DE116&lt;0,0,DA116-DE116)</f>
        <v>0</v>
      </c>
      <c r="DJ116" s="176">
        <f t="shared" si="1078"/>
        <v>0</v>
      </c>
      <c r="DK116" s="176">
        <f t="shared" si="1078"/>
        <v>0</v>
      </c>
      <c r="DL116" s="175">
        <f t="shared" si="40"/>
        <v>0</v>
      </c>
      <c r="DM116" s="176">
        <f t="shared" ref="DM116:DQ116" si="1079">SUM(AA116,BE116,CI116)</f>
        <v>0</v>
      </c>
      <c r="DN116" s="176">
        <f t="shared" si="1079"/>
        <v>0</v>
      </c>
      <c r="DO116" s="176">
        <f t="shared" si="1079"/>
        <v>0</v>
      </c>
      <c r="DP116" s="176">
        <f t="shared" si="1079"/>
        <v>0</v>
      </c>
      <c r="DQ116" s="176">
        <f t="shared" si="1079"/>
        <v>0</v>
      </c>
      <c r="DR116" s="175">
        <f t="shared" si="42"/>
        <v>0</v>
      </c>
      <c r="DS116" s="176">
        <f t="shared" ref="DS116:DT116" si="1080">SUM(AG116,BK116,CO116)</f>
        <v>0</v>
      </c>
      <c r="DT116" s="176">
        <f t="shared" si="1080"/>
        <v>0</v>
      </c>
      <c r="DU116" s="342"/>
    </row>
    <row r="117" ht="19.5" customHeight="1">
      <c r="A117" s="146">
        <v>112.0</v>
      </c>
      <c r="B117" s="169"/>
      <c r="C117" s="352"/>
      <c r="D117" s="353"/>
      <c r="E117" s="172"/>
      <c r="F117" s="173"/>
      <c r="G117" s="174" t="str">
        <f t="shared" si="543"/>
        <v>-</v>
      </c>
      <c r="H117" s="173"/>
      <c r="I117" s="173"/>
      <c r="J117" s="173"/>
      <c r="K117" s="173"/>
      <c r="L117" s="173"/>
      <c r="M117" s="174" t="str">
        <f t="shared" si="544"/>
        <v>-</v>
      </c>
      <c r="N117" s="173"/>
      <c r="O117" s="173"/>
      <c r="P117" s="173"/>
      <c r="Q117" s="173"/>
      <c r="R117" s="175">
        <f t="shared" si="545"/>
        <v>0</v>
      </c>
      <c r="S117" s="173"/>
      <c r="T117" s="173"/>
      <c r="U117" s="173"/>
      <c r="V117" s="175">
        <f t="shared" si="546"/>
        <v>0</v>
      </c>
      <c r="W117" s="176">
        <f t="shared" ref="W117:Y117" si="1081">IF(O117-S117&lt;0,0,O117-S117)</f>
        <v>0</v>
      </c>
      <c r="X117" s="176">
        <f t="shared" si="1081"/>
        <v>0</v>
      </c>
      <c r="Y117" s="176">
        <f t="shared" si="1081"/>
        <v>0</v>
      </c>
      <c r="Z117" s="175">
        <f t="shared" si="548"/>
        <v>0</v>
      </c>
      <c r="AA117" s="173"/>
      <c r="AB117" s="173"/>
      <c r="AC117" s="173"/>
      <c r="AD117" s="173"/>
      <c r="AE117" s="173"/>
      <c r="AF117" s="175">
        <f t="shared" si="549"/>
        <v>0</v>
      </c>
      <c r="AG117" s="173"/>
      <c r="AH117" s="173"/>
      <c r="AI117" s="172"/>
      <c r="AJ117" s="173"/>
      <c r="AK117" s="174" t="str">
        <f t="shared" si="12"/>
        <v>-</v>
      </c>
      <c r="AL117" s="173"/>
      <c r="AM117" s="173"/>
      <c r="AN117" s="173"/>
      <c r="AO117" s="173"/>
      <c r="AP117" s="173"/>
      <c r="AQ117" s="174" t="str">
        <f t="shared" si="13"/>
        <v>-</v>
      </c>
      <c r="AR117" s="155" t="str">
        <f t="shared" si="901"/>
        <v/>
      </c>
      <c r="AS117" s="173"/>
      <c r="AT117" s="173"/>
      <c r="AU117" s="173"/>
      <c r="AV117" s="175">
        <f t="shared" si="28"/>
        <v>0</v>
      </c>
      <c r="AW117" s="173"/>
      <c r="AX117" s="173"/>
      <c r="AY117" s="173"/>
      <c r="AZ117" s="175">
        <f t="shared" si="29"/>
        <v>0</v>
      </c>
      <c r="BA117" s="176">
        <f t="shared" ref="BA117:BC117" si="1082">IF(AS117-AW117&lt;0,0,AS117-AW117)</f>
        <v>0</v>
      </c>
      <c r="BB117" s="176">
        <f t="shared" si="1082"/>
        <v>0</v>
      </c>
      <c r="BC117" s="176">
        <f t="shared" si="1082"/>
        <v>0</v>
      </c>
      <c r="BD117" s="175">
        <f t="shared" si="59"/>
        <v>0</v>
      </c>
      <c r="BE117" s="173"/>
      <c r="BF117" s="173"/>
      <c r="BG117" s="173"/>
      <c r="BH117" s="173"/>
      <c r="BI117" s="173"/>
      <c r="BJ117" s="175">
        <f t="shared" si="30"/>
        <v>0</v>
      </c>
      <c r="BK117" s="173"/>
      <c r="BL117" s="173"/>
      <c r="BM117" s="172"/>
      <c r="BN117" s="173"/>
      <c r="BO117" s="174" t="str">
        <f t="shared" si="60"/>
        <v>-</v>
      </c>
      <c r="BP117" s="173"/>
      <c r="BQ117" s="173"/>
      <c r="BR117" s="173"/>
      <c r="BS117" s="173"/>
      <c r="BT117" s="173"/>
      <c r="BU117" s="174" t="str">
        <f t="shared" si="61"/>
        <v>-</v>
      </c>
      <c r="BV117" s="173"/>
      <c r="BW117" s="173"/>
      <c r="BX117" s="173"/>
      <c r="BY117" s="173"/>
      <c r="BZ117" s="175">
        <f t="shared" si="62"/>
        <v>0</v>
      </c>
      <c r="CA117" s="173"/>
      <c r="CB117" s="173"/>
      <c r="CC117" s="173"/>
      <c r="CD117" s="175">
        <f t="shared" si="63"/>
        <v>0</v>
      </c>
      <c r="CE117" s="176">
        <f t="shared" ref="CE117:CG117" si="1083">IF(BW117-CA117&lt;0,0,BW117-CA117)</f>
        <v>0</v>
      </c>
      <c r="CF117" s="176">
        <f t="shared" si="1083"/>
        <v>0</v>
      </c>
      <c r="CG117" s="176">
        <f t="shared" si="1083"/>
        <v>0</v>
      </c>
      <c r="CH117" s="175">
        <f t="shared" si="65"/>
        <v>0</v>
      </c>
      <c r="CI117" s="173"/>
      <c r="CJ117" s="173"/>
      <c r="CK117" s="173"/>
      <c r="CL117" s="173"/>
      <c r="CM117" s="173"/>
      <c r="CN117" s="175">
        <f t="shared" si="66"/>
        <v>0</v>
      </c>
      <c r="CO117" s="173"/>
      <c r="CP117" s="173"/>
      <c r="CQ117" s="177">
        <f t="shared" ref="CQ117:CR117" si="1084">SUM(E117,AI117,BM117)</f>
        <v>0</v>
      </c>
      <c r="CR117" s="355">
        <f t="shared" si="1084"/>
        <v>0</v>
      </c>
      <c r="CS117" s="174" t="str">
        <f t="shared" si="33"/>
        <v>-</v>
      </c>
      <c r="CT117" s="355">
        <f t="shared" ref="CT117:CX117" si="1085">SUM(H117,AL117,BP117)</f>
        <v>0</v>
      </c>
      <c r="CU117" s="355">
        <f t="shared" si="1085"/>
        <v>0</v>
      </c>
      <c r="CV117" s="355">
        <f t="shared" si="1085"/>
        <v>0</v>
      </c>
      <c r="CW117" s="355">
        <f t="shared" si="1085"/>
        <v>0</v>
      </c>
      <c r="CX117" s="355">
        <f t="shared" si="1085"/>
        <v>0</v>
      </c>
      <c r="CY117" s="174" t="str">
        <f t="shared" si="19"/>
        <v>-</v>
      </c>
      <c r="CZ117" s="355">
        <f t="shared" ref="CZ117:DC117" si="1086">SUM(N117,AR117,BV117)</f>
        <v>0</v>
      </c>
      <c r="DA117" s="355">
        <f t="shared" si="1086"/>
        <v>0</v>
      </c>
      <c r="DB117" s="355">
        <f t="shared" si="1086"/>
        <v>0</v>
      </c>
      <c r="DC117" s="355">
        <f t="shared" si="1086"/>
        <v>0</v>
      </c>
      <c r="DD117" s="175">
        <f t="shared" si="36"/>
        <v>0</v>
      </c>
      <c r="DE117" s="176">
        <f t="shared" ref="DE117:DG117" si="1087">SUM(S117,AW117,CA117)</f>
        <v>0</v>
      </c>
      <c r="DF117" s="176">
        <f t="shared" si="1087"/>
        <v>0</v>
      </c>
      <c r="DG117" s="176">
        <f t="shared" si="1087"/>
        <v>0</v>
      </c>
      <c r="DH117" s="175">
        <f t="shared" si="38"/>
        <v>0</v>
      </c>
      <c r="DI117" s="176">
        <f t="shared" ref="DI117:DK117" si="1088">IF(DA117-DE117&lt;0,0,DA117-DE117)</f>
        <v>0</v>
      </c>
      <c r="DJ117" s="176">
        <f t="shared" si="1088"/>
        <v>0</v>
      </c>
      <c r="DK117" s="176">
        <f t="shared" si="1088"/>
        <v>0</v>
      </c>
      <c r="DL117" s="175">
        <f t="shared" si="40"/>
        <v>0</v>
      </c>
      <c r="DM117" s="176">
        <f t="shared" ref="DM117:DQ117" si="1089">SUM(AA117,BE117,CI117)</f>
        <v>0</v>
      </c>
      <c r="DN117" s="176">
        <f t="shared" si="1089"/>
        <v>0</v>
      </c>
      <c r="DO117" s="176">
        <f t="shared" si="1089"/>
        <v>0</v>
      </c>
      <c r="DP117" s="176">
        <f t="shared" si="1089"/>
        <v>0</v>
      </c>
      <c r="DQ117" s="176">
        <f t="shared" si="1089"/>
        <v>0</v>
      </c>
      <c r="DR117" s="175">
        <f t="shared" si="42"/>
        <v>0</v>
      </c>
      <c r="DS117" s="176">
        <f t="shared" ref="DS117:DT117" si="1090">SUM(AG117,BK117,CO117)</f>
        <v>0</v>
      </c>
      <c r="DT117" s="176">
        <f t="shared" si="1090"/>
        <v>0</v>
      </c>
      <c r="DU117" s="342"/>
    </row>
    <row r="118" ht="19.5" customHeight="1">
      <c r="A118" s="146">
        <v>113.0</v>
      </c>
      <c r="B118" s="169"/>
      <c r="C118" s="352"/>
      <c r="D118" s="353"/>
      <c r="E118" s="172"/>
      <c r="F118" s="173"/>
      <c r="G118" s="174" t="str">
        <f t="shared" si="543"/>
        <v>-</v>
      </c>
      <c r="H118" s="173"/>
      <c r="I118" s="173"/>
      <c r="J118" s="173"/>
      <c r="K118" s="173"/>
      <c r="L118" s="173"/>
      <c r="M118" s="174" t="str">
        <f t="shared" si="544"/>
        <v>-</v>
      </c>
      <c r="N118" s="173"/>
      <c r="O118" s="173"/>
      <c r="P118" s="173"/>
      <c r="Q118" s="173"/>
      <c r="R118" s="175">
        <f t="shared" si="545"/>
        <v>0</v>
      </c>
      <c r="S118" s="173"/>
      <c r="T118" s="173"/>
      <c r="U118" s="173"/>
      <c r="V118" s="175">
        <f t="shared" si="546"/>
        <v>0</v>
      </c>
      <c r="W118" s="176">
        <f t="shared" ref="W118:Y118" si="1091">IF(O118-S118&lt;0,0,O118-S118)</f>
        <v>0</v>
      </c>
      <c r="X118" s="176">
        <f t="shared" si="1091"/>
        <v>0</v>
      </c>
      <c r="Y118" s="176">
        <f t="shared" si="1091"/>
        <v>0</v>
      </c>
      <c r="Z118" s="175">
        <f t="shared" si="548"/>
        <v>0</v>
      </c>
      <c r="AA118" s="173"/>
      <c r="AB118" s="173"/>
      <c r="AC118" s="173"/>
      <c r="AD118" s="173"/>
      <c r="AE118" s="173"/>
      <c r="AF118" s="175">
        <f t="shared" si="549"/>
        <v>0</v>
      </c>
      <c r="AG118" s="173"/>
      <c r="AH118" s="173"/>
      <c r="AI118" s="172"/>
      <c r="AJ118" s="173"/>
      <c r="AK118" s="174" t="str">
        <f t="shared" si="12"/>
        <v>-</v>
      </c>
      <c r="AL118" s="173"/>
      <c r="AM118" s="173"/>
      <c r="AN118" s="173"/>
      <c r="AO118" s="173"/>
      <c r="AP118" s="173"/>
      <c r="AQ118" s="174" t="str">
        <f t="shared" si="13"/>
        <v>-</v>
      </c>
      <c r="AR118" s="155" t="str">
        <f t="shared" si="901"/>
        <v/>
      </c>
      <c r="AS118" s="173"/>
      <c r="AT118" s="173"/>
      <c r="AU118" s="173"/>
      <c r="AV118" s="175">
        <f t="shared" si="28"/>
        <v>0</v>
      </c>
      <c r="AW118" s="173"/>
      <c r="AX118" s="173"/>
      <c r="AY118" s="173"/>
      <c r="AZ118" s="175">
        <f t="shared" si="29"/>
        <v>0</v>
      </c>
      <c r="BA118" s="176">
        <f t="shared" ref="BA118:BC118" si="1092">IF(AS118-AW118&lt;0,0,AS118-AW118)</f>
        <v>0</v>
      </c>
      <c r="BB118" s="176">
        <f t="shared" si="1092"/>
        <v>0</v>
      </c>
      <c r="BC118" s="176">
        <f t="shared" si="1092"/>
        <v>0</v>
      </c>
      <c r="BD118" s="175">
        <f t="shared" si="59"/>
        <v>0</v>
      </c>
      <c r="BE118" s="173"/>
      <c r="BF118" s="173"/>
      <c r="BG118" s="173"/>
      <c r="BH118" s="173"/>
      <c r="BI118" s="173"/>
      <c r="BJ118" s="175">
        <f t="shared" si="30"/>
        <v>0</v>
      </c>
      <c r="BK118" s="173"/>
      <c r="BL118" s="173"/>
      <c r="BM118" s="172"/>
      <c r="BN118" s="173"/>
      <c r="BO118" s="174" t="str">
        <f t="shared" si="60"/>
        <v>-</v>
      </c>
      <c r="BP118" s="173"/>
      <c r="BQ118" s="173"/>
      <c r="BR118" s="173"/>
      <c r="BS118" s="173"/>
      <c r="BT118" s="173"/>
      <c r="BU118" s="174" t="str">
        <f t="shared" si="61"/>
        <v>-</v>
      </c>
      <c r="BV118" s="173"/>
      <c r="BW118" s="173"/>
      <c r="BX118" s="173"/>
      <c r="BY118" s="173"/>
      <c r="BZ118" s="175">
        <f t="shared" si="62"/>
        <v>0</v>
      </c>
      <c r="CA118" s="173"/>
      <c r="CB118" s="173"/>
      <c r="CC118" s="173"/>
      <c r="CD118" s="175">
        <f t="shared" si="63"/>
        <v>0</v>
      </c>
      <c r="CE118" s="176">
        <f t="shared" ref="CE118:CG118" si="1093">IF(BW118-CA118&lt;0,0,BW118-CA118)</f>
        <v>0</v>
      </c>
      <c r="CF118" s="176">
        <f t="shared" si="1093"/>
        <v>0</v>
      </c>
      <c r="CG118" s="176">
        <f t="shared" si="1093"/>
        <v>0</v>
      </c>
      <c r="CH118" s="175">
        <f t="shared" si="65"/>
        <v>0</v>
      </c>
      <c r="CI118" s="173"/>
      <c r="CJ118" s="173"/>
      <c r="CK118" s="173"/>
      <c r="CL118" s="173"/>
      <c r="CM118" s="173"/>
      <c r="CN118" s="175">
        <f t="shared" si="66"/>
        <v>0</v>
      </c>
      <c r="CO118" s="173"/>
      <c r="CP118" s="173"/>
      <c r="CQ118" s="177">
        <f t="shared" ref="CQ118:CR118" si="1094">SUM(E118,AI118,BM118)</f>
        <v>0</v>
      </c>
      <c r="CR118" s="355">
        <f t="shared" si="1094"/>
        <v>0</v>
      </c>
      <c r="CS118" s="174" t="str">
        <f t="shared" si="33"/>
        <v>-</v>
      </c>
      <c r="CT118" s="355">
        <f t="shared" ref="CT118:CX118" si="1095">SUM(H118,AL118,BP118)</f>
        <v>0</v>
      </c>
      <c r="CU118" s="355">
        <f t="shared" si="1095"/>
        <v>0</v>
      </c>
      <c r="CV118" s="355">
        <f t="shared" si="1095"/>
        <v>0</v>
      </c>
      <c r="CW118" s="355">
        <f t="shared" si="1095"/>
        <v>0</v>
      </c>
      <c r="CX118" s="355">
        <f t="shared" si="1095"/>
        <v>0</v>
      </c>
      <c r="CY118" s="174" t="str">
        <f t="shared" si="19"/>
        <v>-</v>
      </c>
      <c r="CZ118" s="355">
        <f t="shared" ref="CZ118:DC118" si="1096">SUM(N118,AR118,BV118)</f>
        <v>0</v>
      </c>
      <c r="DA118" s="355">
        <f t="shared" si="1096"/>
        <v>0</v>
      </c>
      <c r="DB118" s="355">
        <f t="shared" si="1096"/>
        <v>0</v>
      </c>
      <c r="DC118" s="355">
        <f t="shared" si="1096"/>
        <v>0</v>
      </c>
      <c r="DD118" s="175">
        <f t="shared" si="36"/>
        <v>0</v>
      </c>
      <c r="DE118" s="176">
        <f t="shared" ref="DE118:DG118" si="1097">SUM(S118,AW118,CA118)</f>
        <v>0</v>
      </c>
      <c r="DF118" s="176">
        <f t="shared" si="1097"/>
        <v>0</v>
      </c>
      <c r="DG118" s="176">
        <f t="shared" si="1097"/>
        <v>0</v>
      </c>
      <c r="DH118" s="175">
        <f t="shared" si="38"/>
        <v>0</v>
      </c>
      <c r="DI118" s="176">
        <f t="shared" ref="DI118:DK118" si="1098">IF(DA118-DE118&lt;0,0,DA118-DE118)</f>
        <v>0</v>
      </c>
      <c r="DJ118" s="176">
        <f t="shared" si="1098"/>
        <v>0</v>
      </c>
      <c r="DK118" s="176">
        <f t="shared" si="1098"/>
        <v>0</v>
      </c>
      <c r="DL118" s="175">
        <f t="shared" si="40"/>
        <v>0</v>
      </c>
      <c r="DM118" s="176">
        <f t="shared" ref="DM118:DQ118" si="1099">SUM(AA118,BE118,CI118)</f>
        <v>0</v>
      </c>
      <c r="DN118" s="176">
        <f t="shared" si="1099"/>
        <v>0</v>
      </c>
      <c r="DO118" s="176">
        <f t="shared" si="1099"/>
        <v>0</v>
      </c>
      <c r="DP118" s="176">
        <f t="shared" si="1099"/>
        <v>0</v>
      </c>
      <c r="DQ118" s="176">
        <f t="shared" si="1099"/>
        <v>0</v>
      </c>
      <c r="DR118" s="175">
        <f t="shared" si="42"/>
        <v>0</v>
      </c>
      <c r="DS118" s="176">
        <f t="shared" ref="DS118:DT118" si="1100">SUM(AG118,BK118,CO118)</f>
        <v>0</v>
      </c>
      <c r="DT118" s="176">
        <f t="shared" si="1100"/>
        <v>0</v>
      </c>
      <c r="DU118" s="342"/>
    </row>
    <row r="119" ht="19.5" customHeight="1">
      <c r="A119" s="146">
        <v>114.0</v>
      </c>
      <c r="B119" s="169"/>
      <c r="C119" s="352"/>
      <c r="D119" s="353"/>
      <c r="E119" s="172"/>
      <c r="F119" s="173"/>
      <c r="G119" s="174" t="str">
        <f t="shared" si="543"/>
        <v>-</v>
      </c>
      <c r="H119" s="173"/>
      <c r="I119" s="173"/>
      <c r="J119" s="173"/>
      <c r="K119" s="173"/>
      <c r="L119" s="173"/>
      <c r="M119" s="174" t="str">
        <f t="shared" si="544"/>
        <v>-</v>
      </c>
      <c r="N119" s="173"/>
      <c r="O119" s="173"/>
      <c r="P119" s="173"/>
      <c r="Q119" s="173"/>
      <c r="R119" s="175">
        <f t="shared" si="545"/>
        <v>0</v>
      </c>
      <c r="S119" s="173"/>
      <c r="T119" s="173"/>
      <c r="U119" s="173"/>
      <c r="V119" s="175">
        <f t="shared" si="546"/>
        <v>0</v>
      </c>
      <c r="W119" s="176">
        <f t="shared" ref="W119:Y119" si="1101">IF(O119-S119&lt;0,0,O119-S119)</f>
        <v>0</v>
      </c>
      <c r="X119" s="176">
        <f t="shared" si="1101"/>
        <v>0</v>
      </c>
      <c r="Y119" s="176">
        <f t="shared" si="1101"/>
        <v>0</v>
      </c>
      <c r="Z119" s="175">
        <f t="shared" si="548"/>
        <v>0</v>
      </c>
      <c r="AA119" s="173"/>
      <c r="AB119" s="173"/>
      <c r="AC119" s="173"/>
      <c r="AD119" s="173"/>
      <c r="AE119" s="173"/>
      <c r="AF119" s="175">
        <f t="shared" si="549"/>
        <v>0</v>
      </c>
      <c r="AG119" s="173"/>
      <c r="AH119" s="173"/>
      <c r="AI119" s="172"/>
      <c r="AJ119" s="173"/>
      <c r="AK119" s="174" t="str">
        <f t="shared" si="12"/>
        <v>-</v>
      </c>
      <c r="AL119" s="173"/>
      <c r="AM119" s="173"/>
      <c r="AN119" s="173"/>
      <c r="AO119" s="173"/>
      <c r="AP119" s="173"/>
      <c r="AQ119" s="174" t="str">
        <f t="shared" si="13"/>
        <v>-</v>
      </c>
      <c r="AR119" s="155" t="str">
        <f t="shared" si="901"/>
        <v/>
      </c>
      <c r="AS119" s="173"/>
      <c r="AT119" s="173"/>
      <c r="AU119" s="173"/>
      <c r="AV119" s="175">
        <f t="shared" si="28"/>
        <v>0</v>
      </c>
      <c r="AW119" s="173"/>
      <c r="AX119" s="173"/>
      <c r="AY119" s="173"/>
      <c r="AZ119" s="175">
        <f t="shared" si="29"/>
        <v>0</v>
      </c>
      <c r="BA119" s="176">
        <f t="shared" ref="BA119:BC119" si="1102">IF(AS119-AW119&lt;0,0,AS119-AW119)</f>
        <v>0</v>
      </c>
      <c r="BB119" s="176">
        <f t="shared" si="1102"/>
        <v>0</v>
      </c>
      <c r="BC119" s="176">
        <f t="shared" si="1102"/>
        <v>0</v>
      </c>
      <c r="BD119" s="175">
        <f t="shared" si="59"/>
        <v>0</v>
      </c>
      <c r="BE119" s="173"/>
      <c r="BF119" s="173"/>
      <c r="BG119" s="173"/>
      <c r="BH119" s="173"/>
      <c r="BI119" s="173"/>
      <c r="BJ119" s="175">
        <f t="shared" si="30"/>
        <v>0</v>
      </c>
      <c r="BK119" s="173"/>
      <c r="BL119" s="173"/>
      <c r="BM119" s="172"/>
      <c r="BN119" s="173"/>
      <c r="BO119" s="174" t="str">
        <f t="shared" si="60"/>
        <v>-</v>
      </c>
      <c r="BP119" s="173"/>
      <c r="BQ119" s="173"/>
      <c r="BR119" s="173"/>
      <c r="BS119" s="173"/>
      <c r="BT119" s="173"/>
      <c r="BU119" s="174" t="str">
        <f t="shared" si="61"/>
        <v>-</v>
      </c>
      <c r="BV119" s="173"/>
      <c r="BW119" s="173"/>
      <c r="BX119" s="173"/>
      <c r="BY119" s="173"/>
      <c r="BZ119" s="175">
        <f t="shared" si="62"/>
        <v>0</v>
      </c>
      <c r="CA119" s="173"/>
      <c r="CB119" s="173"/>
      <c r="CC119" s="173"/>
      <c r="CD119" s="175">
        <f t="shared" si="63"/>
        <v>0</v>
      </c>
      <c r="CE119" s="176">
        <f t="shared" ref="CE119:CG119" si="1103">IF(BW119-CA119&lt;0,0,BW119-CA119)</f>
        <v>0</v>
      </c>
      <c r="CF119" s="176">
        <f t="shared" si="1103"/>
        <v>0</v>
      </c>
      <c r="CG119" s="176">
        <f t="shared" si="1103"/>
        <v>0</v>
      </c>
      <c r="CH119" s="175">
        <f t="shared" si="65"/>
        <v>0</v>
      </c>
      <c r="CI119" s="173"/>
      <c r="CJ119" s="173"/>
      <c r="CK119" s="173"/>
      <c r="CL119" s="173"/>
      <c r="CM119" s="173"/>
      <c r="CN119" s="175">
        <f t="shared" si="66"/>
        <v>0</v>
      </c>
      <c r="CO119" s="173"/>
      <c r="CP119" s="173"/>
      <c r="CQ119" s="177">
        <f t="shared" ref="CQ119:CR119" si="1104">SUM(E119,AI119,BM119)</f>
        <v>0</v>
      </c>
      <c r="CR119" s="355">
        <f t="shared" si="1104"/>
        <v>0</v>
      </c>
      <c r="CS119" s="174" t="str">
        <f t="shared" si="33"/>
        <v>-</v>
      </c>
      <c r="CT119" s="355">
        <f t="shared" ref="CT119:CX119" si="1105">SUM(H119,AL119,BP119)</f>
        <v>0</v>
      </c>
      <c r="CU119" s="355">
        <f t="shared" si="1105"/>
        <v>0</v>
      </c>
      <c r="CV119" s="355">
        <f t="shared" si="1105"/>
        <v>0</v>
      </c>
      <c r="CW119" s="355">
        <f t="shared" si="1105"/>
        <v>0</v>
      </c>
      <c r="CX119" s="355">
        <f t="shared" si="1105"/>
        <v>0</v>
      </c>
      <c r="CY119" s="174" t="str">
        <f t="shared" si="19"/>
        <v>-</v>
      </c>
      <c r="CZ119" s="355">
        <f t="shared" ref="CZ119:DC119" si="1106">SUM(N119,AR119,BV119)</f>
        <v>0</v>
      </c>
      <c r="DA119" s="355">
        <f t="shared" si="1106"/>
        <v>0</v>
      </c>
      <c r="DB119" s="355">
        <f t="shared" si="1106"/>
        <v>0</v>
      </c>
      <c r="DC119" s="355">
        <f t="shared" si="1106"/>
        <v>0</v>
      </c>
      <c r="DD119" s="175">
        <f t="shared" si="36"/>
        <v>0</v>
      </c>
      <c r="DE119" s="176">
        <f t="shared" ref="DE119:DG119" si="1107">SUM(S119,AW119,CA119)</f>
        <v>0</v>
      </c>
      <c r="DF119" s="176">
        <f t="shared" si="1107"/>
        <v>0</v>
      </c>
      <c r="DG119" s="176">
        <f t="shared" si="1107"/>
        <v>0</v>
      </c>
      <c r="DH119" s="175">
        <f t="shared" si="38"/>
        <v>0</v>
      </c>
      <c r="DI119" s="176">
        <f t="shared" ref="DI119:DK119" si="1108">IF(DA119-DE119&lt;0,0,DA119-DE119)</f>
        <v>0</v>
      </c>
      <c r="DJ119" s="176">
        <f t="shared" si="1108"/>
        <v>0</v>
      </c>
      <c r="DK119" s="176">
        <f t="shared" si="1108"/>
        <v>0</v>
      </c>
      <c r="DL119" s="175">
        <f t="shared" si="40"/>
        <v>0</v>
      </c>
      <c r="DM119" s="176">
        <f t="shared" ref="DM119:DQ119" si="1109">SUM(AA119,BE119,CI119)</f>
        <v>0</v>
      </c>
      <c r="DN119" s="176">
        <f t="shared" si="1109"/>
        <v>0</v>
      </c>
      <c r="DO119" s="176">
        <f t="shared" si="1109"/>
        <v>0</v>
      </c>
      <c r="DP119" s="176">
        <f t="shared" si="1109"/>
        <v>0</v>
      </c>
      <c r="DQ119" s="176">
        <f t="shared" si="1109"/>
        <v>0</v>
      </c>
      <c r="DR119" s="175">
        <f t="shared" si="42"/>
        <v>0</v>
      </c>
      <c r="DS119" s="176">
        <f t="shared" ref="DS119:DT119" si="1110">SUM(AG119,BK119,CO119)</f>
        <v>0</v>
      </c>
      <c r="DT119" s="176">
        <f t="shared" si="1110"/>
        <v>0</v>
      </c>
      <c r="DU119" s="342"/>
    </row>
    <row r="120" ht="19.5" customHeight="1">
      <c r="A120" s="146">
        <v>115.0</v>
      </c>
      <c r="B120" s="169"/>
      <c r="C120" s="352"/>
      <c r="D120" s="353"/>
      <c r="E120" s="172"/>
      <c r="F120" s="173"/>
      <c r="G120" s="174" t="str">
        <f t="shared" si="543"/>
        <v>-</v>
      </c>
      <c r="H120" s="173"/>
      <c r="I120" s="173"/>
      <c r="J120" s="173"/>
      <c r="K120" s="173"/>
      <c r="L120" s="173"/>
      <c r="M120" s="174" t="str">
        <f t="shared" si="544"/>
        <v>-</v>
      </c>
      <c r="N120" s="173"/>
      <c r="O120" s="173"/>
      <c r="P120" s="173"/>
      <c r="Q120" s="173"/>
      <c r="R120" s="175">
        <f t="shared" si="545"/>
        <v>0</v>
      </c>
      <c r="S120" s="173"/>
      <c r="T120" s="173"/>
      <c r="U120" s="173"/>
      <c r="V120" s="175">
        <f t="shared" si="546"/>
        <v>0</v>
      </c>
      <c r="W120" s="176">
        <f t="shared" ref="W120:Y120" si="1111">IF(O120-S120&lt;0,0,O120-S120)</f>
        <v>0</v>
      </c>
      <c r="X120" s="176">
        <f t="shared" si="1111"/>
        <v>0</v>
      </c>
      <c r="Y120" s="176">
        <f t="shared" si="1111"/>
        <v>0</v>
      </c>
      <c r="Z120" s="175">
        <f t="shared" si="548"/>
        <v>0</v>
      </c>
      <c r="AA120" s="173"/>
      <c r="AB120" s="173"/>
      <c r="AC120" s="173"/>
      <c r="AD120" s="173"/>
      <c r="AE120" s="173"/>
      <c r="AF120" s="175">
        <f t="shared" si="549"/>
        <v>0</v>
      </c>
      <c r="AG120" s="173"/>
      <c r="AH120" s="173"/>
      <c r="AI120" s="172"/>
      <c r="AJ120" s="173"/>
      <c r="AK120" s="174" t="str">
        <f t="shared" si="12"/>
        <v>-</v>
      </c>
      <c r="AL120" s="173"/>
      <c r="AM120" s="173"/>
      <c r="AN120" s="173"/>
      <c r="AO120" s="173"/>
      <c r="AP120" s="173"/>
      <c r="AQ120" s="174" t="str">
        <f t="shared" si="13"/>
        <v>-</v>
      </c>
      <c r="AR120" s="155" t="str">
        <f t="shared" si="901"/>
        <v/>
      </c>
      <c r="AS120" s="173"/>
      <c r="AT120" s="173"/>
      <c r="AU120" s="173"/>
      <c r="AV120" s="175">
        <f t="shared" si="28"/>
        <v>0</v>
      </c>
      <c r="AW120" s="173"/>
      <c r="AX120" s="173"/>
      <c r="AY120" s="173"/>
      <c r="AZ120" s="175">
        <f t="shared" si="29"/>
        <v>0</v>
      </c>
      <c r="BA120" s="176">
        <f t="shared" ref="BA120:BC120" si="1112">IF(AS120-AW120&lt;0,0,AS120-AW120)</f>
        <v>0</v>
      </c>
      <c r="BB120" s="176">
        <f t="shared" si="1112"/>
        <v>0</v>
      </c>
      <c r="BC120" s="176">
        <f t="shared" si="1112"/>
        <v>0</v>
      </c>
      <c r="BD120" s="175">
        <f t="shared" si="59"/>
        <v>0</v>
      </c>
      <c r="BE120" s="173"/>
      <c r="BF120" s="173"/>
      <c r="BG120" s="173"/>
      <c r="BH120" s="173"/>
      <c r="BI120" s="173"/>
      <c r="BJ120" s="175">
        <f t="shared" si="30"/>
        <v>0</v>
      </c>
      <c r="BK120" s="173"/>
      <c r="BL120" s="173"/>
      <c r="BM120" s="172"/>
      <c r="BN120" s="173"/>
      <c r="BO120" s="174" t="str">
        <f t="shared" si="60"/>
        <v>-</v>
      </c>
      <c r="BP120" s="173"/>
      <c r="BQ120" s="173"/>
      <c r="BR120" s="173"/>
      <c r="BS120" s="173"/>
      <c r="BT120" s="173"/>
      <c r="BU120" s="174" t="str">
        <f t="shared" si="61"/>
        <v>-</v>
      </c>
      <c r="BV120" s="173"/>
      <c r="BW120" s="173"/>
      <c r="BX120" s="173"/>
      <c r="BY120" s="173"/>
      <c r="BZ120" s="175">
        <f t="shared" si="62"/>
        <v>0</v>
      </c>
      <c r="CA120" s="173"/>
      <c r="CB120" s="173"/>
      <c r="CC120" s="173"/>
      <c r="CD120" s="175">
        <f t="shared" si="63"/>
        <v>0</v>
      </c>
      <c r="CE120" s="176">
        <f t="shared" ref="CE120:CG120" si="1113">IF(BW120-CA120&lt;0,0,BW120-CA120)</f>
        <v>0</v>
      </c>
      <c r="CF120" s="176">
        <f t="shared" si="1113"/>
        <v>0</v>
      </c>
      <c r="CG120" s="176">
        <f t="shared" si="1113"/>
        <v>0</v>
      </c>
      <c r="CH120" s="175">
        <f t="shared" si="65"/>
        <v>0</v>
      </c>
      <c r="CI120" s="173"/>
      <c r="CJ120" s="173"/>
      <c r="CK120" s="173"/>
      <c r="CL120" s="173"/>
      <c r="CM120" s="173"/>
      <c r="CN120" s="175">
        <f t="shared" si="66"/>
        <v>0</v>
      </c>
      <c r="CO120" s="173"/>
      <c r="CP120" s="173"/>
      <c r="CQ120" s="177">
        <f t="shared" ref="CQ120:CR120" si="1114">SUM(E120,AI120,BM120)</f>
        <v>0</v>
      </c>
      <c r="CR120" s="355">
        <f t="shared" si="1114"/>
        <v>0</v>
      </c>
      <c r="CS120" s="174" t="str">
        <f t="shared" si="33"/>
        <v>-</v>
      </c>
      <c r="CT120" s="355">
        <f t="shared" ref="CT120:CX120" si="1115">SUM(H120,AL120,BP120)</f>
        <v>0</v>
      </c>
      <c r="CU120" s="355">
        <f t="shared" si="1115"/>
        <v>0</v>
      </c>
      <c r="CV120" s="355">
        <f t="shared" si="1115"/>
        <v>0</v>
      </c>
      <c r="CW120" s="355">
        <f t="shared" si="1115"/>
        <v>0</v>
      </c>
      <c r="CX120" s="355">
        <f t="shared" si="1115"/>
        <v>0</v>
      </c>
      <c r="CY120" s="174" t="str">
        <f t="shared" si="19"/>
        <v>-</v>
      </c>
      <c r="CZ120" s="355">
        <f t="shared" ref="CZ120:DC120" si="1116">SUM(N120,AR120,BV120)</f>
        <v>0</v>
      </c>
      <c r="DA120" s="355">
        <f t="shared" si="1116"/>
        <v>0</v>
      </c>
      <c r="DB120" s="355">
        <f t="shared" si="1116"/>
        <v>0</v>
      </c>
      <c r="DC120" s="355">
        <f t="shared" si="1116"/>
        <v>0</v>
      </c>
      <c r="DD120" s="175">
        <f t="shared" si="36"/>
        <v>0</v>
      </c>
      <c r="DE120" s="176">
        <f t="shared" ref="DE120:DG120" si="1117">SUM(S120,AW120,CA120)</f>
        <v>0</v>
      </c>
      <c r="DF120" s="176">
        <f t="shared" si="1117"/>
        <v>0</v>
      </c>
      <c r="DG120" s="176">
        <f t="shared" si="1117"/>
        <v>0</v>
      </c>
      <c r="DH120" s="175">
        <f t="shared" si="38"/>
        <v>0</v>
      </c>
      <c r="DI120" s="176">
        <f t="shared" ref="DI120:DK120" si="1118">IF(DA120-DE120&lt;0,0,DA120-DE120)</f>
        <v>0</v>
      </c>
      <c r="DJ120" s="176">
        <f t="shared" si="1118"/>
        <v>0</v>
      </c>
      <c r="DK120" s="176">
        <f t="shared" si="1118"/>
        <v>0</v>
      </c>
      <c r="DL120" s="175">
        <f t="shared" si="40"/>
        <v>0</v>
      </c>
      <c r="DM120" s="176">
        <f t="shared" ref="DM120:DQ120" si="1119">SUM(AA120,BE120,CI120)</f>
        <v>0</v>
      </c>
      <c r="DN120" s="176">
        <f t="shared" si="1119"/>
        <v>0</v>
      </c>
      <c r="DO120" s="176">
        <f t="shared" si="1119"/>
        <v>0</v>
      </c>
      <c r="DP120" s="176">
        <f t="shared" si="1119"/>
        <v>0</v>
      </c>
      <c r="DQ120" s="176">
        <f t="shared" si="1119"/>
        <v>0</v>
      </c>
      <c r="DR120" s="175">
        <f t="shared" si="42"/>
        <v>0</v>
      </c>
      <c r="DS120" s="176">
        <f t="shared" ref="DS120:DT120" si="1120">SUM(AG120,BK120,CO120)</f>
        <v>0</v>
      </c>
      <c r="DT120" s="176">
        <f t="shared" si="1120"/>
        <v>0</v>
      </c>
      <c r="DU120" s="342"/>
    </row>
    <row r="121" ht="19.5" customHeight="1">
      <c r="A121" s="146">
        <v>116.0</v>
      </c>
      <c r="B121" s="169"/>
      <c r="C121" s="352"/>
      <c r="D121" s="353"/>
      <c r="E121" s="172"/>
      <c r="F121" s="173"/>
      <c r="G121" s="174" t="str">
        <f t="shared" si="543"/>
        <v>-</v>
      </c>
      <c r="H121" s="173"/>
      <c r="I121" s="173"/>
      <c r="J121" s="173"/>
      <c r="K121" s="173"/>
      <c r="L121" s="173"/>
      <c r="M121" s="174" t="str">
        <f t="shared" si="544"/>
        <v>-</v>
      </c>
      <c r="N121" s="173"/>
      <c r="O121" s="173"/>
      <c r="P121" s="173"/>
      <c r="Q121" s="173"/>
      <c r="R121" s="175">
        <f t="shared" si="545"/>
        <v>0</v>
      </c>
      <c r="S121" s="173"/>
      <c r="T121" s="173"/>
      <c r="U121" s="173"/>
      <c r="V121" s="175">
        <f t="shared" si="546"/>
        <v>0</v>
      </c>
      <c r="W121" s="176">
        <f t="shared" ref="W121:Y121" si="1121">IF(O121-S121&lt;0,0,O121-S121)</f>
        <v>0</v>
      </c>
      <c r="X121" s="176">
        <f t="shared" si="1121"/>
        <v>0</v>
      </c>
      <c r="Y121" s="176">
        <f t="shared" si="1121"/>
        <v>0</v>
      </c>
      <c r="Z121" s="175">
        <f t="shared" si="548"/>
        <v>0</v>
      </c>
      <c r="AA121" s="173"/>
      <c r="AB121" s="173"/>
      <c r="AC121" s="173"/>
      <c r="AD121" s="173"/>
      <c r="AE121" s="173"/>
      <c r="AF121" s="175">
        <f t="shared" si="549"/>
        <v>0</v>
      </c>
      <c r="AG121" s="173"/>
      <c r="AH121" s="173"/>
      <c r="AI121" s="172"/>
      <c r="AJ121" s="173"/>
      <c r="AK121" s="174" t="str">
        <f t="shared" si="12"/>
        <v>-</v>
      </c>
      <c r="AL121" s="173"/>
      <c r="AM121" s="173"/>
      <c r="AN121" s="173"/>
      <c r="AO121" s="173"/>
      <c r="AP121" s="173"/>
      <c r="AQ121" s="174" t="str">
        <f t="shared" si="13"/>
        <v>-</v>
      </c>
      <c r="AR121" s="155" t="str">
        <f t="shared" si="901"/>
        <v/>
      </c>
      <c r="AS121" s="173"/>
      <c r="AT121" s="173"/>
      <c r="AU121" s="173"/>
      <c r="AV121" s="175">
        <f t="shared" si="28"/>
        <v>0</v>
      </c>
      <c r="AW121" s="173"/>
      <c r="AX121" s="173"/>
      <c r="AY121" s="173"/>
      <c r="AZ121" s="175">
        <f t="shared" si="29"/>
        <v>0</v>
      </c>
      <c r="BA121" s="176">
        <f t="shared" ref="BA121:BC121" si="1122">IF(AS121-AW121&lt;0,0,AS121-AW121)</f>
        <v>0</v>
      </c>
      <c r="BB121" s="176">
        <f t="shared" si="1122"/>
        <v>0</v>
      </c>
      <c r="BC121" s="176">
        <f t="shared" si="1122"/>
        <v>0</v>
      </c>
      <c r="BD121" s="175">
        <f t="shared" si="59"/>
        <v>0</v>
      </c>
      <c r="BE121" s="173"/>
      <c r="BF121" s="173"/>
      <c r="BG121" s="173"/>
      <c r="BH121" s="173"/>
      <c r="BI121" s="173"/>
      <c r="BJ121" s="175">
        <f t="shared" si="30"/>
        <v>0</v>
      </c>
      <c r="BK121" s="173"/>
      <c r="BL121" s="173"/>
      <c r="BM121" s="172"/>
      <c r="BN121" s="173"/>
      <c r="BO121" s="174" t="str">
        <f t="shared" si="60"/>
        <v>-</v>
      </c>
      <c r="BP121" s="173"/>
      <c r="BQ121" s="173"/>
      <c r="BR121" s="173"/>
      <c r="BS121" s="173"/>
      <c r="BT121" s="173"/>
      <c r="BU121" s="174" t="str">
        <f t="shared" si="61"/>
        <v>-</v>
      </c>
      <c r="BV121" s="173"/>
      <c r="BW121" s="173"/>
      <c r="BX121" s="173"/>
      <c r="BY121" s="173"/>
      <c r="BZ121" s="175">
        <f t="shared" si="62"/>
        <v>0</v>
      </c>
      <c r="CA121" s="173"/>
      <c r="CB121" s="173"/>
      <c r="CC121" s="173"/>
      <c r="CD121" s="175">
        <f t="shared" si="63"/>
        <v>0</v>
      </c>
      <c r="CE121" s="176">
        <f t="shared" ref="CE121:CG121" si="1123">IF(BW121-CA121&lt;0,0,BW121-CA121)</f>
        <v>0</v>
      </c>
      <c r="CF121" s="176">
        <f t="shared" si="1123"/>
        <v>0</v>
      </c>
      <c r="CG121" s="176">
        <f t="shared" si="1123"/>
        <v>0</v>
      </c>
      <c r="CH121" s="175">
        <f t="shared" si="65"/>
        <v>0</v>
      </c>
      <c r="CI121" s="173"/>
      <c r="CJ121" s="173"/>
      <c r="CK121" s="173"/>
      <c r="CL121" s="173"/>
      <c r="CM121" s="173"/>
      <c r="CN121" s="175">
        <f t="shared" si="66"/>
        <v>0</v>
      </c>
      <c r="CO121" s="173"/>
      <c r="CP121" s="173"/>
      <c r="CQ121" s="177">
        <f t="shared" ref="CQ121:CR121" si="1124">SUM(E121,AI121,BM121)</f>
        <v>0</v>
      </c>
      <c r="CR121" s="355">
        <f t="shared" si="1124"/>
        <v>0</v>
      </c>
      <c r="CS121" s="174" t="str">
        <f t="shared" si="33"/>
        <v>-</v>
      </c>
      <c r="CT121" s="355">
        <f t="shared" ref="CT121:CX121" si="1125">SUM(H121,AL121,BP121)</f>
        <v>0</v>
      </c>
      <c r="CU121" s="355">
        <f t="shared" si="1125"/>
        <v>0</v>
      </c>
      <c r="CV121" s="355">
        <f t="shared" si="1125"/>
        <v>0</v>
      </c>
      <c r="CW121" s="355">
        <f t="shared" si="1125"/>
        <v>0</v>
      </c>
      <c r="CX121" s="355">
        <f t="shared" si="1125"/>
        <v>0</v>
      </c>
      <c r="CY121" s="174" t="str">
        <f t="shared" si="19"/>
        <v>-</v>
      </c>
      <c r="CZ121" s="355">
        <f t="shared" ref="CZ121:DC121" si="1126">SUM(N121,AR121,BV121)</f>
        <v>0</v>
      </c>
      <c r="DA121" s="355">
        <f t="shared" si="1126"/>
        <v>0</v>
      </c>
      <c r="DB121" s="355">
        <f t="shared" si="1126"/>
        <v>0</v>
      </c>
      <c r="DC121" s="355">
        <f t="shared" si="1126"/>
        <v>0</v>
      </c>
      <c r="DD121" s="175">
        <f t="shared" si="36"/>
        <v>0</v>
      </c>
      <c r="DE121" s="176">
        <f t="shared" ref="DE121:DG121" si="1127">SUM(S121,AW121,CA121)</f>
        <v>0</v>
      </c>
      <c r="DF121" s="176">
        <f t="shared" si="1127"/>
        <v>0</v>
      </c>
      <c r="DG121" s="176">
        <f t="shared" si="1127"/>
        <v>0</v>
      </c>
      <c r="DH121" s="175">
        <f t="shared" si="38"/>
        <v>0</v>
      </c>
      <c r="DI121" s="176">
        <f t="shared" ref="DI121:DK121" si="1128">IF(DA121-DE121&lt;0,0,DA121-DE121)</f>
        <v>0</v>
      </c>
      <c r="DJ121" s="176">
        <f t="shared" si="1128"/>
        <v>0</v>
      </c>
      <c r="DK121" s="176">
        <f t="shared" si="1128"/>
        <v>0</v>
      </c>
      <c r="DL121" s="175">
        <f t="shared" si="40"/>
        <v>0</v>
      </c>
      <c r="DM121" s="176">
        <f t="shared" ref="DM121:DQ121" si="1129">SUM(AA121,BE121,CI121)</f>
        <v>0</v>
      </c>
      <c r="DN121" s="176">
        <f t="shared" si="1129"/>
        <v>0</v>
      </c>
      <c r="DO121" s="176">
        <f t="shared" si="1129"/>
        <v>0</v>
      </c>
      <c r="DP121" s="176">
        <f t="shared" si="1129"/>
        <v>0</v>
      </c>
      <c r="DQ121" s="176">
        <f t="shared" si="1129"/>
        <v>0</v>
      </c>
      <c r="DR121" s="175">
        <f t="shared" si="42"/>
        <v>0</v>
      </c>
      <c r="DS121" s="176">
        <f t="shared" ref="DS121:DT121" si="1130">SUM(AG121,BK121,CO121)</f>
        <v>0</v>
      </c>
      <c r="DT121" s="176">
        <f t="shared" si="1130"/>
        <v>0</v>
      </c>
      <c r="DU121" s="342"/>
    </row>
    <row r="122" ht="19.5" customHeight="1">
      <c r="A122" s="146">
        <v>117.0</v>
      </c>
      <c r="B122" s="169"/>
      <c r="C122" s="352"/>
      <c r="D122" s="353"/>
      <c r="E122" s="172"/>
      <c r="F122" s="173"/>
      <c r="G122" s="174" t="str">
        <f t="shared" si="543"/>
        <v>-</v>
      </c>
      <c r="H122" s="173"/>
      <c r="I122" s="173"/>
      <c r="J122" s="173"/>
      <c r="K122" s="173"/>
      <c r="L122" s="173"/>
      <c r="M122" s="174" t="str">
        <f t="shared" si="544"/>
        <v>-</v>
      </c>
      <c r="N122" s="173"/>
      <c r="O122" s="173"/>
      <c r="P122" s="173"/>
      <c r="Q122" s="173"/>
      <c r="R122" s="175">
        <f t="shared" si="545"/>
        <v>0</v>
      </c>
      <c r="S122" s="173"/>
      <c r="T122" s="173"/>
      <c r="U122" s="173"/>
      <c r="V122" s="175">
        <f t="shared" si="546"/>
        <v>0</v>
      </c>
      <c r="W122" s="176">
        <f t="shared" ref="W122:Y122" si="1131">IF(O122-S122&lt;0,0,O122-S122)</f>
        <v>0</v>
      </c>
      <c r="X122" s="176">
        <f t="shared" si="1131"/>
        <v>0</v>
      </c>
      <c r="Y122" s="176">
        <f t="shared" si="1131"/>
        <v>0</v>
      </c>
      <c r="Z122" s="175">
        <f t="shared" si="548"/>
        <v>0</v>
      </c>
      <c r="AA122" s="173"/>
      <c r="AB122" s="173"/>
      <c r="AC122" s="173"/>
      <c r="AD122" s="173"/>
      <c r="AE122" s="173"/>
      <c r="AF122" s="175">
        <f t="shared" si="549"/>
        <v>0</v>
      </c>
      <c r="AG122" s="173"/>
      <c r="AH122" s="173"/>
      <c r="AI122" s="172"/>
      <c r="AJ122" s="173"/>
      <c r="AK122" s="174" t="str">
        <f t="shared" si="12"/>
        <v>-</v>
      </c>
      <c r="AL122" s="173"/>
      <c r="AM122" s="173"/>
      <c r="AN122" s="173"/>
      <c r="AO122" s="173"/>
      <c r="AP122" s="173"/>
      <c r="AQ122" s="174" t="str">
        <f t="shared" si="13"/>
        <v>-</v>
      </c>
      <c r="AR122" s="155" t="str">
        <f t="shared" si="901"/>
        <v/>
      </c>
      <c r="AS122" s="173"/>
      <c r="AT122" s="173"/>
      <c r="AU122" s="173"/>
      <c r="AV122" s="175">
        <f t="shared" si="28"/>
        <v>0</v>
      </c>
      <c r="AW122" s="173"/>
      <c r="AX122" s="173"/>
      <c r="AY122" s="173"/>
      <c r="AZ122" s="175">
        <f t="shared" si="29"/>
        <v>0</v>
      </c>
      <c r="BA122" s="176">
        <f t="shared" ref="BA122:BC122" si="1132">IF(AS122-AW122&lt;0,0,AS122-AW122)</f>
        <v>0</v>
      </c>
      <c r="BB122" s="176">
        <f t="shared" si="1132"/>
        <v>0</v>
      </c>
      <c r="BC122" s="176">
        <f t="shared" si="1132"/>
        <v>0</v>
      </c>
      <c r="BD122" s="175">
        <f t="shared" si="59"/>
        <v>0</v>
      </c>
      <c r="BE122" s="173"/>
      <c r="BF122" s="173"/>
      <c r="BG122" s="173"/>
      <c r="BH122" s="173"/>
      <c r="BI122" s="173"/>
      <c r="BJ122" s="175">
        <f t="shared" si="30"/>
        <v>0</v>
      </c>
      <c r="BK122" s="173"/>
      <c r="BL122" s="173"/>
      <c r="BM122" s="172"/>
      <c r="BN122" s="173"/>
      <c r="BO122" s="174" t="str">
        <f t="shared" si="60"/>
        <v>-</v>
      </c>
      <c r="BP122" s="173"/>
      <c r="BQ122" s="173"/>
      <c r="BR122" s="173"/>
      <c r="BS122" s="173"/>
      <c r="BT122" s="173"/>
      <c r="BU122" s="174" t="str">
        <f t="shared" si="61"/>
        <v>-</v>
      </c>
      <c r="BV122" s="173"/>
      <c r="BW122" s="173"/>
      <c r="BX122" s="173"/>
      <c r="BY122" s="173"/>
      <c r="BZ122" s="175">
        <f t="shared" si="62"/>
        <v>0</v>
      </c>
      <c r="CA122" s="173"/>
      <c r="CB122" s="173"/>
      <c r="CC122" s="173"/>
      <c r="CD122" s="175">
        <f t="shared" si="63"/>
        <v>0</v>
      </c>
      <c r="CE122" s="176">
        <f t="shared" ref="CE122:CG122" si="1133">IF(BW122-CA122&lt;0,0,BW122-CA122)</f>
        <v>0</v>
      </c>
      <c r="CF122" s="176">
        <f t="shared" si="1133"/>
        <v>0</v>
      </c>
      <c r="CG122" s="176">
        <f t="shared" si="1133"/>
        <v>0</v>
      </c>
      <c r="CH122" s="175">
        <f t="shared" si="65"/>
        <v>0</v>
      </c>
      <c r="CI122" s="173"/>
      <c r="CJ122" s="173"/>
      <c r="CK122" s="173"/>
      <c r="CL122" s="173"/>
      <c r="CM122" s="173"/>
      <c r="CN122" s="175">
        <f t="shared" si="66"/>
        <v>0</v>
      </c>
      <c r="CO122" s="173"/>
      <c r="CP122" s="173"/>
      <c r="CQ122" s="177">
        <f t="shared" ref="CQ122:CR122" si="1134">SUM(E122,AI122,BM122)</f>
        <v>0</v>
      </c>
      <c r="CR122" s="355">
        <f t="shared" si="1134"/>
        <v>0</v>
      </c>
      <c r="CS122" s="174" t="str">
        <f t="shared" si="33"/>
        <v>-</v>
      </c>
      <c r="CT122" s="355">
        <f t="shared" ref="CT122:CX122" si="1135">SUM(H122,AL122,BP122)</f>
        <v>0</v>
      </c>
      <c r="CU122" s="355">
        <f t="shared" si="1135"/>
        <v>0</v>
      </c>
      <c r="CV122" s="355">
        <f t="shared" si="1135"/>
        <v>0</v>
      </c>
      <c r="CW122" s="355">
        <f t="shared" si="1135"/>
        <v>0</v>
      </c>
      <c r="CX122" s="355">
        <f t="shared" si="1135"/>
        <v>0</v>
      </c>
      <c r="CY122" s="174" t="str">
        <f t="shared" si="19"/>
        <v>-</v>
      </c>
      <c r="CZ122" s="355">
        <f t="shared" ref="CZ122:DC122" si="1136">SUM(N122,AR122,BV122)</f>
        <v>0</v>
      </c>
      <c r="DA122" s="355">
        <f t="shared" si="1136"/>
        <v>0</v>
      </c>
      <c r="DB122" s="355">
        <f t="shared" si="1136"/>
        <v>0</v>
      </c>
      <c r="DC122" s="355">
        <f t="shared" si="1136"/>
        <v>0</v>
      </c>
      <c r="DD122" s="175">
        <f t="shared" si="36"/>
        <v>0</v>
      </c>
      <c r="DE122" s="176">
        <f t="shared" ref="DE122:DG122" si="1137">SUM(S122,AW122,CA122)</f>
        <v>0</v>
      </c>
      <c r="DF122" s="176">
        <f t="shared" si="1137"/>
        <v>0</v>
      </c>
      <c r="DG122" s="176">
        <f t="shared" si="1137"/>
        <v>0</v>
      </c>
      <c r="DH122" s="175">
        <f t="shared" si="38"/>
        <v>0</v>
      </c>
      <c r="DI122" s="176">
        <f t="shared" ref="DI122:DK122" si="1138">IF(DA122-DE122&lt;0,0,DA122-DE122)</f>
        <v>0</v>
      </c>
      <c r="DJ122" s="176">
        <f t="shared" si="1138"/>
        <v>0</v>
      </c>
      <c r="DK122" s="176">
        <f t="shared" si="1138"/>
        <v>0</v>
      </c>
      <c r="DL122" s="175">
        <f t="shared" si="40"/>
        <v>0</v>
      </c>
      <c r="DM122" s="176">
        <f t="shared" ref="DM122:DQ122" si="1139">SUM(AA122,BE122,CI122)</f>
        <v>0</v>
      </c>
      <c r="DN122" s="176">
        <f t="shared" si="1139"/>
        <v>0</v>
      </c>
      <c r="DO122" s="176">
        <f t="shared" si="1139"/>
        <v>0</v>
      </c>
      <c r="DP122" s="176">
        <f t="shared" si="1139"/>
        <v>0</v>
      </c>
      <c r="DQ122" s="176">
        <f t="shared" si="1139"/>
        <v>0</v>
      </c>
      <c r="DR122" s="175">
        <f t="shared" si="42"/>
        <v>0</v>
      </c>
      <c r="DS122" s="176">
        <f t="shared" ref="DS122:DT122" si="1140">SUM(AG122,BK122,CO122)</f>
        <v>0</v>
      </c>
      <c r="DT122" s="176">
        <f t="shared" si="1140"/>
        <v>0</v>
      </c>
      <c r="DU122" s="342"/>
    </row>
    <row r="123" ht="19.5" customHeight="1">
      <c r="A123" s="146">
        <v>118.0</v>
      </c>
      <c r="B123" s="169"/>
      <c r="C123" s="352"/>
      <c r="D123" s="353"/>
      <c r="E123" s="172"/>
      <c r="F123" s="173"/>
      <c r="G123" s="174" t="str">
        <f t="shared" si="543"/>
        <v>-</v>
      </c>
      <c r="H123" s="173"/>
      <c r="I123" s="173"/>
      <c r="J123" s="173"/>
      <c r="K123" s="173"/>
      <c r="L123" s="173"/>
      <c r="M123" s="174" t="str">
        <f t="shared" si="544"/>
        <v>-</v>
      </c>
      <c r="N123" s="173"/>
      <c r="O123" s="173"/>
      <c r="P123" s="173"/>
      <c r="Q123" s="173"/>
      <c r="R123" s="175">
        <f t="shared" si="545"/>
        <v>0</v>
      </c>
      <c r="S123" s="173"/>
      <c r="T123" s="173"/>
      <c r="U123" s="173"/>
      <c r="V123" s="175">
        <f t="shared" si="546"/>
        <v>0</v>
      </c>
      <c r="W123" s="176">
        <f t="shared" ref="W123:Y123" si="1141">IF(O123-S123&lt;0,0,O123-S123)</f>
        <v>0</v>
      </c>
      <c r="X123" s="176">
        <f t="shared" si="1141"/>
        <v>0</v>
      </c>
      <c r="Y123" s="176">
        <f t="shared" si="1141"/>
        <v>0</v>
      </c>
      <c r="Z123" s="175">
        <f t="shared" si="548"/>
        <v>0</v>
      </c>
      <c r="AA123" s="173"/>
      <c r="AB123" s="173"/>
      <c r="AC123" s="173"/>
      <c r="AD123" s="173"/>
      <c r="AE123" s="173"/>
      <c r="AF123" s="175">
        <f t="shared" si="549"/>
        <v>0</v>
      </c>
      <c r="AG123" s="173"/>
      <c r="AH123" s="173"/>
      <c r="AI123" s="172"/>
      <c r="AJ123" s="173"/>
      <c r="AK123" s="174" t="str">
        <f t="shared" si="12"/>
        <v>-</v>
      </c>
      <c r="AL123" s="173"/>
      <c r="AM123" s="173"/>
      <c r="AN123" s="173"/>
      <c r="AO123" s="173"/>
      <c r="AP123" s="173"/>
      <c r="AQ123" s="174" t="str">
        <f t="shared" si="13"/>
        <v>-</v>
      </c>
      <c r="AR123" s="155" t="str">
        <f t="shared" si="901"/>
        <v/>
      </c>
      <c r="AS123" s="173"/>
      <c r="AT123" s="173"/>
      <c r="AU123" s="173"/>
      <c r="AV123" s="175">
        <f t="shared" si="28"/>
        <v>0</v>
      </c>
      <c r="AW123" s="173"/>
      <c r="AX123" s="173"/>
      <c r="AY123" s="173"/>
      <c r="AZ123" s="175">
        <f t="shared" si="29"/>
        <v>0</v>
      </c>
      <c r="BA123" s="176">
        <f t="shared" ref="BA123:BC123" si="1142">IF(AS123-AW123&lt;0,0,AS123-AW123)</f>
        <v>0</v>
      </c>
      <c r="BB123" s="176">
        <f t="shared" si="1142"/>
        <v>0</v>
      </c>
      <c r="BC123" s="176">
        <f t="shared" si="1142"/>
        <v>0</v>
      </c>
      <c r="BD123" s="175">
        <f t="shared" si="59"/>
        <v>0</v>
      </c>
      <c r="BE123" s="173"/>
      <c r="BF123" s="173"/>
      <c r="BG123" s="173"/>
      <c r="BH123" s="173"/>
      <c r="BI123" s="173"/>
      <c r="BJ123" s="175">
        <f t="shared" si="30"/>
        <v>0</v>
      </c>
      <c r="BK123" s="173"/>
      <c r="BL123" s="173"/>
      <c r="BM123" s="172"/>
      <c r="BN123" s="173"/>
      <c r="BO123" s="174" t="str">
        <f t="shared" si="60"/>
        <v>-</v>
      </c>
      <c r="BP123" s="173"/>
      <c r="BQ123" s="173"/>
      <c r="BR123" s="173"/>
      <c r="BS123" s="173"/>
      <c r="BT123" s="173"/>
      <c r="BU123" s="174" t="str">
        <f t="shared" si="61"/>
        <v>-</v>
      </c>
      <c r="BV123" s="173"/>
      <c r="BW123" s="173"/>
      <c r="BX123" s="173"/>
      <c r="BY123" s="173"/>
      <c r="BZ123" s="175">
        <f t="shared" si="62"/>
        <v>0</v>
      </c>
      <c r="CA123" s="173"/>
      <c r="CB123" s="173"/>
      <c r="CC123" s="173"/>
      <c r="CD123" s="175">
        <f t="shared" si="63"/>
        <v>0</v>
      </c>
      <c r="CE123" s="176">
        <f t="shared" ref="CE123:CG123" si="1143">IF(BW123-CA123&lt;0,0,BW123-CA123)</f>
        <v>0</v>
      </c>
      <c r="CF123" s="176">
        <f t="shared" si="1143"/>
        <v>0</v>
      </c>
      <c r="CG123" s="176">
        <f t="shared" si="1143"/>
        <v>0</v>
      </c>
      <c r="CH123" s="175">
        <f t="shared" si="65"/>
        <v>0</v>
      </c>
      <c r="CI123" s="173"/>
      <c r="CJ123" s="173"/>
      <c r="CK123" s="173"/>
      <c r="CL123" s="173"/>
      <c r="CM123" s="173"/>
      <c r="CN123" s="175">
        <f t="shared" si="66"/>
        <v>0</v>
      </c>
      <c r="CO123" s="173"/>
      <c r="CP123" s="173"/>
      <c r="CQ123" s="177">
        <f t="shared" ref="CQ123:CR123" si="1144">SUM(E123,AI123,BM123)</f>
        <v>0</v>
      </c>
      <c r="CR123" s="355">
        <f t="shared" si="1144"/>
        <v>0</v>
      </c>
      <c r="CS123" s="174" t="str">
        <f t="shared" si="33"/>
        <v>-</v>
      </c>
      <c r="CT123" s="355">
        <f t="shared" ref="CT123:CX123" si="1145">SUM(H123,AL123,BP123)</f>
        <v>0</v>
      </c>
      <c r="CU123" s="355">
        <f t="shared" si="1145"/>
        <v>0</v>
      </c>
      <c r="CV123" s="355">
        <f t="shared" si="1145"/>
        <v>0</v>
      </c>
      <c r="CW123" s="355">
        <f t="shared" si="1145"/>
        <v>0</v>
      </c>
      <c r="CX123" s="355">
        <f t="shared" si="1145"/>
        <v>0</v>
      </c>
      <c r="CY123" s="174" t="str">
        <f t="shared" si="19"/>
        <v>-</v>
      </c>
      <c r="CZ123" s="355">
        <f t="shared" ref="CZ123:DC123" si="1146">SUM(N123,AR123,BV123)</f>
        <v>0</v>
      </c>
      <c r="DA123" s="355">
        <f t="shared" si="1146"/>
        <v>0</v>
      </c>
      <c r="DB123" s="355">
        <f t="shared" si="1146"/>
        <v>0</v>
      </c>
      <c r="DC123" s="355">
        <f t="shared" si="1146"/>
        <v>0</v>
      </c>
      <c r="DD123" s="175">
        <f t="shared" si="36"/>
        <v>0</v>
      </c>
      <c r="DE123" s="176">
        <f t="shared" ref="DE123:DG123" si="1147">SUM(S123,AW123,CA123)</f>
        <v>0</v>
      </c>
      <c r="DF123" s="176">
        <f t="shared" si="1147"/>
        <v>0</v>
      </c>
      <c r="DG123" s="176">
        <f t="shared" si="1147"/>
        <v>0</v>
      </c>
      <c r="DH123" s="175">
        <f t="shared" si="38"/>
        <v>0</v>
      </c>
      <c r="DI123" s="176">
        <f t="shared" ref="DI123:DK123" si="1148">IF(DA123-DE123&lt;0,0,DA123-DE123)</f>
        <v>0</v>
      </c>
      <c r="DJ123" s="176">
        <f t="shared" si="1148"/>
        <v>0</v>
      </c>
      <c r="DK123" s="176">
        <f t="shared" si="1148"/>
        <v>0</v>
      </c>
      <c r="DL123" s="175">
        <f t="shared" si="40"/>
        <v>0</v>
      </c>
      <c r="DM123" s="176">
        <f t="shared" ref="DM123:DQ123" si="1149">SUM(AA123,BE123,CI123)</f>
        <v>0</v>
      </c>
      <c r="DN123" s="176">
        <f t="shared" si="1149"/>
        <v>0</v>
      </c>
      <c r="DO123" s="176">
        <f t="shared" si="1149"/>
        <v>0</v>
      </c>
      <c r="DP123" s="176">
        <f t="shared" si="1149"/>
        <v>0</v>
      </c>
      <c r="DQ123" s="176">
        <f t="shared" si="1149"/>
        <v>0</v>
      </c>
      <c r="DR123" s="175">
        <f t="shared" si="42"/>
        <v>0</v>
      </c>
      <c r="DS123" s="176">
        <f t="shared" ref="DS123:DT123" si="1150">SUM(AG123,BK123,CO123)</f>
        <v>0</v>
      </c>
      <c r="DT123" s="176">
        <f t="shared" si="1150"/>
        <v>0</v>
      </c>
      <c r="DU123" s="342"/>
    </row>
    <row r="124" ht="19.5" customHeight="1">
      <c r="A124" s="146">
        <v>119.0</v>
      </c>
      <c r="B124" s="169"/>
      <c r="C124" s="352"/>
      <c r="D124" s="353"/>
      <c r="E124" s="172"/>
      <c r="F124" s="173"/>
      <c r="G124" s="174" t="str">
        <f t="shared" si="543"/>
        <v>-</v>
      </c>
      <c r="H124" s="173"/>
      <c r="I124" s="173"/>
      <c r="J124" s="173"/>
      <c r="K124" s="173"/>
      <c r="L124" s="173"/>
      <c r="M124" s="174" t="str">
        <f t="shared" si="544"/>
        <v>-</v>
      </c>
      <c r="N124" s="173"/>
      <c r="O124" s="173"/>
      <c r="P124" s="173"/>
      <c r="Q124" s="173"/>
      <c r="R124" s="175">
        <f t="shared" si="545"/>
        <v>0</v>
      </c>
      <c r="S124" s="173"/>
      <c r="T124" s="173"/>
      <c r="U124" s="173"/>
      <c r="V124" s="175">
        <f t="shared" si="546"/>
        <v>0</v>
      </c>
      <c r="W124" s="176">
        <f t="shared" ref="W124:Y124" si="1151">IF(O124-S124&lt;0,0,O124-S124)</f>
        <v>0</v>
      </c>
      <c r="X124" s="176">
        <f t="shared" si="1151"/>
        <v>0</v>
      </c>
      <c r="Y124" s="176">
        <f t="shared" si="1151"/>
        <v>0</v>
      </c>
      <c r="Z124" s="175">
        <f t="shared" si="548"/>
        <v>0</v>
      </c>
      <c r="AA124" s="173"/>
      <c r="AB124" s="173"/>
      <c r="AC124" s="173"/>
      <c r="AD124" s="173"/>
      <c r="AE124" s="173"/>
      <c r="AF124" s="175">
        <f t="shared" si="549"/>
        <v>0</v>
      </c>
      <c r="AG124" s="173"/>
      <c r="AH124" s="173"/>
      <c r="AI124" s="172"/>
      <c r="AJ124" s="173"/>
      <c r="AK124" s="174" t="str">
        <f t="shared" si="12"/>
        <v>-</v>
      </c>
      <c r="AL124" s="173"/>
      <c r="AM124" s="173"/>
      <c r="AN124" s="173"/>
      <c r="AO124" s="173"/>
      <c r="AP124" s="173"/>
      <c r="AQ124" s="174" t="str">
        <f t="shared" si="13"/>
        <v>-</v>
      </c>
      <c r="AR124" s="155" t="str">
        <f t="shared" si="901"/>
        <v/>
      </c>
      <c r="AS124" s="173"/>
      <c r="AT124" s="173"/>
      <c r="AU124" s="173"/>
      <c r="AV124" s="175">
        <f t="shared" si="28"/>
        <v>0</v>
      </c>
      <c r="AW124" s="173"/>
      <c r="AX124" s="173"/>
      <c r="AY124" s="173"/>
      <c r="AZ124" s="175">
        <f t="shared" si="29"/>
        <v>0</v>
      </c>
      <c r="BA124" s="176">
        <f t="shared" ref="BA124:BC124" si="1152">IF(AS124-AW124&lt;0,0,AS124-AW124)</f>
        <v>0</v>
      </c>
      <c r="BB124" s="176">
        <f t="shared" si="1152"/>
        <v>0</v>
      </c>
      <c r="BC124" s="176">
        <f t="shared" si="1152"/>
        <v>0</v>
      </c>
      <c r="BD124" s="175">
        <f t="shared" si="59"/>
        <v>0</v>
      </c>
      <c r="BE124" s="173"/>
      <c r="BF124" s="173"/>
      <c r="BG124" s="173"/>
      <c r="BH124" s="173"/>
      <c r="BI124" s="173"/>
      <c r="BJ124" s="175">
        <f t="shared" si="30"/>
        <v>0</v>
      </c>
      <c r="BK124" s="173"/>
      <c r="BL124" s="173"/>
      <c r="BM124" s="172"/>
      <c r="BN124" s="173"/>
      <c r="BO124" s="174" t="str">
        <f t="shared" si="60"/>
        <v>-</v>
      </c>
      <c r="BP124" s="173"/>
      <c r="BQ124" s="173"/>
      <c r="BR124" s="173"/>
      <c r="BS124" s="173"/>
      <c r="BT124" s="173"/>
      <c r="BU124" s="174" t="str">
        <f t="shared" si="61"/>
        <v>-</v>
      </c>
      <c r="BV124" s="173"/>
      <c r="BW124" s="173"/>
      <c r="BX124" s="173"/>
      <c r="BY124" s="173"/>
      <c r="BZ124" s="175">
        <f t="shared" si="62"/>
        <v>0</v>
      </c>
      <c r="CA124" s="173"/>
      <c r="CB124" s="173"/>
      <c r="CC124" s="173"/>
      <c r="CD124" s="175">
        <f t="shared" si="63"/>
        <v>0</v>
      </c>
      <c r="CE124" s="176">
        <f t="shared" ref="CE124:CG124" si="1153">IF(BW124-CA124&lt;0,0,BW124-CA124)</f>
        <v>0</v>
      </c>
      <c r="CF124" s="176">
        <f t="shared" si="1153"/>
        <v>0</v>
      </c>
      <c r="CG124" s="176">
        <f t="shared" si="1153"/>
        <v>0</v>
      </c>
      <c r="CH124" s="175">
        <f t="shared" si="65"/>
        <v>0</v>
      </c>
      <c r="CI124" s="173"/>
      <c r="CJ124" s="173"/>
      <c r="CK124" s="173"/>
      <c r="CL124" s="173"/>
      <c r="CM124" s="173"/>
      <c r="CN124" s="175">
        <f t="shared" si="66"/>
        <v>0</v>
      </c>
      <c r="CO124" s="173"/>
      <c r="CP124" s="173"/>
      <c r="CQ124" s="177">
        <f t="shared" ref="CQ124:CR124" si="1154">SUM(E124,AI124,BM124)</f>
        <v>0</v>
      </c>
      <c r="CR124" s="355">
        <f t="shared" si="1154"/>
        <v>0</v>
      </c>
      <c r="CS124" s="174" t="str">
        <f t="shared" si="33"/>
        <v>-</v>
      </c>
      <c r="CT124" s="355">
        <f t="shared" ref="CT124:CX124" si="1155">SUM(H124,AL124,BP124)</f>
        <v>0</v>
      </c>
      <c r="CU124" s="355">
        <f t="shared" si="1155"/>
        <v>0</v>
      </c>
      <c r="CV124" s="355">
        <f t="shared" si="1155"/>
        <v>0</v>
      </c>
      <c r="CW124" s="355">
        <f t="shared" si="1155"/>
        <v>0</v>
      </c>
      <c r="CX124" s="355">
        <f t="shared" si="1155"/>
        <v>0</v>
      </c>
      <c r="CY124" s="174" t="str">
        <f t="shared" si="19"/>
        <v>-</v>
      </c>
      <c r="CZ124" s="355">
        <f t="shared" ref="CZ124:DC124" si="1156">SUM(N124,AR124,BV124)</f>
        <v>0</v>
      </c>
      <c r="DA124" s="355">
        <f t="shared" si="1156"/>
        <v>0</v>
      </c>
      <c r="DB124" s="355">
        <f t="shared" si="1156"/>
        <v>0</v>
      </c>
      <c r="DC124" s="355">
        <f t="shared" si="1156"/>
        <v>0</v>
      </c>
      <c r="DD124" s="175">
        <f t="shared" si="36"/>
        <v>0</v>
      </c>
      <c r="DE124" s="176">
        <f t="shared" ref="DE124:DG124" si="1157">SUM(S124,AW124,CA124)</f>
        <v>0</v>
      </c>
      <c r="DF124" s="176">
        <f t="shared" si="1157"/>
        <v>0</v>
      </c>
      <c r="DG124" s="176">
        <f t="shared" si="1157"/>
        <v>0</v>
      </c>
      <c r="DH124" s="175">
        <f t="shared" si="38"/>
        <v>0</v>
      </c>
      <c r="DI124" s="176">
        <f t="shared" ref="DI124:DK124" si="1158">IF(DA124-DE124&lt;0,0,DA124-DE124)</f>
        <v>0</v>
      </c>
      <c r="DJ124" s="176">
        <f t="shared" si="1158"/>
        <v>0</v>
      </c>
      <c r="DK124" s="176">
        <f t="shared" si="1158"/>
        <v>0</v>
      </c>
      <c r="DL124" s="175">
        <f t="shared" si="40"/>
        <v>0</v>
      </c>
      <c r="DM124" s="176">
        <f t="shared" ref="DM124:DQ124" si="1159">SUM(AA124,BE124,CI124)</f>
        <v>0</v>
      </c>
      <c r="DN124" s="176">
        <f t="shared" si="1159"/>
        <v>0</v>
      </c>
      <c r="DO124" s="176">
        <f t="shared" si="1159"/>
        <v>0</v>
      </c>
      <c r="DP124" s="176">
        <f t="shared" si="1159"/>
        <v>0</v>
      </c>
      <c r="DQ124" s="176">
        <f t="shared" si="1159"/>
        <v>0</v>
      </c>
      <c r="DR124" s="175">
        <f t="shared" si="42"/>
        <v>0</v>
      </c>
      <c r="DS124" s="176">
        <f t="shared" ref="DS124:DT124" si="1160">SUM(AG124,BK124,CO124)</f>
        <v>0</v>
      </c>
      <c r="DT124" s="176">
        <f t="shared" si="1160"/>
        <v>0</v>
      </c>
      <c r="DU124" s="342"/>
    </row>
    <row r="125" ht="19.5" customHeight="1">
      <c r="A125" s="146">
        <v>120.0</v>
      </c>
      <c r="B125" s="169"/>
      <c r="C125" s="352"/>
      <c r="D125" s="353"/>
      <c r="E125" s="172"/>
      <c r="F125" s="173"/>
      <c r="G125" s="174" t="str">
        <f t="shared" si="543"/>
        <v>-</v>
      </c>
      <c r="H125" s="173"/>
      <c r="I125" s="173"/>
      <c r="J125" s="173"/>
      <c r="K125" s="173"/>
      <c r="L125" s="173"/>
      <c r="M125" s="174" t="str">
        <f t="shared" si="544"/>
        <v>-</v>
      </c>
      <c r="N125" s="173"/>
      <c r="O125" s="173"/>
      <c r="P125" s="173"/>
      <c r="Q125" s="173"/>
      <c r="R125" s="175">
        <f t="shared" si="545"/>
        <v>0</v>
      </c>
      <c r="S125" s="173"/>
      <c r="T125" s="173"/>
      <c r="U125" s="173"/>
      <c r="V125" s="175">
        <f t="shared" si="546"/>
        <v>0</v>
      </c>
      <c r="W125" s="176">
        <f t="shared" ref="W125:Y125" si="1161">IF(O125-S125&lt;0,0,O125-S125)</f>
        <v>0</v>
      </c>
      <c r="X125" s="176">
        <f t="shared" si="1161"/>
        <v>0</v>
      </c>
      <c r="Y125" s="176">
        <f t="shared" si="1161"/>
        <v>0</v>
      </c>
      <c r="Z125" s="175">
        <f t="shared" si="548"/>
        <v>0</v>
      </c>
      <c r="AA125" s="173"/>
      <c r="AB125" s="173"/>
      <c r="AC125" s="173"/>
      <c r="AD125" s="173"/>
      <c r="AE125" s="173"/>
      <c r="AF125" s="175">
        <f t="shared" si="549"/>
        <v>0</v>
      </c>
      <c r="AG125" s="173"/>
      <c r="AH125" s="173"/>
      <c r="AI125" s="172"/>
      <c r="AJ125" s="173"/>
      <c r="AK125" s="174" t="str">
        <f t="shared" si="12"/>
        <v>-</v>
      </c>
      <c r="AL125" s="173"/>
      <c r="AM125" s="173"/>
      <c r="AN125" s="173"/>
      <c r="AO125" s="173"/>
      <c r="AP125" s="173"/>
      <c r="AQ125" s="174" t="str">
        <f t="shared" si="13"/>
        <v>-</v>
      </c>
      <c r="AR125" s="155" t="str">
        <f t="shared" si="901"/>
        <v/>
      </c>
      <c r="AS125" s="173"/>
      <c r="AT125" s="173"/>
      <c r="AU125" s="173"/>
      <c r="AV125" s="175">
        <f t="shared" si="28"/>
        <v>0</v>
      </c>
      <c r="AW125" s="173"/>
      <c r="AX125" s="173"/>
      <c r="AY125" s="173"/>
      <c r="AZ125" s="175">
        <f t="shared" si="29"/>
        <v>0</v>
      </c>
      <c r="BA125" s="176">
        <f t="shared" ref="BA125:BC125" si="1162">IF(AS125-AW125&lt;0,0,AS125-AW125)</f>
        <v>0</v>
      </c>
      <c r="BB125" s="176">
        <f t="shared" si="1162"/>
        <v>0</v>
      </c>
      <c r="BC125" s="176">
        <f t="shared" si="1162"/>
        <v>0</v>
      </c>
      <c r="BD125" s="175">
        <f t="shared" si="59"/>
        <v>0</v>
      </c>
      <c r="BE125" s="173"/>
      <c r="BF125" s="173"/>
      <c r="BG125" s="173"/>
      <c r="BH125" s="173"/>
      <c r="BI125" s="173"/>
      <c r="BJ125" s="175">
        <f t="shared" si="30"/>
        <v>0</v>
      </c>
      <c r="BK125" s="173"/>
      <c r="BL125" s="173"/>
      <c r="BM125" s="172"/>
      <c r="BN125" s="173"/>
      <c r="BO125" s="174" t="str">
        <f t="shared" si="60"/>
        <v>-</v>
      </c>
      <c r="BP125" s="173"/>
      <c r="BQ125" s="173"/>
      <c r="BR125" s="173"/>
      <c r="BS125" s="173"/>
      <c r="BT125" s="173"/>
      <c r="BU125" s="174" t="str">
        <f t="shared" si="61"/>
        <v>-</v>
      </c>
      <c r="BV125" s="173"/>
      <c r="BW125" s="173"/>
      <c r="BX125" s="173"/>
      <c r="BY125" s="173"/>
      <c r="BZ125" s="175">
        <f t="shared" si="62"/>
        <v>0</v>
      </c>
      <c r="CA125" s="173"/>
      <c r="CB125" s="173"/>
      <c r="CC125" s="173"/>
      <c r="CD125" s="175">
        <f t="shared" si="63"/>
        <v>0</v>
      </c>
      <c r="CE125" s="176">
        <f t="shared" ref="CE125:CG125" si="1163">IF(BW125-CA125&lt;0,0,BW125-CA125)</f>
        <v>0</v>
      </c>
      <c r="CF125" s="176">
        <f t="shared" si="1163"/>
        <v>0</v>
      </c>
      <c r="CG125" s="176">
        <f t="shared" si="1163"/>
        <v>0</v>
      </c>
      <c r="CH125" s="175">
        <f t="shared" si="65"/>
        <v>0</v>
      </c>
      <c r="CI125" s="173"/>
      <c r="CJ125" s="173"/>
      <c r="CK125" s="173"/>
      <c r="CL125" s="173"/>
      <c r="CM125" s="173"/>
      <c r="CN125" s="175">
        <f t="shared" si="66"/>
        <v>0</v>
      </c>
      <c r="CO125" s="173"/>
      <c r="CP125" s="173"/>
      <c r="CQ125" s="177">
        <f t="shared" ref="CQ125:CR125" si="1164">SUM(E125,AI125,BM125)</f>
        <v>0</v>
      </c>
      <c r="CR125" s="355">
        <f t="shared" si="1164"/>
        <v>0</v>
      </c>
      <c r="CS125" s="174" t="str">
        <f t="shared" si="33"/>
        <v>-</v>
      </c>
      <c r="CT125" s="355">
        <f t="shared" ref="CT125:CX125" si="1165">SUM(H125,AL125,BP125)</f>
        <v>0</v>
      </c>
      <c r="CU125" s="355">
        <f t="shared" si="1165"/>
        <v>0</v>
      </c>
      <c r="CV125" s="355">
        <f t="shared" si="1165"/>
        <v>0</v>
      </c>
      <c r="CW125" s="355">
        <f t="shared" si="1165"/>
        <v>0</v>
      </c>
      <c r="CX125" s="355">
        <f t="shared" si="1165"/>
        <v>0</v>
      </c>
      <c r="CY125" s="174" t="str">
        <f t="shared" si="19"/>
        <v>-</v>
      </c>
      <c r="CZ125" s="355">
        <f t="shared" ref="CZ125:DC125" si="1166">SUM(N125,AR125,BV125)</f>
        <v>0</v>
      </c>
      <c r="DA125" s="355">
        <f t="shared" si="1166"/>
        <v>0</v>
      </c>
      <c r="DB125" s="355">
        <f t="shared" si="1166"/>
        <v>0</v>
      </c>
      <c r="DC125" s="355">
        <f t="shared" si="1166"/>
        <v>0</v>
      </c>
      <c r="DD125" s="175">
        <f t="shared" si="36"/>
        <v>0</v>
      </c>
      <c r="DE125" s="176">
        <f t="shared" ref="DE125:DG125" si="1167">SUM(S125,AW125,CA125)</f>
        <v>0</v>
      </c>
      <c r="DF125" s="176">
        <f t="shared" si="1167"/>
        <v>0</v>
      </c>
      <c r="DG125" s="176">
        <f t="shared" si="1167"/>
        <v>0</v>
      </c>
      <c r="DH125" s="175">
        <f t="shared" si="38"/>
        <v>0</v>
      </c>
      <c r="DI125" s="176">
        <f t="shared" ref="DI125:DK125" si="1168">IF(DA125-DE125&lt;0,0,DA125-DE125)</f>
        <v>0</v>
      </c>
      <c r="DJ125" s="176">
        <f t="shared" si="1168"/>
        <v>0</v>
      </c>
      <c r="DK125" s="176">
        <f t="shared" si="1168"/>
        <v>0</v>
      </c>
      <c r="DL125" s="175">
        <f t="shared" si="40"/>
        <v>0</v>
      </c>
      <c r="DM125" s="176">
        <f t="shared" ref="DM125:DQ125" si="1169">SUM(AA125,BE125,CI125)</f>
        <v>0</v>
      </c>
      <c r="DN125" s="176">
        <f t="shared" si="1169"/>
        <v>0</v>
      </c>
      <c r="DO125" s="176">
        <f t="shared" si="1169"/>
        <v>0</v>
      </c>
      <c r="DP125" s="176">
        <f t="shared" si="1169"/>
        <v>0</v>
      </c>
      <c r="DQ125" s="176">
        <f t="shared" si="1169"/>
        <v>0</v>
      </c>
      <c r="DR125" s="175">
        <f t="shared" si="42"/>
        <v>0</v>
      </c>
      <c r="DS125" s="176">
        <f t="shared" ref="DS125:DT125" si="1170">SUM(AG125,BK125,CO125)</f>
        <v>0</v>
      </c>
      <c r="DT125" s="176">
        <f t="shared" si="1170"/>
        <v>0</v>
      </c>
      <c r="DU125" s="342"/>
    </row>
    <row r="126" ht="19.5" customHeight="1">
      <c r="A126" s="146">
        <v>121.0</v>
      </c>
      <c r="B126" s="169"/>
      <c r="C126" s="352"/>
      <c r="D126" s="353"/>
      <c r="E126" s="172"/>
      <c r="F126" s="173"/>
      <c r="G126" s="174" t="str">
        <f t="shared" si="543"/>
        <v>-</v>
      </c>
      <c r="H126" s="173"/>
      <c r="I126" s="173"/>
      <c r="J126" s="173"/>
      <c r="K126" s="173"/>
      <c r="L126" s="173"/>
      <c r="M126" s="174" t="str">
        <f t="shared" si="544"/>
        <v>-</v>
      </c>
      <c r="N126" s="173"/>
      <c r="O126" s="173"/>
      <c r="P126" s="173"/>
      <c r="Q126" s="173"/>
      <c r="R126" s="175">
        <f t="shared" si="545"/>
        <v>0</v>
      </c>
      <c r="S126" s="173"/>
      <c r="T126" s="173"/>
      <c r="U126" s="173"/>
      <c r="V126" s="175">
        <f t="shared" si="546"/>
        <v>0</v>
      </c>
      <c r="W126" s="176">
        <f t="shared" ref="W126:Y126" si="1171">IF(O126-S126&lt;0,0,O126-S126)</f>
        <v>0</v>
      </c>
      <c r="X126" s="176">
        <f t="shared" si="1171"/>
        <v>0</v>
      </c>
      <c r="Y126" s="176">
        <f t="shared" si="1171"/>
        <v>0</v>
      </c>
      <c r="Z126" s="175">
        <f t="shared" si="548"/>
        <v>0</v>
      </c>
      <c r="AA126" s="173"/>
      <c r="AB126" s="173"/>
      <c r="AC126" s="173"/>
      <c r="AD126" s="173"/>
      <c r="AE126" s="173"/>
      <c r="AF126" s="175">
        <f t="shared" si="549"/>
        <v>0</v>
      </c>
      <c r="AG126" s="173"/>
      <c r="AH126" s="173"/>
      <c r="AI126" s="172"/>
      <c r="AJ126" s="173"/>
      <c r="AK126" s="174" t="str">
        <f t="shared" si="12"/>
        <v>-</v>
      </c>
      <c r="AL126" s="173"/>
      <c r="AM126" s="173"/>
      <c r="AN126" s="173"/>
      <c r="AO126" s="173"/>
      <c r="AP126" s="173"/>
      <c r="AQ126" s="174" t="str">
        <f t="shared" si="13"/>
        <v>-</v>
      </c>
      <c r="AR126" s="155" t="str">
        <f t="shared" si="901"/>
        <v/>
      </c>
      <c r="AS126" s="173"/>
      <c r="AT126" s="173"/>
      <c r="AU126" s="173"/>
      <c r="AV126" s="175">
        <f t="shared" si="28"/>
        <v>0</v>
      </c>
      <c r="AW126" s="173"/>
      <c r="AX126" s="173"/>
      <c r="AY126" s="173"/>
      <c r="AZ126" s="175">
        <f t="shared" si="29"/>
        <v>0</v>
      </c>
      <c r="BA126" s="176">
        <f t="shared" ref="BA126:BC126" si="1172">IF(AS126-AW126&lt;0,0,AS126-AW126)</f>
        <v>0</v>
      </c>
      <c r="BB126" s="176">
        <f t="shared" si="1172"/>
        <v>0</v>
      </c>
      <c r="BC126" s="176">
        <f t="shared" si="1172"/>
        <v>0</v>
      </c>
      <c r="BD126" s="175">
        <f t="shared" si="59"/>
        <v>0</v>
      </c>
      <c r="BE126" s="173"/>
      <c r="BF126" s="173"/>
      <c r="BG126" s="173"/>
      <c r="BH126" s="173"/>
      <c r="BI126" s="173"/>
      <c r="BJ126" s="175">
        <f t="shared" si="30"/>
        <v>0</v>
      </c>
      <c r="BK126" s="173"/>
      <c r="BL126" s="173"/>
      <c r="BM126" s="172"/>
      <c r="BN126" s="173"/>
      <c r="BO126" s="174" t="str">
        <f t="shared" si="60"/>
        <v>-</v>
      </c>
      <c r="BP126" s="173"/>
      <c r="BQ126" s="173"/>
      <c r="BR126" s="173"/>
      <c r="BS126" s="173"/>
      <c r="BT126" s="173"/>
      <c r="BU126" s="174" t="str">
        <f t="shared" si="61"/>
        <v>-</v>
      </c>
      <c r="BV126" s="173"/>
      <c r="BW126" s="173"/>
      <c r="BX126" s="173"/>
      <c r="BY126" s="173"/>
      <c r="BZ126" s="175">
        <f t="shared" si="62"/>
        <v>0</v>
      </c>
      <c r="CA126" s="173"/>
      <c r="CB126" s="173"/>
      <c r="CC126" s="173"/>
      <c r="CD126" s="175">
        <f t="shared" si="63"/>
        <v>0</v>
      </c>
      <c r="CE126" s="176">
        <f t="shared" ref="CE126:CG126" si="1173">IF(BW126-CA126&lt;0,0,BW126-CA126)</f>
        <v>0</v>
      </c>
      <c r="CF126" s="176">
        <f t="shared" si="1173"/>
        <v>0</v>
      </c>
      <c r="CG126" s="176">
        <f t="shared" si="1173"/>
        <v>0</v>
      </c>
      <c r="CH126" s="175">
        <f t="shared" si="65"/>
        <v>0</v>
      </c>
      <c r="CI126" s="173"/>
      <c r="CJ126" s="173"/>
      <c r="CK126" s="173"/>
      <c r="CL126" s="173"/>
      <c r="CM126" s="173"/>
      <c r="CN126" s="175">
        <f t="shared" si="66"/>
        <v>0</v>
      </c>
      <c r="CO126" s="173"/>
      <c r="CP126" s="173"/>
      <c r="CQ126" s="177">
        <f t="shared" ref="CQ126:CR126" si="1174">SUM(E126,AI126,BM126)</f>
        <v>0</v>
      </c>
      <c r="CR126" s="355">
        <f t="shared" si="1174"/>
        <v>0</v>
      </c>
      <c r="CS126" s="174" t="str">
        <f t="shared" si="33"/>
        <v>-</v>
      </c>
      <c r="CT126" s="355">
        <f t="shared" ref="CT126:CX126" si="1175">SUM(H126,AL126,BP126)</f>
        <v>0</v>
      </c>
      <c r="CU126" s="355">
        <f t="shared" si="1175"/>
        <v>0</v>
      </c>
      <c r="CV126" s="355">
        <f t="shared" si="1175"/>
        <v>0</v>
      </c>
      <c r="CW126" s="355">
        <f t="shared" si="1175"/>
        <v>0</v>
      </c>
      <c r="CX126" s="355">
        <f t="shared" si="1175"/>
        <v>0</v>
      </c>
      <c r="CY126" s="174" t="str">
        <f t="shared" si="19"/>
        <v>-</v>
      </c>
      <c r="CZ126" s="355">
        <f t="shared" ref="CZ126:DC126" si="1176">SUM(N126,AR126,BV126)</f>
        <v>0</v>
      </c>
      <c r="DA126" s="355">
        <f t="shared" si="1176"/>
        <v>0</v>
      </c>
      <c r="DB126" s="355">
        <f t="shared" si="1176"/>
        <v>0</v>
      </c>
      <c r="DC126" s="355">
        <f t="shared" si="1176"/>
        <v>0</v>
      </c>
      <c r="DD126" s="175">
        <f t="shared" si="36"/>
        <v>0</v>
      </c>
      <c r="DE126" s="176">
        <f t="shared" ref="DE126:DG126" si="1177">SUM(S126,AW126,CA126)</f>
        <v>0</v>
      </c>
      <c r="DF126" s="176">
        <f t="shared" si="1177"/>
        <v>0</v>
      </c>
      <c r="DG126" s="176">
        <f t="shared" si="1177"/>
        <v>0</v>
      </c>
      <c r="DH126" s="175">
        <f t="shared" si="38"/>
        <v>0</v>
      </c>
      <c r="DI126" s="176">
        <f t="shared" ref="DI126:DK126" si="1178">IF(DA126-DE126&lt;0,0,DA126-DE126)</f>
        <v>0</v>
      </c>
      <c r="DJ126" s="176">
        <f t="shared" si="1178"/>
        <v>0</v>
      </c>
      <c r="DK126" s="176">
        <f t="shared" si="1178"/>
        <v>0</v>
      </c>
      <c r="DL126" s="175">
        <f t="shared" si="40"/>
        <v>0</v>
      </c>
      <c r="DM126" s="176">
        <f t="shared" ref="DM126:DQ126" si="1179">SUM(AA126,BE126,CI126)</f>
        <v>0</v>
      </c>
      <c r="DN126" s="176">
        <f t="shared" si="1179"/>
        <v>0</v>
      </c>
      <c r="DO126" s="176">
        <f t="shared" si="1179"/>
        <v>0</v>
      </c>
      <c r="DP126" s="176">
        <f t="shared" si="1179"/>
        <v>0</v>
      </c>
      <c r="DQ126" s="176">
        <f t="shared" si="1179"/>
        <v>0</v>
      </c>
      <c r="DR126" s="175">
        <f t="shared" si="42"/>
        <v>0</v>
      </c>
      <c r="DS126" s="176">
        <f t="shared" ref="DS126:DT126" si="1180">SUM(AG126,BK126,CO126)</f>
        <v>0</v>
      </c>
      <c r="DT126" s="176">
        <f t="shared" si="1180"/>
        <v>0</v>
      </c>
      <c r="DU126" s="342"/>
    </row>
    <row r="127" ht="19.5" customHeight="1">
      <c r="A127" s="146">
        <v>122.0</v>
      </c>
      <c r="B127" s="169"/>
      <c r="C127" s="352"/>
      <c r="D127" s="353"/>
      <c r="E127" s="172"/>
      <c r="F127" s="173"/>
      <c r="G127" s="174" t="str">
        <f t="shared" si="543"/>
        <v>-</v>
      </c>
      <c r="H127" s="173"/>
      <c r="I127" s="173"/>
      <c r="J127" s="173"/>
      <c r="K127" s="173"/>
      <c r="L127" s="173"/>
      <c r="M127" s="174" t="str">
        <f t="shared" si="544"/>
        <v>-</v>
      </c>
      <c r="N127" s="173"/>
      <c r="O127" s="173"/>
      <c r="P127" s="173"/>
      <c r="Q127" s="173"/>
      <c r="R127" s="175">
        <f t="shared" si="545"/>
        <v>0</v>
      </c>
      <c r="S127" s="173"/>
      <c r="T127" s="173"/>
      <c r="U127" s="173"/>
      <c r="V127" s="175">
        <f t="shared" si="546"/>
        <v>0</v>
      </c>
      <c r="W127" s="176">
        <f t="shared" ref="W127:Y127" si="1181">IF(O127-S127&lt;0,0,O127-S127)</f>
        <v>0</v>
      </c>
      <c r="X127" s="176">
        <f t="shared" si="1181"/>
        <v>0</v>
      </c>
      <c r="Y127" s="176">
        <f t="shared" si="1181"/>
        <v>0</v>
      </c>
      <c r="Z127" s="175">
        <f t="shared" si="548"/>
        <v>0</v>
      </c>
      <c r="AA127" s="173"/>
      <c r="AB127" s="173"/>
      <c r="AC127" s="173"/>
      <c r="AD127" s="173"/>
      <c r="AE127" s="173"/>
      <c r="AF127" s="175">
        <f t="shared" si="549"/>
        <v>0</v>
      </c>
      <c r="AG127" s="173"/>
      <c r="AH127" s="173"/>
      <c r="AI127" s="172"/>
      <c r="AJ127" s="173"/>
      <c r="AK127" s="174" t="str">
        <f t="shared" si="12"/>
        <v>-</v>
      </c>
      <c r="AL127" s="173"/>
      <c r="AM127" s="173"/>
      <c r="AN127" s="173"/>
      <c r="AO127" s="173"/>
      <c r="AP127" s="173"/>
      <c r="AQ127" s="174" t="str">
        <f t="shared" si="13"/>
        <v>-</v>
      </c>
      <c r="AR127" s="155" t="str">
        <f t="shared" si="901"/>
        <v/>
      </c>
      <c r="AS127" s="173"/>
      <c r="AT127" s="173"/>
      <c r="AU127" s="173"/>
      <c r="AV127" s="175">
        <f t="shared" si="28"/>
        <v>0</v>
      </c>
      <c r="AW127" s="173"/>
      <c r="AX127" s="173"/>
      <c r="AY127" s="173"/>
      <c r="AZ127" s="175">
        <f t="shared" si="29"/>
        <v>0</v>
      </c>
      <c r="BA127" s="176">
        <f t="shared" ref="BA127:BC127" si="1182">IF(AS127-AW127&lt;0,0,AS127-AW127)</f>
        <v>0</v>
      </c>
      <c r="BB127" s="176">
        <f t="shared" si="1182"/>
        <v>0</v>
      </c>
      <c r="BC127" s="176">
        <f t="shared" si="1182"/>
        <v>0</v>
      </c>
      <c r="BD127" s="175">
        <f t="shared" si="59"/>
        <v>0</v>
      </c>
      <c r="BE127" s="173"/>
      <c r="BF127" s="173"/>
      <c r="BG127" s="173"/>
      <c r="BH127" s="173"/>
      <c r="BI127" s="173"/>
      <c r="BJ127" s="175">
        <f t="shared" si="30"/>
        <v>0</v>
      </c>
      <c r="BK127" s="173"/>
      <c r="BL127" s="173"/>
      <c r="BM127" s="172"/>
      <c r="BN127" s="173"/>
      <c r="BO127" s="174" t="str">
        <f t="shared" si="60"/>
        <v>-</v>
      </c>
      <c r="BP127" s="173"/>
      <c r="BQ127" s="173"/>
      <c r="BR127" s="173"/>
      <c r="BS127" s="173"/>
      <c r="BT127" s="173"/>
      <c r="BU127" s="174" t="str">
        <f t="shared" si="61"/>
        <v>-</v>
      </c>
      <c r="BV127" s="173"/>
      <c r="BW127" s="173"/>
      <c r="BX127" s="173"/>
      <c r="BY127" s="173"/>
      <c r="BZ127" s="175">
        <f t="shared" si="62"/>
        <v>0</v>
      </c>
      <c r="CA127" s="173"/>
      <c r="CB127" s="173"/>
      <c r="CC127" s="173"/>
      <c r="CD127" s="175">
        <f t="shared" si="63"/>
        <v>0</v>
      </c>
      <c r="CE127" s="176">
        <f t="shared" ref="CE127:CG127" si="1183">IF(BW127-CA127&lt;0,0,BW127-CA127)</f>
        <v>0</v>
      </c>
      <c r="CF127" s="176">
        <f t="shared" si="1183"/>
        <v>0</v>
      </c>
      <c r="CG127" s="176">
        <f t="shared" si="1183"/>
        <v>0</v>
      </c>
      <c r="CH127" s="175">
        <f t="shared" si="65"/>
        <v>0</v>
      </c>
      <c r="CI127" s="173"/>
      <c r="CJ127" s="173"/>
      <c r="CK127" s="173"/>
      <c r="CL127" s="173"/>
      <c r="CM127" s="173"/>
      <c r="CN127" s="175">
        <f t="shared" si="66"/>
        <v>0</v>
      </c>
      <c r="CO127" s="173"/>
      <c r="CP127" s="173"/>
      <c r="CQ127" s="177">
        <f t="shared" ref="CQ127:CR127" si="1184">SUM(E127,AI127,BM127)</f>
        <v>0</v>
      </c>
      <c r="CR127" s="355">
        <f t="shared" si="1184"/>
        <v>0</v>
      </c>
      <c r="CS127" s="174" t="str">
        <f t="shared" si="33"/>
        <v>-</v>
      </c>
      <c r="CT127" s="355">
        <f t="shared" ref="CT127:CX127" si="1185">SUM(H127,AL127,BP127)</f>
        <v>0</v>
      </c>
      <c r="CU127" s="355">
        <f t="shared" si="1185"/>
        <v>0</v>
      </c>
      <c r="CV127" s="355">
        <f t="shared" si="1185"/>
        <v>0</v>
      </c>
      <c r="CW127" s="355">
        <f t="shared" si="1185"/>
        <v>0</v>
      </c>
      <c r="CX127" s="355">
        <f t="shared" si="1185"/>
        <v>0</v>
      </c>
      <c r="CY127" s="174" t="str">
        <f t="shared" si="19"/>
        <v>-</v>
      </c>
      <c r="CZ127" s="355">
        <f t="shared" ref="CZ127:DC127" si="1186">SUM(N127,AR127,BV127)</f>
        <v>0</v>
      </c>
      <c r="DA127" s="355">
        <f t="shared" si="1186"/>
        <v>0</v>
      </c>
      <c r="DB127" s="355">
        <f t="shared" si="1186"/>
        <v>0</v>
      </c>
      <c r="DC127" s="355">
        <f t="shared" si="1186"/>
        <v>0</v>
      </c>
      <c r="DD127" s="175">
        <f t="shared" si="36"/>
        <v>0</v>
      </c>
      <c r="DE127" s="176">
        <f t="shared" ref="DE127:DG127" si="1187">SUM(S127,AW127,CA127)</f>
        <v>0</v>
      </c>
      <c r="DF127" s="176">
        <f t="shared" si="1187"/>
        <v>0</v>
      </c>
      <c r="DG127" s="176">
        <f t="shared" si="1187"/>
        <v>0</v>
      </c>
      <c r="DH127" s="175">
        <f t="shared" si="38"/>
        <v>0</v>
      </c>
      <c r="DI127" s="176">
        <f t="shared" ref="DI127:DK127" si="1188">IF(DA127-DE127&lt;0,0,DA127-DE127)</f>
        <v>0</v>
      </c>
      <c r="DJ127" s="176">
        <f t="shared" si="1188"/>
        <v>0</v>
      </c>
      <c r="DK127" s="176">
        <f t="shared" si="1188"/>
        <v>0</v>
      </c>
      <c r="DL127" s="175">
        <f t="shared" si="40"/>
        <v>0</v>
      </c>
      <c r="DM127" s="176">
        <f t="shared" ref="DM127:DQ127" si="1189">SUM(AA127,BE127,CI127)</f>
        <v>0</v>
      </c>
      <c r="DN127" s="176">
        <f t="shared" si="1189"/>
        <v>0</v>
      </c>
      <c r="DO127" s="176">
        <f t="shared" si="1189"/>
        <v>0</v>
      </c>
      <c r="DP127" s="176">
        <f t="shared" si="1189"/>
        <v>0</v>
      </c>
      <c r="DQ127" s="176">
        <f t="shared" si="1189"/>
        <v>0</v>
      </c>
      <c r="DR127" s="175">
        <f t="shared" si="42"/>
        <v>0</v>
      </c>
      <c r="DS127" s="176">
        <f t="shared" ref="DS127:DT127" si="1190">SUM(AG127,BK127,CO127)</f>
        <v>0</v>
      </c>
      <c r="DT127" s="176">
        <f t="shared" si="1190"/>
        <v>0</v>
      </c>
      <c r="DU127" s="342"/>
    </row>
    <row r="128" ht="19.5" customHeight="1">
      <c r="A128" s="146">
        <v>123.0</v>
      </c>
      <c r="B128" s="169"/>
      <c r="C128" s="352"/>
      <c r="D128" s="353"/>
      <c r="E128" s="172"/>
      <c r="F128" s="173"/>
      <c r="G128" s="174" t="str">
        <f t="shared" si="543"/>
        <v>-</v>
      </c>
      <c r="H128" s="173"/>
      <c r="I128" s="173"/>
      <c r="J128" s="173"/>
      <c r="K128" s="173"/>
      <c r="L128" s="173"/>
      <c r="M128" s="174" t="str">
        <f t="shared" si="544"/>
        <v>-</v>
      </c>
      <c r="N128" s="173"/>
      <c r="O128" s="173"/>
      <c r="P128" s="173"/>
      <c r="Q128" s="173"/>
      <c r="R128" s="175">
        <f t="shared" si="545"/>
        <v>0</v>
      </c>
      <c r="S128" s="173"/>
      <c r="T128" s="173"/>
      <c r="U128" s="173"/>
      <c r="V128" s="175">
        <f t="shared" si="546"/>
        <v>0</v>
      </c>
      <c r="W128" s="176">
        <f t="shared" ref="W128:Y128" si="1191">IF(O128-S128&lt;0,0,O128-S128)</f>
        <v>0</v>
      </c>
      <c r="X128" s="176">
        <f t="shared" si="1191"/>
        <v>0</v>
      </c>
      <c r="Y128" s="176">
        <f t="shared" si="1191"/>
        <v>0</v>
      </c>
      <c r="Z128" s="175">
        <f t="shared" si="548"/>
        <v>0</v>
      </c>
      <c r="AA128" s="173"/>
      <c r="AB128" s="173"/>
      <c r="AC128" s="173"/>
      <c r="AD128" s="173"/>
      <c r="AE128" s="173"/>
      <c r="AF128" s="175">
        <f t="shared" si="549"/>
        <v>0</v>
      </c>
      <c r="AG128" s="173"/>
      <c r="AH128" s="173"/>
      <c r="AI128" s="172"/>
      <c r="AJ128" s="173"/>
      <c r="AK128" s="174" t="str">
        <f t="shared" si="12"/>
        <v>-</v>
      </c>
      <c r="AL128" s="173"/>
      <c r="AM128" s="173"/>
      <c r="AN128" s="173"/>
      <c r="AO128" s="173"/>
      <c r="AP128" s="173"/>
      <c r="AQ128" s="174" t="str">
        <f t="shared" si="13"/>
        <v>-</v>
      </c>
      <c r="AR128" s="155" t="str">
        <f t="shared" si="901"/>
        <v/>
      </c>
      <c r="AS128" s="173"/>
      <c r="AT128" s="173"/>
      <c r="AU128" s="173"/>
      <c r="AV128" s="175">
        <f t="shared" si="28"/>
        <v>0</v>
      </c>
      <c r="AW128" s="173"/>
      <c r="AX128" s="173"/>
      <c r="AY128" s="173"/>
      <c r="AZ128" s="175">
        <f t="shared" si="29"/>
        <v>0</v>
      </c>
      <c r="BA128" s="176">
        <f t="shared" ref="BA128:BC128" si="1192">IF(AS128-AW128&lt;0,0,AS128-AW128)</f>
        <v>0</v>
      </c>
      <c r="BB128" s="176">
        <f t="shared" si="1192"/>
        <v>0</v>
      </c>
      <c r="BC128" s="176">
        <f t="shared" si="1192"/>
        <v>0</v>
      </c>
      <c r="BD128" s="175">
        <f t="shared" si="59"/>
        <v>0</v>
      </c>
      <c r="BE128" s="173"/>
      <c r="BF128" s="173"/>
      <c r="BG128" s="173"/>
      <c r="BH128" s="173"/>
      <c r="BI128" s="173"/>
      <c r="BJ128" s="175">
        <f t="shared" si="30"/>
        <v>0</v>
      </c>
      <c r="BK128" s="173"/>
      <c r="BL128" s="173"/>
      <c r="BM128" s="172"/>
      <c r="BN128" s="173"/>
      <c r="BO128" s="174" t="str">
        <f t="shared" si="60"/>
        <v>-</v>
      </c>
      <c r="BP128" s="173"/>
      <c r="BQ128" s="173"/>
      <c r="BR128" s="173"/>
      <c r="BS128" s="173"/>
      <c r="BT128" s="173"/>
      <c r="BU128" s="174" t="str">
        <f t="shared" si="61"/>
        <v>-</v>
      </c>
      <c r="BV128" s="173"/>
      <c r="BW128" s="173"/>
      <c r="BX128" s="173"/>
      <c r="BY128" s="173"/>
      <c r="BZ128" s="175">
        <f t="shared" si="62"/>
        <v>0</v>
      </c>
      <c r="CA128" s="173"/>
      <c r="CB128" s="173"/>
      <c r="CC128" s="173"/>
      <c r="CD128" s="175">
        <f t="shared" si="63"/>
        <v>0</v>
      </c>
      <c r="CE128" s="176">
        <f t="shared" ref="CE128:CG128" si="1193">IF(BW128-CA128&lt;0,0,BW128-CA128)</f>
        <v>0</v>
      </c>
      <c r="CF128" s="176">
        <f t="shared" si="1193"/>
        <v>0</v>
      </c>
      <c r="CG128" s="176">
        <f t="shared" si="1193"/>
        <v>0</v>
      </c>
      <c r="CH128" s="175">
        <f t="shared" si="65"/>
        <v>0</v>
      </c>
      <c r="CI128" s="173"/>
      <c r="CJ128" s="173"/>
      <c r="CK128" s="173"/>
      <c r="CL128" s="173"/>
      <c r="CM128" s="173"/>
      <c r="CN128" s="175">
        <f t="shared" si="66"/>
        <v>0</v>
      </c>
      <c r="CO128" s="173"/>
      <c r="CP128" s="173"/>
      <c r="CQ128" s="177">
        <f t="shared" ref="CQ128:CR128" si="1194">SUM(E128,AI128,BM128)</f>
        <v>0</v>
      </c>
      <c r="CR128" s="355">
        <f t="shared" si="1194"/>
        <v>0</v>
      </c>
      <c r="CS128" s="174" t="str">
        <f t="shared" si="33"/>
        <v>-</v>
      </c>
      <c r="CT128" s="355">
        <f t="shared" ref="CT128:CX128" si="1195">SUM(H128,AL128,BP128)</f>
        <v>0</v>
      </c>
      <c r="CU128" s="355">
        <f t="shared" si="1195"/>
        <v>0</v>
      </c>
      <c r="CV128" s="355">
        <f t="shared" si="1195"/>
        <v>0</v>
      </c>
      <c r="CW128" s="355">
        <f t="shared" si="1195"/>
        <v>0</v>
      </c>
      <c r="CX128" s="355">
        <f t="shared" si="1195"/>
        <v>0</v>
      </c>
      <c r="CY128" s="174" t="str">
        <f t="shared" si="19"/>
        <v>-</v>
      </c>
      <c r="CZ128" s="176">
        <f t="shared" ref="CZ128:DC128" si="1196">SUM(N128,AR128,BV128)</f>
        <v>0</v>
      </c>
      <c r="DA128" s="176">
        <f t="shared" si="1196"/>
        <v>0</v>
      </c>
      <c r="DB128" s="176">
        <f t="shared" si="1196"/>
        <v>0</v>
      </c>
      <c r="DC128" s="176">
        <f t="shared" si="1196"/>
        <v>0</v>
      </c>
      <c r="DD128" s="175">
        <f t="shared" si="36"/>
        <v>0</v>
      </c>
      <c r="DE128" s="176">
        <f t="shared" ref="DE128:DG128" si="1197">SUM(S128,AW128,CA128)</f>
        <v>0</v>
      </c>
      <c r="DF128" s="176">
        <f t="shared" si="1197"/>
        <v>0</v>
      </c>
      <c r="DG128" s="176">
        <f t="shared" si="1197"/>
        <v>0</v>
      </c>
      <c r="DH128" s="175">
        <f t="shared" si="38"/>
        <v>0</v>
      </c>
      <c r="DI128" s="176">
        <f t="shared" ref="DI128:DK128" si="1198">IF(DA128-DE128&lt;0,0,DA128-DE128)</f>
        <v>0</v>
      </c>
      <c r="DJ128" s="176">
        <f t="shared" si="1198"/>
        <v>0</v>
      </c>
      <c r="DK128" s="176">
        <f t="shared" si="1198"/>
        <v>0</v>
      </c>
      <c r="DL128" s="175">
        <f t="shared" si="40"/>
        <v>0</v>
      </c>
      <c r="DM128" s="176">
        <f t="shared" ref="DM128:DQ128" si="1199">SUM(AA128,BE128,CI128)</f>
        <v>0</v>
      </c>
      <c r="DN128" s="176">
        <f t="shared" si="1199"/>
        <v>0</v>
      </c>
      <c r="DO128" s="176">
        <f t="shared" si="1199"/>
        <v>0</v>
      </c>
      <c r="DP128" s="176">
        <f t="shared" si="1199"/>
        <v>0</v>
      </c>
      <c r="DQ128" s="176">
        <f t="shared" si="1199"/>
        <v>0</v>
      </c>
      <c r="DR128" s="175">
        <f t="shared" si="42"/>
        <v>0</v>
      </c>
      <c r="DS128" s="176">
        <f t="shared" ref="DS128:DT128" si="1200">SUM(AG128,BK128,CO128)</f>
        <v>0</v>
      </c>
      <c r="DT128" s="176">
        <f t="shared" si="1200"/>
        <v>0</v>
      </c>
      <c r="DU128" s="342"/>
    </row>
    <row r="129" ht="19.5" customHeight="1">
      <c r="A129" s="146">
        <v>124.0</v>
      </c>
      <c r="B129" s="169"/>
      <c r="C129" s="352"/>
      <c r="D129" s="353"/>
      <c r="E129" s="172"/>
      <c r="F129" s="173"/>
      <c r="G129" s="174" t="str">
        <f t="shared" si="543"/>
        <v>-</v>
      </c>
      <c r="H129" s="173"/>
      <c r="I129" s="173"/>
      <c r="J129" s="173"/>
      <c r="K129" s="173"/>
      <c r="L129" s="173"/>
      <c r="M129" s="174" t="str">
        <f t="shared" si="544"/>
        <v>-</v>
      </c>
      <c r="N129" s="173"/>
      <c r="O129" s="173"/>
      <c r="P129" s="173"/>
      <c r="Q129" s="173"/>
      <c r="R129" s="175">
        <f t="shared" si="545"/>
        <v>0</v>
      </c>
      <c r="S129" s="173"/>
      <c r="T129" s="173"/>
      <c r="U129" s="173"/>
      <c r="V129" s="175">
        <f t="shared" si="546"/>
        <v>0</v>
      </c>
      <c r="W129" s="176">
        <f t="shared" ref="W129:Y129" si="1201">IF(O129-S129&lt;0,0,O129-S129)</f>
        <v>0</v>
      </c>
      <c r="X129" s="176">
        <f t="shared" si="1201"/>
        <v>0</v>
      </c>
      <c r="Y129" s="176">
        <f t="shared" si="1201"/>
        <v>0</v>
      </c>
      <c r="Z129" s="175">
        <f t="shared" si="548"/>
        <v>0</v>
      </c>
      <c r="AA129" s="173"/>
      <c r="AB129" s="173"/>
      <c r="AC129" s="173"/>
      <c r="AD129" s="173"/>
      <c r="AE129" s="173"/>
      <c r="AF129" s="175">
        <f t="shared" si="549"/>
        <v>0</v>
      </c>
      <c r="AG129" s="173"/>
      <c r="AH129" s="173"/>
      <c r="AI129" s="172"/>
      <c r="AJ129" s="173"/>
      <c r="AK129" s="174" t="str">
        <f t="shared" si="12"/>
        <v>-</v>
      </c>
      <c r="AL129" s="173"/>
      <c r="AM129" s="173"/>
      <c r="AN129" s="173"/>
      <c r="AO129" s="173"/>
      <c r="AP129" s="173"/>
      <c r="AQ129" s="174" t="str">
        <f t="shared" si="13"/>
        <v>-</v>
      </c>
      <c r="AR129" s="155" t="str">
        <f t="shared" si="901"/>
        <v/>
      </c>
      <c r="AS129" s="173"/>
      <c r="AT129" s="173"/>
      <c r="AU129" s="173"/>
      <c r="AV129" s="175">
        <f t="shared" si="28"/>
        <v>0</v>
      </c>
      <c r="AW129" s="173"/>
      <c r="AX129" s="173"/>
      <c r="AY129" s="173"/>
      <c r="AZ129" s="175">
        <f t="shared" si="29"/>
        <v>0</v>
      </c>
      <c r="BA129" s="176">
        <f t="shared" ref="BA129:BC129" si="1202">IF(AS129-AW129&lt;0,0,AS129-AW129)</f>
        <v>0</v>
      </c>
      <c r="BB129" s="176">
        <f t="shared" si="1202"/>
        <v>0</v>
      </c>
      <c r="BC129" s="176">
        <f t="shared" si="1202"/>
        <v>0</v>
      </c>
      <c r="BD129" s="175">
        <f t="shared" si="59"/>
        <v>0</v>
      </c>
      <c r="BE129" s="173"/>
      <c r="BF129" s="173"/>
      <c r="BG129" s="173"/>
      <c r="BH129" s="173"/>
      <c r="BI129" s="173"/>
      <c r="BJ129" s="175">
        <f t="shared" si="30"/>
        <v>0</v>
      </c>
      <c r="BK129" s="173"/>
      <c r="BL129" s="173"/>
      <c r="BM129" s="172"/>
      <c r="BN129" s="173"/>
      <c r="BO129" s="174" t="str">
        <f t="shared" si="60"/>
        <v>-</v>
      </c>
      <c r="BP129" s="173"/>
      <c r="BQ129" s="173"/>
      <c r="BR129" s="173"/>
      <c r="BS129" s="173"/>
      <c r="BT129" s="173"/>
      <c r="BU129" s="174" t="str">
        <f t="shared" si="61"/>
        <v>-</v>
      </c>
      <c r="BV129" s="173"/>
      <c r="BW129" s="173"/>
      <c r="BX129" s="173"/>
      <c r="BY129" s="173"/>
      <c r="BZ129" s="175">
        <f t="shared" si="62"/>
        <v>0</v>
      </c>
      <c r="CA129" s="173"/>
      <c r="CB129" s="173"/>
      <c r="CC129" s="173"/>
      <c r="CD129" s="175">
        <f t="shared" si="63"/>
        <v>0</v>
      </c>
      <c r="CE129" s="176">
        <f t="shared" ref="CE129:CG129" si="1203">IF(BW129-CA129&lt;0,0,BW129-CA129)</f>
        <v>0</v>
      </c>
      <c r="CF129" s="176">
        <f t="shared" si="1203"/>
        <v>0</v>
      </c>
      <c r="CG129" s="176">
        <f t="shared" si="1203"/>
        <v>0</v>
      </c>
      <c r="CH129" s="175">
        <f t="shared" si="65"/>
        <v>0</v>
      </c>
      <c r="CI129" s="173"/>
      <c r="CJ129" s="173"/>
      <c r="CK129" s="173"/>
      <c r="CL129" s="173"/>
      <c r="CM129" s="173"/>
      <c r="CN129" s="175">
        <f t="shared" si="66"/>
        <v>0</v>
      </c>
      <c r="CO129" s="173"/>
      <c r="CP129" s="173"/>
      <c r="CQ129" s="177">
        <f t="shared" ref="CQ129:CR129" si="1204">SUM(E129,AI129,BM129)</f>
        <v>0</v>
      </c>
      <c r="CR129" s="355">
        <f t="shared" si="1204"/>
        <v>0</v>
      </c>
      <c r="CS129" s="174" t="str">
        <f t="shared" si="33"/>
        <v>-</v>
      </c>
      <c r="CT129" s="355">
        <f t="shared" ref="CT129:CX129" si="1205">SUM(H129,AL129,BP129)</f>
        <v>0</v>
      </c>
      <c r="CU129" s="355">
        <f t="shared" si="1205"/>
        <v>0</v>
      </c>
      <c r="CV129" s="355">
        <f t="shared" si="1205"/>
        <v>0</v>
      </c>
      <c r="CW129" s="355">
        <f t="shared" si="1205"/>
        <v>0</v>
      </c>
      <c r="CX129" s="355">
        <f t="shared" si="1205"/>
        <v>0</v>
      </c>
      <c r="CY129" s="174" t="str">
        <f t="shared" si="19"/>
        <v>-</v>
      </c>
      <c r="CZ129" s="176">
        <f t="shared" ref="CZ129:DC129" si="1206">SUM(N129,AR129,BV129)</f>
        <v>0</v>
      </c>
      <c r="DA129" s="176">
        <f t="shared" si="1206"/>
        <v>0</v>
      </c>
      <c r="DB129" s="176">
        <f t="shared" si="1206"/>
        <v>0</v>
      </c>
      <c r="DC129" s="176">
        <f t="shared" si="1206"/>
        <v>0</v>
      </c>
      <c r="DD129" s="175">
        <f t="shared" si="36"/>
        <v>0</v>
      </c>
      <c r="DE129" s="176">
        <f t="shared" ref="DE129:DG129" si="1207">SUM(S129,AW129,CA129)</f>
        <v>0</v>
      </c>
      <c r="DF129" s="176">
        <f t="shared" si="1207"/>
        <v>0</v>
      </c>
      <c r="DG129" s="176">
        <f t="shared" si="1207"/>
        <v>0</v>
      </c>
      <c r="DH129" s="175">
        <f t="shared" si="38"/>
        <v>0</v>
      </c>
      <c r="DI129" s="176">
        <f t="shared" ref="DI129:DK129" si="1208">IF(DA129-DE129&lt;0,0,DA129-DE129)</f>
        <v>0</v>
      </c>
      <c r="DJ129" s="176">
        <f t="shared" si="1208"/>
        <v>0</v>
      </c>
      <c r="DK129" s="176">
        <f t="shared" si="1208"/>
        <v>0</v>
      </c>
      <c r="DL129" s="175">
        <f t="shared" si="40"/>
        <v>0</v>
      </c>
      <c r="DM129" s="176">
        <f t="shared" ref="DM129:DQ129" si="1209">SUM(AA129,BE129,CI129)</f>
        <v>0</v>
      </c>
      <c r="DN129" s="176">
        <f t="shared" si="1209"/>
        <v>0</v>
      </c>
      <c r="DO129" s="176">
        <f t="shared" si="1209"/>
        <v>0</v>
      </c>
      <c r="DP129" s="176">
        <f t="shared" si="1209"/>
        <v>0</v>
      </c>
      <c r="DQ129" s="176">
        <f t="shared" si="1209"/>
        <v>0</v>
      </c>
      <c r="DR129" s="175">
        <f t="shared" si="42"/>
        <v>0</v>
      </c>
      <c r="DS129" s="176">
        <f t="shared" ref="DS129:DT129" si="1210">SUM(AG129,BK129,CO129)</f>
        <v>0</v>
      </c>
      <c r="DT129" s="176">
        <f t="shared" si="1210"/>
        <v>0</v>
      </c>
      <c r="DU129" s="342"/>
    </row>
    <row r="130" ht="19.5" customHeight="1">
      <c r="A130" s="146">
        <v>125.0</v>
      </c>
      <c r="B130" s="169"/>
      <c r="C130" s="352"/>
      <c r="D130" s="353"/>
      <c r="E130" s="172"/>
      <c r="F130" s="173"/>
      <c r="G130" s="174" t="str">
        <f t="shared" si="543"/>
        <v>-</v>
      </c>
      <c r="H130" s="173"/>
      <c r="I130" s="173"/>
      <c r="J130" s="173"/>
      <c r="K130" s="173"/>
      <c r="L130" s="173"/>
      <c r="M130" s="174" t="str">
        <f t="shared" si="544"/>
        <v>-</v>
      </c>
      <c r="N130" s="173"/>
      <c r="O130" s="173"/>
      <c r="P130" s="173"/>
      <c r="Q130" s="173"/>
      <c r="R130" s="175">
        <f t="shared" si="545"/>
        <v>0</v>
      </c>
      <c r="S130" s="173"/>
      <c r="T130" s="173"/>
      <c r="U130" s="173"/>
      <c r="V130" s="175">
        <f t="shared" si="546"/>
        <v>0</v>
      </c>
      <c r="W130" s="176">
        <f t="shared" ref="W130:Y130" si="1211">IF(O130-S130&lt;0,0,O130-S130)</f>
        <v>0</v>
      </c>
      <c r="X130" s="176">
        <f t="shared" si="1211"/>
        <v>0</v>
      </c>
      <c r="Y130" s="176">
        <f t="shared" si="1211"/>
        <v>0</v>
      </c>
      <c r="Z130" s="175">
        <f t="shared" si="548"/>
        <v>0</v>
      </c>
      <c r="AA130" s="173"/>
      <c r="AB130" s="173"/>
      <c r="AC130" s="173"/>
      <c r="AD130" s="173"/>
      <c r="AE130" s="173"/>
      <c r="AF130" s="175">
        <f t="shared" si="549"/>
        <v>0</v>
      </c>
      <c r="AG130" s="173"/>
      <c r="AH130" s="173"/>
      <c r="AI130" s="172"/>
      <c r="AJ130" s="173"/>
      <c r="AK130" s="174" t="str">
        <f t="shared" si="12"/>
        <v>-</v>
      </c>
      <c r="AL130" s="173"/>
      <c r="AM130" s="173"/>
      <c r="AN130" s="173"/>
      <c r="AO130" s="173"/>
      <c r="AP130" s="173"/>
      <c r="AQ130" s="174" t="str">
        <f t="shared" si="13"/>
        <v>-</v>
      </c>
      <c r="AR130" s="155" t="str">
        <f t="shared" si="901"/>
        <v/>
      </c>
      <c r="AS130" s="173"/>
      <c r="AT130" s="173"/>
      <c r="AU130" s="173"/>
      <c r="AV130" s="175">
        <f t="shared" si="28"/>
        <v>0</v>
      </c>
      <c r="AW130" s="173"/>
      <c r="AX130" s="173"/>
      <c r="AY130" s="173"/>
      <c r="AZ130" s="175">
        <f t="shared" si="29"/>
        <v>0</v>
      </c>
      <c r="BA130" s="176">
        <f t="shared" ref="BA130:BC130" si="1212">IF(AS130-AW130&lt;0,0,AS130-AW130)</f>
        <v>0</v>
      </c>
      <c r="BB130" s="176">
        <f t="shared" si="1212"/>
        <v>0</v>
      </c>
      <c r="BC130" s="176">
        <f t="shared" si="1212"/>
        <v>0</v>
      </c>
      <c r="BD130" s="175">
        <f t="shared" si="59"/>
        <v>0</v>
      </c>
      <c r="BE130" s="173"/>
      <c r="BF130" s="173"/>
      <c r="BG130" s="173"/>
      <c r="BH130" s="173"/>
      <c r="BI130" s="173"/>
      <c r="BJ130" s="175">
        <f t="shared" si="30"/>
        <v>0</v>
      </c>
      <c r="BK130" s="173"/>
      <c r="BL130" s="173"/>
      <c r="BM130" s="172"/>
      <c r="BN130" s="173"/>
      <c r="BO130" s="174" t="str">
        <f t="shared" si="60"/>
        <v>-</v>
      </c>
      <c r="BP130" s="173"/>
      <c r="BQ130" s="173"/>
      <c r="BR130" s="173"/>
      <c r="BS130" s="173"/>
      <c r="BT130" s="173"/>
      <c r="BU130" s="174" t="str">
        <f t="shared" si="61"/>
        <v>-</v>
      </c>
      <c r="BV130" s="173"/>
      <c r="BW130" s="173"/>
      <c r="BX130" s="173"/>
      <c r="BY130" s="173"/>
      <c r="BZ130" s="175">
        <f t="shared" si="62"/>
        <v>0</v>
      </c>
      <c r="CA130" s="173"/>
      <c r="CB130" s="173"/>
      <c r="CC130" s="173"/>
      <c r="CD130" s="175">
        <f t="shared" si="63"/>
        <v>0</v>
      </c>
      <c r="CE130" s="176">
        <f t="shared" ref="CE130:CG130" si="1213">IF(BW130-CA130&lt;0,0,BW130-CA130)</f>
        <v>0</v>
      </c>
      <c r="CF130" s="176">
        <f t="shared" si="1213"/>
        <v>0</v>
      </c>
      <c r="CG130" s="176">
        <f t="shared" si="1213"/>
        <v>0</v>
      </c>
      <c r="CH130" s="175">
        <f t="shared" si="65"/>
        <v>0</v>
      </c>
      <c r="CI130" s="173"/>
      <c r="CJ130" s="173"/>
      <c r="CK130" s="173"/>
      <c r="CL130" s="173"/>
      <c r="CM130" s="173"/>
      <c r="CN130" s="175">
        <f t="shared" si="66"/>
        <v>0</v>
      </c>
      <c r="CO130" s="173"/>
      <c r="CP130" s="173"/>
      <c r="CQ130" s="177">
        <f t="shared" ref="CQ130:CR130" si="1214">SUM(E130,AI130,BM130)</f>
        <v>0</v>
      </c>
      <c r="CR130" s="176">
        <f t="shared" si="1214"/>
        <v>0</v>
      </c>
      <c r="CS130" s="174" t="str">
        <f t="shared" si="33"/>
        <v>-</v>
      </c>
      <c r="CT130" s="355">
        <f t="shared" ref="CT130:CX130" si="1215">SUM(H130,AL130,BP130)</f>
        <v>0</v>
      </c>
      <c r="CU130" s="355">
        <f t="shared" si="1215"/>
        <v>0</v>
      </c>
      <c r="CV130" s="355">
        <f t="shared" si="1215"/>
        <v>0</v>
      </c>
      <c r="CW130" s="355">
        <f t="shared" si="1215"/>
        <v>0</v>
      </c>
      <c r="CX130" s="355">
        <f t="shared" si="1215"/>
        <v>0</v>
      </c>
      <c r="CY130" s="174" t="str">
        <f t="shared" si="19"/>
        <v>-</v>
      </c>
      <c r="CZ130" s="176">
        <f t="shared" ref="CZ130:DC130" si="1216">SUM(N130,AR130,BV130)</f>
        <v>0</v>
      </c>
      <c r="DA130" s="176">
        <f t="shared" si="1216"/>
        <v>0</v>
      </c>
      <c r="DB130" s="176">
        <f t="shared" si="1216"/>
        <v>0</v>
      </c>
      <c r="DC130" s="176">
        <f t="shared" si="1216"/>
        <v>0</v>
      </c>
      <c r="DD130" s="175">
        <f t="shared" si="36"/>
        <v>0</v>
      </c>
      <c r="DE130" s="176">
        <f t="shared" ref="DE130:DG130" si="1217">SUM(S130,AW130,CA130)</f>
        <v>0</v>
      </c>
      <c r="DF130" s="176">
        <f t="shared" si="1217"/>
        <v>0</v>
      </c>
      <c r="DG130" s="176">
        <f t="shared" si="1217"/>
        <v>0</v>
      </c>
      <c r="DH130" s="175">
        <f t="shared" si="38"/>
        <v>0</v>
      </c>
      <c r="DI130" s="176">
        <f t="shared" ref="DI130:DK130" si="1218">IF(DA130-DE130&lt;0,0,DA130-DE130)</f>
        <v>0</v>
      </c>
      <c r="DJ130" s="176">
        <f t="shared" si="1218"/>
        <v>0</v>
      </c>
      <c r="DK130" s="176">
        <f t="shared" si="1218"/>
        <v>0</v>
      </c>
      <c r="DL130" s="175">
        <f t="shared" si="40"/>
        <v>0</v>
      </c>
      <c r="DM130" s="176">
        <f t="shared" ref="DM130:DQ130" si="1219">SUM(AA130,BE130,CI130)</f>
        <v>0</v>
      </c>
      <c r="DN130" s="176">
        <f t="shared" si="1219"/>
        <v>0</v>
      </c>
      <c r="DO130" s="176">
        <f t="shared" si="1219"/>
        <v>0</v>
      </c>
      <c r="DP130" s="176">
        <f t="shared" si="1219"/>
        <v>0</v>
      </c>
      <c r="DQ130" s="176">
        <f t="shared" si="1219"/>
        <v>0</v>
      </c>
      <c r="DR130" s="175">
        <f t="shared" si="42"/>
        <v>0</v>
      </c>
      <c r="DS130" s="176">
        <f t="shared" ref="DS130:DT130" si="1220">SUM(AG130,BK130,CO130)</f>
        <v>0</v>
      </c>
      <c r="DT130" s="176">
        <f t="shared" si="1220"/>
        <v>0</v>
      </c>
      <c r="DU130" s="342"/>
    </row>
    <row r="131" ht="19.5" customHeight="1">
      <c r="A131" s="146">
        <v>126.0</v>
      </c>
      <c r="B131" s="169"/>
      <c r="C131" s="352"/>
      <c r="D131" s="353"/>
      <c r="E131" s="172"/>
      <c r="F131" s="173"/>
      <c r="G131" s="174" t="str">
        <f t="shared" si="543"/>
        <v>-</v>
      </c>
      <c r="H131" s="173"/>
      <c r="I131" s="173"/>
      <c r="J131" s="173"/>
      <c r="K131" s="173"/>
      <c r="L131" s="173"/>
      <c r="M131" s="174" t="str">
        <f t="shared" si="544"/>
        <v>-</v>
      </c>
      <c r="N131" s="173"/>
      <c r="O131" s="173"/>
      <c r="P131" s="173"/>
      <c r="Q131" s="173"/>
      <c r="R131" s="175">
        <f t="shared" si="545"/>
        <v>0</v>
      </c>
      <c r="S131" s="173"/>
      <c r="T131" s="173"/>
      <c r="U131" s="173"/>
      <c r="V131" s="175">
        <f t="shared" si="546"/>
        <v>0</v>
      </c>
      <c r="W131" s="176">
        <f t="shared" ref="W131:Y131" si="1221">IF(O131-S131&lt;0,0,O131-S131)</f>
        <v>0</v>
      </c>
      <c r="X131" s="176">
        <f t="shared" si="1221"/>
        <v>0</v>
      </c>
      <c r="Y131" s="176">
        <f t="shared" si="1221"/>
        <v>0</v>
      </c>
      <c r="Z131" s="175">
        <f t="shared" si="548"/>
        <v>0</v>
      </c>
      <c r="AA131" s="173"/>
      <c r="AB131" s="173"/>
      <c r="AC131" s="173"/>
      <c r="AD131" s="173"/>
      <c r="AE131" s="173"/>
      <c r="AF131" s="175">
        <f t="shared" si="549"/>
        <v>0</v>
      </c>
      <c r="AG131" s="173"/>
      <c r="AH131" s="173"/>
      <c r="AI131" s="172"/>
      <c r="AJ131" s="173"/>
      <c r="AK131" s="174" t="str">
        <f t="shared" si="12"/>
        <v>-</v>
      </c>
      <c r="AL131" s="173"/>
      <c r="AM131" s="173"/>
      <c r="AN131" s="173"/>
      <c r="AO131" s="173"/>
      <c r="AP131" s="173"/>
      <c r="AQ131" s="174" t="str">
        <f t="shared" si="13"/>
        <v>-</v>
      </c>
      <c r="AR131" s="155" t="str">
        <f t="shared" si="901"/>
        <v/>
      </c>
      <c r="AS131" s="173"/>
      <c r="AT131" s="173"/>
      <c r="AU131" s="173"/>
      <c r="AV131" s="175">
        <f t="shared" si="28"/>
        <v>0</v>
      </c>
      <c r="AW131" s="173"/>
      <c r="AX131" s="173"/>
      <c r="AY131" s="173"/>
      <c r="AZ131" s="175">
        <f t="shared" si="29"/>
        <v>0</v>
      </c>
      <c r="BA131" s="176">
        <f t="shared" ref="BA131:BC131" si="1222">IF(AS131-AW131&lt;0,0,AS131-AW131)</f>
        <v>0</v>
      </c>
      <c r="BB131" s="176">
        <f t="shared" si="1222"/>
        <v>0</v>
      </c>
      <c r="BC131" s="176">
        <f t="shared" si="1222"/>
        <v>0</v>
      </c>
      <c r="BD131" s="175">
        <f t="shared" si="59"/>
        <v>0</v>
      </c>
      <c r="BE131" s="173"/>
      <c r="BF131" s="173"/>
      <c r="BG131" s="173"/>
      <c r="BH131" s="173"/>
      <c r="BI131" s="173"/>
      <c r="BJ131" s="175">
        <f t="shared" si="30"/>
        <v>0</v>
      </c>
      <c r="BK131" s="173"/>
      <c r="BL131" s="173"/>
      <c r="BM131" s="172"/>
      <c r="BN131" s="173"/>
      <c r="BO131" s="174" t="str">
        <f t="shared" si="60"/>
        <v>-</v>
      </c>
      <c r="BP131" s="173"/>
      <c r="BQ131" s="173"/>
      <c r="BR131" s="173"/>
      <c r="BS131" s="173"/>
      <c r="BT131" s="173"/>
      <c r="BU131" s="174" t="str">
        <f t="shared" si="61"/>
        <v>-</v>
      </c>
      <c r="BV131" s="173"/>
      <c r="BW131" s="173"/>
      <c r="BX131" s="173"/>
      <c r="BY131" s="173"/>
      <c r="BZ131" s="175">
        <f t="shared" si="62"/>
        <v>0</v>
      </c>
      <c r="CA131" s="173"/>
      <c r="CB131" s="173"/>
      <c r="CC131" s="173"/>
      <c r="CD131" s="175">
        <f t="shared" si="63"/>
        <v>0</v>
      </c>
      <c r="CE131" s="176">
        <f t="shared" ref="CE131:CG131" si="1223">IF(BW131-CA131&lt;0,0,BW131-CA131)</f>
        <v>0</v>
      </c>
      <c r="CF131" s="176">
        <f t="shared" si="1223"/>
        <v>0</v>
      </c>
      <c r="CG131" s="176">
        <f t="shared" si="1223"/>
        <v>0</v>
      </c>
      <c r="CH131" s="175">
        <f t="shared" si="65"/>
        <v>0</v>
      </c>
      <c r="CI131" s="173"/>
      <c r="CJ131" s="173"/>
      <c r="CK131" s="173"/>
      <c r="CL131" s="173"/>
      <c r="CM131" s="173"/>
      <c r="CN131" s="175">
        <f t="shared" si="66"/>
        <v>0</v>
      </c>
      <c r="CO131" s="173"/>
      <c r="CP131" s="173"/>
      <c r="CQ131" s="177">
        <f t="shared" ref="CQ131:CR131" si="1224">SUM(E131,AI131,BM131)</f>
        <v>0</v>
      </c>
      <c r="CR131" s="176">
        <f t="shared" si="1224"/>
        <v>0</v>
      </c>
      <c r="CS131" s="174" t="str">
        <f t="shared" si="33"/>
        <v>-</v>
      </c>
      <c r="CT131" s="355">
        <f t="shared" ref="CT131:CX131" si="1225">SUM(H131,AL131,BP131)</f>
        <v>0</v>
      </c>
      <c r="CU131" s="355">
        <f t="shared" si="1225"/>
        <v>0</v>
      </c>
      <c r="CV131" s="355">
        <f t="shared" si="1225"/>
        <v>0</v>
      </c>
      <c r="CW131" s="355">
        <f t="shared" si="1225"/>
        <v>0</v>
      </c>
      <c r="CX131" s="355">
        <f t="shared" si="1225"/>
        <v>0</v>
      </c>
      <c r="CY131" s="174" t="str">
        <f t="shared" si="19"/>
        <v>-</v>
      </c>
      <c r="CZ131" s="176">
        <f t="shared" ref="CZ131:DC131" si="1226">SUM(N131,AR131,BV131)</f>
        <v>0</v>
      </c>
      <c r="DA131" s="176">
        <f t="shared" si="1226"/>
        <v>0</v>
      </c>
      <c r="DB131" s="176">
        <f t="shared" si="1226"/>
        <v>0</v>
      </c>
      <c r="DC131" s="176">
        <f t="shared" si="1226"/>
        <v>0</v>
      </c>
      <c r="DD131" s="175">
        <f t="shared" si="36"/>
        <v>0</v>
      </c>
      <c r="DE131" s="176">
        <f t="shared" ref="DE131:DG131" si="1227">SUM(S131,AW131,CA131)</f>
        <v>0</v>
      </c>
      <c r="DF131" s="176">
        <f t="shared" si="1227"/>
        <v>0</v>
      </c>
      <c r="DG131" s="176">
        <f t="shared" si="1227"/>
        <v>0</v>
      </c>
      <c r="DH131" s="175">
        <f t="shared" si="38"/>
        <v>0</v>
      </c>
      <c r="DI131" s="176">
        <f t="shared" ref="DI131:DK131" si="1228">IF(DA131-DE131&lt;0,0,DA131-DE131)</f>
        <v>0</v>
      </c>
      <c r="DJ131" s="176">
        <f t="shared" si="1228"/>
        <v>0</v>
      </c>
      <c r="DK131" s="176">
        <f t="shared" si="1228"/>
        <v>0</v>
      </c>
      <c r="DL131" s="175">
        <f t="shared" si="40"/>
        <v>0</v>
      </c>
      <c r="DM131" s="176">
        <f t="shared" ref="DM131:DQ131" si="1229">SUM(AA131,BE131,CI131)</f>
        <v>0</v>
      </c>
      <c r="DN131" s="176">
        <f t="shared" si="1229"/>
        <v>0</v>
      </c>
      <c r="DO131" s="176">
        <f t="shared" si="1229"/>
        <v>0</v>
      </c>
      <c r="DP131" s="176">
        <f t="shared" si="1229"/>
        <v>0</v>
      </c>
      <c r="DQ131" s="176">
        <f t="shared" si="1229"/>
        <v>0</v>
      </c>
      <c r="DR131" s="175">
        <f t="shared" si="42"/>
        <v>0</v>
      </c>
      <c r="DS131" s="176">
        <f t="shared" ref="DS131:DT131" si="1230">SUM(AG131,BK131,CO131)</f>
        <v>0</v>
      </c>
      <c r="DT131" s="176">
        <f t="shared" si="1230"/>
        <v>0</v>
      </c>
      <c r="DU131" s="342"/>
    </row>
    <row r="132" ht="19.5" customHeight="1">
      <c r="A132" s="146">
        <v>127.0</v>
      </c>
      <c r="B132" s="169"/>
      <c r="C132" s="352"/>
      <c r="D132" s="353"/>
      <c r="E132" s="172"/>
      <c r="F132" s="173"/>
      <c r="G132" s="174" t="str">
        <f t="shared" si="543"/>
        <v>-</v>
      </c>
      <c r="H132" s="173"/>
      <c r="I132" s="173"/>
      <c r="J132" s="173"/>
      <c r="K132" s="173"/>
      <c r="L132" s="173"/>
      <c r="M132" s="174" t="str">
        <f t="shared" si="544"/>
        <v>-</v>
      </c>
      <c r="N132" s="173"/>
      <c r="O132" s="173"/>
      <c r="P132" s="173"/>
      <c r="Q132" s="173"/>
      <c r="R132" s="175">
        <f t="shared" si="545"/>
        <v>0</v>
      </c>
      <c r="S132" s="173"/>
      <c r="T132" s="173"/>
      <c r="U132" s="173"/>
      <c r="V132" s="175">
        <f t="shared" si="546"/>
        <v>0</v>
      </c>
      <c r="W132" s="176">
        <f t="shared" ref="W132:Y132" si="1231">IF(O132-S132&lt;0,0,O132-S132)</f>
        <v>0</v>
      </c>
      <c r="X132" s="176">
        <f t="shared" si="1231"/>
        <v>0</v>
      </c>
      <c r="Y132" s="176">
        <f t="shared" si="1231"/>
        <v>0</v>
      </c>
      <c r="Z132" s="175">
        <f t="shared" si="548"/>
        <v>0</v>
      </c>
      <c r="AA132" s="173"/>
      <c r="AB132" s="173"/>
      <c r="AC132" s="173"/>
      <c r="AD132" s="173"/>
      <c r="AE132" s="173"/>
      <c r="AF132" s="175">
        <f t="shared" si="549"/>
        <v>0</v>
      </c>
      <c r="AG132" s="173"/>
      <c r="AH132" s="173"/>
      <c r="AI132" s="172"/>
      <c r="AJ132" s="173"/>
      <c r="AK132" s="174" t="str">
        <f t="shared" si="12"/>
        <v>-</v>
      </c>
      <c r="AL132" s="173"/>
      <c r="AM132" s="173"/>
      <c r="AN132" s="173"/>
      <c r="AO132" s="173"/>
      <c r="AP132" s="173"/>
      <c r="AQ132" s="174" t="str">
        <f t="shared" si="13"/>
        <v>-</v>
      </c>
      <c r="AR132" s="155" t="str">
        <f t="shared" si="901"/>
        <v/>
      </c>
      <c r="AS132" s="173"/>
      <c r="AT132" s="173"/>
      <c r="AU132" s="173"/>
      <c r="AV132" s="175">
        <f t="shared" si="28"/>
        <v>0</v>
      </c>
      <c r="AW132" s="173"/>
      <c r="AX132" s="173"/>
      <c r="AY132" s="173"/>
      <c r="AZ132" s="175">
        <f t="shared" si="29"/>
        <v>0</v>
      </c>
      <c r="BA132" s="176">
        <f t="shared" ref="BA132:BC132" si="1232">IF(AS132-AW132&lt;0,0,AS132-AW132)</f>
        <v>0</v>
      </c>
      <c r="BB132" s="176">
        <f t="shared" si="1232"/>
        <v>0</v>
      </c>
      <c r="BC132" s="176">
        <f t="shared" si="1232"/>
        <v>0</v>
      </c>
      <c r="BD132" s="175">
        <f t="shared" si="59"/>
        <v>0</v>
      </c>
      <c r="BE132" s="173"/>
      <c r="BF132" s="173"/>
      <c r="BG132" s="173"/>
      <c r="BH132" s="173"/>
      <c r="BI132" s="173"/>
      <c r="BJ132" s="175">
        <f t="shared" si="30"/>
        <v>0</v>
      </c>
      <c r="BK132" s="173"/>
      <c r="BL132" s="173"/>
      <c r="BM132" s="172"/>
      <c r="BN132" s="173"/>
      <c r="BO132" s="174" t="str">
        <f t="shared" si="60"/>
        <v>-</v>
      </c>
      <c r="BP132" s="173"/>
      <c r="BQ132" s="173"/>
      <c r="BR132" s="173"/>
      <c r="BS132" s="173"/>
      <c r="BT132" s="173"/>
      <c r="BU132" s="174" t="str">
        <f t="shared" si="61"/>
        <v>-</v>
      </c>
      <c r="BV132" s="173"/>
      <c r="BW132" s="173"/>
      <c r="BX132" s="173"/>
      <c r="BY132" s="173"/>
      <c r="BZ132" s="175">
        <f t="shared" si="62"/>
        <v>0</v>
      </c>
      <c r="CA132" s="173"/>
      <c r="CB132" s="173"/>
      <c r="CC132" s="173"/>
      <c r="CD132" s="175">
        <f t="shared" si="63"/>
        <v>0</v>
      </c>
      <c r="CE132" s="176">
        <f t="shared" ref="CE132:CG132" si="1233">IF(BW132-CA132&lt;0,0,BW132-CA132)</f>
        <v>0</v>
      </c>
      <c r="CF132" s="176">
        <f t="shared" si="1233"/>
        <v>0</v>
      </c>
      <c r="CG132" s="176">
        <f t="shared" si="1233"/>
        <v>0</v>
      </c>
      <c r="CH132" s="175">
        <f t="shared" si="65"/>
        <v>0</v>
      </c>
      <c r="CI132" s="173"/>
      <c r="CJ132" s="173"/>
      <c r="CK132" s="173"/>
      <c r="CL132" s="173"/>
      <c r="CM132" s="173"/>
      <c r="CN132" s="175">
        <f t="shared" si="66"/>
        <v>0</v>
      </c>
      <c r="CO132" s="173"/>
      <c r="CP132" s="173"/>
      <c r="CQ132" s="177">
        <f t="shared" ref="CQ132:CR132" si="1234">SUM(E132,AI132,BM132)</f>
        <v>0</v>
      </c>
      <c r="CR132" s="176">
        <f t="shared" si="1234"/>
        <v>0</v>
      </c>
      <c r="CS132" s="174" t="str">
        <f t="shared" si="33"/>
        <v>-</v>
      </c>
      <c r="CT132" s="355">
        <f t="shared" ref="CT132:CX132" si="1235">SUM(H132,AL132,BP132)</f>
        <v>0</v>
      </c>
      <c r="CU132" s="355">
        <f t="shared" si="1235"/>
        <v>0</v>
      </c>
      <c r="CV132" s="355">
        <f t="shared" si="1235"/>
        <v>0</v>
      </c>
      <c r="CW132" s="355">
        <f t="shared" si="1235"/>
        <v>0</v>
      </c>
      <c r="CX132" s="355">
        <f t="shared" si="1235"/>
        <v>0</v>
      </c>
      <c r="CY132" s="174" t="str">
        <f t="shared" si="19"/>
        <v>-</v>
      </c>
      <c r="CZ132" s="176">
        <f t="shared" ref="CZ132:DC132" si="1236">SUM(N132,AR132,BV132)</f>
        <v>0</v>
      </c>
      <c r="DA132" s="176">
        <f t="shared" si="1236"/>
        <v>0</v>
      </c>
      <c r="DB132" s="176">
        <f t="shared" si="1236"/>
        <v>0</v>
      </c>
      <c r="DC132" s="176">
        <f t="shared" si="1236"/>
        <v>0</v>
      </c>
      <c r="DD132" s="175">
        <f t="shared" si="36"/>
        <v>0</v>
      </c>
      <c r="DE132" s="176">
        <f t="shared" ref="DE132:DG132" si="1237">SUM(S132,AW132,CA132)</f>
        <v>0</v>
      </c>
      <c r="DF132" s="176">
        <f t="shared" si="1237"/>
        <v>0</v>
      </c>
      <c r="DG132" s="176">
        <f t="shared" si="1237"/>
        <v>0</v>
      </c>
      <c r="DH132" s="175">
        <f t="shared" si="38"/>
        <v>0</v>
      </c>
      <c r="DI132" s="176">
        <f t="shared" ref="DI132:DK132" si="1238">IF(DA132-DE132&lt;0,0,DA132-DE132)</f>
        <v>0</v>
      </c>
      <c r="DJ132" s="176">
        <f t="shared" si="1238"/>
        <v>0</v>
      </c>
      <c r="DK132" s="176">
        <f t="shared" si="1238"/>
        <v>0</v>
      </c>
      <c r="DL132" s="175">
        <f t="shared" si="40"/>
        <v>0</v>
      </c>
      <c r="DM132" s="176">
        <f t="shared" ref="DM132:DQ132" si="1239">SUM(AA132,BE132,CI132)</f>
        <v>0</v>
      </c>
      <c r="DN132" s="176">
        <f t="shared" si="1239"/>
        <v>0</v>
      </c>
      <c r="DO132" s="176">
        <f t="shared" si="1239"/>
        <v>0</v>
      </c>
      <c r="DP132" s="176">
        <f t="shared" si="1239"/>
        <v>0</v>
      </c>
      <c r="DQ132" s="176">
        <f t="shared" si="1239"/>
        <v>0</v>
      </c>
      <c r="DR132" s="175">
        <f t="shared" si="42"/>
        <v>0</v>
      </c>
      <c r="DS132" s="176">
        <f t="shared" ref="DS132:DT132" si="1240">SUM(AG132,BK132,CO132)</f>
        <v>0</v>
      </c>
      <c r="DT132" s="176">
        <f t="shared" si="1240"/>
        <v>0</v>
      </c>
      <c r="DU132" s="342"/>
    </row>
    <row r="133" ht="19.5" customHeight="1">
      <c r="A133" s="146">
        <v>128.0</v>
      </c>
      <c r="B133" s="179"/>
      <c r="C133" s="312"/>
      <c r="D133" s="313"/>
      <c r="E133" s="172"/>
      <c r="F133" s="173"/>
      <c r="G133" s="174" t="str">
        <f t="shared" si="543"/>
        <v>-</v>
      </c>
      <c r="H133" s="173"/>
      <c r="I133" s="173"/>
      <c r="J133" s="173"/>
      <c r="K133" s="173"/>
      <c r="L133" s="173"/>
      <c r="M133" s="174" t="str">
        <f t="shared" si="544"/>
        <v>-</v>
      </c>
      <c r="N133" s="173"/>
      <c r="O133" s="173"/>
      <c r="P133" s="173"/>
      <c r="Q133" s="173"/>
      <c r="R133" s="175">
        <f t="shared" si="545"/>
        <v>0</v>
      </c>
      <c r="S133" s="173"/>
      <c r="T133" s="173"/>
      <c r="U133" s="173"/>
      <c r="V133" s="175">
        <f t="shared" si="546"/>
        <v>0</v>
      </c>
      <c r="W133" s="176">
        <f t="shared" ref="W133:Y133" si="1241">IF(O133-S133&lt;0,0,O133-S133)</f>
        <v>0</v>
      </c>
      <c r="X133" s="176">
        <f t="shared" si="1241"/>
        <v>0</v>
      </c>
      <c r="Y133" s="176">
        <f t="shared" si="1241"/>
        <v>0</v>
      </c>
      <c r="Z133" s="175">
        <f t="shared" si="548"/>
        <v>0</v>
      </c>
      <c r="AA133" s="173"/>
      <c r="AB133" s="173"/>
      <c r="AC133" s="173"/>
      <c r="AD133" s="173"/>
      <c r="AE133" s="173"/>
      <c r="AF133" s="175">
        <f t="shared" si="549"/>
        <v>0</v>
      </c>
      <c r="AG133" s="173"/>
      <c r="AH133" s="173"/>
      <c r="AI133" s="172"/>
      <c r="AJ133" s="173"/>
      <c r="AK133" s="174" t="str">
        <f t="shared" si="12"/>
        <v>-</v>
      </c>
      <c r="AL133" s="173"/>
      <c r="AM133" s="173"/>
      <c r="AN133" s="173"/>
      <c r="AO133" s="173"/>
      <c r="AP133" s="173"/>
      <c r="AQ133" s="174" t="str">
        <f t="shared" si="13"/>
        <v>-</v>
      </c>
      <c r="AR133" s="155" t="str">
        <f t="shared" si="901"/>
        <v/>
      </c>
      <c r="AS133" s="173"/>
      <c r="AT133" s="173"/>
      <c r="AU133" s="173"/>
      <c r="AV133" s="175">
        <f t="shared" si="28"/>
        <v>0</v>
      </c>
      <c r="AW133" s="173"/>
      <c r="AX133" s="173"/>
      <c r="AY133" s="173"/>
      <c r="AZ133" s="175">
        <f t="shared" si="29"/>
        <v>0</v>
      </c>
      <c r="BA133" s="176">
        <f t="shared" ref="BA133:BC133" si="1242">IF(AS133-AW133&lt;0,0,AS133-AW133)</f>
        <v>0</v>
      </c>
      <c r="BB133" s="176">
        <f t="shared" si="1242"/>
        <v>0</v>
      </c>
      <c r="BC133" s="176">
        <f t="shared" si="1242"/>
        <v>0</v>
      </c>
      <c r="BD133" s="175">
        <f t="shared" si="59"/>
        <v>0</v>
      </c>
      <c r="BE133" s="173"/>
      <c r="BF133" s="173"/>
      <c r="BG133" s="173"/>
      <c r="BH133" s="173"/>
      <c r="BI133" s="173"/>
      <c r="BJ133" s="175">
        <f t="shared" si="30"/>
        <v>0</v>
      </c>
      <c r="BK133" s="173"/>
      <c r="BL133" s="173"/>
      <c r="BM133" s="172"/>
      <c r="BN133" s="173"/>
      <c r="BO133" s="174" t="str">
        <f t="shared" si="60"/>
        <v>-</v>
      </c>
      <c r="BP133" s="173"/>
      <c r="BQ133" s="173"/>
      <c r="BR133" s="173"/>
      <c r="BS133" s="173"/>
      <c r="BT133" s="173"/>
      <c r="BU133" s="174" t="str">
        <f t="shared" si="61"/>
        <v>-</v>
      </c>
      <c r="BV133" s="173"/>
      <c r="BW133" s="173"/>
      <c r="BX133" s="173"/>
      <c r="BY133" s="173"/>
      <c r="BZ133" s="175">
        <f t="shared" si="62"/>
        <v>0</v>
      </c>
      <c r="CA133" s="173"/>
      <c r="CB133" s="173"/>
      <c r="CC133" s="173"/>
      <c r="CD133" s="175">
        <f t="shared" si="63"/>
        <v>0</v>
      </c>
      <c r="CE133" s="176">
        <f t="shared" ref="CE133:CG133" si="1243">IF(BW133-CA133&lt;0,0,BW133-CA133)</f>
        <v>0</v>
      </c>
      <c r="CF133" s="176">
        <f t="shared" si="1243"/>
        <v>0</v>
      </c>
      <c r="CG133" s="176">
        <f t="shared" si="1243"/>
        <v>0</v>
      </c>
      <c r="CH133" s="175">
        <f t="shared" si="65"/>
        <v>0</v>
      </c>
      <c r="CI133" s="173"/>
      <c r="CJ133" s="173"/>
      <c r="CK133" s="173"/>
      <c r="CL133" s="173"/>
      <c r="CM133" s="173"/>
      <c r="CN133" s="175">
        <f t="shared" si="66"/>
        <v>0</v>
      </c>
      <c r="CO133" s="173"/>
      <c r="CP133" s="173"/>
      <c r="CQ133" s="177">
        <f t="shared" ref="CQ133:CR133" si="1244">SUM(E133,AI133,BM133)</f>
        <v>0</v>
      </c>
      <c r="CR133" s="176">
        <f t="shared" si="1244"/>
        <v>0</v>
      </c>
      <c r="CS133" s="174" t="str">
        <f t="shared" si="33"/>
        <v>-</v>
      </c>
      <c r="CT133" s="355">
        <f t="shared" ref="CT133:CX133" si="1245">SUM(H133,AL133,BP133)</f>
        <v>0</v>
      </c>
      <c r="CU133" s="355">
        <f t="shared" si="1245"/>
        <v>0</v>
      </c>
      <c r="CV133" s="355">
        <f t="shared" si="1245"/>
        <v>0</v>
      </c>
      <c r="CW133" s="355">
        <f t="shared" si="1245"/>
        <v>0</v>
      </c>
      <c r="CX133" s="355">
        <f t="shared" si="1245"/>
        <v>0</v>
      </c>
      <c r="CY133" s="174" t="str">
        <f t="shared" si="19"/>
        <v>-</v>
      </c>
      <c r="CZ133" s="176">
        <f t="shared" ref="CZ133:DC133" si="1246">SUM(N133,AR133,BV133)</f>
        <v>0</v>
      </c>
      <c r="DA133" s="176">
        <f t="shared" si="1246"/>
        <v>0</v>
      </c>
      <c r="DB133" s="176">
        <f t="shared" si="1246"/>
        <v>0</v>
      </c>
      <c r="DC133" s="176">
        <f t="shared" si="1246"/>
        <v>0</v>
      </c>
      <c r="DD133" s="175">
        <f t="shared" si="36"/>
        <v>0</v>
      </c>
      <c r="DE133" s="176">
        <f t="shared" ref="DE133:DG133" si="1247">SUM(S133,AW133,CA133)</f>
        <v>0</v>
      </c>
      <c r="DF133" s="176">
        <f t="shared" si="1247"/>
        <v>0</v>
      </c>
      <c r="DG133" s="176">
        <f t="shared" si="1247"/>
        <v>0</v>
      </c>
      <c r="DH133" s="175">
        <f t="shared" si="38"/>
        <v>0</v>
      </c>
      <c r="DI133" s="176">
        <f t="shared" ref="DI133:DK133" si="1248">IF(DA133-DE133&lt;0,0,DA133-DE133)</f>
        <v>0</v>
      </c>
      <c r="DJ133" s="176">
        <f t="shared" si="1248"/>
        <v>0</v>
      </c>
      <c r="DK133" s="176">
        <f t="shared" si="1248"/>
        <v>0</v>
      </c>
      <c r="DL133" s="175">
        <f t="shared" si="40"/>
        <v>0</v>
      </c>
      <c r="DM133" s="176">
        <f t="shared" ref="DM133:DQ133" si="1249">SUM(AA133,BE133,CI133)</f>
        <v>0</v>
      </c>
      <c r="DN133" s="176">
        <f t="shared" si="1249"/>
        <v>0</v>
      </c>
      <c r="DO133" s="176">
        <f t="shared" si="1249"/>
        <v>0</v>
      </c>
      <c r="DP133" s="176">
        <f t="shared" si="1249"/>
        <v>0</v>
      </c>
      <c r="DQ133" s="176">
        <f t="shared" si="1249"/>
        <v>0</v>
      </c>
      <c r="DR133" s="175">
        <f t="shared" si="42"/>
        <v>0</v>
      </c>
      <c r="DS133" s="176">
        <f t="shared" ref="DS133:DT133" si="1250">SUM(AG133,BK133,CO133)</f>
        <v>0</v>
      </c>
      <c r="DT133" s="176">
        <f t="shared" si="1250"/>
        <v>0</v>
      </c>
      <c r="DU133" s="342"/>
    </row>
    <row r="134" ht="19.5" customHeight="1">
      <c r="A134" s="146">
        <v>129.0</v>
      </c>
      <c r="B134" s="179"/>
      <c r="C134" s="312"/>
      <c r="D134" s="313"/>
      <c r="E134" s="172"/>
      <c r="F134" s="173"/>
      <c r="G134" s="174" t="str">
        <f t="shared" si="543"/>
        <v>-</v>
      </c>
      <c r="H134" s="173"/>
      <c r="I134" s="173"/>
      <c r="J134" s="173"/>
      <c r="K134" s="173"/>
      <c r="L134" s="173"/>
      <c r="M134" s="174" t="str">
        <f t="shared" si="544"/>
        <v>-</v>
      </c>
      <c r="N134" s="173"/>
      <c r="O134" s="173"/>
      <c r="P134" s="173"/>
      <c r="Q134" s="173"/>
      <c r="R134" s="175">
        <f t="shared" si="545"/>
        <v>0</v>
      </c>
      <c r="S134" s="173"/>
      <c r="T134" s="173"/>
      <c r="U134" s="173"/>
      <c r="V134" s="175">
        <f t="shared" si="546"/>
        <v>0</v>
      </c>
      <c r="W134" s="176">
        <f t="shared" ref="W134:Y134" si="1251">IF(O134-S134&lt;0,0,O134-S134)</f>
        <v>0</v>
      </c>
      <c r="X134" s="176">
        <f t="shared" si="1251"/>
        <v>0</v>
      </c>
      <c r="Y134" s="176">
        <f t="shared" si="1251"/>
        <v>0</v>
      </c>
      <c r="Z134" s="175">
        <f t="shared" si="548"/>
        <v>0</v>
      </c>
      <c r="AA134" s="173"/>
      <c r="AB134" s="173"/>
      <c r="AC134" s="173"/>
      <c r="AD134" s="173"/>
      <c r="AE134" s="173"/>
      <c r="AF134" s="175">
        <f t="shared" si="549"/>
        <v>0</v>
      </c>
      <c r="AG134" s="173"/>
      <c r="AH134" s="173"/>
      <c r="AI134" s="172"/>
      <c r="AJ134" s="173"/>
      <c r="AK134" s="174" t="str">
        <f t="shared" si="12"/>
        <v>-</v>
      </c>
      <c r="AL134" s="173"/>
      <c r="AM134" s="173"/>
      <c r="AN134" s="173"/>
      <c r="AO134" s="173"/>
      <c r="AP134" s="173"/>
      <c r="AQ134" s="174" t="str">
        <f t="shared" si="13"/>
        <v>-</v>
      </c>
      <c r="AR134" s="155" t="str">
        <f t="shared" si="901"/>
        <v/>
      </c>
      <c r="AS134" s="173"/>
      <c r="AT134" s="173"/>
      <c r="AU134" s="173"/>
      <c r="AV134" s="175">
        <f t="shared" si="28"/>
        <v>0</v>
      </c>
      <c r="AW134" s="173"/>
      <c r="AX134" s="173"/>
      <c r="AY134" s="173"/>
      <c r="AZ134" s="175">
        <f t="shared" si="29"/>
        <v>0</v>
      </c>
      <c r="BA134" s="176">
        <f t="shared" ref="BA134:BC134" si="1252">IF(AS134-AW134&lt;0,0,AS134-AW134)</f>
        <v>0</v>
      </c>
      <c r="BB134" s="176">
        <f t="shared" si="1252"/>
        <v>0</v>
      </c>
      <c r="BC134" s="176">
        <f t="shared" si="1252"/>
        <v>0</v>
      </c>
      <c r="BD134" s="175">
        <f t="shared" si="59"/>
        <v>0</v>
      </c>
      <c r="BE134" s="173"/>
      <c r="BF134" s="173"/>
      <c r="BG134" s="173"/>
      <c r="BH134" s="173"/>
      <c r="BI134" s="173"/>
      <c r="BJ134" s="175">
        <f t="shared" si="30"/>
        <v>0</v>
      </c>
      <c r="BK134" s="173"/>
      <c r="BL134" s="173"/>
      <c r="BM134" s="172"/>
      <c r="BN134" s="173"/>
      <c r="BO134" s="174" t="str">
        <f t="shared" si="60"/>
        <v>-</v>
      </c>
      <c r="BP134" s="173"/>
      <c r="BQ134" s="173"/>
      <c r="BR134" s="173"/>
      <c r="BS134" s="173"/>
      <c r="BT134" s="173"/>
      <c r="BU134" s="174" t="str">
        <f t="shared" si="61"/>
        <v>-</v>
      </c>
      <c r="BV134" s="173"/>
      <c r="BW134" s="173"/>
      <c r="BX134" s="173"/>
      <c r="BY134" s="173"/>
      <c r="BZ134" s="175">
        <f t="shared" si="62"/>
        <v>0</v>
      </c>
      <c r="CA134" s="173"/>
      <c r="CB134" s="173"/>
      <c r="CC134" s="173"/>
      <c r="CD134" s="175">
        <f t="shared" si="63"/>
        <v>0</v>
      </c>
      <c r="CE134" s="176">
        <f t="shared" ref="CE134:CG134" si="1253">IF(BW134-CA134&lt;0,0,BW134-CA134)</f>
        <v>0</v>
      </c>
      <c r="CF134" s="176">
        <f t="shared" si="1253"/>
        <v>0</v>
      </c>
      <c r="CG134" s="176">
        <f t="shared" si="1253"/>
        <v>0</v>
      </c>
      <c r="CH134" s="175">
        <f t="shared" si="65"/>
        <v>0</v>
      </c>
      <c r="CI134" s="173"/>
      <c r="CJ134" s="173"/>
      <c r="CK134" s="173"/>
      <c r="CL134" s="173"/>
      <c r="CM134" s="173"/>
      <c r="CN134" s="175">
        <f t="shared" si="66"/>
        <v>0</v>
      </c>
      <c r="CO134" s="173"/>
      <c r="CP134" s="173"/>
      <c r="CQ134" s="177">
        <f t="shared" ref="CQ134:CR134" si="1254">SUM(E134,AI134,BM134)</f>
        <v>0</v>
      </c>
      <c r="CR134" s="176">
        <f t="shared" si="1254"/>
        <v>0</v>
      </c>
      <c r="CS134" s="174" t="str">
        <f t="shared" si="33"/>
        <v>-</v>
      </c>
      <c r="CT134" s="355">
        <f t="shared" ref="CT134:CX134" si="1255">SUM(H134,AL134,BP134)</f>
        <v>0</v>
      </c>
      <c r="CU134" s="355">
        <f t="shared" si="1255"/>
        <v>0</v>
      </c>
      <c r="CV134" s="355">
        <f t="shared" si="1255"/>
        <v>0</v>
      </c>
      <c r="CW134" s="355">
        <f t="shared" si="1255"/>
        <v>0</v>
      </c>
      <c r="CX134" s="355">
        <f t="shared" si="1255"/>
        <v>0</v>
      </c>
      <c r="CY134" s="174" t="str">
        <f t="shared" si="19"/>
        <v>-</v>
      </c>
      <c r="CZ134" s="176">
        <f t="shared" ref="CZ134:DC134" si="1256">SUM(N134,AR134,BV134)</f>
        <v>0</v>
      </c>
      <c r="DA134" s="176">
        <f t="shared" si="1256"/>
        <v>0</v>
      </c>
      <c r="DB134" s="176">
        <f t="shared" si="1256"/>
        <v>0</v>
      </c>
      <c r="DC134" s="176">
        <f t="shared" si="1256"/>
        <v>0</v>
      </c>
      <c r="DD134" s="175">
        <f t="shared" si="36"/>
        <v>0</v>
      </c>
      <c r="DE134" s="176">
        <f t="shared" ref="DE134:DG134" si="1257">SUM(S134,AW134,CA134)</f>
        <v>0</v>
      </c>
      <c r="DF134" s="176">
        <f t="shared" si="1257"/>
        <v>0</v>
      </c>
      <c r="DG134" s="176">
        <f t="shared" si="1257"/>
        <v>0</v>
      </c>
      <c r="DH134" s="175">
        <f t="shared" si="38"/>
        <v>0</v>
      </c>
      <c r="DI134" s="176">
        <f t="shared" ref="DI134:DK134" si="1258">IF(DA134-DE134&lt;0,0,DA134-DE134)</f>
        <v>0</v>
      </c>
      <c r="DJ134" s="176">
        <f t="shared" si="1258"/>
        <v>0</v>
      </c>
      <c r="DK134" s="176">
        <f t="shared" si="1258"/>
        <v>0</v>
      </c>
      <c r="DL134" s="175">
        <f t="shared" si="40"/>
        <v>0</v>
      </c>
      <c r="DM134" s="176">
        <f t="shared" ref="DM134:DQ134" si="1259">SUM(AA134,BE134,CI134)</f>
        <v>0</v>
      </c>
      <c r="DN134" s="176">
        <f t="shared" si="1259"/>
        <v>0</v>
      </c>
      <c r="DO134" s="176">
        <f t="shared" si="1259"/>
        <v>0</v>
      </c>
      <c r="DP134" s="176">
        <f t="shared" si="1259"/>
        <v>0</v>
      </c>
      <c r="DQ134" s="176">
        <f t="shared" si="1259"/>
        <v>0</v>
      </c>
      <c r="DR134" s="175">
        <f t="shared" si="42"/>
        <v>0</v>
      </c>
      <c r="DS134" s="176">
        <f t="shared" ref="DS134:DT134" si="1260">SUM(AG134,BK134,CO134)</f>
        <v>0</v>
      </c>
      <c r="DT134" s="176">
        <f t="shared" si="1260"/>
        <v>0</v>
      </c>
      <c r="DU134" s="342"/>
    </row>
    <row r="135" ht="19.5" customHeight="1">
      <c r="A135" s="146">
        <v>130.0</v>
      </c>
      <c r="B135" s="179"/>
      <c r="C135" s="312"/>
      <c r="D135" s="313"/>
      <c r="E135" s="172"/>
      <c r="F135" s="173"/>
      <c r="G135" s="174" t="str">
        <f t="shared" si="543"/>
        <v>-</v>
      </c>
      <c r="H135" s="173"/>
      <c r="I135" s="173"/>
      <c r="J135" s="173"/>
      <c r="K135" s="173"/>
      <c r="L135" s="173"/>
      <c r="M135" s="174" t="str">
        <f t="shared" si="544"/>
        <v>-</v>
      </c>
      <c r="N135" s="173"/>
      <c r="O135" s="173"/>
      <c r="P135" s="173"/>
      <c r="Q135" s="173"/>
      <c r="R135" s="175">
        <f t="shared" si="545"/>
        <v>0</v>
      </c>
      <c r="S135" s="173"/>
      <c r="T135" s="173"/>
      <c r="U135" s="173"/>
      <c r="V135" s="175">
        <f t="shared" si="546"/>
        <v>0</v>
      </c>
      <c r="W135" s="176">
        <f t="shared" ref="W135:Y135" si="1261">IF(O135-S135&lt;0,0,O135-S135)</f>
        <v>0</v>
      </c>
      <c r="X135" s="176">
        <f t="shared" si="1261"/>
        <v>0</v>
      </c>
      <c r="Y135" s="176">
        <f t="shared" si="1261"/>
        <v>0</v>
      </c>
      <c r="Z135" s="175">
        <f t="shared" si="548"/>
        <v>0</v>
      </c>
      <c r="AA135" s="173"/>
      <c r="AB135" s="173"/>
      <c r="AC135" s="173"/>
      <c r="AD135" s="173"/>
      <c r="AE135" s="173"/>
      <c r="AF135" s="175">
        <f t="shared" si="549"/>
        <v>0</v>
      </c>
      <c r="AG135" s="173"/>
      <c r="AH135" s="173"/>
      <c r="AI135" s="172"/>
      <c r="AJ135" s="173"/>
      <c r="AK135" s="174" t="str">
        <f t="shared" si="12"/>
        <v>-</v>
      </c>
      <c r="AL135" s="173"/>
      <c r="AM135" s="173"/>
      <c r="AN135" s="173"/>
      <c r="AO135" s="173"/>
      <c r="AP135" s="173"/>
      <c r="AQ135" s="174" t="str">
        <f t="shared" si="13"/>
        <v>-</v>
      </c>
      <c r="AR135" s="155" t="str">
        <f t="shared" si="901"/>
        <v/>
      </c>
      <c r="AS135" s="173"/>
      <c r="AT135" s="173"/>
      <c r="AU135" s="173"/>
      <c r="AV135" s="175">
        <f t="shared" si="28"/>
        <v>0</v>
      </c>
      <c r="AW135" s="173"/>
      <c r="AX135" s="173"/>
      <c r="AY135" s="173"/>
      <c r="AZ135" s="175">
        <f t="shared" si="29"/>
        <v>0</v>
      </c>
      <c r="BA135" s="176">
        <f t="shared" ref="BA135:BC135" si="1262">IF(AS135-AW135&lt;0,0,AS135-AW135)</f>
        <v>0</v>
      </c>
      <c r="BB135" s="176">
        <f t="shared" si="1262"/>
        <v>0</v>
      </c>
      <c r="BC135" s="176">
        <f t="shared" si="1262"/>
        <v>0</v>
      </c>
      <c r="BD135" s="175">
        <f t="shared" si="59"/>
        <v>0</v>
      </c>
      <c r="BE135" s="173"/>
      <c r="BF135" s="173"/>
      <c r="BG135" s="173"/>
      <c r="BH135" s="173"/>
      <c r="BI135" s="173"/>
      <c r="BJ135" s="175">
        <f t="shared" si="30"/>
        <v>0</v>
      </c>
      <c r="BK135" s="173"/>
      <c r="BL135" s="173"/>
      <c r="BM135" s="172"/>
      <c r="BN135" s="173"/>
      <c r="BO135" s="174" t="str">
        <f t="shared" si="60"/>
        <v>-</v>
      </c>
      <c r="BP135" s="173"/>
      <c r="BQ135" s="173"/>
      <c r="BR135" s="173"/>
      <c r="BS135" s="173"/>
      <c r="BT135" s="173"/>
      <c r="BU135" s="174" t="str">
        <f t="shared" si="61"/>
        <v>-</v>
      </c>
      <c r="BV135" s="173"/>
      <c r="BW135" s="173"/>
      <c r="BX135" s="173"/>
      <c r="BY135" s="173"/>
      <c r="BZ135" s="175">
        <f t="shared" si="62"/>
        <v>0</v>
      </c>
      <c r="CA135" s="173"/>
      <c r="CB135" s="173"/>
      <c r="CC135" s="173"/>
      <c r="CD135" s="175">
        <f t="shared" si="63"/>
        <v>0</v>
      </c>
      <c r="CE135" s="176">
        <f t="shared" ref="CE135:CG135" si="1263">IF(BW135-CA135&lt;0,0,BW135-CA135)</f>
        <v>0</v>
      </c>
      <c r="CF135" s="176">
        <f t="shared" si="1263"/>
        <v>0</v>
      </c>
      <c r="CG135" s="176">
        <f t="shared" si="1263"/>
        <v>0</v>
      </c>
      <c r="CH135" s="175">
        <f t="shared" si="65"/>
        <v>0</v>
      </c>
      <c r="CI135" s="173"/>
      <c r="CJ135" s="173"/>
      <c r="CK135" s="173"/>
      <c r="CL135" s="173"/>
      <c r="CM135" s="173"/>
      <c r="CN135" s="175">
        <f t="shared" si="66"/>
        <v>0</v>
      </c>
      <c r="CO135" s="173"/>
      <c r="CP135" s="173"/>
      <c r="CQ135" s="177">
        <f t="shared" ref="CQ135:CR135" si="1264">SUM(E135,AI135,BM135)</f>
        <v>0</v>
      </c>
      <c r="CR135" s="176">
        <f t="shared" si="1264"/>
        <v>0</v>
      </c>
      <c r="CS135" s="174" t="str">
        <f t="shared" si="33"/>
        <v>-</v>
      </c>
      <c r="CT135" s="355">
        <f t="shared" ref="CT135:CX135" si="1265">SUM(H135,AL135,BP135)</f>
        <v>0</v>
      </c>
      <c r="CU135" s="355">
        <f t="shared" si="1265"/>
        <v>0</v>
      </c>
      <c r="CV135" s="355">
        <f t="shared" si="1265"/>
        <v>0</v>
      </c>
      <c r="CW135" s="355">
        <f t="shared" si="1265"/>
        <v>0</v>
      </c>
      <c r="CX135" s="355">
        <f t="shared" si="1265"/>
        <v>0</v>
      </c>
      <c r="CY135" s="174" t="str">
        <f t="shared" si="19"/>
        <v>-</v>
      </c>
      <c r="CZ135" s="176">
        <f t="shared" ref="CZ135:DC135" si="1266">SUM(N135,AR135,BV135)</f>
        <v>0</v>
      </c>
      <c r="DA135" s="176">
        <f t="shared" si="1266"/>
        <v>0</v>
      </c>
      <c r="DB135" s="176">
        <f t="shared" si="1266"/>
        <v>0</v>
      </c>
      <c r="DC135" s="176">
        <f t="shared" si="1266"/>
        <v>0</v>
      </c>
      <c r="DD135" s="175">
        <f t="shared" si="36"/>
        <v>0</v>
      </c>
      <c r="DE135" s="176">
        <f t="shared" ref="DE135:DG135" si="1267">SUM(S135,AW135,CA135)</f>
        <v>0</v>
      </c>
      <c r="DF135" s="176">
        <f t="shared" si="1267"/>
        <v>0</v>
      </c>
      <c r="DG135" s="176">
        <f t="shared" si="1267"/>
        <v>0</v>
      </c>
      <c r="DH135" s="175">
        <f t="shared" si="38"/>
        <v>0</v>
      </c>
      <c r="DI135" s="176">
        <f t="shared" ref="DI135:DK135" si="1268">IF(DA135-DE135&lt;0,0,DA135-DE135)</f>
        <v>0</v>
      </c>
      <c r="DJ135" s="176">
        <f t="shared" si="1268"/>
        <v>0</v>
      </c>
      <c r="DK135" s="176">
        <f t="shared" si="1268"/>
        <v>0</v>
      </c>
      <c r="DL135" s="175">
        <f t="shared" si="40"/>
        <v>0</v>
      </c>
      <c r="DM135" s="176">
        <f t="shared" ref="DM135:DQ135" si="1269">SUM(AA135,BE135,CI135)</f>
        <v>0</v>
      </c>
      <c r="DN135" s="176">
        <f t="shared" si="1269"/>
        <v>0</v>
      </c>
      <c r="DO135" s="176">
        <f t="shared" si="1269"/>
        <v>0</v>
      </c>
      <c r="DP135" s="176">
        <f t="shared" si="1269"/>
        <v>0</v>
      </c>
      <c r="DQ135" s="176">
        <f t="shared" si="1269"/>
        <v>0</v>
      </c>
      <c r="DR135" s="175">
        <f t="shared" si="42"/>
        <v>0</v>
      </c>
      <c r="DS135" s="176">
        <f t="shared" ref="DS135:DT135" si="1270">SUM(AG135,BK135,CO135)</f>
        <v>0</v>
      </c>
      <c r="DT135" s="176">
        <f t="shared" si="1270"/>
        <v>0</v>
      </c>
      <c r="DU135" s="342"/>
    </row>
    <row r="136" ht="19.5" customHeight="1">
      <c r="A136" s="146">
        <v>131.0</v>
      </c>
      <c r="B136" s="179"/>
      <c r="C136" s="312"/>
      <c r="D136" s="313"/>
      <c r="E136" s="172"/>
      <c r="F136" s="173"/>
      <c r="G136" s="174" t="str">
        <f t="shared" si="543"/>
        <v>-</v>
      </c>
      <c r="H136" s="173"/>
      <c r="I136" s="173"/>
      <c r="J136" s="173"/>
      <c r="K136" s="173"/>
      <c r="L136" s="173"/>
      <c r="M136" s="174" t="str">
        <f t="shared" si="544"/>
        <v>-</v>
      </c>
      <c r="N136" s="173"/>
      <c r="O136" s="173"/>
      <c r="P136" s="173"/>
      <c r="Q136" s="173"/>
      <c r="R136" s="175">
        <f t="shared" si="545"/>
        <v>0</v>
      </c>
      <c r="S136" s="173"/>
      <c r="T136" s="173"/>
      <c r="U136" s="173"/>
      <c r="V136" s="175">
        <f t="shared" si="546"/>
        <v>0</v>
      </c>
      <c r="W136" s="176">
        <f t="shared" ref="W136:Y136" si="1271">IF(O136-S136&lt;0,0,O136-S136)</f>
        <v>0</v>
      </c>
      <c r="X136" s="176">
        <f t="shared" si="1271"/>
        <v>0</v>
      </c>
      <c r="Y136" s="176">
        <f t="shared" si="1271"/>
        <v>0</v>
      </c>
      <c r="Z136" s="175">
        <f t="shared" si="548"/>
        <v>0</v>
      </c>
      <c r="AA136" s="173"/>
      <c r="AB136" s="173"/>
      <c r="AC136" s="173"/>
      <c r="AD136" s="173"/>
      <c r="AE136" s="173"/>
      <c r="AF136" s="175">
        <f t="shared" si="549"/>
        <v>0</v>
      </c>
      <c r="AG136" s="173"/>
      <c r="AH136" s="173"/>
      <c r="AI136" s="172"/>
      <c r="AJ136" s="173"/>
      <c r="AK136" s="174" t="str">
        <f t="shared" si="12"/>
        <v>-</v>
      </c>
      <c r="AL136" s="173"/>
      <c r="AM136" s="173"/>
      <c r="AN136" s="173"/>
      <c r="AO136" s="173"/>
      <c r="AP136" s="173"/>
      <c r="AQ136" s="174" t="str">
        <f t="shared" si="13"/>
        <v>-</v>
      </c>
      <c r="AR136" s="155" t="str">
        <f t="shared" si="901"/>
        <v/>
      </c>
      <c r="AS136" s="173"/>
      <c r="AT136" s="173"/>
      <c r="AU136" s="173"/>
      <c r="AV136" s="175">
        <f t="shared" si="28"/>
        <v>0</v>
      </c>
      <c r="AW136" s="173"/>
      <c r="AX136" s="173"/>
      <c r="AY136" s="173"/>
      <c r="AZ136" s="175">
        <f t="shared" si="29"/>
        <v>0</v>
      </c>
      <c r="BA136" s="176">
        <f t="shared" ref="BA136:BC136" si="1272">IF(AS136-AW136&lt;0,0,AS136-AW136)</f>
        <v>0</v>
      </c>
      <c r="BB136" s="176">
        <f t="shared" si="1272"/>
        <v>0</v>
      </c>
      <c r="BC136" s="176">
        <f t="shared" si="1272"/>
        <v>0</v>
      </c>
      <c r="BD136" s="175">
        <f t="shared" si="59"/>
        <v>0</v>
      </c>
      <c r="BE136" s="173"/>
      <c r="BF136" s="173"/>
      <c r="BG136" s="173"/>
      <c r="BH136" s="173"/>
      <c r="BI136" s="173"/>
      <c r="BJ136" s="175">
        <f t="shared" si="30"/>
        <v>0</v>
      </c>
      <c r="BK136" s="173"/>
      <c r="BL136" s="173"/>
      <c r="BM136" s="172"/>
      <c r="BN136" s="173"/>
      <c r="BO136" s="174" t="str">
        <f t="shared" si="60"/>
        <v>-</v>
      </c>
      <c r="BP136" s="173"/>
      <c r="BQ136" s="173"/>
      <c r="BR136" s="173"/>
      <c r="BS136" s="173"/>
      <c r="BT136" s="173"/>
      <c r="BU136" s="174" t="str">
        <f t="shared" si="61"/>
        <v>-</v>
      </c>
      <c r="BV136" s="173"/>
      <c r="BW136" s="173"/>
      <c r="BX136" s="173"/>
      <c r="BY136" s="173"/>
      <c r="BZ136" s="175">
        <f t="shared" si="62"/>
        <v>0</v>
      </c>
      <c r="CA136" s="173"/>
      <c r="CB136" s="173"/>
      <c r="CC136" s="173"/>
      <c r="CD136" s="175">
        <f t="shared" si="63"/>
        <v>0</v>
      </c>
      <c r="CE136" s="176">
        <f t="shared" ref="CE136:CG136" si="1273">IF(BW136-CA136&lt;0,0,BW136-CA136)</f>
        <v>0</v>
      </c>
      <c r="CF136" s="176">
        <f t="shared" si="1273"/>
        <v>0</v>
      </c>
      <c r="CG136" s="176">
        <f t="shared" si="1273"/>
        <v>0</v>
      </c>
      <c r="CH136" s="175">
        <f t="shared" si="65"/>
        <v>0</v>
      </c>
      <c r="CI136" s="173"/>
      <c r="CJ136" s="173"/>
      <c r="CK136" s="173"/>
      <c r="CL136" s="173"/>
      <c r="CM136" s="173"/>
      <c r="CN136" s="175">
        <f t="shared" si="66"/>
        <v>0</v>
      </c>
      <c r="CO136" s="173"/>
      <c r="CP136" s="173"/>
      <c r="CQ136" s="177">
        <f t="shared" ref="CQ136:CR136" si="1274">SUM(E136,AI136,BM136)</f>
        <v>0</v>
      </c>
      <c r="CR136" s="176">
        <f t="shared" si="1274"/>
        <v>0</v>
      </c>
      <c r="CS136" s="174" t="str">
        <f t="shared" si="33"/>
        <v>-</v>
      </c>
      <c r="CT136" s="355">
        <f t="shared" ref="CT136:CX136" si="1275">SUM(H136,AL136,BP136)</f>
        <v>0</v>
      </c>
      <c r="CU136" s="355">
        <f t="shared" si="1275"/>
        <v>0</v>
      </c>
      <c r="CV136" s="355">
        <f t="shared" si="1275"/>
        <v>0</v>
      </c>
      <c r="CW136" s="355">
        <f t="shared" si="1275"/>
        <v>0</v>
      </c>
      <c r="CX136" s="355">
        <f t="shared" si="1275"/>
        <v>0</v>
      </c>
      <c r="CY136" s="174" t="str">
        <f t="shared" si="19"/>
        <v>-</v>
      </c>
      <c r="CZ136" s="176">
        <f t="shared" ref="CZ136:DC136" si="1276">SUM(N136,AR136,BV136)</f>
        <v>0</v>
      </c>
      <c r="DA136" s="176">
        <f t="shared" si="1276"/>
        <v>0</v>
      </c>
      <c r="DB136" s="176">
        <f t="shared" si="1276"/>
        <v>0</v>
      </c>
      <c r="DC136" s="176">
        <f t="shared" si="1276"/>
        <v>0</v>
      </c>
      <c r="DD136" s="175">
        <f t="shared" si="36"/>
        <v>0</v>
      </c>
      <c r="DE136" s="176">
        <f t="shared" ref="DE136:DG136" si="1277">SUM(S136,AW136,CA136)</f>
        <v>0</v>
      </c>
      <c r="DF136" s="176">
        <f t="shared" si="1277"/>
        <v>0</v>
      </c>
      <c r="DG136" s="176">
        <f t="shared" si="1277"/>
        <v>0</v>
      </c>
      <c r="DH136" s="175">
        <f t="shared" si="38"/>
        <v>0</v>
      </c>
      <c r="DI136" s="176">
        <f t="shared" ref="DI136:DK136" si="1278">IF(DA136-DE136&lt;0,0,DA136-DE136)</f>
        <v>0</v>
      </c>
      <c r="DJ136" s="176">
        <f t="shared" si="1278"/>
        <v>0</v>
      </c>
      <c r="DK136" s="176">
        <f t="shared" si="1278"/>
        <v>0</v>
      </c>
      <c r="DL136" s="175">
        <f t="shared" si="40"/>
        <v>0</v>
      </c>
      <c r="DM136" s="176">
        <f t="shared" ref="DM136:DQ136" si="1279">SUM(AA136,BE136,CI136)</f>
        <v>0</v>
      </c>
      <c r="DN136" s="176">
        <f t="shared" si="1279"/>
        <v>0</v>
      </c>
      <c r="DO136" s="176">
        <f t="shared" si="1279"/>
        <v>0</v>
      </c>
      <c r="DP136" s="176">
        <f t="shared" si="1279"/>
        <v>0</v>
      </c>
      <c r="DQ136" s="176">
        <f t="shared" si="1279"/>
        <v>0</v>
      </c>
      <c r="DR136" s="175">
        <f t="shared" si="42"/>
        <v>0</v>
      </c>
      <c r="DS136" s="176">
        <f t="shared" ref="DS136:DT136" si="1280">SUM(AG136,BK136,CO136)</f>
        <v>0</v>
      </c>
      <c r="DT136" s="176">
        <f t="shared" si="1280"/>
        <v>0</v>
      </c>
      <c r="DU136" s="342"/>
    </row>
    <row r="137" ht="19.5" customHeight="1">
      <c r="A137" s="146">
        <v>132.0</v>
      </c>
      <c r="B137" s="179"/>
      <c r="C137" s="312"/>
      <c r="D137" s="313"/>
      <c r="E137" s="172"/>
      <c r="F137" s="173"/>
      <c r="G137" s="174" t="str">
        <f t="shared" si="543"/>
        <v>-</v>
      </c>
      <c r="H137" s="173"/>
      <c r="I137" s="173"/>
      <c r="J137" s="173"/>
      <c r="K137" s="173"/>
      <c r="L137" s="173"/>
      <c r="M137" s="174" t="str">
        <f t="shared" si="544"/>
        <v>-</v>
      </c>
      <c r="N137" s="173"/>
      <c r="O137" s="173"/>
      <c r="P137" s="173"/>
      <c r="Q137" s="173"/>
      <c r="R137" s="175">
        <f t="shared" si="545"/>
        <v>0</v>
      </c>
      <c r="S137" s="173"/>
      <c r="T137" s="173"/>
      <c r="U137" s="173"/>
      <c r="V137" s="175">
        <f t="shared" si="546"/>
        <v>0</v>
      </c>
      <c r="W137" s="176">
        <f t="shared" ref="W137:Y137" si="1281">IF(O137-S137&lt;0,0,O137-S137)</f>
        <v>0</v>
      </c>
      <c r="X137" s="176">
        <f t="shared" si="1281"/>
        <v>0</v>
      </c>
      <c r="Y137" s="176">
        <f t="shared" si="1281"/>
        <v>0</v>
      </c>
      <c r="Z137" s="175">
        <f t="shared" si="548"/>
        <v>0</v>
      </c>
      <c r="AA137" s="173"/>
      <c r="AB137" s="173"/>
      <c r="AC137" s="173"/>
      <c r="AD137" s="173"/>
      <c r="AE137" s="173"/>
      <c r="AF137" s="175">
        <f t="shared" si="549"/>
        <v>0</v>
      </c>
      <c r="AG137" s="173"/>
      <c r="AH137" s="173"/>
      <c r="AI137" s="172"/>
      <c r="AJ137" s="173"/>
      <c r="AK137" s="174" t="str">
        <f t="shared" si="12"/>
        <v>-</v>
      </c>
      <c r="AL137" s="173"/>
      <c r="AM137" s="173"/>
      <c r="AN137" s="173"/>
      <c r="AO137" s="173"/>
      <c r="AP137" s="173"/>
      <c r="AQ137" s="174" t="str">
        <f t="shared" si="13"/>
        <v>-</v>
      </c>
      <c r="AR137" s="155" t="str">
        <f t="shared" si="901"/>
        <v/>
      </c>
      <c r="AS137" s="173"/>
      <c r="AT137" s="173"/>
      <c r="AU137" s="173"/>
      <c r="AV137" s="175">
        <f t="shared" si="28"/>
        <v>0</v>
      </c>
      <c r="AW137" s="173"/>
      <c r="AX137" s="173"/>
      <c r="AY137" s="173"/>
      <c r="AZ137" s="175">
        <f t="shared" si="29"/>
        <v>0</v>
      </c>
      <c r="BA137" s="176">
        <f t="shared" ref="BA137:BC137" si="1282">IF(AS137-AW137&lt;0,0,AS137-AW137)</f>
        <v>0</v>
      </c>
      <c r="BB137" s="176">
        <f t="shared" si="1282"/>
        <v>0</v>
      </c>
      <c r="BC137" s="176">
        <f t="shared" si="1282"/>
        <v>0</v>
      </c>
      <c r="BD137" s="175">
        <f t="shared" si="59"/>
        <v>0</v>
      </c>
      <c r="BE137" s="173"/>
      <c r="BF137" s="173"/>
      <c r="BG137" s="173"/>
      <c r="BH137" s="173"/>
      <c r="BI137" s="173"/>
      <c r="BJ137" s="175">
        <f t="shared" si="30"/>
        <v>0</v>
      </c>
      <c r="BK137" s="173"/>
      <c r="BL137" s="173"/>
      <c r="BM137" s="172"/>
      <c r="BN137" s="173"/>
      <c r="BO137" s="174" t="str">
        <f t="shared" si="60"/>
        <v>-</v>
      </c>
      <c r="BP137" s="173"/>
      <c r="BQ137" s="173"/>
      <c r="BR137" s="173"/>
      <c r="BS137" s="173"/>
      <c r="BT137" s="173"/>
      <c r="BU137" s="174" t="str">
        <f t="shared" si="61"/>
        <v>-</v>
      </c>
      <c r="BV137" s="173"/>
      <c r="BW137" s="173"/>
      <c r="BX137" s="173"/>
      <c r="BY137" s="173"/>
      <c r="BZ137" s="175">
        <f t="shared" si="62"/>
        <v>0</v>
      </c>
      <c r="CA137" s="173"/>
      <c r="CB137" s="173"/>
      <c r="CC137" s="173"/>
      <c r="CD137" s="175">
        <f t="shared" si="63"/>
        <v>0</v>
      </c>
      <c r="CE137" s="176">
        <f t="shared" ref="CE137:CG137" si="1283">IF(BW137-CA137&lt;0,0,BW137-CA137)</f>
        <v>0</v>
      </c>
      <c r="CF137" s="176">
        <f t="shared" si="1283"/>
        <v>0</v>
      </c>
      <c r="CG137" s="176">
        <f t="shared" si="1283"/>
        <v>0</v>
      </c>
      <c r="CH137" s="175">
        <f t="shared" si="65"/>
        <v>0</v>
      </c>
      <c r="CI137" s="173"/>
      <c r="CJ137" s="173"/>
      <c r="CK137" s="173"/>
      <c r="CL137" s="173"/>
      <c r="CM137" s="173"/>
      <c r="CN137" s="175">
        <f t="shared" si="66"/>
        <v>0</v>
      </c>
      <c r="CO137" s="173"/>
      <c r="CP137" s="173"/>
      <c r="CQ137" s="177">
        <f t="shared" ref="CQ137:CR137" si="1284">SUM(E137,AI137,BM137)</f>
        <v>0</v>
      </c>
      <c r="CR137" s="176">
        <f t="shared" si="1284"/>
        <v>0</v>
      </c>
      <c r="CS137" s="174" t="str">
        <f t="shared" si="33"/>
        <v>-</v>
      </c>
      <c r="CT137" s="355">
        <f t="shared" ref="CT137:CX137" si="1285">SUM(H137,AL137,BP137)</f>
        <v>0</v>
      </c>
      <c r="CU137" s="355">
        <f t="shared" si="1285"/>
        <v>0</v>
      </c>
      <c r="CV137" s="355">
        <f t="shared" si="1285"/>
        <v>0</v>
      </c>
      <c r="CW137" s="355">
        <f t="shared" si="1285"/>
        <v>0</v>
      </c>
      <c r="CX137" s="355">
        <f t="shared" si="1285"/>
        <v>0</v>
      </c>
      <c r="CY137" s="174" t="str">
        <f t="shared" si="19"/>
        <v>-</v>
      </c>
      <c r="CZ137" s="176">
        <f t="shared" ref="CZ137:DC137" si="1286">SUM(N137,AR137,BV137)</f>
        <v>0</v>
      </c>
      <c r="DA137" s="176">
        <f t="shared" si="1286"/>
        <v>0</v>
      </c>
      <c r="DB137" s="176">
        <f t="shared" si="1286"/>
        <v>0</v>
      </c>
      <c r="DC137" s="176">
        <f t="shared" si="1286"/>
        <v>0</v>
      </c>
      <c r="DD137" s="175">
        <f t="shared" si="36"/>
        <v>0</v>
      </c>
      <c r="DE137" s="176">
        <f t="shared" ref="DE137:DG137" si="1287">SUM(S137,AW137,CA137)</f>
        <v>0</v>
      </c>
      <c r="DF137" s="176">
        <f t="shared" si="1287"/>
        <v>0</v>
      </c>
      <c r="DG137" s="176">
        <f t="shared" si="1287"/>
        <v>0</v>
      </c>
      <c r="DH137" s="175">
        <f t="shared" si="38"/>
        <v>0</v>
      </c>
      <c r="DI137" s="176">
        <f t="shared" ref="DI137:DK137" si="1288">IF(DA137-DE137&lt;0,0,DA137-DE137)</f>
        <v>0</v>
      </c>
      <c r="DJ137" s="176">
        <f t="shared" si="1288"/>
        <v>0</v>
      </c>
      <c r="DK137" s="176">
        <f t="shared" si="1288"/>
        <v>0</v>
      </c>
      <c r="DL137" s="175">
        <f t="shared" si="40"/>
        <v>0</v>
      </c>
      <c r="DM137" s="176">
        <f t="shared" ref="DM137:DQ137" si="1289">SUM(AA137,BE137,CI137)</f>
        <v>0</v>
      </c>
      <c r="DN137" s="176">
        <f t="shared" si="1289"/>
        <v>0</v>
      </c>
      <c r="DO137" s="176">
        <f t="shared" si="1289"/>
        <v>0</v>
      </c>
      <c r="DP137" s="176">
        <f t="shared" si="1289"/>
        <v>0</v>
      </c>
      <c r="DQ137" s="176">
        <f t="shared" si="1289"/>
        <v>0</v>
      </c>
      <c r="DR137" s="175">
        <f t="shared" si="42"/>
        <v>0</v>
      </c>
      <c r="DS137" s="176">
        <f t="shared" ref="DS137:DT137" si="1290">SUM(AG137,BK137,CO137)</f>
        <v>0</v>
      </c>
      <c r="DT137" s="176">
        <f t="shared" si="1290"/>
        <v>0</v>
      </c>
      <c r="DU137" s="342"/>
    </row>
    <row r="138" ht="19.5" customHeight="1">
      <c r="A138" s="146">
        <v>133.0</v>
      </c>
      <c r="B138" s="179"/>
      <c r="C138" s="312"/>
      <c r="D138" s="313"/>
      <c r="E138" s="172"/>
      <c r="F138" s="173"/>
      <c r="G138" s="174" t="str">
        <f t="shared" si="543"/>
        <v>-</v>
      </c>
      <c r="H138" s="173"/>
      <c r="I138" s="173"/>
      <c r="J138" s="173"/>
      <c r="K138" s="173"/>
      <c r="L138" s="173"/>
      <c r="M138" s="174" t="str">
        <f t="shared" si="544"/>
        <v>-</v>
      </c>
      <c r="N138" s="173"/>
      <c r="O138" s="173"/>
      <c r="P138" s="173"/>
      <c r="Q138" s="173"/>
      <c r="R138" s="175">
        <f t="shared" si="545"/>
        <v>0</v>
      </c>
      <c r="S138" s="173"/>
      <c r="T138" s="173"/>
      <c r="U138" s="173"/>
      <c r="V138" s="175">
        <f t="shared" si="546"/>
        <v>0</v>
      </c>
      <c r="W138" s="176">
        <f t="shared" ref="W138:Y138" si="1291">IF(O138-S138&lt;0,0,O138-S138)</f>
        <v>0</v>
      </c>
      <c r="X138" s="176">
        <f t="shared" si="1291"/>
        <v>0</v>
      </c>
      <c r="Y138" s="176">
        <f t="shared" si="1291"/>
        <v>0</v>
      </c>
      <c r="Z138" s="175">
        <f t="shared" si="548"/>
        <v>0</v>
      </c>
      <c r="AA138" s="173"/>
      <c r="AB138" s="173"/>
      <c r="AC138" s="173"/>
      <c r="AD138" s="173"/>
      <c r="AE138" s="173"/>
      <c r="AF138" s="175">
        <f t="shared" si="549"/>
        <v>0</v>
      </c>
      <c r="AG138" s="173"/>
      <c r="AH138" s="173"/>
      <c r="AI138" s="172"/>
      <c r="AJ138" s="173"/>
      <c r="AK138" s="174" t="str">
        <f t="shared" si="12"/>
        <v>-</v>
      </c>
      <c r="AL138" s="173"/>
      <c r="AM138" s="173"/>
      <c r="AN138" s="173"/>
      <c r="AO138" s="173"/>
      <c r="AP138" s="173"/>
      <c r="AQ138" s="174" t="str">
        <f t="shared" si="13"/>
        <v>-</v>
      </c>
      <c r="AR138" s="155" t="str">
        <f t="shared" si="901"/>
        <v/>
      </c>
      <c r="AS138" s="173"/>
      <c r="AT138" s="173"/>
      <c r="AU138" s="173"/>
      <c r="AV138" s="175">
        <f t="shared" si="28"/>
        <v>0</v>
      </c>
      <c r="AW138" s="173"/>
      <c r="AX138" s="173"/>
      <c r="AY138" s="173"/>
      <c r="AZ138" s="175">
        <f t="shared" si="29"/>
        <v>0</v>
      </c>
      <c r="BA138" s="176">
        <f t="shared" ref="BA138:BC138" si="1292">IF(AS138-AW138&lt;0,0,AS138-AW138)</f>
        <v>0</v>
      </c>
      <c r="BB138" s="176">
        <f t="shared" si="1292"/>
        <v>0</v>
      </c>
      <c r="BC138" s="176">
        <f t="shared" si="1292"/>
        <v>0</v>
      </c>
      <c r="BD138" s="175">
        <f t="shared" si="59"/>
        <v>0</v>
      </c>
      <c r="BE138" s="173"/>
      <c r="BF138" s="173"/>
      <c r="BG138" s="173"/>
      <c r="BH138" s="173"/>
      <c r="BI138" s="173"/>
      <c r="BJ138" s="175">
        <f t="shared" si="30"/>
        <v>0</v>
      </c>
      <c r="BK138" s="173"/>
      <c r="BL138" s="173"/>
      <c r="BM138" s="172"/>
      <c r="BN138" s="173"/>
      <c r="BO138" s="174" t="str">
        <f t="shared" si="60"/>
        <v>-</v>
      </c>
      <c r="BP138" s="173"/>
      <c r="BQ138" s="173"/>
      <c r="BR138" s="173"/>
      <c r="BS138" s="173"/>
      <c r="BT138" s="173"/>
      <c r="BU138" s="174" t="str">
        <f t="shared" si="61"/>
        <v>-</v>
      </c>
      <c r="BV138" s="173"/>
      <c r="BW138" s="173"/>
      <c r="BX138" s="173"/>
      <c r="BY138" s="173"/>
      <c r="BZ138" s="175">
        <f t="shared" si="62"/>
        <v>0</v>
      </c>
      <c r="CA138" s="173"/>
      <c r="CB138" s="173"/>
      <c r="CC138" s="173"/>
      <c r="CD138" s="175">
        <f t="shared" si="63"/>
        <v>0</v>
      </c>
      <c r="CE138" s="176">
        <f t="shared" ref="CE138:CG138" si="1293">IF(BW138-CA138&lt;0,0,BW138-CA138)</f>
        <v>0</v>
      </c>
      <c r="CF138" s="176">
        <f t="shared" si="1293"/>
        <v>0</v>
      </c>
      <c r="CG138" s="176">
        <f t="shared" si="1293"/>
        <v>0</v>
      </c>
      <c r="CH138" s="175">
        <f t="shared" si="65"/>
        <v>0</v>
      </c>
      <c r="CI138" s="173"/>
      <c r="CJ138" s="173"/>
      <c r="CK138" s="173"/>
      <c r="CL138" s="173"/>
      <c r="CM138" s="173"/>
      <c r="CN138" s="175">
        <f t="shared" si="66"/>
        <v>0</v>
      </c>
      <c r="CO138" s="173"/>
      <c r="CP138" s="173"/>
      <c r="CQ138" s="177">
        <f t="shared" ref="CQ138:CR138" si="1294">SUM(E138,AI138,BM138)</f>
        <v>0</v>
      </c>
      <c r="CR138" s="176">
        <f t="shared" si="1294"/>
        <v>0</v>
      </c>
      <c r="CS138" s="174" t="str">
        <f t="shared" si="33"/>
        <v>-</v>
      </c>
      <c r="CT138" s="355">
        <f t="shared" ref="CT138:CX138" si="1295">SUM(H138,AL138,BP138)</f>
        <v>0</v>
      </c>
      <c r="CU138" s="355">
        <f t="shared" si="1295"/>
        <v>0</v>
      </c>
      <c r="CV138" s="355">
        <f t="shared" si="1295"/>
        <v>0</v>
      </c>
      <c r="CW138" s="355">
        <f t="shared" si="1295"/>
        <v>0</v>
      </c>
      <c r="CX138" s="355">
        <f t="shared" si="1295"/>
        <v>0</v>
      </c>
      <c r="CY138" s="174" t="str">
        <f t="shared" si="19"/>
        <v>-</v>
      </c>
      <c r="CZ138" s="176">
        <f t="shared" ref="CZ138:DC138" si="1296">SUM(N138,AR138,BV138)</f>
        <v>0</v>
      </c>
      <c r="DA138" s="176">
        <f t="shared" si="1296"/>
        <v>0</v>
      </c>
      <c r="DB138" s="176">
        <f t="shared" si="1296"/>
        <v>0</v>
      </c>
      <c r="DC138" s="176">
        <f t="shared" si="1296"/>
        <v>0</v>
      </c>
      <c r="DD138" s="175">
        <f t="shared" si="36"/>
        <v>0</v>
      </c>
      <c r="DE138" s="176">
        <f t="shared" ref="DE138:DG138" si="1297">SUM(S138,AW138,CA138)</f>
        <v>0</v>
      </c>
      <c r="DF138" s="176">
        <f t="shared" si="1297"/>
        <v>0</v>
      </c>
      <c r="DG138" s="176">
        <f t="shared" si="1297"/>
        <v>0</v>
      </c>
      <c r="DH138" s="175">
        <f t="shared" si="38"/>
        <v>0</v>
      </c>
      <c r="DI138" s="176">
        <f t="shared" ref="DI138:DK138" si="1298">IF(DA138-DE138&lt;0,0,DA138-DE138)</f>
        <v>0</v>
      </c>
      <c r="DJ138" s="176">
        <f t="shared" si="1298"/>
        <v>0</v>
      </c>
      <c r="DK138" s="176">
        <f t="shared" si="1298"/>
        <v>0</v>
      </c>
      <c r="DL138" s="175">
        <f t="shared" si="40"/>
        <v>0</v>
      </c>
      <c r="DM138" s="176">
        <f t="shared" ref="DM138:DQ138" si="1299">SUM(AA138,BE138,CI138)</f>
        <v>0</v>
      </c>
      <c r="DN138" s="176">
        <f t="shared" si="1299"/>
        <v>0</v>
      </c>
      <c r="DO138" s="176">
        <f t="shared" si="1299"/>
        <v>0</v>
      </c>
      <c r="DP138" s="176">
        <f t="shared" si="1299"/>
        <v>0</v>
      </c>
      <c r="DQ138" s="176">
        <f t="shared" si="1299"/>
        <v>0</v>
      </c>
      <c r="DR138" s="175">
        <f t="shared" si="42"/>
        <v>0</v>
      </c>
      <c r="DS138" s="176">
        <f t="shared" ref="DS138:DT138" si="1300">SUM(AG138,BK138,CO138)</f>
        <v>0</v>
      </c>
      <c r="DT138" s="176">
        <f t="shared" si="1300"/>
        <v>0</v>
      </c>
      <c r="DU138" s="342"/>
    </row>
    <row r="139" ht="19.5" customHeight="1">
      <c r="A139" s="146">
        <v>134.0</v>
      </c>
      <c r="B139" s="179"/>
      <c r="C139" s="312"/>
      <c r="D139" s="313"/>
      <c r="E139" s="172"/>
      <c r="F139" s="173"/>
      <c r="G139" s="174" t="str">
        <f t="shared" si="543"/>
        <v>-</v>
      </c>
      <c r="H139" s="173"/>
      <c r="I139" s="173"/>
      <c r="J139" s="173"/>
      <c r="K139" s="173"/>
      <c r="L139" s="173"/>
      <c r="M139" s="174" t="str">
        <f t="shared" si="544"/>
        <v>-</v>
      </c>
      <c r="N139" s="173"/>
      <c r="O139" s="173"/>
      <c r="P139" s="173"/>
      <c r="Q139" s="173"/>
      <c r="R139" s="175">
        <f t="shared" si="545"/>
        <v>0</v>
      </c>
      <c r="S139" s="173"/>
      <c r="T139" s="173"/>
      <c r="U139" s="173"/>
      <c r="V139" s="175">
        <f t="shared" si="546"/>
        <v>0</v>
      </c>
      <c r="W139" s="176">
        <f t="shared" ref="W139:Y139" si="1301">IF(O139-S139&lt;0,0,O139-S139)</f>
        <v>0</v>
      </c>
      <c r="X139" s="176">
        <f t="shared" si="1301"/>
        <v>0</v>
      </c>
      <c r="Y139" s="176">
        <f t="shared" si="1301"/>
        <v>0</v>
      </c>
      <c r="Z139" s="175">
        <f t="shared" si="548"/>
        <v>0</v>
      </c>
      <c r="AA139" s="173"/>
      <c r="AB139" s="173"/>
      <c r="AC139" s="173"/>
      <c r="AD139" s="173"/>
      <c r="AE139" s="173"/>
      <c r="AF139" s="175">
        <f t="shared" si="549"/>
        <v>0</v>
      </c>
      <c r="AG139" s="173"/>
      <c r="AH139" s="173"/>
      <c r="AI139" s="172"/>
      <c r="AJ139" s="173"/>
      <c r="AK139" s="174" t="str">
        <f t="shared" si="12"/>
        <v>-</v>
      </c>
      <c r="AL139" s="173"/>
      <c r="AM139" s="173"/>
      <c r="AN139" s="173"/>
      <c r="AO139" s="173"/>
      <c r="AP139" s="173"/>
      <c r="AQ139" s="174" t="str">
        <f t="shared" si="13"/>
        <v>-</v>
      </c>
      <c r="AR139" s="155" t="str">
        <f t="shared" si="901"/>
        <v/>
      </c>
      <c r="AS139" s="173"/>
      <c r="AT139" s="173"/>
      <c r="AU139" s="173"/>
      <c r="AV139" s="175">
        <f t="shared" si="28"/>
        <v>0</v>
      </c>
      <c r="AW139" s="173"/>
      <c r="AX139" s="173"/>
      <c r="AY139" s="173"/>
      <c r="AZ139" s="175">
        <f t="shared" si="29"/>
        <v>0</v>
      </c>
      <c r="BA139" s="176">
        <f t="shared" ref="BA139:BC139" si="1302">IF(AS139-AW139&lt;0,0,AS139-AW139)</f>
        <v>0</v>
      </c>
      <c r="BB139" s="176">
        <f t="shared" si="1302"/>
        <v>0</v>
      </c>
      <c r="BC139" s="176">
        <f t="shared" si="1302"/>
        <v>0</v>
      </c>
      <c r="BD139" s="175">
        <f t="shared" si="59"/>
        <v>0</v>
      </c>
      <c r="BE139" s="173"/>
      <c r="BF139" s="173"/>
      <c r="BG139" s="173"/>
      <c r="BH139" s="173"/>
      <c r="BI139" s="173"/>
      <c r="BJ139" s="175">
        <f t="shared" si="30"/>
        <v>0</v>
      </c>
      <c r="BK139" s="173"/>
      <c r="BL139" s="173"/>
      <c r="BM139" s="172"/>
      <c r="BN139" s="173"/>
      <c r="BO139" s="174" t="str">
        <f t="shared" si="60"/>
        <v>-</v>
      </c>
      <c r="BP139" s="173"/>
      <c r="BQ139" s="173"/>
      <c r="BR139" s="173"/>
      <c r="BS139" s="173"/>
      <c r="BT139" s="173"/>
      <c r="BU139" s="174" t="str">
        <f t="shared" si="61"/>
        <v>-</v>
      </c>
      <c r="BV139" s="173"/>
      <c r="BW139" s="173"/>
      <c r="BX139" s="173"/>
      <c r="BY139" s="173"/>
      <c r="BZ139" s="175">
        <f t="shared" si="62"/>
        <v>0</v>
      </c>
      <c r="CA139" s="173"/>
      <c r="CB139" s="173"/>
      <c r="CC139" s="173"/>
      <c r="CD139" s="175">
        <f t="shared" si="63"/>
        <v>0</v>
      </c>
      <c r="CE139" s="176">
        <f t="shared" ref="CE139:CG139" si="1303">IF(BW139-CA139&lt;0,0,BW139-CA139)</f>
        <v>0</v>
      </c>
      <c r="CF139" s="176">
        <f t="shared" si="1303"/>
        <v>0</v>
      </c>
      <c r="CG139" s="176">
        <f t="shared" si="1303"/>
        <v>0</v>
      </c>
      <c r="CH139" s="175">
        <f t="shared" si="65"/>
        <v>0</v>
      </c>
      <c r="CI139" s="173"/>
      <c r="CJ139" s="173"/>
      <c r="CK139" s="173"/>
      <c r="CL139" s="173"/>
      <c r="CM139" s="173"/>
      <c r="CN139" s="175">
        <f t="shared" si="66"/>
        <v>0</v>
      </c>
      <c r="CO139" s="173"/>
      <c r="CP139" s="173"/>
      <c r="CQ139" s="177">
        <f t="shared" ref="CQ139:CR139" si="1304">SUM(E139,AI139,BM139)</f>
        <v>0</v>
      </c>
      <c r="CR139" s="176">
        <f t="shared" si="1304"/>
        <v>0</v>
      </c>
      <c r="CS139" s="174" t="str">
        <f t="shared" si="33"/>
        <v>-</v>
      </c>
      <c r="CT139" s="355">
        <f t="shared" ref="CT139:CX139" si="1305">SUM(H139,AL139,BP139)</f>
        <v>0</v>
      </c>
      <c r="CU139" s="355">
        <f t="shared" si="1305"/>
        <v>0</v>
      </c>
      <c r="CV139" s="355">
        <f t="shared" si="1305"/>
        <v>0</v>
      </c>
      <c r="CW139" s="355">
        <f t="shared" si="1305"/>
        <v>0</v>
      </c>
      <c r="CX139" s="355">
        <f t="shared" si="1305"/>
        <v>0</v>
      </c>
      <c r="CY139" s="174" t="str">
        <f t="shared" si="19"/>
        <v>-</v>
      </c>
      <c r="CZ139" s="176">
        <f t="shared" ref="CZ139:DC139" si="1306">SUM(N139,AR139,BV139)</f>
        <v>0</v>
      </c>
      <c r="DA139" s="176">
        <f t="shared" si="1306"/>
        <v>0</v>
      </c>
      <c r="DB139" s="176">
        <f t="shared" si="1306"/>
        <v>0</v>
      </c>
      <c r="DC139" s="176">
        <f t="shared" si="1306"/>
        <v>0</v>
      </c>
      <c r="DD139" s="175">
        <f t="shared" si="36"/>
        <v>0</v>
      </c>
      <c r="DE139" s="176">
        <f t="shared" ref="DE139:DG139" si="1307">SUM(S139,AW139,CA139)</f>
        <v>0</v>
      </c>
      <c r="DF139" s="176">
        <f t="shared" si="1307"/>
        <v>0</v>
      </c>
      <c r="DG139" s="176">
        <f t="shared" si="1307"/>
        <v>0</v>
      </c>
      <c r="DH139" s="175">
        <f t="shared" si="38"/>
        <v>0</v>
      </c>
      <c r="DI139" s="176">
        <f t="shared" ref="DI139:DK139" si="1308">IF(DA139-DE139&lt;0,0,DA139-DE139)</f>
        <v>0</v>
      </c>
      <c r="DJ139" s="176">
        <f t="shared" si="1308"/>
        <v>0</v>
      </c>
      <c r="DK139" s="176">
        <f t="shared" si="1308"/>
        <v>0</v>
      </c>
      <c r="DL139" s="175">
        <f t="shared" si="40"/>
        <v>0</v>
      </c>
      <c r="DM139" s="176">
        <f t="shared" ref="DM139:DQ139" si="1309">SUM(AA139,BE139,CI139)</f>
        <v>0</v>
      </c>
      <c r="DN139" s="176">
        <f t="shared" si="1309"/>
        <v>0</v>
      </c>
      <c r="DO139" s="176">
        <f t="shared" si="1309"/>
        <v>0</v>
      </c>
      <c r="DP139" s="176">
        <f t="shared" si="1309"/>
        <v>0</v>
      </c>
      <c r="DQ139" s="176">
        <f t="shared" si="1309"/>
        <v>0</v>
      </c>
      <c r="DR139" s="175">
        <f t="shared" si="42"/>
        <v>0</v>
      </c>
      <c r="DS139" s="176">
        <f t="shared" ref="DS139:DT139" si="1310">SUM(AG139,BK139,CO139)</f>
        <v>0</v>
      </c>
      <c r="DT139" s="176">
        <f t="shared" si="1310"/>
        <v>0</v>
      </c>
      <c r="DU139" s="342"/>
    </row>
    <row r="140" ht="19.5" customHeight="1">
      <c r="A140" s="146">
        <v>135.0</v>
      </c>
      <c r="B140" s="179"/>
      <c r="C140" s="312"/>
      <c r="D140" s="313"/>
      <c r="E140" s="172"/>
      <c r="F140" s="173"/>
      <c r="G140" s="174" t="str">
        <f t="shared" si="543"/>
        <v>-</v>
      </c>
      <c r="H140" s="173"/>
      <c r="I140" s="173"/>
      <c r="J140" s="173"/>
      <c r="K140" s="173"/>
      <c r="L140" s="173"/>
      <c r="M140" s="174" t="str">
        <f t="shared" si="544"/>
        <v>-</v>
      </c>
      <c r="N140" s="173"/>
      <c r="O140" s="173"/>
      <c r="P140" s="173"/>
      <c r="Q140" s="173"/>
      <c r="R140" s="175">
        <f t="shared" si="545"/>
        <v>0</v>
      </c>
      <c r="S140" s="173"/>
      <c r="T140" s="173"/>
      <c r="U140" s="173"/>
      <c r="V140" s="175">
        <f t="shared" si="546"/>
        <v>0</v>
      </c>
      <c r="W140" s="176">
        <f t="shared" ref="W140:Y140" si="1311">IF(O140-S140&lt;0,0,O140-S140)</f>
        <v>0</v>
      </c>
      <c r="X140" s="176">
        <f t="shared" si="1311"/>
        <v>0</v>
      </c>
      <c r="Y140" s="176">
        <f t="shared" si="1311"/>
        <v>0</v>
      </c>
      <c r="Z140" s="175">
        <f t="shared" si="548"/>
        <v>0</v>
      </c>
      <c r="AA140" s="173"/>
      <c r="AB140" s="173"/>
      <c r="AC140" s="173"/>
      <c r="AD140" s="173"/>
      <c r="AE140" s="173"/>
      <c r="AF140" s="175">
        <f t="shared" si="549"/>
        <v>0</v>
      </c>
      <c r="AG140" s="173"/>
      <c r="AH140" s="173"/>
      <c r="AI140" s="172"/>
      <c r="AJ140" s="173"/>
      <c r="AK140" s="174" t="str">
        <f t="shared" si="12"/>
        <v>-</v>
      </c>
      <c r="AL140" s="173"/>
      <c r="AM140" s="173"/>
      <c r="AN140" s="173"/>
      <c r="AO140" s="173"/>
      <c r="AP140" s="173"/>
      <c r="AQ140" s="174" t="str">
        <f t="shared" si="13"/>
        <v>-</v>
      </c>
      <c r="AR140" s="155" t="str">
        <f t="shared" si="901"/>
        <v/>
      </c>
      <c r="AS140" s="173"/>
      <c r="AT140" s="173"/>
      <c r="AU140" s="173"/>
      <c r="AV140" s="175">
        <f t="shared" si="28"/>
        <v>0</v>
      </c>
      <c r="AW140" s="173"/>
      <c r="AX140" s="173"/>
      <c r="AY140" s="173"/>
      <c r="AZ140" s="175">
        <f t="shared" si="29"/>
        <v>0</v>
      </c>
      <c r="BA140" s="176">
        <f t="shared" ref="BA140:BC140" si="1312">IF(AS140-AW140&lt;0,0,AS140-AW140)</f>
        <v>0</v>
      </c>
      <c r="BB140" s="176">
        <f t="shared" si="1312"/>
        <v>0</v>
      </c>
      <c r="BC140" s="176">
        <f t="shared" si="1312"/>
        <v>0</v>
      </c>
      <c r="BD140" s="175">
        <f t="shared" si="59"/>
        <v>0</v>
      </c>
      <c r="BE140" s="173"/>
      <c r="BF140" s="173"/>
      <c r="BG140" s="173"/>
      <c r="BH140" s="173"/>
      <c r="BI140" s="173"/>
      <c r="BJ140" s="175">
        <f t="shared" si="30"/>
        <v>0</v>
      </c>
      <c r="BK140" s="173"/>
      <c r="BL140" s="173"/>
      <c r="BM140" s="172"/>
      <c r="BN140" s="173"/>
      <c r="BO140" s="174" t="str">
        <f t="shared" si="60"/>
        <v>-</v>
      </c>
      <c r="BP140" s="173"/>
      <c r="BQ140" s="173"/>
      <c r="BR140" s="173"/>
      <c r="BS140" s="173"/>
      <c r="BT140" s="173"/>
      <c r="BU140" s="174" t="str">
        <f t="shared" si="61"/>
        <v>-</v>
      </c>
      <c r="BV140" s="173"/>
      <c r="BW140" s="173"/>
      <c r="BX140" s="173"/>
      <c r="BY140" s="173"/>
      <c r="BZ140" s="175">
        <f t="shared" si="62"/>
        <v>0</v>
      </c>
      <c r="CA140" s="173"/>
      <c r="CB140" s="173"/>
      <c r="CC140" s="173"/>
      <c r="CD140" s="175">
        <f t="shared" si="63"/>
        <v>0</v>
      </c>
      <c r="CE140" s="176">
        <f t="shared" ref="CE140:CG140" si="1313">IF(BW140-CA140&lt;0,0,BW140-CA140)</f>
        <v>0</v>
      </c>
      <c r="CF140" s="176">
        <f t="shared" si="1313"/>
        <v>0</v>
      </c>
      <c r="CG140" s="176">
        <f t="shared" si="1313"/>
        <v>0</v>
      </c>
      <c r="CH140" s="175">
        <f t="shared" si="65"/>
        <v>0</v>
      </c>
      <c r="CI140" s="173"/>
      <c r="CJ140" s="173"/>
      <c r="CK140" s="173"/>
      <c r="CL140" s="173"/>
      <c r="CM140" s="173"/>
      <c r="CN140" s="175">
        <f t="shared" si="66"/>
        <v>0</v>
      </c>
      <c r="CO140" s="173"/>
      <c r="CP140" s="173"/>
      <c r="CQ140" s="177">
        <f t="shared" ref="CQ140:CR140" si="1314">SUM(E140,AI140,BM140)</f>
        <v>0</v>
      </c>
      <c r="CR140" s="176">
        <f t="shared" si="1314"/>
        <v>0</v>
      </c>
      <c r="CS140" s="174" t="str">
        <f t="shared" si="33"/>
        <v>-</v>
      </c>
      <c r="CT140" s="355">
        <f t="shared" ref="CT140:CX140" si="1315">SUM(H140,AL140,BP140)</f>
        <v>0</v>
      </c>
      <c r="CU140" s="355">
        <f t="shared" si="1315"/>
        <v>0</v>
      </c>
      <c r="CV140" s="355">
        <f t="shared" si="1315"/>
        <v>0</v>
      </c>
      <c r="CW140" s="355">
        <f t="shared" si="1315"/>
        <v>0</v>
      </c>
      <c r="CX140" s="355">
        <f t="shared" si="1315"/>
        <v>0</v>
      </c>
      <c r="CY140" s="174" t="str">
        <f t="shared" si="19"/>
        <v>-</v>
      </c>
      <c r="CZ140" s="176">
        <f t="shared" ref="CZ140:DC140" si="1316">SUM(N140,AR140,BV140)</f>
        <v>0</v>
      </c>
      <c r="DA140" s="176">
        <f t="shared" si="1316"/>
        <v>0</v>
      </c>
      <c r="DB140" s="176">
        <f t="shared" si="1316"/>
        <v>0</v>
      </c>
      <c r="DC140" s="176">
        <f t="shared" si="1316"/>
        <v>0</v>
      </c>
      <c r="DD140" s="175">
        <f t="shared" si="36"/>
        <v>0</v>
      </c>
      <c r="DE140" s="176">
        <f t="shared" ref="DE140:DG140" si="1317">SUM(S140,AW140,CA140)</f>
        <v>0</v>
      </c>
      <c r="DF140" s="176">
        <f t="shared" si="1317"/>
        <v>0</v>
      </c>
      <c r="DG140" s="176">
        <f t="shared" si="1317"/>
        <v>0</v>
      </c>
      <c r="DH140" s="175">
        <f t="shared" si="38"/>
        <v>0</v>
      </c>
      <c r="DI140" s="176">
        <f t="shared" ref="DI140:DK140" si="1318">IF(DA140-DE140&lt;0,0,DA140-DE140)</f>
        <v>0</v>
      </c>
      <c r="DJ140" s="176">
        <f t="shared" si="1318"/>
        <v>0</v>
      </c>
      <c r="DK140" s="176">
        <f t="shared" si="1318"/>
        <v>0</v>
      </c>
      <c r="DL140" s="175">
        <f t="shared" si="40"/>
        <v>0</v>
      </c>
      <c r="DM140" s="176">
        <f t="shared" ref="DM140:DQ140" si="1319">SUM(AA140,BE140,CI140)</f>
        <v>0</v>
      </c>
      <c r="DN140" s="176">
        <f t="shared" si="1319"/>
        <v>0</v>
      </c>
      <c r="DO140" s="176">
        <f t="shared" si="1319"/>
        <v>0</v>
      </c>
      <c r="DP140" s="176">
        <f t="shared" si="1319"/>
        <v>0</v>
      </c>
      <c r="DQ140" s="176">
        <f t="shared" si="1319"/>
        <v>0</v>
      </c>
      <c r="DR140" s="175">
        <f t="shared" si="42"/>
        <v>0</v>
      </c>
      <c r="DS140" s="176">
        <f t="shared" ref="DS140:DT140" si="1320">SUM(AG140,BK140,CO140)</f>
        <v>0</v>
      </c>
      <c r="DT140" s="176">
        <f t="shared" si="1320"/>
        <v>0</v>
      </c>
      <c r="DU140" s="342"/>
    </row>
    <row r="141" ht="19.5" customHeight="1">
      <c r="A141" s="146">
        <v>134.0</v>
      </c>
      <c r="B141" s="179"/>
      <c r="C141" s="312"/>
      <c r="D141" s="313"/>
      <c r="E141" s="172"/>
      <c r="F141" s="173"/>
      <c r="G141" s="174" t="str">
        <f t="shared" si="543"/>
        <v>-</v>
      </c>
      <c r="H141" s="173"/>
      <c r="I141" s="173"/>
      <c r="J141" s="173"/>
      <c r="K141" s="173"/>
      <c r="L141" s="173"/>
      <c r="M141" s="174" t="str">
        <f t="shared" si="544"/>
        <v>-</v>
      </c>
      <c r="N141" s="173"/>
      <c r="O141" s="173"/>
      <c r="P141" s="173"/>
      <c r="Q141" s="173"/>
      <c r="R141" s="175">
        <f t="shared" si="545"/>
        <v>0</v>
      </c>
      <c r="S141" s="173"/>
      <c r="T141" s="173"/>
      <c r="U141" s="173"/>
      <c r="V141" s="175">
        <f t="shared" si="546"/>
        <v>0</v>
      </c>
      <c r="W141" s="176">
        <f t="shared" ref="W141:Y141" si="1321">IF(O141-S141&lt;0,0,O141-S141)</f>
        <v>0</v>
      </c>
      <c r="X141" s="176">
        <f t="shared" si="1321"/>
        <v>0</v>
      </c>
      <c r="Y141" s="176">
        <f t="shared" si="1321"/>
        <v>0</v>
      </c>
      <c r="Z141" s="175">
        <f t="shared" si="548"/>
        <v>0</v>
      </c>
      <c r="AA141" s="173"/>
      <c r="AB141" s="173"/>
      <c r="AC141" s="173"/>
      <c r="AD141" s="173"/>
      <c r="AE141" s="173"/>
      <c r="AF141" s="175">
        <f t="shared" si="549"/>
        <v>0</v>
      </c>
      <c r="AG141" s="173"/>
      <c r="AH141" s="173"/>
      <c r="AI141" s="172"/>
      <c r="AJ141" s="173"/>
      <c r="AK141" s="174" t="str">
        <f t="shared" si="12"/>
        <v>-</v>
      </c>
      <c r="AL141" s="173"/>
      <c r="AM141" s="173"/>
      <c r="AN141" s="173"/>
      <c r="AO141" s="173"/>
      <c r="AP141" s="173"/>
      <c r="AQ141" s="174" t="str">
        <f t="shared" si="13"/>
        <v>-</v>
      </c>
      <c r="AR141" s="155" t="str">
        <f t="shared" si="901"/>
        <v/>
      </c>
      <c r="AS141" s="173"/>
      <c r="AT141" s="173"/>
      <c r="AU141" s="173"/>
      <c r="AV141" s="175">
        <f t="shared" si="28"/>
        <v>0</v>
      </c>
      <c r="AW141" s="173"/>
      <c r="AX141" s="173"/>
      <c r="AY141" s="173"/>
      <c r="AZ141" s="175">
        <f t="shared" si="29"/>
        <v>0</v>
      </c>
      <c r="BA141" s="176">
        <f t="shared" ref="BA141:BC141" si="1322">IF(AS141-AW141&lt;0,0,AS141-AW141)</f>
        <v>0</v>
      </c>
      <c r="BB141" s="176">
        <f t="shared" si="1322"/>
        <v>0</v>
      </c>
      <c r="BC141" s="176">
        <f t="shared" si="1322"/>
        <v>0</v>
      </c>
      <c r="BD141" s="175">
        <f t="shared" si="59"/>
        <v>0</v>
      </c>
      <c r="BE141" s="173"/>
      <c r="BF141" s="173"/>
      <c r="BG141" s="173"/>
      <c r="BH141" s="173"/>
      <c r="BI141" s="173"/>
      <c r="BJ141" s="175">
        <f t="shared" si="30"/>
        <v>0</v>
      </c>
      <c r="BK141" s="173"/>
      <c r="BL141" s="173"/>
      <c r="BM141" s="172"/>
      <c r="BN141" s="173"/>
      <c r="BO141" s="174" t="str">
        <f t="shared" si="60"/>
        <v>-</v>
      </c>
      <c r="BP141" s="173"/>
      <c r="BQ141" s="173"/>
      <c r="BR141" s="173"/>
      <c r="BS141" s="173"/>
      <c r="BT141" s="173"/>
      <c r="BU141" s="174" t="str">
        <f t="shared" si="61"/>
        <v>-</v>
      </c>
      <c r="BV141" s="173"/>
      <c r="BW141" s="173"/>
      <c r="BX141" s="173"/>
      <c r="BY141" s="173"/>
      <c r="BZ141" s="175">
        <f t="shared" si="62"/>
        <v>0</v>
      </c>
      <c r="CA141" s="173"/>
      <c r="CB141" s="173"/>
      <c r="CC141" s="173"/>
      <c r="CD141" s="175">
        <f t="shared" si="63"/>
        <v>0</v>
      </c>
      <c r="CE141" s="176">
        <f t="shared" ref="CE141:CG141" si="1323">IF(BW141-CA141&lt;0,0,BW141-CA141)</f>
        <v>0</v>
      </c>
      <c r="CF141" s="176">
        <f t="shared" si="1323"/>
        <v>0</v>
      </c>
      <c r="CG141" s="176">
        <f t="shared" si="1323"/>
        <v>0</v>
      </c>
      <c r="CH141" s="175">
        <f t="shared" si="65"/>
        <v>0</v>
      </c>
      <c r="CI141" s="173"/>
      <c r="CJ141" s="173"/>
      <c r="CK141" s="173"/>
      <c r="CL141" s="173"/>
      <c r="CM141" s="173"/>
      <c r="CN141" s="175">
        <f t="shared" si="66"/>
        <v>0</v>
      </c>
      <c r="CO141" s="173"/>
      <c r="CP141" s="173"/>
      <c r="CQ141" s="177">
        <f t="shared" ref="CQ141:CR141" si="1324">SUM(E141,AI141,BM141)</f>
        <v>0</v>
      </c>
      <c r="CR141" s="176">
        <f t="shared" si="1324"/>
        <v>0</v>
      </c>
      <c r="CS141" s="174" t="str">
        <f t="shared" si="33"/>
        <v>-</v>
      </c>
      <c r="CT141" s="355">
        <f t="shared" ref="CT141:CX141" si="1325">SUM(H141,AL141,BP141)</f>
        <v>0</v>
      </c>
      <c r="CU141" s="355">
        <f t="shared" si="1325"/>
        <v>0</v>
      </c>
      <c r="CV141" s="355">
        <f t="shared" si="1325"/>
        <v>0</v>
      </c>
      <c r="CW141" s="355">
        <f t="shared" si="1325"/>
        <v>0</v>
      </c>
      <c r="CX141" s="355">
        <f t="shared" si="1325"/>
        <v>0</v>
      </c>
      <c r="CY141" s="174" t="str">
        <f t="shared" si="19"/>
        <v>-</v>
      </c>
      <c r="CZ141" s="176">
        <f t="shared" ref="CZ141:DC141" si="1326">SUM(N141,AR141,BV141)</f>
        <v>0</v>
      </c>
      <c r="DA141" s="176">
        <f t="shared" si="1326"/>
        <v>0</v>
      </c>
      <c r="DB141" s="176">
        <f t="shared" si="1326"/>
        <v>0</v>
      </c>
      <c r="DC141" s="176">
        <f t="shared" si="1326"/>
        <v>0</v>
      </c>
      <c r="DD141" s="175">
        <f t="shared" si="36"/>
        <v>0</v>
      </c>
      <c r="DE141" s="176">
        <f t="shared" ref="DE141:DG141" si="1327">SUM(S141,AW141,CA141)</f>
        <v>0</v>
      </c>
      <c r="DF141" s="176">
        <f t="shared" si="1327"/>
        <v>0</v>
      </c>
      <c r="DG141" s="176">
        <f t="shared" si="1327"/>
        <v>0</v>
      </c>
      <c r="DH141" s="175">
        <f t="shared" si="38"/>
        <v>0</v>
      </c>
      <c r="DI141" s="176">
        <f t="shared" ref="DI141:DK141" si="1328">IF(DA141-DE141&lt;0,0,DA141-DE141)</f>
        <v>0</v>
      </c>
      <c r="DJ141" s="176">
        <f t="shared" si="1328"/>
        <v>0</v>
      </c>
      <c r="DK141" s="176">
        <f t="shared" si="1328"/>
        <v>0</v>
      </c>
      <c r="DL141" s="175">
        <f t="shared" si="40"/>
        <v>0</v>
      </c>
      <c r="DM141" s="176">
        <f t="shared" ref="DM141:DQ141" si="1329">SUM(AA141,BE141,CI141)</f>
        <v>0</v>
      </c>
      <c r="DN141" s="176">
        <f t="shared" si="1329"/>
        <v>0</v>
      </c>
      <c r="DO141" s="176">
        <f t="shared" si="1329"/>
        <v>0</v>
      </c>
      <c r="DP141" s="176">
        <f t="shared" si="1329"/>
        <v>0</v>
      </c>
      <c r="DQ141" s="176">
        <f t="shared" si="1329"/>
        <v>0</v>
      </c>
      <c r="DR141" s="175">
        <f t="shared" si="42"/>
        <v>0</v>
      </c>
      <c r="DS141" s="176">
        <f t="shared" ref="DS141:DT141" si="1330">SUM(AG141,BK141,CO141)</f>
        <v>0</v>
      </c>
      <c r="DT141" s="176">
        <f t="shared" si="1330"/>
        <v>0</v>
      </c>
      <c r="DU141" s="342"/>
    </row>
    <row r="142" ht="19.5" customHeight="1">
      <c r="A142" s="146">
        <v>135.0</v>
      </c>
      <c r="B142" s="179"/>
      <c r="C142" s="312"/>
      <c r="D142" s="313"/>
      <c r="E142" s="172"/>
      <c r="F142" s="173"/>
      <c r="G142" s="174" t="str">
        <f t="shared" si="543"/>
        <v>-</v>
      </c>
      <c r="H142" s="173"/>
      <c r="I142" s="173"/>
      <c r="J142" s="173"/>
      <c r="K142" s="173"/>
      <c r="L142" s="173"/>
      <c r="M142" s="174" t="str">
        <f t="shared" si="544"/>
        <v>-</v>
      </c>
      <c r="N142" s="173"/>
      <c r="O142" s="173"/>
      <c r="P142" s="173"/>
      <c r="Q142" s="173"/>
      <c r="R142" s="175">
        <f t="shared" si="545"/>
        <v>0</v>
      </c>
      <c r="S142" s="173"/>
      <c r="T142" s="173"/>
      <c r="U142" s="173"/>
      <c r="V142" s="175">
        <f t="shared" si="546"/>
        <v>0</v>
      </c>
      <c r="W142" s="176">
        <f t="shared" ref="W142:Y142" si="1331">IF(O142-S142&lt;0,0,O142-S142)</f>
        <v>0</v>
      </c>
      <c r="X142" s="176">
        <f t="shared" si="1331"/>
        <v>0</v>
      </c>
      <c r="Y142" s="176">
        <f t="shared" si="1331"/>
        <v>0</v>
      </c>
      <c r="Z142" s="175">
        <f t="shared" si="548"/>
        <v>0</v>
      </c>
      <c r="AA142" s="173"/>
      <c r="AB142" s="173"/>
      <c r="AC142" s="173"/>
      <c r="AD142" s="173"/>
      <c r="AE142" s="173"/>
      <c r="AF142" s="175">
        <f t="shared" si="549"/>
        <v>0</v>
      </c>
      <c r="AG142" s="173"/>
      <c r="AH142" s="173"/>
      <c r="AI142" s="172"/>
      <c r="AJ142" s="173"/>
      <c r="AK142" s="174" t="str">
        <f t="shared" si="12"/>
        <v>-</v>
      </c>
      <c r="AL142" s="173"/>
      <c r="AM142" s="173"/>
      <c r="AN142" s="173"/>
      <c r="AO142" s="173"/>
      <c r="AP142" s="173"/>
      <c r="AQ142" s="174" t="str">
        <f t="shared" si="13"/>
        <v>-</v>
      </c>
      <c r="AR142" s="155" t="str">
        <f t="shared" si="901"/>
        <v/>
      </c>
      <c r="AS142" s="173"/>
      <c r="AT142" s="173"/>
      <c r="AU142" s="173"/>
      <c r="AV142" s="175">
        <f t="shared" si="28"/>
        <v>0</v>
      </c>
      <c r="AW142" s="173"/>
      <c r="AX142" s="173"/>
      <c r="AY142" s="173"/>
      <c r="AZ142" s="175">
        <f t="shared" si="29"/>
        <v>0</v>
      </c>
      <c r="BA142" s="176">
        <f t="shared" ref="BA142:BC142" si="1332">IF(AS142-AW142&lt;0,0,AS142-AW142)</f>
        <v>0</v>
      </c>
      <c r="BB142" s="176">
        <f t="shared" si="1332"/>
        <v>0</v>
      </c>
      <c r="BC142" s="176">
        <f t="shared" si="1332"/>
        <v>0</v>
      </c>
      <c r="BD142" s="175">
        <f t="shared" si="59"/>
        <v>0</v>
      </c>
      <c r="BE142" s="173"/>
      <c r="BF142" s="173"/>
      <c r="BG142" s="173"/>
      <c r="BH142" s="173"/>
      <c r="BI142" s="173"/>
      <c r="BJ142" s="175">
        <f t="shared" si="30"/>
        <v>0</v>
      </c>
      <c r="BK142" s="173"/>
      <c r="BL142" s="173"/>
      <c r="BM142" s="172"/>
      <c r="BN142" s="173"/>
      <c r="BO142" s="174" t="str">
        <f t="shared" si="60"/>
        <v>-</v>
      </c>
      <c r="BP142" s="173"/>
      <c r="BQ142" s="173"/>
      <c r="BR142" s="173"/>
      <c r="BS142" s="173"/>
      <c r="BT142" s="173"/>
      <c r="BU142" s="174" t="str">
        <f t="shared" si="61"/>
        <v>-</v>
      </c>
      <c r="BV142" s="173"/>
      <c r="BW142" s="173"/>
      <c r="BX142" s="173"/>
      <c r="BY142" s="173"/>
      <c r="BZ142" s="175">
        <f t="shared" si="62"/>
        <v>0</v>
      </c>
      <c r="CA142" s="173"/>
      <c r="CB142" s="173"/>
      <c r="CC142" s="173"/>
      <c r="CD142" s="175">
        <f t="shared" si="63"/>
        <v>0</v>
      </c>
      <c r="CE142" s="176">
        <f t="shared" ref="CE142:CG142" si="1333">IF(BW142-CA142&lt;0,0,BW142-CA142)</f>
        <v>0</v>
      </c>
      <c r="CF142" s="176">
        <f t="shared" si="1333"/>
        <v>0</v>
      </c>
      <c r="CG142" s="176">
        <f t="shared" si="1333"/>
        <v>0</v>
      </c>
      <c r="CH142" s="175">
        <f t="shared" si="65"/>
        <v>0</v>
      </c>
      <c r="CI142" s="173"/>
      <c r="CJ142" s="173"/>
      <c r="CK142" s="173"/>
      <c r="CL142" s="173"/>
      <c r="CM142" s="173"/>
      <c r="CN142" s="175">
        <f t="shared" si="66"/>
        <v>0</v>
      </c>
      <c r="CO142" s="173"/>
      <c r="CP142" s="173"/>
      <c r="CQ142" s="177">
        <f t="shared" ref="CQ142:CR142" si="1334">SUM(E142,AI142,BM142)</f>
        <v>0</v>
      </c>
      <c r="CR142" s="176">
        <f t="shared" si="1334"/>
        <v>0</v>
      </c>
      <c r="CS142" s="174" t="str">
        <f t="shared" si="33"/>
        <v>-</v>
      </c>
      <c r="CT142" s="355">
        <f t="shared" ref="CT142:CX142" si="1335">SUM(H142,AL142,BP142)</f>
        <v>0</v>
      </c>
      <c r="CU142" s="355">
        <f t="shared" si="1335"/>
        <v>0</v>
      </c>
      <c r="CV142" s="355">
        <f t="shared" si="1335"/>
        <v>0</v>
      </c>
      <c r="CW142" s="355">
        <f t="shared" si="1335"/>
        <v>0</v>
      </c>
      <c r="CX142" s="355">
        <f t="shared" si="1335"/>
        <v>0</v>
      </c>
      <c r="CY142" s="174" t="str">
        <f t="shared" si="19"/>
        <v>-</v>
      </c>
      <c r="CZ142" s="176">
        <f t="shared" ref="CZ142:DC142" si="1336">SUM(N142,AR142,BV142)</f>
        <v>0</v>
      </c>
      <c r="DA142" s="176">
        <f t="shared" si="1336"/>
        <v>0</v>
      </c>
      <c r="DB142" s="176">
        <f t="shared" si="1336"/>
        <v>0</v>
      </c>
      <c r="DC142" s="176">
        <f t="shared" si="1336"/>
        <v>0</v>
      </c>
      <c r="DD142" s="175">
        <f t="shared" si="36"/>
        <v>0</v>
      </c>
      <c r="DE142" s="176">
        <f t="shared" ref="DE142:DG142" si="1337">SUM(S142,AW142,CA142)</f>
        <v>0</v>
      </c>
      <c r="DF142" s="176">
        <f t="shared" si="1337"/>
        <v>0</v>
      </c>
      <c r="DG142" s="176">
        <f t="shared" si="1337"/>
        <v>0</v>
      </c>
      <c r="DH142" s="175">
        <f t="shared" si="38"/>
        <v>0</v>
      </c>
      <c r="DI142" s="176">
        <f t="shared" ref="DI142:DK142" si="1338">IF(DA142-DE142&lt;0,0,DA142-DE142)</f>
        <v>0</v>
      </c>
      <c r="DJ142" s="176">
        <f t="shared" si="1338"/>
        <v>0</v>
      </c>
      <c r="DK142" s="176">
        <f t="shared" si="1338"/>
        <v>0</v>
      </c>
      <c r="DL142" s="175">
        <f t="shared" si="40"/>
        <v>0</v>
      </c>
      <c r="DM142" s="176">
        <f t="shared" ref="DM142:DQ142" si="1339">SUM(AA142,BE142,CI142)</f>
        <v>0</v>
      </c>
      <c r="DN142" s="176">
        <f t="shared" si="1339"/>
        <v>0</v>
      </c>
      <c r="DO142" s="176">
        <f t="shared" si="1339"/>
        <v>0</v>
      </c>
      <c r="DP142" s="176">
        <f t="shared" si="1339"/>
        <v>0</v>
      </c>
      <c r="DQ142" s="176">
        <f t="shared" si="1339"/>
        <v>0</v>
      </c>
      <c r="DR142" s="175">
        <f t="shared" si="42"/>
        <v>0</v>
      </c>
      <c r="DS142" s="176">
        <f t="shared" ref="DS142:DT142" si="1340">SUM(AG142,BK142,CO142)</f>
        <v>0</v>
      </c>
      <c r="DT142" s="176">
        <f t="shared" si="1340"/>
        <v>0</v>
      </c>
      <c r="DU142" s="342"/>
    </row>
    <row r="143" ht="19.5" customHeight="1">
      <c r="A143" s="146">
        <v>136.0</v>
      </c>
      <c r="B143" s="179"/>
      <c r="C143" s="312"/>
      <c r="D143" s="313"/>
      <c r="E143" s="172"/>
      <c r="F143" s="173"/>
      <c r="G143" s="174" t="str">
        <f t="shared" si="543"/>
        <v>-</v>
      </c>
      <c r="H143" s="173"/>
      <c r="I143" s="173"/>
      <c r="J143" s="173"/>
      <c r="K143" s="173"/>
      <c r="L143" s="173"/>
      <c r="M143" s="174" t="str">
        <f t="shared" si="544"/>
        <v>-</v>
      </c>
      <c r="N143" s="173"/>
      <c r="O143" s="173"/>
      <c r="P143" s="173"/>
      <c r="Q143" s="173"/>
      <c r="R143" s="175">
        <f t="shared" si="545"/>
        <v>0</v>
      </c>
      <c r="S143" s="173"/>
      <c r="T143" s="173"/>
      <c r="U143" s="173"/>
      <c r="V143" s="175">
        <f t="shared" si="546"/>
        <v>0</v>
      </c>
      <c r="W143" s="176">
        <f t="shared" ref="W143:Y143" si="1341">IF(O143-S143&lt;0,0,O143-S143)</f>
        <v>0</v>
      </c>
      <c r="X143" s="176">
        <f t="shared" si="1341"/>
        <v>0</v>
      </c>
      <c r="Y143" s="176">
        <f t="shared" si="1341"/>
        <v>0</v>
      </c>
      <c r="Z143" s="175">
        <f t="shared" si="548"/>
        <v>0</v>
      </c>
      <c r="AA143" s="173"/>
      <c r="AB143" s="173"/>
      <c r="AC143" s="173"/>
      <c r="AD143" s="173"/>
      <c r="AE143" s="173"/>
      <c r="AF143" s="175">
        <f t="shared" si="549"/>
        <v>0</v>
      </c>
      <c r="AG143" s="173"/>
      <c r="AH143" s="173"/>
      <c r="AI143" s="172"/>
      <c r="AJ143" s="173"/>
      <c r="AK143" s="174" t="str">
        <f t="shared" si="12"/>
        <v>-</v>
      </c>
      <c r="AL143" s="173"/>
      <c r="AM143" s="173"/>
      <c r="AN143" s="173"/>
      <c r="AO143" s="173"/>
      <c r="AP143" s="173"/>
      <c r="AQ143" s="174" t="str">
        <f t="shared" si="13"/>
        <v>-</v>
      </c>
      <c r="AR143" s="155" t="str">
        <f t="shared" si="901"/>
        <v/>
      </c>
      <c r="AS143" s="173"/>
      <c r="AT143" s="173"/>
      <c r="AU143" s="173"/>
      <c r="AV143" s="175">
        <f t="shared" si="28"/>
        <v>0</v>
      </c>
      <c r="AW143" s="173"/>
      <c r="AX143" s="173"/>
      <c r="AY143" s="173"/>
      <c r="AZ143" s="175">
        <f t="shared" si="29"/>
        <v>0</v>
      </c>
      <c r="BA143" s="176">
        <f t="shared" ref="BA143:BC143" si="1342">IF(AS143-AW143&lt;0,0,AS143-AW143)</f>
        <v>0</v>
      </c>
      <c r="BB143" s="176">
        <f t="shared" si="1342"/>
        <v>0</v>
      </c>
      <c r="BC143" s="176">
        <f t="shared" si="1342"/>
        <v>0</v>
      </c>
      <c r="BD143" s="175">
        <f t="shared" si="59"/>
        <v>0</v>
      </c>
      <c r="BE143" s="173"/>
      <c r="BF143" s="173"/>
      <c r="BG143" s="173"/>
      <c r="BH143" s="173"/>
      <c r="BI143" s="173"/>
      <c r="BJ143" s="175">
        <f t="shared" si="30"/>
        <v>0</v>
      </c>
      <c r="BK143" s="173"/>
      <c r="BL143" s="173"/>
      <c r="BM143" s="172"/>
      <c r="BN143" s="173"/>
      <c r="BO143" s="174" t="str">
        <f t="shared" si="60"/>
        <v>-</v>
      </c>
      <c r="BP143" s="173"/>
      <c r="BQ143" s="173"/>
      <c r="BR143" s="173"/>
      <c r="BS143" s="173"/>
      <c r="BT143" s="173"/>
      <c r="BU143" s="174" t="str">
        <f t="shared" si="61"/>
        <v>-</v>
      </c>
      <c r="BV143" s="173"/>
      <c r="BW143" s="173"/>
      <c r="BX143" s="173"/>
      <c r="BY143" s="173"/>
      <c r="BZ143" s="175">
        <f t="shared" si="62"/>
        <v>0</v>
      </c>
      <c r="CA143" s="173"/>
      <c r="CB143" s="173"/>
      <c r="CC143" s="173"/>
      <c r="CD143" s="175">
        <f t="shared" si="63"/>
        <v>0</v>
      </c>
      <c r="CE143" s="176">
        <f t="shared" ref="CE143:CG143" si="1343">IF(BW143-CA143&lt;0,0,BW143-CA143)</f>
        <v>0</v>
      </c>
      <c r="CF143" s="176">
        <f t="shared" si="1343"/>
        <v>0</v>
      </c>
      <c r="CG143" s="176">
        <f t="shared" si="1343"/>
        <v>0</v>
      </c>
      <c r="CH143" s="175">
        <f t="shared" si="65"/>
        <v>0</v>
      </c>
      <c r="CI143" s="173"/>
      <c r="CJ143" s="173"/>
      <c r="CK143" s="173"/>
      <c r="CL143" s="173"/>
      <c r="CM143" s="173"/>
      <c r="CN143" s="175">
        <f t="shared" si="66"/>
        <v>0</v>
      </c>
      <c r="CO143" s="173"/>
      <c r="CP143" s="173"/>
      <c r="CQ143" s="177">
        <f t="shared" ref="CQ143:CR143" si="1344">SUM(E143,AI143,BM143)</f>
        <v>0</v>
      </c>
      <c r="CR143" s="176">
        <f t="shared" si="1344"/>
        <v>0</v>
      </c>
      <c r="CS143" s="174" t="str">
        <f t="shared" si="33"/>
        <v>-</v>
      </c>
      <c r="CT143" s="176">
        <f t="shared" ref="CT143:CX143" si="1345">SUM(H143,AL143,BP143)</f>
        <v>0</v>
      </c>
      <c r="CU143" s="176">
        <f t="shared" si="1345"/>
        <v>0</v>
      </c>
      <c r="CV143" s="176">
        <f t="shared" si="1345"/>
        <v>0</v>
      </c>
      <c r="CW143" s="176">
        <f t="shared" si="1345"/>
        <v>0</v>
      </c>
      <c r="CX143" s="176">
        <f t="shared" si="1345"/>
        <v>0</v>
      </c>
      <c r="CY143" s="174" t="str">
        <f t="shared" si="19"/>
        <v>-</v>
      </c>
      <c r="CZ143" s="176">
        <f t="shared" ref="CZ143:DC143" si="1346">SUM(N143,AR143,BV143)</f>
        <v>0</v>
      </c>
      <c r="DA143" s="176">
        <f t="shared" si="1346"/>
        <v>0</v>
      </c>
      <c r="DB143" s="176">
        <f t="shared" si="1346"/>
        <v>0</v>
      </c>
      <c r="DC143" s="176">
        <f t="shared" si="1346"/>
        <v>0</v>
      </c>
      <c r="DD143" s="175">
        <f t="shared" si="36"/>
        <v>0</v>
      </c>
      <c r="DE143" s="176">
        <f t="shared" ref="DE143:DG143" si="1347">SUM(S143,AW143,CA143)</f>
        <v>0</v>
      </c>
      <c r="DF143" s="176">
        <f t="shared" si="1347"/>
        <v>0</v>
      </c>
      <c r="DG143" s="176">
        <f t="shared" si="1347"/>
        <v>0</v>
      </c>
      <c r="DH143" s="175">
        <f t="shared" si="38"/>
        <v>0</v>
      </c>
      <c r="DI143" s="176">
        <f t="shared" ref="DI143:DK143" si="1348">IF(DA143-DE143&lt;0,0,DA143-DE143)</f>
        <v>0</v>
      </c>
      <c r="DJ143" s="176">
        <f t="shared" si="1348"/>
        <v>0</v>
      </c>
      <c r="DK143" s="176">
        <f t="shared" si="1348"/>
        <v>0</v>
      </c>
      <c r="DL143" s="175">
        <f t="shared" si="40"/>
        <v>0</v>
      </c>
      <c r="DM143" s="176">
        <f t="shared" ref="DM143:DQ143" si="1349">SUM(AA143,BE143,CI143)</f>
        <v>0</v>
      </c>
      <c r="DN143" s="176">
        <f t="shared" si="1349"/>
        <v>0</v>
      </c>
      <c r="DO143" s="176">
        <f t="shared" si="1349"/>
        <v>0</v>
      </c>
      <c r="DP143" s="176">
        <f t="shared" si="1349"/>
        <v>0</v>
      </c>
      <c r="DQ143" s="176">
        <f t="shared" si="1349"/>
        <v>0</v>
      </c>
      <c r="DR143" s="175">
        <f t="shared" si="42"/>
        <v>0</v>
      </c>
      <c r="DS143" s="176">
        <f t="shared" ref="DS143:DT143" si="1350">SUM(AG143,BK143,CO143)</f>
        <v>0</v>
      </c>
      <c r="DT143" s="176">
        <f t="shared" si="1350"/>
        <v>0</v>
      </c>
      <c r="DU143" s="342"/>
    </row>
    <row r="144" ht="19.5" customHeight="1">
      <c r="A144" s="146">
        <v>137.0</v>
      </c>
      <c r="B144" s="179"/>
      <c r="C144" s="312"/>
      <c r="D144" s="313"/>
      <c r="E144" s="172"/>
      <c r="F144" s="173"/>
      <c r="G144" s="174" t="str">
        <f t="shared" si="543"/>
        <v>-</v>
      </c>
      <c r="H144" s="173"/>
      <c r="I144" s="173"/>
      <c r="J144" s="173"/>
      <c r="K144" s="173"/>
      <c r="L144" s="173"/>
      <c r="M144" s="174" t="str">
        <f t="shared" si="544"/>
        <v>-</v>
      </c>
      <c r="N144" s="173"/>
      <c r="O144" s="173"/>
      <c r="P144" s="173"/>
      <c r="Q144" s="173"/>
      <c r="R144" s="175">
        <f t="shared" si="545"/>
        <v>0</v>
      </c>
      <c r="S144" s="173"/>
      <c r="T144" s="173"/>
      <c r="U144" s="173"/>
      <c r="V144" s="175">
        <f t="shared" si="546"/>
        <v>0</v>
      </c>
      <c r="W144" s="176">
        <f t="shared" ref="W144:Y144" si="1351">IF(O144-S144&lt;0,0,O144-S144)</f>
        <v>0</v>
      </c>
      <c r="X144" s="176">
        <f t="shared" si="1351"/>
        <v>0</v>
      </c>
      <c r="Y144" s="176">
        <f t="shared" si="1351"/>
        <v>0</v>
      </c>
      <c r="Z144" s="175">
        <f t="shared" si="548"/>
        <v>0</v>
      </c>
      <c r="AA144" s="173"/>
      <c r="AB144" s="173"/>
      <c r="AC144" s="173"/>
      <c r="AD144" s="173"/>
      <c r="AE144" s="173"/>
      <c r="AF144" s="175">
        <f t="shared" si="549"/>
        <v>0</v>
      </c>
      <c r="AG144" s="173"/>
      <c r="AH144" s="173"/>
      <c r="AI144" s="172"/>
      <c r="AJ144" s="173"/>
      <c r="AK144" s="174" t="str">
        <f t="shared" si="12"/>
        <v>-</v>
      </c>
      <c r="AL144" s="173"/>
      <c r="AM144" s="173"/>
      <c r="AN144" s="173"/>
      <c r="AO144" s="173"/>
      <c r="AP144" s="173"/>
      <c r="AQ144" s="174" t="str">
        <f t="shared" si="13"/>
        <v>-</v>
      </c>
      <c r="AR144" s="155" t="str">
        <f t="shared" si="901"/>
        <v/>
      </c>
      <c r="AS144" s="173"/>
      <c r="AT144" s="173"/>
      <c r="AU144" s="173"/>
      <c r="AV144" s="175">
        <f t="shared" si="28"/>
        <v>0</v>
      </c>
      <c r="AW144" s="173"/>
      <c r="AX144" s="173"/>
      <c r="AY144" s="173"/>
      <c r="AZ144" s="175">
        <f t="shared" si="29"/>
        <v>0</v>
      </c>
      <c r="BA144" s="176">
        <f t="shared" ref="BA144:BC144" si="1352">IF(AS144-AW144&lt;0,0,AS144-AW144)</f>
        <v>0</v>
      </c>
      <c r="BB144" s="176">
        <f t="shared" si="1352"/>
        <v>0</v>
      </c>
      <c r="BC144" s="176">
        <f t="shared" si="1352"/>
        <v>0</v>
      </c>
      <c r="BD144" s="175">
        <f t="shared" si="59"/>
        <v>0</v>
      </c>
      <c r="BE144" s="173"/>
      <c r="BF144" s="173"/>
      <c r="BG144" s="173"/>
      <c r="BH144" s="173"/>
      <c r="BI144" s="173"/>
      <c r="BJ144" s="175">
        <f t="shared" si="30"/>
        <v>0</v>
      </c>
      <c r="BK144" s="173"/>
      <c r="BL144" s="173"/>
      <c r="BM144" s="172"/>
      <c r="BN144" s="173"/>
      <c r="BO144" s="174" t="str">
        <f t="shared" si="60"/>
        <v>-</v>
      </c>
      <c r="BP144" s="173"/>
      <c r="BQ144" s="173"/>
      <c r="BR144" s="173"/>
      <c r="BS144" s="173"/>
      <c r="BT144" s="173"/>
      <c r="BU144" s="174" t="str">
        <f t="shared" si="61"/>
        <v>-</v>
      </c>
      <c r="BV144" s="173"/>
      <c r="BW144" s="173"/>
      <c r="BX144" s="173"/>
      <c r="BY144" s="173"/>
      <c r="BZ144" s="175">
        <f t="shared" si="62"/>
        <v>0</v>
      </c>
      <c r="CA144" s="173"/>
      <c r="CB144" s="173"/>
      <c r="CC144" s="173"/>
      <c r="CD144" s="175">
        <f t="shared" si="63"/>
        <v>0</v>
      </c>
      <c r="CE144" s="176">
        <f t="shared" ref="CE144:CG144" si="1353">IF(BW144-CA144&lt;0,0,BW144-CA144)</f>
        <v>0</v>
      </c>
      <c r="CF144" s="176">
        <f t="shared" si="1353"/>
        <v>0</v>
      </c>
      <c r="CG144" s="176">
        <f t="shared" si="1353"/>
        <v>0</v>
      </c>
      <c r="CH144" s="175">
        <f t="shared" si="65"/>
        <v>0</v>
      </c>
      <c r="CI144" s="173"/>
      <c r="CJ144" s="173"/>
      <c r="CK144" s="173"/>
      <c r="CL144" s="173"/>
      <c r="CM144" s="173"/>
      <c r="CN144" s="175">
        <f t="shared" si="66"/>
        <v>0</v>
      </c>
      <c r="CO144" s="173"/>
      <c r="CP144" s="173"/>
      <c r="CQ144" s="177">
        <f t="shared" ref="CQ144:CR144" si="1354">SUM(E144,AI144,BM144)</f>
        <v>0</v>
      </c>
      <c r="CR144" s="176">
        <f t="shared" si="1354"/>
        <v>0</v>
      </c>
      <c r="CS144" s="174" t="str">
        <f t="shared" si="33"/>
        <v>-</v>
      </c>
      <c r="CT144" s="176">
        <f t="shared" ref="CT144:CX144" si="1355">SUM(H144,AL144,BP144)</f>
        <v>0</v>
      </c>
      <c r="CU144" s="176">
        <f t="shared" si="1355"/>
        <v>0</v>
      </c>
      <c r="CV144" s="176">
        <f t="shared" si="1355"/>
        <v>0</v>
      </c>
      <c r="CW144" s="176">
        <f t="shared" si="1355"/>
        <v>0</v>
      </c>
      <c r="CX144" s="176">
        <f t="shared" si="1355"/>
        <v>0</v>
      </c>
      <c r="CY144" s="174" t="str">
        <f t="shared" si="19"/>
        <v>-</v>
      </c>
      <c r="CZ144" s="176">
        <f t="shared" ref="CZ144:DC144" si="1356">SUM(N144,AR144,BV144)</f>
        <v>0</v>
      </c>
      <c r="DA144" s="176">
        <f t="shared" si="1356"/>
        <v>0</v>
      </c>
      <c r="DB144" s="176">
        <f t="shared" si="1356"/>
        <v>0</v>
      </c>
      <c r="DC144" s="176">
        <f t="shared" si="1356"/>
        <v>0</v>
      </c>
      <c r="DD144" s="175">
        <f t="shared" si="36"/>
        <v>0</v>
      </c>
      <c r="DE144" s="176">
        <f t="shared" ref="DE144:DG144" si="1357">SUM(S144,AW144,CA144)</f>
        <v>0</v>
      </c>
      <c r="DF144" s="176">
        <f t="shared" si="1357"/>
        <v>0</v>
      </c>
      <c r="DG144" s="176">
        <f t="shared" si="1357"/>
        <v>0</v>
      </c>
      <c r="DH144" s="175">
        <f t="shared" si="38"/>
        <v>0</v>
      </c>
      <c r="DI144" s="176">
        <f t="shared" ref="DI144:DK144" si="1358">IF(DA144-DE144&lt;0,0,DA144-DE144)</f>
        <v>0</v>
      </c>
      <c r="DJ144" s="176">
        <f t="shared" si="1358"/>
        <v>0</v>
      </c>
      <c r="DK144" s="176">
        <f t="shared" si="1358"/>
        <v>0</v>
      </c>
      <c r="DL144" s="175">
        <f t="shared" si="40"/>
        <v>0</v>
      </c>
      <c r="DM144" s="176">
        <f t="shared" ref="DM144:DQ144" si="1359">SUM(AA144,BE144,CI144)</f>
        <v>0</v>
      </c>
      <c r="DN144" s="176">
        <f t="shared" si="1359"/>
        <v>0</v>
      </c>
      <c r="DO144" s="176">
        <f t="shared" si="1359"/>
        <v>0</v>
      </c>
      <c r="DP144" s="176">
        <f t="shared" si="1359"/>
        <v>0</v>
      </c>
      <c r="DQ144" s="176">
        <f t="shared" si="1359"/>
        <v>0</v>
      </c>
      <c r="DR144" s="175">
        <f t="shared" si="42"/>
        <v>0</v>
      </c>
      <c r="DS144" s="176">
        <f t="shared" ref="DS144:DT144" si="1360">SUM(AG144,BK144,CO144)</f>
        <v>0</v>
      </c>
      <c r="DT144" s="176">
        <f t="shared" si="1360"/>
        <v>0</v>
      </c>
      <c r="DU144" s="342"/>
    </row>
    <row r="145" ht="19.5" customHeight="1">
      <c r="A145" s="146">
        <v>138.0</v>
      </c>
      <c r="B145" s="179"/>
      <c r="C145" s="312"/>
      <c r="D145" s="313"/>
      <c r="E145" s="172"/>
      <c r="F145" s="173"/>
      <c r="G145" s="174" t="str">
        <f t="shared" si="543"/>
        <v>-</v>
      </c>
      <c r="H145" s="173"/>
      <c r="I145" s="173"/>
      <c r="J145" s="173"/>
      <c r="K145" s="173"/>
      <c r="L145" s="173"/>
      <c r="M145" s="174" t="str">
        <f t="shared" si="544"/>
        <v>-</v>
      </c>
      <c r="N145" s="173"/>
      <c r="O145" s="173"/>
      <c r="P145" s="173"/>
      <c r="Q145" s="173"/>
      <c r="R145" s="175">
        <f t="shared" si="545"/>
        <v>0</v>
      </c>
      <c r="S145" s="173"/>
      <c r="T145" s="173"/>
      <c r="U145" s="173"/>
      <c r="V145" s="175">
        <f t="shared" si="546"/>
        <v>0</v>
      </c>
      <c r="W145" s="176">
        <f t="shared" ref="W145:Y145" si="1361">IF(O145-S145&lt;0,0,O145-S145)</f>
        <v>0</v>
      </c>
      <c r="X145" s="176">
        <f t="shared" si="1361"/>
        <v>0</v>
      </c>
      <c r="Y145" s="176">
        <f t="shared" si="1361"/>
        <v>0</v>
      </c>
      <c r="Z145" s="175">
        <f t="shared" si="548"/>
        <v>0</v>
      </c>
      <c r="AA145" s="173"/>
      <c r="AB145" s="173"/>
      <c r="AC145" s="173"/>
      <c r="AD145" s="173"/>
      <c r="AE145" s="173"/>
      <c r="AF145" s="175">
        <f t="shared" si="549"/>
        <v>0</v>
      </c>
      <c r="AG145" s="173"/>
      <c r="AH145" s="173"/>
      <c r="AI145" s="172"/>
      <c r="AJ145" s="173"/>
      <c r="AK145" s="174" t="str">
        <f t="shared" si="12"/>
        <v>-</v>
      </c>
      <c r="AL145" s="173"/>
      <c r="AM145" s="173"/>
      <c r="AN145" s="173"/>
      <c r="AO145" s="173"/>
      <c r="AP145" s="173"/>
      <c r="AQ145" s="174" t="str">
        <f t="shared" si="13"/>
        <v>-</v>
      </c>
      <c r="AR145" s="155" t="str">
        <f t="shared" si="901"/>
        <v/>
      </c>
      <c r="AS145" s="173"/>
      <c r="AT145" s="173"/>
      <c r="AU145" s="173"/>
      <c r="AV145" s="175">
        <f t="shared" si="28"/>
        <v>0</v>
      </c>
      <c r="AW145" s="173"/>
      <c r="AX145" s="173"/>
      <c r="AY145" s="173"/>
      <c r="AZ145" s="175">
        <f t="shared" si="29"/>
        <v>0</v>
      </c>
      <c r="BA145" s="176">
        <f t="shared" ref="BA145:BC145" si="1362">IF(AS145-AW145&lt;0,0,AS145-AW145)</f>
        <v>0</v>
      </c>
      <c r="BB145" s="176">
        <f t="shared" si="1362"/>
        <v>0</v>
      </c>
      <c r="BC145" s="176">
        <f t="shared" si="1362"/>
        <v>0</v>
      </c>
      <c r="BD145" s="175">
        <f t="shared" si="59"/>
        <v>0</v>
      </c>
      <c r="BE145" s="173"/>
      <c r="BF145" s="173"/>
      <c r="BG145" s="173"/>
      <c r="BH145" s="173"/>
      <c r="BI145" s="173"/>
      <c r="BJ145" s="175">
        <f t="shared" si="30"/>
        <v>0</v>
      </c>
      <c r="BK145" s="173"/>
      <c r="BL145" s="173"/>
      <c r="BM145" s="172"/>
      <c r="BN145" s="173"/>
      <c r="BO145" s="174" t="str">
        <f t="shared" si="60"/>
        <v>-</v>
      </c>
      <c r="BP145" s="173"/>
      <c r="BQ145" s="173"/>
      <c r="BR145" s="173"/>
      <c r="BS145" s="173"/>
      <c r="BT145" s="173"/>
      <c r="BU145" s="174" t="str">
        <f t="shared" si="61"/>
        <v>-</v>
      </c>
      <c r="BV145" s="173"/>
      <c r="BW145" s="173"/>
      <c r="BX145" s="173"/>
      <c r="BY145" s="173"/>
      <c r="BZ145" s="175">
        <f t="shared" si="62"/>
        <v>0</v>
      </c>
      <c r="CA145" s="173"/>
      <c r="CB145" s="173"/>
      <c r="CC145" s="173"/>
      <c r="CD145" s="175">
        <f t="shared" si="63"/>
        <v>0</v>
      </c>
      <c r="CE145" s="176">
        <f t="shared" ref="CE145:CG145" si="1363">IF(BW145-CA145&lt;0,0,BW145-CA145)</f>
        <v>0</v>
      </c>
      <c r="CF145" s="176">
        <f t="shared" si="1363"/>
        <v>0</v>
      </c>
      <c r="CG145" s="176">
        <f t="shared" si="1363"/>
        <v>0</v>
      </c>
      <c r="CH145" s="175">
        <f t="shared" si="65"/>
        <v>0</v>
      </c>
      <c r="CI145" s="173"/>
      <c r="CJ145" s="173"/>
      <c r="CK145" s="173"/>
      <c r="CL145" s="173"/>
      <c r="CM145" s="173"/>
      <c r="CN145" s="175">
        <f t="shared" si="66"/>
        <v>0</v>
      </c>
      <c r="CO145" s="173"/>
      <c r="CP145" s="173"/>
      <c r="CQ145" s="177">
        <f t="shared" ref="CQ145:CR145" si="1364">SUM(E145,AI145,BM145)</f>
        <v>0</v>
      </c>
      <c r="CR145" s="176">
        <f t="shared" si="1364"/>
        <v>0</v>
      </c>
      <c r="CS145" s="174" t="str">
        <f t="shared" si="33"/>
        <v>-</v>
      </c>
      <c r="CT145" s="176">
        <f t="shared" ref="CT145:CX145" si="1365">SUM(H145,AL145,BP145)</f>
        <v>0</v>
      </c>
      <c r="CU145" s="176">
        <f t="shared" si="1365"/>
        <v>0</v>
      </c>
      <c r="CV145" s="176">
        <f t="shared" si="1365"/>
        <v>0</v>
      </c>
      <c r="CW145" s="176">
        <f t="shared" si="1365"/>
        <v>0</v>
      </c>
      <c r="CX145" s="176">
        <f t="shared" si="1365"/>
        <v>0</v>
      </c>
      <c r="CY145" s="174" t="str">
        <f t="shared" si="19"/>
        <v>-</v>
      </c>
      <c r="CZ145" s="176">
        <f t="shared" ref="CZ145:DC145" si="1366">SUM(N145,AR145,BV145)</f>
        <v>0</v>
      </c>
      <c r="DA145" s="176">
        <f t="shared" si="1366"/>
        <v>0</v>
      </c>
      <c r="DB145" s="176">
        <f t="shared" si="1366"/>
        <v>0</v>
      </c>
      <c r="DC145" s="176">
        <f t="shared" si="1366"/>
        <v>0</v>
      </c>
      <c r="DD145" s="175">
        <f t="shared" si="36"/>
        <v>0</v>
      </c>
      <c r="DE145" s="176">
        <f t="shared" ref="DE145:DG145" si="1367">SUM(S145,AW145,CA145)</f>
        <v>0</v>
      </c>
      <c r="DF145" s="176">
        <f t="shared" si="1367"/>
        <v>0</v>
      </c>
      <c r="DG145" s="176">
        <f t="shared" si="1367"/>
        <v>0</v>
      </c>
      <c r="DH145" s="175">
        <f t="shared" si="38"/>
        <v>0</v>
      </c>
      <c r="DI145" s="176">
        <f t="shared" ref="DI145:DK145" si="1368">IF(DA145-DE145&lt;0,0,DA145-DE145)</f>
        <v>0</v>
      </c>
      <c r="DJ145" s="176">
        <f t="shared" si="1368"/>
        <v>0</v>
      </c>
      <c r="DK145" s="176">
        <f t="shared" si="1368"/>
        <v>0</v>
      </c>
      <c r="DL145" s="175">
        <f t="shared" si="40"/>
        <v>0</v>
      </c>
      <c r="DM145" s="176">
        <f t="shared" ref="DM145:DQ145" si="1369">SUM(AA145,BE145,CI145)</f>
        <v>0</v>
      </c>
      <c r="DN145" s="176">
        <f t="shared" si="1369"/>
        <v>0</v>
      </c>
      <c r="DO145" s="176">
        <f t="shared" si="1369"/>
        <v>0</v>
      </c>
      <c r="DP145" s="176">
        <f t="shared" si="1369"/>
        <v>0</v>
      </c>
      <c r="DQ145" s="176">
        <f t="shared" si="1369"/>
        <v>0</v>
      </c>
      <c r="DR145" s="175">
        <f t="shared" si="42"/>
        <v>0</v>
      </c>
      <c r="DS145" s="176">
        <f t="shared" ref="DS145:DT145" si="1370">SUM(AG145,BK145,CO145)</f>
        <v>0</v>
      </c>
      <c r="DT145" s="176">
        <f t="shared" si="1370"/>
        <v>0</v>
      </c>
      <c r="DU145" s="342"/>
    </row>
    <row r="146" ht="19.5" customHeight="1">
      <c r="A146" s="146">
        <v>139.0</v>
      </c>
      <c r="B146" s="179"/>
      <c r="C146" s="312"/>
      <c r="D146" s="313"/>
      <c r="E146" s="172"/>
      <c r="F146" s="173"/>
      <c r="G146" s="174" t="str">
        <f t="shared" si="543"/>
        <v>-</v>
      </c>
      <c r="H146" s="173"/>
      <c r="I146" s="173"/>
      <c r="J146" s="173"/>
      <c r="K146" s="173"/>
      <c r="L146" s="173"/>
      <c r="M146" s="174" t="str">
        <f t="shared" si="544"/>
        <v>-</v>
      </c>
      <c r="N146" s="173"/>
      <c r="O146" s="173"/>
      <c r="P146" s="173"/>
      <c r="Q146" s="173"/>
      <c r="R146" s="175">
        <f t="shared" si="545"/>
        <v>0</v>
      </c>
      <c r="S146" s="173"/>
      <c r="T146" s="173"/>
      <c r="U146" s="173"/>
      <c r="V146" s="175">
        <f t="shared" si="546"/>
        <v>0</v>
      </c>
      <c r="W146" s="176">
        <f t="shared" ref="W146:Y146" si="1371">IF(O146-S146&lt;0,0,O146-S146)</f>
        <v>0</v>
      </c>
      <c r="X146" s="176">
        <f t="shared" si="1371"/>
        <v>0</v>
      </c>
      <c r="Y146" s="176">
        <f t="shared" si="1371"/>
        <v>0</v>
      </c>
      <c r="Z146" s="175">
        <f t="shared" si="548"/>
        <v>0</v>
      </c>
      <c r="AA146" s="173"/>
      <c r="AB146" s="173"/>
      <c r="AC146" s="173"/>
      <c r="AD146" s="173"/>
      <c r="AE146" s="173"/>
      <c r="AF146" s="175">
        <f t="shared" si="549"/>
        <v>0</v>
      </c>
      <c r="AG146" s="173"/>
      <c r="AH146" s="173"/>
      <c r="AI146" s="172"/>
      <c r="AJ146" s="173"/>
      <c r="AK146" s="174" t="str">
        <f t="shared" si="12"/>
        <v>-</v>
      </c>
      <c r="AL146" s="173"/>
      <c r="AM146" s="173"/>
      <c r="AN146" s="173"/>
      <c r="AO146" s="173"/>
      <c r="AP146" s="173"/>
      <c r="AQ146" s="174" t="str">
        <f t="shared" si="13"/>
        <v>-</v>
      </c>
      <c r="AR146" s="155" t="str">
        <f t="shared" si="901"/>
        <v/>
      </c>
      <c r="AS146" s="173"/>
      <c r="AT146" s="173"/>
      <c r="AU146" s="173"/>
      <c r="AV146" s="175">
        <f t="shared" si="28"/>
        <v>0</v>
      </c>
      <c r="AW146" s="173"/>
      <c r="AX146" s="173"/>
      <c r="AY146" s="173"/>
      <c r="AZ146" s="175">
        <f t="shared" si="29"/>
        <v>0</v>
      </c>
      <c r="BA146" s="176">
        <f t="shared" ref="BA146:BC146" si="1372">IF(AS146-AW146&lt;0,0,AS146-AW146)</f>
        <v>0</v>
      </c>
      <c r="BB146" s="176">
        <f t="shared" si="1372"/>
        <v>0</v>
      </c>
      <c r="BC146" s="176">
        <f t="shared" si="1372"/>
        <v>0</v>
      </c>
      <c r="BD146" s="175">
        <f t="shared" si="59"/>
        <v>0</v>
      </c>
      <c r="BE146" s="173"/>
      <c r="BF146" s="173"/>
      <c r="BG146" s="173"/>
      <c r="BH146" s="173"/>
      <c r="BI146" s="173"/>
      <c r="BJ146" s="175">
        <f t="shared" si="30"/>
        <v>0</v>
      </c>
      <c r="BK146" s="173"/>
      <c r="BL146" s="173"/>
      <c r="BM146" s="172"/>
      <c r="BN146" s="173"/>
      <c r="BO146" s="174" t="str">
        <f t="shared" si="60"/>
        <v>-</v>
      </c>
      <c r="BP146" s="173"/>
      <c r="BQ146" s="173"/>
      <c r="BR146" s="173"/>
      <c r="BS146" s="173"/>
      <c r="BT146" s="173"/>
      <c r="BU146" s="174" t="str">
        <f t="shared" si="61"/>
        <v>-</v>
      </c>
      <c r="BV146" s="173"/>
      <c r="BW146" s="173"/>
      <c r="BX146" s="173"/>
      <c r="BY146" s="173"/>
      <c r="BZ146" s="175">
        <f t="shared" si="62"/>
        <v>0</v>
      </c>
      <c r="CA146" s="173"/>
      <c r="CB146" s="173"/>
      <c r="CC146" s="173"/>
      <c r="CD146" s="175">
        <f t="shared" si="63"/>
        <v>0</v>
      </c>
      <c r="CE146" s="176">
        <f t="shared" ref="CE146:CG146" si="1373">IF(BW146-CA146&lt;0,0,BW146-CA146)</f>
        <v>0</v>
      </c>
      <c r="CF146" s="176">
        <f t="shared" si="1373"/>
        <v>0</v>
      </c>
      <c r="CG146" s="176">
        <f t="shared" si="1373"/>
        <v>0</v>
      </c>
      <c r="CH146" s="175">
        <f t="shared" si="65"/>
        <v>0</v>
      </c>
      <c r="CI146" s="173"/>
      <c r="CJ146" s="173"/>
      <c r="CK146" s="173"/>
      <c r="CL146" s="173"/>
      <c r="CM146" s="173"/>
      <c r="CN146" s="175">
        <f t="shared" si="66"/>
        <v>0</v>
      </c>
      <c r="CO146" s="173"/>
      <c r="CP146" s="173"/>
      <c r="CQ146" s="177">
        <f t="shared" ref="CQ146:CR146" si="1374">SUM(E146,AI146,BM146)</f>
        <v>0</v>
      </c>
      <c r="CR146" s="176">
        <f t="shared" si="1374"/>
        <v>0</v>
      </c>
      <c r="CS146" s="174" t="str">
        <f t="shared" si="33"/>
        <v>-</v>
      </c>
      <c r="CT146" s="176">
        <f t="shared" ref="CT146:CX146" si="1375">SUM(H146,AL146,BP146)</f>
        <v>0</v>
      </c>
      <c r="CU146" s="176">
        <f t="shared" si="1375"/>
        <v>0</v>
      </c>
      <c r="CV146" s="176">
        <f t="shared" si="1375"/>
        <v>0</v>
      </c>
      <c r="CW146" s="176">
        <f t="shared" si="1375"/>
        <v>0</v>
      </c>
      <c r="CX146" s="176">
        <f t="shared" si="1375"/>
        <v>0</v>
      </c>
      <c r="CY146" s="174" t="str">
        <f t="shared" si="19"/>
        <v>-</v>
      </c>
      <c r="CZ146" s="176">
        <f t="shared" ref="CZ146:DC146" si="1376">SUM(N146,AR146,BV146)</f>
        <v>0</v>
      </c>
      <c r="DA146" s="176">
        <f t="shared" si="1376"/>
        <v>0</v>
      </c>
      <c r="DB146" s="176">
        <f t="shared" si="1376"/>
        <v>0</v>
      </c>
      <c r="DC146" s="176">
        <f t="shared" si="1376"/>
        <v>0</v>
      </c>
      <c r="DD146" s="175">
        <f t="shared" si="36"/>
        <v>0</v>
      </c>
      <c r="DE146" s="176">
        <f t="shared" ref="DE146:DG146" si="1377">SUM(S146,AW146,CA146)</f>
        <v>0</v>
      </c>
      <c r="DF146" s="176">
        <f t="shared" si="1377"/>
        <v>0</v>
      </c>
      <c r="DG146" s="176">
        <f t="shared" si="1377"/>
        <v>0</v>
      </c>
      <c r="DH146" s="175">
        <f t="shared" si="38"/>
        <v>0</v>
      </c>
      <c r="DI146" s="176">
        <f t="shared" ref="DI146:DK146" si="1378">IF(DA146-DE146&lt;0,0,DA146-DE146)</f>
        <v>0</v>
      </c>
      <c r="DJ146" s="176">
        <f t="shared" si="1378"/>
        <v>0</v>
      </c>
      <c r="DK146" s="176">
        <f t="shared" si="1378"/>
        <v>0</v>
      </c>
      <c r="DL146" s="175">
        <f t="shared" si="40"/>
        <v>0</v>
      </c>
      <c r="DM146" s="176">
        <f t="shared" ref="DM146:DQ146" si="1379">SUM(AA146,BE146,CI146)</f>
        <v>0</v>
      </c>
      <c r="DN146" s="176">
        <f t="shared" si="1379"/>
        <v>0</v>
      </c>
      <c r="DO146" s="176">
        <f t="shared" si="1379"/>
        <v>0</v>
      </c>
      <c r="DP146" s="176">
        <f t="shared" si="1379"/>
        <v>0</v>
      </c>
      <c r="DQ146" s="176">
        <f t="shared" si="1379"/>
        <v>0</v>
      </c>
      <c r="DR146" s="175">
        <f t="shared" si="42"/>
        <v>0</v>
      </c>
      <c r="DS146" s="176">
        <f t="shared" ref="DS146:DT146" si="1380">SUM(AG146,BK146,CO146)</f>
        <v>0</v>
      </c>
      <c r="DT146" s="176">
        <f t="shared" si="1380"/>
        <v>0</v>
      </c>
      <c r="DU146" s="342"/>
    </row>
    <row r="147" ht="19.5" customHeight="1">
      <c r="A147" s="146">
        <v>140.0</v>
      </c>
      <c r="B147" s="179"/>
      <c r="C147" s="312"/>
      <c r="D147" s="313"/>
      <c r="E147" s="172"/>
      <c r="F147" s="173"/>
      <c r="G147" s="174" t="str">
        <f t="shared" si="543"/>
        <v>-</v>
      </c>
      <c r="H147" s="173"/>
      <c r="I147" s="173"/>
      <c r="J147" s="173"/>
      <c r="K147" s="173"/>
      <c r="L147" s="173"/>
      <c r="M147" s="174" t="str">
        <f t="shared" si="544"/>
        <v>-</v>
      </c>
      <c r="N147" s="173"/>
      <c r="O147" s="173"/>
      <c r="P147" s="173"/>
      <c r="Q147" s="173"/>
      <c r="R147" s="175">
        <f t="shared" si="545"/>
        <v>0</v>
      </c>
      <c r="S147" s="173"/>
      <c r="T147" s="173"/>
      <c r="U147" s="173"/>
      <c r="V147" s="175">
        <f t="shared" si="546"/>
        <v>0</v>
      </c>
      <c r="W147" s="176">
        <f t="shared" ref="W147:Y147" si="1381">IF(O147-S147&lt;0,0,O147-S147)</f>
        <v>0</v>
      </c>
      <c r="X147" s="176">
        <f t="shared" si="1381"/>
        <v>0</v>
      </c>
      <c r="Y147" s="176">
        <f t="shared" si="1381"/>
        <v>0</v>
      </c>
      <c r="Z147" s="175">
        <f t="shared" si="548"/>
        <v>0</v>
      </c>
      <c r="AA147" s="173"/>
      <c r="AB147" s="173"/>
      <c r="AC147" s="173"/>
      <c r="AD147" s="173"/>
      <c r="AE147" s="173"/>
      <c r="AF147" s="175">
        <f t="shared" si="549"/>
        <v>0</v>
      </c>
      <c r="AG147" s="173"/>
      <c r="AH147" s="173"/>
      <c r="AI147" s="172"/>
      <c r="AJ147" s="173"/>
      <c r="AK147" s="174" t="str">
        <f t="shared" si="12"/>
        <v>-</v>
      </c>
      <c r="AL147" s="173"/>
      <c r="AM147" s="173"/>
      <c r="AN147" s="173"/>
      <c r="AO147" s="173"/>
      <c r="AP147" s="173"/>
      <c r="AQ147" s="174" t="str">
        <f t="shared" si="13"/>
        <v>-</v>
      </c>
      <c r="AR147" s="155" t="str">
        <f t="shared" si="901"/>
        <v/>
      </c>
      <c r="AS147" s="173"/>
      <c r="AT147" s="173"/>
      <c r="AU147" s="173"/>
      <c r="AV147" s="175">
        <f t="shared" si="28"/>
        <v>0</v>
      </c>
      <c r="AW147" s="173"/>
      <c r="AX147" s="173"/>
      <c r="AY147" s="173"/>
      <c r="AZ147" s="175">
        <f t="shared" si="29"/>
        <v>0</v>
      </c>
      <c r="BA147" s="176">
        <f t="shared" ref="BA147:BC147" si="1382">IF(AS147-AW147&lt;0,0,AS147-AW147)</f>
        <v>0</v>
      </c>
      <c r="BB147" s="176">
        <f t="shared" si="1382"/>
        <v>0</v>
      </c>
      <c r="BC147" s="176">
        <f t="shared" si="1382"/>
        <v>0</v>
      </c>
      <c r="BD147" s="175">
        <f t="shared" si="59"/>
        <v>0</v>
      </c>
      <c r="BE147" s="173"/>
      <c r="BF147" s="173"/>
      <c r="BG147" s="173"/>
      <c r="BH147" s="173"/>
      <c r="BI147" s="173"/>
      <c r="BJ147" s="175">
        <f t="shared" si="30"/>
        <v>0</v>
      </c>
      <c r="BK147" s="173"/>
      <c r="BL147" s="173"/>
      <c r="BM147" s="172"/>
      <c r="BN147" s="173"/>
      <c r="BO147" s="174" t="str">
        <f t="shared" si="60"/>
        <v>-</v>
      </c>
      <c r="BP147" s="173"/>
      <c r="BQ147" s="173"/>
      <c r="BR147" s="173"/>
      <c r="BS147" s="173"/>
      <c r="BT147" s="173"/>
      <c r="BU147" s="174" t="str">
        <f t="shared" si="61"/>
        <v>-</v>
      </c>
      <c r="BV147" s="173"/>
      <c r="BW147" s="173"/>
      <c r="BX147" s="173"/>
      <c r="BY147" s="173"/>
      <c r="BZ147" s="175">
        <f t="shared" si="62"/>
        <v>0</v>
      </c>
      <c r="CA147" s="173"/>
      <c r="CB147" s="173"/>
      <c r="CC147" s="173"/>
      <c r="CD147" s="175">
        <f t="shared" si="63"/>
        <v>0</v>
      </c>
      <c r="CE147" s="176">
        <f t="shared" ref="CE147:CG147" si="1383">IF(BW147-CA147&lt;0,0,BW147-CA147)</f>
        <v>0</v>
      </c>
      <c r="CF147" s="176">
        <f t="shared" si="1383"/>
        <v>0</v>
      </c>
      <c r="CG147" s="176">
        <f t="shared" si="1383"/>
        <v>0</v>
      </c>
      <c r="CH147" s="175">
        <f t="shared" si="65"/>
        <v>0</v>
      </c>
      <c r="CI147" s="173"/>
      <c r="CJ147" s="173"/>
      <c r="CK147" s="173"/>
      <c r="CL147" s="173"/>
      <c r="CM147" s="173"/>
      <c r="CN147" s="175">
        <f t="shared" si="66"/>
        <v>0</v>
      </c>
      <c r="CO147" s="173"/>
      <c r="CP147" s="173"/>
      <c r="CQ147" s="177">
        <f t="shared" ref="CQ147:CR147" si="1384">SUM(E147,AI147,BM147)</f>
        <v>0</v>
      </c>
      <c r="CR147" s="176">
        <f t="shared" si="1384"/>
        <v>0</v>
      </c>
      <c r="CS147" s="174" t="str">
        <f t="shared" si="33"/>
        <v>-</v>
      </c>
      <c r="CT147" s="176">
        <f t="shared" ref="CT147:CX147" si="1385">SUM(H147,AL147,BP147)</f>
        <v>0</v>
      </c>
      <c r="CU147" s="176">
        <f t="shared" si="1385"/>
        <v>0</v>
      </c>
      <c r="CV147" s="176">
        <f t="shared" si="1385"/>
        <v>0</v>
      </c>
      <c r="CW147" s="176">
        <f t="shared" si="1385"/>
        <v>0</v>
      </c>
      <c r="CX147" s="176">
        <f t="shared" si="1385"/>
        <v>0</v>
      </c>
      <c r="CY147" s="174" t="str">
        <f t="shared" si="19"/>
        <v>-</v>
      </c>
      <c r="CZ147" s="176">
        <f t="shared" ref="CZ147:DC147" si="1386">SUM(N147,AR147,BV147)</f>
        <v>0</v>
      </c>
      <c r="DA147" s="176">
        <f t="shared" si="1386"/>
        <v>0</v>
      </c>
      <c r="DB147" s="176">
        <f t="shared" si="1386"/>
        <v>0</v>
      </c>
      <c r="DC147" s="176">
        <f t="shared" si="1386"/>
        <v>0</v>
      </c>
      <c r="DD147" s="175">
        <f t="shared" si="36"/>
        <v>0</v>
      </c>
      <c r="DE147" s="176">
        <f t="shared" ref="DE147:DG147" si="1387">SUM(S147,AW147,CA147)</f>
        <v>0</v>
      </c>
      <c r="DF147" s="176">
        <f t="shared" si="1387"/>
        <v>0</v>
      </c>
      <c r="DG147" s="176">
        <f t="shared" si="1387"/>
        <v>0</v>
      </c>
      <c r="DH147" s="175">
        <f t="shared" si="38"/>
        <v>0</v>
      </c>
      <c r="DI147" s="176">
        <f t="shared" ref="DI147:DK147" si="1388">IF(DA147-DE147&lt;0,0,DA147-DE147)</f>
        <v>0</v>
      </c>
      <c r="DJ147" s="176">
        <f t="shared" si="1388"/>
        <v>0</v>
      </c>
      <c r="DK147" s="176">
        <f t="shared" si="1388"/>
        <v>0</v>
      </c>
      <c r="DL147" s="175">
        <f t="shared" si="40"/>
        <v>0</v>
      </c>
      <c r="DM147" s="176">
        <f t="shared" ref="DM147:DQ147" si="1389">SUM(AA147,BE147,CI147)</f>
        <v>0</v>
      </c>
      <c r="DN147" s="176">
        <f t="shared" si="1389"/>
        <v>0</v>
      </c>
      <c r="DO147" s="176">
        <f t="shared" si="1389"/>
        <v>0</v>
      </c>
      <c r="DP147" s="176">
        <f t="shared" si="1389"/>
        <v>0</v>
      </c>
      <c r="DQ147" s="176">
        <f t="shared" si="1389"/>
        <v>0</v>
      </c>
      <c r="DR147" s="175">
        <f t="shared" si="42"/>
        <v>0</v>
      </c>
      <c r="DS147" s="176">
        <f t="shared" ref="DS147:DT147" si="1390">SUM(AG147,BK147,CO147)</f>
        <v>0</v>
      </c>
      <c r="DT147" s="176">
        <f t="shared" si="1390"/>
        <v>0</v>
      </c>
      <c r="DU147" s="342"/>
    </row>
    <row r="148" ht="19.5" customHeight="1">
      <c r="A148" s="146">
        <v>141.0</v>
      </c>
      <c r="B148" s="179"/>
      <c r="C148" s="312"/>
      <c r="D148" s="313"/>
      <c r="E148" s="172"/>
      <c r="F148" s="173"/>
      <c r="G148" s="174" t="str">
        <f t="shared" si="543"/>
        <v>-</v>
      </c>
      <c r="H148" s="173"/>
      <c r="I148" s="173"/>
      <c r="J148" s="173"/>
      <c r="K148" s="173"/>
      <c r="L148" s="173"/>
      <c r="M148" s="174" t="str">
        <f t="shared" si="544"/>
        <v>-</v>
      </c>
      <c r="N148" s="173"/>
      <c r="O148" s="173"/>
      <c r="P148" s="173"/>
      <c r="Q148" s="173"/>
      <c r="R148" s="175">
        <f t="shared" si="545"/>
        <v>0</v>
      </c>
      <c r="S148" s="173"/>
      <c r="T148" s="173"/>
      <c r="U148" s="173"/>
      <c r="V148" s="175">
        <f t="shared" si="546"/>
        <v>0</v>
      </c>
      <c r="W148" s="176">
        <f t="shared" ref="W148:Y148" si="1391">IF(O148-S148&lt;0,0,O148-S148)</f>
        <v>0</v>
      </c>
      <c r="X148" s="176">
        <f t="shared" si="1391"/>
        <v>0</v>
      </c>
      <c r="Y148" s="176">
        <f t="shared" si="1391"/>
        <v>0</v>
      </c>
      <c r="Z148" s="175">
        <f t="shared" si="548"/>
        <v>0</v>
      </c>
      <c r="AA148" s="173"/>
      <c r="AB148" s="173"/>
      <c r="AC148" s="173"/>
      <c r="AD148" s="173"/>
      <c r="AE148" s="173"/>
      <c r="AF148" s="175">
        <f t="shared" si="549"/>
        <v>0</v>
      </c>
      <c r="AG148" s="173"/>
      <c r="AH148" s="173"/>
      <c r="AI148" s="172"/>
      <c r="AJ148" s="173"/>
      <c r="AK148" s="174" t="str">
        <f t="shared" si="12"/>
        <v>-</v>
      </c>
      <c r="AL148" s="173"/>
      <c r="AM148" s="173"/>
      <c r="AN148" s="173"/>
      <c r="AO148" s="173"/>
      <c r="AP148" s="173"/>
      <c r="AQ148" s="174" t="str">
        <f t="shared" si="13"/>
        <v>-</v>
      </c>
      <c r="AR148" s="155" t="str">
        <f t="shared" si="901"/>
        <v/>
      </c>
      <c r="AS148" s="173"/>
      <c r="AT148" s="173"/>
      <c r="AU148" s="173"/>
      <c r="AV148" s="175">
        <f t="shared" si="28"/>
        <v>0</v>
      </c>
      <c r="AW148" s="173"/>
      <c r="AX148" s="173"/>
      <c r="AY148" s="173"/>
      <c r="AZ148" s="175">
        <f t="shared" si="29"/>
        <v>0</v>
      </c>
      <c r="BA148" s="176">
        <f t="shared" ref="BA148:BC148" si="1392">IF(AS148-AW148&lt;0,0,AS148-AW148)</f>
        <v>0</v>
      </c>
      <c r="BB148" s="176">
        <f t="shared" si="1392"/>
        <v>0</v>
      </c>
      <c r="BC148" s="176">
        <f t="shared" si="1392"/>
        <v>0</v>
      </c>
      <c r="BD148" s="175">
        <f t="shared" si="59"/>
        <v>0</v>
      </c>
      <c r="BE148" s="173"/>
      <c r="BF148" s="173"/>
      <c r="BG148" s="173"/>
      <c r="BH148" s="173"/>
      <c r="BI148" s="173"/>
      <c r="BJ148" s="175">
        <f t="shared" si="30"/>
        <v>0</v>
      </c>
      <c r="BK148" s="173"/>
      <c r="BL148" s="173"/>
      <c r="BM148" s="172"/>
      <c r="BN148" s="173"/>
      <c r="BO148" s="174" t="str">
        <f t="shared" si="60"/>
        <v>-</v>
      </c>
      <c r="BP148" s="173"/>
      <c r="BQ148" s="173"/>
      <c r="BR148" s="173"/>
      <c r="BS148" s="173"/>
      <c r="BT148" s="173"/>
      <c r="BU148" s="174" t="str">
        <f t="shared" si="61"/>
        <v>-</v>
      </c>
      <c r="BV148" s="173"/>
      <c r="BW148" s="173"/>
      <c r="BX148" s="173"/>
      <c r="BY148" s="173"/>
      <c r="BZ148" s="175">
        <f t="shared" si="62"/>
        <v>0</v>
      </c>
      <c r="CA148" s="173"/>
      <c r="CB148" s="173"/>
      <c r="CC148" s="173"/>
      <c r="CD148" s="175">
        <f t="shared" si="63"/>
        <v>0</v>
      </c>
      <c r="CE148" s="176">
        <f t="shared" ref="CE148:CG148" si="1393">IF(BW148-CA148&lt;0,0,BW148-CA148)</f>
        <v>0</v>
      </c>
      <c r="CF148" s="176">
        <f t="shared" si="1393"/>
        <v>0</v>
      </c>
      <c r="CG148" s="176">
        <f t="shared" si="1393"/>
        <v>0</v>
      </c>
      <c r="CH148" s="175">
        <f t="shared" si="65"/>
        <v>0</v>
      </c>
      <c r="CI148" s="173"/>
      <c r="CJ148" s="173"/>
      <c r="CK148" s="173"/>
      <c r="CL148" s="173"/>
      <c r="CM148" s="173"/>
      <c r="CN148" s="175">
        <f t="shared" si="66"/>
        <v>0</v>
      </c>
      <c r="CO148" s="173"/>
      <c r="CP148" s="173"/>
      <c r="CQ148" s="177">
        <f t="shared" ref="CQ148:CR148" si="1394">SUM(E148,AI148,BM148)</f>
        <v>0</v>
      </c>
      <c r="CR148" s="176">
        <f t="shared" si="1394"/>
        <v>0</v>
      </c>
      <c r="CS148" s="174" t="str">
        <f t="shared" si="33"/>
        <v>-</v>
      </c>
      <c r="CT148" s="176">
        <f t="shared" ref="CT148:CX148" si="1395">SUM(H148,AL148,BP148)</f>
        <v>0</v>
      </c>
      <c r="CU148" s="176">
        <f t="shared" si="1395"/>
        <v>0</v>
      </c>
      <c r="CV148" s="176">
        <f t="shared" si="1395"/>
        <v>0</v>
      </c>
      <c r="CW148" s="176">
        <f t="shared" si="1395"/>
        <v>0</v>
      </c>
      <c r="CX148" s="176">
        <f t="shared" si="1395"/>
        <v>0</v>
      </c>
      <c r="CY148" s="174" t="str">
        <f t="shared" si="19"/>
        <v>-</v>
      </c>
      <c r="CZ148" s="176">
        <f t="shared" ref="CZ148:DC148" si="1396">SUM(N148,AR148,BV148)</f>
        <v>0</v>
      </c>
      <c r="DA148" s="176">
        <f t="shared" si="1396"/>
        <v>0</v>
      </c>
      <c r="DB148" s="176">
        <f t="shared" si="1396"/>
        <v>0</v>
      </c>
      <c r="DC148" s="176">
        <f t="shared" si="1396"/>
        <v>0</v>
      </c>
      <c r="DD148" s="175">
        <f t="shared" si="36"/>
        <v>0</v>
      </c>
      <c r="DE148" s="176">
        <f t="shared" ref="DE148:DG148" si="1397">SUM(S148,AW148,CA148)</f>
        <v>0</v>
      </c>
      <c r="DF148" s="176">
        <f t="shared" si="1397"/>
        <v>0</v>
      </c>
      <c r="DG148" s="176">
        <f t="shared" si="1397"/>
        <v>0</v>
      </c>
      <c r="DH148" s="175">
        <f t="shared" si="38"/>
        <v>0</v>
      </c>
      <c r="DI148" s="176">
        <f t="shared" ref="DI148:DK148" si="1398">IF(DA148-DE148&lt;0,0,DA148-DE148)</f>
        <v>0</v>
      </c>
      <c r="DJ148" s="176">
        <f t="shared" si="1398"/>
        <v>0</v>
      </c>
      <c r="DK148" s="176">
        <f t="shared" si="1398"/>
        <v>0</v>
      </c>
      <c r="DL148" s="175">
        <f t="shared" si="40"/>
        <v>0</v>
      </c>
      <c r="DM148" s="176">
        <f t="shared" ref="DM148:DQ148" si="1399">SUM(AA148,BE148,CI148)</f>
        <v>0</v>
      </c>
      <c r="DN148" s="176">
        <f t="shared" si="1399"/>
        <v>0</v>
      </c>
      <c r="DO148" s="176">
        <f t="shared" si="1399"/>
        <v>0</v>
      </c>
      <c r="DP148" s="176">
        <f t="shared" si="1399"/>
        <v>0</v>
      </c>
      <c r="DQ148" s="176">
        <f t="shared" si="1399"/>
        <v>0</v>
      </c>
      <c r="DR148" s="175">
        <f t="shared" si="42"/>
        <v>0</v>
      </c>
      <c r="DS148" s="176">
        <f t="shared" ref="DS148:DT148" si="1400">SUM(AG148,BK148,CO148)</f>
        <v>0</v>
      </c>
      <c r="DT148" s="176">
        <f t="shared" si="1400"/>
        <v>0</v>
      </c>
      <c r="DU148" s="342"/>
    </row>
    <row r="149" ht="19.5" customHeight="1">
      <c r="A149" s="146">
        <v>142.0</v>
      </c>
      <c r="B149" s="179"/>
      <c r="C149" s="312"/>
      <c r="D149" s="313"/>
      <c r="E149" s="172"/>
      <c r="F149" s="173"/>
      <c r="G149" s="174" t="str">
        <f t="shared" si="543"/>
        <v>-</v>
      </c>
      <c r="H149" s="173"/>
      <c r="I149" s="173"/>
      <c r="J149" s="173"/>
      <c r="K149" s="173"/>
      <c r="L149" s="173"/>
      <c r="M149" s="174" t="str">
        <f t="shared" si="544"/>
        <v>-</v>
      </c>
      <c r="N149" s="173"/>
      <c r="O149" s="173"/>
      <c r="P149" s="173"/>
      <c r="Q149" s="173"/>
      <c r="R149" s="175">
        <f t="shared" si="545"/>
        <v>0</v>
      </c>
      <c r="S149" s="173"/>
      <c r="T149" s="173"/>
      <c r="U149" s="173"/>
      <c r="V149" s="175">
        <f t="shared" si="546"/>
        <v>0</v>
      </c>
      <c r="W149" s="176">
        <f t="shared" ref="W149:Y149" si="1401">IF(O149-S149&lt;0,0,O149-S149)</f>
        <v>0</v>
      </c>
      <c r="X149" s="176">
        <f t="shared" si="1401"/>
        <v>0</v>
      </c>
      <c r="Y149" s="176">
        <f t="shared" si="1401"/>
        <v>0</v>
      </c>
      <c r="Z149" s="175">
        <f t="shared" si="548"/>
        <v>0</v>
      </c>
      <c r="AA149" s="173"/>
      <c r="AB149" s="173"/>
      <c r="AC149" s="173"/>
      <c r="AD149" s="173"/>
      <c r="AE149" s="173"/>
      <c r="AF149" s="175">
        <f t="shared" si="549"/>
        <v>0</v>
      </c>
      <c r="AG149" s="173"/>
      <c r="AH149" s="173"/>
      <c r="AI149" s="172"/>
      <c r="AJ149" s="173"/>
      <c r="AK149" s="174" t="str">
        <f t="shared" si="12"/>
        <v>-</v>
      </c>
      <c r="AL149" s="173"/>
      <c r="AM149" s="173"/>
      <c r="AN149" s="173"/>
      <c r="AO149" s="173"/>
      <c r="AP149" s="173"/>
      <c r="AQ149" s="174" t="str">
        <f t="shared" si="13"/>
        <v>-</v>
      </c>
      <c r="AR149" s="155" t="str">
        <f t="shared" si="901"/>
        <v/>
      </c>
      <c r="AS149" s="173"/>
      <c r="AT149" s="173"/>
      <c r="AU149" s="173"/>
      <c r="AV149" s="175">
        <f t="shared" si="28"/>
        <v>0</v>
      </c>
      <c r="AW149" s="173"/>
      <c r="AX149" s="173"/>
      <c r="AY149" s="173"/>
      <c r="AZ149" s="175">
        <f t="shared" si="29"/>
        <v>0</v>
      </c>
      <c r="BA149" s="176">
        <f t="shared" ref="BA149:BC149" si="1402">IF(AS149-AW149&lt;0,0,AS149-AW149)</f>
        <v>0</v>
      </c>
      <c r="BB149" s="176">
        <f t="shared" si="1402"/>
        <v>0</v>
      </c>
      <c r="BC149" s="176">
        <f t="shared" si="1402"/>
        <v>0</v>
      </c>
      <c r="BD149" s="175">
        <f t="shared" si="59"/>
        <v>0</v>
      </c>
      <c r="BE149" s="173"/>
      <c r="BF149" s="173"/>
      <c r="BG149" s="173"/>
      <c r="BH149" s="173"/>
      <c r="BI149" s="173"/>
      <c r="BJ149" s="175">
        <f t="shared" si="30"/>
        <v>0</v>
      </c>
      <c r="BK149" s="173"/>
      <c r="BL149" s="173"/>
      <c r="BM149" s="172"/>
      <c r="BN149" s="173"/>
      <c r="BO149" s="174" t="str">
        <f t="shared" si="60"/>
        <v>-</v>
      </c>
      <c r="BP149" s="173"/>
      <c r="BQ149" s="173"/>
      <c r="BR149" s="173"/>
      <c r="BS149" s="173"/>
      <c r="BT149" s="173"/>
      <c r="BU149" s="174" t="str">
        <f t="shared" si="61"/>
        <v>-</v>
      </c>
      <c r="BV149" s="173"/>
      <c r="BW149" s="173"/>
      <c r="BX149" s="173"/>
      <c r="BY149" s="173"/>
      <c r="BZ149" s="175">
        <f t="shared" si="62"/>
        <v>0</v>
      </c>
      <c r="CA149" s="173"/>
      <c r="CB149" s="173"/>
      <c r="CC149" s="173"/>
      <c r="CD149" s="175">
        <f t="shared" si="63"/>
        <v>0</v>
      </c>
      <c r="CE149" s="176">
        <f t="shared" ref="CE149:CG149" si="1403">IF(BW149-CA149&lt;0,0,BW149-CA149)</f>
        <v>0</v>
      </c>
      <c r="CF149" s="176">
        <f t="shared" si="1403"/>
        <v>0</v>
      </c>
      <c r="CG149" s="176">
        <f t="shared" si="1403"/>
        <v>0</v>
      </c>
      <c r="CH149" s="175">
        <f t="shared" si="65"/>
        <v>0</v>
      </c>
      <c r="CI149" s="173"/>
      <c r="CJ149" s="173"/>
      <c r="CK149" s="173"/>
      <c r="CL149" s="173"/>
      <c r="CM149" s="173"/>
      <c r="CN149" s="175">
        <f t="shared" si="66"/>
        <v>0</v>
      </c>
      <c r="CO149" s="173"/>
      <c r="CP149" s="173"/>
      <c r="CQ149" s="177">
        <f t="shared" ref="CQ149:CR149" si="1404">SUM(E149,AI149,BM149)</f>
        <v>0</v>
      </c>
      <c r="CR149" s="176">
        <f t="shared" si="1404"/>
        <v>0</v>
      </c>
      <c r="CS149" s="174" t="str">
        <f t="shared" si="33"/>
        <v>-</v>
      </c>
      <c r="CT149" s="176">
        <f t="shared" ref="CT149:CX149" si="1405">SUM(H149,AL149,BP149)</f>
        <v>0</v>
      </c>
      <c r="CU149" s="176">
        <f t="shared" si="1405"/>
        <v>0</v>
      </c>
      <c r="CV149" s="176">
        <f t="shared" si="1405"/>
        <v>0</v>
      </c>
      <c r="CW149" s="176">
        <f t="shared" si="1405"/>
        <v>0</v>
      </c>
      <c r="CX149" s="176">
        <f t="shared" si="1405"/>
        <v>0</v>
      </c>
      <c r="CY149" s="174" t="str">
        <f t="shared" si="19"/>
        <v>-</v>
      </c>
      <c r="CZ149" s="176">
        <f t="shared" ref="CZ149:DC149" si="1406">SUM(N149,AR149,BV149)</f>
        <v>0</v>
      </c>
      <c r="DA149" s="176">
        <f t="shared" si="1406"/>
        <v>0</v>
      </c>
      <c r="DB149" s="176">
        <f t="shared" si="1406"/>
        <v>0</v>
      </c>
      <c r="DC149" s="176">
        <f t="shared" si="1406"/>
        <v>0</v>
      </c>
      <c r="DD149" s="175">
        <f t="shared" si="36"/>
        <v>0</v>
      </c>
      <c r="DE149" s="176">
        <f t="shared" ref="DE149:DG149" si="1407">SUM(S149,AW149,CA149)</f>
        <v>0</v>
      </c>
      <c r="DF149" s="176">
        <f t="shared" si="1407"/>
        <v>0</v>
      </c>
      <c r="DG149" s="176">
        <f t="shared" si="1407"/>
        <v>0</v>
      </c>
      <c r="DH149" s="175">
        <f t="shared" si="38"/>
        <v>0</v>
      </c>
      <c r="DI149" s="176">
        <f t="shared" ref="DI149:DK149" si="1408">IF(DA149-DE149&lt;0,0,DA149-DE149)</f>
        <v>0</v>
      </c>
      <c r="DJ149" s="176">
        <f t="shared" si="1408"/>
        <v>0</v>
      </c>
      <c r="DK149" s="176">
        <f t="shared" si="1408"/>
        <v>0</v>
      </c>
      <c r="DL149" s="175">
        <f t="shared" si="40"/>
        <v>0</v>
      </c>
      <c r="DM149" s="176">
        <f t="shared" ref="DM149:DQ149" si="1409">SUM(AA149,BE149,CI149)</f>
        <v>0</v>
      </c>
      <c r="DN149" s="176">
        <f t="shared" si="1409"/>
        <v>0</v>
      </c>
      <c r="DO149" s="176">
        <f t="shared" si="1409"/>
        <v>0</v>
      </c>
      <c r="DP149" s="176">
        <f t="shared" si="1409"/>
        <v>0</v>
      </c>
      <c r="DQ149" s="176">
        <f t="shared" si="1409"/>
        <v>0</v>
      </c>
      <c r="DR149" s="175">
        <f t="shared" si="42"/>
        <v>0</v>
      </c>
      <c r="DS149" s="176">
        <f t="shared" ref="DS149:DT149" si="1410">SUM(AG149,BK149,CO149)</f>
        <v>0</v>
      </c>
      <c r="DT149" s="176">
        <f t="shared" si="1410"/>
        <v>0</v>
      </c>
      <c r="DU149" s="342"/>
    </row>
    <row r="150" ht="19.5" customHeight="1">
      <c r="A150" s="146">
        <v>143.0</v>
      </c>
      <c r="B150" s="179"/>
      <c r="C150" s="312"/>
      <c r="D150" s="313"/>
      <c r="E150" s="172"/>
      <c r="F150" s="173"/>
      <c r="G150" s="174" t="str">
        <f t="shared" si="543"/>
        <v>-</v>
      </c>
      <c r="H150" s="173"/>
      <c r="I150" s="173"/>
      <c r="J150" s="173"/>
      <c r="K150" s="173"/>
      <c r="L150" s="173"/>
      <c r="M150" s="174" t="str">
        <f t="shared" si="544"/>
        <v>-</v>
      </c>
      <c r="N150" s="173"/>
      <c r="O150" s="173"/>
      <c r="P150" s="173"/>
      <c r="Q150" s="173"/>
      <c r="R150" s="175">
        <f t="shared" si="545"/>
        <v>0</v>
      </c>
      <c r="S150" s="173"/>
      <c r="T150" s="173"/>
      <c r="U150" s="173"/>
      <c r="V150" s="175">
        <f t="shared" si="546"/>
        <v>0</v>
      </c>
      <c r="W150" s="176">
        <f t="shared" ref="W150:Y150" si="1411">IF(O150-S150&lt;0,0,O150-S150)</f>
        <v>0</v>
      </c>
      <c r="X150" s="176">
        <f t="shared" si="1411"/>
        <v>0</v>
      </c>
      <c r="Y150" s="176">
        <f t="shared" si="1411"/>
        <v>0</v>
      </c>
      <c r="Z150" s="175">
        <f t="shared" si="548"/>
        <v>0</v>
      </c>
      <c r="AA150" s="173"/>
      <c r="AB150" s="173"/>
      <c r="AC150" s="173"/>
      <c r="AD150" s="173"/>
      <c r="AE150" s="173"/>
      <c r="AF150" s="175">
        <f t="shared" si="549"/>
        <v>0</v>
      </c>
      <c r="AG150" s="173"/>
      <c r="AH150" s="173"/>
      <c r="AI150" s="172"/>
      <c r="AJ150" s="173"/>
      <c r="AK150" s="174" t="str">
        <f t="shared" si="12"/>
        <v>-</v>
      </c>
      <c r="AL150" s="173"/>
      <c r="AM150" s="173"/>
      <c r="AN150" s="173"/>
      <c r="AO150" s="173"/>
      <c r="AP150" s="173"/>
      <c r="AQ150" s="174" t="str">
        <f t="shared" si="13"/>
        <v>-</v>
      </c>
      <c r="AR150" s="155" t="str">
        <f t="shared" si="901"/>
        <v/>
      </c>
      <c r="AS150" s="173"/>
      <c r="AT150" s="173"/>
      <c r="AU150" s="173"/>
      <c r="AV150" s="175">
        <f t="shared" si="28"/>
        <v>0</v>
      </c>
      <c r="AW150" s="173"/>
      <c r="AX150" s="173"/>
      <c r="AY150" s="173"/>
      <c r="AZ150" s="175">
        <f t="shared" si="29"/>
        <v>0</v>
      </c>
      <c r="BA150" s="176">
        <f t="shared" ref="BA150:BC150" si="1412">IF(AS150-AW150&lt;0,0,AS150-AW150)</f>
        <v>0</v>
      </c>
      <c r="BB150" s="176">
        <f t="shared" si="1412"/>
        <v>0</v>
      </c>
      <c r="BC150" s="176">
        <f t="shared" si="1412"/>
        <v>0</v>
      </c>
      <c r="BD150" s="175">
        <f t="shared" si="59"/>
        <v>0</v>
      </c>
      <c r="BE150" s="173"/>
      <c r="BF150" s="173"/>
      <c r="BG150" s="173"/>
      <c r="BH150" s="173"/>
      <c r="BI150" s="173"/>
      <c r="BJ150" s="175">
        <f t="shared" si="30"/>
        <v>0</v>
      </c>
      <c r="BK150" s="173"/>
      <c r="BL150" s="173"/>
      <c r="BM150" s="172"/>
      <c r="BN150" s="173"/>
      <c r="BO150" s="174" t="str">
        <f t="shared" si="60"/>
        <v>-</v>
      </c>
      <c r="BP150" s="173"/>
      <c r="BQ150" s="173"/>
      <c r="BR150" s="173"/>
      <c r="BS150" s="173"/>
      <c r="BT150" s="173"/>
      <c r="BU150" s="174" t="str">
        <f t="shared" si="61"/>
        <v>-</v>
      </c>
      <c r="BV150" s="173"/>
      <c r="BW150" s="173"/>
      <c r="BX150" s="173"/>
      <c r="BY150" s="173"/>
      <c r="BZ150" s="175">
        <f t="shared" si="62"/>
        <v>0</v>
      </c>
      <c r="CA150" s="173"/>
      <c r="CB150" s="173"/>
      <c r="CC150" s="173"/>
      <c r="CD150" s="175">
        <f t="shared" si="63"/>
        <v>0</v>
      </c>
      <c r="CE150" s="176">
        <f t="shared" ref="CE150:CG150" si="1413">IF(BW150-CA150&lt;0,0,BW150-CA150)</f>
        <v>0</v>
      </c>
      <c r="CF150" s="176">
        <f t="shared" si="1413"/>
        <v>0</v>
      </c>
      <c r="CG150" s="176">
        <f t="shared" si="1413"/>
        <v>0</v>
      </c>
      <c r="CH150" s="175">
        <f t="shared" si="65"/>
        <v>0</v>
      </c>
      <c r="CI150" s="173"/>
      <c r="CJ150" s="173"/>
      <c r="CK150" s="173"/>
      <c r="CL150" s="173"/>
      <c r="CM150" s="173"/>
      <c r="CN150" s="175">
        <f t="shared" si="66"/>
        <v>0</v>
      </c>
      <c r="CO150" s="173"/>
      <c r="CP150" s="173"/>
      <c r="CQ150" s="177">
        <f t="shared" ref="CQ150:CR150" si="1414">SUM(E150,AI150,BM150)</f>
        <v>0</v>
      </c>
      <c r="CR150" s="176">
        <f t="shared" si="1414"/>
        <v>0</v>
      </c>
      <c r="CS150" s="174" t="str">
        <f t="shared" si="33"/>
        <v>-</v>
      </c>
      <c r="CT150" s="176">
        <f t="shared" ref="CT150:CX150" si="1415">SUM(H150,AL150,BP150)</f>
        <v>0</v>
      </c>
      <c r="CU150" s="176">
        <f t="shared" si="1415"/>
        <v>0</v>
      </c>
      <c r="CV150" s="176">
        <f t="shared" si="1415"/>
        <v>0</v>
      </c>
      <c r="CW150" s="176">
        <f t="shared" si="1415"/>
        <v>0</v>
      </c>
      <c r="CX150" s="176">
        <f t="shared" si="1415"/>
        <v>0</v>
      </c>
      <c r="CY150" s="174" t="str">
        <f t="shared" si="19"/>
        <v>-</v>
      </c>
      <c r="CZ150" s="176">
        <f t="shared" ref="CZ150:DC150" si="1416">SUM(N150,AR150,BV150)</f>
        <v>0</v>
      </c>
      <c r="DA150" s="176">
        <f t="shared" si="1416"/>
        <v>0</v>
      </c>
      <c r="DB150" s="176">
        <f t="shared" si="1416"/>
        <v>0</v>
      </c>
      <c r="DC150" s="176">
        <f t="shared" si="1416"/>
        <v>0</v>
      </c>
      <c r="DD150" s="175">
        <f t="shared" si="36"/>
        <v>0</v>
      </c>
      <c r="DE150" s="176">
        <f t="shared" ref="DE150:DG150" si="1417">SUM(S150,AW150,CA150)</f>
        <v>0</v>
      </c>
      <c r="DF150" s="176">
        <f t="shared" si="1417"/>
        <v>0</v>
      </c>
      <c r="DG150" s="176">
        <f t="shared" si="1417"/>
        <v>0</v>
      </c>
      <c r="DH150" s="175">
        <f t="shared" si="38"/>
        <v>0</v>
      </c>
      <c r="DI150" s="176">
        <f t="shared" ref="DI150:DK150" si="1418">IF(DA150-DE150&lt;0,0,DA150-DE150)</f>
        <v>0</v>
      </c>
      <c r="DJ150" s="176">
        <f t="shared" si="1418"/>
        <v>0</v>
      </c>
      <c r="DK150" s="176">
        <f t="shared" si="1418"/>
        <v>0</v>
      </c>
      <c r="DL150" s="175">
        <f t="shared" si="40"/>
        <v>0</v>
      </c>
      <c r="DM150" s="176">
        <f t="shared" ref="DM150:DQ150" si="1419">SUM(AA150,BE150,CI150)</f>
        <v>0</v>
      </c>
      <c r="DN150" s="176">
        <f t="shared" si="1419"/>
        <v>0</v>
      </c>
      <c r="DO150" s="176">
        <f t="shared" si="1419"/>
        <v>0</v>
      </c>
      <c r="DP150" s="176">
        <f t="shared" si="1419"/>
        <v>0</v>
      </c>
      <c r="DQ150" s="176">
        <f t="shared" si="1419"/>
        <v>0</v>
      </c>
      <c r="DR150" s="175">
        <f t="shared" si="42"/>
        <v>0</v>
      </c>
      <c r="DS150" s="176">
        <f t="shared" ref="DS150:DT150" si="1420">SUM(AG150,BK150,CO150)</f>
        <v>0</v>
      </c>
      <c r="DT150" s="176">
        <f t="shared" si="1420"/>
        <v>0</v>
      </c>
      <c r="DU150" s="342"/>
    </row>
    <row r="151" ht="19.5" customHeight="1">
      <c r="A151" s="146">
        <v>144.0</v>
      </c>
      <c r="B151" s="179"/>
      <c r="C151" s="312"/>
      <c r="D151" s="313"/>
      <c r="E151" s="172"/>
      <c r="F151" s="173"/>
      <c r="G151" s="174" t="str">
        <f t="shared" si="543"/>
        <v>-</v>
      </c>
      <c r="H151" s="173"/>
      <c r="I151" s="173"/>
      <c r="J151" s="173"/>
      <c r="K151" s="173"/>
      <c r="L151" s="173"/>
      <c r="M151" s="174" t="str">
        <f t="shared" si="544"/>
        <v>-</v>
      </c>
      <c r="N151" s="173"/>
      <c r="O151" s="173"/>
      <c r="P151" s="173"/>
      <c r="Q151" s="173"/>
      <c r="R151" s="175">
        <f t="shared" si="545"/>
        <v>0</v>
      </c>
      <c r="S151" s="173"/>
      <c r="T151" s="173"/>
      <c r="U151" s="173"/>
      <c r="V151" s="175">
        <f t="shared" si="546"/>
        <v>0</v>
      </c>
      <c r="W151" s="176">
        <f t="shared" ref="W151:Y151" si="1421">IF(O151-S151&lt;0,0,O151-S151)</f>
        <v>0</v>
      </c>
      <c r="X151" s="176">
        <f t="shared" si="1421"/>
        <v>0</v>
      </c>
      <c r="Y151" s="176">
        <f t="shared" si="1421"/>
        <v>0</v>
      </c>
      <c r="Z151" s="175">
        <f t="shared" si="548"/>
        <v>0</v>
      </c>
      <c r="AA151" s="173"/>
      <c r="AB151" s="173"/>
      <c r="AC151" s="173"/>
      <c r="AD151" s="173"/>
      <c r="AE151" s="173"/>
      <c r="AF151" s="175">
        <f t="shared" si="549"/>
        <v>0</v>
      </c>
      <c r="AG151" s="173"/>
      <c r="AH151" s="173"/>
      <c r="AI151" s="172"/>
      <c r="AJ151" s="173"/>
      <c r="AK151" s="174" t="str">
        <f t="shared" si="12"/>
        <v>-</v>
      </c>
      <c r="AL151" s="173"/>
      <c r="AM151" s="173"/>
      <c r="AN151" s="173"/>
      <c r="AO151" s="173"/>
      <c r="AP151" s="173"/>
      <c r="AQ151" s="174" t="str">
        <f t="shared" si="13"/>
        <v>-</v>
      </c>
      <c r="AR151" s="155" t="str">
        <f t="shared" si="901"/>
        <v/>
      </c>
      <c r="AS151" s="173"/>
      <c r="AT151" s="173"/>
      <c r="AU151" s="173"/>
      <c r="AV151" s="175">
        <f t="shared" si="28"/>
        <v>0</v>
      </c>
      <c r="AW151" s="173"/>
      <c r="AX151" s="173"/>
      <c r="AY151" s="173"/>
      <c r="AZ151" s="175">
        <f t="shared" si="29"/>
        <v>0</v>
      </c>
      <c r="BA151" s="176">
        <f t="shared" ref="BA151:BC151" si="1422">IF(AS151-AW151&lt;0,0,AS151-AW151)</f>
        <v>0</v>
      </c>
      <c r="BB151" s="176">
        <f t="shared" si="1422"/>
        <v>0</v>
      </c>
      <c r="BC151" s="176">
        <f t="shared" si="1422"/>
        <v>0</v>
      </c>
      <c r="BD151" s="175">
        <f t="shared" si="59"/>
        <v>0</v>
      </c>
      <c r="BE151" s="173"/>
      <c r="BF151" s="173"/>
      <c r="BG151" s="173"/>
      <c r="BH151" s="173"/>
      <c r="BI151" s="173"/>
      <c r="BJ151" s="175">
        <f t="shared" si="30"/>
        <v>0</v>
      </c>
      <c r="BK151" s="173"/>
      <c r="BL151" s="173"/>
      <c r="BM151" s="172"/>
      <c r="BN151" s="173"/>
      <c r="BO151" s="174" t="str">
        <f t="shared" si="60"/>
        <v>-</v>
      </c>
      <c r="BP151" s="173"/>
      <c r="BQ151" s="173"/>
      <c r="BR151" s="173"/>
      <c r="BS151" s="173"/>
      <c r="BT151" s="173"/>
      <c r="BU151" s="174" t="str">
        <f t="shared" si="61"/>
        <v>-</v>
      </c>
      <c r="BV151" s="173"/>
      <c r="BW151" s="173"/>
      <c r="BX151" s="173"/>
      <c r="BY151" s="173"/>
      <c r="BZ151" s="175">
        <f t="shared" si="62"/>
        <v>0</v>
      </c>
      <c r="CA151" s="173"/>
      <c r="CB151" s="173"/>
      <c r="CC151" s="173"/>
      <c r="CD151" s="175">
        <f t="shared" si="63"/>
        <v>0</v>
      </c>
      <c r="CE151" s="176">
        <f t="shared" ref="CE151:CG151" si="1423">IF(BW151-CA151&lt;0,0,BW151-CA151)</f>
        <v>0</v>
      </c>
      <c r="CF151" s="176">
        <f t="shared" si="1423"/>
        <v>0</v>
      </c>
      <c r="CG151" s="176">
        <f t="shared" si="1423"/>
        <v>0</v>
      </c>
      <c r="CH151" s="175">
        <f t="shared" si="65"/>
        <v>0</v>
      </c>
      <c r="CI151" s="173"/>
      <c r="CJ151" s="173"/>
      <c r="CK151" s="173"/>
      <c r="CL151" s="173"/>
      <c r="CM151" s="173"/>
      <c r="CN151" s="175">
        <f t="shared" si="66"/>
        <v>0</v>
      </c>
      <c r="CO151" s="173"/>
      <c r="CP151" s="173"/>
      <c r="CQ151" s="177">
        <f t="shared" ref="CQ151:CR151" si="1424">SUM(E151,AI151,BM151)</f>
        <v>0</v>
      </c>
      <c r="CR151" s="176">
        <f t="shared" si="1424"/>
        <v>0</v>
      </c>
      <c r="CS151" s="174" t="str">
        <f t="shared" si="33"/>
        <v>-</v>
      </c>
      <c r="CT151" s="176">
        <f t="shared" ref="CT151:CX151" si="1425">SUM(H151,AL151,BP151)</f>
        <v>0</v>
      </c>
      <c r="CU151" s="176">
        <f t="shared" si="1425"/>
        <v>0</v>
      </c>
      <c r="CV151" s="176">
        <f t="shared" si="1425"/>
        <v>0</v>
      </c>
      <c r="CW151" s="176">
        <f t="shared" si="1425"/>
        <v>0</v>
      </c>
      <c r="CX151" s="176">
        <f t="shared" si="1425"/>
        <v>0</v>
      </c>
      <c r="CY151" s="174" t="str">
        <f t="shared" si="19"/>
        <v>-</v>
      </c>
      <c r="CZ151" s="176">
        <f t="shared" ref="CZ151:DC151" si="1426">SUM(N151,AR151,BV151)</f>
        <v>0</v>
      </c>
      <c r="DA151" s="176">
        <f t="shared" si="1426"/>
        <v>0</v>
      </c>
      <c r="DB151" s="176">
        <f t="shared" si="1426"/>
        <v>0</v>
      </c>
      <c r="DC151" s="176">
        <f t="shared" si="1426"/>
        <v>0</v>
      </c>
      <c r="DD151" s="175">
        <f t="shared" si="36"/>
        <v>0</v>
      </c>
      <c r="DE151" s="176">
        <f t="shared" ref="DE151:DG151" si="1427">SUM(S151,AW151,CA151)</f>
        <v>0</v>
      </c>
      <c r="DF151" s="176">
        <f t="shared" si="1427"/>
        <v>0</v>
      </c>
      <c r="DG151" s="176">
        <f t="shared" si="1427"/>
        <v>0</v>
      </c>
      <c r="DH151" s="175">
        <f t="shared" si="38"/>
        <v>0</v>
      </c>
      <c r="DI151" s="176">
        <f t="shared" ref="DI151:DK151" si="1428">IF(DA151-DE151&lt;0,0,DA151-DE151)</f>
        <v>0</v>
      </c>
      <c r="DJ151" s="176">
        <f t="shared" si="1428"/>
        <v>0</v>
      </c>
      <c r="DK151" s="176">
        <f t="shared" si="1428"/>
        <v>0</v>
      </c>
      <c r="DL151" s="175">
        <f t="shared" si="40"/>
        <v>0</v>
      </c>
      <c r="DM151" s="176">
        <f t="shared" ref="DM151:DQ151" si="1429">SUM(AA151,BE151,CI151)</f>
        <v>0</v>
      </c>
      <c r="DN151" s="176">
        <f t="shared" si="1429"/>
        <v>0</v>
      </c>
      <c r="DO151" s="176">
        <f t="shared" si="1429"/>
        <v>0</v>
      </c>
      <c r="DP151" s="176">
        <f t="shared" si="1429"/>
        <v>0</v>
      </c>
      <c r="DQ151" s="176">
        <f t="shared" si="1429"/>
        <v>0</v>
      </c>
      <c r="DR151" s="175">
        <f t="shared" si="42"/>
        <v>0</v>
      </c>
      <c r="DS151" s="176">
        <f t="shared" ref="DS151:DT151" si="1430">SUM(AG151,BK151,CO151)</f>
        <v>0</v>
      </c>
      <c r="DT151" s="176">
        <f t="shared" si="1430"/>
        <v>0</v>
      </c>
      <c r="DU151" s="342"/>
    </row>
    <row r="152" ht="19.5" customHeight="1">
      <c r="A152" s="146">
        <v>133.0</v>
      </c>
      <c r="B152" s="179"/>
      <c r="C152" s="312"/>
      <c r="D152" s="313"/>
      <c r="E152" s="172"/>
      <c r="F152" s="173"/>
      <c r="G152" s="174" t="str">
        <f t="shared" si="543"/>
        <v>-</v>
      </c>
      <c r="H152" s="173"/>
      <c r="I152" s="173"/>
      <c r="J152" s="173"/>
      <c r="K152" s="173"/>
      <c r="L152" s="173"/>
      <c r="M152" s="174" t="str">
        <f t="shared" si="544"/>
        <v>-</v>
      </c>
      <c r="N152" s="173"/>
      <c r="O152" s="173"/>
      <c r="P152" s="173"/>
      <c r="Q152" s="173"/>
      <c r="R152" s="175">
        <f t="shared" si="545"/>
        <v>0</v>
      </c>
      <c r="S152" s="173"/>
      <c r="T152" s="173"/>
      <c r="U152" s="173"/>
      <c r="V152" s="175">
        <f t="shared" si="546"/>
        <v>0</v>
      </c>
      <c r="W152" s="176">
        <f t="shared" ref="W152:Y152" si="1431">IF(O152-S152&lt;0,0,O152-S152)</f>
        <v>0</v>
      </c>
      <c r="X152" s="176">
        <f t="shared" si="1431"/>
        <v>0</v>
      </c>
      <c r="Y152" s="176">
        <f t="shared" si="1431"/>
        <v>0</v>
      </c>
      <c r="Z152" s="175">
        <f t="shared" si="548"/>
        <v>0</v>
      </c>
      <c r="AA152" s="173"/>
      <c r="AB152" s="173"/>
      <c r="AC152" s="173"/>
      <c r="AD152" s="173"/>
      <c r="AE152" s="173"/>
      <c r="AF152" s="175">
        <f t="shared" si="549"/>
        <v>0</v>
      </c>
      <c r="AG152" s="173"/>
      <c r="AH152" s="173"/>
      <c r="AI152" s="172"/>
      <c r="AJ152" s="173"/>
      <c r="AK152" s="174" t="str">
        <f t="shared" si="12"/>
        <v>-</v>
      </c>
      <c r="AL152" s="173"/>
      <c r="AM152" s="173"/>
      <c r="AN152" s="173"/>
      <c r="AO152" s="173"/>
      <c r="AP152" s="173"/>
      <c r="AQ152" s="174" t="str">
        <f t="shared" si="13"/>
        <v>-</v>
      </c>
      <c r="AR152" s="155" t="str">
        <f t="shared" si="901"/>
        <v/>
      </c>
      <c r="AS152" s="173"/>
      <c r="AT152" s="173"/>
      <c r="AU152" s="173"/>
      <c r="AV152" s="175">
        <f t="shared" si="28"/>
        <v>0</v>
      </c>
      <c r="AW152" s="173"/>
      <c r="AX152" s="173"/>
      <c r="AY152" s="173"/>
      <c r="AZ152" s="175">
        <f t="shared" si="29"/>
        <v>0</v>
      </c>
      <c r="BA152" s="176">
        <f t="shared" ref="BA152:BC152" si="1432">IF(AS152-AW152&lt;0,0,AS152-AW152)</f>
        <v>0</v>
      </c>
      <c r="BB152" s="176">
        <f t="shared" si="1432"/>
        <v>0</v>
      </c>
      <c r="BC152" s="176">
        <f t="shared" si="1432"/>
        <v>0</v>
      </c>
      <c r="BD152" s="175">
        <f t="shared" si="59"/>
        <v>0</v>
      </c>
      <c r="BE152" s="173"/>
      <c r="BF152" s="173"/>
      <c r="BG152" s="173"/>
      <c r="BH152" s="173"/>
      <c r="BI152" s="173"/>
      <c r="BJ152" s="175">
        <f t="shared" si="30"/>
        <v>0</v>
      </c>
      <c r="BK152" s="173"/>
      <c r="BL152" s="173"/>
      <c r="BM152" s="172"/>
      <c r="BN152" s="173"/>
      <c r="BO152" s="174" t="str">
        <f t="shared" si="60"/>
        <v>-</v>
      </c>
      <c r="BP152" s="173"/>
      <c r="BQ152" s="173"/>
      <c r="BR152" s="173"/>
      <c r="BS152" s="173"/>
      <c r="BT152" s="173"/>
      <c r="BU152" s="174" t="str">
        <f t="shared" si="61"/>
        <v>-</v>
      </c>
      <c r="BV152" s="173"/>
      <c r="BW152" s="173"/>
      <c r="BX152" s="173"/>
      <c r="BY152" s="173"/>
      <c r="BZ152" s="175">
        <f t="shared" si="62"/>
        <v>0</v>
      </c>
      <c r="CA152" s="173"/>
      <c r="CB152" s="173"/>
      <c r="CC152" s="173"/>
      <c r="CD152" s="175">
        <f t="shared" si="63"/>
        <v>0</v>
      </c>
      <c r="CE152" s="176">
        <f t="shared" ref="CE152:CG152" si="1433">IF(BW152-CA152&lt;0,0,BW152-CA152)</f>
        <v>0</v>
      </c>
      <c r="CF152" s="176">
        <f t="shared" si="1433"/>
        <v>0</v>
      </c>
      <c r="CG152" s="176">
        <f t="shared" si="1433"/>
        <v>0</v>
      </c>
      <c r="CH152" s="175">
        <f t="shared" si="65"/>
        <v>0</v>
      </c>
      <c r="CI152" s="173"/>
      <c r="CJ152" s="173"/>
      <c r="CK152" s="173"/>
      <c r="CL152" s="173"/>
      <c r="CM152" s="173"/>
      <c r="CN152" s="175">
        <f t="shared" si="66"/>
        <v>0</v>
      </c>
      <c r="CO152" s="173"/>
      <c r="CP152" s="173"/>
      <c r="CQ152" s="177">
        <f t="shared" ref="CQ152:CR152" si="1434">SUM(E152,AI152,BM152)</f>
        <v>0</v>
      </c>
      <c r="CR152" s="176">
        <f t="shared" si="1434"/>
        <v>0</v>
      </c>
      <c r="CS152" s="174" t="str">
        <f t="shared" si="33"/>
        <v>-</v>
      </c>
      <c r="CT152" s="176">
        <f t="shared" ref="CT152:CX152" si="1435">SUM(H152,AL152,BP152)</f>
        <v>0</v>
      </c>
      <c r="CU152" s="176">
        <f t="shared" si="1435"/>
        <v>0</v>
      </c>
      <c r="CV152" s="176">
        <f t="shared" si="1435"/>
        <v>0</v>
      </c>
      <c r="CW152" s="176">
        <f t="shared" si="1435"/>
        <v>0</v>
      </c>
      <c r="CX152" s="176">
        <f t="shared" si="1435"/>
        <v>0</v>
      </c>
      <c r="CY152" s="174" t="str">
        <f t="shared" si="19"/>
        <v>-</v>
      </c>
      <c r="CZ152" s="176">
        <f t="shared" ref="CZ152:DC152" si="1436">SUM(N152,AR152,BV152)</f>
        <v>0</v>
      </c>
      <c r="DA152" s="176">
        <f t="shared" si="1436"/>
        <v>0</v>
      </c>
      <c r="DB152" s="176">
        <f t="shared" si="1436"/>
        <v>0</v>
      </c>
      <c r="DC152" s="176">
        <f t="shared" si="1436"/>
        <v>0</v>
      </c>
      <c r="DD152" s="175">
        <f t="shared" si="36"/>
        <v>0</v>
      </c>
      <c r="DE152" s="176">
        <f t="shared" ref="DE152:DG152" si="1437">SUM(S152,AW152,CA152)</f>
        <v>0</v>
      </c>
      <c r="DF152" s="176">
        <f t="shared" si="1437"/>
        <v>0</v>
      </c>
      <c r="DG152" s="176">
        <f t="shared" si="1437"/>
        <v>0</v>
      </c>
      <c r="DH152" s="175">
        <f t="shared" si="38"/>
        <v>0</v>
      </c>
      <c r="DI152" s="176">
        <f t="shared" ref="DI152:DK152" si="1438">IF(DA152-DE152&lt;0,0,DA152-DE152)</f>
        <v>0</v>
      </c>
      <c r="DJ152" s="176">
        <f t="shared" si="1438"/>
        <v>0</v>
      </c>
      <c r="DK152" s="176">
        <f t="shared" si="1438"/>
        <v>0</v>
      </c>
      <c r="DL152" s="175">
        <f t="shared" si="40"/>
        <v>0</v>
      </c>
      <c r="DM152" s="176">
        <f t="shared" ref="DM152:DQ152" si="1439">SUM(AA152,BE152,CI152)</f>
        <v>0</v>
      </c>
      <c r="DN152" s="176">
        <f t="shared" si="1439"/>
        <v>0</v>
      </c>
      <c r="DO152" s="176">
        <f t="shared" si="1439"/>
        <v>0</v>
      </c>
      <c r="DP152" s="176">
        <f t="shared" si="1439"/>
        <v>0</v>
      </c>
      <c r="DQ152" s="176">
        <f t="shared" si="1439"/>
        <v>0</v>
      </c>
      <c r="DR152" s="175">
        <f t="shared" si="42"/>
        <v>0</v>
      </c>
      <c r="DS152" s="176">
        <f t="shared" ref="DS152:DT152" si="1440">SUM(AG152,BK152,CO152)</f>
        <v>0</v>
      </c>
      <c r="DT152" s="176">
        <f t="shared" si="1440"/>
        <v>0</v>
      </c>
      <c r="DU152" s="342"/>
    </row>
    <row r="153" ht="19.5" customHeight="1">
      <c r="A153" s="146">
        <v>134.0</v>
      </c>
      <c r="B153" s="179"/>
      <c r="C153" s="312"/>
      <c r="D153" s="313"/>
      <c r="E153" s="172"/>
      <c r="F153" s="173"/>
      <c r="G153" s="174" t="str">
        <f t="shared" si="543"/>
        <v>-</v>
      </c>
      <c r="H153" s="173"/>
      <c r="I153" s="173"/>
      <c r="J153" s="173"/>
      <c r="K153" s="173"/>
      <c r="L153" s="173"/>
      <c r="M153" s="174" t="str">
        <f t="shared" si="544"/>
        <v>-</v>
      </c>
      <c r="N153" s="173"/>
      <c r="O153" s="173"/>
      <c r="P153" s="173"/>
      <c r="Q153" s="173"/>
      <c r="R153" s="175">
        <f t="shared" si="545"/>
        <v>0</v>
      </c>
      <c r="S153" s="173"/>
      <c r="T153" s="173"/>
      <c r="U153" s="173"/>
      <c r="V153" s="175">
        <f t="shared" si="546"/>
        <v>0</v>
      </c>
      <c r="W153" s="176">
        <f t="shared" ref="W153:Y153" si="1441">IF(O153-S153&lt;0,0,O153-S153)</f>
        <v>0</v>
      </c>
      <c r="X153" s="176">
        <f t="shared" si="1441"/>
        <v>0</v>
      </c>
      <c r="Y153" s="176">
        <f t="shared" si="1441"/>
        <v>0</v>
      </c>
      <c r="Z153" s="175">
        <f t="shared" si="548"/>
        <v>0</v>
      </c>
      <c r="AA153" s="173"/>
      <c r="AB153" s="173"/>
      <c r="AC153" s="173"/>
      <c r="AD153" s="173"/>
      <c r="AE153" s="173"/>
      <c r="AF153" s="175">
        <f t="shared" si="549"/>
        <v>0</v>
      </c>
      <c r="AG153" s="173"/>
      <c r="AH153" s="173"/>
      <c r="AI153" s="172"/>
      <c r="AJ153" s="173"/>
      <c r="AK153" s="174" t="str">
        <f t="shared" si="12"/>
        <v>-</v>
      </c>
      <c r="AL153" s="173"/>
      <c r="AM153" s="173"/>
      <c r="AN153" s="173"/>
      <c r="AO153" s="173"/>
      <c r="AP153" s="173"/>
      <c r="AQ153" s="174" t="str">
        <f t="shared" si="13"/>
        <v>-</v>
      </c>
      <c r="AR153" s="155" t="str">
        <f t="shared" si="901"/>
        <v/>
      </c>
      <c r="AS153" s="173"/>
      <c r="AT153" s="173"/>
      <c r="AU153" s="173"/>
      <c r="AV153" s="175">
        <f t="shared" si="28"/>
        <v>0</v>
      </c>
      <c r="AW153" s="173"/>
      <c r="AX153" s="173"/>
      <c r="AY153" s="173"/>
      <c r="AZ153" s="175">
        <f t="shared" si="29"/>
        <v>0</v>
      </c>
      <c r="BA153" s="176">
        <f t="shared" ref="BA153:BC153" si="1442">IF(AS153-AW153&lt;0,0,AS153-AW153)</f>
        <v>0</v>
      </c>
      <c r="BB153" s="176">
        <f t="shared" si="1442"/>
        <v>0</v>
      </c>
      <c r="BC153" s="176">
        <f t="shared" si="1442"/>
        <v>0</v>
      </c>
      <c r="BD153" s="175">
        <f t="shared" si="59"/>
        <v>0</v>
      </c>
      <c r="BE153" s="173"/>
      <c r="BF153" s="173"/>
      <c r="BG153" s="173"/>
      <c r="BH153" s="173"/>
      <c r="BI153" s="173"/>
      <c r="BJ153" s="175">
        <f t="shared" si="30"/>
        <v>0</v>
      </c>
      <c r="BK153" s="173"/>
      <c r="BL153" s="173"/>
      <c r="BM153" s="172"/>
      <c r="BN153" s="173"/>
      <c r="BO153" s="174" t="str">
        <f t="shared" si="60"/>
        <v>-</v>
      </c>
      <c r="BP153" s="173"/>
      <c r="BQ153" s="173"/>
      <c r="BR153" s="173"/>
      <c r="BS153" s="173"/>
      <c r="BT153" s="173"/>
      <c r="BU153" s="174" t="str">
        <f t="shared" si="61"/>
        <v>-</v>
      </c>
      <c r="BV153" s="173"/>
      <c r="BW153" s="173"/>
      <c r="BX153" s="173"/>
      <c r="BY153" s="173"/>
      <c r="BZ153" s="175">
        <f t="shared" si="62"/>
        <v>0</v>
      </c>
      <c r="CA153" s="173"/>
      <c r="CB153" s="173"/>
      <c r="CC153" s="173"/>
      <c r="CD153" s="175">
        <f t="shared" si="63"/>
        <v>0</v>
      </c>
      <c r="CE153" s="176">
        <f t="shared" ref="CE153:CG153" si="1443">IF(BW153-CA153&lt;0,0,BW153-CA153)</f>
        <v>0</v>
      </c>
      <c r="CF153" s="176">
        <f t="shared" si="1443"/>
        <v>0</v>
      </c>
      <c r="CG153" s="176">
        <f t="shared" si="1443"/>
        <v>0</v>
      </c>
      <c r="CH153" s="175">
        <f t="shared" si="65"/>
        <v>0</v>
      </c>
      <c r="CI153" s="173"/>
      <c r="CJ153" s="173"/>
      <c r="CK153" s="173"/>
      <c r="CL153" s="173"/>
      <c r="CM153" s="173"/>
      <c r="CN153" s="175">
        <f t="shared" si="66"/>
        <v>0</v>
      </c>
      <c r="CO153" s="173"/>
      <c r="CP153" s="173"/>
      <c r="CQ153" s="177">
        <f t="shared" ref="CQ153:CR153" si="1444">SUM(E153,AI153,BM153)</f>
        <v>0</v>
      </c>
      <c r="CR153" s="176">
        <f t="shared" si="1444"/>
        <v>0</v>
      </c>
      <c r="CS153" s="174" t="str">
        <f t="shared" si="33"/>
        <v>-</v>
      </c>
      <c r="CT153" s="176">
        <f t="shared" ref="CT153:CX153" si="1445">SUM(H153,AL153,BP153)</f>
        <v>0</v>
      </c>
      <c r="CU153" s="176">
        <f t="shared" si="1445"/>
        <v>0</v>
      </c>
      <c r="CV153" s="176">
        <f t="shared" si="1445"/>
        <v>0</v>
      </c>
      <c r="CW153" s="176">
        <f t="shared" si="1445"/>
        <v>0</v>
      </c>
      <c r="CX153" s="176">
        <f t="shared" si="1445"/>
        <v>0</v>
      </c>
      <c r="CY153" s="174" t="str">
        <f t="shared" si="19"/>
        <v>-</v>
      </c>
      <c r="CZ153" s="176">
        <f t="shared" ref="CZ153:DC153" si="1446">SUM(N153,AR153,BV153)</f>
        <v>0</v>
      </c>
      <c r="DA153" s="176">
        <f t="shared" si="1446"/>
        <v>0</v>
      </c>
      <c r="DB153" s="176">
        <f t="shared" si="1446"/>
        <v>0</v>
      </c>
      <c r="DC153" s="176">
        <f t="shared" si="1446"/>
        <v>0</v>
      </c>
      <c r="DD153" s="175">
        <f t="shared" si="36"/>
        <v>0</v>
      </c>
      <c r="DE153" s="176">
        <f t="shared" ref="DE153:DG153" si="1447">SUM(S153,AW153,CA153)</f>
        <v>0</v>
      </c>
      <c r="DF153" s="176">
        <f t="shared" si="1447"/>
        <v>0</v>
      </c>
      <c r="DG153" s="176">
        <f t="shared" si="1447"/>
        <v>0</v>
      </c>
      <c r="DH153" s="175">
        <f t="shared" si="38"/>
        <v>0</v>
      </c>
      <c r="DI153" s="176">
        <f t="shared" ref="DI153:DK153" si="1448">IF(DA153-DE153&lt;0,0,DA153-DE153)</f>
        <v>0</v>
      </c>
      <c r="DJ153" s="176">
        <f t="shared" si="1448"/>
        <v>0</v>
      </c>
      <c r="DK153" s="176">
        <f t="shared" si="1448"/>
        <v>0</v>
      </c>
      <c r="DL153" s="175">
        <f t="shared" si="40"/>
        <v>0</v>
      </c>
      <c r="DM153" s="176">
        <f t="shared" ref="DM153:DQ153" si="1449">SUM(AA153,BE153,CI153)</f>
        <v>0</v>
      </c>
      <c r="DN153" s="176">
        <f t="shared" si="1449"/>
        <v>0</v>
      </c>
      <c r="DO153" s="176">
        <f t="shared" si="1449"/>
        <v>0</v>
      </c>
      <c r="DP153" s="176">
        <f t="shared" si="1449"/>
        <v>0</v>
      </c>
      <c r="DQ153" s="176">
        <f t="shared" si="1449"/>
        <v>0</v>
      </c>
      <c r="DR153" s="175">
        <f t="shared" si="42"/>
        <v>0</v>
      </c>
      <c r="DS153" s="176">
        <f t="shared" ref="DS153:DT153" si="1450">SUM(AG153,BK153,CO153)</f>
        <v>0</v>
      </c>
      <c r="DT153" s="176">
        <f t="shared" si="1450"/>
        <v>0</v>
      </c>
      <c r="DU153" s="342"/>
    </row>
    <row r="154" ht="19.5" customHeight="1">
      <c r="A154" s="146">
        <v>135.0</v>
      </c>
      <c r="B154" s="179"/>
      <c r="C154" s="312"/>
      <c r="D154" s="313"/>
      <c r="E154" s="172"/>
      <c r="F154" s="173"/>
      <c r="G154" s="174" t="str">
        <f t="shared" si="543"/>
        <v>-</v>
      </c>
      <c r="H154" s="173"/>
      <c r="I154" s="173"/>
      <c r="J154" s="173"/>
      <c r="K154" s="173"/>
      <c r="L154" s="173"/>
      <c r="M154" s="174" t="str">
        <f t="shared" si="544"/>
        <v>-</v>
      </c>
      <c r="N154" s="173"/>
      <c r="O154" s="173"/>
      <c r="P154" s="173"/>
      <c r="Q154" s="173"/>
      <c r="R154" s="175">
        <f t="shared" si="545"/>
        <v>0</v>
      </c>
      <c r="S154" s="173"/>
      <c r="T154" s="173"/>
      <c r="U154" s="173"/>
      <c r="V154" s="175">
        <f t="shared" si="546"/>
        <v>0</v>
      </c>
      <c r="W154" s="176">
        <f t="shared" ref="W154:Y154" si="1451">IF(O154-S154&lt;0,0,O154-S154)</f>
        <v>0</v>
      </c>
      <c r="X154" s="176">
        <f t="shared" si="1451"/>
        <v>0</v>
      </c>
      <c r="Y154" s="176">
        <f t="shared" si="1451"/>
        <v>0</v>
      </c>
      <c r="Z154" s="175">
        <f t="shared" si="548"/>
        <v>0</v>
      </c>
      <c r="AA154" s="173"/>
      <c r="AB154" s="173"/>
      <c r="AC154" s="173"/>
      <c r="AD154" s="173"/>
      <c r="AE154" s="173"/>
      <c r="AF154" s="175">
        <f t="shared" si="549"/>
        <v>0</v>
      </c>
      <c r="AG154" s="173"/>
      <c r="AH154" s="173"/>
      <c r="AI154" s="172"/>
      <c r="AJ154" s="173"/>
      <c r="AK154" s="174" t="str">
        <f t="shared" si="12"/>
        <v>-</v>
      </c>
      <c r="AL154" s="173"/>
      <c r="AM154" s="173"/>
      <c r="AN154" s="173"/>
      <c r="AO154" s="173"/>
      <c r="AP154" s="173"/>
      <c r="AQ154" s="174" t="str">
        <f t="shared" si="13"/>
        <v>-</v>
      </c>
      <c r="AR154" s="155" t="str">
        <f t="shared" si="901"/>
        <v/>
      </c>
      <c r="AS154" s="173"/>
      <c r="AT154" s="173"/>
      <c r="AU154" s="173"/>
      <c r="AV154" s="175">
        <f t="shared" si="28"/>
        <v>0</v>
      </c>
      <c r="AW154" s="173"/>
      <c r="AX154" s="173"/>
      <c r="AY154" s="173"/>
      <c r="AZ154" s="175">
        <f t="shared" si="29"/>
        <v>0</v>
      </c>
      <c r="BA154" s="176">
        <f t="shared" ref="BA154:BC154" si="1452">IF(AS154-AW154&lt;0,0,AS154-AW154)</f>
        <v>0</v>
      </c>
      <c r="BB154" s="176">
        <f t="shared" si="1452"/>
        <v>0</v>
      </c>
      <c r="BC154" s="176">
        <f t="shared" si="1452"/>
        <v>0</v>
      </c>
      <c r="BD154" s="175">
        <f t="shared" si="59"/>
        <v>0</v>
      </c>
      <c r="BE154" s="173"/>
      <c r="BF154" s="173"/>
      <c r="BG154" s="173"/>
      <c r="BH154" s="173"/>
      <c r="BI154" s="173"/>
      <c r="BJ154" s="175">
        <f t="shared" si="30"/>
        <v>0</v>
      </c>
      <c r="BK154" s="173"/>
      <c r="BL154" s="173"/>
      <c r="BM154" s="172"/>
      <c r="BN154" s="173"/>
      <c r="BO154" s="174" t="str">
        <f t="shared" si="60"/>
        <v>-</v>
      </c>
      <c r="BP154" s="173"/>
      <c r="BQ154" s="173"/>
      <c r="BR154" s="173"/>
      <c r="BS154" s="173"/>
      <c r="BT154" s="173"/>
      <c r="BU154" s="174" t="str">
        <f t="shared" si="61"/>
        <v>-</v>
      </c>
      <c r="BV154" s="173"/>
      <c r="BW154" s="173"/>
      <c r="BX154" s="173"/>
      <c r="BY154" s="173"/>
      <c r="BZ154" s="175">
        <f t="shared" si="62"/>
        <v>0</v>
      </c>
      <c r="CA154" s="173"/>
      <c r="CB154" s="173"/>
      <c r="CC154" s="173"/>
      <c r="CD154" s="175">
        <f t="shared" si="63"/>
        <v>0</v>
      </c>
      <c r="CE154" s="176">
        <f t="shared" ref="CE154:CG154" si="1453">IF(BW154-CA154&lt;0,0,BW154-CA154)</f>
        <v>0</v>
      </c>
      <c r="CF154" s="176">
        <f t="shared" si="1453"/>
        <v>0</v>
      </c>
      <c r="CG154" s="176">
        <f t="shared" si="1453"/>
        <v>0</v>
      </c>
      <c r="CH154" s="175">
        <f t="shared" si="65"/>
        <v>0</v>
      </c>
      <c r="CI154" s="173"/>
      <c r="CJ154" s="173"/>
      <c r="CK154" s="173"/>
      <c r="CL154" s="173"/>
      <c r="CM154" s="173"/>
      <c r="CN154" s="175">
        <f t="shared" si="66"/>
        <v>0</v>
      </c>
      <c r="CO154" s="173"/>
      <c r="CP154" s="173"/>
      <c r="CQ154" s="177">
        <f t="shared" ref="CQ154:CR154" si="1454">SUM(E154,AI154,BM154)</f>
        <v>0</v>
      </c>
      <c r="CR154" s="176">
        <f t="shared" si="1454"/>
        <v>0</v>
      </c>
      <c r="CS154" s="174" t="str">
        <f t="shared" si="33"/>
        <v>-</v>
      </c>
      <c r="CT154" s="176">
        <f t="shared" ref="CT154:CX154" si="1455">SUM(H154,AL154,BP154)</f>
        <v>0</v>
      </c>
      <c r="CU154" s="176">
        <f t="shared" si="1455"/>
        <v>0</v>
      </c>
      <c r="CV154" s="176">
        <f t="shared" si="1455"/>
        <v>0</v>
      </c>
      <c r="CW154" s="176">
        <f t="shared" si="1455"/>
        <v>0</v>
      </c>
      <c r="CX154" s="176">
        <f t="shared" si="1455"/>
        <v>0</v>
      </c>
      <c r="CY154" s="174" t="str">
        <f t="shared" si="19"/>
        <v>-</v>
      </c>
      <c r="CZ154" s="176">
        <f t="shared" ref="CZ154:DC154" si="1456">SUM(N154,AR154,BV154)</f>
        <v>0</v>
      </c>
      <c r="DA154" s="176">
        <f t="shared" si="1456"/>
        <v>0</v>
      </c>
      <c r="DB154" s="176">
        <f t="shared" si="1456"/>
        <v>0</v>
      </c>
      <c r="DC154" s="176">
        <f t="shared" si="1456"/>
        <v>0</v>
      </c>
      <c r="DD154" s="175">
        <f t="shared" si="36"/>
        <v>0</v>
      </c>
      <c r="DE154" s="176">
        <f t="shared" ref="DE154:DG154" si="1457">SUM(S154,AW154,CA154)</f>
        <v>0</v>
      </c>
      <c r="DF154" s="176">
        <f t="shared" si="1457"/>
        <v>0</v>
      </c>
      <c r="DG154" s="176">
        <f t="shared" si="1457"/>
        <v>0</v>
      </c>
      <c r="DH154" s="175">
        <f t="shared" si="38"/>
        <v>0</v>
      </c>
      <c r="DI154" s="176">
        <f t="shared" ref="DI154:DK154" si="1458">IF(DA154-DE154&lt;0,0,DA154-DE154)</f>
        <v>0</v>
      </c>
      <c r="DJ154" s="176">
        <f t="shared" si="1458"/>
        <v>0</v>
      </c>
      <c r="DK154" s="176">
        <f t="shared" si="1458"/>
        <v>0</v>
      </c>
      <c r="DL154" s="175">
        <f t="shared" si="40"/>
        <v>0</v>
      </c>
      <c r="DM154" s="176">
        <f t="shared" ref="DM154:DQ154" si="1459">SUM(AA154,BE154,CI154)</f>
        <v>0</v>
      </c>
      <c r="DN154" s="176">
        <f t="shared" si="1459"/>
        <v>0</v>
      </c>
      <c r="DO154" s="176">
        <f t="shared" si="1459"/>
        <v>0</v>
      </c>
      <c r="DP154" s="176">
        <f t="shared" si="1459"/>
        <v>0</v>
      </c>
      <c r="DQ154" s="176">
        <f t="shared" si="1459"/>
        <v>0</v>
      </c>
      <c r="DR154" s="175">
        <f t="shared" si="42"/>
        <v>0</v>
      </c>
      <c r="DS154" s="176">
        <f t="shared" ref="DS154:DT154" si="1460">SUM(AG154,BK154,CO154)</f>
        <v>0</v>
      </c>
      <c r="DT154" s="176">
        <f t="shared" si="1460"/>
        <v>0</v>
      </c>
      <c r="DU154" s="342"/>
    </row>
    <row r="155" ht="19.5" customHeight="1">
      <c r="A155" s="146">
        <v>136.0</v>
      </c>
      <c r="B155" s="179"/>
      <c r="C155" s="312"/>
      <c r="D155" s="313"/>
      <c r="E155" s="172"/>
      <c r="F155" s="173"/>
      <c r="G155" s="174" t="str">
        <f t="shared" si="543"/>
        <v>-</v>
      </c>
      <c r="H155" s="173"/>
      <c r="I155" s="173"/>
      <c r="J155" s="173"/>
      <c r="K155" s="173"/>
      <c r="L155" s="173"/>
      <c r="M155" s="174" t="str">
        <f t="shared" si="544"/>
        <v>-</v>
      </c>
      <c r="N155" s="173"/>
      <c r="O155" s="173"/>
      <c r="P155" s="173"/>
      <c r="Q155" s="173"/>
      <c r="R155" s="175">
        <f t="shared" si="545"/>
        <v>0</v>
      </c>
      <c r="S155" s="173"/>
      <c r="T155" s="173"/>
      <c r="U155" s="173"/>
      <c r="V155" s="175">
        <f t="shared" si="546"/>
        <v>0</v>
      </c>
      <c r="W155" s="176">
        <f t="shared" ref="W155:Y155" si="1461">IF(O155-S155&lt;0,0,O155-S155)</f>
        <v>0</v>
      </c>
      <c r="X155" s="176">
        <f t="shared" si="1461"/>
        <v>0</v>
      </c>
      <c r="Y155" s="176">
        <f t="shared" si="1461"/>
        <v>0</v>
      </c>
      <c r="Z155" s="175">
        <f t="shared" si="548"/>
        <v>0</v>
      </c>
      <c r="AA155" s="173"/>
      <c r="AB155" s="173"/>
      <c r="AC155" s="173"/>
      <c r="AD155" s="173"/>
      <c r="AE155" s="173"/>
      <c r="AF155" s="175">
        <f t="shared" si="549"/>
        <v>0</v>
      </c>
      <c r="AG155" s="173"/>
      <c r="AH155" s="173"/>
      <c r="AI155" s="172"/>
      <c r="AJ155" s="173"/>
      <c r="AK155" s="174" t="str">
        <f t="shared" si="12"/>
        <v>-</v>
      </c>
      <c r="AL155" s="173"/>
      <c r="AM155" s="173"/>
      <c r="AN155" s="173"/>
      <c r="AO155" s="173"/>
      <c r="AP155" s="173"/>
      <c r="AQ155" s="174" t="str">
        <f t="shared" si="13"/>
        <v>-</v>
      </c>
      <c r="AR155" s="155" t="str">
        <f t="shared" si="901"/>
        <v/>
      </c>
      <c r="AS155" s="173"/>
      <c r="AT155" s="173"/>
      <c r="AU155" s="173"/>
      <c r="AV155" s="175">
        <f t="shared" si="28"/>
        <v>0</v>
      </c>
      <c r="AW155" s="173"/>
      <c r="AX155" s="173"/>
      <c r="AY155" s="173"/>
      <c r="AZ155" s="175">
        <f t="shared" si="29"/>
        <v>0</v>
      </c>
      <c r="BA155" s="176">
        <f t="shared" ref="BA155:BC155" si="1462">IF(AS155-AW155&lt;0,0,AS155-AW155)</f>
        <v>0</v>
      </c>
      <c r="BB155" s="176">
        <f t="shared" si="1462"/>
        <v>0</v>
      </c>
      <c r="BC155" s="176">
        <f t="shared" si="1462"/>
        <v>0</v>
      </c>
      <c r="BD155" s="175">
        <f t="shared" si="59"/>
        <v>0</v>
      </c>
      <c r="BE155" s="173"/>
      <c r="BF155" s="173"/>
      <c r="BG155" s="173"/>
      <c r="BH155" s="173"/>
      <c r="BI155" s="173"/>
      <c r="BJ155" s="175">
        <f t="shared" si="30"/>
        <v>0</v>
      </c>
      <c r="BK155" s="173"/>
      <c r="BL155" s="173"/>
      <c r="BM155" s="172"/>
      <c r="BN155" s="173"/>
      <c r="BO155" s="174" t="str">
        <f t="shared" si="60"/>
        <v>-</v>
      </c>
      <c r="BP155" s="173"/>
      <c r="BQ155" s="173"/>
      <c r="BR155" s="173"/>
      <c r="BS155" s="173"/>
      <c r="BT155" s="173"/>
      <c r="BU155" s="174" t="str">
        <f t="shared" si="61"/>
        <v>-</v>
      </c>
      <c r="BV155" s="173"/>
      <c r="BW155" s="173"/>
      <c r="BX155" s="173"/>
      <c r="BY155" s="173"/>
      <c r="BZ155" s="175">
        <f t="shared" si="62"/>
        <v>0</v>
      </c>
      <c r="CA155" s="173"/>
      <c r="CB155" s="173"/>
      <c r="CC155" s="173"/>
      <c r="CD155" s="175">
        <f t="shared" si="63"/>
        <v>0</v>
      </c>
      <c r="CE155" s="176">
        <f t="shared" ref="CE155:CG155" si="1463">IF(BW155-CA155&lt;0,0,BW155-CA155)</f>
        <v>0</v>
      </c>
      <c r="CF155" s="176">
        <f t="shared" si="1463"/>
        <v>0</v>
      </c>
      <c r="CG155" s="176">
        <f t="shared" si="1463"/>
        <v>0</v>
      </c>
      <c r="CH155" s="175">
        <f t="shared" si="65"/>
        <v>0</v>
      </c>
      <c r="CI155" s="173"/>
      <c r="CJ155" s="173"/>
      <c r="CK155" s="173"/>
      <c r="CL155" s="173"/>
      <c r="CM155" s="173"/>
      <c r="CN155" s="175">
        <f t="shared" si="66"/>
        <v>0</v>
      </c>
      <c r="CO155" s="173"/>
      <c r="CP155" s="173"/>
      <c r="CQ155" s="177">
        <f t="shared" ref="CQ155:CR155" si="1464">SUM(E155,AI155,BM155)</f>
        <v>0</v>
      </c>
      <c r="CR155" s="176">
        <f t="shared" si="1464"/>
        <v>0</v>
      </c>
      <c r="CS155" s="174" t="str">
        <f t="shared" si="33"/>
        <v>-</v>
      </c>
      <c r="CT155" s="176">
        <f t="shared" ref="CT155:CX155" si="1465">SUM(H155,AL155,BP155)</f>
        <v>0</v>
      </c>
      <c r="CU155" s="176">
        <f t="shared" si="1465"/>
        <v>0</v>
      </c>
      <c r="CV155" s="176">
        <f t="shared" si="1465"/>
        <v>0</v>
      </c>
      <c r="CW155" s="176">
        <f t="shared" si="1465"/>
        <v>0</v>
      </c>
      <c r="CX155" s="176">
        <f t="shared" si="1465"/>
        <v>0</v>
      </c>
      <c r="CY155" s="174" t="str">
        <f t="shared" si="19"/>
        <v>-</v>
      </c>
      <c r="CZ155" s="176">
        <f t="shared" ref="CZ155:DC155" si="1466">SUM(N155,AR155,BV155)</f>
        <v>0</v>
      </c>
      <c r="DA155" s="176">
        <f t="shared" si="1466"/>
        <v>0</v>
      </c>
      <c r="DB155" s="176">
        <f t="shared" si="1466"/>
        <v>0</v>
      </c>
      <c r="DC155" s="176">
        <f t="shared" si="1466"/>
        <v>0</v>
      </c>
      <c r="DD155" s="175">
        <f t="shared" si="36"/>
        <v>0</v>
      </c>
      <c r="DE155" s="176">
        <f t="shared" ref="DE155:DG155" si="1467">SUM(S155,AW155,CA155)</f>
        <v>0</v>
      </c>
      <c r="DF155" s="176">
        <f t="shared" si="1467"/>
        <v>0</v>
      </c>
      <c r="DG155" s="176">
        <f t="shared" si="1467"/>
        <v>0</v>
      </c>
      <c r="DH155" s="175">
        <f t="shared" si="38"/>
        <v>0</v>
      </c>
      <c r="DI155" s="176">
        <f t="shared" ref="DI155:DK155" si="1468">IF(DA155-DE155&lt;0,0,DA155-DE155)</f>
        <v>0</v>
      </c>
      <c r="DJ155" s="176">
        <f t="shared" si="1468"/>
        <v>0</v>
      </c>
      <c r="DK155" s="176">
        <f t="shared" si="1468"/>
        <v>0</v>
      </c>
      <c r="DL155" s="175">
        <f t="shared" si="40"/>
        <v>0</v>
      </c>
      <c r="DM155" s="176">
        <f t="shared" ref="DM155:DQ155" si="1469">SUM(AA155,BE155,CI155)</f>
        <v>0</v>
      </c>
      <c r="DN155" s="176">
        <f t="shared" si="1469"/>
        <v>0</v>
      </c>
      <c r="DO155" s="176">
        <f t="shared" si="1469"/>
        <v>0</v>
      </c>
      <c r="DP155" s="176">
        <f t="shared" si="1469"/>
        <v>0</v>
      </c>
      <c r="DQ155" s="176">
        <f t="shared" si="1469"/>
        <v>0</v>
      </c>
      <c r="DR155" s="175">
        <f t="shared" si="42"/>
        <v>0</v>
      </c>
      <c r="DS155" s="176">
        <f t="shared" ref="DS155:DT155" si="1470">SUM(AG155,BK155,CO155)</f>
        <v>0</v>
      </c>
      <c r="DT155" s="176">
        <f t="shared" si="1470"/>
        <v>0</v>
      </c>
      <c r="DU155" s="342"/>
    </row>
    <row r="156" ht="19.5" customHeight="1">
      <c r="A156" s="146">
        <v>137.0</v>
      </c>
      <c r="B156" s="179"/>
      <c r="C156" s="312"/>
      <c r="D156" s="313"/>
      <c r="E156" s="172"/>
      <c r="F156" s="173"/>
      <c r="G156" s="174" t="str">
        <f t="shared" si="543"/>
        <v>-</v>
      </c>
      <c r="H156" s="173"/>
      <c r="I156" s="173"/>
      <c r="J156" s="173"/>
      <c r="K156" s="173"/>
      <c r="L156" s="173"/>
      <c r="M156" s="174" t="str">
        <f t="shared" si="544"/>
        <v>-</v>
      </c>
      <c r="N156" s="173"/>
      <c r="O156" s="173"/>
      <c r="P156" s="173"/>
      <c r="Q156" s="173"/>
      <c r="R156" s="175">
        <f t="shared" si="545"/>
        <v>0</v>
      </c>
      <c r="S156" s="173"/>
      <c r="T156" s="173"/>
      <c r="U156" s="173"/>
      <c r="V156" s="175">
        <f t="shared" si="546"/>
        <v>0</v>
      </c>
      <c r="W156" s="176">
        <f t="shared" ref="W156:Y156" si="1471">IF(O156-S156&lt;0,0,O156-S156)</f>
        <v>0</v>
      </c>
      <c r="X156" s="176">
        <f t="shared" si="1471"/>
        <v>0</v>
      </c>
      <c r="Y156" s="176">
        <f t="shared" si="1471"/>
        <v>0</v>
      </c>
      <c r="Z156" s="175">
        <f t="shared" si="548"/>
        <v>0</v>
      </c>
      <c r="AA156" s="173"/>
      <c r="AB156" s="173"/>
      <c r="AC156" s="173"/>
      <c r="AD156" s="173"/>
      <c r="AE156" s="173"/>
      <c r="AF156" s="175">
        <f t="shared" si="549"/>
        <v>0</v>
      </c>
      <c r="AG156" s="173"/>
      <c r="AH156" s="173"/>
      <c r="AI156" s="172"/>
      <c r="AJ156" s="173"/>
      <c r="AK156" s="174" t="str">
        <f t="shared" si="12"/>
        <v>-</v>
      </c>
      <c r="AL156" s="173"/>
      <c r="AM156" s="173"/>
      <c r="AN156" s="173"/>
      <c r="AO156" s="173"/>
      <c r="AP156" s="173"/>
      <c r="AQ156" s="174" t="str">
        <f t="shared" si="13"/>
        <v>-</v>
      </c>
      <c r="AR156" s="155" t="str">
        <f t="shared" si="901"/>
        <v/>
      </c>
      <c r="AS156" s="173"/>
      <c r="AT156" s="173"/>
      <c r="AU156" s="173"/>
      <c r="AV156" s="175">
        <f t="shared" si="28"/>
        <v>0</v>
      </c>
      <c r="AW156" s="173"/>
      <c r="AX156" s="173"/>
      <c r="AY156" s="173"/>
      <c r="AZ156" s="175">
        <f t="shared" si="29"/>
        <v>0</v>
      </c>
      <c r="BA156" s="176">
        <f t="shared" ref="BA156:BC156" si="1472">IF(AS156-AW156&lt;0,0,AS156-AW156)</f>
        <v>0</v>
      </c>
      <c r="BB156" s="176">
        <f t="shared" si="1472"/>
        <v>0</v>
      </c>
      <c r="BC156" s="176">
        <f t="shared" si="1472"/>
        <v>0</v>
      </c>
      <c r="BD156" s="175">
        <f t="shared" si="59"/>
        <v>0</v>
      </c>
      <c r="BE156" s="173"/>
      <c r="BF156" s="173"/>
      <c r="BG156" s="173"/>
      <c r="BH156" s="173"/>
      <c r="BI156" s="173"/>
      <c r="BJ156" s="175">
        <f t="shared" si="30"/>
        <v>0</v>
      </c>
      <c r="BK156" s="173"/>
      <c r="BL156" s="173"/>
      <c r="BM156" s="172"/>
      <c r="BN156" s="173"/>
      <c r="BO156" s="174" t="str">
        <f t="shared" si="60"/>
        <v>-</v>
      </c>
      <c r="BP156" s="173"/>
      <c r="BQ156" s="173"/>
      <c r="BR156" s="173"/>
      <c r="BS156" s="173"/>
      <c r="BT156" s="173"/>
      <c r="BU156" s="174" t="str">
        <f t="shared" si="61"/>
        <v>-</v>
      </c>
      <c r="BV156" s="173"/>
      <c r="BW156" s="173"/>
      <c r="BX156" s="173"/>
      <c r="BY156" s="173"/>
      <c r="BZ156" s="175">
        <f t="shared" si="62"/>
        <v>0</v>
      </c>
      <c r="CA156" s="173"/>
      <c r="CB156" s="173"/>
      <c r="CC156" s="173"/>
      <c r="CD156" s="175">
        <f t="shared" si="63"/>
        <v>0</v>
      </c>
      <c r="CE156" s="176">
        <f t="shared" ref="CE156:CG156" si="1473">IF(BW156-CA156&lt;0,0,BW156-CA156)</f>
        <v>0</v>
      </c>
      <c r="CF156" s="176">
        <f t="shared" si="1473"/>
        <v>0</v>
      </c>
      <c r="CG156" s="176">
        <f t="shared" si="1473"/>
        <v>0</v>
      </c>
      <c r="CH156" s="175">
        <f t="shared" si="65"/>
        <v>0</v>
      </c>
      <c r="CI156" s="173"/>
      <c r="CJ156" s="173"/>
      <c r="CK156" s="173"/>
      <c r="CL156" s="173"/>
      <c r="CM156" s="173"/>
      <c r="CN156" s="175">
        <f t="shared" si="66"/>
        <v>0</v>
      </c>
      <c r="CO156" s="173"/>
      <c r="CP156" s="173"/>
      <c r="CQ156" s="177">
        <f t="shared" ref="CQ156:CR156" si="1474">SUM(E156,AI156,BM156)</f>
        <v>0</v>
      </c>
      <c r="CR156" s="176">
        <f t="shared" si="1474"/>
        <v>0</v>
      </c>
      <c r="CS156" s="174" t="str">
        <f t="shared" si="33"/>
        <v>-</v>
      </c>
      <c r="CT156" s="176">
        <f t="shared" ref="CT156:CX156" si="1475">SUM(H156,AL156,BP156)</f>
        <v>0</v>
      </c>
      <c r="CU156" s="176">
        <f t="shared" si="1475"/>
        <v>0</v>
      </c>
      <c r="CV156" s="176">
        <f t="shared" si="1475"/>
        <v>0</v>
      </c>
      <c r="CW156" s="176">
        <f t="shared" si="1475"/>
        <v>0</v>
      </c>
      <c r="CX156" s="176">
        <f t="shared" si="1475"/>
        <v>0</v>
      </c>
      <c r="CY156" s="174" t="str">
        <f t="shared" si="19"/>
        <v>-</v>
      </c>
      <c r="CZ156" s="176">
        <f t="shared" ref="CZ156:DC156" si="1476">SUM(N156,AR156,BV156)</f>
        <v>0</v>
      </c>
      <c r="DA156" s="176">
        <f t="shared" si="1476"/>
        <v>0</v>
      </c>
      <c r="DB156" s="176">
        <f t="shared" si="1476"/>
        <v>0</v>
      </c>
      <c r="DC156" s="176">
        <f t="shared" si="1476"/>
        <v>0</v>
      </c>
      <c r="DD156" s="175">
        <f t="shared" si="36"/>
        <v>0</v>
      </c>
      <c r="DE156" s="176">
        <f t="shared" ref="DE156:DG156" si="1477">SUM(S156,AW156,CA156)</f>
        <v>0</v>
      </c>
      <c r="DF156" s="176">
        <f t="shared" si="1477"/>
        <v>0</v>
      </c>
      <c r="DG156" s="176">
        <f t="shared" si="1477"/>
        <v>0</v>
      </c>
      <c r="DH156" s="175">
        <f t="shared" si="38"/>
        <v>0</v>
      </c>
      <c r="DI156" s="176">
        <f t="shared" ref="DI156:DK156" si="1478">IF(DA156-DE156&lt;0,0,DA156-DE156)</f>
        <v>0</v>
      </c>
      <c r="DJ156" s="176">
        <f t="shared" si="1478"/>
        <v>0</v>
      </c>
      <c r="DK156" s="176">
        <f t="shared" si="1478"/>
        <v>0</v>
      </c>
      <c r="DL156" s="175">
        <f t="shared" si="40"/>
        <v>0</v>
      </c>
      <c r="DM156" s="176">
        <f t="shared" ref="DM156:DQ156" si="1479">SUM(AA156,BE156,CI156)</f>
        <v>0</v>
      </c>
      <c r="DN156" s="176">
        <f t="shared" si="1479"/>
        <v>0</v>
      </c>
      <c r="DO156" s="176">
        <f t="shared" si="1479"/>
        <v>0</v>
      </c>
      <c r="DP156" s="176">
        <f t="shared" si="1479"/>
        <v>0</v>
      </c>
      <c r="DQ156" s="176">
        <f t="shared" si="1479"/>
        <v>0</v>
      </c>
      <c r="DR156" s="175">
        <f t="shared" si="42"/>
        <v>0</v>
      </c>
      <c r="DS156" s="176">
        <f t="shared" ref="DS156:DT156" si="1480">SUM(AG156,BK156,CO156)</f>
        <v>0</v>
      </c>
      <c r="DT156" s="176">
        <f t="shared" si="1480"/>
        <v>0</v>
      </c>
      <c r="DU156" s="342"/>
    </row>
    <row r="157" ht="19.5" customHeight="1">
      <c r="A157" s="146">
        <v>138.0</v>
      </c>
      <c r="B157" s="179"/>
      <c r="C157" s="312"/>
      <c r="D157" s="313"/>
      <c r="E157" s="172"/>
      <c r="F157" s="173"/>
      <c r="G157" s="174" t="str">
        <f t="shared" si="543"/>
        <v>-</v>
      </c>
      <c r="H157" s="173"/>
      <c r="I157" s="173"/>
      <c r="J157" s="173"/>
      <c r="K157" s="173"/>
      <c r="L157" s="173"/>
      <c r="M157" s="174" t="str">
        <f t="shared" si="544"/>
        <v>-</v>
      </c>
      <c r="N157" s="173"/>
      <c r="O157" s="173"/>
      <c r="P157" s="173"/>
      <c r="Q157" s="173"/>
      <c r="R157" s="175">
        <f t="shared" si="545"/>
        <v>0</v>
      </c>
      <c r="S157" s="173"/>
      <c r="T157" s="173"/>
      <c r="U157" s="173"/>
      <c r="V157" s="175">
        <f t="shared" si="546"/>
        <v>0</v>
      </c>
      <c r="W157" s="176">
        <f t="shared" ref="W157:Y157" si="1481">IF(O157-S157&lt;0,0,O157-S157)</f>
        <v>0</v>
      </c>
      <c r="X157" s="176">
        <f t="shared" si="1481"/>
        <v>0</v>
      </c>
      <c r="Y157" s="176">
        <f t="shared" si="1481"/>
        <v>0</v>
      </c>
      <c r="Z157" s="175">
        <f t="shared" si="548"/>
        <v>0</v>
      </c>
      <c r="AA157" s="173"/>
      <c r="AB157" s="173"/>
      <c r="AC157" s="173"/>
      <c r="AD157" s="173"/>
      <c r="AE157" s="173"/>
      <c r="AF157" s="175">
        <f t="shared" si="549"/>
        <v>0</v>
      </c>
      <c r="AG157" s="173"/>
      <c r="AH157" s="173"/>
      <c r="AI157" s="172"/>
      <c r="AJ157" s="173"/>
      <c r="AK157" s="174" t="str">
        <f t="shared" si="12"/>
        <v>-</v>
      </c>
      <c r="AL157" s="173"/>
      <c r="AM157" s="173"/>
      <c r="AN157" s="173"/>
      <c r="AO157" s="173"/>
      <c r="AP157" s="173"/>
      <c r="AQ157" s="174" t="str">
        <f t="shared" si="13"/>
        <v>-</v>
      </c>
      <c r="AR157" s="155" t="str">
        <f t="shared" si="901"/>
        <v/>
      </c>
      <c r="AS157" s="173"/>
      <c r="AT157" s="173"/>
      <c r="AU157" s="173"/>
      <c r="AV157" s="175">
        <f t="shared" si="28"/>
        <v>0</v>
      </c>
      <c r="AW157" s="173"/>
      <c r="AX157" s="173"/>
      <c r="AY157" s="173"/>
      <c r="AZ157" s="175">
        <f t="shared" si="29"/>
        <v>0</v>
      </c>
      <c r="BA157" s="176">
        <f t="shared" ref="BA157:BC157" si="1482">IF(AS157-AW157&lt;0,0,AS157-AW157)</f>
        <v>0</v>
      </c>
      <c r="BB157" s="176">
        <f t="shared" si="1482"/>
        <v>0</v>
      </c>
      <c r="BC157" s="176">
        <f t="shared" si="1482"/>
        <v>0</v>
      </c>
      <c r="BD157" s="175">
        <f t="shared" si="59"/>
        <v>0</v>
      </c>
      <c r="BE157" s="173"/>
      <c r="BF157" s="173"/>
      <c r="BG157" s="173"/>
      <c r="BH157" s="173"/>
      <c r="BI157" s="173"/>
      <c r="BJ157" s="175">
        <f t="shared" si="30"/>
        <v>0</v>
      </c>
      <c r="BK157" s="173"/>
      <c r="BL157" s="173"/>
      <c r="BM157" s="172"/>
      <c r="BN157" s="173"/>
      <c r="BO157" s="174" t="str">
        <f t="shared" si="60"/>
        <v>-</v>
      </c>
      <c r="BP157" s="173"/>
      <c r="BQ157" s="173"/>
      <c r="BR157" s="173"/>
      <c r="BS157" s="173"/>
      <c r="BT157" s="173"/>
      <c r="BU157" s="174" t="str">
        <f t="shared" si="61"/>
        <v>-</v>
      </c>
      <c r="BV157" s="173"/>
      <c r="BW157" s="173"/>
      <c r="BX157" s="173"/>
      <c r="BY157" s="173"/>
      <c r="BZ157" s="175">
        <f t="shared" si="62"/>
        <v>0</v>
      </c>
      <c r="CA157" s="173"/>
      <c r="CB157" s="173"/>
      <c r="CC157" s="173"/>
      <c r="CD157" s="175">
        <f t="shared" si="63"/>
        <v>0</v>
      </c>
      <c r="CE157" s="176">
        <f t="shared" ref="CE157:CG157" si="1483">IF(BW157-CA157&lt;0,0,BW157-CA157)</f>
        <v>0</v>
      </c>
      <c r="CF157" s="176">
        <f t="shared" si="1483"/>
        <v>0</v>
      </c>
      <c r="CG157" s="176">
        <f t="shared" si="1483"/>
        <v>0</v>
      </c>
      <c r="CH157" s="175">
        <f t="shared" si="65"/>
        <v>0</v>
      </c>
      <c r="CI157" s="173"/>
      <c r="CJ157" s="173"/>
      <c r="CK157" s="173"/>
      <c r="CL157" s="173"/>
      <c r="CM157" s="173"/>
      <c r="CN157" s="175">
        <f t="shared" si="66"/>
        <v>0</v>
      </c>
      <c r="CO157" s="173"/>
      <c r="CP157" s="173"/>
      <c r="CQ157" s="177">
        <f t="shared" ref="CQ157:CR157" si="1484">SUM(E157,AI157,BM157)</f>
        <v>0</v>
      </c>
      <c r="CR157" s="176">
        <f t="shared" si="1484"/>
        <v>0</v>
      </c>
      <c r="CS157" s="174" t="str">
        <f t="shared" si="33"/>
        <v>-</v>
      </c>
      <c r="CT157" s="176">
        <f t="shared" ref="CT157:CX157" si="1485">SUM(H157,AL157,BP157)</f>
        <v>0</v>
      </c>
      <c r="CU157" s="176">
        <f t="shared" si="1485"/>
        <v>0</v>
      </c>
      <c r="CV157" s="176">
        <f t="shared" si="1485"/>
        <v>0</v>
      </c>
      <c r="CW157" s="176">
        <f t="shared" si="1485"/>
        <v>0</v>
      </c>
      <c r="CX157" s="176">
        <f t="shared" si="1485"/>
        <v>0</v>
      </c>
      <c r="CY157" s="174" t="str">
        <f t="shared" si="19"/>
        <v>-</v>
      </c>
      <c r="CZ157" s="176">
        <f t="shared" ref="CZ157:DC157" si="1486">SUM(N157,AR157,BV157)</f>
        <v>0</v>
      </c>
      <c r="DA157" s="176">
        <f t="shared" si="1486"/>
        <v>0</v>
      </c>
      <c r="DB157" s="176">
        <f t="shared" si="1486"/>
        <v>0</v>
      </c>
      <c r="DC157" s="176">
        <f t="shared" si="1486"/>
        <v>0</v>
      </c>
      <c r="DD157" s="175">
        <f t="shared" si="36"/>
        <v>0</v>
      </c>
      <c r="DE157" s="176">
        <f t="shared" ref="DE157:DG157" si="1487">SUM(S157,AW157,CA157)</f>
        <v>0</v>
      </c>
      <c r="DF157" s="176">
        <f t="shared" si="1487"/>
        <v>0</v>
      </c>
      <c r="DG157" s="176">
        <f t="shared" si="1487"/>
        <v>0</v>
      </c>
      <c r="DH157" s="175">
        <f t="shared" si="38"/>
        <v>0</v>
      </c>
      <c r="DI157" s="176">
        <f t="shared" ref="DI157:DK157" si="1488">IF(DA157-DE157&lt;0,0,DA157-DE157)</f>
        <v>0</v>
      </c>
      <c r="DJ157" s="176">
        <f t="shared" si="1488"/>
        <v>0</v>
      </c>
      <c r="DK157" s="176">
        <f t="shared" si="1488"/>
        <v>0</v>
      </c>
      <c r="DL157" s="175">
        <f t="shared" si="40"/>
        <v>0</v>
      </c>
      <c r="DM157" s="176">
        <f t="shared" ref="DM157:DQ157" si="1489">SUM(AA157,BE157,CI157)</f>
        <v>0</v>
      </c>
      <c r="DN157" s="176">
        <f t="shared" si="1489"/>
        <v>0</v>
      </c>
      <c r="DO157" s="176">
        <f t="shared" si="1489"/>
        <v>0</v>
      </c>
      <c r="DP157" s="176">
        <f t="shared" si="1489"/>
        <v>0</v>
      </c>
      <c r="DQ157" s="176">
        <f t="shared" si="1489"/>
        <v>0</v>
      </c>
      <c r="DR157" s="175">
        <f t="shared" si="42"/>
        <v>0</v>
      </c>
      <c r="DS157" s="176">
        <f t="shared" ref="DS157:DT157" si="1490">SUM(AG157,BK157,CO157)</f>
        <v>0</v>
      </c>
      <c r="DT157" s="176">
        <f t="shared" si="1490"/>
        <v>0</v>
      </c>
      <c r="DU157" s="342"/>
    </row>
    <row r="158" ht="19.5" customHeight="1">
      <c r="A158" s="146">
        <v>139.0</v>
      </c>
      <c r="B158" s="179"/>
      <c r="C158" s="312"/>
      <c r="D158" s="313"/>
      <c r="E158" s="172"/>
      <c r="F158" s="173"/>
      <c r="G158" s="174" t="str">
        <f t="shared" si="543"/>
        <v>-</v>
      </c>
      <c r="H158" s="173"/>
      <c r="I158" s="173"/>
      <c r="J158" s="173"/>
      <c r="K158" s="173"/>
      <c r="L158" s="173"/>
      <c r="M158" s="174" t="str">
        <f t="shared" si="544"/>
        <v>-</v>
      </c>
      <c r="N158" s="173"/>
      <c r="O158" s="173"/>
      <c r="P158" s="173"/>
      <c r="Q158" s="173"/>
      <c r="R158" s="175">
        <f t="shared" si="545"/>
        <v>0</v>
      </c>
      <c r="S158" s="173"/>
      <c r="T158" s="173"/>
      <c r="U158" s="173"/>
      <c r="V158" s="175">
        <f t="shared" si="546"/>
        <v>0</v>
      </c>
      <c r="W158" s="176">
        <f t="shared" ref="W158:Y158" si="1491">IF(O158-S158&lt;0,0,O158-S158)</f>
        <v>0</v>
      </c>
      <c r="X158" s="176">
        <f t="shared" si="1491"/>
        <v>0</v>
      </c>
      <c r="Y158" s="176">
        <f t="shared" si="1491"/>
        <v>0</v>
      </c>
      <c r="Z158" s="175">
        <f t="shared" si="548"/>
        <v>0</v>
      </c>
      <c r="AA158" s="173"/>
      <c r="AB158" s="173"/>
      <c r="AC158" s="173"/>
      <c r="AD158" s="173"/>
      <c r="AE158" s="173"/>
      <c r="AF158" s="175">
        <f t="shared" si="549"/>
        <v>0</v>
      </c>
      <c r="AG158" s="173"/>
      <c r="AH158" s="173"/>
      <c r="AI158" s="172"/>
      <c r="AJ158" s="173"/>
      <c r="AK158" s="174" t="str">
        <f t="shared" si="12"/>
        <v>-</v>
      </c>
      <c r="AL158" s="173"/>
      <c r="AM158" s="173"/>
      <c r="AN158" s="173"/>
      <c r="AO158" s="173"/>
      <c r="AP158" s="173"/>
      <c r="AQ158" s="174" t="str">
        <f t="shared" si="13"/>
        <v>-</v>
      </c>
      <c r="AR158" s="155" t="str">
        <f t="shared" si="901"/>
        <v/>
      </c>
      <c r="AS158" s="173"/>
      <c r="AT158" s="173"/>
      <c r="AU158" s="173"/>
      <c r="AV158" s="175">
        <f t="shared" si="28"/>
        <v>0</v>
      </c>
      <c r="AW158" s="173"/>
      <c r="AX158" s="173"/>
      <c r="AY158" s="173"/>
      <c r="AZ158" s="175">
        <f t="shared" si="29"/>
        <v>0</v>
      </c>
      <c r="BA158" s="176">
        <f t="shared" ref="BA158:BC158" si="1492">IF(AS158-AW158&lt;0,0,AS158-AW158)</f>
        <v>0</v>
      </c>
      <c r="BB158" s="176">
        <f t="shared" si="1492"/>
        <v>0</v>
      </c>
      <c r="BC158" s="176">
        <f t="shared" si="1492"/>
        <v>0</v>
      </c>
      <c r="BD158" s="175">
        <f t="shared" si="59"/>
        <v>0</v>
      </c>
      <c r="BE158" s="173"/>
      <c r="BF158" s="173"/>
      <c r="BG158" s="173"/>
      <c r="BH158" s="173"/>
      <c r="BI158" s="173"/>
      <c r="BJ158" s="175">
        <f t="shared" si="30"/>
        <v>0</v>
      </c>
      <c r="BK158" s="173"/>
      <c r="BL158" s="173"/>
      <c r="BM158" s="172"/>
      <c r="BN158" s="173"/>
      <c r="BO158" s="174" t="str">
        <f t="shared" si="60"/>
        <v>-</v>
      </c>
      <c r="BP158" s="173"/>
      <c r="BQ158" s="173"/>
      <c r="BR158" s="173"/>
      <c r="BS158" s="173"/>
      <c r="BT158" s="173"/>
      <c r="BU158" s="174" t="str">
        <f t="shared" si="61"/>
        <v>-</v>
      </c>
      <c r="BV158" s="173"/>
      <c r="BW158" s="173"/>
      <c r="BX158" s="173"/>
      <c r="BY158" s="173"/>
      <c r="BZ158" s="175">
        <f t="shared" si="62"/>
        <v>0</v>
      </c>
      <c r="CA158" s="173"/>
      <c r="CB158" s="173"/>
      <c r="CC158" s="173"/>
      <c r="CD158" s="175">
        <f t="shared" si="63"/>
        <v>0</v>
      </c>
      <c r="CE158" s="176">
        <f t="shared" ref="CE158:CG158" si="1493">IF(BW158-CA158&lt;0,0,BW158-CA158)</f>
        <v>0</v>
      </c>
      <c r="CF158" s="176">
        <f t="shared" si="1493"/>
        <v>0</v>
      </c>
      <c r="CG158" s="176">
        <f t="shared" si="1493"/>
        <v>0</v>
      </c>
      <c r="CH158" s="175">
        <f t="shared" si="65"/>
        <v>0</v>
      </c>
      <c r="CI158" s="173"/>
      <c r="CJ158" s="173"/>
      <c r="CK158" s="173"/>
      <c r="CL158" s="173"/>
      <c r="CM158" s="173"/>
      <c r="CN158" s="175">
        <f t="shared" si="66"/>
        <v>0</v>
      </c>
      <c r="CO158" s="173"/>
      <c r="CP158" s="173"/>
      <c r="CQ158" s="177">
        <f t="shared" ref="CQ158:CR158" si="1494">SUM(E158,AI158,BM158)</f>
        <v>0</v>
      </c>
      <c r="CR158" s="176">
        <f t="shared" si="1494"/>
        <v>0</v>
      </c>
      <c r="CS158" s="174" t="str">
        <f t="shared" si="33"/>
        <v>-</v>
      </c>
      <c r="CT158" s="176">
        <f t="shared" ref="CT158:CX158" si="1495">SUM(H158,AL158,BP158)</f>
        <v>0</v>
      </c>
      <c r="CU158" s="176">
        <f t="shared" si="1495"/>
        <v>0</v>
      </c>
      <c r="CV158" s="176">
        <f t="shared" si="1495"/>
        <v>0</v>
      </c>
      <c r="CW158" s="176">
        <f t="shared" si="1495"/>
        <v>0</v>
      </c>
      <c r="CX158" s="176">
        <f t="shared" si="1495"/>
        <v>0</v>
      </c>
      <c r="CY158" s="174" t="str">
        <f t="shared" si="19"/>
        <v>-</v>
      </c>
      <c r="CZ158" s="176">
        <f t="shared" ref="CZ158:DC158" si="1496">SUM(N158,AR158,BV158)</f>
        <v>0</v>
      </c>
      <c r="DA158" s="176">
        <f t="shared" si="1496"/>
        <v>0</v>
      </c>
      <c r="DB158" s="176">
        <f t="shared" si="1496"/>
        <v>0</v>
      </c>
      <c r="DC158" s="176">
        <f t="shared" si="1496"/>
        <v>0</v>
      </c>
      <c r="DD158" s="175">
        <f t="shared" si="36"/>
        <v>0</v>
      </c>
      <c r="DE158" s="176">
        <f t="shared" ref="DE158:DG158" si="1497">SUM(S158,AW158,CA158)</f>
        <v>0</v>
      </c>
      <c r="DF158" s="176">
        <f t="shared" si="1497"/>
        <v>0</v>
      </c>
      <c r="DG158" s="176">
        <f t="shared" si="1497"/>
        <v>0</v>
      </c>
      <c r="DH158" s="175">
        <f t="shared" si="38"/>
        <v>0</v>
      </c>
      <c r="DI158" s="176">
        <f t="shared" ref="DI158:DK158" si="1498">IF(DA158-DE158&lt;0,0,DA158-DE158)</f>
        <v>0</v>
      </c>
      <c r="DJ158" s="176">
        <f t="shared" si="1498"/>
        <v>0</v>
      </c>
      <c r="DK158" s="176">
        <f t="shared" si="1498"/>
        <v>0</v>
      </c>
      <c r="DL158" s="175">
        <f t="shared" si="40"/>
        <v>0</v>
      </c>
      <c r="DM158" s="176">
        <f t="shared" ref="DM158:DQ158" si="1499">SUM(AA158,BE158,CI158)</f>
        <v>0</v>
      </c>
      <c r="DN158" s="176">
        <f t="shared" si="1499"/>
        <v>0</v>
      </c>
      <c r="DO158" s="176">
        <f t="shared" si="1499"/>
        <v>0</v>
      </c>
      <c r="DP158" s="176">
        <f t="shared" si="1499"/>
        <v>0</v>
      </c>
      <c r="DQ158" s="176">
        <f t="shared" si="1499"/>
        <v>0</v>
      </c>
      <c r="DR158" s="175">
        <f t="shared" si="42"/>
        <v>0</v>
      </c>
      <c r="DS158" s="176">
        <f t="shared" ref="DS158:DT158" si="1500">SUM(AG158,BK158,CO158)</f>
        <v>0</v>
      </c>
      <c r="DT158" s="176">
        <f t="shared" si="1500"/>
        <v>0</v>
      </c>
      <c r="DU158" s="342"/>
    </row>
    <row r="159" ht="19.5" customHeight="1">
      <c r="A159" s="146">
        <v>140.0</v>
      </c>
      <c r="B159" s="179"/>
      <c r="C159" s="312"/>
      <c r="D159" s="313"/>
      <c r="E159" s="172"/>
      <c r="F159" s="173"/>
      <c r="G159" s="174" t="str">
        <f t="shared" si="543"/>
        <v>-</v>
      </c>
      <c r="H159" s="173"/>
      <c r="I159" s="173"/>
      <c r="J159" s="173"/>
      <c r="K159" s="173"/>
      <c r="L159" s="173"/>
      <c r="M159" s="174" t="str">
        <f t="shared" si="544"/>
        <v>-</v>
      </c>
      <c r="N159" s="173"/>
      <c r="O159" s="173"/>
      <c r="P159" s="173"/>
      <c r="Q159" s="173"/>
      <c r="R159" s="175">
        <f t="shared" si="545"/>
        <v>0</v>
      </c>
      <c r="S159" s="173"/>
      <c r="T159" s="173"/>
      <c r="U159" s="173"/>
      <c r="V159" s="175">
        <f t="shared" si="546"/>
        <v>0</v>
      </c>
      <c r="W159" s="176">
        <f t="shared" ref="W159:Y159" si="1501">IF(O159-S159&lt;0,0,O159-S159)</f>
        <v>0</v>
      </c>
      <c r="X159" s="176">
        <f t="shared" si="1501"/>
        <v>0</v>
      </c>
      <c r="Y159" s="176">
        <f t="shared" si="1501"/>
        <v>0</v>
      </c>
      <c r="Z159" s="175">
        <f t="shared" si="548"/>
        <v>0</v>
      </c>
      <c r="AA159" s="173"/>
      <c r="AB159" s="173"/>
      <c r="AC159" s="173"/>
      <c r="AD159" s="173"/>
      <c r="AE159" s="173"/>
      <c r="AF159" s="175">
        <f t="shared" si="549"/>
        <v>0</v>
      </c>
      <c r="AG159" s="173"/>
      <c r="AH159" s="173"/>
      <c r="AI159" s="172"/>
      <c r="AJ159" s="173"/>
      <c r="AK159" s="174" t="str">
        <f t="shared" si="12"/>
        <v>-</v>
      </c>
      <c r="AL159" s="173"/>
      <c r="AM159" s="173"/>
      <c r="AN159" s="173"/>
      <c r="AO159" s="173"/>
      <c r="AP159" s="173"/>
      <c r="AQ159" s="174" t="str">
        <f t="shared" si="13"/>
        <v>-</v>
      </c>
      <c r="AR159" s="155" t="str">
        <f t="shared" si="901"/>
        <v/>
      </c>
      <c r="AS159" s="173"/>
      <c r="AT159" s="173"/>
      <c r="AU159" s="173"/>
      <c r="AV159" s="175">
        <f t="shared" si="28"/>
        <v>0</v>
      </c>
      <c r="AW159" s="173"/>
      <c r="AX159" s="173"/>
      <c r="AY159" s="173"/>
      <c r="AZ159" s="175">
        <f t="shared" si="29"/>
        <v>0</v>
      </c>
      <c r="BA159" s="176">
        <f t="shared" ref="BA159:BC159" si="1502">IF(AS159-AW159&lt;0,0,AS159-AW159)</f>
        <v>0</v>
      </c>
      <c r="BB159" s="176">
        <f t="shared" si="1502"/>
        <v>0</v>
      </c>
      <c r="BC159" s="176">
        <f t="shared" si="1502"/>
        <v>0</v>
      </c>
      <c r="BD159" s="175">
        <f t="shared" si="59"/>
        <v>0</v>
      </c>
      <c r="BE159" s="173"/>
      <c r="BF159" s="173"/>
      <c r="BG159" s="173"/>
      <c r="BH159" s="173"/>
      <c r="BI159" s="173"/>
      <c r="BJ159" s="175">
        <f t="shared" si="30"/>
        <v>0</v>
      </c>
      <c r="BK159" s="173"/>
      <c r="BL159" s="173"/>
      <c r="BM159" s="172"/>
      <c r="BN159" s="173"/>
      <c r="BO159" s="174" t="str">
        <f t="shared" si="60"/>
        <v>-</v>
      </c>
      <c r="BP159" s="173"/>
      <c r="BQ159" s="173"/>
      <c r="BR159" s="173"/>
      <c r="BS159" s="173"/>
      <c r="BT159" s="173"/>
      <c r="BU159" s="174" t="str">
        <f t="shared" si="61"/>
        <v>-</v>
      </c>
      <c r="BV159" s="173"/>
      <c r="BW159" s="173"/>
      <c r="BX159" s="173"/>
      <c r="BY159" s="173"/>
      <c r="BZ159" s="175">
        <f t="shared" si="62"/>
        <v>0</v>
      </c>
      <c r="CA159" s="173"/>
      <c r="CB159" s="173"/>
      <c r="CC159" s="173"/>
      <c r="CD159" s="175">
        <f t="shared" si="63"/>
        <v>0</v>
      </c>
      <c r="CE159" s="176">
        <f t="shared" ref="CE159:CG159" si="1503">IF(BW159-CA159&lt;0,0,BW159-CA159)</f>
        <v>0</v>
      </c>
      <c r="CF159" s="176">
        <f t="shared" si="1503"/>
        <v>0</v>
      </c>
      <c r="CG159" s="176">
        <f t="shared" si="1503"/>
        <v>0</v>
      </c>
      <c r="CH159" s="175">
        <f t="shared" si="65"/>
        <v>0</v>
      </c>
      <c r="CI159" s="173"/>
      <c r="CJ159" s="173"/>
      <c r="CK159" s="173"/>
      <c r="CL159" s="173"/>
      <c r="CM159" s="173"/>
      <c r="CN159" s="175">
        <f t="shared" si="66"/>
        <v>0</v>
      </c>
      <c r="CO159" s="173"/>
      <c r="CP159" s="173"/>
      <c r="CQ159" s="177">
        <f t="shared" ref="CQ159:CR159" si="1504">SUM(E159,AI159,BM159)</f>
        <v>0</v>
      </c>
      <c r="CR159" s="176">
        <f t="shared" si="1504"/>
        <v>0</v>
      </c>
      <c r="CS159" s="174" t="str">
        <f t="shared" si="33"/>
        <v>-</v>
      </c>
      <c r="CT159" s="176">
        <f t="shared" ref="CT159:CX159" si="1505">SUM(H159,AL159,BP159)</f>
        <v>0</v>
      </c>
      <c r="CU159" s="176">
        <f t="shared" si="1505"/>
        <v>0</v>
      </c>
      <c r="CV159" s="176">
        <f t="shared" si="1505"/>
        <v>0</v>
      </c>
      <c r="CW159" s="176">
        <f t="shared" si="1505"/>
        <v>0</v>
      </c>
      <c r="CX159" s="176">
        <f t="shared" si="1505"/>
        <v>0</v>
      </c>
      <c r="CY159" s="174" t="str">
        <f t="shared" si="19"/>
        <v>-</v>
      </c>
      <c r="CZ159" s="176">
        <f t="shared" ref="CZ159:DC159" si="1506">SUM(N159,AR159,BV159)</f>
        <v>0</v>
      </c>
      <c r="DA159" s="176">
        <f t="shared" si="1506"/>
        <v>0</v>
      </c>
      <c r="DB159" s="176">
        <f t="shared" si="1506"/>
        <v>0</v>
      </c>
      <c r="DC159" s="176">
        <f t="shared" si="1506"/>
        <v>0</v>
      </c>
      <c r="DD159" s="175">
        <f t="shared" si="36"/>
        <v>0</v>
      </c>
      <c r="DE159" s="176">
        <f t="shared" ref="DE159:DG159" si="1507">SUM(S159,AW159,CA159)</f>
        <v>0</v>
      </c>
      <c r="DF159" s="176">
        <f t="shared" si="1507"/>
        <v>0</v>
      </c>
      <c r="DG159" s="176">
        <f t="shared" si="1507"/>
        <v>0</v>
      </c>
      <c r="DH159" s="175">
        <f t="shared" si="38"/>
        <v>0</v>
      </c>
      <c r="DI159" s="176">
        <f t="shared" ref="DI159:DK159" si="1508">IF(DA159-DE159&lt;0,0,DA159-DE159)</f>
        <v>0</v>
      </c>
      <c r="DJ159" s="176">
        <f t="shared" si="1508"/>
        <v>0</v>
      </c>
      <c r="DK159" s="176">
        <f t="shared" si="1508"/>
        <v>0</v>
      </c>
      <c r="DL159" s="175">
        <f t="shared" si="40"/>
        <v>0</v>
      </c>
      <c r="DM159" s="176">
        <f t="shared" ref="DM159:DQ159" si="1509">SUM(AA159,BE159,CI159)</f>
        <v>0</v>
      </c>
      <c r="DN159" s="176">
        <f t="shared" si="1509"/>
        <v>0</v>
      </c>
      <c r="DO159" s="176">
        <f t="shared" si="1509"/>
        <v>0</v>
      </c>
      <c r="DP159" s="176">
        <f t="shared" si="1509"/>
        <v>0</v>
      </c>
      <c r="DQ159" s="176">
        <f t="shared" si="1509"/>
        <v>0</v>
      </c>
      <c r="DR159" s="175">
        <f t="shared" si="42"/>
        <v>0</v>
      </c>
      <c r="DS159" s="176">
        <f t="shared" ref="DS159:DT159" si="1510">SUM(AG159,BK159,CO159)</f>
        <v>0</v>
      </c>
      <c r="DT159" s="176">
        <f t="shared" si="1510"/>
        <v>0</v>
      </c>
      <c r="DU159" s="342"/>
    </row>
    <row r="160" ht="19.5" customHeight="1">
      <c r="A160" s="146">
        <v>141.0</v>
      </c>
      <c r="B160" s="179"/>
      <c r="C160" s="312"/>
      <c r="D160" s="313"/>
      <c r="E160" s="172"/>
      <c r="F160" s="173"/>
      <c r="G160" s="174" t="str">
        <f t="shared" si="543"/>
        <v>-</v>
      </c>
      <c r="H160" s="173"/>
      <c r="I160" s="173"/>
      <c r="J160" s="173"/>
      <c r="K160" s="173"/>
      <c r="L160" s="173"/>
      <c r="M160" s="174" t="str">
        <f t="shared" si="544"/>
        <v>-</v>
      </c>
      <c r="N160" s="173"/>
      <c r="O160" s="173"/>
      <c r="P160" s="173"/>
      <c r="Q160" s="173"/>
      <c r="R160" s="175">
        <f t="shared" si="545"/>
        <v>0</v>
      </c>
      <c r="S160" s="173"/>
      <c r="T160" s="173"/>
      <c r="U160" s="173"/>
      <c r="V160" s="175">
        <f t="shared" si="546"/>
        <v>0</v>
      </c>
      <c r="W160" s="176">
        <f t="shared" ref="W160:Y160" si="1511">IF(O160-S160&lt;0,0,O160-S160)</f>
        <v>0</v>
      </c>
      <c r="X160" s="176">
        <f t="shared" si="1511"/>
        <v>0</v>
      </c>
      <c r="Y160" s="176">
        <f t="shared" si="1511"/>
        <v>0</v>
      </c>
      <c r="Z160" s="175">
        <f t="shared" si="548"/>
        <v>0</v>
      </c>
      <c r="AA160" s="173"/>
      <c r="AB160" s="173"/>
      <c r="AC160" s="173"/>
      <c r="AD160" s="173"/>
      <c r="AE160" s="173"/>
      <c r="AF160" s="175">
        <f t="shared" si="549"/>
        <v>0</v>
      </c>
      <c r="AG160" s="173"/>
      <c r="AH160" s="173"/>
      <c r="AI160" s="172"/>
      <c r="AJ160" s="173"/>
      <c r="AK160" s="174" t="str">
        <f t="shared" si="12"/>
        <v>-</v>
      </c>
      <c r="AL160" s="173"/>
      <c r="AM160" s="173"/>
      <c r="AN160" s="173"/>
      <c r="AO160" s="173"/>
      <c r="AP160" s="173"/>
      <c r="AQ160" s="174" t="str">
        <f t="shared" si="13"/>
        <v>-</v>
      </c>
      <c r="AR160" s="155" t="str">
        <f t="shared" si="901"/>
        <v/>
      </c>
      <c r="AS160" s="173"/>
      <c r="AT160" s="173"/>
      <c r="AU160" s="173"/>
      <c r="AV160" s="175">
        <f t="shared" si="28"/>
        <v>0</v>
      </c>
      <c r="AW160" s="173"/>
      <c r="AX160" s="173"/>
      <c r="AY160" s="173"/>
      <c r="AZ160" s="175">
        <f t="shared" si="29"/>
        <v>0</v>
      </c>
      <c r="BA160" s="176">
        <f t="shared" ref="BA160:BC160" si="1512">IF(AS160-AW160&lt;0,0,AS160-AW160)</f>
        <v>0</v>
      </c>
      <c r="BB160" s="176">
        <f t="shared" si="1512"/>
        <v>0</v>
      </c>
      <c r="BC160" s="176">
        <f t="shared" si="1512"/>
        <v>0</v>
      </c>
      <c r="BD160" s="175">
        <f t="shared" si="59"/>
        <v>0</v>
      </c>
      <c r="BE160" s="173"/>
      <c r="BF160" s="173"/>
      <c r="BG160" s="173"/>
      <c r="BH160" s="173"/>
      <c r="BI160" s="173"/>
      <c r="BJ160" s="175">
        <f t="shared" si="30"/>
        <v>0</v>
      </c>
      <c r="BK160" s="173"/>
      <c r="BL160" s="173"/>
      <c r="BM160" s="172"/>
      <c r="BN160" s="173"/>
      <c r="BO160" s="174" t="str">
        <f t="shared" si="60"/>
        <v>-</v>
      </c>
      <c r="BP160" s="173"/>
      <c r="BQ160" s="173"/>
      <c r="BR160" s="173"/>
      <c r="BS160" s="173"/>
      <c r="BT160" s="173"/>
      <c r="BU160" s="174" t="str">
        <f t="shared" si="61"/>
        <v>-</v>
      </c>
      <c r="BV160" s="173"/>
      <c r="BW160" s="173"/>
      <c r="BX160" s="173"/>
      <c r="BY160" s="173"/>
      <c r="BZ160" s="175">
        <f t="shared" si="62"/>
        <v>0</v>
      </c>
      <c r="CA160" s="173"/>
      <c r="CB160" s="173"/>
      <c r="CC160" s="173"/>
      <c r="CD160" s="175">
        <f t="shared" si="63"/>
        <v>0</v>
      </c>
      <c r="CE160" s="176">
        <f t="shared" ref="CE160:CG160" si="1513">IF(BW160-CA160&lt;0,0,BW160-CA160)</f>
        <v>0</v>
      </c>
      <c r="CF160" s="176">
        <f t="shared" si="1513"/>
        <v>0</v>
      </c>
      <c r="CG160" s="176">
        <f t="shared" si="1513"/>
        <v>0</v>
      </c>
      <c r="CH160" s="175">
        <f t="shared" si="65"/>
        <v>0</v>
      </c>
      <c r="CI160" s="173"/>
      <c r="CJ160" s="173"/>
      <c r="CK160" s="173"/>
      <c r="CL160" s="173"/>
      <c r="CM160" s="173"/>
      <c r="CN160" s="175">
        <f t="shared" si="66"/>
        <v>0</v>
      </c>
      <c r="CO160" s="173"/>
      <c r="CP160" s="173"/>
      <c r="CQ160" s="177">
        <f t="shared" ref="CQ160:CR160" si="1514">SUM(E160,AI160,BM160)</f>
        <v>0</v>
      </c>
      <c r="CR160" s="176">
        <f t="shared" si="1514"/>
        <v>0</v>
      </c>
      <c r="CS160" s="174" t="str">
        <f t="shared" si="33"/>
        <v>-</v>
      </c>
      <c r="CT160" s="176">
        <f t="shared" ref="CT160:CX160" si="1515">SUM(H160,AL160,BP160)</f>
        <v>0</v>
      </c>
      <c r="CU160" s="176">
        <f t="shared" si="1515"/>
        <v>0</v>
      </c>
      <c r="CV160" s="176">
        <f t="shared" si="1515"/>
        <v>0</v>
      </c>
      <c r="CW160" s="176">
        <f t="shared" si="1515"/>
        <v>0</v>
      </c>
      <c r="CX160" s="176">
        <f t="shared" si="1515"/>
        <v>0</v>
      </c>
      <c r="CY160" s="174" t="str">
        <f t="shared" si="19"/>
        <v>-</v>
      </c>
      <c r="CZ160" s="176">
        <f t="shared" ref="CZ160:DC160" si="1516">SUM(N160,AR160,BV160)</f>
        <v>0</v>
      </c>
      <c r="DA160" s="176">
        <f t="shared" si="1516"/>
        <v>0</v>
      </c>
      <c r="DB160" s="176">
        <f t="shared" si="1516"/>
        <v>0</v>
      </c>
      <c r="DC160" s="176">
        <f t="shared" si="1516"/>
        <v>0</v>
      </c>
      <c r="DD160" s="175">
        <f t="shared" si="36"/>
        <v>0</v>
      </c>
      <c r="DE160" s="176">
        <f t="shared" ref="DE160:DG160" si="1517">SUM(S160,AW160,CA160)</f>
        <v>0</v>
      </c>
      <c r="DF160" s="176">
        <f t="shared" si="1517"/>
        <v>0</v>
      </c>
      <c r="DG160" s="176">
        <f t="shared" si="1517"/>
        <v>0</v>
      </c>
      <c r="DH160" s="175">
        <f t="shared" si="38"/>
        <v>0</v>
      </c>
      <c r="DI160" s="176">
        <f t="shared" ref="DI160:DK160" si="1518">IF(DA160-DE160&lt;0,0,DA160-DE160)</f>
        <v>0</v>
      </c>
      <c r="DJ160" s="176">
        <f t="shared" si="1518"/>
        <v>0</v>
      </c>
      <c r="DK160" s="176">
        <f t="shared" si="1518"/>
        <v>0</v>
      </c>
      <c r="DL160" s="175">
        <f t="shared" si="40"/>
        <v>0</v>
      </c>
      <c r="DM160" s="176">
        <f t="shared" ref="DM160:DQ160" si="1519">SUM(AA160,BE160,CI160)</f>
        <v>0</v>
      </c>
      <c r="DN160" s="176">
        <f t="shared" si="1519"/>
        <v>0</v>
      </c>
      <c r="DO160" s="176">
        <f t="shared" si="1519"/>
        <v>0</v>
      </c>
      <c r="DP160" s="176">
        <f t="shared" si="1519"/>
        <v>0</v>
      </c>
      <c r="DQ160" s="176">
        <f t="shared" si="1519"/>
        <v>0</v>
      </c>
      <c r="DR160" s="175">
        <f t="shared" si="42"/>
        <v>0</v>
      </c>
      <c r="DS160" s="176">
        <f t="shared" ref="DS160:DT160" si="1520">SUM(AG160,BK160,CO160)</f>
        <v>0</v>
      </c>
      <c r="DT160" s="176">
        <f t="shared" si="1520"/>
        <v>0</v>
      </c>
      <c r="DU160" s="342"/>
    </row>
    <row r="161" ht="19.5" customHeight="1">
      <c r="A161" s="146">
        <v>142.0</v>
      </c>
      <c r="B161" s="179"/>
      <c r="C161" s="312"/>
      <c r="D161" s="313"/>
      <c r="E161" s="172"/>
      <c r="F161" s="173"/>
      <c r="G161" s="174" t="str">
        <f t="shared" si="543"/>
        <v>-</v>
      </c>
      <c r="H161" s="173"/>
      <c r="I161" s="173"/>
      <c r="J161" s="173"/>
      <c r="K161" s="173"/>
      <c r="L161" s="173"/>
      <c r="M161" s="174" t="str">
        <f t="shared" si="544"/>
        <v>-</v>
      </c>
      <c r="N161" s="173"/>
      <c r="O161" s="173"/>
      <c r="P161" s="173"/>
      <c r="Q161" s="173"/>
      <c r="R161" s="175">
        <f t="shared" si="545"/>
        <v>0</v>
      </c>
      <c r="S161" s="173"/>
      <c r="T161" s="173"/>
      <c r="U161" s="173"/>
      <c r="V161" s="175">
        <f t="shared" si="546"/>
        <v>0</v>
      </c>
      <c r="W161" s="176">
        <f t="shared" ref="W161:Y161" si="1521">IF(O161-S161&lt;0,0,O161-S161)</f>
        <v>0</v>
      </c>
      <c r="X161" s="176">
        <f t="shared" si="1521"/>
        <v>0</v>
      </c>
      <c r="Y161" s="176">
        <f t="shared" si="1521"/>
        <v>0</v>
      </c>
      <c r="Z161" s="175">
        <f t="shared" si="548"/>
        <v>0</v>
      </c>
      <c r="AA161" s="173"/>
      <c r="AB161" s="173"/>
      <c r="AC161" s="173"/>
      <c r="AD161" s="173"/>
      <c r="AE161" s="173"/>
      <c r="AF161" s="175">
        <f t="shared" si="549"/>
        <v>0</v>
      </c>
      <c r="AG161" s="173"/>
      <c r="AH161" s="173"/>
      <c r="AI161" s="172"/>
      <c r="AJ161" s="173"/>
      <c r="AK161" s="174" t="str">
        <f t="shared" si="12"/>
        <v>-</v>
      </c>
      <c r="AL161" s="173"/>
      <c r="AM161" s="173"/>
      <c r="AN161" s="173"/>
      <c r="AO161" s="173"/>
      <c r="AP161" s="173"/>
      <c r="AQ161" s="174" t="str">
        <f t="shared" si="13"/>
        <v>-</v>
      </c>
      <c r="AR161" s="155" t="str">
        <f t="shared" si="901"/>
        <v/>
      </c>
      <c r="AS161" s="173"/>
      <c r="AT161" s="173"/>
      <c r="AU161" s="173"/>
      <c r="AV161" s="175">
        <f t="shared" si="28"/>
        <v>0</v>
      </c>
      <c r="AW161" s="173"/>
      <c r="AX161" s="173"/>
      <c r="AY161" s="173"/>
      <c r="AZ161" s="175">
        <f t="shared" si="29"/>
        <v>0</v>
      </c>
      <c r="BA161" s="176">
        <f t="shared" ref="BA161:BC161" si="1522">IF(AS161-AW161&lt;0,0,AS161-AW161)</f>
        <v>0</v>
      </c>
      <c r="BB161" s="176">
        <f t="shared" si="1522"/>
        <v>0</v>
      </c>
      <c r="BC161" s="176">
        <f t="shared" si="1522"/>
        <v>0</v>
      </c>
      <c r="BD161" s="175">
        <f t="shared" si="59"/>
        <v>0</v>
      </c>
      <c r="BE161" s="173"/>
      <c r="BF161" s="173"/>
      <c r="BG161" s="173"/>
      <c r="BH161" s="173"/>
      <c r="BI161" s="173"/>
      <c r="BJ161" s="175">
        <f t="shared" si="30"/>
        <v>0</v>
      </c>
      <c r="BK161" s="173"/>
      <c r="BL161" s="173"/>
      <c r="BM161" s="172"/>
      <c r="BN161" s="173"/>
      <c r="BO161" s="174" t="str">
        <f t="shared" si="60"/>
        <v>-</v>
      </c>
      <c r="BP161" s="173"/>
      <c r="BQ161" s="173"/>
      <c r="BR161" s="173"/>
      <c r="BS161" s="173"/>
      <c r="BT161" s="173"/>
      <c r="BU161" s="174" t="str">
        <f t="shared" si="61"/>
        <v>-</v>
      </c>
      <c r="BV161" s="173"/>
      <c r="BW161" s="173"/>
      <c r="BX161" s="173"/>
      <c r="BY161" s="173"/>
      <c r="BZ161" s="175">
        <f t="shared" si="62"/>
        <v>0</v>
      </c>
      <c r="CA161" s="173"/>
      <c r="CB161" s="173"/>
      <c r="CC161" s="173"/>
      <c r="CD161" s="175">
        <f t="shared" si="63"/>
        <v>0</v>
      </c>
      <c r="CE161" s="176">
        <f t="shared" ref="CE161:CG161" si="1523">IF(BW161-CA161&lt;0,0,BW161-CA161)</f>
        <v>0</v>
      </c>
      <c r="CF161" s="176">
        <f t="shared" si="1523"/>
        <v>0</v>
      </c>
      <c r="CG161" s="176">
        <f t="shared" si="1523"/>
        <v>0</v>
      </c>
      <c r="CH161" s="175">
        <f t="shared" si="65"/>
        <v>0</v>
      </c>
      <c r="CI161" s="173"/>
      <c r="CJ161" s="173"/>
      <c r="CK161" s="173"/>
      <c r="CL161" s="173"/>
      <c r="CM161" s="173"/>
      <c r="CN161" s="175">
        <f t="shared" si="66"/>
        <v>0</v>
      </c>
      <c r="CO161" s="173"/>
      <c r="CP161" s="173"/>
      <c r="CQ161" s="177">
        <f t="shared" ref="CQ161:CR161" si="1524">SUM(E161,AI161,BM161)</f>
        <v>0</v>
      </c>
      <c r="CR161" s="176">
        <f t="shared" si="1524"/>
        <v>0</v>
      </c>
      <c r="CS161" s="174" t="str">
        <f t="shared" si="33"/>
        <v>-</v>
      </c>
      <c r="CT161" s="176">
        <f t="shared" ref="CT161:CX161" si="1525">SUM(H161,AL161,BP161)</f>
        <v>0</v>
      </c>
      <c r="CU161" s="176">
        <f t="shared" si="1525"/>
        <v>0</v>
      </c>
      <c r="CV161" s="176">
        <f t="shared" si="1525"/>
        <v>0</v>
      </c>
      <c r="CW161" s="176">
        <f t="shared" si="1525"/>
        <v>0</v>
      </c>
      <c r="CX161" s="176">
        <f t="shared" si="1525"/>
        <v>0</v>
      </c>
      <c r="CY161" s="174" t="str">
        <f t="shared" si="19"/>
        <v>-</v>
      </c>
      <c r="CZ161" s="176">
        <f t="shared" ref="CZ161:DC161" si="1526">SUM(N161,AR161,BV161)</f>
        <v>0</v>
      </c>
      <c r="DA161" s="176">
        <f t="shared" si="1526"/>
        <v>0</v>
      </c>
      <c r="DB161" s="176">
        <f t="shared" si="1526"/>
        <v>0</v>
      </c>
      <c r="DC161" s="176">
        <f t="shared" si="1526"/>
        <v>0</v>
      </c>
      <c r="DD161" s="175">
        <f t="shared" si="36"/>
        <v>0</v>
      </c>
      <c r="DE161" s="176">
        <f t="shared" ref="DE161:DG161" si="1527">SUM(S161,AW161,CA161)</f>
        <v>0</v>
      </c>
      <c r="DF161" s="176">
        <f t="shared" si="1527"/>
        <v>0</v>
      </c>
      <c r="DG161" s="176">
        <f t="shared" si="1527"/>
        <v>0</v>
      </c>
      <c r="DH161" s="175">
        <f t="shared" si="38"/>
        <v>0</v>
      </c>
      <c r="DI161" s="176">
        <f t="shared" ref="DI161:DK161" si="1528">IF(DA161-DE161&lt;0,0,DA161-DE161)</f>
        <v>0</v>
      </c>
      <c r="DJ161" s="176">
        <f t="shared" si="1528"/>
        <v>0</v>
      </c>
      <c r="DK161" s="176">
        <f t="shared" si="1528"/>
        <v>0</v>
      </c>
      <c r="DL161" s="175">
        <f t="shared" si="40"/>
        <v>0</v>
      </c>
      <c r="DM161" s="176">
        <f t="shared" ref="DM161:DQ161" si="1529">SUM(AA161,BE161,CI161)</f>
        <v>0</v>
      </c>
      <c r="DN161" s="176">
        <f t="shared" si="1529"/>
        <v>0</v>
      </c>
      <c r="DO161" s="176">
        <f t="shared" si="1529"/>
        <v>0</v>
      </c>
      <c r="DP161" s="176">
        <f t="shared" si="1529"/>
        <v>0</v>
      </c>
      <c r="DQ161" s="176">
        <f t="shared" si="1529"/>
        <v>0</v>
      </c>
      <c r="DR161" s="175">
        <f t="shared" si="42"/>
        <v>0</v>
      </c>
      <c r="DS161" s="176">
        <f t="shared" ref="DS161:DT161" si="1530">SUM(AG161,BK161,CO161)</f>
        <v>0</v>
      </c>
      <c r="DT161" s="176">
        <f t="shared" si="1530"/>
        <v>0</v>
      </c>
      <c r="DU161" s="342"/>
    </row>
    <row r="162" ht="19.5" customHeight="1">
      <c r="A162" s="146">
        <v>143.0</v>
      </c>
      <c r="B162" s="179"/>
      <c r="C162" s="312"/>
      <c r="D162" s="313"/>
      <c r="E162" s="172"/>
      <c r="F162" s="173"/>
      <c r="G162" s="174" t="str">
        <f t="shared" si="543"/>
        <v>-</v>
      </c>
      <c r="H162" s="173"/>
      <c r="I162" s="173"/>
      <c r="J162" s="173"/>
      <c r="K162" s="173"/>
      <c r="L162" s="173"/>
      <c r="M162" s="174" t="str">
        <f t="shared" si="544"/>
        <v>-</v>
      </c>
      <c r="N162" s="173"/>
      <c r="O162" s="173"/>
      <c r="P162" s="173"/>
      <c r="Q162" s="173"/>
      <c r="R162" s="175">
        <f t="shared" si="545"/>
        <v>0</v>
      </c>
      <c r="S162" s="173"/>
      <c r="T162" s="173"/>
      <c r="U162" s="173"/>
      <c r="V162" s="175">
        <f t="shared" si="546"/>
        <v>0</v>
      </c>
      <c r="W162" s="176">
        <f t="shared" ref="W162:Y162" si="1531">IF(O162-S162&lt;0,0,O162-S162)</f>
        <v>0</v>
      </c>
      <c r="X162" s="176">
        <f t="shared" si="1531"/>
        <v>0</v>
      </c>
      <c r="Y162" s="176">
        <f t="shared" si="1531"/>
        <v>0</v>
      </c>
      <c r="Z162" s="175">
        <f t="shared" si="548"/>
        <v>0</v>
      </c>
      <c r="AA162" s="173"/>
      <c r="AB162" s="173"/>
      <c r="AC162" s="173"/>
      <c r="AD162" s="173"/>
      <c r="AE162" s="173"/>
      <c r="AF162" s="175">
        <f t="shared" si="549"/>
        <v>0</v>
      </c>
      <c r="AG162" s="173"/>
      <c r="AH162" s="173"/>
      <c r="AI162" s="172"/>
      <c r="AJ162" s="173"/>
      <c r="AK162" s="174" t="str">
        <f t="shared" si="12"/>
        <v>-</v>
      </c>
      <c r="AL162" s="173"/>
      <c r="AM162" s="173"/>
      <c r="AN162" s="173"/>
      <c r="AO162" s="173"/>
      <c r="AP162" s="173"/>
      <c r="AQ162" s="174" t="str">
        <f t="shared" si="13"/>
        <v>-</v>
      </c>
      <c r="AR162" s="155" t="str">
        <f t="shared" si="901"/>
        <v/>
      </c>
      <c r="AS162" s="173"/>
      <c r="AT162" s="173"/>
      <c r="AU162" s="173"/>
      <c r="AV162" s="175">
        <f t="shared" si="28"/>
        <v>0</v>
      </c>
      <c r="AW162" s="173"/>
      <c r="AX162" s="173"/>
      <c r="AY162" s="173"/>
      <c r="AZ162" s="175">
        <f t="shared" si="29"/>
        <v>0</v>
      </c>
      <c r="BA162" s="176">
        <f t="shared" ref="BA162:BC162" si="1532">IF(AS162-AW162&lt;0,0,AS162-AW162)</f>
        <v>0</v>
      </c>
      <c r="BB162" s="176">
        <f t="shared" si="1532"/>
        <v>0</v>
      </c>
      <c r="BC162" s="176">
        <f t="shared" si="1532"/>
        <v>0</v>
      </c>
      <c r="BD162" s="175">
        <f t="shared" si="59"/>
        <v>0</v>
      </c>
      <c r="BE162" s="173"/>
      <c r="BF162" s="173"/>
      <c r="BG162" s="173"/>
      <c r="BH162" s="173"/>
      <c r="BI162" s="173"/>
      <c r="BJ162" s="175">
        <f t="shared" si="30"/>
        <v>0</v>
      </c>
      <c r="BK162" s="173"/>
      <c r="BL162" s="173"/>
      <c r="BM162" s="172"/>
      <c r="BN162" s="173"/>
      <c r="BO162" s="174" t="str">
        <f t="shared" si="60"/>
        <v>-</v>
      </c>
      <c r="BP162" s="173"/>
      <c r="BQ162" s="173"/>
      <c r="BR162" s="173"/>
      <c r="BS162" s="173"/>
      <c r="BT162" s="173"/>
      <c r="BU162" s="174" t="str">
        <f t="shared" si="61"/>
        <v>-</v>
      </c>
      <c r="BV162" s="173"/>
      <c r="BW162" s="173"/>
      <c r="BX162" s="173"/>
      <c r="BY162" s="173"/>
      <c r="BZ162" s="175">
        <f t="shared" si="62"/>
        <v>0</v>
      </c>
      <c r="CA162" s="173"/>
      <c r="CB162" s="173"/>
      <c r="CC162" s="173"/>
      <c r="CD162" s="175">
        <f t="shared" si="63"/>
        <v>0</v>
      </c>
      <c r="CE162" s="176">
        <f t="shared" ref="CE162:CG162" si="1533">IF(BW162-CA162&lt;0,0,BW162-CA162)</f>
        <v>0</v>
      </c>
      <c r="CF162" s="176">
        <f t="shared" si="1533"/>
        <v>0</v>
      </c>
      <c r="CG162" s="176">
        <f t="shared" si="1533"/>
        <v>0</v>
      </c>
      <c r="CH162" s="175">
        <f t="shared" si="65"/>
        <v>0</v>
      </c>
      <c r="CI162" s="173"/>
      <c r="CJ162" s="173"/>
      <c r="CK162" s="173"/>
      <c r="CL162" s="173"/>
      <c r="CM162" s="173"/>
      <c r="CN162" s="175">
        <f t="shared" si="66"/>
        <v>0</v>
      </c>
      <c r="CO162" s="173"/>
      <c r="CP162" s="173"/>
      <c r="CQ162" s="177">
        <f t="shared" ref="CQ162:CR162" si="1534">SUM(E162,AI162,BM162)</f>
        <v>0</v>
      </c>
      <c r="CR162" s="176">
        <f t="shared" si="1534"/>
        <v>0</v>
      </c>
      <c r="CS162" s="174" t="str">
        <f t="shared" si="33"/>
        <v>-</v>
      </c>
      <c r="CT162" s="176">
        <f t="shared" ref="CT162:CX162" si="1535">SUM(H162,AL162,BP162)</f>
        <v>0</v>
      </c>
      <c r="CU162" s="176">
        <f t="shared" si="1535"/>
        <v>0</v>
      </c>
      <c r="CV162" s="176">
        <f t="shared" si="1535"/>
        <v>0</v>
      </c>
      <c r="CW162" s="176">
        <f t="shared" si="1535"/>
        <v>0</v>
      </c>
      <c r="CX162" s="176">
        <f t="shared" si="1535"/>
        <v>0</v>
      </c>
      <c r="CY162" s="174" t="str">
        <f t="shared" si="19"/>
        <v>-</v>
      </c>
      <c r="CZ162" s="176">
        <f t="shared" ref="CZ162:DC162" si="1536">SUM(N162,AR162,BV162)</f>
        <v>0</v>
      </c>
      <c r="DA162" s="176">
        <f t="shared" si="1536"/>
        <v>0</v>
      </c>
      <c r="DB162" s="176">
        <f t="shared" si="1536"/>
        <v>0</v>
      </c>
      <c r="DC162" s="176">
        <f t="shared" si="1536"/>
        <v>0</v>
      </c>
      <c r="DD162" s="175">
        <f t="shared" si="36"/>
        <v>0</v>
      </c>
      <c r="DE162" s="176">
        <f t="shared" ref="DE162:DG162" si="1537">SUM(S162,AW162,CA162)</f>
        <v>0</v>
      </c>
      <c r="DF162" s="176">
        <f t="shared" si="1537"/>
        <v>0</v>
      </c>
      <c r="DG162" s="176">
        <f t="shared" si="1537"/>
        <v>0</v>
      </c>
      <c r="DH162" s="175">
        <f t="shared" si="38"/>
        <v>0</v>
      </c>
      <c r="DI162" s="176">
        <f t="shared" ref="DI162:DK162" si="1538">IF(DA162-DE162&lt;0,0,DA162-DE162)</f>
        <v>0</v>
      </c>
      <c r="DJ162" s="176">
        <f t="shared" si="1538"/>
        <v>0</v>
      </c>
      <c r="DK162" s="176">
        <f t="shared" si="1538"/>
        <v>0</v>
      </c>
      <c r="DL162" s="175">
        <f t="shared" si="40"/>
        <v>0</v>
      </c>
      <c r="DM162" s="176">
        <f t="shared" ref="DM162:DQ162" si="1539">SUM(AA162,BE162,CI162)</f>
        <v>0</v>
      </c>
      <c r="DN162" s="176">
        <f t="shared" si="1539"/>
        <v>0</v>
      </c>
      <c r="DO162" s="176">
        <f t="shared" si="1539"/>
        <v>0</v>
      </c>
      <c r="DP162" s="176">
        <f t="shared" si="1539"/>
        <v>0</v>
      </c>
      <c r="DQ162" s="176">
        <f t="shared" si="1539"/>
        <v>0</v>
      </c>
      <c r="DR162" s="175">
        <f t="shared" si="42"/>
        <v>0</v>
      </c>
      <c r="DS162" s="176">
        <f t="shared" ref="DS162:DT162" si="1540">SUM(AG162,BK162,CO162)</f>
        <v>0</v>
      </c>
      <c r="DT162" s="176">
        <f t="shared" si="1540"/>
        <v>0</v>
      </c>
      <c r="DU162" s="342"/>
    </row>
    <row r="163" ht="19.5" customHeight="1">
      <c r="A163" s="146">
        <v>144.0</v>
      </c>
      <c r="B163" s="179"/>
      <c r="C163" s="312"/>
      <c r="D163" s="313"/>
      <c r="E163" s="172"/>
      <c r="F163" s="173"/>
      <c r="G163" s="174" t="str">
        <f t="shared" si="543"/>
        <v>-</v>
      </c>
      <c r="H163" s="173"/>
      <c r="I163" s="173"/>
      <c r="J163" s="173"/>
      <c r="K163" s="173"/>
      <c r="L163" s="173"/>
      <c r="M163" s="174" t="str">
        <f t="shared" si="544"/>
        <v>-</v>
      </c>
      <c r="N163" s="173"/>
      <c r="O163" s="173"/>
      <c r="P163" s="173"/>
      <c r="Q163" s="173"/>
      <c r="R163" s="175">
        <f t="shared" si="545"/>
        <v>0</v>
      </c>
      <c r="S163" s="173"/>
      <c r="T163" s="173"/>
      <c r="U163" s="173"/>
      <c r="V163" s="175">
        <f t="shared" si="546"/>
        <v>0</v>
      </c>
      <c r="W163" s="176">
        <f t="shared" ref="W163:Y163" si="1541">IF(O163-S163&lt;0,0,O163-S163)</f>
        <v>0</v>
      </c>
      <c r="X163" s="176">
        <f t="shared" si="1541"/>
        <v>0</v>
      </c>
      <c r="Y163" s="176">
        <f t="shared" si="1541"/>
        <v>0</v>
      </c>
      <c r="Z163" s="175">
        <f t="shared" si="548"/>
        <v>0</v>
      </c>
      <c r="AA163" s="173"/>
      <c r="AB163" s="173"/>
      <c r="AC163" s="173"/>
      <c r="AD163" s="173"/>
      <c r="AE163" s="173"/>
      <c r="AF163" s="175">
        <f t="shared" si="549"/>
        <v>0</v>
      </c>
      <c r="AG163" s="173"/>
      <c r="AH163" s="173"/>
      <c r="AI163" s="172"/>
      <c r="AJ163" s="173"/>
      <c r="AK163" s="174" t="str">
        <f t="shared" si="12"/>
        <v>-</v>
      </c>
      <c r="AL163" s="173"/>
      <c r="AM163" s="173"/>
      <c r="AN163" s="173"/>
      <c r="AO163" s="173"/>
      <c r="AP163" s="173"/>
      <c r="AQ163" s="174" t="str">
        <f t="shared" si="13"/>
        <v>-</v>
      </c>
      <c r="AR163" s="155" t="str">
        <f t="shared" si="901"/>
        <v/>
      </c>
      <c r="AS163" s="173"/>
      <c r="AT163" s="173"/>
      <c r="AU163" s="173"/>
      <c r="AV163" s="175">
        <f t="shared" si="28"/>
        <v>0</v>
      </c>
      <c r="AW163" s="173"/>
      <c r="AX163" s="173"/>
      <c r="AY163" s="173"/>
      <c r="AZ163" s="175">
        <f t="shared" si="29"/>
        <v>0</v>
      </c>
      <c r="BA163" s="176">
        <f t="shared" ref="BA163:BC163" si="1542">IF(AS163-AW163&lt;0,0,AS163-AW163)</f>
        <v>0</v>
      </c>
      <c r="BB163" s="176">
        <f t="shared" si="1542"/>
        <v>0</v>
      </c>
      <c r="BC163" s="176">
        <f t="shared" si="1542"/>
        <v>0</v>
      </c>
      <c r="BD163" s="175">
        <f t="shared" si="59"/>
        <v>0</v>
      </c>
      <c r="BE163" s="173"/>
      <c r="BF163" s="173"/>
      <c r="BG163" s="173"/>
      <c r="BH163" s="173"/>
      <c r="BI163" s="173"/>
      <c r="BJ163" s="175">
        <f t="shared" si="30"/>
        <v>0</v>
      </c>
      <c r="BK163" s="173"/>
      <c r="BL163" s="173"/>
      <c r="BM163" s="172"/>
      <c r="BN163" s="173"/>
      <c r="BO163" s="174" t="str">
        <f t="shared" si="60"/>
        <v>-</v>
      </c>
      <c r="BP163" s="173"/>
      <c r="BQ163" s="173"/>
      <c r="BR163" s="173"/>
      <c r="BS163" s="173"/>
      <c r="BT163" s="173"/>
      <c r="BU163" s="174" t="str">
        <f t="shared" si="61"/>
        <v>-</v>
      </c>
      <c r="BV163" s="173"/>
      <c r="BW163" s="173"/>
      <c r="BX163" s="173"/>
      <c r="BY163" s="173"/>
      <c r="BZ163" s="175">
        <f t="shared" si="62"/>
        <v>0</v>
      </c>
      <c r="CA163" s="173"/>
      <c r="CB163" s="173"/>
      <c r="CC163" s="173"/>
      <c r="CD163" s="175">
        <f t="shared" si="63"/>
        <v>0</v>
      </c>
      <c r="CE163" s="176">
        <f t="shared" ref="CE163:CG163" si="1543">IF(BW163-CA163&lt;0,0,BW163-CA163)</f>
        <v>0</v>
      </c>
      <c r="CF163" s="176">
        <f t="shared" si="1543"/>
        <v>0</v>
      </c>
      <c r="CG163" s="176">
        <f t="shared" si="1543"/>
        <v>0</v>
      </c>
      <c r="CH163" s="175">
        <f t="shared" si="65"/>
        <v>0</v>
      </c>
      <c r="CI163" s="173"/>
      <c r="CJ163" s="173"/>
      <c r="CK163" s="173"/>
      <c r="CL163" s="173"/>
      <c r="CM163" s="173"/>
      <c r="CN163" s="175">
        <f t="shared" si="66"/>
        <v>0</v>
      </c>
      <c r="CO163" s="173"/>
      <c r="CP163" s="173"/>
      <c r="CQ163" s="177">
        <f t="shared" ref="CQ163:CR163" si="1544">SUM(E163,AI163,BM163)</f>
        <v>0</v>
      </c>
      <c r="CR163" s="176">
        <f t="shared" si="1544"/>
        <v>0</v>
      </c>
      <c r="CS163" s="174" t="str">
        <f t="shared" si="33"/>
        <v>-</v>
      </c>
      <c r="CT163" s="176">
        <f t="shared" ref="CT163:CX163" si="1545">SUM(H163,AL163,BP163)</f>
        <v>0</v>
      </c>
      <c r="CU163" s="176">
        <f t="shared" si="1545"/>
        <v>0</v>
      </c>
      <c r="CV163" s="176">
        <f t="shared" si="1545"/>
        <v>0</v>
      </c>
      <c r="CW163" s="176">
        <f t="shared" si="1545"/>
        <v>0</v>
      </c>
      <c r="CX163" s="176">
        <f t="shared" si="1545"/>
        <v>0</v>
      </c>
      <c r="CY163" s="174" t="str">
        <f t="shared" si="19"/>
        <v>-</v>
      </c>
      <c r="CZ163" s="176">
        <f t="shared" ref="CZ163:DC163" si="1546">SUM(N163,AR163,BV163)</f>
        <v>0</v>
      </c>
      <c r="DA163" s="176">
        <f t="shared" si="1546"/>
        <v>0</v>
      </c>
      <c r="DB163" s="176">
        <f t="shared" si="1546"/>
        <v>0</v>
      </c>
      <c r="DC163" s="176">
        <f t="shared" si="1546"/>
        <v>0</v>
      </c>
      <c r="DD163" s="175">
        <f t="shared" si="36"/>
        <v>0</v>
      </c>
      <c r="DE163" s="176">
        <f t="shared" ref="DE163:DG163" si="1547">SUM(S163,AW163,CA163)</f>
        <v>0</v>
      </c>
      <c r="DF163" s="176">
        <f t="shared" si="1547"/>
        <v>0</v>
      </c>
      <c r="DG163" s="176">
        <f t="shared" si="1547"/>
        <v>0</v>
      </c>
      <c r="DH163" s="175">
        <f t="shared" si="38"/>
        <v>0</v>
      </c>
      <c r="DI163" s="176">
        <f t="shared" ref="DI163:DK163" si="1548">IF(DA163-DE163&lt;0,0,DA163-DE163)</f>
        <v>0</v>
      </c>
      <c r="DJ163" s="176">
        <f t="shared" si="1548"/>
        <v>0</v>
      </c>
      <c r="DK163" s="176">
        <f t="shared" si="1548"/>
        <v>0</v>
      </c>
      <c r="DL163" s="175">
        <f t="shared" si="40"/>
        <v>0</v>
      </c>
      <c r="DM163" s="176">
        <f t="shared" ref="DM163:DQ163" si="1549">SUM(AA163,BE163,CI163)</f>
        <v>0</v>
      </c>
      <c r="DN163" s="176">
        <f t="shared" si="1549"/>
        <v>0</v>
      </c>
      <c r="DO163" s="176">
        <f t="shared" si="1549"/>
        <v>0</v>
      </c>
      <c r="DP163" s="176">
        <f t="shared" si="1549"/>
        <v>0</v>
      </c>
      <c r="DQ163" s="176">
        <f t="shared" si="1549"/>
        <v>0</v>
      </c>
      <c r="DR163" s="175">
        <f t="shared" si="42"/>
        <v>0</v>
      </c>
      <c r="DS163" s="176">
        <f t="shared" ref="DS163:DT163" si="1550">SUM(AG163,BK163,CO163)</f>
        <v>0</v>
      </c>
      <c r="DT163" s="176">
        <f t="shared" si="1550"/>
        <v>0</v>
      </c>
      <c r="DU163" s="342"/>
    </row>
    <row r="164" ht="19.5" customHeight="1">
      <c r="A164" s="182">
        <f t="shared" ref="A164:A319" si="1561">A163+1</f>
        <v>145</v>
      </c>
      <c r="B164" s="179"/>
      <c r="C164" s="312"/>
      <c r="D164" s="313"/>
      <c r="E164" s="172"/>
      <c r="F164" s="173"/>
      <c r="G164" s="174" t="str">
        <f t="shared" si="543"/>
        <v>-</v>
      </c>
      <c r="H164" s="173"/>
      <c r="I164" s="173"/>
      <c r="J164" s="173"/>
      <c r="K164" s="173"/>
      <c r="L164" s="173"/>
      <c r="M164" s="174" t="str">
        <f t="shared" si="544"/>
        <v>-</v>
      </c>
      <c r="N164" s="173"/>
      <c r="O164" s="173"/>
      <c r="P164" s="173"/>
      <c r="Q164" s="173"/>
      <c r="R164" s="175">
        <f t="shared" si="545"/>
        <v>0</v>
      </c>
      <c r="S164" s="173"/>
      <c r="T164" s="173"/>
      <c r="U164" s="173"/>
      <c r="V164" s="175">
        <f t="shared" si="546"/>
        <v>0</v>
      </c>
      <c r="W164" s="176">
        <f t="shared" ref="W164:Y164" si="1551">IF(O164-S164&lt;0,0,O164-S164)</f>
        <v>0</v>
      </c>
      <c r="X164" s="176">
        <f t="shared" si="1551"/>
        <v>0</v>
      </c>
      <c r="Y164" s="176">
        <f t="shared" si="1551"/>
        <v>0</v>
      </c>
      <c r="Z164" s="175">
        <f t="shared" si="548"/>
        <v>0</v>
      </c>
      <c r="AA164" s="173"/>
      <c r="AB164" s="173"/>
      <c r="AC164" s="173"/>
      <c r="AD164" s="173"/>
      <c r="AE164" s="173"/>
      <c r="AF164" s="175">
        <f t="shared" si="549"/>
        <v>0</v>
      </c>
      <c r="AG164" s="173"/>
      <c r="AH164" s="173"/>
      <c r="AI164" s="172"/>
      <c r="AJ164" s="173"/>
      <c r="AK164" s="174" t="str">
        <f t="shared" si="12"/>
        <v>-</v>
      </c>
      <c r="AL164" s="173"/>
      <c r="AM164" s="173"/>
      <c r="AN164" s="173"/>
      <c r="AO164" s="173"/>
      <c r="AP164" s="173"/>
      <c r="AQ164" s="174" t="str">
        <f t="shared" si="13"/>
        <v>-</v>
      </c>
      <c r="AR164" s="155" t="str">
        <f t="shared" si="901"/>
        <v/>
      </c>
      <c r="AS164" s="173"/>
      <c r="AT164" s="173"/>
      <c r="AU164" s="173"/>
      <c r="AV164" s="175">
        <f t="shared" si="28"/>
        <v>0</v>
      </c>
      <c r="AW164" s="173"/>
      <c r="AX164" s="173"/>
      <c r="AY164" s="173"/>
      <c r="AZ164" s="175">
        <f t="shared" si="29"/>
        <v>0</v>
      </c>
      <c r="BA164" s="176">
        <f t="shared" ref="BA164:BC164" si="1552">IF(AS164-AW164&lt;0,0,AS164-AW164)</f>
        <v>0</v>
      </c>
      <c r="BB164" s="176">
        <f t="shared" si="1552"/>
        <v>0</v>
      </c>
      <c r="BC164" s="176">
        <f t="shared" si="1552"/>
        <v>0</v>
      </c>
      <c r="BD164" s="175">
        <f t="shared" si="59"/>
        <v>0</v>
      </c>
      <c r="BE164" s="173"/>
      <c r="BF164" s="173"/>
      <c r="BG164" s="173"/>
      <c r="BH164" s="173"/>
      <c r="BI164" s="173"/>
      <c r="BJ164" s="175">
        <f t="shared" si="30"/>
        <v>0</v>
      </c>
      <c r="BK164" s="173"/>
      <c r="BL164" s="173"/>
      <c r="BM164" s="172"/>
      <c r="BN164" s="173"/>
      <c r="BO164" s="174" t="str">
        <f t="shared" si="60"/>
        <v>-</v>
      </c>
      <c r="BP164" s="173"/>
      <c r="BQ164" s="173"/>
      <c r="BR164" s="173"/>
      <c r="BS164" s="173"/>
      <c r="BT164" s="173"/>
      <c r="BU164" s="174" t="str">
        <f t="shared" si="61"/>
        <v>-</v>
      </c>
      <c r="BV164" s="173"/>
      <c r="BW164" s="173"/>
      <c r="BX164" s="173"/>
      <c r="BY164" s="173"/>
      <c r="BZ164" s="175">
        <f t="shared" si="62"/>
        <v>0</v>
      </c>
      <c r="CA164" s="173"/>
      <c r="CB164" s="173"/>
      <c r="CC164" s="173"/>
      <c r="CD164" s="175">
        <f t="shared" si="63"/>
        <v>0</v>
      </c>
      <c r="CE164" s="176">
        <f t="shared" ref="CE164:CG164" si="1553">IF(BW164-CA164&lt;0,0,BW164-CA164)</f>
        <v>0</v>
      </c>
      <c r="CF164" s="176">
        <f t="shared" si="1553"/>
        <v>0</v>
      </c>
      <c r="CG164" s="176">
        <f t="shared" si="1553"/>
        <v>0</v>
      </c>
      <c r="CH164" s="175">
        <f t="shared" si="65"/>
        <v>0</v>
      </c>
      <c r="CI164" s="173"/>
      <c r="CJ164" s="173"/>
      <c r="CK164" s="173"/>
      <c r="CL164" s="173"/>
      <c r="CM164" s="173"/>
      <c r="CN164" s="175">
        <f t="shared" si="66"/>
        <v>0</v>
      </c>
      <c r="CO164" s="173"/>
      <c r="CP164" s="173"/>
      <c r="CQ164" s="177">
        <f t="shared" ref="CQ164:CR164" si="1554">SUM(E164,AI164,BM164)</f>
        <v>0</v>
      </c>
      <c r="CR164" s="176">
        <f t="shared" si="1554"/>
        <v>0</v>
      </c>
      <c r="CS164" s="174" t="str">
        <f t="shared" si="33"/>
        <v>-</v>
      </c>
      <c r="CT164" s="176">
        <f t="shared" ref="CT164:CX164" si="1555">SUM(H164,AL164,BP164)</f>
        <v>0</v>
      </c>
      <c r="CU164" s="176">
        <f t="shared" si="1555"/>
        <v>0</v>
      </c>
      <c r="CV164" s="176">
        <f t="shared" si="1555"/>
        <v>0</v>
      </c>
      <c r="CW164" s="176">
        <f t="shared" si="1555"/>
        <v>0</v>
      </c>
      <c r="CX164" s="176">
        <f t="shared" si="1555"/>
        <v>0</v>
      </c>
      <c r="CY164" s="174" t="str">
        <f t="shared" si="19"/>
        <v>-</v>
      </c>
      <c r="CZ164" s="176">
        <f t="shared" ref="CZ164:DC164" si="1556">SUM(N164,AR164,BV164)</f>
        <v>0</v>
      </c>
      <c r="DA164" s="176">
        <f t="shared" si="1556"/>
        <v>0</v>
      </c>
      <c r="DB164" s="176">
        <f t="shared" si="1556"/>
        <v>0</v>
      </c>
      <c r="DC164" s="176">
        <f t="shared" si="1556"/>
        <v>0</v>
      </c>
      <c r="DD164" s="175">
        <f t="shared" si="36"/>
        <v>0</v>
      </c>
      <c r="DE164" s="176">
        <f t="shared" ref="DE164:DG164" si="1557">SUM(S164,AW164,CA164)</f>
        <v>0</v>
      </c>
      <c r="DF164" s="176">
        <f t="shared" si="1557"/>
        <v>0</v>
      </c>
      <c r="DG164" s="176">
        <f t="shared" si="1557"/>
        <v>0</v>
      </c>
      <c r="DH164" s="175">
        <f t="shared" si="38"/>
        <v>0</v>
      </c>
      <c r="DI164" s="176">
        <f t="shared" ref="DI164:DK164" si="1558">IF(DA164-DE164&lt;0,0,DA164-DE164)</f>
        <v>0</v>
      </c>
      <c r="DJ164" s="176">
        <f t="shared" si="1558"/>
        <v>0</v>
      </c>
      <c r="DK164" s="176">
        <f t="shared" si="1558"/>
        <v>0</v>
      </c>
      <c r="DL164" s="175">
        <f t="shared" si="40"/>
        <v>0</v>
      </c>
      <c r="DM164" s="176">
        <f t="shared" ref="DM164:DQ164" si="1559">SUM(AA164,BE164,CI164)</f>
        <v>0</v>
      </c>
      <c r="DN164" s="176">
        <f t="shared" si="1559"/>
        <v>0</v>
      </c>
      <c r="DO164" s="176">
        <f t="shared" si="1559"/>
        <v>0</v>
      </c>
      <c r="DP164" s="176">
        <f t="shared" si="1559"/>
        <v>0</v>
      </c>
      <c r="DQ164" s="176">
        <f t="shared" si="1559"/>
        <v>0</v>
      </c>
      <c r="DR164" s="175">
        <f t="shared" si="42"/>
        <v>0</v>
      </c>
      <c r="DS164" s="176">
        <f t="shared" ref="DS164:DT164" si="1560">SUM(AG164,BK164,CO164)</f>
        <v>0</v>
      </c>
      <c r="DT164" s="176">
        <f t="shared" si="1560"/>
        <v>0</v>
      </c>
      <c r="DU164" s="342"/>
    </row>
    <row r="165" ht="19.5" customHeight="1">
      <c r="A165" s="182">
        <f t="shared" si="1561"/>
        <v>146</v>
      </c>
      <c r="B165" s="179"/>
      <c r="C165" s="312"/>
      <c r="D165" s="313"/>
      <c r="E165" s="172"/>
      <c r="F165" s="173"/>
      <c r="G165" s="174" t="str">
        <f t="shared" si="543"/>
        <v>-</v>
      </c>
      <c r="H165" s="173"/>
      <c r="I165" s="173"/>
      <c r="J165" s="173"/>
      <c r="K165" s="173"/>
      <c r="L165" s="173"/>
      <c r="M165" s="174" t="str">
        <f t="shared" si="544"/>
        <v>-</v>
      </c>
      <c r="N165" s="173"/>
      <c r="O165" s="173"/>
      <c r="P165" s="173"/>
      <c r="Q165" s="173"/>
      <c r="R165" s="175">
        <f t="shared" si="545"/>
        <v>0</v>
      </c>
      <c r="S165" s="173"/>
      <c r="T165" s="173"/>
      <c r="U165" s="173"/>
      <c r="V165" s="175">
        <f t="shared" si="546"/>
        <v>0</v>
      </c>
      <c r="W165" s="176">
        <f t="shared" ref="W165:Y165" si="1562">IF(O165-S165&lt;0,0,O165-S165)</f>
        <v>0</v>
      </c>
      <c r="X165" s="176">
        <f t="shared" si="1562"/>
        <v>0</v>
      </c>
      <c r="Y165" s="176">
        <f t="shared" si="1562"/>
        <v>0</v>
      </c>
      <c r="Z165" s="175">
        <f t="shared" si="548"/>
        <v>0</v>
      </c>
      <c r="AA165" s="173"/>
      <c r="AB165" s="173"/>
      <c r="AC165" s="173"/>
      <c r="AD165" s="173"/>
      <c r="AE165" s="173"/>
      <c r="AF165" s="175">
        <f t="shared" si="549"/>
        <v>0</v>
      </c>
      <c r="AG165" s="173"/>
      <c r="AH165" s="173"/>
      <c r="AI165" s="172"/>
      <c r="AJ165" s="173"/>
      <c r="AK165" s="174" t="str">
        <f t="shared" si="12"/>
        <v>-</v>
      </c>
      <c r="AL165" s="173"/>
      <c r="AM165" s="173"/>
      <c r="AN165" s="173"/>
      <c r="AO165" s="173"/>
      <c r="AP165" s="173"/>
      <c r="AQ165" s="174" t="str">
        <f t="shared" si="13"/>
        <v>-</v>
      </c>
      <c r="AR165" s="155" t="str">
        <f t="shared" si="901"/>
        <v/>
      </c>
      <c r="AS165" s="173"/>
      <c r="AT165" s="173"/>
      <c r="AU165" s="173"/>
      <c r="AV165" s="175">
        <f t="shared" si="28"/>
        <v>0</v>
      </c>
      <c r="AW165" s="173"/>
      <c r="AX165" s="173"/>
      <c r="AY165" s="173"/>
      <c r="AZ165" s="175">
        <f t="shared" si="29"/>
        <v>0</v>
      </c>
      <c r="BA165" s="176">
        <f t="shared" ref="BA165:BC165" si="1563">IF(AS165-AW165&lt;0,0,AS165-AW165)</f>
        <v>0</v>
      </c>
      <c r="BB165" s="176">
        <f t="shared" si="1563"/>
        <v>0</v>
      </c>
      <c r="BC165" s="176">
        <f t="shared" si="1563"/>
        <v>0</v>
      </c>
      <c r="BD165" s="175">
        <f t="shared" si="59"/>
        <v>0</v>
      </c>
      <c r="BE165" s="173"/>
      <c r="BF165" s="173"/>
      <c r="BG165" s="173"/>
      <c r="BH165" s="173"/>
      <c r="BI165" s="173"/>
      <c r="BJ165" s="175">
        <f t="shared" si="30"/>
        <v>0</v>
      </c>
      <c r="BK165" s="173"/>
      <c r="BL165" s="173"/>
      <c r="BM165" s="172"/>
      <c r="BN165" s="173"/>
      <c r="BO165" s="174" t="str">
        <f t="shared" si="60"/>
        <v>-</v>
      </c>
      <c r="BP165" s="173"/>
      <c r="BQ165" s="173"/>
      <c r="BR165" s="173"/>
      <c r="BS165" s="173"/>
      <c r="BT165" s="173"/>
      <c r="BU165" s="174" t="str">
        <f t="shared" si="61"/>
        <v>-</v>
      </c>
      <c r="BV165" s="173"/>
      <c r="BW165" s="173"/>
      <c r="BX165" s="173"/>
      <c r="BY165" s="173"/>
      <c r="BZ165" s="175">
        <f t="shared" si="62"/>
        <v>0</v>
      </c>
      <c r="CA165" s="173"/>
      <c r="CB165" s="173"/>
      <c r="CC165" s="173"/>
      <c r="CD165" s="175">
        <f t="shared" si="63"/>
        <v>0</v>
      </c>
      <c r="CE165" s="176">
        <f t="shared" ref="CE165:CG165" si="1564">IF(BW165-CA165&lt;0,0,BW165-CA165)</f>
        <v>0</v>
      </c>
      <c r="CF165" s="176">
        <f t="shared" si="1564"/>
        <v>0</v>
      </c>
      <c r="CG165" s="176">
        <f t="shared" si="1564"/>
        <v>0</v>
      </c>
      <c r="CH165" s="175">
        <f t="shared" si="65"/>
        <v>0</v>
      </c>
      <c r="CI165" s="173"/>
      <c r="CJ165" s="173"/>
      <c r="CK165" s="173"/>
      <c r="CL165" s="173"/>
      <c r="CM165" s="173"/>
      <c r="CN165" s="175">
        <f t="shared" si="66"/>
        <v>0</v>
      </c>
      <c r="CO165" s="173"/>
      <c r="CP165" s="173"/>
      <c r="CQ165" s="177">
        <f t="shared" ref="CQ165:CR165" si="1565">SUM(E165,AI165,BM165)</f>
        <v>0</v>
      </c>
      <c r="CR165" s="176">
        <f t="shared" si="1565"/>
        <v>0</v>
      </c>
      <c r="CS165" s="174" t="str">
        <f t="shared" si="33"/>
        <v>-</v>
      </c>
      <c r="CT165" s="176">
        <f t="shared" ref="CT165:CX165" si="1566">SUM(H165,AL165,BP165)</f>
        <v>0</v>
      </c>
      <c r="CU165" s="176">
        <f t="shared" si="1566"/>
        <v>0</v>
      </c>
      <c r="CV165" s="176">
        <f t="shared" si="1566"/>
        <v>0</v>
      </c>
      <c r="CW165" s="176">
        <f t="shared" si="1566"/>
        <v>0</v>
      </c>
      <c r="CX165" s="176">
        <f t="shared" si="1566"/>
        <v>0</v>
      </c>
      <c r="CY165" s="174" t="str">
        <f t="shared" si="19"/>
        <v>-</v>
      </c>
      <c r="CZ165" s="176">
        <f t="shared" ref="CZ165:DC165" si="1567">SUM(N165,AR165,BV165)</f>
        <v>0</v>
      </c>
      <c r="DA165" s="176">
        <f t="shared" si="1567"/>
        <v>0</v>
      </c>
      <c r="DB165" s="176">
        <f t="shared" si="1567"/>
        <v>0</v>
      </c>
      <c r="DC165" s="176">
        <f t="shared" si="1567"/>
        <v>0</v>
      </c>
      <c r="DD165" s="175">
        <f t="shared" si="36"/>
        <v>0</v>
      </c>
      <c r="DE165" s="176">
        <f t="shared" ref="DE165:DG165" si="1568">SUM(S165,AW165,CA165)</f>
        <v>0</v>
      </c>
      <c r="DF165" s="176">
        <f t="shared" si="1568"/>
        <v>0</v>
      </c>
      <c r="DG165" s="176">
        <f t="shared" si="1568"/>
        <v>0</v>
      </c>
      <c r="DH165" s="175">
        <f t="shared" si="38"/>
        <v>0</v>
      </c>
      <c r="DI165" s="176">
        <f t="shared" ref="DI165:DK165" si="1569">IF(DA165-DE165&lt;0,0,DA165-DE165)</f>
        <v>0</v>
      </c>
      <c r="DJ165" s="176">
        <f t="shared" si="1569"/>
        <v>0</v>
      </c>
      <c r="DK165" s="176">
        <f t="shared" si="1569"/>
        <v>0</v>
      </c>
      <c r="DL165" s="175">
        <f t="shared" si="40"/>
        <v>0</v>
      </c>
      <c r="DM165" s="176">
        <f t="shared" ref="DM165:DQ165" si="1570">SUM(AA165,BE165,CI165)</f>
        <v>0</v>
      </c>
      <c r="DN165" s="176">
        <f t="shared" si="1570"/>
        <v>0</v>
      </c>
      <c r="DO165" s="176">
        <f t="shared" si="1570"/>
        <v>0</v>
      </c>
      <c r="DP165" s="176">
        <f t="shared" si="1570"/>
        <v>0</v>
      </c>
      <c r="DQ165" s="176">
        <f t="shared" si="1570"/>
        <v>0</v>
      </c>
      <c r="DR165" s="175">
        <f t="shared" si="42"/>
        <v>0</v>
      </c>
      <c r="DS165" s="176">
        <f t="shared" ref="DS165:DT165" si="1571">SUM(AG165,BK165,CO165)</f>
        <v>0</v>
      </c>
      <c r="DT165" s="176">
        <f t="shared" si="1571"/>
        <v>0</v>
      </c>
      <c r="DU165" s="342"/>
    </row>
    <row r="166" ht="19.5" customHeight="1">
      <c r="A166" s="182">
        <f t="shared" si="1561"/>
        <v>147</v>
      </c>
      <c r="B166" s="179"/>
      <c r="C166" s="312"/>
      <c r="D166" s="313"/>
      <c r="E166" s="172"/>
      <c r="F166" s="173"/>
      <c r="G166" s="174" t="str">
        <f t="shared" si="543"/>
        <v>-</v>
      </c>
      <c r="H166" s="173"/>
      <c r="I166" s="173"/>
      <c r="J166" s="173"/>
      <c r="K166" s="173"/>
      <c r="L166" s="173"/>
      <c r="M166" s="174" t="str">
        <f t="shared" si="544"/>
        <v>-</v>
      </c>
      <c r="N166" s="173"/>
      <c r="O166" s="173"/>
      <c r="P166" s="173"/>
      <c r="Q166" s="173"/>
      <c r="R166" s="175">
        <f t="shared" si="545"/>
        <v>0</v>
      </c>
      <c r="S166" s="173"/>
      <c r="T166" s="173"/>
      <c r="U166" s="173"/>
      <c r="V166" s="175">
        <f t="shared" si="546"/>
        <v>0</v>
      </c>
      <c r="W166" s="176">
        <f t="shared" ref="W166:Y166" si="1572">IF(O166-S166&lt;0,0,O166-S166)</f>
        <v>0</v>
      </c>
      <c r="X166" s="176">
        <f t="shared" si="1572"/>
        <v>0</v>
      </c>
      <c r="Y166" s="176">
        <f t="shared" si="1572"/>
        <v>0</v>
      </c>
      <c r="Z166" s="175">
        <f t="shared" si="548"/>
        <v>0</v>
      </c>
      <c r="AA166" s="173"/>
      <c r="AB166" s="173"/>
      <c r="AC166" s="173"/>
      <c r="AD166" s="173"/>
      <c r="AE166" s="173"/>
      <c r="AF166" s="175">
        <f t="shared" si="549"/>
        <v>0</v>
      </c>
      <c r="AG166" s="173"/>
      <c r="AH166" s="173"/>
      <c r="AI166" s="172"/>
      <c r="AJ166" s="173"/>
      <c r="AK166" s="174" t="str">
        <f t="shared" si="12"/>
        <v>-</v>
      </c>
      <c r="AL166" s="173"/>
      <c r="AM166" s="173"/>
      <c r="AN166" s="173"/>
      <c r="AO166" s="173"/>
      <c r="AP166" s="173"/>
      <c r="AQ166" s="174" t="str">
        <f t="shared" si="13"/>
        <v>-</v>
      </c>
      <c r="AR166" s="155" t="str">
        <f t="shared" si="901"/>
        <v/>
      </c>
      <c r="AS166" s="173"/>
      <c r="AT166" s="173"/>
      <c r="AU166" s="173"/>
      <c r="AV166" s="175">
        <f t="shared" si="28"/>
        <v>0</v>
      </c>
      <c r="AW166" s="173"/>
      <c r="AX166" s="173"/>
      <c r="AY166" s="173"/>
      <c r="AZ166" s="175">
        <f t="shared" si="29"/>
        <v>0</v>
      </c>
      <c r="BA166" s="176">
        <f t="shared" ref="BA166:BC166" si="1573">IF(AS166-AW166&lt;0,0,AS166-AW166)</f>
        <v>0</v>
      </c>
      <c r="BB166" s="176">
        <f t="shared" si="1573"/>
        <v>0</v>
      </c>
      <c r="BC166" s="176">
        <f t="shared" si="1573"/>
        <v>0</v>
      </c>
      <c r="BD166" s="175">
        <f t="shared" si="59"/>
        <v>0</v>
      </c>
      <c r="BE166" s="173"/>
      <c r="BF166" s="173"/>
      <c r="BG166" s="173"/>
      <c r="BH166" s="173"/>
      <c r="BI166" s="173"/>
      <c r="BJ166" s="175">
        <f t="shared" si="30"/>
        <v>0</v>
      </c>
      <c r="BK166" s="173"/>
      <c r="BL166" s="173"/>
      <c r="BM166" s="172"/>
      <c r="BN166" s="173"/>
      <c r="BO166" s="174" t="str">
        <f t="shared" si="60"/>
        <v>-</v>
      </c>
      <c r="BP166" s="173"/>
      <c r="BQ166" s="173"/>
      <c r="BR166" s="173"/>
      <c r="BS166" s="173"/>
      <c r="BT166" s="173"/>
      <c r="BU166" s="174" t="str">
        <f t="shared" si="61"/>
        <v>-</v>
      </c>
      <c r="BV166" s="173"/>
      <c r="BW166" s="173"/>
      <c r="BX166" s="173"/>
      <c r="BY166" s="173"/>
      <c r="BZ166" s="175">
        <f t="shared" si="62"/>
        <v>0</v>
      </c>
      <c r="CA166" s="173"/>
      <c r="CB166" s="173"/>
      <c r="CC166" s="173"/>
      <c r="CD166" s="175">
        <f t="shared" si="63"/>
        <v>0</v>
      </c>
      <c r="CE166" s="176">
        <f t="shared" ref="CE166:CG166" si="1574">IF(BW166-CA166&lt;0,0,BW166-CA166)</f>
        <v>0</v>
      </c>
      <c r="CF166" s="176">
        <f t="shared" si="1574"/>
        <v>0</v>
      </c>
      <c r="CG166" s="176">
        <f t="shared" si="1574"/>
        <v>0</v>
      </c>
      <c r="CH166" s="175">
        <f t="shared" si="65"/>
        <v>0</v>
      </c>
      <c r="CI166" s="173"/>
      <c r="CJ166" s="173"/>
      <c r="CK166" s="173"/>
      <c r="CL166" s="173"/>
      <c r="CM166" s="173"/>
      <c r="CN166" s="175">
        <f t="shared" si="66"/>
        <v>0</v>
      </c>
      <c r="CO166" s="173"/>
      <c r="CP166" s="173"/>
      <c r="CQ166" s="177">
        <f t="shared" ref="CQ166:CR166" si="1575">SUM(E166,AI166,BM166)</f>
        <v>0</v>
      </c>
      <c r="CR166" s="176">
        <f t="shared" si="1575"/>
        <v>0</v>
      </c>
      <c r="CS166" s="174" t="str">
        <f t="shared" si="33"/>
        <v>-</v>
      </c>
      <c r="CT166" s="176">
        <f t="shared" ref="CT166:CX166" si="1576">SUM(H166,AL166,BP166)</f>
        <v>0</v>
      </c>
      <c r="CU166" s="176">
        <f t="shared" si="1576"/>
        <v>0</v>
      </c>
      <c r="CV166" s="176">
        <f t="shared" si="1576"/>
        <v>0</v>
      </c>
      <c r="CW166" s="176">
        <f t="shared" si="1576"/>
        <v>0</v>
      </c>
      <c r="CX166" s="176">
        <f t="shared" si="1576"/>
        <v>0</v>
      </c>
      <c r="CY166" s="174" t="str">
        <f t="shared" si="19"/>
        <v>-</v>
      </c>
      <c r="CZ166" s="176">
        <f t="shared" ref="CZ166:DC166" si="1577">SUM(N166,AR166,BV166)</f>
        <v>0</v>
      </c>
      <c r="DA166" s="176">
        <f t="shared" si="1577"/>
        <v>0</v>
      </c>
      <c r="DB166" s="176">
        <f t="shared" si="1577"/>
        <v>0</v>
      </c>
      <c r="DC166" s="176">
        <f t="shared" si="1577"/>
        <v>0</v>
      </c>
      <c r="DD166" s="175">
        <f t="shared" si="36"/>
        <v>0</v>
      </c>
      <c r="DE166" s="176">
        <f t="shared" ref="DE166:DG166" si="1578">SUM(S166,AW166,CA166)</f>
        <v>0</v>
      </c>
      <c r="DF166" s="176">
        <f t="shared" si="1578"/>
        <v>0</v>
      </c>
      <c r="DG166" s="176">
        <f t="shared" si="1578"/>
        <v>0</v>
      </c>
      <c r="DH166" s="175">
        <f t="shared" si="38"/>
        <v>0</v>
      </c>
      <c r="DI166" s="176">
        <f t="shared" ref="DI166:DK166" si="1579">IF(DA166-DE166&lt;0,0,DA166-DE166)</f>
        <v>0</v>
      </c>
      <c r="DJ166" s="176">
        <f t="shared" si="1579"/>
        <v>0</v>
      </c>
      <c r="DK166" s="176">
        <f t="shared" si="1579"/>
        <v>0</v>
      </c>
      <c r="DL166" s="175">
        <f t="shared" si="40"/>
        <v>0</v>
      </c>
      <c r="DM166" s="176">
        <f t="shared" ref="DM166:DQ166" si="1580">SUM(AA166,BE166,CI166)</f>
        <v>0</v>
      </c>
      <c r="DN166" s="176">
        <f t="shared" si="1580"/>
        <v>0</v>
      </c>
      <c r="DO166" s="176">
        <f t="shared" si="1580"/>
        <v>0</v>
      </c>
      <c r="DP166" s="176">
        <f t="shared" si="1580"/>
        <v>0</v>
      </c>
      <c r="DQ166" s="176">
        <f t="shared" si="1580"/>
        <v>0</v>
      </c>
      <c r="DR166" s="175">
        <f t="shared" si="42"/>
        <v>0</v>
      </c>
      <c r="DS166" s="176">
        <f t="shared" ref="DS166:DT166" si="1581">SUM(AG166,BK166,CO166)</f>
        <v>0</v>
      </c>
      <c r="DT166" s="176">
        <f t="shared" si="1581"/>
        <v>0</v>
      </c>
      <c r="DU166" s="342"/>
    </row>
    <row r="167" ht="19.5" customHeight="1">
      <c r="A167" s="182">
        <f t="shared" si="1561"/>
        <v>148</v>
      </c>
      <c r="B167" s="179"/>
      <c r="C167" s="312"/>
      <c r="D167" s="313"/>
      <c r="E167" s="172"/>
      <c r="F167" s="173"/>
      <c r="G167" s="174" t="str">
        <f t="shared" si="543"/>
        <v>-</v>
      </c>
      <c r="H167" s="173"/>
      <c r="I167" s="173"/>
      <c r="J167" s="173"/>
      <c r="K167" s="173"/>
      <c r="L167" s="173"/>
      <c r="M167" s="174" t="str">
        <f t="shared" si="544"/>
        <v>-</v>
      </c>
      <c r="N167" s="173"/>
      <c r="O167" s="173"/>
      <c r="P167" s="173"/>
      <c r="Q167" s="173"/>
      <c r="R167" s="175">
        <f t="shared" si="545"/>
        <v>0</v>
      </c>
      <c r="S167" s="173"/>
      <c r="T167" s="173"/>
      <c r="U167" s="173"/>
      <c r="V167" s="175">
        <f t="shared" si="546"/>
        <v>0</v>
      </c>
      <c r="W167" s="176">
        <f t="shared" ref="W167:Y167" si="1582">IF(O167-S167&lt;0,0,O167-S167)</f>
        <v>0</v>
      </c>
      <c r="X167" s="176">
        <f t="shared" si="1582"/>
        <v>0</v>
      </c>
      <c r="Y167" s="176">
        <f t="shared" si="1582"/>
        <v>0</v>
      </c>
      <c r="Z167" s="175">
        <f t="shared" si="548"/>
        <v>0</v>
      </c>
      <c r="AA167" s="173"/>
      <c r="AB167" s="173"/>
      <c r="AC167" s="173"/>
      <c r="AD167" s="173"/>
      <c r="AE167" s="173"/>
      <c r="AF167" s="175">
        <f t="shared" si="549"/>
        <v>0</v>
      </c>
      <c r="AG167" s="173"/>
      <c r="AH167" s="173"/>
      <c r="AI167" s="172"/>
      <c r="AJ167" s="173"/>
      <c r="AK167" s="174" t="str">
        <f t="shared" si="12"/>
        <v>-</v>
      </c>
      <c r="AL167" s="173"/>
      <c r="AM167" s="173"/>
      <c r="AN167" s="173"/>
      <c r="AO167" s="173"/>
      <c r="AP167" s="173"/>
      <c r="AQ167" s="174" t="str">
        <f t="shared" si="13"/>
        <v>-</v>
      </c>
      <c r="AR167" s="155" t="str">
        <f t="shared" si="901"/>
        <v/>
      </c>
      <c r="AS167" s="173"/>
      <c r="AT167" s="173"/>
      <c r="AU167" s="173"/>
      <c r="AV167" s="175">
        <f t="shared" si="28"/>
        <v>0</v>
      </c>
      <c r="AW167" s="173"/>
      <c r="AX167" s="173"/>
      <c r="AY167" s="173"/>
      <c r="AZ167" s="175">
        <f t="shared" si="29"/>
        <v>0</v>
      </c>
      <c r="BA167" s="176">
        <f t="shared" ref="BA167:BC167" si="1583">IF(AS167-AW167&lt;0,0,AS167-AW167)</f>
        <v>0</v>
      </c>
      <c r="BB167" s="176">
        <f t="shared" si="1583"/>
        <v>0</v>
      </c>
      <c r="BC167" s="176">
        <f t="shared" si="1583"/>
        <v>0</v>
      </c>
      <c r="BD167" s="175">
        <f t="shared" si="59"/>
        <v>0</v>
      </c>
      <c r="BE167" s="173"/>
      <c r="BF167" s="173"/>
      <c r="BG167" s="173"/>
      <c r="BH167" s="173"/>
      <c r="BI167" s="173"/>
      <c r="BJ167" s="175">
        <f t="shared" si="30"/>
        <v>0</v>
      </c>
      <c r="BK167" s="173"/>
      <c r="BL167" s="173"/>
      <c r="BM167" s="172"/>
      <c r="BN167" s="173"/>
      <c r="BO167" s="174" t="str">
        <f t="shared" si="60"/>
        <v>-</v>
      </c>
      <c r="BP167" s="173"/>
      <c r="BQ167" s="173"/>
      <c r="BR167" s="173"/>
      <c r="BS167" s="173"/>
      <c r="BT167" s="173"/>
      <c r="BU167" s="174" t="str">
        <f t="shared" si="61"/>
        <v>-</v>
      </c>
      <c r="BV167" s="173"/>
      <c r="BW167" s="173"/>
      <c r="BX167" s="173"/>
      <c r="BY167" s="173"/>
      <c r="BZ167" s="175">
        <f t="shared" si="62"/>
        <v>0</v>
      </c>
      <c r="CA167" s="173"/>
      <c r="CB167" s="173"/>
      <c r="CC167" s="173"/>
      <c r="CD167" s="175">
        <f t="shared" si="63"/>
        <v>0</v>
      </c>
      <c r="CE167" s="176">
        <f t="shared" ref="CE167:CG167" si="1584">IF(BW167-CA167&lt;0,0,BW167-CA167)</f>
        <v>0</v>
      </c>
      <c r="CF167" s="176">
        <f t="shared" si="1584"/>
        <v>0</v>
      </c>
      <c r="CG167" s="176">
        <f t="shared" si="1584"/>
        <v>0</v>
      </c>
      <c r="CH167" s="175">
        <f t="shared" si="65"/>
        <v>0</v>
      </c>
      <c r="CI167" s="173"/>
      <c r="CJ167" s="173"/>
      <c r="CK167" s="173"/>
      <c r="CL167" s="173"/>
      <c r="CM167" s="173"/>
      <c r="CN167" s="175">
        <f t="shared" si="66"/>
        <v>0</v>
      </c>
      <c r="CO167" s="173"/>
      <c r="CP167" s="173"/>
      <c r="CQ167" s="177">
        <f t="shared" ref="CQ167:CR167" si="1585">SUM(E167,AI167,BM167)</f>
        <v>0</v>
      </c>
      <c r="CR167" s="176">
        <f t="shared" si="1585"/>
        <v>0</v>
      </c>
      <c r="CS167" s="174" t="str">
        <f t="shared" si="33"/>
        <v>-</v>
      </c>
      <c r="CT167" s="176">
        <f t="shared" ref="CT167:CX167" si="1586">SUM(H167,AL167,BP167)</f>
        <v>0</v>
      </c>
      <c r="CU167" s="176">
        <f t="shared" si="1586"/>
        <v>0</v>
      </c>
      <c r="CV167" s="176">
        <f t="shared" si="1586"/>
        <v>0</v>
      </c>
      <c r="CW167" s="176">
        <f t="shared" si="1586"/>
        <v>0</v>
      </c>
      <c r="CX167" s="176">
        <f t="shared" si="1586"/>
        <v>0</v>
      </c>
      <c r="CY167" s="174" t="str">
        <f t="shared" si="19"/>
        <v>-</v>
      </c>
      <c r="CZ167" s="176">
        <f t="shared" ref="CZ167:DC167" si="1587">SUM(N167,AR167,BV167)</f>
        <v>0</v>
      </c>
      <c r="DA167" s="176">
        <f t="shared" si="1587"/>
        <v>0</v>
      </c>
      <c r="DB167" s="176">
        <f t="shared" si="1587"/>
        <v>0</v>
      </c>
      <c r="DC167" s="176">
        <f t="shared" si="1587"/>
        <v>0</v>
      </c>
      <c r="DD167" s="175">
        <f t="shared" si="36"/>
        <v>0</v>
      </c>
      <c r="DE167" s="176">
        <f t="shared" ref="DE167:DG167" si="1588">SUM(S167,AW167,CA167)</f>
        <v>0</v>
      </c>
      <c r="DF167" s="176">
        <f t="shared" si="1588"/>
        <v>0</v>
      </c>
      <c r="DG167" s="176">
        <f t="shared" si="1588"/>
        <v>0</v>
      </c>
      <c r="DH167" s="175">
        <f t="shared" si="38"/>
        <v>0</v>
      </c>
      <c r="DI167" s="176">
        <f t="shared" ref="DI167:DK167" si="1589">IF(DA167-DE167&lt;0,0,DA167-DE167)</f>
        <v>0</v>
      </c>
      <c r="DJ167" s="176">
        <f t="shared" si="1589"/>
        <v>0</v>
      </c>
      <c r="DK167" s="176">
        <f t="shared" si="1589"/>
        <v>0</v>
      </c>
      <c r="DL167" s="175">
        <f t="shared" si="40"/>
        <v>0</v>
      </c>
      <c r="DM167" s="176">
        <f t="shared" ref="DM167:DQ167" si="1590">SUM(AA167,BE167,CI167)</f>
        <v>0</v>
      </c>
      <c r="DN167" s="176">
        <f t="shared" si="1590"/>
        <v>0</v>
      </c>
      <c r="DO167" s="176">
        <f t="shared" si="1590"/>
        <v>0</v>
      </c>
      <c r="DP167" s="176">
        <f t="shared" si="1590"/>
        <v>0</v>
      </c>
      <c r="DQ167" s="176">
        <f t="shared" si="1590"/>
        <v>0</v>
      </c>
      <c r="DR167" s="175">
        <f t="shared" si="42"/>
        <v>0</v>
      </c>
      <c r="DS167" s="176">
        <f t="shared" ref="DS167:DT167" si="1591">SUM(AG167,BK167,CO167)</f>
        <v>0</v>
      </c>
      <c r="DT167" s="176">
        <f t="shared" si="1591"/>
        <v>0</v>
      </c>
      <c r="DU167" s="342"/>
    </row>
    <row r="168" ht="19.5" customHeight="1">
      <c r="A168" s="182">
        <f t="shared" si="1561"/>
        <v>149</v>
      </c>
      <c r="B168" s="179"/>
      <c r="C168" s="312"/>
      <c r="D168" s="313"/>
      <c r="E168" s="172"/>
      <c r="F168" s="173"/>
      <c r="G168" s="174" t="str">
        <f t="shared" si="543"/>
        <v>-</v>
      </c>
      <c r="H168" s="173"/>
      <c r="I168" s="173"/>
      <c r="J168" s="173"/>
      <c r="K168" s="173"/>
      <c r="L168" s="173"/>
      <c r="M168" s="174" t="str">
        <f t="shared" si="544"/>
        <v>-</v>
      </c>
      <c r="N168" s="173"/>
      <c r="O168" s="173"/>
      <c r="P168" s="173"/>
      <c r="Q168" s="173"/>
      <c r="R168" s="175">
        <f t="shared" si="545"/>
        <v>0</v>
      </c>
      <c r="S168" s="173"/>
      <c r="T168" s="173"/>
      <c r="U168" s="173"/>
      <c r="V168" s="175">
        <f t="shared" si="546"/>
        <v>0</v>
      </c>
      <c r="W168" s="176">
        <f t="shared" ref="W168:Y168" si="1592">IF(O168-S168&lt;0,0,O168-S168)</f>
        <v>0</v>
      </c>
      <c r="X168" s="176">
        <f t="shared" si="1592"/>
        <v>0</v>
      </c>
      <c r="Y168" s="176">
        <f t="shared" si="1592"/>
        <v>0</v>
      </c>
      <c r="Z168" s="175">
        <f t="shared" si="548"/>
        <v>0</v>
      </c>
      <c r="AA168" s="173"/>
      <c r="AB168" s="173"/>
      <c r="AC168" s="173"/>
      <c r="AD168" s="173"/>
      <c r="AE168" s="173"/>
      <c r="AF168" s="175">
        <f t="shared" si="549"/>
        <v>0</v>
      </c>
      <c r="AG168" s="173"/>
      <c r="AH168" s="173"/>
      <c r="AI168" s="172"/>
      <c r="AJ168" s="173"/>
      <c r="AK168" s="174" t="str">
        <f t="shared" si="12"/>
        <v>-</v>
      </c>
      <c r="AL168" s="173"/>
      <c r="AM168" s="173"/>
      <c r="AN168" s="173"/>
      <c r="AO168" s="173"/>
      <c r="AP168" s="173"/>
      <c r="AQ168" s="174" t="str">
        <f t="shared" si="13"/>
        <v>-</v>
      </c>
      <c r="AR168" s="155" t="str">
        <f t="shared" si="901"/>
        <v/>
      </c>
      <c r="AS168" s="173"/>
      <c r="AT168" s="173"/>
      <c r="AU168" s="173"/>
      <c r="AV168" s="175">
        <f t="shared" si="28"/>
        <v>0</v>
      </c>
      <c r="AW168" s="173"/>
      <c r="AX168" s="173"/>
      <c r="AY168" s="173"/>
      <c r="AZ168" s="175">
        <f t="shared" si="29"/>
        <v>0</v>
      </c>
      <c r="BA168" s="176">
        <f t="shared" ref="BA168:BC168" si="1593">IF(AS168-AW168&lt;0,0,AS168-AW168)</f>
        <v>0</v>
      </c>
      <c r="BB168" s="176">
        <f t="shared" si="1593"/>
        <v>0</v>
      </c>
      <c r="BC168" s="176">
        <f t="shared" si="1593"/>
        <v>0</v>
      </c>
      <c r="BD168" s="175">
        <f t="shared" si="59"/>
        <v>0</v>
      </c>
      <c r="BE168" s="173"/>
      <c r="BF168" s="173"/>
      <c r="BG168" s="173"/>
      <c r="BH168" s="173"/>
      <c r="BI168" s="173"/>
      <c r="BJ168" s="175">
        <f t="shared" si="30"/>
        <v>0</v>
      </c>
      <c r="BK168" s="173"/>
      <c r="BL168" s="173"/>
      <c r="BM168" s="172"/>
      <c r="BN168" s="173"/>
      <c r="BO168" s="174" t="str">
        <f t="shared" si="60"/>
        <v>-</v>
      </c>
      <c r="BP168" s="173"/>
      <c r="BQ168" s="173"/>
      <c r="BR168" s="173"/>
      <c r="BS168" s="173"/>
      <c r="BT168" s="173"/>
      <c r="BU168" s="174" t="str">
        <f t="shared" si="61"/>
        <v>-</v>
      </c>
      <c r="BV168" s="173"/>
      <c r="BW168" s="173"/>
      <c r="BX168" s="173"/>
      <c r="BY168" s="173"/>
      <c r="BZ168" s="175">
        <f t="shared" si="62"/>
        <v>0</v>
      </c>
      <c r="CA168" s="173"/>
      <c r="CB168" s="173"/>
      <c r="CC168" s="173"/>
      <c r="CD168" s="175">
        <f t="shared" si="63"/>
        <v>0</v>
      </c>
      <c r="CE168" s="176">
        <f t="shared" ref="CE168:CG168" si="1594">IF(BW168-CA168&lt;0,0,BW168-CA168)</f>
        <v>0</v>
      </c>
      <c r="CF168" s="176">
        <f t="shared" si="1594"/>
        <v>0</v>
      </c>
      <c r="CG168" s="176">
        <f t="shared" si="1594"/>
        <v>0</v>
      </c>
      <c r="CH168" s="175">
        <f t="shared" si="65"/>
        <v>0</v>
      </c>
      <c r="CI168" s="173"/>
      <c r="CJ168" s="173"/>
      <c r="CK168" s="173"/>
      <c r="CL168" s="173"/>
      <c r="CM168" s="173"/>
      <c r="CN168" s="175">
        <f t="shared" si="66"/>
        <v>0</v>
      </c>
      <c r="CO168" s="173"/>
      <c r="CP168" s="173"/>
      <c r="CQ168" s="177">
        <f t="shared" ref="CQ168:CR168" si="1595">SUM(E168,AI168,BM168)</f>
        <v>0</v>
      </c>
      <c r="CR168" s="176">
        <f t="shared" si="1595"/>
        <v>0</v>
      </c>
      <c r="CS168" s="174" t="str">
        <f t="shared" si="33"/>
        <v>-</v>
      </c>
      <c r="CT168" s="176">
        <f t="shared" ref="CT168:CX168" si="1596">SUM(H168,AL168,BP168)</f>
        <v>0</v>
      </c>
      <c r="CU168" s="176">
        <f t="shared" si="1596"/>
        <v>0</v>
      </c>
      <c r="CV168" s="176">
        <f t="shared" si="1596"/>
        <v>0</v>
      </c>
      <c r="CW168" s="176">
        <f t="shared" si="1596"/>
        <v>0</v>
      </c>
      <c r="CX168" s="176">
        <f t="shared" si="1596"/>
        <v>0</v>
      </c>
      <c r="CY168" s="174" t="str">
        <f t="shared" si="19"/>
        <v>-</v>
      </c>
      <c r="CZ168" s="176">
        <f t="shared" ref="CZ168:DC168" si="1597">SUM(N168,AR168,BV168)</f>
        <v>0</v>
      </c>
      <c r="DA168" s="176">
        <f t="shared" si="1597"/>
        <v>0</v>
      </c>
      <c r="DB168" s="176">
        <f t="shared" si="1597"/>
        <v>0</v>
      </c>
      <c r="DC168" s="176">
        <f t="shared" si="1597"/>
        <v>0</v>
      </c>
      <c r="DD168" s="175">
        <f t="shared" si="36"/>
        <v>0</v>
      </c>
      <c r="DE168" s="176">
        <f t="shared" ref="DE168:DG168" si="1598">SUM(S168,AW168,CA168)</f>
        <v>0</v>
      </c>
      <c r="DF168" s="176">
        <f t="shared" si="1598"/>
        <v>0</v>
      </c>
      <c r="DG168" s="176">
        <f t="shared" si="1598"/>
        <v>0</v>
      </c>
      <c r="DH168" s="175">
        <f t="shared" si="38"/>
        <v>0</v>
      </c>
      <c r="DI168" s="176">
        <f t="shared" ref="DI168:DK168" si="1599">IF(DA168-DE168&lt;0,0,DA168-DE168)</f>
        <v>0</v>
      </c>
      <c r="DJ168" s="176">
        <f t="shared" si="1599"/>
        <v>0</v>
      </c>
      <c r="DK168" s="176">
        <f t="shared" si="1599"/>
        <v>0</v>
      </c>
      <c r="DL168" s="175">
        <f t="shared" si="40"/>
        <v>0</v>
      </c>
      <c r="DM168" s="176">
        <f t="shared" ref="DM168:DQ168" si="1600">SUM(AA168,BE168,CI168)</f>
        <v>0</v>
      </c>
      <c r="DN168" s="176">
        <f t="shared" si="1600"/>
        <v>0</v>
      </c>
      <c r="DO168" s="176">
        <f t="shared" si="1600"/>
        <v>0</v>
      </c>
      <c r="DP168" s="176">
        <f t="shared" si="1600"/>
        <v>0</v>
      </c>
      <c r="DQ168" s="176">
        <f t="shared" si="1600"/>
        <v>0</v>
      </c>
      <c r="DR168" s="175">
        <f t="shared" si="42"/>
        <v>0</v>
      </c>
      <c r="DS168" s="176">
        <f t="shared" ref="DS168:DT168" si="1601">SUM(AG168,BK168,CO168)</f>
        <v>0</v>
      </c>
      <c r="DT168" s="176">
        <f t="shared" si="1601"/>
        <v>0</v>
      </c>
      <c r="DU168" s="342"/>
    </row>
    <row r="169" ht="19.5" customHeight="1">
      <c r="A169" s="182">
        <f t="shared" si="1561"/>
        <v>150</v>
      </c>
      <c r="B169" s="179"/>
      <c r="C169" s="312"/>
      <c r="D169" s="313"/>
      <c r="E169" s="172"/>
      <c r="F169" s="173"/>
      <c r="G169" s="174" t="str">
        <f t="shared" si="543"/>
        <v>-</v>
      </c>
      <c r="H169" s="173"/>
      <c r="I169" s="173"/>
      <c r="J169" s="173"/>
      <c r="K169" s="173"/>
      <c r="L169" s="173"/>
      <c r="M169" s="174" t="str">
        <f t="shared" si="544"/>
        <v>-</v>
      </c>
      <c r="N169" s="173"/>
      <c r="O169" s="173"/>
      <c r="P169" s="173"/>
      <c r="Q169" s="173"/>
      <c r="R169" s="175">
        <f t="shared" si="545"/>
        <v>0</v>
      </c>
      <c r="S169" s="173"/>
      <c r="T169" s="173"/>
      <c r="U169" s="173"/>
      <c r="V169" s="175">
        <f t="shared" si="546"/>
        <v>0</v>
      </c>
      <c r="W169" s="176">
        <f t="shared" ref="W169:Y169" si="1602">IF(O169-S169&lt;0,0,O169-S169)</f>
        <v>0</v>
      </c>
      <c r="X169" s="176">
        <f t="shared" si="1602"/>
        <v>0</v>
      </c>
      <c r="Y169" s="176">
        <f t="shared" si="1602"/>
        <v>0</v>
      </c>
      <c r="Z169" s="175">
        <f t="shared" si="548"/>
        <v>0</v>
      </c>
      <c r="AA169" s="173"/>
      <c r="AB169" s="173"/>
      <c r="AC169" s="173"/>
      <c r="AD169" s="173"/>
      <c r="AE169" s="173"/>
      <c r="AF169" s="175">
        <f t="shared" si="549"/>
        <v>0</v>
      </c>
      <c r="AG169" s="173"/>
      <c r="AH169" s="173"/>
      <c r="AI169" s="172"/>
      <c r="AJ169" s="173"/>
      <c r="AK169" s="174" t="str">
        <f t="shared" si="12"/>
        <v>-</v>
      </c>
      <c r="AL169" s="173"/>
      <c r="AM169" s="173"/>
      <c r="AN169" s="173"/>
      <c r="AO169" s="173"/>
      <c r="AP169" s="173"/>
      <c r="AQ169" s="174" t="str">
        <f t="shared" si="13"/>
        <v>-</v>
      </c>
      <c r="AR169" s="155" t="str">
        <f t="shared" si="901"/>
        <v/>
      </c>
      <c r="AS169" s="173"/>
      <c r="AT169" s="173"/>
      <c r="AU169" s="173"/>
      <c r="AV169" s="175">
        <f t="shared" si="28"/>
        <v>0</v>
      </c>
      <c r="AW169" s="173"/>
      <c r="AX169" s="173"/>
      <c r="AY169" s="173"/>
      <c r="AZ169" s="175">
        <f t="shared" si="29"/>
        <v>0</v>
      </c>
      <c r="BA169" s="176">
        <f t="shared" ref="BA169:BC169" si="1603">IF(AS169-AW169&lt;0,0,AS169-AW169)</f>
        <v>0</v>
      </c>
      <c r="BB169" s="176">
        <f t="shared" si="1603"/>
        <v>0</v>
      </c>
      <c r="BC169" s="176">
        <f t="shared" si="1603"/>
        <v>0</v>
      </c>
      <c r="BD169" s="175">
        <f t="shared" si="59"/>
        <v>0</v>
      </c>
      <c r="BE169" s="173"/>
      <c r="BF169" s="173"/>
      <c r="BG169" s="173"/>
      <c r="BH169" s="173"/>
      <c r="BI169" s="173"/>
      <c r="BJ169" s="175">
        <f t="shared" si="30"/>
        <v>0</v>
      </c>
      <c r="BK169" s="173"/>
      <c r="BL169" s="173"/>
      <c r="BM169" s="172"/>
      <c r="BN169" s="173"/>
      <c r="BO169" s="174" t="str">
        <f t="shared" si="60"/>
        <v>-</v>
      </c>
      <c r="BP169" s="173"/>
      <c r="BQ169" s="173"/>
      <c r="BR169" s="173"/>
      <c r="BS169" s="173"/>
      <c r="BT169" s="173"/>
      <c r="BU169" s="174" t="str">
        <f t="shared" si="61"/>
        <v>-</v>
      </c>
      <c r="BV169" s="173"/>
      <c r="BW169" s="173"/>
      <c r="BX169" s="173"/>
      <c r="BY169" s="173"/>
      <c r="BZ169" s="175">
        <f t="shared" si="62"/>
        <v>0</v>
      </c>
      <c r="CA169" s="173"/>
      <c r="CB169" s="173"/>
      <c r="CC169" s="173"/>
      <c r="CD169" s="175">
        <f t="shared" si="63"/>
        <v>0</v>
      </c>
      <c r="CE169" s="176">
        <f t="shared" ref="CE169:CG169" si="1604">IF(BW169-CA169&lt;0,0,BW169-CA169)</f>
        <v>0</v>
      </c>
      <c r="CF169" s="176">
        <f t="shared" si="1604"/>
        <v>0</v>
      </c>
      <c r="CG169" s="176">
        <f t="shared" si="1604"/>
        <v>0</v>
      </c>
      <c r="CH169" s="175">
        <f t="shared" si="65"/>
        <v>0</v>
      </c>
      <c r="CI169" s="173"/>
      <c r="CJ169" s="173"/>
      <c r="CK169" s="173"/>
      <c r="CL169" s="173"/>
      <c r="CM169" s="173"/>
      <c r="CN169" s="175">
        <f t="shared" si="66"/>
        <v>0</v>
      </c>
      <c r="CO169" s="173"/>
      <c r="CP169" s="173"/>
      <c r="CQ169" s="177">
        <f t="shared" ref="CQ169:CR169" si="1605">SUM(E169,AI169,BM169)</f>
        <v>0</v>
      </c>
      <c r="CR169" s="176">
        <f t="shared" si="1605"/>
        <v>0</v>
      </c>
      <c r="CS169" s="174" t="str">
        <f t="shared" si="33"/>
        <v>-</v>
      </c>
      <c r="CT169" s="176">
        <f t="shared" ref="CT169:CX169" si="1606">SUM(H169,AL169,BP169)</f>
        <v>0</v>
      </c>
      <c r="CU169" s="176">
        <f t="shared" si="1606"/>
        <v>0</v>
      </c>
      <c r="CV169" s="176">
        <f t="shared" si="1606"/>
        <v>0</v>
      </c>
      <c r="CW169" s="176">
        <f t="shared" si="1606"/>
        <v>0</v>
      </c>
      <c r="CX169" s="176">
        <f t="shared" si="1606"/>
        <v>0</v>
      </c>
      <c r="CY169" s="174" t="str">
        <f t="shared" si="19"/>
        <v>-</v>
      </c>
      <c r="CZ169" s="176">
        <f t="shared" ref="CZ169:DC169" si="1607">SUM(N169,AR169,BV169)</f>
        <v>0</v>
      </c>
      <c r="DA169" s="176">
        <f t="shared" si="1607"/>
        <v>0</v>
      </c>
      <c r="DB169" s="176">
        <f t="shared" si="1607"/>
        <v>0</v>
      </c>
      <c r="DC169" s="176">
        <f t="shared" si="1607"/>
        <v>0</v>
      </c>
      <c r="DD169" s="175">
        <f t="shared" si="36"/>
        <v>0</v>
      </c>
      <c r="DE169" s="176">
        <f t="shared" ref="DE169:DG169" si="1608">SUM(S169,AW169,CA169)</f>
        <v>0</v>
      </c>
      <c r="DF169" s="176">
        <f t="shared" si="1608"/>
        <v>0</v>
      </c>
      <c r="DG169" s="176">
        <f t="shared" si="1608"/>
        <v>0</v>
      </c>
      <c r="DH169" s="175">
        <f t="shared" si="38"/>
        <v>0</v>
      </c>
      <c r="DI169" s="176">
        <f t="shared" ref="DI169:DK169" si="1609">IF(DA169-DE169&lt;0,0,DA169-DE169)</f>
        <v>0</v>
      </c>
      <c r="DJ169" s="176">
        <f t="shared" si="1609"/>
        <v>0</v>
      </c>
      <c r="DK169" s="176">
        <f t="shared" si="1609"/>
        <v>0</v>
      </c>
      <c r="DL169" s="175">
        <f t="shared" si="40"/>
        <v>0</v>
      </c>
      <c r="DM169" s="176">
        <f t="shared" ref="DM169:DQ169" si="1610">SUM(AA169,BE169,CI169)</f>
        <v>0</v>
      </c>
      <c r="DN169" s="176">
        <f t="shared" si="1610"/>
        <v>0</v>
      </c>
      <c r="DO169" s="176">
        <f t="shared" si="1610"/>
        <v>0</v>
      </c>
      <c r="DP169" s="176">
        <f t="shared" si="1610"/>
        <v>0</v>
      </c>
      <c r="DQ169" s="176">
        <f t="shared" si="1610"/>
        <v>0</v>
      </c>
      <c r="DR169" s="175">
        <f t="shared" si="42"/>
        <v>0</v>
      </c>
      <c r="DS169" s="176">
        <f t="shared" ref="DS169:DT169" si="1611">SUM(AG169,BK169,CO169)</f>
        <v>0</v>
      </c>
      <c r="DT169" s="176">
        <f t="shared" si="1611"/>
        <v>0</v>
      </c>
      <c r="DU169" s="342"/>
    </row>
    <row r="170" ht="19.5" customHeight="1">
      <c r="A170" s="182">
        <f t="shared" si="1561"/>
        <v>151</v>
      </c>
      <c r="B170" s="179"/>
      <c r="C170" s="312"/>
      <c r="D170" s="313"/>
      <c r="E170" s="172"/>
      <c r="F170" s="173"/>
      <c r="G170" s="174" t="str">
        <f t="shared" si="543"/>
        <v>-</v>
      </c>
      <c r="H170" s="173"/>
      <c r="I170" s="173"/>
      <c r="J170" s="173"/>
      <c r="K170" s="173"/>
      <c r="L170" s="173"/>
      <c r="M170" s="174" t="str">
        <f t="shared" si="544"/>
        <v>-</v>
      </c>
      <c r="N170" s="173"/>
      <c r="O170" s="173"/>
      <c r="P170" s="173"/>
      <c r="Q170" s="173"/>
      <c r="R170" s="175">
        <f t="shared" si="545"/>
        <v>0</v>
      </c>
      <c r="S170" s="173"/>
      <c r="T170" s="173"/>
      <c r="U170" s="173"/>
      <c r="V170" s="175">
        <f t="shared" si="546"/>
        <v>0</v>
      </c>
      <c r="W170" s="176">
        <f t="shared" ref="W170:Y170" si="1612">IF(O170-S170&lt;0,0,O170-S170)</f>
        <v>0</v>
      </c>
      <c r="X170" s="176">
        <f t="shared" si="1612"/>
        <v>0</v>
      </c>
      <c r="Y170" s="176">
        <f t="shared" si="1612"/>
        <v>0</v>
      </c>
      <c r="Z170" s="175">
        <f t="shared" si="548"/>
        <v>0</v>
      </c>
      <c r="AA170" s="173"/>
      <c r="AB170" s="173"/>
      <c r="AC170" s="173"/>
      <c r="AD170" s="173"/>
      <c r="AE170" s="173"/>
      <c r="AF170" s="175">
        <f t="shared" si="549"/>
        <v>0</v>
      </c>
      <c r="AG170" s="173"/>
      <c r="AH170" s="173"/>
      <c r="AI170" s="172"/>
      <c r="AJ170" s="173"/>
      <c r="AK170" s="174" t="str">
        <f t="shared" si="12"/>
        <v>-</v>
      </c>
      <c r="AL170" s="173"/>
      <c r="AM170" s="173"/>
      <c r="AN170" s="173"/>
      <c r="AO170" s="173"/>
      <c r="AP170" s="173"/>
      <c r="AQ170" s="174" t="str">
        <f t="shared" si="13"/>
        <v>-</v>
      </c>
      <c r="AR170" s="155" t="str">
        <f t="shared" si="901"/>
        <v/>
      </c>
      <c r="AS170" s="173"/>
      <c r="AT170" s="173"/>
      <c r="AU170" s="173"/>
      <c r="AV170" s="175">
        <f t="shared" si="28"/>
        <v>0</v>
      </c>
      <c r="AW170" s="173"/>
      <c r="AX170" s="173"/>
      <c r="AY170" s="173"/>
      <c r="AZ170" s="175">
        <f t="shared" si="29"/>
        <v>0</v>
      </c>
      <c r="BA170" s="176">
        <f t="shared" ref="BA170:BC170" si="1613">IF(AS170-AW170&lt;0,0,AS170-AW170)</f>
        <v>0</v>
      </c>
      <c r="BB170" s="176">
        <f t="shared" si="1613"/>
        <v>0</v>
      </c>
      <c r="BC170" s="176">
        <f t="shared" si="1613"/>
        <v>0</v>
      </c>
      <c r="BD170" s="175">
        <f t="shared" si="59"/>
        <v>0</v>
      </c>
      <c r="BE170" s="173"/>
      <c r="BF170" s="173"/>
      <c r="BG170" s="173"/>
      <c r="BH170" s="173"/>
      <c r="BI170" s="173"/>
      <c r="BJ170" s="175">
        <f t="shared" si="30"/>
        <v>0</v>
      </c>
      <c r="BK170" s="173"/>
      <c r="BL170" s="173"/>
      <c r="BM170" s="172"/>
      <c r="BN170" s="173"/>
      <c r="BO170" s="174" t="str">
        <f t="shared" si="60"/>
        <v>-</v>
      </c>
      <c r="BP170" s="173"/>
      <c r="BQ170" s="173"/>
      <c r="BR170" s="173"/>
      <c r="BS170" s="173"/>
      <c r="BT170" s="173"/>
      <c r="BU170" s="174" t="str">
        <f t="shared" si="61"/>
        <v>-</v>
      </c>
      <c r="BV170" s="173"/>
      <c r="BW170" s="173"/>
      <c r="BX170" s="173"/>
      <c r="BY170" s="173"/>
      <c r="BZ170" s="175">
        <f t="shared" si="62"/>
        <v>0</v>
      </c>
      <c r="CA170" s="173"/>
      <c r="CB170" s="173"/>
      <c r="CC170" s="173"/>
      <c r="CD170" s="175">
        <f t="shared" si="63"/>
        <v>0</v>
      </c>
      <c r="CE170" s="176">
        <f t="shared" ref="CE170:CG170" si="1614">IF(BW170-CA170&lt;0,0,BW170-CA170)</f>
        <v>0</v>
      </c>
      <c r="CF170" s="176">
        <f t="shared" si="1614"/>
        <v>0</v>
      </c>
      <c r="CG170" s="176">
        <f t="shared" si="1614"/>
        <v>0</v>
      </c>
      <c r="CH170" s="175">
        <f t="shared" si="65"/>
        <v>0</v>
      </c>
      <c r="CI170" s="173"/>
      <c r="CJ170" s="173"/>
      <c r="CK170" s="173"/>
      <c r="CL170" s="173"/>
      <c r="CM170" s="173"/>
      <c r="CN170" s="175">
        <f t="shared" si="66"/>
        <v>0</v>
      </c>
      <c r="CO170" s="173"/>
      <c r="CP170" s="173"/>
      <c r="CQ170" s="177">
        <f t="shared" ref="CQ170:CR170" si="1615">SUM(E170,AI170,BM170)</f>
        <v>0</v>
      </c>
      <c r="CR170" s="176">
        <f t="shared" si="1615"/>
        <v>0</v>
      </c>
      <c r="CS170" s="174" t="str">
        <f t="shared" si="33"/>
        <v>-</v>
      </c>
      <c r="CT170" s="176">
        <f t="shared" ref="CT170:CX170" si="1616">SUM(H170,AL170,BP170)</f>
        <v>0</v>
      </c>
      <c r="CU170" s="176">
        <f t="shared" si="1616"/>
        <v>0</v>
      </c>
      <c r="CV170" s="176">
        <f t="shared" si="1616"/>
        <v>0</v>
      </c>
      <c r="CW170" s="176">
        <f t="shared" si="1616"/>
        <v>0</v>
      </c>
      <c r="CX170" s="176">
        <f t="shared" si="1616"/>
        <v>0</v>
      </c>
      <c r="CY170" s="174" t="str">
        <f t="shared" si="19"/>
        <v>-</v>
      </c>
      <c r="CZ170" s="176">
        <f t="shared" ref="CZ170:DC170" si="1617">SUM(N170,AR170,BV170)</f>
        <v>0</v>
      </c>
      <c r="DA170" s="176">
        <f t="shared" si="1617"/>
        <v>0</v>
      </c>
      <c r="DB170" s="176">
        <f t="shared" si="1617"/>
        <v>0</v>
      </c>
      <c r="DC170" s="176">
        <f t="shared" si="1617"/>
        <v>0</v>
      </c>
      <c r="DD170" s="175">
        <f t="shared" si="36"/>
        <v>0</v>
      </c>
      <c r="DE170" s="176">
        <f t="shared" ref="DE170:DG170" si="1618">SUM(S170,AW170,CA170)</f>
        <v>0</v>
      </c>
      <c r="DF170" s="176">
        <f t="shared" si="1618"/>
        <v>0</v>
      </c>
      <c r="DG170" s="176">
        <f t="shared" si="1618"/>
        <v>0</v>
      </c>
      <c r="DH170" s="175">
        <f t="shared" si="38"/>
        <v>0</v>
      </c>
      <c r="DI170" s="176">
        <f t="shared" ref="DI170:DK170" si="1619">IF(DA170-DE170&lt;0,0,DA170-DE170)</f>
        <v>0</v>
      </c>
      <c r="DJ170" s="176">
        <f t="shared" si="1619"/>
        <v>0</v>
      </c>
      <c r="DK170" s="176">
        <f t="shared" si="1619"/>
        <v>0</v>
      </c>
      <c r="DL170" s="175">
        <f t="shared" si="40"/>
        <v>0</v>
      </c>
      <c r="DM170" s="176">
        <f t="shared" ref="DM170:DQ170" si="1620">SUM(AA170,BE170,CI170)</f>
        <v>0</v>
      </c>
      <c r="DN170" s="176">
        <f t="shared" si="1620"/>
        <v>0</v>
      </c>
      <c r="DO170" s="176">
        <f t="shared" si="1620"/>
        <v>0</v>
      </c>
      <c r="DP170" s="176">
        <f t="shared" si="1620"/>
        <v>0</v>
      </c>
      <c r="DQ170" s="176">
        <f t="shared" si="1620"/>
        <v>0</v>
      </c>
      <c r="DR170" s="175">
        <f t="shared" si="42"/>
        <v>0</v>
      </c>
      <c r="DS170" s="176">
        <f t="shared" ref="DS170:DT170" si="1621">SUM(AG170,BK170,CO170)</f>
        <v>0</v>
      </c>
      <c r="DT170" s="176">
        <f t="shared" si="1621"/>
        <v>0</v>
      </c>
      <c r="DU170" s="342"/>
    </row>
    <row r="171" ht="19.5" customHeight="1">
      <c r="A171" s="182">
        <f t="shared" si="1561"/>
        <v>152</v>
      </c>
      <c r="B171" s="179"/>
      <c r="C171" s="312"/>
      <c r="D171" s="313"/>
      <c r="E171" s="172"/>
      <c r="F171" s="173"/>
      <c r="G171" s="174" t="str">
        <f t="shared" si="543"/>
        <v>-</v>
      </c>
      <c r="H171" s="173"/>
      <c r="I171" s="173"/>
      <c r="J171" s="173"/>
      <c r="K171" s="173"/>
      <c r="L171" s="173"/>
      <c r="M171" s="174" t="str">
        <f t="shared" si="544"/>
        <v>-</v>
      </c>
      <c r="N171" s="173"/>
      <c r="O171" s="173"/>
      <c r="P171" s="173"/>
      <c r="Q171" s="173"/>
      <c r="R171" s="175">
        <f t="shared" si="545"/>
        <v>0</v>
      </c>
      <c r="S171" s="173"/>
      <c r="T171" s="173"/>
      <c r="U171" s="173"/>
      <c r="V171" s="175">
        <f t="shared" si="546"/>
        <v>0</v>
      </c>
      <c r="W171" s="176">
        <f t="shared" ref="W171:Y171" si="1622">IF(O171-S171&lt;0,0,O171-S171)</f>
        <v>0</v>
      </c>
      <c r="X171" s="176">
        <f t="shared" si="1622"/>
        <v>0</v>
      </c>
      <c r="Y171" s="176">
        <f t="shared" si="1622"/>
        <v>0</v>
      </c>
      <c r="Z171" s="175">
        <f t="shared" si="548"/>
        <v>0</v>
      </c>
      <c r="AA171" s="173"/>
      <c r="AB171" s="173"/>
      <c r="AC171" s="173"/>
      <c r="AD171" s="173"/>
      <c r="AE171" s="173"/>
      <c r="AF171" s="175">
        <f t="shared" si="549"/>
        <v>0</v>
      </c>
      <c r="AG171" s="173"/>
      <c r="AH171" s="173"/>
      <c r="AI171" s="172"/>
      <c r="AJ171" s="173"/>
      <c r="AK171" s="174" t="str">
        <f t="shared" si="12"/>
        <v>-</v>
      </c>
      <c r="AL171" s="173"/>
      <c r="AM171" s="173"/>
      <c r="AN171" s="173"/>
      <c r="AO171" s="173"/>
      <c r="AP171" s="173"/>
      <c r="AQ171" s="174" t="str">
        <f t="shared" si="13"/>
        <v>-</v>
      </c>
      <c r="AR171" s="155" t="str">
        <f t="shared" si="901"/>
        <v/>
      </c>
      <c r="AS171" s="173"/>
      <c r="AT171" s="173"/>
      <c r="AU171" s="173"/>
      <c r="AV171" s="175">
        <f t="shared" si="28"/>
        <v>0</v>
      </c>
      <c r="AW171" s="173"/>
      <c r="AX171" s="173"/>
      <c r="AY171" s="173"/>
      <c r="AZ171" s="175">
        <f t="shared" si="29"/>
        <v>0</v>
      </c>
      <c r="BA171" s="176">
        <f t="shared" ref="BA171:BC171" si="1623">IF(AS171-AW171&lt;0,0,AS171-AW171)</f>
        <v>0</v>
      </c>
      <c r="BB171" s="176">
        <f t="shared" si="1623"/>
        <v>0</v>
      </c>
      <c r="BC171" s="176">
        <f t="shared" si="1623"/>
        <v>0</v>
      </c>
      <c r="BD171" s="175">
        <f t="shared" si="59"/>
        <v>0</v>
      </c>
      <c r="BE171" s="173"/>
      <c r="BF171" s="173"/>
      <c r="BG171" s="173"/>
      <c r="BH171" s="173"/>
      <c r="BI171" s="173"/>
      <c r="BJ171" s="175">
        <f t="shared" si="30"/>
        <v>0</v>
      </c>
      <c r="BK171" s="173"/>
      <c r="BL171" s="173"/>
      <c r="BM171" s="172"/>
      <c r="BN171" s="173"/>
      <c r="BO171" s="174" t="str">
        <f t="shared" si="60"/>
        <v>-</v>
      </c>
      <c r="BP171" s="173"/>
      <c r="BQ171" s="173"/>
      <c r="BR171" s="173"/>
      <c r="BS171" s="173"/>
      <c r="BT171" s="173"/>
      <c r="BU171" s="174" t="str">
        <f t="shared" si="61"/>
        <v>-</v>
      </c>
      <c r="BV171" s="173"/>
      <c r="BW171" s="173"/>
      <c r="BX171" s="173"/>
      <c r="BY171" s="173"/>
      <c r="BZ171" s="175">
        <f t="shared" si="62"/>
        <v>0</v>
      </c>
      <c r="CA171" s="173"/>
      <c r="CB171" s="173"/>
      <c r="CC171" s="173"/>
      <c r="CD171" s="175">
        <f t="shared" si="63"/>
        <v>0</v>
      </c>
      <c r="CE171" s="176">
        <f t="shared" ref="CE171:CG171" si="1624">IF(BW171-CA171&lt;0,0,BW171-CA171)</f>
        <v>0</v>
      </c>
      <c r="CF171" s="176">
        <f t="shared" si="1624"/>
        <v>0</v>
      </c>
      <c r="CG171" s="176">
        <f t="shared" si="1624"/>
        <v>0</v>
      </c>
      <c r="CH171" s="175">
        <f t="shared" si="65"/>
        <v>0</v>
      </c>
      <c r="CI171" s="173"/>
      <c r="CJ171" s="173"/>
      <c r="CK171" s="173"/>
      <c r="CL171" s="173"/>
      <c r="CM171" s="173"/>
      <c r="CN171" s="175">
        <f t="shared" si="66"/>
        <v>0</v>
      </c>
      <c r="CO171" s="173"/>
      <c r="CP171" s="173"/>
      <c r="CQ171" s="177">
        <f t="shared" ref="CQ171:CR171" si="1625">SUM(E171,AI171,BM171)</f>
        <v>0</v>
      </c>
      <c r="CR171" s="176">
        <f t="shared" si="1625"/>
        <v>0</v>
      </c>
      <c r="CS171" s="174" t="str">
        <f t="shared" si="33"/>
        <v>-</v>
      </c>
      <c r="CT171" s="176">
        <f t="shared" ref="CT171:CX171" si="1626">SUM(H171,AL171,BP171)</f>
        <v>0</v>
      </c>
      <c r="CU171" s="176">
        <f t="shared" si="1626"/>
        <v>0</v>
      </c>
      <c r="CV171" s="176">
        <f t="shared" si="1626"/>
        <v>0</v>
      </c>
      <c r="CW171" s="176">
        <f t="shared" si="1626"/>
        <v>0</v>
      </c>
      <c r="CX171" s="176">
        <f t="shared" si="1626"/>
        <v>0</v>
      </c>
      <c r="CY171" s="174" t="str">
        <f t="shared" si="19"/>
        <v>-</v>
      </c>
      <c r="CZ171" s="176">
        <f t="shared" ref="CZ171:DC171" si="1627">SUM(N171,AR171,BV171)</f>
        <v>0</v>
      </c>
      <c r="DA171" s="176">
        <f t="shared" si="1627"/>
        <v>0</v>
      </c>
      <c r="DB171" s="176">
        <f t="shared" si="1627"/>
        <v>0</v>
      </c>
      <c r="DC171" s="176">
        <f t="shared" si="1627"/>
        <v>0</v>
      </c>
      <c r="DD171" s="175">
        <f t="shared" si="36"/>
        <v>0</v>
      </c>
      <c r="DE171" s="176">
        <f t="shared" ref="DE171:DG171" si="1628">SUM(S171,AW171,CA171)</f>
        <v>0</v>
      </c>
      <c r="DF171" s="176">
        <f t="shared" si="1628"/>
        <v>0</v>
      </c>
      <c r="DG171" s="176">
        <f t="shared" si="1628"/>
        <v>0</v>
      </c>
      <c r="DH171" s="175">
        <f t="shared" si="38"/>
        <v>0</v>
      </c>
      <c r="DI171" s="176">
        <f t="shared" ref="DI171:DK171" si="1629">IF(DA171-DE171&lt;0,0,DA171-DE171)</f>
        <v>0</v>
      </c>
      <c r="DJ171" s="176">
        <f t="shared" si="1629"/>
        <v>0</v>
      </c>
      <c r="DK171" s="176">
        <f t="shared" si="1629"/>
        <v>0</v>
      </c>
      <c r="DL171" s="175">
        <f t="shared" si="40"/>
        <v>0</v>
      </c>
      <c r="DM171" s="176">
        <f t="shared" ref="DM171:DQ171" si="1630">SUM(AA171,BE171,CI171)</f>
        <v>0</v>
      </c>
      <c r="DN171" s="176">
        <f t="shared" si="1630"/>
        <v>0</v>
      </c>
      <c r="DO171" s="176">
        <f t="shared" si="1630"/>
        <v>0</v>
      </c>
      <c r="DP171" s="176">
        <f t="shared" si="1630"/>
        <v>0</v>
      </c>
      <c r="DQ171" s="176">
        <f t="shared" si="1630"/>
        <v>0</v>
      </c>
      <c r="DR171" s="175">
        <f t="shared" si="42"/>
        <v>0</v>
      </c>
      <c r="DS171" s="176">
        <f t="shared" ref="DS171:DT171" si="1631">SUM(AG171,BK171,CO171)</f>
        <v>0</v>
      </c>
      <c r="DT171" s="176">
        <f t="shared" si="1631"/>
        <v>0</v>
      </c>
      <c r="DU171" s="342"/>
    </row>
    <row r="172" ht="19.5" customHeight="1">
      <c r="A172" s="182">
        <f t="shared" si="1561"/>
        <v>153</v>
      </c>
      <c r="B172" s="179"/>
      <c r="C172" s="312"/>
      <c r="D172" s="313"/>
      <c r="E172" s="172"/>
      <c r="F172" s="173"/>
      <c r="G172" s="174" t="str">
        <f t="shared" si="543"/>
        <v>-</v>
      </c>
      <c r="H172" s="173"/>
      <c r="I172" s="173"/>
      <c r="J172" s="173"/>
      <c r="K172" s="173"/>
      <c r="L172" s="173"/>
      <c r="M172" s="174" t="str">
        <f t="shared" si="544"/>
        <v>-</v>
      </c>
      <c r="N172" s="173"/>
      <c r="O172" s="173"/>
      <c r="P172" s="173"/>
      <c r="Q172" s="173"/>
      <c r="R172" s="175">
        <f t="shared" si="545"/>
        <v>0</v>
      </c>
      <c r="S172" s="173"/>
      <c r="T172" s="173"/>
      <c r="U172" s="173"/>
      <c r="V172" s="175">
        <f t="shared" si="546"/>
        <v>0</v>
      </c>
      <c r="W172" s="176">
        <f t="shared" ref="W172:Y172" si="1632">IF(O172-S172&lt;0,0,O172-S172)</f>
        <v>0</v>
      </c>
      <c r="X172" s="176">
        <f t="shared" si="1632"/>
        <v>0</v>
      </c>
      <c r="Y172" s="176">
        <f t="shared" si="1632"/>
        <v>0</v>
      </c>
      <c r="Z172" s="175">
        <f t="shared" si="548"/>
        <v>0</v>
      </c>
      <c r="AA172" s="173"/>
      <c r="AB172" s="173"/>
      <c r="AC172" s="173"/>
      <c r="AD172" s="173"/>
      <c r="AE172" s="173"/>
      <c r="AF172" s="175">
        <f t="shared" si="549"/>
        <v>0</v>
      </c>
      <c r="AG172" s="173"/>
      <c r="AH172" s="173"/>
      <c r="AI172" s="172"/>
      <c r="AJ172" s="173"/>
      <c r="AK172" s="174" t="str">
        <f t="shared" si="12"/>
        <v>-</v>
      </c>
      <c r="AL172" s="173"/>
      <c r="AM172" s="173"/>
      <c r="AN172" s="173"/>
      <c r="AO172" s="173"/>
      <c r="AP172" s="173"/>
      <c r="AQ172" s="174" t="str">
        <f t="shared" si="13"/>
        <v>-</v>
      </c>
      <c r="AR172" s="155" t="str">
        <f t="shared" si="901"/>
        <v/>
      </c>
      <c r="AS172" s="173"/>
      <c r="AT172" s="173"/>
      <c r="AU172" s="173"/>
      <c r="AV172" s="175">
        <f t="shared" si="28"/>
        <v>0</v>
      </c>
      <c r="AW172" s="173"/>
      <c r="AX172" s="173"/>
      <c r="AY172" s="173"/>
      <c r="AZ172" s="175">
        <f t="shared" si="29"/>
        <v>0</v>
      </c>
      <c r="BA172" s="176">
        <f t="shared" ref="BA172:BC172" si="1633">IF(AS172-AW172&lt;0,0,AS172-AW172)</f>
        <v>0</v>
      </c>
      <c r="BB172" s="176">
        <f t="shared" si="1633"/>
        <v>0</v>
      </c>
      <c r="BC172" s="176">
        <f t="shared" si="1633"/>
        <v>0</v>
      </c>
      <c r="BD172" s="175">
        <f t="shared" si="59"/>
        <v>0</v>
      </c>
      <c r="BE172" s="173"/>
      <c r="BF172" s="173"/>
      <c r="BG172" s="173"/>
      <c r="BH172" s="173"/>
      <c r="BI172" s="173"/>
      <c r="BJ172" s="175">
        <f t="shared" si="30"/>
        <v>0</v>
      </c>
      <c r="BK172" s="173"/>
      <c r="BL172" s="173"/>
      <c r="BM172" s="172"/>
      <c r="BN172" s="173"/>
      <c r="BO172" s="174" t="str">
        <f t="shared" si="60"/>
        <v>-</v>
      </c>
      <c r="BP172" s="173"/>
      <c r="BQ172" s="173"/>
      <c r="BR172" s="173"/>
      <c r="BS172" s="173"/>
      <c r="BT172" s="173"/>
      <c r="BU172" s="174" t="str">
        <f t="shared" si="61"/>
        <v>-</v>
      </c>
      <c r="BV172" s="173"/>
      <c r="BW172" s="173"/>
      <c r="BX172" s="173"/>
      <c r="BY172" s="173"/>
      <c r="BZ172" s="175">
        <f t="shared" si="62"/>
        <v>0</v>
      </c>
      <c r="CA172" s="173"/>
      <c r="CB172" s="173"/>
      <c r="CC172" s="173"/>
      <c r="CD172" s="175">
        <f t="shared" si="63"/>
        <v>0</v>
      </c>
      <c r="CE172" s="176">
        <f t="shared" ref="CE172:CG172" si="1634">IF(BW172-CA172&lt;0,0,BW172-CA172)</f>
        <v>0</v>
      </c>
      <c r="CF172" s="176">
        <f t="shared" si="1634"/>
        <v>0</v>
      </c>
      <c r="CG172" s="176">
        <f t="shared" si="1634"/>
        <v>0</v>
      </c>
      <c r="CH172" s="175">
        <f t="shared" si="65"/>
        <v>0</v>
      </c>
      <c r="CI172" s="173"/>
      <c r="CJ172" s="173"/>
      <c r="CK172" s="173"/>
      <c r="CL172" s="173"/>
      <c r="CM172" s="173"/>
      <c r="CN172" s="175">
        <f t="shared" si="66"/>
        <v>0</v>
      </c>
      <c r="CO172" s="173"/>
      <c r="CP172" s="173"/>
      <c r="CQ172" s="177">
        <f t="shared" ref="CQ172:CR172" si="1635">SUM(E172,AI172,BM172)</f>
        <v>0</v>
      </c>
      <c r="CR172" s="176">
        <f t="shared" si="1635"/>
        <v>0</v>
      </c>
      <c r="CS172" s="174" t="str">
        <f t="shared" si="33"/>
        <v>-</v>
      </c>
      <c r="CT172" s="176">
        <f t="shared" ref="CT172:CX172" si="1636">SUM(H172,AL172,BP172)</f>
        <v>0</v>
      </c>
      <c r="CU172" s="176">
        <f t="shared" si="1636"/>
        <v>0</v>
      </c>
      <c r="CV172" s="176">
        <f t="shared" si="1636"/>
        <v>0</v>
      </c>
      <c r="CW172" s="176">
        <f t="shared" si="1636"/>
        <v>0</v>
      </c>
      <c r="CX172" s="176">
        <f t="shared" si="1636"/>
        <v>0</v>
      </c>
      <c r="CY172" s="174" t="str">
        <f t="shared" si="19"/>
        <v>-</v>
      </c>
      <c r="CZ172" s="176">
        <f t="shared" ref="CZ172:DC172" si="1637">SUM(N172,AR172,BV172)</f>
        <v>0</v>
      </c>
      <c r="DA172" s="176">
        <f t="shared" si="1637"/>
        <v>0</v>
      </c>
      <c r="DB172" s="176">
        <f t="shared" si="1637"/>
        <v>0</v>
      </c>
      <c r="DC172" s="176">
        <f t="shared" si="1637"/>
        <v>0</v>
      </c>
      <c r="DD172" s="175">
        <f t="shared" si="36"/>
        <v>0</v>
      </c>
      <c r="DE172" s="176">
        <f t="shared" ref="DE172:DG172" si="1638">SUM(S172,AW172,CA172)</f>
        <v>0</v>
      </c>
      <c r="DF172" s="176">
        <f t="shared" si="1638"/>
        <v>0</v>
      </c>
      <c r="DG172" s="176">
        <f t="shared" si="1638"/>
        <v>0</v>
      </c>
      <c r="DH172" s="175">
        <f t="shared" si="38"/>
        <v>0</v>
      </c>
      <c r="DI172" s="176">
        <f t="shared" ref="DI172:DK172" si="1639">IF(DA172-DE172&lt;0,0,DA172-DE172)</f>
        <v>0</v>
      </c>
      <c r="DJ172" s="176">
        <f t="shared" si="1639"/>
        <v>0</v>
      </c>
      <c r="DK172" s="176">
        <f t="shared" si="1639"/>
        <v>0</v>
      </c>
      <c r="DL172" s="175">
        <f t="shared" si="40"/>
        <v>0</v>
      </c>
      <c r="DM172" s="176">
        <f t="shared" ref="DM172:DQ172" si="1640">SUM(AA172,BE172,CI172)</f>
        <v>0</v>
      </c>
      <c r="DN172" s="176">
        <f t="shared" si="1640"/>
        <v>0</v>
      </c>
      <c r="DO172" s="176">
        <f t="shared" si="1640"/>
        <v>0</v>
      </c>
      <c r="DP172" s="176">
        <f t="shared" si="1640"/>
        <v>0</v>
      </c>
      <c r="DQ172" s="176">
        <f t="shared" si="1640"/>
        <v>0</v>
      </c>
      <c r="DR172" s="175">
        <f t="shared" si="42"/>
        <v>0</v>
      </c>
      <c r="DS172" s="176">
        <f t="shared" ref="DS172:DT172" si="1641">SUM(AG172,BK172,CO172)</f>
        <v>0</v>
      </c>
      <c r="DT172" s="176">
        <f t="shared" si="1641"/>
        <v>0</v>
      </c>
      <c r="DU172" s="342"/>
    </row>
    <row r="173" ht="19.5" customHeight="1">
      <c r="A173" s="182">
        <f t="shared" si="1561"/>
        <v>154</v>
      </c>
      <c r="B173" s="179"/>
      <c r="C173" s="312"/>
      <c r="D173" s="313"/>
      <c r="E173" s="172"/>
      <c r="F173" s="173"/>
      <c r="G173" s="174" t="str">
        <f t="shared" si="543"/>
        <v>-</v>
      </c>
      <c r="H173" s="173"/>
      <c r="I173" s="173"/>
      <c r="J173" s="173"/>
      <c r="K173" s="173"/>
      <c r="L173" s="173"/>
      <c r="M173" s="174" t="str">
        <f t="shared" si="544"/>
        <v>-</v>
      </c>
      <c r="N173" s="173"/>
      <c r="O173" s="173"/>
      <c r="P173" s="173"/>
      <c r="Q173" s="173"/>
      <c r="R173" s="175">
        <f t="shared" si="545"/>
        <v>0</v>
      </c>
      <c r="S173" s="173"/>
      <c r="T173" s="173"/>
      <c r="U173" s="173"/>
      <c r="V173" s="175">
        <f t="shared" si="546"/>
        <v>0</v>
      </c>
      <c r="W173" s="176">
        <f t="shared" ref="W173:Y173" si="1642">IF(O173-S173&lt;0,0,O173-S173)</f>
        <v>0</v>
      </c>
      <c r="X173" s="176">
        <f t="shared" si="1642"/>
        <v>0</v>
      </c>
      <c r="Y173" s="176">
        <f t="shared" si="1642"/>
        <v>0</v>
      </c>
      <c r="Z173" s="175">
        <f t="shared" si="548"/>
        <v>0</v>
      </c>
      <c r="AA173" s="173"/>
      <c r="AB173" s="173"/>
      <c r="AC173" s="173"/>
      <c r="AD173" s="173"/>
      <c r="AE173" s="173"/>
      <c r="AF173" s="175">
        <f t="shared" si="549"/>
        <v>0</v>
      </c>
      <c r="AG173" s="173"/>
      <c r="AH173" s="173"/>
      <c r="AI173" s="172"/>
      <c r="AJ173" s="173"/>
      <c r="AK173" s="174" t="str">
        <f t="shared" si="12"/>
        <v>-</v>
      </c>
      <c r="AL173" s="173"/>
      <c r="AM173" s="173"/>
      <c r="AN173" s="173"/>
      <c r="AO173" s="173"/>
      <c r="AP173" s="173"/>
      <c r="AQ173" s="174" t="str">
        <f t="shared" si="13"/>
        <v>-</v>
      </c>
      <c r="AR173" s="155" t="str">
        <f t="shared" si="901"/>
        <v/>
      </c>
      <c r="AS173" s="173"/>
      <c r="AT173" s="173"/>
      <c r="AU173" s="173"/>
      <c r="AV173" s="175">
        <f t="shared" si="28"/>
        <v>0</v>
      </c>
      <c r="AW173" s="173"/>
      <c r="AX173" s="173"/>
      <c r="AY173" s="173"/>
      <c r="AZ173" s="175">
        <f t="shared" si="29"/>
        <v>0</v>
      </c>
      <c r="BA173" s="176">
        <f t="shared" ref="BA173:BC173" si="1643">IF(AS173-AW173&lt;0,0,AS173-AW173)</f>
        <v>0</v>
      </c>
      <c r="BB173" s="176">
        <f t="shared" si="1643"/>
        <v>0</v>
      </c>
      <c r="BC173" s="176">
        <f t="shared" si="1643"/>
        <v>0</v>
      </c>
      <c r="BD173" s="175">
        <f t="shared" si="59"/>
        <v>0</v>
      </c>
      <c r="BE173" s="173"/>
      <c r="BF173" s="173"/>
      <c r="BG173" s="173"/>
      <c r="BH173" s="173"/>
      <c r="BI173" s="173"/>
      <c r="BJ173" s="175">
        <f t="shared" si="30"/>
        <v>0</v>
      </c>
      <c r="BK173" s="173"/>
      <c r="BL173" s="173"/>
      <c r="BM173" s="172"/>
      <c r="BN173" s="173"/>
      <c r="BO173" s="174" t="str">
        <f t="shared" si="60"/>
        <v>-</v>
      </c>
      <c r="BP173" s="173"/>
      <c r="BQ173" s="173"/>
      <c r="BR173" s="173"/>
      <c r="BS173" s="173"/>
      <c r="BT173" s="173"/>
      <c r="BU173" s="174" t="str">
        <f t="shared" si="61"/>
        <v>-</v>
      </c>
      <c r="BV173" s="173"/>
      <c r="BW173" s="173"/>
      <c r="BX173" s="173"/>
      <c r="BY173" s="173"/>
      <c r="BZ173" s="175">
        <f t="shared" si="62"/>
        <v>0</v>
      </c>
      <c r="CA173" s="173"/>
      <c r="CB173" s="173"/>
      <c r="CC173" s="173"/>
      <c r="CD173" s="175">
        <f t="shared" si="63"/>
        <v>0</v>
      </c>
      <c r="CE173" s="176">
        <f t="shared" ref="CE173:CG173" si="1644">IF(BW173-CA173&lt;0,0,BW173-CA173)</f>
        <v>0</v>
      </c>
      <c r="CF173" s="176">
        <f t="shared" si="1644"/>
        <v>0</v>
      </c>
      <c r="CG173" s="176">
        <f t="shared" si="1644"/>
        <v>0</v>
      </c>
      <c r="CH173" s="175">
        <f t="shared" si="65"/>
        <v>0</v>
      </c>
      <c r="CI173" s="173"/>
      <c r="CJ173" s="173"/>
      <c r="CK173" s="173"/>
      <c r="CL173" s="173"/>
      <c r="CM173" s="173"/>
      <c r="CN173" s="175">
        <f t="shared" si="66"/>
        <v>0</v>
      </c>
      <c r="CO173" s="173"/>
      <c r="CP173" s="173"/>
      <c r="CQ173" s="177">
        <f t="shared" ref="CQ173:CR173" si="1645">SUM(E173,AI173,BM173)</f>
        <v>0</v>
      </c>
      <c r="CR173" s="176">
        <f t="shared" si="1645"/>
        <v>0</v>
      </c>
      <c r="CS173" s="174" t="str">
        <f t="shared" si="33"/>
        <v>-</v>
      </c>
      <c r="CT173" s="176">
        <f t="shared" ref="CT173:CX173" si="1646">SUM(H173,AL173,BP173)</f>
        <v>0</v>
      </c>
      <c r="CU173" s="176">
        <f t="shared" si="1646"/>
        <v>0</v>
      </c>
      <c r="CV173" s="176">
        <f t="shared" si="1646"/>
        <v>0</v>
      </c>
      <c r="CW173" s="176">
        <f t="shared" si="1646"/>
        <v>0</v>
      </c>
      <c r="CX173" s="176">
        <f t="shared" si="1646"/>
        <v>0</v>
      </c>
      <c r="CY173" s="174" t="str">
        <f t="shared" si="19"/>
        <v>-</v>
      </c>
      <c r="CZ173" s="176">
        <f t="shared" ref="CZ173:DC173" si="1647">SUM(N173,AR173,BV173)</f>
        <v>0</v>
      </c>
      <c r="DA173" s="176">
        <f t="shared" si="1647"/>
        <v>0</v>
      </c>
      <c r="DB173" s="176">
        <f t="shared" si="1647"/>
        <v>0</v>
      </c>
      <c r="DC173" s="176">
        <f t="shared" si="1647"/>
        <v>0</v>
      </c>
      <c r="DD173" s="175">
        <f t="shared" si="36"/>
        <v>0</v>
      </c>
      <c r="DE173" s="176">
        <f t="shared" ref="DE173:DG173" si="1648">SUM(S173,AW173,CA173)</f>
        <v>0</v>
      </c>
      <c r="DF173" s="176">
        <f t="shared" si="1648"/>
        <v>0</v>
      </c>
      <c r="DG173" s="176">
        <f t="shared" si="1648"/>
        <v>0</v>
      </c>
      <c r="DH173" s="175">
        <f t="shared" si="38"/>
        <v>0</v>
      </c>
      <c r="DI173" s="176">
        <f t="shared" ref="DI173:DK173" si="1649">IF(DA173-DE173&lt;0,0,DA173-DE173)</f>
        <v>0</v>
      </c>
      <c r="DJ173" s="176">
        <f t="shared" si="1649"/>
        <v>0</v>
      </c>
      <c r="DK173" s="176">
        <f t="shared" si="1649"/>
        <v>0</v>
      </c>
      <c r="DL173" s="175">
        <f t="shared" si="40"/>
        <v>0</v>
      </c>
      <c r="DM173" s="176">
        <f t="shared" ref="DM173:DQ173" si="1650">SUM(AA173,BE173,CI173)</f>
        <v>0</v>
      </c>
      <c r="DN173" s="176">
        <f t="shared" si="1650"/>
        <v>0</v>
      </c>
      <c r="DO173" s="176">
        <f t="shared" si="1650"/>
        <v>0</v>
      </c>
      <c r="DP173" s="176">
        <f t="shared" si="1650"/>
        <v>0</v>
      </c>
      <c r="DQ173" s="176">
        <f t="shared" si="1650"/>
        <v>0</v>
      </c>
      <c r="DR173" s="175">
        <f t="shared" si="42"/>
        <v>0</v>
      </c>
      <c r="DS173" s="176">
        <f t="shared" ref="DS173:DT173" si="1651">SUM(AG173,BK173,CO173)</f>
        <v>0</v>
      </c>
      <c r="DT173" s="176">
        <f t="shared" si="1651"/>
        <v>0</v>
      </c>
      <c r="DU173" s="342"/>
    </row>
    <row r="174" ht="19.5" customHeight="1">
      <c r="A174" s="182">
        <f t="shared" si="1561"/>
        <v>155</v>
      </c>
      <c r="B174" s="179"/>
      <c r="C174" s="312"/>
      <c r="D174" s="313"/>
      <c r="E174" s="172"/>
      <c r="F174" s="173"/>
      <c r="G174" s="174" t="str">
        <f t="shared" si="543"/>
        <v>-</v>
      </c>
      <c r="H174" s="173"/>
      <c r="I174" s="173"/>
      <c r="J174" s="173"/>
      <c r="K174" s="173"/>
      <c r="L174" s="173"/>
      <c r="M174" s="174" t="str">
        <f t="shared" si="544"/>
        <v>-</v>
      </c>
      <c r="N174" s="173"/>
      <c r="O174" s="173"/>
      <c r="P174" s="173"/>
      <c r="Q174" s="173"/>
      <c r="R174" s="175">
        <f t="shared" si="545"/>
        <v>0</v>
      </c>
      <c r="S174" s="173"/>
      <c r="T174" s="173"/>
      <c r="U174" s="173"/>
      <c r="V174" s="175">
        <f t="shared" si="546"/>
        <v>0</v>
      </c>
      <c r="W174" s="176">
        <f t="shared" ref="W174:Y174" si="1652">IF(O174-S174&lt;0,0,O174-S174)</f>
        <v>0</v>
      </c>
      <c r="X174" s="176">
        <f t="shared" si="1652"/>
        <v>0</v>
      </c>
      <c r="Y174" s="176">
        <f t="shared" si="1652"/>
        <v>0</v>
      </c>
      <c r="Z174" s="175">
        <f t="shared" si="548"/>
        <v>0</v>
      </c>
      <c r="AA174" s="173"/>
      <c r="AB174" s="173"/>
      <c r="AC174" s="173"/>
      <c r="AD174" s="173"/>
      <c r="AE174" s="173"/>
      <c r="AF174" s="175">
        <f t="shared" si="549"/>
        <v>0</v>
      </c>
      <c r="AG174" s="173"/>
      <c r="AH174" s="173"/>
      <c r="AI174" s="172"/>
      <c r="AJ174" s="173"/>
      <c r="AK174" s="174" t="str">
        <f t="shared" si="12"/>
        <v>-</v>
      </c>
      <c r="AL174" s="173"/>
      <c r="AM174" s="173"/>
      <c r="AN174" s="173"/>
      <c r="AO174" s="173"/>
      <c r="AP174" s="173"/>
      <c r="AQ174" s="174" t="str">
        <f t="shared" si="13"/>
        <v>-</v>
      </c>
      <c r="AR174" s="155" t="str">
        <f t="shared" si="901"/>
        <v/>
      </c>
      <c r="AS174" s="173"/>
      <c r="AT174" s="173"/>
      <c r="AU174" s="173"/>
      <c r="AV174" s="175">
        <f t="shared" si="28"/>
        <v>0</v>
      </c>
      <c r="AW174" s="173"/>
      <c r="AX174" s="173"/>
      <c r="AY174" s="173"/>
      <c r="AZ174" s="175">
        <f t="shared" si="29"/>
        <v>0</v>
      </c>
      <c r="BA174" s="176">
        <f t="shared" ref="BA174:BC174" si="1653">IF(AS174-AW174&lt;0,0,AS174-AW174)</f>
        <v>0</v>
      </c>
      <c r="BB174" s="176">
        <f t="shared" si="1653"/>
        <v>0</v>
      </c>
      <c r="BC174" s="176">
        <f t="shared" si="1653"/>
        <v>0</v>
      </c>
      <c r="BD174" s="175">
        <f t="shared" si="59"/>
        <v>0</v>
      </c>
      <c r="BE174" s="173"/>
      <c r="BF174" s="173"/>
      <c r="BG174" s="173"/>
      <c r="BH174" s="173"/>
      <c r="BI174" s="173"/>
      <c r="BJ174" s="175">
        <f t="shared" si="30"/>
        <v>0</v>
      </c>
      <c r="BK174" s="173"/>
      <c r="BL174" s="173"/>
      <c r="BM174" s="172"/>
      <c r="BN174" s="173"/>
      <c r="BO174" s="174" t="str">
        <f t="shared" si="60"/>
        <v>-</v>
      </c>
      <c r="BP174" s="173"/>
      <c r="BQ174" s="173"/>
      <c r="BR174" s="173"/>
      <c r="BS174" s="173"/>
      <c r="BT174" s="173"/>
      <c r="BU174" s="174" t="str">
        <f t="shared" si="61"/>
        <v>-</v>
      </c>
      <c r="BV174" s="173"/>
      <c r="BW174" s="173"/>
      <c r="BX174" s="173"/>
      <c r="BY174" s="173"/>
      <c r="BZ174" s="175">
        <f t="shared" si="62"/>
        <v>0</v>
      </c>
      <c r="CA174" s="173"/>
      <c r="CB174" s="173"/>
      <c r="CC174" s="173"/>
      <c r="CD174" s="175">
        <f t="shared" si="63"/>
        <v>0</v>
      </c>
      <c r="CE174" s="176">
        <f t="shared" ref="CE174:CG174" si="1654">IF(BW174-CA174&lt;0,0,BW174-CA174)</f>
        <v>0</v>
      </c>
      <c r="CF174" s="176">
        <f t="shared" si="1654"/>
        <v>0</v>
      </c>
      <c r="CG174" s="176">
        <f t="shared" si="1654"/>
        <v>0</v>
      </c>
      <c r="CH174" s="175">
        <f t="shared" si="65"/>
        <v>0</v>
      </c>
      <c r="CI174" s="173"/>
      <c r="CJ174" s="173"/>
      <c r="CK174" s="173"/>
      <c r="CL174" s="173"/>
      <c r="CM174" s="173"/>
      <c r="CN174" s="175">
        <f t="shared" si="66"/>
        <v>0</v>
      </c>
      <c r="CO174" s="173"/>
      <c r="CP174" s="173"/>
      <c r="CQ174" s="177">
        <f t="shared" ref="CQ174:CR174" si="1655">SUM(E174,AI174,BM174)</f>
        <v>0</v>
      </c>
      <c r="CR174" s="176">
        <f t="shared" si="1655"/>
        <v>0</v>
      </c>
      <c r="CS174" s="174" t="str">
        <f t="shared" si="33"/>
        <v>-</v>
      </c>
      <c r="CT174" s="176">
        <f t="shared" ref="CT174:CX174" si="1656">SUM(H174,AL174,BP174)</f>
        <v>0</v>
      </c>
      <c r="CU174" s="176">
        <f t="shared" si="1656"/>
        <v>0</v>
      </c>
      <c r="CV174" s="176">
        <f t="shared" si="1656"/>
        <v>0</v>
      </c>
      <c r="CW174" s="176">
        <f t="shared" si="1656"/>
        <v>0</v>
      </c>
      <c r="CX174" s="176">
        <f t="shared" si="1656"/>
        <v>0</v>
      </c>
      <c r="CY174" s="174" t="str">
        <f t="shared" si="19"/>
        <v>-</v>
      </c>
      <c r="CZ174" s="176">
        <f t="shared" ref="CZ174:DC174" si="1657">SUM(N174,AR174,BV174)</f>
        <v>0</v>
      </c>
      <c r="DA174" s="176">
        <f t="shared" si="1657"/>
        <v>0</v>
      </c>
      <c r="DB174" s="176">
        <f t="shared" si="1657"/>
        <v>0</v>
      </c>
      <c r="DC174" s="176">
        <f t="shared" si="1657"/>
        <v>0</v>
      </c>
      <c r="DD174" s="175">
        <f t="shared" si="36"/>
        <v>0</v>
      </c>
      <c r="DE174" s="176">
        <f t="shared" ref="DE174:DG174" si="1658">SUM(S174,AW174,CA174)</f>
        <v>0</v>
      </c>
      <c r="DF174" s="176">
        <f t="shared" si="1658"/>
        <v>0</v>
      </c>
      <c r="DG174" s="176">
        <f t="shared" si="1658"/>
        <v>0</v>
      </c>
      <c r="DH174" s="175">
        <f t="shared" si="38"/>
        <v>0</v>
      </c>
      <c r="DI174" s="176">
        <f t="shared" ref="DI174:DK174" si="1659">IF(DA174-DE174&lt;0,0,DA174-DE174)</f>
        <v>0</v>
      </c>
      <c r="DJ174" s="176">
        <f t="shared" si="1659"/>
        <v>0</v>
      </c>
      <c r="DK174" s="176">
        <f t="shared" si="1659"/>
        <v>0</v>
      </c>
      <c r="DL174" s="175">
        <f t="shared" si="40"/>
        <v>0</v>
      </c>
      <c r="DM174" s="176">
        <f t="shared" ref="DM174:DQ174" si="1660">SUM(AA174,BE174,CI174)</f>
        <v>0</v>
      </c>
      <c r="DN174" s="176">
        <f t="shared" si="1660"/>
        <v>0</v>
      </c>
      <c r="DO174" s="176">
        <f t="shared" si="1660"/>
        <v>0</v>
      </c>
      <c r="DP174" s="176">
        <f t="shared" si="1660"/>
        <v>0</v>
      </c>
      <c r="DQ174" s="176">
        <f t="shared" si="1660"/>
        <v>0</v>
      </c>
      <c r="DR174" s="175">
        <f t="shared" si="42"/>
        <v>0</v>
      </c>
      <c r="DS174" s="176">
        <f t="shared" ref="DS174:DT174" si="1661">SUM(AG174,BK174,CO174)</f>
        <v>0</v>
      </c>
      <c r="DT174" s="176">
        <f t="shared" si="1661"/>
        <v>0</v>
      </c>
      <c r="DU174" s="342"/>
    </row>
    <row r="175" ht="19.5" customHeight="1">
      <c r="A175" s="182">
        <f t="shared" si="1561"/>
        <v>156</v>
      </c>
      <c r="B175" s="179"/>
      <c r="C175" s="312"/>
      <c r="D175" s="313"/>
      <c r="E175" s="172"/>
      <c r="F175" s="173"/>
      <c r="G175" s="174" t="str">
        <f t="shared" si="543"/>
        <v>-</v>
      </c>
      <c r="H175" s="173"/>
      <c r="I175" s="173"/>
      <c r="J175" s="173"/>
      <c r="K175" s="173"/>
      <c r="L175" s="173"/>
      <c r="M175" s="174" t="str">
        <f t="shared" si="544"/>
        <v>-</v>
      </c>
      <c r="N175" s="173"/>
      <c r="O175" s="173"/>
      <c r="P175" s="173"/>
      <c r="Q175" s="173"/>
      <c r="R175" s="175">
        <f t="shared" si="545"/>
        <v>0</v>
      </c>
      <c r="S175" s="173"/>
      <c r="T175" s="173"/>
      <c r="U175" s="173"/>
      <c r="V175" s="175">
        <f t="shared" si="546"/>
        <v>0</v>
      </c>
      <c r="W175" s="176">
        <f t="shared" ref="W175:Y175" si="1662">IF(O175-S175&lt;0,0,O175-S175)</f>
        <v>0</v>
      </c>
      <c r="X175" s="176">
        <f t="shared" si="1662"/>
        <v>0</v>
      </c>
      <c r="Y175" s="176">
        <f t="shared" si="1662"/>
        <v>0</v>
      </c>
      <c r="Z175" s="175">
        <f t="shared" si="548"/>
        <v>0</v>
      </c>
      <c r="AA175" s="173"/>
      <c r="AB175" s="173"/>
      <c r="AC175" s="173"/>
      <c r="AD175" s="173"/>
      <c r="AE175" s="173"/>
      <c r="AF175" s="175">
        <f t="shared" si="549"/>
        <v>0</v>
      </c>
      <c r="AG175" s="173"/>
      <c r="AH175" s="173"/>
      <c r="AI175" s="172"/>
      <c r="AJ175" s="173"/>
      <c r="AK175" s="174" t="str">
        <f t="shared" si="12"/>
        <v>-</v>
      </c>
      <c r="AL175" s="173"/>
      <c r="AM175" s="173"/>
      <c r="AN175" s="173"/>
      <c r="AO175" s="173"/>
      <c r="AP175" s="173"/>
      <c r="AQ175" s="174" t="str">
        <f t="shared" si="13"/>
        <v>-</v>
      </c>
      <c r="AR175" s="155" t="str">
        <f t="shared" si="901"/>
        <v/>
      </c>
      <c r="AS175" s="173"/>
      <c r="AT175" s="173"/>
      <c r="AU175" s="173"/>
      <c r="AV175" s="175">
        <f t="shared" si="28"/>
        <v>0</v>
      </c>
      <c r="AW175" s="173"/>
      <c r="AX175" s="173"/>
      <c r="AY175" s="173"/>
      <c r="AZ175" s="175">
        <f t="shared" si="29"/>
        <v>0</v>
      </c>
      <c r="BA175" s="176">
        <f t="shared" ref="BA175:BC175" si="1663">IF(AS175-AW175&lt;0,0,AS175-AW175)</f>
        <v>0</v>
      </c>
      <c r="BB175" s="176">
        <f t="shared" si="1663"/>
        <v>0</v>
      </c>
      <c r="BC175" s="176">
        <f t="shared" si="1663"/>
        <v>0</v>
      </c>
      <c r="BD175" s="175">
        <f t="shared" si="59"/>
        <v>0</v>
      </c>
      <c r="BE175" s="173"/>
      <c r="BF175" s="173"/>
      <c r="BG175" s="173"/>
      <c r="BH175" s="173"/>
      <c r="BI175" s="173"/>
      <c r="BJ175" s="175">
        <f t="shared" si="30"/>
        <v>0</v>
      </c>
      <c r="BK175" s="173"/>
      <c r="BL175" s="173"/>
      <c r="BM175" s="172"/>
      <c r="BN175" s="173"/>
      <c r="BO175" s="174" t="str">
        <f t="shared" si="60"/>
        <v>-</v>
      </c>
      <c r="BP175" s="173"/>
      <c r="BQ175" s="173"/>
      <c r="BR175" s="173"/>
      <c r="BS175" s="173"/>
      <c r="BT175" s="173"/>
      <c r="BU175" s="174" t="str">
        <f t="shared" si="61"/>
        <v>-</v>
      </c>
      <c r="BV175" s="173"/>
      <c r="BW175" s="173"/>
      <c r="BX175" s="173"/>
      <c r="BY175" s="173"/>
      <c r="BZ175" s="175">
        <f t="shared" si="62"/>
        <v>0</v>
      </c>
      <c r="CA175" s="173"/>
      <c r="CB175" s="173"/>
      <c r="CC175" s="173"/>
      <c r="CD175" s="175">
        <f t="shared" si="63"/>
        <v>0</v>
      </c>
      <c r="CE175" s="176">
        <f t="shared" ref="CE175:CG175" si="1664">IF(BW175-CA175&lt;0,0,BW175-CA175)</f>
        <v>0</v>
      </c>
      <c r="CF175" s="176">
        <f t="shared" si="1664"/>
        <v>0</v>
      </c>
      <c r="CG175" s="176">
        <f t="shared" si="1664"/>
        <v>0</v>
      </c>
      <c r="CH175" s="175">
        <f t="shared" si="65"/>
        <v>0</v>
      </c>
      <c r="CI175" s="173"/>
      <c r="CJ175" s="173"/>
      <c r="CK175" s="173"/>
      <c r="CL175" s="173"/>
      <c r="CM175" s="173"/>
      <c r="CN175" s="175">
        <f t="shared" si="66"/>
        <v>0</v>
      </c>
      <c r="CO175" s="173"/>
      <c r="CP175" s="173"/>
      <c r="CQ175" s="177">
        <f t="shared" ref="CQ175:CR175" si="1665">SUM(E175,AI175,BM175)</f>
        <v>0</v>
      </c>
      <c r="CR175" s="176">
        <f t="shared" si="1665"/>
        <v>0</v>
      </c>
      <c r="CS175" s="174" t="str">
        <f t="shared" si="33"/>
        <v>-</v>
      </c>
      <c r="CT175" s="176">
        <f t="shared" ref="CT175:CX175" si="1666">SUM(H175,AL175,BP175)</f>
        <v>0</v>
      </c>
      <c r="CU175" s="176">
        <f t="shared" si="1666"/>
        <v>0</v>
      </c>
      <c r="CV175" s="176">
        <f t="shared" si="1666"/>
        <v>0</v>
      </c>
      <c r="CW175" s="176">
        <f t="shared" si="1666"/>
        <v>0</v>
      </c>
      <c r="CX175" s="176">
        <f t="shared" si="1666"/>
        <v>0</v>
      </c>
      <c r="CY175" s="174" t="str">
        <f t="shared" si="19"/>
        <v>-</v>
      </c>
      <c r="CZ175" s="176">
        <f t="shared" ref="CZ175:DC175" si="1667">SUM(N175,AR175,BV175)</f>
        <v>0</v>
      </c>
      <c r="DA175" s="176">
        <f t="shared" si="1667"/>
        <v>0</v>
      </c>
      <c r="DB175" s="176">
        <f t="shared" si="1667"/>
        <v>0</v>
      </c>
      <c r="DC175" s="176">
        <f t="shared" si="1667"/>
        <v>0</v>
      </c>
      <c r="DD175" s="175">
        <f t="shared" si="36"/>
        <v>0</v>
      </c>
      <c r="DE175" s="176">
        <f t="shared" ref="DE175:DG175" si="1668">SUM(S175,AW175,CA175)</f>
        <v>0</v>
      </c>
      <c r="DF175" s="176">
        <f t="shared" si="1668"/>
        <v>0</v>
      </c>
      <c r="DG175" s="176">
        <f t="shared" si="1668"/>
        <v>0</v>
      </c>
      <c r="DH175" s="175">
        <f t="shared" si="38"/>
        <v>0</v>
      </c>
      <c r="DI175" s="176">
        <f t="shared" ref="DI175:DK175" si="1669">IF(DA175-DE175&lt;0,0,DA175-DE175)</f>
        <v>0</v>
      </c>
      <c r="DJ175" s="176">
        <f t="shared" si="1669"/>
        <v>0</v>
      </c>
      <c r="DK175" s="176">
        <f t="shared" si="1669"/>
        <v>0</v>
      </c>
      <c r="DL175" s="175">
        <f t="shared" si="40"/>
        <v>0</v>
      </c>
      <c r="DM175" s="176">
        <f t="shared" ref="DM175:DQ175" si="1670">SUM(AA175,BE175,CI175)</f>
        <v>0</v>
      </c>
      <c r="DN175" s="176">
        <f t="shared" si="1670"/>
        <v>0</v>
      </c>
      <c r="DO175" s="176">
        <f t="shared" si="1670"/>
        <v>0</v>
      </c>
      <c r="DP175" s="176">
        <f t="shared" si="1670"/>
        <v>0</v>
      </c>
      <c r="DQ175" s="176">
        <f t="shared" si="1670"/>
        <v>0</v>
      </c>
      <c r="DR175" s="175">
        <f t="shared" si="42"/>
        <v>0</v>
      </c>
      <c r="DS175" s="176">
        <f t="shared" ref="DS175:DT175" si="1671">SUM(AG175,BK175,CO175)</f>
        <v>0</v>
      </c>
      <c r="DT175" s="176">
        <f t="shared" si="1671"/>
        <v>0</v>
      </c>
      <c r="DU175" s="342"/>
    </row>
    <row r="176" ht="19.5" customHeight="1">
      <c r="A176" s="182">
        <f t="shared" si="1561"/>
        <v>157</v>
      </c>
      <c r="B176" s="179"/>
      <c r="C176" s="312"/>
      <c r="D176" s="313"/>
      <c r="E176" s="172"/>
      <c r="F176" s="173"/>
      <c r="G176" s="174" t="str">
        <f t="shared" si="543"/>
        <v>-</v>
      </c>
      <c r="H176" s="173"/>
      <c r="I176" s="173"/>
      <c r="J176" s="173"/>
      <c r="K176" s="173"/>
      <c r="L176" s="173"/>
      <c r="M176" s="174" t="str">
        <f t="shared" si="544"/>
        <v>-</v>
      </c>
      <c r="N176" s="173"/>
      <c r="O176" s="173"/>
      <c r="P176" s="173"/>
      <c r="Q176" s="173"/>
      <c r="R176" s="175">
        <f t="shared" si="545"/>
        <v>0</v>
      </c>
      <c r="S176" s="173"/>
      <c r="T176" s="173"/>
      <c r="U176" s="173"/>
      <c r="V176" s="175">
        <f t="shared" si="546"/>
        <v>0</v>
      </c>
      <c r="W176" s="176">
        <f t="shared" ref="W176:Y176" si="1672">IF(O176-S176&lt;0,0,O176-S176)</f>
        <v>0</v>
      </c>
      <c r="X176" s="176">
        <f t="shared" si="1672"/>
        <v>0</v>
      </c>
      <c r="Y176" s="176">
        <f t="shared" si="1672"/>
        <v>0</v>
      </c>
      <c r="Z176" s="175">
        <f t="shared" si="548"/>
        <v>0</v>
      </c>
      <c r="AA176" s="173"/>
      <c r="AB176" s="173"/>
      <c r="AC176" s="173"/>
      <c r="AD176" s="173"/>
      <c r="AE176" s="173"/>
      <c r="AF176" s="175">
        <f t="shared" si="549"/>
        <v>0</v>
      </c>
      <c r="AG176" s="173"/>
      <c r="AH176" s="173"/>
      <c r="AI176" s="172"/>
      <c r="AJ176" s="173"/>
      <c r="AK176" s="174" t="str">
        <f t="shared" si="12"/>
        <v>-</v>
      </c>
      <c r="AL176" s="173"/>
      <c r="AM176" s="173"/>
      <c r="AN176" s="173"/>
      <c r="AO176" s="173"/>
      <c r="AP176" s="173"/>
      <c r="AQ176" s="174" t="str">
        <f t="shared" si="13"/>
        <v>-</v>
      </c>
      <c r="AR176" s="155" t="str">
        <f t="shared" si="901"/>
        <v/>
      </c>
      <c r="AS176" s="173"/>
      <c r="AT176" s="173"/>
      <c r="AU176" s="173"/>
      <c r="AV176" s="175">
        <f t="shared" si="28"/>
        <v>0</v>
      </c>
      <c r="AW176" s="173"/>
      <c r="AX176" s="173"/>
      <c r="AY176" s="173"/>
      <c r="AZ176" s="175">
        <f t="shared" si="29"/>
        <v>0</v>
      </c>
      <c r="BA176" s="176">
        <f t="shared" ref="BA176:BC176" si="1673">IF(AS176-AW176&lt;0,0,AS176-AW176)</f>
        <v>0</v>
      </c>
      <c r="BB176" s="176">
        <f t="shared" si="1673"/>
        <v>0</v>
      </c>
      <c r="BC176" s="176">
        <f t="shared" si="1673"/>
        <v>0</v>
      </c>
      <c r="BD176" s="175">
        <f t="shared" si="59"/>
        <v>0</v>
      </c>
      <c r="BE176" s="173"/>
      <c r="BF176" s="173"/>
      <c r="BG176" s="173"/>
      <c r="BH176" s="173"/>
      <c r="BI176" s="173"/>
      <c r="BJ176" s="175">
        <f t="shared" si="30"/>
        <v>0</v>
      </c>
      <c r="BK176" s="173"/>
      <c r="BL176" s="173"/>
      <c r="BM176" s="172"/>
      <c r="BN176" s="173"/>
      <c r="BO176" s="174" t="str">
        <f t="shared" si="60"/>
        <v>-</v>
      </c>
      <c r="BP176" s="173"/>
      <c r="BQ176" s="173"/>
      <c r="BR176" s="173"/>
      <c r="BS176" s="173"/>
      <c r="BT176" s="173"/>
      <c r="BU176" s="174" t="str">
        <f t="shared" si="61"/>
        <v>-</v>
      </c>
      <c r="BV176" s="173"/>
      <c r="BW176" s="173"/>
      <c r="BX176" s="173"/>
      <c r="BY176" s="173"/>
      <c r="BZ176" s="175">
        <f t="shared" si="62"/>
        <v>0</v>
      </c>
      <c r="CA176" s="173"/>
      <c r="CB176" s="173"/>
      <c r="CC176" s="173"/>
      <c r="CD176" s="175">
        <f t="shared" si="63"/>
        <v>0</v>
      </c>
      <c r="CE176" s="176">
        <f t="shared" ref="CE176:CG176" si="1674">IF(BW176-CA176&lt;0,0,BW176-CA176)</f>
        <v>0</v>
      </c>
      <c r="CF176" s="176">
        <f t="shared" si="1674"/>
        <v>0</v>
      </c>
      <c r="CG176" s="176">
        <f t="shared" si="1674"/>
        <v>0</v>
      </c>
      <c r="CH176" s="175">
        <f t="shared" si="65"/>
        <v>0</v>
      </c>
      <c r="CI176" s="173"/>
      <c r="CJ176" s="173"/>
      <c r="CK176" s="173"/>
      <c r="CL176" s="173"/>
      <c r="CM176" s="173"/>
      <c r="CN176" s="175">
        <f t="shared" si="66"/>
        <v>0</v>
      </c>
      <c r="CO176" s="173"/>
      <c r="CP176" s="173"/>
      <c r="CQ176" s="177">
        <f t="shared" ref="CQ176:CR176" si="1675">SUM(E176,AI176,BM176)</f>
        <v>0</v>
      </c>
      <c r="CR176" s="176">
        <f t="shared" si="1675"/>
        <v>0</v>
      </c>
      <c r="CS176" s="174" t="str">
        <f t="shared" si="33"/>
        <v>-</v>
      </c>
      <c r="CT176" s="176">
        <f t="shared" ref="CT176:CX176" si="1676">SUM(H176,AL176,BP176)</f>
        <v>0</v>
      </c>
      <c r="CU176" s="176">
        <f t="shared" si="1676"/>
        <v>0</v>
      </c>
      <c r="CV176" s="176">
        <f t="shared" si="1676"/>
        <v>0</v>
      </c>
      <c r="CW176" s="176">
        <f t="shared" si="1676"/>
        <v>0</v>
      </c>
      <c r="CX176" s="176">
        <f t="shared" si="1676"/>
        <v>0</v>
      </c>
      <c r="CY176" s="174" t="str">
        <f t="shared" si="19"/>
        <v>-</v>
      </c>
      <c r="CZ176" s="176">
        <f t="shared" ref="CZ176:DC176" si="1677">SUM(N176,AR176,BV176)</f>
        <v>0</v>
      </c>
      <c r="DA176" s="176">
        <f t="shared" si="1677"/>
        <v>0</v>
      </c>
      <c r="DB176" s="176">
        <f t="shared" si="1677"/>
        <v>0</v>
      </c>
      <c r="DC176" s="176">
        <f t="shared" si="1677"/>
        <v>0</v>
      </c>
      <c r="DD176" s="175">
        <f t="shared" si="36"/>
        <v>0</v>
      </c>
      <c r="DE176" s="176">
        <f t="shared" ref="DE176:DG176" si="1678">SUM(S176,AW176,CA176)</f>
        <v>0</v>
      </c>
      <c r="DF176" s="176">
        <f t="shared" si="1678"/>
        <v>0</v>
      </c>
      <c r="DG176" s="176">
        <f t="shared" si="1678"/>
        <v>0</v>
      </c>
      <c r="DH176" s="175">
        <f t="shared" si="38"/>
        <v>0</v>
      </c>
      <c r="DI176" s="176">
        <f t="shared" ref="DI176:DK176" si="1679">IF(DA176-DE176&lt;0,0,DA176-DE176)</f>
        <v>0</v>
      </c>
      <c r="DJ176" s="176">
        <f t="shared" si="1679"/>
        <v>0</v>
      </c>
      <c r="DK176" s="176">
        <f t="shared" si="1679"/>
        <v>0</v>
      </c>
      <c r="DL176" s="175">
        <f t="shared" si="40"/>
        <v>0</v>
      </c>
      <c r="DM176" s="176">
        <f t="shared" ref="DM176:DQ176" si="1680">SUM(AA176,BE176,CI176)</f>
        <v>0</v>
      </c>
      <c r="DN176" s="176">
        <f t="shared" si="1680"/>
        <v>0</v>
      </c>
      <c r="DO176" s="176">
        <f t="shared" si="1680"/>
        <v>0</v>
      </c>
      <c r="DP176" s="176">
        <f t="shared" si="1680"/>
        <v>0</v>
      </c>
      <c r="DQ176" s="176">
        <f t="shared" si="1680"/>
        <v>0</v>
      </c>
      <c r="DR176" s="175">
        <f t="shared" si="42"/>
        <v>0</v>
      </c>
      <c r="DS176" s="176">
        <f t="shared" ref="DS176:DT176" si="1681">SUM(AG176,BK176,CO176)</f>
        <v>0</v>
      </c>
      <c r="DT176" s="176">
        <f t="shared" si="1681"/>
        <v>0</v>
      </c>
      <c r="DU176" s="342"/>
    </row>
    <row r="177" ht="19.5" customHeight="1">
      <c r="A177" s="182">
        <f t="shared" si="1561"/>
        <v>158</v>
      </c>
      <c r="B177" s="179"/>
      <c r="C177" s="312"/>
      <c r="D177" s="313"/>
      <c r="E177" s="172"/>
      <c r="F177" s="173"/>
      <c r="G177" s="174" t="str">
        <f t="shared" si="543"/>
        <v>-</v>
      </c>
      <c r="H177" s="173"/>
      <c r="I177" s="173"/>
      <c r="J177" s="173"/>
      <c r="K177" s="173"/>
      <c r="L177" s="173"/>
      <c r="M177" s="174" t="str">
        <f t="shared" si="544"/>
        <v>-</v>
      </c>
      <c r="N177" s="173"/>
      <c r="O177" s="173"/>
      <c r="P177" s="173"/>
      <c r="Q177" s="173"/>
      <c r="R177" s="175">
        <f t="shared" si="545"/>
        <v>0</v>
      </c>
      <c r="S177" s="173"/>
      <c r="T177" s="173"/>
      <c r="U177" s="173"/>
      <c r="V177" s="175">
        <f t="shared" si="546"/>
        <v>0</v>
      </c>
      <c r="W177" s="176">
        <f t="shared" ref="W177:Y177" si="1682">IF(O177-S177&lt;0,0,O177-S177)</f>
        <v>0</v>
      </c>
      <c r="X177" s="176">
        <f t="shared" si="1682"/>
        <v>0</v>
      </c>
      <c r="Y177" s="176">
        <f t="shared" si="1682"/>
        <v>0</v>
      </c>
      <c r="Z177" s="175">
        <f t="shared" si="548"/>
        <v>0</v>
      </c>
      <c r="AA177" s="173"/>
      <c r="AB177" s="173"/>
      <c r="AC177" s="173"/>
      <c r="AD177" s="173"/>
      <c r="AE177" s="173"/>
      <c r="AF177" s="175">
        <f t="shared" si="549"/>
        <v>0</v>
      </c>
      <c r="AG177" s="173"/>
      <c r="AH177" s="173"/>
      <c r="AI177" s="172"/>
      <c r="AJ177" s="173"/>
      <c r="AK177" s="174" t="str">
        <f t="shared" si="12"/>
        <v>-</v>
      </c>
      <c r="AL177" s="173"/>
      <c r="AM177" s="173"/>
      <c r="AN177" s="173"/>
      <c r="AO177" s="173"/>
      <c r="AP177" s="173"/>
      <c r="AQ177" s="174" t="str">
        <f t="shared" si="13"/>
        <v>-</v>
      </c>
      <c r="AR177" s="155" t="str">
        <f t="shared" si="901"/>
        <v/>
      </c>
      <c r="AS177" s="173"/>
      <c r="AT177" s="173"/>
      <c r="AU177" s="173"/>
      <c r="AV177" s="175">
        <f t="shared" si="28"/>
        <v>0</v>
      </c>
      <c r="AW177" s="173"/>
      <c r="AX177" s="173"/>
      <c r="AY177" s="173"/>
      <c r="AZ177" s="175">
        <f t="shared" si="29"/>
        <v>0</v>
      </c>
      <c r="BA177" s="176">
        <f t="shared" ref="BA177:BC177" si="1683">IF(AS177-AW177&lt;0,0,AS177-AW177)</f>
        <v>0</v>
      </c>
      <c r="BB177" s="176">
        <f t="shared" si="1683"/>
        <v>0</v>
      </c>
      <c r="BC177" s="176">
        <f t="shared" si="1683"/>
        <v>0</v>
      </c>
      <c r="BD177" s="175">
        <f t="shared" si="59"/>
        <v>0</v>
      </c>
      <c r="BE177" s="173"/>
      <c r="BF177" s="173"/>
      <c r="BG177" s="173"/>
      <c r="BH177" s="173"/>
      <c r="BI177" s="173"/>
      <c r="BJ177" s="175">
        <f t="shared" si="30"/>
        <v>0</v>
      </c>
      <c r="BK177" s="173"/>
      <c r="BL177" s="173"/>
      <c r="BM177" s="172"/>
      <c r="BN177" s="173"/>
      <c r="BO177" s="174" t="str">
        <f t="shared" si="60"/>
        <v>-</v>
      </c>
      <c r="BP177" s="173"/>
      <c r="BQ177" s="173"/>
      <c r="BR177" s="173"/>
      <c r="BS177" s="173"/>
      <c r="BT177" s="173"/>
      <c r="BU177" s="174" t="str">
        <f t="shared" si="61"/>
        <v>-</v>
      </c>
      <c r="BV177" s="173"/>
      <c r="BW177" s="173"/>
      <c r="BX177" s="173"/>
      <c r="BY177" s="173"/>
      <c r="BZ177" s="175">
        <f t="shared" si="62"/>
        <v>0</v>
      </c>
      <c r="CA177" s="173"/>
      <c r="CB177" s="173"/>
      <c r="CC177" s="173"/>
      <c r="CD177" s="175">
        <f t="shared" si="63"/>
        <v>0</v>
      </c>
      <c r="CE177" s="176">
        <f t="shared" ref="CE177:CG177" si="1684">IF(BW177-CA177&lt;0,0,BW177-CA177)</f>
        <v>0</v>
      </c>
      <c r="CF177" s="176">
        <f t="shared" si="1684"/>
        <v>0</v>
      </c>
      <c r="CG177" s="176">
        <f t="shared" si="1684"/>
        <v>0</v>
      </c>
      <c r="CH177" s="175">
        <f t="shared" si="65"/>
        <v>0</v>
      </c>
      <c r="CI177" s="173"/>
      <c r="CJ177" s="173"/>
      <c r="CK177" s="173"/>
      <c r="CL177" s="173"/>
      <c r="CM177" s="173"/>
      <c r="CN177" s="175">
        <f t="shared" si="66"/>
        <v>0</v>
      </c>
      <c r="CO177" s="173"/>
      <c r="CP177" s="173"/>
      <c r="CQ177" s="177">
        <f t="shared" ref="CQ177:CR177" si="1685">SUM(E177,AI177,BM177)</f>
        <v>0</v>
      </c>
      <c r="CR177" s="176">
        <f t="shared" si="1685"/>
        <v>0</v>
      </c>
      <c r="CS177" s="174" t="str">
        <f t="shared" si="33"/>
        <v>-</v>
      </c>
      <c r="CT177" s="176">
        <f t="shared" ref="CT177:CX177" si="1686">SUM(H177,AL177,BP177)</f>
        <v>0</v>
      </c>
      <c r="CU177" s="176">
        <f t="shared" si="1686"/>
        <v>0</v>
      </c>
      <c r="CV177" s="176">
        <f t="shared" si="1686"/>
        <v>0</v>
      </c>
      <c r="CW177" s="176">
        <f t="shared" si="1686"/>
        <v>0</v>
      </c>
      <c r="CX177" s="176">
        <f t="shared" si="1686"/>
        <v>0</v>
      </c>
      <c r="CY177" s="174" t="str">
        <f t="shared" si="19"/>
        <v>-</v>
      </c>
      <c r="CZ177" s="176">
        <f t="shared" ref="CZ177:DC177" si="1687">SUM(N177,AR177,BV177)</f>
        <v>0</v>
      </c>
      <c r="DA177" s="176">
        <f t="shared" si="1687"/>
        <v>0</v>
      </c>
      <c r="DB177" s="176">
        <f t="shared" si="1687"/>
        <v>0</v>
      </c>
      <c r="DC177" s="176">
        <f t="shared" si="1687"/>
        <v>0</v>
      </c>
      <c r="DD177" s="175">
        <f t="shared" si="36"/>
        <v>0</v>
      </c>
      <c r="DE177" s="176">
        <f t="shared" ref="DE177:DG177" si="1688">SUM(S177,AW177,CA177)</f>
        <v>0</v>
      </c>
      <c r="DF177" s="176">
        <f t="shared" si="1688"/>
        <v>0</v>
      </c>
      <c r="DG177" s="176">
        <f t="shared" si="1688"/>
        <v>0</v>
      </c>
      <c r="DH177" s="175">
        <f t="shared" si="38"/>
        <v>0</v>
      </c>
      <c r="DI177" s="176">
        <f t="shared" ref="DI177:DK177" si="1689">IF(DA177-DE177&lt;0,0,DA177-DE177)</f>
        <v>0</v>
      </c>
      <c r="DJ177" s="176">
        <f t="shared" si="1689"/>
        <v>0</v>
      </c>
      <c r="DK177" s="176">
        <f t="shared" si="1689"/>
        <v>0</v>
      </c>
      <c r="DL177" s="175">
        <f t="shared" si="40"/>
        <v>0</v>
      </c>
      <c r="DM177" s="176">
        <f t="shared" ref="DM177:DQ177" si="1690">SUM(AA177,BE177,CI177)</f>
        <v>0</v>
      </c>
      <c r="DN177" s="176">
        <f t="shared" si="1690"/>
        <v>0</v>
      </c>
      <c r="DO177" s="176">
        <f t="shared" si="1690"/>
        <v>0</v>
      </c>
      <c r="DP177" s="176">
        <f t="shared" si="1690"/>
        <v>0</v>
      </c>
      <c r="DQ177" s="176">
        <f t="shared" si="1690"/>
        <v>0</v>
      </c>
      <c r="DR177" s="175">
        <f t="shared" si="42"/>
        <v>0</v>
      </c>
      <c r="DS177" s="176">
        <f t="shared" ref="DS177:DT177" si="1691">SUM(AG177,BK177,CO177)</f>
        <v>0</v>
      </c>
      <c r="DT177" s="176">
        <f t="shared" si="1691"/>
        <v>0</v>
      </c>
      <c r="DU177" s="342"/>
    </row>
    <row r="178" ht="19.5" customHeight="1">
      <c r="A178" s="182">
        <f t="shared" si="1561"/>
        <v>159</v>
      </c>
      <c r="B178" s="179"/>
      <c r="C178" s="312"/>
      <c r="D178" s="313"/>
      <c r="E178" s="172"/>
      <c r="F178" s="173"/>
      <c r="G178" s="174" t="str">
        <f t="shared" si="543"/>
        <v>-</v>
      </c>
      <c r="H178" s="173"/>
      <c r="I178" s="173"/>
      <c r="J178" s="173"/>
      <c r="K178" s="173"/>
      <c r="L178" s="173"/>
      <c r="M178" s="174" t="str">
        <f t="shared" si="544"/>
        <v>-</v>
      </c>
      <c r="N178" s="173"/>
      <c r="O178" s="173"/>
      <c r="P178" s="173"/>
      <c r="Q178" s="173"/>
      <c r="R178" s="175">
        <f t="shared" si="545"/>
        <v>0</v>
      </c>
      <c r="S178" s="173"/>
      <c r="T178" s="173"/>
      <c r="U178" s="173"/>
      <c r="V178" s="175">
        <f t="shared" si="546"/>
        <v>0</v>
      </c>
      <c r="W178" s="176">
        <f t="shared" ref="W178:Y178" si="1692">IF(O178-S178&lt;0,0,O178-S178)</f>
        <v>0</v>
      </c>
      <c r="X178" s="176">
        <f t="shared" si="1692"/>
        <v>0</v>
      </c>
      <c r="Y178" s="176">
        <f t="shared" si="1692"/>
        <v>0</v>
      </c>
      <c r="Z178" s="175">
        <f t="shared" si="548"/>
        <v>0</v>
      </c>
      <c r="AA178" s="173"/>
      <c r="AB178" s="173"/>
      <c r="AC178" s="173"/>
      <c r="AD178" s="173"/>
      <c r="AE178" s="173"/>
      <c r="AF178" s="175">
        <f t="shared" si="549"/>
        <v>0</v>
      </c>
      <c r="AG178" s="173"/>
      <c r="AH178" s="173"/>
      <c r="AI178" s="172"/>
      <c r="AJ178" s="173"/>
      <c r="AK178" s="174" t="str">
        <f t="shared" si="12"/>
        <v>-</v>
      </c>
      <c r="AL178" s="173"/>
      <c r="AM178" s="173"/>
      <c r="AN178" s="173"/>
      <c r="AO178" s="173"/>
      <c r="AP178" s="173"/>
      <c r="AQ178" s="174" t="str">
        <f t="shared" si="13"/>
        <v>-</v>
      </c>
      <c r="AR178" s="155" t="str">
        <f t="shared" si="901"/>
        <v/>
      </c>
      <c r="AS178" s="173"/>
      <c r="AT178" s="173"/>
      <c r="AU178" s="173"/>
      <c r="AV178" s="175">
        <f t="shared" si="28"/>
        <v>0</v>
      </c>
      <c r="AW178" s="173"/>
      <c r="AX178" s="173"/>
      <c r="AY178" s="173"/>
      <c r="AZ178" s="175">
        <f t="shared" si="29"/>
        <v>0</v>
      </c>
      <c r="BA178" s="176">
        <f t="shared" ref="BA178:BC178" si="1693">IF(AS178-AW178&lt;0,0,AS178-AW178)</f>
        <v>0</v>
      </c>
      <c r="BB178" s="176">
        <f t="shared" si="1693"/>
        <v>0</v>
      </c>
      <c r="BC178" s="176">
        <f t="shared" si="1693"/>
        <v>0</v>
      </c>
      <c r="BD178" s="175">
        <f t="shared" si="59"/>
        <v>0</v>
      </c>
      <c r="BE178" s="173"/>
      <c r="BF178" s="173"/>
      <c r="BG178" s="173"/>
      <c r="BH178" s="173"/>
      <c r="BI178" s="173"/>
      <c r="BJ178" s="175">
        <f t="shared" si="30"/>
        <v>0</v>
      </c>
      <c r="BK178" s="173"/>
      <c r="BL178" s="173"/>
      <c r="BM178" s="172"/>
      <c r="BN178" s="173"/>
      <c r="BO178" s="174" t="str">
        <f t="shared" si="60"/>
        <v>-</v>
      </c>
      <c r="BP178" s="173"/>
      <c r="BQ178" s="173"/>
      <c r="BR178" s="173"/>
      <c r="BS178" s="173"/>
      <c r="BT178" s="173"/>
      <c r="BU178" s="174" t="str">
        <f t="shared" si="61"/>
        <v>-</v>
      </c>
      <c r="BV178" s="173"/>
      <c r="BW178" s="173"/>
      <c r="BX178" s="173"/>
      <c r="BY178" s="173"/>
      <c r="BZ178" s="175">
        <f t="shared" si="62"/>
        <v>0</v>
      </c>
      <c r="CA178" s="173"/>
      <c r="CB178" s="173"/>
      <c r="CC178" s="173"/>
      <c r="CD178" s="175">
        <f t="shared" si="63"/>
        <v>0</v>
      </c>
      <c r="CE178" s="176">
        <f t="shared" ref="CE178:CG178" si="1694">IF(BW178-CA178&lt;0,0,BW178-CA178)</f>
        <v>0</v>
      </c>
      <c r="CF178" s="176">
        <f t="shared" si="1694"/>
        <v>0</v>
      </c>
      <c r="CG178" s="176">
        <f t="shared" si="1694"/>
        <v>0</v>
      </c>
      <c r="CH178" s="175">
        <f t="shared" si="65"/>
        <v>0</v>
      </c>
      <c r="CI178" s="173"/>
      <c r="CJ178" s="173"/>
      <c r="CK178" s="173"/>
      <c r="CL178" s="173"/>
      <c r="CM178" s="173"/>
      <c r="CN178" s="175">
        <f t="shared" si="66"/>
        <v>0</v>
      </c>
      <c r="CO178" s="173"/>
      <c r="CP178" s="173"/>
      <c r="CQ178" s="177">
        <f t="shared" ref="CQ178:CR178" si="1695">SUM(E178,AI178,BM178)</f>
        <v>0</v>
      </c>
      <c r="CR178" s="176">
        <f t="shared" si="1695"/>
        <v>0</v>
      </c>
      <c r="CS178" s="174" t="str">
        <f t="shared" si="33"/>
        <v>-</v>
      </c>
      <c r="CT178" s="176">
        <f t="shared" ref="CT178:CX178" si="1696">SUM(H178,AL178,BP178)</f>
        <v>0</v>
      </c>
      <c r="CU178" s="176">
        <f t="shared" si="1696"/>
        <v>0</v>
      </c>
      <c r="CV178" s="176">
        <f t="shared" si="1696"/>
        <v>0</v>
      </c>
      <c r="CW178" s="176">
        <f t="shared" si="1696"/>
        <v>0</v>
      </c>
      <c r="CX178" s="176">
        <f t="shared" si="1696"/>
        <v>0</v>
      </c>
      <c r="CY178" s="174" t="str">
        <f t="shared" si="19"/>
        <v>-</v>
      </c>
      <c r="CZ178" s="176">
        <f t="shared" ref="CZ178:DC178" si="1697">SUM(N178,AR178,BV178)</f>
        <v>0</v>
      </c>
      <c r="DA178" s="176">
        <f t="shared" si="1697"/>
        <v>0</v>
      </c>
      <c r="DB178" s="176">
        <f t="shared" si="1697"/>
        <v>0</v>
      </c>
      <c r="DC178" s="176">
        <f t="shared" si="1697"/>
        <v>0</v>
      </c>
      <c r="DD178" s="175">
        <f t="shared" si="36"/>
        <v>0</v>
      </c>
      <c r="DE178" s="176">
        <f t="shared" ref="DE178:DG178" si="1698">SUM(S178,AW178,CA178)</f>
        <v>0</v>
      </c>
      <c r="DF178" s="176">
        <f t="shared" si="1698"/>
        <v>0</v>
      </c>
      <c r="DG178" s="176">
        <f t="shared" si="1698"/>
        <v>0</v>
      </c>
      <c r="DH178" s="175">
        <f t="shared" si="38"/>
        <v>0</v>
      </c>
      <c r="DI178" s="176">
        <f t="shared" ref="DI178:DK178" si="1699">IF(DA178-DE178&lt;0,0,DA178-DE178)</f>
        <v>0</v>
      </c>
      <c r="DJ178" s="176">
        <f t="shared" si="1699"/>
        <v>0</v>
      </c>
      <c r="DK178" s="176">
        <f t="shared" si="1699"/>
        <v>0</v>
      </c>
      <c r="DL178" s="175">
        <f t="shared" si="40"/>
        <v>0</v>
      </c>
      <c r="DM178" s="176">
        <f t="shared" ref="DM178:DQ178" si="1700">SUM(AA178,BE178,CI178)</f>
        <v>0</v>
      </c>
      <c r="DN178" s="176">
        <f t="shared" si="1700"/>
        <v>0</v>
      </c>
      <c r="DO178" s="176">
        <f t="shared" si="1700"/>
        <v>0</v>
      </c>
      <c r="DP178" s="176">
        <f t="shared" si="1700"/>
        <v>0</v>
      </c>
      <c r="DQ178" s="176">
        <f t="shared" si="1700"/>
        <v>0</v>
      </c>
      <c r="DR178" s="175">
        <f t="shared" si="42"/>
        <v>0</v>
      </c>
      <c r="DS178" s="176">
        <f t="shared" ref="DS178:DT178" si="1701">SUM(AG178,BK178,CO178)</f>
        <v>0</v>
      </c>
      <c r="DT178" s="176">
        <f t="shared" si="1701"/>
        <v>0</v>
      </c>
      <c r="DU178" s="342"/>
    </row>
    <row r="179" ht="19.5" customHeight="1">
      <c r="A179" s="182">
        <f t="shared" si="1561"/>
        <v>160</v>
      </c>
      <c r="B179" s="179"/>
      <c r="C179" s="312"/>
      <c r="D179" s="313"/>
      <c r="E179" s="172"/>
      <c r="F179" s="173"/>
      <c r="G179" s="174" t="str">
        <f t="shared" si="543"/>
        <v>-</v>
      </c>
      <c r="H179" s="173"/>
      <c r="I179" s="173"/>
      <c r="J179" s="173"/>
      <c r="K179" s="173"/>
      <c r="L179" s="173"/>
      <c r="M179" s="174" t="str">
        <f t="shared" si="544"/>
        <v>-</v>
      </c>
      <c r="N179" s="173"/>
      <c r="O179" s="173"/>
      <c r="P179" s="173"/>
      <c r="Q179" s="173"/>
      <c r="R179" s="175">
        <f t="shared" si="545"/>
        <v>0</v>
      </c>
      <c r="S179" s="173"/>
      <c r="T179" s="173"/>
      <c r="U179" s="173"/>
      <c r="V179" s="175">
        <f t="shared" si="546"/>
        <v>0</v>
      </c>
      <c r="W179" s="176">
        <f t="shared" ref="W179:Y179" si="1702">IF(O179-S179&lt;0,0,O179-S179)</f>
        <v>0</v>
      </c>
      <c r="X179" s="176">
        <f t="shared" si="1702"/>
        <v>0</v>
      </c>
      <c r="Y179" s="176">
        <f t="shared" si="1702"/>
        <v>0</v>
      </c>
      <c r="Z179" s="175">
        <f t="shared" si="548"/>
        <v>0</v>
      </c>
      <c r="AA179" s="173"/>
      <c r="AB179" s="173"/>
      <c r="AC179" s="173"/>
      <c r="AD179" s="173"/>
      <c r="AE179" s="173"/>
      <c r="AF179" s="175">
        <f t="shared" si="549"/>
        <v>0</v>
      </c>
      <c r="AG179" s="173"/>
      <c r="AH179" s="173"/>
      <c r="AI179" s="172"/>
      <c r="AJ179" s="173"/>
      <c r="AK179" s="174" t="str">
        <f t="shared" si="12"/>
        <v>-</v>
      </c>
      <c r="AL179" s="173"/>
      <c r="AM179" s="173"/>
      <c r="AN179" s="173"/>
      <c r="AO179" s="173"/>
      <c r="AP179" s="173"/>
      <c r="AQ179" s="174" t="str">
        <f t="shared" si="13"/>
        <v>-</v>
      </c>
      <c r="AR179" s="155" t="str">
        <f t="shared" si="901"/>
        <v/>
      </c>
      <c r="AS179" s="173"/>
      <c r="AT179" s="173"/>
      <c r="AU179" s="173"/>
      <c r="AV179" s="175">
        <f t="shared" si="28"/>
        <v>0</v>
      </c>
      <c r="AW179" s="173"/>
      <c r="AX179" s="173"/>
      <c r="AY179" s="173"/>
      <c r="AZ179" s="175">
        <f t="shared" si="29"/>
        <v>0</v>
      </c>
      <c r="BA179" s="176">
        <f t="shared" ref="BA179:BC179" si="1703">IF(AS179-AW179&lt;0,0,AS179-AW179)</f>
        <v>0</v>
      </c>
      <c r="BB179" s="176">
        <f t="shared" si="1703"/>
        <v>0</v>
      </c>
      <c r="BC179" s="176">
        <f t="shared" si="1703"/>
        <v>0</v>
      </c>
      <c r="BD179" s="175">
        <f t="shared" si="59"/>
        <v>0</v>
      </c>
      <c r="BE179" s="173"/>
      <c r="BF179" s="173"/>
      <c r="BG179" s="173"/>
      <c r="BH179" s="173"/>
      <c r="BI179" s="173"/>
      <c r="BJ179" s="175">
        <f t="shared" si="30"/>
        <v>0</v>
      </c>
      <c r="BK179" s="173"/>
      <c r="BL179" s="173"/>
      <c r="BM179" s="172"/>
      <c r="BN179" s="173"/>
      <c r="BO179" s="174" t="str">
        <f t="shared" si="60"/>
        <v>-</v>
      </c>
      <c r="BP179" s="173"/>
      <c r="BQ179" s="173"/>
      <c r="BR179" s="173"/>
      <c r="BS179" s="173"/>
      <c r="BT179" s="173"/>
      <c r="BU179" s="174" t="str">
        <f t="shared" si="61"/>
        <v>-</v>
      </c>
      <c r="BV179" s="173"/>
      <c r="BW179" s="173"/>
      <c r="BX179" s="173"/>
      <c r="BY179" s="173"/>
      <c r="BZ179" s="175">
        <f t="shared" si="62"/>
        <v>0</v>
      </c>
      <c r="CA179" s="173"/>
      <c r="CB179" s="173"/>
      <c r="CC179" s="173"/>
      <c r="CD179" s="175">
        <f t="shared" si="63"/>
        <v>0</v>
      </c>
      <c r="CE179" s="176">
        <f t="shared" ref="CE179:CG179" si="1704">IF(BW179-CA179&lt;0,0,BW179-CA179)</f>
        <v>0</v>
      </c>
      <c r="CF179" s="176">
        <f t="shared" si="1704"/>
        <v>0</v>
      </c>
      <c r="CG179" s="176">
        <f t="shared" si="1704"/>
        <v>0</v>
      </c>
      <c r="CH179" s="175">
        <f t="shared" si="65"/>
        <v>0</v>
      </c>
      <c r="CI179" s="173"/>
      <c r="CJ179" s="173"/>
      <c r="CK179" s="173"/>
      <c r="CL179" s="173"/>
      <c r="CM179" s="173"/>
      <c r="CN179" s="175">
        <f t="shared" si="66"/>
        <v>0</v>
      </c>
      <c r="CO179" s="173"/>
      <c r="CP179" s="173"/>
      <c r="CQ179" s="177">
        <f t="shared" ref="CQ179:CR179" si="1705">SUM(E179,AI179,BM179)</f>
        <v>0</v>
      </c>
      <c r="CR179" s="176">
        <f t="shared" si="1705"/>
        <v>0</v>
      </c>
      <c r="CS179" s="174" t="str">
        <f t="shared" si="33"/>
        <v>-</v>
      </c>
      <c r="CT179" s="176">
        <f t="shared" ref="CT179:CX179" si="1706">SUM(H179,AL179,BP179)</f>
        <v>0</v>
      </c>
      <c r="CU179" s="176">
        <f t="shared" si="1706"/>
        <v>0</v>
      </c>
      <c r="CV179" s="176">
        <f t="shared" si="1706"/>
        <v>0</v>
      </c>
      <c r="CW179" s="176">
        <f t="shared" si="1706"/>
        <v>0</v>
      </c>
      <c r="CX179" s="176">
        <f t="shared" si="1706"/>
        <v>0</v>
      </c>
      <c r="CY179" s="174" t="str">
        <f t="shared" si="19"/>
        <v>-</v>
      </c>
      <c r="CZ179" s="176">
        <f t="shared" ref="CZ179:DC179" si="1707">SUM(N179,AR179,BV179)</f>
        <v>0</v>
      </c>
      <c r="DA179" s="176">
        <f t="shared" si="1707"/>
        <v>0</v>
      </c>
      <c r="DB179" s="176">
        <f t="shared" si="1707"/>
        <v>0</v>
      </c>
      <c r="DC179" s="176">
        <f t="shared" si="1707"/>
        <v>0</v>
      </c>
      <c r="DD179" s="175">
        <f t="shared" si="36"/>
        <v>0</v>
      </c>
      <c r="DE179" s="176">
        <f t="shared" ref="DE179:DG179" si="1708">SUM(S179,AW179,CA179)</f>
        <v>0</v>
      </c>
      <c r="DF179" s="176">
        <f t="shared" si="1708"/>
        <v>0</v>
      </c>
      <c r="DG179" s="176">
        <f t="shared" si="1708"/>
        <v>0</v>
      </c>
      <c r="DH179" s="175">
        <f t="shared" si="38"/>
        <v>0</v>
      </c>
      <c r="DI179" s="176">
        <f t="shared" ref="DI179:DK179" si="1709">IF(DA179-DE179&lt;0,0,DA179-DE179)</f>
        <v>0</v>
      </c>
      <c r="DJ179" s="176">
        <f t="shared" si="1709"/>
        <v>0</v>
      </c>
      <c r="DK179" s="176">
        <f t="shared" si="1709"/>
        <v>0</v>
      </c>
      <c r="DL179" s="175">
        <f t="shared" si="40"/>
        <v>0</v>
      </c>
      <c r="DM179" s="176">
        <f t="shared" ref="DM179:DQ179" si="1710">SUM(AA179,BE179,CI179)</f>
        <v>0</v>
      </c>
      <c r="DN179" s="176">
        <f t="shared" si="1710"/>
        <v>0</v>
      </c>
      <c r="DO179" s="176">
        <f t="shared" si="1710"/>
        <v>0</v>
      </c>
      <c r="DP179" s="176">
        <f t="shared" si="1710"/>
        <v>0</v>
      </c>
      <c r="DQ179" s="176">
        <f t="shared" si="1710"/>
        <v>0</v>
      </c>
      <c r="DR179" s="175">
        <f t="shared" si="42"/>
        <v>0</v>
      </c>
      <c r="DS179" s="176">
        <f t="shared" ref="DS179:DT179" si="1711">SUM(AG179,BK179,CO179)</f>
        <v>0</v>
      </c>
      <c r="DT179" s="176">
        <f t="shared" si="1711"/>
        <v>0</v>
      </c>
      <c r="DU179" s="342"/>
    </row>
    <row r="180" ht="19.5" customHeight="1">
      <c r="A180" s="182">
        <f t="shared" si="1561"/>
        <v>161</v>
      </c>
      <c r="B180" s="179"/>
      <c r="C180" s="312"/>
      <c r="D180" s="313"/>
      <c r="E180" s="172"/>
      <c r="F180" s="173"/>
      <c r="G180" s="174" t="str">
        <f t="shared" si="543"/>
        <v>-</v>
      </c>
      <c r="H180" s="173"/>
      <c r="I180" s="173"/>
      <c r="J180" s="173"/>
      <c r="K180" s="173"/>
      <c r="L180" s="173"/>
      <c r="M180" s="174" t="str">
        <f t="shared" si="544"/>
        <v>-</v>
      </c>
      <c r="N180" s="173"/>
      <c r="O180" s="173"/>
      <c r="P180" s="173"/>
      <c r="Q180" s="173"/>
      <c r="R180" s="175">
        <f t="shared" si="545"/>
        <v>0</v>
      </c>
      <c r="S180" s="173"/>
      <c r="T180" s="173"/>
      <c r="U180" s="173"/>
      <c r="V180" s="175">
        <f t="shared" si="546"/>
        <v>0</v>
      </c>
      <c r="W180" s="176">
        <f t="shared" ref="W180:Y180" si="1712">IF(O180-S180&lt;0,0,O180-S180)</f>
        <v>0</v>
      </c>
      <c r="X180" s="176">
        <f t="shared" si="1712"/>
        <v>0</v>
      </c>
      <c r="Y180" s="176">
        <f t="shared" si="1712"/>
        <v>0</v>
      </c>
      <c r="Z180" s="175">
        <f t="shared" si="548"/>
        <v>0</v>
      </c>
      <c r="AA180" s="173"/>
      <c r="AB180" s="173"/>
      <c r="AC180" s="173"/>
      <c r="AD180" s="173"/>
      <c r="AE180" s="173"/>
      <c r="AF180" s="175">
        <f t="shared" si="549"/>
        <v>0</v>
      </c>
      <c r="AG180" s="173"/>
      <c r="AH180" s="173"/>
      <c r="AI180" s="172"/>
      <c r="AJ180" s="173"/>
      <c r="AK180" s="174" t="str">
        <f t="shared" si="12"/>
        <v>-</v>
      </c>
      <c r="AL180" s="173"/>
      <c r="AM180" s="173"/>
      <c r="AN180" s="173"/>
      <c r="AO180" s="173"/>
      <c r="AP180" s="173"/>
      <c r="AQ180" s="174" t="str">
        <f t="shared" si="13"/>
        <v>-</v>
      </c>
      <c r="AR180" s="155" t="str">
        <f t="shared" si="901"/>
        <v/>
      </c>
      <c r="AS180" s="173"/>
      <c r="AT180" s="173"/>
      <c r="AU180" s="173"/>
      <c r="AV180" s="175">
        <f t="shared" si="28"/>
        <v>0</v>
      </c>
      <c r="AW180" s="173"/>
      <c r="AX180" s="173"/>
      <c r="AY180" s="173"/>
      <c r="AZ180" s="175">
        <f t="shared" si="29"/>
        <v>0</v>
      </c>
      <c r="BA180" s="176">
        <f t="shared" ref="BA180:BC180" si="1713">IF(AS180-AW180&lt;0,0,AS180-AW180)</f>
        <v>0</v>
      </c>
      <c r="BB180" s="176">
        <f t="shared" si="1713"/>
        <v>0</v>
      </c>
      <c r="BC180" s="176">
        <f t="shared" si="1713"/>
        <v>0</v>
      </c>
      <c r="BD180" s="175">
        <f t="shared" si="59"/>
        <v>0</v>
      </c>
      <c r="BE180" s="173"/>
      <c r="BF180" s="173"/>
      <c r="BG180" s="173"/>
      <c r="BH180" s="173"/>
      <c r="BI180" s="173"/>
      <c r="BJ180" s="175">
        <f t="shared" si="30"/>
        <v>0</v>
      </c>
      <c r="BK180" s="173"/>
      <c r="BL180" s="173"/>
      <c r="BM180" s="172"/>
      <c r="BN180" s="173"/>
      <c r="BO180" s="174" t="str">
        <f t="shared" si="60"/>
        <v>-</v>
      </c>
      <c r="BP180" s="173"/>
      <c r="BQ180" s="173"/>
      <c r="BR180" s="173"/>
      <c r="BS180" s="173"/>
      <c r="BT180" s="173"/>
      <c r="BU180" s="174" t="str">
        <f t="shared" si="61"/>
        <v>-</v>
      </c>
      <c r="BV180" s="173"/>
      <c r="BW180" s="173"/>
      <c r="BX180" s="173"/>
      <c r="BY180" s="173"/>
      <c r="BZ180" s="175">
        <f t="shared" si="62"/>
        <v>0</v>
      </c>
      <c r="CA180" s="173"/>
      <c r="CB180" s="173"/>
      <c r="CC180" s="173"/>
      <c r="CD180" s="175">
        <f t="shared" si="63"/>
        <v>0</v>
      </c>
      <c r="CE180" s="176">
        <f t="shared" ref="CE180:CG180" si="1714">IF(BW180-CA180&lt;0,0,BW180-CA180)</f>
        <v>0</v>
      </c>
      <c r="CF180" s="176">
        <f t="shared" si="1714"/>
        <v>0</v>
      </c>
      <c r="CG180" s="176">
        <f t="shared" si="1714"/>
        <v>0</v>
      </c>
      <c r="CH180" s="175">
        <f t="shared" si="65"/>
        <v>0</v>
      </c>
      <c r="CI180" s="173"/>
      <c r="CJ180" s="173"/>
      <c r="CK180" s="173"/>
      <c r="CL180" s="173"/>
      <c r="CM180" s="173"/>
      <c r="CN180" s="175">
        <f t="shared" si="66"/>
        <v>0</v>
      </c>
      <c r="CO180" s="173"/>
      <c r="CP180" s="173"/>
      <c r="CQ180" s="177">
        <f t="shared" ref="CQ180:CR180" si="1715">SUM(E180,AI180,BM180)</f>
        <v>0</v>
      </c>
      <c r="CR180" s="176">
        <f t="shared" si="1715"/>
        <v>0</v>
      </c>
      <c r="CS180" s="174" t="str">
        <f t="shared" si="33"/>
        <v>-</v>
      </c>
      <c r="CT180" s="176">
        <f t="shared" ref="CT180:CX180" si="1716">SUM(H180,AL180,BP180)</f>
        <v>0</v>
      </c>
      <c r="CU180" s="176">
        <f t="shared" si="1716"/>
        <v>0</v>
      </c>
      <c r="CV180" s="176">
        <f t="shared" si="1716"/>
        <v>0</v>
      </c>
      <c r="CW180" s="176">
        <f t="shared" si="1716"/>
        <v>0</v>
      </c>
      <c r="CX180" s="176">
        <f t="shared" si="1716"/>
        <v>0</v>
      </c>
      <c r="CY180" s="174" t="str">
        <f t="shared" si="19"/>
        <v>-</v>
      </c>
      <c r="CZ180" s="176">
        <f t="shared" ref="CZ180:DC180" si="1717">SUM(N180,AR180,BV180)</f>
        <v>0</v>
      </c>
      <c r="DA180" s="176">
        <f t="shared" si="1717"/>
        <v>0</v>
      </c>
      <c r="DB180" s="176">
        <f t="shared" si="1717"/>
        <v>0</v>
      </c>
      <c r="DC180" s="176">
        <f t="shared" si="1717"/>
        <v>0</v>
      </c>
      <c r="DD180" s="175">
        <f t="shared" si="36"/>
        <v>0</v>
      </c>
      <c r="DE180" s="176">
        <f t="shared" ref="DE180:DG180" si="1718">SUM(S180,AW180,CA180)</f>
        <v>0</v>
      </c>
      <c r="DF180" s="176">
        <f t="shared" si="1718"/>
        <v>0</v>
      </c>
      <c r="DG180" s="176">
        <f t="shared" si="1718"/>
        <v>0</v>
      </c>
      <c r="DH180" s="175">
        <f t="shared" si="38"/>
        <v>0</v>
      </c>
      <c r="DI180" s="176">
        <f t="shared" ref="DI180:DK180" si="1719">IF(DA180-DE180&lt;0,0,DA180-DE180)</f>
        <v>0</v>
      </c>
      <c r="DJ180" s="176">
        <f t="shared" si="1719"/>
        <v>0</v>
      </c>
      <c r="DK180" s="176">
        <f t="shared" si="1719"/>
        <v>0</v>
      </c>
      <c r="DL180" s="175">
        <f t="shared" si="40"/>
        <v>0</v>
      </c>
      <c r="DM180" s="176">
        <f t="shared" ref="DM180:DQ180" si="1720">SUM(AA180,BE180,CI180)</f>
        <v>0</v>
      </c>
      <c r="DN180" s="176">
        <f t="shared" si="1720"/>
        <v>0</v>
      </c>
      <c r="DO180" s="176">
        <f t="shared" si="1720"/>
        <v>0</v>
      </c>
      <c r="DP180" s="176">
        <f t="shared" si="1720"/>
        <v>0</v>
      </c>
      <c r="DQ180" s="176">
        <f t="shared" si="1720"/>
        <v>0</v>
      </c>
      <c r="DR180" s="175">
        <f t="shared" si="42"/>
        <v>0</v>
      </c>
      <c r="DS180" s="176">
        <f t="shared" ref="DS180:DT180" si="1721">SUM(AG180,BK180,CO180)</f>
        <v>0</v>
      </c>
      <c r="DT180" s="176">
        <f t="shared" si="1721"/>
        <v>0</v>
      </c>
      <c r="DU180" s="342"/>
    </row>
    <row r="181" ht="19.5" customHeight="1">
      <c r="A181" s="182">
        <f t="shared" si="1561"/>
        <v>162</v>
      </c>
      <c r="B181" s="179"/>
      <c r="C181" s="312"/>
      <c r="D181" s="313"/>
      <c r="E181" s="172"/>
      <c r="F181" s="173"/>
      <c r="G181" s="174" t="str">
        <f t="shared" si="543"/>
        <v>-</v>
      </c>
      <c r="H181" s="173"/>
      <c r="I181" s="173"/>
      <c r="J181" s="173"/>
      <c r="K181" s="173"/>
      <c r="L181" s="173"/>
      <c r="M181" s="174" t="str">
        <f t="shared" si="544"/>
        <v>-</v>
      </c>
      <c r="N181" s="173"/>
      <c r="O181" s="173"/>
      <c r="P181" s="173"/>
      <c r="Q181" s="173"/>
      <c r="R181" s="175">
        <f t="shared" si="545"/>
        <v>0</v>
      </c>
      <c r="S181" s="173"/>
      <c r="T181" s="173"/>
      <c r="U181" s="173"/>
      <c r="V181" s="175">
        <f t="shared" si="546"/>
        <v>0</v>
      </c>
      <c r="W181" s="176">
        <f t="shared" ref="W181:Y181" si="1722">IF(O181-S181&lt;0,0,O181-S181)</f>
        <v>0</v>
      </c>
      <c r="X181" s="176">
        <f t="shared" si="1722"/>
        <v>0</v>
      </c>
      <c r="Y181" s="176">
        <f t="shared" si="1722"/>
        <v>0</v>
      </c>
      <c r="Z181" s="175">
        <f t="shared" si="548"/>
        <v>0</v>
      </c>
      <c r="AA181" s="173"/>
      <c r="AB181" s="173"/>
      <c r="AC181" s="173"/>
      <c r="AD181" s="173"/>
      <c r="AE181" s="173"/>
      <c r="AF181" s="175">
        <f t="shared" si="549"/>
        <v>0</v>
      </c>
      <c r="AG181" s="173"/>
      <c r="AH181" s="173"/>
      <c r="AI181" s="172"/>
      <c r="AJ181" s="173"/>
      <c r="AK181" s="174" t="str">
        <f t="shared" si="12"/>
        <v>-</v>
      </c>
      <c r="AL181" s="173"/>
      <c r="AM181" s="173"/>
      <c r="AN181" s="173"/>
      <c r="AO181" s="173"/>
      <c r="AP181" s="173"/>
      <c r="AQ181" s="174" t="str">
        <f t="shared" si="13"/>
        <v>-</v>
      </c>
      <c r="AR181" s="155" t="str">
        <f t="shared" si="901"/>
        <v/>
      </c>
      <c r="AS181" s="173"/>
      <c r="AT181" s="173"/>
      <c r="AU181" s="173"/>
      <c r="AV181" s="175">
        <f t="shared" si="28"/>
        <v>0</v>
      </c>
      <c r="AW181" s="173"/>
      <c r="AX181" s="173"/>
      <c r="AY181" s="173"/>
      <c r="AZ181" s="175">
        <f t="shared" si="29"/>
        <v>0</v>
      </c>
      <c r="BA181" s="176">
        <f t="shared" ref="BA181:BC181" si="1723">IF(AS181-AW181&lt;0,0,AS181-AW181)</f>
        <v>0</v>
      </c>
      <c r="BB181" s="176">
        <f t="shared" si="1723"/>
        <v>0</v>
      </c>
      <c r="BC181" s="176">
        <f t="shared" si="1723"/>
        <v>0</v>
      </c>
      <c r="BD181" s="175">
        <f t="shared" si="59"/>
        <v>0</v>
      </c>
      <c r="BE181" s="173"/>
      <c r="BF181" s="173"/>
      <c r="BG181" s="173"/>
      <c r="BH181" s="173"/>
      <c r="BI181" s="173"/>
      <c r="BJ181" s="175">
        <f t="shared" si="30"/>
        <v>0</v>
      </c>
      <c r="BK181" s="173"/>
      <c r="BL181" s="173"/>
      <c r="BM181" s="172"/>
      <c r="BN181" s="173"/>
      <c r="BO181" s="174" t="str">
        <f t="shared" si="60"/>
        <v>-</v>
      </c>
      <c r="BP181" s="173"/>
      <c r="BQ181" s="173"/>
      <c r="BR181" s="173"/>
      <c r="BS181" s="173"/>
      <c r="BT181" s="173"/>
      <c r="BU181" s="174" t="str">
        <f t="shared" si="61"/>
        <v>-</v>
      </c>
      <c r="BV181" s="173"/>
      <c r="BW181" s="173"/>
      <c r="BX181" s="173"/>
      <c r="BY181" s="173"/>
      <c r="BZ181" s="175">
        <f t="shared" si="62"/>
        <v>0</v>
      </c>
      <c r="CA181" s="173"/>
      <c r="CB181" s="173"/>
      <c r="CC181" s="173"/>
      <c r="CD181" s="175">
        <f t="shared" si="63"/>
        <v>0</v>
      </c>
      <c r="CE181" s="176">
        <f t="shared" ref="CE181:CG181" si="1724">IF(BW181-CA181&lt;0,0,BW181-CA181)</f>
        <v>0</v>
      </c>
      <c r="CF181" s="176">
        <f t="shared" si="1724"/>
        <v>0</v>
      </c>
      <c r="CG181" s="176">
        <f t="shared" si="1724"/>
        <v>0</v>
      </c>
      <c r="CH181" s="175">
        <f t="shared" si="65"/>
        <v>0</v>
      </c>
      <c r="CI181" s="173"/>
      <c r="CJ181" s="173"/>
      <c r="CK181" s="173"/>
      <c r="CL181" s="173"/>
      <c r="CM181" s="173"/>
      <c r="CN181" s="175">
        <f t="shared" si="66"/>
        <v>0</v>
      </c>
      <c r="CO181" s="173"/>
      <c r="CP181" s="173"/>
      <c r="CQ181" s="177">
        <f t="shared" ref="CQ181:CR181" si="1725">SUM(E181,AI181,BM181)</f>
        <v>0</v>
      </c>
      <c r="CR181" s="176">
        <f t="shared" si="1725"/>
        <v>0</v>
      </c>
      <c r="CS181" s="174" t="str">
        <f t="shared" si="33"/>
        <v>-</v>
      </c>
      <c r="CT181" s="176">
        <f t="shared" ref="CT181:CX181" si="1726">SUM(H181,AL181,BP181)</f>
        <v>0</v>
      </c>
      <c r="CU181" s="176">
        <f t="shared" si="1726"/>
        <v>0</v>
      </c>
      <c r="CV181" s="176">
        <f t="shared" si="1726"/>
        <v>0</v>
      </c>
      <c r="CW181" s="176">
        <f t="shared" si="1726"/>
        <v>0</v>
      </c>
      <c r="CX181" s="176">
        <f t="shared" si="1726"/>
        <v>0</v>
      </c>
      <c r="CY181" s="174" t="str">
        <f t="shared" si="19"/>
        <v>-</v>
      </c>
      <c r="CZ181" s="176">
        <f t="shared" ref="CZ181:DC181" si="1727">SUM(N181,AR181,BV181)</f>
        <v>0</v>
      </c>
      <c r="DA181" s="176">
        <f t="shared" si="1727"/>
        <v>0</v>
      </c>
      <c r="DB181" s="176">
        <f t="shared" si="1727"/>
        <v>0</v>
      </c>
      <c r="DC181" s="176">
        <f t="shared" si="1727"/>
        <v>0</v>
      </c>
      <c r="DD181" s="175">
        <f t="shared" si="36"/>
        <v>0</v>
      </c>
      <c r="DE181" s="176">
        <f t="shared" ref="DE181:DG181" si="1728">SUM(S181,AW181,CA181)</f>
        <v>0</v>
      </c>
      <c r="DF181" s="176">
        <f t="shared" si="1728"/>
        <v>0</v>
      </c>
      <c r="DG181" s="176">
        <f t="shared" si="1728"/>
        <v>0</v>
      </c>
      <c r="DH181" s="175">
        <f t="shared" si="38"/>
        <v>0</v>
      </c>
      <c r="DI181" s="176">
        <f t="shared" ref="DI181:DK181" si="1729">IF(DA181-DE181&lt;0,0,DA181-DE181)</f>
        <v>0</v>
      </c>
      <c r="DJ181" s="176">
        <f t="shared" si="1729"/>
        <v>0</v>
      </c>
      <c r="DK181" s="176">
        <f t="shared" si="1729"/>
        <v>0</v>
      </c>
      <c r="DL181" s="175">
        <f t="shared" si="40"/>
        <v>0</v>
      </c>
      <c r="DM181" s="176">
        <f t="shared" ref="DM181:DQ181" si="1730">SUM(AA181,BE181,CI181)</f>
        <v>0</v>
      </c>
      <c r="DN181" s="176">
        <f t="shared" si="1730"/>
        <v>0</v>
      </c>
      <c r="DO181" s="176">
        <f t="shared" si="1730"/>
        <v>0</v>
      </c>
      <c r="DP181" s="176">
        <f t="shared" si="1730"/>
        <v>0</v>
      </c>
      <c r="DQ181" s="176">
        <f t="shared" si="1730"/>
        <v>0</v>
      </c>
      <c r="DR181" s="175">
        <f t="shared" si="42"/>
        <v>0</v>
      </c>
      <c r="DS181" s="176">
        <f t="shared" ref="DS181:DT181" si="1731">SUM(AG181,BK181,CO181)</f>
        <v>0</v>
      </c>
      <c r="DT181" s="176">
        <f t="shared" si="1731"/>
        <v>0</v>
      </c>
      <c r="DU181" s="342"/>
    </row>
    <row r="182" ht="19.5" customHeight="1">
      <c r="A182" s="182">
        <f t="shared" si="1561"/>
        <v>163</v>
      </c>
      <c r="B182" s="179"/>
      <c r="C182" s="312"/>
      <c r="D182" s="313"/>
      <c r="E182" s="172"/>
      <c r="F182" s="173"/>
      <c r="G182" s="174" t="str">
        <f t="shared" si="543"/>
        <v>-</v>
      </c>
      <c r="H182" s="173"/>
      <c r="I182" s="173"/>
      <c r="J182" s="173"/>
      <c r="K182" s="173"/>
      <c r="L182" s="173"/>
      <c r="M182" s="174" t="str">
        <f t="shared" si="544"/>
        <v>-</v>
      </c>
      <c r="N182" s="173"/>
      <c r="O182" s="173"/>
      <c r="P182" s="173"/>
      <c r="Q182" s="173"/>
      <c r="R182" s="175">
        <f t="shared" si="545"/>
        <v>0</v>
      </c>
      <c r="S182" s="173"/>
      <c r="T182" s="173"/>
      <c r="U182" s="173"/>
      <c r="V182" s="175">
        <f t="shared" si="546"/>
        <v>0</v>
      </c>
      <c r="W182" s="176">
        <f t="shared" ref="W182:Y182" si="1732">IF(O182-S182&lt;0,0,O182-S182)</f>
        <v>0</v>
      </c>
      <c r="X182" s="176">
        <f t="shared" si="1732"/>
        <v>0</v>
      </c>
      <c r="Y182" s="176">
        <f t="shared" si="1732"/>
        <v>0</v>
      </c>
      <c r="Z182" s="175">
        <f t="shared" si="548"/>
        <v>0</v>
      </c>
      <c r="AA182" s="173"/>
      <c r="AB182" s="173"/>
      <c r="AC182" s="173"/>
      <c r="AD182" s="173"/>
      <c r="AE182" s="173"/>
      <c r="AF182" s="175">
        <f t="shared" si="549"/>
        <v>0</v>
      </c>
      <c r="AG182" s="173"/>
      <c r="AH182" s="173"/>
      <c r="AI182" s="172"/>
      <c r="AJ182" s="173"/>
      <c r="AK182" s="174" t="str">
        <f t="shared" si="12"/>
        <v>-</v>
      </c>
      <c r="AL182" s="173"/>
      <c r="AM182" s="173"/>
      <c r="AN182" s="173"/>
      <c r="AO182" s="173"/>
      <c r="AP182" s="173"/>
      <c r="AQ182" s="174" t="str">
        <f t="shared" si="13"/>
        <v>-</v>
      </c>
      <c r="AR182" s="155" t="str">
        <f t="shared" si="901"/>
        <v/>
      </c>
      <c r="AS182" s="173"/>
      <c r="AT182" s="173"/>
      <c r="AU182" s="173"/>
      <c r="AV182" s="175">
        <f t="shared" si="28"/>
        <v>0</v>
      </c>
      <c r="AW182" s="173"/>
      <c r="AX182" s="173"/>
      <c r="AY182" s="173"/>
      <c r="AZ182" s="175">
        <f t="shared" si="29"/>
        <v>0</v>
      </c>
      <c r="BA182" s="176">
        <f t="shared" ref="BA182:BC182" si="1733">IF(AS182-AW182&lt;0,0,AS182-AW182)</f>
        <v>0</v>
      </c>
      <c r="BB182" s="176">
        <f t="shared" si="1733"/>
        <v>0</v>
      </c>
      <c r="BC182" s="176">
        <f t="shared" si="1733"/>
        <v>0</v>
      </c>
      <c r="BD182" s="175">
        <f t="shared" si="59"/>
        <v>0</v>
      </c>
      <c r="BE182" s="173"/>
      <c r="BF182" s="173"/>
      <c r="BG182" s="173"/>
      <c r="BH182" s="173"/>
      <c r="BI182" s="173"/>
      <c r="BJ182" s="175">
        <f t="shared" si="30"/>
        <v>0</v>
      </c>
      <c r="BK182" s="173"/>
      <c r="BL182" s="173"/>
      <c r="BM182" s="172"/>
      <c r="BN182" s="173"/>
      <c r="BO182" s="174" t="str">
        <f t="shared" si="60"/>
        <v>-</v>
      </c>
      <c r="BP182" s="173"/>
      <c r="BQ182" s="173"/>
      <c r="BR182" s="173"/>
      <c r="BS182" s="173"/>
      <c r="BT182" s="173"/>
      <c r="BU182" s="174" t="str">
        <f t="shared" si="61"/>
        <v>-</v>
      </c>
      <c r="BV182" s="173"/>
      <c r="BW182" s="173"/>
      <c r="BX182" s="173"/>
      <c r="BY182" s="173"/>
      <c r="BZ182" s="175">
        <f t="shared" si="62"/>
        <v>0</v>
      </c>
      <c r="CA182" s="173"/>
      <c r="CB182" s="173"/>
      <c r="CC182" s="173"/>
      <c r="CD182" s="175">
        <f t="shared" si="63"/>
        <v>0</v>
      </c>
      <c r="CE182" s="176">
        <f t="shared" ref="CE182:CG182" si="1734">IF(BW182-CA182&lt;0,0,BW182-CA182)</f>
        <v>0</v>
      </c>
      <c r="CF182" s="176">
        <f t="shared" si="1734"/>
        <v>0</v>
      </c>
      <c r="CG182" s="176">
        <f t="shared" si="1734"/>
        <v>0</v>
      </c>
      <c r="CH182" s="175">
        <f t="shared" si="65"/>
        <v>0</v>
      </c>
      <c r="CI182" s="173"/>
      <c r="CJ182" s="173"/>
      <c r="CK182" s="173"/>
      <c r="CL182" s="173"/>
      <c r="CM182" s="173"/>
      <c r="CN182" s="175">
        <f t="shared" si="66"/>
        <v>0</v>
      </c>
      <c r="CO182" s="173"/>
      <c r="CP182" s="173"/>
      <c r="CQ182" s="177">
        <f t="shared" ref="CQ182:CR182" si="1735">SUM(E182,AI182,BM182)</f>
        <v>0</v>
      </c>
      <c r="CR182" s="176">
        <f t="shared" si="1735"/>
        <v>0</v>
      </c>
      <c r="CS182" s="174" t="str">
        <f t="shared" si="33"/>
        <v>-</v>
      </c>
      <c r="CT182" s="176">
        <f t="shared" ref="CT182:CX182" si="1736">SUM(H182,AL182,BP182)</f>
        <v>0</v>
      </c>
      <c r="CU182" s="176">
        <f t="shared" si="1736"/>
        <v>0</v>
      </c>
      <c r="CV182" s="176">
        <f t="shared" si="1736"/>
        <v>0</v>
      </c>
      <c r="CW182" s="176">
        <f t="shared" si="1736"/>
        <v>0</v>
      </c>
      <c r="CX182" s="176">
        <f t="shared" si="1736"/>
        <v>0</v>
      </c>
      <c r="CY182" s="174" t="str">
        <f t="shared" si="19"/>
        <v>-</v>
      </c>
      <c r="CZ182" s="176">
        <f t="shared" ref="CZ182:DC182" si="1737">SUM(N182,AR182,BV182)</f>
        <v>0</v>
      </c>
      <c r="DA182" s="176">
        <f t="shared" si="1737"/>
        <v>0</v>
      </c>
      <c r="DB182" s="176">
        <f t="shared" si="1737"/>
        <v>0</v>
      </c>
      <c r="DC182" s="176">
        <f t="shared" si="1737"/>
        <v>0</v>
      </c>
      <c r="DD182" s="175">
        <f t="shared" si="36"/>
        <v>0</v>
      </c>
      <c r="DE182" s="176">
        <f t="shared" ref="DE182:DG182" si="1738">SUM(S182,AW182,CA182)</f>
        <v>0</v>
      </c>
      <c r="DF182" s="176">
        <f t="shared" si="1738"/>
        <v>0</v>
      </c>
      <c r="DG182" s="176">
        <f t="shared" si="1738"/>
        <v>0</v>
      </c>
      <c r="DH182" s="175">
        <f t="shared" si="38"/>
        <v>0</v>
      </c>
      <c r="DI182" s="176">
        <f t="shared" ref="DI182:DK182" si="1739">IF(DA182-DE182&lt;0,0,DA182-DE182)</f>
        <v>0</v>
      </c>
      <c r="DJ182" s="176">
        <f t="shared" si="1739"/>
        <v>0</v>
      </c>
      <c r="DK182" s="176">
        <f t="shared" si="1739"/>
        <v>0</v>
      </c>
      <c r="DL182" s="175">
        <f t="shared" si="40"/>
        <v>0</v>
      </c>
      <c r="DM182" s="176">
        <f t="shared" ref="DM182:DQ182" si="1740">SUM(AA182,BE182,CI182)</f>
        <v>0</v>
      </c>
      <c r="DN182" s="176">
        <f t="shared" si="1740"/>
        <v>0</v>
      </c>
      <c r="DO182" s="176">
        <f t="shared" si="1740"/>
        <v>0</v>
      </c>
      <c r="DP182" s="176">
        <f t="shared" si="1740"/>
        <v>0</v>
      </c>
      <c r="DQ182" s="176">
        <f t="shared" si="1740"/>
        <v>0</v>
      </c>
      <c r="DR182" s="175">
        <f t="shared" si="42"/>
        <v>0</v>
      </c>
      <c r="DS182" s="176">
        <f t="shared" ref="DS182:DT182" si="1741">SUM(AG182,BK182,CO182)</f>
        <v>0</v>
      </c>
      <c r="DT182" s="176">
        <f t="shared" si="1741"/>
        <v>0</v>
      </c>
      <c r="DU182" s="342"/>
    </row>
    <row r="183" ht="19.5" customHeight="1">
      <c r="A183" s="182">
        <f t="shared" si="1561"/>
        <v>164</v>
      </c>
      <c r="B183" s="179"/>
      <c r="C183" s="312"/>
      <c r="D183" s="313"/>
      <c r="E183" s="172"/>
      <c r="F183" s="173"/>
      <c r="G183" s="174" t="str">
        <f t="shared" si="543"/>
        <v>-</v>
      </c>
      <c r="H183" s="173"/>
      <c r="I183" s="173"/>
      <c r="J183" s="173"/>
      <c r="K183" s="173"/>
      <c r="L183" s="173"/>
      <c r="M183" s="174" t="str">
        <f t="shared" si="544"/>
        <v>-</v>
      </c>
      <c r="N183" s="173"/>
      <c r="O183" s="173"/>
      <c r="P183" s="173"/>
      <c r="Q183" s="173"/>
      <c r="R183" s="175">
        <f t="shared" si="545"/>
        <v>0</v>
      </c>
      <c r="S183" s="173"/>
      <c r="T183" s="173"/>
      <c r="U183" s="173"/>
      <c r="V183" s="175">
        <f t="shared" si="546"/>
        <v>0</v>
      </c>
      <c r="W183" s="176">
        <f t="shared" ref="W183:Y183" si="1742">IF(O183-S183&lt;0,0,O183-S183)</f>
        <v>0</v>
      </c>
      <c r="X183" s="176">
        <f t="shared" si="1742"/>
        <v>0</v>
      </c>
      <c r="Y183" s="176">
        <f t="shared" si="1742"/>
        <v>0</v>
      </c>
      <c r="Z183" s="175">
        <f t="shared" si="548"/>
        <v>0</v>
      </c>
      <c r="AA183" s="173"/>
      <c r="AB183" s="173"/>
      <c r="AC183" s="173"/>
      <c r="AD183" s="173"/>
      <c r="AE183" s="173"/>
      <c r="AF183" s="175">
        <f t="shared" si="549"/>
        <v>0</v>
      </c>
      <c r="AG183" s="173"/>
      <c r="AH183" s="173"/>
      <c r="AI183" s="172"/>
      <c r="AJ183" s="173"/>
      <c r="AK183" s="174" t="str">
        <f t="shared" si="12"/>
        <v>-</v>
      </c>
      <c r="AL183" s="173"/>
      <c r="AM183" s="173"/>
      <c r="AN183" s="173"/>
      <c r="AO183" s="173"/>
      <c r="AP183" s="173"/>
      <c r="AQ183" s="174" t="str">
        <f t="shared" si="13"/>
        <v>-</v>
      </c>
      <c r="AR183" s="155" t="str">
        <f t="shared" si="901"/>
        <v/>
      </c>
      <c r="AS183" s="173"/>
      <c r="AT183" s="173"/>
      <c r="AU183" s="173"/>
      <c r="AV183" s="175">
        <f t="shared" si="28"/>
        <v>0</v>
      </c>
      <c r="AW183" s="173"/>
      <c r="AX183" s="173"/>
      <c r="AY183" s="173"/>
      <c r="AZ183" s="175">
        <f t="shared" si="29"/>
        <v>0</v>
      </c>
      <c r="BA183" s="176">
        <f t="shared" ref="BA183:BC183" si="1743">IF(AS183-AW183&lt;0,0,AS183-AW183)</f>
        <v>0</v>
      </c>
      <c r="BB183" s="176">
        <f t="shared" si="1743"/>
        <v>0</v>
      </c>
      <c r="BC183" s="176">
        <f t="shared" si="1743"/>
        <v>0</v>
      </c>
      <c r="BD183" s="175">
        <f t="shared" si="59"/>
        <v>0</v>
      </c>
      <c r="BE183" s="173"/>
      <c r="BF183" s="173"/>
      <c r="BG183" s="173"/>
      <c r="BH183" s="173"/>
      <c r="BI183" s="173"/>
      <c r="BJ183" s="175">
        <f t="shared" si="30"/>
        <v>0</v>
      </c>
      <c r="BK183" s="173"/>
      <c r="BL183" s="173"/>
      <c r="BM183" s="172"/>
      <c r="BN183" s="173"/>
      <c r="BO183" s="174" t="str">
        <f t="shared" si="60"/>
        <v>-</v>
      </c>
      <c r="BP183" s="173"/>
      <c r="BQ183" s="173"/>
      <c r="BR183" s="173"/>
      <c r="BS183" s="173"/>
      <c r="BT183" s="173"/>
      <c r="BU183" s="174" t="str">
        <f t="shared" si="61"/>
        <v>-</v>
      </c>
      <c r="BV183" s="173"/>
      <c r="BW183" s="173"/>
      <c r="BX183" s="173"/>
      <c r="BY183" s="173"/>
      <c r="BZ183" s="175">
        <f t="shared" si="62"/>
        <v>0</v>
      </c>
      <c r="CA183" s="173"/>
      <c r="CB183" s="173"/>
      <c r="CC183" s="173"/>
      <c r="CD183" s="175">
        <f t="shared" si="63"/>
        <v>0</v>
      </c>
      <c r="CE183" s="176">
        <f t="shared" ref="CE183:CG183" si="1744">IF(BW183-CA183&lt;0,0,BW183-CA183)</f>
        <v>0</v>
      </c>
      <c r="CF183" s="176">
        <f t="shared" si="1744"/>
        <v>0</v>
      </c>
      <c r="CG183" s="176">
        <f t="shared" si="1744"/>
        <v>0</v>
      </c>
      <c r="CH183" s="175">
        <f t="shared" si="65"/>
        <v>0</v>
      </c>
      <c r="CI183" s="173"/>
      <c r="CJ183" s="173"/>
      <c r="CK183" s="173"/>
      <c r="CL183" s="173"/>
      <c r="CM183" s="173"/>
      <c r="CN183" s="175">
        <f t="shared" si="66"/>
        <v>0</v>
      </c>
      <c r="CO183" s="173"/>
      <c r="CP183" s="173"/>
      <c r="CQ183" s="177">
        <f t="shared" ref="CQ183:CR183" si="1745">SUM(E183,AI183,BM183)</f>
        <v>0</v>
      </c>
      <c r="CR183" s="176">
        <f t="shared" si="1745"/>
        <v>0</v>
      </c>
      <c r="CS183" s="174" t="str">
        <f t="shared" si="33"/>
        <v>-</v>
      </c>
      <c r="CT183" s="176">
        <f t="shared" ref="CT183:CX183" si="1746">SUM(H183,AL183,BP183)</f>
        <v>0</v>
      </c>
      <c r="CU183" s="176">
        <f t="shared" si="1746"/>
        <v>0</v>
      </c>
      <c r="CV183" s="176">
        <f t="shared" si="1746"/>
        <v>0</v>
      </c>
      <c r="CW183" s="176">
        <f t="shared" si="1746"/>
        <v>0</v>
      </c>
      <c r="CX183" s="176">
        <f t="shared" si="1746"/>
        <v>0</v>
      </c>
      <c r="CY183" s="174" t="str">
        <f t="shared" si="19"/>
        <v>-</v>
      </c>
      <c r="CZ183" s="176">
        <f t="shared" ref="CZ183:DC183" si="1747">SUM(N183,AR183,BV183)</f>
        <v>0</v>
      </c>
      <c r="DA183" s="176">
        <f t="shared" si="1747"/>
        <v>0</v>
      </c>
      <c r="DB183" s="176">
        <f t="shared" si="1747"/>
        <v>0</v>
      </c>
      <c r="DC183" s="176">
        <f t="shared" si="1747"/>
        <v>0</v>
      </c>
      <c r="DD183" s="175">
        <f t="shared" si="36"/>
        <v>0</v>
      </c>
      <c r="DE183" s="176">
        <f t="shared" ref="DE183:DG183" si="1748">SUM(S183,AW183,CA183)</f>
        <v>0</v>
      </c>
      <c r="DF183" s="176">
        <f t="shared" si="1748"/>
        <v>0</v>
      </c>
      <c r="DG183" s="176">
        <f t="shared" si="1748"/>
        <v>0</v>
      </c>
      <c r="DH183" s="175">
        <f t="shared" si="38"/>
        <v>0</v>
      </c>
      <c r="DI183" s="176">
        <f t="shared" ref="DI183:DK183" si="1749">IF(DA183-DE183&lt;0,0,DA183-DE183)</f>
        <v>0</v>
      </c>
      <c r="DJ183" s="176">
        <f t="shared" si="1749"/>
        <v>0</v>
      </c>
      <c r="DK183" s="176">
        <f t="shared" si="1749"/>
        <v>0</v>
      </c>
      <c r="DL183" s="175">
        <f t="shared" si="40"/>
        <v>0</v>
      </c>
      <c r="DM183" s="176">
        <f t="shared" ref="DM183:DQ183" si="1750">SUM(AA183,BE183,CI183)</f>
        <v>0</v>
      </c>
      <c r="DN183" s="176">
        <f t="shared" si="1750"/>
        <v>0</v>
      </c>
      <c r="DO183" s="176">
        <f t="shared" si="1750"/>
        <v>0</v>
      </c>
      <c r="DP183" s="176">
        <f t="shared" si="1750"/>
        <v>0</v>
      </c>
      <c r="DQ183" s="176">
        <f t="shared" si="1750"/>
        <v>0</v>
      </c>
      <c r="DR183" s="175">
        <f t="shared" si="42"/>
        <v>0</v>
      </c>
      <c r="DS183" s="176">
        <f t="shared" ref="DS183:DT183" si="1751">SUM(AG183,BK183,CO183)</f>
        <v>0</v>
      </c>
      <c r="DT183" s="176">
        <f t="shared" si="1751"/>
        <v>0</v>
      </c>
      <c r="DU183" s="342"/>
    </row>
    <row r="184" ht="19.5" customHeight="1">
      <c r="A184" s="182">
        <f t="shared" si="1561"/>
        <v>165</v>
      </c>
      <c r="B184" s="179"/>
      <c r="C184" s="312"/>
      <c r="D184" s="313"/>
      <c r="E184" s="172"/>
      <c r="F184" s="173"/>
      <c r="G184" s="174" t="str">
        <f t="shared" si="543"/>
        <v>-</v>
      </c>
      <c r="H184" s="173"/>
      <c r="I184" s="173"/>
      <c r="J184" s="173"/>
      <c r="K184" s="173"/>
      <c r="L184" s="173"/>
      <c r="M184" s="174" t="str">
        <f t="shared" si="544"/>
        <v>-</v>
      </c>
      <c r="N184" s="173"/>
      <c r="O184" s="173"/>
      <c r="P184" s="173"/>
      <c r="Q184" s="173"/>
      <c r="R184" s="175">
        <f t="shared" si="545"/>
        <v>0</v>
      </c>
      <c r="S184" s="173"/>
      <c r="T184" s="173"/>
      <c r="U184" s="173"/>
      <c r="V184" s="175">
        <f t="shared" si="546"/>
        <v>0</v>
      </c>
      <c r="W184" s="176">
        <f t="shared" ref="W184:Y184" si="1752">IF(O184-S184&lt;0,0,O184-S184)</f>
        <v>0</v>
      </c>
      <c r="X184" s="176">
        <f t="shared" si="1752"/>
        <v>0</v>
      </c>
      <c r="Y184" s="176">
        <f t="shared" si="1752"/>
        <v>0</v>
      </c>
      <c r="Z184" s="175">
        <f t="shared" si="548"/>
        <v>0</v>
      </c>
      <c r="AA184" s="173"/>
      <c r="AB184" s="173"/>
      <c r="AC184" s="173"/>
      <c r="AD184" s="173"/>
      <c r="AE184" s="173"/>
      <c r="AF184" s="175">
        <f t="shared" si="549"/>
        <v>0</v>
      </c>
      <c r="AG184" s="173"/>
      <c r="AH184" s="173"/>
      <c r="AI184" s="172"/>
      <c r="AJ184" s="173"/>
      <c r="AK184" s="174" t="str">
        <f t="shared" si="12"/>
        <v>-</v>
      </c>
      <c r="AL184" s="173"/>
      <c r="AM184" s="173"/>
      <c r="AN184" s="173"/>
      <c r="AO184" s="173"/>
      <c r="AP184" s="173"/>
      <c r="AQ184" s="174" t="str">
        <f t="shared" si="13"/>
        <v>-</v>
      </c>
      <c r="AR184" s="155" t="str">
        <f t="shared" si="901"/>
        <v/>
      </c>
      <c r="AS184" s="173"/>
      <c r="AT184" s="173"/>
      <c r="AU184" s="173"/>
      <c r="AV184" s="175">
        <f t="shared" si="28"/>
        <v>0</v>
      </c>
      <c r="AW184" s="173"/>
      <c r="AX184" s="173"/>
      <c r="AY184" s="173"/>
      <c r="AZ184" s="175">
        <f t="shared" si="29"/>
        <v>0</v>
      </c>
      <c r="BA184" s="176">
        <f t="shared" ref="BA184:BC184" si="1753">IF(AS184-AW184&lt;0,0,AS184-AW184)</f>
        <v>0</v>
      </c>
      <c r="BB184" s="176">
        <f t="shared" si="1753"/>
        <v>0</v>
      </c>
      <c r="BC184" s="176">
        <f t="shared" si="1753"/>
        <v>0</v>
      </c>
      <c r="BD184" s="175">
        <f t="shared" si="59"/>
        <v>0</v>
      </c>
      <c r="BE184" s="173"/>
      <c r="BF184" s="173"/>
      <c r="BG184" s="173"/>
      <c r="BH184" s="173"/>
      <c r="BI184" s="173"/>
      <c r="BJ184" s="175">
        <f t="shared" si="30"/>
        <v>0</v>
      </c>
      <c r="BK184" s="173"/>
      <c r="BL184" s="173"/>
      <c r="BM184" s="172"/>
      <c r="BN184" s="173"/>
      <c r="BO184" s="174" t="str">
        <f t="shared" si="60"/>
        <v>-</v>
      </c>
      <c r="BP184" s="173"/>
      <c r="BQ184" s="173"/>
      <c r="BR184" s="173"/>
      <c r="BS184" s="173"/>
      <c r="BT184" s="173"/>
      <c r="BU184" s="174" t="str">
        <f t="shared" si="61"/>
        <v>-</v>
      </c>
      <c r="BV184" s="173"/>
      <c r="BW184" s="173"/>
      <c r="BX184" s="173"/>
      <c r="BY184" s="173"/>
      <c r="BZ184" s="175">
        <f t="shared" si="62"/>
        <v>0</v>
      </c>
      <c r="CA184" s="173"/>
      <c r="CB184" s="173"/>
      <c r="CC184" s="173"/>
      <c r="CD184" s="175">
        <f t="shared" si="63"/>
        <v>0</v>
      </c>
      <c r="CE184" s="176">
        <f t="shared" ref="CE184:CG184" si="1754">IF(BW184-CA184&lt;0,0,BW184-CA184)</f>
        <v>0</v>
      </c>
      <c r="CF184" s="176">
        <f t="shared" si="1754"/>
        <v>0</v>
      </c>
      <c r="CG184" s="176">
        <f t="shared" si="1754"/>
        <v>0</v>
      </c>
      <c r="CH184" s="175">
        <f t="shared" si="65"/>
        <v>0</v>
      </c>
      <c r="CI184" s="173"/>
      <c r="CJ184" s="173"/>
      <c r="CK184" s="173"/>
      <c r="CL184" s="173"/>
      <c r="CM184" s="173"/>
      <c r="CN184" s="175">
        <f t="shared" si="66"/>
        <v>0</v>
      </c>
      <c r="CO184" s="173"/>
      <c r="CP184" s="173"/>
      <c r="CQ184" s="177">
        <f t="shared" ref="CQ184:CR184" si="1755">SUM(E184,AI184,BM184)</f>
        <v>0</v>
      </c>
      <c r="CR184" s="176">
        <f t="shared" si="1755"/>
        <v>0</v>
      </c>
      <c r="CS184" s="174" t="str">
        <f t="shared" si="33"/>
        <v>-</v>
      </c>
      <c r="CT184" s="176">
        <f t="shared" ref="CT184:CX184" si="1756">SUM(H184,AL184,BP184)</f>
        <v>0</v>
      </c>
      <c r="CU184" s="176">
        <f t="shared" si="1756"/>
        <v>0</v>
      </c>
      <c r="CV184" s="176">
        <f t="shared" si="1756"/>
        <v>0</v>
      </c>
      <c r="CW184" s="176">
        <f t="shared" si="1756"/>
        <v>0</v>
      </c>
      <c r="CX184" s="176">
        <f t="shared" si="1756"/>
        <v>0</v>
      </c>
      <c r="CY184" s="174" t="str">
        <f t="shared" si="19"/>
        <v>-</v>
      </c>
      <c r="CZ184" s="176">
        <f t="shared" ref="CZ184:DC184" si="1757">SUM(N184,AR184,BV184)</f>
        <v>0</v>
      </c>
      <c r="DA184" s="176">
        <f t="shared" si="1757"/>
        <v>0</v>
      </c>
      <c r="DB184" s="176">
        <f t="shared" si="1757"/>
        <v>0</v>
      </c>
      <c r="DC184" s="176">
        <f t="shared" si="1757"/>
        <v>0</v>
      </c>
      <c r="DD184" s="175">
        <f t="shared" si="36"/>
        <v>0</v>
      </c>
      <c r="DE184" s="176">
        <f t="shared" ref="DE184:DG184" si="1758">SUM(S184,AW184,CA184)</f>
        <v>0</v>
      </c>
      <c r="DF184" s="176">
        <f t="shared" si="1758"/>
        <v>0</v>
      </c>
      <c r="DG184" s="176">
        <f t="shared" si="1758"/>
        <v>0</v>
      </c>
      <c r="DH184" s="175">
        <f t="shared" si="38"/>
        <v>0</v>
      </c>
      <c r="DI184" s="176">
        <f t="shared" ref="DI184:DK184" si="1759">IF(DA184-DE184&lt;0,0,DA184-DE184)</f>
        <v>0</v>
      </c>
      <c r="DJ184" s="176">
        <f t="shared" si="1759"/>
        <v>0</v>
      </c>
      <c r="DK184" s="176">
        <f t="shared" si="1759"/>
        <v>0</v>
      </c>
      <c r="DL184" s="175">
        <f t="shared" si="40"/>
        <v>0</v>
      </c>
      <c r="DM184" s="176">
        <f t="shared" ref="DM184:DQ184" si="1760">SUM(AA184,BE184,CI184)</f>
        <v>0</v>
      </c>
      <c r="DN184" s="176">
        <f t="shared" si="1760"/>
        <v>0</v>
      </c>
      <c r="DO184" s="176">
        <f t="shared" si="1760"/>
        <v>0</v>
      </c>
      <c r="DP184" s="176">
        <f t="shared" si="1760"/>
        <v>0</v>
      </c>
      <c r="DQ184" s="176">
        <f t="shared" si="1760"/>
        <v>0</v>
      </c>
      <c r="DR184" s="175">
        <f t="shared" si="42"/>
        <v>0</v>
      </c>
      <c r="DS184" s="176">
        <f t="shared" ref="DS184:DT184" si="1761">SUM(AG184,BK184,CO184)</f>
        <v>0</v>
      </c>
      <c r="DT184" s="176">
        <f t="shared" si="1761"/>
        <v>0</v>
      </c>
      <c r="DU184" s="342"/>
    </row>
    <row r="185" ht="19.5" customHeight="1">
      <c r="A185" s="182">
        <f t="shared" si="1561"/>
        <v>166</v>
      </c>
      <c r="B185" s="179"/>
      <c r="C185" s="312"/>
      <c r="D185" s="313"/>
      <c r="E185" s="172"/>
      <c r="F185" s="173"/>
      <c r="G185" s="174" t="str">
        <f t="shared" si="543"/>
        <v>-</v>
      </c>
      <c r="H185" s="173"/>
      <c r="I185" s="173"/>
      <c r="J185" s="173"/>
      <c r="K185" s="173"/>
      <c r="L185" s="173"/>
      <c r="M185" s="174" t="str">
        <f t="shared" si="544"/>
        <v>-</v>
      </c>
      <c r="N185" s="173"/>
      <c r="O185" s="173"/>
      <c r="P185" s="173"/>
      <c r="Q185" s="173"/>
      <c r="R185" s="175">
        <f t="shared" si="545"/>
        <v>0</v>
      </c>
      <c r="S185" s="173"/>
      <c r="T185" s="173"/>
      <c r="U185" s="173"/>
      <c r="V185" s="175">
        <f t="shared" si="546"/>
        <v>0</v>
      </c>
      <c r="W185" s="176">
        <f t="shared" ref="W185:Y185" si="1762">IF(O185-S185&lt;0,0,O185-S185)</f>
        <v>0</v>
      </c>
      <c r="X185" s="176">
        <f t="shared" si="1762"/>
        <v>0</v>
      </c>
      <c r="Y185" s="176">
        <f t="shared" si="1762"/>
        <v>0</v>
      </c>
      <c r="Z185" s="175">
        <f t="shared" si="548"/>
        <v>0</v>
      </c>
      <c r="AA185" s="173"/>
      <c r="AB185" s="173"/>
      <c r="AC185" s="173"/>
      <c r="AD185" s="173"/>
      <c r="AE185" s="173"/>
      <c r="AF185" s="175">
        <f t="shared" si="549"/>
        <v>0</v>
      </c>
      <c r="AG185" s="173"/>
      <c r="AH185" s="173"/>
      <c r="AI185" s="172"/>
      <c r="AJ185" s="173"/>
      <c r="AK185" s="174" t="str">
        <f t="shared" si="12"/>
        <v>-</v>
      </c>
      <c r="AL185" s="173"/>
      <c r="AM185" s="173"/>
      <c r="AN185" s="173"/>
      <c r="AO185" s="173"/>
      <c r="AP185" s="173"/>
      <c r="AQ185" s="174" t="str">
        <f t="shared" si="13"/>
        <v>-</v>
      </c>
      <c r="AR185" s="155" t="str">
        <f t="shared" si="901"/>
        <v/>
      </c>
      <c r="AS185" s="173"/>
      <c r="AT185" s="173"/>
      <c r="AU185" s="173"/>
      <c r="AV185" s="175">
        <f t="shared" si="28"/>
        <v>0</v>
      </c>
      <c r="AW185" s="173"/>
      <c r="AX185" s="173"/>
      <c r="AY185" s="173"/>
      <c r="AZ185" s="175">
        <f t="shared" si="29"/>
        <v>0</v>
      </c>
      <c r="BA185" s="176">
        <f t="shared" ref="BA185:BC185" si="1763">IF(AS185-AW185&lt;0,0,AS185-AW185)</f>
        <v>0</v>
      </c>
      <c r="BB185" s="176">
        <f t="shared" si="1763"/>
        <v>0</v>
      </c>
      <c r="BC185" s="176">
        <f t="shared" si="1763"/>
        <v>0</v>
      </c>
      <c r="BD185" s="175">
        <f t="shared" si="59"/>
        <v>0</v>
      </c>
      <c r="BE185" s="173"/>
      <c r="BF185" s="173"/>
      <c r="BG185" s="173"/>
      <c r="BH185" s="173"/>
      <c r="BI185" s="173"/>
      <c r="BJ185" s="175">
        <f t="shared" si="30"/>
        <v>0</v>
      </c>
      <c r="BK185" s="173"/>
      <c r="BL185" s="173"/>
      <c r="BM185" s="172"/>
      <c r="BN185" s="173"/>
      <c r="BO185" s="174" t="str">
        <f t="shared" si="60"/>
        <v>-</v>
      </c>
      <c r="BP185" s="173"/>
      <c r="BQ185" s="173"/>
      <c r="BR185" s="173"/>
      <c r="BS185" s="173"/>
      <c r="BT185" s="173"/>
      <c r="BU185" s="174" t="str">
        <f t="shared" si="61"/>
        <v>-</v>
      </c>
      <c r="BV185" s="173"/>
      <c r="BW185" s="173"/>
      <c r="BX185" s="173"/>
      <c r="BY185" s="173"/>
      <c r="BZ185" s="175">
        <f t="shared" si="62"/>
        <v>0</v>
      </c>
      <c r="CA185" s="173"/>
      <c r="CB185" s="173"/>
      <c r="CC185" s="173"/>
      <c r="CD185" s="175">
        <f t="shared" si="63"/>
        <v>0</v>
      </c>
      <c r="CE185" s="176">
        <f t="shared" ref="CE185:CG185" si="1764">IF(BW185-CA185&lt;0,0,BW185-CA185)</f>
        <v>0</v>
      </c>
      <c r="CF185" s="176">
        <f t="shared" si="1764"/>
        <v>0</v>
      </c>
      <c r="CG185" s="176">
        <f t="shared" si="1764"/>
        <v>0</v>
      </c>
      <c r="CH185" s="175">
        <f t="shared" si="65"/>
        <v>0</v>
      </c>
      <c r="CI185" s="173"/>
      <c r="CJ185" s="173"/>
      <c r="CK185" s="173"/>
      <c r="CL185" s="173"/>
      <c r="CM185" s="173"/>
      <c r="CN185" s="175">
        <f t="shared" si="66"/>
        <v>0</v>
      </c>
      <c r="CO185" s="173"/>
      <c r="CP185" s="173"/>
      <c r="CQ185" s="177">
        <f t="shared" ref="CQ185:CR185" si="1765">SUM(E185,AI185,BM185)</f>
        <v>0</v>
      </c>
      <c r="CR185" s="176">
        <f t="shared" si="1765"/>
        <v>0</v>
      </c>
      <c r="CS185" s="174" t="str">
        <f t="shared" si="33"/>
        <v>-</v>
      </c>
      <c r="CT185" s="176">
        <f t="shared" ref="CT185:CX185" si="1766">SUM(H185,AL185,BP185)</f>
        <v>0</v>
      </c>
      <c r="CU185" s="176">
        <f t="shared" si="1766"/>
        <v>0</v>
      </c>
      <c r="CV185" s="176">
        <f t="shared" si="1766"/>
        <v>0</v>
      </c>
      <c r="CW185" s="176">
        <f t="shared" si="1766"/>
        <v>0</v>
      </c>
      <c r="CX185" s="176">
        <f t="shared" si="1766"/>
        <v>0</v>
      </c>
      <c r="CY185" s="174" t="str">
        <f t="shared" si="19"/>
        <v>-</v>
      </c>
      <c r="CZ185" s="176">
        <f t="shared" ref="CZ185:DC185" si="1767">SUM(N185,AR185,BV185)</f>
        <v>0</v>
      </c>
      <c r="DA185" s="176">
        <f t="shared" si="1767"/>
        <v>0</v>
      </c>
      <c r="DB185" s="176">
        <f t="shared" si="1767"/>
        <v>0</v>
      </c>
      <c r="DC185" s="176">
        <f t="shared" si="1767"/>
        <v>0</v>
      </c>
      <c r="DD185" s="175">
        <f t="shared" si="36"/>
        <v>0</v>
      </c>
      <c r="DE185" s="176">
        <f t="shared" ref="DE185:DG185" si="1768">SUM(S185,AW185,CA185)</f>
        <v>0</v>
      </c>
      <c r="DF185" s="176">
        <f t="shared" si="1768"/>
        <v>0</v>
      </c>
      <c r="DG185" s="176">
        <f t="shared" si="1768"/>
        <v>0</v>
      </c>
      <c r="DH185" s="175">
        <f t="shared" si="38"/>
        <v>0</v>
      </c>
      <c r="DI185" s="176">
        <f t="shared" ref="DI185:DK185" si="1769">IF(DA185-DE185&lt;0,0,DA185-DE185)</f>
        <v>0</v>
      </c>
      <c r="DJ185" s="176">
        <f t="shared" si="1769"/>
        <v>0</v>
      </c>
      <c r="DK185" s="176">
        <f t="shared" si="1769"/>
        <v>0</v>
      </c>
      <c r="DL185" s="175">
        <f t="shared" si="40"/>
        <v>0</v>
      </c>
      <c r="DM185" s="176">
        <f t="shared" ref="DM185:DQ185" si="1770">SUM(AA185,BE185,CI185)</f>
        <v>0</v>
      </c>
      <c r="DN185" s="176">
        <f t="shared" si="1770"/>
        <v>0</v>
      </c>
      <c r="DO185" s="176">
        <f t="shared" si="1770"/>
        <v>0</v>
      </c>
      <c r="DP185" s="176">
        <f t="shared" si="1770"/>
        <v>0</v>
      </c>
      <c r="DQ185" s="176">
        <f t="shared" si="1770"/>
        <v>0</v>
      </c>
      <c r="DR185" s="175">
        <f t="shared" si="42"/>
        <v>0</v>
      </c>
      <c r="DS185" s="176">
        <f t="shared" ref="DS185:DT185" si="1771">SUM(AG185,BK185,CO185)</f>
        <v>0</v>
      </c>
      <c r="DT185" s="176">
        <f t="shared" si="1771"/>
        <v>0</v>
      </c>
      <c r="DU185" s="342"/>
    </row>
    <row r="186" ht="19.5" customHeight="1">
      <c r="A186" s="182">
        <f t="shared" si="1561"/>
        <v>167</v>
      </c>
      <c r="B186" s="179"/>
      <c r="C186" s="312"/>
      <c r="D186" s="313"/>
      <c r="E186" s="172"/>
      <c r="F186" s="173"/>
      <c r="G186" s="174" t="str">
        <f t="shared" si="543"/>
        <v>-</v>
      </c>
      <c r="H186" s="173"/>
      <c r="I186" s="173"/>
      <c r="J186" s="173"/>
      <c r="K186" s="173"/>
      <c r="L186" s="173"/>
      <c r="M186" s="174" t="str">
        <f t="shared" si="544"/>
        <v>-</v>
      </c>
      <c r="N186" s="173"/>
      <c r="O186" s="173"/>
      <c r="P186" s="173"/>
      <c r="Q186" s="173"/>
      <c r="R186" s="175">
        <f t="shared" si="545"/>
        <v>0</v>
      </c>
      <c r="S186" s="173"/>
      <c r="T186" s="173"/>
      <c r="U186" s="173"/>
      <c r="V186" s="175">
        <f t="shared" si="546"/>
        <v>0</v>
      </c>
      <c r="W186" s="176">
        <f t="shared" ref="W186:Y186" si="1772">IF(O186-S186&lt;0,0,O186-S186)</f>
        <v>0</v>
      </c>
      <c r="X186" s="176">
        <f t="shared" si="1772"/>
        <v>0</v>
      </c>
      <c r="Y186" s="176">
        <f t="shared" si="1772"/>
        <v>0</v>
      </c>
      <c r="Z186" s="175">
        <f t="shared" si="548"/>
        <v>0</v>
      </c>
      <c r="AA186" s="173"/>
      <c r="AB186" s="173"/>
      <c r="AC186" s="173"/>
      <c r="AD186" s="173"/>
      <c r="AE186" s="173"/>
      <c r="AF186" s="175">
        <f t="shared" si="549"/>
        <v>0</v>
      </c>
      <c r="AG186" s="173"/>
      <c r="AH186" s="173"/>
      <c r="AI186" s="172"/>
      <c r="AJ186" s="173"/>
      <c r="AK186" s="174" t="str">
        <f t="shared" si="12"/>
        <v>-</v>
      </c>
      <c r="AL186" s="173"/>
      <c r="AM186" s="173"/>
      <c r="AN186" s="173"/>
      <c r="AO186" s="173"/>
      <c r="AP186" s="173"/>
      <c r="AQ186" s="174" t="str">
        <f t="shared" si="13"/>
        <v>-</v>
      </c>
      <c r="AR186" s="155" t="str">
        <f t="shared" si="901"/>
        <v/>
      </c>
      <c r="AS186" s="173"/>
      <c r="AT186" s="173"/>
      <c r="AU186" s="173"/>
      <c r="AV186" s="175">
        <f t="shared" si="28"/>
        <v>0</v>
      </c>
      <c r="AW186" s="173"/>
      <c r="AX186" s="173"/>
      <c r="AY186" s="173"/>
      <c r="AZ186" s="175">
        <f t="shared" si="29"/>
        <v>0</v>
      </c>
      <c r="BA186" s="176">
        <f t="shared" ref="BA186:BC186" si="1773">IF(AS186-AW186&lt;0,0,AS186-AW186)</f>
        <v>0</v>
      </c>
      <c r="BB186" s="176">
        <f t="shared" si="1773"/>
        <v>0</v>
      </c>
      <c r="BC186" s="176">
        <f t="shared" si="1773"/>
        <v>0</v>
      </c>
      <c r="BD186" s="175">
        <f t="shared" si="59"/>
        <v>0</v>
      </c>
      <c r="BE186" s="173"/>
      <c r="BF186" s="173"/>
      <c r="BG186" s="173"/>
      <c r="BH186" s="173"/>
      <c r="BI186" s="173"/>
      <c r="BJ186" s="175">
        <f t="shared" si="30"/>
        <v>0</v>
      </c>
      <c r="BK186" s="173"/>
      <c r="BL186" s="173"/>
      <c r="BM186" s="172"/>
      <c r="BN186" s="173"/>
      <c r="BO186" s="174" t="str">
        <f t="shared" si="60"/>
        <v>-</v>
      </c>
      <c r="BP186" s="173"/>
      <c r="BQ186" s="173"/>
      <c r="BR186" s="173"/>
      <c r="BS186" s="173"/>
      <c r="BT186" s="173"/>
      <c r="BU186" s="174" t="str">
        <f t="shared" si="61"/>
        <v>-</v>
      </c>
      <c r="BV186" s="173"/>
      <c r="BW186" s="173"/>
      <c r="BX186" s="173"/>
      <c r="BY186" s="173"/>
      <c r="BZ186" s="175">
        <f t="shared" si="62"/>
        <v>0</v>
      </c>
      <c r="CA186" s="173"/>
      <c r="CB186" s="173"/>
      <c r="CC186" s="173"/>
      <c r="CD186" s="175">
        <f t="shared" si="63"/>
        <v>0</v>
      </c>
      <c r="CE186" s="176">
        <f t="shared" ref="CE186:CG186" si="1774">IF(BW186-CA186&lt;0,0,BW186-CA186)</f>
        <v>0</v>
      </c>
      <c r="CF186" s="176">
        <f t="shared" si="1774"/>
        <v>0</v>
      </c>
      <c r="CG186" s="176">
        <f t="shared" si="1774"/>
        <v>0</v>
      </c>
      <c r="CH186" s="175">
        <f t="shared" si="65"/>
        <v>0</v>
      </c>
      <c r="CI186" s="173"/>
      <c r="CJ186" s="173"/>
      <c r="CK186" s="173"/>
      <c r="CL186" s="173"/>
      <c r="CM186" s="173"/>
      <c r="CN186" s="175">
        <f t="shared" si="66"/>
        <v>0</v>
      </c>
      <c r="CO186" s="173"/>
      <c r="CP186" s="173"/>
      <c r="CQ186" s="177">
        <f t="shared" ref="CQ186:CR186" si="1775">SUM(E186,AI186,BM186)</f>
        <v>0</v>
      </c>
      <c r="CR186" s="176">
        <f t="shared" si="1775"/>
        <v>0</v>
      </c>
      <c r="CS186" s="174" t="str">
        <f t="shared" si="33"/>
        <v>-</v>
      </c>
      <c r="CT186" s="176">
        <f t="shared" ref="CT186:CX186" si="1776">SUM(H186,AL186,BP186)</f>
        <v>0</v>
      </c>
      <c r="CU186" s="176">
        <f t="shared" si="1776"/>
        <v>0</v>
      </c>
      <c r="CV186" s="176">
        <f t="shared" si="1776"/>
        <v>0</v>
      </c>
      <c r="CW186" s="176">
        <f t="shared" si="1776"/>
        <v>0</v>
      </c>
      <c r="CX186" s="176">
        <f t="shared" si="1776"/>
        <v>0</v>
      </c>
      <c r="CY186" s="174" t="str">
        <f t="shared" si="19"/>
        <v>-</v>
      </c>
      <c r="CZ186" s="176">
        <f t="shared" ref="CZ186:DC186" si="1777">SUM(N186,AR186,BV186)</f>
        <v>0</v>
      </c>
      <c r="DA186" s="176">
        <f t="shared" si="1777"/>
        <v>0</v>
      </c>
      <c r="DB186" s="176">
        <f t="shared" si="1777"/>
        <v>0</v>
      </c>
      <c r="DC186" s="176">
        <f t="shared" si="1777"/>
        <v>0</v>
      </c>
      <c r="DD186" s="175">
        <f t="shared" si="36"/>
        <v>0</v>
      </c>
      <c r="DE186" s="176">
        <f t="shared" ref="DE186:DG186" si="1778">SUM(S186,AW186,CA186)</f>
        <v>0</v>
      </c>
      <c r="DF186" s="176">
        <f t="shared" si="1778"/>
        <v>0</v>
      </c>
      <c r="DG186" s="176">
        <f t="shared" si="1778"/>
        <v>0</v>
      </c>
      <c r="DH186" s="175">
        <f t="shared" si="38"/>
        <v>0</v>
      </c>
      <c r="DI186" s="176">
        <f t="shared" ref="DI186:DK186" si="1779">IF(DA186-DE186&lt;0,0,DA186-DE186)</f>
        <v>0</v>
      </c>
      <c r="DJ186" s="176">
        <f t="shared" si="1779"/>
        <v>0</v>
      </c>
      <c r="DK186" s="176">
        <f t="shared" si="1779"/>
        <v>0</v>
      </c>
      <c r="DL186" s="175">
        <f t="shared" si="40"/>
        <v>0</v>
      </c>
      <c r="DM186" s="176">
        <f t="shared" ref="DM186:DQ186" si="1780">SUM(AA186,BE186,CI186)</f>
        <v>0</v>
      </c>
      <c r="DN186" s="176">
        <f t="shared" si="1780"/>
        <v>0</v>
      </c>
      <c r="DO186" s="176">
        <f t="shared" si="1780"/>
        <v>0</v>
      </c>
      <c r="DP186" s="176">
        <f t="shared" si="1780"/>
        <v>0</v>
      </c>
      <c r="DQ186" s="176">
        <f t="shared" si="1780"/>
        <v>0</v>
      </c>
      <c r="DR186" s="175">
        <f t="shared" si="42"/>
        <v>0</v>
      </c>
      <c r="DS186" s="176">
        <f t="shared" ref="DS186:DT186" si="1781">SUM(AG186,BK186,CO186)</f>
        <v>0</v>
      </c>
      <c r="DT186" s="176">
        <f t="shared" si="1781"/>
        <v>0</v>
      </c>
      <c r="DU186" s="342"/>
    </row>
    <row r="187" ht="19.5" customHeight="1">
      <c r="A187" s="182">
        <f t="shared" si="1561"/>
        <v>168</v>
      </c>
      <c r="B187" s="179"/>
      <c r="C187" s="312"/>
      <c r="D187" s="313"/>
      <c r="E187" s="172"/>
      <c r="F187" s="173"/>
      <c r="G187" s="174" t="str">
        <f t="shared" si="543"/>
        <v>-</v>
      </c>
      <c r="H187" s="173"/>
      <c r="I187" s="173"/>
      <c r="J187" s="173"/>
      <c r="K187" s="173"/>
      <c r="L187" s="173"/>
      <c r="M187" s="174" t="str">
        <f t="shared" si="544"/>
        <v>-</v>
      </c>
      <c r="N187" s="173"/>
      <c r="O187" s="173"/>
      <c r="P187" s="173"/>
      <c r="Q187" s="173"/>
      <c r="R187" s="175">
        <f t="shared" si="545"/>
        <v>0</v>
      </c>
      <c r="S187" s="173"/>
      <c r="T187" s="173"/>
      <c r="U187" s="173"/>
      <c r="V187" s="175">
        <f t="shared" si="546"/>
        <v>0</v>
      </c>
      <c r="W187" s="176">
        <f t="shared" ref="W187:Y187" si="1782">IF(O187-S187&lt;0,0,O187-S187)</f>
        <v>0</v>
      </c>
      <c r="X187" s="176">
        <f t="shared" si="1782"/>
        <v>0</v>
      </c>
      <c r="Y187" s="176">
        <f t="shared" si="1782"/>
        <v>0</v>
      </c>
      <c r="Z187" s="175">
        <f t="shared" si="548"/>
        <v>0</v>
      </c>
      <c r="AA187" s="173"/>
      <c r="AB187" s="173"/>
      <c r="AC187" s="173"/>
      <c r="AD187" s="173"/>
      <c r="AE187" s="173"/>
      <c r="AF187" s="175">
        <f t="shared" si="549"/>
        <v>0</v>
      </c>
      <c r="AG187" s="173"/>
      <c r="AH187" s="173"/>
      <c r="AI187" s="172"/>
      <c r="AJ187" s="173"/>
      <c r="AK187" s="174" t="str">
        <f t="shared" si="12"/>
        <v>-</v>
      </c>
      <c r="AL187" s="173"/>
      <c r="AM187" s="173"/>
      <c r="AN187" s="173"/>
      <c r="AO187" s="173"/>
      <c r="AP187" s="173"/>
      <c r="AQ187" s="174" t="str">
        <f t="shared" si="13"/>
        <v>-</v>
      </c>
      <c r="AR187" s="155" t="str">
        <f t="shared" si="901"/>
        <v/>
      </c>
      <c r="AS187" s="173"/>
      <c r="AT187" s="173"/>
      <c r="AU187" s="173"/>
      <c r="AV187" s="175">
        <f t="shared" si="28"/>
        <v>0</v>
      </c>
      <c r="AW187" s="173"/>
      <c r="AX187" s="173"/>
      <c r="AY187" s="173"/>
      <c r="AZ187" s="175">
        <f t="shared" si="29"/>
        <v>0</v>
      </c>
      <c r="BA187" s="176">
        <f t="shared" ref="BA187:BC187" si="1783">IF(AS187-AW187&lt;0,0,AS187-AW187)</f>
        <v>0</v>
      </c>
      <c r="BB187" s="176">
        <f t="shared" si="1783"/>
        <v>0</v>
      </c>
      <c r="BC187" s="176">
        <f t="shared" si="1783"/>
        <v>0</v>
      </c>
      <c r="BD187" s="175">
        <f t="shared" si="59"/>
        <v>0</v>
      </c>
      <c r="BE187" s="173"/>
      <c r="BF187" s="173"/>
      <c r="BG187" s="173"/>
      <c r="BH187" s="173"/>
      <c r="BI187" s="173"/>
      <c r="BJ187" s="175">
        <f t="shared" si="30"/>
        <v>0</v>
      </c>
      <c r="BK187" s="173"/>
      <c r="BL187" s="173"/>
      <c r="BM187" s="172"/>
      <c r="BN187" s="173"/>
      <c r="BO187" s="174" t="str">
        <f t="shared" si="60"/>
        <v>-</v>
      </c>
      <c r="BP187" s="173"/>
      <c r="BQ187" s="173"/>
      <c r="BR187" s="173"/>
      <c r="BS187" s="173"/>
      <c r="BT187" s="173"/>
      <c r="BU187" s="174" t="str">
        <f t="shared" si="61"/>
        <v>-</v>
      </c>
      <c r="BV187" s="173"/>
      <c r="BW187" s="173"/>
      <c r="BX187" s="173"/>
      <c r="BY187" s="173"/>
      <c r="BZ187" s="175">
        <f t="shared" si="62"/>
        <v>0</v>
      </c>
      <c r="CA187" s="173"/>
      <c r="CB187" s="173"/>
      <c r="CC187" s="173"/>
      <c r="CD187" s="175">
        <f t="shared" si="63"/>
        <v>0</v>
      </c>
      <c r="CE187" s="176">
        <f t="shared" ref="CE187:CG187" si="1784">IF(BW187-CA187&lt;0,0,BW187-CA187)</f>
        <v>0</v>
      </c>
      <c r="CF187" s="176">
        <f t="shared" si="1784"/>
        <v>0</v>
      </c>
      <c r="CG187" s="176">
        <f t="shared" si="1784"/>
        <v>0</v>
      </c>
      <c r="CH187" s="175">
        <f t="shared" si="65"/>
        <v>0</v>
      </c>
      <c r="CI187" s="173"/>
      <c r="CJ187" s="173"/>
      <c r="CK187" s="173"/>
      <c r="CL187" s="173"/>
      <c r="CM187" s="173"/>
      <c r="CN187" s="175">
        <f t="shared" si="66"/>
        <v>0</v>
      </c>
      <c r="CO187" s="173"/>
      <c r="CP187" s="173"/>
      <c r="CQ187" s="177">
        <f t="shared" ref="CQ187:CR187" si="1785">SUM(E187,AI187,BM187)</f>
        <v>0</v>
      </c>
      <c r="CR187" s="176">
        <f t="shared" si="1785"/>
        <v>0</v>
      </c>
      <c r="CS187" s="174" t="str">
        <f t="shared" si="33"/>
        <v>-</v>
      </c>
      <c r="CT187" s="176">
        <f t="shared" ref="CT187:CX187" si="1786">SUM(H187,AL187,BP187)</f>
        <v>0</v>
      </c>
      <c r="CU187" s="176">
        <f t="shared" si="1786"/>
        <v>0</v>
      </c>
      <c r="CV187" s="176">
        <f t="shared" si="1786"/>
        <v>0</v>
      </c>
      <c r="CW187" s="176">
        <f t="shared" si="1786"/>
        <v>0</v>
      </c>
      <c r="CX187" s="176">
        <f t="shared" si="1786"/>
        <v>0</v>
      </c>
      <c r="CY187" s="174" t="str">
        <f t="shared" si="19"/>
        <v>-</v>
      </c>
      <c r="CZ187" s="176">
        <f t="shared" ref="CZ187:DC187" si="1787">SUM(N187,AR187,BV187)</f>
        <v>0</v>
      </c>
      <c r="DA187" s="176">
        <f t="shared" si="1787"/>
        <v>0</v>
      </c>
      <c r="DB187" s="176">
        <f t="shared" si="1787"/>
        <v>0</v>
      </c>
      <c r="DC187" s="176">
        <f t="shared" si="1787"/>
        <v>0</v>
      </c>
      <c r="DD187" s="175">
        <f t="shared" si="36"/>
        <v>0</v>
      </c>
      <c r="DE187" s="176">
        <f t="shared" ref="DE187:DG187" si="1788">SUM(S187,AW187,CA187)</f>
        <v>0</v>
      </c>
      <c r="DF187" s="176">
        <f t="shared" si="1788"/>
        <v>0</v>
      </c>
      <c r="DG187" s="176">
        <f t="shared" si="1788"/>
        <v>0</v>
      </c>
      <c r="DH187" s="175">
        <f t="shared" si="38"/>
        <v>0</v>
      </c>
      <c r="DI187" s="176">
        <f t="shared" ref="DI187:DK187" si="1789">IF(DA187-DE187&lt;0,0,DA187-DE187)</f>
        <v>0</v>
      </c>
      <c r="DJ187" s="176">
        <f t="shared" si="1789"/>
        <v>0</v>
      </c>
      <c r="DK187" s="176">
        <f t="shared" si="1789"/>
        <v>0</v>
      </c>
      <c r="DL187" s="175">
        <f t="shared" si="40"/>
        <v>0</v>
      </c>
      <c r="DM187" s="176">
        <f t="shared" ref="DM187:DQ187" si="1790">SUM(AA187,BE187,CI187)</f>
        <v>0</v>
      </c>
      <c r="DN187" s="176">
        <f t="shared" si="1790"/>
        <v>0</v>
      </c>
      <c r="DO187" s="176">
        <f t="shared" si="1790"/>
        <v>0</v>
      </c>
      <c r="DP187" s="176">
        <f t="shared" si="1790"/>
        <v>0</v>
      </c>
      <c r="DQ187" s="176">
        <f t="shared" si="1790"/>
        <v>0</v>
      </c>
      <c r="DR187" s="175">
        <f t="shared" si="42"/>
        <v>0</v>
      </c>
      <c r="DS187" s="176">
        <f t="shared" ref="DS187:DT187" si="1791">SUM(AG187,BK187,CO187)</f>
        <v>0</v>
      </c>
      <c r="DT187" s="176">
        <f t="shared" si="1791"/>
        <v>0</v>
      </c>
      <c r="DU187" s="342"/>
    </row>
    <row r="188" ht="19.5" customHeight="1">
      <c r="A188" s="182">
        <f t="shared" si="1561"/>
        <v>169</v>
      </c>
      <c r="B188" s="179"/>
      <c r="C188" s="312"/>
      <c r="D188" s="313"/>
      <c r="E188" s="172"/>
      <c r="F188" s="173"/>
      <c r="G188" s="174" t="str">
        <f t="shared" si="543"/>
        <v>-</v>
      </c>
      <c r="H188" s="173"/>
      <c r="I188" s="173"/>
      <c r="J188" s="173"/>
      <c r="K188" s="173"/>
      <c r="L188" s="173"/>
      <c r="M188" s="174" t="str">
        <f t="shared" si="544"/>
        <v>-</v>
      </c>
      <c r="N188" s="173"/>
      <c r="O188" s="173"/>
      <c r="P188" s="173"/>
      <c r="Q188" s="173"/>
      <c r="R188" s="175">
        <f t="shared" si="545"/>
        <v>0</v>
      </c>
      <c r="S188" s="173"/>
      <c r="T188" s="173"/>
      <c r="U188" s="173"/>
      <c r="V188" s="175">
        <f t="shared" si="546"/>
        <v>0</v>
      </c>
      <c r="W188" s="176">
        <f t="shared" ref="W188:Y188" si="1792">IF(O188-S188&lt;0,0,O188-S188)</f>
        <v>0</v>
      </c>
      <c r="X188" s="176">
        <f t="shared" si="1792"/>
        <v>0</v>
      </c>
      <c r="Y188" s="176">
        <f t="shared" si="1792"/>
        <v>0</v>
      </c>
      <c r="Z188" s="175">
        <f t="shared" si="548"/>
        <v>0</v>
      </c>
      <c r="AA188" s="173"/>
      <c r="AB188" s="173"/>
      <c r="AC188" s="173"/>
      <c r="AD188" s="173"/>
      <c r="AE188" s="173"/>
      <c r="AF188" s="175">
        <f t="shared" si="549"/>
        <v>0</v>
      </c>
      <c r="AG188" s="173"/>
      <c r="AH188" s="173"/>
      <c r="AI188" s="172"/>
      <c r="AJ188" s="173"/>
      <c r="AK188" s="174" t="str">
        <f t="shared" si="12"/>
        <v>-</v>
      </c>
      <c r="AL188" s="173"/>
      <c r="AM188" s="173"/>
      <c r="AN188" s="173"/>
      <c r="AO188" s="173"/>
      <c r="AP188" s="173"/>
      <c r="AQ188" s="174" t="str">
        <f t="shared" si="13"/>
        <v>-</v>
      </c>
      <c r="AR188" s="155" t="str">
        <f t="shared" si="901"/>
        <v/>
      </c>
      <c r="AS188" s="173"/>
      <c r="AT188" s="173"/>
      <c r="AU188" s="173"/>
      <c r="AV188" s="175">
        <f t="shared" si="28"/>
        <v>0</v>
      </c>
      <c r="AW188" s="173"/>
      <c r="AX188" s="173"/>
      <c r="AY188" s="173"/>
      <c r="AZ188" s="175">
        <f t="shared" si="29"/>
        <v>0</v>
      </c>
      <c r="BA188" s="176">
        <f t="shared" ref="BA188:BC188" si="1793">IF(AS188-AW188&lt;0,0,AS188-AW188)</f>
        <v>0</v>
      </c>
      <c r="BB188" s="176">
        <f t="shared" si="1793"/>
        <v>0</v>
      </c>
      <c r="BC188" s="176">
        <f t="shared" si="1793"/>
        <v>0</v>
      </c>
      <c r="BD188" s="175">
        <f t="shared" si="59"/>
        <v>0</v>
      </c>
      <c r="BE188" s="173"/>
      <c r="BF188" s="173"/>
      <c r="BG188" s="173"/>
      <c r="BH188" s="173"/>
      <c r="BI188" s="173"/>
      <c r="BJ188" s="175">
        <f t="shared" si="30"/>
        <v>0</v>
      </c>
      <c r="BK188" s="173"/>
      <c r="BL188" s="173"/>
      <c r="BM188" s="172"/>
      <c r="BN188" s="173"/>
      <c r="BO188" s="174" t="str">
        <f t="shared" si="60"/>
        <v>-</v>
      </c>
      <c r="BP188" s="173"/>
      <c r="BQ188" s="173"/>
      <c r="BR188" s="173"/>
      <c r="BS188" s="173"/>
      <c r="BT188" s="173"/>
      <c r="BU188" s="174" t="str">
        <f t="shared" si="61"/>
        <v>-</v>
      </c>
      <c r="BV188" s="173"/>
      <c r="BW188" s="173"/>
      <c r="BX188" s="173"/>
      <c r="BY188" s="173"/>
      <c r="BZ188" s="175">
        <f t="shared" si="62"/>
        <v>0</v>
      </c>
      <c r="CA188" s="173"/>
      <c r="CB188" s="173"/>
      <c r="CC188" s="173"/>
      <c r="CD188" s="175">
        <f t="shared" si="63"/>
        <v>0</v>
      </c>
      <c r="CE188" s="176">
        <f t="shared" ref="CE188:CG188" si="1794">IF(BW188-CA188&lt;0,0,BW188-CA188)</f>
        <v>0</v>
      </c>
      <c r="CF188" s="176">
        <f t="shared" si="1794"/>
        <v>0</v>
      </c>
      <c r="CG188" s="176">
        <f t="shared" si="1794"/>
        <v>0</v>
      </c>
      <c r="CH188" s="175">
        <f t="shared" si="65"/>
        <v>0</v>
      </c>
      <c r="CI188" s="173"/>
      <c r="CJ188" s="173"/>
      <c r="CK188" s="173"/>
      <c r="CL188" s="173"/>
      <c r="CM188" s="173"/>
      <c r="CN188" s="175">
        <f t="shared" si="66"/>
        <v>0</v>
      </c>
      <c r="CO188" s="173"/>
      <c r="CP188" s="173"/>
      <c r="CQ188" s="177">
        <f t="shared" ref="CQ188:CR188" si="1795">SUM(E188,AI188,BM188)</f>
        <v>0</v>
      </c>
      <c r="CR188" s="176">
        <f t="shared" si="1795"/>
        <v>0</v>
      </c>
      <c r="CS188" s="174" t="str">
        <f t="shared" si="33"/>
        <v>-</v>
      </c>
      <c r="CT188" s="176">
        <f t="shared" ref="CT188:CX188" si="1796">SUM(H188,AL188,BP188)</f>
        <v>0</v>
      </c>
      <c r="CU188" s="176">
        <f t="shared" si="1796"/>
        <v>0</v>
      </c>
      <c r="CV188" s="176">
        <f t="shared" si="1796"/>
        <v>0</v>
      </c>
      <c r="CW188" s="176">
        <f t="shared" si="1796"/>
        <v>0</v>
      </c>
      <c r="CX188" s="176">
        <f t="shared" si="1796"/>
        <v>0</v>
      </c>
      <c r="CY188" s="174" t="str">
        <f t="shared" si="19"/>
        <v>-</v>
      </c>
      <c r="CZ188" s="176">
        <f t="shared" ref="CZ188:DC188" si="1797">SUM(N188,AR188,BV188)</f>
        <v>0</v>
      </c>
      <c r="DA188" s="176">
        <f t="shared" si="1797"/>
        <v>0</v>
      </c>
      <c r="DB188" s="176">
        <f t="shared" si="1797"/>
        <v>0</v>
      </c>
      <c r="DC188" s="176">
        <f t="shared" si="1797"/>
        <v>0</v>
      </c>
      <c r="DD188" s="175">
        <f t="shared" si="36"/>
        <v>0</v>
      </c>
      <c r="DE188" s="176">
        <f t="shared" ref="DE188:DG188" si="1798">SUM(S188,AW188,CA188)</f>
        <v>0</v>
      </c>
      <c r="DF188" s="176">
        <f t="shared" si="1798"/>
        <v>0</v>
      </c>
      <c r="DG188" s="176">
        <f t="shared" si="1798"/>
        <v>0</v>
      </c>
      <c r="DH188" s="175">
        <f t="shared" si="38"/>
        <v>0</v>
      </c>
      <c r="DI188" s="176">
        <f t="shared" ref="DI188:DK188" si="1799">IF(DA188-DE188&lt;0,0,DA188-DE188)</f>
        <v>0</v>
      </c>
      <c r="DJ188" s="176">
        <f t="shared" si="1799"/>
        <v>0</v>
      </c>
      <c r="DK188" s="176">
        <f t="shared" si="1799"/>
        <v>0</v>
      </c>
      <c r="DL188" s="175">
        <f t="shared" si="40"/>
        <v>0</v>
      </c>
      <c r="DM188" s="176">
        <f t="shared" ref="DM188:DQ188" si="1800">SUM(AA188,BE188,CI188)</f>
        <v>0</v>
      </c>
      <c r="DN188" s="176">
        <f t="shared" si="1800"/>
        <v>0</v>
      </c>
      <c r="DO188" s="176">
        <f t="shared" si="1800"/>
        <v>0</v>
      </c>
      <c r="DP188" s="176">
        <f t="shared" si="1800"/>
        <v>0</v>
      </c>
      <c r="DQ188" s="176">
        <f t="shared" si="1800"/>
        <v>0</v>
      </c>
      <c r="DR188" s="175">
        <f t="shared" si="42"/>
        <v>0</v>
      </c>
      <c r="DS188" s="176">
        <f t="shared" ref="DS188:DT188" si="1801">SUM(AG188,BK188,CO188)</f>
        <v>0</v>
      </c>
      <c r="DT188" s="176">
        <f t="shared" si="1801"/>
        <v>0</v>
      </c>
      <c r="DU188" s="342"/>
    </row>
    <row r="189" ht="19.5" customHeight="1">
      <c r="A189" s="182">
        <f t="shared" si="1561"/>
        <v>170</v>
      </c>
      <c r="B189" s="179"/>
      <c r="C189" s="312"/>
      <c r="D189" s="313"/>
      <c r="E189" s="172"/>
      <c r="F189" s="173"/>
      <c r="G189" s="174" t="str">
        <f t="shared" si="543"/>
        <v>-</v>
      </c>
      <c r="H189" s="173"/>
      <c r="I189" s="173"/>
      <c r="J189" s="173"/>
      <c r="K189" s="173"/>
      <c r="L189" s="173"/>
      <c r="M189" s="174" t="str">
        <f t="shared" si="544"/>
        <v>-</v>
      </c>
      <c r="N189" s="173"/>
      <c r="O189" s="173"/>
      <c r="P189" s="173"/>
      <c r="Q189" s="173"/>
      <c r="R189" s="175">
        <f t="shared" si="545"/>
        <v>0</v>
      </c>
      <c r="S189" s="173"/>
      <c r="T189" s="173"/>
      <c r="U189" s="173"/>
      <c r="V189" s="175">
        <f t="shared" si="546"/>
        <v>0</v>
      </c>
      <c r="W189" s="176">
        <f t="shared" ref="W189:Y189" si="1802">IF(O189-S189&lt;0,0,O189-S189)</f>
        <v>0</v>
      </c>
      <c r="X189" s="176">
        <f t="shared" si="1802"/>
        <v>0</v>
      </c>
      <c r="Y189" s="176">
        <f t="shared" si="1802"/>
        <v>0</v>
      </c>
      <c r="Z189" s="175">
        <f t="shared" si="548"/>
        <v>0</v>
      </c>
      <c r="AA189" s="173"/>
      <c r="AB189" s="173"/>
      <c r="AC189" s="173"/>
      <c r="AD189" s="173"/>
      <c r="AE189" s="173"/>
      <c r="AF189" s="175">
        <f t="shared" si="549"/>
        <v>0</v>
      </c>
      <c r="AG189" s="173"/>
      <c r="AH189" s="173"/>
      <c r="AI189" s="172"/>
      <c r="AJ189" s="173"/>
      <c r="AK189" s="174" t="str">
        <f t="shared" si="12"/>
        <v>-</v>
      </c>
      <c r="AL189" s="173"/>
      <c r="AM189" s="173"/>
      <c r="AN189" s="173"/>
      <c r="AO189" s="173"/>
      <c r="AP189" s="173"/>
      <c r="AQ189" s="174" t="str">
        <f t="shared" si="13"/>
        <v>-</v>
      </c>
      <c r="AR189" s="155" t="str">
        <f t="shared" si="901"/>
        <v/>
      </c>
      <c r="AS189" s="173"/>
      <c r="AT189" s="173"/>
      <c r="AU189" s="173"/>
      <c r="AV189" s="175">
        <f t="shared" si="28"/>
        <v>0</v>
      </c>
      <c r="AW189" s="173"/>
      <c r="AX189" s="173"/>
      <c r="AY189" s="173"/>
      <c r="AZ189" s="175">
        <f t="shared" si="29"/>
        <v>0</v>
      </c>
      <c r="BA189" s="176">
        <f t="shared" ref="BA189:BC189" si="1803">IF(AS189-AW189&lt;0,0,AS189-AW189)</f>
        <v>0</v>
      </c>
      <c r="BB189" s="176">
        <f t="shared" si="1803"/>
        <v>0</v>
      </c>
      <c r="BC189" s="176">
        <f t="shared" si="1803"/>
        <v>0</v>
      </c>
      <c r="BD189" s="175">
        <f t="shared" si="59"/>
        <v>0</v>
      </c>
      <c r="BE189" s="173"/>
      <c r="BF189" s="173"/>
      <c r="BG189" s="173"/>
      <c r="BH189" s="173"/>
      <c r="BI189" s="173"/>
      <c r="BJ189" s="175">
        <f t="shared" si="30"/>
        <v>0</v>
      </c>
      <c r="BK189" s="173"/>
      <c r="BL189" s="173"/>
      <c r="BM189" s="172"/>
      <c r="BN189" s="173"/>
      <c r="BO189" s="174" t="str">
        <f t="shared" si="60"/>
        <v>-</v>
      </c>
      <c r="BP189" s="173"/>
      <c r="BQ189" s="173"/>
      <c r="BR189" s="173"/>
      <c r="BS189" s="173"/>
      <c r="BT189" s="173"/>
      <c r="BU189" s="174" t="str">
        <f t="shared" si="61"/>
        <v>-</v>
      </c>
      <c r="BV189" s="173"/>
      <c r="BW189" s="173"/>
      <c r="BX189" s="173"/>
      <c r="BY189" s="173"/>
      <c r="BZ189" s="175">
        <f t="shared" si="62"/>
        <v>0</v>
      </c>
      <c r="CA189" s="173"/>
      <c r="CB189" s="173"/>
      <c r="CC189" s="173"/>
      <c r="CD189" s="175">
        <f t="shared" si="63"/>
        <v>0</v>
      </c>
      <c r="CE189" s="176">
        <f t="shared" ref="CE189:CG189" si="1804">IF(BW189-CA189&lt;0,0,BW189-CA189)</f>
        <v>0</v>
      </c>
      <c r="CF189" s="176">
        <f t="shared" si="1804"/>
        <v>0</v>
      </c>
      <c r="CG189" s="176">
        <f t="shared" si="1804"/>
        <v>0</v>
      </c>
      <c r="CH189" s="175">
        <f t="shared" si="65"/>
        <v>0</v>
      </c>
      <c r="CI189" s="173"/>
      <c r="CJ189" s="173"/>
      <c r="CK189" s="173"/>
      <c r="CL189" s="173"/>
      <c r="CM189" s="173"/>
      <c r="CN189" s="175">
        <f t="shared" si="66"/>
        <v>0</v>
      </c>
      <c r="CO189" s="173"/>
      <c r="CP189" s="173"/>
      <c r="CQ189" s="177">
        <f t="shared" ref="CQ189:CR189" si="1805">SUM(E189,AI189,BM189)</f>
        <v>0</v>
      </c>
      <c r="CR189" s="176">
        <f t="shared" si="1805"/>
        <v>0</v>
      </c>
      <c r="CS189" s="174" t="str">
        <f t="shared" si="33"/>
        <v>-</v>
      </c>
      <c r="CT189" s="176">
        <f t="shared" ref="CT189:CX189" si="1806">SUM(H189,AL189,BP189)</f>
        <v>0</v>
      </c>
      <c r="CU189" s="176">
        <f t="shared" si="1806"/>
        <v>0</v>
      </c>
      <c r="CV189" s="176">
        <f t="shared" si="1806"/>
        <v>0</v>
      </c>
      <c r="CW189" s="176">
        <f t="shared" si="1806"/>
        <v>0</v>
      </c>
      <c r="CX189" s="176">
        <f t="shared" si="1806"/>
        <v>0</v>
      </c>
      <c r="CY189" s="174" t="str">
        <f t="shared" si="19"/>
        <v>-</v>
      </c>
      <c r="CZ189" s="176">
        <f t="shared" ref="CZ189:DC189" si="1807">SUM(N189,AR189,BV189)</f>
        <v>0</v>
      </c>
      <c r="DA189" s="176">
        <f t="shared" si="1807"/>
        <v>0</v>
      </c>
      <c r="DB189" s="176">
        <f t="shared" si="1807"/>
        <v>0</v>
      </c>
      <c r="DC189" s="176">
        <f t="shared" si="1807"/>
        <v>0</v>
      </c>
      <c r="DD189" s="175">
        <f t="shared" si="36"/>
        <v>0</v>
      </c>
      <c r="DE189" s="176">
        <f t="shared" ref="DE189:DG189" si="1808">SUM(S189,AW189,CA189)</f>
        <v>0</v>
      </c>
      <c r="DF189" s="176">
        <f t="shared" si="1808"/>
        <v>0</v>
      </c>
      <c r="DG189" s="176">
        <f t="shared" si="1808"/>
        <v>0</v>
      </c>
      <c r="DH189" s="175">
        <f t="shared" si="38"/>
        <v>0</v>
      </c>
      <c r="DI189" s="176">
        <f t="shared" ref="DI189:DK189" si="1809">IF(DA189-DE189&lt;0,0,DA189-DE189)</f>
        <v>0</v>
      </c>
      <c r="DJ189" s="176">
        <f t="shared" si="1809"/>
        <v>0</v>
      </c>
      <c r="DK189" s="176">
        <f t="shared" si="1809"/>
        <v>0</v>
      </c>
      <c r="DL189" s="175">
        <f t="shared" si="40"/>
        <v>0</v>
      </c>
      <c r="DM189" s="176">
        <f t="shared" ref="DM189:DQ189" si="1810">SUM(AA189,BE189,CI189)</f>
        <v>0</v>
      </c>
      <c r="DN189" s="176">
        <f t="shared" si="1810"/>
        <v>0</v>
      </c>
      <c r="DO189" s="176">
        <f t="shared" si="1810"/>
        <v>0</v>
      </c>
      <c r="DP189" s="176">
        <f t="shared" si="1810"/>
        <v>0</v>
      </c>
      <c r="DQ189" s="176">
        <f t="shared" si="1810"/>
        <v>0</v>
      </c>
      <c r="DR189" s="175">
        <f t="shared" si="42"/>
        <v>0</v>
      </c>
      <c r="DS189" s="176">
        <f t="shared" ref="DS189:DT189" si="1811">SUM(AG189,BK189,CO189)</f>
        <v>0</v>
      </c>
      <c r="DT189" s="176">
        <f t="shared" si="1811"/>
        <v>0</v>
      </c>
      <c r="DU189" s="342"/>
    </row>
    <row r="190" ht="19.5" customHeight="1">
      <c r="A190" s="182">
        <f t="shared" si="1561"/>
        <v>171</v>
      </c>
      <c r="B190" s="179"/>
      <c r="C190" s="312"/>
      <c r="D190" s="313"/>
      <c r="E190" s="172"/>
      <c r="F190" s="173"/>
      <c r="G190" s="174" t="str">
        <f t="shared" si="543"/>
        <v>-</v>
      </c>
      <c r="H190" s="173"/>
      <c r="I190" s="173"/>
      <c r="J190" s="173"/>
      <c r="K190" s="173"/>
      <c r="L190" s="173"/>
      <c r="M190" s="174" t="str">
        <f t="shared" si="544"/>
        <v>-</v>
      </c>
      <c r="N190" s="173"/>
      <c r="O190" s="173"/>
      <c r="P190" s="173"/>
      <c r="Q190" s="173"/>
      <c r="R190" s="175">
        <f t="shared" si="545"/>
        <v>0</v>
      </c>
      <c r="S190" s="173"/>
      <c r="T190" s="173"/>
      <c r="U190" s="173"/>
      <c r="V190" s="175">
        <f t="shared" si="546"/>
        <v>0</v>
      </c>
      <c r="W190" s="176">
        <f t="shared" ref="W190:Y190" si="1812">IF(O190-S190&lt;0,0,O190-S190)</f>
        <v>0</v>
      </c>
      <c r="X190" s="176">
        <f t="shared" si="1812"/>
        <v>0</v>
      </c>
      <c r="Y190" s="176">
        <f t="shared" si="1812"/>
        <v>0</v>
      </c>
      <c r="Z190" s="175">
        <f t="shared" si="548"/>
        <v>0</v>
      </c>
      <c r="AA190" s="173"/>
      <c r="AB190" s="173"/>
      <c r="AC190" s="173"/>
      <c r="AD190" s="173"/>
      <c r="AE190" s="173"/>
      <c r="AF190" s="175">
        <f t="shared" si="549"/>
        <v>0</v>
      </c>
      <c r="AG190" s="173"/>
      <c r="AH190" s="173"/>
      <c r="AI190" s="172"/>
      <c r="AJ190" s="173"/>
      <c r="AK190" s="174" t="str">
        <f t="shared" si="12"/>
        <v>-</v>
      </c>
      <c r="AL190" s="173"/>
      <c r="AM190" s="173"/>
      <c r="AN190" s="173"/>
      <c r="AO190" s="173"/>
      <c r="AP190" s="173"/>
      <c r="AQ190" s="174" t="str">
        <f t="shared" si="13"/>
        <v>-</v>
      </c>
      <c r="AR190" s="155" t="str">
        <f t="shared" si="901"/>
        <v/>
      </c>
      <c r="AS190" s="173"/>
      <c r="AT190" s="173"/>
      <c r="AU190" s="173"/>
      <c r="AV190" s="175">
        <f t="shared" si="28"/>
        <v>0</v>
      </c>
      <c r="AW190" s="173"/>
      <c r="AX190" s="173"/>
      <c r="AY190" s="173"/>
      <c r="AZ190" s="175">
        <f t="shared" si="29"/>
        <v>0</v>
      </c>
      <c r="BA190" s="176">
        <f t="shared" ref="BA190:BC190" si="1813">IF(AS190-AW190&lt;0,0,AS190-AW190)</f>
        <v>0</v>
      </c>
      <c r="BB190" s="176">
        <f t="shared" si="1813"/>
        <v>0</v>
      </c>
      <c r="BC190" s="176">
        <f t="shared" si="1813"/>
        <v>0</v>
      </c>
      <c r="BD190" s="175">
        <f t="shared" si="59"/>
        <v>0</v>
      </c>
      <c r="BE190" s="173"/>
      <c r="BF190" s="173"/>
      <c r="BG190" s="173"/>
      <c r="BH190" s="173"/>
      <c r="BI190" s="173"/>
      <c r="BJ190" s="175">
        <f t="shared" si="30"/>
        <v>0</v>
      </c>
      <c r="BK190" s="173"/>
      <c r="BL190" s="173"/>
      <c r="BM190" s="172"/>
      <c r="BN190" s="173"/>
      <c r="BO190" s="174" t="str">
        <f t="shared" si="60"/>
        <v>-</v>
      </c>
      <c r="BP190" s="173"/>
      <c r="BQ190" s="173"/>
      <c r="BR190" s="173"/>
      <c r="BS190" s="173"/>
      <c r="BT190" s="173"/>
      <c r="BU190" s="174" t="str">
        <f t="shared" si="61"/>
        <v>-</v>
      </c>
      <c r="BV190" s="173"/>
      <c r="BW190" s="173"/>
      <c r="BX190" s="173"/>
      <c r="BY190" s="173"/>
      <c r="BZ190" s="175">
        <f t="shared" si="62"/>
        <v>0</v>
      </c>
      <c r="CA190" s="173"/>
      <c r="CB190" s="173"/>
      <c r="CC190" s="173"/>
      <c r="CD190" s="175">
        <f t="shared" si="63"/>
        <v>0</v>
      </c>
      <c r="CE190" s="176">
        <f t="shared" ref="CE190:CG190" si="1814">IF(BW190-CA190&lt;0,0,BW190-CA190)</f>
        <v>0</v>
      </c>
      <c r="CF190" s="176">
        <f t="shared" si="1814"/>
        <v>0</v>
      </c>
      <c r="CG190" s="176">
        <f t="shared" si="1814"/>
        <v>0</v>
      </c>
      <c r="CH190" s="175">
        <f t="shared" si="65"/>
        <v>0</v>
      </c>
      <c r="CI190" s="173"/>
      <c r="CJ190" s="173"/>
      <c r="CK190" s="173"/>
      <c r="CL190" s="173"/>
      <c r="CM190" s="173"/>
      <c r="CN190" s="175">
        <f t="shared" si="66"/>
        <v>0</v>
      </c>
      <c r="CO190" s="173"/>
      <c r="CP190" s="173"/>
      <c r="CQ190" s="177">
        <f t="shared" ref="CQ190:CR190" si="1815">SUM(E190,AI190,BM190)</f>
        <v>0</v>
      </c>
      <c r="CR190" s="176">
        <f t="shared" si="1815"/>
        <v>0</v>
      </c>
      <c r="CS190" s="174" t="str">
        <f t="shared" si="33"/>
        <v>-</v>
      </c>
      <c r="CT190" s="176">
        <f t="shared" ref="CT190:CX190" si="1816">SUM(H190,AL190,BP190)</f>
        <v>0</v>
      </c>
      <c r="CU190" s="176">
        <f t="shared" si="1816"/>
        <v>0</v>
      </c>
      <c r="CV190" s="176">
        <f t="shared" si="1816"/>
        <v>0</v>
      </c>
      <c r="CW190" s="176">
        <f t="shared" si="1816"/>
        <v>0</v>
      </c>
      <c r="CX190" s="176">
        <f t="shared" si="1816"/>
        <v>0</v>
      </c>
      <c r="CY190" s="174" t="str">
        <f t="shared" si="19"/>
        <v>-</v>
      </c>
      <c r="CZ190" s="176">
        <f t="shared" ref="CZ190:DC190" si="1817">SUM(N190,AR190,BV190)</f>
        <v>0</v>
      </c>
      <c r="DA190" s="176">
        <f t="shared" si="1817"/>
        <v>0</v>
      </c>
      <c r="DB190" s="176">
        <f t="shared" si="1817"/>
        <v>0</v>
      </c>
      <c r="DC190" s="176">
        <f t="shared" si="1817"/>
        <v>0</v>
      </c>
      <c r="DD190" s="175">
        <f t="shared" si="36"/>
        <v>0</v>
      </c>
      <c r="DE190" s="176">
        <f t="shared" ref="DE190:DG190" si="1818">SUM(S190,AW190,CA190)</f>
        <v>0</v>
      </c>
      <c r="DF190" s="176">
        <f t="shared" si="1818"/>
        <v>0</v>
      </c>
      <c r="DG190" s="176">
        <f t="shared" si="1818"/>
        <v>0</v>
      </c>
      <c r="DH190" s="175">
        <f t="shared" si="38"/>
        <v>0</v>
      </c>
      <c r="DI190" s="176">
        <f t="shared" ref="DI190:DK190" si="1819">IF(DA190-DE190&lt;0,0,DA190-DE190)</f>
        <v>0</v>
      </c>
      <c r="DJ190" s="176">
        <f t="shared" si="1819"/>
        <v>0</v>
      </c>
      <c r="DK190" s="176">
        <f t="shared" si="1819"/>
        <v>0</v>
      </c>
      <c r="DL190" s="175">
        <f t="shared" si="40"/>
        <v>0</v>
      </c>
      <c r="DM190" s="176">
        <f t="shared" ref="DM190:DQ190" si="1820">SUM(AA190,BE190,CI190)</f>
        <v>0</v>
      </c>
      <c r="DN190" s="176">
        <f t="shared" si="1820"/>
        <v>0</v>
      </c>
      <c r="DO190" s="176">
        <f t="shared" si="1820"/>
        <v>0</v>
      </c>
      <c r="DP190" s="176">
        <f t="shared" si="1820"/>
        <v>0</v>
      </c>
      <c r="DQ190" s="176">
        <f t="shared" si="1820"/>
        <v>0</v>
      </c>
      <c r="DR190" s="175">
        <f t="shared" si="42"/>
        <v>0</v>
      </c>
      <c r="DS190" s="176">
        <f t="shared" ref="DS190:DT190" si="1821">SUM(AG190,BK190,CO190)</f>
        <v>0</v>
      </c>
      <c r="DT190" s="176">
        <f t="shared" si="1821"/>
        <v>0</v>
      </c>
      <c r="DU190" s="342"/>
    </row>
    <row r="191" ht="19.5" customHeight="1">
      <c r="A191" s="182">
        <f t="shared" si="1561"/>
        <v>172</v>
      </c>
      <c r="B191" s="179"/>
      <c r="C191" s="312"/>
      <c r="D191" s="313"/>
      <c r="E191" s="172"/>
      <c r="F191" s="173"/>
      <c r="G191" s="174" t="str">
        <f t="shared" si="543"/>
        <v>-</v>
      </c>
      <c r="H191" s="173"/>
      <c r="I191" s="173"/>
      <c r="J191" s="173"/>
      <c r="K191" s="173"/>
      <c r="L191" s="173"/>
      <c r="M191" s="174" t="str">
        <f t="shared" si="544"/>
        <v>-</v>
      </c>
      <c r="N191" s="173"/>
      <c r="O191" s="173"/>
      <c r="P191" s="173"/>
      <c r="Q191" s="173"/>
      <c r="R191" s="175">
        <f t="shared" si="545"/>
        <v>0</v>
      </c>
      <c r="S191" s="173"/>
      <c r="T191" s="173"/>
      <c r="U191" s="173"/>
      <c r="V191" s="175">
        <f t="shared" si="546"/>
        <v>0</v>
      </c>
      <c r="W191" s="176">
        <f t="shared" ref="W191:Y191" si="1822">IF(O191-S191&lt;0,0,O191-S191)</f>
        <v>0</v>
      </c>
      <c r="X191" s="176">
        <f t="shared" si="1822"/>
        <v>0</v>
      </c>
      <c r="Y191" s="176">
        <f t="shared" si="1822"/>
        <v>0</v>
      </c>
      <c r="Z191" s="175">
        <f t="shared" si="548"/>
        <v>0</v>
      </c>
      <c r="AA191" s="173"/>
      <c r="AB191" s="173"/>
      <c r="AC191" s="173"/>
      <c r="AD191" s="173"/>
      <c r="AE191" s="173"/>
      <c r="AF191" s="175">
        <f t="shared" si="549"/>
        <v>0</v>
      </c>
      <c r="AG191" s="173"/>
      <c r="AH191" s="173"/>
      <c r="AI191" s="172"/>
      <c r="AJ191" s="173"/>
      <c r="AK191" s="174" t="str">
        <f t="shared" si="12"/>
        <v>-</v>
      </c>
      <c r="AL191" s="173"/>
      <c r="AM191" s="173"/>
      <c r="AN191" s="173"/>
      <c r="AO191" s="173"/>
      <c r="AP191" s="173"/>
      <c r="AQ191" s="174" t="str">
        <f t="shared" si="13"/>
        <v>-</v>
      </c>
      <c r="AR191" s="155" t="str">
        <f t="shared" si="901"/>
        <v/>
      </c>
      <c r="AS191" s="173"/>
      <c r="AT191" s="173"/>
      <c r="AU191" s="173"/>
      <c r="AV191" s="175">
        <f t="shared" si="28"/>
        <v>0</v>
      </c>
      <c r="AW191" s="173"/>
      <c r="AX191" s="173"/>
      <c r="AY191" s="173"/>
      <c r="AZ191" s="175">
        <f t="shared" si="29"/>
        <v>0</v>
      </c>
      <c r="BA191" s="176">
        <f t="shared" ref="BA191:BC191" si="1823">IF(AS191-AW191&lt;0,0,AS191-AW191)</f>
        <v>0</v>
      </c>
      <c r="BB191" s="176">
        <f t="shared" si="1823"/>
        <v>0</v>
      </c>
      <c r="BC191" s="176">
        <f t="shared" si="1823"/>
        <v>0</v>
      </c>
      <c r="BD191" s="175">
        <f t="shared" si="59"/>
        <v>0</v>
      </c>
      <c r="BE191" s="173"/>
      <c r="BF191" s="173"/>
      <c r="BG191" s="173"/>
      <c r="BH191" s="173"/>
      <c r="BI191" s="173"/>
      <c r="BJ191" s="175">
        <f t="shared" si="30"/>
        <v>0</v>
      </c>
      <c r="BK191" s="173"/>
      <c r="BL191" s="173"/>
      <c r="BM191" s="172"/>
      <c r="BN191" s="173"/>
      <c r="BO191" s="174" t="str">
        <f t="shared" si="60"/>
        <v>-</v>
      </c>
      <c r="BP191" s="173"/>
      <c r="BQ191" s="173"/>
      <c r="BR191" s="173"/>
      <c r="BS191" s="173"/>
      <c r="BT191" s="173"/>
      <c r="BU191" s="174" t="str">
        <f t="shared" si="61"/>
        <v>-</v>
      </c>
      <c r="BV191" s="173"/>
      <c r="BW191" s="173"/>
      <c r="BX191" s="173"/>
      <c r="BY191" s="173"/>
      <c r="BZ191" s="175">
        <f t="shared" si="62"/>
        <v>0</v>
      </c>
      <c r="CA191" s="173"/>
      <c r="CB191" s="173"/>
      <c r="CC191" s="173"/>
      <c r="CD191" s="175">
        <f t="shared" si="63"/>
        <v>0</v>
      </c>
      <c r="CE191" s="176">
        <f t="shared" ref="CE191:CG191" si="1824">IF(BW191-CA191&lt;0,0,BW191-CA191)</f>
        <v>0</v>
      </c>
      <c r="CF191" s="176">
        <f t="shared" si="1824"/>
        <v>0</v>
      </c>
      <c r="CG191" s="176">
        <f t="shared" si="1824"/>
        <v>0</v>
      </c>
      <c r="CH191" s="175">
        <f t="shared" si="65"/>
        <v>0</v>
      </c>
      <c r="CI191" s="173"/>
      <c r="CJ191" s="173"/>
      <c r="CK191" s="173"/>
      <c r="CL191" s="173"/>
      <c r="CM191" s="173"/>
      <c r="CN191" s="175">
        <f t="shared" si="66"/>
        <v>0</v>
      </c>
      <c r="CO191" s="173"/>
      <c r="CP191" s="173"/>
      <c r="CQ191" s="177">
        <f t="shared" ref="CQ191:CR191" si="1825">SUM(E191,AI191,BM191)</f>
        <v>0</v>
      </c>
      <c r="CR191" s="176">
        <f t="shared" si="1825"/>
        <v>0</v>
      </c>
      <c r="CS191" s="174" t="str">
        <f t="shared" si="33"/>
        <v>-</v>
      </c>
      <c r="CT191" s="176">
        <f t="shared" ref="CT191:CX191" si="1826">SUM(H191,AL191,BP191)</f>
        <v>0</v>
      </c>
      <c r="CU191" s="176">
        <f t="shared" si="1826"/>
        <v>0</v>
      </c>
      <c r="CV191" s="176">
        <f t="shared" si="1826"/>
        <v>0</v>
      </c>
      <c r="CW191" s="176">
        <f t="shared" si="1826"/>
        <v>0</v>
      </c>
      <c r="CX191" s="176">
        <f t="shared" si="1826"/>
        <v>0</v>
      </c>
      <c r="CY191" s="174" t="str">
        <f t="shared" si="19"/>
        <v>-</v>
      </c>
      <c r="CZ191" s="176">
        <f t="shared" ref="CZ191:DC191" si="1827">SUM(N191,AR191,BV191)</f>
        <v>0</v>
      </c>
      <c r="DA191" s="176">
        <f t="shared" si="1827"/>
        <v>0</v>
      </c>
      <c r="DB191" s="176">
        <f t="shared" si="1827"/>
        <v>0</v>
      </c>
      <c r="DC191" s="176">
        <f t="shared" si="1827"/>
        <v>0</v>
      </c>
      <c r="DD191" s="175">
        <f t="shared" si="36"/>
        <v>0</v>
      </c>
      <c r="DE191" s="176">
        <f t="shared" ref="DE191:DG191" si="1828">SUM(S191,AW191,CA191)</f>
        <v>0</v>
      </c>
      <c r="DF191" s="176">
        <f t="shared" si="1828"/>
        <v>0</v>
      </c>
      <c r="DG191" s="176">
        <f t="shared" si="1828"/>
        <v>0</v>
      </c>
      <c r="DH191" s="175">
        <f t="shared" si="38"/>
        <v>0</v>
      </c>
      <c r="DI191" s="176">
        <f t="shared" ref="DI191:DK191" si="1829">IF(DA191-DE191&lt;0,0,DA191-DE191)</f>
        <v>0</v>
      </c>
      <c r="DJ191" s="176">
        <f t="shared" si="1829"/>
        <v>0</v>
      </c>
      <c r="DK191" s="176">
        <f t="shared" si="1829"/>
        <v>0</v>
      </c>
      <c r="DL191" s="175">
        <f t="shared" si="40"/>
        <v>0</v>
      </c>
      <c r="DM191" s="176">
        <f t="shared" ref="DM191:DQ191" si="1830">SUM(AA191,BE191,CI191)</f>
        <v>0</v>
      </c>
      <c r="DN191" s="176">
        <f t="shared" si="1830"/>
        <v>0</v>
      </c>
      <c r="DO191" s="176">
        <f t="shared" si="1830"/>
        <v>0</v>
      </c>
      <c r="DP191" s="176">
        <f t="shared" si="1830"/>
        <v>0</v>
      </c>
      <c r="DQ191" s="176">
        <f t="shared" si="1830"/>
        <v>0</v>
      </c>
      <c r="DR191" s="175">
        <f t="shared" si="42"/>
        <v>0</v>
      </c>
      <c r="DS191" s="176">
        <f t="shared" ref="DS191:DT191" si="1831">SUM(AG191,BK191,CO191)</f>
        <v>0</v>
      </c>
      <c r="DT191" s="176">
        <f t="shared" si="1831"/>
        <v>0</v>
      </c>
      <c r="DU191" s="342"/>
    </row>
    <row r="192" ht="19.5" customHeight="1">
      <c r="A192" s="182">
        <f t="shared" si="1561"/>
        <v>173</v>
      </c>
      <c r="B192" s="179"/>
      <c r="C192" s="312"/>
      <c r="D192" s="313"/>
      <c r="E192" s="172"/>
      <c r="F192" s="173"/>
      <c r="G192" s="174" t="str">
        <f t="shared" si="543"/>
        <v>-</v>
      </c>
      <c r="H192" s="173"/>
      <c r="I192" s="173"/>
      <c r="J192" s="173"/>
      <c r="K192" s="173"/>
      <c r="L192" s="173"/>
      <c r="M192" s="174" t="str">
        <f t="shared" si="544"/>
        <v>-</v>
      </c>
      <c r="N192" s="173"/>
      <c r="O192" s="173"/>
      <c r="P192" s="173"/>
      <c r="Q192" s="173"/>
      <c r="R192" s="175">
        <f t="shared" si="545"/>
        <v>0</v>
      </c>
      <c r="S192" s="173"/>
      <c r="T192" s="173"/>
      <c r="U192" s="173"/>
      <c r="V192" s="175">
        <f t="shared" si="546"/>
        <v>0</v>
      </c>
      <c r="W192" s="176">
        <f t="shared" ref="W192:Y192" si="1832">IF(O192-S192&lt;0,0,O192-S192)</f>
        <v>0</v>
      </c>
      <c r="X192" s="176">
        <f t="shared" si="1832"/>
        <v>0</v>
      </c>
      <c r="Y192" s="176">
        <f t="shared" si="1832"/>
        <v>0</v>
      </c>
      <c r="Z192" s="175">
        <f t="shared" si="548"/>
        <v>0</v>
      </c>
      <c r="AA192" s="173"/>
      <c r="AB192" s="173"/>
      <c r="AC192" s="173"/>
      <c r="AD192" s="173"/>
      <c r="AE192" s="173"/>
      <c r="AF192" s="175">
        <f t="shared" si="549"/>
        <v>0</v>
      </c>
      <c r="AG192" s="173"/>
      <c r="AH192" s="173"/>
      <c r="AI192" s="172"/>
      <c r="AJ192" s="173"/>
      <c r="AK192" s="174" t="str">
        <f t="shared" si="12"/>
        <v>-</v>
      </c>
      <c r="AL192" s="173"/>
      <c r="AM192" s="173"/>
      <c r="AN192" s="173"/>
      <c r="AO192" s="173"/>
      <c r="AP192" s="173"/>
      <c r="AQ192" s="174" t="str">
        <f t="shared" si="13"/>
        <v>-</v>
      </c>
      <c r="AR192" s="155" t="str">
        <f t="shared" si="901"/>
        <v/>
      </c>
      <c r="AS192" s="173"/>
      <c r="AT192" s="173"/>
      <c r="AU192" s="173"/>
      <c r="AV192" s="175">
        <f t="shared" si="28"/>
        <v>0</v>
      </c>
      <c r="AW192" s="173"/>
      <c r="AX192" s="173"/>
      <c r="AY192" s="173"/>
      <c r="AZ192" s="175">
        <f t="shared" si="29"/>
        <v>0</v>
      </c>
      <c r="BA192" s="176">
        <f t="shared" ref="BA192:BC192" si="1833">IF(AS192-AW192&lt;0,0,AS192-AW192)</f>
        <v>0</v>
      </c>
      <c r="BB192" s="176">
        <f t="shared" si="1833"/>
        <v>0</v>
      </c>
      <c r="BC192" s="176">
        <f t="shared" si="1833"/>
        <v>0</v>
      </c>
      <c r="BD192" s="175">
        <f t="shared" si="59"/>
        <v>0</v>
      </c>
      <c r="BE192" s="173"/>
      <c r="BF192" s="173"/>
      <c r="BG192" s="173"/>
      <c r="BH192" s="173"/>
      <c r="BI192" s="173"/>
      <c r="BJ192" s="175">
        <f t="shared" si="30"/>
        <v>0</v>
      </c>
      <c r="BK192" s="173"/>
      <c r="BL192" s="173"/>
      <c r="BM192" s="172"/>
      <c r="BN192" s="173"/>
      <c r="BO192" s="174" t="str">
        <f t="shared" si="60"/>
        <v>-</v>
      </c>
      <c r="BP192" s="173"/>
      <c r="BQ192" s="173"/>
      <c r="BR192" s="173"/>
      <c r="BS192" s="173"/>
      <c r="BT192" s="173"/>
      <c r="BU192" s="174" t="str">
        <f t="shared" si="61"/>
        <v>-</v>
      </c>
      <c r="BV192" s="173"/>
      <c r="BW192" s="173"/>
      <c r="BX192" s="173"/>
      <c r="BY192" s="173"/>
      <c r="BZ192" s="175">
        <f t="shared" si="62"/>
        <v>0</v>
      </c>
      <c r="CA192" s="173"/>
      <c r="CB192" s="173"/>
      <c r="CC192" s="173"/>
      <c r="CD192" s="175">
        <f t="shared" si="63"/>
        <v>0</v>
      </c>
      <c r="CE192" s="176">
        <f t="shared" ref="CE192:CG192" si="1834">IF(BW192-CA192&lt;0,0,BW192-CA192)</f>
        <v>0</v>
      </c>
      <c r="CF192" s="176">
        <f t="shared" si="1834"/>
        <v>0</v>
      </c>
      <c r="CG192" s="176">
        <f t="shared" si="1834"/>
        <v>0</v>
      </c>
      <c r="CH192" s="175">
        <f t="shared" si="65"/>
        <v>0</v>
      </c>
      <c r="CI192" s="173"/>
      <c r="CJ192" s="173"/>
      <c r="CK192" s="173"/>
      <c r="CL192" s="173"/>
      <c r="CM192" s="173"/>
      <c r="CN192" s="175">
        <f t="shared" si="66"/>
        <v>0</v>
      </c>
      <c r="CO192" s="173"/>
      <c r="CP192" s="173"/>
      <c r="CQ192" s="177">
        <f t="shared" ref="CQ192:CR192" si="1835">SUM(E192,AI192,BM192)</f>
        <v>0</v>
      </c>
      <c r="CR192" s="176">
        <f t="shared" si="1835"/>
        <v>0</v>
      </c>
      <c r="CS192" s="174" t="str">
        <f t="shared" si="33"/>
        <v>-</v>
      </c>
      <c r="CT192" s="176">
        <f t="shared" ref="CT192:CX192" si="1836">SUM(H192,AL192,BP192)</f>
        <v>0</v>
      </c>
      <c r="CU192" s="176">
        <f t="shared" si="1836"/>
        <v>0</v>
      </c>
      <c r="CV192" s="176">
        <f t="shared" si="1836"/>
        <v>0</v>
      </c>
      <c r="CW192" s="176">
        <f t="shared" si="1836"/>
        <v>0</v>
      </c>
      <c r="CX192" s="176">
        <f t="shared" si="1836"/>
        <v>0</v>
      </c>
      <c r="CY192" s="174" t="str">
        <f t="shared" si="19"/>
        <v>-</v>
      </c>
      <c r="CZ192" s="176">
        <f t="shared" ref="CZ192:DC192" si="1837">SUM(N192,AR192,BV192)</f>
        <v>0</v>
      </c>
      <c r="DA192" s="176">
        <f t="shared" si="1837"/>
        <v>0</v>
      </c>
      <c r="DB192" s="176">
        <f t="shared" si="1837"/>
        <v>0</v>
      </c>
      <c r="DC192" s="176">
        <f t="shared" si="1837"/>
        <v>0</v>
      </c>
      <c r="DD192" s="175">
        <f t="shared" si="36"/>
        <v>0</v>
      </c>
      <c r="DE192" s="176">
        <f t="shared" ref="DE192:DG192" si="1838">SUM(S192,AW192,CA192)</f>
        <v>0</v>
      </c>
      <c r="DF192" s="176">
        <f t="shared" si="1838"/>
        <v>0</v>
      </c>
      <c r="DG192" s="176">
        <f t="shared" si="1838"/>
        <v>0</v>
      </c>
      <c r="DH192" s="175">
        <f t="shared" si="38"/>
        <v>0</v>
      </c>
      <c r="DI192" s="176">
        <f t="shared" ref="DI192:DK192" si="1839">IF(DA192-DE192&lt;0,0,DA192-DE192)</f>
        <v>0</v>
      </c>
      <c r="DJ192" s="176">
        <f t="shared" si="1839"/>
        <v>0</v>
      </c>
      <c r="DK192" s="176">
        <f t="shared" si="1839"/>
        <v>0</v>
      </c>
      <c r="DL192" s="175">
        <f t="shared" si="40"/>
        <v>0</v>
      </c>
      <c r="DM192" s="176">
        <f t="shared" ref="DM192:DQ192" si="1840">SUM(AA192,BE192,CI192)</f>
        <v>0</v>
      </c>
      <c r="DN192" s="176">
        <f t="shared" si="1840"/>
        <v>0</v>
      </c>
      <c r="DO192" s="176">
        <f t="shared" si="1840"/>
        <v>0</v>
      </c>
      <c r="DP192" s="176">
        <f t="shared" si="1840"/>
        <v>0</v>
      </c>
      <c r="DQ192" s="176">
        <f t="shared" si="1840"/>
        <v>0</v>
      </c>
      <c r="DR192" s="175">
        <f t="shared" si="42"/>
        <v>0</v>
      </c>
      <c r="DS192" s="176">
        <f t="shared" ref="DS192:DT192" si="1841">SUM(AG192,BK192,CO192)</f>
        <v>0</v>
      </c>
      <c r="DT192" s="176">
        <f t="shared" si="1841"/>
        <v>0</v>
      </c>
      <c r="DU192" s="342"/>
    </row>
    <row r="193" ht="19.5" customHeight="1">
      <c r="A193" s="182">
        <f t="shared" si="1561"/>
        <v>174</v>
      </c>
      <c r="B193" s="179"/>
      <c r="C193" s="312"/>
      <c r="D193" s="313"/>
      <c r="E193" s="172"/>
      <c r="F193" s="173"/>
      <c r="G193" s="174" t="str">
        <f t="shared" si="543"/>
        <v>-</v>
      </c>
      <c r="H193" s="173"/>
      <c r="I193" s="173"/>
      <c r="J193" s="173"/>
      <c r="K193" s="173"/>
      <c r="L193" s="173"/>
      <c r="M193" s="174" t="str">
        <f t="shared" si="544"/>
        <v>-</v>
      </c>
      <c r="N193" s="173"/>
      <c r="O193" s="173"/>
      <c r="P193" s="173"/>
      <c r="Q193" s="173"/>
      <c r="R193" s="175">
        <f t="shared" si="545"/>
        <v>0</v>
      </c>
      <c r="S193" s="173"/>
      <c r="T193" s="173"/>
      <c r="U193" s="173"/>
      <c r="V193" s="175">
        <f t="shared" si="546"/>
        <v>0</v>
      </c>
      <c r="W193" s="176">
        <f t="shared" ref="W193:Y193" si="1842">IF(O193-S193&lt;0,0,O193-S193)</f>
        <v>0</v>
      </c>
      <c r="X193" s="176">
        <f t="shared" si="1842"/>
        <v>0</v>
      </c>
      <c r="Y193" s="176">
        <f t="shared" si="1842"/>
        <v>0</v>
      </c>
      <c r="Z193" s="175">
        <f t="shared" si="548"/>
        <v>0</v>
      </c>
      <c r="AA193" s="173"/>
      <c r="AB193" s="173"/>
      <c r="AC193" s="173"/>
      <c r="AD193" s="173"/>
      <c r="AE193" s="173"/>
      <c r="AF193" s="175">
        <f t="shared" si="549"/>
        <v>0</v>
      </c>
      <c r="AG193" s="173"/>
      <c r="AH193" s="173"/>
      <c r="AI193" s="172"/>
      <c r="AJ193" s="173"/>
      <c r="AK193" s="174" t="str">
        <f t="shared" si="12"/>
        <v>-</v>
      </c>
      <c r="AL193" s="173"/>
      <c r="AM193" s="173"/>
      <c r="AN193" s="173"/>
      <c r="AO193" s="173"/>
      <c r="AP193" s="173"/>
      <c r="AQ193" s="174" t="str">
        <f t="shared" si="13"/>
        <v>-</v>
      </c>
      <c r="AR193" s="155" t="str">
        <f t="shared" si="901"/>
        <v/>
      </c>
      <c r="AS193" s="173"/>
      <c r="AT193" s="173"/>
      <c r="AU193" s="173"/>
      <c r="AV193" s="175">
        <f t="shared" si="28"/>
        <v>0</v>
      </c>
      <c r="AW193" s="173"/>
      <c r="AX193" s="173"/>
      <c r="AY193" s="173"/>
      <c r="AZ193" s="175">
        <f t="shared" si="29"/>
        <v>0</v>
      </c>
      <c r="BA193" s="176">
        <f t="shared" ref="BA193:BC193" si="1843">IF(AS193-AW193&lt;0,0,AS193-AW193)</f>
        <v>0</v>
      </c>
      <c r="BB193" s="176">
        <f t="shared" si="1843"/>
        <v>0</v>
      </c>
      <c r="BC193" s="176">
        <f t="shared" si="1843"/>
        <v>0</v>
      </c>
      <c r="BD193" s="175">
        <f t="shared" si="59"/>
        <v>0</v>
      </c>
      <c r="BE193" s="173"/>
      <c r="BF193" s="173"/>
      <c r="BG193" s="173"/>
      <c r="BH193" s="173"/>
      <c r="BI193" s="173"/>
      <c r="BJ193" s="175">
        <f t="shared" si="30"/>
        <v>0</v>
      </c>
      <c r="BK193" s="173"/>
      <c r="BL193" s="173"/>
      <c r="BM193" s="172"/>
      <c r="BN193" s="173"/>
      <c r="BO193" s="174" t="str">
        <f t="shared" si="60"/>
        <v>-</v>
      </c>
      <c r="BP193" s="173"/>
      <c r="BQ193" s="173"/>
      <c r="BR193" s="173"/>
      <c r="BS193" s="173"/>
      <c r="BT193" s="173"/>
      <c r="BU193" s="174" t="str">
        <f t="shared" si="61"/>
        <v>-</v>
      </c>
      <c r="BV193" s="173"/>
      <c r="BW193" s="173"/>
      <c r="BX193" s="173"/>
      <c r="BY193" s="173"/>
      <c r="BZ193" s="175">
        <f t="shared" si="62"/>
        <v>0</v>
      </c>
      <c r="CA193" s="173"/>
      <c r="CB193" s="173"/>
      <c r="CC193" s="173"/>
      <c r="CD193" s="175">
        <f t="shared" si="63"/>
        <v>0</v>
      </c>
      <c r="CE193" s="176">
        <f t="shared" ref="CE193:CG193" si="1844">IF(BW193-CA193&lt;0,0,BW193-CA193)</f>
        <v>0</v>
      </c>
      <c r="CF193" s="176">
        <f t="shared" si="1844"/>
        <v>0</v>
      </c>
      <c r="CG193" s="176">
        <f t="shared" si="1844"/>
        <v>0</v>
      </c>
      <c r="CH193" s="175">
        <f t="shared" si="65"/>
        <v>0</v>
      </c>
      <c r="CI193" s="173"/>
      <c r="CJ193" s="173"/>
      <c r="CK193" s="173"/>
      <c r="CL193" s="173"/>
      <c r="CM193" s="173"/>
      <c r="CN193" s="175">
        <f t="shared" si="66"/>
        <v>0</v>
      </c>
      <c r="CO193" s="173"/>
      <c r="CP193" s="173"/>
      <c r="CQ193" s="177">
        <f t="shared" ref="CQ193:CR193" si="1845">SUM(E193,AI193,BM193)</f>
        <v>0</v>
      </c>
      <c r="CR193" s="176">
        <f t="shared" si="1845"/>
        <v>0</v>
      </c>
      <c r="CS193" s="174" t="str">
        <f t="shared" si="33"/>
        <v>-</v>
      </c>
      <c r="CT193" s="176">
        <f t="shared" ref="CT193:CX193" si="1846">SUM(H193,AL193,BP193)</f>
        <v>0</v>
      </c>
      <c r="CU193" s="176">
        <f t="shared" si="1846"/>
        <v>0</v>
      </c>
      <c r="CV193" s="176">
        <f t="shared" si="1846"/>
        <v>0</v>
      </c>
      <c r="CW193" s="176">
        <f t="shared" si="1846"/>
        <v>0</v>
      </c>
      <c r="CX193" s="176">
        <f t="shared" si="1846"/>
        <v>0</v>
      </c>
      <c r="CY193" s="174" t="str">
        <f t="shared" si="19"/>
        <v>-</v>
      </c>
      <c r="CZ193" s="176">
        <f t="shared" ref="CZ193:DC193" si="1847">SUM(N193,AR193,BV193)</f>
        <v>0</v>
      </c>
      <c r="DA193" s="176">
        <f t="shared" si="1847"/>
        <v>0</v>
      </c>
      <c r="DB193" s="176">
        <f t="shared" si="1847"/>
        <v>0</v>
      </c>
      <c r="DC193" s="176">
        <f t="shared" si="1847"/>
        <v>0</v>
      </c>
      <c r="DD193" s="175">
        <f t="shared" si="36"/>
        <v>0</v>
      </c>
      <c r="DE193" s="176">
        <f t="shared" ref="DE193:DG193" si="1848">SUM(S193,AW193,CA193)</f>
        <v>0</v>
      </c>
      <c r="DF193" s="176">
        <f t="shared" si="1848"/>
        <v>0</v>
      </c>
      <c r="DG193" s="176">
        <f t="shared" si="1848"/>
        <v>0</v>
      </c>
      <c r="DH193" s="175">
        <f t="shared" si="38"/>
        <v>0</v>
      </c>
      <c r="DI193" s="176">
        <f t="shared" ref="DI193:DK193" si="1849">IF(DA193-DE193&lt;0,0,DA193-DE193)</f>
        <v>0</v>
      </c>
      <c r="DJ193" s="176">
        <f t="shared" si="1849"/>
        <v>0</v>
      </c>
      <c r="DK193" s="176">
        <f t="shared" si="1849"/>
        <v>0</v>
      </c>
      <c r="DL193" s="175">
        <f t="shared" si="40"/>
        <v>0</v>
      </c>
      <c r="DM193" s="176">
        <f t="shared" ref="DM193:DQ193" si="1850">SUM(AA193,BE193,CI193)</f>
        <v>0</v>
      </c>
      <c r="DN193" s="176">
        <f t="shared" si="1850"/>
        <v>0</v>
      </c>
      <c r="DO193" s="176">
        <f t="shared" si="1850"/>
        <v>0</v>
      </c>
      <c r="DP193" s="176">
        <f t="shared" si="1850"/>
        <v>0</v>
      </c>
      <c r="DQ193" s="176">
        <f t="shared" si="1850"/>
        <v>0</v>
      </c>
      <c r="DR193" s="175">
        <f t="shared" si="42"/>
        <v>0</v>
      </c>
      <c r="DS193" s="176">
        <f t="shared" ref="DS193:DT193" si="1851">SUM(AG193,BK193,CO193)</f>
        <v>0</v>
      </c>
      <c r="DT193" s="176">
        <f t="shared" si="1851"/>
        <v>0</v>
      </c>
      <c r="DU193" s="342"/>
    </row>
    <row r="194" ht="19.5" customHeight="1">
      <c r="A194" s="182">
        <f t="shared" si="1561"/>
        <v>175</v>
      </c>
      <c r="B194" s="179"/>
      <c r="C194" s="312"/>
      <c r="D194" s="313"/>
      <c r="E194" s="172"/>
      <c r="F194" s="173"/>
      <c r="G194" s="174" t="str">
        <f t="shared" si="543"/>
        <v>-</v>
      </c>
      <c r="H194" s="173"/>
      <c r="I194" s="173"/>
      <c r="J194" s="173"/>
      <c r="K194" s="173"/>
      <c r="L194" s="173"/>
      <c r="M194" s="174" t="str">
        <f t="shared" si="544"/>
        <v>-</v>
      </c>
      <c r="N194" s="173"/>
      <c r="O194" s="173"/>
      <c r="P194" s="173"/>
      <c r="Q194" s="173"/>
      <c r="R194" s="175">
        <f t="shared" si="545"/>
        <v>0</v>
      </c>
      <c r="S194" s="173"/>
      <c r="T194" s="173"/>
      <c r="U194" s="173"/>
      <c r="V194" s="175">
        <f t="shared" si="546"/>
        <v>0</v>
      </c>
      <c r="W194" s="176">
        <f t="shared" ref="W194:Y194" si="1852">IF(O194-S194&lt;0,0,O194-S194)</f>
        <v>0</v>
      </c>
      <c r="X194" s="176">
        <f t="shared" si="1852"/>
        <v>0</v>
      </c>
      <c r="Y194" s="176">
        <f t="shared" si="1852"/>
        <v>0</v>
      </c>
      <c r="Z194" s="175">
        <f t="shared" si="548"/>
        <v>0</v>
      </c>
      <c r="AA194" s="173"/>
      <c r="AB194" s="173"/>
      <c r="AC194" s="173"/>
      <c r="AD194" s="173"/>
      <c r="AE194" s="173"/>
      <c r="AF194" s="175">
        <f t="shared" si="549"/>
        <v>0</v>
      </c>
      <c r="AG194" s="173"/>
      <c r="AH194" s="173"/>
      <c r="AI194" s="172"/>
      <c r="AJ194" s="173"/>
      <c r="AK194" s="174" t="str">
        <f t="shared" si="12"/>
        <v>-</v>
      </c>
      <c r="AL194" s="173"/>
      <c r="AM194" s="173"/>
      <c r="AN194" s="173"/>
      <c r="AO194" s="173"/>
      <c r="AP194" s="173"/>
      <c r="AQ194" s="174" t="str">
        <f t="shared" si="13"/>
        <v>-</v>
      </c>
      <c r="AR194" s="155" t="str">
        <f t="shared" si="901"/>
        <v/>
      </c>
      <c r="AS194" s="173"/>
      <c r="AT194" s="173"/>
      <c r="AU194" s="173"/>
      <c r="AV194" s="175">
        <f t="shared" si="28"/>
        <v>0</v>
      </c>
      <c r="AW194" s="173"/>
      <c r="AX194" s="173"/>
      <c r="AY194" s="173"/>
      <c r="AZ194" s="175">
        <f t="shared" si="29"/>
        <v>0</v>
      </c>
      <c r="BA194" s="176">
        <f t="shared" ref="BA194:BC194" si="1853">IF(AS194-AW194&lt;0,0,AS194-AW194)</f>
        <v>0</v>
      </c>
      <c r="BB194" s="176">
        <f t="shared" si="1853"/>
        <v>0</v>
      </c>
      <c r="BC194" s="176">
        <f t="shared" si="1853"/>
        <v>0</v>
      </c>
      <c r="BD194" s="175">
        <f t="shared" si="59"/>
        <v>0</v>
      </c>
      <c r="BE194" s="173"/>
      <c r="BF194" s="173"/>
      <c r="BG194" s="173"/>
      <c r="BH194" s="173"/>
      <c r="BI194" s="173"/>
      <c r="BJ194" s="175">
        <f t="shared" si="30"/>
        <v>0</v>
      </c>
      <c r="BK194" s="173"/>
      <c r="BL194" s="173"/>
      <c r="BM194" s="172"/>
      <c r="BN194" s="173"/>
      <c r="BO194" s="174" t="str">
        <f t="shared" si="60"/>
        <v>-</v>
      </c>
      <c r="BP194" s="173"/>
      <c r="BQ194" s="173"/>
      <c r="BR194" s="173"/>
      <c r="BS194" s="173"/>
      <c r="BT194" s="173"/>
      <c r="BU194" s="174" t="str">
        <f t="shared" si="61"/>
        <v>-</v>
      </c>
      <c r="BV194" s="173"/>
      <c r="BW194" s="173"/>
      <c r="BX194" s="173"/>
      <c r="BY194" s="173"/>
      <c r="BZ194" s="175">
        <f t="shared" si="62"/>
        <v>0</v>
      </c>
      <c r="CA194" s="173"/>
      <c r="CB194" s="173"/>
      <c r="CC194" s="173"/>
      <c r="CD194" s="175">
        <f t="shared" si="63"/>
        <v>0</v>
      </c>
      <c r="CE194" s="176">
        <f t="shared" ref="CE194:CG194" si="1854">IF(BW194-CA194&lt;0,0,BW194-CA194)</f>
        <v>0</v>
      </c>
      <c r="CF194" s="176">
        <f t="shared" si="1854"/>
        <v>0</v>
      </c>
      <c r="CG194" s="176">
        <f t="shared" si="1854"/>
        <v>0</v>
      </c>
      <c r="CH194" s="175">
        <f t="shared" si="65"/>
        <v>0</v>
      </c>
      <c r="CI194" s="173"/>
      <c r="CJ194" s="173"/>
      <c r="CK194" s="173"/>
      <c r="CL194" s="173"/>
      <c r="CM194" s="173"/>
      <c r="CN194" s="175">
        <f t="shared" si="66"/>
        <v>0</v>
      </c>
      <c r="CO194" s="173"/>
      <c r="CP194" s="173"/>
      <c r="CQ194" s="177">
        <f t="shared" ref="CQ194:CR194" si="1855">SUM(E194,AI194,BM194)</f>
        <v>0</v>
      </c>
      <c r="CR194" s="176">
        <f t="shared" si="1855"/>
        <v>0</v>
      </c>
      <c r="CS194" s="174" t="str">
        <f t="shared" si="33"/>
        <v>-</v>
      </c>
      <c r="CT194" s="176">
        <f t="shared" ref="CT194:CX194" si="1856">SUM(H194,AL194,BP194)</f>
        <v>0</v>
      </c>
      <c r="CU194" s="176">
        <f t="shared" si="1856"/>
        <v>0</v>
      </c>
      <c r="CV194" s="176">
        <f t="shared" si="1856"/>
        <v>0</v>
      </c>
      <c r="CW194" s="176">
        <f t="shared" si="1856"/>
        <v>0</v>
      </c>
      <c r="CX194" s="176">
        <f t="shared" si="1856"/>
        <v>0</v>
      </c>
      <c r="CY194" s="174" t="str">
        <f t="shared" si="19"/>
        <v>-</v>
      </c>
      <c r="CZ194" s="176">
        <f t="shared" ref="CZ194:DC194" si="1857">SUM(N194,AR194,BV194)</f>
        <v>0</v>
      </c>
      <c r="DA194" s="176">
        <f t="shared" si="1857"/>
        <v>0</v>
      </c>
      <c r="DB194" s="176">
        <f t="shared" si="1857"/>
        <v>0</v>
      </c>
      <c r="DC194" s="176">
        <f t="shared" si="1857"/>
        <v>0</v>
      </c>
      <c r="DD194" s="175">
        <f t="shared" si="36"/>
        <v>0</v>
      </c>
      <c r="DE194" s="176">
        <f t="shared" ref="DE194:DG194" si="1858">SUM(S194,AW194,CA194)</f>
        <v>0</v>
      </c>
      <c r="DF194" s="176">
        <f t="shared" si="1858"/>
        <v>0</v>
      </c>
      <c r="DG194" s="176">
        <f t="shared" si="1858"/>
        <v>0</v>
      </c>
      <c r="DH194" s="175">
        <f t="shared" si="38"/>
        <v>0</v>
      </c>
      <c r="DI194" s="176">
        <f t="shared" ref="DI194:DK194" si="1859">IF(DA194-DE194&lt;0,0,DA194-DE194)</f>
        <v>0</v>
      </c>
      <c r="DJ194" s="176">
        <f t="shared" si="1859"/>
        <v>0</v>
      </c>
      <c r="DK194" s="176">
        <f t="shared" si="1859"/>
        <v>0</v>
      </c>
      <c r="DL194" s="175">
        <f t="shared" si="40"/>
        <v>0</v>
      </c>
      <c r="DM194" s="176">
        <f t="shared" ref="DM194:DQ194" si="1860">SUM(AA194,BE194,CI194)</f>
        <v>0</v>
      </c>
      <c r="DN194" s="176">
        <f t="shared" si="1860"/>
        <v>0</v>
      </c>
      <c r="DO194" s="176">
        <f t="shared" si="1860"/>
        <v>0</v>
      </c>
      <c r="DP194" s="176">
        <f t="shared" si="1860"/>
        <v>0</v>
      </c>
      <c r="DQ194" s="176">
        <f t="shared" si="1860"/>
        <v>0</v>
      </c>
      <c r="DR194" s="175">
        <f t="shared" si="42"/>
        <v>0</v>
      </c>
      <c r="DS194" s="176">
        <f t="shared" ref="DS194:DT194" si="1861">SUM(AG194,BK194,CO194)</f>
        <v>0</v>
      </c>
      <c r="DT194" s="176">
        <f t="shared" si="1861"/>
        <v>0</v>
      </c>
      <c r="DU194" s="342"/>
    </row>
    <row r="195" ht="19.5" customHeight="1">
      <c r="A195" s="182">
        <f t="shared" si="1561"/>
        <v>176</v>
      </c>
      <c r="B195" s="179"/>
      <c r="C195" s="312"/>
      <c r="D195" s="313"/>
      <c r="E195" s="172"/>
      <c r="F195" s="173"/>
      <c r="G195" s="174" t="str">
        <f t="shared" si="543"/>
        <v>-</v>
      </c>
      <c r="H195" s="173"/>
      <c r="I195" s="173"/>
      <c r="J195" s="173"/>
      <c r="K195" s="173"/>
      <c r="L195" s="173"/>
      <c r="M195" s="174" t="str">
        <f t="shared" si="544"/>
        <v>-</v>
      </c>
      <c r="N195" s="173"/>
      <c r="O195" s="173"/>
      <c r="P195" s="173"/>
      <c r="Q195" s="173"/>
      <c r="R195" s="175">
        <f t="shared" si="545"/>
        <v>0</v>
      </c>
      <c r="S195" s="173"/>
      <c r="T195" s="173"/>
      <c r="U195" s="173"/>
      <c r="V195" s="175">
        <f t="shared" si="546"/>
        <v>0</v>
      </c>
      <c r="W195" s="176">
        <f t="shared" ref="W195:Y195" si="1862">IF(O195-S195&lt;0,0,O195-S195)</f>
        <v>0</v>
      </c>
      <c r="X195" s="176">
        <f t="shared" si="1862"/>
        <v>0</v>
      </c>
      <c r="Y195" s="176">
        <f t="shared" si="1862"/>
        <v>0</v>
      </c>
      <c r="Z195" s="175">
        <f t="shared" si="548"/>
        <v>0</v>
      </c>
      <c r="AA195" s="173"/>
      <c r="AB195" s="173"/>
      <c r="AC195" s="173"/>
      <c r="AD195" s="173"/>
      <c r="AE195" s="173"/>
      <c r="AF195" s="175">
        <f t="shared" si="549"/>
        <v>0</v>
      </c>
      <c r="AG195" s="173"/>
      <c r="AH195" s="173"/>
      <c r="AI195" s="172"/>
      <c r="AJ195" s="173"/>
      <c r="AK195" s="174" t="str">
        <f t="shared" si="12"/>
        <v>-</v>
      </c>
      <c r="AL195" s="173"/>
      <c r="AM195" s="173"/>
      <c r="AN195" s="173"/>
      <c r="AO195" s="173"/>
      <c r="AP195" s="173"/>
      <c r="AQ195" s="174" t="str">
        <f t="shared" si="13"/>
        <v>-</v>
      </c>
      <c r="AR195" s="155" t="str">
        <f t="shared" si="901"/>
        <v/>
      </c>
      <c r="AS195" s="173"/>
      <c r="AT195" s="173"/>
      <c r="AU195" s="173"/>
      <c r="AV195" s="175">
        <f t="shared" si="28"/>
        <v>0</v>
      </c>
      <c r="AW195" s="173"/>
      <c r="AX195" s="173"/>
      <c r="AY195" s="173"/>
      <c r="AZ195" s="175">
        <f t="shared" si="29"/>
        <v>0</v>
      </c>
      <c r="BA195" s="176">
        <f t="shared" ref="BA195:BC195" si="1863">IF(AS195-AW195&lt;0,0,AS195-AW195)</f>
        <v>0</v>
      </c>
      <c r="BB195" s="176">
        <f t="shared" si="1863"/>
        <v>0</v>
      </c>
      <c r="BC195" s="176">
        <f t="shared" si="1863"/>
        <v>0</v>
      </c>
      <c r="BD195" s="175">
        <f t="shared" si="59"/>
        <v>0</v>
      </c>
      <c r="BE195" s="173"/>
      <c r="BF195" s="173"/>
      <c r="BG195" s="173"/>
      <c r="BH195" s="173"/>
      <c r="BI195" s="173"/>
      <c r="BJ195" s="175">
        <f t="shared" si="30"/>
        <v>0</v>
      </c>
      <c r="BK195" s="173"/>
      <c r="BL195" s="173"/>
      <c r="BM195" s="172"/>
      <c r="BN195" s="173"/>
      <c r="BO195" s="174" t="str">
        <f t="shared" si="60"/>
        <v>-</v>
      </c>
      <c r="BP195" s="173"/>
      <c r="BQ195" s="173"/>
      <c r="BR195" s="173"/>
      <c r="BS195" s="173"/>
      <c r="BT195" s="173"/>
      <c r="BU195" s="174" t="str">
        <f t="shared" si="61"/>
        <v>-</v>
      </c>
      <c r="BV195" s="173"/>
      <c r="BW195" s="173"/>
      <c r="BX195" s="173"/>
      <c r="BY195" s="173"/>
      <c r="BZ195" s="175">
        <f t="shared" si="62"/>
        <v>0</v>
      </c>
      <c r="CA195" s="173"/>
      <c r="CB195" s="173"/>
      <c r="CC195" s="173"/>
      <c r="CD195" s="175">
        <f t="shared" si="63"/>
        <v>0</v>
      </c>
      <c r="CE195" s="176">
        <f t="shared" ref="CE195:CG195" si="1864">IF(BW195-CA195&lt;0,0,BW195-CA195)</f>
        <v>0</v>
      </c>
      <c r="CF195" s="176">
        <f t="shared" si="1864"/>
        <v>0</v>
      </c>
      <c r="CG195" s="176">
        <f t="shared" si="1864"/>
        <v>0</v>
      </c>
      <c r="CH195" s="175">
        <f t="shared" si="65"/>
        <v>0</v>
      </c>
      <c r="CI195" s="173"/>
      <c r="CJ195" s="173"/>
      <c r="CK195" s="173"/>
      <c r="CL195" s="173"/>
      <c r="CM195" s="173"/>
      <c r="CN195" s="175">
        <f t="shared" si="66"/>
        <v>0</v>
      </c>
      <c r="CO195" s="173"/>
      <c r="CP195" s="173"/>
      <c r="CQ195" s="177">
        <f t="shared" ref="CQ195:CR195" si="1865">SUM(E195,AI195,BM195)</f>
        <v>0</v>
      </c>
      <c r="CR195" s="176">
        <f t="shared" si="1865"/>
        <v>0</v>
      </c>
      <c r="CS195" s="174" t="str">
        <f t="shared" si="33"/>
        <v>-</v>
      </c>
      <c r="CT195" s="176">
        <f t="shared" ref="CT195:CX195" si="1866">SUM(H195,AL195,BP195)</f>
        <v>0</v>
      </c>
      <c r="CU195" s="176">
        <f t="shared" si="1866"/>
        <v>0</v>
      </c>
      <c r="CV195" s="176">
        <f t="shared" si="1866"/>
        <v>0</v>
      </c>
      <c r="CW195" s="176">
        <f t="shared" si="1866"/>
        <v>0</v>
      </c>
      <c r="CX195" s="176">
        <f t="shared" si="1866"/>
        <v>0</v>
      </c>
      <c r="CY195" s="174" t="str">
        <f t="shared" si="19"/>
        <v>-</v>
      </c>
      <c r="CZ195" s="176">
        <f t="shared" ref="CZ195:DC195" si="1867">SUM(N195,AR195,BV195)</f>
        <v>0</v>
      </c>
      <c r="DA195" s="176">
        <f t="shared" si="1867"/>
        <v>0</v>
      </c>
      <c r="DB195" s="176">
        <f t="shared" si="1867"/>
        <v>0</v>
      </c>
      <c r="DC195" s="176">
        <f t="shared" si="1867"/>
        <v>0</v>
      </c>
      <c r="DD195" s="175">
        <f t="shared" si="36"/>
        <v>0</v>
      </c>
      <c r="DE195" s="176">
        <f t="shared" ref="DE195:DG195" si="1868">SUM(S195,AW195,CA195)</f>
        <v>0</v>
      </c>
      <c r="DF195" s="176">
        <f t="shared" si="1868"/>
        <v>0</v>
      </c>
      <c r="DG195" s="176">
        <f t="shared" si="1868"/>
        <v>0</v>
      </c>
      <c r="DH195" s="175">
        <f t="shared" si="38"/>
        <v>0</v>
      </c>
      <c r="DI195" s="176">
        <f t="shared" ref="DI195:DK195" si="1869">IF(DA195-DE195&lt;0,0,DA195-DE195)</f>
        <v>0</v>
      </c>
      <c r="DJ195" s="176">
        <f t="shared" si="1869"/>
        <v>0</v>
      </c>
      <c r="DK195" s="176">
        <f t="shared" si="1869"/>
        <v>0</v>
      </c>
      <c r="DL195" s="175">
        <f t="shared" si="40"/>
        <v>0</v>
      </c>
      <c r="DM195" s="176">
        <f t="shared" ref="DM195:DQ195" si="1870">SUM(AA195,BE195,CI195)</f>
        <v>0</v>
      </c>
      <c r="DN195" s="176">
        <f t="shared" si="1870"/>
        <v>0</v>
      </c>
      <c r="DO195" s="176">
        <f t="shared" si="1870"/>
        <v>0</v>
      </c>
      <c r="DP195" s="176">
        <f t="shared" si="1870"/>
        <v>0</v>
      </c>
      <c r="DQ195" s="176">
        <f t="shared" si="1870"/>
        <v>0</v>
      </c>
      <c r="DR195" s="175">
        <f t="shared" si="42"/>
        <v>0</v>
      </c>
      <c r="DS195" s="176">
        <f t="shared" ref="DS195:DT195" si="1871">SUM(AG195,BK195,CO195)</f>
        <v>0</v>
      </c>
      <c r="DT195" s="176">
        <f t="shared" si="1871"/>
        <v>0</v>
      </c>
      <c r="DU195" s="342"/>
    </row>
    <row r="196" ht="19.5" customHeight="1">
      <c r="A196" s="182">
        <f t="shared" si="1561"/>
        <v>177</v>
      </c>
      <c r="B196" s="179"/>
      <c r="C196" s="312"/>
      <c r="D196" s="313"/>
      <c r="E196" s="172"/>
      <c r="F196" s="173"/>
      <c r="G196" s="174" t="str">
        <f t="shared" si="543"/>
        <v>-</v>
      </c>
      <c r="H196" s="173"/>
      <c r="I196" s="173"/>
      <c r="J196" s="173"/>
      <c r="K196" s="173"/>
      <c r="L196" s="173"/>
      <c r="M196" s="174" t="str">
        <f t="shared" si="544"/>
        <v>-</v>
      </c>
      <c r="N196" s="173"/>
      <c r="O196" s="173"/>
      <c r="P196" s="173"/>
      <c r="Q196" s="173"/>
      <c r="R196" s="175">
        <f t="shared" si="545"/>
        <v>0</v>
      </c>
      <c r="S196" s="173"/>
      <c r="T196" s="173"/>
      <c r="U196" s="173"/>
      <c r="V196" s="175">
        <f t="shared" si="546"/>
        <v>0</v>
      </c>
      <c r="W196" s="176">
        <f t="shared" ref="W196:Y196" si="1872">IF(O196-S196&lt;0,0,O196-S196)</f>
        <v>0</v>
      </c>
      <c r="X196" s="176">
        <f t="shared" si="1872"/>
        <v>0</v>
      </c>
      <c r="Y196" s="176">
        <f t="shared" si="1872"/>
        <v>0</v>
      </c>
      <c r="Z196" s="175">
        <f t="shared" si="548"/>
        <v>0</v>
      </c>
      <c r="AA196" s="173"/>
      <c r="AB196" s="173"/>
      <c r="AC196" s="173"/>
      <c r="AD196" s="173"/>
      <c r="AE196" s="173"/>
      <c r="AF196" s="175">
        <f t="shared" si="549"/>
        <v>0</v>
      </c>
      <c r="AG196" s="173"/>
      <c r="AH196" s="173"/>
      <c r="AI196" s="172"/>
      <c r="AJ196" s="173"/>
      <c r="AK196" s="174" t="str">
        <f t="shared" si="12"/>
        <v>-</v>
      </c>
      <c r="AL196" s="173"/>
      <c r="AM196" s="173"/>
      <c r="AN196" s="173"/>
      <c r="AO196" s="173"/>
      <c r="AP196" s="173"/>
      <c r="AQ196" s="174" t="str">
        <f t="shared" si="13"/>
        <v>-</v>
      </c>
      <c r="AR196" s="155" t="str">
        <f t="shared" si="901"/>
        <v/>
      </c>
      <c r="AS196" s="173"/>
      <c r="AT196" s="173"/>
      <c r="AU196" s="173"/>
      <c r="AV196" s="175">
        <f t="shared" si="28"/>
        <v>0</v>
      </c>
      <c r="AW196" s="173"/>
      <c r="AX196" s="173"/>
      <c r="AY196" s="173"/>
      <c r="AZ196" s="175">
        <f t="shared" si="29"/>
        <v>0</v>
      </c>
      <c r="BA196" s="176">
        <f t="shared" ref="BA196:BC196" si="1873">IF(AS196-AW196&lt;0,0,AS196-AW196)</f>
        <v>0</v>
      </c>
      <c r="BB196" s="176">
        <f t="shared" si="1873"/>
        <v>0</v>
      </c>
      <c r="BC196" s="176">
        <f t="shared" si="1873"/>
        <v>0</v>
      </c>
      <c r="BD196" s="175">
        <f t="shared" si="59"/>
        <v>0</v>
      </c>
      <c r="BE196" s="173"/>
      <c r="BF196" s="173"/>
      <c r="BG196" s="173"/>
      <c r="BH196" s="173"/>
      <c r="BI196" s="173"/>
      <c r="BJ196" s="175">
        <f t="shared" si="30"/>
        <v>0</v>
      </c>
      <c r="BK196" s="173"/>
      <c r="BL196" s="173"/>
      <c r="BM196" s="172"/>
      <c r="BN196" s="173"/>
      <c r="BO196" s="174" t="str">
        <f t="shared" si="60"/>
        <v>-</v>
      </c>
      <c r="BP196" s="173"/>
      <c r="BQ196" s="173"/>
      <c r="BR196" s="173"/>
      <c r="BS196" s="173"/>
      <c r="BT196" s="173"/>
      <c r="BU196" s="174" t="str">
        <f t="shared" si="61"/>
        <v>-</v>
      </c>
      <c r="BV196" s="173"/>
      <c r="BW196" s="173"/>
      <c r="BX196" s="173"/>
      <c r="BY196" s="173"/>
      <c r="BZ196" s="175">
        <f t="shared" si="62"/>
        <v>0</v>
      </c>
      <c r="CA196" s="173"/>
      <c r="CB196" s="173"/>
      <c r="CC196" s="173"/>
      <c r="CD196" s="175">
        <f t="shared" si="63"/>
        <v>0</v>
      </c>
      <c r="CE196" s="176">
        <f t="shared" ref="CE196:CG196" si="1874">IF(BW196-CA196&lt;0,0,BW196-CA196)</f>
        <v>0</v>
      </c>
      <c r="CF196" s="176">
        <f t="shared" si="1874"/>
        <v>0</v>
      </c>
      <c r="CG196" s="176">
        <f t="shared" si="1874"/>
        <v>0</v>
      </c>
      <c r="CH196" s="175">
        <f t="shared" si="65"/>
        <v>0</v>
      </c>
      <c r="CI196" s="173"/>
      <c r="CJ196" s="173"/>
      <c r="CK196" s="173"/>
      <c r="CL196" s="173"/>
      <c r="CM196" s="173"/>
      <c r="CN196" s="175">
        <f t="shared" si="66"/>
        <v>0</v>
      </c>
      <c r="CO196" s="173"/>
      <c r="CP196" s="173"/>
      <c r="CQ196" s="177">
        <f t="shared" ref="CQ196:CR196" si="1875">SUM(E196,AI196,BM196)</f>
        <v>0</v>
      </c>
      <c r="CR196" s="176">
        <f t="shared" si="1875"/>
        <v>0</v>
      </c>
      <c r="CS196" s="174" t="str">
        <f t="shared" si="33"/>
        <v>-</v>
      </c>
      <c r="CT196" s="176">
        <f t="shared" ref="CT196:CX196" si="1876">SUM(H196,AL196,BP196)</f>
        <v>0</v>
      </c>
      <c r="CU196" s="176">
        <f t="shared" si="1876"/>
        <v>0</v>
      </c>
      <c r="CV196" s="176">
        <f t="shared" si="1876"/>
        <v>0</v>
      </c>
      <c r="CW196" s="176">
        <f t="shared" si="1876"/>
        <v>0</v>
      </c>
      <c r="CX196" s="176">
        <f t="shared" si="1876"/>
        <v>0</v>
      </c>
      <c r="CY196" s="174" t="str">
        <f t="shared" si="19"/>
        <v>-</v>
      </c>
      <c r="CZ196" s="176">
        <f t="shared" ref="CZ196:DC196" si="1877">SUM(N196,AR196,BV196)</f>
        <v>0</v>
      </c>
      <c r="DA196" s="176">
        <f t="shared" si="1877"/>
        <v>0</v>
      </c>
      <c r="DB196" s="176">
        <f t="shared" si="1877"/>
        <v>0</v>
      </c>
      <c r="DC196" s="176">
        <f t="shared" si="1877"/>
        <v>0</v>
      </c>
      <c r="DD196" s="175">
        <f t="shared" si="36"/>
        <v>0</v>
      </c>
      <c r="DE196" s="176">
        <f t="shared" ref="DE196:DG196" si="1878">SUM(S196,AW196,CA196)</f>
        <v>0</v>
      </c>
      <c r="DF196" s="176">
        <f t="shared" si="1878"/>
        <v>0</v>
      </c>
      <c r="DG196" s="176">
        <f t="shared" si="1878"/>
        <v>0</v>
      </c>
      <c r="DH196" s="175">
        <f t="shared" si="38"/>
        <v>0</v>
      </c>
      <c r="DI196" s="176">
        <f t="shared" ref="DI196:DK196" si="1879">IF(DA196-DE196&lt;0,0,DA196-DE196)</f>
        <v>0</v>
      </c>
      <c r="DJ196" s="176">
        <f t="shared" si="1879"/>
        <v>0</v>
      </c>
      <c r="DK196" s="176">
        <f t="shared" si="1879"/>
        <v>0</v>
      </c>
      <c r="DL196" s="175">
        <f t="shared" si="40"/>
        <v>0</v>
      </c>
      <c r="DM196" s="176">
        <f t="shared" ref="DM196:DQ196" si="1880">SUM(AA196,BE196,CI196)</f>
        <v>0</v>
      </c>
      <c r="DN196" s="176">
        <f t="shared" si="1880"/>
        <v>0</v>
      </c>
      <c r="DO196" s="176">
        <f t="shared" si="1880"/>
        <v>0</v>
      </c>
      <c r="DP196" s="176">
        <f t="shared" si="1880"/>
        <v>0</v>
      </c>
      <c r="DQ196" s="176">
        <f t="shared" si="1880"/>
        <v>0</v>
      </c>
      <c r="DR196" s="175">
        <f t="shared" si="42"/>
        <v>0</v>
      </c>
      <c r="DS196" s="176">
        <f t="shared" ref="DS196:DT196" si="1881">SUM(AG196,BK196,CO196)</f>
        <v>0</v>
      </c>
      <c r="DT196" s="176">
        <f t="shared" si="1881"/>
        <v>0</v>
      </c>
      <c r="DU196" s="342"/>
    </row>
    <row r="197" ht="19.5" customHeight="1">
      <c r="A197" s="182">
        <f t="shared" si="1561"/>
        <v>178</v>
      </c>
      <c r="B197" s="179"/>
      <c r="C197" s="312"/>
      <c r="D197" s="313"/>
      <c r="E197" s="172"/>
      <c r="F197" s="173"/>
      <c r="G197" s="174" t="str">
        <f t="shared" si="543"/>
        <v>-</v>
      </c>
      <c r="H197" s="173"/>
      <c r="I197" s="173"/>
      <c r="J197" s="173"/>
      <c r="K197" s="173"/>
      <c r="L197" s="173"/>
      <c r="M197" s="174" t="str">
        <f t="shared" si="544"/>
        <v>-</v>
      </c>
      <c r="N197" s="173"/>
      <c r="O197" s="173"/>
      <c r="P197" s="173"/>
      <c r="Q197" s="173"/>
      <c r="R197" s="175">
        <f t="shared" si="545"/>
        <v>0</v>
      </c>
      <c r="S197" s="173"/>
      <c r="T197" s="173"/>
      <c r="U197" s="173"/>
      <c r="V197" s="175">
        <f t="shared" si="546"/>
        <v>0</v>
      </c>
      <c r="W197" s="176">
        <f t="shared" ref="W197:Y197" si="1882">IF(O197-S197&lt;0,0,O197-S197)</f>
        <v>0</v>
      </c>
      <c r="X197" s="176">
        <f t="shared" si="1882"/>
        <v>0</v>
      </c>
      <c r="Y197" s="176">
        <f t="shared" si="1882"/>
        <v>0</v>
      </c>
      <c r="Z197" s="175">
        <f t="shared" si="548"/>
        <v>0</v>
      </c>
      <c r="AA197" s="173"/>
      <c r="AB197" s="173"/>
      <c r="AC197" s="173"/>
      <c r="AD197" s="173"/>
      <c r="AE197" s="173"/>
      <c r="AF197" s="175">
        <f t="shared" si="549"/>
        <v>0</v>
      </c>
      <c r="AG197" s="173"/>
      <c r="AH197" s="173"/>
      <c r="AI197" s="172"/>
      <c r="AJ197" s="173"/>
      <c r="AK197" s="174" t="str">
        <f t="shared" si="12"/>
        <v>-</v>
      </c>
      <c r="AL197" s="173"/>
      <c r="AM197" s="173"/>
      <c r="AN197" s="173"/>
      <c r="AO197" s="173"/>
      <c r="AP197" s="173"/>
      <c r="AQ197" s="174" t="str">
        <f t="shared" si="13"/>
        <v>-</v>
      </c>
      <c r="AR197" s="155" t="str">
        <f t="shared" si="901"/>
        <v/>
      </c>
      <c r="AS197" s="173"/>
      <c r="AT197" s="173"/>
      <c r="AU197" s="173"/>
      <c r="AV197" s="175">
        <f t="shared" si="28"/>
        <v>0</v>
      </c>
      <c r="AW197" s="173"/>
      <c r="AX197" s="173"/>
      <c r="AY197" s="173"/>
      <c r="AZ197" s="175">
        <f t="shared" si="29"/>
        <v>0</v>
      </c>
      <c r="BA197" s="176">
        <f t="shared" ref="BA197:BC197" si="1883">IF(AS197-AW197&lt;0,0,AS197-AW197)</f>
        <v>0</v>
      </c>
      <c r="BB197" s="176">
        <f t="shared" si="1883"/>
        <v>0</v>
      </c>
      <c r="BC197" s="176">
        <f t="shared" si="1883"/>
        <v>0</v>
      </c>
      <c r="BD197" s="175">
        <f t="shared" si="59"/>
        <v>0</v>
      </c>
      <c r="BE197" s="173"/>
      <c r="BF197" s="173"/>
      <c r="BG197" s="173"/>
      <c r="BH197" s="173"/>
      <c r="BI197" s="173"/>
      <c r="BJ197" s="175">
        <f t="shared" si="30"/>
        <v>0</v>
      </c>
      <c r="BK197" s="173"/>
      <c r="BL197" s="173"/>
      <c r="BM197" s="172"/>
      <c r="BN197" s="173"/>
      <c r="BO197" s="174" t="str">
        <f t="shared" si="60"/>
        <v>-</v>
      </c>
      <c r="BP197" s="173"/>
      <c r="BQ197" s="173"/>
      <c r="BR197" s="173"/>
      <c r="BS197" s="173"/>
      <c r="BT197" s="173"/>
      <c r="BU197" s="174" t="str">
        <f t="shared" si="61"/>
        <v>-</v>
      </c>
      <c r="BV197" s="173"/>
      <c r="BW197" s="173"/>
      <c r="BX197" s="173"/>
      <c r="BY197" s="173"/>
      <c r="BZ197" s="175">
        <f t="shared" si="62"/>
        <v>0</v>
      </c>
      <c r="CA197" s="173"/>
      <c r="CB197" s="173"/>
      <c r="CC197" s="173"/>
      <c r="CD197" s="175">
        <f t="shared" si="63"/>
        <v>0</v>
      </c>
      <c r="CE197" s="176">
        <f t="shared" ref="CE197:CG197" si="1884">IF(BW197-CA197&lt;0,0,BW197-CA197)</f>
        <v>0</v>
      </c>
      <c r="CF197" s="176">
        <f t="shared" si="1884"/>
        <v>0</v>
      </c>
      <c r="CG197" s="176">
        <f t="shared" si="1884"/>
        <v>0</v>
      </c>
      <c r="CH197" s="175">
        <f t="shared" si="65"/>
        <v>0</v>
      </c>
      <c r="CI197" s="173"/>
      <c r="CJ197" s="173"/>
      <c r="CK197" s="173"/>
      <c r="CL197" s="173"/>
      <c r="CM197" s="173"/>
      <c r="CN197" s="175">
        <f t="shared" si="66"/>
        <v>0</v>
      </c>
      <c r="CO197" s="173"/>
      <c r="CP197" s="173"/>
      <c r="CQ197" s="177">
        <f t="shared" ref="CQ197:CR197" si="1885">SUM(E197,AI197,BM197)</f>
        <v>0</v>
      </c>
      <c r="CR197" s="176">
        <f t="shared" si="1885"/>
        <v>0</v>
      </c>
      <c r="CS197" s="174" t="str">
        <f t="shared" si="33"/>
        <v>-</v>
      </c>
      <c r="CT197" s="176">
        <f t="shared" ref="CT197:CX197" si="1886">SUM(H197,AL197,BP197)</f>
        <v>0</v>
      </c>
      <c r="CU197" s="176">
        <f t="shared" si="1886"/>
        <v>0</v>
      </c>
      <c r="CV197" s="176">
        <f t="shared" si="1886"/>
        <v>0</v>
      </c>
      <c r="CW197" s="176">
        <f t="shared" si="1886"/>
        <v>0</v>
      </c>
      <c r="CX197" s="176">
        <f t="shared" si="1886"/>
        <v>0</v>
      </c>
      <c r="CY197" s="174" t="str">
        <f t="shared" si="19"/>
        <v>-</v>
      </c>
      <c r="CZ197" s="176">
        <f t="shared" ref="CZ197:DC197" si="1887">SUM(N197,AR197,BV197)</f>
        <v>0</v>
      </c>
      <c r="DA197" s="176">
        <f t="shared" si="1887"/>
        <v>0</v>
      </c>
      <c r="DB197" s="176">
        <f t="shared" si="1887"/>
        <v>0</v>
      </c>
      <c r="DC197" s="176">
        <f t="shared" si="1887"/>
        <v>0</v>
      </c>
      <c r="DD197" s="175">
        <f t="shared" si="36"/>
        <v>0</v>
      </c>
      <c r="DE197" s="176">
        <f t="shared" ref="DE197:DG197" si="1888">SUM(S197,AW197,CA197)</f>
        <v>0</v>
      </c>
      <c r="DF197" s="176">
        <f t="shared" si="1888"/>
        <v>0</v>
      </c>
      <c r="DG197" s="176">
        <f t="shared" si="1888"/>
        <v>0</v>
      </c>
      <c r="DH197" s="175">
        <f t="shared" si="38"/>
        <v>0</v>
      </c>
      <c r="DI197" s="176">
        <f t="shared" ref="DI197:DK197" si="1889">IF(DA197-DE197&lt;0,0,DA197-DE197)</f>
        <v>0</v>
      </c>
      <c r="DJ197" s="176">
        <f t="shared" si="1889"/>
        <v>0</v>
      </c>
      <c r="DK197" s="176">
        <f t="shared" si="1889"/>
        <v>0</v>
      </c>
      <c r="DL197" s="175">
        <f t="shared" si="40"/>
        <v>0</v>
      </c>
      <c r="DM197" s="176">
        <f t="shared" ref="DM197:DQ197" si="1890">SUM(AA197,BE197,CI197)</f>
        <v>0</v>
      </c>
      <c r="DN197" s="176">
        <f t="shared" si="1890"/>
        <v>0</v>
      </c>
      <c r="DO197" s="176">
        <f t="shared" si="1890"/>
        <v>0</v>
      </c>
      <c r="DP197" s="176">
        <f t="shared" si="1890"/>
        <v>0</v>
      </c>
      <c r="DQ197" s="176">
        <f t="shared" si="1890"/>
        <v>0</v>
      </c>
      <c r="DR197" s="175">
        <f t="shared" si="42"/>
        <v>0</v>
      </c>
      <c r="DS197" s="176">
        <f t="shared" ref="DS197:DT197" si="1891">SUM(AG197,BK197,CO197)</f>
        <v>0</v>
      </c>
      <c r="DT197" s="176">
        <f t="shared" si="1891"/>
        <v>0</v>
      </c>
      <c r="DU197" s="342"/>
    </row>
    <row r="198" ht="19.5" customHeight="1">
      <c r="A198" s="182">
        <f t="shared" si="1561"/>
        <v>179</v>
      </c>
      <c r="B198" s="179"/>
      <c r="C198" s="312"/>
      <c r="D198" s="313"/>
      <c r="E198" s="172"/>
      <c r="F198" s="173"/>
      <c r="G198" s="174" t="str">
        <f t="shared" si="543"/>
        <v>-</v>
      </c>
      <c r="H198" s="173"/>
      <c r="I198" s="173"/>
      <c r="J198" s="173"/>
      <c r="K198" s="173"/>
      <c r="L198" s="173"/>
      <c r="M198" s="174" t="str">
        <f t="shared" si="544"/>
        <v>-</v>
      </c>
      <c r="N198" s="173"/>
      <c r="O198" s="173"/>
      <c r="P198" s="173"/>
      <c r="Q198" s="173"/>
      <c r="R198" s="175">
        <f t="shared" si="545"/>
        <v>0</v>
      </c>
      <c r="S198" s="173"/>
      <c r="T198" s="173"/>
      <c r="U198" s="173"/>
      <c r="V198" s="175">
        <f t="shared" si="546"/>
        <v>0</v>
      </c>
      <c r="W198" s="176">
        <f t="shared" ref="W198:Y198" si="1892">IF(O198-S198&lt;0,0,O198-S198)</f>
        <v>0</v>
      </c>
      <c r="X198" s="176">
        <f t="shared" si="1892"/>
        <v>0</v>
      </c>
      <c r="Y198" s="176">
        <f t="shared" si="1892"/>
        <v>0</v>
      </c>
      <c r="Z198" s="175">
        <f t="shared" si="548"/>
        <v>0</v>
      </c>
      <c r="AA198" s="173"/>
      <c r="AB198" s="173"/>
      <c r="AC198" s="173"/>
      <c r="AD198" s="173"/>
      <c r="AE198" s="173"/>
      <c r="AF198" s="175">
        <f t="shared" si="549"/>
        <v>0</v>
      </c>
      <c r="AG198" s="173"/>
      <c r="AH198" s="173"/>
      <c r="AI198" s="172"/>
      <c r="AJ198" s="173"/>
      <c r="AK198" s="174" t="str">
        <f t="shared" si="12"/>
        <v>-</v>
      </c>
      <c r="AL198" s="173"/>
      <c r="AM198" s="173"/>
      <c r="AN198" s="173"/>
      <c r="AO198" s="173"/>
      <c r="AP198" s="173"/>
      <c r="AQ198" s="174" t="str">
        <f t="shared" si="13"/>
        <v>-</v>
      </c>
      <c r="AR198" s="155" t="str">
        <f t="shared" si="901"/>
        <v/>
      </c>
      <c r="AS198" s="173"/>
      <c r="AT198" s="173"/>
      <c r="AU198" s="173"/>
      <c r="AV198" s="175">
        <f t="shared" si="28"/>
        <v>0</v>
      </c>
      <c r="AW198" s="173"/>
      <c r="AX198" s="173"/>
      <c r="AY198" s="173"/>
      <c r="AZ198" s="175">
        <f t="shared" si="29"/>
        <v>0</v>
      </c>
      <c r="BA198" s="176">
        <f t="shared" ref="BA198:BC198" si="1893">IF(AS198-AW198&lt;0,0,AS198-AW198)</f>
        <v>0</v>
      </c>
      <c r="BB198" s="176">
        <f t="shared" si="1893"/>
        <v>0</v>
      </c>
      <c r="BC198" s="176">
        <f t="shared" si="1893"/>
        <v>0</v>
      </c>
      <c r="BD198" s="175">
        <f t="shared" si="59"/>
        <v>0</v>
      </c>
      <c r="BE198" s="173"/>
      <c r="BF198" s="173"/>
      <c r="BG198" s="173"/>
      <c r="BH198" s="173"/>
      <c r="BI198" s="173"/>
      <c r="BJ198" s="175">
        <f t="shared" si="30"/>
        <v>0</v>
      </c>
      <c r="BK198" s="173"/>
      <c r="BL198" s="173"/>
      <c r="BM198" s="172"/>
      <c r="BN198" s="173"/>
      <c r="BO198" s="174" t="str">
        <f t="shared" si="60"/>
        <v>-</v>
      </c>
      <c r="BP198" s="173"/>
      <c r="BQ198" s="173"/>
      <c r="BR198" s="173"/>
      <c r="BS198" s="173"/>
      <c r="BT198" s="173"/>
      <c r="BU198" s="174" t="str">
        <f t="shared" si="61"/>
        <v>-</v>
      </c>
      <c r="BV198" s="173"/>
      <c r="BW198" s="173"/>
      <c r="BX198" s="173"/>
      <c r="BY198" s="173"/>
      <c r="BZ198" s="175">
        <f t="shared" si="62"/>
        <v>0</v>
      </c>
      <c r="CA198" s="173"/>
      <c r="CB198" s="173"/>
      <c r="CC198" s="173"/>
      <c r="CD198" s="175">
        <f t="shared" si="63"/>
        <v>0</v>
      </c>
      <c r="CE198" s="176">
        <f t="shared" ref="CE198:CG198" si="1894">IF(BW198-CA198&lt;0,0,BW198-CA198)</f>
        <v>0</v>
      </c>
      <c r="CF198" s="176">
        <f t="shared" si="1894"/>
        <v>0</v>
      </c>
      <c r="CG198" s="176">
        <f t="shared" si="1894"/>
        <v>0</v>
      </c>
      <c r="CH198" s="175">
        <f t="shared" si="65"/>
        <v>0</v>
      </c>
      <c r="CI198" s="173"/>
      <c r="CJ198" s="173"/>
      <c r="CK198" s="173"/>
      <c r="CL198" s="173"/>
      <c r="CM198" s="173"/>
      <c r="CN198" s="175">
        <f t="shared" si="66"/>
        <v>0</v>
      </c>
      <c r="CO198" s="173"/>
      <c r="CP198" s="173"/>
      <c r="CQ198" s="177">
        <f t="shared" ref="CQ198:CR198" si="1895">SUM(E198,AI198,BM198)</f>
        <v>0</v>
      </c>
      <c r="CR198" s="176">
        <f t="shared" si="1895"/>
        <v>0</v>
      </c>
      <c r="CS198" s="174" t="str">
        <f t="shared" si="33"/>
        <v>-</v>
      </c>
      <c r="CT198" s="176">
        <f t="shared" ref="CT198:CX198" si="1896">SUM(H198,AL198,BP198)</f>
        <v>0</v>
      </c>
      <c r="CU198" s="176">
        <f t="shared" si="1896"/>
        <v>0</v>
      </c>
      <c r="CV198" s="176">
        <f t="shared" si="1896"/>
        <v>0</v>
      </c>
      <c r="CW198" s="176">
        <f t="shared" si="1896"/>
        <v>0</v>
      </c>
      <c r="CX198" s="176">
        <f t="shared" si="1896"/>
        <v>0</v>
      </c>
      <c r="CY198" s="174" t="str">
        <f t="shared" si="19"/>
        <v>-</v>
      </c>
      <c r="CZ198" s="176">
        <f t="shared" ref="CZ198:DC198" si="1897">SUM(N198,AR198,BV198)</f>
        <v>0</v>
      </c>
      <c r="DA198" s="176">
        <f t="shared" si="1897"/>
        <v>0</v>
      </c>
      <c r="DB198" s="176">
        <f t="shared" si="1897"/>
        <v>0</v>
      </c>
      <c r="DC198" s="176">
        <f t="shared" si="1897"/>
        <v>0</v>
      </c>
      <c r="DD198" s="175">
        <f t="shared" si="36"/>
        <v>0</v>
      </c>
      <c r="DE198" s="176">
        <f t="shared" ref="DE198:DG198" si="1898">SUM(S198,AW198,CA198)</f>
        <v>0</v>
      </c>
      <c r="DF198" s="176">
        <f t="shared" si="1898"/>
        <v>0</v>
      </c>
      <c r="DG198" s="176">
        <f t="shared" si="1898"/>
        <v>0</v>
      </c>
      <c r="DH198" s="175">
        <f t="shared" si="38"/>
        <v>0</v>
      </c>
      <c r="DI198" s="176">
        <f t="shared" ref="DI198:DK198" si="1899">IF(DA198-DE198&lt;0,0,DA198-DE198)</f>
        <v>0</v>
      </c>
      <c r="DJ198" s="176">
        <f t="shared" si="1899"/>
        <v>0</v>
      </c>
      <c r="DK198" s="176">
        <f t="shared" si="1899"/>
        <v>0</v>
      </c>
      <c r="DL198" s="175">
        <f t="shared" si="40"/>
        <v>0</v>
      </c>
      <c r="DM198" s="176">
        <f t="shared" ref="DM198:DQ198" si="1900">SUM(AA198,BE198,CI198)</f>
        <v>0</v>
      </c>
      <c r="DN198" s="176">
        <f t="shared" si="1900"/>
        <v>0</v>
      </c>
      <c r="DO198" s="176">
        <f t="shared" si="1900"/>
        <v>0</v>
      </c>
      <c r="DP198" s="176">
        <f t="shared" si="1900"/>
        <v>0</v>
      </c>
      <c r="DQ198" s="176">
        <f t="shared" si="1900"/>
        <v>0</v>
      </c>
      <c r="DR198" s="175">
        <f t="shared" si="42"/>
        <v>0</v>
      </c>
      <c r="DS198" s="176">
        <f t="shared" ref="DS198:DT198" si="1901">SUM(AG198,BK198,CO198)</f>
        <v>0</v>
      </c>
      <c r="DT198" s="176">
        <f t="shared" si="1901"/>
        <v>0</v>
      </c>
      <c r="DU198" s="342"/>
    </row>
    <row r="199" ht="19.5" customHeight="1">
      <c r="A199" s="182">
        <f t="shared" si="1561"/>
        <v>180</v>
      </c>
      <c r="B199" s="179"/>
      <c r="C199" s="312"/>
      <c r="D199" s="313"/>
      <c r="E199" s="172"/>
      <c r="F199" s="173"/>
      <c r="G199" s="174" t="str">
        <f t="shared" si="543"/>
        <v>-</v>
      </c>
      <c r="H199" s="173"/>
      <c r="I199" s="173"/>
      <c r="J199" s="173"/>
      <c r="K199" s="173"/>
      <c r="L199" s="173"/>
      <c r="M199" s="174" t="str">
        <f t="shared" si="544"/>
        <v>-</v>
      </c>
      <c r="N199" s="173"/>
      <c r="O199" s="173"/>
      <c r="P199" s="173"/>
      <c r="Q199" s="173"/>
      <c r="R199" s="175">
        <f t="shared" si="545"/>
        <v>0</v>
      </c>
      <c r="S199" s="173"/>
      <c r="T199" s="173"/>
      <c r="U199" s="173"/>
      <c r="V199" s="175">
        <f t="shared" si="546"/>
        <v>0</v>
      </c>
      <c r="W199" s="176">
        <f t="shared" ref="W199:Y199" si="1902">IF(O199-S199&lt;0,0,O199-S199)</f>
        <v>0</v>
      </c>
      <c r="X199" s="176">
        <f t="shared" si="1902"/>
        <v>0</v>
      </c>
      <c r="Y199" s="176">
        <f t="shared" si="1902"/>
        <v>0</v>
      </c>
      <c r="Z199" s="175">
        <f t="shared" si="548"/>
        <v>0</v>
      </c>
      <c r="AA199" s="173"/>
      <c r="AB199" s="173"/>
      <c r="AC199" s="173"/>
      <c r="AD199" s="173"/>
      <c r="AE199" s="173"/>
      <c r="AF199" s="175">
        <f t="shared" si="549"/>
        <v>0</v>
      </c>
      <c r="AG199" s="173"/>
      <c r="AH199" s="173"/>
      <c r="AI199" s="172"/>
      <c r="AJ199" s="173"/>
      <c r="AK199" s="174" t="str">
        <f t="shared" si="12"/>
        <v>-</v>
      </c>
      <c r="AL199" s="173"/>
      <c r="AM199" s="173"/>
      <c r="AN199" s="173"/>
      <c r="AO199" s="173"/>
      <c r="AP199" s="173"/>
      <c r="AQ199" s="174" t="str">
        <f t="shared" si="13"/>
        <v>-</v>
      </c>
      <c r="AR199" s="155" t="str">
        <f t="shared" si="901"/>
        <v/>
      </c>
      <c r="AS199" s="173"/>
      <c r="AT199" s="173"/>
      <c r="AU199" s="173"/>
      <c r="AV199" s="175">
        <f t="shared" si="28"/>
        <v>0</v>
      </c>
      <c r="AW199" s="173"/>
      <c r="AX199" s="173"/>
      <c r="AY199" s="173"/>
      <c r="AZ199" s="175">
        <f t="shared" si="29"/>
        <v>0</v>
      </c>
      <c r="BA199" s="176">
        <f t="shared" ref="BA199:BC199" si="1903">IF(AS199-AW199&lt;0,0,AS199-AW199)</f>
        <v>0</v>
      </c>
      <c r="BB199" s="176">
        <f t="shared" si="1903"/>
        <v>0</v>
      </c>
      <c r="BC199" s="176">
        <f t="shared" si="1903"/>
        <v>0</v>
      </c>
      <c r="BD199" s="175">
        <f t="shared" si="59"/>
        <v>0</v>
      </c>
      <c r="BE199" s="173"/>
      <c r="BF199" s="173"/>
      <c r="BG199" s="173"/>
      <c r="BH199" s="173"/>
      <c r="BI199" s="173"/>
      <c r="BJ199" s="175">
        <f t="shared" si="30"/>
        <v>0</v>
      </c>
      <c r="BK199" s="173"/>
      <c r="BL199" s="173"/>
      <c r="BM199" s="172"/>
      <c r="BN199" s="173"/>
      <c r="BO199" s="174" t="str">
        <f t="shared" si="60"/>
        <v>-</v>
      </c>
      <c r="BP199" s="173"/>
      <c r="BQ199" s="173"/>
      <c r="BR199" s="173"/>
      <c r="BS199" s="173"/>
      <c r="BT199" s="173"/>
      <c r="BU199" s="174" t="str">
        <f t="shared" si="61"/>
        <v>-</v>
      </c>
      <c r="BV199" s="173"/>
      <c r="BW199" s="173"/>
      <c r="BX199" s="173"/>
      <c r="BY199" s="173"/>
      <c r="BZ199" s="175">
        <f t="shared" si="62"/>
        <v>0</v>
      </c>
      <c r="CA199" s="173"/>
      <c r="CB199" s="173"/>
      <c r="CC199" s="173"/>
      <c r="CD199" s="175">
        <f t="shared" si="63"/>
        <v>0</v>
      </c>
      <c r="CE199" s="176">
        <f t="shared" ref="CE199:CG199" si="1904">IF(BW199-CA199&lt;0,0,BW199-CA199)</f>
        <v>0</v>
      </c>
      <c r="CF199" s="176">
        <f t="shared" si="1904"/>
        <v>0</v>
      </c>
      <c r="CG199" s="176">
        <f t="shared" si="1904"/>
        <v>0</v>
      </c>
      <c r="CH199" s="175">
        <f t="shared" si="65"/>
        <v>0</v>
      </c>
      <c r="CI199" s="173"/>
      <c r="CJ199" s="173"/>
      <c r="CK199" s="173"/>
      <c r="CL199" s="173"/>
      <c r="CM199" s="173"/>
      <c r="CN199" s="175">
        <f t="shared" si="66"/>
        <v>0</v>
      </c>
      <c r="CO199" s="173"/>
      <c r="CP199" s="173"/>
      <c r="CQ199" s="177">
        <f t="shared" ref="CQ199:CR199" si="1905">SUM(E199,AI199,BM199)</f>
        <v>0</v>
      </c>
      <c r="CR199" s="176">
        <f t="shared" si="1905"/>
        <v>0</v>
      </c>
      <c r="CS199" s="174" t="str">
        <f t="shared" si="33"/>
        <v>-</v>
      </c>
      <c r="CT199" s="176">
        <f t="shared" ref="CT199:CX199" si="1906">SUM(H199,AL199,BP199)</f>
        <v>0</v>
      </c>
      <c r="CU199" s="176">
        <f t="shared" si="1906"/>
        <v>0</v>
      </c>
      <c r="CV199" s="176">
        <f t="shared" si="1906"/>
        <v>0</v>
      </c>
      <c r="CW199" s="176">
        <f t="shared" si="1906"/>
        <v>0</v>
      </c>
      <c r="CX199" s="176">
        <f t="shared" si="1906"/>
        <v>0</v>
      </c>
      <c r="CY199" s="174" t="str">
        <f t="shared" si="19"/>
        <v>-</v>
      </c>
      <c r="CZ199" s="176">
        <f t="shared" ref="CZ199:DC199" si="1907">SUM(N199,AR199,BV199)</f>
        <v>0</v>
      </c>
      <c r="DA199" s="176">
        <f t="shared" si="1907"/>
        <v>0</v>
      </c>
      <c r="DB199" s="176">
        <f t="shared" si="1907"/>
        <v>0</v>
      </c>
      <c r="DC199" s="176">
        <f t="shared" si="1907"/>
        <v>0</v>
      </c>
      <c r="DD199" s="175">
        <f t="shared" si="36"/>
        <v>0</v>
      </c>
      <c r="DE199" s="176">
        <f t="shared" ref="DE199:DG199" si="1908">SUM(S199,AW199,CA199)</f>
        <v>0</v>
      </c>
      <c r="DF199" s="176">
        <f t="shared" si="1908"/>
        <v>0</v>
      </c>
      <c r="DG199" s="176">
        <f t="shared" si="1908"/>
        <v>0</v>
      </c>
      <c r="DH199" s="175">
        <f t="shared" si="38"/>
        <v>0</v>
      </c>
      <c r="DI199" s="176">
        <f t="shared" ref="DI199:DK199" si="1909">IF(DA199-DE199&lt;0,0,DA199-DE199)</f>
        <v>0</v>
      </c>
      <c r="DJ199" s="176">
        <f t="shared" si="1909"/>
        <v>0</v>
      </c>
      <c r="DK199" s="176">
        <f t="shared" si="1909"/>
        <v>0</v>
      </c>
      <c r="DL199" s="175">
        <f t="shared" si="40"/>
        <v>0</v>
      </c>
      <c r="DM199" s="176">
        <f t="shared" ref="DM199:DQ199" si="1910">SUM(AA199,BE199,CI199)</f>
        <v>0</v>
      </c>
      <c r="DN199" s="176">
        <f t="shared" si="1910"/>
        <v>0</v>
      </c>
      <c r="DO199" s="176">
        <f t="shared" si="1910"/>
        <v>0</v>
      </c>
      <c r="DP199" s="176">
        <f t="shared" si="1910"/>
        <v>0</v>
      </c>
      <c r="DQ199" s="176">
        <f t="shared" si="1910"/>
        <v>0</v>
      </c>
      <c r="DR199" s="175">
        <f t="shared" si="42"/>
        <v>0</v>
      </c>
      <c r="DS199" s="176">
        <f t="shared" ref="DS199:DT199" si="1911">SUM(AG199,BK199,CO199)</f>
        <v>0</v>
      </c>
      <c r="DT199" s="176">
        <f t="shared" si="1911"/>
        <v>0</v>
      </c>
      <c r="DU199" s="342"/>
    </row>
    <row r="200" ht="19.5" customHeight="1">
      <c r="A200" s="182">
        <f t="shared" si="1561"/>
        <v>181</v>
      </c>
      <c r="B200" s="179"/>
      <c r="C200" s="312"/>
      <c r="D200" s="313"/>
      <c r="E200" s="172"/>
      <c r="F200" s="173"/>
      <c r="G200" s="174" t="str">
        <f t="shared" si="543"/>
        <v>-</v>
      </c>
      <c r="H200" s="173"/>
      <c r="I200" s="173"/>
      <c r="J200" s="173"/>
      <c r="K200" s="173"/>
      <c r="L200" s="173"/>
      <c r="M200" s="174" t="str">
        <f t="shared" si="544"/>
        <v>-</v>
      </c>
      <c r="N200" s="173"/>
      <c r="O200" s="173"/>
      <c r="P200" s="173"/>
      <c r="Q200" s="173"/>
      <c r="R200" s="175">
        <f t="shared" si="545"/>
        <v>0</v>
      </c>
      <c r="S200" s="173"/>
      <c r="T200" s="173"/>
      <c r="U200" s="173"/>
      <c r="V200" s="175">
        <f t="shared" si="546"/>
        <v>0</v>
      </c>
      <c r="W200" s="176">
        <f t="shared" ref="W200:Y200" si="1912">IF(O200-S200&lt;0,0,O200-S200)</f>
        <v>0</v>
      </c>
      <c r="X200" s="176">
        <f t="shared" si="1912"/>
        <v>0</v>
      </c>
      <c r="Y200" s="176">
        <f t="shared" si="1912"/>
        <v>0</v>
      </c>
      <c r="Z200" s="175">
        <f t="shared" si="548"/>
        <v>0</v>
      </c>
      <c r="AA200" s="173"/>
      <c r="AB200" s="173"/>
      <c r="AC200" s="173"/>
      <c r="AD200" s="173"/>
      <c r="AE200" s="173"/>
      <c r="AF200" s="175">
        <f t="shared" si="549"/>
        <v>0</v>
      </c>
      <c r="AG200" s="173"/>
      <c r="AH200" s="173"/>
      <c r="AI200" s="172"/>
      <c r="AJ200" s="173"/>
      <c r="AK200" s="174" t="str">
        <f t="shared" si="12"/>
        <v>-</v>
      </c>
      <c r="AL200" s="173"/>
      <c r="AM200" s="173"/>
      <c r="AN200" s="173"/>
      <c r="AO200" s="173"/>
      <c r="AP200" s="173"/>
      <c r="AQ200" s="174" t="str">
        <f t="shared" si="13"/>
        <v>-</v>
      </c>
      <c r="AR200" s="155" t="str">
        <f t="shared" si="901"/>
        <v/>
      </c>
      <c r="AS200" s="173"/>
      <c r="AT200" s="173"/>
      <c r="AU200" s="173"/>
      <c r="AV200" s="175">
        <f t="shared" si="28"/>
        <v>0</v>
      </c>
      <c r="AW200" s="173"/>
      <c r="AX200" s="173"/>
      <c r="AY200" s="173"/>
      <c r="AZ200" s="175">
        <f t="shared" si="29"/>
        <v>0</v>
      </c>
      <c r="BA200" s="176">
        <f t="shared" ref="BA200:BC200" si="1913">IF(AS200-AW200&lt;0,0,AS200-AW200)</f>
        <v>0</v>
      </c>
      <c r="BB200" s="176">
        <f t="shared" si="1913"/>
        <v>0</v>
      </c>
      <c r="BC200" s="176">
        <f t="shared" si="1913"/>
        <v>0</v>
      </c>
      <c r="BD200" s="175">
        <f t="shared" si="59"/>
        <v>0</v>
      </c>
      <c r="BE200" s="173"/>
      <c r="BF200" s="173"/>
      <c r="BG200" s="173"/>
      <c r="BH200" s="173"/>
      <c r="BI200" s="173"/>
      <c r="BJ200" s="175">
        <f t="shared" si="30"/>
        <v>0</v>
      </c>
      <c r="BK200" s="173"/>
      <c r="BL200" s="173"/>
      <c r="BM200" s="172"/>
      <c r="BN200" s="173"/>
      <c r="BO200" s="174" t="str">
        <f t="shared" si="60"/>
        <v>-</v>
      </c>
      <c r="BP200" s="173"/>
      <c r="BQ200" s="173"/>
      <c r="BR200" s="173"/>
      <c r="BS200" s="173"/>
      <c r="BT200" s="173"/>
      <c r="BU200" s="174" t="str">
        <f t="shared" si="61"/>
        <v>-</v>
      </c>
      <c r="BV200" s="173"/>
      <c r="BW200" s="173"/>
      <c r="BX200" s="173"/>
      <c r="BY200" s="173"/>
      <c r="BZ200" s="175">
        <f t="shared" si="62"/>
        <v>0</v>
      </c>
      <c r="CA200" s="173"/>
      <c r="CB200" s="173"/>
      <c r="CC200" s="173"/>
      <c r="CD200" s="175">
        <f t="shared" si="63"/>
        <v>0</v>
      </c>
      <c r="CE200" s="176">
        <f t="shared" ref="CE200:CG200" si="1914">IF(BW200-CA200&lt;0,0,BW200-CA200)</f>
        <v>0</v>
      </c>
      <c r="CF200" s="176">
        <f t="shared" si="1914"/>
        <v>0</v>
      </c>
      <c r="CG200" s="176">
        <f t="shared" si="1914"/>
        <v>0</v>
      </c>
      <c r="CH200" s="175">
        <f t="shared" si="65"/>
        <v>0</v>
      </c>
      <c r="CI200" s="173"/>
      <c r="CJ200" s="173"/>
      <c r="CK200" s="173"/>
      <c r="CL200" s="173"/>
      <c r="CM200" s="173"/>
      <c r="CN200" s="175">
        <f t="shared" si="66"/>
        <v>0</v>
      </c>
      <c r="CO200" s="173"/>
      <c r="CP200" s="173"/>
      <c r="CQ200" s="177">
        <f t="shared" ref="CQ200:CR200" si="1915">SUM(E200,AI200,BM200)</f>
        <v>0</v>
      </c>
      <c r="CR200" s="176">
        <f t="shared" si="1915"/>
        <v>0</v>
      </c>
      <c r="CS200" s="174" t="str">
        <f t="shared" si="33"/>
        <v>-</v>
      </c>
      <c r="CT200" s="176">
        <f t="shared" ref="CT200:CX200" si="1916">SUM(H200,AL200,BP200)</f>
        <v>0</v>
      </c>
      <c r="CU200" s="176">
        <f t="shared" si="1916"/>
        <v>0</v>
      </c>
      <c r="CV200" s="176">
        <f t="shared" si="1916"/>
        <v>0</v>
      </c>
      <c r="CW200" s="176">
        <f t="shared" si="1916"/>
        <v>0</v>
      </c>
      <c r="CX200" s="176">
        <f t="shared" si="1916"/>
        <v>0</v>
      </c>
      <c r="CY200" s="174" t="str">
        <f t="shared" si="19"/>
        <v>-</v>
      </c>
      <c r="CZ200" s="176">
        <f t="shared" ref="CZ200:DC200" si="1917">SUM(N200,AR200,BV200)</f>
        <v>0</v>
      </c>
      <c r="DA200" s="176">
        <f t="shared" si="1917"/>
        <v>0</v>
      </c>
      <c r="DB200" s="176">
        <f t="shared" si="1917"/>
        <v>0</v>
      </c>
      <c r="DC200" s="176">
        <f t="shared" si="1917"/>
        <v>0</v>
      </c>
      <c r="DD200" s="175">
        <f t="shared" si="36"/>
        <v>0</v>
      </c>
      <c r="DE200" s="176">
        <f t="shared" ref="DE200:DG200" si="1918">SUM(S200,AW200,CA200)</f>
        <v>0</v>
      </c>
      <c r="DF200" s="176">
        <f t="shared" si="1918"/>
        <v>0</v>
      </c>
      <c r="DG200" s="176">
        <f t="shared" si="1918"/>
        <v>0</v>
      </c>
      <c r="DH200" s="175">
        <f t="shared" si="38"/>
        <v>0</v>
      </c>
      <c r="DI200" s="176">
        <f t="shared" ref="DI200:DK200" si="1919">IF(DA200-DE200&lt;0,0,DA200-DE200)</f>
        <v>0</v>
      </c>
      <c r="DJ200" s="176">
        <f t="shared" si="1919"/>
        <v>0</v>
      </c>
      <c r="DK200" s="176">
        <f t="shared" si="1919"/>
        <v>0</v>
      </c>
      <c r="DL200" s="175">
        <f t="shared" si="40"/>
        <v>0</v>
      </c>
      <c r="DM200" s="176">
        <f t="shared" ref="DM200:DQ200" si="1920">SUM(AA200,BE200,CI200)</f>
        <v>0</v>
      </c>
      <c r="DN200" s="176">
        <f t="shared" si="1920"/>
        <v>0</v>
      </c>
      <c r="DO200" s="176">
        <f t="shared" si="1920"/>
        <v>0</v>
      </c>
      <c r="DP200" s="176">
        <f t="shared" si="1920"/>
        <v>0</v>
      </c>
      <c r="DQ200" s="176">
        <f t="shared" si="1920"/>
        <v>0</v>
      </c>
      <c r="DR200" s="175">
        <f t="shared" si="42"/>
        <v>0</v>
      </c>
      <c r="DS200" s="176">
        <f t="shared" ref="DS200:DT200" si="1921">SUM(AG200,BK200,CO200)</f>
        <v>0</v>
      </c>
      <c r="DT200" s="176">
        <f t="shared" si="1921"/>
        <v>0</v>
      </c>
      <c r="DU200" s="342"/>
    </row>
    <row r="201" ht="19.5" customHeight="1">
      <c r="A201" s="182">
        <f t="shared" si="1561"/>
        <v>182</v>
      </c>
      <c r="B201" s="179"/>
      <c r="C201" s="312"/>
      <c r="D201" s="313"/>
      <c r="E201" s="172"/>
      <c r="F201" s="173"/>
      <c r="G201" s="174" t="str">
        <f t="shared" si="543"/>
        <v>-</v>
      </c>
      <c r="H201" s="173"/>
      <c r="I201" s="173"/>
      <c r="J201" s="173"/>
      <c r="K201" s="173"/>
      <c r="L201" s="173"/>
      <c r="M201" s="174" t="str">
        <f t="shared" si="544"/>
        <v>-</v>
      </c>
      <c r="N201" s="173"/>
      <c r="O201" s="173"/>
      <c r="P201" s="173"/>
      <c r="Q201" s="173"/>
      <c r="R201" s="175">
        <f t="shared" si="545"/>
        <v>0</v>
      </c>
      <c r="S201" s="173"/>
      <c r="T201" s="173"/>
      <c r="U201" s="173"/>
      <c r="V201" s="175">
        <f t="shared" si="546"/>
        <v>0</v>
      </c>
      <c r="W201" s="176">
        <f t="shared" ref="W201:Y201" si="1922">IF(O201-S201&lt;0,0,O201-S201)</f>
        <v>0</v>
      </c>
      <c r="X201" s="176">
        <f t="shared" si="1922"/>
        <v>0</v>
      </c>
      <c r="Y201" s="176">
        <f t="shared" si="1922"/>
        <v>0</v>
      </c>
      <c r="Z201" s="175">
        <f t="shared" si="548"/>
        <v>0</v>
      </c>
      <c r="AA201" s="173"/>
      <c r="AB201" s="173"/>
      <c r="AC201" s="173"/>
      <c r="AD201" s="173"/>
      <c r="AE201" s="173"/>
      <c r="AF201" s="175">
        <f t="shared" si="549"/>
        <v>0</v>
      </c>
      <c r="AG201" s="173"/>
      <c r="AH201" s="173"/>
      <c r="AI201" s="172"/>
      <c r="AJ201" s="173"/>
      <c r="AK201" s="174" t="str">
        <f t="shared" si="12"/>
        <v>-</v>
      </c>
      <c r="AL201" s="173"/>
      <c r="AM201" s="173"/>
      <c r="AN201" s="173"/>
      <c r="AO201" s="173"/>
      <c r="AP201" s="173"/>
      <c r="AQ201" s="174" t="str">
        <f t="shared" si="13"/>
        <v>-</v>
      </c>
      <c r="AR201" s="155" t="str">
        <f t="shared" si="901"/>
        <v/>
      </c>
      <c r="AS201" s="173"/>
      <c r="AT201" s="173"/>
      <c r="AU201" s="173"/>
      <c r="AV201" s="175">
        <f t="shared" si="28"/>
        <v>0</v>
      </c>
      <c r="AW201" s="173"/>
      <c r="AX201" s="173"/>
      <c r="AY201" s="173"/>
      <c r="AZ201" s="175">
        <f t="shared" si="29"/>
        <v>0</v>
      </c>
      <c r="BA201" s="176">
        <f t="shared" ref="BA201:BC201" si="1923">IF(AS201-AW201&lt;0,0,AS201-AW201)</f>
        <v>0</v>
      </c>
      <c r="BB201" s="176">
        <f t="shared" si="1923"/>
        <v>0</v>
      </c>
      <c r="BC201" s="176">
        <f t="shared" si="1923"/>
        <v>0</v>
      </c>
      <c r="BD201" s="175">
        <f t="shared" si="59"/>
        <v>0</v>
      </c>
      <c r="BE201" s="173"/>
      <c r="BF201" s="173"/>
      <c r="BG201" s="173"/>
      <c r="BH201" s="173"/>
      <c r="BI201" s="173"/>
      <c r="BJ201" s="175">
        <f t="shared" si="30"/>
        <v>0</v>
      </c>
      <c r="BK201" s="173"/>
      <c r="BL201" s="173"/>
      <c r="BM201" s="172"/>
      <c r="BN201" s="173"/>
      <c r="BO201" s="174" t="str">
        <f t="shared" si="60"/>
        <v>-</v>
      </c>
      <c r="BP201" s="173"/>
      <c r="BQ201" s="173"/>
      <c r="BR201" s="173"/>
      <c r="BS201" s="173"/>
      <c r="BT201" s="173"/>
      <c r="BU201" s="174" t="str">
        <f t="shared" si="61"/>
        <v>-</v>
      </c>
      <c r="BV201" s="173"/>
      <c r="BW201" s="173"/>
      <c r="BX201" s="173"/>
      <c r="BY201" s="173"/>
      <c r="BZ201" s="175">
        <f t="shared" si="62"/>
        <v>0</v>
      </c>
      <c r="CA201" s="173"/>
      <c r="CB201" s="173"/>
      <c r="CC201" s="173"/>
      <c r="CD201" s="175">
        <f t="shared" si="63"/>
        <v>0</v>
      </c>
      <c r="CE201" s="176">
        <f t="shared" ref="CE201:CG201" si="1924">IF(BW201-CA201&lt;0,0,BW201-CA201)</f>
        <v>0</v>
      </c>
      <c r="CF201" s="176">
        <f t="shared" si="1924"/>
        <v>0</v>
      </c>
      <c r="CG201" s="176">
        <f t="shared" si="1924"/>
        <v>0</v>
      </c>
      <c r="CH201" s="175">
        <f t="shared" si="65"/>
        <v>0</v>
      </c>
      <c r="CI201" s="173"/>
      <c r="CJ201" s="173"/>
      <c r="CK201" s="173"/>
      <c r="CL201" s="173"/>
      <c r="CM201" s="173"/>
      <c r="CN201" s="175">
        <f t="shared" si="66"/>
        <v>0</v>
      </c>
      <c r="CO201" s="173"/>
      <c r="CP201" s="173"/>
      <c r="CQ201" s="177">
        <f t="shared" ref="CQ201:CR201" si="1925">SUM(E201,AI201,BM201)</f>
        <v>0</v>
      </c>
      <c r="CR201" s="176">
        <f t="shared" si="1925"/>
        <v>0</v>
      </c>
      <c r="CS201" s="174" t="str">
        <f t="shared" si="33"/>
        <v>-</v>
      </c>
      <c r="CT201" s="176">
        <f t="shared" ref="CT201:CX201" si="1926">SUM(H201,AL201,BP201)</f>
        <v>0</v>
      </c>
      <c r="CU201" s="176">
        <f t="shared" si="1926"/>
        <v>0</v>
      </c>
      <c r="CV201" s="176">
        <f t="shared" si="1926"/>
        <v>0</v>
      </c>
      <c r="CW201" s="176">
        <f t="shared" si="1926"/>
        <v>0</v>
      </c>
      <c r="CX201" s="176">
        <f t="shared" si="1926"/>
        <v>0</v>
      </c>
      <c r="CY201" s="174" t="str">
        <f t="shared" si="19"/>
        <v>-</v>
      </c>
      <c r="CZ201" s="176">
        <f t="shared" ref="CZ201:DC201" si="1927">SUM(N201,AR201,BV201)</f>
        <v>0</v>
      </c>
      <c r="DA201" s="176">
        <f t="shared" si="1927"/>
        <v>0</v>
      </c>
      <c r="DB201" s="176">
        <f t="shared" si="1927"/>
        <v>0</v>
      </c>
      <c r="DC201" s="176">
        <f t="shared" si="1927"/>
        <v>0</v>
      </c>
      <c r="DD201" s="175">
        <f t="shared" si="36"/>
        <v>0</v>
      </c>
      <c r="DE201" s="176">
        <f t="shared" ref="DE201:DG201" si="1928">SUM(S201,AW201,CA201)</f>
        <v>0</v>
      </c>
      <c r="DF201" s="176">
        <f t="shared" si="1928"/>
        <v>0</v>
      </c>
      <c r="DG201" s="176">
        <f t="shared" si="1928"/>
        <v>0</v>
      </c>
      <c r="DH201" s="175">
        <f t="shared" si="38"/>
        <v>0</v>
      </c>
      <c r="DI201" s="176">
        <f t="shared" ref="DI201:DK201" si="1929">IF(DA201-DE201&lt;0,0,DA201-DE201)</f>
        <v>0</v>
      </c>
      <c r="DJ201" s="176">
        <f t="shared" si="1929"/>
        <v>0</v>
      </c>
      <c r="DK201" s="176">
        <f t="shared" si="1929"/>
        <v>0</v>
      </c>
      <c r="DL201" s="175">
        <f t="shared" si="40"/>
        <v>0</v>
      </c>
      <c r="DM201" s="176">
        <f t="shared" ref="DM201:DQ201" si="1930">SUM(AA201,BE201,CI201)</f>
        <v>0</v>
      </c>
      <c r="DN201" s="176">
        <f t="shared" si="1930"/>
        <v>0</v>
      </c>
      <c r="DO201" s="176">
        <f t="shared" si="1930"/>
        <v>0</v>
      </c>
      <c r="DP201" s="176">
        <f t="shared" si="1930"/>
        <v>0</v>
      </c>
      <c r="DQ201" s="176">
        <f t="shared" si="1930"/>
        <v>0</v>
      </c>
      <c r="DR201" s="175">
        <f t="shared" si="42"/>
        <v>0</v>
      </c>
      <c r="DS201" s="176">
        <f t="shared" ref="DS201:DT201" si="1931">SUM(AG201,BK201,CO201)</f>
        <v>0</v>
      </c>
      <c r="DT201" s="176">
        <f t="shared" si="1931"/>
        <v>0</v>
      </c>
      <c r="DU201" s="342"/>
    </row>
    <row r="202" ht="19.5" customHeight="1">
      <c r="A202" s="182">
        <f t="shared" si="1561"/>
        <v>183</v>
      </c>
      <c r="B202" s="179"/>
      <c r="C202" s="312"/>
      <c r="D202" s="313"/>
      <c r="E202" s="172"/>
      <c r="F202" s="173"/>
      <c r="G202" s="174" t="str">
        <f t="shared" si="543"/>
        <v>-</v>
      </c>
      <c r="H202" s="173"/>
      <c r="I202" s="173"/>
      <c r="J202" s="173"/>
      <c r="K202" s="173"/>
      <c r="L202" s="173"/>
      <c r="M202" s="174" t="str">
        <f t="shared" si="544"/>
        <v>-</v>
      </c>
      <c r="N202" s="173"/>
      <c r="O202" s="173"/>
      <c r="P202" s="173"/>
      <c r="Q202" s="173"/>
      <c r="R202" s="175">
        <f t="shared" si="545"/>
        <v>0</v>
      </c>
      <c r="S202" s="173"/>
      <c r="T202" s="173"/>
      <c r="U202" s="173"/>
      <c r="V202" s="175">
        <f t="shared" si="546"/>
        <v>0</v>
      </c>
      <c r="W202" s="176">
        <f t="shared" ref="W202:Y202" si="1932">IF(O202-S202&lt;0,0,O202-S202)</f>
        <v>0</v>
      </c>
      <c r="X202" s="176">
        <f t="shared" si="1932"/>
        <v>0</v>
      </c>
      <c r="Y202" s="176">
        <f t="shared" si="1932"/>
        <v>0</v>
      </c>
      <c r="Z202" s="175">
        <f t="shared" si="548"/>
        <v>0</v>
      </c>
      <c r="AA202" s="173"/>
      <c r="AB202" s="173"/>
      <c r="AC202" s="173"/>
      <c r="AD202" s="173"/>
      <c r="AE202" s="173"/>
      <c r="AF202" s="175">
        <f t="shared" si="549"/>
        <v>0</v>
      </c>
      <c r="AG202" s="173"/>
      <c r="AH202" s="173"/>
      <c r="AI202" s="172"/>
      <c r="AJ202" s="173"/>
      <c r="AK202" s="174" t="str">
        <f t="shared" si="12"/>
        <v>-</v>
      </c>
      <c r="AL202" s="173"/>
      <c r="AM202" s="173"/>
      <c r="AN202" s="173"/>
      <c r="AO202" s="173"/>
      <c r="AP202" s="173"/>
      <c r="AQ202" s="174" t="str">
        <f t="shared" si="13"/>
        <v>-</v>
      </c>
      <c r="AR202" s="155" t="str">
        <f t="shared" si="901"/>
        <v/>
      </c>
      <c r="AS202" s="173"/>
      <c r="AT202" s="173"/>
      <c r="AU202" s="173"/>
      <c r="AV202" s="175">
        <f t="shared" si="28"/>
        <v>0</v>
      </c>
      <c r="AW202" s="173"/>
      <c r="AX202" s="173"/>
      <c r="AY202" s="173"/>
      <c r="AZ202" s="175">
        <f t="shared" si="29"/>
        <v>0</v>
      </c>
      <c r="BA202" s="176">
        <f t="shared" ref="BA202:BC202" si="1933">IF(AS202-AW202&lt;0,0,AS202-AW202)</f>
        <v>0</v>
      </c>
      <c r="BB202" s="176">
        <f t="shared" si="1933"/>
        <v>0</v>
      </c>
      <c r="BC202" s="176">
        <f t="shared" si="1933"/>
        <v>0</v>
      </c>
      <c r="BD202" s="175">
        <f t="shared" si="59"/>
        <v>0</v>
      </c>
      <c r="BE202" s="173"/>
      <c r="BF202" s="173"/>
      <c r="BG202" s="173"/>
      <c r="BH202" s="173"/>
      <c r="BI202" s="173"/>
      <c r="BJ202" s="175">
        <f t="shared" si="30"/>
        <v>0</v>
      </c>
      <c r="BK202" s="173"/>
      <c r="BL202" s="173"/>
      <c r="BM202" s="172"/>
      <c r="BN202" s="173"/>
      <c r="BO202" s="174" t="str">
        <f t="shared" si="60"/>
        <v>-</v>
      </c>
      <c r="BP202" s="173"/>
      <c r="BQ202" s="173"/>
      <c r="BR202" s="173"/>
      <c r="BS202" s="173"/>
      <c r="BT202" s="173"/>
      <c r="BU202" s="174" t="str">
        <f t="shared" si="61"/>
        <v>-</v>
      </c>
      <c r="BV202" s="173"/>
      <c r="BW202" s="173"/>
      <c r="BX202" s="173"/>
      <c r="BY202" s="173"/>
      <c r="BZ202" s="175">
        <f t="shared" si="62"/>
        <v>0</v>
      </c>
      <c r="CA202" s="173"/>
      <c r="CB202" s="173"/>
      <c r="CC202" s="173"/>
      <c r="CD202" s="175">
        <f t="shared" si="63"/>
        <v>0</v>
      </c>
      <c r="CE202" s="176">
        <f t="shared" ref="CE202:CG202" si="1934">IF(BW202-CA202&lt;0,0,BW202-CA202)</f>
        <v>0</v>
      </c>
      <c r="CF202" s="176">
        <f t="shared" si="1934"/>
        <v>0</v>
      </c>
      <c r="CG202" s="176">
        <f t="shared" si="1934"/>
        <v>0</v>
      </c>
      <c r="CH202" s="175">
        <f t="shared" si="65"/>
        <v>0</v>
      </c>
      <c r="CI202" s="173"/>
      <c r="CJ202" s="173"/>
      <c r="CK202" s="173"/>
      <c r="CL202" s="173"/>
      <c r="CM202" s="173"/>
      <c r="CN202" s="175">
        <f t="shared" si="66"/>
        <v>0</v>
      </c>
      <c r="CO202" s="173"/>
      <c r="CP202" s="173"/>
      <c r="CQ202" s="177">
        <f t="shared" ref="CQ202:CR202" si="1935">SUM(E202,AI202,BM202)</f>
        <v>0</v>
      </c>
      <c r="CR202" s="176">
        <f t="shared" si="1935"/>
        <v>0</v>
      </c>
      <c r="CS202" s="174" t="str">
        <f t="shared" si="33"/>
        <v>-</v>
      </c>
      <c r="CT202" s="176">
        <f t="shared" ref="CT202:CX202" si="1936">SUM(H202,AL202,BP202)</f>
        <v>0</v>
      </c>
      <c r="CU202" s="176">
        <f t="shared" si="1936"/>
        <v>0</v>
      </c>
      <c r="CV202" s="176">
        <f t="shared" si="1936"/>
        <v>0</v>
      </c>
      <c r="CW202" s="176">
        <f t="shared" si="1936"/>
        <v>0</v>
      </c>
      <c r="CX202" s="176">
        <f t="shared" si="1936"/>
        <v>0</v>
      </c>
      <c r="CY202" s="174" t="str">
        <f t="shared" si="19"/>
        <v>-</v>
      </c>
      <c r="CZ202" s="176">
        <f t="shared" ref="CZ202:DC202" si="1937">SUM(N202,AR202,BV202)</f>
        <v>0</v>
      </c>
      <c r="DA202" s="176">
        <f t="shared" si="1937"/>
        <v>0</v>
      </c>
      <c r="DB202" s="176">
        <f t="shared" si="1937"/>
        <v>0</v>
      </c>
      <c r="DC202" s="176">
        <f t="shared" si="1937"/>
        <v>0</v>
      </c>
      <c r="DD202" s="175">
        <f t="shared" si="36"/>
        <v>0</v>
      </c>
      <c r="DE202" s="176">
        <f t="shared" ref="DE202:DG202" si="1938">SUM(S202,AW202,CA202)</f>
        <v>0</v>
      </c>
      <c r="DF202" s="176">
        <f t="shared" si="1938"/>
        <v>0</v>
      </c>
      <c r="DG202" s="176">
        <f t="shared" si="1938"/>
        <v>0</v>
      </c>
      <c r="DH202" s="175">
        <f t="shared" si="38"/>
        <v>0</v>
      </c>
      <c r="DI202" s="176">
        <f t="shared" ref="DI202:DK202" si="1939">IF(DA202-DE202&lt;0,0,DA202-DE202)</f>
        <v>0</v>
      </c>
      <c r="DJ202" s="176">
        <f t="shared" si="1939"/>
        <v>0</v>
      </c>
      <c r="DK202" s="176">
        <f t="shared" si="1939"/>
        <v>0</v>
      </c>
      <c r="DL202" s="175">
        <f t="shared" si="40"/>
        <v>0</v>
      </c>
      <c r="DM202" s="176">
        <f t="shared" ref="DM202:DQ202" si="1940">SUM(AA202,BE202,CI202)</f>
        <v>0</v>
      </c>
      <c r="DN202" s="176">
        <f t="shared" si="1940"/>
        <v>0</v>
      </c>
      <c r="DO202" s="176">
        <f t="shared" si="1940"/>
        <v>0</v>
      </c>
      <c r="DP202" s="176">
        <f t="shared" si="1940"/>
        <v>0</v>
      </c>
      <c r="DQ202" s="176">
        <f t="shared" si="1940"/>
        <v>0</v>
      </c>
      <c r="DR202" s="175">
        <f t="shared" si="42"/>
        <v>0</v>
      </c>
      <c r="DS202" s="176">
        <f t="shared" ref="DS202:DT202" si="1941">SUM(AG202,BK202,CO202)</f>
        <v>0</v>
      </c>
      <c r="DT202" s="176">
        <f t="shared" si="1941"/>
        <v>0</v>
      </c>
      <c r="DU202" s="342"/>
    </row>
    <row r="203" ht="19.5" customHeight="1">
      <c r="A203" s="182">
        <f t="shared" si="1561"/>
        <v>184</v>
      </c>
      <c r="B203" s="179"/>
      <c r="C203" s="312"/>
      <c r="D203" s="313"/>
      <c r="E203" s="172"/>
      <c r="F203" s="173"/>
      <c r="G203" s="174" t="str">
        <f t="shared" si="543"/>
        <v>-</v>
      </c>
      <c r="H203" s="173"/>
      <c r="I203" s="173"/>
      <c r="J203" s="173"/>
      <c r="K203" s="173"/>
      <c r="L203" s="173"/>
      <c r="M203" s="174" t="str">
        <f t="shared" si="544"/>
        <v>-</v>
      </c>
      <c r="N203" s="173"/>
      <c r="O203" s="173"/>
      <c r="P203" s="173"/>
      <c r="Q203" s="173"/>
      <c r="R203" s="175">
        <f t="shared" si="545"/>
        <v>0</v>
      </c>
      <c r="S203" s="173"/>
      <c r="T203" s="173"/>
      <c r="U203" s="173"/>
      <c r="V203" s="175">
        <f t="shared" si="546"/>
        <v>0</v>
      </c>
      <c r="W203" s="176">
        <f t="shared" ref="W203:Y203" si="1942">IF(O203-S203&lt;0,0,O203-S203)</f>
        <v>0</v>
      </c>
      <c r="X203" s="176">
        <f t="shared" si="1942"/>
        <v>0</v>
      </c>
      <c r="Y203" s="176">
        <f t="shared" si="1942"/>
        <v>0</v>
      </c>
      <c r="Z203" s="175">
        <f t="shared" si="548"/>
        <v>0</v>
      </c>
      <c r="AA203" s="173"/>
      <c r="AB203" s="173"/>
      <c r="AC203" s="173"/>
      <c r="AD203" s="173"/>
      <c r="AE203" s="173"/>
      <c r="AF203" s="175">
        <f t="shared" si="549"/>
        <v>0</v>
      </c>
      <c r="AG203" s="173"/>
      <c r="AH203" s="173"/>
      <c r="AI203" s="172"/>
      <c r="AJ203" s="173"/>
      <c r="AK203" s="174" t="str">
        <f t="shared" si="12"/>
        <v>-</v>
      </c>
      <c r="AL203" s="173"/>
      <c r="AM203" s="173"/>
      <c r="AN203" s="173"/>
      <c r="AO203" s="173"/>
      <c r="AP203" s="173"/>
      <c r="AQ203" s="174" t="str">
        <f t="shared" si="13"/>
        <v>-</v>
      </c>
      <c r="AR203" s="155" t="str">
        <f t="shared" si="901"/>
        <v/>
      </c>
      <c r="AS203" s="173"/>
      <c r="AT203" s="173"/>
      <c r="AU203" s="173"/>
      <c r="AV203" s="175">
        <f t="shared" si="28"/>
        <v>0</v>
      </c>
      <c r="AW203" s="173"/>
      <c r="AX203" s="173"/>
      <c r="AY203" s="173"/>
      <c r="AZ203" s="175">
        <f t="shared" si="29"/>
        <v>0</v>
      </c>
      <c r="BA203" s="176">
        <f t="shared" ref="BA203:BC203" si="1943">IF(AS203-AW203&lt;0,0,AS203-AW203)</f>
        <v>0</v>
      </c>
      <c r="BB203" s="176">
        <f t="shared" si="1943"/>
        <v>0</v>
      </c>
      <c r="BC203" s="176">
        <f t="shared" si="1943"/>
        <v>0</v>
      </c>
      <c r="BD203" s="175">
        <f t="shared" si="59"/>
        <v>0</v>
      </c>
      <c r="BE203" s="173"/>
      <c r="BF203" s="173"/>
      <c r="BG203" s="173"/>
      <c r="BH203" s="173"/>
      <c r="BI203" s="173"/>
      <c r="BJ203" s="175">
        <f t="shared" si="30"/>
        <v>0</v>
      </c>
      <c r="BK203" s="173"/>
      <c r="BL203" s="173"/>
      <c r="BM203" s="172"/>
      <c r="BN203" s="173"/>
      <c r="BO203" s="174" t="str">
        <f t="shared" si="60"/>
        <v>-</v>
      </c>
      <c r="BP203" s="173"/>
      <c r="BQ203" s="173"/>
      <c r="BR203" s="173"/>
      <c r="BS203" s="173"/>
      <c r="BT203" s="173"/>
      <c r="BU203" s="174" t="str">
        <f t="shared" si="61"/>
        <v>-</v>
      </c>
      <c r="BV203" s="173"/>
      <c r="BW203" s="173"/>
      <c r="BX203" s="173"/>
      <c r="BY203" s="173"/>
      <c r="BZ203" s="175">
        <f t="shared" si="62"/>
        <v>0</v>
      </c>
      <c r="CA203" s="173"/>
      <c r="CB203" s="173"/>
      <c r="CC203" s="173"/>
      <c r="CD203" s="175">
        <f t="shared" si="63"/>
        <v>0</v>
      </c>
      <c r="CE203" s="176">
        <f t="shared" ref="CE203:CG203" si="1944">IF(BW203-CA203&lt;0,0,BW203-CA203)</f>
        <v>0</v>
      </c>
      <c r="CF203" s="176">
        <f t="shared" si="1944"/>
        <v>0</v>
      </c>
      <c r="CG203" s="176">
        <f t="shared" si="1944"/>
        <v>0</v>
      </c>
      <c r="CH203" s="175">
        <f t="shared" si="65"/>
        <v>0</v>
      </c>
      <c r="CI203" s="173"/>
      <c r="CJ203" s="173"/>
      <c r="CK203" s="173"/>
      <c r="CL203" s="173"/>
      <c r="CM203" s="173"/>
      <c r="CN203" s="175">
        <f t="shared" si="66"/>
        <v>0</v>
      </c>
      <c r="CO203" s="173"/>
      <c r="CP203" s="173"/>
      <c r="CQ203" s="177">
        <f t="shared" ref="CQ203:CR203" si="1945">SUM(E203,AI203,BM203)</f>
        <v>0</v>
      </c>
      <c r="CR203" s="176">
        <f t="shared" si="1945"/>
        <v>0</v>
      </c>
      <c r="CS203" s="174" t="str">
        <f t="shared" si="33"/>
        <v>-</v>
      </c>
      <c r="CT203" s="176">
        <f t="shared" ref="CT203:CX203" si="1946">SUM(H203,AL203,BP203)</f>
        <v>0</v>
      </c>
      <c r="CU203" s="176">
        <f t="shared" si="1946"/>
        <v>0</v>
      </c>
      <c r="CV203" s="176">
        <f t="shared" si="1946"/>
        <v>0</v>
      </c>
      <c r="CW203" s="176">
        <f t="shared" si="1946"/>
        <v>0</v>
      </c>
      <c r="CX203" s="176">
        <f t="shared" si="1946"/>
        <v>0</v>
      </c>
      <c r="CY203" s="174" t="str">
        <f t="shared" si="19"/>
        <v>-</v>
      </c>
      <c r="CZ203" s="176">
        <f t="shared" ref="CZ203:DC203" si="1947">SUM(N203,AR203,BV203)</f>
        <v>0</v>
      </c>
      <c r="DA203" s="176">
        <f t="shared" si="1947"/>
        <v>0</v>
      </c>
      <c r="DB203" s="176">
        <f t="shared" si="1947"/>
        <v>0</v>
      </c>
      <c r="DC203" s="176">
        <f t="shared" si="1947"/>
        <v>0</v>
      </c>
      <c r="DD203" s="175">
        <f t="shared" si="36"/>
        <v>0</v>
      </c>
      <c r="DE203" s="176">
        <f t="shared" ref="DE203:DG203" si="1948">SUM(S203,AW203,CA203)</f>
        <v>0</v>
      </c>
      <c r="DF203" s="176">
        <f t="shared" si="1948"/>
        <v>0</v>
      </c>
      <c r="DG203" s="176">
        <f t="shared" si="1948"/>
        <v>0</v>
      </c>
      <c r="DH203" s="175">
        <f t="shared" si="38"/>
        <v>0</v>
      </c>
      <c r="DI203" s="176">
        <f t="shared" ref="DI203:DK203" si="1949">IF(DA203-DE203&lt;0,0,DA203-DE203)</f>
        <v>0</v>
      </c>
      <c r="DJ203" s="176">
        <f t="shared" si="1949"/>
        <v>0</v>
      </c>
      <c r="DK203" s="176">
        <f t="shared" si="1949"/>
        <v>0</v>
      </c>
      <c r="DL203" s="175">
        <f t="shared" si="40"/>
        <v>0</v>
      </c>
      <c r="DM203" s="176">
        <f t="shared" ref="DM203:DQ203" si="1950">SUM(AA203,BE203,CI203)</f>
        <v>0</v>
      </c>
      <c r="DN203" s="176">
        <f t="shared" si="1950"/>
        <v>0</v>
      </c>
      <c r="DO203" s="176">
        <f t="shared" si="1950"/>
        <v>0</v>
      </c>
      <c r="DP203" s="176">
        <f t="shared" si="1950"/>
        <v>0</v>
      </c>
      <c r="DQ203" s="176">
        <f t="shared" si="1950"/>
        <v>0</v>
      </c>
      <c r="DR203" s="175">
        <f t="shared" si="42"/>
        <v>0</v>
      </c>
      <c r="DS203" s="176">
        <f t="shared" ref="DS203:DT203" si="1951">SUM(AG203,BK203,CO203)</f>
        <v>0</v>
      </c>
      <c r="DT203" s="176">
        <f t="shared" si="1951"/>
        <v>0</v>
      </c>
      <c r="DU203" s="342"/>
    </row>
    <row r="204" ht="19.5" customHeight="1">
      <c r="A204" s="182">
        <f t="shared" si="1561"/>
        <v>185</v>
      </c>
      <c r="B204" s="179"/>
      <c r="C204" s="312"/>
      <c r="D204" s="313"/>
      <c r="E204" s="172"/>
      <c r="F204" s="173"/>
      <c r="G204" s="174" t="str">
        <f t="shared" si="543"/>
        <v>-</v>
      </c>
      <c r="H204" s="173"/>
      <c r="I204" s="173"/>
      <c r="J204" s="173"/>
      <c r="K204" s="173"/>
      <c r="L204" s="173"/>
      <c r="M204" s="174" t="str">
        <f t="shared" si="544"/>
        <v>-</v>
      </c>
      <c r="N204" s="173"/>
      <c r="O204" s="173"/>
      <c r="P204" s="173"/>
      <c r="Q204" s="173"/>
      <c r="R204" s="175">
        <f t="shared" si="545"/>
        <v>0</v>
      </c>
      <c r="S204" s="173"/>
      <c r="T204" s="173"/>
      <c r="U204" s="173"/>
      <c r="V204" s="175">
        <f t="shared" si="546"/>
        <v>0</v>
      </c>
      <c r="W204" s="176">
        <f t="shared" ref="W204:Y204" si="1952">IF(O204-S204&lt;0,0,O204-S204)</f>
        <v>0</v>
      </c>
      <c r="X204" s="176">
        <f t="shared" si="1952"/>
        <v>0</v>
      </c>
      <c r="Y204" s="176">
        <f t="shared" si="1952"/>
        <v>0</v>
      </c>
      <c r="Z204" s="175">
        <f t="shared" si="548"/>
        <v>0</v>
      </c>
      <c r="AA204" s="173"/>
      <c r="AB204" s="173"/>
      <c r="AC204" s="173"/>
      <c r="AD204" s="173"/>
      <c r="AE204" s="173"/>
      <c r="AF204" s="175">
        <f t="shared" si="549"/>
        <v>0</v>
      </c>
      <c r="AG204" s="173"/>
      <c r="AH204" s="173"/>
      <c r="AI204" s="172"/>
      <c r="AJ204" s="173"/>
      <c r="AK204" s="174" t="str">
        <f t="shared" si="12"/>
        <v>-</v>
      </c>
      <c r="AL204" s="173"/>
      <c r="AM204" s="173"/>
      <c r="AN204" s="173"/>
      <c r="AO204" s="173"/>
      <c r="AP204" s="173"/>
      <c r="AQ204" s="174" t="str">
        <f t="shared" si="13"/>
        <v>-</v>
      </c>
      <c r="AR204" s="155" t="str">
        <f t="shared" si="901"/>
        <v/>
      </c>
      <c r="AS204" s="173"/>
      <c r="AT204" s="173"/>
      <c r="AU204" s="173"/>
      <c r="AV204" s="175">
        <f t="shared" si="28"/>
        <v>0</v>
      </c>
      <c r="AW204" s="173"/>
      <c r="AX204" s="173"/>
      <c r="AY204" s="173"/>
      <c r="AZ204" s="175">
        <f t="shared" si="29"/>
        <v>0</v>
      </c>
      <c r="BA204" s="176">
        <f t="shared" ref="BA204:BC204" si="1953">IF(AS204-AW204&lt;0,0,AS204-AW204)</f>
        <v>0</v>
      </c>
      <c r="BB204" s="176">
        <f t="shared" si="1953"/>
        <v>0</v>
      </c>
      <c r="BC204" s="176">
        <f t="shared" si="1953"/>
        <v>0</v>
      </c>
      <c r="BD204" s="175">
        <f t="shared" si="59"/>
        <v>0</v>
      </c>
      <c r="BE204" s="173"/>
      <c r="BF204" s="173"/>
      <c r="BG204" s="173"/>
      <c r="BH204" s="173"/>
      <c r="BI204" s="173"/>
      <c r="BJ204" s="175">
        <f t="shared" si="30"/>
        <v>0</v>
      </c>
      <c r="BK204" s="173"/>
      <c r="BL204" s="173"/>
      <c r="BM204" s="172"/>
      <c r="BN204" s="173"/>
      <c r="BO204" s="174" t="str">
        <f t="shared" si="60"/>
        <v>-</v>
      </c>
      <c r="BP204" s="173"/>
      <c r="BQ204" s="173"/>
      <c r="BR204" s="173"/>
      <c r="BS204" s="173"/>
      <c r="BT204" s="173"/>
      <c r="BU204" s="174" t="str">
        <f t="shared" si="61"/>
        <v>-</v>
      </c>
      <c r="BV204" s="173"/>
      <c r="BW204" s="173"/>
      <c r="BX204" s="173"/>
      <c r="BY204" s="173"/>
      <c r="BZ204" s="175">
        <f t="shared" si="62"/>
        <v>0</v>
      </c>
      <c r="CA204" s="173"/>
      <c r="CB204" s="173"/>
      <c r="CC204" s="173"/>
      <c r="CD204" s="175">
        <f t="shared" si="63"/>
        <v>0</v>
      </c>
      <c r="CE204" s="176">
        <f t="shared" ref="CE204:CG204" si="1954">IF(BW204-CA204&lt;0,0,BW204-CA204)</f>
        <v>0</v>
      </c>
      <c r="CF204" s="176">
        <f t="shared" si="1954"/>
        <v>0</v>
      </c>
      <c r="CG204" s="176">
        <f t="shared" si="1954"/>
        <v>0</v>
      </c>
      <c r="CH204" s="175">
        <f t="shared" si="65"/>
        <v>0</v>
      </c>
      <c r="CI204" s="173"/>
      <c r="CJ204" s="173"/>
      <c r="CK204" s="173"/>
      <c r="CL204" s="173"/>
      <c r="CM204" s="173"/>
      <c r="CN204" s="175">
        <f t="shared" si="66"/>
        <v>0</v>
      </c>
      <c r="CO204" s="173"/>
      <c r="CP204" s="173"/>
      <c r="CQ204" s="177">
        <f t="shared" ref="CQ204:CR204" si="1955">SUM(E204,AI204,BM204)</f>
        <v>0</v>
      </c>
      <c r="CR204" s="176">
        <f t="shared" si="1955"/>
        <v>0</v>
      </c>
      <c r="CS204" s="174" t="str">
        <f t="shared" si="33"/>
        <v>-</v>
      </c>
      <c r="CT204" s="176">
        <f t="shared" ref="CT204:CX204" si="1956">SUM(H204,AL204,BP204)</f>
        <v>0</v>
      </c>
      <c r="CU204" s="176">
        <f t="shared" si="1956"/>
        <v>0</v>
      </c>
      <c r="CV204" s="176">
        <f t="shared" si="1956"/>
        <v>0</v>
      </c>
      <c r="CW204" s="176">
        <f t="shared" si="1956"/>
        <v>0</v>
      </c>
      <c r="CX204" s="176">
        <f t="shared" si="1956"/>
        <v>0</v>
      </c>
      <c r="CY204" s="174" t="str">
        <f t="shared" si="19"/>
        <v>-</v>
      </c>
      <c r="CZ204" s="176">
        <f t="shared" ref="CZ204:DC204" si="1957">SUM(N204,AR204,BV204)</f>
        <v>0</v>
      </c>
      <c r="DA204" s="176">
        <f t="shared" si="1957"/>
        <v>0</v>
      </c>
      <c r="DB204" s="176">
        <f t="shared" si="1957"/>
        <v>0</v>
      </c>
      <c r="DC204" s="176">
        <f t="shared" si="1957"/>
        <v>0</v>
      </c>
      <c r="DD204" s="175">
        <f t="shared" si="36"/>
        <v>0</v>
      </c>
      <c r="DE204" s="176">
        <f t="shared" ref="DE204:DG204" si="1958">SUM(S204,AW204,CA204)</f>
        <v>0</v>
      </c>
      <c r="DF204" s="176">
        <f t="shared" si="1958"/>
        <v>0</v>
      </c>
      <c r="DG204" s="176">
        <f t="shared" si="1958"/>
        <v>0</v>
      </c>
      <c r="DH204" s="175">
        <f t="shared" si="38"/>
        <v>0</v>
      </c>
      <c r="DI204" s="176">
        <f t="shared" ref="DI204:DK204" si="1959">IF(DA204-DE204&lt;0,0,DA204-DE204)</f>
        <v>0</v>
      </c>
      <c r="DJ204" s="176">
        <f t="shared" si="1959"/>
        <v>0</v>
      </c>
      <c r="DK204" s="176">
        <f t="shared" si="1959"/>
        <v>0</v>
      </c>
      <c r="DL204" s="175">
        <f t="shared" si="40"/>
        <v>0</v>
      </c>
      <c r="DM204" s="176">
        <f t="shared" ref="DM204:DQ204" si="1960">SUM(AA204,BE204,CI204)</f>
        <v>0</v>
      </c>
      <c r="DN204" s="176">
        <f t="shared" si="1960"/>
        <v>0</v>
      </c>
      <c r="DO204" s="176">
        <f t="shared" si="1960"/>
        <v>0</v>
      </c>
      <c r="DP204" s="176">
        <f t="shared" si="1960"/>
        <v>0</v>
      </c>
      <c r="DQ204" s="176">
        <f t="shared" si="1960"/>
        <v>0</v>
      </c>
      <c r="DR204" s="175">
        <f t="shared" si="42"/>
        <v>0</v>
      </c>
      <c r="DS204" s="176">
        <f t="shared" ref="DS204:DT204" si="1961">SUM(AG204,BK204,CO204)</f>
        <v>0</v>
      </c>
      <c r="DT204" s="176">
        <f t="shared" si="1961"/>
        <v>0</v>
      </c>
      <c r="DU204" s="342"/>
    </row>
    <row r="205" ht="19.5" customHeight="1">
      <c r="A205" s="182">
        <f t="shared" si="1561"/>
        <v>186</v>
      </c>
      <c r="B205" s="179"/>
      <c r="C205" s="312"/>
      <c r="D205" s="313"/>
      <c r="E205" s="172"/>
      <c r="F205" s="173"/>
      <c r="G205" s="174" t="str">
        <f t="shared" si="543"/>
        <v>-</v>
      </c>
      <c r="H205" s="173"/>
      <c r="I205" s="173"/>
      <c r="J205" s="173"/>
      <c r="K205" s="173"/>
      <c r="L205" s="173"/>
      <c r="M205" s="174" t="str">
        <f t="shared" si="544"/>
        <v>-</v>
      </c>
      <c r="N205" s="173"/>
      <c r="O205" s="173"/>
      <c r="P205" s="173"/>
      <c r="Q205" s="173"/>
      <c r="R205" s="175">
        <f t="shared" si="545"/>
        <v>0</v>
      </c>
      <c r="S205" s="173"/>
      <c r="T205" s="173"/>
      <c r="U205" s="173"/>
      <c r="V205" s="175">
        <f t="shared" si="546"/>
        <v>0</v>
      </c>
      <c r="W205" s="176">
        <f t="shared" ref="W205:Y205" si="1962">IF(O205-S205&lt;0,0,O205-S205)</f>
        <v>0</v>
      </c>
      <c r="X205" s="176">
        <f t="shared" si="1962"/>
        <v>0</v>
      </c>
      <c r="Y205" s="176">
        <f t="shared" si="1962"/>
        <v>0</v>
      </c>
      <c r="Z205" s="175">
        <f t="shared" si="548"/>
        <v>0</v>
      </c>
      <c r="AA205" s="173"/>
      <c r="AB205" s="173"/>
      <c r="AC205" s="173"/>
      <c r="AD205" s="173"/>
      <c r="AE205" s="173"/>
      <c r="AF205" s="175">
        <f t="shared" si="549"/>
        <v>0</v>
      </c>
      <c r="AG205" s="173"/>
      <c r="AH205" s="173"/>
      <c r="AI205" s="172"/>
      <c r="AJ205" s="173"/>
      <c r="AK205" s="174" t="str">
        <f t="shared" si="12"/>
        <v>-</v>
      </c>
      <c r="AL205" s="173"/>
      <c r="AM205" s="173"/>
      <c r="AN205" s="173"/>
      <c r="AO205" s="173"/>
      <c r="AP205" s="173"/>
      <c r="AQ205" s="174" t="str">
        <f t="shared" si="13"/>
        <v>-</v>
      </c>
      <c r="AR205" s="155" t="str">
        <f t="shared" si="901"/>
        <v/>
      </c>
      <c r="AS205" s="173"/>
      <c r="AT205" s="173"/>
      <c r="AU205" s="173"/>
      <c r="AV205" s="175">
        <f t="shared" si="28"/>
        <v>0</v>
      </c>
      <c r="AW205" s="173"/>
      <c r="AX205" s="173"/>
      <c r="AY205" s="173"/>
      <c r="AZ205" s="175">
        <f t="shared" si="29"/>
        <v>0</v>
      </c>
      <c r="BA205" s="176">
        <f t="shared" ref="BA205:BC205" si="1963">IF(AS205-AW205&lt;0,0,AS205-AW205)</f>
        <v>0</v>
      </c>
      <c r="BB205" s="176">
        <f t="shared" si="1963"/>
        <v>0</v>
      </c>
      <c r="BC205" s="176">
        <f t="shared" si="1963"/>
        <v>0</v>
      </c>
      <c r="BD205" s="175">
        <f t="shared" si="59"/>
        <v>0</v>
      </c>
      <c r="BE205" s="173"/>
      <c r="BF205" s="173"/>
      <c r="BG205" s="173"/>
      <c r="BH205" s="173"/>
      <c r="BI205" s="173"/>
      <c r="BJ205" s="175">
        <f t="shared" si="30"/>
        <v>0</v>
      </c>
      <c r="BK205" s="173"/>
      <c r="BL205" s="173"/>
      <c r="BM205" s="172"/>
      <c r="BN205" s="173"/>
      <c r="BO205" s="174" t="str">
        <f t="shared" si="60"/>
        <v>-</v>
      </c>
      <c r="BP205" s="173"/>
      <c r="BQ205" s="173"/>
      <c r="BR205" s="173"/>
      <c r="BS205" s="173"/>
      <c r="BT205" s="173"/>
      <c r="BU205" s="174" t="str">
        <f t="shared" si="61"/>
        <v>-</v>
      </c>
      <c r="BV205" s="173"/>
      <c r="BW205" s="173"/>
      <c r="BX205" s="173"/>
      <c r="BY205" s="173"/>
      <c r="BZ205" s="175">
        <f t="shared" si="62"/>
        <v>0</v>
      </c>
      <c r="CA205" s="173"/>
      <c r="CB205" s="173"/>
      <c r="CC205" s="173"/>
      <c r="CD205" s="175">
        <f t="shared" si="63"/>
        <v>0</v>
      </c>
      <c r="CE205" s="176">
        <f t="shared" ref="CE205:CG205" si="1964">IF(BW205-CA205&lt;0,0,BW205-CA205)</f>
        <v>0</v>
      </c>
      <c r="CF205" s="176">
        <f t="shared" si="1964"/>
        <v>0</v>
      </c>
      <c r="CG205" s="176">
        <f t="shared" si="1964"/>
        <v>0</v>
      </c>
      <c r="CH205" s="175">
        <f t="shared" si="65"/>
        <v>0</v>
      </c>
      <c r="CI205" s="173"/>
      <c r="CJ205" s="173"/>
      <c r="CK205" s="173"/>
      <c r="CL205" s="173"/>
      <c r="CM205" s="173"/>
      <c r="CN205" s="175">
        <f t="shared" si="66"/>
        <v>0</v>
      </c>
      <c r="CO205" s="173"/>
      <c r="CP205" s="173"/>
      <c r="CQ205" s="177">
        <f t="shared" ref="CQ205:CR205" si="1965">SUM(E205,AI205,BM205)</f>
        <v>0</v>
      </c>
      <c r="CR205" s="176">
        <f t="shared" si="1965"/>
        <v>0</v>
      </c>
      <c r="CS205" s="174" t="str">
        <f t="shared" si="33"/>
        <v>-</v>
      </c>
      <c r="CT205" s="176">
        <f t="shared" ref="CT205:CX205" si="1966">SUM(H205,AL205,BP205)</f>
        <v>0</v>
      </c>
      <c r="CU205" s="176">
        <f t="shared" si="1966"/>
        <v>0</v>
      </c>
      <c r="CV205" s="176">
        <f t="shared" si="1966"/>
        <v>0</v>
      </c>
      <c r="CW205" s="176">
        <f t="shared" si="1966"/>
        <v>0</v>
      </c>
      <c r="CX205" s="176">
        <f t="shared" si="1966"/>
        <v>0</v>
      </c>
      <c r="CY205" s="174" t="str">
        <f t="shared" si="19"/>
        <v>-</v>
      </c>
      <c r="CZ205" s="176">
        <f t="shared" ref="CZ205:DC205" si="1967">SUM(N205,AR205,BV205)</f>
        <v>0</v>
      </c>
      <c r="DA205" s="176">
        <f t="shared" si="1967"/>
        <v>0</v>
      </c>
      <c r="DB205" s="176">
        <f t="shared" si="1967"/>
        <v>0</v>
      </c>
      <c r="DC205" s="176">
        <f t="shared" si="1967"/>
        <v>0</v>
      </c>
      <c r="DD205" s="175">
        <f t="shared" si="36"/>
        <v>0</v>
      </c>
      <c r="DE205" s="176">
        <f t="shared" ref="DE205:DG205" si="1968">SUM(S205,AW205,CA205)</f>
        <v>0</v>
      </c>
      <c r="DF205" s="176">
        <f t="shared" si="1968"/>
        <v>0</v>
      </c>
      <c r="DG205" s="176">
        <f t="shared" si="1968"/>
        <v>0</v>
      </c>
      <c r="DH205" s="175">
        <f t="shared" si="38"/>
        <v>0</v>
      </c>
      <c r="DI205" s="176">
        <f t="shared" ref="DI205:DK205" si="1969">IF(DA205-DE205&lt;0,0,DA205-DE205)</f>
        <v>0</v>
      </c>
      <c r="DJ205" s="176">
        <f t="shared" si="1969"/>
        <v>0</v>
      </c>
      <c r="DK205" s="176">
        <f t="shared" si="1969"/>
        <v>0</v>
      </c>
      <c r="DL205" s="175">
        <f t="shared" si="40"/>
        <v>0</v>
      </c>
      <c r="DM205" s="176">
        <f t="shared" ref="DM205:DQ205" si="1970">SUM(AA205,BE205,CI205)</f>
        <v>0</v>
      </c>
      <c r="DN205" s="176">
        <f t="shared" si="1970"/>
        <v>0</v>
      </c>
      <c r="DO205" s="176">
        <f t="shared" si="1970"/>
        <v>0</v>
      </c>
      <c r="DP205" s="176">
        <f t="shared" si="1970"/>
        <v>0</v>
      </c>
      <c r="DQ205" s="176">
        <f t="shared" si="1970"/>
        <v>0</v>
      </c>
      <c r="DR205" s="175">
        <f t="shared" si="42"/>
        <v>0</v>
      </c>
      <c r="DS205" s="176">
        <f t="shared" ref="DS205:DT205" si="1971">SUM(AG205,BK205,CO205)</f>
        <v>0</v>
      </c>
      <c r="DT205" s="176">
        <f t="shared" si="1971"/>
        <v>0</v>
      </c>
      <c r="DU205" s="342"/>
    </row>
    <row r="206" ht="19.5" customHeight="1">
      <c r="A206" s="182">
        <f t="shared" si="1561"/>
        <v>187</v>
      </c>
      <c r="B206" s="179"/>
      <c r="C206" s="312"/>
      <c r="D206" s="313"/>
      <c r="E206" s="172"/>
      <c r="F206" s="173"/>
      <c r="G206" s="174" t="str">
        <f t="shared" si="543"/>
        <v>-</v>
      </c>
      <c r="H206" s="173"/>
      <c r="I206" s="173"/>
      <c r="J206" s="173"/>
      <c r="K206" s="173"/>
      <c r="L206" s="173"/>
      <c r="M206" s="174" t="str">
        <f t="shared" si="544"/>
        <v>-</v>
      </c>
      <c r="N206" s="173"/>
      <c r="O206" s="173"/>
      <c r="P206" s="173"/>
      <c r="Q206" s="173"/>
      <c r="R206" s="175">
        <f t="shared" si="545"/>
        <v>0</v>
      </c>
      <c r="S206" s="173"/>
      <c r="T206" s="173"/>
      <c r="U206" s="173"/>
      <c r="V206" s="175">
        <f t="shared" si="546"/>
        <v>0</v>
      </c>
      <c r="W206" s="176">
        <f t="shared" ref="W206:Y206" si="1972">IF(O206-S206&lt;0,0,O206-S206)</f>
        <v>0</v>
      </c>
      <c r="X206" s="176">
        <f t="shared" si="1972"/>
        <v>0</v>
      </c>
      <c r="Y206" s="176">
        <f t="shared" si="1972"/>
        <v>0</v>
      </c>
      <c r="Z206" s="175">
        <f t="shared" si="548"/>
        <v>0</v>
      </c>
      <c r="AA206" s="173"/>
      <c r="AB206" s="173"/>
      <c r="AC206" s="173"/>
      <c r="AD206" s="173"/>
      <c r="AE206" s="173"/>
      <c r="AF206" s="175">
        <f t="shared" si="549"/>
        <v>0</v>
      </c>
      <c r="AG206" s="173"/>
      <c r="AH206" s="173"/>
      <c r="AI206" s="172"/>
      <c r="AJ206" s="173"/>
      <c r="AK206" s="174" t="str">
        <f t="shared" si="12"/>
        <v>-</v>
      </c>
      <c r="AL206" s="173"/>
      <c r="AM206" s="173"/>
      <c r="AN206" s="173"/>
      <c r="AO206" s="173"/>
      <c r="AP206" s="173"/>
      <c r="AQ206" s="174" t="str">
        <f t="shared" si="13"/>
        <v>-</v>
      </c>
      <c r="AR206" s="155" t="str">
        <f t="shared" si="901"/>
        <v/>
      </c>
      <c r="AS206" s="173"/>
      <c r="AT206" s="173"/>
      <c r="AU206" s="173"/>
      <c r="AV206" s="175">
        <f t="shared" si="28"/>
        <v>0</v>
      </c>
      <c r="AW206" s="173"/>
      <c r="AX206" s="173"/>
      <c r="AY206" s="173"/>
      <c r="AZ206" s="175">
        <f t="shared" si="29"/>
        <v>0</v>
      </c>
      <c r="BA206" s="176">
        <f t="shared" ref="BA206:BC206" si="1973">IF(AS206-AW206&lt;0,0,AS206-AW206)</f>
        <v>0</v>
      </c>
      <c r="BB206" s="176">
        <f t="shared" si="1973"/>
        <v>0</v>
      </c>
      <c r="BC206" s="176">
        <f t="shared" si="1973"/>
        <v>0</v>
      </c>
      <c r="BD206" s="175">
        <f t="shared" si="59"/>
        <v>0</v>
      </c>
      <c r="BE206" s="173"/>
      <c r="BF206" s="173"/>
      <c r="BG206" s="173"/>
      <c r="BH206" s="173"/>
      <c r="BI206" s="173"/>
      <c r="BJ206" s="175">
        <f t="shared" si="30"/>
        <v>0</v>
      </c>
      <c r="BK206" s="173"/>
      <c r="BL206" s="173"/>
      <c r="BM206" s="172"/>
      <c r="BN206" s="173"/>
      <c r="BO206" s="174" t="str">
        <f t="shared" si="60"/>
        <v>-</v>
      </c>
      <c r="BP206" s="173"/>
      <c r="BQ206" s="173"/>
      <c r="BR206" s="173"/>
      <c r="BS206" s="173"/>
      <c r="BT206" s="173"/>
      <c r="BU206" s="174" t="str">
        <f t="shared" si="61"/>
        <v>-</v>
      </c>
      <c r="BV206" s="173"/>
      <c r="BW206" s="173"/>
      <c r="BX206" s="173"/>
      <c r="BY206" s="173"/>
      <c r="BZ206" s="175">
        <f t="shared" si="62"/>
        <v>0</v>
      </c>
      <c r="CA206" s="173"/>
      <c r="CB206" s="173"/>
      <c r="CC206" s="173"/>
      <c r="CD206" s="175">
        <f t="shared" si="63"/>
        <v>0</v>
      </c>
      <c r="CE206" s="176">
        <f t="shared" ref="CE206:CG206" si="1974">IF(BW206-CA206&lt;0,0,BW206-CA206)</f>
        <v>0</v>
      </c>
      <c r="CF206" s="176">
        <f t="shared" si="1974"/>
        <v>0</v>
      </c>
      <c r="CG206" s="176">
        <f t="shared" si="1974"/>
        <v>0</v>
      </c>
      <c r="CH206" s="175">
        <f t="shared" si="65"/>
        <v>0</v>
      </c>
      <c r="CI206" s="173"/>
      <c r="CJ206" s="173"/>
      <c r="CK206" s="173"/>
      <c r="CL206" s="173"/>
      <c r="CM206" s="173"/>
      <c r="CN206" s="175">
        <f t="shared" si="66"/>
        <v>0</v>
      </c>
      <c r="CO206" s="173"/>
      <c r="CP206" s="173"/>
      <c r="CQ206" s="177">
        <f t="shared" ref="CQ206:CR206" si="1975">SUM(E206,AI206,BM206)</f>
        <v>0</v>
      </c>
      <c r="CR206" s="176">
        <f t="shared" si="1975"/>
        <v>0</v>
      </c>
      <c r="CS206" s="174" t="str">
        <f t="shared" si="33"/>
        <v>-</v>
      </c>
      <c r="CT206" s="176">
        <f t="shared" ref="CT206:CX206" si="1976">SUM(H206,AL206,BP206)</f>
        <v>0</v>
      </c>
      <c r="CU206" s="176">
        <f t="shared" si="1976"/>
        <v>0</v>
      </c>
      <c r="CV206" s="176">
        <f t="shared" si="1976"/>
        <v>0</v>
      </c>
      <c r="CW206" s="176">
        <f t="shared" si="1976"/>
        <v>0</v>
      </c>
      <c r="CX206" s="176">
        <f t="shared" si="1976"/>
        <v>0</v>
      </c>
      <c r="CY206" s="174" t="str">
        <f t="shared" si="19"/>
        <v>-</v>
      </c>
      <c r="CZ206" s="176">
        <f t="shared" ref="CZ206:DC206" si="1977">SUM(N206,AR206,BV206)</f>
        <v>0</v>
      </c>
      <c r="DA206" s="176">
        <f t="shared" si="1977"/>
        <v>0</v>
      </c>
      <c r="DB206" s="176">
        <f t="shared" si="1977"/>
        <v>0</v>
      </c>
      <c r="DC206" s="176">
        <f t="shared" si="1977"/>
        <v>0</v>
      </c>
      <c r="DD206" s="175">
        <f t="shared" si="36"/>
        <v>0</v>
      </c>
      <c r="DE206" s="176">
        <f t="shared" ref="DE206:DG206" si="1978">SUM(S206,AW206,CA206)</f>
        <v>0</v>
      </c>
      <c r="DF206" s="176">
        <f t="shared" si="1978"/>
        <v>0</v>
      </c>
      <c r="DG206" s="176">
        <f t="shared" si="1978"/>
        <v>0</v>
      </c>
      <c r="DH206" s="175">
        <f t="shared" si="38"/>
        <v>0</v>
      </c>
      <c r="DI206" s="176">
        <f t="shared" ref="DI206:DK206" si="1979">IF(DA206-DE206&lt;0,0,DA206-DE206)</f>
        <v>0</v>
      </c>
      <c r="DJ206" s="176">
        <f t="shared" si="1979"/>
        <v>0</v>
      </c>
      <c r="DK206" s="176">
        <f t="shared" si="1979"/>
        <v>0</v>
      </c>
      <c r="DL206" s="175">
        <f t="shared" si="40"/>
        <v>0</v>
      </c>
      <c r="DM206" s="176">
        <f t="shared" ref="DM206:DQ206" si="1980">SUM(AA206,BE206,CI206)</f>
        <v>0</v>
      </c>
      <c r="DN206" s="176">
        <f t="shared" si="1980"/>
        <v>0</v>
      </c>
      <c r="DO206" s="176">
        <f t="shared" si="1980"/>
        <v>0</v>
      </c>
      <c r="DP206" s="176">
        <f t="shared" si="1980"/>
        <v>0</v>
      </c>
      <c r="DQ206" s="176">
        <f t="shared" si="1980"/>
        <v>0</v>
      </c>
      <c r="DR206" s="175">
        <f t="shared" si="42"/>
        <v>0</v>
      </c>
      <c r="DS206" s="176">
        <f t="shared" ref="DS206:DT206" si="1981">SUM(AG206,BK206,CO206)</f>
        <v>0</v>
      </c>
      <c r="DT206" s="176">
        <f t="shared" si="1981"/>
        <v>0</v>
      </c>
      <c r="DU206" s="342"/>
    </row>
    <row r="207" ht="19.5" customHeight="1">
      <c r="A207" s="182">
        <f t="shared" si="1561"/>
        <v>188</v>
      </c>
      <c r="B207" s="179"/>
      <c r="C207" s="312"/>
      <c r="D207" s="313"/>
      <c r="E207" s="172"/>
      <c r="F207" s="173"/>
      <c r="G207" s="174" t="str">
        <f t="shared" si="543"/>
        <v>-</v>
      </c>
      <c r="H207" s="173"/>
      <c r="I207" s="173"/>
      <c r="J207" s="173"/>
      <c r="K207" s="173"/>
      <c r="L207" s="173"/>
      <c r="M207" s="174" t="str">
        <f t="shared" si="544"/>
        <v>-</v>
      </c>
      <c r="N207" s="173"/>
      <c r="O207" s="173"/>
      <c r="P207" s="173"/>
      <c r="Q207" s="173"/>
      <c r="R207" s="175">
        <f t="shared" si="545"/>
        <v>0</v>
      </c>
      <c r="S207" s="173"/>
      <c r="T207" s="173"/>
      <c r="U207" s="173"/>
      <c r="V207" s="175">
        <f t="shared" si="546"/>
        <v>0</v>
      </c>
      <c r="W207" s="176">
        <f t="shared" ref="W207:Y207" si="1982">IF(O207-S207&lt;0,0,O207-S207)</f>
        <v>0</v>
      </c>
      <c r="X207" s="176">
        <f t="shared" si="1982"/>
        <v>0</v>
      </c>
      <c r="Y207" s="176">
        <f t="shared" si="1982"/>
        <v>0</v>
      </c>
      <c r="Z207" s="175">
        <f t="shared" si="548"/>
        <v>0</v>
      </c>
      <c r="AA207" s="173"/>
      <c r="AB207" s="173"/>
      <c r="AC207" s="173"/>
      <c r="AD207" s="173"/>
      <c r="AE207" s="173"/>
      <c r="AF207" s="175">
        <f t="shared" si="549"/>
        <v>0</v>
      </c>
      <c r="AG207" s="173"/>
      <c r="AH207" s="173"/>
      <c r="AI207" s="172"/>
      <c r="AJ207" s="173"/>
      <c r="AK207" s="174" t="str">
        <f t="shared" si="12"/>
        <v>-</v>
      </c>
      <c r="AL207" s="173"/>
      <c r="AM207" s="173"/>
      <c r="AN207" s="173"/>
      <c r="AO207" s="173"/>
      <c r="AP207" s="173"/>
      <c r="AQ207" s="174" t="str">
        <f t="shared" si="13"/>
        <v>-</v>
      </c>
      <c r="AR207" s="155" t="str">
        <f t="shared" si="901"/>
        <v/>
      </c>
      <c r="AS207" s="173"/>
      <c r="AT207" s="173"/>
      <c r="AU207" s="173"/>
      <c r="AV207" s="175">
        <f t="shared" si="28"/>
        <v>0</v>
      </c>
      <c r="AW207" s="173"/>
      <c r="AX207" s="173"/>
      <c r="AY207" s="173"/>
      <c r="AZ207" s="175">
        <f t="shared" si="29"/>
        <v>0</v>
      </c>
      <c r="BA207" s="176">
        <f t="shared" ref="BA207:BC207" si="1983">IF(AS207-AW207&lt;0,0,AS207-AW207)</f>
        <v>0</v>
      </c>
      <c r="BB207" s="176">
        <f t="shared" si="1983"/>
        <v>0</v>
      </c>
      <c r="BC207" s="176">
        <f t="shared" si="1983"/>
        <v>0</v>
      </c>
      <c r="BD207" s="175">
        <f t="shared" si="59"/>
        <v>0</v>
      </c>
      <c r="BE207" s="173"/>
      <c r="BF207" s="173"/>
      <c r="BG207" s="173"/>
      <c r="BH207" s="173"/>
      <c r="BI207" s="173"/>
      <c r="BJ207" s="175">
        <f t="shared" si="30"/>
        <v>0</v>
      </c>
      <c r="BK207" s="173"/>
      <c r="BL207" s="173"/>
      <c r="BM207" s="172"/>
      <c r="BN207" s="173"/>
      <c r="BO207" s="174" t="str">
        <f t="shared" si="60"/>
        <v>-</v>
      </c>
      <c r="BP207" s="173"/>
      <c r="BQ207" s="173"/>
      <c r="BR207" s="173"/>
      <c r="BS207" s="173"/>
      <c r="BT207" s="173"/>
      <c r="BU207" s="174" t="str">
        <f t="shared" si="61"/>
        <v>-</v>
      </c>
      <c r="BV207" s="173"/>
      <c r="BW207" s="173"/>
      <c r="BX207" s="173"/>
      <c r="BY207" s="173"/>
      <c r="BZ207" s="175">
        <f t="shared" si="62"/>
        <v>0</v>
      </c>
      <c r="CA207" s="173"/>
      <c r="CB207" s="173"/>
      <c r="CC207" s="173"/>
      <c r="CD207" s="175">
        <f t="shared" si="63"/>
        <v>0</v>
      </c>
      <c r="CE207" s="176">
        <f t="shared" ref="CE207:CG207" si="1984">IF(BW207-CA207&lt;0,0,BW207-CA207)</f>
        <v>0</v>
      </c>
      <c r="CF207" s="176">
        <f t="shared" si="1984"/>
        <v>0</v>
      </c>
      <c r="CG207" s="176">
        <f t="shared" si="1984"/>
        <v>0</v>
      </c>
      <c r="CH207" s="175">
        <f t="shared" si="65"/>
        <v>0</v>
      </c>
      <c r="CI207" s="173"/>
      <c r="CJ207" s="173"/>
      <c r="CK207" s="173"/>
      <c r="CL207" s="173"/>
      <c r="CM207" s="173"/>
      <c r="CN207" s="175">
        <f t="shared" si="66"/>
        <v>0</v>
      </c>
      <c r="CO207" s="173"/>
      <c r="CP207" s="173"/>
      <c r="CQ207" s="177">
        <f t="shared" ref="CQ207:CR207" si="1985">SUM(E207,AI207,BM207)</f>
        <v>0</v>
      </c>
      <c r="CR207" s="176">
        <f t="shared" si="1985"/>
        <v>0</v>
      </c>
      <c r="CS207" s="174" t="str">
        <f t="shared" si="33"/>
        <v>-</v>
      </c>
      <c r="CT207" s="176">
        <f t="shared" ref="CT207:CX207" si="1986">SUM(H207,AL207,BP207)</f>
        <v>0</v>
      </c>
      <c r="CU207" s="176">
        <f t="shared" si="1986"/>
        <v>0</v>
      </c>
      <c r="CV207" s="176">
        <f t="shared" si="1986"/>
        <v>0</v>
      </c>
      <c r="CW207" s="176">
        <f t="shared" si="1986"/>
        <v>0</v>
      </c>
      <c r="CX207" s="176">
        <f t="shared" si="1986"/>
        <v>0</v>
      </c>
      <c r="CY207" s="174" t="str">
        <f t="shared" si="19"/>
        <v>-</v>
      </c>
      <c r="CZ207" s="176">
        <f t="shared" ref="CZ207:DC207" si="1987">SUM(N207,AR207,BV207)</f>
        <v>0</v>
      </c>
      <c r="DA207" s="176">
        <f t="shared" si="1987"/>
        <v>0</v>
      </c>
      <c r="DB207" s="176">
        <f t="shared" si="1987"/>
        <v>0</v>
      </c>
      <c r="DC207" s="176">
        <f t="shared" si="1987"/>
        <v>0</v>
      </c>
      <c r="DD207" s="175">
        <f t="shared" si="36"/>
        <v>0</v>
      </c>
      <c r="DE207" s="176">
        <f t="shared" ref="DE207:DG207" si="1988">SUM(S207,AW207,CA207)</f>
        <v>0</v>
      </c>
      <c r="DF207" s="176">
        <f t="shared" si="1988"/>
        <v>0</v>
      </c>
      <c r="DG207" s="176">
        <f t="shared" si="1988"/>
        <v>0</v>
      </c>
      <c r="DH207" s="175">
        <f t="shared" si="38"/>
        <v>0</v>
      </c>
      <c r="DI207" s="176">
        <f t="shared" ref="DI207:DK207" si="1989">IF(DA207-DE207&lt;0,0,DA207-DE207)</f>
        <v>0</v>
      </c>
      <c r="DJ207" s="176">
        <f t="shared" si="1989"/>
        <v>0</v>
      </c>
      <c r="DK207" s="176">
        <f t="shared" si="1989"/>
        <v>0</v>
      </c>
      <c r="DL207" s="175">
        <f t="shared" si="40"/>
        <v>0</v>
      </c>
      <c r="DM207" s="176">
        <f t="shared" ref="DM207:DQ207" si="1990">SUM(AA207,BE207,CI207)</f>
        <v>0</v>
      </c>
      <c r="DN207" s="176">
        <f t="shared" si="1990"/>
        <v>0</v>
      </c>
      <c r="DO207" s="176">
        <f t="shared" si="1990"/>
        <v>0</v>
      </c>
      <c r="DP207" s="176">
        <f t="shared" si="1990"/>
        <v>0</v>
      </c>
      <c r="DQ207" s="176">
        <f t="shared" si="1990"/>
        <v>0</v>
      </c>
      <c r="DR207" s="175">
        <f t="shared" si="42"/>
        <v>0</v>
      </c>
      <c r="DS207" s="176">
        <f t="shared" ref="DS207:DT207" si="1991">SUM(AG207,BK207,CO207)</f>
        <v>0</v>
      </c>
      <c r="DT207" s="176">
        <f t="shared" si="1991"/>
        <v>0</v>
      </c>
      <c r="DU207" s="342"/>
    </row>
    <row r="208" ht="19.5" customHeight="1">
      <c r="A208" s="182">
        <f t="shared" si="1561"/>
        <v>189</v>
      </c>
      <c r="B208" s="179"/>
      <c r="C208" s="312"/>
      <c r="D208" s="313"/>
      <c r="E208" s="172"/>
      <c r="F208" s="173"/>
      <c r="G208" s="174" t="str">
        <f t="shared" si="543"/>
        <v>-</v>
      </c>
      <c r="H208" s="173"/>
      <c r="I208" s="173"/>
      <c r="J208" s="173"/>
      <c r="K208" s="173"/>
      <c r="L208" s="173"/>
      <c r="M208" s="174" t="str">
        <f t="shared" si="544"/>
        <v>-</v>
      </c>
      <c r="N208" s="173"/>
      <c r="O208" s="173"/>
      <c r="P208" s="173"/>
      <c r="Q208" s="173"/>
      <c r="R208" s="175">
        <f t="shared" si="545"/>
        <v>0</v>
      </c>
      <c r="S208" s="173"/>
      <c r="T208" s="173"/>
      <c r="U208" s="173"/>
      <c r="V208" s="175">
        <f t="shared" si="546"/>
        <v>0</v>
      </c>
      <c r="W208" s="176">
        <f t="shared" ref="W208:Y208" si="1992">IF(O208-S208&lt;0,0,O208-S208)</f>
        <v>0</v>
      </c>
      <c r="X208" s="176">
        <f t="shared" si="1992"/>
        <v>0</v>
      </c>
      <c r="Y208" s="176">
        <f t="shared" si="1992"/>
        <v>0</v>
      </c>
      <c r="Z208" s="175">
        <f t="shared" si="548"/>
        <v>0</v>
      </c>
      <c r="AA208" s="173"/>
      <c r="AB208" s="173"/>
      <c r="AC208" s="173"/>
      <c r="AD208" s="173"/>
      <c r="AE208" s="173"/>
      <c r="AF208" s="175">
        <f t="shared" si="549"/>
        <v>0</v>
      </c>
      <c r="AG208" s="173"/>
      <c r="AH208" s="173"/>
      <c r="AI208" s="172"/>
      <c r="AJ208" s="173"/>
      <c r="AK208" s="174" t="str">
        <f t="shared" si="12"/>
        <v>-</v>
      </c>
      <c r="AL208" s="173"/>
      <c r="AM208" s="173"/>
      <c r="AN208" s="173"/>
      <c r="AO208" s="173"/>
      <c r="AP208" s="173"/>
      <c r="AQ208" s="174" t="str">
        <f t="shared" si="13"/>
        <v>-</v>
      </c>
      <c r="AR208" s="155" t="str">
        <f t="shared" si="901"/>
        <v/>
      </c>
      <c r="AS208" s="173"/>
      <c r="AT208" s="173"/>
      <c r="AU208" s="173"/>
      <c r="AV208" s="175">
        <f t="shared" si="28"/>
        <v>0</v>
      </c>
      <c r="AW208" s="173"/>
      <c r="AX208" s="173"/>
      <c r="AY208" s="173"/>
      <c r="AZ208" s="175">
        <f t="shared" si="29"/>
        <v>0</v>
      </c>
      <c r="BA208" s="176">
        <f t="shared" ref="BA208:BC208" si="1993">IF(AS208-AW208&lt;0,0,AS208-AW208)</f>
        <v>0</v>
      </c>
      <c r="BB208" s="176">
        <f t="shared" si="1993"/>
        <v>0</v>
      </c>
      <c r="BC208" s="176">
        <f t="shared" si="1993"/>
        <v>0</v>
      </c>
      <c r="BD208" s="175">
        <f t="shared" si="59"/>
        <v>0</v>
      </c>
      <c r="BE208" s="173"/>
      <c r="BF208" s="173"/>
      <c r="BG208" s="173"/>
      <c r="BH208" s="173"/>
      <c r="BI208" s="173"/>
      <c r="BJ208" s="175">
        <f t="shared" si="30"/>
        <v>0</v>
      </c>
      <c r="BK208" s="173"/>
      <c r="BL208" s="173"/>
      <c r="BM208" s="172"/>
      <c r="BN208" s="173"/>
      <c r="BO208" s="174" t="str">
        <f t="shared" si="60"/>
        <v>-</v>
      </c>
      <c r="BP208" s="173"/>
      <c r="BQ208" s="173"/>
      <c r="BR208" s="173"/>
      <c r="BS208" s="173"/>
      <c r="BT208" s="173"/>
      <c r="BU208" s="174" t="str">
        <f t="shared" si="61"/>
        <v>-</v>
      </c>
      <c r="BV208" s="173"/>
      <c r="BW208" s="173"/>
      <c r="BX208" s="173"/>
      <c r="BY208" s="173"/>
      <c r="BZ208" s="175">
        <f t="shared" si="62"/>
        <v>0</v>
      </c>
      <c r="CA208" s="173"/>
      <c r="CB208" s="173"/>
      <c r="CC208" s="173"/>
      <c r="CD208" s="175">
        <f t="shared" si="63"/>
        <v>0</v>
      </c>
      <c r="CE208" s="176">
        <f t="shared" ref="CE208:CG208" si="1994">IF(BW208-CA208&lt;0,0,BW208-CA208)</f>
        <v>0</v>
      </c>
      <c r="CF208" s="176">
        <f t="shared" si="1994"/>
        <v>0</v>
      </c>
      <c r="CG208" s="176">
        <f t="shared" si="1994"/>
        <v>0</v>
      </c>
      <c r="CH208" s="175">
        <f t="shared" si="65"/>
        <v>0</v>
      </c>
      <c r="CI208" s="173"/>
      <c r="CJ208" s="173"/>
      <c r="CK208" s="173"/>
      <c r="CL208" s="173"/>
      <c r="CM208" s="173"/>
      <c r="CN208" s="175">
        <f t="shared" si="66"/>
        <v>0</v>
      </c>
      <c r="CO208" s="173"/>
      <c r="CP208" s="173"/>
      <c r="CQ208" s="177">
        <f t="shared" ref="CQ208:CR208" si="1995">SUM(E208,AI208,BM208)</f>
        <v>0</v>
      </c>
      <c r="CR208" s="176">
        <f t="shared" si="1995"/>
        <v>0</v>
      </c>
      <c r="CS208" s="174" t="str">
        <f t="shared" si="33"/>
        <v>-</v>
      </c>
      <c r="CT208" s="176">
        <f t="shared" ref="CT208:CX208" si="1996">SUM(H208,AL208,BP208)</f>
        <v>0</v>
      </c>
      <c r="CU208" s="176">
        <f t="shared" si="1996"/>
        <v>0</v>
      </c>
      <c r="CV208" s="176">
        <f t="shared" si="1996"/>
        <v>0</v>
      </c>
      <c r="CW208" s="176">
        <f t="shared" si="1996"/>
        <v>0</v>
      </c>
      <c r="CX208" s="176">
        <f t="shared" si="1996"/>
        <v>0</v>
      </c>
      <c r="CY208" s="174" t="str">
        <f t="shared" si="19"/>
        <v>-</v>
      </c>
      <c r="CZ208" s="176">
        <f t="shared" ref="CZ208:DC208" si="1997">SUM(N208,AR208,BV208)</f>
        <v>0</v>
      </c>
      <c r="DA208" s="176">
        <f t="shared" si="1997"/>
        <v>0</v>
      </c>
      <c r="DB208" s="176">
        <f t="shared" si="1997"/>
        <v>0</v>
      </c>
      <c r="DC208" s="176">
        <f t="shared" si="1997"/>
        <v>0</v>
      </c>
      <c r="DD208" s="175">
        <f t="shared" si="36"/>
        <v>0</v>
      </c>
      <c r="DE208" s="176">
        <f t="shared" ref="DE208:DG208" si="1998">SUM(S208,AW208,CA208)</f>
        <v>0</v>
      </c>
      <c r="DF208" s="176">
        <f t="shared" si="1998"/>
        <v>0</v>
      </c>
      <c r="DG208" s="176">
        <f t="shared" si="1998"/>
        <v>0</v>
      </c>
      <c r="DH208" s="175">
        <f t="shared" si="38"/>
        <v>0</v>
      </c>
      <c r="DI208" s="176">
        <f t="shared" ref="DI208:DK208" si="1999">IF(DA208-DE208&lt;0,0,DA208-DE208)</f>
        <v>0</v>
      </c>
      <c r="DJ208" s="176">
        <f t="shared" si="1999"/>
        <v>0</v>
      </c>
      <c r="DK208" s="176">
        <f t="shared" si="1999"/>
        <v>0</v>
      </c>
      <c r="DL208" s="175">
        <f t="shared" si="40"/>
        <v>0</v>
      </c>
      <c r="DM208" s="176">
        <f t="shared" ref="DM208:DQ208" si="2000">SUM(AA208,BE208,CI208)</f>
        <v>0</v>
      </c>
      <c r="DN208" s="176">
        <f t="shared" si="2000"/>
        <v>0</v>
      </c>
      <c r="DO208" s="176">
        <f t="shared" si="2000"/>
        <v>0</v>
      </c>
      <c r="DP208" s="176">
        <f t="shared" si="2000"/>
        <v>0</v>
      </c>
      <c r="DQ208" s="176">
        <f t="shared" si="2000"/>
        <v>0</v>
      </c>
      <c r="DR208" s="175">
        <f t="shared" si="42"/>
        <v>0</v>
      </c>
      <c r="DS208" s="176">
        <f t="shared" ref="DS208:DT208" si="2001">SUM(AG208,BK208,CO208)</f>
        <v>0</v>
      </c>
      <c r="DT208" s="176">
        <f t="shared" si="2001"/>
        <v>0</v>
      </c>
      <c r="DU208" s="342"/>
    </row>
    <row r="209" ht="19.5" customHeight="1">
      <c r="A209" s="182">
        <f t="shared" si="1561"/>
        <v>190</v>
      </c>
      <c r="B209" s="179"/>
      <c r="C209" s="312"/>
      <c r="D209" s="313"/>
      <c r="E209" s="172"/>
      <c r="F209" s="173"/>
      <c r="G209" s="174" t="str">
        <f t="shared" si="543"/>
        <v>-</v>
      </c>
      <c r="H209" s="173"/>
      <c r="I209" s="173"/>
      <c r="J209" s="173"/>
      <c r="K209" s="173"/>
      <c r="L209" s="173"/>
      <c r="M209" s="174" t="str">
        <f t="shared" si="544"/>
        <v>-</v>
      </c>
      <c r="N209" s="173"/>
      <c r="O209" s="173"/>
      <c r="P209" s="173"/>
      <c r="Q209" s="173"/>
      <c r="R209" s="175">
        <f t="shared" si="545"/>
        <v>0</v>
      </c>
      <c r="S209" s="173"/>
      <c r="T209" s="173"/>
      <c r="U209" s="173"/>
      <c r="V209" s="175">
        <f t="shared" si="546"/>
        <v>0</v>
      </c>
      <c r="W209" s="176">
        <f t="shared" ref="W209:Y209" si="2002">IF(O209-S209&lt;0,0,O209-S209)</f>
        <v>0</v>
      </c>
      <c r="X209" s="176">
        <f t="shared" si="2002"/>
        <v>0</v>
      </c>
      <c r="Y209" s="176">
        <f t="shared" si="2002"/>
        <v>0</v>
      </c>
      <c r="Z209" s="175">
        <f t="shared" si="548"/>
        <v>0</v>
      </c>
      <c r="AA209" s="173"/>
      <c r="AB209" s="173"/>
      <c r="AC209" s="173"/>
      <c r="AD209" s="173"/>
      <c r="AE209" s="173"/>
      <c r="AF209" s="175">
        <f t="shared" si="549"/>
        <v>0</v>
      </c>
      <c r="AG209" s="173"/>
      <c r="AH209" s="173"/>
      <c r="AI209" s="172"/>
      <c r="AJ209" s="173"/>
      <c r="AK209" s="174" t="str">
        <f t="shared" si="12"/>
        <v>-</v>
      </c>
      <c r="AL209" s="173"/>
      <c r="AM209" s="173"/>
      <c r="AN209" s="173"/>
      <c r="AO209" s="173"/>
      <c r="AP209" s="173"/>
      <c r="AQ209" s="174" t="str">
        <f t="shared" si="13"/>
        <v>-</v>
      </c>
      <c r="AR209" s="155" t="str">
        <f t="shared" si="901"/>
        <v/>
      </c>
      <c r="AS209" s="173"/>
      <c r="AT209" s="173"/>
      <c r="AU209" s="173"/>
      <c r="AV209" s="175">
        <f t="shared" si="28"/>
        <v>0</v>
      </c>
      <c r="AW209" s="173"/>
      <c r="AX209" s="173"/>
      <c r="AY209" s="173"/>
      <c r="AZ209" s="175">
        <f t="shared" si="29"/>
        <v>0</v>
      </c>
      <c r="BA209" s="176">
        <f t="shared" ref="BA209:BC209" si="2003">IF(AS209-AW209&lt;0,0,AS209-AW209)</f>
        <v>0</v>
      </c>
      <c r="BB209" s="176">
        <f t="shared" si="2003"/>
        <v>0</v>
      </c>
      <c r="BC209" s="176">
        <f t="shared" si="2003"/>
        <v>0</v>
      </c>
      <c r="BD209" s="175">
        <f t="shared" si="59"/>
        <v>0</v>
      </c>
      <c r="BE209" s="173"/>
      <c r="BF209" s="173"/>
      <c r="BG209" s="173"/>
      <c r="BH209" s="173"/>
      <c r="BI209" s="173"/>
      <c r="BJ209" s="175">
        <f t="shared" si="30"/>
        <v>0</v>
      </c>
      <c r="BK209" s="173"/>
      <c r="BL209" s="173"/>
      <c r="BM209" s="172"/>
      <c r="BN209" s="173"/>
      <c r="BO209" s="174" t="str">
        <f t="shared" si="60"/>
        <v>-</v>
      </c>
      <c r="BP209" s="173"/>
      <c r="BQ209" s="173"/>
      <c r="BR209" s="173"/>
      <c r="BS209" s="173"/>
      <c r="BT209" s="173"/>
      <c r="BU209" s="174" t="str">
        <f t="shared" si="61"/>
        <v>-</v>
      </c>
      <c r="BV209" s="173"/>
      <c r="BW209" s="173"/>
      <c r="BX209" s="173"/>
      <c r="BY209" s="173"/>
      <c r="BZ209" s="175">
        <f t="shared" si="62"/>
        <v>0</v>
      </c>
      <c r="CA209" s="173"/>
      <c r="CB209" s="173"/>
      <c r="CC209" s="173"/>
      <c r="CD209" s="175">
        <f t="shared" si="63"/>
        <v>0</v>
      </c>
      <c r="CE209" s="176">
        <f t="shared" ref="CE209:CG209" si="2004">IF(BW209-CA209&lt;0,0,BW209-CA209)</f>
        <v>0</v>
      </c>
      <c r="CF209" s="176">
        <f t="shared" si="2004"/>
        <v>0</v>
      </c>
      <c r="CG209" s="176">
        <f t="shared" si="2004"/>
        <v>0</v>
      </c>
      <c r="CH209" s="175">
        <f t="shared" si="65"/>
        <v>0</v>
      </c>
      <c r="CI209" s="173"/>
      <c r="CJ209" s="173"/>
      <c r="CK209" s="173"/>
      <c r="CL209" s="173"/>
      <c r="CM209" s="173"/>
      <c r="CN209" s="175">
        <f t="shared" si="66"/>
        <v>0</v>
      </c>
      <c r="CO209" s="173"/>
      <c r="CP209" s="173"/>
      <c r="CQ209" s="177">
        <f t="shared" ref="CQ209:CR209" si="2005">SUM(E209,AI209,BM209)</f>
        <v>0</v>
      </c>
      <c r="CR209" s="176">
        <f t="shared" si="2005"/>
        <v>0</v>
      </c>
      <c r="CS209" s="174" t="str">
        <f t="shared" si="33"/>
        <v>-</v>
      </c>
      <c r="CT209" s="176">
        <f t="shared" ref="CT209:CX209" si="2006">SUM(H209,AL209,BP209)</f>
        <v>0</v>
      </c>
      <c r="CU209" s="176">
        <f t="shared" si="2006"/>
        <v>0</v>
      </c>
      <c r="CV209" s="176">
        <f t="shared" si="2006"/>
        <v>0</v>
      </c>
      <c r="CW209" s="176">
        <f t="shared" si="2006"/>
        <v>0</v>
      </c>
      <c r="CX209" s="176">
        <f t="shared" si="2006"/>
        <v>0</v>
      </c>
      <c r="CY209" s="174" t="str">
        <f t="shared" si="19"/>
        <v>-</v>
      </c>
      <c r="CZ209" s="176">
        <f t="shared" ref="CZ209:DC209" si="2007">SUM(N209,AR209,BV209)</f>
        <v>0</v>
      </c>
      <c r="DA209" s="176">
        <f t="shared" si="2007"/>
        <v>0</v>
      </c>
      <c r="DB209" s="176">
        <f t="shared" si="2007"/>
        <v>0</v>
      </c>
      <c r="DC209" s="176">
        <f t="shared" si="2007"/>
        <v>0</v>
      </c>
      <c r="DD209" s="175">
        <f t="shared" si="36"/>
        <v>0</v>
      </c>
      <c r="DE209" s="176">
        <f t="shared" ref="DE209:DG209" si="2008">SUM(S209,AW209,CA209)</f>
        <v>0</v>
      </c>
      <c r="DF209" s="176">
        <f t="shared" si="2008"/>
        <v>0</v>
      </c>
      <c r="DG209" s="176">
        <f t="shared" si="2008"/>
        <v>0</v>
      </c>
      <c r="DH209" s="175">
        <f t="shared" si="38"/>
        <v>0</v>
      </c>
      <c r="DI209" s="176">
        <f t="shared" ref="DI209:DK209" si="2009">IF(DA209-DE209&lt;0,0,DA209-DE209)</f>
        <v>0</v>
      </c>
      <c r="DJ209" s="176">
        <f t="shared" si="2009"/>
        <v>0</v>
      </c>
      <c r="DK209" s="176">
        <f t="shared" si="2009"/>
        <v>0</v>
      </c>
      <c r="DL209" s="175">
        <f t="shared" si="40"/>
        <v>0</v>
      </c>
      <c r="DM209" s="176">
        <f t="shared" ref="DM209:DQ209" si="2010">SUM(AA209,BE209,CI209)</f>
        <v>0</v>
      </c>
      <c r="DN209" s="176">
        <f t="shared" si="2010"/>
        <v>0</v>
      </c>
      <c r="DO209" s="176">
        <f t="shared" si="2010"/>
        <v>0</v>
      </c>
      <c r="DP209" s="176">
        <f t="shared" si="2010"/>
        <v>0</v>
      </c>
      <c r="DQ209" s="176">
        <f t="shared" si="2010"/>
        <v>0</v>
      </c>
      <c r="DR209" s="175">
        <f t="shared" si="42"/>
        <v>0</v>
      </c>
      <c r="DS209" s="176">
        <f t="shared" ref="DS209:DT209" si="2011">SUM(AG209,BK209,CO209)</f>
        <v>0</v>
      </c>
      <c r="DT209" s="176">
        <f t="shared" si="2011"/>
        <v>0</v>
      </c>
      <c r="DU209" s="342"/>
    </row>
    <row r="210" ht="19.5" customHeight="1">
      <c r="A210" s="182">
        <f t="shared" si="1561"/>
        <v>191</v>
      </c>
      <c r="B210" s="179"/>
      <c r="C210" s="312"/>
      <c r="D210" s="313"/>
      <c r="E210" s="172"/>
      <c r="F210" s="173"/>
      <c r="G210" s="174" t="str">
        <f t="shared" si="543"/>
        <v>-</v>
      </c>
      <c r="H210" s="173"/>
      <c r="I210" s="173"/>
      <c r="J210" s="173"/>
      <c r="K210" s="173"/>
      <c r="L210" s="173"/>
      <c r="M210" s="174" t="str">
        <f t="shared" si="544"/>
        <v>-</v>
      </c>
      <c r="N210" s="173"/>
      <c r="O210" s="173"/>
      <c r="P210" s="173"/>
      <c r="Q210" s="173"/>
      <c r="R210" s="175">
        <f t="shared" si="545"/>
        <v>0</v>
      </c>
      <c r="S210" s="173"/>
      <c r="T210" s="173"/>
      <c r="U210" s="173"/>
      <c r="V210" s="175">
        <f t="shared" si="546"/>
        <v>0</v>
      </c>
      <c r="W210" s="176">
        <f t="shared" ref="W210:Y210" si="2012">IF(O210-S210&lt;0,0,O210-S210)</f>
        <v>0</v>
      </c>
      <c r="X210" s="176">
        <f t="shared" si="2012"/>
        <v>0</v>
      </c>
      <c r="Y210" s="176">
        <f t="shared" si="2012"/>
        <v>0</v>
      </c>
      <c r="Z210" s="175">
        <f t="shared" si="548"/>
        <v>0</v>
      </c>
      <c r="AA210" s="173"/>
      <c r="AB210" s="173"/>
      <c r="AC210" s="173"/>
      <c r="AD210" s="173"/>
      <c r="AE210" s="173"/>
      <c r="AF210" s="175">
        <f t="shared" si="549"/>
        <v>0</v>
      </c>
      <c r="AG210" s="173"/>
      <c r="AH210" s="173"/>
      <c r="AI210" s="172"/>
      <c r="AJ210" s="173"/>
      <c r="AK210" s="174" t="str">
        <f t="shared" si="12"/>
        <v>-</v>
      </c>
      <c r="AL210" s="173"/>
      <c r="AM210" s="173"/>
      <c r="AN210" s="173"/>
      <c r="AO210" s="173"/>
      <c r="AP210" s="173"/>
      <c r="AQ210" s="174" t="str">
        <f t="shared" si="13"/>
        <v>-</v>
      </c>
      <c r="AR210" s="155" t="str">
        <f t="shared" si="901"/>
        <v/>
      </c>
      <c r="AS210" s="173"/>
      <c r="AT210" s="173"/>
      <c r="AU210" s="173"/>
      <c r="AV210" s="175">
        <f t="shared" si="28"/>
        <v>0</v>
      </c>
      <c r="AW210" s="173"/>
      <c r="AX210" s="173"/>
      <c r="AY210" s="173"/>
      <c r="AZ210" s="175">
        <f t="shared" si="29"/>
        <v>0</v>
      </c>
      <c r="BA210" s="176">
        <f t="shared" ref="BA210:BC210" si="2013">IF(AS210-AW210&lt;0,0,AS210-AW210)</f>
        <v>0</v>
      </c>
      <c r="BB210" s="176">
        <f t="shared" si="2013"/>
        <v>0</v>
      </c>
      <c r="BC210" s="176">
        <f t="shared" si="2013"/>
        <v>0</v>
      </c>
      <c r="BD210" s="175">
        <f t="shared" si="59"/>
        <v>0</v>
      </c>
      <c r="BE210" s="173"/>
      <c r="BF210" s="173"/>
      <c r="BG210" s="173"/>
      <c r="BH210" s="173"/>
      <c r="BI210" s="173"/>
      <c r="BJ210" s="175">
        <f t="shared" si="30"/>
        <v>0</v>
      </c>
      <c r="BK210" s="173"/>
      <c r="BL210" s="173"/>
      <c r="BM210" s="172"/>
      <c r="BN210" s="173"/>
      <c r="BO210" s="174" t="str">
        <f t="shared" si="60"/>
        <v>-</v>
      </c>
      <c r="BP210" s="173"/>
      <c r="BQ210" s="173"/>
      <c r="BR210" s="173"/>
      <c r="BS210" s="173"/>
      <c r="BT210" s="173"/>
      <c r="BU210" s="174" t="str">
        <f t="shared" si="61"/>
        <v>-</v>
      </c>
      <c r="BV210" s="173"/>
      <c r="BW210" s="173"/>
      <c r="BX210" s="173"/>
      <c r="BY210" s="173"/>
      <c r="BZ210" s="175">
        <f t="shared" si="62"/>
        <v>0</v>
      </c>
      <c r="CA210" s="173"/>
      <c r="CB210" s="173"/>
      <c r="CC210" s="173"/>
      <c r="CD210" s="175">
        <f t="shared" si="63"/>
        <v>0</v>
      </c>
      <c r="CE210" s="176">
        <f t="shared" ref="CE210:CG210" si="2014">IF(BW210-CA210&lt;0,0,BW210-CA210)</f>
        <v>0</v>
      </c>
      <c r="CF210" s="176">
        <f t="shared" si="2014"/>
        <v>0</v>
      </c>
      <c r="CG210" s="176">
        <f t="shared" si="2014"/>
        <v>0</v>
      </c>
      <c r="CH210" s="175">
        <f t="shared" si="65"/>
        <v>0</v>
      </c>
      <c r="CI210" s="173"/>
      <c r="CJ210" s="173"/>
      <c r="CK210" s="173"/>
      <c r="CL210" s="173"/>
      <c r="CM210" s="173"/>
      <c r="CN210" s="175">
        <f t="shared" si="66"/>
        <v>0</v>
      </c>
      <c r="CO210" s="173"/>
      <c r="CP210" s="173"/>
      <c r="CQ210" s="177">
        <f t="shared" ref="CQ210:CR210" si="2015">SUM(E210,AI210,BM210)</f>
        <v>0</v>
      </c>
      <c r="CR210" s="176">
        <f t="shared" si="2015"/>
        <v>0</v>
      </c>
      <c r="CS210" s="174" t="str">
        <f t="shared" si="33"/>
        <v>-</v>
      </c>
      <c r="CT210" s="176">
        <f t="shared" ref="CT210:CX210" si="2016">SUM(H210,AL210,BP210)</f>
        <v>0</v>
      </c>
      <c r="CU210" s="176">
        <f t="shared" si="2016"/>
        <v>0</v>
      </c>
      <c r="CV210" s="176">
        <f t="shared" si="2016"/>
        <v>0</v>
      </c>
      <c r="CW210" s="176">
        <f t="shared" si="2016"/>
        <v>0</v>
      </c>
      <c r="CX210" s="176">
        <f t="shared" si="2016"/>
        <v>0</v>
      </c>
      <c r="CY210" s="174" t="str">
        <f t="shared" si="19"/>
        <v>-</v>
      </c>
      <c r="CZ210" s="176">
        <f t="shared" ref="CZ210:DC210" si="2017">SUM(N210,AR210,BV210)</f>
        <v>0</v>
      </c>
      <c r="DA210" s="176">
        <f t="shared" si="2017"/>
        <v>0</v>
      </c>
      <c r="DB210" s="176">
        <f t="shared" si="2017"/>
        <v>0</v>
      </c>
      <c r="DC210" s="176">
        <f t="shared" si="2017"/>
        <v>0</v>
      </c>
      <c r="DD210" s="175">
        <f t="shared" si="36"/>
        <v>0</v>
      </c>
      <c r="DE210" s="176">
        <f t="shared" ref="DE210:DG210" si="2018">SUM(S210,AW210,CA210)</f>
        <v>0</v>
      </c>
      <c r="DF210" s="176">
        <f t="shared" si="2018"/>
        <v>0</v>
      </c>
      <c r="DG210" s="176">
        <f t="shared" si="2018"/>
        <v>0</v>
      </c>
      <c r="DH210" s="175">
        <f t="shared" si="38"/>
        <v>0</v>
      </c>
      <c r="DI210" s="176">
        <f t="shared" ref="DI210:DK210" si="2019">IF(DA210-DE210&lt;0,0,DA210-DE210)</f>
        <v>0</v>
      </c>
      <c r="DJ210" s="176">
        <f t="shared" si="2019"/>
        <v>0</v>
      </c>
      <c r="DK210" s="176">
        <f t="shared" si="2019"/>
        <v>0</v>
      </c>
      <c r="DL210" s="175">
        <f t="shared" si="40"/>
        <v>0</v>
      </c>
      <c r="DM210" s="176">
        <f t="shared" ref="DM210:DQ210" si="2020">SUM(AA210,BE210,CI210)</f>
        <v>0</v>
      </c>
      <c r="DN210" s="176">
        <f t="shared" si="2020"/>
        <v>0</v>
      </c>
      <c r="DO210" s="176">
        <f t="shared" si="2020"/>
        <v>0</v>
      </c>
      <c r="DP210" s="176">
        <f t="shared" si="2020"/>
        <v>0</v>
      </c>
      <c r="DQ210" s="176">
        <f t="shared" si="2020"/>
        <v>0</v>
      </c>
      <c r="DR210" s="175">
        <f t="shared" si="42"/>
        <v>0</v>
      </c>
      <c r="DS210" s="176">
        <f t="shared" ref="DS210:DT210" si="2021">SUM(AG210,BK210,CO210)</f>
        <v>0</v>
      </c>
      <c r="DT210" s="176">
        <f t="shared" si="2021"/>
        <v>0</v>
      </c>
      <c r="DU210" s="342"/>
    </row>
    <row r="211" ht="19.5" customHeight="1">
      <c r="A211" s="182">
        <f t="shared" si="1561"/>
        <v>192</v>
      </c>
      <c r="B211" s="179"/>
      <c r="C211" s="312"/>
      <c r="D211" s="313"/>
      <c r="E211" s="172"/>
      <c r="F211" s="173"/>
      <c r="G211" s="174" t="str">
        <f t="shared" si="543"/>
        <v>-</v>
      </c>
      <c r="H211" s="173"/>
      <c r="I211" s="173"/>
      <c r="J211" s="173"/>
      <c r="K211" s="173"/>
      <c r="L211" s="173"/>
      <c r="M211" s="174" t="str">
        <f t="shared" si="544"/>
        <v>-</v>
      </c>
      <c r="N211" s="173"/>
      <c r="O211" s="173"/>
      <c r="P211" s="173"/>
      <c r="Q211" s="173"/>
      <c r="R211" s="175">
        <f t="shared" si="545"/>
        <v>0</v>
      </c>
      <c r="S211" s="173"/>
      <c r="T211" s="173"/>
      <c r="U211" s="173"/>
      <c r="V211" s="175">
        <f t="shared" si="546"/>
        <v>0</v>
      </c>
      <c r="W211" s="176">
        <f t="shared" ref="W211:Y211" si="2022">IF(O211-S211&lt;0,0,O211-S211)</f>
        <v>0</v>
      </c>
      <c r="X211" s="176">
        <f t="shared" si="2022"/>
        <v>0</v>
      </c>
      <c r="Y211" s="176">
        <f t="shared" si="2022"/>
        <v>0</v>
      </c>
      <c r="Z211" s="175">
        <f t="shared" si="548"/>
        <v>0</v>
      </c>
      <c r="AA211" s="173"/>
      <c r="AB211" s="173"/>
      <c r="AC211" s="173"/>
      <c r="AD211" s="173"/>
      <c r="AE211" s="173"/>
      <c r="AF211" s="175">
        <f t="shared" si="549"/>
        <v>0</v>
      </c>
      <c r="AG211" s="173"/>
      <c r="AH211" s="173"/>
      <c r="AI211" s="172"/>
      <c r="AJ211" s="173"/>
      <c r="AK211" s="174" t="str">
        <f t="shared" si="12"/>
        <v>-</v>
      </c>
      <c r="AL211" s="173"/>
      <c r="AM211" s="173"/>
      <c r="AN211" s="173"/>
      <c r="AO211" s="173"/>
      <c r="AP211" s="173"/>
      <c r="AQ211" s="174" t="str">
        <f t="shared" si="13"/>
        <v>-</v>
      </c>
      <c r="AR211" s="155" t="str">
        <f t="shared" si="901"/>
        <v/>
      </c>
      <c r="AS211" s="173"/>
      <c r="AT211" s="173"/>
      <c r="AU211" s="173"/>
      <c r="AV211" s="175">
        <f t="shared" si="28"/>
        <v>0</v>
      </c>
      <c r="AW211" s="173"/>
      <c r="AX211" s="173"/>
      <c r="AY211" s="173"/>
      <c r="AZ211" s="175">
        <f t="shared" si="29"/>
        <v>0</v>
      </c>
      <c r="BA211" s="176">
        <f t="shared" ref="BA211:BC211" si="2023">IF(AS211-AW211&lt;0,0,AS211-AW211)</f>
        <v>0</v>
      </c>
      <c r="BB211" s="176">
        <f t="shared" si="2023"/>
        <v>0</v>
      </c>
      <c r="BC211" s="176">
        <f t="shared" si="2023"/>
        <v>0</v>
      </c>
      <c r="BD211" s="175">
        <f t="shared" si="59"/>
        <v>0</v>
      </c>
      <c r="BE211" s="173"/>
      <c r="BF211" s="173"/>
      <c r="BG211" s="173"/>
      <c r="BH211" s="173"/>
      <c r="BI211" s="173"/>
      <c r="BJ211" s="175">
        <f t="shared" si="30"/>
        <v>0</v>
      </c>
      <c r="BK211" s="173"/>
      <c r="BL211" s="173"/>
      <c r="BM211" s="172"/>
      <c r="BN211" s="173"/>
      <c r="BO211" s="174" t="str">
        <f t="shared" si="60"/>
        <v>-</v>
      </c>
      <c r="BP211" s="173"/>
      <c r="BQ211" s="173"/>
      <c r="BR211" s="173"/>
      <c r="BS211" s="173"/>
      <c r="BT211" s="173"/>
      <c r="BU211" s="174" t="str">
        <f t="shared" si="61"/>
        <v>-</v>
      </c>
      <c r="BV211" s="173"/>
      <c r="BW211" s="173"/>
      <c r="BX211" s="173"/>
      <c r="BY211" s="173"/>
      <c r="BZ211" s="175">
        <f t="shared" si="62"/>
        <v>0</v>
      </c>
      <c r="CA211" s="173"/>
      <c r="CB211" s="173"/>
      <c r="CC211" s="173"/>
      <c r="CD211" s="175">
        <f t="shared" si="63"/>
        <v>0</v>
      </c>
      <c r="CE211" s="176">
        <f t="shared" ref="CE211:CG211" si="2024">IF(BW211-CA211&lt;0,0,BW211-CA211)</f>
        <v>0</v>
      </c>
      <c r="CF211" s="176">
        <f t="shared" si="2024"/>
        <v>0</v>
      </c>
      <c r="CG211" s="176">
        <f t="shared" si="2024"/>
        <v>0</v>
      </c>
      <c r="CH211" s="175">
        <f t="shared" si="65"/>
        <v>0</v>
      </c>
      <c r="CI211" s="173"/>
      <c r="CJ211" s="173"/>
      <c r="CK211" s="173"/>
      <c r="CL211" s="173"/>
      <c r="CM211" s="173"/>
      <c r="CN211" s="175">
        <f t="shared" si="66"/>
        <v>0</v>
      </c>
      <c r="CO211" s="173"/>
      <c r="CP211" s="173"/>
      <c r="CQ211" s="177">
        <f t="shared" ref="CQ211:CR211" si="2025">SUM(E211,AI211,BM211)</f>
        <v>0</v>
      </c>
      <c r="CR211" s="176">
        <f t="shared" si="2025"/>
        <v>0</v>
      </c>
      <c r="CS211" s="174" t="str">
        <f t="shared" si="33"/>
        <v>-</v>
      </c>
      <c r="CT211" s="176">
        <f t="shared" ref="CT211:CX211" si="2026">SUM(H211,AL211,BP211)</f>
        <v>0</v>
      </c>
      <c r="CU211" s="176">
        <f t="shared" si="2026"/>
        <v>0</v>
      </c>
      <c r="CV211" s="176">
        <f t="shared" si="2026"/>
        <v>0</v>
      </c>
      <c r="CW211" s="176">
        <f t="shared" si="2026"/>
        <v>0</v>
      </c>
      <c r="CX211" s="176">
        <f t="shared" si="2026"/>
        <v>0</v>
      </c>
      <c r="CY211" s="174" t="str">
        <f t="shared" si="19"/>
        <v>-</v>
      </c>
      <c r="CZ211" s="176">
        <f t="shared" ref="CZ211:DC211" si="2027">SUM(N211,AR211,BV211)</f>
        <v>0</v>
      </c>
      <c r="DA211" s="176">
        <f t="shared" si="2027"/>
        <v>0</v>
      </c>
      <c r="DB211" s="176">
        <f t="shared" si="2027"/>
        <v>0</v>
      </c>
      <c r="DC211" s="176">
        <f t="shared" si="2027"/>
        <v>0</v>
      </c>
      <c r="DD211" s="175">
        <f t="shared" si="36"/>
        <v>0</v>
      </c>
      <c r="DE211" s="176">
        <f t="shared" ref="DE211:DG211" si="2028">SUM(S211,AW211,CA211)</f>
        <v>0</v>
      </c>
      <c r="DF211" s="176">
        <f t="shared" si="2028"/>
        <v>0</v>
      </c>
      <c r="DG211" s="176">
        <f t="shared" si="2028"/>
        <v>0</v>
      </c>
      <c r="DH211" s="175">
        <f t="shared" si="38"/>
        <v>0</v>
      </c>
      <c r="DI211" s="176">
        <f t="shared" ref="DI211:DK211" si="2029">IF(DA211-DE211&lt;0,0,DA211-DE211)</f>
        <v>0</v>
      </c>
      <c r="DJ211" s="176">
        <f t="shared" si="2029"/>
        <v>0</v>
      </c>
      <c r="DK211" s="176">
        <f t="shared" si="2029"/>
        <v>0</v>
      </c>
      <c r="DL211" s="175">
        <f t="shared" si="40"/>
        <v>0</v>
      </c>
      <c r="DM211" s="176">
        <f t="shared" ref="DM211:DQ211" si="2030">SUM(AA211,BE211,CI211)</f>
        <v>0</v>
      </c>
      <c r="DN211" s="176">
        <f t="shared" si="2030"/>
        <v>0</v>
      </c>
      <c r="DO211" s="176">
        <f t="shared" si="2030"/>
        <v>0</v>
      </c>
      <c r="DP211" s="176">
        <f t="shared" si="2030"/>
        <v>0</v>
      </c>
      <c r="DQ211" s="176">
        <f t="shared" si="2030"/>
        <v>0</v>
      </c>
      <c r="DR211" s="175">
        <f t="shared" si="42"/>
        <v>0</v>
      </c>
      <c r="DS211" s="176">
        <f t="shared" ref="DS211:DT211" si="2031">SUM(AG211,BK211,CO211)</f>
        <v>0</v>
      </c>
      <c r="DT211" s="176">
        <f t="shared" si="2031"/>
        <v>0</v>
      </c>
      <c r="DU211" s="342"/>
    </row>
    <row r="212" ht="19.5" customHeight="1">
      <c r="A212" s="182">
        <f t="shared" si="1561"/>
        <v>193</v>
      </c>
      <c r="B212" s="179"/>
      <c r="C212" s="312"/>
      <c r="D212" s="313"/>
      <c r="E212" s="172"/>
      <c r="F212" s="173"/>
      <c r="G212" s="174" t="str">
        <f t="shared" si="543"/>
        <v>-</v>
      </c>
      <c r="H212" s="173"/>
      <c r="I212" s="173"/>
      <c r="J212" s="173"/>
      <c r="K212" s="173"/>
      <c r="L212" s="173"/>
      <c r="M212" s="174" t="str">
        <f t="shared" si="544"/>
        <v>-</v>
      </c>
      <c r="N212" s="173"/>
      <c r="O212" s="173"/>
      <c r="P212" s="173"/>
      <c r="Q212" s="173"/>
      <c r="R212" s="175">
        <f t="shared" si="545"/>
        <v>0</v>
      </c>
      <c r="S212" s="173"/>
      <c r="T212" s="173"/>
      <c r="U212" s="173"/>
      <c r="V212" s="175">
        <f t="shared" si="546"/>
        <v>0</v>
      </c>
      <c r="W212" s="176">
        <f t="shared" ref="W212:Y212" si="2032">IF(O212-S212&lt;0,0,O212-S212)</f>
        <v>0</v>
      </c>
      <c r="X212" s="176">
        <f t="shared" si="2032"/>
        <v>0</v>
      </c>
      <c r="Y212" s="176">
        <f t="shared" si="2032"/>
        <v>0</v>
      </c>
      <c r="Z212" s="175">
        <f t="shared" si="548"/>
        <v>0</v>
      </c>
      <c r="AA212" s="173"/>
      <c r="AB212" s="173"/>
      <c r="AC212" s="173"/>
      <c r="AD212" s="173"/>
      <c r="AE212" s="173"/>
      <c r="AF212" s="175">
        <f t="shared" si="549"/>
        <v>0</v>
      </c>
      <c r="AG212" s="173"/>
      <c r="AH212" s="173"/>
      <c r="AI212" s="172"/>
      <c r="AJ212" s="173"/>
      <c r="AK212" s="174" t="str">
        <f t="shared" si="12"/>
        <v>-</v>
      </c>
      <c r="AL212" s="173"/>
      <c r="AM212" s="173"/>
      <c r="AN212" s="173"/>
      <c r="AO212" s="173"/>
      <c r="AP212" s="173"/>
      <c r="AQ212" s="174" t="str">
        <f t="shared" si="13"/>
        <v>-</v>
      </c>
      <c r="AR212" s="155" t="str">
        <f t="shared" si="901"/>
        <v/>
      </c>
      <c r="AS212" s="173"/>
      <c r="AT212" s="173"/>
      <c r="AU212" s="173"/>
      <c r="AV212" s="175">
        <f t="shared" si="28"/>
        <v>0</v>
      </c>
      <c r="AW212" s="173"/>
      <c r="AX212" s="173"/>
      <c r="AY212" s="173"/>
      <c r="AZ212" s="175">
        <f t="shared" si="29"/>
        <v>0</v>
      </c>
      <c r="BA212" s="176">
        <f t="shared" ref="BA212:BC212" si="2033">IF(AS212-AW212&lt;0,0,AS212-AW212)</f>
        <v>0</v>
      </c>
      <c r="BB212" s="176">
        <f t="shared" si="2033"/>
        <v>0</v>
      </c>
      <c r="BC212" s="176">
        <f t="shared" si="2033"/>
        <v>0</v>
      </c>
      <c r="BD212" s="175">
        <f t="shared" si="59"/>
        <v>0</v>
      </c>
      <c r="BE212" s="173"/>
      <c r="BF212" s="173"/>
      <c r="BG212" s="173"/>
      <c r="BH212" s="173"/>
      <c r="BI212" s="173"/>
      <c r="BJ212" s="175">
        <f t="shared" si="30"/>
        <v>0</v>
      </c>
      <c r="BK212" s="173"/>
      <c r="BL212" s="173"/>
      <c r="BM212" s="172"/>
      <c r="BN212" s="173"/>
      <c r="BO212" s="174" t="str">
        <f t="shared" si="60"/>
        <v>-</v>
      </c>
      <c r="BP212" s="173"/>
      <c r="BQ212" s="173"/>
      <c r="BR212" s="173"/>
      <c r="BS212" s="173"/>
      <c r="BT212" s="173"/>
      <c r="BU212" s="174" t="str">
        <f t="shared" si="61"/>
        <v>-</v>
      </c>
      <c r="BV212" s="173"/>
      <c r="BW212" s="173"/>
      <c r="BX212" s="173"/>
      <c r="BY212" s="173"/>
      <c r="BZ212" s="175">
        <f t="shared" si="62"/>
        <v>0</v>
      </c>
      <c r="CA212" s="173"/>
      <c r="CB212" s="173"/>
      <c r="CC212" s="173"/>
      <c r="CD212" s="175">
        <f t="shared" si="63"/>
        <v>0</v>
      </c>
      <c r="CE212" s="176">
        <f t="shared" ref="CE212:CG212" si="2034">IF(BW212-CA212&lt;0,0,BW212-CA212)</f>
        <v>0</v>
      </c>
      <c r="CF212" s="176">
        <f t="shared" si="2034"/>
        <v>0</v>
      </c>
      <c r="CG212" s="176">
        <f t="shared" si="2034"/>
        <v>0</v>
      </c>
      <c r="CH212" s="175">
        <f t="shared" si="65"/>
        <v>0</v>
      </c>
      <c r="CI212" s="173"/>
      <c r="CJ212" s="173"/>
      <c r="CK212" s="173"/>
      <c r="CL212" s="173"/>
      <c r="CM212" s="173"/>
      <c r="CN212" s="175">
        <f t="shared" si="66"/>
        <v>0</v>
      </c>
      <c r="CO212" s="173"/>
      <c r="CP212" s="173"/>
      <c r="CQ212" s="177">
        <f t="shared" ref="CQ212:CR212" si="2035">SUM(E212,AI212,BM212)</f>
        <v>0</v>
      </c>
      <c r="CR212" s="176">
        <f t="shared" si="2035"/>
        <v>0</v>
      </c>
      <c r="CS212" s="174" t="str">
        <f t="shared" si="33"/>
        <v>-</v>
      </c>
      <c r="CT212" s="176">
        <f t="shared" ref="CT212:CX212" si="2036">SUM(H212,AL212,BP212)</f>
        <v>0</v>
      </c>
      <c r="CU212" s="176">
        <f t="shared" si="2036"/>
        <v>0</v>
      </c>
      <c r="CV212" s="176">
        <f t="shared" si="2036"/>
        <v>0</v>
      </c>
      <c r="CW212" s="176">
        <f t="shared" si="2036"/>
        <v>0</v>
      </c>
      <c r="CX212" s="176">
        <f t="shared" si="2036"/>
        <v>0</v>
      </c>
      <c r="CY212" s="174" t="str">
        <f t="shared" si="19"/>
        <v>-</v>
      </c>
      <c r="CZ212" s="176">
        <f t="shared" ref="CZ212:DC212" si="2037">SUM(N212,AR212,BV212)</f>
        <v>0</v>
      </c>
      <c r="DA212" s="176">
        <f t="shared" si="2037"/>
        <v>0</v>
      </c>
      <c r="DB212" s="176">
        <f t="shared" si="2037"/>
        <v>0</v>
      </c>
      <c r="DC212" s="176">
        <f t="shared" si="2037"/>
        <v>0</v>
      </c>
      <c r="DD212" s="175">
        <f t="shared" si="36"/>
        <v>0</v>
      </c>
      <c r="DE212" s="176">
        <f t="shared" ref="DE212:DG212" si="2038">SUM(S212,AW212,CA212)</f>
        <v>0</v>
      </c>
      <c r="DF212" s="176">
        <f t="shared" si="2038"/>
        <v>0</v>
      </c>
      <c r="DG212" s="176">
        <f t="shared" si="2038"/>
        <v>0</v>
      </c>
      <c r="DH212" s="175">
        <f t="shared" si="38"/>
        <v>0</v>
      </c>
      <c r="DI212" s="176">
        <f t="shared" ref="DI212:DK212" si="2039">IF(DA212-DE212&lt;0,0,DA212-DE212)</f>
        <v>0</v>
      </c>
      <c r="DJ212" s="176">
        <f t="shared" si="2039"/>
        <v>0</v>
      </c>
      <c r="DK212" s="176">
        <f t="shared" si="2039"/>
        <v>0</v>
      </c>
      <c r="DL212" s="175">
        <f t="shared" si="40"/>
        <v>0</v>
      </c>
      <c r="DM212" s="176">
        <f t="shared" ref="DM212:DQ212" si="2040">SUM(AA212,BE212,CI212)</f>
        <v>0</v>
      </c>
      <c r="DN212" s="176">
        <f t="shared" si="2040"/>
        <v>0</v>
      </c>
      <c r="DO212" s="176">
        <f t="shared" si="2040"/>
        <v>0</v>
      </c>
      <c r="DP212" s="176">
        <f t="shared" si="2040"/>
        <v>0</v>
      </c>
      <c r="DQ212" s="176">
        <f t="shared" si="2040"/>
        <v>0</v>
      </c>
      <c r="DR212" s="175">
        <f t="shared" si="42"/>
        <v>0</v>
      </c>
      <c r="DS212" s="176">
        <f t="shared" ref="DS212:DT212" si="2041">SUM(AG212,BK212,CO212)</f>
        <v>0</v>
      </c>
      <c r="DT212" s="176">
        <f t="shared" si="2041"/>
        <v>0</v>
      </c>
      <c r="DU212" s="342"/>
    </row>
    <row r="213" ht="19.5" customHeight="1">
      <c r="A213" s="182">
        <f t="shared" si="1561"/>
        <v>194</v>
      </c>
      <c r="B213" s="179"/>
      <c r="C213" s="312"/>
      <c r="D213" s="313"/>
      <c r="E213" s="172"/>
      <c r="F213" s="173"/>
      <c r="G213" s="174" t="str">
        <f t="shared" si="543"/>
        <v>-</v>
      </c>
      <c r="H213" s="173"/>
      <c r="I213" s="173"/>
      <c r="J213" s="173"/>
      <c r="K213" s="173"/>
      <c r="L213" s="173"/>
      <c r="M213" s="174" t="str">
        <f t="shared" si="544"/>
        <v>-</v>
      </c>
      <c r="N213" s="173"/>
      <c r="O213" s="173"/>
      <c r="P213" s="173"/>
      <c r="Q213" s="173"/>
      <c r="R213" s="175">
        <f t="shared" si="545"/>
        <v>0</v>
      </c>
      <c r="S213" s="173"/>
      <c r="T213" s="173"/>
      <c r="U213" s="173"/>
      <c r="V213" s="175">
        <f t="shared" si="546"/>
        <v>0</v>
      </c>
      <c r="W213" s="176">
        <f t="shared" ref="W213:Y213" si="2042">IF(O213-S213&lt;0,0,O213-S213)</f>
        <v>0</v>
      </c>
      <c r="X213" s="176">
        <f t="shared" si="2042"/>
        <v>0</v>
      </c>
      <c r="Y213" s="176">
        <f t="shared" si="2042"/>
        <v>0</v>
      </c>
      <c r="Z213" s="175">
        <f t="shared" si="548"/>
        <v>0</v>
      </c>
      <c r="AA213" s="173"/>
      <c r="AB213" s="173"/>
      <c r="AC213" s="173"/>
      <c r="AD213" s="173"/>
      <c r="AE213" s="173"/>
      <c r="AF213" s="175">
        <f t="shared" si="549"/>
        <v>0</v>
      </c>
      <c r="AG213" s="173"/>
      <c r="AH213" s="173"/>
      <c r="AI213" s="172"/>
      <c r="AJ213" s="173"/>
      <c r="AK213" s="174" t="str">
        <f t="shared" si="12"/>
        <v>-</v>
      </c>
      <c r="AL213" s="173"/>
      <c r="AM213" s="173"/>
      <c r="AN213" s="173"/>
      <c r="AO213" s="173"/>
      <c r="AP213" s="173"/>
      <c r="AQ213" s="174" t="str">
        <f t="shared" si="13"/>
        <v>-</v>
      </c>
      <c r="AR213" s="155" t="str">
        <f t="shared" si="901"/>
        <v/>
      </c>
      <c r="AS213" s="173"/>
      <c r="AT213" s="173"/>
      <c r="AU213" s="173"/>
      <c r="AV213" s="175">
        <f t="shared" si="28"/>
        <v>0</v>
      </c>
      <c r="AW213" s="173"/>
      <c r="AX213" s="173"/>
      <c r="AY213" s="173"/>
      <c r="AZ213" s="175">
        <f t="shared" si="29"/>
        <v>0</v>
      </c>
      <c r="BA213" s="176">
        <f t="shared" ref="BA213:BC213" si="2043">IF(AS213-AW213&lt;0,0,AS213-AW213)</f>
        <v>0</v>
      </c>
      <c r="BB213" s="176">
        <f t="shared" si="2043"/>
        <v>0</v>
      </c>
      <c r="BC213" s="176">
        <f t="shared" si="2043"/>
        <v>0</v>
      </c>
      <c r="BD213" s="175">
        <f t="shared" si="59"/>
        <v>0</v>
      </c>
      <c r="BE213" s="173"/>
      <c r="BF213" s="173"/>
      <c r="BG213" s="173"/>
      <c r="BH213" s="173"/>
      <c r="BI213" s="173"/>
      <c r="BJ213" s="175">
        <f t="shared" si="30"/>
        <v>0</v>
      </c>
      <c r="BK213" s="173"/>
      <c r="BL213" s="173"/>
      <c r="BM213" s="172"/>
      <c r="BN213" s="173"/>
      <c r="BO213" s="174" t="str">
        <f t="shared" si="60"/>
        <v>-</v>
      </c>
      <c r="BP213" s="173"/>
      <c r="BQ213" s="173"/>
      <c r="BR213" s="173"/>
      <c r="BS213" s="173"/>
      <c r="BT213" s="173"/>
      <c r="BU213" s="174" t="str">
        <f t="shared" si="61"/>
        <v>-</v>
      </c>
      <c r="BV213" s="173"/>
      <c r="BW213" s="173"/>
      <c r="BX213" s="173"/>
      <c r="BY213" s="173"/>
      <c r="BZ213" s="175">
        <f t="shared" si="62"/>
        <v>0</v>
      </c>
      <c r="CA213" s="173"/>
      <c r="CB213" s="173"/>
      <c r="CC213" s="173"/>
      <c r="CD213" s="175">
        <f t="shared" si="63"/>
        <v>0</v>
      </c>
      <c r="CE213" s="176">
        <f t="shared" ref="CE213:CG213" si="2044">IF(BW213-CA213&lt;0,0,BW213-CA213)</f>
        <v>0</v>
      </c>
      <c r="CF213" s="176">
        <f t="shared" si="2044"/>
        <v>0</v>
      </c>
      <c r="CG213" s="176">
        <f t="shared" si="2044"/>
        <v>0</v>
      </c>
      <c r="CH213" s="175">
        <f t="shared" si="65"/>
        <v>0</v>
      </c>
      <c r="CI213" s="173"/>
      <c r="CJ213" s="173"/>
      <c r="CK213" s="173"/>
      <c r="CL213" s="173"/>
      <c r="CM213" s="173"/>
      <c r="CN213" s="175">
        <f t="shared" si="66"/>
        <v>0</v>
      </c>
      <c r="CO213" s="173"/>
      <c r="CP213" s="173"/>
      <c r="CQ213" s="177">
        <f t="shared" ref="CQ213:CR213" si="2045">SUM(E213,AI213,BM213)</f>
        <v>0</v>
      </c>
      <c r="CR213" s="176">
        <f t="shared" si="2045"/>
        <v>0</v>
      </c>
      <c r="CS213" s="174" t="str">
        <f t="shared" si="33"/>
        <v>-</v>
      </c>
      <c r="CT213" s="176">
        <f t="shared" ref="CT213:CX213" si="2046">SUM(H213,AL213,BP213)</f>
        <v>0</v>
      </c>
      <c r="CU213" s="176">
        <f t="shared" si="2046"/>
        <v>0</v>
      </c>
      <c r="CV213" s="176">
        <f t="shared" si="2046"/>
        <v>0</v>
      </c>
      <c r="CW213" s="176">
        <f t="shared" si="2046"/>
        <v>0</v>
      </c>
      <c r="CX213" s="176">
        <f t="shared" si="2046"/>
        <v>0</v>
      </c>
      <c r="CY213" s="174" t="str">
        <f t="shared" si="19"/>
        <v>-</v>
      </c>
      <c r="CZ213" s="176">
        <f t="shared" ref="CZ213:DC213" si="2047">SUM(N213,AR213,BV213)</f>
        <v>0</v>
      </c>
      <c r="DA213" s="176">
        <f t="shared" si="2047"/>
        <v>0</v>
      </c>
      <c r="DB213" s="176">
        <f t="shared" si="2047"/>
        <v>0</v>
      </c>
      <c r="DC213" s="176">
        <f t="shared" si="2047"/>
        <v>0</v>
      </c>
      <c r="DD213" s="175">
        <f t="shared" si="36"/>
        <v>0</v>
      </c>
      <c r="DE213" s="176">
        <f t="shared" ref="DE213:DG213" si="2048">SUM(S213,AW213,CA213)</f>
        <v>0</v>
      </c>
      <c r="DF213" s="176">
        <f t="shared" si="2048"/>
        <v>0</v>
      </c>
      <c r="DG213" s="176">
        <f t="shared" si="2048"/>
        <v>0</v>
      </c>
      <c r="DH213" s="175">
        <f t="shared" si="38"/>
        <v>0</v>
      </c>
      <c r="DI213" s="176">
        <f t="shared" ref="DI213:DK213" si="2049">IF(DA213-DE213&lt;0,0,DA213-DE213)</f>
        <v>0</v>
      </c>
      <c r="DJ213" s="176">
        <f t="shared" si="2049"/>
        <v>0</v>
      </c>
      <c r="DK213" s="176">
        <f t="shared" si="2049"/>
        <v>0</v>
      </c>
      <c r="DL213" s="175">
        <f t="shared" si="40"/>
        <v>0</v>
      </c>
      <c r="DM213" s="176">
        <f t="shared" ref="DM213:DQ213" si="2050">SUM(AA213,BE213,CI213)</f>
        <v>0</v>
      </c>
      <c r="DN213" s="176">
        <f t="shared" si="2050"/>
        <v>0</v>
      </c>
      <c r="DO213" s="176">
        <f t="shared" si="2050"/>
        <v>0</v>
      </c>
      <c r="DP213" s="176">
        <f t="shared" si="2050"/>
        <v>0</v>
      </c>
      <c r="DQ213" s="176">
        <f t="shared" si="2050"/>
        <v>0</v>
      </c>
      <c r="DR213" s="175">
        <f t="shared" si="42"/>
        <v>0</v>
      </c>
      <c r="DS213" s="176">
        <f t="shared" ref="DS213:DT213" si="2051">SUM(AG213,BK213,CO213)</f>
        <v>0</v>
      </c>
      <c r="DT213" s="176">
        <f t="shared" si="2051"/>
        <v>0</v>
      </c>
      <c r="DU213" s="342"/>
    </row>
    <row r="214" ht="19.5" customHeight="1">
      <c r="A214" s="182">
        <f t="shared" si="1561"/>
        <v>195</v>
      </c>
      <c r="B214" s="179"/>
      <c r="C214" s="312"/>
      <c r="D214" s="313"/>
      <c r="E214" s="172"/>
      <c r="F214" s="173"/>
      <c r="G214" s="174" t="str">
        <f t="shared" si="543"/>
        <v>-</v>
      </c>
      <c r="H214" s="173"/>
      <c r="I214" s="173"/>
      <c r="J214" s="173"/>
      <c r="K214" s="173"/>
      <c r="L214" s="173"/>
      <c r="M214" s="174" t="str">
        <f t="shared" si="544"/>
        <v>-</v>
      </c>
      <c r="N214" s="173"/>
      <c r="O214" s="173"/>
      <c r="P214" s="173"/>
      <c r="Q214" s="173"/>
      <c r="R214" s="175">
        <f t="shared" si="545"/>
        <v>0</v>
      </c>
      <c r="S214" s="173"/>
      <c r="T214" s="173"/>
      <c r="U214" s="173"/>
      <c r="V214" s="175">
        <f t="shared" si="546"/>
        <v>0</v>
      </c>
      <c r="W214" s="176">
        <f t="shared" ref="W214:Y214" si="2052">IF(O214-S214&lt;0,0,O214-S214)</f>
        <v>0</v>
      </c>
      <c r="X214" s="176">
        <f t="shared" si="2052"/>
        <v>0</v>
      </c>
      <c r="Y214" s="176">
        <f t="shared" si="2052"/>
        <v>0</v>
      </c>
      <c r="Z214" s="175">
        <f t="shared" si="548"/>
        <v>0</v>
      </c>
      <c r="AA214" s="173"/>
      <c r="AB214" s="173"/>
      <c r="AC214" s="173"/>
      <c r="AD214" s="173"/>
      <c r="AE214" s="173"/>
      <c r="AF214" s="175">
        <f t="shared" si="549"/>
        <v>0</v>
      </c>
      <c r="AG214" s="173"/>
      <c r="AH214" s="173"/>
      <c r="AI214" s="172"/>
      <c r="AJ214" s="173"/>
      <c r="AK214" s="174" t="str">
        <f t="shared" si="12"/>
        <v>-</v>
      </c>
      <c r="AL214" s="173"/>
      <c r="AM214" s="173"/>
      <c r="AN214" s="173"/>
      <c r="AO214" s="173"/>
      <c r="AP214" s="173"/>
      <c r="AQ214" s="174" t="str">
        <f t="shared" si="13"/>
        <v>-</v>
      </c>
      <c r="AR214" s="155" t="str">
        <f t="shared" si="901"/>
        <v/>
      </c>
      <c r="AS214" s="173"/>
      <c r="AT214" s="173"/>
      <c r="AU214" s="173"/>
      <c r="AV214" s="175">
        <f t="shared" si="28"/>
        <v>0</v>
      </c>
      <c r="AW214" s="173"/>
      <c r="AX214" s="173"/>
      <c r="AY214" s="173"/>
      <c r="AZ214" s="175">
        <f t="shared" si="29"/>
        <v>0</v>
      </c>
      <c r="BA214" s="176">
        <f t="shared" ref="BA214:BC214" si="2053">IF(AS214-AW214&lt;0,0,AS214-AW214)</f>
        <v>0</v>
      </c>
      <c r="BB214" s="176">
        <f t="shared" si="2053"/>
        <v>0</v>
      </c>
      <c r="BC214" s="176">
        <f t="shared" si="2053"/>
        <v>0</v>
      </c>
      <c r="BD214" s="175">
        <f t="shared" si="59"/>
        <v>0</v>
      </c>
      <c r="BE214" s="173"/>
      <c r="BF214" s="173"/>
      <c r="BG214" s="173"/>
      <c r="BH214" s="173"/>
      <c r="BI214" s="173"/>
      <c r="BJ214" s="175">
        <f t="shared" si="30"/>
        <v>0</v>
      </c>
      <c r="BK214" s="173"/>
      <c r="BL214" s="173"/>
      <c r="BM214" s="172"/>
      <c r="BN214" s="173"/>
      <c r="BO214" s="174" t="str">
        <f t="shared" si="60"/>
        <v>-</v>
      </c>
      <c r="BP214" s="173"/>
      <c r="BQ214" s="173"/>
      <c r="BR214" s="173"/>
      <c r="BS214" s="173"/>
      <c r="BT214" s="173"/>
      <c r="BU214" s="174" t="str">
        <f t="shared" si="61"/>
        <v>-</v>
      </c>
      <c r="BV214" s="173"/>
      <c r="BW214" s="173"/>
      <c r="BX214" s="173"/>
      <c r="BY214" s="173"/>
      <c r="BZ214" s="175">
        <f t="shared" si="62"/>
        <v>0</v>
      </c>
      <c r="CA214" s="173"/>
      <c r="CB214" s="173"/>
      <c r="CC214" s="173"/>
      <c r="CD214" s="175">
        <f t="shared" si="63"/>
        <v>0</v>
      </c>
      <c r="CE214" s="176">
        <f t="shared" ref="CE214:CG214" si="2054">IF(BW214-CA214&lt;0,0,BW214-CA214)</f>
        <v>0</v>
      </c>
      <c r="CF214" s="176">
        <f t="shared" si="2054"/>
        <v>0</v>
      </c>
      <c r="CG214" s="176">
        <f t="shared" si="2054"/>
        <v>0</v>
      </c>
      <c r="CH214" s="175">
        <f t="shared" si="65"/>
        <v>0</v>
      </c>
      <c r="CI214" s="173"/>
      <c r="CJ214" s="173"/>
      <c r="CK214" s="173"/>
      <c r="CL214" s="173"/>
      <c r="CM214" s="173"/>
      <c r="CN214" s="175">
        <f t="shared" si="66"/>
        <v>0</v>
      </c>
      <c r="CO214" s="173"/>
      <c r="CP214" s="173"/>
      <c r="CQ214" s="177">
        <f t="shared" ref="CQ214:CR214" si="2055">SUM(E214,AI214,BM214)</f>
        <v>0</v>
      </c>
      <c r="CR214" s="176">
        <f t="shared" si="2055"/>
        <v>0</v>
      </c>
      <c r="CS214" s="174" t="str">
        <f t="shared" si="33"/>
        <v>-</v>
      </c>
      <c r="CT214" s="176">
        <f t="shared" ref="CT214:CX214" si="2056">SUM(H214,AL214,BP214)</f>
        <v>0</v>
      </c>
      <c r="CU214" s="176">
        <f t="shared" si="2056"/>
        <v>0</v>
      </c>
      <c r="CV214" s="176">
        <f t="shared" si="2056"/>
        <v>0</v>
      </c>
      <c r="CW214" s="176">
        <f t="shared" si="2056"/>
        <v>0</v>
      </c>
      <c r="CX214" s="176">
        <f t="shared" si="2056"/>
        <v>0</v>
      </c>
      <c r="CY214" s="174" t="str">
        <f t="shared" si="19"/>
        <v>-</v>
      </c>
      <c r="CZ214" s="176">
        <f t="shared" ref="CZ214:DC214" si="2057">SUM(N214,AR214,BV214)</f>
        <v>0</v>
      </c>
      <c r="DA214" s="176">
        <f t="shared" si="2057"/>
        <v>0</v>
      </c>
      <c r="DB214" s="176">
        <f t="shared" si="2057"/>
        <v>0</v>
      </c>
      <c r="DC214" s="176">
        <f t="shared" si="2057"/>
        <v>0</v>
      </c>
      <c r="DD214" s="175">
        <f t="shared" si="36"/>
        <v>0</v>
      </c>
      <c r="DE214" s="176">
        <f t="shared" ref="DE214:DG214" si="2058">SUM(S214,AW214,CA214)</f>
        <v>0</v>
      </c>
      <c r="DF214" s="176">
        <f t="shared" si="2058"/>
        <v>0</v>
      </c>
      <c r="DG214" s="176">
        <f t="shared" si="2058"/>
        <v>0</v>
      </c>
      <c r="DH214" s="175">
        <f t="shared" si="38"/>
        <v>0</v>
      </c>
      <c r="DI214" s="176">
        <f t="shared" ref="DI214:DK214" si="2059">IF(DA214-DE214&lt;0,0,DA214-DE214)</f>
        <v>0</v>
      </c>
      <c r="DJ214" s="176">
        <f t="shared" si="2059"/>
        <v>0</v>
      </c>
      <c r="DK214" s="176">
        <f t="shared" si="2059"/>
        <v>0</v>
      </c>
      <c r="DL214" s="175">
        <f t="shared" si="40"/>
        <v>0</v>
      </c>
      <c r="DM214" s="176">
        <f t="shared" ref="DM214:DQ214" si="2060">SUM(AA214,BE214,CI214)</f>
        <v>0</v>
      </c>
      <c r="DN214" s="176">
        <f t="shared" si="2060"/>
        <v>0</v>
      </c>
      <c r="DO214" s="176">
        <f t="shared" si="2060"/>
        <v>0</v>
      </c>
      <c r="DP214" s="176">
        <f t="shared" si="2060"/>
        <v>0</v>
      </c>
      <c r="DQ214" s="176">
        <f t="shared" si="2060"/>
        <v>0</v>
      </c>
      <c r="DR214" s="175">
        <f t="shared" si="42"/>
        <v>0</v>
      </c>
      <c r="DS214" s="176">
        <f t="shared" ref="DS214:DT214" si="2061">SUM(AG214,BK214,CO214)</f>
        <v>0</v>
      </c>
      <c r="DT214" s="176">
        <f t="shared" si="2061"/>
        <v>0</v>
      </c>
      <c r="DU214" s="342"/>
    </row>
    <row r="215" ht="19.5" customHeight="1">
      <c r="A215" s="182">
        <f t="shared" si="1561"/>
        <v>196</v>
      </c>
      <c r="B215" s="179"/>
      <c r="C215" s="312"/>
      <c r="D215" s="313"/>
      <c r="E215" s="172"/>
      <c r="F215" s="173"/>
      <c r="G215" s="174" t="str">
        <f t="shared" si="543"/>
        <v>-</v>
      </c>
      <c r="H215" s="173"/>
      <c r="I215" s="173"/>
      <c r="J215" s="173"/>
      <c r="K215" s="173"/>
      <c r="L215" s="173"/>
      <c r="M215" s="174" t="str">
        <f t="shared" si="544"/>
        <v>-</v>
      </c>
      <c r="N215" s="173"/>
      <c r="O215" s="173"/>
      <c r="P215" s="173"/>
      <c r="Q215" s="173"/>
      <c r="R215" s="175">
        <f t="shared" si="545"/>
        <v>0</v>
      </c>
      <c r="S215" s="173"/>
      <c r="T215" s="173"/>
      <c r="U215" s="173"/>
      <c r="V215" s="175">
        <f t="shared" si="546"/>
        <v>0</v>
      </c>
      <c r="W215" s="176">
        <f t="shared" ref="W215:Y215" si="2062">IF(O215-S215&lt;0,0,O215-S215)</f>
        <v>0</v>
      </c>
      <c r="X215" s="176">
        <f t="shared" si="2062"/>
        <v>0</v>
      </c>
      <c r="Y215" s="176">
        <f t="shared" si="2062"/>
        <v>0</v>
      </c>
      <c r="Z215" s="175">
        <f t="shared" si="548"/>
        <v>0</v>
      </c>
      <c r="AA215" s="173"/>
      <c r="AB215" s="173"/>
      <c r="AC215" s="173"/>
      <c r="AD215" s="173"/>
      <c r="AE215" s="173"/>
      <c r="AF215" s="175">
        <f t="shared" si="549"/>
        <v>0</v>
      </c>
      <c r="AG215" s="173"/>
      <c r="AH215" s="173"/>
      <c r="AI215" s="172"/>
      <c r="AJ215" s="173"/>
      <c r="AK215" s="174" t="str">
        <f t="shared" si="12"/>
        <v>-</v>
      </c>
      <c r="AL215" s="173"/>
      <c r="AM215" s="173"/>
      <c r="AN215" s="173"/>
      <c r="AO215" s="173"/>
      <c r="AP215" s="173"/>
      <c r="AQ215" s="174" t="str">
        <f t="shared" si="13"/>
        <v>-</v>
      </c>
      <c r="AR215" s="155" t="str">
        <f t="shared" si="901"/>
        <v/>
      </c>
      <c r="AS215" s="173"/>
      <c r="AT215" s="173"/>
      <c r="AU215" s="173"/>
      <c r="AV215" s="175">
        <f t="shared" si="28"/>
        <v>0</v>
      </c>
      <c r="AW215" s="173"/>
      <c r="AX215" s="173"/>
      <c r="AY215" s="173"/>
      <c r="AZ215" s="175">
        <f t="shared" si="29"/>
        <v>0</v>
      </c>
      <c r="BA215" s="176">
        <f t="shared" ref="BA215:BC215" si="2063">IF(AS215-AW215&lt;0,0,AS215-AW215)</f>
        <v>0</v>
      </c>
      <c r="BB215" s="176">
        <f t="shared" si="2063"/>
        <v>0</v>
      </c>
      <c r="BC215" s="176">
        <f t="shared" si="2063"/>
        <v>0</v>
      </c>
      <c r="BD215" s="175">
        <f t="shared" si="59"/>
        <v>0</v>
      </c>
      <c r="BE215" s="173"/>
      <c r="BF215" s="173"/>
      <c r="BG215" s="173"/>
      <c r="BH215" s="173"/>
      <c r="BI215" s="173"/>
      <c r="BJ215" s="175">
        <f t="shared" si="30"/>
        <v>0</v>
      </c>
      <c r="BK215" s="173"/>
      <c r="BL215" s="173"/>
      <c r="BM215" s="172"/>
      <c r="BN215" s="173"/>
      <c r="BO215" s="174" t="str">
        <f t="shared" si="60"/>
        <v>-</v>
      </c>
      <c r="BP215" s="173"/>
      <c r="BQ215" s="173"/>
      <c r="BR215" s="173"/>
      <c r="BS215" s="173"/>
      <c r="BT215" s="173"/>
      <c r="BU215" s="174" t="str">
        <f t="shared" si="61"/>
        <v>-</v>
      </c>
      <c r="BV215" s="173"/>
      <c r="BW215" s="173"/>
      <c r="BX215" s="173"/>
      <c r="BY215" s="173"/>
      <c r="BZ215" s="175">
        <f t="shared" si="62"/>
        <v>0</v>
      </c>
      <c r="CA215" s="173"/>
      <c r="CB215" s="173"/>
      <c r="CC215" s="173"/>
      <c r="CD215" s="175">
        <f t="shared" si="63"/>
        <v>0</v>
      </c>
      <c r="CE215" s="176">
        <f t="shared" ref="CE215:CG215" si="2064">IF(BW215-CA215&lt;0,0,BW215-CA215)</f>
        <v>0</v>
      </c>
      <c r="CF215" s="176">
        <f t="shared" si="2064"/>
        <v>0</v>
      </c>
      <c r="CG215" s="176">
        <f t="shared" si="2064"/>
        <v>0</v>
      </c>
      <c r="CH215" s="175">
        <f t="shared" si="65"/>
        <v>0</v>
      </c>
      <c r="CI215" s="173"/>
      <c r="CJ215" s="173"/>
      <c r="CK215" s="173"/>
      <c r="CL215" s="173"/>
      <c r="CM215" s="173"/>
      <c r="CN215" s="175">
        <f t="shared" si="66"/>
        <v>0</v>
      </c>
      <c r="CO215" s="173"/>
      <c r="CP215" s="173"/>
      <c r="CQ215" s="177">
        <f t="shared" ref="CQ215:CR215" si="2065">SUM(E215,AI215,BM215)</f>
        <v>0</v>
      </c>
      <c r="CR215" s="176">
        <f t="shared" si="2065"/>
        <v>0</v>
      </c>
      <c r="CS215" s="174" t="str">
        <f t="shared" si="33"/>
        <v>-</v>
      </c>
      <c r="CT215" s="176">
        <f t="shared" ref="CT215:CX215" si="2066">SUM(H215,AL215,BP215)</f>
        <v>0</v>
      </c>
      <c r="CU215" s="176">
        <f t="shared" si="2066"/>
        <v>0</v>
      </c>
      <c r="CV215" s="176">
        <f t="shared" si="2066"/>
        <v>0</v>
      </c>
      <c r="CW215" s="176">
        <f t="shared" si="2066"/>
        <v>0</v>
      </c>
      <c r="CX215" s="176">
        <f t="shared" si="2066"/>
        <v>0</v>
      </c>
      <c r="CY215" s="174" t="str">
        <f t="shared" si="19"/>
        <v>-</v>
      </c>
      <c r="CZ215" s="176">
        <f t="shared" ref="CZ215:DC215" si="2067">SUM(N215,AR215,BV215)</f>
        <v>0</v>
      </c>
      <c r="DA215" s="176">
        <f t="shared" si="2067"/>
        <v>0</v>
      </c>
      <c r="DB215" s="176">
        <f t="shared" si="2067"/>
        <v>0</v>
      </c>
      <c r="DC215" s="176">
        <f t="shared" si="2067"/>
        <v>0</v>
      </c>
      <c r="DD215" s="175">
        <f t="shared" si="36"/>
        <v>0</v>
      </c>
      <c r="DE215" s="176">
        <f t="shared" ref="DE215:DG215" si="2068">SUM(S215,AW215,CA215)</f>
        <v>0</v>
      </c>
      <c r="DF215" s="176">
        <f t="shared" si="2068"/>
        <v>0</v>
      </c>
      <c r="DG215" s="176">
        <f t="shared" si="2068"/>
        <v>0</v>
      </c>
      <c r="DH215" s="175">
        <f t="shared" si="38"/>
        <v>0</v>
      </c>
      <c r="DI215" s="176">
        <f t="shared" ref="DI215:DK215" si="2069">IF(DA215-DE215&lt;0,0,DA215-DE215)</f>
        <v>0</v>
      </c>
      <c r="DJ215" s="176">
        <f t="shared" si="2069"/>
        <v>0</v>
      </c>
      <c r="DK215" s="176">
        <f t="shared" si="2069"/>
        <v>0</v>
      </c>
      <c r="DL215" s="175">
        <f t="shared" si="40"/>
        <v>0</v>
      </c>
      <c r="DM215" s="176">
        <f t="shared" ref="DM215:DQ215" si="2070">SUM(AA215,BE215,CI215)</f>
        <v>0</v>
      </c>
      <c r="DN215" s="176">
        <f t="shared" si="2070"/>
        <v>0</v>
      </c>
      <c r="DO215" s="176">
        <f t="shared" si="2070"/>
        <v>0</v>
      </c>
      <c r="DP215" s="176">
        <f t="shared" si="2070"/>
        <v>0</v>
      </c>
      <c r="DQ215" s="176">
        <f t="shared" si="2070"/>
        <v>0</v>
      </c>
      <c r="DR215" s="175">
        <f t="shared" si="42"/>
        <v>0</v>
      </c>
      <c r="DS215" s="176">
        <f t="shared" ref="DS215:DT215" si="2071">SUM(AG215,BK215,CO215)</f>
        <v>0</v>
      </c>
      <c r="DT215" s="176">
        <f t="shared" si="2071"/>
        <v>0</v>
      </c>
      <c r="DU215" s="342"/>
    </row>
    <row r="216" ht="19.5" customHeight="1">
      <c r="A216" s="182">
        <f t="shared" si="1561"/>
        <v>197</v>
      </c>
      <c r="B216" s="179"/>
      <c r="C216" s="312"/>
      <c r="D216" s="313"/>
      <c r="E216" s="172"/>
      <c r="F216" s="173"/>
      <c r="G216" s="174" t="str">
        <f t="shared" si="543"/>
        <v>-</v>
      </c>
      <c r="H216" s="173"/>
      <c r="I216" s="173"/>
      <c r="J216" s="173"/>
      <c r="K216" s="173"/>
      <c r="L216" s="173"/>
      <c r="M216" s="174" t="str">
        <f t="shared" si="544"/>
        <v>-</v>
      </c>
      <c r="N216" s="173"/>
      <c r="O216" s="173"/>
      <c r="P216" s="173"/>
      <c r="Q216" s="173"/>
      <c r="R216" s="175">
        <f t="shared" si="545"/>
        <v>0</v>
      </c>
      <c r="S216" s="173"/>
      <c r="T216" s="173"/>
      <c r="U216" s="173"/>
      <c r="V216" s="175">
        <f t="shared" si="546"/>
        <v>0</v>
      </c>
      <c r="W216" s="176">
        <f t="shared" ref="W216:Y216" si="2072">IF(O216-S216&lt;0,0,O216-S216)</f>
        <v>0</v>
      </c>
      <c r="X216" s="176">
        <f t="shared" si="2072"/>
        <v>0</v>
      </c>
      <c r="Y216" s="176">
        <f t="shared" si="2072"/>
        <v>0</v>
      </c>
      <c r="Z216" s="175">
        <f t="shared" si="548"/>
        <v>0</v>
      </c>
      <c r="AA216" s="173"/>
      <c r="AB216" s="173"/>
      <c r="AC216" s="173"/>
      <c r="AD216" s="173"/>
      <c r="AE216" s="173"/>
      <c r="AF216" s="175">
        <f t="shared" si="549"/>
        <v>0</v>
      </c>
      <c r="AG216" s="173"/>
      <c r="AH216" s="173"/>
      <c r="AI216" s="172"/>
      <c r="AJ216" s="173"/>
      <c r="AK216" s="174" t="str">
        <f t="shared" si="12"/>
        <v>-</v>
      </c>
      <c r="AL216" s="173"/>
      <c r="AM216" s="173"/>
      <c r="AN216" s="173"/>
      <c r="AO216" s="173"/>
      <c r="AP216" s="173"/>
      <c r="AQ216" s="174" t="str">
        <f t="shared" si="13"/>
        <v>-</v>
      </c>
      <c r="AR216" s="155" t="str">
        <f t="shared" si="901"/>
        <v/>
      </c>
      <c r="AS216" s="173"/>
      <c r="AT216" s="173"/>
      <c r="AU216" s="173"/>
      <c r="AV216" s="175">
        <f t="shared" si="28"/>
        <v>0</v>
      </c>
      <c r="AW216" s="173"/>
      <c r="AX216" s="173"/>
      <c r="AY216" s="173"/>
      <c r="AZ216" s="175">
        <f t="shared" si="29"/>
        <v>0</v>
      </c>
      <c r="BA216" s="176">
        <f t="shared" ref="BA216:BC216" si="2073">IF(AS216-AW216&lt;0,0,AS216-AW216)</f>
        <v>0</v>
      </c>
      <c r="BB216" s="176">
        <f t="shared" si="2073"/>
        <v>0</v>
      </c>
      <c r="BC216" s="176">
        <f t="shared" si="2073"/>
        <v>0</v>
      </c>
      <c r="BD216" s="175">
        <f t="shared" si="59"/>
        <v>0</v>
      </c>
      <c r="BE216" s="173"/>
      <c r="BF216" s="173"/>
      <c r="BG216" s="173"/>
      <c r="BH216" s="173"/>
      <c r="BI216" s="173"/>
      <c r="BJ216" s="175">
        <f t="shared" si="30"/>
        <v>0</v>
      </c>
      <c r="BK216" s="173"/>
      <c r="BL216" s="173"/>
      <c r="BM216" s="172"/>
      <c r="BN216" s="173"/>
      <c r="BO216" s="174" t="str">
        <f t="shared" si="60"/>
        <v>-</v>
      </c>
      <c r="BP216" s="173"/>
      <c r="BQ216" s="173"/>
      <c r="BR216" s="173"/>
      <c r="BS216" s="173"/>
      <c r="BT216" s="173"/>
      <c r="BU216" s="174" t="str">
        <f t="shared" si="61"/>
        <v>-</v>
      </c>
      <c r="BV216" s="173"/>
      <c r="BW216" s="173"/>
      <c r="BX216" s="173"/>
      <c r="BY216" s="173"/>
      <c r="BZ216" s="175">
        <f t="shared" si="62"/>
        <v>0</v>
      </c>
      <c r="CA216" s="173"/>
      <c r="CB216" s="173"/>
      <c r="CC216" s="173"/>
      <c r="CD216" s="175">
        <f t="shared" si="63"/>
        <v>0</v>
      </c>
      <c r="CE216" s="176">
        <f t="shared" ref="CE216:CG216" si="2074">IF(BW216-CA216&lt;0,0,BW216-CA216)</f>
        <v>0</v>
      </c>
      <c r="CF216" s="176">
        <f t="shared" si="2074"/>
        <v>0</v>
      </c>
      <c r="CG216" s="176">
        <f t="shared" si="2074"/>
        <v>0</v>
      </c>
      <c r="CH216" s="175">
        <f t="shared" si="65"/>
        <v>0</v>
      </c>
      <c r="CI216" s="173"/>
      <c r="CJ216" s="173"/>
      <c r="CK216" s="173"/>
      <c r="CL216" s="173"/>
      <c r="CM216" s="173"/>
      <c r="CN216" s="175">
        <f t="shared" si="66"/>
        <v>0</v>
      </c>
      <c r="CO216" s="173"/>
      <c r="CP216" s="173"/>
      <c r="CQ216" s="177">
        <f t="shared" ref="CQ216:CR216" si="2075">SUM(E216,AI216,BM216)</f>
        <v>0</v>
      </c>
      <c r="CR216" s="176">
        <f t="shared" si="2075"/>
        <v>0</v>
      </c>
      <c r="CS216" s="174" t="str">
        <f t="shared" si="33"/>
        <v>-</v>
      </c>
      <c r="CT216" s="176">
        <f t="shared" ref="CT216:CX216" si="2076">SUM(H216,AL216,BP216)</f>
        <v>0</v>
      </c>
      <c r="CU216" s="176">
        <f t="shared" si="2076"/>
        <v>0</v>
      </c>
      <c r="CV216" s="176">
        <f t="shared" si="2076"/>
        <v>0</v>
      </c>
      <c r="CW216" s="176">
        <f t="shared" si="2076"/>
        <v>0</v>
      </c>
      <c r="CX216" s="176">
        <f t="shared" si="2076"/>
        <v>0</v>
      </c>
      <c r="CY216" s="174" t="str">
        <f t="shared" si="19"/>
        <v>-</v>
      </c>
      <c r="CZ216" s="176">
        <f t="shared" ref="CZ216:DC216" si="2077">SUM(N216,AR216,BV216)</f>
        <v>0</v>
      </c>
      <c r="DA216" s="176">
        <f t="shared" si="2077"/>
        <v>0</v>
      </c>
      <c r="DB216" s="176">
        <f t="shared" si="2077"/>
        <v>0</v>
      </c>
      <c r="DC216" s="176">
        <f t="shared" si="2077"/>
        <v>0</v>
      </c>
      <c r="DD216" s="175">
        <f t="shared" si="36"/>
        <v>0</v>
      </c>
      <c r="DE216" s="176">
        <f t="shared" ref="DE216:DG216" si="2078">SUM(S216,AW216,CA216)</f>
        <v>0</v>
      </c>
      <c r="DF216" s="176">
        <f t="shared" si="2078"/>
        <v>0</v>
      </c>
      <c r="DG216" s="176">
        <f t="shared" si="2078"/>
        <v>0</v>
      </c>
      <c r="DH216" s="175">
        <f t="shared" si="38"/>
        <v>0</v>
      </c>
      <c r="DI216" s="176">
        <f t="shared" ref="DI216:DK216" si="2079">IF(DA216-DE216&lt;0,0,DA216-DE216)</f>
        <v>0</v>
      </c>
      <c r="DJ216" s="176">
        <f t="shared" si="2079"/>
        <v>0</v>
      </c>
      <c r="DK216" s="176">
        <f t="shared" si="2079"/>
        <v>0</v>
      </c>
      <c r="DL216" s="175">
        <f t="shared" si="40"/>
        <v>0</v>
      </c>
      <c r="DM216" s="176">
        <f t="shared" ref="DM216:DQ216" si="2080">SUM(AA216,BE216,CI216)</f>
        <v>0</v>
      </c>
      <c r="DN216" s="176">
        <f t="shared" si="2080"/>
        <v>0</v>
      </c>
      <c r="DO216" s="176">
        <f t="shared" si="2080"/>
        <v>0</v>
      </c>
      <c r="DP216" s="176">
        <f t="shared" si="2080"/>
        <v>0</v>
      </c>
      <c r="DQ216" s="176">
        <f t="shared" si="2080"/>
        <v>0</v>
      </c>
      <c r="DR216" s="175">
        <f t="shared" si="42"/>
        <v>0</v>
      </c>
      <c r="DS216" s="176">
        <f t="shared" ref="DS216:DT216" si="2081">SUM(AG216,BK216,CO216)</f>
        <v>0</v>
      </c>
      <c r="DT216" s="176">
        <f t="shared" si="2081"/>
        <v>0</v>
      </c>
      <c r="DU216" s="342"/>
    </row>
    <row r="217" ht="19.5" customHeight="1">
      <c r="A217" s="182">
        <f t="shared" si="1561"/>
        <v>198</v>
      </c>
      <c r="B217" s="179"/>
      <c r="C217" s="312"/>
      <c r="D217" s="313"/>
      <c r="E217" s="172"/>
      <c r="F217" s="173"/>
      <c r="G217" s="174" t="str">
        <f t="shared" si="543"/>
        <v>-</v>
      </c>
      <c r="H217" s="173"/>
      <c r="I217" s="173"/>
      <c r="J217" s="173"/>
      <c r="K217" s="173"/>
      <c r="L217" s="173"/>
      <c r="M217" s="174" t="str">
        <f t="shared" si="544"/>
        <v>-</v>
      </c>
      <c r="N217" s="173"/>
      <c r="O217" s="173"/>
      <c r="P217" s="173"/>
      <c r="Q217" s="173"/>
      <c r="R217" s="175">
        <f t="shared" si="545"/>
        <v>0</v>
      </c>
      <c r="S217" s="173"/>
      <c r="T217" s="173"/>
      <c r="U217" s="173"/>
      <c r="V217" s="175">
        <f t="shared" si="546"/>
        <v>0</v>
      </c>
      <c r="W217" s="176">
        <f t="shared" ref="W217:Y217" si="2082">IF(O217-S217&lt;0,0,O217-S217)</f>
        <v>0</v>
      </c>
      <c r="X217" s="176">
        <f t="shared" si="2082"/>
        <v>0</v>
      </c>
      <c r="Y217" s="176">
        <f t="shared" si="2082"/>
        <v>0</v>
      </c>
      <c r="Z217" s="175">
        <f t="shared" si="548"/>
        <v>0</v>
      </c>
      <c r="AA217" s="173"/>
      <c r="AB217" s="173"/>
      <c r="AC217" s="173"/>
      <c r="AD217" s="173"/>
      <c r="AE217" s="173"/>
      <c r="AF217" s="175">
        <f t="shared" si="549"/>
        <v>0</v>
      </c>
      <c r="AG217" s="173"/>
      <c r="AH217" s="173"/>
      <c r="AI217" s="172"/>
      <c r="AJ217" s="173"/>
      <c r="AK217" s="174" t="str">
        <f t="shared" si="12"/>
        <v>-</v>
      </c>
      <c r="AL217" s="173"/>
      <c r="AM217" s="173"/>
      <c r="AN217" s="173"/>
      <c r="AO217" s="173"/>
      <c r="AP217" s="173"/>
      <c r="AQ217" s="174" t="str">
        <f t="shared" si="13"/>
        <v>-</v>
      </c>
      <c r="AR217" s="155" t="str">
        <f t="shared" si="901"/>
        <v/>
      </c>
      <c r="AS217" s="173"/>
      <c r="AT217" s="173"/>
      <c r="AU217" s="173"/>
      <c r="AV217" s="175">
        <f t="shared" si="28"/>
        <v>0</v>
      </c>
      <c r="AW217" s="173"/>
      <c r="AX217" s="173"/>
      <c r="AY217" s="173"/>
      <c r="AZ217" s="175">
        <f t="shared" si="29"/>
        <v>0</v>
      </c>
      <c r="BA217" s="176">
        <f t="shared" ref="BA217:BC217" si="2083">IF(AS217-AW217&lt;0,0,AS217-AW217)</f>
        <v>0</v>
      </c>
      <c r="BB217" s="176">
        <f t="shared" si="2083"/>
        <v>0</v>
      </c>
      <c r="BC217" s="176">
        <f t="shared" si="2083"/>
        <v>0</v>
      </c>
      <c r="BD217" s="175">
        <f t="shared" si="59"/>
        <v>0</v>
      </c>
      <c r="BE217" s="173"/>
      <c r="BF217" s="173"/>
      <c r="BG217" s="173"/>
      <c r="BH217" s="173"/>
      <c r="BI217" s="173"/>
      <c r="BJ217" s="175">
        <f t="shared" si="30"/>
        <v>0</v>
      </c>
      <c r="BK217" s="173"/>
      <c r="BL217" s="173"/>
      <c r="BM217" s="172"/>
      <c r="BN217" s="173"/>
      <c r="BO217" s="174" t="str">
        <f t="shared" si="60"/>
        <v>-</v>
      </c>
      <c r="BP217" s="173"/>
      <c r="BQ217" s="173"/>
      <c r="BR217" s="173"/>
      <c r="BS217" s="173"/>
      <c r="BT217" s="173"/>
      <c r="BU217" s="174" t="str">
        <f t="shared" si="61"/>
        <v>-</v>
      </c>
      <c r="BV217" s="173"/>
      <c r="BW217" s="173"/>
      <c r="BX217" s="173"/>
      <c r="BY217" s="173"/>
      <c r="BZ217" s="175">
        <f t="shared" si="62"/>
        <v>0</v>
      </c>
      <c r="CA217" s="173"/>
      <c r="CB217" s="173"/>
      <c r="CC217" s="173"/>
      <c r="CD217" s="175">
        <f t="shared" si="63"/>
        <v>0</v>
      </c>
      <c r="CE217" s="176">
        <f t="shared" ref="CE217:CG217" si="2084">IF(BW217-CA217&lt;0,0,BW217-CA217)</f>
        <v>0</v>
      </c>
      <c r="CF217" s="176">
        <f t="shared" si="2084"/>
        <v>0</v>
      </c>
      <c r="CG217" s="176">
        <f t="shared" si="2084"/>
        <v>0</v>
      </c>
      <c r="CH217" s="175">
        <f t="shared" si="65"/>
        <v>0</v>
      </c>
      <c r="CI217" s="173"/>
      <c r="CJ217" s="173"/>
      <c r="CK217" s="173"/>
      <c r="CL217" s="173"/>
      <c r="CM217" s="173"/>
      <c r="CN217" s="175">
        <f t="shared" si="66"/>
        <v>0</v>
      </c>
      <c r="CO217" s="173"/>
      <c r="CP217" s="173"/>
      <c r="CQ217" s="177">
        <f t="shared" ref="CQ217:CR217" si="2085">SUM(E217,AI217,BM217)</f>
        <v>0</v>
      </c>
      <c r="CR217" s="176">
        <f t="shared" si="2085"/>
        <v>0</v>
      </c>
      <c r="CS217" s="174" t="str">
        <f t="shared" si="33"/>
        <v>-</v>
      </c>
      <c r="CT217" s="176">
        <f t="shared" ref="CT217:CX217" si="2086">SUM(H217,AL217,BP217)</f>
        <v>0</v>
      </c>
      <c r="CU217" s="176">
        <f t="shared" si="2086"/>
        <v>0</v>
      </c>
      <c r="CV217" s="176">
        <f t="shared" si="2086"/>
        <v>0</v>
      </c>
      <c r="CW217" s="176">
        <f t="shared" si="2086"/>
        <v>0</v>
      </c>
      <c r="CX217" s="176">
        <f t="shared" si="2086"/>
        <v>0</v>
      </c>
      <c r="CY217" s="174" t="str">
        <f t="shared" si="19"/>
        <v>-</v>
      </c>
      <c r="CZ217" s="176">
        <f t="shared" ref="CZ217:DC217" si="2087">SUM(N217,AR217,BV217)</f>
        <v>0</v>
      </c>
      <c r="DA217" s="176">
        <f t="shared" si="2087"/>
        <v>0</v>
      </c>
      <c r="DB217" s="176">
        <f t="shared" si="2087"/>
        <v>0</v>
      </c>
      <c r="DC217" s="176">
        <f t="shared" si="2087"/>
        <v>0</v>
      </c>
      <c r="DD217" s="175">
        <f t="shared" si="36"/>
        <v>0</v>
      </c>
      <c r="DE217" s="176">
        <f t="shared" ref="DE217:DG217" si="2088">SUM(S217,AW217,CA217)</f>
        <v>0</v>
      </c>
      <c r="DF217" s="176">
        <f t="shared" si="2088"/>
        <v>0</v>
      </c>
      <c r="DG217" s="176">
        <f t="shared" si="2088"/>
        <v>0</v>
      </c>
      <c r="DH217" s="175">
        <f t="shared" si="38"/>
        <v>0</v>
      </c>
      <c r="DI217" s="176">
        <f t="shared" ref="DI217:DK217" si="2089">IF(DA217-DE217&lt;0,0,DA217-DE217)</f>
        <v>0</v>
      </c>
      <c r="DJ217" s="176">
        <f t="shared" si="2089"/>
        <v>0</v>
      </c>
      <c r="DK217" s="176">
        <f t="shared" si="2089"/>
        <v>0</v>
      </c>
      <c r="DL217" s="175">
        <f t="shared" si="40"/>
        <v>0</v>
      </c>
      <c r="DM217" s="176">
        <f t="shared" ref="DM217:DQ217" si="2090">SUM(AA217,BE217,CI217)</f>
        <v>0</v>
      </c>
      <c r="DN217" s="176">
        <f t="shared" si="2090"/>
        <v>0</v>
      </c>
      <c r="DO217" s="176">
        <f t="shared" si="2090"/>
        <v>0</v>
      </c>
      <c r="DP217" s="176">
        <f t="shared" si="2090"/>
        <v>0</v>
      </c>
      <c r="DQ217" s="176">
        <f t="shared" si="2090"/>
        <v>0</v>
      </c>
      <c r="DR217" s="175">
        <f t="shared" si="42"/>
        <v>0</v>
      </c>
      <c r="DS217" s="176">
        <f t="shared" ref="DS217:DT217" si="2091">SUM(AG217,BK217,CO217)</f>
        <v>0</v>
      </c>
      <c r="DT217" s="176">
        <f t="shared" si="2091"/>
        <v>0</v>
      </c>
      <c r="DU217" s="342"/>
    </row>
    <row r="218" ht="19.5" customHeight="1">
      <c r="A218" s="182">
        <f t="shared" si="1561"/>
        <v>199</v>
      </c>
      <c r="B218" s="179"/>
      <c r="C218" s="312"/>
      <c r="D218" s="313"/>
      <c r="E218" s="172"/>
      <c r="F218" s="173"/>
      <c r="G218" s="174" t="str">
        <f t="shared" si="543"/>
        <v>-</v>
      </c>
      <c r="H218" s="173"/>
      <c r="I218" s="173"/>
      <c r="J218" s="173"/>
      <c r="K218" s="173"/>
      <c r="L218" s="173"/>
      <c r="M218" s="174" t="str">
        <f t="shared" si="544"/>
        <v>-</v>
      </c>
      <c r="N218" s="173"/>
      <c r="O218" s="173"/>
      <c r="P218" s="173"/>
      <c r="Q218" s="173"/>
      <c r="R218" s="175">
        <f t="shared" si="545"/>
        <v>0</v>
      </c>
      <c r="S218" s="173"/>
      <c r="T218" s="173"/>
      <c r="U218" s="173"/>
      <c r="V218" s="175">
        <f t="shared" si="546"/>
        <v>0</v>
      </c>
      <c r="W218" s="176">
        <f t="shared" ref="W218:Y218" si="2092">IF(O218-S218&lt;0,0,O218-S218)</f>
        <v>0</v>
      </c>
      <c r="X218" s="176">
        <f t="shared" si="2092"/>
        <v>0</v>
      </c>
      <c r="Y218" s="176">
        <f t="shared" si="2092"/>
        <v>0</v>
      </c>
      <c r="Z218" s="175">
        <f t="shared" si="548"/>
        <v>0</v>
      </c>
      <c r="AA218" s="173"/>
      <c r="AB218" s="173"/>
      <c r="AC218" s="173"/>
      <c r="AD218" s="173"/>
      <c r="AE218" s="173"/>
      <c r="AF218" s="175">
        <f t="shared" si="549"/>
        <v>0</v>
      </c>
      <c r="AG218" s="173"/>
      <c r="AH218" s="173"/>
      <c r="AI218" s="172"/>
      <c r="AJ218" s="173"/>
      <c r="AK218" s="174" t="str">
        <f t="shared" si="12"/>
        <v>-</v>
      </c>
      <c r="AL218" s="173"/>
      <c r="AM218" s="173"/>
      <c r="AN218" s="173"/>
      <c r="AO218" s="173"/>
      <c r="AP218" s="173"/>
      <c r="AQ218" s="174" t="str">
        <f t="shared" si="13"/>
        <v>-</v>
      </c>
      <c r="AR218" s="155" t="str">
        <f t="shared" si="901"/>
        <v/>
      </c>
      <c r="AS218" s="173"/>
      <c r="AT218" s="173"/>
      <c r="AU218" s="173"/>
      <c r="AV218" s="175">
        <f t="shared" si="28"/>
        <v>0</v>
      </c>
      <c r="AW218" s="173"/>
      <c r="AX218" s="173"/>
      <c r="AY218" s="173"/>
      <c r="AZ218" s="175">
        <f t="shared" si="29"/>
        <v>0</v>
      </c>
      <c r="BA218" s="176">
        <f t="shared" ref="BA218:BC218" si="2093">IF(AS218-AW218&lt;0,0,AS218-AW218)</f>
        <v>0</v>
      </c>
      <c r="BB218" s="176">
        <f t="shared" si="2093"/>
        <v>0</v>
      </c>
      <c r="BC218" s="176">
        <f t="shared" si="2093"/>
        <v>0</v>
      </c>
      <c r="BD218" s="175">
        <f t="shared" si="59"/>
        <v>0</v>
      </c>
      <c r="BE218" s="173"/>
      <c r="BF218" s="173"/>
      <c r="BG218" s="173"/>
      <c r="BH218" s="173"/>
      <c r="BI218" s="173"/>
      <c r="BJ218" s="175">
        <f t="shared" si="30"/>
        <v>0</v>
      </c>
      <c r="BK218" s="173"/>
      <c r="BL218" s="173"/>
      <c r="BM218" s="172"/>
      <c r="BN218" s="173"/>
      <c r="BO218" s="174" t="str">
        <f t="shared" si="60"/>
        <v>-</v>
      </c>
      <c r="BP218" s="173"/>
      <c r="BQ218" s="173"/>
      <c r="BR218" s="173"/>
      <c r="BS218" s="173"/>
      <c r="BT218" s="173"/>
      <c r="BU218" s="174" t="str">
        <f t="shared" si="61"/>
        <v>-</v>
      </c>
      <c r="BV218" s="173"/>
      <c r="BW218" s="173"/>
      <c r="BX218" s="173"/>
      <c r="BY218" s="173"/>
      <c r="BZ218" s="175">
        <f t="shared" si="62"/>
        <v>0</v>
      </c>
      <c r="CA218" s="173"/>
      <c r="CB218" s="173"/>
      <c r="CC218" s="173"/>
      <c r="CD218" s="175">
        <f t="shared" si="63"/>
        <v>0</v>
      </c>
      <c r="CE218" s="176">
        <f t="shared" ref="CE218:CG218" si="2094">IF(BW218-CA218&lt;0,0,BW218-CA218)</f>
        <v>0</v>
      </c>
      <c r="CF218" s="176">
        <f t="shared" si="2094"/>
        <v>0</v>
      </c>
      <c r="CG218" s="176">
        <f t="shared" si="2094"/>
        <v>0</v>
      </c>
      <c r="CH218" s="175">
        <f t="shared" si="65"/>
        <v>0</v>
      </c>
      <c r="CI218" s="173"/>
      <c r="CJ218" s="173"/>
      <c r="CK218" s="173"/>
      <c r="CL218" s="173"/>
      <c r="CM218" s="173"/>
      <c r="CN218" s="175">
        <f t="shared" si="66"/>
        <v>0</v>
      </c>
      <c r="CO218" s="173"/>
      <c r="CP218" s="173"/>
      <c r="CQ218" s="177">
        <f t="shared" ref="CQ218:CR218" si="2095">SUM(E218,AI218,BM218)</f>
        <v>0</v>
      </c>
      <c r="CR218" s="176">
        <f t="shared" si="2095"/>
        <v>0</v>
      </c>
      <c r="CS218" s="174" t="str">
        <f t="shared" si="33"/>
        <v>-</v>
      </c>
      <c r="CT218" s="176">
        <f t="shared" ref="CT218:CX218" si="2096">SUM(H218,AL218,BP218)</f>
        <v>0</v>
      </c>
      <c r="CU218" s="176">
        <f t="shared" si="2096"/>
        <v>0</v>
      </c>
      <c r="CV218" s="176">
        <f t="shared" si="2096"/>
        <v>0</v>
      </c>
      <c r="CW218" s="176">
        <f t="shared" si="2096"/>
        <v>0</v>
      </c>
      <c r="CX218" s="176">
        <f t="shared" si="2096"/>
        <v>0</v>
      </c>
      <c r="CY218" s="174" t="str">
        <f t="shared" si="19"/>
        <v>-</v>
      </c>
      <c r="CZ218" s="176">
        <f t="shared" ref="CZ218:DC218" si="2097">SUM(N218,AR218,BV218)</f>
        <v>0</v>
      </c>
      <c r="DA218" s="176">
        <f t="shared" si="2097"/>
        <v>0</v>
      </c>
      <c r="DB218" s="176">
        <f t="shared" si="2097"/>
        <v>0</v>
      </c>
      <c r="DC218" s="176">
        <f t="shared" si="2097"/>
        <v>0</v>
      </c>
      <c r="DD218" s="175">
        <f t="shared" si="36"/>
        <v>0</v>
      </c>
      <c r="DE218" s="176">
        <f t="shared" ref="DE218:DG218" si="2098">SUM(S218,AW218,CA218)</f>
        <v>0</v>
      </c>
      <c r="DF218" s="176">
        <f t="shared" si="2098"/>
        <v>0</v>
      </c>
      <c r="DG218" s="176">
        <f t="shared" si="2098"/>
        <v>0</v>
      </c>
      <c r="DH218" s="175">
        <f t="shared" si="38"/>
        <v>0</v>
      </c>
      <c r="DI218" s="176">
        <f t="shared" ref="DI218:DK218" si="2099">IF(DA218-DE218&lt;0,0,DA218-DE218)</f>
        <v>0</v>
      </c>
      <c r="DJ218" s="176">
        <f t="shared" si="2099"/>
        <v>0</v>
      </c>
      <c r="DK218" s="176">
        <f t="shared" si="2099"/>
        <v>0</v>
      </c>
      <c r="DL218" s="175">
        <f t="shared" si="40"/>
        <v>0</v>
      </c>
      <c r="DM218" s="176">
        <f t="shared" ref="DM218:DQ218" si="2100">SUM(AA218,BE218,CI218)</f>
        <v>0</v>
      </c>
      <c r="DN218" s="176">
        <f t="shared" si="2100"/>
        <v>0</v>
      </c>
      <c r="DO218" s="176">
        <f t="shared" si="2100"/>
        <v>0</v>
      </c>
      <c r="DP218" s="176">
        <f t="shared" si="2100"/>
        <v>0</v>
      </c>
      <c r="DQ218" s="176">
        <f t="shared" si="2100"/>
        <v>0</v>
      </c>
      <c r="DR218" s="175">
        <f t="shared" si="42"/>
        <v>0</v>
      </c>
      <c r="DS218" s="176">
        <f t="shared" ref="DS218:DT218" si="2101">SUM(AG218,BK218,CO218)</f>
        <v>0</v>
      </c>
      <c r="DT218" s="176">
        <f t="shared" si="2101"/>
        <v>0</v>
      </c>
      <c r="DU218" s="342"/>
    </row>
    <row r="219" ht="19.5" customHeight="1">
      <c r="A219" s="182">
        <f t="shared" si="1561"/>
        <v>200</v>
      </c>
      <c r="B219" s="179"/>
      <c r="C219" s="312"/>
      <c r="D219" s="313"/>
      <c r="E219" s="172"/>
      <c r="F219" s="173"/>
      <c r="G219" s="174" t="str">
        <f t="shared" si="543"/>
        <v>-</v>
      </c>
      <c r="H219" s="173"/>
      <c r="I219" s="173"/>
      <c r="J219" s="173"/>
      <c r="K219" s="173"/>
      <c r="L219" s="173"/>
      <c r="M219" s="174" t="str">
        <f t="shared" si="544"/>
        <v>-</v>
      </c>
      <c r="N219" s="173"/>
      <c r="O219" s="173"/>
      <c r="P219" s="173"/>
      <c r="Q219" s="173"/>
      <c r="R219" s="175">
        <f t="shared" si="545"/>
        <v>0</v>
      </c>
      <c r="S219" s="173"/>
      <c r="T219" s="173"/>
      <c r="U219" s="173"/>
      <c r="V219" s="175">
        <f t="shared" si="546"/>
        <v>0</v>
      </c>
      <c r="W219" s="176">
        <f t="shared" ref="W219:Y219" si="2102">IF(O219-S219&lt;0,0,O219-S219)</f>
        <v>0</v>
      </c>
      <c r="X219" s="176">
        <f t="shared" si="2102"/>
        <v>0</v>
      </c>
      <c r="Y219" s="176">
        <f t="shared" si="2102"/>
        <v>0</v>
      </c>
      <c r="Z219" s="175">
        <f t="shared" si="548"/>
        <v>0</v>
      </c>
      <c r="AA219" s="173"/>
      <c r="AB219" s="173"/>
      <c r="AC219" s="173"/>
      <c r="AD219" s="173"/>
      <c r="AE219" s="173"/>
      <c r="AF219" s="175">
        <f t="shared" si="549"/>
        <v>0</v>
      </c>
      <c r="AG219" s="173"/>
      <c r="AH219" s="173"/>
      <c r="AI219" s="172"/>
      <c r="AJ219" s="173"/>
      <c r="AK219" s="174" t="str">
        <f t="shared" si="12"/>
        <v>-</v>
      </c>
      <c r="AL219" s="173"/>
      <c r="AM219" s="173"/>
      <c r="AN219" s="173"/>
      <c r="AO219" s="173"/>
      <c r="AP219" s="173"/>
      <c r="AQ219" s="174" t="str">
        <f t="shared" si="13"/>
        <v>-</v>
      </c>
      <c r="AR219" s="155" t="str">
        <f t="shared" si="901"/>
        <v/>
      </c>
      <c r="AS219" s="173"/>
      <c r="AT219" s="173"/>
      <c r="AU219" s="173"/>
      <c r="AV219" s="175">
        <f t="shared" si="28"/>
        <v>0</v>
      </c>
      <c r="AW219" s="173"/>
      <c r="AX219" s="173"/>
      <c r="AY219" s="173"/>
      <c r="AZ219" s="175">
        <f t="shared" si="29"/>
        <v>0</v>
      </c>
      <c r="BA219" s="176">
        <f t="shared" ref="BA219:BC219" si="2103">IF(AS219-AW219&lt;0,0,AS219-AW219)</f>
        <v>0</v>
      </c>
      <c r="BB219" s="176">
        <f t="shared" si="2103"/>
        <v>0</v>
      </c>
      <c r="BC219" s="176">
        <f t="shared" si="2103"/>
        <v>0</v>
      </c>
      <c r="BD219" s="175">
        <f t="shared" si="59"/>
        <v>0</v>
      </c>
      <c r="BE219" s="173"/>
      <c r="BF219" s="173"/>
      <c r="BG219" s="173"/>
      <c r="BH219" s="173"/>
      <c r="BI219" s="173"/>
      <c r="BJ219" s="175">
        <f t="shared" si="30"/>
        <v>0</v>
      </c>
      <c r="BK219" s="173"/>
      <c r="BL219" s="173"/>
      <c r="BM219" s="172"/>
      <c r="BN219" s="173"/>
      <c r="BO219" s="174" t="str">
        <f t="shared" si="60"/>
        <v>-</v>
      </c>
      <c r="BP219" s="173"/>
      <c r="BQ219" s="173"/>
      <c r="BR219" s="173"/>
      <c r="BS219" s="173"/>
      <c r="BT219" s="173"/>
      <c r="BU219" s="174" t="str">
        <f t="shared" si="61"/>
        <v>-</v>
      </c>
      <c r="BV219" s="173"/>
      <c r="BW219" s="173"/>
      <c r="BX219" s="173"/>
      <c r="BY219" s="173"/>
      <c r="BZ219" s="175">
        <f t="shared" si="62"/>
        <v>0</v>
      </c>
      <c r="CA219" s="173"/>
      <c r="CB219" s="173"/>
      <c r="CC219" s="173"/>
      <c r="CD219" s="175">
        <f t="shared" si="63"/>
        <v>0</v>
      </c>
      <c r="CE219" s="176">
        <f t="shared" ref="CE219:CG219" si="2104">IF(BW219-CA219&lt;0,0,BW219-CA219)</f>
        <v>0</v>
      </c>
      <c r="CF219" s="176">
        <f t="shared" si="2104"/>
        <v>0</v>
      </c>
      <c r="CG219" s="176">
        <f t="shared" si="2104"/>
        <v>0</v>
      </c>
      <c r="CH219" s="175">
        <f t="shared" si="65"/>
        <v>0</v>
      </c>
      <c r="CI219" s="173"/>
      <c r="CJ219" s="173"/>
      <c r="CK219" s="173"/>
      <c r="CL219" s="173"/>
      <c r="CM219" s="173"/>
      <c r="CN219" s="175">
        <f t="shared" si="66"/>
        <v>0</v>
      </c>
      <c r="CO219" s="173"/>
      <c r="CP219" s="173"/>
      <c r="CQ219" s="177">
        <f t="shared" ref="CQ219:CR219" si="2105">SUM(E219,AI219,BM219)</f>
        <v>0</v>
      </c>
      <c r="CR219" s="176">
        <f t="shared" si="2105"/>
        <v>0</v>
      </c>
      <c r="CS219" s="174" t="str">
        <f t="shared" si="33"/>
        <v>-</v>
      </c>
      <c r="CT219" s="176">
        <f t="shared" ref="CT219:CX219" si="2106">SUM(H219,AL219,BP219)</f>
        <v>0</v>
      </c>
      <c r="CU219" s="176">
        <f t="shared" si="2106"/>
        <v>0</v>
      </c>
      <c r="CV219" s="176">
        <f t="shared" si="2106"/>
        <v>0</v>
      </c>
      <c r="CW219" s="176">
        <f t="shared" si="2106"/>
        <v>0</v>
      </c>
      <c r="CX219" s="176">
        <f t="shared" si="2106"/>
        <v>0</v>
      </c>
      <c r="CY219" s="174" t="str">
        <f t="shared" si="19"/>
        <v>-</v>
      </c>
      <c r="CZ219" s="176">
        <f t="shared" ref="CZ219:DC219" si="2107">SUM(N219,AR219,BV219)</f>
        <v>0</v>
      </c>
      <c r="DA219" s="176">
        <f t="shared" si="2107"/>
        <v>0</v>
      </c>
      <c r="DB219" s="176">
        <f t="shared" si="2107"/>
        <v>0</v>
      </c>
      <c r="DC219" s="176">
        <f t="shared" si="2107"/>
        <v>0</v>
      </c>
      <c r="DD219" s="175">
        <f t="shared" si="36"/>
        <v>0</v>
      </c>
      <c r="DE219" s="176">
        <f t="shared" ref="DE219:DG219" si="2108">SUM(S219,AW219,CA219)</f>
        <v>0</v>
      </c>
      <c r="DF219" s="176">
        <f t="shared" si="2108"/>
        <v>0</v>
      </c>
      <c r="DG219" s="176">
        <f t="shared" si="2108"/>
        <v>0</v>
      </c>
      <c r="DH219" s="175">
        <f t="shared" si="38"/>
        <v>0</v>
      </c>
      <c r="DI219" s="176">
        <f t="shared" ref="DI219:DK219" si="2109">IF(DA219-DE219&lt;0,0,DA219-DE219)</f>
        <v>0</v>
      </c>
      <c r="DJ219" s="176">
        <f t="shared" si="2109"/>
        <v>0</v>
      </c>
      <c r="DK219" s="176">
        <f t="shared" si="2109"/>
        <v>0</v>
      </c>
      <c r="DL219" s="175">
        <f t="shared" si="40"/>
        <v>0</v>
      </c>
      <c r="DM219" s="176">
        <f t="shared" ref="DM219:DQ219" si="2110">SUM(AA219,BE219,CI219)</f>
        <v>0</v>
      </c>
      <c r="DN219" s="176">
        <f t="shared" si="2110"/>
        <v>0</v>
      </c>
      <c r="DO219" s="176">
        <f t="shared" si="2110"/>
        <v>0</v>
      </c>
      <c r="DP219" s="176">
        <f t="shared" si="2110"/>
        <v>0</v>
      </c>
      <c r="DQ219" s="176">
        <f t="shared" si="2110"/>
        <v>0</v>
      </c>
      <c r="DR219" s="175">
        <f t="shared" si="42"/>
        <v>0</v>
      </c>
      <c r="DS219" s="176">
        <f t="shared" ref="DS219:DT219" si="2111">SUM(AG219,BK219,CO219)</f>
        <v>0</v>
      </c>
      <c r="DT219" s="176">
        <f t="shared" si="2111"/>
        <v>0</v>
      </c>
      <c r="DU219" s="342"/>
    </row>
    <row r="220" ht="19.5" customHeight="1">
      <c r="A220" s="182">
        <f t="shared" si="1561"/>
        <v>201</v>
      </c>
      <c r="B220" s="179"/>
      <c r="C220" s="312"/>
      <c r="D220" s="313"/>
      <c r="E220" s="172"/>
      <c r="F220" s="173"/>
      <c r="G220" s="174" t="str">
        <f t="shared" si="543"/>
        <v>-</v>
      </c>
      <c r="H220" s="173"/>
      <c r="I220" s="173"/>
      <c r="J220" s="173"/>
      <c r="K220" s="173"/>
      <c r="L220" s="173"/>
      <c r="M220" s="174" t="str">
        <f t="shared" si="544"/>
        <v>-</v>
      </c>
      <c r="N220" s="173"/>
      <c r="O220" s="173"/>
      <c r="P220" s="173"/>
      <c r="Q220" s="173"/>
      <c r="R220" s="175">
        <f t="shared" si="545"/>
        <v>0</v>
      </c>
      <c r="S220" s="173"/>
      <c r="T220" s="173"/>
      <c r="U220" s="173"/>
      <c r="V220" s="175">
        <f t="shared" si="546"/>
        <v>0</v>
      </c>
      <c r="W220" s="176">
        <f t="shared" ref="W220:Y220" si="2112">IF(O220-S220&lt;0,0,O220-S220)</f>
        <v>0</v>
      </c>
      <c r="X220" s="176">
        <f t="shared" si="2112"/>
        <v>0</v>
      </c>
      <c r="Y220" s="176">
        <f t="shared" si="2112"/>
        <v>0</v>
      </c>
      <c r="Z220" s="175">
        <f t="shared" si="548"/>
        <v>0</v>
      </c>
      <c r="AA220" s="173"/>
      <c r="AB220" s="173"/>
      <c r="AC220" s="173"/>
      <c r="AD220" s="173"/>
      <c r="AE220" s="173"/>
      <c r="AF220" s="175">
        <f t="shared" si="549"/>
        <v>0</v>
      </c>
      <c r="AG220" s="173"/>
      <c r="AH220" s="173"/>
      <c r="AI220" s="172"/>
      <c r="AJ220" s="173"/>
      <c r="AK220" s="174" t="str">
        <f t="shared" si="12"/>
        <v>-</v>
      </c>
      <c r="AL220" s="173"/>
      <c r="AM220" s="173"/>
      <c r="AN220" s="173"/>
      <c r="AO220" s="173"/>
      <c r="AP220" s="173"/>
      <c r="AQ220" s="174" t="str">
        <f t="shared" si="13"/>
        <v>-</v>
      </c>
      <c r="AR220" s="155" t="str">
        <f t="shared" si="901"/>
        <v/>
      </c>
      <c r="AS220" s="173"/>
      <c r="AT220" s="173"/>
      <c r="AU220" s="173"/>
      <c r="AV220" s="175">
        <f t="shared" si="28"/>
        <v>0</v>
      </c>
      <c r="AW220" s="173"/>
      <c r="AX220" s="173"/>
      <c r="AY220" s="173"/>
      <c r="AZ220" s="175">
        <f t="shared" si="29"/>
        <v>0</v>
      </c>
      <c r="BA220" s="176">
        <f t="shared" ref="BA220:BC220" si="2113">IF(AS220-AW220&lt;0,0,AS220-AW220)</f>
        <v>0</v>
      </c>
      <c r="BB220" s="176">
        <f t="shared" si="2113"/>
        <v>0</v>
      </c>
      <c r="BC220" s="176">
        <f t="shared" si="2113"/>
        <v>0</v>
      </c>
      <c r="BD220" s="175">
        <f t="shared" si="59"/>
        <v>0</v>
      </c>
      <c r="BE220" s="173"/>
      <c r="BF220" s="173"/>
      <c r="BG220" s="173"/>
      <c r="BH220" s="173"/>
      <c r="BI220" s="173"/>
      <c r="BJ220" s="175">
        <f t="shared" si="30"/>
        <v>0</v>
      </c>
      <c r="BK220" s="173"/>
      <c r="BL220" s="173"/>
      <c r="BM220" s="172"/>
      <c r="BN220" s="173"/>
      <c r="BO220" s="174" t="str">
        <f t="shared" si="60"/>
        <v>-</v>
      </c>
      <c r="BP220" s="173"/>
      <c r="BQ220" s="173"/>
      <c r="BR220" s="173"/>
      <c r="BS220" s="173"/>
      <c r="BT220" s="173"/>
      <c r="BU220" s="174" t="str">
        <f t="shared" si="61"/>
        <v>-</v>
      </c>
      <c r="BV220" s="173"/>
      <c r="BW220" s="173"/>
      <c r="BX220" s="173"/>
      <c r="BY220" s="173"/>
      <c r="BZ220" s="175">
        <f t="shared" si="62"/>
        <v>0</v>
      </c>
      <c r="CA220" s="173"/>
      <c r="CB220" s="173"/>
      <c r="CC220" s="173"/>
      <c r="CD220" s="175">
        <f t="shared" si="63"/>
        <v>0</v>
      </c>
      <c r="CE220" s="176">
        <f t="shared" ref="CE220:CG220" si="2114">IF(BW220-CA220&lt;0,0,BW220-CA220)</f>
        <v>0</v>
      </c>
      <c r="CF220" s="176">
        <f t="shared" si="2114"/>
        <v>0</v>
      </c>
      <c r="CG220" s="176">
        <f t="shared" si="2114"/>
        <v>0</v>
      </c>
      <c r="CH220" s="175">
        <f t="shared" si="65"/>
        <v>0</v>
      </c>
      <c r="CI220" s="173"/>
      <c r="CJ220" s="173"/>
      <c r="CK220" s="173"/>
      <c r="CL220" s="173"/>
      <c r="CM220" s="173"/>
      <c r="CN220" s="175">
        <f t="shared" si="66"/>
        <v>0</v>
      </c>
      <c r="CO220" s="173"/>
      <c r="CP220" s="173"/>
      <c r="CQ220" s="177">
        <f t="shared" ref="CQ220:CR220" si="2115">SUM(E220,AI220,BM220)</f>
        <v>0</v>
      </c>
      <c r="CR220" s="176">
        <f t="shared" si="2115"/>
        <v>0</v>
      </c>
      <c r="CS220" s="174" t="str">
        <f t="shared" si="33"/>
        <v>-</v>
      </c>
      <c r="CT220" s="176">
        <f t="shared" ref="CT220:CX220" si="2116">SUM(H220,AL220,BP220)</f>
        <v>0</v>
      </c>
      <c r="CU220" s="176">
        <f t="shared" si="2116"/>
        <v>0</v>
      </c>
      <c r="CV220" s="176">
        <f t="shared" si="2116"/>
        <v>0</v>
      </c>
      <c r="CW220" s="176">
        <f t="shared" si="2116"/>
        <v>0</v>
      </c>
      <c r="CX220" s="176">
        <f t="shared" si="2116"/>
        <v>0</v>
      </c>
      <c r="CY220" s="174" t="str">
        <f t="shared" si="19"/>
        <v>-</v>
      </c>
      <c r="CZ220" s="176">
        <f t="shared" ref="CZ220:DC220" si="2117">SUM(N220,AR220,BV220)</f>
        <v>0</v>
      </c>
      <c r="DA220" s="176">
        <f t="shared" si="2117"/>
        <v>0</v>
      </c>
      <c r="DB220" s="176">
        <f t="shared" si="2117"/>
        <v>0</v>
      </c>
      <c r="DC220" s="176">
        <f t="shared" si="2117"/>
        <v>0</v>
      </c>
      <c r="DD220" s="175">
        <f t="shared" si="36"/>
        <v>0</v>
      </c>
      <c r="DE220" s="176">
        <f t="shared" ref="DE220:DG220" si="2118">SUM(S220,AW220,CA220)</f>
        <v>0</v>
      </c>
      <c r="DF220" s="176">
        <f t="shared" si="2118"/>
        <v>0</v>
      </c>
      <c r="DG220" s="176">
        <f t="shared" si="2118"/>
        <v>0</v>
      </c>
      <c r="DH220" s="175">
        <f t="shared" si="38"/>
        <v>0</v>
      </c>
      <c r="DI220" s="176">
        <f t="shared" ref="DI220:DK220" si="2119">IF(DA220-DE220&lt;0,0,DA220-DE220)</f>
        <v>0</v>
      </c>
      <c r="DJ220" s="176">
        <f t="shared" si="2119"/>
        <v>0</v>
      </c>
      <c r="DK220" s="176">
        <f t="shared" si="2119"/>
        <v>0</v>
      </c>
      <c r="DL220" s="175">
        <f t="shared" si="40"/>
        <v>0</v>
      </c>
      <c r="DM220" s="176">
        <f t="shared" ref="DM220:DQ220" si="2120">SUM(AA220,BE220,CI220)</f>
        <v>0</v>
      </c>
      <c r="DN220" s="176">
        <f t="shared" si="2120"/>
        <v>0</v>
      </c>
      <c r="DO220" s="176">
        <f t="shared" si="2120"/>
        <v>0</v>
      </c>
      <c r="DP220" s="176">
        <f t="shared" si="2120"/>
        <v>0</v>
      </c>
      <c r="DQ220" s="176">
        <f t="shared" si="2120"/>
        <v>0</v>
      </c>
      <c r="DR220" s="175">
        <f t="shared" si="42"/>
        <v>0</v>
      </c>
      <c r="DS220" s="176">
        <f t="shared" ref="DS220:DT220" si="2121">SUM(AG220,BK220,CO220)</f>
        <v>0</v>
      </c>
      <c r="DT220" s="176">
        <f t="shared" si="2121"/>
        <v>0</v>
      </c>
      <c r="DU220" s="342"/>
    </row>
    <row r="221" ht="19.5" customHeight="1">
      <c r="A221" s="182">
        <f t="shared" si="1561"/>
        <v>202</v>
      </c>
      <c r="B221" s="179"/>
      <c r="C221" s="312"/>
      <c r="D221" s="313"/>
      <c r="E221" s="172"/>
      <c r="F221" s="173"/>
      <c r="G221" s="174" t="str">
        <f t="shared" si="543"/>
        <v>-</v>
      </c>
      <c r="H221" s="173"/>
      <c r="I221" s="173"/>
      <c r="J221" s="173"/>
      <c r="K221" s="173"/>
      <c r="L221" s="173"/>
      <c r="M221" s="174" t="str">
        <f t="shared" si="544"/>
        <v>-</v>
      </c>
      <c r="N221" s="173"/>
      <c r="O221" s="173"/>
      <c r="P221" s="173"/>
      <c r="Q221" s="173"/>
      <c r="R221" s="175">
        <f t="shared" si="545"/>
        <v>0</v>
      </c>
      <c r="S221" s="173"/>
      <c r="T221" s="173"/>
      <c r="U221" s="173"/>
      <c r="V221" s="175">
        <f t="shared" si="546"/>
        <v>0</v>
      </c>
      <c r="W221" s="176">
        <f t="shared" ref="W221:Y221" si="2122">IF(O221-S221&lt;0,0,O221-S221)</f>
        <v>0</v>
      </c>
      <c r="X221" s="176">
        <f t="shared" si="2122"/>
        <v>0</v>
      </c>
      <c r="Y221" s="176">
        <f t="shared" si="2122"/>
        <v>0</v>
      </c>
      <c r="Z221" s="175">
        <f t="shared" si="548"/>
        <v>0</v>
      </c>
      <c r="AA221" s="173"/>
      <c r="AB221" s="173"/>
      <c r="AC221" s="173"/>
      <c r="AD221" s="173"/>
      <c r="AE221" s="173"/>
      <c r="AF221" s="175">
        <f t="shared" si="549"/>
        <v>0</v>
      </c>
      <c r="AG221" s="173"/>
      <c r="AH221" s="173"/>
      <c r="AI221" s="172"/>
      <c r="AJ221" s="173"/>
      <c r="AK221" s="174" t="str">
        <f t="shared" si="12"/>
        <v>-</v>
      </c>
      <c r="AL221" s="173"/>
      <c r="AM221" s="173"/>
      <c r="AN221" s="173"/>
      <c r="AO221" s="173"/>
      <c r="AP221" s="173"/>
      <c r="AQ221" s="174" t="str">
        <f t="shared" si="13"/>
        <v>-</v>
      </c>
      <c r="AR221" s="155" t="str">
        <f t="shared" si="901"/>
        <v/>
      </c>
      <c r="AS221" s="173"/>
      <c r="AT221" s="173"/>
      <c r="AU221" s="173"/>
      <c r="AV221" s="175">
        <f t="shared" si="28"/>
        <v>0</v>
      </c>
      <c r="AW221" s="173"/>
      <c r="AX221" s="173"/>
      <c r="AY221" s="173"/>
      <c r="AZ221" s="175">
        <f t="shared" si="29"/>
        <v>0</v>
      </c>
      <c r="BA221" s="176">
        <f t="shared" ref="BA221:BC221" si="2123">IF(AS221-AW221&lt;0,0,AS221-AW221)</f>
        <v>0</v>
      </c>
      <c r="BB221" s="176">
        <f t="shared" si="2123"/>
        <v>0</v>
      </c>
      <c r="BC221" s="176">
        <f t="shared" si="2123"/>
        <v>0</v>
      </c>
      <c r="BD221" s="175">
        <f t="shared" si="59"/>
        <v>0</v>
      </c>
      <c r="BE221" s="173"/>
      <c r="BF221" s="173"/>
      <c r="BG221" s="173"/>
      <c r="BH221" s="173"/>
      <c r="BI221" s="173"/>
      <c r="BJ221" s="175">
        <f t="shared" si="30"/>
        <v>0</v>
      </c>
      <c r="BK221" s="173"/>
      <c r="BL221" s="173"/>
      <c r="BM221" s="172"/>
      <c r="BN221" s="173"/>
      <c r="BO221" s="174" t="str">
        <f t="shared" si="60"/>
        <v>-</v>
      </c>
      <c r="BP221" s="173"/>
      <c r="BQ221" s="173"/>
      <c r="BR221" s="173"/>
      <c r="BS221" s="173"/>
      <c r="BT221" s="173"/>
      <c r="BU221" s="174" t="str">
        <f t="shared" si="61"/>
        <v>-</v>
      </c>
      <c r="BV221" s="173"/>
      <c r="BW221" s="173"/>
      <c r="BX221" s="173"/>
      <c r="BY221" s="173"/>
      <c r="BZ221" s="175">
        <f t="shared" si="62"/>
        <v>0</v>
      </c>
      <c r="CA221" s="173"/>
      <c r="CB221" s="173"/>
      <c r="CC221" s="173"/>
      <c r="CD221" s="175">
        <f t="shared" si="63"/>
        <v>0</v>
      </c>
      <c r="CE221" s="176">
        <f t="shared" ref="CE221:CG221" si="2124">IF(BW221-CA221&lt;0,0,BW221-CA221)</f>
        <v>0</v>
      </c>
      <c r="CF221" s="176">
        <f t="shared" si="2124"/>
        <v>0</v>
      </c>
      <c r="CG221" s="176">
        <f t="shared" si="2124"/>
        <v>0</v>
      </c>
      <c r="CH221" s="175">
        <f t="shared" si="65"/>
        <v>0</v>
      </c>
      <c r="CI221" s="173"/>
      <c r="CJ221" s="173"/>
      <c r="CK221" s="173"/>
      <c r="CL221" s="173"/>
      <c r="CM221" s="173"/>
      <c r="CN221" s="175">
        <f t="shared" si="66"/>
        <v>0</v>
      </c>
      <c r="CO221" s="173"/>
      <c r="CP221" s="173"/>
      <c r="CQ221" s="177">
        <f t="shared" ref="CQ221:CR221" si="2125">SUM(E221,AI221,BM221)</f>
        <v>0</v>
      </c>
      <c r="CR221" s="176">
        <f t="shared" si="2125"/>
        <v>0</v>
      </c>
      <c r="CS221" s="174" t="str">
        <f t="shared" si="33"/>
        <v>-</v>
      </c>
      <c r="CT221" s="176">
        <f t="shared" ref="CT221:CX221" si="2126">SUM(H221,AL221,BP221)</f>
        <v>0</v>
      </c>
      <c r="CU221" s="176">
        <f t="shared" si="2126"/>
        <v>0</v>
      </c>
      <c r="CV221" s="176">
        <f t="shared" si="2126"/>
        <v>0</v>
      </c>
      <c r="CW221" s="176">
        <f t="shared" si="2126"/>
        <v>0</v>
      </c>
      <c r="CX221" s="176">
        <f t="shared" si="2126"/>
        <v>0</v>
      </c>
      <c r="CY221" s="174" t="str">
        <f t="shared" si="19"/>
        <v>-</v>
      </c>
      <c r="CZ221" s="176">
        <f t="shared" ref="CZ221:DC221" si="2127">SUM(N221,AR221,BV221)</f>
        <v>0</v>
      </c>
      <c r="DA221" s="176">
        <f t="shared" si="2127"/>
        <v>0</v>
      </c>
      <c r="DB221" s="176">
        <f t="shared" si="2127"/>
        <v>0</v>
      </c>
      <c r="DC221" s="176">
        <f t="shared" si="2127"/>
        <v>0</v>
      </c>
      <c r="DD221" s="175">
        <f t="shared" si="36"/>
        <v>0</v>
      </c>
      <c r="DE221" s="176">
        <f t="shared" ref="DE221:DG221" si="2128">SUM(S221,AW221,CA221)</f>
        <v>0</v>
      </c>
      <c r="DF221" s="176">
        <f t="shared" si="2128"/>
        <v>0</v>
      </c>
      <c r="DG221" s="176">
        <f t="shared" si="2128"/>
        <v>0</v>
      </c>
      <c r="DH221" s="175">
        <f t="shared" si="38"/>
        <v>0</v>
      </c>
      <c r="DI221" s="176">
        <f t="shared" ref="DI221:DK221" si="2129">IF(DA221-DE221&lt;0,0,DA221-DE221)</f>
        <v>0</v>
      </c>
      <c r="DJ221" s="176">
        <f t="shared" si="2129"/>
        <v>0</v>
      </c>
      <c r="DK221" s="176">
        <f t="shared" si="2129"/>
        <v>0</v>
      </c>
      <c r="DL221" s="175">
        <f t="shared" si="40"/>
        <v>0</v>
      </c>
      <c r="DM221" s="176">
        <f t="shared" ref="DM221:DQ221" si="2130">SUM(AA221,BE221,CI221)</f>
        <v>0</v>
      </c>
      <c r="DN221" s="176">
        <f t="shared" si="2130"/>
        <v>0</v>
      </c>
      <c r="DO221" s="176">
        <f t="shared" si="2130"/>
        <v>0</v>
      </c>
      <c r="DP221" s="176">
        <f t="shared" si="2130"/>
        <v>0</v>
      </c>
      <c r="DQ221" s="176">
        <f t="shared" si="2130"/>
        <v>0</v>
      </c>
      <c r="DR221" s="175">
        <f t="shared" si="42"/>
        <v>0</v>
      </c>
      <c r="DS221" s="176">
        <f t="shared" ref="DS221:DT221" si="2131">SUM(AG221,BK221,CO221)</f>
        <v>0</v>
      </c>
      <c r="DT221" s="176">
        <f t="shared" si="2131"/>
        <v>0</v>
      </c>
      <c r="DU221" s="342"/>
    </row>
    <row r="222" ht="19.5" customHeight="1">
      <c r="A222" s="182">
        <f t="shared" si="1561"/>
        <v>203</v>
      </c>
      <c r="B222" s="179"/>
      <c r="C222" s="312"/>
      <c r="D222" s="313"/>
      <c r="E222" s="172"/>
      <c r="F222" s="173"/>
      <c r="G222" s="174" t="str">
        <f t="shared" si="543"/>
        <v>-</v>
      </c>
      <c r="H222" s="173"/>
      <c r="I222" s="173"/>
      <c r="J222" s="173"/>
      <c r="K222" s="173"/>
      <c r="L222" s="173"/>
      <c r="M222" s="174" t="str">
        <f t="shared" si="544"/>
        <v>-</v>
      </c>
      <c r="N222" s="173"/>
      <c r="O222" s="173"/>
      <c r="P222" s="173"/>
      <c r="Q222" s="173"/>
      <c r="R222" s="175">
        <f t="shared" si="545"/>
        <v>0</v>
      </c>
      <c r="S222" s="173"/>
      <c r="T222" s="173"/>
      <c r="U222" s="173"/>
      <c r="V222" s="175">
        <f t="shared" si="546"/>
        <v>0</v>
      </c>
      <c r="W222" s="176">
        <f t="shared" ref="W222:Y222" si="2132">IF(O222-S222&lt;0,0,O222-S222)</f>
        <v>0</v>
      </c>
      <c r="X222" s="176">
        <f t="shared" si="2132"/>
        <v>0</v>
      </c>
      <c r="Y222" s="176">
        <f t="shared" si="2132"/>
        <v>0</v>
      </c>
      <c r="Z222" s="175">
        <f t="shared" si="548"/>
        <v>0</v>
      </c>
      <c r="AA222" s="173"/>
      <c r="AB222" s="173"/>
      <c r="AC222" s="173"/>
      <c r="AD222" s="173"/>
      <c r="AE222" s="173"/>
      <c r="AF222" s="175">
        <f t="shared" si="549"/>
        <v>0</v>
      </c>
      <c r="AG222" s="173"/>
      <c r="AH222" s="173"/>
      <c r="AI222" s="172"/>
      <c r="AJ222" s="173"/>
      <c r="AK222" s="174" t="str">
        <f t="shared" si="12"/>
        <v>-</v>
      </c>
      <c r="AL222" s="173"/>
      <c r="AM222" s="173"/>
      <c r="AN222" s="173"/>
      <c r="AO222" s="173"/>
      <c r="AP222" s="173"/>
      <c r="AQ222" s="174" t="str">
        <f t="shared" si="13"/>
        <v>-</v>
      </c>
      <c r="AR222" s="155" t="str">
        <f t="shared" si="901"/>
        <v/>
      </c>
      <c r="AS222" s="173"/>
      <c r="AT222" s="173"/>
      <c r="AU222" s="173"/>
      <c r="AV222" s="175">
        <f t="shared" si="28"/>
        <v>0</v>
      </c>
      <c r="AW222" s="173"/>
      <c r="AX222" s="173"/>
      <c r="AY222" s="173"/>
      <c r="AZ222" s="175">
        <f t="shared" si="29"/>
        <v>0</v>
      </c>
      <c r="BA222" s="176">
        <f t="shared" ref="BA222:BC222" si="2133">IF(AS222-AW222&lt;0,0,AS222-AW222)</f>
        <v>0</v>
      </c>
      <c r="BB222" s="176">
        <f t="shared" si="2133"/>
        <v>0</v>
      </c>
      <c r="BC222" s="176">
        <f t="shared" si="2133"/>
        <v>0</v>
      </c>
      <c r="BD222" s="175">
        <f t="shared" si="59"/>
        <v>0</v>
      </c>
      <c r="BE222" s="173"/>
      <c r="BF222" s="173"/>
      <c r="BG222" s="173"/>
      <c r="BH222" s="173"/>
      <c r="BI222" s="173"/>
      <c r="BJ222" s="175">
        <f t="shared" si="30"/>
        <v>0</v>
      </c>
      <c r="BK222" s="173"/>
      <c r="BL222" s="173"/>
      <c r="BM222" s="172"/>
      <c r="BN222" s="173"/>
      <c r="BO222" s="174" t="str">
        <f t="shared" si="60"/>
        <v>-</v>
      </c>
      <c r="BP222" s="173"/>
      <c r="BQ222" s="173"/>
      <c r="BR222" s="173"/>
      <c r="BS222" s="173"/>
      <c r="BT222" s="173"/>
      <c r="BU222" s="174" t="str">
        <f t="shared" si="61"/>
        <v>-</v>
      </c>
      <c r="BV222" s="173"/>
      <c r="BW222" s="173"/>
      <c r="BX222" s="173"/>
      <c r="BY222" s="173"/>
      <c r="BZ222" s="175">
        <f t="shared" si="62"/>
        <v>0</v>
      </c>
      <c r="CA222" s="173"/>
      <c r="CB222" s="173"/>
      <c r="CC222" s="173"/>
      <c r="CD222" s="175">
        <f t="shared" si="63"/>
        <v>0</v>
      </c>
      <c r="CE222" s="176">
        <f t="shared" ref="CE222:CG222" si="2134">IF(BW222-CA222&lt;0,0,BW222-CA222)</f>
        <v>0</v>
      </c>
      <c r="CF222" s="176">
        <f t="shared" si="2134"/>
        <v>0</v>
      </c>
      <c r="CG222" s="176">
        <f t="shared" si="2134"/>
        <v>0</v>
      </c>
      <c r="CH222" s="175">
        <f t="shared" si="65"/>
        <v>0</v>
      </c>
      <c r="CI222" s="173"/>
      <c r="CJ222" s="173"/>
      <c r="CK222" s="173"/>
      <c r="CL222" s="173"/>
      <c r="CM222" s="173"/>
      <c r="CN222" s="175">
        <f t="shared" si="66"/>
        <v>0</v>
      </c>
      <c r="CO222" s="173"/>
      <c r="CP222" s="173"/>
      <c r="CQ222" s="177">
        <f t="shared" ref="CQ222:CR222" si="2135">SUM(E222,AI222,BM222)</f>
        <v>0</v>
      </c>
      <c r="CR222" s="176">
        <f t="shared" si="2135"/>
        <v>0</v>
      </c>
      <c r="CS222" s="174" t="str">
        <f t="shared" si="33"/>
        <v>-</v>
      </c>
      <c r="CT222" s="176">
        <f t="shared" ref="CT222:CX222" si="2136">SUM(H222,AL222,BP222)</f>
        <v>0</v>
      </c>
      <c r="CU222" s="176">
        <f t="shared" si="2136"/>
        <v>0</v>
      </c>
      <c r="CV222" s="176">
        <f t="shared" si="2136"/>
        <v>0</v>
      </c>
      <c r="CW222" s="176">
        <f t="shared" si="2136"/>
        <v>0</v>
      </c>
      <c r="CX222" s="176">
        <f t="shared" si="2136"/>
        <v>0</v>
      </c>
      <c r="CY222" s="174" t="str">
        <f t="shared" si="19"/>
        <v>-</v>
      </c>
      <c r="CZ222" s="176">
        <f t="shared" ref="CZ222:DC222" si="2137">SUM(N222,AR222,BV222)</f>
        <v>0</v>
      </c>
      <c r="DA222" s="176">
        <f t="shared" si="2137"/>
        <v>0</v>
      </c>
      <c r="DB222" s="176">
        <f t="shared" si="2137"/>
        <v>0</v>
      </c>
      <c r="DC222" s="176">
        <f t="shared" si="2137"/>
        <v>0</v>
      </c>
      <c r="DD222" s="175">
        <f t="shared" si="36"/>
        <v>0</v>
      </c>
      <c r="DE222" s="176">
        <f t="shared" ref="DE222:DG222" si="2138">SUM(S222,AW222,CA222)</f>
        <v>0</v>
      </c>
      <c r="DF222" s="176">
        <f t="shared" si="2138"/>
        <v>0</v>
      </c>
      <c r="DG222" s="176">
        <f t="shared" si="2138"/>
        <v>0</v>
      </c>
      <c r="DH222" s="175">
        <f t="shared" si="38"/>
        <v>0</v>
      </c>
      <c r="DI222" s="176">
        <f t="shared" ref="DI222:DK222" si="2139">IF(DA222-DE222&lt;0,0,DA222-DE222)</f>
        <v>0</v>
      </c>
      <c r="DJ222" s="176">
        <f t="shared" si="2139"/>
        <v>0</v>
      </c>
      <c r="DK222" s="176">
        <f t="shared" si="2139"/>
        <v>0</v>
      </c>
      <c r="DL222" s="175">
        <f t="shared" si="40"/>
        <v>0</v>
      </c>
      <c r="DM222" s="176">
        <f t="shared" ref="DM222:DQ222" si="2140">SUM(AA222,BE222,CI222)</f>
        <v>0</v>
      </c>
      <c r="DN222" s="176">
        <f t="shared" si="2140"/>
        <v>0</v>
      </c>
      <c r="DO222" s="176">
        <f t="shared" si="2140"/>
        <v>0</v>
      </c>
      <c r="DP222" s="176">
        <f t="shared" si="2140"/>
        <v>0</v>
      </c>
      <c r="DQ222" s="176">
        <f t="shared" si="2140"/>
        <v>0</v>
      </c>
      <c r="DR222" s="175">
        <f t="shared" si="42"/>
        <v>0</v>
      </c>
      <c r="DS222" s="176">
        <f t="shared" ref="DS222:DT222" si="2141">SUM(AG222,BK222,CO222)</f>
        <v>0</v>
      </c>
      <c r="DT222" s="176">
        <f t="shared" si="2141"/>
        <v>0</v>
      </c>
      <c r="DU222" s="342"/>
    </row>
    <row r="223" ht="19.5" customHeight="1">
      <c r="A223" s="182">
        <f t="shared" si="1561"/>
        <v>204</v>
      </c>
      <c r="B223" s="179"/>
      <c r="C223" s="312"/>
      <c r="D223" s="313"/>
      <c r="E223" s="172"/>
      <c r="F223" s="173"/>
      <c r="G223" s="174" t="str">
        <f t="shared" si="543"/>
        <v>-</v>
      </c>
      <c r="H223" s="173"/>
      <c r="I223" s="173"/>
      <c r="J223" s="173"/>
      <c r="K223" s="173"/>
      <c r="L223" s="173"/>
      <c r="M223" s="174" t="str">
        <f t="shared" si="544"/>
        <v>-</v>
      </c>
      <c r="N223" s="173"/>
      <c r="O223" s="173"/>
      <c r="P223" s="173"/>
      <c r="Q223" s="173"/>
      <c r="R223" s="175">
        <f t="shared" si="545"/>
        <v>0</v>
      </c>
      <c r="S223" s="173"/>
      <c r="T223" s="173"/>
      <c r="U223" s="173"/>
      <c r="V223" s="175">
        <f t="shared" si="546"/>
        <v>0</v>
      </c>
      <c r="W223" s="176">
        <f t="shared" ref="W223:Y223" si="2142">IF(O223-S223&lt;0,0,O223-S223)</f>
        <v>0</v>
      </c>
      <c r="X223" s="176">
        <f t="shared" si="2142"/>
        <v>0</v>
      </c>
      <c r="Y223" s="176">
        <f t="shared" si="2142"/>
        <v>0</v>
      </c>
      <c r="Z223" s="175">
        <f t="shared" si="548"/>
        <v>0</v>
      </c>
      <c r="AA223" s="173"/>
      <c r="AB223" s="173"/>
      <c r="AC223" s="173"/>
      <c r="AD223" s="173"/>
      <c r="AE223" s="173"/>
      <c r="AF223" s="175">
        <f t="shared" si="549"/>
        <v>0</v>
      </c>
      <c r="AG223" s="173"/>
      <c r="AH223" s="173"/>
      <c r="AI223" s="172"/>
      <c r="AJ223" s="173"/>
      <c r="AK223" s="174" t="str">
        <f t="shared" si="12"/>
        <v>-</v>
      </c>
      <c r="AL223" s="173"/>
      <c r="AM223" s="173"/>
      <c r="AN223" s="173"/>
      <c r="AO223" s="173"/>
      <c r="AP223" s="173"/>
      <c r="AQ223" s="174" t="str">
        <f t="shared" si="13"/>
        <v>-</v>
      </c>
      <c r="AR223" s="155" t="str">
        <f t="shared" si="901"/>
        <v/>
      </c>
      <c r="AS223" s="173"/>
      <c r="AT223" s="173"/>
      <c r="AU223" s="173"/>
      <c r="AV223" s="175">
        <f t="shared" si="28"/>
        <v>0</v>
      </c>
      <c r="AW223" s="173"/>
      <c r="AX223" s="173"/>
      <c r="AY223" s="173"/>
      <c r="AZ223" s="175">
        <f t="shared" si="29"/>
        <v>0</v>
      </c>
      <c r="BA223" s="176">
        <f t="shared" ref="BA223:BC223" si="2143">IF(AS223-AW223&lt;0,0,AS223-AW223)</f>
        <v>0</v>
      </c>
      <c r="BB223" s="176">
        <f t="shared" si="2143"/>
        <v>0</v>
      </c>
      <c r="BC223" s="176">
        <f t="shared" si="2143"/>
        <v>0</v>
      </c>
      <c r="BD223" s="175">
        <f t="shared" si="59"/>
        <v>0</v>
      </c>
      <c r="BE223" s="173"/>
      <c r="BF223" s="173"/>
      <c r="BG223" s="173"/>
      <c r="BH223" s="173"/>
      <c r="BI223" s="173"/>
      <c r="BJ223" s="175">
        <f t="shared" si="30"/>
        <v>0</v>
      </c>
      <c r="BK223" s="173"/>
      <c r="BL223" s="173"/>
      <c r="BM223" s="172"/>
      <c r="BN223" s="173"/>
      <c r="BO223" s="174" t="str">
        <f t="shared" si="60"/>
        <v>-</v>
      </c>
      <c r="BP223" s="173"/>
      <c r="BQ223" s="173"/>
      <c r="BR223" s="173"/>
      <c r="BS223" s="173"/>
      <c r="BT223" s="173"/>
      <c r="BU223" s="174" t="str">
        <f t="shared" si="61"/>
        <v>-</v>
      </c>
      <c r="BV223" s="173"/>
      <c r="BW223" s="173"/>
      <c r="BX223" s="173"/>
      <c r="BY223" s="173"/>
      <c r="BZ223" s="175">
        <f t="shared" si="62"/>
        <v>0</v>
      </c>
      <c r="CA223" s="173"/>
      <c r="CB223" s="173"/>
      <c r="CC223" s="173"/>
      <c r="CD223" s="175">
        <f t="shared" si="63"/>
        <v>0</v>
      </c>
      <c r="CE223" s="176">
        <f t="shared" ref="CE223:CG223" si="2144">IF(BW223-CA223&lt;0,0,BW223-CA223)</f>
        <v>0</v>
      </c>
      <c r="CF223" s="176">
        <f t="shared" si="2144"/>
        <v>0</v>
      </c>
      <c r="CG223" s="176">
        <f t="shared" si="2144"/>
        <v>0</v>
      </c>
      <c r="CH223" s="175">
        <f t="shared" si="65"/>
        <v>0</v>
      </c>
      <c r="CI223" s="173"/>
      <c r="CJ223" s="173"/>
      <c r="CK223" s="173"/>
      <c r="CL223" s="173"/>
      <c r="CM223" s="173"/>
      <c r="CN223" s="175">
        <f t="shared" si="66"/>
        <v>0</v>
      </c>
      <c r="CO223" s="173"/>
      <c r="CP223" s="173"/>
      <c r="CQ223" s="177">
        <f t="shared" ref="CQ223:CR223" si="2145">SUM(E223,AI223,BM223)</f>
        <v>0</v>
      </c>
      <c r="CR223" s="176">
        <f t="shared" si="2145"/>
        <v>0</v>
      </c>
      <c r="CS223" s="174" t="str">
        <f t="shared" si="33"/>
        <v>-</v>
      </c>
      <c r="CT223" s="176">
        <f t="shared" ref="CT223:CX223" si="2146">SUM(H223,AL223,BP223)</f>
        <v>0</v>
      </c>
      <c r="CU223" s="176">
        <f t="shared" si="2146"/>
        <v>0</v>
      </c>
      <c r="CV223" s="176">
        <f t="shared" si="2146"/>
        <v>0</v>
      </c>
      <c r="CW223" s="176">
        <f t="shared" si="2146"/>
        <v>0</v>
      </c>
      <c r="CX223" s="176">
        <f t="shared" si="2146"/>
        <v>0</v>
      </c>
      <c r="CY223" s="174" t="str">
        <f t="shared" si="19"/>
        <v>-</v>
      </c>
      <c r="CZ223" s="176">
        <f t="shared" ref="CZ223:DC223" si="2147">SUM(N223,AR223,BV223)</f>
        <v>0</v>
      </c>
      <c r="DA223" s="176">
        <f t="shared" si="2147"/>
        <v>0</v>
      </c>
      <c r="DB223" s="176">
        <f t="shared" si="2147"/>
        <v>0</v>
      </c>
      <c r="DC223" s="176">
        <f t="shared" si="2147"/>
        <v>0</v>
      </c>
      <c r="DD223" s="175">
        <f t="shared" si="36"/>
        <v>0</v>
      </c>
      <c r="DE223" s="176">
        <f t="shared" ref="DE223:DG223" si="2148">SUM(S223,AW223,CA223)</f>
        <v>0</v>
      </c>
      <c r="DF223" s="176">
        <f t="shared" si="2148"/>
        <v>0</v>
      </c>
      <c r="DG223" s="176">
        <f t="shared" si="2148"/>
        <v>0</v>
      </c>
      <c r="DH223" s="175">
        <f t="shared" si="38"/>
        <v>0</v>
      </c>
      <c r="DI223" s="176">
        <f t="shared" ref="DI223:DK223" si="2149">IF(DA223-DE223&lt;0,0,DA223-DE223)</f>
        <v>0</v>
      </c>
      <c r="DJ223" s="176">
        <f t="shared" si="2149"/>
        <v>0</v>
      </c>
      <c r="DK223" s="176">
        <f t="shared" si="2149"/>
        <v>0</v>
      </c>
      <c r="DL223" s="175">
        <f t="shared" si="40"/>
        <v>0</v>
      </c>
      <c r="DM223" s="176">
        <f t="shared" ref="DM223:DQ223" si="2150">SUM(AA223,BE223,CI223)</f>
        <v>0</v>
      </c>
      <c r="DN223" s="176">
        <f t="shared" si="2150"/>
        <v>0</v>
      </c>
      <c r="DO223" s="176">
        <f t="shared" si="2150"/>
        <v>0</v>
      </c>
      <c r="DP223" s="176">
        <f t="shared" si="2150"/>
        <v>0</v>
      </c>
      <c r="DQ223" s="176">
        <f t="shared" si="2150"/>
        <v>0</v>
      </c>
      <c r="DR223" s="175">
        <f t="shared" si="42"/>
        <v>0</v>
      </c>
      <c r="DS223" s="176">
        <f t="shared" ref="DS223:DT223" si="2151">SUM(AG223,BK223,CO223)</f>
        <v>0</v>
      </c>
      <c r="DT223" s="176">
        <f t="shared" si="2151"/>
        <v>0</v>
      </c>
      <c r="DU223" s="342"/>
    </row>
    <row r="224" ht="19.5" customHeight="1">
      <c r="A224" s="182">
        <f t="shared" si="1561"/>
        <v>205</v>
      </c>
      <c r="B224" s="179"/>
      <c r="C224" s="312"/>
      <c r="D224" s="313"/>
      <c r="E224" s="172"/>
      <c r="F224" s="173"/>
      <c r="G224" s="174" t="str">
        <f t="shared" si="543"/>
        <v>-</v>
      </c>
      <c r="H224" s="173"/>
      <c r="I224" s="173"/>
      <c r="J224" s="173"/>
      <c r="K224" s="173"/>
      <c r="L224" s="173"/>
      <c r="M224" s="174" t="str">
        <f t="shared" si="544"/>
        <v>-</v>
      </c>
      <c r="N224" s="173"/>
      <c r="O224" s="173"/>
      <c r="P224" s="173"/>
      <c r="Q224" s="173"/>
      <c r="R224" s="175">
        <f t="shared" si="545"/>
        <v>0</v>
      </c>
      <c r="S224" s="173"/>
      <c r="T224" s="173"/>
      <c r="U224" s="173"/>
      <c r="V224" s="175">
        <f t="shared" si="546"/>
        <v>0</v>
      </c>
      <c r="W224" s="176">
        <f t="shared" ref="W224:Y224" si="2152">IF(O224-S224&lt;0,0,O224-S224)</f>
        <v>0</v>
      </c>
      <c r="X224" s="176">
        <f t="shared" si="2152"/>
        <v>0</v>
      </c>
      <c r="Y224" s="176">
        <f t="shared" si="2152"/>
        <v>0</v>
      </c>
      <c r="Z224" s="175">
        <f t="shared" si="548"/>
        <v>0</v>
      </c>
      <c r="AA224" s="173"/>
      <c r="AB224" s="173"/>
      <c r="AC224" s="173"/>
      <c r="AD224" s="173"/>
      <c r="AE224" s="173"/>
      <c r="AF224" s="175">
        <f t="shared" si="549"/>
        <v>0</v>
      </c>
      <c r="AG224" s="173"/>
      <c r="AH224" s="173"/>
      <c r="AI224" s="172"/>
      <c r="AJ224" s="173"/>
      <c r="AK224" s="174" t="str">
        <f t="shared" si="12"/>
        <v>-</v>
      </c>
      <c r="AL224" s="173"/>
      <c r="AM224" s="173"/>
      <c r="AN224" s="173"/>
      <c r="AO224" s="173"/>
      <c r="AP224" s="173"/>
      <c r="AQ224" s="174" t="str">
        <f t="shared" si="13"/>
        <v>-</v>
      </c>
      <c r="AR224" s="155" t="str">
        <f t="shared" si="901"/>
        <v/>
      </c>
      <c r="AS224" s="173"/>
      <c r="AT224" s="173"/>
      <c r="AU224" s="173"/>
      <c r="AV224" s="175">
        <f t="shared" si="28"/>
        <v>0</v>
      </c>
      <c r="AW224" s="173"/>
      <c r="AX224" s="173"/>
      <c r="AY224" s="173"/>
      <c r="AZ224" s="175">
        <f t="shared" si="29"/>
        <v>0</v>
      </c>
      <c r="BA224" s="176">
        <f t="shared" ref="BA224:BC224" si="2153">IF(AS224-AW224&lt;0,0,AS224-AW224)</f>
        <v>0</v>
      </c>
      <c r="BB224" s="176">
        <f t="shared" si="2153"/>
        <v>0</v>
      </c>
      <c r="BC224" s="176">
        <f t="shared" si="2153"/>
        <v>0</v>
      </c>
      <c r="BD224" s="175">
        <f t="shared" si="59"/>
        <v>0</v>
      </c>
      <c r="BE224" s="173"/>
      <c r="BF224" s="173"/>
      <c r="BG224" s="173"/>
      <c r="BH224" s="173"/>
      <c r="BI224" s="173"/>
      <c r="BJ224" s="175">
        <f t="shared" si="30"/>
        <v>0</v>
      </c>
      <c r="BK224" s="173"/>
      <c r="BL224" s="173"/>
      <c r="BM224" s="172"/>
      <c r="BN224" s="173"/>
      <c r="BO224" s="174" t="str">
        <f t="shared" si="60"/>
        <v>-</v>
      </c>
      <c r="BP224" s="173"/>
      <c r="BQ224" s="173"/>
      <c r="BR224" s="173"/>
      <c r="BS224" s="173"/>
      <c r="BT224" s="173"/>
      <c r="BU224" s="174" t="str">
        <f t="shared" si="61"/>
        <v>-</v>
      </c>
      <c r="BV224" s="173"/>
      <c r="BW224" s="173"/>
      <c r="BX224" s="173"/>
      <c r="BY224" s="173"/>
      <c r="BZ224" s="175">
        <f t="shared" si="62"/>
        <v>0</v>
      </c>
      <c r="CA224" s="173"/>
      <c r="CB224" s="173"/>
      <c r="CC224" s="173"/>
      <c r="CD224" s="175">
        <f t="shared" si="63"/>
        <v>0</v>
      </c>
      <c r="CE224" s="176">
        <f t="shared" ref="CE224:CG224" si="2154">IF(BW224-CA224&lt;0,0,BW224-CA224)</f>
        <v>0</v>
      </c>
      <c r="CF224" s="176">
        <f t="shared" si="2154"/>
        <v>0</v>
      </c>
      <c r="CG224" s="176">
        <f t="shared" si="2154"/>
        <v>0</v>
      </c>
      <c r="CH224" s="175">
        <f t="shared" si="65"/>
        <v>0</v>
      </c>
      <c r="CI224" s="173"/>
      <c r="CJ224" s="173"/>
      <c r="CK224" s="173"/>
      <c r="CL224" s="173"/>
      <c r="CM224" s="173"/>
      <c r="CN224" s="175">
        <f t="shared" si="66"/>
        <v>0</v>
      </c>
      <c r="CO224" s="173"/>
      <c r="CP224" s="173"/>
      <c r="CQ224" s="177">
        <f t="shared" ref="CQ224:CR224" si="2155">SUM(E224,AI224,BM224)</f>
        <v>0</v>
      </c>
      <c r="CR224" s="176">
        <f t="shared" si="2155"/>
        <v>0</v>
      </c>
      <c r="CS224" s="174" t="str">
        <f t="shared" si="33"/>
        <v>-</v>
      </c>
      <c r="CT224" s="176">
        <f t="shared" ref="CT224:CX224" si="2156">SUM(H224,AL224,BP224)</f>
        <v>0</v>
      </c>
      <c r="CU224" s="176">
        <f t="shared" si="2156"/>
        <v>0</v>
      </c>
      <c r="CV224" s="176">
        <f t="shared" si="2156"/>
        <v>0</v>
      </c>
      <c r="CW224" s="176">
        <f t="shared" si="2156"/>
        <v>0</v>
      </c>
      <c r="CX224" s="176">
        <f t="shared" si="2156"/>
        <v>0</v>
      </c>
      <c r="CY224" s="174" t="str">
        <f t="shared" si="19"/>
        <v>-</v>
      </c>
      <c r="CZ224" s="176">
        <f t="shared" ref="CZ224:DC224" si="2157">SUM(N224,AR224,BV224)</f>
        <v>0</v>
      </c>
      <c r="DA224" s="176">
        <f t="shared" si="2157"/>
        <v>0</v>
      </c>
      <c r="DB224" s="176">
        <f t="shared" si="2157"/>
        <v>0</v>
      </c>
      <c r="DC224" s="176">
        <f t="shared" si="2157"/>
        <v>0</v>
      </c>
      <c r="DD224" s="175">
        <f t="shared" si="36"/>
        <v>0</v>
      </c>
      <c r="DE224" s="176">
        <f t="shared" ref="DE224:DG224" si="2158">SUM(S224,AW224,CA224)</f>
        <v>0</v>
      </c>
      <c r="DF224" s="176">
        <f t="shared" si="2158"/>
        <v>0</v>
      </c>
      <c r="DG224" s="176">
        <f t="shared" si="2158"/>
        <v>0</v>
      </c>
      <c r="DH224" s="175">
        <f t="shared" si="38"/>
        <v>0</v>
      </c>
      <c r="DI224" s="176">
        <f t="shared" ref="DI224:DK224" si="2159">IF(DA224-DE224&lt;0,0,DA224-DE224)</f>
        <v>0</v>
      </c>
      <c r="DJ224" s="176">
        <f t="shared" si="2159"/>
        <v>0</v>
      </c>
      <c r="DK224" s="176">
        <f t="shared" si="2159"/>
        <v>0</v>
      </c>
      <c r="DL224" s="175">
        <f t="shared" si="40"/>
        <v>0</v>
      </c>
      <c r="DM224" s="176">
        <f t="shared" ref="DM224:DQ224" si="2160">SUM(AA224,BE224,CI224)</f>
        <v>0</v>
      </c>
      <c r="DN224" s="176">
        <f t="shared" si="2160"/>
        <v>0</v>
      </c>
      <c r="DO224" s="176">
        <f t="shared" si="2160"/>
        <v>0</v>
      </c>
      <c r="DP224" s="176">
        <f t="shared" si="2160"/>
        <v>0</v>
      </c>
      <c r="DQ224" s="176">
        <f t="shared" si="2160"/>
        <v>0</v>
      </c>
      <c r="DR224" s="175">
        <f t="shared" si="42"/>
        <v>0</v>
      </c>
      <c r="DS224" s="176">
        <f t="shared" ref="DS224:DT224" si="2161">SUM(AG224,BK224,CO224)</f>
        <v>0</v>
      </c>
      <c r="DT224" s="176">
        <f t="shared" si="2161"/>
        <v>0</v>
      </c>
      <c r="DU224" s="342"/>
    </row>
    <row r="225" ht="19.5" customHeight="1">
      <c r="A225" s="182">
        <f t="shared" si="1561"/>
        <v>206</v>
      </c>
      <c r="B225" s="179"/>
      <c r="C225" s="312"/>
      <c r="D225" s="313"/>
      <c r="E225" s="172"/>
      <c r="F225" s="173"/>
      <c r="G225" s="174" t="str">
        <f t="shared" si="543"/>
        <v>-</v>
      </c>
      <c r="H225" s="173"/>
      <c r="I225" s="173"/>
      <c r="J225" s="173"/>
      <c r="K225" s="173"/>
      <c r="L225" s="173"/>
      <c r="M225" s="174" t="str">
        <f t="shared" si="544"/>
        <v>-</v>
      </c>
      <c r="N225" s="173"/>
      <c r="O225" s="173"/>
      <c r="P225" s="173"/>
      <c r="Q225" s="173"/>
      <c r="R225" s="175">
        <f t="shared" si="545"/>
        <v>0</v>
      </c>
      <c r="S225" s="173"/>
      <c r="T225" s="173"/>
      <c r="U225" s="173"/>
      <c r="V225" s="175">
        <f t="shared" si="546"/>
        <v>0</v>
      </c>
      <c r="W225" s="176">
        <f t="shared" ref="W225:Y225" si="2162">IF(O225-S225&lt;0,0,O225-S225)</f>
        <v>0</v>
      </c>
      <c r="X225" s="176">
        <f t="shared" si="2162"/>
        <v>0</v>
      </c>
      <c r="Y225" s="176">
        <f t="shared" si="2162"/>
        <v>0</v>
      </c>
      <c r="Z225" s="175">
        <f t="shared" si="548"/>
        <v>0</v>
      </c>
      <c r="AA225" s="173"/>
      <c r="AB225" s="173"/>
      <c r="AC225" s="173"/>
      <c r="AD225" s="173"/>
      <c r="AE225" s="173"/>
      <c r="AF225" s="175">
        <f t="shared" si="549"/>
        <v>0</v>
      </c>
      <c r="AG225" s="173"/>
      <c r="AH225" s="173"/>
      <c r="AI225" s="172"/>
      <c r="AJ225" s="173"/>
      <c r="AK225" s="174" t="str">
        <f t="shared" si="12"/>
        <v>-</v>
      </c>
      <c r="AL225" s="173"/>
      <c r="AM225" s="173"/>
      <c r="AN225" s="173"/>
      <c r="AO225" s="173"/>
      <c r="AP225" s="173"/>
      <c r="AQ225" s="174" t="str">
        <f t="shared" si="13"/>
        <v>-</v>
      </c>
      <c r="AR225" s="155" t="str">
        <f t="shared" si="901"/>
        <v/>
      </c>
      <c r="AS225" s="173"/>
      <c r="AT225" s="173"/>
      <c r="AU225" s="173"/>
      <c r="AV225" s="175">
        <f t="shared" si="28"/>
        <v>0</v>
      </c>
      <c r="AW225" s="173"/>
      <c r="AX225" s="173"/>
      <c r="AY225" s="173"/>
      <c r="AZ225" s="175">
        <f t="shared" si="29"/>
        <v>0</v>
      </c>
      <c r="BA225" s="176">
        <f t="shared" ref="BA225:BC225" si="2163">IF(AS225-AW225&lt;0,0,AS225-AW225)</f>
        <v>0</v>
      </c>
      <c r="BB225" s="176">
        <f t="shared" si="2163"/>
        <v>0</v>
      </c>
      <c r="BC225" s="176">
        <f t="shared" si="2163"/>
        <v>0</v>
      </c>
      <c r="BD225" s="175">
        <f t="shared" si="59"/>
        <v>0</v>
      </c>
      <c r="BE225" s="173"/>
      <c r="BF225" s="173"/>
      <c r="BG225" s="173"/>
      <c r="BH225" s="173"/>
      <c r="BI225" s="173"/>
      <c r="BJ225" s="175">
        <f t="shared" si="30"/>
        <v>0</v>
      </c>
      <c r="BK225" s="173"/>
      <c r="BL225" s="173"/>
      <c r="BM225" s="172"/>
      <c r="BN225" s="173"/>
      <c r="BO225" s="174" t="str">
        <f t="shared" si="60"/>
        <v>-</v>
      </c>
      <c r="BP225" s="173"/>
      <c r="BQ225" s="173"/>
      <c r="BR225" s="173"/>
      <c r="BS225" s="173"/>
      <c r="BT225" s="173"/>
      <c r="BU225" s="174" t="str">
        <f t="shared" si="61"/>
        <v>-</v>
      </c>
      <c r="BV225" s="173"/>
      <c r="BW225" s="173"/>
      <c r="BX225" s="173"/>
      <c r="BY225" s="173"/>
      <c r="BZ225" s="175">
        <f t="shared" si="62"/>
        <v>0</v>
      </c>
      <c r="CA225" s="173"/>
      <c r="CB225" s="173"/>
      <c r="CC225" s="173"/>
      <c r="CD225" s="175">
        <f t="shared" si="63"/>
        <v>0</v>
      </c>
      <c r="CE225" s="176">
        <f t="shared" ref="CE225:CG225" si="2164">IF(BW225-CA225&lt;0,0,BW225-CA225)</f>
        <v>0</v>
      </c>
      <c r="CF225" s="176">
        <f t="shared" si="2164"/>
        <v>0</v>
      </c>
      <c r="CG225" s="176">
        <f t="shared" si="2164"/>
        <v>0</v>
      </c>
      <c r="CH225" s="175">
        <f t="shared" si="65"/>
        <v>0</v>
      </c>
      <c r="CI225" s="173"/>
      <c r="CJ225" s="173"/>
      <c r="CK225" s="173"/>
      <c r="CL225" s="173"/>
      <c r="CM225" s="173"/>
      <c r="CN225" s="175">
        <f t="shared" si="66"/>
        <v>0</v>
      </c>
      <c r="CO225" s="173"/>
      <c r="CP225" s="173"/>
      <c r="CQ225" s="177">
        <f t="shared" ref="CQ225:CR225" si="2165">SUM(E225,AI225,BM225)</f>
        <v>0</v>
      </c>
      <c r="CR225" s="176">
        <f t="shared" si="2165"/>
        <v>0</v>
      </c>
      <c r="CS225" s="174" t="str">
        <f t="shared" si="33"/>
        <v>-</v>
      </c>
      <c r="CT225" s="176">
        <f t="shared" ref="CT225:CX225" si="2166">SUM(H225,AL225,BP225)</f>
        <v>0</v>
      </c>
      <c r="CU225" s="176">
        <f t="shared" si="2166"/>
        <v>0</v>
      </c>
      <c r="CV225" s="176">
        <f t="shared" si="2166"/>
        <v>0</v>
      </c>
      <c r="CW225" s="176">
        <f t="shared" si="2166"/>
        <v>0</v>
      </c>
      <c r="CX225" s="176">
        <f t="shared" si="2166"/>
        <v>0</v>
      </c>
      <c r="CY225" s="174" t="str">
        <f t="shared" si="19"/>
        <v>-</v>
      </c>
      <c r="CZ225" s="176">
        <f t="shared" ref="CZ225:DC225" si="2167">SUM(N225,AR225,BV225)</f>
        <v>0</v>
      </c>
      <c r="DA225" s="176">
        <f t="shared" si="2167"/>
        <v>0</v>
      </c>
      <c r="DB225" s="176">
        <f t="shared" si="2167"/>
        <v>0</v>
      </c>
      <c r="DC225" s="176">
        <f t="shared" si="2167"/>
        <v>0</v>
      </c>
      <c r="DD225" s="175">
        <f t="shared" si="36"/>
        <v>0</v>
      </c>
      <c r="DE225" s="176">
        <f t="shared" ref="DE225:DG225" si="2168">SUM(S225,AW225,CA225)</f>
        <v>0</v>
      </c>
      <c r="DF225" s="176">
        <f t="shared" si="2168"/>
        <v>0</v>
      </c>
      <c r="DG225" s="176">
        <f t="shared" si="2168"/>
        <v>0</v>
      </c>
      <c r="DH225" s="175">
        <f t="shared" si="38"/>
        <v>0</v>
      </c>
      <c r="DI225" s="176">
        <f t="shared" ref="DI225:DK225" si="2169">IF(DA225-DE225&lt;0,0,DA225-DE225)</f>
        <v>0</v>
      </c>
      <c r="DJ225" s="176">
        <f t="shared" si="2169"/>
        <v>0</v>
      </c>
      <c r="DK225" s="176">
        <f t="shared" si="2169"/>
        <v>0</v>
      </c>
      <c r="DL225" s="175">
        <f t="shared" si="40"/>
        <v>0</v>
      </c>
      <c r="DM225" s="176">
        <f t="shared" ref="DM225:DQ225" si="2170">SUM(AA225,BE225,CI225)</f>
        <v>0</v>
      </c>
      <c r="DN225" s="176">
        <f t="shared" si="2170"/>
        <v>0</v>
      </c>
      <c r="DO225" s="176">
        <f t="shared" si="2170"/>
        <v>0</v>
      </c>
      <c r="DP225" s="176">
        <f t="shared" si="2170"/>
        <v>0</v>
      </c>
      <c r="DQ225" s="176">
        <f t="shared" si="2170"/>
        <v>0</v>
      </c>
      <c r="DR225" s="175">
        <f t="shared" si="42"/>
        <v>0</v>
      </c>
      <c r="DS225" s="176">
        <f t="shared" ref="DS225:DT225" si="2171">SUM(AG225,BK225,CO225)</f>
        <v>0</v>
      </c>
      <c r="DT225" s="176">
        <f t="shared" si="2171"/>
        <v>0</v>
      </c>
      <c r="DU225" s="342"/>
    </row>
    <row r="226" ht="19.5" customHeight="1">
      <c r="A226" s="182">
        <f t="shared" si="1561"/>
        <v>207</v>
      </c>
      <c r="B226" s="179"/>
      <c r="C226" s="312"/>
      <c r="D226" s="313"/>
      <c r="E226" s="172"/>
      <c r="F226" s="173"/>
      <c r="G226" s="174" t="str">
        <f t="shared" si="543"/>
        <v>-</v>
      </c>
      <c r="H226" s="173"/>
      <c r="I226" s="173"/>
      <c r="J226" s="173"/>
      <c r="K226" s="173"/>
      <c r="L226" s="173"/>
      <c r="M226" s="174" t="str">
        <f t="shared" si="544"/>
        <v>-</v>
      </c>
      <c r="N226" s="173"/>
      <c r="O226" s="173"/>
      <c r="P226" s="173"/>
      <c r="Q226" s="173"/>
      <c r="R226" s="175">
        <f t="shared" si="545"/>
        <v>0</v>
      </c>
      <c r="S226" s="173"/>
      <c r="T226" s="173"/>
      <c r="U226" s="173"/>
      <c r="V226" s="175">
        <f t="shared" si="546"/>
        <v>0</v>
      </c>
      <c r="W226" s="176">
        <f t="shared" ref="W226:Y226" si="2172">IF(O226-S226&lt;0,0,O226-S226)</f>
        <v>0</v>
      </c>
      <c r="X226" s="176">
        <f t="shared" si="2172"/>
        <v>0</v>
      </c>
      <c r="Y226" s="176">
        <f t="shared" si="2172"/>
        <v>0</v>
      </c>
      <c r="Z226" s="175">
        <f t="shared" si="548"/>
        <v>0</v>
      </c>
      <c r="AA226" s="173"/>
      <c r="AB226" s="173"/>
      <c r="AC226" s="173"/>
      <c r="AD226" s="173"/>
      <c r="AE226" s="173"/>
      <c r="AF226" s="175">
        <f t="shared" si="549"/>
        <v>0</v>
      </c>
      <c r="AG226" s="173"/>
      <c r="AH226" s="173"/>
      <c r="AI226" s="172"/>
      <c r="AJ226" s="173"/>
      <c r="AK226" s="174" t="str">
        <f t="shared" si="12"/>
        <v>-</v>
      </c>
      <c r="AL226" s="173"/>
      <c r="AM226" s="173"/>
      <c r="AN226" s="173"/>
      <c r="AO226" s="173"/>
      <c r="AP226" s="173"/>
      <c r="AQ226" s="174" t="str">
        <f t="shared" si="13"/>
        <v>-</v>
      </c>
      <c r="AR226" s="155" t="str">
        <f t="shared" si="901"/>
        <v/>
      </c>
      <c r="AS226" s="173"/>
      <c r="AT226" s="173"/>
      <c r="AU226" s="173"/>
      <c r="AV226" s="175">
        <f t="shared" si="28"/>
        <v>0</v>
      </c>
      <c r="AW226" s="173"/>
      <c r="AX226" s="173"/>
      <c r="AY226" s="173"/>
      <c r="AZ226" s="175">
        <f t="shared" si="29"/>
        <v>0</v>
      </c>
      <c r="BA226" s="176">
        <f t="shared" ref="BA226:BC226" si="2173">IF(AS226-AW226&lt;0,0,AS226-AW226)</f>
        <v>0</v>
      </c>
      <c r="BB226" s="176">
        <f t="shared" si="2173"/>
        <v>0</v>
      </c>
      <c r="BC226" s="176">
        <f t="shared" si="2173"/>
        <v>0</v>
      </c>
      <c r="BD226" s="175">
        <f t="shared" si="59"/>
        <v>0</v>
      </c>
      <c r="BE226" s="173"/>
      <c r="BF226" s="173"/>
      <c r="BG226" s="173"/>
      <c r="BH226" s="173"/>
      <c r="BI226" s="173"/>
      <c r="BJ226" s="175">
        <f t="shared" si="30"/>
        <v>0</v>
      </c>
      <c r="BK226" s="173"/>
      <c r="BL226" s="173"/>
      <c r="BM226" s="172"/>
      <c r="BN226" s="173"/>
      <c r="BO226" s="174" t="str">
        <f t="shared" si="60"/>
        <v>-</v>
      </c>
      <c r="BP226" s="173"/>
      <c r="BQ226" s="173"/>
      <c r="BR226" s="173"/>
      <c r="BS226" s="173"/>
      <c r="BT226" s="173"/>
      <c r="BU226" s="174" t="str">
        <f t="shared" si="61"/>
        <v>-</v>
      </c>
      <c r="BV226" s="173"/>
      <c r="BW226" s="173"/>
      <c r="BX226" s="173"/>
      <c r="BY226" s="173"/>
      <c r="BZ226" s="175">
        <f t="shared" si="62"/>
        <v>0</v>
      </c>
      <c r="CA226" s="173"/>
      <c r="CB226" s="173"/>
      <c r="CC226" s="173"/>
      <c r="CD226" s="175">
        <f t="shared" si="63"/>
        <v>0</v>
      </c>
      <c r="CE226" s="176">
        <f t="shared" ref="CE226:CG226" si="2174">IF(BW226-CA226&lt;0,0,BW226-CA226)</f>
        <v>0</v>
      </c>
      <c r="CF226" s="176">
        <f t="shared" si="2174"/>
        <v>0</v>
      </c>
      <c r="CG226" s="176">
        <f t="shared" si="2174"/>
        <v>0</v>
      </c>
      <c r="CH226" s="175">
        <f t="shared" si="65"/>
        <v>0</v>
      </c>
      <c r="CI226" s="173"/>
      <c r="CJ226" s="173"/>
      <c r="CK226" s="173"/>
      <c r="CL226" s="173"/>
      <c r="CM226" s="173"/>
      <c r="CN226" s="175">
        <f t="shared" si="66"/>
        <v>0</v>
      </c>
      <c r="CO226" s="173"/>
      <c r="CP226" s="173"/>
      <c r="CQ226" s="177">
        <f t="shared" ref="CQ226:CR226" si="2175">SUM(E226,AI226,BM226)</f>
        <v>0</v>
      </c>
      <c r="CR226" s="176">
        <f t="shared" si="2175"/>
        <v>0</v>
      </c>
      <c r="CS226" s="174" t="str">
        <f t="shared" si="33"/>
        <v>-</v>
      </c>
      <c r="CT226" s="176">
        <f t="shared" ref="CT226:CX226" si="2176">SUM(H226,AL226,BP226)</f>
        <v>0</v>
      </c>
      <c r="CU226" s="176">
        <f t="shared" si="2176"/>
        <v>0</v>
      </c>
      <c r="CV226" s="176">
        <f t="shared" si="2176"/>
        <v>0</v>
      </c>
      <c r="CW226" s="176">
        <f t="shared" si="2176"/>
        <v>0</v>
      </c>
      <c r="CX226" s="176">
        <f t="shared" si="2176"/>
        <v>0</v>
      </c>
      <c r="CY226" s="174" t="str">
        <f t="shared" si="19"/>
        <v>-</v>
      </c>
      <c r="CZ226" s="176">
        <f t="shared" ref="CZ226:DC226" si="2177">SUM(N226,AR226,BV226)</f>
        <v>0</v>
      </c>
      <c r="DA226" s="176">
        <f t="shared" si="2177"/>
        <v>0</v>
      </c>
      <c r="DB226" s="176">
        <f t="shared" si="2177"/>
        <v>0</v>
      </c>
      <c r="DC226" s="176">
        <f t="shared" si="2177"/>
        <v>0</v>
      </c>
      <c r="DD226" s="175">
        <f t="shared" si="36"/>
        <v>0</v>
      </c>
      <c r="DE226" s="176">
        <f t="shared" ref="DE226:DG226" si="2178">SUM(S226,AW226,CA226)</f>
        <v>0</v>
      </c>
      <c r="DF226" s="176">
        <f t="shared" si="2178"/>
        <v>0</v>
      </c>
      <c r="DG226" s="176">
        <f t="shared" si="2178"/>
        <v>0</v>
      </c>
      <c r="DH226" s="175">
        <f t="shared" si="38"/>
        <v>0</v>
      </c>
      <c r="DI226" s="176">
        <f t="shared" ref="DI226:DK226" si="2179">IF(DA226-DE226&lt;0,0,DA226-DE226)</f>
        <v>0</v>
      </c>
      <c r="DJ226" s="176">
        <f t="shared" si="2179"/>
        <v>0</v>
      </c>
      <c r="DK226" s="176">
        <f t="shared" si="2179"/>
        <v>0</v>
      </c>
      <c r="DL226" s="175">
        <f t="shared" si="40"/>
        <v>0</v>
      </c>
      <c r="DM226" s="176">
        <f t="shared" ref="DM226:DQ226" si="2180">SUM(AA226,BE226,CI226)</f>
        <v>0</v>
      </c>
      <c r="DN226" s="176">
        <f t="shared" si="2180"/>
        <v>0</v>
      </c>
      <c r="DO226" s="176">
        <f t="shared" si="2180"/>
        <v>0</v>
      </c>
      <c r="DP226" s="176">
        <f t="shared" si="2180"/>
        <v>0</v>
      </c>
      <c r="DQ226" s="176">
        <f t="shared" si="2180"/>
        <v>0</v>
      </c>
      <c r="DR226" s="175">
        <f t="shared" si="42"/>
        <v>0</v>
      </c>
      <c r="DS226" s="176">
        <f t="shared" ref="DS226:DT226" si="2181">SUM(AG226,BK226,CO226)</f>
        <v>0</v>
      </c>
      <c r="DT226" s="176">
        <f t="shared" si="2181"/>
        <v>0</v>
      </c>
      <c r="DU226" s="342"/>
    </row>
    <row r="227" ht="19.5" customHeight="1">
      <c r="A227" s="182">
        <f t="shared" si="1561"/>
        <v>208</v>
      </c>
      <c r="B227" s="179"/>
      <c r="C227" s="312"/>
      <c r="D227" s="313"/>
      <c r="E227" s="172"/>
      <c r="F227" s="173"/>
      <c r="G227" s="174" t="str">
        <f t="shared" si="543"/>
        <v>-</v>
      </c>
      <c r="H227" s="173"/>
      <c r="I227" s="173"/>
      <c r="J227" s="173"/>
      <c r="K227" s="173"/>
      <c r="L227" s="173"/>
      <c r="M227" s="174" t="str">
        <f t="shared" si="544"/>
        <v>-</v>
      </c>
      <c r="N227" s="173"/>
      <c r="O227" s="173"/>
      <c r="P227" s="173"/>
      <c r="Q227" s="173"/>
      <c r="R227" s="175">
        <f t="shared" si="545"/>
        <v>0</v>
      </c>
      <c r="S227" s="173"/>
      <c r="T227" s="173"/>
      <c r="U227" s="173"/>
      <c r="V227" s="175">
        <f t="shared" si="546"/>
        <v>0</v>
      </c>
      <c r="W227" s="176">
        <f t="shared" ref="W227:Y227" si="2182">IF(O227-S227&lt;0,0,O227-S227)</f>
        <v>0</v>
      </c>
      <c r="X227" s="176">
        <f t="shared" si="2182"/>
        <v>0</v>
      </c>
      <c r="Y227" s="176">
        <f t="shared" si="2182"/>
        <v>0</v>
      </c>
      <c r="Z227" s="175">
        <f t="shared" si="548"/>
        <v>0</v>
      </c>
      <c r="AA227" s="173"/>
      <c r="AB227" s="173"/>
      <c r="AC227" s="173"/>
      <c r="AD227" s="173"/>
      <c r="AE227" s="173"/>
      <c r="AF227" s="175">
        <f t="shared" si="549"/>
        <v>0</v>
      </c>
      <c r="AG227" s="173"/>
      <c r="AH227" s="173"/>
      <c r="AI227" s="172"/>
      <c r="AJ227" s="173"/>
      <c r="AK227" s="174" t="str">
        <f t="shared" si="12"/>
        <v>-</v>
      </c>
      <c r="AL227" s="173"/>
      <c r="AM227" s="173"/>
      <c r="AN227" s="173"/>
      <c r="AO227" s="173"/>
      <c r="AP227" s="173"/>
      <c r="AQ227" s="174" t="str">
        <f t="shared" si="13"/>
        <v>-</v>
      </c>
      <c r="AR227" s="155" t="str">
        <f t="shared" si="901"/>
        <v/>
      </c>
      <c r="AS227" s="173"/>
      <c r="AT227" s="173"/>
      <c r="AU227" s="173"/>
      <c r="AV227" s="175">
        <f t="shared" si="28"/>
        <v>0</v>
      </c>
      <c r="AW227" s="173"/>
      <c r="AX227" s="173"/>
      <c r="AY227" s="173"/>
      <c r="AZ227" s="175">
        <f t="shared" si="29"/>
        <v>0</v>
      </c>
      <c r="BA227" s="176">
        <f t="shared" ref="BA227:BC227" si="2183">IF(AS227-AW227&lt;0,0,AS227-AW227)</f>
        <v>0</v>
      </c>
      <c r="BB227" s="176">
        <f t="shared" si="2183"/>
        <v>0</v>
      </c>
      <c r="BC227" s="176">
        <f t="shared" si="2183"/>
        <v>0</v>
      </c>
      <c r="BD227" s="175">
        <f t="shared" si="59"/>
        <v>0</v>
      </c>
      <c r="BE227" s="173"/>
      <c r="BF227" s="173"/>
      <c r="BG227" s="173"/>
      <c r="BH227" s="173"/>
      <c r="BI227" s="173"/>
      <c r="BJ227" s="175">
        <f t="shared" si="30"/>
        <v>0</v>
      </c>
      <c r="BK227" s="173"/>
      <c r="BL227" s="173"/>
      <c r="BM227" s="172"/>
      <c r="BN227" s="173"/>
      <c r="BO227" s="174" t="str">
        <f t="shared" si="60"/>
        <v>-</v>
      </c>
      <c r="BP227" s="173"/>
      <c r="BQ227" s="173"/>
      <c r="BR227" s="173"/>
      <c r="BS227" s="173"/>
      <c r="BT227" s="173"/>
      <c r="BU227" s="174" t="str">
        <f t="shared" si="61"/>
        <v>-</v>
      </c>
      <c r="BV227" s="173"/>
      <c r="BW227" s="173"/>
      <c r="BX227" s="173"/>
      <c r="BY227" s="173"/>
      <c r="BZ227" s="175">
        <f t="shared" si="62"/>
        <v>0</v>
      </c>
      <c r="CA227" s="173"/>
      <c r="CB227" s="173"/>
      <c r="CC227" s="173"/>
      <c r="CD227" s="175">
        <f t="shared" si="63"/>
        <v>0</v>
      </c>
      <c r="CE227" s="176">
        <f t="shared" ref="CE227:CG227" si="2184">IF(BW227-CA227&lt;0,0,BW227-CA227)</f>
        <v>0</v>
      </c>
      <c r="CF227" s="176">
        <f t="shared" si="2184"/>
        <v>0</v>
      </c>
      <c r="CG227" s="176">
        <f t="shared" si="2184"/>
        <v>0</v>
      </c>
      <c r="CH227" s="175">
        <f t="shared" si="65"/>
        <v>0</v>
      </c>
      <c r="CI227" s="173"/>
      <c r="CJ227" s="173"/>
      <c r="CK227" s="173"/>
      <c r="CL227" s="173"/>
      <c r="CM227" s="173"/>
      <c r="CN227" s="175">
        <f t="shared" si="66"/>
        <v>0</v>
      </c>
      <c r="CO227" s="173"/>
      <c r="CP227" s="173"/>
      <c r="CQ227" s="177">
        <f t="shared" ref="CQ227:CR227" si="2185">SUM(E227,AI227,BM227)</f>
        <v>0</v>
      </c>
      <c r="CR227" s="176">
        <f t="shared" si="2185"/>
        <v>0</v>
      </c>
      <c r="CS227" s="174" t="str">
        <f t="shared" si="33"/>
        <v>-</v>
      </c>
      <c r="CT227" s="176">
        <f t="shared" ref="CT227:CX227" si="2186">SUM(H227,AL227,BP227)</f>
        <v>0</v>
      </c>
      <c r="CU227" s="176">
        <f t="shared" si="2186"/>
        <v>0</v>
      </c>
      <c r="CV227" s="176">
        <f t="shared" si="2186"/>
        <v>0</v>
      </c>
      <c r="CW227" s="176">
        <f t="shared" si="2186"/>
        <v>0</v>
      </c>
      <c r="CX227" s="176">
        <f t="shared" si="2186"/>
        <v>0</v>
      </c>
      <c r="CY227" s="174" t="str">
        <f t="shared" si="19"/>
        <v>-</v>
      </c>
      <c r="CZ227" s="176">
        <f t="shared" ref="CZ227:DC227" si="2187">SUM(N227,AR227,BV227)</f>
        <v>0</v>
      </c>
      <c r="DA227" s="176">
        <f t="shared" si="2187"/>
        <v>0</v>
      </c>
      <c r="DB227" s="176">
        <f t="shared" si="2187"/>
        <v>0</v>
      </c>
      <c r="DC227" s="176">
        <f t="shared" si="2187"/>
        <v>0</v>
      </c>
      <c r="DD227" s="175">
        <f t="shared" si="36"/>
        <v>0</v>
      </c>
      <c r="DE227" s="176">
        <f t="shared" ref="DE227:DG227" si="2188">SUM(S227,AW227,CA227)</f>
        <v>0</v>
      </c>
      <c r="DF227" s="176">
        <f t="shared" si="2188"/>
        <v>0</v>
      </c>
      <c r="DG227" s="176">
        <f t="shared" si="2188"/>
        <v>0</v>
      </c>
      <c r="DH227" s="175">
        <f t="shared" si="38"/>
        <v>0</v>
      </c>
      <c r="DI227" s="176">
        <f t="shared" ref="DI227:DK227" si="2189">IF(DA227-DE227&lt;0,0,DA227-DE227)</f>
        <v>0</v>
      </c>
      <c r="DJ227" s="176">
        <f t="shared" si="2189"/>
        <v>0</v>
      </c>
      <c r="DK227" s="176">
        <f t="shared" si="2189"/>
        <v>0</v>
      </c>
      <c r="DL227" s="175">
        <f t="shared" si="40"/>
        <v>0</v>
      </c>
      <c r="DM227" s="176">
        <f t="shared" ref="DM227:DQ227" si="2190">SUM(AA227,BE227,CI227)</f>
        <v>0</v>
      </c>
      <c r="DN227" s="176">
        <f t="shared" si="2190"/>
        <v>0</v>
      </c>
      <c r="DO227" s="176">
        <f t="shared" si="2190"/>
        <v>0</v>
      </c>
      <c r="DP227" s="176">
        <f t="shared" si="2190"/>
        <v>0</v>
      </c>
      <c r="DQ227" s="176">
        <f t="shared" si="2190"/>
        <v>0</v>
      </c>
      <c r="DR227" s="175">
        <f t="shared" si="42"/>
        <v>0</v>
      </c>
      <c r="DS227" s="176">
        <f t="shared" ref="DS227:DT227" si="2191">SUM(AG227,BK227,CO227)</f>
        <v>0</v>
      </c>
      <c r="DT227" s="176">
        <f t="shared" si="2191"/>
        <v>0</v>
      </c>
      <c r="DU227" s="342"/>
    </row>
    <row r="228" ht="19.5" customHeight="1">
      <c r="A228" s="182">
        <f t="shared" si="1561"/>
        <v>209</v>
      </c>
      <c r="B228" s="179"/>
      <c r="C228" s="312"/>
      <c r="D228" s="313"/>
      <c r="E228" s="172"/>
      <c r="F228" s="173"/>
      <c r="G228" s="174" t="str">
        <f t="shared" si="543"/>
        <v>-</v>
      </c>
      <c r="H228" s="173"/>
      <c r="I228" s="173"/>
      <c r="J228" s="173"/>
      <c r="K228" s="173"/>
      <c r="L228" s="173"/>
      <c r="M228" s="174" t="str">
        <f t="shared" si="544"/>
        <v>-</v>
      </c>
      <c r="N228" s="173"/>
      <c r="O228" s="173"/>
      <c r="P228" s="173"/>
      <c r="Q228" s="173"/>
      <c r="R228" s="175">
        <f t="shared" si="545"/>
        <v>0</v>
      </c>
      <c r="S228" s="173"/>
      <c r="T228" s="173"/>
      <c r="U228" s="173"/>
      <c r="V228" s="175">
        <f t="shared" si="546"/>
        <v>0</v>
      </c>
      <c r="W228" s="176">
        <f t="shared" ref="W228:Y228" si="2192">IF(O228-S228&lt;0,0,O228-S228)</f>
        <v>0</v>
      </c>
      <c r="X228" s="176">
        <f t="shared" si="2192"/>
        <v>0</v>
      </c>
      <c r="Y228" s="176">
        <f t="shared" si="2192"/>
        <v>0</v>
      </c>
      <c r="Z228" s="175">
        <f t="shared" si="548"/>
        <v>0</v>
      </c>
      <c r="AA228" s="173"/>
      <c r="AB228" s="173"/>
      <c r="AC228" s="173"/>
      <c r="AD228" s="173"/>
      <c r="AE228" s="173"/>
      <c r="AF228" s="175">
        <f t="shared" si="549"/>
        <v>0</v>
      </c>
      <c r="AG228" s="173"/>
      <c r="AH228" s="173"/>
      <c r="AI228" s="172"/>
      <c r="AJ228" s="173"/>
      <c r="AK228" s="174" t="str">
        <f t="shared" si="12"/>
        <v>-</v>
      </c>
      <c r="AL228" s="173"/>
      <c r="AM228" s="173"/>
      <c r="AN228" s="173"/>
      <c r="AO228" s="173"/>
      <c r="AP228" s="173"/>
      <c r="AQ228" s="174" t="str">
        <f t="shared" si="13"/>
        <v>-</v>
      </c>
      <c r="AR228" s="155" t="str">
        <f t="shared" si="901"/>
        <v/>
      </c>
      <c r="AS228" s="173"/>
      <c r="AT228" s="173"/>
      <c r="AU228" s="173"/>
      <c r="AV228" s="175">
        <f t="shared" si="28"/>
        <v>0</v>
      </c>
      <c r="AW228" s="173"/>
      <c r="AX228" s="173"/>
      <c r="AY228" s="173"/>
      <c r="AZ228" s="175">
        <f t="shared" si="29"/>
        <v>0</v>
      </c>
      <c r="BA228" s="176">
        <f t="shared" ref="BA228:BC228" si="2193">IF(AS228-AW228&lt;0,0,AS228-AW228)</f>
        <v>0</v>
      </c>
      <c r="BB228" s="176">
        <f t="shared" si="2193"/>
        <v>0</v>
      </c>
      <c r="BC228" s="176">
        <f t="shared" si="2193"/>
        <v>0</v>
      </c>
      <c r="BD228" s="175">
        <f t="shared" si="59"/>
        <v>0</v>
      </c>
      <c r="BE228" s="173"/>
      <c r="BF228" s="173"/>
      <c r="BG228" s="173"/>
      <c r="BH228" s="173"/>
      <c r="BI228" s="173"/>
      <c r="BJ228" s="175">
        <f t="shared" si="30"/>
        <v>0</v>
      </c>
      <c r="BK228" s="173"/>
      <c r="BL228" s="173"/>
      <c r="BM228" s="172"/>
      <c r="BN228" s="173"/>
      <c r="BO228" s="174" t="str">
        <f t="shared" si="60"/>
        <v>-</v>
      </c>
      <c r="BP228" s="173"/>
      <c r="BQ228" s="173"/>
      <c r="BR228" s="173"/>
      <c r="BS228" s="173"/>
      <c r="BT228" s="173"/>
      <c r="BU228" s="174" t="str">
        <f t="shared" si="61"/>
        <v>-</v>
      </c>
      <c r="BV228" s="173"/>
      <c r="BW228" s="173"/>
      <c r="BX228" s="173"/>
      <c r="BY228" s="173"/>
      <c r="BZ228" s="175">
        <f t="shared" si="62"/>
        <v>0</v>
      </c>
      <c r="CA228" s="173"/>
      <c r="CB228" s="173"/>
      <c r="CC228" s="173"/>
      <c r="CD228" s="175">
        <f t="shared" si="63"/>
        <v>0</v>
      </c>
      <c r="CE228" s="176">
        <f t="shared" ref="CE228:CG228" si="2194">IF(BW228-CA228&lt;0,0,BW228-CA228)</f>
        <v>0</v>
      </c>
      <c r="CF228" s="176">
        <f t="shared" si="2194"/>
        <v>0</v>
      </c>
      <c r="CG228" s="176">
        <f t="shared" si="2194"/>
        <v>0</v>
      </c>
      <c r="CH228" s="175">
        <f t="shared" si="65"/>
        <v>0</v>
      </c>
      <c r="CI228" s="173"/>
      <c r="CJ228" s="173"/>
      <c r="CK228" s="173"/>
      <c r="CL228" s="173"/>
      <c r="CM228" s="173"/>
      <c r="CN228" s="175">
        <f t="shared" si="66"/>
        <v>0</v>
      </c>
      <c r="CO228" s="173"/>
      <c r="CP228" s="173"/>
      <c r="CQ228" s="177">
        <f t="shared" ref="CQ228:CR228" si="2195">SUM(E228,AI228,BM228)</f>
        <v>0</v>
      </c>
      <c r="CR228" s="176">
        <f t="shared" si="2195"/>
        <v>0</v>
      </c>
      <c r="CS228" s="174" t="str">
        <f t="shared" si="33"/>
        <v>-</v>
      </c>
      <c r="CT228" s="176">
        <f t="shared" ref="CT228:CX228" si="2196">SUM(H228,AL228,BP228)</f>
        <v>0</v>
      </c>
      <c r="CU228" s="176">
        <f t="shared" si="2196"/>
        <v>0</v>
      </c>
      <c r="CV228" s="176">
        <f t="shared" si="2196"/>
        <v>0</v>
      </c>
      <c r="CW228" s="176">
        <f t="shared" si="2196"/>
        <v>0</v>
      </c>
      <c r="CX228" s="176">
        <f t="shared" si="2196"/>
        <v>0</v>
      </c>
      <c r="CY228" s="174" t="str">
        <f t="shared" si="19"/>
        <v>-</v>
      </c>
      <c r="CZ228" s="176">
        <f t="shared" ref="CZ228:DC228" si="2197">SUM(N228,AR228,BV228)</f>
        <v>0</v>
      </c>
      <c r="DA228" s="176">
        <f t="shared" si="2197"/>
        <v>0</v>
      </c>
      <c r="DB228" s="176">
        <f t="shared" si="2197"/>
        <v>0</v>
      </c>
      <c r="DC228" s="176">
        <f t="shared" si="2197"/>
        <v>0</v>
      </c>
      <c r="DD228" s="175">
        <f t="shared" si="36"/>
        <v>0</v>
      </c>
      <c r="DE228" s="176">
        <f t="shared" ref="DE228:DG228" si="2198">SUM(S228,AW228,CA228)</f>
        <v>0</v>
      </c>
      <c r="DF228" s="176">
        <f t="shared" si="2198"/>
        <v>0</v>
      </c>
      <c r="DG228" s="176">
        <f t="shared" si="2198"/>
        <v>0</v>
      </c>
      <c r="DH228" s="175">
        <f t="shared" si="38"/>
        <v>0</v>
      </c>
      <c r="DI228" s="176">
        <f t="shared" ref="DI228:DK228" si="2199">IF(DA228-DE228&lt;0,0,DA228-DE228)</f>
        <v>0</v>
      </c>
      <c r="DJ228" s="176">
        <f t="shared" si="2199"/>
        <v>0</v>
      </c>
      <c r="DK228" s="176">
        <f t="shared" si="2199"/>
        <v>0</v>
      </c>
      <c r="DL228" s="175">
        <f t="shared" si="40"/>
        <v>0</v>
      </c>
      <c r="DM228" s="176">
        <f t="shared" ref="DM228:DQ228" si="2200">SUM(AA228,BE228,CI228)</f>
        <v>0</v>
      </c>
      <c r="DN228" s="176">
        <f t="shared" si="2200"/>
        <v>0</v>
      </c>
      <c r="DO228" s="176">
        <f t="shared" si="2200"/>
        <v>0</v>
      </c>
      <c r="DP228" s="176">
        <f t="shared" si="2200"/>
        <v>0</v>
      </c>
      <c r="DQ228" s="176">
        <f t="shared" si="2200"/>
        <v>0</v>
      </c>
      <c r="DR228" s="175">
        <f t="shared" si="42"/>
        <v>0</v>
      </c>
      <c r="DS228" s="176">
        <f t="shared" ref="DS228:DT228" si="2201">SUM(AG228,BK228,CO228)</f>
        <v>0</v>
      </c>
      <c r="DT228" s="176">
        <f t="shared" si="2201"/>
        <v>0</v>
      </c>
      <c r="DU228" s="342"/>
    </row>
    <row r="229" ht="19.5" customHeight="1">
      <c r="A229" s="182">
        <f t="shared" si="1561"/>
        <v>210</v>
      </c>
      <c r="B229" s="179"/>
      <c r="C229" s="312"/>
      <c r="D229" s="313"/>
      <c r="E229" s="172"/>
      <c r="F229" s="173"/>
      <c r="G229" s="174" t="str">
        <f t="shared" si="543"/>
        <v>-</v>
      </c>
      <c r="H229" s="173"/>
      <c r="I229" s="173"/>
      <c r="J229" s="173"/>
      <c r="K229" s="173"/>
      <c r="L229" s="173"/>
      <c r="M229" s="174" t="str">
        <f t="shared" si="544"/>
        <v>-</v>
      </c>
      <c r="N229" s="173"/>
      <c r="O229" s="173"/>
      <c r="P229" s="173"/>
      <c r="Q229" s="173"/>
      <c r="R229" s="175">
        <f t="shared" si="545"/>
        <v>0</v>
      </c>
      <c r="S229" s="173"/>
      <c r="T229" s="173"/>
      <c r="U229" s="173"/>
      <c r="V229" s="175">
        <f t="shared" si="546"/>
        <v>0</v>
      </c>
      <c r="W229" s="176">
        <f t="shared" ref="W229:Y229" si="2202">IF(O229-S229&lt;0,0,O229-S229)</f>
        <v>0</v>
      </c>
      <c r="X229" s="176">
        <f t="shared" si="2202"/>
        <v>0</v>
      </c>
      <c r="Y229" s="176">
        <f t="shared" si="2202"/>
        <v>0</v>
      </c>
      <c r="Z229" s="175">
        <f t="shared" si="548"/>
        <v>0</v>
      </c>
      <c r="AA229" s="173"/>
      <c r="AB229" s="173"/>
      <c r="AC229" s="173"/>
      <c r="AD229" s="173"/>
      <c r="AE229" s="173"/>
      <c r="AF229" s="175">
        <f t="shared" si="549"/>
        <v>0</v>
      </c>
      <c r="AG229" s="173"/>
      <c r="AH229" s="173"/>
      <c r="AI229" s="172"/>
      <c r="AJ229" s="173"/>
      <c r="AK229" s="174" t="str">
        <f t="shared" si="12"/>
        <v>-</v>
      </c>
      <c r="AL229" s="173"/>
      <c r="AM229" s="173"/>
      <c r="AN229" s="173"/>
      <c r="AO229" s="173"/>
      <c r="AP229" s="173"/>
      <c r="AQ229" s="174" t="str">
        <f t="shared" si="13"/>
        <v>-</v>
      </c>
      <c r="AR229" s="155" t="str">
        <f t="shared" si="901"/>
        <v/>
      </c>
      <c r="AS229" s="173"/>
      <c r="AT229" s="173"/>
      <c r="AU229" s="173"/>
      <c r="AV229" s="175">
        <f t="shared" si="28"/>
        <v>0</v>
      </c>
      <c r="AW229" s="173"/>
      <c r="AX229" s="173"/>
      <c r="AY229" s="173"/>
      <c r="AZ229" s="175">
        <f t="shared" si="29"/>
        <v>0</v>
      </c>
      <c r="BA229" s="176">
        <f t="shared" ref="BA229:BC229" si="2203">IF(AS229-AW229&lt;0,0,AS229-AW229)</f>
        <v>0</v>
      </c>
      <c r="BB229" s="176">
        <f t="shared" si="2203"/>
        <v>0</v>
      </c>
      <c r="BC229" s="176">
        <f t="shared" si="2203"/>
        <v>0</v>
      </c>
      <c r="BD229" s="175">
        <f t="shared" si="59"/>
        <v>0</v>
      </c>
      <c r="BE229" s="173"/>
      <c r="BF229" s="173"/>
      <c r="BG229" s="173"/>
      <c r="BH229" s="173"/>
      <c r="BI229" s="173"/>
      <c r="BJ229" s="175">
        <f t="shared" si="30"/>
        <v>0</v>
      </c>
      <c r="BK229" s="173"/>
      <c r="BL229" s="173"/>
      <c r="BM229" s="172"/>
      <c r="BN229" s="173"/>
      <c r="BO229" s="174" t="str">
        <f t="shared" si="60"/>
        <v>-</v>
      </c>
      <c r="BP229" s="173"/>
      <c r="BQ229" s="173"/>
      <c r="BR229" s="173"/>
      <c r="BS229" s="173"/>
      <c r="BT229" s="173"/>
      <c r="BU229" s="174" t="str">
        <f t="shared" si="61"/>
        <v>-</v>
      </c>
      <c r="BV229" s="173"/>
      <c r="BW229" s="173"/>
      <c r="BX229" s="173"/>
      <c r="BY229" s="173"/>
      <c r="BZ229" s="175">
        <f t="shared" si="62"/>
        <v>0</v>
      </c>
      <c r="CA229" s="173"/>
      <c r="CB229" s="173"/>
      <c r="CC229" s="173"/>
      <c r="CD229" s="175">
        <f t="shared" si="63"/>
        <v>0</v>
      </c>
      <c r="CE229" s="176">
        <f t="shared" ref="CE229:CG229" si="2204">IF(BW229-CA229&lt;0,0,BW229-CA229)</f>
        <v>0</v>
      </c>
      <c r="CF229" s="176">
        <f t="shared" si="2204"/>
        <v>0</v>
      </c>
      <c r="CG229" s="176">
        <f t="shared" si="2204"/>
        <v>0</v>
      </c>
      <c r="CH229" s="175">
        <f t="shared" si="65"/>
        <v>0</v>
      </c>
      <c r="CI229" s="173"/>
      <c r="CJ229" s="173"/>
      <c r="CK229" s="173"/>
      <c r="CL229" s="173"/>
      <c r="CM229" s="173"/>
      <c r="CN229" s="175">
        <f t="shared" si="66"/>
        <v>0</v>
      </c>
      <c r="CO229" s="173"/>
      <c r="CP229" s="173"/>
      <c r="CQ229" s="177">
        <f t="shared" ref="CQ229:CR229" si="2205">SUM(E229,AI229,BM229)</f>
        <v>0</v>
      </c>
      <c r="CR229" s="176">
        <f t="shared" si="2205"/>
        <v>0</v>
      </c>
      <c r="CS229" s="174" t="str">
        <f t="shared" si="33"/>
        <v>-</v>
      </c>
      <c r="CT229" s="176">
        <f t="shared" ref="CT229:CX229" si="2206">SUM(H229,AL229,BP229)</f>
        <v>0</v>
      </c>
      <c r="CU229" s="176">
        <f t="shared" si="2206"/>
        <v>0</v>
      </c>
      <c r="CV229" s="176">
        <f t="shared" si="2206"/>
        <v>0</v>
      </c>
      <c r="CW229" s="176">
        <f t="shared" si="2206"/>
        <v>0</v>
      </c>
      <c r="CX229" s="176">
        <f t="shared" si="2206"/>
        <v>0</v>
      </c>
      <c r="CY229" s="174" t="str">
        <f t="shared" si="19"/>
        <v>-</v>
      </c>
      <c r="CZ229" s="176">
        <f t="shared" ref="CZ229:DC229" si="2207">SUM(N229,AR229,BV229)</f>
        <v>0</v>
      </c>
      <c r="DA229" s="176">
        <f t="shared" si="2207"/>
        <v>0</v>
      </c>
      <c r="DB229" s="176">
        <f t="shared" si="2207"/>
        <v>0</v>
      </c>
      <c r="DC229" s="176">
        <f t="shared" si="2207"/>
        <v>0</v>
      </c>
      <c r="DD229" s="175">
        <f t="shared" si="36"/>
        <v>0</v>
      </c>
      <c r="DE229" s="176">
        <f t="shared" ref="DE229:DG229" si="2208">SUM(S229,AW229,CA229)</f>
        <v>0</v>
      </c>
      <c r="DF229" s="176">
        <f t="shared" si="2208"/>
        <v>0</v>
      </c>
      <c r="DG229" s="176">
        <f t="shared" si="2208"/>
        <v>0</v>
      </c>
      <c r="DH229" s="175">
        <f t="shared" si="38"/>
        <v>0</v>
      </c>
      <c r="DI229" s="176">
        <f t="shared" ref="DI229:DK229" si="2209">IF(DA229-DE229&lt;0,0,DA229-DE229)</f>
        <v>0</v>
      </c>
      <c r="DJ229" s="176">
        <f t="shared" si="2209"/>
        <v>0</v>
      </c>
      <c r="DK229" s="176">
        <f t="shared" si="2209"/>
        <v>0</v>
      </c>
      <c r="DL229" s="175">
        <f t="shared" si="40"/>
        <v>0</v>
      </c>
      <c r="DM229" s="176">
        <f t="shared" ref="DM229:DQ229" si="2210">SUM(AA229,BE229,CI229)</f>
        <v>0</v>
      </c>
      <c r="DN229" s="176">
        <f t="shared" si="2210"/>
        <v>0</v>
      </c>
      <c r="DO229" s="176">
        <f t="shared" si="2210"/>
        <v>0</v>
      </c>
      <c r="DP229" s="176">
        <f t="shared" si="2210"/>
        <v>0</v>
      </c>
      <c r="DQ229" s="176">
        <f t="shared" si="2210"/>
        <v>0</v>
      </c>
      <c r="DR229" s="175">
        <f t="shared" si="42"/>
        <v>0</v>
      </c>
      <c r="DS229" s="176">
        <f t="shared" ref="DS229:DT229" si="2211">SUM(AG229,BK229,CO229)</f>
        <v>0</v>
      </c>
      <c r="DT229" s="176">
        <f t="shared" si="2211"/>
        <v>0</v>
      </c>
      <c r="DU229" s="342"/>
    </row>
    <row r="230" ht="19.5" customHeight="1">
      <c r="A230" s="182">
        <f t="shared" si="1561"/>
        <v>211</v>
      </c>
      <c r="B230" s="179"/>
      <c r="C230" s="312"/>
      <c r="D230" s="313"/>
      <c r="E230" s="172"/>
      <c r="F230" s="173"/>
      <c r="G230" s="174" t="str">
        <f t="shared" si="543"/>
        <v>-</v>
      </c>
      <c r="H230" s="173"/>
      <c r="I230" s="173"/>
      <c r="J230" s="173"/>
      <c r="K230" s="173"/>
      <c r="L230" s="173"/>
      <c r="M230" s="174" t="str">
        <f t="shared" si="544"/>
        <v>-</v>
      </c>
      <c r="N230" s="173"/>
      <c r="O230" s="173"/>
      <c r="P230" s="173"/>
      <c r="Q230" s="173"/>
      <c r="R230" s="175">
        <f t="shared" si="545"/>
        <v>0</v>
      </c>
      <c r="S230" s="173"/>
      <c r="T230" s="173"/>
      <c r="U230" s="173"/>
      <c r="V230" s="175">
        <f t="shared" si="546"/>
        <v>0</v>
      </c>
      <c r="W230" s="176">
        <f t="shared" ref="W230:Y230" si="2212">IF(O230-S230&lt;0,0,O230-S230)</f>
        <v>0</v>
      </c>
      <c r="X230" s="176">
        <f t="shared" si="2212"/>
        <v>0</v>
      </c>
      <c r="Y230" s="176">
        <f t="shared" si="2212"/>
        <v>0</v>
      </c>
      <c r="Z230" s="175">
        <f t="shared" si="548"/>
        <v>0</v>
      </c>
      <c r="AA230" s="173"/>
      <c r="AB230" s="173"/>
      <c r="AC230" s="173"/>
      <c r="AD230" s="173"/>
      <c r="AE230" s="173"/>
      <c r="AF230" s="175">
        <f t="shared" si="549"/>
        <v>0</v>
      </c>
      <c r="AG230" s="173"/>
      <c r="AH230" s="173"/>
      <c r="AI230" s="172"/>
      <c r="AJ230" s="173"/>
      <c r="AK230" s="174" t="str">
        <f t="shared" si="12"/>
        <v>-</v>
      </c>
      <c r="AL230" s="173"/>
      <c r="AM230" s="173"/>
      <c r="AN230" s="173"/>
      <c r="AO230" s="173"/>
      <c r="AP230" s="173"/>
      <c r="AQ230" s="174" t="str">
        <f t="shared" si="13"/>
        <v>-</v>
      </c>
      <c r="AR230" s="155" t="str">
        <f t="shared" si="901"/>
        <v/>
      </c>
      <c r="AS230" s="173"/>
      <c r="AT230" s="173"/>
      <c r="AU230" s="173"/>
      <c r="AV230" s="175">
        <f t="shared" si="28"/>
        <v>0</v>
      </c>
      <c r="AW230" s="173"/>
      <c r="AX230" s="173"/>
      <c r="AY230" s="173"/>
      <c r="AZ230" s="175">
        <f t="shared" si="29"/>
        <v>0</v>
      </c>
      <c r="BA230" s="176">
        <f t="shared" ref="BA230:BC230" si="2213">IF(AS230-AW230&lt;0,0,AS230-AW230)</f>
        <v>0</v>
      </c>
      <c r="BB230" s="176">
        <f t="shared" si="2213"/>
        <v>0</v>
      </c>
      <c r="BC230" s="176">
        <f t="shared" si="2213"/>
        <v>0</v>
      </c>
      <c r="BD230" s="175">
        <f t="shared" si="59"/>
        <v>0</v>
      </c>
      <c r="BE230" s="173"/>
      <c r="BF230" s="173"/>
      <c r="BG230" s="173"/>
      <c r="BH230" s="173"/>
      <c r="BI230" s="173"/>
      <c r="BJ230" s="175">
        <f t="shared" si="30"/>
        <v>0</v>
      </c>
      <c r="BK230" s="173"/>
      <c r="BL230" s="173"/>
      <c r="BM230" s="172"/>
      <c r="BN230" s="173"/>
      <c r="BO230" s="174" t="str">
        <f t="shared" si="60"/>
        <v>-</v>
      </c>
      <c r="BP230" s="173"/>
      <c r="BQ230" s="173"/>
      <c r="BR230" s="173"/>
      <c r="BS230" s="173"/>
      <c r="BT230" s="173"/>
      <c r="BU230" s="174" t="str">
        <f t="shared" si="61"/>
        <v>-</v>
      </c>
      <c r="BV230" s="173"/>
      <c r="BW230" s="173"/>
      <c r="BX230" s="173"/>
      <c r="BY230" s="173"/>
      <c r="BZ230" s="175">
        <f t="shared" si="62"/>
        <v>0</v>
      </c>
      <c r="CA230" s="173"/>
      <c r="CB230" s="173"/>
      <c r="CC230" s="173"/>
      <c r="CD230" s="175">
        <f t="shared" si="63"/>
        <v>0</v>
      </c>
      <c r="CE230" s="176">
        <f t="shared" ref="CE230:CG230" si="2214">IF(BW230-CA230&lt;0,0,BW230-CA230)</f>
        <v>0</v>
      </c>
      <c r="CF230" s="176">
        <f t="shared" si="2214"/>
        <v>0</v>
      </c>
      <c r="CG230" s="176">
        <f t="shared" si="2214"/>
        <v>0</v>
      </c>
      <c r="CH230" s="175">
        <f t="shared" si="65"/>
        <v>0</v>
      </c>
      <c r="CI230" s="173"/>
      <c r="CJ230" s="173"/>
      <c r="CK230" s="173"/>
      <c r="CL230" s="173"/>
      <c r="CM230" s="173"/>
      <c r="CN230" s="175">
        <f t="shared" si="66"/>
        <v>0</v>
      </c>
      <c r="CO230" s="173"/>
      <c r="CP230" s="173"/>
      <c r="CQ230" s="177">
        <f t="shared" ref="CQ230:CR230" si="2215">SUM(E230,AI230,BM230)</f>
        <v>0</v>
      </c>
      <c r="CR230" s="176">
        <f t="shared" si="2215"/>
        <v>0</v>
      </c>
      <c r="CS230" s="174" t="str">
        <f t="shared" si="33"/>
        <v>-</v>
      </c>
      <c r="CT230" s="176">
        <f t="shared" ref="CT230:CX230" si="2216">SUM(H230,AL230,BP230)</f>
        <v>0</v>
      </c>
      <c r="CU230" s="176">
        <f t="shared" si="2216"/>
        <v>0</v>
      </c>
      <c r="CV230" s="176">
        <f t="shared" si="2216"/>
        <v>0</v>
      </c>
      <c r="CW230" s="176">
        <f t="shared" si="2216"/>
        <v>0</v>
      </c>
      <c r="CX230" s="176">
        <f t="shared" si="2216"/>
        <v>0</v>
      </c>
      <c r="CY230" s="174" t="str">
        <f t="shared" si="19"/>
        <v>-</v>
      </c>
      <c r="CZ230" s="176">
        <f t="shared" ref="CZ230:DC230" si="2217">SUM(N230,AR230,BV230)</f>
        <v>0</v>
      </c>
      <c r="DA230" s="176">
        <f t="shared" si="2217"/>
        <v>0</v>
      </c>
      <c r="DB230" s="176">
        <f t="shared" si="2217"/>
        <v>0</v>
      </c>
      <c r="DC230" s="176">
        <f t="shared" si="2217"/>
        <v>0</v>
      </c>
      <c r="DD230" s="175">
        <f t="shared" si="36"/>
        <v>0</v>
      </c>
      <c r="DE230" s="176">
        <f t="shared" ref="DE230:DG230" si="2218">SUM(S230,AW230,CA230)</f>
        <v>0</v>
      </c>
      <c r="DF230" s="176">
        <f t="shared" si="2218"/>
        <v>0</v>
      </c>
      <c r="DG230" s="176">
        <f t="shared" si="2218"/>
        <v>0</v>
      </c>
      <c r="DH230" s="175">
        <f t="shared" si="38"/>
        <v>0</v>
      </c>
      <c r="DI230" s="176">
        <f t="shared" ref="DI230:DK230" si="2219">IF(DA230-DE230&lt;0,0,DA230-DE230)</f>
        <v>0</v>
      </c>
      <c r="DJ230" s="176">
        <f t="shared" si="2219"/>
        <v>0</v>
      </c>
      <c r="DK230" s="176">
        <f t="shared" si="2219"/>
        <v>0</v>
      </c>
      <c r="DL230" s="175">
        <f t="shared" si="40"/>
        <v>0</v>
      </c>
      <c r="DM230" s="176">
        <f t="shared" ref="DM230:DQ230" si="2220">SUM(AA230,BE230,CI230)</f>
        <v>0</v>
      </c>
      <c r="DN230" s="176">
        <f t="shared" si="2220"/>
        <v>0</v>
      </c>
      <c r="DO230" s="176">
        <f t="shared" si="2220"/>
        <v>0</v>
      </c>
      <c r="DP230" s="176">
        <f t="shared" si="2220"/>
        <v>0</v>
      </c>
      <c r="DQ230" s="176">
        <f t="shared" si="2220"/>
        <v>0</v>
      </c>
      <c r="DR230" s="175">
        <f t="shared" si="42"/>
        <v>0</v>
      </c>
      <c r="DS230" s="176">
        <f t="shared" ref="DS230:DT230" si="2221">SUM(AG230,BK230,CO230)</f>
        <v>0</v>
      </c>
      <c r="DT230" s="176">
        <f t="shared" si="2221"/>
        <v>0</v>
      </c>
      <c r="DU230" s="342"/>
    </row>
    <row r="231" ht="19.5" customHeight="1">
      <c r="A231" s="182">
        <f t="shared" si="1561"/>
        <v>212</v>
      </c>
      <c r="B231" s="179"/>
      <c r="C231" s="312"/>
      <c r="D231" s="313"/>
      <c r="E231" s="172"/>
      <c r="F231" s="173"/>
      <c r="G231" s="174" t="str">
        <f t="shared" si="543"/>
        <v>-</v>
      </c>
      <c r="H231" s="173"/>
      <c r="I231" s="173"/>
      <c r="J231" s="173"/>
      <c r="K231" s="173"/>
      <c r="L231" s="173"/>
      <c r="M231" s="174" t="str">
        <f t="shared" si="544"/>
        <v>-</v>
      </c>
      <c r="N231" s="173"/>
      <c r="O231" s="173"/>
      <c r="P231" s="173"/>
      <c r="Q231" s="173"/>
      <c r="R231" s="175">
        <f t="shared" si="545"/>
        <v>0</v>
      </c>
      <c r="S231" s="173"/>
      <c r="T231" s="173"/>
      <c r="U231" s="173"/>
      <c r="V231" s="175">
        <f t="shared" si="546"/>
        <v>0</v>
      </c>
      <c r="W231" s="176">
        <f t="shared" ref="W231:Y231" si="2222">IF(O231-S231&lt;0,0,O231-S231)</f>
        <v>0</v>
      </c>
      <c r="X231" s="176">
        <f t="shared" si="2222"/>
        <v>0</v>
      </c>
      <c r="Y231" s="176">
        <f t="shared" si="2222"/>
        <v>0</v>
      </c>
      <c r="Z231" s="175">
        <f t="shared" si="548"/>
        <v>0</v>
      </c>
      <c r="AA231" s="173"/>
      <c r="AB231" s="173"/>
      <c r="AC231" s="173"/>
      <c r="AD231" s="173"/>
      <c r="AE231" s="173"/>
      <c r="AF231" s="175">
        <f t="shared" si="549"/>
        <v>0</v>
      </c>
      <c r="AG231" s="173"/>
      <c r="AH231" s="173"/>
      <c r="AI231" s="172"/>
      <c r="AJ231" s="173"/>
      <c r="AK231" s="174" t="str">
        <f t="shared" si="12"/>
        <v>-</v>
      </c>
      <c r="AL231" s="173"/>
      <c r="AM231" s="173"/>
      <c r="AN231" s="173"/>
      <c r="AO231" s="173"/>
      <c r="AP231" s="173"/>
      <c r="AQ231" s="174" t="str">
        <f t="shared" si="13"/>
        <v>-</v>
      </c>
      <c r="AR231" s="155" t="str">
        <f t="shared" si="901"/>
        <v/>
      </c>
      <c r="AS231" s="173"/>
      <c r="AT231" s="173"/>
      <c r="AU231" s="173"/>
      <c r="AV231" s="175">
        <f t="shared" si="28"/>
        <v>0</v>
      </c>
      <c r="AW231" s="173"/>
      <c r="AX231" s="173"/>
      <c r="AY231" s="173"/>
      <c r="AZ231" s="175">
        <f t="shared" si="29"/>
        <v>0</v>
      </c>
      <c r="BA231" s="176">
        <f t="shared" ref="BA231:BC231" si="2223">IF(AS231-AW231&lt;0,0,AS231-AW231)</f>
        <v>0</v>
      </c>
      <c r="BB231" s="176">
        <f t="shared" si="2223"/>
        <v>0</v>
      </c>
      <c r="BC231" s="176">
        <f t="shared" si="2223"/>
        <v>0</v>
      </c>
      <c r="BD231" s="175">
        <f t="shared" si="59"/>
        <v>0</v>
      </c>
      <c r="BE231" s="173"/>
      <c r="BF231" s="173"/>
      <c r="BG231" s="173"/>
      <c r="BH231" s="173"/>
      <c r="BI231" s="173"/>
      <c r="BJ231" s="175">
        <f t="shared" si="30"/>
        <v>0</v>
      </c>
      <c r="BK231" s="173"/>
      <c r="BL231" s="173"/>
      <c r="BM231" s="172"/>
      <c r="BN231" s="173"/>
      <c r="BO231" s="174" t="str">
        <f t="shared" si="60"/>
        <v>-</v>
      </c>
      <c r="BP231" s="173"/>
      <c r="BQ231" s="173"/>
      <c r="BR231" s="173"/>
      <c r="BS231" s="173"/>
      <c r="BT231" s="173"/>
      <c r="BU231" s="174" t="str">
        <f t="shared" si="61"/>
        <v>-</v>
      </c>
      <c r="BV231" s="173"/>
      <c r="BW231" s="173"/>
      <c r="BX231" s="173"/>
      <c r="BY231" s="173"/>
      <c r="BZ231" s="175">
        <f t="shared" si="62"/>
        <v>0</v>
      </c>
      <c r="CA231" s="173"/>
      <c r="CB231" s="173"/>
      <c r="CC231" s="173"/>
      <c r="CD231" s="175">
        <f t="shared" si="63"/>
        <v>0</v>
      </c>
      <c r="CE231" s="176">
        <f t="shared" ref="CE231:CG231" si="2224">IF(BW231-CA231&lt;0,0,BW231-CA231)</f>
        <v>0</v>
      </c>
      <c r="CF231" s="176">
        <f t="shared" si="2224"/>
        <v>0</v>
      </c>
      <c r="CG231" s="176">
        <f t="shared" si="2224"/>
        <v>0</v>
      </c>
      <c r="CH231" s="175">
        <f t="shared" si="65"/>
        <v>0</v>
      </c>
      <c r="CI231" s="173"/>
      <c r="CJ231" s="173"/>
      <c r="CK231" s="173"/>
      <c r="CL231" s="173"/>
      <c r="CM231" s="173"/>
      <c r="CN231" s="175">
        <f t="shared" si="66"/>
        <v>0</v>
      </c>
      <c r="CO231" s="173"/>
      <c r="CP231" s="173"/>
      <c r="CQ231" s="177">
        <f t="shared" ref="CQ231:CR231" si="2225">SUM(E231,AI231,BM231)</f>
        <v>0</v>
      </c>
      <c r="CR231" s="176">
        <f t="shared" si="2225"/>
        <v>0</v>
      </c>
      <c r="CS231" s="174" t="str">
        <f t="shared" si="33"/>
        <v>-</v>
      </c>
      <c r="CT231" s="176">
        <f t="shared" ref="CT231:CX231" si="2226">SUM(H231,AL231,BP231)</f>
        <v>0</v>
      </c>
      <c r="CU231" s="176">
        <f t="shared" si="2226"/>
        <v>0</v>
      </c>
      <c r="CV231" s="176">
        <f t="shared" si="2226"/>
        <v>0</v>
      </c>
      <c r="CW231" s="176">
        <f t="shared" si="2226"/>
        <v>0</v>
      </c>
      <c r="CX231" s="176">
        <f t="shared" si="2226"/>
        <v>0</v>
      </c>
      <c r="CY231" s="174" t="str">
        <f t="shared" si="19"/>
        <v>-</v>
      </c>
      <c r="CZ231" s="176">
        <f t="shared" ref="CZ231:DC231" si="2227">SUM(N231,AR231,BV231)</f>
        <v>0</v>
      </c>
      <c r="DA231" s="176">
        <f t="shared" si="2227"/>
        <v>0</v>
      </c>
      <c r="DB231" s="176">
        <f t="shared" si="2227"/>
        <v>0</v>
      </c>
      <c r="DC231" s="176">
        <f t="shared" si="2227"/>
        <v>0</v>
      </c>
      <c r="DD231" s="175">
        <f t="shared" si="36"/>
        <v>0</v>
      </c>
      <c r="DE231" s="176">
        <f t="shared" ref="DE231:DG231" si="2228">SUM(S231,AW231,CA231)</f>
        <v>0</v>
      </c>
      <c r="DF231" s="176">
        <f t="shared" si="2228"/>
        <v>0</v>
      </c>
      <c r="DG231" s="176">
        <f t="shared" si="2228"/>
        <v>0</v>
      </c>
      <c r="DH231" s="175">
        <f t="shared" si="38"/>
        <v>0</v>
      </c>
      <c r="DI231" s="176">
        <f t="shared" ref="DI231:DK231" si="2229">IF(DA231-DE231&lt;0,0,DA231-DE231)</f>
        <v>0</v>
      </c>
      <c r="DJ231" s="176">
        <f t="shared" si="2229"/>
        <v>0</v>
      </c>
      <c r="DK231" s="176">
        <f t="shared" si="2229"/>
        <v>0</v>
      </c>
      <c r="DL231" s="175">
        <f t="shared" si="40"/>
        <v>0</v>
      </c>
      <c r="DM231" s="176">
        <f t="shared" ref="DM231:DQ231" si="2230">SUM(AA231,BE231,CI231)</f>
        <v>0</v>
      </c>
      <c r="DN231" s="176">
        <f t="shared" si="2230"/>
        <v>0</v>
      </c>
      <c r="DO231" s="176">
        <f t="shared" si="2230"/>
        <v>0</v>
      </c>
      <c r="DP231" s="176">
        <f t="shared" si="2230"/>
        <v>0</v>
      </c>
      <c r="DQ231" s="176">
        <f t="shared" si="2230"/>
        <v>0</v>
      </c>
      <c r="DR231" s="175">
        <f t="shared" si="42"/>
        <v>0</v>
      </c>
      <c r="DS231" s="176">
        <f t="shared" ref="DS231:DT231" si="2231">SUM(AG231,BK231,CO231)</f>
        <v>0</v>
      </c>
      <c r="DT231" s="176">
        <f t="shared" si="2231"/>
        <v>0</v>
      </c>
      <c r="DU231" s="342"/>
    </row>
    <row r="232" ht="19.5" customHeight="1">
      <c r="A232" s="182">
        <f t="shared" si="1561"/>
        <v>213</v>
      </c>
      <c r="B232" s="179"/>
      <c r="C232" s="312"/>
      <c r="D232" s="313"/>
      <c r="E232" s="172"/>
      <c r="F232" s="173"/>
      <c r="G232" s="174" t="str">
        <f t="shared" si="543"/>
        <v>-</v>
      </c>
      <c r="H232" s="173"/>
      <c r="I232" s="173"/>
      <c r="J232" s="173"/>
      <c r="K232" s="173"/>
      <c r="L232" s="173"/>
      <c r="M232" s="174" t="str">
        <f t="shared" si="544"/>
        <v>-</v>
      </c>
      <c r="N232" s="173"/>
      <c r="O232" s="173"/>
      <c r="P232" s="173"/>
      <c r="Q232" s="173"/>
      <c r="R232" s="175">
        <f t="shared" si="545"/>
        <v>0</v>
      </c>
      <c r="S232" s="173"/>
      <c r="T232" s="173"/>
      <c r="U232" s="173"/>
      <c r="V232" s="175">
        <f t="shared" si="546"/>
        <v>0</v>
      </c>
      <c r="W232" s="176">
        <f t="shared" ref="W232:Y232" si="2232">IF(O232-S232&lt;0,0,O232-S232)</f>
        <v>0</v>
      </c>
      <c r="X232" s="176">
        <f t="shared" si="2232"/>
        <v>0</v>
      </c>
      <c r="Y232" s="176">
        <f t="shared" si="2232"/>
        <v>0</v>
      </c>
      <c r="Z232" s="175">
        <f t="shared" si="548"/>
        <v>0</v>
      </c>
      <c r="AA232" s="173"/>
      <c r="AB232" s="173"/>
      <c r="AC232" s="173"/>
      <c r="AD232" s="173"/>
      <c r="AE232" s="173"/>
      <c r="AF232" s="175">
        <f t="shared" si="549"/>
        <v>0</v>
      </c>
      <c r="AG232" s="173"/>
      <c r="AH232" s="173"/>
      <c r="AI232" s="172"/>
      <c r="AJ232" s="173"/>
      <c r="AK232" s="174" t="str">
        <f t="shared" si="12"/>
        <v>-</v>
      </c>
      <c r="AL232" s="173"/>
      <c r="AM232" s="173"/>
      <c r="AN232" s="173"/>
      <c r="AO232" s="173"/>
      <c r="AP232" s="173"/>
      <c r="AQ232" s="174" t="str">
        <f t="shared" si="13"/>
        <v>-</v>
      </c>
      <c r="AR232" s="155" t="str">
        <f t="shared" si="901"/>
        <v/>
      </c>
      <c r="AS232" s="173"/>
      <c r="AT232" s="173"/>
      <c r="AU232" s="173"/>
      <c r="AV232" s="175">
        <f t="shared" si="28"/>
        <v>0</v>
      </c>
      <c r="AW232" s="173"/>
      <c r="AX232" s="173"/>
      <c r="AY232" s="173"/>
      <c r="AZ232" s="175">
        <f t="shared" si="29"/>
        <v>0</v>
      </c>
      <c r="BA232" s="176">
        <f t="shared" ref="BA232:BC232" si="2233">IF(AS232-AW232&lt;0,0,AS232-AW232)</f>
        <v>0</v>
      </c>
      <c r="BB232" s="176">
        <f t="shared" si="2233"/>
        <v>0</v>
      </c>
      <c r="BC232" s="176">
        <f t="shared" si="2233"/>
        <v>0</v>
      </c>
      <c r="BD232" s="175">
        <f t="shared" si="59"/>
        <v>0</v>
      </c>
      <c r="BE232" s="173"/>
      <c r="BF232" s="173"/>
      <c r="BG232" s="173"/>
      <c r="BH232" s="173"/>
      <c r="BI232" s="173"/>
      <c r="BJ232" s="175">
        <f t="shared" si="30"/>
        <v>0</v>
      </c>
      <c r="BK232" s="173"/>
      <c r="BL232" s="173"/>
      <c r="BM232" s="172"/>
      <c r="BN232" s="173"/>
      <c r="BO232" s="174" t="str">
        <f t="shared" si="60"/>
        <v>-</v>
      </c>
      <c r="BP232" s="173"/>
      <c r="BQ232" s="173"/>
      <c r="BR232" s="173"/>
      <c r="BS232" s="173"/>
      <c r="BT232" s="173"/>
      <c r="BU232" s="174" t="str">
        <f t="shared" si="61"/>
        <v>-</v>
      </c>
      <c r="BV232" s="173"/>
      <c r="BW232" s="173"/>
      <c r="BX232" s="173"/>
      <c r="BY232" s="173"/>
      <c r="BZ232" s="175">
        <f t="shared" si="62"/>
        <v>0</v>
      </c>
      <c r="CA232" s="173"/>
      <c r="CB232" s="173"/>
      <c r="CC232" s="173"/>
      <c r="CD232" s="175">
        <f t="shared" si="63"/>
        <v>0</v>
      </c>
      <c r="CE232" s="176">
        <f t="shared" ref="CE232:CG232" si="2234">IF(BW232-CA232&lt;0,0,BW232-CA232)</f>
        <v>0</v>
      </c>
      <c r="CF232" s="176">
        <f t="shared" si="2234"/>
        <v>0</v>
      </c>
      <c r="CG232" s="176">
        <f t="shared" si="2234"/>
        <v>0</v>
      </c>
      <c r="CH232" s="175">
        <f t="shared" si="65"/>
        <v>0</v>
      </c>
      <c r="CI232" s="173"/>
      <c r="CJ232" s="173"/>
      <c r="CK232" s="173"/>
      <c r="CL232" s="173"/>
      <c r="CM232" s="173"/>
      <c r="CN232" s="175">
        <f t="shared" si="66"/>
        <v>0</v>
      </c>
      <c r="CO232" s="173"/>
      <c r="CP232" s="173"/>
      <c r="CQ232" s="177">
        <f t="shared" ref="CQ232:CR232" si="2235">SUM(E232,AI232,BM232)</f>
        <v>0</v>
      </c>
      <c r="CR232" s="176">
        <f t="shared" si="2235"/>
        <v>0</v>
      </c>
      <c r="CS232" s="174" t="str">
        <f t="shared" si="33"/>
        <v>-</v>
      </c>
      <c r="CT232" s="176">
        <f t="shared" ref="CT232:CX232" si="2236">SUM(H232,AL232,BP232)</f>
        <v>0</v>
      </c>
      <c r="CU232" s="176">
        <f t="shared" si="2236"/>
        <v>0</v>
      </c>
      <c r="CV232" s="176">
        <f t="shared" si="2236"/>
        <v>0</v>
      </c>
      <c r="CW232" s="176">
        <f t="shared" si="2236"/>
        <v>0</v>
      </c>
      <c r="CX232" s="176">
        <f t="shared" si="2236"/>
        <v>0</v>
      </c>
      <c r="CY232" s="174" t="str">
        <f t="shared" si="19"/>
        <v>-</v>
      </c>
      <c r="CZ232" s="176">
        <f t="shared" ref="CZ232:DC232" si="2237">SUM(N232,AR232,BV232)</f>
        <v>0</v>
      </c>
      <c r="DA232" s="176">
        <f t="shared" si="2237"/>
        <v>0</v>
      </c>
      <c r="DB232" s="176">
        <f t="shared" si="2237"/>
        <v>0</v>
      </c>
      <c r="DC232" s="176">
        <f t="shared" si="2237"/>
        <v>0</v>
      </c>
      <c r="DD232" s="175">
        <f t="shared" si="36"/>
        <v>0</v>
      </c>
      <c r="DE232" s="176">
        <f t="shared" ref="DE232:DG232" si="2238">SUM(S232,AW232,CA232)</f>
        <v>0</v>
      </c>
      <c r="DF232" s="176">
        <f t="shared" si="2238"/>
        <v>0</v>
      </c>
      <c r="DG232" s="176">
        <f t="shared" si="2238"/>
        <v>0</v>
      </c>
      <c r="DH232" s="175">
        <f t="shared" si="38"/>
        <v>0</v>
      </c>
      <c r="DI232" s="176">
        <f t="shared" ref="DI232:DK232" si="2239">IF(DA232-DE232&lt;0,0,DA232-DE232)</f>
        <v>0</v>
      </c>
      <c r="DJ232" s="176">
        <f t="shared" si="2239"/>
        <v>0</v>
      </c>
      <c r="DK232" s="176">
        <f t="shared" si="2239"/>
        <v>0</v>
      </c>
      <c r="DL232" s="175">
        <f t="shared" si="40"/>
        <v>0</v>
      </c>
      <c r="DM232" s="176">
        <f t="shared" ref="DM232:DQ232" si="2240">SUM(AA232,BE232,CI232)</f>
        <v>0</v>
      </c>
      <c r="DN232" s="176">
        <f t="shared" si="2240"/>
        <v>0</v>
      </c>
      <c r="DO232" s="176">
        <f t="shared" si="2240"/>
        <v>0</v>
      </c>
      <c r="DP232" s="176">
        <f t="shared" si="2240"/>
        <v>0</v>
      </c>
      <c r="DQ232" s="176">
        <f t="shared" si="2240"/>
        <v>0</v>
      </c>
      <c r="DR232" s="175">
        <f t="shared" si="42"/>
        <v>0</v>
      </c>
      <c r="DS232" s="176">
        <f t="shared" ref="DS232:DT232" si="2241">SUM(AG232,BK232,CO232)</f>
        <v>0</v>
      </c>
      <c r="DT232" s="176">
        <f t="shared" si="2241"/>
        <v>0</v>
      </c>
      <c r="DU232" s="342"/>
    </row>
    <row r="233" ht="19.5" customHeight="1">
      <c r="A233" s="182">
        <f t="shared" si="1561"/>
        <v>214</v>
      </c>
      <c r="B233" s="179"/>
      <c r="C233" s="312"/>
      <c r="D233" s="313"/>
      <c r="E233" s="172"/>
      <c r="F233" s="173"/>
      <c r="G233" s="174" t="str">
        <f t="shared" si="543"/>
        <v>-</v>
      </c>
      <c r="H233" s="173"/>
      <c r="I233" s="173"/>
      <c r="J233" s="173"/>
      <c r="K233" s="173"/>
      <c r="L233" s="173"/>
      <c r="M233" s="174" t="str">
        <f t="shared" si="544"/>
        <v>-</v>
      </c>
      <c r="N233" s="173"/>
      <c r="O233" s="173"/>
      <c r="P233" s="173"/>
      <c r="Q233" s="173"/>
      <c r="R233" s="175">
        <f t="shared" si="545"/>
        <v>0</v>
      </c>
      <c r="S233" s="173"/>
      <c r="T233" s="173"/>
      <c r="U233" s="173"/>
      <c r="V233" s="175">
        <f t="shared" si="546"/>
        <v>0</v>
      </c>
      <c r="W233" s="176">
        <f t="shared" ref="W233:Y233" si="2242">IF(O233-S233&lt;0,0,O233-S233)</f>
        <v>0</v>
      </c>
      <c r="X233" s="176">
        <f t="shared" si="2242"/>
        <v>0</v>
      </c>
      <c r="Y233" s="176">
        <f t="shared" si="2242"/>
        <v>0</v>
      </c>
      <c r="Z233" s="175">
        <f t="shared" si="548"/>
        <v>0</v>
      </c>
      <c r="AA233" s="173"/>
      <c r="AB233" s="173"/>
      <c r="AC233" s="173"/>
      <c r="AD233" s="173"/>
      <c r="AE233" s="173"/>
      <c r="AF233" s="175">
        <f t="shared" si="549"/>
        <v>0</v>
      </c>
      <c r="AG233" s="173"/>
      <c r="AH233" s="173"/>
      <c r="AI233" s="172"/>
      <c r="AJ233" s="173"/>
      <c r="AK233" s="174" t="str">
        <f t="shared" si="12"/>
        <v>-</v>
      </c>
      <c r="AL233" s="173"/>
      <c r="AM233" s="173"/>
      <c r="AN233" s="173"/>
      <c r="AO233" s="173"/>
      <c r="AP233" s="173"/>
      <c r="AQ233" s="174" t="str">
        <f t="shared" si="13"/>
        <v>-</v>
      </c>
      <c r="AR233" s="155" t="str">
        <f t="shared" si="901"/>
        <v/>
      </c>
      <c r="AS233" s="173"/>
      <c r="AT233" s="173"/>
      <c r="AU233" s="173"/>
      <c r="AV233" s="175">
        <f t="shared" si="28"/>
        <v>0</v>
      </c>
      <c r="AW233" s="173"/>
      <c r="AX233" s="173"/>
      <c r="AY233" s="173"/>
      <c r="AZ233" s="175">
        <f t="shared" si="29"/>
        <v>0</v>
      </c>
      <c r="BA233" s="176">
        <f t="shared" ref="BA233:BC233" si="2243">IF(AS233-AW233&lt;0,0,AS233-AW233)</f>
        <v>0</v>
      </c>
      <c r="BB233" s="176">
        <f t="shared" si="2243"/>
        <v>0</v>
      </c>
      <c r="BC233" s="176">
        <f t="shared" si="2243"/>
        <v>0</v>
      </c>
      <c r="BD233" s="175">
        <f t="shared" si="59"/>
        <v>0</v>
      </c>
      <c r="BE233" s="173"/>
      <c r="BF233" s="173"/>
      <c r="BG233" s="173"/>
      <c r="BH233" s="173"/>
      <c r="BI233" s="173"/>
      <c r="BJ233" s="175">
        <f t="shared" si="30"/>
        <v>0</v>
      </c>
      <c r="BK233" s="173"/>
      <c r="BL233" s="173"/>
      <c r="BM233" s="172"/>
      <c r="BN233" s="173"/>
      <c r="BO233" s="174" t="str">
        <f t="shared" si="60"/>
        <v>-</v>
      </c>
      <c r="BP233" s="173"/>
      <c r="BQ233" s="173"/>
      <c r="BR233" s="173"/>
      <c r="BS233" s="173"/>
      <c r="BT233" s="173"/>
      <c r="BU233" s="174" t="str">
        <f t="shared" si="61"/>
        <v>-</v>
      </c>
      <c r="BV233" s="173"/>
      <c r="BW233" s="173"/>
      <c r="BX233" s="173"/>
      <c r="BY233" s="173"/>
      <c r="BZ233" s="175">
        <f t="shared" si="62"/>
        <v>0</v>
      </c>
      <c r="CA233" s="173"/>
      <c r="CB233" s="173"/>
      <c r="CC233" s="173"/>
      <c r="CD233" s="175">
        <f t="shared" si="63"/>
        <v>0</v>
      </c>
      <c r="CE233" s="176">
        <f t="shared" ref="CE233:CG233" si="2244">IF(BW233-CA233&lt;0,0,BW233-CA233)</f>
        <v>0</v>
      </c>
      <c r="CF233" s="176">
        <f t="shared" si="2244"/>
        <v>0</v>
      </c>
      <c r="CG233" s="176">
        <f t="shared" si="2244"/>
        <v>0</v>
      </c>
      <c r="CH233" s="175">
        <f t="shared" si="65"/>
        <v>0</v>
      </c>
      <c r="CI233" s="173"/>
      <c r="CJ233" s="173"/>
      <c r="CK233" s="173"/>
      <c r="CL233" s="173"/>
      <c r="CM233" s="173"/>
      <c r="CN233" s="175">
        <f t="shared" si="66"/>
        <v>0</v>
      </c>
      <c r="CO233" s="173"/>
      <c r="CP233" s="173"/>
      <c r="CQ233" s="177">
        <f t="shared" ref="CQ233:CR233" si="2245">SUM(E233,AI233,BM233)</f>
        <v>0</v>
      </c>
      <c r="CR233" s="176">
        <f t="shared" si="2245"/>
        <v>0</v>
      </c>
      <c r="CS233" s="174" t="str">
        <f t="shared" si="33"/>
        <v>-</v>
      </c>
      <c r="CT233" s="176">
        <f t="shared" ref="CT233:CX233" si="2246">SUM(H233,AL233,BP233)</f>
        <v>0</v>
      </c>
      <c r="CU233" s="176">
        <f t="shared" si="2246"/>
        <v>0</v>
      </c>
      <c r="CV233" s="176">
        <f t="shared" si="2246"/>
        <v>0</v>
      </c>
      <c r="CW233" s="176">
        <f t="shared" si="2246"/>
        <v>0</v>
      </c>
      <c r="CX233" s="176">
        <f t="shared" si="2246"/>
        <v>0</v>
      </c>
      <c r="CY233" s="174" t="str">
        <f t="shared" si="19"/>
        <v>-</v>
      </c>
      <c r="CZ233" s="176">
        <f t="shared" ref="CZ233:DC233" si="2247">SUM(N233,AR233,BV233)</f>
        <v>0</v>
      </c>
      <c r="DA233" s="176">
        <f t="shared" si="2247"/>
        <v>0</v>
      </c>
      <c r="DB233" s="176">
        <f t="shared" si="2247"/>
        <v>0</v>
      </c>
      <c r="DC233" s="176">
        <f t="shared" si="2247"/>
        <v>0</v>
      </c>
      <c r="DD233" s="175">
        <f t="shared" si="36"/>
        <v>0</v>
      </c>
      <c r="DE233" s="176">
        <f t="shared" ref="DE233:DG233" si="2248">SUM(S233,AW233,CA233)</f>
        <v>0</v>
      </c>
      <c r="DF233" s="176">
        <f t="shared" si="2248"/>
        <v>0</v>
      </c>
      <c r="DG233" s="176">
        <f t="shared" si="2248"/>
        <v>0</v>
      </c>
      <c r="DH233" s="175">
        <f t="shared" si="38"/>
        <v>0</v>
      </c>
      <c r="DI233" s="176">
        <f t="shared" ref="DI233:DK233" si="2249">IF(DA233-DE233&lt;0,0,DA233-DE233)</f>
        <v>0</v>
      </c>
      <c r="DJ233" s="176">
        <f t="shared" si="2249"/>
        <v>0</v>
      </c>
      <c r="DK233" s="176">
        <f t="shared" si="2249"/>
        <v>0</v>
      </c>
      <c r="DL233" s="175">
        <f t="shared" si="40"/>
        <v>0</v>
      </c>
      <c r="DM233" s="176">
        <f t="shared" ref="DM233:DQ233" si="2250">SUM(AA233,BE233,CI233)</f>
        <v>0</v>
      </c>
      <c r="DN233" s="176">
        <f t="shared" si="2250"/>
        <v>0</v>
      </c>
      <c r="DO233" s="176">
        <f t="shared" si="2250"/>
        <v>0</v>
      </c>
      <c r="DP233" s="176">
        <f t="shared" si="2250"/>
        <v>0</v>
      </c>
      <c r="DQ233" s="176">
        <f t="shared" si="2250"/>
        <v>0</v>
      </c>
      <c r="DR233" s="175">
        <f t="shared" si="42"/>
        <v>0</v>
      </c>
      <c r="DS233" s="176">
        <f t="shared" ref="DS233:DT233" si="2251">SUM(AG233,BK233,CO233)</f>
        <v>0</v>
      </c>
      <c r="DT233" s="176">
        <f t="shared" si="2251"/>
        <v>0</v>
      </c>
      <c r="DU233" s="342"/>
    </row>
    <row r="234" ht="19.5" customHeight="1">
      <c r="A234" s="182">
        <f t="shared" si="1561"/>
        <v>215</v>
      </c>
      <c r="B234" s="179"/>
      <c r="C234" s="312"/>
      <c r="D234" s="313"/>
      <c r="E234" s="172"/>
      <c r="F234" s="173"/>
      <c r="G234" s="174" t="str">
        <f t="shared" si="543"/>
        <v>-</v>
      </c>
      <c r="H234" s="173"/>
      <c r="I234" s="173"/>
      <c r="J234" s="173"/>
      <c r="K234" s="173"/>
      <c r="L234" s="173"/>
      <c r="M234" s="174" t="str">
        <f t="shared" si="544"/>
        <v>-</v>
      </c>
      <c r="N234" s="173"/>
      <c r="O234" s="173"/>
      <c r="P234" s="173"/>
      <c r="Q234" s="173"/>
      <c r="R234" s="175">
        <f t="shared" si="545"/>
        <v>0</v>
      </c>
      <c r="S234" s="173"/>
      <c r="T234" s="173"/>
      <c r="U234" s="173"/>
      <c r="V234" s="175">
        <f t="shared" si="546"/>
        <v>0</v>
      </c>
      <c r="W234" s="176">
        <f t="shared" ref="W234:Y234" si="2252">IF(O234-S234&lt;0,0,O234-S234)</f>
        <v>0</v>
      </c>
      <c r="X234" s="176">
        <f t="shared" si="2252"/>
        <v>0</v>
      </c>
      <c r="Y234" s="176">
        <f t="shared" si="2252"/>
        <v>0</v>
      </c>
      <c r="Z234" s="175">
        <f t="shared" si="548"/>
        <v>0</v>
      </c>
      <c r="AA234" s="173"/>
      <c r="AB234" s="173"/>
      <c r="AC234" s="173"/>
      <c r="AD234" s="173"/>
      <c r="AE234" s="173"/>
      <c r="AF234" s="175">
        <f t="shared" si="549"/>
        <v>0</v>
      </c>
      <c r="AG234" s="173"/>
      <c r="AH234" s="173"/>
      <c r="AI234" s="172"/>
      <c r="AJ234" s="173"/>
      <c r="AK234" s="174" t="str">
        <f t="shared" si="12"/>
        <v>-</v>
      </c>
      <c r="AL234" s="173"/>
      <c r="AM234" s="173"/>
      <c r="AN234" s="173"/>
      <c r="AO234" s="173"/>
      <c r="AP234" s="173"/>
      <c r="AQ234" s="174" t="str">
        <f t="shared" si="13"/>
        <v>-</v>
      </c>
      <c r="AR234" s="155" t="str">
        <f t="shared" si="901"/>
        <v/>
      </c>
      <c r="AS234" s="173"/>
      <c r="AT234" s="173"/>
      <c r="AU234" s="173"/>
      <c r="AV234" s="175">
        <f t="shared" si="28"/>
        <v>0</v>
      </c>
      <c r="AW234" s="173"/>
      <c r="AX234" s="173"/>
      <c r="AY234" s="173"/>
      <c r="AZ234" s="175">
        <f t="shared" si="29"/>
        <v>0</v>
      </c>
      <c r="BA234" s="176">
        <f t="shared" ref="BA234:BC234" si="2253">IF(AS234-AW234&lt;0,0,AS234-AW234)</f>
        <v>0</v>
      </c>
      <c r="BB234" s="176">
        <f t="shared" si="2253"/>
        <v>0</v>
      </c>
      <c r="BC234" s="176">
        <f t="shared" si="2253"/>
        <v>0</v>
      </c>
      <c r="BD234" s="175">
        <f t="shared" si="59"/>
        <v>0</v>
      </c>
      <c r="BE234" s="173"/>
      <c r="BF234" s="173"/>
      <c r="BG234" s="173"/>
      <c r="BH234" s="173"/>
      <c r="BI234" s="173"/>
      <c r="BJ234" s="175">
        <f t="shared" si="30"/>
        <v>0</v>
      </c>
      <c r="BK234" s="173"/>
      <c r="BL234" s="173"/>
      <c r="BM234" s="172"/>
      <c r="BN234" s="173"/>
      <c r="BO234" s="174" t="str">
        <f t="shared" si="60"/>
        <v>-</v>
      </c>
      <c r="BP234" s="173"/>
      <c r="BQ234" s="173"/>
      <c r="BR234" s="173"/>
      <c r="BS234" s="173"/>
      <c r="BT234" s="173"/>
      <c r="BU234" s="174" t="str">
        <f t="shared" si="61"/>
        <v>-</v>
      </c>
      <c r="BV234" s="173"/>
      <c r="BW234" s="173"/>
      <c r="BX234" s="173"/>
      <c r="BY234" s="173"/>
      <c r="BZ234" s="175">
        <f t="shared" si="62"/>
        <v>0</v>
      </c>
      <c r="CA234" s="173"/>
      <c r="CB234" s="173"/>
      <c r="CC234" s="173"/>
      <c r="CD234" s="175">
        <f t="shared" si="63"/>
        <v>0</v>
      </c>
      <c r="CE234" s="176">
        <f t="shared" ref="CE234:CG234" si="2254">IF(BW234-CA234&lt;0,0,BW234-CA234)</f>
        <v>0</v>
      </c>
      <c r="CF234" s="176">
        <f t="shared" si="2254"/>
        <v>0</v>
      </c>
      <c r="CG234" s="176">
        <f t="shared" si="2254"/>
        <v>0</v>
      </c>
      <c r="CH234" s="175">
        <f t="shared" si="65"/>
        <v>0</v>
      </c>
      <c r="CI234" s="173"/>
      <c r="CJ234" s="173"/>
      <c r="CK234" s="173"/>
      <c r="CL234" s="173"/>
      <c r="CM234" s="173"/>
      <c r="CN234" s="175">
        <f t="shared" si="66"/>
        <v>0</v>
      </c>
      <c r="CO234" s="173"/>
      <c r="CP234" s="173"/>
      <c r="CQ234" s="177">
        <f t="shared" ref="CQ234:CR234" si="2255">SUM(E234,AI234,BM234)</f>
        <v>0</v>
      </c>
      <c r="CR234" s="176">
        <f t="shared" si="2255"/>
        <v>0</v>
      </c>
      <c r="CS234" s="174" t="str">
        <f t="shared" si="33"/>
        <v>-</v>
      </c>
      <c r="CT234" s="176">
        <f t="shared" ref="CT234:CX234" si="2256">SUM(H234,AL234,BP234)</f>
        <v>0</v>
      </c>
      <c r="CU234" s="176">
        <f t="shared" si="2256"/>
        <v>0</v>
      </c>
      <c r="CV234" s="176">
        <f t="shared" si="2256"/>
        <v>0</v>
      </c>
      <c r="CW234" s="176">
        <f t="shared" si="2256"/>
        <v>0</v>
      </c>
      <c r="CX234" s="176">
        <f t="shared" si="2256"/>
        <v>0</v>
      </c>
      <c r="CY234" s="174" t="str">
        <f t="shared" si="19"/>
        <v>-</v>
      </c>
      <c r="CZ234" s="176">
        <f t="shared" ref="CZ234:DC234" si="2257">SUM(N234,AR234,BV234)</f>
        <v>0</v>
      </c>
      <c r="DA234" s="176">
        <f t="shared" si="2257"/>
        <v>0</v>
      </c>
      <c r="DB234" s="176">
        <f t="shared" si="2257"/>
        <v>0</v>
      </c>
      <c r="DC234" s="176">
        <f t="shared" si="2257"/>
        <v>0</v>
      </c>
      <c r="DD234" s="175">
        <f t="shared" si="36"/>
        <v>0</v>
      </c>
      <c r="DE234" s="176">
        <f t="shared" ref="DE234:DG234" si="2258">SUM(S234,AW234,CA234)</f>
        <v>0</v>
      </c>
      <c r="DF234" s="176">
        <f t="shared" si="2258"/>
        <v>0</v>
      </c>
      <c r="DG234" s="176">
        <f t="shared" si="2258"/>
        <v>0</v>
      </c>
      <c r="DH234" s="175">
        <f t="shared" si="38"/>
        <v>0</v>
      </c>
      <c r="DI234" s="176">
        <f t="shared" ref="DI234:DK234" si="2259">IF(DA234-DE234&lt;0,0,DA234-DE234)</f>
        <v>0</v>
      </c>
      <c r="DJ234" s="176">
        <f t="shared" si="2259"/>
        <v>0</v>
      </c>
      <c r="DK234" s="176">
        <f t="shared" si="2259"/>
        <v>0</v>
      </c>
      <c r="DL234" s="175">
        <f t="shared" si="40"/>
        <v>0</v>
      </c>
      <c r="DM234" s="176">
        <f t="shared" ref="DM234:DQ234" si="2260">SUM(AA234,BE234,CI234)</f>
        <v>0</v>
      </c>
      <c r="DN234" s="176">
        <f t="shared" si="2260"/>
        <v>0</v>
      </c>
      <c r="DO234" s="176">
        <f t="shared" si="2260"/>
        <v>0</v>
      </c>
      <c r="DP234" s="176">
        <f t="shared" si="2260"/>
        <v>0</v>
      </c>
      <c r="DQ234" s="176">
        <f t="shared" si="2260"/>
        <v>0</v>
      </c>
      <c r="DR234" s="175">
        <f t="shared" si="42"/>
        <v>0</v>
      </c>
      <c r="DS234" s="176">
        <f t="shared" ref="DS234:DT234" si="2261">SUM(AG234,BK234,CO234)</f>
        <v>0</v>
      </c>
      <c r="DT234" s="176">
        <f t="shared" si="2261"/>
        <v>0</v>
      </c>
      <c r="DU234" s="342"/>
    </row>
    <row r="235" ht="19.5" customHeight="1">
      <c r="A235" s="182">
        <f t="shared" si="1561"/>
        <v>216</v>
      </c>
      <c r="B235" s="179"/>
      <c r="C235" s="312"/>
      <c r="D235" s="313"/>
      <c r="E235" s="172"/>
      <c r="F235" s="173"/>
      <c r="G235" s="174" t="str">
        <f t="shared" si="543"/>
        <v>-</v>
      </c>
      <c r="H235" s="173"/>
      <c r="I235" s="173"/>
      <c r="J235" s="173"/>
      <c r="K235" s="173"/>
      <c r="L235" s="173"/>
      <c r="M235" s="174" t="str">
        <f t="shared" si="544"/>
        <v>-</v>
      </c>
      <c r="N235" s="173"/>
      <c r="O235" s="173"/>
      <c r="P235" s="173"/>
      <c r="Q235" s="173"/>
      <c r="R235" s="175">
        <f t="shared" si="545"/>
        <v>0</v>
      </c>
      <c r="S235" s="173"/>
      <c r="T235" s="173"/>
      <c r="U235" s="173"/>
      <c r="V235" s="175">
        <f t="shared" si="546"/>
        <v>0</v>
      </c>
      <c r="W235" s="176">
        <f t="shared" ref="W235:Y235" si="2262">IF(O235-S235&lt;0,0,O235-S235)</f>
        <v>0</v>
      </c>
      <c r="X235" s="176">
        <f t="shared" si="2262"/>
        <v>0</v>
      </c>
      <c r="Y235" s="176">
        <f t="shared" si="2262"/>
        <v>0</v>
      </c>
      <c r="Z235" s="175">
        <f t="shared" si="548"/>
        <v>0</v>
      </c>
      <c r="AA235" s="173"/>
      <c r="AB235" s="173"/>
      <c r="AC235" s="173"/>
      <c r="AD235" s="173"/>
      <c r="AE235" s="173"/>
      <c r="AF235" s="175">
        <f t="shared" si="549"/>
        <v>0</v>
      </c>
      <c r="AG235" s="173"/>
      <c r="AH235" s="173"/>
      <c r="AI235" s="172"/>
      <c r="AJ235" s="173"/>
      <c r="AK235" s="174" t="str">
        <f t="shared" si="12"/>
        <v>-</v>
      </c>
      <c r="AL235" s="173"/>
      <c r="AM235" s="173"/>
      <c r="AN235" s="173"/>
      <c r="AO235" s="173"/>
      <c r="AP235" s="173"/>
      <c r="AQ235" s="174" t="str">
        <f t="shared" si="13"/>
        <v>-</v>
      </c>
      <c r="AR235" s="155" t="str">
        <f t="shared" si="901"/>
        <v/>
      </c>
      <c r="AS235" s="173"/>
      <c r="AT235" s="173"/>
      <c r="AU235" s="173"/>
      <c r="AV235" s="175">
        <f t="shared" si="28"/>
        <v>0</v>
      </c>
      <c r="AW235" s="173"/>
      <c r="AX235" s="173"/>
      <c r="AY235" s="173"/>
      <c r="AZ235" s="175">
        <f t="shared" si="29"/>
        <v>0</v>
      </c>
      <c r="BA235" s="176">
        <f t="shared" ref="BA235:BC235" si="2263">IF(AS235-AW235&lt;0,0,AS235-AW235)</f>
        <v>0</v>
      </c>
      <c r="BB235" s="176">
        <f t="shared" si="2263"/>
        <v>0</v>
      </c>
      <c r="BC235" s="176">
        <f t="shared" si="2263"/>
        <v>0</v>
      </c>
      <c r="BD235" s="175">
        <f t="shared" si="59"/>
        <v>0</v>
      </c>
      <c r="BE235" s="173"/>
      <c r="BF235" s="173"/>
      <c r="BG235" s="173"/>
      <c r="BH235" s="173"/>
      <c r="BI235" s="173"/>
      <c r="BJ235" s="175">
        <f t="shared" si="30"/>
        <v>0</v>
      </c>
      <c r="BK235" s="173"/>
      <c r="BL235" s="173"/>
      <c r="BM235" s="172"/>
      <c r="BN235" s="173"/>
      <c r="BO235" s="174" t="str">
        <f t="shared" si="60"/>
        <v>-</v>
      </c>
      <c r="BP235" s="173"/>
      <c r="BQ235" s="173"/>
      <c r="BR235" s="173"/>
      <c r="BS235" s="173"/>
      <c r="BT235" s="173"/>
      <c r="BU235" s="174" t="str">
        <f t="shared" si="61"/>
        <v>-</v>
      </c>
      <c r="BV235" s="173"/>
      <c r="BW235" s="173"/>
      <c r="BX235" s="173"/>
      <c r="BY235" s="173"/>
      <c r="BZ235" s="175">
        <f t="shared" si="62"/>
        <v>0</v>
      </c>
      <c r="CA235" s="173"/>
      <c r="CB235" s="173"/>
      <c r="CC235" s="173"/>
      <c r="CD235" s="175">
        <f t="shared" si="63"/>
        <v>0</v>
      </c>
      <c r="CE235" s="176">
        <f t="shared" ref="CE235:CG235" si="2264">IF(BW235-CA235&lt;0,0,BW235-CA235)</f>
        <v>0</v>
      </c>
      <c r="CF235" s="176">
        <f t="shared" si="2264"/>
        <v>0</v>
      </c>
      <c r="CG235" s="176">
        <f t="shared" si="2264"/>
        <v>0</v>
      </c>
      <c r="CH235" s="175">
        <f t="shared" si="65"/>
        <v>0</v>
      </c>
      <c r="CI235" s="173"/>
      <c r="CJ235" s="173"/>
      <c r="CK235" s="173"/>
      <c r="CL235" s="173"/>
      <c r="CM235" s="173"/>
      <c r="CN235" s="175">
        <f t="shared" si="66"/>
        <v>0</v>
      </c>
      <c r="CO235" s="173"/>
      <c r="CP235" s="173"/>
      <c r="CQ235" s="177">
        <f t="shared" ref="CQ235:CR235" si="2265">SUM(E235,AI235,BM235)</f>
        <v>0</v>
      </c>
      <c r="CR235" s="176">
        <f t="shared" si="2265"/>
        <v>0</v>
      </c>
      <c r="CS235" s="174" t="str">
        <f t="shared" si="33"/>
        <v>-</v>
      </c>
      <c r="CT235" s="176">
        <f t="shared" ref="CT235:CX235" si="2266">SUM(H235,AL235,BP235)</f>
        <v>0</v>
      </c>
      <c r="CU235" s="176">
        <f t="shared" si="2266"/>
        <v>0</v>
      </c>
      <c r="CV235" s="176">
        <f t="shared" si="2266"/>
        <v>0</v>
      </c>
      <c r="CW235" s="176">
        <f t="shared" si="2266"/>
        <v>0</v>
      </c>
      <c r="CX235" s="176">
        <f t="shared" si="2266"/>
        <v>0</v>
      </c>
      <c r="CY235" s="174" t="str">
        <f t="shared" si="19"/>
        <v>-</v>
      </c>
      <c r="CZ235" s="176">
        <f t="shared" ref="CZ235:DC235" si="2267">SUM(N235,AR235,BV235)</f>
        <v>0</v>
      </c>
      <c r="DA235" s="176">
        <f t="shared" si="2267"/>
        <v>0</v>
      </c>
      <c r="DB235" s="176">
        <f t="shared" si="2267"/>
        <v>0</v>
      </c>
      <c r="DC235" s="176">
        <f t="shared" si="2267"/>
        <v>0</v>
      </c>
      <c r="DD235" s="175">
        <f t="shared" si="36"/>
        <v>0</v>
      </c>
      <c r="DE235" s="176">
        <f t="shared" ref="DE235:DG235" si="2268">SUM(S235,AW235,CA235)</f>
        <v>0</v>
      </c>
      <c r="DF235" s="176">
        <f t="shared" si="2268"/>
        <v>0</v>
      </c>
      <c r="DG235" s="176">
        <f t="shared" si="2268"/>
        <v>0</v>
      </c>
      <c r="DH235" s="175">
        <f t="shared" si="38"/>
        <v>0</v>
      </c>
      <c r="DI235" s="176">
        <f t="shared" ref="DI235:DK235" si="2269">IF(DA235-DE235&lt;0,0,DA235-DE235)</f>
        <v>0</v>
      </c>
      <c r="DJ235" s="176">
        <f t="shared" si="2269"/>
        <v>0</v>
      </c>
      <c r="DK235" s="176">
        <f t="shared" si="2269"/>
        <v>0</v>
      </c>
      <c r="DL235" s="175">
        <f t="shared" si="40"/>
        <v>0</v>
      </c>
      <c r="DM235" s="176">
        <f t="shared" ref="DM235:DQ235" si="2270">SUM(AA235,BE235,CI235)</f>
        <v>0</v>
      </c>
      <c r="DN235" s="176">
        <f t="shared" si="2270"/>
        <v>0</v>
      </c>
      <c r="DO235" s="176">
        <f t="shared" si="2270"/>
        <v>0</v>
      </c>
      <c r="DP235" s="176">
        <f t="shared" si="2270"/>
        <v>0</v>
      </c>
      <c r="DQ235" s="176">
        <f t="shared" si="2270"/>
        <v>0</v>
      </c>
      <c r="DR235" s="175">
        <f t="shared" si="42"/>
        <v>0</v>
      </c>
      <c r="DS235" s="176">
        <f t="shared" ref="DS235:DT235" si="2271">SUM(AG235,BK235,CO235)</f>
        <v>0</v>
      </c>
      <c r="DT235" s="176">
        <f t="shared" si="2271"/>
        <v>0</v>
      </c>
      <c r="DU235" s="342"/>
    </row>
    <row r="236" ht="19.5" customHeight="1">
      <c r="A236" s="182">
        <f t="shared" si="1561"/>
        <v>217</v>
      </c>
      <c r="B236" s="179"/>
      <c r="C236" s="312"/>
      <c r="D236" s="313"/>
      <c r="E236" s="172"/>
      <c r="F236" s="173"/>
      <c r="G236" s="174" t="str">
        <f t="shared" si="543"/>
        <v>-</v>
      </c>
      <c r="H236" s="173"/>
      <c r="I236" s="173"/>
      <c r="J236" s="173"/>
      <c r="K236" s="173"/>
      <c r="L236" s="173"/>
      <c r="M236" s="174" t="str">
        <f t="shared" si="544"/>
        <v>-</v>
      </c>
      <c r="N236" s="173"/>
      <c r="O236" s="173"/>
      <c r="P236" s="173"/>
      <c r="Q236" s="173"/>
      <c r="R236" s="175">
        <f t="shared" si="545"/>
        <v>0</v>
      </c>
      <c r="S236" s="173"/>
      <c r="T236" s="173"/>
      <c r="U236" s="173"/>
      <c r="V236" s="175">
        <f t="shared" si="546"/>
        <v>0</v>
      </c>
      <c r="W236" s="176">
        <f t="shared" ref="W236:Y236" si="2272">IF(O236-S236&lt;0,0,O236-S236)</f>
        <v>0</v>
      </c>
      <c r="X236" s="176">
        <f t="shared" si="2272"/>
        <v>0</v>
      </c>
      <c r="Y236" s="176">
        <f t="shared" si="2272"/>
        <v>0</v>
      </c>
      <c r="Z236" s="175">
        <f t="shared" si="548"/>
        <v>0</v>
      </c>
      <c r="AA236" s="173"/>
      <c r="AB236" s="173"/>
      <c r="AC236" s="173"/>
      <c r="AD236" s="173"/>
      <c r="AE236" s="173"/>
      <c r="AF236" s="175">
        <f t="shared" si="549"/>
        <v>0</v>
      </c>
      <c r="AG236" s="173"/>
      <c r="AH236" s="173"/>
      <c r="AI236" s="172"/>
      <c r="AJ236" s="173"/>
      <c r="AK236" s="174" t="str">
        <f t="shared" si="12"/>
        <v>-</v>
      </c>
      <c r="AL236" s="173"/>
      <c r="AM236" s="173"/>
      <c r="AN236" s="173"/>
      <c r="AO236" s="173"/>
      <c r="AP236" s="173"/>
      <c r="AQ236" s="174" t="str">
        <f t="shared" si="13"/>
        <v>-</v>
      </c>
      <c r="AR236" s="155" t="str">
        <f t="shared" si="901"/>
        <v/>
      </c>
      <c r="AS236" s="173"/>
      <c r="AT236" s="173"/>
      <c r="AU236" s="173"/>
      <c r="AV236" s="175">
        <f t="shared" si="28"/>
        <v>0</v>
      </c>
      <c r="AW236" s="173"/>
      <c r="AX236" s="173"/>
      <c r="AY236" s="173"/>
      <c r="AZ236" s="175">
        <f t="shared" si="29"/>
        <v>0</v>
      </c>
      <c r="BA236" s="176">
        <f t="shared" ref="BA236:BC236" si="2273">IF(AS236-AW236&lt;0,0,AS236-AW236)</f>
        <v>0</v>
      </c>
      <c r="BB236" s="176">
        <f t="shared" si="2273"/>
        <v>0</v>
      </c>
      <c r="BC236" s="176">
        <f t="shared" si="2273"/>
        <v>0</v>
      </c>
      <c r="BD236" s="175">
        <f t="shared" si="59"/>
        <v>0</v>
      </c>
      <c r="BE236" s="173"/>
      <c r="BF236" s="173"/>
      <c r="BG236" s="173"/>
      <c r="BH236" s="173"/>
      <c r="BI236" s="173"/>
      <c r="BJ236" s="175">
        <f t="shared" si="30"/>
        <v>0</v>
      </c>
      <c r="BK236" s="173"/>
      <c r="BL236" s="173"/>
      <c r="BM236" s="172"/>
      <c r="BN236" s="173"/>
      <c r="BO236" s="174" t="str">
        <f t="shared" si="60"/>
        <v>-</v>
      </c>
      <c r="BP236" s="173"/>
      <c r="BQ236" s="173"/>
      <c r="BR236" s="173"/>
      <c r="BS236" s="173"/>
      <c r="BT236" s="173"/>
      <c r="BU236" s="174" t="str">
        <f t="shared" si="61"/>
        <v>-</v>
      </c>
      <c r="BV236" s="173"/>
      <c r="BW236" s="173"/>
      <c r="BX236" s="173"/>
      <c r="BY236" s="173"/>
      <c r="BZ236" s="175">
        <f t="shared" si="62"/>
        <v>0</v>
      </c>
      <c r="CA236" s="173"/>
      <c r="CB236" s="173"/>
      <c r="CC236" s="173"/>
      <c r="CD236" s="175">
        <f t="shared" si="63"/>
        <v>0</v>
      </c>
      <c r="CE236" s="176">
        <f t="shared" ref="CE236:CG236" si="2274">IF(BW236-CA236&lt;0,0,BW236-CA236)</f>
        <v>0</v>
      </c>
      <c r="CF236" s="176">
        <f t="shared" si="2274"/>
        <v>0</v>
      </c>
      <c r="CG236" s="176">
        <f t="shared" si="2274"/>
        <v>0</v>
      </c>
      <c r="CH236" s="175">
        <f t="shared" si="65"/>
        <v>0</v>
      </c>
      <c r="CI236" s="173"/>
      <c r="CJ236" s="173"/>
      <c r="CK236" s="173"/>
      <c r="CL236" s="173"/>
      <c r="CM236" s="173"/>
      <c r="CN236" s="175">
        <f t="shared" si="66"/>
        <v>0</v>
      </c>
      <c r="CO236" s="173"/>
      <c r="CP236" s="173"/>
      <c r="CQ236" s="177">
        <f t="shared" ref="CQ236:CR236" si="2275">SUM(E236,AI236,BM236)</f>
        <v>0</v>
      </c>
      <c r="CR236" s="176">
        <f t="shared" si="2275"/>
        <v>0</v>
      </c>
      <c r="CS236" s="174" t="str">
        <f t="shared" si="33"/>
        <v>-</v>
      </c>
      <c r="CT236" s="176">
        <f t="shared" ref="CT236:CX236" si="2276">SUM(H236,AL236,BP236)</f>
        <v>0</v>
      </c>
      <c r="CU236" s="176">
        <f t="shared" si="2276"/>
        <v>0</v>
      </c>
      <c r="CV236" s="176">
        <f t="shared" si="2276"/>
        <v>0</v>
      </c>
      <c r="CW236" s="176">
        <f t="shared" si="2276"/>
        <v>0</v>
      </c>
      <c r="CX236" s="176">
        <f t="shared" si="2276"/>
        <v>0</v>
      </c>
      <c r="CY236" s="174" t="str">
        <f t="shared" si="19"/>
        <v>-</v>
      </c>
      <c r="CZ236" s="176">
        <f t="shared" ref="CZ236:DC236" si="2277">SUM(N236,AR236,BV236)</f>
        <v>0</v>
      </c>
      <c r="DA236" s="176">
        <f t="shared" si="2277"/>
        <v>0</v>
      </c>
      <c r="DB236" s="176">
        <f t="shared" si="2277"/>
        <v>0</v>
      </c>
      <c r="DC236" s="176">
        <f t="shared" si="2277"/>
        <v>0</v>
      </c>
      <c r="DD236" s="175">
        <f t="shared" si="36"/>
        <v>0</v>
      </c>
      <c r="DE236" s="176">
        <f t="shared" ref="DE236:DG236" si="2278">SUM(S236,AW236,CA236)</f>
        <v>0</v>
      </c>
      <c r="DF236" s="176">
        <f t="shared" si="2278"/>
        <v>0</v>
      </c>
      <c r="DG236" s="176">
        <f t="shared" si="2278"/>
        <v>0</v>
      </c>
      <c r="DH236" s="175">
        <f t="shared" si="38"/>
        <v>0</v>
      </c>
      <c r="DI236" s="176">
        <f t="shared" ref="DI236:DK236" si="2279">IF(DA236-DE236&lt;0,0,DA236-DE236)</f>
        <v>0</v>
      </c>
      <c r="DJ236" s="176">
        <f t="shared" si="2279"/>
        <v>0</v>
      </c>
      <c r="DK236" s="176">
        <f t="shared" si="2279"/>
        <v>0</v>
      </c>
      <c r="DL236" s="175">
        <f t="shared" si="40"/>
        <v>0</v>
      </c>
      <c r="DM236" s="176">
        <f t="shared" ref="DM236:DQ236" si="2280">SUM(AA236,BE236,CI236)</f>
        <v>0</v>
      </c>
      <c r="DN236" s="176">
        <f t="shared" si="2280"/>
        <v>0</v>
      </c>
      <c r="DO236" s="176">
        <f t="shared" si="2280"/>
        <v>0</v>
      </c>
      <c r="DP236" s="176">
        <f t="shared" si="2280"/>
        <v>0</v>
      </c>
      <c r="DQ236" s="176">
        <f t="shared" si="2280"/>
        <v>0</v>
      </c>
      <c r="DR236" s="175">
        <f t="shared" si="42"/>
        <v>0</v>
      </c>
      <c r="DS236" s="176">
        <f t="shared" ref="DS236:DT236" si="2281">SUM(AG236,BK236,CO236)</f>
        <v>0</v>
      </c>
      <c r="DT236" s="176">
        <f t="shared" si="2281"/>
        <v>0</v>
      </c>
      <c r="DU236" s="342"/>
    </row>
    <row r="237" ht="19.5" customHeight="1">
      <c r="A237" s="182">
        <f t="shared" si="1561"/>
        <v>218</v>
      </c>
      <c r="B237" s="179"/>
      <c r="C237" s="312"/>
      <c r="D237" s="313"/>
      <c r="E237" s="172"/>
      <c r="F237" s="173"/>
      <c r="G237" s="174" t="str">
        <f t="shared" si="543"/>
        <v>-</v>
      </c>
      <c r="H237" s="173"/>
      <c r="I237" s="173"/>
      <c r="J237" s="173"/>
      <c r="K237" s="173"/>
      <c r="L237" s="173"/>
      <c r="M237" s="174" t="str">
        <f t="shared" si="544"/>
        <v>-</v>
      </c>
      <c r="N237" s="173"/>
      <c r="O237" s="173"/>
      <c r="P237" s="173"/>
      <c r="Q237" s="173"/>
      <c r="R237" s="175">
        <f t="shared" si="545"/>
        <v>0</v>
      </c>
      <c r="S237" s="173"/>
      <c r="T237" s="173"/>
      <c r="U237" s="173"/>
      <c r="V237" s="175">
        <f t="shared" si="546"/>
        <v>0</v>
      </c>
      <c r="W237" s="176">
        <f t="shared" ref="W237:Y237" si="2282">IF(O237-S237&lt;0,0,O237-S237)</f>
        <v>0</v>
      </c>
      <c r="X237" s="176">
        <f t="shared" si="2282"/>
        <v>0</v>
      </c>
      <c r="Y237" s="176">
        <f t="shared" si="2282"/>
        <v>0</v>
      </c>
      <c r="Z237" s="175">
        <f t="shared" si="548"/>
        <v>0</v>
      </c>
      <c r="AA237" s="173"/>
      <c r="AB237" s="173"/>
      <c r="AC237" s="173"/>
      <c r="AD237" s="173"/>
      <c r="AE237" s="173"/>
      <c r="AF237" s="175">
        <f t="shared" si="549"/>
        <v>0</v>
      </c>
      <c r="AG237" s="173"/>
      <c r="AH237" s="173"/>
      <c r="AI237" s="172"/>
      <c r="AJ237" s="173"/>
      <c r="AK237" s="174" t="str">
        <f t="shared" si="12"/>
        <v>-</v>
      </c>
      <c r="AL237" s="173"/>
      <c r="AM237" s="173"/>
      <c r="AN237" s="173"/>
      <c r="AO237" s="173"/>
      <c r="AP237" s="173"/>
      <c r="AQ237" s="174" t="str">
        <f t="shared" si="13"/>
        <v>-</v>
      </c>
      <c r="AR237" s="155" t="str">
        <f t="shared" si="901"/>
        <v/>
      </c>
      <c r="AS237" s="173"/>
      <c r="AT237" s="173"/>
      <c r="AU237" s="173"/>
      <c r="AV237" s="175">
        <f t="shared" si="28"/>
        <v>0</v>
      </c>
      <c r="AW237" s="173"/>
      <c r="AX237" s="173"/>
      <c r="AY237" s="173"/>
      <c r="AZ237" s="175">
        <f t="shared" si="29"/>
        <v>0</v>
      </c>
      <c r="BA237" s="176">
        <f t="shared" ref="BA237:BC237" si="2283">IF(AS237-AW237&lt;0,0,AS237-AW237)</f>
        <v>0</v>
      </c>
      <c r="BB237" s="176">
        <f t="shared" si="2283"/>
        <v>0</v>
      </c>
      <c r="BC237" s="176">
        <f t="shared" si="2283"/>
        <v>0</v>
      </c>
      <c r="BD237" s="175">
        <f t="shared" si="59"/>
        <v>0</v>
      </c>
      <c r="BE237" s="173"/>
      <c r="BF237" s="173"/>
      <c r="BG237" s="173"/>
      <c r="BH237" s="173"/>
      <c r="BI237" s="173"/>
      <c r="BJ237" s="175">
        <f t="shared" si="30"/>
        <v>0</v>
      </c>
      <c r="BK237" s="173"/>
      <c r="BL237" s="173"/>
      <c r="BM237" s="172"/>
      <c r="BN237" s="173"/>
      <c r="BO237" s="174" t="str">
        <f t="shared" si="60"/>
        <v>-</v>
      </c>
      <c r="BP237" s="173"/>
      <c r="BQ237" s="173"/>
      <c r="BR237" s="173"/>
      <c r="BS237" s="173"/>
      <c r="BT237" s="173"/>
      <c r="BU237" s="174" t="str">
        <f t="shared" si="61"/>
        <v>-</v>
      </c>
      <c r="BV237" s="173"/>
      <c r="BW237" s="173"/>
      <c r="BX237" s="173"/>
      <c r="BY237" s="173"/>
      <c r="BZ237" s="175">
        <f t="shared" si="62"/>
        <v>0</v>
      </c>
      <c r="CA237" s="173"/>
      <c r="CB237" s="173"/>
      <c r="CC237" s="173"/>
      <c r="CD237" s="175">
        <f t="shared" si="63"/>
        <v>0</v>
      </c>
      <c r="CE237" s="176">
        <f t="shared" ref="CE237:CG237" si="2284">IF(BW237-CA237&lt;0,0,BW237-CA237)</f>
        <v>0</v>
      </c>
      <c r="CF237" s="176">
        <f t="shared" si="2284"/>
        <v>0</v>
      </c>
      <c r="CG237" s="176">
        <f t="shared" si="2284"/>
        <v>0</v>
      </c>
      <c r="CH237" s="175">
        <f t="shared" si="65"/>
        <v>0</v>
      </c>
      <c r="CI237" s="173"/>
      <c r="CJ237" s="173"/>
      <c r="CK237" s="173"/>
      <c r="CL237" s="173"/>
      <c r="CM237" s="173"/>
      <c r="CN237" s="175">
        <f t="shared" si="66"/>
        <v>0</v>
      </c>
      <c r="CO237" s="173"/>
      <c r="CP237" s="173"/>
      <c r="CQ237" s="177">
        <f t="shared" ref="CQ237:CR237" si="2285">SUM(E237,AI237,BM237)</f>
        <v>0</v>
      </c>
      <c r="CR237" s="176">
        <f t="shared" si="2285"/>
        <v>0</v>
      </c>
      <c r="CS237" s="174" t="str">
        <f t="shared" si="33"/>
        <v>-</v>
      </c>
      <c r="CT237" s="176">
        <f t="shared" ref="CT237:CX237" si="2286">SUM(H237,AL237,BP237)</f>
        <v>0</v>
      </c>
      <c r="CU237" s="176">
        <f t="shared" si="2286"/>
        <v>0</v>
      </c>
      <c r="CV237" s="176">
        <f t="shared" si="2286"/>
        <v>0</v>
      </c>
      <c r="CW237" s="176">
        <f t="shared" si="2286"/>
        <v>0</v>
      </c>
      <c r="CX237" s="176">
        <f t="shared" si="2286"/>
        <v>0</v>
      </c>
      <c r="CY237" s="174" t="str">
        <f t="shared" si="19"/>
        <v>-</v>
      </c>
      <c r="CZ237" s="176">
        <f t="shared" ref="CZ237:DC237" si="2287">SUM(N237,AR237,BV237)</f>
        <v>0</v>
      </c>
      <c r="DA237" s="176">
        <f t="shared" si="2287"/>
        <v>0</v>
      </c>
      <c r="DB237" s="176">
        <f t="shared" si="2287"/>
        <v>0</v>
      </c>
      <c r="DC237" s="176">
        <f t="shared" si="2287"/>
        <v>0</v>
      </c>
      <c r="DD237" s="175">
        <f t="shared" si="36"/>
        <v>0</v>
      </c>
      <c r="DE237" s="176">
        <f t="shared" ref="DE237:DG237" si="2288">SUM(S237,AW237,CA237)</f>
        <v>0</v>
      </c>
      <c r="DF237" s="176">
        <f t="shared" si="2288"/>
        <v>0</v>
      </c>
      <c r="DG237" s="176">
        <f t="shared" si="2288"/>
        <v>0</v>
      </c>
      <c r="DH237" s="175">
        <f t="shared" si="38"/>
        <v>0</v>
      </c>
      <c r="DI237" s="176">
        <f t="shared" ref="DI237:DK237" si="2289">IF(DA237-DE237&lt;0,0,DA237-DE237)</f>
        <v>0</v>
      </c>
      <c r="DJ237" s="176">
        <f t="shared" si="2289"/>
        <v>0</v>
      </c>
      <c r="DK237" s="176">
        <f t="shared" si="2289"/>
        <v>0</v>
      </c>
      <c r="DL237" s="175">
        <f t="shared" si="40"/>
        <v>0</v>
      </c>
      <c r="DM237" s="176">
        <f t="shared" ref="DM237:DQ237" si="2290">SUM(AA237,BE237,CI237)</f>
        <v>0</v>
      </c>
      <c r="DN237" s="176">
        <f t="shared" si="2290"/>
        <v>0</v>
      </c>
      <c r="DO237" s="176">
        <f t="shared" si="2290"/>
        <v>0</v>
      </c>
      <c r="DP237" s="176">
        <f t="shared" si="2290"/>
        <v>0</v>
      </c>
      <c r="DQ237" s="176">
        <f t="shared" si="2290"/>
        <v>0</v>
      </c>
      <c r="DR237" s="175">
        <f t="shared" si="42"/>
        <v>0</v>
      </c>
      <c r="DS237" s="176">
        <f t="shared" ref="DS237:DT237" si="2291">SUM(AG237,BK237,CO237)</f>
        <v>0</v>
      </c>
      <c r="DT237" s="176">
        <f t="shared" si="2291"/>
        <v>0</v>
      </c>
      <c r="DU237" s="342"/>
    </row>
    <row r="238" ht="19.5" customHeight="1">
      <c r="A238" s="182">
        <f t="shared" si="1561"/>
        <v>219</v>
      </c>
      <c r="B238" s="179"/>
      <c r="C238" s="312"/>
      <c r="D238" s="313"/>
      <c r="E238" s="172"/>
      <c r="F238" s="173"/>
      <c r="G238" s="174" t="str">
        <f t="shared" si="543"/>
        <v>-</v>
      </c>
      <c r="H238" s="173"/>
      <c r="I238" s="173"/>
      <c r="J238" s="173"/>
      <c r="K238" s="173"/>
      <c r="L238" s="173"/>
      <c r="M238" s="174" t="str">
        <f t="shared" si="544"/>
        <v>-</v>
      </c>
      <c r="N238" s="173"/>
      <c r="O238" s="173"/>
      <c r="P238" s="173"/>
      <c r="Q238" s="173"/>
      <c r="R238" s="175">
        <f t="shared" si="545"/>
        <v>0</v>
      </c>
      <c r="S238" s="173"/>
      <c r="T238" s="173"/>
      <c r="U238" s="173"/>
      <c r="V238" s="175">
        <f t="shared" si="546"/>
        <v>0</v>
      </c>
      <c r="W238" s="176">
        <f t="shared" ref="W238:Y238" si="2292">IF(O238-S238&lt;0,0,O238-S238)</f>
        <v>0</v>
      </c>
      <c r="X238" s="176">
        <f t="shared" si="2292"/>
        <v>0</v>
      </c>
      <c r="Y238" s="176">
        <f t="shared" si="2292"/>
        <v>0</v>
      </c>
      <c r="Z238" s="175">
        <f t="shared" si="548"/>
        <v>0</v>
      </c>
      <c r="AA238" s="173"/>
      <c r="AB238" s="173"/>
      <c r="AC238" s="173"/>
      <c r="AD238" s="173"/>
      <c r="AE238" s="173"/>
      <c r="AF238" s="175">
        <f t="shared" si="549"/>
        <v>0</v>
      </c>
      <c r="AG238" s="173"/>
      <c r="AH238" s="173"/>
      <c r="AI238" s="172"/>
      <c r="AJ238" s="173"/>
      <c r="AK238" s="174" t="str">
        <f t="shared" si="12"/>
        <v>-</v>
      </c>
      <c r="AL238" s="173"/>
      <c r="AM238" s="173"/>
      <c r="AN238" s="173"/>
      <c r="AO238" s="173"/>
      <c r="AP238" s="173"/>
      <c r="AQ238" s="174" t="str">
        <f t="shared" si="13"/>
        <v>-</v>
      </c>
      <c r="AR238" s="155" t="str">
        <f t="shared" si="901"/>
        <v/>
      </c>
      <c r="AS238" s="173"/>
      <c r="AT238" s="173"/>
      <c r="AU238" s="173"/>
      <c r="AV238" s="175">
        <f t="shared" si="28"/>
        <v>0</v>
      </c>
      <c r="AW238" s="173"/>
      <c r="AX238" s="173"/>
      <c r="AY238" s="173"/>
      <c r="AZ238" s="175">
        <f t="shared" si="29"/>
        <v>0</v>
      </c>
      <c r="BA238" s="176">
        <f t="shared" ref="BA238:BC238" si="2293">IF(AS238-AW238&lt;0,0,AS238-AW238)</f>
        <v>0</v>
      </c>
      <c r="BB238" s="176">
        <f t="shared" si="2293"/>
        <v>0</v>
      </c>
      <c r="BC238" s="176">
        <f t="shared" si="2293"/>
        <v>0</v>
      </c>
      <c r="BD238" s="175">
        <f t="shared" si="59"/>
        <v>0</v>
      </c>
      <c r="BE238" s="173"/>
      <c r="BF238" s="173"/>
      <c r="BG238" s="173"/>
      <c r="BH238" s="173"/>
      <c r="BI238" s="173"/>
      <c r="BJ238" s="175">
        <f t="shared" si="30"/>
        <v>0</v>
      </c>
      <c r="BK238" s="173"/>
      <c r="BL238" s="173"/>
      <c r="BM238" s="172"/>
      <c r="BN238" s="173"/>
      <c r="BO238" s="174" t="str">
        <f t="shared" si="60"/>
        <v>-</v>
      </c>
      <c r="BP238" s="173"/>
      <c r="BQ238" s="173"/>
      <c r="BR238" s="173"/>
      <c r="BS238" s="173"/>
      <c r="BT238" s="173"/>
      <c r="BU238" s="174" t="str">
        <f t="shared" si="61"/>
        <v>-</v>
      </c>
      <c r="BV238" s="173"/>
      <c r="BW238" s="173"/>
      <c r="BX238" s="173"/>
      <c r="BY238" s="173"/>
      <c r="BZ238" s="175">
        <f t="shared" si="62"/>
        <v>0</v>
      </c>
      <c r="CA238" s="173"/>
      <c r="CB238" s="173"/>
      <c r="CC238" s="173"/>
      <c r="CD238" s="175">
        <f t="shared" si="63"/>
        <v>0</v>
      </c>
      <c r="CE238" s="176">
        <f t="shared" ref="CE238:CG238" si="2294">IF(BW238-CA238&lt;0,0,BW238-CA238)</f>
        <v>0</v>
      </c>
      <c r="CF238" s="176">
        <f t="shared" si="2294"/>
        <v>0</v>
      </c>
      <c r="CG238" s="176">
        <f t="shared" si="2294"/>
        <v>0</v>
      </c>
      <c r="CH238" s="175">
        <f t="shared" si="65"/>
        <v>0</v>
      </c>
      <c r="CI238" s="173"/>
      <c r="CJ238" s="173"/>
      <c r="CK238" s="173"/>
      <c r="CL238" s="173"/>
      <c r="CM238" s="173"/>
      <c r="CN238" s="175">
        <f t="shared" si="66"/>
        <v>0</v>
      </c>
      <c r="CO238" s="173"/>
      <c r="CP238" s="173"/>
      <c r="CQ238" s="177">
        <f t="shared" ref="CQ238:CR238" si="2295">SUM(E238,AI238,BM238)</f>
        <v>0</v>
      </c>
      <c r="CR238" s="176">
        <f t="shared" si="2295"/>
        <v>0</v>
      </c>
      <c r="CS238" s="174" t="str">
        <f t="shared" si="33"/>
        <v>-</v>
      </c>
      <c r="CT238" s="176">
        <f t="shared" ref="CT238:CX238" si="2296">SUM(H238,AL238,BP238)</f>
        <v>0</v>
      </c>
      <c r="CU238" s="176">
        <f t="shared" si="2296"/>
        <v>0</v>
      </c>
      <c r="CV238" s="176">
        <f t="shared" si="2296"/>
        <v>0</v>
      </c>
      <c r="CW238" s="176">
        <f t="shared" si="2296"/>
        <v>0</v>
      </c>
      <c r="CX238" s="176">
        <f t="shared" si="2296"/>
        <v>0</v>
      </c>
      <c r="CY238" s="174" t="str">
        <f t="shared" si="19"/>
        <v>-</v>
      </c>
      <c r="CZ238" s="176">
        <f t="shared" ref="CZ238:DC238" si="2297">SUM(N238,AR238,BV238)</f>
        <v>0</v>
      </c>
      <c r="DA238" s="176">
        <f t="shared" si="2297"/>
        <v>0</v>
      </c>
      <c r="DB238" s="176">
        <f t="shared" si="2297"/>
        <v>0</v>
      </c>
      <c r="DC238" s="176">
        <f t="shared" si="2297"/>
        <v>0</v>
      </c>
      <c r="DD238" s="175">
        <f t="shared" si="36"/>
        <v>0</v>
      </c>
      <c r="DE238" s="176">
        <f t="shared" ref="DE238:DG238" si="2298">SUM(S238,AW238,CA238)</f>
        <v>0</v>
      </c>
      <c r="DF238" s="176">
        <f t="shared" si="2298"/>
        <v>0</v>
      </c>
      <c r="DG238" s="176">
        <f t="shared" si="2298"/>
        <v>0</v>
      </c>
      <c r="DH238" s="175">
        <f t="shared" si="38"/>
        <v>0</v>
      </c>
      <c r="DI238" s="176">
        <f t="shared" ref="DI238:DK238" si="2299">IF(DA238-DE238&lt;0,0,DA238-DE238)</f>
        <v>0</v>
      </c>
      <c r="DJ238" s="176">
        <f t="shared" si="2299"/>
        <v>0</v>
      </c>
      <c r="DK238" s="176">
        <f t="shared" si="2299"/>
        <v>0</v>
      </c>
      <c r="DL238" s="175">
        <f t="shared" si="40"/>
        <v>0</v>
      </c>
      <c r="DM238" s="176">
        <f t="shared" ref="DM238:DQ238" si="2300">SUM(AA238,BE238,CI238)</f>
        <v>0</v>
      </c>
      <c r="DN238" s="176">
        <f t="shared" si="2300"/>
        <v>0</v>
      </c>
      <c r="DO238" s="176">
        <f t="shared" si="2300"/>
        <v>0</v>
      </c>
      <c r="DP238" s="176">
        <f t="shared" si="2300"/>
        <v>0</v>
      </c>
      <c r="DQ238" s="176">
        <f t="shared" si="2300"/>
        <v>0</v>
      </c>
      <c r="DR238" s="175">
        <f t="shared" si="42"/>
        <v>0</v>
      </c>
      <c r="DS238" s="176">
        <f t="shared" ref="DS238:DT238" si="2301">SUM(AG238,BK238,CO238)</f>
        <v>0</v>
      </c>
      <c r="DT238" s="176">
        <f t="shared" si="2301"/>
        <v>0</v>
      </c>
      <c r="DU238" s="342"/>
    </row>
    <row r="239" ht="19.5" customHeight="1">
      <c r="A239" s="182">
        <f t="shared" si="1561"/>
        <v>220</v>
      </c>
      <c r="B239" s="179"/>
      <c r="C239" s="312"/>
      <c r="D239" s="313"/>
      <c r="E239" s="172"/>
      <c r="F239" s="173"/>
      <c r="G239" s="174" t="str">
        <f t="shared" si="543"/>
        <v>-</v>
      </c>
      <c r="H239" s="173"/>
      <c r="I239" s="173"/>
      <c r="J239" s="173"/>
      <c r="K239" s="173"/>
      <c r="L239" s="173"/>
      <c r="M239" s="174" t="str">
        <f t="shared" si="544"/>
        <v>-</v>
      </c>
      <c r="N239" s="173"/>
      <c r="O239" s="173"/>
      <c r="P239" s="173"/>
      <c r="Q239" s="173"/>
      <c r="R239" s="175">
        <f t="shared" si="545"/>
        <v>0</v>
      </c>
      <c r="S239" s="173"/>
      <c r="T239" s="173"/>
      <c r="U239" s="173"/>
      <c r="V239" s="175">
        <f t="shared" si="546"/>
        <v>0</v>
      </c>
      <c r="W239" s="176">
        <f t="shared" ref="W239:Y239" si="2302">IF(O239-S239&lt;0,0,O239-S239)</f>
        <v>0</v>
      </c>
      <c r="X239" s="176">
        <f t="shared" si="2302"/>
        <v>0</v>
      </c>
      <c r="Y239" s="176">
        <f t="shared" si="2302"/>
        <v>0</v>
      </c>
      <c r="Z239" s="175">
        <f t="shared" si="548"/>
        <v>0</v>
      </c>
      <c r="AA239" s="173"/>
      <c r="AB239" s="173"/>
      <c r="AC239" s="173"/>
      <c r="AD239" s="173"/>
      <c r="AE239" s="173"/>
      <c r="AF239" s="175">
        <f t="shared" si="549"/>
        <v>0</v>
      </c>
      <c r="AG239" s="173"/>
      <c r="AH239" s="173"/>
      <c r="AI239" s="172"/>
      <c r="AJ239" s="173"/>
      <c r="AK239" s="174" t="str">
        <f t="shared" si="12"/>
        <v>-</v>
      </c>
      <c r="AL239" s="173"/>
      <c r="AM239" s="173"/>
      <c r="AN239" s="173"/>
      <c r="AO239" s="173"/>
      <c r="AP239" s="173"/>
      <c r="AQ239" s="174" t="str">
        <f t="shared" si="13"/>
        <v>-</v>
      </c>
      <c r="AR239" s="155" t="str">
        <f t="shared" si="901"/>
        <v/>
      </c>
      <c r="AS239" s="173"/>
      <c r="AT239" s="173"/>
      <c r="AU239" s="173"/>
      <c r="AV239" s="175">
        <f t="shared" si="28"/>
        <v>0</v>
      </c>
      <c r="AW239" s="173"/>
      <c r="AX239" s="173"/>
      <c r="AY239" s="173"/>
      <c r="AZ239" s="175">
        <f t="shared" si="29"/>
        <v>0</v>
      </c>
      <c r="BA239" s="176">
        <f t="shared" ref="BA239:BC239" si="2303">IF(AS239-AW239&lt;0,0,AS239-AW239)</f>
        <v>0</v>
      </c>
      <c r="BB239" s="176">
        <f t="shared" si="2303"/>
        <v>0</v>
      </c>
      <c r="BC239" s="176">
        <f t="shared" si="2303"/>
        <v>0</v>
      </c>
      <c r="BD239" s="175">
        <f t="shared" si="59"/>
        <v>0</v>
      </c>
      <c r="BE239" s="173"/>
      <c r="BF239" s="173"/>
      <c r="BG239" s="173"/>
      <c r="BH239" s="173"/>
      <c r="BI239" s="173"/>
      <c r="BJ239" s="175">
        <f t="shared" si="30"/>
        <v>0</v>
      </c>
      <c r="BK239" s="173"/>
      <c r="BL239" s="173"/>
      <c r="BM239" s="172"/>
      <c r="BN239" s="173"/>
      <c r="BO239" s="174" t="str">
        <f t="shared" si="60"/>
        <v>-</v>
      </c>
      <c r="BP239" s="173"/>
      <c r="BQ239" s="173"/>
      <c r="BR239" s="173"/>
      <c r="BS239" s="173"/>
      <c r="BT239" s="173"/>
      <c r="BU239" s="174" t="str">
        <f t="shared" si="61"/>
        <v>-</v>
      </c>
      <c r="BV239" s="173"/>
      <c r="BW239" s="173"/>
      <c r="BX239" s="173"/>
      <c r="BY239" s="173"/>
      <c r="BZ239" s="175">
        <f t="shared" si="62"/>
        <v>0</v>
      </c>
      <c r="CA239" s="173"/>
      <c r="CB239" s="173"/>
      <c r="CC239" s="173"/>
      <c r="CD239" s="175">
        <f t="shared" si="63"/>
        <v>0</v>
      </c>
      <c r="CE239" s="176">
        <f t="shared" ref="CE239:CG239" si="2304">IF(BW239-CA239&lt;0,0,BW239-CA239)</f>
        <v>0</v>
      </c>
      <c r="CF239" s="176">
        <f t="shared" si="2304"/>
        <v>0</v>
      </c>
      <c r="CG239" s="176">
        <f t="shared" si="2304"/>
        <v>0</v>
      </c>
      <c r="CH239" s="175">
        <f t="shared" si="65"/>
        <v>0</v>
      </c>
      <c r="CI239" s="173"/>
      <c r="CJ239" s="173"/>
      <c r="CK239" s="173"/>
      <c r="CL239" s="173"/>
      <c r="CM239" s="173"/>
      <c r="CN239" s="175">
        <f t="shared" si="66"/>
        <v>0</v>
      </c>
      <c r="CO239" s="173"/>
      <c r="CP239" s="173"/>
      <c r="CQ239" s="177">
        <f t="shared" ref="CQ239:CR239" si="2305">SUM(E239,AI239,BM239)</f>
        <v>0</v>
      </c>
      <c r="CR239" s="176">
        <f t="shared" si="2305"/>
        <v>0</v>
      </c>
      <c r="CS239" s="174" t="str">
        <f t="shared" si="33"/>
        <v>-</v>
      </c>
      <c r="CT239" s="176">
        <f t="shared" ref="CT239:CX239" si="2306">SUM(H239,AL239,BP239)</f>
        <v>0</v>
      </c>
      <c r="CU239" s="176">
        <f t="shared" si="2306"/>
        <v>0</v>
      </c>
      <c r="CV239" s="176">
        <f t="shared" si="2306"/>
        <v>0</v>
      </c>
      <c r="CW239" s="176">
        <f t="shared" si="2306"/>
        <v>0</v>
      </c>
      <c r="CX239" s="176">
        <f t="shared" si="2306"/>
        <v>0</v>
      </c>
      <c r="CY239" s="174" t="str">
        <f t="shared" si="19"/>
        <v>-</v>
      </c>
      <c r="CZ239" s="176">
        <f t="shared" ref="CZ239:DC239" si="2307">SUM(N239,AR239,BV239)</f>
        <v>0</v>
      </c>
      <c r="DA239" s="176">
        <f t="shared" si="2307"/>
        <v>0</v>
      </c>
      <c r="DB239" s="176">
        <f t="shared" si="2307"/>
        <v>0</v>
      </c>
      <c r="DC239" s="176">
        <f t="shared" si="2307"/>
        <v>0</v>
      </c>
      <c r="DD239" s="175">
        <f t="shared" si="36"/>
        <v>0</v>
      </c>
      <c r="DE239" s="176">
        <f t="shared" ref="DE239:DG239" si="2308">SUM(S239,AW239,CA239)</f>
        <v>0</v>
      </c>
      <c r="DF239" s="176">
        <f t="shared" si="2308"/>
        <v>0</v>
      </c>
      <c r="DG239" s="176">
        <f t="shared" si="2308"/>
        <v>0</v>
      </c>
      <c r="DH239" s="175">
        <f t="shared" si="38"/>
        <v>0</v>
      </c>
      <c r="DI239" s="176">
        <f t="shared" ref="DI239:DK239" si="2309">IF(DA239-DE239&lt;0,0,DA239-DE239)</f>
        <v>0</v>
      </c>
      <c r="DJ239" s="176">
        <f t="shared" si="2309"/>
        <v>0</v>
      </c>
      <c r="DK239" s="176">
        <f t="shared" si="2309"/>
        <v>0</v>
      </c>
      <c r="DL239" s="175">
        <f t="shared" si="40"/>
        <v>0</v>
      </c>
      <c r="DM239" s="176">
        <f t="shared" ref="DM239:DQ239" si="2310">SUM(AA239,BE239,CI239)</f>
        <v>0</v>
      </c>
      <c r="DN239" s="176">
        <f t="shared" si="2310"/>
        <v>0</v>
      </c>
      <c r="DO239" s="176">
        <f t="shared" si="2310"/>
        <v>0</v>
      </c>
      <c r="DP239" s="176">
        <f t="shared" si="2310"/>
        <v>0</v>
      </c>
      <c r="DQ239" s="176">
        <f t="shared" si="2310"/>
        <v>0</v>
      </c>
      <c r="DR239" s="175">
        <f t="shared" si="42"/>
        <v>0</v>
      </c>
      <c r="DS239" s="176">
        <f t="shared" ref="DS239:DT239" si="2311">SUM(AG239,BK239,CO239)</f>
        <v>0</v>
      </c>
      <c r="DT239" s="176">
        <f t="shared" si="2311"/>
        <v>0</v>
      </c>
      <c r="DU239" s="342"/>
    </row>
    <row r="240" ht="19.5" customHeight="1">
      <c r="A240" s="182">
        <f t="shared" si="1561"/>
        <v>221</v>
      </c>
      <c r="B240" s="179"/>
      <c r="C240" s="312"/>
      <c r="D240" s="313"/>
      <c r="E240" s="172"/>
      <c r="F240" s="173"/>
      <c r="G240" s="174" t="str">
        <f t="shared" si="543"/>
        <v>-</v>
      </c>
      <c r="H240" s="173"/>
      <c r="I240" s="173"/>
      <c r="J240" s="173"/>
      <c r="K240" s="173"/>
      <c r="L240" s="173"/>
      <c r="M240" s="174" t="str">
        <f t="shared" si="544"/>
        <v>-</v>
      </c>
      <c r="N240" s="173"/>
      <c r="O240" s="173"/>
      <c r="P240" s="173"/>
      <c r="Q240" s="173"/>
      <c r="R240" s="175">
        <f t="shared" si="545"/>
        <v>0</v>
      </c>
      <c r="S240" s="173"/>
      <c r="T240" s="173"/>
      <c r="U240" s="173"/>
      <c r="V240" s="175">
        <f t="shared" si="546"/>
        <v>0</v>
      </c>
      <c r="W240" s="176">
        <f t="shared" ref="W240:Y240" si="2312">IF(O240-S240&lt;0,0,O240-S240)</f>
        <v>0</v>
      </c>
      <c r="X240" s="176">
        <f t="shared" si="2312"/>
        <v>0</v>
      </c>
      <c r="Y240" s="176">
        <f t="shared" si="2312"/>
        <v>0</v>
      </c>
      <c r="Z240" s="175">
        <f t="shared" si="548"/>
        <v>0</v>
      </c>
      <c r="AA240" s="173"/>
      <c r="AB240" s="173"/>
      <c r="AC240" s="173"/>
      <c r="AD240" s="173"/>
      <c r="AE240" s="173"/>
      <c r="AF240" s="175">
        <f t="shared" si="549"/>
        <v>0</v>
      </c>
      <c r="AG240" s="173"/>
      <c r="AH240" s="173"/>
      <c r="AI240" s="172"/>
      <c r="AJ240" s="173"/>
      <c r="AK240" s="174" t="str">
        <f t="shared" si="12"/>
        <v>-</v>
      </c>
      <c r="AL240" s="173"/>
      <c r="AM240" s="173"/>
      <c r="AN240" s="173"/>
      <c r="AO240" s="173"/>
      <c r="AP240" s="173"/>
      <c r="AQ240" s="174" t="str">
        <f t="shared" si="13"/>
        <v>-</v>
      </c>
      <c r="AR240" s="155" t="str">
        <f t="shared" si="901"/>
        <v/>
      </c>
      <c r="AS240" s="173"/>
      <c r="AT240" s="173"/>
      <c r="AU240" s="173"/>
      <c r="AV240" s="175">
        <f t="shared" si="28"/>
        <v>0</v>
      </c>
      <c r="AW240" s="173"/>
      <c r="AX240" s="173"/>
      <c r="AY240" s="173"/>
      <c r="AZ240" s="175">
        <f t="shared" si="29"/>
        <v>0</v>
      </c>
      <c r="BA240" s="176">
        <f t="shared" ref="BA240:BC240" si="2313">IF(AS240-AW240&lt;0,0,AS240-AW240)</f>
        <v>0</v>
      </c>
      <c r="BB240" s="176">
        <f t="shared" si="2313"/>
        <v>0</v>
      </c>
      <c r="BC240" s="176">
        <f t="shared" si="2313"/>
        <v>0</v>
      </c>
      <c r="BD240" s="175">
        <f t="shared" si="59"/>
        <v>0</v>
      </c>
      <c r="BE240" s="173"/>
      <c r="BF240" s="173"/>
      <c r="BG240" s="173"/>
      <c r="BH240" s="173"/>
      <c r="BI240" s="173"/>
      <c r="BJ240" s="175">
        <f t="shared" si="30"/>
        <v>0</v>
      </c>
      <c r="BK240" s="173"/>
      <c r="BL240" s="173"/>
      <c r="BM240" s="172"/>
      <c r="BN240" s="173"/>
      <c r="BO240" s="174" t="str">
        <f t="shared" si="60"/>
        <v>-</v>
      </c>
      <c r="BP240" s="173"/>
      <c r="BQ240" s="173"/>
      <c r="BR240" s="173"/>
      <c r="BS240" s="173"/>
      <c r="BT240" s="173"/>
      <c r="BU240" s="174" t="str">
        <f t="shared" si="61"/>
        <v>-</v>
      </c>
      <c r="BV240" s="173"/>
      <c r="BW240" s="173"/>
      <c r="BX240" s="173"/>
      <c r="BY240" s="173"/>
      <c r="BZ240" s="175">
        <f t="shared" si="62"/>
        <v>0</v>
      </c>
      <c r="CA240" s="173"/>
      <c r="CB240" s="173"/>
      <c r="CC240" s="173"/>
      <c r="CD240" s="175">
        <f t="shared" si="63"/>
        <v>0</v>
      </c>
      <c r="CE240" s="176">
        <f t="shared" ref="CE240:CG240" si="2314">IF(BW240-CA240&lt;0,0,BW240-CA240)</f>
        <v>0</v>
      </c>
      <c r="CF240" s="176">
        <f t="shared" si="2314"/>
        <v>0</v>
      </c>
      <c r="CG240" s="176">
        <f t="shared" si="2314"/>
        <v>0</v>
      </c>
      <c r="CH240" s="175">
        <f t="shared" si="65"/>
        <v>0</v>
      </c>
      <c r="CI240" s="173"/>
      <c r="CJ240" s="173"/>
      <c r="CK240" s="173"/>
      <c r="CL240" s="173"/>
      <c r="CM240" s="173"/>
      <c r="CN240" s="175">
        <f t="shared" si="66"/>
        <v>0</v>
      </c>
      <c r="CO240" s="173"/>
      <c r="CP240" s="173"/>
      <c r="CQ240" s="177">
        <f t="shared" ref="CQ240:CR240" si="2315">SUM(E240,AI240,BM240)</f>
        <v>0</v>
      </c>
      <c r="CR240" s="176">
        <f t="shared" si="2315"/>
        <v>0</v>
      </c>
      <c r="CS240" s="174" t="str">
        <f t="shared" si="33"/>
        <v>-</v>
      </c>
      <c r="CT240" s="176">
        <f t="shared" ref="CT240:CX240" si="2316">SUM(H240,AL240,BP240)</f>
        <v>0</v>
      </c>
      <c r="CU240" s="176">
        <f t="shared" si="2316"/>
        <v>0</v>
      </c>
      <c r="CV240" s="176">
        <f t="shared" si="2316"/>
        <v>0</v>
      </c>
      <c r="CW240" s="176">
        <f t="shared" si="2316"/>
        <v>0</v>
      </c>
      <c r="CX240" s="176">
        <f t="shared" si="2316"/>
        <v>0</v>
      </c>
      <c r="CY240" s="174" t="str">
        <f t="shared" si="19"/>
        <v>-</v>
      </c>
      <c r="CZ240" s="176">
        <f t="shared" ref="CZ240:DC240" si="2317">SUM(N240,AR240,BV240)</f>
        <v>0</v>
      </c>
      <c r="DA240" s="176">
        <f t="shared" si="2317"/>
        <v>0</v>
      </c>
      <c r="DB240" s="176">
        <f t="shared" si="2317"/>
        <v>0</v>
      </c>
      <c r="DC240" s="176">
        <f t="shared" si="2317"/>
        <v>0</v>
      </c>
      <c r="DD240" s="175">
        <f t="shared" si="36"/>
        <v>0</v>
      </c>
      <c r="DE240" s="176">
        <f t="shared" ref="DE240:DG240" si="2318">SUM(S240,AW240,CA240)</f>
        <v>0</v>
      </c>
      <c r="DF240" s="176">
        <f t="shared" si="2318"/>
        <v>0</v>
      </c>
      <c r="DG240" s="176">
        <f t="shared" si="2318"/>
        <v>0</v>
      </c>
      <c r="DH240" s="175">
        <f t="shared" si="38"/>
        <v>0</v>
      </c>
      <c r="DI240" s="176">
        <f t="shared" ref="DI240:DK240" si="2319">IF(DA240-DE240&lt;0,0,DA240-DE240)</f>
        <v>0</v>
      </c>
      <c r="DJ240" s="176">
        <f t="shared" si="2319"/>
        <v>0</v>
      </c>
      <c r="DK240" s="176">
        <f t="shared" si="2319"/>
        <v>0</v>
      </c>
      <c r="DL240" s="175">
        <f t="shared" si="40"/>
        <v>0</v>
      </c>
      <c r="DM240" s="176">
        <f t="shared" ref="DM240:DQ240" si="2320">SUM(AA240,BE240,CI240)</f>
        <v>0</v>
      </c>
      <c r="DN240" s="176">
        <f t="shared" si="2320"/>
        <v>0</v>
      </c>
      <c r="DO240" s="176">
        <f t="shared" si="2320"/>
        <v>0</v>
      </c>
      <c r="DP240" s="176">
        <f t="shared" si="2320"/>
        <v>0</v>
      </c>
      <c r="DQ240" s="176">
        <f t="shared" si="2320"/>
        <v>0</v>
      </c>
      <c r="DR240" s="175">
        <f t="shared" si="42"/>
        <v>0</v>
      </c>
      <c r="DS240" s="176">
        <f t="shared" ref="DS240:DT240" si="2321">SUM(AG240,BK240,CO240)</f>
        <v>0</v>
      </c>
      <c r="DT240" s="176">
        <f t="shared" si="2321"/>
        <v>0</v>
      </c>
      <c r="DU240" s="342"/>
    </row>
    <row r="241" ht="19.5" customHeight="1">
      <c r="A241" s="182">
        <f t="shared" si="1561"/>
        <v>222</v>
      </c>
      <c r="B241" s="179"/>
      <c r="C241" s="312"/>
      <c r="D241" s="313"/>
      <c r="E241" s="172"/>
      <c r="F241" s="173"/>
      <c r="G241" s="174" t="str">
        <f t="shared" si="543"/>
        <v>-</v>
      </c>
      <c r="H241" s="173"/>
      <c r="I241" s="173"/>
      <c r="J241" s="173"/>
      <c r="K241" s="173"/>
      <c r="L241" s="173"/>
      <c r="M241" s="174" t="str">
        <f t="shared" si="544"/>
        <v>-</v>
      </c>
      <c r="N241" s="173"/>
      <c r="O241" s="173"/>
      <c r="P241" s="173"/>
      <c r="Q241" s="173"/>
      <c r="R241" s="175">
        <f t="shared" si="545"/>
        <v>0</v>
      </c>
      <c r="S241" s="173"/>
      <c r="T241" s="173"/>
      <c r="U241" s="173"/>
      <c r="V241" s="175">
        <f t="shared" si="546"/>
        <v>0</v>
      </c>
      <c r="W241" s="176">
        <f t="shared" ref="W241:Y241" si="2322">IF(O241-S241&lt;0,0,O241-S241)</f>
        <v>0</v>
      </c>
      <c r="X241" s="176">
        <f t="shared" si="2322"/>
        <v>0</v>
      </c>
      <c r="Y241" s="176">
        <f t="shared" si="2322"/>
        <v>0</v>
      </c>
      <c r="Z241" s="175">
        <f t="shared" si="548"/>
        <v>0</v>
      </c>
      <c r="AA241" s="173"/>
      <c r="AB241" s="173"/>
      <c r="AC241" s="173"/>
      <c r="AD241" s="173"/>
      <c r="AE241" s="173"/>
      <c r="AF241" s="175">
        <f t="shared" si="549"/>
        <v>0</v>
      </c>
      <c r="AG241" s="173"/>
      <c r="AH241" s="173"/>
      <c r="AI241" s="172"/>
      <c r="AJ241" s="173"/>
      <c r="AK241" s="174" t="str">
        <f t="shared" si="12"/>
        <v>-</v>
      </c>
      <c r="AL241" s="173"/>
      <c r="AM241" s="173"/>
      <c r="AN241" s="173"/>
      <c r="AO241" s="173"/>
      <c r="AP241" s="173"/>
      <c r="AQ241" s="174" t="str">
        <f t="shared" si="13"/>
        <v>-</v>
      </c>
      <c r="AR241" s="155" t="str">
        <f t="shared" si="901"/>
        <v/>
      </c>
      <c r="AS241" s="173"/>
      <c r="AT241" s="173"/>
      <c r="AU241" s="173"/>
      <c r="AV241" s="175">
        <f t="shared" si="28"/>
        <v>0</v>
      </c>
      <c r="AW241" s="173"/>
      <c r="AX241" s="173"/>
      <c r="AY241" s="173"/>
      <c r="AZ241" s="175">
        <f t="shared" si="29"/>
        <v>0</v>
      </c>
      <c r="BA241" s="176">
        <f t="shared" ref="BA241:BC241" si="2323">IF(AS241-AW241&lt;0,0,AS241-AW241)</f>
        <v>0</v>
      </c>
      <c r="BB241" s="176">
        <f t="shared" si="2323"/>
        <v>0</v>
      </c>
      <c r="BC241" s="176">
        <f t="shared" si="2323"/>
        <v>0</v>
      </c>
      <c r="BD241" s="175">
        <f t="shared" si="59"/>
        <v>0</v>
      </c>
      <c r="BE241" s="173"/>
      <c r="BF241" s="173"/>
      <c r="BG241" s="173"/>
      <c r="BH241" s="173"/>
      <c r="BI241" s="173"/>
      <c r="BJ241" s="175">
        <f t="shared" si="30"/>
        <v>0</v>
      </c>
      <c r="BK241" s="173"/>
      <c r="BL241" s="173"/>
      <c r="BM241" s="172"/>
      <c r="BN241" s="173"/>
      <c r="BO241" s="174" t="str">
        <f t="shared" si="60"/>
        <v>-</v>
      </c>
      <c r="BP241" s="173"/>
      <c r="BQ241" s="173"/>
      <c r="BR241" s="173"/>
      <c r="BS241" s="173"/>
      <c r="BT241" s="173"/>
      <c r="BU241" s="174" t="str">
        <f t="shared" si="61"/>
        <v>-</v>
      </c>
      <c r="BV241" s="173"/>
      <c r="BW241" s="173"/>
      <c r="BX241" s="173"/>
      <c r="BY241" s="173"/>
      <c r="BZ241" s="175">
        <f t="shared" si="62"/>
        <v>0</v>
      </c>
      <c r="CA241" s="173"/>
      <c r="CB241" s="173"/>
      <c r="CC241" s="173"/>
      <c r="CD241" s="175">
        <f t="shared" si="63"/>
        <v>0</v>
      </c>
      <c r="CE241" s="176">
        <f t="shared" ref="CE241:CG241" si="2324">IF(BW241-CA241&lt;0,0,BW241-CA241)</f>
        <v>0</v>
      </c>
      <c r="CF241" s="176">
        <f t="shared" si="2324"/>
        <v>0</v>
      </c>
      <c r="CG241" s="176">
        <f t="shared" si="2324"/>
        <v>0</v>
      </c>
      <c r="CH241" s="175">
        <f t="shared" si="65"/>
        <v>0</v>
      </c>
      <c r="CI241" s="173"/>
      <c r="CJ241" s="173"/>
      <c r="CK241" s="173"/>
      <c r="CL241" s="173"/>
      <c r="CM241" s="173"/>
      <c r="CN241" s="175">
        <f t="shared" si="66"/>
        <v>0</v>
      </c>
      <c r="CO241" s="173"/>
      <c r="CP241" s="173"/>
      <c r="CQ241" s="177">
        <f t="shared" ref="CQ241:CR241" si="2325">SUM(E241,AI241,BM241)</f>
        <v>0</v>
      </c>
      <c r="CR241" s="176">
        <f t="shared" si="2325"/>
        <v>0</v>
      </c>
      <c r="CS241" s="174" t="str">
        <f t="shared" si="33"/>
        <v>-</v>
      </c>
      <c r="CT241" s="176">
        <f t="shared" ref="CT241:CX241" si="2326">SUM(H241,AL241,BP241)</f>
        <v>0</v>
      </c>
      <c r="CU241" s="176">
        <f t="shared" si="2326"/>
        <v>0</v>
      </c>
      <c r="CV241" s="176">
        <f t="shared" si="2326"/>
        <v>0</v>
      </c>
      <c r="CW241" s="176">
        <f t="shared" si="2326"/>
        <v>0</v>
      </c>
      <c r="CX241" s="176">
        <f t="shared" si="2326"/>
        <v>0</v>
      </c>
      <c r="CY241" s="174" t="str">
        <f t="shared" si="19"/>
        <v>-</v>
      </c>
      <c r="CZ241" s="176">
        <f t="shared" ref="CZ241:DC241" si="2327">SUM(N241,AR241,BV241)</f>
        <v>0</v>
      </c>
      <c r="DA241" s="176">
        <f t="shared" si="2327"/>
        <v>0</v>
      </c>
      <c r="DB241" s="176">
        <f t="shared" si="2327"/>
        <v>0</v>
      </c>
      <c r="DC241" s="176">
        <f t="shared" si="2327"/>
        <v>0</v>
      </c>
      <c r="DD241" s="175">
        <f t="shared" si="36"/>
        <v>0</v>
      </c>
      <c r="DE241" s="176">
        <f t="shared" ref="DE241:DG241" si="2328">SUM(S241,AW241,CA241)</f>
        <v>0</v>
      </c>
      <c r="DF241" s="176">
        <f t="shared" si="2328"/>
        <v>0</v>
      </c>
      <c r="DG241" s="176">
        <f t="shared" si="2328"/>
        <v>0</v>
      </c>
      <c r="DH241" s="175">
        <f t="shared" si="38"/>
        <v>0</v>
      </c>
      <c r="DI241" s="176">
        <f t="shared" ref="DI241:DK241" si="2329">IF(DA241-DE241&lt;0,0,DA241-DE241)</f>
        <v>0</v>
      </c>
      <c r="DJ241" s="176">
        <f t="shared" si="2329"/>
        <v>0</v>
      </c>
      <c r="DK241" s="176">
        <f t="shared" si="2329"/>
        <v>0</v>
      </c>
      <c r="DL241" s="175">
        <f t="shared" si="40"/>
        <v>0</v>
      </c>
      <c r="DM241" s="176">
        <f t="shared" ref="DM241:DQ241" si="2330">SUM(AA241,BE241,CI241)</f>
        <v>0</v>
      </c>
      <c r="DN241" s="176">
        <f t="shared" si="2330"/>
        <v>0</v>
      </c>
      <c r="DO241" s="176">
        <f t="shared" si="2330"/>
        <v>0</v>
      </c>
      <c r="DP241" s="176">
        <f t="shared" si="2330"/>
        <v>0</v>
      </c>
      <c r="DQ241" s="176">
        <f t="shared" si="2330"/>
        <v>0</v>
      </c>
      <c r="DR241" s="175">
        <f t="shared" si="42"/>
        <v>0</v>
      </c>
      <c r="DS241" s="176">
        <f t="shared" ref="DS241:DT241" si="2331">SUM(AG241,BK241,CO241)</f>
        <v>0</v>
      </c>
      <c r="DT241" s="176">
        <f t="shared" si="2331"/>
        <v>0</v>
      </c>
      <c r="DU241" s="342"/>
    </row>
    <row r="242" ht="19.5" customHeight="1">
      <c r="A242" s="182">
        <f t="shared" si="1561"/>
        <v>223</v>
      </c>
      <c r="B242" s="179"/>
      <c r="C242" s="312"/>
      <c r="D242" s="313"/>
      <c r="E242" s="172"/>
      <c r="F242" s="173"/>
      <c r="G242" s="174" t="str">
        <f t="shared" si="543"/>
        <v>-</v>
      </c>
      <c r="H242" s="173"/>
      <c r="I242" s="173"/>
      <c r="J242" s="173"/>
      <c r="K242" s="173"/>
      <c r="L242" s="173"/>
      <c r="M242" s="174" t="str">
        <f t="shared" si="544"/>
        <v>-</v>
      </c>
      <c r="N242" s="173"/>
      <c r="O242" s="173"/>
      <c r="P242" s="173"/>
      <c r="Q242" s="173"/>
      <c r="R242" s="175">
        <f t="shared" si="545"/>
        <v>0</v>
      </c>
      <c r="S242" s="173"/>
      <c r="T242" s="173"/>
      <c r="U242" s="173"/>
      <c r="V242" s="175">
        <f t="shared" si="546"/>
        <v>0</v>
      </c>
      <c r="W242" s="176">
        <f t="shared" ref="W242:Y242" si="2332">IF(O242-S242&lt;0,0,O242-S242)</f>
        <v>0</v>
      </c>
      <c r="X242" s="176">
        <f t="shared" si="2332"/>
        <v>0</v>
      </c>
      <c r="Y242" s="176">
        <f t="shared" si="2332"/>
        <v>0</v>
      </c>
      <c r="Z242" s="175">
        <f t="shared" si="548"/>
        <v>0</v>
      </c>
      <c r="AA242" s="173"/>
      <c r="AB242" s="173"/>
      <c r="AC242" s="173"/>
      <c r="AD242" s="173"/>
      <c r="AE242" s="173"/>
      <c r="AF242" s="175">
        <f t="shared" si="549"/>
        <v>0</v>
      </c>
      <c r="AG242" s="173"/>
      <c r="AH242" s="173"/>
      <c r="AI242" s="172"/>
      <c r="AJ242" s="173"/>
      <c r="AK242" s="174" t="str">
        <f t="shared" si="12"/>
        <v>-</v>
      </c>
      <c r="AL242" s="173"/>
      <c r="AM242" s="173"/>
      <c r="AN242" s="173"/>
      <c r="AO242" s="173"/>
      <c r="AP242" s="173"/>
      <c r="AQ242" s="174" t="str">
        <f t="shared" si="13"/>
        <v>-</v>
      </c>
      <c r="AR242" s="155" t="str">
        <f t="shared" si="901"/>
        <v/>
      </c>
      <c r="AS242" s="173"/>
      <c r="AT242" s="173"/>
      <c r="AU242" s="173"/>
      <c r="AV242" s="175">
        <f t="shared" si="28"/>
        <v>0</v>
      </c>
      <c r="AW242" s="173"/>
      <c r="AX242" s="173"/>
      <c r="AY242" s="173"/>
      <c r="AZ242" s="175">
        <f t="shared" si="29"/>
        <v>0</v>
      </c>
      <c r="BA242" s="176">
        <f t="shared" ref="BA242:BC242" si="2333">IF(AS242-AW242&lt;0,0,AS242-AW242)</f>
        <v>0</v>
      </c>
      <c r="BB242" s="176">
        <f t="shared" si="2333"/>
        <v>0</v>
      </c>
      <c r="BC242" s="176">
        <f t="shared" si="2333"/>
        <v>0</v>
      </c>
      <c r="BD242" s="175">
        <f t="shared" si="59"/>
        <v>0</v>
      </c>
      <c r="BE242" s="173"/>
      <c r="BF242" s="173"/>
      <c r="BG242" s="173"/>
      <c r="BH242" s="173"/>
      <c r="BI242" s="173"/>
      <c r="BJ242" s="175">
        <f t="shared" si="30"/>
        <v>0</v>
      </c>
      <c r="BK242" s="173"/>
      <c r="BL242" s="173"/>
      <c r="BM242" s="172"/>
      <c r="BN242" s="173"/>
      <c r="BO242" s="174" t="str">
        <f t="shared" si="60"/>
        <v>-</v>
      </c>
      <c r="BP242" s="173"/>
      <c r="BQ242" s="173"/>
      <c r="BR242" s="173"/>
      <c r="BS242" s="173"/>
      <c r="BT242" s="173"/>
      <c r="BU242" s="174" t="str">
        <f t="shared" si="61"/>
        <v>-</v>
      </c>
      <c r="BV242" s="173"/>
      <c r="BW242" s="173"/>
      <c r="BX242" s="173"/>
      <c r="BY242" s="173"/>
      <c r="BZ242" s="175">
        <f t="shared" si="62"/>
        <v>0</v>
      </c>
      <c r="CA242" s="173"/>
      <c r="CB242" s="173"/>
      <c r="CC242" s="173"/>
      <c r="CD242" s="175">
        <f t="shared" si="63"/>
        <v>0</v>
      </c>
      <c r="CE242" s="176">
        <f t="shared" ref="CE242:CG242" si="2334">IF(BW242-CA242&lt;0,0,BW242-CA242)</f>
        <v>0</v>
      </c>
      <c r="CF242" s="176">
        <f t="shared" si="2334"/>
        <v>0</v>
      </c>
      <c r="CG242" s="176">
        <f t="shared" si="2334"/>
        <v>0</v>
      </c>
      <c r="CH242" s="175">
        <f t="shared" si="65"/>
        <v>0</v>
      </c>
      <c r="CI242" s="173"/>
      <c r="CJ242" s="173"/>
      <c r="CK242" s="173"/>
      <c r="CL242" s="173"/>
      <c r="CM242" s="173"/>
      <c r="CN242" s="175">
        <f t="shared" si="66"/>
        <v>0</v>
      </c>
      <c r="CO242" s="173"/>
      <c r="CP242" s="173"/>
      <c r="CQ242" s="177">
        <f t="shared" ref="CQ242:CR242" si="2335">SUM(E242,AI242,BM242)</f>
        <v>0</v>
      </c>
      <c r="CR242" s="176">
        <f t="shared" si="2335"/>
        <v>0</v>
      </c>
      <c r="CS242" s="174" t="str">
        <f t="shared" si="33"/>
        <v>-</v>
      </c>
      <c r="CT242" s="176">
        <f t="shared" ref="CT242:CX242" si="2336">SUM(H242,AL242,BP242)</f>
        <v>0</v>
      </c>
      <c r="CU242" s="176">
        <f t="shared" si="2336"/>
        <v>0</v>
      </c>
      <c r="CV242" s="176">
        <f t="shared" si="2336"/>
        <v>0</v>
      </c>
      <c r="CW242" s="176">
        <f t="shared" si="2336"/>
        <v>0</v>
      </c>
      <c r="CX242" s="176">
        <f t="shared" si="2336"/>
        <v>0</v>
      </c>
      <c r="CY242" s="174" t="str">
        <f t="shared" si="19"/>
        <v>-</v>
      </c>
      <c r="CZ242" s="176">
        <f t="shared" ref="CZ242:DC242" si="2337">SUM(N242,AR242,BV242)</f>
        <v>0</v>
      </c>
      <c r="DA242" s="176">
        <f t="shared" si="2337"/>
        <v>0</v>
      </c>
      <c r="DB242" s="176">
        <f t="shared" si="2337"/>
        <v>0</v>
      </c>
      <c r="DC242" s="176">
        <f t="shared" si="2337"/>
        <v>0</v>
      </c>
      <c r="DD242" s="175">
        <f t="shared" si="36"/>
        <v>0</v>
      </c>
      <c r="DE242" s="176">
        <f t="shared" ref="DE242:DG242" si="2338">SUM(S242,AW242,CA242)</f>
        <v>0</v>
      </c>
      <c r="DF242" s="176">
        <f t="shared" si="2338"/>
        <v>0</v>
      </c>
      <c r="DG242" s="176">
        <f t="shared" si="2338"/>
        <v>0</v>
      </c>
      <c r="DH242" s="175">
        <f t="shared" si="38"/>
        <v>0</v>
      </c>
      <c r="DI242" s="176">
        <f t="shared" ref="DI242:DK242" si="2339">IF(DA242-DE242&lt;0,0,DA242-DE242)</f>
        <v>0</v>
      </c>
      <c r="DJ242" s="176">
        <f t="shared" si="2339"/>
        <v>0</v>
      </c>
      <c r="DK242" s="176">
        <f t="shared" si="2339"/>
        <v>0</v>
      </c>
      <c r="DL242" s="175">
        <f t="shared" si="40"/>
        <v>0</v>
      </c>
      <c r="DM242" s="176">
        <f t="shared" ref="DM242:DQ242" si="2340">SUM(AA242,BE242,CI242)</f>
        <v>0</v>
      </c>
      <c r="DN242" s="176">
        <f t="shared" si="2340"/>
        <v>0</v>
      </c>
      <c r="DO242" s="176">
        <f t="shared" si="2340"/>
        <v>0</v>
      </c>
      <c r="DP242" s="176">
        <f t="shared" si="2340"/>
        <v>0</v>
      </c>
      <c r="DQ242" s="176">
        <f t="shared" si="2340"/>
        <v>0</v>
      </c>
      <c r="DR242" s="175">
        <f t="shared" si="42"/>
        <v>0</v>
      </c>
      <c r="DS242" s="176">
        <f t="shared" ref="DS242:DT242" si="2341">SUM(AG242,BK242,CO242)</f>
        <v>0</v>
      </c>
      <c r="DT242" s="176">
        <f t="shared" si="2341"/>
        <v>0</v>
      </c>
      <c r="DU242" s="342"/>
    </row>
    <row r="243" ht="19.5" customHeight="1">
      <c r="A243" s="182">
        <f t="shared" si="1561"/>
        <v>224</v>
      </c>
      <c r="B243" s="179"/>
      <c r="C243" s="312"/>
      <c r="D243" s="313"/>
      <c r="E243" s="172"/>
      <c r="F243" s="173"/>
      <c r="G243" s="174" t="str">
        <f t="shared" si="543"/>
        <v>-</v>
      </c>
      <c r="H243" s="173"/>
      <c r="I243" s="173"/>
      <c r="J243" s="173"/>
      <c r="K243" s="173"/>
      <c r="L243" s="173"/>
      <c r="M243" s="174" t="str">
        <f t="shared" si="544"/>
        <v>-</v>
      </c>
      <c r="N243" s="173"/>
      <c r="O243" s="173"/>
      <c r="P243" s="173"/>
      <c r="Q243" s="173"/>
      <c r="R243" s="175">
        <f t="shared" si="545"/>
        <v>0</v>
      </c>
      <c r="S243" s="173"/>
      <c r="T243" s="173"/>
      <c r="U243" s="173"/>
      <c r="V243" s="175">
        <f t="shared" si="546"/>
        <v>0</v>
      </c>
      <c r="W243" s="176">
        <f t="shared" ref="W243:Y243" si="2342">IF(O243-S243&lt;0,0,O243-S243)</f>
        <v>0</v>
      </c>
      <c r="X243" s="176">
        <f t="shared" si="2342"/>
        <v>0</v>
      </c>
      <c r="Y243" s="176">
        <f t="shared" si="2342"/>
        <v>0</v>
      </c>
      <c r="Z243" s="175">
        <f t="shared" si="548"/>
        <v>0</v>
      </c>
      <c r="AA243" s="173"/>
      <c r="AB243" s="173"/>
      <c r="AC243" s="173"/>
      <c r="AD243" s="173"/>
      <c r="AE243" s="173"/>
      <c r="AF243" s="175">
        <f t="shared" si="549"/>
        <v>0</v>
      </c>
      <c r="AG243" s="173"/>
      <c r="AH243" s="173"/>
      <c r="AI243" s="172"/>
      <c r="AJ243" s="173"/>
      <c r="AK243" s="174" t="str">
        <f t="shared" si="12"/>
        <v>-</v>
      </c>
      <c r="AL243" s="173"/>
      <c r="AM243" s="173"/>
      <c r="AN243" s="173"/>
      <c r="AO243" s="173"/>
      <c r="AP243" s="173"/>
      <c r="AQ243" s="174" t="str">
        <f t="shared" si="13"/>
        <v>-</v>
      </c>
      <c r="AR243" s="155" t="str">
        <f t="shared" si="901"/>
        <v/>
      </c>
      <c r="AS243" s="173"/>
      <c r="AT243" s="173"/>
      <c r="AU243" s="173"/>
      <c r="AV243" s="175">
        <f t="shared" si="28"/>
        <v>0</v>
      </c>
      <c r="AW243" s="173"/>
      <c r="AX243" s="173"/>
      <c r="AY243" s="173"/>
      <c r="AZ243" s="175">
        <f t="shared" si="29"/>
        <v>0</v>
      </c>
      <c r="BA243" s="176">
        <f t="shared" ref="BA243:BC243" si="2343">IF(AS243-AW243&lt;0,0,AS243-AW243)</f>
        <v>0</v>
      </c>
      <c r="BB243" s="176">
        <f t="shared" si="2343"/>
        <v>0</v>
      </c>
      <c r="BC243" s="176">
        <f t="shared" si="2343"/>
        <v>0</v>
      </c>
      <c r="BD243" s="175">
        <f t="shared" si="59"/>
        <v>0</v>
      </c>
      <c r="BE243" s="173"/>
      <c r="BF243" s="173"/>
      <c r="BG243" s="173"/>
      <c r="BH243" s="173"/>
      <c r="BI243" s="173"/>
      <c r="BJ243" s="175">
        <f t="shared" si="30"/>
        <v>0</v>
      </c>
      <c r="BK243" s="173"/>
      <c r="BL243" s="173"/>
      <c r="BM243" s="172"/>
      <c r="BN243" s="173"/>
      <c r="BO243" s="174" t="str">
        <f t="shared" si="60"/>
        <v>-</v>
      </c>
      <c r="BP243" s="173"/>
      <c r="BQ243" s="173"/>
      <c r="BR243" s="173"/>
      <c r="BS243" s="173"/>
      <c r="BT243" s="173"/>
      <c r="BU243" s="174" t="str">
        <f t="shared" si="61"/>
        <v>-</v>
      </c>
      <c r="BV243" s="173"/>
      <c r="BW243" s="173"/>
      <c r="BX243" s="173"/>
      <c r="BY243" s="173"/>
      <c r="BZ243" s="175">
        <f t="shared" si="62"/>
        <v>0</v>
      </c>
      <c r="CA243" s="173"/>
      <c r="CB243" s="173"/>
      <c r="CC243" s="173"/>
      <c r="CD243" s="175">
        <f t="shared" si="63"/>
        <v>0</v>
      </c>
      <c r="CE243" s="176">
        <f t="shared" ref="CE243:CG243" si="2344">IF(BW243-CA243&lt;0,0,BW243-CA243)</f>
        <v>0</v>
      </c>
      <c r="CF243" s="176">
        <f t="shared" si="2344"/>
        <v>0</v>
      </c>
      <c r="CG243" s="176">
        <f t="shared" si="2344"/>
        <v>0</v>
      </c>
      <c r="CH243" s="175">
        <f t="shared" si="65"/>
        <v>0</v>
      </c>
      <c r="CI243" s="173"/>
      <c r="CJ243" s="173"/>
      <c r="CK243" s="173"/>
      <c r="CL243" s="173"/>
      <c r="CM243" s="173"/>
      <c r="CN243" s="175">
        <f t="shared" si="66"/>
        <v>0</v>
      </c>
      <c r="CO243" s="173"/>
      <c r="CP243" s="173"/>
      <c r="CQ243" s="177">
        <f t="shared" ref="CQ243:CR243" si="2345">SUM(E243,AI243,BM243)</f>
        <v>0</v>
      </c>
      <c r="CR243" s="176">
        <f t="shared" si="2345"/>
        <v>0</v>
      </c>
      <c r="CS243" s="174" t="str">
        <f t="shared" si="33"/>
        <v>-</v>
      </c>
      <c r="CT243" s="176">
        <f t="shared" ref="CT243:CX243" si="2346">SUM(H243,AL243,BP243)</f>
        <v>0</v>
      </c>
      <c r="CU243" s="176">
        <f t="shared" si="2346"/>
        <v>0</v>
      </c>
      <c r="CV243" s="176">
        <f t="shared" si="2346"/>
        <v>0</v>
      </c>
      <c r="CW243" s="176">
        <f t="shared" si="2346"/>
        <v>0</v>
      </c>
      <c r="CX243" s="176">
        <f t="shared" si="2346"/>
        <v>0</v>
      </c>
      <c r="CY243" s="174" t="str">
        <f t="shared" si="19"/>
        <v>-</v>
      </c>
      <c r="CZ243" s="176">
        <f t="shared" ref="CZ243:DC243" si="2347">SUM(N243,AR243,BV243)</f>
        <v>0</v>
      </c>
      <c r="DA243" s="176">
        <f t="shared" si="2347"/>
        <v>0</v>
      </c>
      <c r="DB243" s="176">
        <f t="shared" si="2347"/>
        <v>0</v>
      </c>
      <c r="DC243" s="176">
        <f t="shared" si="2347"/>
        <v>0</v>
      </c>
      <c r="DD243" s="175">
        <f t="shared" si="36"/>
        <v>0</v>
      </c>
      <c r="DE243" s="176">
        <f t="shared" ref="DE243:DG243" si="2348">SUM(S243,AW243,CA243)</f>
        <v>0</v>
      </c>
      <c r="DF243" s="176">
        <f t="shared" si="2348"/>
        <v>0</v>
      </c>
      <c r="DG243" s="176">
        <f t="shared" si="2348"/>
        <v>0</v>
      </c>
      <c r="DH243" s="175">
        <f t="shared" si="38"/>
        <v>0</v>
      </c>
      <c r="DI243" s="176">
        <f t="shared" ref="DI243:DK243" si="2349">IF(DA243-DE243&lt;0,0,DA243-DE243)</f>
        <v>0</v>
      </c>
      <c r="DJ243" s="176">
        <f t="shared" si="2349"/>
        <v>0</v>
      </c>
      <c r="DK243" s="176">
        <f t="shared" si="2349"/>
        <v>0</v>
      </c>
      <c r="DL243" s="175">
        <f t="shared" si="40"/>
        <v>0</v>
      </c>
      <c r="DM243" s="176">
        <f t="shared" ref="DM243:DQ243" si="2350">SUM(AA243,BE243,CI243)</f>
        <v>0</v>
      </c>
      <c r="DN243" s="176">
        <f t="shared" si="2350"/>
        <v>0</v>
      </c>
      <c r="DO243" s="176">
        <f t="shared" si="2350"/>
        <v>0</v>
      </c>
      <c r="DP243" s="176">
        <f t="shared" si="2350"/>
        <v>0</v>
      </c>
      <c r="DQ243" s="176">
        <f t="shared" si="2350"/>
        <v>0</v>
      </c>
      <c r="DR243" s="175">
        <f t="shared" si="42"/>
        <v>0</v>
      </c>
      <c r="DS243" s="176">
        <f t="shared" ref="DS243:DT243" si="2351">SUM(AG243,BK243,CO243)</f>
        <v>0</v>
      </c>
      <c r="DT243" s="176">
        <f t="shared" si="2351"/>
        <v>0</v>
      </c>
      <c r="DU243" s="342"/>
    </row>
    <row r="244" ht="19.5" customHeight="1">
      <c r="A244" s="182">
        <f t="shared" si="1561"/>
        <v>225</v>
      </c>
      <c r="B244" s="179"/>
      <c r="C244" s="312"/>
      <c r="D244" s="313"/>
      <c r="E244" s="172"/>
      <c r="F244" s="173"/>
      <c r="G244" s="174" t="str">
        <f t="shared" si="543"/>
        <v>-</v>
      </c>
      <c r="H244" s="173"/>
      <c r="I244" s="173"/>
      <c r="J244" s="173"/>
      <c r="K244" s="173"/>
      <c r="L244" s="173"/>
      <c r="M244" s="174" t="str">
        <f t="shared" si="544"/>
        <v>-</v>
      </c>
      <c r="N244" s="173"/>
      <c r="O244" s="173"/>
      <c r="P244" s="173"/>
      <c r="Q244" s="173"/>
      <c r="R244" s="175">
        <f t="shared" si="545"/>
        <v>0</v>
      </c>
      <c r="S244" s="173"/>
      <c r="T244" s="173"/>
      <c r="U244" s="173"/>
      <c r="V244" s="175">
        <f t="shared" si="546"/>
        <v>0</v>
      </c>
      <c r="W244" s="176">
        <f t="shared" ref="W244:Y244" si="2352">IF(O244-S244&lt;0,0,O244-S244)</f>
        <v>0</v>
      </c>
      <c r="X244" s="176">
        <f t="shared" si="2352"/>
        <v>0</v>
      </c>
      <c r="Y244" s="176">
        <f t="shared" si="2352"/>
        <v>0</v>
      </c>
      <c r="Z244" s="175">
        <f t="shared" si="548"/>
        <v>0</v>
      </c>
      <c r="AA244" s="173"/>
      <c r="AB244" s="173"/>
      <c r="AC244" s="173"/>
      <c r="AD244" s="173"/>
      <c r="AE244" s="173"/>
      <c r="AF244" s="175">
        <f t="shared" si="549"/>
        <v>0</v>
      </c>
      <c r="AG244" s="173"/>
      <c r="AH244" s="173"/>
      <c r="AI244" s="172"/>
      <c r="AJ244" s="173"/>
      <c r="AK244" s="174" t="str">
        <f t="shared" si="12"/>
        <v>-</v>
      </c>
      <c r="AL244" s="173"/>
      <c r="AM244" s="173"/>
      <c r="AN244" s="173"/>
      <c r="AO244" s="173"/>
      <c r="AP244" s="173"/>
      <c r="AQ244" s="174" t="str">
        <f t="shared" si="13"/>
        <v>-</v>
      </c>
      <c r="AR244" s="155" t="str">
        <f t="shared" si="901"/>
        <v/>
      </c>
      <c r="AS244" s="173"/>
      <c r="AT244" s="173"/>
      <c r="AU244" s="173"/>
      <c r="AV244" s="175">
        <f t="shared" si="28"/>
        <v>0</v>
      </c>
      <c r="AW244" s="173"/>
      <c r="AX244" s="173"/>
      <c r="AY244" s="173"/>
      <c r="AZ244" s="175">
        <f t="shared" si="29"/>
        <v>0</v>
      </c>
      <c r="BA244" s="176">
        <f t="shared" ref="BA244:BC244" si="2353">IF(AS244-AW244&lt;0,0,AS244-AW244)</f>
        <v>0</v>
      </c>
      <c r="BB244" s="176">
        <f t="shared" si="2353"/>
        <v>0</v>
      </c>
      <c r="BC244" s="176">
        <f t="shared" si="2353"/>
        <v>0</v>
      </c>
      <c r="BD244" s="175">
        <f t="shared" si="59"/>
        <v>0</v>
      </c>
      <c r="BE244" s="173"/>
      <c r="BF244" s="173"/>
      <c r="BG244" s="173"/>
      <c r="BH244" s="173"/>
      <c r="BI244" s="173"/>
      <c r="BJ244" s="175">
        <f t="shared" si="30"/>
        <v>0</v>
      </c>
      <c r="BK244" s="173"/>
      <c r="BL244" s="173"/>
      <c r="BM244" s="172"/>
      <c r="BN244" s="173"/>
      <c r="BO244" s="174" t="str">
        <f t="shared" si="60"/>
        <v>-</v>
      </c>
      <c r="BP244" s="173"/>
      <c r="BQ244" s="173"/>
      <c r="BR244" s="173"/>
      <c r="BS244" s="173"/>
      <c r="BT244" s="173"/>
      <c r="BU244" s="174" t="str">
        <f t="shared" si="61"/>
        <v>-</v>
      </c>
      <c r="BV244" s="173"/>
      <c r="BW244" s="173"/>
      <c r="BX244" s="173"/>
      <c r="BY244" s="173"/>
      <c r="BZ244" s="175">
        <f t="shared" si="62"/>
        <v>0</v>
      </c>
      <c r="CA244" s="173"/>
      <c r="CB244" s="173"/>
      <c r="CC244" s="173"/>
      <c r="CD244" s="175">
        <f t="shared" si="63"/>
        <v>0</v>
      </c>
      <c r="CE244" s="176">
        <f t="shared" ref="CE244:CG244" si="2354">IF(BW244-CA244&lt;0,0,BW244-CA244)</f>
        <v>0</v>
      </c>
      <c r="CF244" s="176">
        <f t="shared" si="2354"/>
        <v>0</v>
      </c>
      <c r="CG244" s="176">
        <f t="shared" si="2354"/>
        <v>0</v>
      </c>
      <c r="CH244" s="175">
        <f t="shared" si="65"/>
        <v>0</v>
      </c>
      <c r="CI244" s="173"/>
      <c r="CJ244" s="173"/>
      <c r="CK244" s="173"/>
      <c r="CL244" s="173"/>
      <c r="CM244" s="173"/>
      <c r="CN244" s="175">
        <f t="shared" si="66"/>
        <v>0</v>
      </c>
      <c r="CO244" s="173"/>
      <c r="CP244" s="173"/>
      <c r="CQ244" s="177">
        <f t="shared" ref="CQ244:CR244" si="2355">SUM(E244,AI244,BM244)</f>
        <v>0</v>
      </c>
      <c r="CR244" s="176">
        <f t="shared" si="2355"/>
        <v>0</v>
      </c>
      <c r="CS244" s="174" t="str">
        <f t="shared" si="33"/>
        <v>-</v>
      </c>
      <c r="CT244" s="176">
        <f t="shared" ref="CT244:CX244" si="2356">SUM(H244,AL244,BP244)</f>
        <v>0</v>
      </c>
      <c r="CU244" s="176">
        <f t="shared" si="2356"/>
        <v>0</v>
      </c>
      <c r="CV244" s="176">
        <f t="shared" si="2356"/>
        <v>0</v>
      </c>
      <c r="CW244" s="176">
        <f t="shared" si="2356"/>
        <v>0</v>
      </c>
      <c r="CX244" s="176">
        <f t="shared" si="2356"/>
        <v>0</v>
      </c>
      <c r="CY244" s="174" t="str">
        <f t="shared" si="19"/>
        <v>-</v>
      </c>
      <c r="CZ244" s="176">
        <f t="shared" ref="CZ244:DC244" si="2357">SUM(N244,AR244,BV244)</f>
        <v>0</v>
      </c>
      <c r="DA244" s="176">
        <f t="shared" si="2357"/>
        <v>0</v>
      </c>
      <c r="DB244" s="176">
        <f t="shared" si="2357"/>
        <v>0</v>
      </c>
      <c r="DC244" s="176">
        <f t="shared" si="2357"/>
        <v>0</v>
      </c>
      <c r="DD244" s="175">
        <f t="shared" si="36"/>
        <v>0</v>
      </c>
      <c r="DE244" s="176">
        <f t="shared" ref="DE244:DG244" si="2358">SUM(S244,AW244,CA244)</f>
        <v>0</v>
      </c>
      <c r="DF244" s="176">
        <f t="shared" si="2358"/>
        <v>0</v>
      </c>
      <c r="DG244" s="176">
        <f t="shared" si="2358"/>
        <v>0</v>
      </c>
      <c r="DH244" s="175">
        <f t="shared" si="38"/>
        <v>0</v>
      </c>
      <c r="DI244" s="176">
        <f t="shared" ref="DI244:DK244" si="2359">IF(DA244-DE244&lt;0,0,DA244-DE244)</f>
        <v>0</v>
      </c>
      <c r="DJ244" s="176">
        <f t="shared" si="2359"/>
        <v>0</v>
      </c>
      <c r="DK244" s="176">
        <f t="shared" si="2359"/>
        <v>0</v>
      </c>
      <c r="DL244" s="175">
        <f t="shared" si="40"/>
        <v>0</v>
      </c>
      <c r="DM244" s="176">
        <f t="shared" ref="DM244:DQ244" si="2360">SUM(AA244,BE244,CI244)</f>
        <v>0</v>
      </c>
      <c r="DN244" s="176">
        <f t="shared" si="2360"/>
        <v>0</v>
      </c>
      <c r="DO244" s="176">
        <f t="shared" si="2360"/>
        <v>0</v>
      </c>
      <c r="DP244" s="176">
        <f t="shared" si="2360"/>
        <v>0</v>
      </c>
      <c r="DQ244" s="176">
        <f t="shared" si="2360"/>
        <v>0</v>
      </c>
      <c r="DR244" s="175">
        <f t="shared" si="42"/>
        <v>0</v>
      </c>
      <c r="DS244" s="176">
        <f t="shared" ref="DS244:DT244" si="2361">SUM(AG244,BK244,CO244)</f>
        <v>0</v>
      </c>
      <c r="DT244" s="176">
        <f t="shared" si="2361"/>
        <v>0</v>
      </c>
      <c r="DU244" s="342"/>
    </row>
    <row r="245" ht="19.5" customHeight="1">
      <c r="A245" s="182">
        <f t="shared" si="1561"/>
        <v>226</v>
      </c>
      <c r="B245" s="179"/>
      <c r="C245" s="312"/>
      <c r="D245" s="313"/>
      <c r="E245" s="172"/>
      <c r="F245" s="173"/>
      <c r="G245" s="174" t="str">
        <f t="shared" si="543"/>
        <v>-</v>
      </c>
      <c r="H245" s="173"/>
      <c r="I245" s="173"/>
      <c r="J245" s="173"/>
      <c r="K245" s="173"/>
      <c r="L245" s="173"/>
      <c r="M245" s="174" t="str">
        <f t="shared" si="544"/>
        <v>-</v>
      </c>
      <c r="N245" s="173"/>
      <c r="O245" s="173"/>
      <c r="P245" s="173"/>
      <c r="Q245" s="173"/>
      <c r="R245" s="175">
        <f t="shared" si="545"/>
        <v>0</v>
      </c>
      <c r="S245" s="173"/>
      <c r="T245" s="173"/>
      <c r="U245" s="173"/>
      <c r="V245" s="175">
        <f t="shared" si="546"/>
        <v>0</v>
      </c>
      <c r="W245" s="176">
        <f t="shared" ref="W245:Y245" si="2362">IF(O245-S245&lt;0,0,O245-S245)</f>
        <v>0</v>
      </c>
      <c r="X245" s="176">
        <f t="shared" si="2362"/>
        <v>0</v>
      </c>
      <c r="Y245" s="176">
        <f t="shared" si="2362"/>
        <v>0</v>
      </c>
      <c r="Z245" s="175">
        <f t="shared" si="548"/>
        <v>0</v>
      </c>
      <c r="AA245" s="173"/>
      <c r="AB245" s="173"/>
      <c r="AC245" s="173"/>
      <c r="AD245" s="173"/>
      <c r="AE245" s="173"/>
      <c r="AF245" s="175">
        <f t="shared" si="549"/>
        <v>0</v>
      </c>
      <c r="AG245" s="173"/>
      <c r="AH245" s="173"/>
      <c r="AI245" s="172"/>
      <c r="AJ245" s="173"/>
      <c r="AK245" s="174" t="str">
        <f t="shared" si="12"/>
        <v>-</v>
      </c>
      <c r="AL245" s="173"/>
      <c r="AM245" s="173"/>
      <c r="AN245" s="173"/>
      <c r="AO245" s="173"/>
      <c r="AP245" s="173"/>
      <c r="AQ245" s="174" t="str">
        <f t="shared" si="13"/>
        <v>-</v>
      </c>
      <c r="AR245" s="155" t="str">
        <f t="shared" si="901"/>
        <v/>
      </c>
      <c r="AS245" s="173"/>
      <c r="AT245" s="173"/>
      <c r="AU245" s="173"/>
      <c r="AV245" s="175">
        <f t="shared" si="28"/>
        <v>0</v>
      </c>
      <c r="AW245" s="173"/>
      <c r="AX245" s="173"/>
      <c r="AY245" s="173"/>
      <c r="AZ245" s="175">
        <f t="shared" si="29"/>
        <v>0</v>
      </c>
      <c r="BA245" s="176">
        <f t="shared" ref="BA245:BC245" si="2363">IF(AS245-AW245&lt;0,0,AS245-AW245)</f>
        <v>0</v>
      </c>
      <c r="BB245" s="176">
        <f t="shared" si="2363"/>
        <v>0</v>
      </c>
      <c r="BC245" s="176">
        <f t="shared" si="2363"/>
        <v>0</v>
      </c>
      <c r="BD245" s="175">
        <f t="shared" si="59"/>
        <v>0</v>
      </c>
      <c r="BE245" s="173"/>
      <c r="BF245" s="173"/>
      <c r="BG245" s="173"/>
      <c r="BH245" s="173"/>
      <c r="BI245" s="173"/>
      <c r="BJ245" s="175">
        <f t="shared" si="30"/>
        <v>0</v>
      </c>
      <c r="BK245" s="173"/>
      <c r="BL245" s="173"/>
      <c r="BM245" s="172"/>
      <c r="BN245" s="173"/>
      <c r="BO245" s="174" t="str">
        <f t="shared" si="60"/>
        <v>-</v>
      </c>
      <c r="BP245" s="173"/>
      <c r="BQ245" s="173"/>
      <c r="BR245" s="173"/>
      <c r="BS245" s="173"/>
      <c r="BT245" s="173"/>
      <c r="BU245" s="174" t="str">
        <f t="shared" si="61"/>
        <v>-</v>
      </c>
      <c r="BV245" s="173"/>
      <c r="BW245" s="173"/>
      <c r="BX245" s="173"/>
      <c r="BY245" s="173"/>
      <c r="BZ245" s="175">
        <f t="shared" si="62"/>
        <v>0</v>
      </c>
      <c r="CA245" s="173"/>
      <c r="CB245" s="173"/>
      <c r="CC245" s="173"/>
      <c r="CD245" s="175">
        <f t="shared" si="63"/>
        <v>0</v>
      </c>
      <c r="CE245" s="176">
        <f t="shared" ref="CE245:CG245" si="2364">IF(BW245-CA245&lt;0,0,BW245-CA245)</f>
        <v>0</v>
      </c>
      <c r="CF245" s="176">
        <f t="shared" si="2364"/>
        <v>0</v>
      </c>
      <c r="CG245" s="176">
        <f t="shared" si="2364"/>
        <v>0</v>
      </c>
      <c r="CH245" s="175">
        <f t="shared" si="65"/>
        <v>0</v>
      </c>
      <c r="CI245" s="173"/>
      <c r="CJ245" s="173"/>
      <c r="CK245" s="173"/>
      <c r="CL245" s="173"/>
      <c r="CM245" s="173"/>
      <c r="CN245" s="175">
        <f t="shared" si="66"/>
        <v>0</v>
      </c>
      <c r="CO245" s="173"/>
      <c r="CP245" s="173"/>
      <c r="CQ245" s="177">
        <f t="shared" ref="CQ245:CR245" si="2365">SUM(E245,AI245,BM245)</f>
        <v>0</v>
      </c>
      <c r="CR245" s="176">
        <f t="shared" si="2365"/>
        <v>0</v>
      </c>
      <c r="CS245" s="174" t="str">
        <f t="shared" si="33"/>
        <v>-</v>
      </c>
      <c r="CT245" s="176">
        <f t="shared" ref="CT245:CX245" si="2366">SUM(H245,AL245,BP245)</f>
        <v>0</v>
      </c>
      <c r="CU245" s="176">
        <f t="shared" si="2366"/>
        <v>0</v>
      </c>
      <c r="CV245" s="176">
        <f t="shared" si="2366"/>
        <v>0</v>
      </c>
      <c r="CW245" s="176">
        <f t="shared" si="2366"/>
        <v>0</v>
      </c>
      <c r="CX245" s="176">
        <f t="shared" si="2366"/>
        <v>0</v>
      </c>
      <c r="CY245" s="174" t="str">
        <f t="shared" si="19"/>
        <v>-</v>
      </c>
      <c r="CZ245" s="176">
        <f t="shared" ref="CZ245:DC245" si="2367">SUM(N245,AR245,BV245)</f>
        <v>0</v>
      </c>
      <c r="DA245" s="176">
        <f t="shared" si="2367"/>
        <v>0</v>
      </c>
      <c r="DB245" s="176">
        <f t="shared" si="2367"/>
        <v>0</v>
      </c>
      <c r="DC245" s="176">
        <f t="shared" si="2367"/>
        <v>0</v>
      </c>
      <c r="DD245" s="175">
        <f t="shared" si="36"/>
        <v>0</v>
      </c>
      <c r="DE245" s="176">
        <f t="shared" ref="DE245:DG245" si="2368">SUM(S245,AW245,CA245)</f>
        <v>0</v>
      </c>
      <c r="DF245" s="176">
        <f t="shared" si="2368"/>
        <v>0</v>
      </c>
      <c r="DG245" s="176">
        <f t="shared" si="2368"/>
        <v>0</v>
      </c>
      <c r="DH245" s="175">
        <f t="shared" si="38"/>
        <v>0</v>
      </c>
      <c r="DI245" s="176">
        <f t="shared" ref="DI245:DK245" si="2369">IF(DA245-DE245&lt;0,0,DA245-DE245)</f>
        <v>0</v>
      </c>
      <c r="DJ245" s="176">
        <f t="shared" si="2369"/>
        <v>0</v>
      </c>
      <c r="DK245" s="176">
        <f t="shared" si="2369"/>
        <v>0</v>
      </c>
      <c r="DL245" s="175">
        <f t="shared" si="40"/>
        <v>0</v>
      </c>
      <c r="DM245" s="176">
        <f t="shared" ref="DM245:DQ245" si="2370">SUM(AA245,BE245,CI245)</f>
        <v>0</v>
      </c>
      <c r="DN245" s="176">
        <f t="shared" si="2370"/>
        <v>0</v>
      </c>
      <c r="DO245" s="176">
        <f t="shared" si="2370"/>
        <v>0</v>
      </c>
      <c r="DP245" s="176">
        <f t="shared" si="2370"/>
        <v>0</v>
      </c>
      <c r="DQ245" s="176">
        <f t="shared" si="2370"/>
        <v>0</v>
      </c>
      <c r="DR245" s="175">
        <f t="shared" si="42"/>
        <v>0</v>
      </c>
      <c r="DS245" s="176">
        <f t="shared" ref="DS245:DT245" si="2371">SUM(AG245,BK245,CO245)</f>
        <v>0</v>
      </c>
      <c r="DT245" s="176">
        <f t="shared" si="2371"/>
        <v>0</v>
      </c>
      <c r="DU245" s="342"/>
    </row>
    <row r="246" ht="19.5" customHeight="1">
      <c r="A246" s="182">
        <f t="shared" si="1561"/>
        <v>227</v>
      </c>
      <c r="B246" s="179"/>
      <c r="C246" s="312"/>
      <c r="D246" s="313"/>
      <c r="E246" s="172"/>
      <c r="F246" s="173"/>
      <c r="G246" s="174" t="str">
        <f t="shared" si="543"/>
        <v>-</v>
      </c>
      <c r="H246" s="173"/>
      <c r="I246" s="173"/>
      <c r="J246" s="173"/>
      <c r="K246" s="173"/>
      <c r="L246" s="173"/>
      <c r="M246" s="174" t="str">
        <f t="shared" si="544"/>
        <v>-</v>
      </c>
      <c r="N246" s="173"/>
      <c r="O246" s="173"/>
      <c r="P246" s="173"/>
      <c r="Q246" s="173"/>
      <c r="R246" s="175">
        <f t="shared" si="545"/>
        <v>0</v>
      </c>
      <c r="S246" s="173"/>
      <c r="T246" s="173"/>
      <c r="U246" s="173"/>
      <c r="V246" s="175">
        <f t="shared" si="546"/>
        <v>0</v>
      </c>
      <c r="W246" s="176">
        <f t="shared" ref="W246:Y246" si="2372">IF(O246-S246&lt;0,0,O246-S246)</f>
        <v>0</v>
      </c>
      <c r="X246" s="176">
        <f t="shared" si="2372"/>
        <v>0</v>
      </c>
      <c r="Y246" s="176">
        <f t="shared" si="2372"/>
        <v>0</v>
      </c>
      <c r="Z246" s="175">
        <f t="shared" si="548"/>
        <v>0</v>
      </c>
      <c r="AA246" s="173"/>
      <c r="AB246" s="173"/>
      <c r="AC246" s="173"/>
      <c r="AD246" s="173"/>
      <c r="AE246" s="173"/>
      <c r="AF246" s="175">
        <f t="shared" si="549"/>
        <v>0</v>
      </c>
      <c r="AG246" s="173"/>
      <c r="AH246" s="173"/>
      <c r="AI246" s="172"/>
      <c r="AJ246" s="173"/>
      <c r="AK246" s="174" t="str">
        <f t="shared" si="12"/>
        <v>-</v>
      </c>
      <c r="AL246" s="173"/>
      <c r="AM246" s="173"/>
      <c r="AN246" s="173"/>
      <c r="AO246" s="173"/>
      <c r="AP246" s="173"/>
      <c r="AQ246" s="174" t="str">
        <f t="shared" si="13"/>
        <v>-</v>
      </c>
      <c r="AR246" s="155" t="str">
        <f t="shared" si="901"/>
        <v/>
      </c>
      <c r="AS246" s="173"/>
      <c r="AT246" s="173"/>
      <c r="AU246" s="173"/>
      <c r="AV246" s="175">
        <f t="shared" si="28"/>
        <v>0</v>
      </c>
      <c r="AW246" s="173"/>
      <c r="AX246" s="173"/>
      <c r="AY246" s="173"/>
      <c r="AZ246" s="175">
        <f t="shared" si="29"/>
        <v>0</v>
      </c>
      <c r="BA246" s="176">
        <f t="shared" ref="BA246:BC246" si="2373">IF(AS246-AW246&lt;0,0,AS246-AW246)</f>
        <v>0</v>
      </c>
      <c r="BB246" s="176">
        <f t="shared" si="2373"/>
        <v>0</v>
      </c>
      <c r="BC246" s="176">
        <f t="shared" si="2373"/>
        <v>0</v>
      </c>
      <c r="BD246" s="175">
        <f t="shared" si="59"/>
        <v>0</v>
      </c>
      <c r="BE246" s="173"/>
      <c r="BF246" s="173"/>
      <c r="BG246" s="173"/>
      <c r="BH246" s="173"/>
      <c r="BI246" s="173"/>
      <c r="BJ246" s="175">
        <f t="shared" si="30"/>
        <v>0</v>
      </c>
      <c r="BK246" s="173"/>
      <c r="BL246" s="173"/>
      <c r="BM246" s="172"/>
      <c r="BN246" s="173"/>
      <c r="BO246" s="174" t="str">
        <f t="shared" si="60"/>
        <v>-</v>
      </c>
      <c r="BP246" s="173"/>
      <c r="BQ246" s="173"/>
      <c r="BR246" s="173"/>
      <c r="BS246" s="173"/>
      <c r="BT246" s="173"/>
      <c r="BU246" s="174" t="str">
        <f t="shared" si="61"/>
        <v>-</v>
      </c>
      <c r="BV246" s="173"/>
      <c r="BW246" s="173"/>
      <c r="BX246" s="173"/>
      <c r="BY246" s="173"/>
      <c r="BZ246" s="175">
        <f t="shared" si="62"/>
        <v>0</v>
      </c>
      <c r="CA246" s="173"/>
      <c r="CB246" s="173"/>
      <c r="CC246" s="173"/>
      <c r="CD246" s="175">
        <f t="shared" si="63"/>
        <v>0</v>
      </c>
      <c r="CE246" s="176">
        <f t="shared" ref="CE246:CG246" si="2374">IF(BW246-CA246&lt;0,0,BW246-CA246)</f>
        <v>0</v>
      </c>
      <c r="CF246" s="176">
        <f t="shared" si="2374"/>
        <v>0</v>
      </c>
      <c r="CG246" s="176">
        <f t="shared" si="2374"/>
        <v>0</v>
      </c>
      <c r="CH246" s="175">
        <f t="shared" si="65"/>
        <v>0</v>
      </c>
      <c r="CI246" s="173"/>
      <c r="CJ246" s="173"/>
      <c r="CK246" s="173"/>
      <c r="CL246" s="173"/>
      <c r="CM246" s="173"/>
      <c r="CN246" s="175">
        <f t="shared" si="66"/>
        <v>0</v>
      </c>
      <c r="CO246" s="173"/>
      <c r="CP246" s="173"/>
      <c r="CQ246" s="177">
        <f t="shared" ref="CQ246:CR246" si="2375">SUM(E246,AI246,BM246)</f>
        <v>0</v>
      </c>
      <c r="CR246" s="176">
        <f t="shared" si="2375"/>
        <v>0</v>
      </c>
      <c r="CS246" s="174" t="str">
        <f t="shared" si="33"/>
        <v>-</v>
      </c>
      <c r="CT246" s="176">
        <f t="shared" ref="CT246:CX246" si="2376">SUM(H246,AL246,BP246)</f>
        <v>0</v>
      </c>
      <c r="CU246" s="176">
        <f t="shared" si="2376"/>
        <v>0</v>
      </c>
      <c r="CV246" s="176">
        <f t="shared" si="2376"/>
        <v>0</v>
      </c>
      <c r="CW246" s="176">
        <f t="shared" si="2376"/>
        <v>0</v>
      </c>
      <c r="CX246" s="176">
        <f t="shared" si="2376"/>
        <v>0</v>
      </c>
      <c r="CY246" s="174" t="str">
        <f t="shared" si="19"/>
        <v>-</v>
      </c>
      <c r="CZ246" s="176">
        <f t="shared" ref="CZ246:DC246" si="2377">SUM(N246,AR246,BV246)</f>
        <v>0</v>
      </c>
      <c r="DA246" s="176">
        <f t="shared" si="2377"/>
        <v>0</v>
      </c>
      <c r="DB246" s="176">
        <f t="shared" si="2377"/>
        <v>0</v>
      </c>
      <c r="DC246" s="176">
        <f t="shared" si="2377"/>
        <v>0</v>
      </c>
      <c r="DD246" s="175">
        <f t="shared" si="36"/>
        <v>0</v>
      </c>
      <c r="DE246" s="176">
        <f t="shared" ref="DE246:DG246" si="2378">SUM(S246,AW246,CA246)</f>
        <v>0</v>
      </c>
      <c r="DF246" s="176">
        <f t="shared" si="2378"/>
        <v>0</v>
      </c>
      <c r="DG246" s="176">
        <f t="shared" si="2378"/>
        <v>0</v>
      </c>
      <c r="DH246" s="175">
        <f t="shared" si="38"/>
        <v>0</v>
      </c>
      <c r="DI246" s="176">
        <f t="shared" ref="DI246:DK246" si="2379">IF(DA246-DE246&lt;0,0,DA246-DE246)</f>
        <v>0</v>
      </c>
      <c r="DJ246" s="176">
        <f t="shared" si="2379"/>
        <v>0</v>
      </c>
      <c r="DK246" s="176">
        <f t="shared" si="2379"/>
        <v>0</v>
      </c>
      <c r="DL246" s="175">
        <f t="shared" si="40"/>
        <v>0</v>
      </c>
      <c r="DM246" s="176">
        <f t="shared" ref="DM246:DQ246" si="2380">SUM(AA246,BE246,CI246)</f>
        <v>0</v>
      </c>
      <c r="DN246" s="176">
        <f t="shared" si="2380"/>
        <v>0</v>
      </c>
      <c r="DO246" s="176">
        <f t="shared" si="2380"/>
        <v>0</v>
      </c>
      <c r="DP246" s="176">
        <f t="shared" si="2380"/>
        <v>0</v>
      </c>
      <c r="DQ246" s="176">
        <f t="shared" si="2380"/>
        <v>0</v>
      </c>
      <c r="DR246" s="175">
        <f t="shared" si="42"/>
        <v>0</v>
      </c>
      <c r="DS246" s="176">
        <f t="shared" ref="DS246:DT246" si="2381">SUM(AG246,BK246,CO246)</f>
        <v>0</v>
      </c>
      <c r="DT246" s="176">
        <f t="shared" si="2381"/>
        <v>0</v>
      </c>
      <c r="DU246" s="342"/>
    </row>
    <row r="247" ht="19.5" customHeight="1">
      <c r="A247" s="182">
        <f t="shared" si="1561"/>
        <v>228</v>
      </c>
      <c r="B247" s="179"/>
      <c r="C247" s="312"/>
      <c r="D247" s="313"/>
      <c r="E247" s="172"/>
      <c r="F247" s="173"/>
      <c r="G247" s="174" t="str">
        <f t="shared" si="543"/>
        <v>-</v>
      </c>
      <c r="H247" s="173"/>
      <c r="I247" s="173"/>
      <c r="J247" s="173"/>
      <c r="K247" s="173"/>
      <c r="L247" s="173"/>
      <c r="M247" s="174" t="str">
        <f t="shared" si="544"/>
        <v>-</v>
      </c>
      <c r="N247" s="173"/>
      <c r="O247" s="173"/>
      <c r="P247" s="173"/>
      <c r="Q247" s="173"/>
      <c r="R247" s="175">
        <f t="shared" si="545"/>
        <v>0</v>
      </c>
      <c r="S247" s="173"/>
      <c r="T247" s="173"/>
      <c r="U247" s="173"/>
      <c r="V247" s="175">
        <f t="shared" si="546"/>
        <v>0</v>
      </c>
      <c r="W247" s="176">
        <f t="shared" ref="W247:Y247" si="2382">IF(O247-S247&lt;0,0,O247-S247)</f>
        <v>0</v>
      </c>
      <c r="X247" s="176">
        <f t="shared" si="2382"/>
        <v>0</v>
      </c>
      <c r="Y247" s="176">
        <f t="shared" si="2382"/>
        <v>0</v>
      </c>
      <c r="Z247" s="175">
        <f t="shared" si="548"/>
        <v>0</v>
      </c>
      <c r="AA247" s="173"/>
      <c r="AB247" s="173"/>
      <c r="AC247" s="173"/>
      <c r="AD247" s="173"/>
      <c r="AE247" s="173"/>
      <c r="AF247" s="175">
        <f t="shared" si="549"/>
        <v>0</v>
      </c>
      <c r="AG247" s="173"/>
      <c r="AH247" s="173"/>
      <c r="AI247" s="172"/>
      <c r="AJ247" s="173"/>
      <c r="AK247" s="174" t="str">
        <f t="shared" si="12"/>
        <v>-</v>
      </c>
      <c r="AL247" s="173"/>
      <c r="AM247" s="173"/>
      <c r="AN247" s="173"/>
      <c r="AO247" s="173"/>
      <c r="AP247" s="173"/>
      <c r="AQ247" s="174" t="str">
        <f t="shared" si="13"/>
        <v>-</v>
      </c>
      <c r="AR247" s="155" t="str">
        <f t="shared" si="901"/>
        <v/>
      </c>
      <c r="AS247" s="173"/>
      <c r="AT247" s="173"/>
      <c r="AU247" s="173"/>
      <c r="AV247" s="175">
        <f t="shared" si="28"/>
        <v>0</v>
      </c>
      <c r="AW247" s="173"/>
      <c r="AX247" s="173"/>
      <c r="AY247" s="173"/>
      <c r="AZ247" s="175">
        <f t="shared" si="29"/>
        <v>0</v>
      </c>
      <c r="BA247" s="176">
        <f t="shared" ref="BA247:BC247" si="2383">IF(AS247-AW247&lt;0,0,AS247-AW247)</f>
        <v>0</v>
      </c>
      <c r="BB247" s="176">
        <f t="shared" si="2383"/>
        <v>0</v>
      </c>
      <c r="BC247" s="176">
        <f t="shared" si="2383"/>
        <v>0</v>
      </c>
      <c r="BD247" s="175">
        <f t="shared" si="59"/>
        <v>0</v>
      </c>
      <c r="BE247" s="173"/>
      <c r="BF247" s="173"/>
      <c r="BG247" s="173"/>
      <c r="BH247" s="173"/>
      <c r="BI247" s="173"/>
      <c r="BJ247" s="175">
        <f t="shared" si="30"/>
        <v>0</v>
      </c>
      <c r="BK247" s="173"/>
      <c r="BL247" s="173"/>
      <c r="BM247" s="172"/>
      <c r="BN247" s="173"/>
      <c r="BO247" s="174" t="str">
        <f t="shared" si="60"/>
        <v>-</v>
      </c>
      <c r="BP247" s="173"/>
      <c r="BQ247" s="173"/>
      <c r="BR247" s="173"/>
      <c r="BS247" s="173"/>
      <c r="BT247" s="173"/>
      <c r="BU247" s="174" t="str">
        <f t="shared" si="61"/>
        <v>-</v>
      </c>
      <c r="BV247" s="173"/>
      <c r="BW247" s="173"/>
      <c r="BX247" s="173"/>
      <c r="BY247" s="173"/>
      <c r="BZ247" s="175">
        <f t="shared" si="62"/>
        <v>0</v>
      </c>
      <c r="CA247" s="173"/>
      <c r="CB247" s="173"/>
      <c r="CC247" s="173"/>
      <c r="CD247" s="175">
        <f t="shared" si="63"/>
        <v>0</v>
      </c>
      <c r="CE247" s="176">
        <f t="shared" ref="CE247:CG247" si="2384">IF(BW247-CA247&lt;0,0,BW247-CA247)</f>
        <v>0</v>
      </c>
      <c r="CF247" s="176">
        <f t="shared" si="2384"/>
        <v>0</v>
      </c>
      <c r="CG247" s="176">
        <f t="shared" si="2384"/>
        <v>0</v>
      </c>
      <c r="CH247" s="175">
        <f t="shared" si="65"/>
        <v>0</v>
      </c>
      <c r="CI247" s="173"/>
      <c r="CJ247" s="173"/>
      <c r="CK247" s="173"/>
      <c r="CL247" s="173"/>
      <c r="CM247" s="173"/>
      <c r="CN247" s="175">
        <f t="shared" si="66"/>
        <v>0</v>
      </c>
      <c r="CO247" s="173"/>
      <c r="CP247" s="173"/>
      <c r="CQ247" s="177">
        <f t="shared" ref="CQ247:CR247" si="2385">SUM(E247,AI247,BM247)</f>
        <v>0</v>
      </c>
      <c r="CR247" s="176">
        <f t="shared" si="2385"/>
        <v>0</v>
      </c>
      <c r="CS247" s="174" t="str">
        <f t="shared" si="33"/>
        <v>-</v>
      </c>
      <c r="CT247" s="176">
        <f t="shared" ref="CT247:CX247" si="2386">SUM(H247,AL247,BP247)</f>
        <v>0</v>
      </c>
      <c r="CU247" s="176">
        <f t="shared" si="2386"/>
        <v>0</v>
      </c>
      <c r="CV247" s="176">
        <f t="shared" si="2386"/>
        <v>0</v>
      </c>
      <c r="CW247" s="176">
        <f t="shared" si="2386"/>
        <v>0</v>
      </c>
      <c r="CX247" s="176">
        <f t="shared" si="2386"/>
        <v>0</v>
      </c>
      <c r="CY247" s="174" t="str">
        <f t="shared" si="19"/>
        <v>-</v>
      </c>
      <c r="CZ247" s="176">
        <f t="shared" ref="CZ247:DC247" si="2387">SUM(N247,AR247,BV247)</f>
        <v>0</v>
      </c>
      <c r="DA247" s="176">
        <f t="shared" si="2387"/>
        <v>0</v>
      </c>
      <c r="DB247" s="176">
        <f t="shared" si="2387"/>
        <v>0</v>
      </c>
      <c r="DC247" s="176">
        <f t="shared" si="2387"/>
        <v>0</v>
      </c>
      <c r="DD247" s="175">
        <f t="shared" si="36"/>
        <v>0</v>
      </c>
      <c r="DE247" s="176">
        <f t="shared" ref="DE247:DG247" si="2388">SUM(S247,AW247,CA247)</f>
        <v>0</v>
      </c>
      <c r="DF247" s="176">
        <f t="shared" si="2388"/>
        <v>0</v>
      </c>
      <c r="DG247" s="176">
        <f t="shared" si="2388"/>
        <v>0</v>
      </c>
      <c r="DH247" s="175">
        <f t="shared" si="38"/>
        <v>0</v>
      </c>
      <c r="DI247" s="176">
        <f t="shared" ref="DI247:DK247" si="2389">IF(DA247-DE247&lt;0,0,DA247-DE247)</f>
        <v>0</v>
      </c>
      <c r="DJ247" s="176">
        <f t="shared" si="2389"/>
        <v>0</v>
      </c>
      <c r="DK247" s="176">
        <f t="shared" si="2389"/>
        <v>0</v>
      </c>
      <c r="DL247" s="175">
        <f t="shared" si="40"/>
        <v>0</v>
      </c>
      <c r="DM247" s="176">
        <f t="shared" ref="DM247:DQ247" si="2390">SUM(AA247,BE247,CI247)</f>
        <v>0</v>
      </c>
      <c r="DN247" s="176">
        <f t="shared" si="2390"/>
        <v>0</v>
      </c>
      <c r="DO247" s="176">
        <f t="shared" si="2390"/>
        <v>0</v>
      </c>
      <c r="DP247" s="176">
        <f t="shared" si="2390"/>
        <v>0</v>
      </c>
      <c r="DQ247" s="176">
        <f t="shared" si="2390"/>
        <v>0</v>
      </c>
      <c r="DR247" s="175">
        <f t="shared" si="42"/>
        <v>0</v>
      </c>
      <c r="DS247" s="176">
        <f t="shared" ref="DS247:DT247" si="2391">SUM(AG247,BK247,CO247)</f>
        <v>0</v>
      </c>
      <c r="DT247" s="176">
        <f t="shared" si="2391"/>
        <v>0</v>
      </c>
      <c r="DU247" s="342"/>
    </row>
    <row r="248" ht="19.5" customHeight="1">
      <c r="A248" s="182">
        <f t="shared" si="1561"/>
        <v>229</v>
      </c>
      <c r="B248" s="179"/>
      <c r="C248" s="312"/>
      <c r="D248" s="313"/>
      <c r="E248" s="172"/>
      <c r="F248" s="173"/>
      <c r="G248" s="174" t="str">
        <f t="shared" si="543"/>
        <v>-</v>
      </c>
      <c r="H248" s="173"/>
      <c r="I248" s="173"/>
      <c r="J248" s="173"/>
      <c r="K248" s="173"/>
      <c r="L248" s="173"/>
      <c r="M248" s="174" t="str">
        <f t="shared" si="544"/>
        <v>-</v>
      </c>
      <c r="N248" s="173"/>
      <c r="O248" s="173"/>
      <c r="P248" s="173"/>
      <c r="Q248" s="173"/>
      <c r="R248" s="175">
        <f t="shared" si="545"/>
        <v>0</v>
      </c>
      <c r="S248" s="173"/>
      <c r="T248" s="173"/>
      <c r="U248" s="173"/>
      <c r="V248" s="175">
        <f t="shared" si="546"/>
        <v>0</v>
      </c>
      <c r="W248" s="176">
        <f t="shared" ref="W248:Y248" si="2392">IF(O248-S248&lt;0,0,O248-S248)</f>
        <v>0</v>
      </c>
      <c r="X248" s="176">
        <f t="shared" si="2392"/>
        <v>0</v>
      </c>
      <c r="Y248" s="176">
        <f t="shared" si="2392"/>
        <v>0</v>
      </c>
      <c r="Z248" s="175">
        <f t="shared" si="548"/>
        <v>0</v>
      </c>
      <c r="AA248" s="173"/>
      <c r="AB248" s="173"/>
      <c r="AC248" s="173"/>
      <c r="AD248" s="173"/>
      <c r="AE248" s="173"/>
      <c r="AF248" s="175">
        <f t="shared" si="549"/>
        <v>0</v>
      </c>
      <c r="AG248" s="173"/>
      <c r="AH248" s="173"/>
      <c r="AI248" s="172"/>
      <c r="AJ248" s="173"/>
      <c r="AK248" s="174" t="str">
        <f t="shared" si="12"/>
        <v>-</v>
      </c>
      <c r="AL248" s="173"/>
      <c r="AM248" s="173"/>
      <c r="AN248" s="173"/>
      <c r="AO248" s="173"/>
      <c r="AP248" s="173"/>
      <c r="AQ248" s="174" t="str">
        <f t="shared" si="13"/>
        <v>-</v>
      </c>
      <c r="AR248" s="155" t="str">
        <f t="shared" si="901"/>
        <v/>
      </c>
      <c r="AS248" s="173"/>
      <c r="AT248" s="173"/>
      <c r="AU248" s="173"/>
      <c r="AV248" s="175">
        <f t="shared" si="28"/>
        <v>0</v>
      </c>
      <c r="AW248" s="173"/>
      <c r="AX248" s="173"/>
      <c r="AY248" s="173"/>
      <c r="AZ248" s="175">
        <f t="shared" si="29"/>
        <v>0</v>
      </c>
      <c r="BA248" s="176">
        <f t="shared" ref="BA248:BC248" si="2393">IF(AS248-AW248&lt;0,0,AS248-AW248)</f>
        <v>0</v>
      </c>
      <c r="BB248" s="176">
        <f t="shared" si="2393"/>
        <v>0</v>
      </c>
      <c r="BC248" s="176">
        <f t="shared" si="2393"/>
        <v>0</v>
      </c>
      <c r="BD248" s="175">
        <f t="shared" si="59"/>
        <v>0</v>
      </c>
      <c r="BE248" s="173"/>
      <c r="BF248" s="173"/>
      <c r="BG248" s="173"/>
      <c r="BH248" s="173"/>
      <c r="BI248" s="173"/>
      <c r="BJ248" s="175">
        <f t="shared" si="30"/>
        <v>0</v>
      </c>
      <c r="BK248" s="173"/>
      <c r="BL248" s="173"/>
      <c r="BM248" s="172"/>
      <c r="BN248" s="173"/>
      <c r="BO248" s="174" t="str">
        <f t="shared" si="60"/>
        <v>-</v>
      </c>
      <c r="BP248" s="173"/>
      <c r="BQ248" s="173"/>
      <c r="BR248" s="173"/>
      <c r="BS248" s="173"/>
      <c r="BT248" s="173"/>
      <c r="BU248" s="174" t="str">
        <f t="shared" si="61"/>
        <v>-</v>
      </c>
      <c r="BV248" s="173"/>
      <c r="BW248" s="173"/>
      <c r="BX248" s="173"/>
      <c r="BY248" s="173"/>
      <c r="BZ248" s="175">
        <f t="shared" si="62"/>
        <v>0</v>
      </c>
      <c r="CA248" s="173"/>
      <c r="CB248" s="173"/>
      <c r="CC248" s="173"/>
      <c r="CD248" s="175">
        <f t="shared" si="63"/>
        <v>0</v>
      </c>
      <c r="CE248" s="176">
        <f t="shared" ref="CE248:CG248" si="2394">IF(BW248-CA248&lt;0,0,BW248-CA248)</f>
        <v>0</v>
      </c>
      <c r="CF248" s="176">
        <f t="shared" si="2394"/>
        <v>0</v>
      </c>
      <c r="CG248" s="176">
        <f t="shared" si="2394"/>
        <v>0</v>
      </c>
      <c r="CH248" s="175">
        <f t="shared" si="65"/>
        <v>0</v>
      </c>
      <c r="CI248" s="173"/>
      <c r="CJ248" s="173"/>
      <c r="CK248" s="173"/>
      <c r="CL248" s="173"/>
      <c r="CM248" s="173"/>
      <c r="CN248" s="175">
        <f t="shared" si="66"/>
        <v>0</v>
      </c>
      <c r="CO248" s="173"/>
      <c r="CP248" s="173"/>
      <c r="CQ248" s="177">
        <f t="shared" ref="CQ248:CR248" si="2395">SUM(E248,AI248,BM248)</f>
        <v>0</v>
      </c>
      <c r="CR248" s="176">
        <f t="shared" si="2395"/>
        <v>0</v>
      </c>
      <c r="CS248" s="174" t="str">
        <f t="shared" si="33"/>
        <v>-</v>
      </c>
      <c r="CT248" s="176">
        <f t="shared" ref="CT248:CX248" si="2396">SUM(H248,AL248,BP248)</f>
        <v>0</v>
      </c>
      <c r="CU248" s="176">
        <f t="shared" si="2396"/>
        <v>0</v>
      </c>
      <c r="CV248" s="176">
        <f t="shared" si="2396"/>
        <v>0</v>
      </c>
      <c r="CW248" s="176">
        <f t="shared" si="2396"/>
        <v>0</v>
      </c>
      <c r="CX248" s="176">
        <f t="shared" si="2396"/>
        <v>0</v>
      </c>
      <c r="CY248" s="174" t="str">
        <f t="shared" si="19"/>
        <v>-</v>
      </c>
      <c r="CZ248" s="176">
        <f t="shared" ref="CZ248:DC248" si="2397">SUM(N248,AR248,BV248)</f>
        <v>0</v>
      </c>
      <c r="DA248" s="176">
        <f t="shared" si="2397"/>
        <v>0</v>
      </c>
      <c r="DB248" s="176">
        <f t="shared" si="2397"/>
        <v>0</v>
      </c>
      <c r="DC248" s="176">
        <f t="shared" si="2397"/>
        <v>0</v>
      </c>
      <c r="DD248" s="175">
        <f t="shared" si="36"/>
        <v>0</v>
      </c>
      <c r="DE248" s="176">
        <f t="shared" ref="DE248:DG248" si="2398">SUM(S248,AW248,CA248)</f>
        <v>0</v>
      </c>
      <c r="DF248" s="176">
        <f t="shared" si="2398"/>
        <v>0</v>
      </c>
      <c r="DG248" s="176">
        <f t="shared" si="2398"/>
        <v>0</v>
      </c>
      <c r="DH248" s="175">
        <f t="shared" si="38"/>
        <v>0</v>
      </c>
      <c r="DI248" s="176">
        <f t="shared" ref="DI248:DK248" si="2399">IF(DA248-DE248&lt;0,0,DA248-DE248)</f>
        <v>0</v>
      </c>
      <c r="DJ248" s="176">
        <f t="shared" si="2399"/>
        <v>0</v>
      </c>
      <c r="DK248" s="176">
        <f t="shared" si="2399"/>
        <v>0</v>
      </c>
      <c r="DL248" s="175">
        <f t="shared" si="40"/>
        <v>0</v>
      </c>
      <c r="DM248" s="176">
        <f t="shared" ref="DM248:DQ248" si="2400">SUM(AA248,BE248,CI248)</f>
        <v>0</v>
      </c>
      <c r="DN248" s="176">
        <f t="shared" si="2400"/>
        <v>0</v>
      </c>
      <c r="DO248" s="176">
        <f t="shared" si="2400"/>
        <v>0</v>
      </c>
      <c r="DP248" s="176">
        <f t="shared" si="2400"/>
        <v>0</v>
      </c>
      <c r="DQ248" s="176">
        <f t="shared" si="2400"/>
        <v>0</v>
      </c>
      <c r="DR248" s="175">
        <f t="shared" si="42"/>
        <v>0</v>
      </c>
      <c r="DS248" s="176">
        <f t="shared" ref="DS248:DT248" si="2401">SUM(AG248,BK248,CO248)</f>
        <v>0</v>
      </c>
      <c r="DT248" s="176">
        <f t="shared" si="2401"/>
        <v>0</v>
      </c>
      <c r="DU248" s="342"/>
    </row>
    <row r="249" ht="19.5" customHeight="1">
      <c r="A249" s="182">
        <f t="shared" si="1561"/>
        <v>230</v>
      </c>
      <c r="B249" s="179"/>
      <c r="C249" s="312"/>
      <c r="D249" s="313"/>
      <c r="E249" s="172"/>
      <c r="F249" s="173"/>
      <c r="G249" s="174" t="str">
        <f t="shared" si="543"/>
        <v>-</v>
      </c>
      <c r="H249" s="173"/>
      <c r="I249" s="173"/>
      <c r="J249" s="173"/>
      <c r="K249" s="173"/>
      <c r="L249" s="173"/>
      <c r="M249" s="174" t="str">
        <f t="shared" si="544"/>
        <v>-</v>
      </c>
      <c r="N249" s="173"/>
      <c r="O249" s="173"/>
      <c r="P249" s="173"/>
      <c r="Q249" s="173"/>
      <c r="R249" s="175">
        <f t="shared" si="545"/>
        <v>0</v>
      </c>
      <c r="S249" s="173"/>
      <c r="T249" s="173"/>
      <c r="U249" s="173"/>
      <c r="V249" s="175">
        <f t="shared" si="546"/>
        <v>0</v>
      </c>
      <c r="W249" s="176">
        <f t="shared" ref="W249:Y249" si="2402">IF(O249-S249&lt;0,0,O249-S249)</f>
        <v>0</v>
      </c>
      <c r="X249" s="176">
        <f t="shared" si="2402"/>
        <v>0</v>
      </c>
      <c r="Y249" s="176">
        <f t="shared" si="2402"/>
        <v>0</v>
      </c>
      <c r="Z249" s="175">
        <f t="shared" si="548"/>
        <v>0</v>
      </c>
      <c r="AA249" s="173"/>
      <c r="AB249" s="173"/>
      <c r="AC249" s="173"/>
      <c r="AD249" s="173"/>
      <c r="AE249" s="173"/>
      <c r="AF249" s="175">
        <f t="shared" si="549"/>
        <v>0</v>
      </c>
      <c r="AG249" s="173"/>
      <c r="AH249" s="173"/>
      <c r="AI249" s="172"/>
      <c r="AJ249" s="173"/>
      <c r="AK249" s="174" t="str">
        <f t="shared" si="12"/>
        <v>-</v>
      </c>
      <c r="AL249" s="173"/>
      <c r="AM249" s="173"/>
      <c r="AN249" s="173"/>
      <c r="AO249" s="173"/>
      <c r="AP249" s="173"/>
      <c r="AQ249" s="174" t="str">
        <f t="shared" si="13"/>
        <v>-</v>
      </c>
      <c r="AR249" s="155" t="str">
        <f t="shared" si="901"/>
        <v/>
      </c>
      <c r="AS249" s="173"/>
      <c r="AT249" s="173"/>
      <c r="AU249" s="173"/>
      <c r="AV249" s="175">
        <f t="shared" si="28"/>
        <v>0</v>
      </c>
      <c r="AW249" s="173"/>
      <c r="AX249" s="173"/>
      <c r="AY249" s="173"/>
      <c r="AZ249" s="175">
        <f t="shared" si="29"/>
        <v>0</v>
      </c>
      <c r="BA249" s="176">
        <f t="shared" ref="BA249:BC249" si="2403">IF(AS249-AW249&lt;0,0,AS249-AW249)</f>
        <v>0</v>
      </c>
      <c r="BB249" s="176">
        <f t="shared" si="2403"/>
        <v>0</v>
      </c>
      <c r="BC249" s="176">
        <f t="shared" si="2403"/>
        <v>0</v>
      </c>
      <c r="BD249" s="175">
        <f t="shared" si="59"/>
        <v>0</v>
      </c>
      <c r="BE249" s="173"/>
      <c r="BF249" s="173"/>
      <c r="BG249" s="173"/>
      <c r="BH249" s="173"/>
      <c r="BI249" s="173"/>
      <c r="BJ249" s="175">
        <f t="shared" si="30"/>
        <v>0</v>
      </c>
      <c r="BK249" s="173"/>
      <c r="BL249" s="173"/>
      <c r="BM249" s="172"/>
      <c r="BN249" s="173"/>
      <c r="BO249" s="174" t="str">
        <f t="shared" si="60"/>
        <v>-</v>
      </c>
      <c r="BP249" s="173"/>
      <c r="BQ249" s="173"/>
      <c r="BR249" s="173"/>
      <c r="BS249" s="173"/>
      <c r="BT249" s="173"/>
      <c r="BU249" s="174" t="str">
        <f t="shared" si="61"/>
        <v>-</v>
      </c>
      <c r="BV249" s="173"/>
      <c r="BW249" s="173"/>
      <c r="BX249" s="173"/>
      <c r="BY249" s="173"/>
      <c r="BZ249" s="175">
        <f t="shared" si="62"/>
        <v>0</v>
      </c>
      <c r="CA249" s="173"/>
      <c r="CB249" s="173"/>
      <c r="CC249" s="173"/>
      <c r="CD249" s="175">
        <f t="shared" si="63"/>
        <v>0</v>
      </c>
      <c r="CE249" s="176">
        <f t="shared" ref="CE249:CG249" si="2404">IF(BW249-CA249&lt;0,0,BW249-CA249)</f>
        <v>0</v>
      </c>
      <c r="CF249" s="176">
        <f t="shared" si="2404"/>
        <v>0</v>
      </c>
      <c r="CG249" s="176">
        <f t="shared" si="2404"/>
        <v>0</v>
      </c>
      <c r="CH249" s="175">
        <f t="shared" si="65"/>
        <v>0</v>
      </c>
      <c r="CI249" s="173"/>
      <c r="CJ249" s="173"/>
      <c r="CK249" s="173"/>
      <c r="CL249" s="173"/>
      <c r="CM249" s="173"/>
      <c r="CN249" s="175">
        <f t="shared" si="66"/>
        <v>0</v>
      </c>
      <c r="CO249" s="173"/>
      <c r="CP249" s="173"/>
      <c r="CQ249" s="177">
        <f t="shared" ref="CQ249:CR249" si="2405">SUM(E249,AI249,BM249)</f>
        <v>0</v>
      </c>
      <c r="CR249" s="176">
        <f t="shared" si="2405"/>
        <v>0</v>
      </c>
      <c r="CS249" s="174" t="str">
        <f t="shared" si="33"/>
        <v>-</v>
      </c>
      <c r="CT249" s="176">
        <f t="shared" ref="CT249:CX249" si="2406">SUM(H249,AL249,BP249)</f>
        <v>0</v>
      </c>
      <c r="CU249" s="176">
        <f t="shared" si="2406"/>
        <v>0</v>
      </c>
      <c r="CV249" s="176">
        <f t="shared" si="2406"/>
        <v>0</v>
      </c>
      <c r="CW249" s="176">
        <f t="shared" si="2406"/>
        <v>0</v>
      </c>
      <c r="CX249" s="176">
        <f t="shared" si="2406"/>
        <v>0</v>
      </c>
      <c r="CY249" s="174" t="str">
        <f t="shared" si="19"/>
        <v>-</v>
      </c>
      <c r="CZ249" s="176">
        <f t="shared" ref="CZ249:DC249" si="2407">SUM(N249,AR249,BV249)</f>
        <v>0</v>
      </c>
      <c r="DA249" s="176">
        <f t="shared" si="2407"/>
        <v>0</v>
      </c>
      <c r="DB249" s="176">
        <f t="shared" si="2407"/>
        <v>0</v>
      </c>
      <c r="DC249" s="176">
        <f t="shared" si="2407"/>
        <v>0</v>
      </c>
      <c r="DD249" s="175">
        <f t="shared" si="36"/>
        <v>0</v>
      </c>
      <c r="DE249" s="176">
        <f t="shared" ref="DE249:DG249" si="2408">SUM(S249,AW249,CA249)</f>
        <v>0</v>
      </c>
      <c r="DF249" s="176">
        <f t="shared" si="2408"/>
        <v>0</v>
      </c>
      <c r="DG249" s="176">
        <f t="shared" si="2408"/>
        <v>0</v>
      </c>
      <c r="DH249" s="175">
        <f t="shared" si="38"/>
        <v>0</v>
      </c>
      <c r="DI249" s="176">
        <f t="shared" ref="DI249:DK249" si="2409">IF(DA249-DE249&lt;0,0,DA249-DE249)</f>
        <v>0</v>
      </c>
      <c r="DJ249" s="176">
        <f t="shared" si="2409"/>
        <v>0</v>
      </c>
      <c r="DK249" s="176">
        <f t="shared" si="2409"/>
        <v>0</v>
      </c>
      <c r="DL249" s="175">
        <f t="shared" si="40"/>
        <v>0</v>
      </c>
      <c r="DM249" s="176">
        <f t="shared" ref="DM249:DQ249" si="2410">SUM(AA249,BE249,CI249)</f>
        <v>0</v>
      </c>
      <c r="DN249" s="176">
        <f t="shared" si="2410"/>
        <v>0</v>
      </c>
      <c r="DO249" s="176">
        <f t="shared" si="2410"/>
        <v>0</v>
      </c>
      <c r="DP249" s="176">
        <f t="shared" si="2410"/>
        <v>0</v>
      </c>
      <c r="DQ249" s="176">
        <f t="shared" si="2410"/>
        <v>0</v>
      </c>
      <c r="DR249" s="175">
        <f t="shared" si="42"/>
        <v>0</v>
      </c>
      <c r="DS249" s="176">
        <f t="shared" ref="DS249:DT249" si="2411">SUM(AG249,BK249,CO249)</f>
        <v>0</v>
      </c>
      <c r="DT249" s="176">
        <f t="shared" si="2411"/>
        <v>0</v>
      </c>
      <c r="DU249" s="342"/>
    </row>
    <row r="250" ht="19.5" customHeight="1">
      <c r="A250" s="182">
        <f t="shared" si="1561"/>
        <v>231</v>
      </c>
      <c r="B250" s="179"/>
      <c r="C250" s="312"/>
      <c r="D250" s="313"/>
      <c r="E250" s="172"/>
      <c r="F250" s="173"/>
      <c r="G250" s="174" t="str">
        <f t="shared" si="543"/>
        <v>-</v>
      </c>
      <c r="H250" s="173"/>
      <c r="I250" s="173"/>
      <c r="J250" s="173"/>
      <c r="K250" s="173"/>
      <c r="L250" s="173"/>
      <c r="M250" s="174" t="str">
        <f t="shared" si="544"/>
        <v>-</v>
      </c>
      <c r="N250" s="173"/>
      <c r="O250" s="173"/>
      <c r="P250" s="173"/>
      <c r="Q250" s="173"/>
      <c r="R250" s="175">
        <f t="shared" si="545"/>
        <v>0</v>
      </c>
      <c r="S250" s="173"/>
      <c r="T250" s="173"/>
      <c r="U250" s="173"/>
      <c r="V250" s="175">
        <f t="shared" si="546"/>
        <v>0</v>
      </c>
      <c r="W250" s="176">
        <f t="shared" ref="W250:Y250" si="2412">IF(O250-S250&lt;0,0,O250-S250)</f>
        <v>0</v>
      </c>
      <c r="X250" s="176">
        <f t="shared" si="2412"/>
        <v>0</v>
      </c>
      <c r="Y250" s="176">
        <f t="shared" si="2412"/>
        <v>0</v>
      </c>
      <c r="Z250" s="175">
        <f t="shared" si="548"/>
        <v>0</v>
      </c>
      <c r="AA250" s="173"/>
      <c r="AB250" s="173"/>
      <c r="AC250" s="173"/>
      <c r="AD250" s="173"/>
      <c r="AE250" s="173"/>
      <c r="AF250" s="175">
        <f t="shared" si="549"/>
        <v>0</v>
      </c>
      <c r="AG250" s="173"/>
      <c r="AH250" s="173"/>
      <c r="AI250" s="172"/>
      <c r="AJ250" s="173"/>
      <c r="AK250" s="174" t="str">
        <f t="shared" si="12"/>
        <v>-</v>
      </c>
      <c r="AL250" s="173"/>
      <c r="AM250" s="173"/>
      <c r="AN250" s="173"/>
      <c r="AO250" s="173"/>
      <c r="AP250" s="173"/>
      <c r="AQ250" s="174" t="str">
        <f t="shared" si="13"/>
        <v>-</v>
      </c>
      <c r="AR250" s="155" t="str">
        <f t="shared" si="901"/>
        <v/>
      </c>
      <c r="AS250" s="173"/>
      <c r="AT250" s="173"/>
      <c r="AU250" s="173"/>
      <c r="AV250" s="175">
        <f t="shared" si="28"/>
        <v>0</v>
      </c>
      <c r="AW250" s="173"/>
      <c r="AX250" s="173"/>
      <c r="AY250" s="173"/>
      <c r="AZ250" s="175">
        <f t="shared" si="29"/>
        <v>0</v>
      </c>
      <c r="BA250" s="176">
        <f t="shared" ref="BA250:BC250" si="2413">IF(AS250-AW250&lt;0,0,AS250-AW250)</f>
        <v>0</v>
      </c>
      <c r="BB250" s="176">
        <f t="shared" si="2413"/>
        <v>0</v>
      </c>
      <c r="BC250" s="176">
        <f t="shared" si="2413"/>
        <v>0</v>
      </c>
      <c r="BD250" s="175">
        <f t="shared" si="59"/>
        <v>0</v>
      </c>
      <c r="BE250" s="173"/>
      <c r="BF250" s="173"/>
      <c r="BG250" s="173"/>
      <c r="BH250" s="173"/>
      <c r="BI250" s="173"/>
      <c r="BJ250" s="175">
        <f t="shared" si="30"/>
        <v>0</v>
      </c>
      <c r="BK250" s="173"/>
      <c r="BL250" s="173"/>
      <c r="BM250" s="172"/>
      <c r="BN250" s="173"/>
      <c r="BO250" s="174" t="str">
        <f t="shared" si="60"/>
        <v>-</v>
      </c>
      <c r="BP250" s="173"/>
      <c r="BQ250" s="173"/>
      <c r="BR250" s="173"/>
      <c r="BS250" s="173"/>
      <c r="BT250" s="173"/>
      <c r="BU250" s="174" t="str">
        <f t="shared" si="61"/>
        <v>-</v>
      </c>
      <c r="BV250" s="173"/>
      <c r="BW250" s="173"/>
      <c r="BX250" s="173"/>
      <c r="BY250" s="173"/>
      <c r="BZ250" s="175">
        <f t="shared" si="62"/>
        <v>0</v>
      </c>
      <c r="CA250" s="173"/>
      <c r="CB250" s="173"/>
      <c r="CC250" s="173"/>
      <c r="CD250" s="175">
        <f t="shared" si="63"/>
        <v>0</v>
      </c>
      <c r="CE250" s="176">
        <f t="shared" ref="CE250:CG250" si="2414">IF(BW250-CA250&lt;0,0,BW250-CA250)</f>
        <v>0</v>
      </c>
      <c r="CF250" s="176">
        <f t="shared" si="2414"/>
        <v>0</v>
      </c>
      <c r="CG250" s="176">
        <f t="shared" si="2414"/>
        <v>0</v>
      </c>
      <c r="CH250" s="175">
        <f t="shared" si="65"/>
        <v>0</v>
      </c>
      <c r="CI250" s="173"/>
      <c r="CJ250" s="173"/>
      <c r="CK250" s="173"/>
      <c r="CL250" s="173"/>
      <c r="CM250" s="173"/>
      <c r="CN250" s="175">
        <f t="shared" si="66"/>
        <v>0</v>
      </c>
      <c r="CO250" s="173"/>
      <c r="CP250" s="173"/>
      <c r="CQ250" s="177">
        <f t="shared" ref="CQ250:CR250" si="2415">SUM(E250,AI250,BM250)</f>
        <v>0</v>
      </c>
      <c r="CR250" s="176">
        <f t="shared" si="2415"/>
        <v>0</v>
      </c>
      <c r="CS250" s="174" t="str">
        <f t="shared" si="33"/>
        <v>-</v>
      </c>
      <c r="CT250" s="176">
        <f t="shared" ref="CT250:CX250" si="2416">SUM(H250,AL250,BP250)</f>
        <v>0</v>
      </c>
      <c r="CU250" s="176">
        <f t="shared" si="2416"/>
        <v>0</v>
      </c>
      <c r="CV250" s="176">
        <f t="shared" si="2416"/>
        <v>0</v>
      </c>
      <c r="CW250" s="176">
        <f t="shared" si="2416"/>
        <v>0</v>
      </c>
      <c r="CX250" s="176">
        <f t="shared" si="2416"/>
        <v>0</v>
      </c>
      <c r="CY250" s="174" t="str">
        <f t="shared" si="19"/>
        <v>-</v>
      </c>
      <c r="CZ250" s="176">
        <f t="shared" ref="CZ250:DC250" si="2417">SUM(N250,AR250,BV250)</f>
        <v>0</v>
      </c>
      <c r="DA250" s="176">
        <f t="shared" si="2417"/>
        <v>0</v>
      </c>
      <c r="DB250" s="176">
        <f t="shared" si="2417"/>
        <v>0</v>
      </c>
      <c r="DC250" s="176">
        <f t="shared" si="2417"/>
        <v>0</v>
      </c>
      <c r="DD250" s="175">
        <f t="shared" si="36"/>
        <v>0</v>
      </c>
      <c r="DE250" s="176">
        <f t="shared" ref="DE250:DG250" si="2418">SUM(S250,AW250,CA250)</f>
        <v>0</v>
      </c>
      <c r="DF250" s="176">
        <f t="shared" si="2418"/>
        <v>0</v>
      </c>
      <c r="DG250" s="176">
        <f t="shared" si="2418"/>
        <v>0</v>
      </c>
      <c r="DH250" s="175">
        <f t="shared" si="38"/>
        <v>0</v>
      </c>
      <c r="DI250" s="176">
        <f t="shared" ref="DI250:DK250" si="2419">IF(DA250-DE250&lt;0,0,DA250-DE250)</f>
        <v>0</v>
      </c>
      <c r="DJ250" s="176">
        <f t="shared" si="2419"/>
        <v>0</v>
      </c>
      <c r="DK250" s="176">
        <f t="shared" si="2419"/>
        <v>0</v>
      </c>
      <c r="DL250" s="175">
        <f t="shared" si="40"/>
        <v>0</v>
      </c>
      <c r="DM250" s="176">
        <f t="shared" ref="DM250:DQ250" si="2420">SUM(AA250,BE250,CI250)</f>
        <v>0</v>
      </c>
      <c r="DN250" s="176">
        <f t="shared" si="2420"/>
        <v>0</v>
      </c>
      <c r="DO250" s="176">
        <f t="shared" si="2420"/>
        <v>0</v>
      </c>
      <c r="DP250" s="176">
        <f t="shared" si="2420"/>
        <v>0</v>
      </c>
      <c r="DQ250" s="176">
        <f t="shared" si="2420"/>
        <v>0</v>
      </c>
      <c r="DR250" s="175">
        <f t="shared" si="42"/>
        <v>0</v>
      </c>
      <c r="DS250" s="176">
        <f t="shared" ref="DS250:DT250" si="2421">SUM(AG250,BK250,CO250)</f>
        <v>0</v>
      </c>
      <c r="DT250" s="176">
        <f t="shared" si="2421"/>
        <v>0</v>
      </c>
      <c r="DU250" s="342"/>
    </row>
    <row r="251" ht="19.5" customHeight="1">
      <c r="A251" s="182">
        <f t="shared" si="1561"/>
        <v>232</v>
      </c>
      <c r="B251" s="179"/>
      <c r="C251" s="312"/>
      <c r="D251" s="313"/>
      <c r="E251" s="172"/>
      <c r="F251" s="173"/>
      <c r="G251" s="174" t="str">
        <f t="shared" si="543"/>
        <v>-</v>
      </c>
      <c r="H251" s="173"/>
      <c r="I251" s="173"/>
      <c r="J251" s="173"/>
      <c r="K251" s="173"/>
      <c r="L251" s="173"/>
      <c r="M251" s="174" t="str">
        <f t="shared" si="544"/>
        <v>-</v>
      </c>
      <c r="N251" s="173"/>
      <c r="O251" s="173"/>
      <c r="P251" s="173"/>
      <c r="Q251" s="173"/>
      <c r="R251" s="175">
        <f t="shared" si="545"/>
        <v>0</v>
      </c>
      <c r="S251" s="173"/>
      <c r="T251" s="173"/>
      <c r="U251" s="173"/>
      <c r="V251" s="175">
        <f t="shared" si="546"/>
        <v>0</v>
      </c>
      <c r="W251" s="176">
        <f t="shared" ref="W251:Y251" si="2422">IF(O251-S251&lt;0,0,O251-S251)</f>
        <v>0</v>
      </c>
      <c r="X251" s="176">
        <f t="shared" si="2422"/>
        <v>0</v>
      </c>
      <c r="Y251" s="176">
        <f t="shared" si="2422"/>
        <v>0</v>
      </c>
      <c r="Z251" s="175">
        <f t="shared" si="548"/>
        <v>0</v>
      </c>
      <c r="AA251" s="173"/>
      <c r="AB251" s="173"/>
      <c r="AC251" s="173"/>
      <c r="AD251" s="173"/>
      <c r="AE251" s="173"/>
      <c r="AF251" s="175">
        <f t="shared" si="549"/>
        <v>0</v>
      </c>
      <c r="AG251" s="173"/>
      <c r="AH251" s="173"/>
      <c r="AI251" s="172"/>
      <c r="AJ251" s="173"/>
      <c r="AK251" s="174" t="str">
        <f t="shared" si="12"/>
        <v>-</v>
      </c>
      <c r="AL251" s="173"/>
      <c r="AM251" s="173"/>
      <c r="AN251" s="173"/>
      <c r="AO251" s="173"/>
      <c r="AP251" s="173"/>
      <c r="AQ251" s="174" t="str">
        <f t="shared" si="13"/>
        <v>-</v>
      </c>
      <c r="AR251" s="155" t="str">
        <f t="shared" si="901"/>
        <v/>
      </c>
      <c r="AS251" s="173"/>
      <c r="AT251" s="173"/>
      <c r="AU251" s="173"/>
      <c r="AV251" s="175">
        <f t="shared" si="28"/>
        <v>0</v>
      </c>
      <c r="AW251" s="173"/>
      <c r="AX251" s="173"/>
      <c r="AY251" s="173"/>
      <c r="AZ251" s="175">
        <f t="shared" si="29"/>
        <v>0</v>
      </c>
      <c r="BA251" s="176">
        <f t="shared" ref="BA251:BC251" si="2423">IF(AS251-AW251&lt;0,0,AS251-AW251)</f>
        <v>0</v>
      </c>
      <c r="BB251" s="176">
        <f t="shared" si="2423"/>
        <v>0</v>
      </c>
      <c r="BC251" s="176">
        <f t="shared" si="2423"/>
        <v>0</v>
      </c>
      <c r="BD251" s="175">
        <f t="shared" si="59"/>
        <v>0</v>
      </c>
      <c r="BE251" s="173"/>
      <c r="BF251" s="173"/>
      <c r="BG251" s="173"/>
      <c r="BH251" s="173"/>
      <c r="BI251" s="173"/>
      <c r="BJ251" s="175">
        <f t="shared" si="30"/>
        <v>0</v>
      </c>
      <c r="BK251" s="173"/>
      <c r="BL251" s="173"/>
      <c r="BM251" s="172"/>
      <c r="BN251" s="173"/>
      <c r="BO251" s="174" t="str">
        <f t="shared" si="60"/>
        <v>-</v>
      </c>
      <c r="BP251" s="173"/>
      <c r="BQ251" s="173"/>
      <c r="BR251" s="173"/>
      <c r="BS251" s="173"/>
      <c r="BT251" s="173"/>
      <c r="BU251" s="174" t="str">
        <f t="shared" si="61"/>
        <v>-</v>
      </c>
      <c r="BV251" s="173"/>
      <c r="BW251" s="173"/>
      <c r="BX251" s="173"/>
      <c r="BY251" s="173"/>
      <c r="BZ251" s="175">
        <f t="shared" si="62"/>
        <v>0</v>
      </c>
      <c r="CA251" s="173"/>
      <c r="CB251" s="173"/>
      <c r="CC251" s="173"/>
      <c r="CD251" s="175">
        <f t="shared" si="63"/>
        <v>0</v>
      </c>
      <c r="CE251" s="176">
        <f t="shared" ref="CE251:CG251" si="2424">IF(BW251-CA251&lt;0,0,BW251-CA251)</f>
        <v>0</v>
      </c>
      <c r="CF251" s="176">
        <f t="shared" si="2424"/>
        <v>0</v>
      </c>
      <c r="CG251" s="176">
        <f t="shared" si="2424"/>
        <v>0</v>
      </c>
      <c r="CH251" s="175">
        <f t="shared" si="65"/>
        <v>0</v>
      </c>
      <c r="CI251" s="173"/>
      <c r="CJ251" s="173"/>
      <c r="CK251" s="173"/>
      <c r="CL251" s="173"/>
      <c r="CM251" s="173"/>
      <c r="CN251" s="175">
        <f t="shared" si="66"/>
        <v>0</v>
      </c>
      <c r="CO251" s="173"/>
      <c r="CP251" s="173"/>
      <c r="CQ251" s="177">
        <f t="shared" ref="CQ251:CR251" si="2425">SUM(E251,AI251,BM251)</f>
        <v>0</v>
      </c>
      <c r="CR251" s="176">
        <f t="shared" si="2425"/>
        <v>0</v>
      </c>
      <c r="CS251" s="174" t="str">
        <f t="shared" si="33"/>
        <v>-</v>
      </c>
      <c r="CT251" s="176">
        <f t="shared" ref="CT251:CX251" si="2426">SUM(H251,AL251,BP251)</f>
        <v>0</v>
      </c>
      <c r="CU251" s="176">
        <f t="shared" si="2426"/>
        <v>0</v>
      </c>
      <c r="CV251" s="176">
        <f t="shared" si="2426"/>
        <v>0</v>
      </c>
      <c r="CW251" s="176">
        <f t="shared" si="2426"/>
        <v>0</v>
      </c>
      <c r="CX251" s="176">
        <f t="shared" si="2426"/>
        <v>0</v>
      </c>
      <c r="CY251" s="174" t="str">
        <f t="shared" si="19"/>
        <v>-</v>
      </c>
      <c r="CZ251" s="176">
        <f t="shared" ref="CZ251:DC251" si="2427">SUM(N251,AR251,BV251)</f>
        <v>0</v>
      </c>
      <c r="DA251" s="176">
        <f t="shared" si="2427"/>
        <v>0</v>
      </c>
      <c r="DB251" s="176">
        <f t="shared" si="2427"/>
        <v>0</v>
      </c>
      <c r="DC251" s="176">
        <f t="shared" si="2427"/>
        <v>0</v>
      </c>
      <c r="DD251" s="175">
        <f t="shared" si="36"/>
        <v>0</v>
      </c>
      <c r="DE251" s="176">
        <f t="shared" ref="DE251:DG251" si="2428">SUM(S251,AW251,CA251)</f>
        <v>0</v>
      </c>
      <c r="DF251" s="176">
        <f t="shared" si="2428"/>
        <v>0</v>
      </c>
      <c r="DG251" s="176">
        <f t="shared" si="2428"/>
        <v>0</v>
      </c>
      <c r="DH251" s="175">
        <f t="shared" si="38"/>
        <v>0</v>
      </c>
      <c r="DI251" s="176">
        <f t="shared" ref="DI251:DK251" si="2429">IF(DA251-DE251&lt;0,0,DA251-DE251)</f>
        <v>0</v>
      </c>
      <c r="DJ251" s="176">
        <f t="shared" si="2429"/>
        <v>0</v>
      </c>
      <c r="DK251" s="176">
        <f t="shared" si="2429"/>
        <v>0</v>
      </c>
      <c r="DL251" s="175">
        <f t="shared" si="40"/>
        <v>0</v>
      </c>
      <c r="DM251" s="176">
        <f t="shared" ref="DM251:DQ251" si="2430">SUM(AA251,BE251,CI251)</f>
        <v>0</v>
      </c>
      <c r="DN251" s="176">
        <f t="shared" si="2430"/>
        <v>0</v>
      </c>
      <c r="DO251" s="176">
        <f t="shared" si="2430"/>
        <v>0</v>
      </c>
      <c r="DP251" s="176">
        <f t="shared" si="2430"/>
        <v>0</v>
      </c>
      <c r="DQ251" s="176">
        <f t="shared" si="2430"/>
        <v>0</v>
      </c>
      <c r="DR251" s="175">
        <f t="shared" si="42"/>
        <v>0</v>
      </c>
      <c r="DS251" s="176">
        <f t="shared" ref="DS251:DT251" si="2431">SUM(AG251,BK251,CO251)</f>
        <v>0</v>
      </c>
      <c r="DT251" s="176">
        <f t="shared" si="2431"/>
        <v>0</v>
      </c>
      <c r="DU251" s="342"/>
    </row>
    <row r="252" ht="19.5" customHeight="1">
      <c r="A252" s="182">
        <f t="shared" si="1561"/>
        <v>233</v>
      </c>
      <c r="B252" s="179"/>
      <c r="C252" s="312"/>
      <c r="D252" s="313"/>
      <c r="E252" s="172"/>
      <c r="F252" s="173"/>
      <c r="G252" s="174" t="str">
        <f t="shared" si="543"/>
        <v>-</v>
      </c>
      <c r="H252" s="173"/>
      <c r="I252" s="173"/>
      <c r="J252" s="173"/>
      <c r="K252" s="173"/>
      <c r="L252" s="173"/>
      <c r="M252" s="174" t="str">
        <f t="shared" si="544"/>
        <v>-</v>
      </c>
      <c r="N252" s="173"/>
      <c r="O252" s="173"/>
      <c r="P252" s="173"/>
      <c r="Q252" s="173"/>
      <c r="R252" s="175">
        <f t="shared" si="545"/>
        <v>0</v>
      </c>
      <c r="S252" s="173"/>
      <c r="T252" s="173"/>
      <c r="U252" s="173"/>
      <c r="V252" s="175">
        <f t="shared" si="546"/>
        <v>0</v>
      </c>
      <c r="W252" s="176">
        <f t="shared" ref="W252:Y252" si="2432">IF(O252-S252&lt;0,0,O252-S252)</f>
        <v>0</v>
      </c>
      <c r="X252" s="176">
        <f t="shared" si="2432"/>
        <v>0</v>
      </c>
      <c r="Y252" s="176">
        <f t="shared" si="2432"/>
        <v>0</v>
      </c>
      <c r="Z252" s="175">
        <f t="shared" si="548"/>
        <v>0</v>
      </c>
      <c r="AA252" s="173"/>
      <c r="AB252" s="173"/>
      <c r="AC252" s="173"/>
      <c r="AD252" s="173"/>
      <c r="AE252" s="173"/>
      <c r="AF252" s="175">
        <f t="shared" si="549"/>
        <v>0</v>
      </c>
      <c r="AG252" s="173"/>
      <c r="AH252" s="173"/>
      <c r="AI252" s="172"/>
      <c r="AJ252" s="173"/>
      <c r="AK252" s="174" t="str">
        <f t="shared" si="12"/>
        <v>-</v>
      </c>
      <c r="AL252" s="173"/>
      <c r="AM252" s="173"/>
      <c r="AN252" s="173"/>
      <c r="AO252" s="173"/>
      <c r="AP252" s="173"/>
      <c r="AQ252" s="174" t="str">
        <f t="shared" si="13"/>
        <v>-</v>
      </c>
      <c r="AR252" s="155" t="str">
        <f t="shared" si="901"/>
        <v/>
      </c>
      <c r="AS252" s="173"/>
      <c r="AT252" s="173"/>
      <c r="AU252" s="173"/>
      <c r="AV252" s="175">
        <f t="shared" si="28"/>
        <v>0</v>
      </c>
      <c r="AW252" s="173"/>
      <c r="AX252" s="173"/>
      <c r="AY252" s="173"/>
      <c r="AZ252" s="175">
        <f t="shared" si="29"/>
        <v>0</v>
      </c>
      <c r="BA252" s="176">
        <f t="shared" ref="BA252:BC252" si="2433">IF(AS252-AW252&lt;0,0,AS252-AW252)</f>
        <v>0</v>
      </c>
      <c r="BB252" s="176">
        <f t="shared" si="2433"/>
        <v>0</v>
      </c>
      <c r="BC252" s="176">
        <f t="shared" si="2433"/>
        <v>0</v>
      </c>
      <c r="BD252" s="175">
        <f t="shared" si="59"/>
        <v>0</v>
      </c>
      <c r="BE252" s="173"/>
      <c r="BF252" s="173"/>
      <c r="BG252" s="173"/>
      <c r="BH252" s="173"/>
      <c r="BI252" s="173"/>
      <c r="BJ252" s="175">
        <f t="shared" si="30"/>
        <v>0</v>
      </c>
      <c r="BK252" s="173"/>
      <c r="BL252" s="173"/>
      <c r="BM252" s="172"/>
      <c r="BN252" s="173"/>
      <c r="BO252" s="174" t="str">
        <f t="shared" si="60"/>
        <v>-</v>
      </c>
      <c r="BP252" s="173"/>
      <c r="BQ252" s="173"/>
      <c r="BR252" s="173"/>
      <c r="BS252" s="173"/>
      <c r="BT252" s="173"/>
      <c r="BU252" s="174" t="str">
        <f t="shared" si="61"/>
        <v>-</v>
      </c>
      <c r="BV252" s="173"/>
      <c r="BW252" s="173"/>
      <c r="BX252" s="173"/>
      <c r="BY252" s="173"/>
      <c r="BZ252" s="175">
        <f t="shared" si="62"/>
        <v>0</v>
      </c>
      <c r="CA252" s="173"/>
      <c r="CB252" s="173"/>
      <c r="CC252" s="173"/>
      <c r="CD252" s="175">
        <f t="shared" si="63"/>
        <v>0</v>
      </c>
      <c r="CE252" s="176">
        <f t="shared" ref="CE252:CG252" si="2434">IF(BW252-CA252&lt;0,0,BW252-CA252)</f>
        <v>0</v>
      </c>
      <c r="CF252" s="176">
        <f t="shared" si="2434"/>
        <v>0</v>
      </c>
      <c r="CG252" s="176">
        <f t="shared" si="2434"/>
        <v>0</v>
      </c>
      <c r="CH252" s="175">
        <f t="shared" si="65"/>
        <v>0</v>
      </c>
      <c r="CI252" s="173"/>
      <c r="CJ252" s="173"/>
      <c r="CK252" s="173"/>
      <c r="CL252" s="173"/>
      <c r="CM252" s="173"/>
      <c r="CN252" s="175">
        <f t="shared" si="66"/>
        <v>0</v>
      </c>
      <c r="CO252" s="173"/>
      <c r="CP252" s="173"/>
      <c r="CQ252" s="177">
        <f t="shared" ref="CQ252:CR252" si="2435">SUM(E252,AI252,BM252)</f>
        <v>0</v>
      </c>
      <c r="CR252" s="176">
        <f t="shared" si="2435"/>
        <v>0</v>
      </c>
      <c r="CS252" s="174" t="str">
        <f t="shared" si="33"/>
        <v>-</v>
      </c>
      <c r="CT252" s="176">
        <f t="shared" ref="CT252:CX252" si="2436">SUM(H252,AL252,BP252)</f>
        <v>0</v>
      </c>
      <c r="CU252" s="176">
        <f t="shared" si="2436"/>
        <v>0</v>
      </c>
      <c r="CV252" s="176">
        <f t="shared" si="2436"/>
        <v>0</v>
      </c>
      <c r="CW252" s="176">
        <f t="shared" si="2436"/>
        <v>0</v>
      </c>
      <c r="CX252" s="176">
        <f t="shared" si="2436"/>
        <v>0</v>
      </c>
      <c r="CY252" s="174" t="str">
        <f t="shared" si="19"/>
        <v>-</v>
      </c>
      <c r="CZ252" s="176">
        <f t="shared" ref="CZ252:DC252" si="2437">SUM(N252,AR252,BV252)</f>
        <v>0</v>
      </c>
      <c r="DA252" s="176">
        <f t="shared" si="2437"/>
        <v>0</v>
      </c>
      <c r="DB252" s="176">
        <f t="shared" si="2437"/>
        <v>0</v>
      </c>
      <c r="DC252" s="176">
        <f t="shared" si="2437"/>
        <v>0</v>
      </c>
      <c r="DD252" s="175">
        <f t="shared" si="36"/>
        <v>0</v>
      </c>
      <c r="DE252" s="176">
        <f t="shared" ref="DE252:DG252" si="2438">SUM(S252,AW252,CA252)</f>
        <v>0</v>
      </c>
      <c r="DF252" s="176">
        <f t="shared" si="2438"/>
        <v>0</v>
      </c>
      <c r="DG252" s="176">
        <f t="shared" si="2438"/>
        <v>0</v>
      </c>
      <c r="DH252" s="175">
        <f t="shared" si="38"/>
        <v>0</v>
      </c>
      <c r="DI252" s="176">
        <f t="shared" ref="DI252:DK252" si="2439">IF(DA252-DE252&lt;0,0,DA252-DE252)</f>
        <v>0</v>
      </c>
      <c r="DJ252" s="176">
        <f t="shared" si="2439"/>
        <v>0</v>
      </c>
      <c r="DK252" s="176">
        <f t="shared" si="2439"/>
        <v>0</v>
      </c>
      <c r="DL252" s="175">
        <f t="shared" si="40"/>
        <v>0</v>
      </c>
      <c r="DM252" s="176">
        <f t="shared" ref="DM252:DQ252" si="2440">SUM(AA252,BE252,CI252)</f>
        <v>0</v>
      </c>
      <c r="DN252" s="176">
        <f t="shared" si="2440"/>
        <v>0</v>
      </c>
      <c r="DO252" s="176">
        <f t="shared" si="2440"/>
        <v>0</v>
      </c>
      <c r="DP252" s="176">
        <f t="shared" si="2440"/>
        <v>0</v>
      </c>
      <c r="DQ252" s="176">
        <f t="shared" si="2440"/>
        <v>0</v>
      </c>
      <c r="DR252" s="175">
        <f t="shared" si="42"/>
        <v>0</v>
      </c>
      <c r="DS252" s="176">
        <f t="shared" ref="DS252:DT252" si="2441">SUM(AG252,BK252,CO252)</f>
        <v>0</v>
      </c>
      <c r="DT252" s="176">
        <f t="shared" si="2441"/>
        <v>0</v>
      </c>
      <c r="DU252" s="342"/>
    </row>
    <row r="253" ht="19.5" customHeight="1">
      <c r="A253" s="182">
        <f t="shared" si="1561"/>
        <v>234</v>
      </c>
      <c r="B253" s="179"/>
      <c r="C253" s="312"/>
      <c r="D253" s="313"/>
      <c r="E253" s="172"/>
      <c r="F253" s="173"/>
      <c r="G253" s="174" t="str">
        <f t="shared" si="543"/>
        <v>-</v>
      </c>
      <c r="H253" s="173"/>
      <c r="I253" s="173"/>
      <c r="J253" s="173"/>
      <c r="K253" s="173"/>
      <c r="L253" s="173"/>
      <c r="M253" s="174" t="str">
        <f t="shared" si="544"/>
        <v>-</v>
      </c>
      <c r="N253" s="173"/>
      <c r="O253" s="173"/>
      <c r="P253" s="173"/>
      <c r="Q253" s="173"/>
      <c r="R253" s="175">
        <f t="shared" si="545"/>
        <v>0</v>
      </c>
      <c r="S253" s="173"/>
      <c r="T253" s="173"/>
      <c r="U253" s="173"/>
      <c r="V253" s="175">
        <f t="shared" si="546"/>
        <v>0</v>
      </c>
      <c r="W253" s="176">
        <f t="shared" ref="W253:Y253" si="2442">IF(O253-S253&lt;0,0,O253-S253)</f>
        <v>0</v>
      </c>
      <c r="X253" s="176">
        <f t="shared" si="2442"/>
        <v>0</v>
      </c>
      <c r="Y253" s="176">
        <f t="shared" si="2442"/>
        <v>0</v>
      </c>
      <c r="Z253" s="175">
        <f t="shared" si="548"/>
        <v>0</v>
      </c>
      <c r="AA253" s="173"/>
      <c r="AB253" s="173"/>
      <c r="AC253" s="173"/>
      <c r="AD253" s="173"/>
      <c r="AE253" s="173"/>
      <c r="AF253" s="175">
        <f t="shared" si="549"/>
        <v>0</v>
      </c>
      <c r="AG253" s="173"/>
      <c r="AH253" s="173"/>
      <c r="AI253" s="172"/>
      <c r="AJ253" s="173"/>
      <c r="AK253" s="174" t="str">
        <f t="shared" si="12"/>
        <v>-</v>
      </c>
      <c r="AL253" s="173"/>
      <c r="AM253" s="173"/>
      <c r="AN253" s="173"/>
      <c r="AO253" s="173"/>
      <c r="AP253" s="173"/>
      <c r="AQ253" s="174" t="str">
        <f t="shared" si="13"/>
        <v>-</v>
      </c>
      <c r="AR253" s="155" t="str">
        <f t="shared" si="901"/>
        <v/>
      </c>
      <c r="AS253" s="173"/>
      <c r="AT253" s="173"/>
      <c r="AU253" s="173"/>
      <c r="AV253" s="175">
        <f t="shared" si="28"/>
        <v>0</v>
      </c>
      <c r="AW253" s="173"/>
      <c r="AX253" s="173"/>
      <c r="AY253" s="173"/>
      <c r="AZ253" s="175">
        <f t="shared" si="29"/>
        <v>0</v>
      </c>
      <c r="BA253" s="176">
        <f t="shared" ref="BA253:BC253" si="2443">IF(AS253-AW253&lt;0,0,AS253-AW253)</f>
        <v>0</v>
      </c>
      <c r="BB253" s="176">
        <f t="shared" si="2443"/>
        <v>0</v>
      </c>
      <c r="BC253" s="176">
        <f t="shared" si="2443"/>
        <v>0</v>
      </c>
      <c r="BD253" s="175">
        <f t="shared" si="59"/>
        <v>0</v>
      </c>
      <c r="BE253" s="173"/>
      <c r="BF253" s="173"/>
      <c r="BG253" s="173"/>
      <c r="BH253" s="173"/>
      <c r="BI253" s="173"/>
      <c r="BJ253" s="175">
        <f t="shared" si="30"/>
        <v>0</v>
      </c>
      <c r="BK253" s="173"/>
      <c r="BL253" s="173"/>
      <c r="BM253" s="172"/>
      <c r="BN253" s="173"/>
      <c r="BO253" s="174" t="str">
        <f t="shared" si="60"/>
        <v>-</v>
      </c>
      <c r="BP253" s="173"/>
      <c r="BQ253" s="173"/>
      <c r="BR253" s="173"/>
      <c r="BS253" s="173"/>
      <c r="BT253" s="173"/>
      <c r="BU253" s="174" t="str">
        <f t="shared" si="61"/>
        <v>-</v>
      </c>
      <c r="BV253" s="173"/>
      <c r="BW253" s="173"/>
      <c r="BX253" s="173"/>
      <c r="BY253" s="173"/>
      <c r="BZ253" s="175">
        <f t="shared" si="62"/>
        <v>0</v>
      </c>
      <c r="CA253" s="173"/>
      <c r="CB253" s="173"/>
      <c r="CC253" s="173"/>
      <c r="CD253" s="175">
        <f t="shared" si="63"/>
        <v>0</v>
      </c>
      <c r="CE253" s="176">
        <f t="shared" ref="CE253:CG253" si="2444">IF(BW253-CA253&lt;0,0,BW253-CA253)</f>
        <v>0</v>
      </c>
      <c r="CF253" s="176">
        <f t="shared" si="2444"/>
        <v>0</v>
      </c>
      <c r="CG253" s="176">
        <f t="shared" si="2444"/>
        <v>0</v>
      </c>
      <c r="CH253" s="175">
        <f t="shared" si="65"/>
        <v>0</v>
      </c>
      <c r="CI253" s="173"/>
      <c r="CJ253" s="173"/>
      <c r="CK253" s="173"/>
      <c r="CL253" s="173"/>
      <c r="CM253" s="173"/>
      <c r="CN253" s="175">
        <f t="shared" si="66"/>
        <v>0</v>
      </c>
      <c r="CO253" s="173"/>
      <c r="CP253" s="173"/>
      <c r="CQ253" s="177">
        <f t="shared" ref="CQ253:CR253" si="2445">SUM(E253,AI253,BM253)</f>
        <v>0</v>
      </c>
      <c r="CR253" s="176">
        <f t="shared" si="2445"/>
        <v>0</v>
      </c>
      <c r="CS253" s="174" t="str">
        <f t="shared" si="33"/>
        <v>-</v>
      </c>
      <c r="CT253" s="176">
        <f t="shared" ref="CT253:CX253" si="2446">SUM(H253,AL253,BP253)</f>
        <v>0</v>
      </c>
      <c r="CU253" s="176">
        <f t="shared" si="2446"/>
        <v>0</v>
      </c>
      <c r="CV253" s="176">
        <f t="shared" si="2446"/>
        <v>0</v>
      </c>
      <c r="CW253" s="176">
        <f t="shared" si="2446"/>
        <v>0</v>
      </c>
      <c r="CX253" s="176">
        <f t="shared" si="2446"/>
        <v>0</v>
      </c>
      <c r="CY253" s="174" t="str">
        <f t="shared" si="19"/>
        <v>-</v>
      </c>
      <c r="CZ253" s="176">
        <f t="shared" ref="CZ253:DC253" si="2447">SUM(N253,AR253,BV253)</f>
        <v>0</v>
      </c>
      <c r="DA253" s="176">
        <f t="shared" si="2447"/>
        <v>0</v>
      </c>
      <c r="DB253" s="176">
        <f t="shared" si="2447"/>
        <v>0</v>
      </c>
      <c r="DC253" s="176">
        <f t="shared" si="2447"/>
        <v>0</v>
      </c>
      <c r="DD253" s="175">
        <f t="shared" si="36"/>
        <v>0</v>
      </c>
      <c r="DE253" s="176">
        <f t="shared" ref="DE253:DG253" si="2448">SUM(S253,AW253,CA253)</f>
        <v>0</v>
      </c>
      <c r="DF253" s="176">
        <f t="shared" si="2448"/>
        <v>0</v>
      </c>
      <c r="DG253" s="176">
        <f t="shared" si="2448"/>
        <v>0</v>
      </c>
      <c r="DH253" s="175">
        <f t="shared" si="38"/>
        <v>0</v>
      </c>
      <c r="DI253" s="176">
        <f t="shared" ref="DI253:DK253" si="2449">IF(DA253-DE253&lt;0,0,DA253-DE253)</f>
        <v>0</v>
      </c>
      <c r="DJ253" s="176">
        <f t="shared" si="2449"/>
        <v>0</v>
      </c>
      <c r="DK253" s="176">
        <f t="shared" si="2449"/>
        <v>0</v>
      </c>
      <c r="DL253" s="175">
        <f t="shared" si="40"/>
        <v>0</v>
      </c>
      <c r="DM253" s="176">
        <f t="shared" ref="DM253:DQ253" si="2450">SUM(AA253,BE253,CI253)</f>
        <v>0</v>
      </c>
      <c r="DN253" s="176">
        <f t="shared" si="2450"/>
        <v>0</v>
      </c>
      <c r="DO253" s="176">
        <f t="shared" si="2450"/>
        <v>0</v>
      </c>
      <c r="DP253" s="176">
        <f t="shared" si="2450"/>
        <v>0</v>
      </c>
      <c r="DQ253" s="176">
        <f t="shared" si="2450"/>
        <v>0</v>
      </c>
      <c r="DR253" s="175">
        <f t="shared" si="42"/>
        <v>0</v>
      </c>
      <c r="DS253" s="176">
        <f t="shared" ref="DS253:DT253" si="2451">SUM(AG253,BK253,CO253)</f>
        <v>0</v>
      </c>
      <c r="DT253" s="176">
        <f t="shared" si="2451"/>
        <v>0</v>
      </c>
      <c r="DU253" s="342"/>
    </row>
    <row r="254" ht="19.5" customHeight="1">
      <c r="A254" s="182">
        <f t="shared" si="1561"/>
        <v>235</v>
      </c>
      <c r="B254" s="179"/>
      <c r="C254" s="312"/>
      <c r="D254" s="313"/>
      <c r="E254" s="172"/>
      <c r="F254" s="173"/>
      <c r="G254" s="174" t="str">
        <f t="shared" si="543"/>
        <v>-</v>
      </c>
      <c r="H254" s="173"/>
      <c r="I254" s="173"/>
      <c r="J254" s="173"/>
      <c r="K254" s="173"/>
      <c r="L254" s="173"/>
      <c r="M254" s="174" t="str">
        <f t="shared" si="544"/>
        <v>-</v>
      </c>
      <c r="N254" s="173"/>
      <c r="O254" s="173"/>
      <c r="P254" s="173"/>
      <c r="Q254" s="173"/>
      <c r="R254" s="175">
        <f t="shared" si="545"/>
        <v>0</v>
      </c>
      <c r="S254" s="173"/>
      <c r="T254" s="173"/>
      <c r="U254" s="173"/>
      <c r="V254" s="175">
        <f t="shared" si="546"/>
        <v>0</v>
      </c>
      <c r="W254" s="176">
        <f t="shared" ref="W254:Y254" si="2452">IF(O254-S254&lt;0,0,O254-S254)</f>
        <v>0</v>
      </c>
      <c r="X254" s="176">
        <f t="shared" si="2452"/>
        <v>0</v>
      </c>
      <c r="Y254" s="176">
        <f t="shared" si="2452"/>
        <v>0</v>
      </c>
      <c r="Z254" s="175">
        <f t="shared" si="548"/>
        <v>0</v>
      </c>
      <c r="AA254" s="173"/>
      <c r="AB254" s="173"/>
      <c r="AC254" s="173"/>
      <c r="AD254" s="173"/>
      <c r="AE254" s="173"/>
      <c r="AF254" s="175">
        <f t="shared" si="549"/>
        <v>0</v>
      </c>
      <c r="AG254" s="173"/>
      <c r="AH254" s="173"/>
      <c r="AI254" s="172"/>
      <c r="AJ254" s="173"/>
      <c r="AK254" s="174" t="str">
        <f t="shared" si="12"/>
        <v>-</v>
      </c>
      <c r="AL254" s="173"/>
      <c r="AM254" s="173"/>
      <c r="AN254" s="173"/>
      <c r="AO254" s="173"/>
      <c r="AP254" s="173"/>
      <c r="AQ254" s="174" t="str">
        <f t="shared" si="13"/>
        <v>-</v>
      </c>
      <c r="AR254" s="155" t="str">
        <f t="shared" si="901"/>
        <v/>
      </c>
      <c r="AS254" s="173"/>
      <c r="AT254" s="173"/>
      <c r="AU254" s="173"/>
      <c r="AV254" s="175">
        <f t="shared" si="28"/>
        <v>0</v>
      </c>
      <c r="AW254" s="173"/>
      <c r="AX254" s="173"/>
      <c r="AY254" s="173"/>
      <c r="AZ254" s="175">
        <f t="shared" si="29"/>
        <v>0</v>
      </c>
      <c r="BA254" s="176">
        <f t="shared" ref="BA254:BC254" si="2453">IF(AS254-AW254&lt;0,0,AS254-AW254)</f>
        <v>0</v>
      </c>
      <c r="BB254" s="176">
        <f t="shared" si="2453"/>
        <v>0</v>
      </c>
      <c r="BC254" s="176">
        <f t="shared" si="2453"/>
        <v>0</v>
      </c>
      <c r="BD254" s="175">
        <f t="shared" si="59"/>
        <v>0</v>
      </c>
      <c r="BE254" s="173"/>
      <c r="BF254" s="173"/>
      <c r="BG254" s="173"/>
      <c r="BH254" s="173"/>
      <c r="BI254" s="173"/>
      <c r="BJ254" s="175">
        <f t="shared" si="30"/>
        <v>0</v>
      </c>
      <c r="BK254" s="173"/>
      <c r="BL254" s="173"/>
      <c r="BM254" s="172"/>
      <c r="BN254" s="173"/>
      <c r="BO254" s="174" t="str">
        <f t="shared" si="60"/>
        <v>-</v>
      </c>
      <c r="BP254" s="173"/>
      <c r="BQ254" s="173"/>
      <c r="BR254" s="173"/>
      <c r="BS254" s="173"/>
      <c r="BT254" s="173"/>
      <c r="BU254" s="174" t="str">
        <f t="shared" si="61"/>
        <v>-</v>
      </c>
      <c r="BV254" s="173"/>
      <c r="BW254" s="173"/>
      <c r="BX254" s="173"/>
      <c r="BY254" s="173"/>
      <c r="BZ254" s="175">
        <f t="shared" si="62"/>
        <v>0</v>
      </c>
      <c r="CA254" s="173"/>
      <c r="CB254" s="173"/>
      <c r="CC254" s="173"/>
      <c r="CD254" s="175">
        <f t="shared" si="63"/>
        <v>0</v>
      </c>
      <c r="CE254" s="176">
        <f t="shared" ref="CE254:CG254" si="2454">IF(BW254-CA254&lt;0,0,BW254-CA254)</f>
        <v>0</v>
      </c>
      <c r="CF254" s="176">
        <f t="shared" si="2454"/>
        <v>0</v>
      </c>
      <c r="CG254" s="176">
        <f t="shared" si="2454"/>
        <v>0</v>
      </c>
      <c r="CH254" s="175">
        <f t="shared" si="65"/>
        <v>0</v>
      </c>
      <c r="CI254" s="173"/>
      <c r="CJ254" s="173"/>
      <c r="CK254" s="173"/>
      <c r="CL254" s="173"/>
      <c r="CM254" s="173"/>
      <c r="CN254" s="175">
        <f t="shared" si="66"/>
        <v>0</v>
      </c>
      <c r="CO254" s="173"/>
      <c r="CP254" s="173"/>
      <c r="CQ254" s="177">
        <f t="shared" ref="CQ254:CR254" si="2455">SUM(E254,AI254,BM254)</f>
        <v>0</v>
      </c>
      <c r="CR254" s="176">
        <f t="shared" si="2455"/>
        <v>0</v>
      </c>
      <c r="CS254" s="174" t="str">
        <f t="shared" si="33"/>
        <v>-</v>
      </c>
      <c r="CT254" s="176">
        <f t="shared" ref="CT254:CX254" si="2456">SUM(H254,AL254,BP254)</f>
        <v>0</v>
      </c>
      <c r="CU254" s="176">
        <f t="shared" si="2456"/>
        <v>0</v>
      </c>
      <c r="CV254" s="176">
        <f t="shared" si="2456"/>
        <v>0</v>
      </c>
      <c r="CW254" s="176">
        <f t="shared" si="2456"/>
        <v>0</v>
      </c>
      <c r="CX254" s="176">
        <f t="shared" si="2456"/>
        <v>0</v>
      </c>
      <c r="CY254" s="174" t="str">
        <f t="shared" si="19"/>
        <v>-</v>
      </c>
      <c r="CZ254" s="176">
        <f t="shared" ref="CZ254:DC254" si="2457">SUM(N254,AR254,BV254)</f>
        <v>0</v>
      </c>
      <c r="DA254" s="176">
        <f t="shared" si="2457"/>
        <v>0</v>
      </c>
      <c r="DB254" s="176">
        <f t="shared" si="2457"/>
        <v>0</v>
      </c>
      <c r="DC254" s="176">
        <f t="shared" si="2457"/>
        <v>0</v>
      </c>
      <c r="DD254" s="175">
        <f t="shared" si="36"/>
        <v>0</v>
      </c>
      <c r="DE254" s="176">
        <f t="shared" ref="DE254:DG254" si="2458">SUM(S254,AW254,CA254)</f>
        <v>0</v>
      </c>
      <c r="DF254" s="176">
        <f t="shared" si="2458"/>
        <v>0</v>
      </c>
      <c r="DG254" s="176">
        <f t="shared" si="2458"/>
        <v>0</v>
      </c>
      <c r="DH254" s="175">
        <f t="shared" si="38"/>
        <v>0</v>
      </c>
      <c r="DI254" s="176">
        <f t="shared" ref="DI254:DK254" si="2459">IF(DA254-DE254&lt;0,0,DA254-DE254)</f>
        <v>0</v>
      </c>
      <c r="DJ254" s="176">
        <f t="shared" si="2459"/>
        <v>0</v>
      </c>
      <c r="DK254" s="176">
        <f t="shared" si="2459"/>
        <v>0</v>
      </c>
      <c r="DL254" s="175">
        <f t="shared" si="40"/>
        <v>0</v>
      </c>
      <c r="DM254" s="176">
        <f t="shared" ref="DM254:DQ254" si="2460">SUM(AA254,BE254,CI254)</f>
        <v>0</v>
      </c>
      <c r="DN254" s="176">
        <f t="shared" si="2460"/>
        <v>0</v>
      </c>
      <c r="DO254" s="176">
        <f t="shared" si="2460"/>
        <v>0</v>
      </c>
      <c r="DP254" s="176">
        <f t="shared" si="2460"/>
        <v>0</v>
      </c>
      <c r="DQ254" s="176">
        <f t="shared" si="2460"/>
        <v>0</v>
      </c>
      <c r="DR254" s="175">
        <f t="shared" si="42"/>
        <v>0</v>
      </c>
      <c r="DS254" s="176">
        <f t="shared" ref="DS254:DT254" si="2461">SUM(AG254,BK254,CO254)</f>
        <v>0</v>
      </c>
      <c r="DT254" s="176">
        <f t="shared" si="2461"/>
        <v>0</v>
      </c>
      <c r="DU254" s="342"/>
    </row>
    <row r="255" ht="19.5" customHeight="1">
      <c r="A255" s="182">
        <f t="shared" si="1561"/>
        <v>236</v>
      </c>
      <c r="B255" s="179"/>
      <c r="C255" s="312"/>
      <c r="D255" s="313"/>
      <c r="E255" s="172"/>
      <c r="F255" s="173"/>
      <c r="G255" s="174" t="str">
        <f t="shared" si="543"/>
        <v>-</v>
      </c>
      <c r="H255" s="173"/>
      <c r="I255" s="173"/>
      <c r="J255" s="173"/>
      <c r="K255" s="173"/>
      <c r="L255" s="173"/>
      <c r="M255" s="174" t="str">
        <f t="shared" si="544"/>
        <v>-</v>
      </c>
      <c r="N255" s="173"/>
      <c r="O255" s="173"/>
      <c r="P255" s="173"/>
      <c r="Q255" s="173"/>
      <c r="R255" s="175">
        <f t="shared" si="545"/>
        <v>0</v>
      </c>
      <c r="S255" s="173"/>
      <c r="T255" s="173"/>
      <c r="U255" s="173"/>
      <c r="V255" s="175">
        <f t="shared" si="546"/>
        <v>0</v>
      </c>
      <c r="W255" s="176">
        <f t="shared" ref="W255:Y255" si="2462">IF(O255-S255&lt;0,0,O255-S255)</f>
        <v>0</v>
      </c>
      <c r="X255" s="176">
        <f t="shared" si="2462"/>
        <v>0</v>
      </c>
      <c r="Y255" s="176">
        <f t="shared" si="2462"/>
        <v>0</v>
      </c>
      <c r="Z255" s="175">
        <f t="shared" si="548"/>
        <v>0</v>
      </c>
      <c r="AA255" s="173"/>
      <c r="AB255" s="173"/>
      <c r="AC255" s="173"/>
      <c r="AD255" s="173"/>
      <c r="AE255" s="173"/>
      <c r="AF255" s="175">
        <f t="shared" si="549"/>
        <v>0</v>
      </c>
      <c r="AG255" s="173"/>
      <c r="AH255" s="173"/>
      <c r="AI255" s="172"/>
      <c r="AJ255" s="173"/>
      <c r="AK255" s="174" t="str">
        <f t="shared" si="12"/>
        <v>-</v>
      </c>
      <c r="AL255" s="173"/>
      <c r="AM255" s="173"/>
      <c r="AN255" s="173"/>
      <c r="AO255" s="173"/>
      <c r="AP255" s="173"/>
      <c r="AQ255" s="174" t="str">
        <f t="shared" si="13"/>
        <v>-</v>
      </c>
      <c r="AR255" s="155" t="str">
        <f t="shared" si="901"/>
        <v/>
      </c>
      <c r="AS255" s="173"/>
      <c r="AT255" s="173"/>
      <c r="AU255" s="173"/>
      <c r="AV255" s="175">
        <f t="shared" si="28"/>
        <v>0</v>
      </c>
      <c r="AW255" s="173"/>
      <c r="AX255" s="173"/>
      <c r="AY255" s="173"/>
      <c r="AZ255" s="175">
        <f t="shared" si="29"/>
        <v>0</v>
      </c>
      <c r="BA255" s="176">
        <f t="shared" ref="BA255:BC255" si="2463">IF(AS255-AW255&lt;0,0,AS255-AW255)</f>
        <v>0</v>
      </c>
      <c r="BB255" s="176">
        <f t="shared" si="2463"/>
        <v>0</v>
      </c>
      <c r="BC255" s="176">
        <f t="shared" si="2463"/>
        <v>0</v>
      </c>
      <c r="BD255" s="175">
        <f t="shared" si="59"/>
        <v>0</v>
      </c>
      <c r="BE255" s="173"/>
      <c r="BF255" s="173"/>
      <c r="BG255" s="173"/>
      <c r="BH255" s="173"/>
      <c r="BI255" s="173"/>
      <c r="BJ255" s="175">
        <f t="shared" si="30"/>
        <v>0</v>
      </c>
      <c r="BK255" s="173"/>
      <c r="BL255" s="173"/>
      <c r="BM255" s="172"/>
      <c r="BN255" s="173"/>
      <c r="BO255" s="174" t="str">
        <f t="shared" si="60"/>
        <v>-</v>
      </c>
      <c r="BP255" s="173"/>
      <c r="BQ255" s="173"/>
      <c r="BR255" s="173"/>
      <c r="BS255" s="173"/>
      <c r="BT255" s="173"/>
      <c r="BU255" s="174" t="str">
        <f t="shared" si="61"/>
        <v>-</v>
      </c>
      <c r="BV255" s="173"/>
      <c r="BW255" s="173"/>
      <c r="BX255" s="173"/>
      <c r="BY255" s="173"/>
      <c r="BZ255" s="175">
        <f t="shared" si="62"/>
        <v>0</v>
      </c>
      <c r="CA255" s="173"/>
      <c r="CB255" s="173"/>
      <c r="CC255" s="173"/>
      <c r="CD255" s="175">
        <f t="shared" si="63"/>
        <v>0</v>
      </c>
      <c r="CE255" s="176">
        <f t="shared" ref="CE255:CG255" si="2464">IF(BW255-CA255&lt;0,0,BW255-CA255)</f>
        <v>0</v>
      </c>
      <c r="CF255" s="176">
        <f t="shared" si="2464"/>
        <v>0</v>
      </c>
      <c r="CG255" s="176">
        <f t="shared" si="2464"/>
        <v>0</v>
      </c>
      <c r="CH255" s="175">
        <f t="shared" si="65"/>
        <v>0</v>
      </c>
      <c r="CI255" s="173"/>
      <c r="CJ255" s="173"/>
      <c r="CK255" s="173"/>
      <c r="CL255" s="173"/>
      <c r="CM255" s="173"/>
      <c r="CN255" s="175">
        <f t="shared" si="66"/>
        <v>0</v>
      </c>
      <c r="CO255" s="173"/>
      <c r="CP255" s="173"/>
      <c r="CQ255" s="177">
        <f t="shared" ref="CQ255:CR255" si="2465">SUM(E255,AI255,BM255)</f>
        <v>0</v>
      </c>
      <c r="CR255" s="176">
        <f t="shared" si="2465"/>
        <v>0</v>
      </c>
      <c r="CS255" s="174" t="str">
        <f t="shared" si="33"/>
        <v>-</v>
      </c>
      <c r="CT255" s="176">
        <f t="shared" ref="CT255:CX255" si="2466">SUM(H255,AL255,BP255)</f>
        <v>0</v>
      </c>
      <c r="CU255" s="176">
        <f t="shared" si="2466"/>
        <v>0</v>
      </c>
      <c r="CV255" s="176">
        <f t="shared" si="2466"/>
        <v>0</v>
      </c>
      <c r="CW255" s="176">
        <f t="shared" si="2466"/>
        <v>0</v>
      </c>
      <c r="CX255" s="176">
        <f t="shared" si="2466"/>
        <v>0</v>
      </c>
      <c r="CY255" s="174" t="str">
        <f t="shared" si="19"/>
        <v>-</v>
      </c>
      <c r="CZ255" s="176">
        <f t="shared" ref="CZ255:DC255" si="2467">SUM(N255,AR255,BV255)</f>
        <v>0</v>
      </c>
      <c r="DA255" s="176">
        <f t="shared" si="2467"/>
        <v>0</v>
      </c>
      <c r="DB255" s="176">
        <f t="shared" si="2467"/>
        <v>0</v>
      </c>
      <c r="DC255" s="176">
        <f t="shared" si="2467"/>
        <v>0</v>
      </c>
      <c r="DD255" s="175">
        <f t="shared" si="36"/>
        <v>0</v>
      </c>
      <c r="DE255" s="176">
        <f t="shared" ref="DE255:DG255" si="2468">SUM(S255,AW255,CA255)</f>
        <v>0</v>
      </c>
      <c r="DF255" s="176">
        <f t="shared" si="2468"/>
        <v>0</v>
      </c>
      <c r="DG255" s="176">
        <f t="shared" si="2468"/>
        <v>0</v>
      </c>
      <c r="DH255" s="175">
        <f t="shared" si="38"/>
        <v>0</v>
      </c>
      <c r="DI255" s="176">
        <f t="shared" ref="DI255:DK255" si="2469">IF(DA255-DE255&lt;0,0,DA255-DE255)</f>
        <v>0</v>
      </c>
      <c r="DJ255" s="176">
        <f t="shared" si="2469"/>
        <v>0</v>
      </c>
      <c r="DK255" s="176">
        <f t="shared" si="2469"/>
        <v>0</v>
      </c>
      <c r="DL255" s="175">
        <f t="shared" si="40"/>
        <v>0</v>
      </c>
      <c r="DM255" s="176">
        <f t="shared" ref="DM255:DQ255" si="2470">SUM(AA255,BE255,CI255)</f>
        <v>0</v>
      </c>
      <c r="DN255" s="176">
        <f t="shared" si="2470"/>
        <v>0</v>
      </c>
      <c r="DO255" s="176">
        <f t="shared" si="2470"/>
        <v>0</v>
      </c>
      <c r="DP255" s="176">
        <f t="shared" si="2470"/>
        <v>0</v>
      </c>
      <c r="DQ255" s="176">
        <f t="shared" si="2470"/>
        <v>0</v>
      </c>
      <c r="DR255" s="175">
        <f t="shared" si="42"/>
        <v>0</v>
      </c>
      <c r="DS255" s="176">
        <f t="shared" ref="DS255:DT255" si="2471">SUM(AG255,BK255,CO255)</f>
        <v>0</v>
      </c>
      <c r="DT255" s="176">
        <f t="shared" si="2471"/>
        <v>0</v>
      </c>
      <c r="DU255" s="342"/>
    </row>
    <row r="256" ht="19.5" customHeight="1">
      <c r="A256" s="182">
        <f t="shared" si="1561"/>
        <v>237</v>
      </c>
      <c r="B256" s="179"/>
      <c r="C256" s="312"/>
      <c r="D256" s="313"/>
      <c r="E256" s="172"/>
      <c r="F256" s="173"/>
      <c r="G256" s="174" t="str">
        <f t="shared" si="543"/>
        <v>-</v>
      </c>
      <c r="H256" s="173"/>
      <c r="I256" s="173"/>
      <c r="J256" s="173"/>
      <c r="K256" s="173"/>
      <c r="L256" s="173"/>
      <c r="M256" s="174" t="str">
        <f t="shared" si="544"/>
        <v>-</v>
      </c>
      <c r="N256" s="173"/>
      <c r="O256" s="173"/>
      <c r="P256" s="173"/>
      <c r="Q256" s="173"/>
      <c r="R256" s="175">
        <f t="shared" si="545"/>
        <v>0</v>
      </c>
      <c r="S256" s="173"/>
      <c r="T256" s="173"/>
      <c r="U256" s="173"/>
      <c r="V256" s="175">
        <f t="shared" si="546"/>
        <v>0</v>
      </c>
      <c r="W256" s="176">
        <f t="shared" ref="W256:Y256" si="2472">IF(O256-S256&lt;0,0,O256-S256)</f>
        <v>0</v>
      </c>
      <c r="X256" s="176">
        <f t="shared" si="2472"/>
        <v>0</v>
      </c>
      <c r="Y256" s="176">
        <f t="shared" si="2472"/>
        <v>0</v>
      </c>
      <c r="Z256" s="175">
        <f t="shared" si="548"/>
        <v>0</v>
      </c>
      <c r="AA256" s="173"/>
      <c r="AB256" s="173"/>
      <c r="AC256" s="173"/>
      <c r="AD256" s="173"/>
      <c r="AE256" s="173"/>
      <c r="AF256" s="175">
        <f t="shared" si="549"/>
        <v>0</v>
      </c>
      <c r="AG256" s="173"/>
      <c r="AH256" s="173"/>
      <c r="AI256" s="172"/>
      <c r="AJ256" s="173"/>
      <c r="AK256" s="174" t="str">
        <f t="shared" si="12"/>
        <v>-</v>
      </c>
      <c r="AL256" s="173"/>
      <c r="AM256" s="173"/>
      <c r="AN256" s="173"/>
      <c r="AO256" s="173"/>
      <c r="AP256" s="173"/>
      <c r="AQ256" s="174" t="str">
        <f t="shared" si="13"/>
        <v>-</v>
      </c>
      <c r="AR256" s="155" t="str">
        <f t="shared" si="901"/>
        <v/>
      </c>
      <c r="AS256" s="173"/>
      <c r="AT256" s="173"/>
      <c r="AU256" s="173"/>
      <c r="AV256" s="175">
        <f t="shared" si="28"/>
        <v>0</v>
      </c>
      <c r="AW256" s="173"/>
      <c r="AX256" s="173"/>
      <c r="AY256" s="173"/>
      <c r="AZ256" s="175">
        <f t="shared" si="29"/>
        <v>0</v>
      </c>
      <c r="BA256" s="176">
        <f t="shared" ref="BA256:BC256" si="2473">IF(AS256-AW256&lt;0,0,AS256-AW256)</f>
        <v>0</v>
      </c>
      <c r="BB256" s="176">
        <f t="shared" si="2473"/>
        <v>0</v>
      </c>
      <c r="BC256" s="176">
        <f t="shared" si="2473"/>
        <v>0</v>
      </c>
      <c r="BD256" s="175">
        <f t="shared" si="59"/>
        <v>0</v>
      </c>
      <c r="BE256" s="173"/>
      <c r="BF256" s="173"/>
      <c r="BG256" s="173"/>
      <c r="BH256" s="173"/>
      <c r="BI256" s="173"/>
      <c r="BJ256" s="175">
        <f t="shared" si="30"/>
        <v>0</v>
      </c>
      <c r="BK256" s="173"/>
      <c r="BL256" s="173"/>
      <c r="BM256" s="172"/>
      <c r="BN256" s="173"/>
      <c r="BO256" s="174" t="str">
        <f t="shared" si="60"/>
        <v>-</v>
      </c>
      <c r="BP256" s="173"/>
      <c r="BQ256" s="173"/>
      <c r="BR256" s="173"/>
      <c r="BS256" s="173"/>
      <c r="BT256" s="173"/>
      <c r="BU256" s="174" t="str">
        <f t="shared" si="61"/>
        <v>-</v>
      </c>
      <c r="BV256" s="173"/>
      <c r="BW256" s="173"/>
      <c r="BX256" s="173"/>
      <c r="BY256" s="173"/>
      <c r="BZ256" s="175">
        <f t="shared" si="62"/>
        <v>0</v>
      </c>
      <c r="CA256" s="173"/>
      <c r="CB256" s="173"/>
      <c r="CC256" s="173"/>
      <c r="CD256" s="175">
        <f t="shared" si="63"/>
        <v>0</v>
      </c>
      <c r="CE256" s="176">
        <f t="shared" ref="CE256:CG256" si="2474">IF(BW256-CA256&lt;0,0,BW256-CA256)</f>
        <v>0</v>
      </c>
      <c r="CF256" s="176">
        <f t="shared" si="2474"/>
        <v>0</v>
      </c>
      <c r="CG256" s="176">
        <f t="shared" si="2474"/>
        <v>0</v>
      </c>
      <c r="CH256" s="175">
        <f t="shared" si="65"/>
        <v>0</v>
      </c>
      <c r="CI256" s="173"/>
      <c r="CJ256" s="173"/>
      <c r="CK256" s="173"/>
      <c r="CL256" s="173"/>
      <c r="CM256" s="173"/>
      <c r="CN256" s="175">
        <f t="shared" si="66"/>
        <v>0</v>
      </c>
      <c r="CO256" s="173"/>
      <c r="CP256" s="173"/>
      <c r="CQ256" s="177">
        <f t="shared" ref="CQ256:CR256" si="2475">SUM(E256,AI256,BM256)</f>
        <v>0</v>
      </c>
      <c r="CR256" s="176">
        <f t="shared" si="2475"/>
        <v>0</v>
      </c>
      <c r="CS256" s="174" t="str">
        <f t="shared" si="33"/>
        <v>-</v>
      </c>
      <c r="CT256" s="176">
        <f t="shared" ref="CT256:CX256" si="2476">SUM(H256,AL256,BP256)</f>
        <v>0</v>
      </c>
      <c r="CU256" s="176">
        <f t="shared" si="2476"/>
        <v>0</v>
      </c>
      <c r="CV256" s="176">
        <f t="shared" si="2476"/>
        <v>0</v>
      </c>
      <c r="CW256" s="176">
        <f t="shared" si="2476"/>
        <v>0</v>
      </c>
      <c r="CX256" s="176">
        <f t="shared" si="2476"/>
        <v>0</v>
      </c>
      <c r="CY256" s="174" t="str">
        <f t="shared" si="19"/>
        <v>-</v>
      </c>
      <c r="CZ256" s="176">
        <f t="shared" ref="CZ256:DC256" si="2477">SUM(N256,AR256,BV256)</f>
        <v>0</v>
      </c>
      <c r="DA256" s="176">
        <f t="shared" si="2477"/>
        <v>0</v>
      </c>
      <c r="DB256" s="176">
        <f t="shared" si="2477"/>
        <v>0</v>
      </c>
      <c r="DC256" s="176">
        <f t="shared" si="2477"/>
        <v>0</v>
      </c>
      <c r="DD256" s="175">
        <f t="shared" si="36"/>
        <v>0</v>
      </c>
      <c r="DE256" s="176">
        <f t="shared" ref="DE256:DG256" si="2478">SUM(S256,AW256,CA256)</f>
        <v>0</v>
      </c>
      <c r="DF256" s="176">
        <f t="shared" si="2478"/>
        <v>0</v>
      </c>
      <c r="DG256" s="176">
        <f t="shared" si="2478"/>
        <v>0</v>
      </c>
      <c r="DH256" s="175">
        <f t="shared" si="38"/>
        <v>0</v>
      </c>
      <c r="DI256" s="176">
        <f t="shared" ref="DI256:DK256" si="2479">IF(DA256-DE256&lt;0,0,DA256-DE256)</f>
        <v>0</v>
      </c>
      <c r="DJ256" s="176">
        <f t="shared" si="2479"/>
        <v>0</v>
      </c>
      <c r="DK256" s="176">
        <f t="shared" si="2479"/>
        <v>0</v>
      </c>
      <c r="DL256" s="175">
        <f t="shared" si="40"/>
        <v>0</v>
      </c>
      <c r="DM256" s="176">
        <f t="shared" ref="DM256:DQ256" si="2480">SUM(AA256,BE256,CI256)</f>
        <v>0</v>
      </c>
      <c r="DN256" s="176">
        <f t="shared" si="2480"/>
        <v>0</v>
      </c>
      <c r="DO256" s="176">
        <f t="shared" si="2480"/>
        <v>0</v>
      </c>
      <c r="DP256" s="176">
        <f t="shared" si="2480"/>
        <v>0</v>
      </c>
      <c r="DQ256" s="176">
        <f t="shared" si="2480"/>
        <v>0</v>
      </c>
      <c r="DR256" s="175">
        <f t="shared" si="42"/>
        <v>0</v>
      </c>
      <c r="DS256" s="176">
        <f t="shared" ref="DS256:DT256" si="2481">SUM(AG256,BK256,CO256)</f>
        <v>0</v>
      </c>
      <c r="DT256" s="176">
        <f t="shared" si="2481"/>
        <v>0</v>
      </c>
      <c r="DU256" s="342"/>
    </row>
    <row r="257" ht="19.5" customHeight="1">
      <c r="A257" s="182">
        <f t="shared" si="1561"/>
        <v>238</v>
      </c>
      <c r="B257" s="179"/>
      <c r="C257" s="312"/>
      <c r="D257" s="313"/>
      <c r="E257" s="172"/>
      <c r="F257" s="173"/>
      <c r="G257" s="174" t="str">
        <f t="shared" si="543"/>
        <v>-</v>
      </c>
      <c r="H257" s="173"/>
      <c r="I257" s="173"/>
      <c r="J257" s="173"/>
      <c r="K257" s="173"/>
      <c r="L257" s="173"/>
      <c r="M257" s="174" t="str">
        <f t="shared" si="544"/>
        <v>-</v>
      </c>
      <c r="N257" s="173"/>
      <c r="O257" s="173"/>
      <c r="P257" s="173"/>
      <c r="Q257" s="173"/>
      <c r="R257" s="175">
        <f t="shared" si="545"/>
        <v>0</v>
      </c>
      <c r="S257" s="173"/>
      <c r="T257" s="173"/>
      <c r="U257" s="173"/>
      <c r="V257" s="175">
        <f t="shared" si="546"/>
        <v>0</v>
      </c>
      <c r="W257" s="176">
        <f t="shared" ref="W257:Y257" si="2482">IF(O257-S257&lt;0,0,O257-S257)</f>
        <v>0</v>
      </c>
      <c r="X257" s="176">
        <f t="shared" si="2482"/>
        <v>0</v>
      </c>
      <c r="Y257" s="176">
        <f t="shared" si="2482"/>
        <v>0</v>
      </c>
      <c r="Z257" s="175">
        <f t="shared" si="548"/>
        <v>0</v>
      </c>
      <c r="AA257" s="173"/>
      <c r="AB257" s="173"/>
      <c r="AC257" s="173"/>
      <c r="AD257" s="173"/>
      <c r="AE257" s="173"/>
      <c r="AF257" s="175">
        <f t="shared" si="549"/>
        <v>0</v>
      </c>
      <c r="AG257" s="173"/>
      <c r="AH257" s="173"/>
      <c r="AI257" s="172"/>
      <c r="AJ257" s="173"/>
      <c r="AK257" s="174" t="str">
        <f t="shared" si="12"/>
        <v>-</v>
      </c>
      <c r="AL257" s="173"/>
      <c r="AM257" s="173"/>
      <c r="AN257" s="173"/>
      <c r="AO257" s="173"/>
      <c r="AP257" s="173"/>
      <c r="AQ257" s="174" t="str">
        <f t="shared" si="13"/>
        <v>-</v>
      </c>
      <c r="AR257" s="155" t="str">
        <f t="shared" si="901"/>
        <v/>
      </c>
      <c r="AS257" s="173"/>
      <c r="AT257" s="173"/>
      <c r="AU257" s="173"/>
      <c r="AV257" s="175">
        <f t="shared" si="28"/>
        <v>0</v>
      </c>
      <c r="AW257" s="173"/>
      <c r="AX257" s="173"/>
      <c r="AY257" s="173"/>
      <c r="AZ257" s="175">
        <f t="shared" si="29"/>
        <v>0</v>
      </c>
      <c r="BA257" s="176">
        <f t="shared" ref="BA257:BC257" si="2483">IF(AS257-AW257&lt;0,0,AS257-AW257)</f>
        <v>0</v>
      </c>
      <c r="BB257" s="176">
        <f t="shared" si="2483"/>
        <v>0</v>
      </c>
      <c r="BC257" s="176">
        <f t="shared" si="2483"/>
        <v>0</v>
      </c>
      <c r="BD257" s="175">
        <f t="shared" si="59"/>
        <v>0</v>
      </c>
      <c r="BE257" s="173"/>
      <c r="BF257" s="173"/>
      <c r="BG257" s="173"/>
      <c r="BH257" s="173"/>
      <c r="BI257" s="173"/>
      <c r="BJ257" s="175">
        <f t="shared" si="30"/>
        <v>0</v>
      </c>
      <c r="BK257" s="173"/>
      <c r="BL257" s="173"/>
      <c r="BM257" s="172"/>
      <c r="BN257" s="173"/>
      <c r="BO257" s="174" t="str">
        <f t="shared" si="60"/>
        <v>-</v>
      </c>
      <c r="BP257" s="173"/>
      <c r="BQ257" s="173"/>
      <c r="BR257" s="173"/>
      <c r="BS257" s="173"/>
      <c r="BT257" s="173"/>
      <c r="BU257" s="174" t="str">
        <f t="shared" si="61"/>
        <v>-</v>
      </c>
      <c r="BV257" s="173"/>
      <c r="BW257" s="173"/>
      <c r="BX257" s="173"/>
      <c r="BY257" s="173"/>
      <c r="BZ257" s="175">
        <f t="shared" si="62"/>
        <v>0</v>
      </c>
      <c r="CA257" s="173"/>
      <c r="CB257" s="173"/>
      <c r="CC257" s="173"/>
      <c r="CD257" s="175">
        <f t="shared" si="63"/>
        <v>0</v>
      </c>
      <c r="CE257" s="176">
        <f t="shared" ref="CE257:CG257" si="2484">IF(BW257-CA257&lt;0,0,BW257-CA257)</f>
        <v>0</v>
      </c>
      <c r="CF257" s="176">
        <f t="shared" si="2484"/>
        <v>0</v>
      </c>
      <c r="CG257" s="176">
        <f t="shared" si="2484"/>
        <v>0</v>
      </c>
      <c r="CH257" s="175">
        <f t="shared" si="65"/>
        <v>0</v>
      </c>
      <c r="CI257" s="173"/>
      <c r="CJ257" s="173"/>
      <c r="CK257" s="173"/>
      <c r="CL257" s="173"/>
      <c r="CM257" s="173"/>
      <c r="CN257" s="175">
        <f t="shared" si="66"/>
        <v>0</v>
      </c>
      <c r="CO257" s="173"/>
      <c r="CP257" s="173"/>
      <c r="CQ257" s="177">
        <f t="shared" ref="CQ257:CR257" si="2485">SUM(E257,AI257,BM257)</f>
        <v>0</v>
      </c>
      <c r="CR257" s="176">
        <f t="shared" si="2485"/>
        <v>0</v>
      </c>
      <c r="CS257" s="174" t="str">
        <f t="shared" si="33"/>
        <v>-</v>
      </c>
      <c r="CT257" s="176">
        <f t="shared" ref="CT257:CX257" si="2486">SUM(H257,AL257,BP257)</f>
        <v>0</v>
      </c>
      <c r="CU257" s="176">
        <f t="shared" si="2486"/>
        <v>0</v>
      </c>
      <c r="CV257" s="176">
        <f t="shared" si="2486"/>
        <v>0</v>
      </c>
      <c r="CW257" s="176">
        <f t="shared" si="2486"/>
        <v>0</v>
      </c>
      <c r="CX257" s="176">
        <f t="shared" si="2486"/>
        <v>0</v>
      </c>
      <c r="CY257" s="174" t="str">
        <f t="shared" si="19"/>
        <v>-</v>
      </c>
      <c r="CZ257" s="176">
        <f t="shared" ref="CZ257:DC257" si="2487">SUM(N257,AR257,BV257)</f>
        <v>0</v>
      </c>
      <c r="DA257" s="176">
        <f t="shared" si="2487"/>
        <v>0</v>
      </c>
      <c r="DB257" s="176">
        <f t="shared" si="2487"/>
        <v>0</v>
      </c>
      <c r="DC257" s="176">
        <f t="shared" si="2487"/>
        <v>0</v>
      </c>
      <c r="DD257" s="175">
        <f t="shared" si="36"/>
        <v>0</v>
      </c>
      <c r="DE257" s="176">
        <f t="shared" ref="DE257:DG257" si="2488">SUM(S257,AW257,CA257)</f>
        <v>0</v>
      </c>
      <c r="DF257" s="176">
        <f t="shared" si="2488"/>
        <v>0</v>
      </c>
      <c r="DG257" s="176">
        <f t="shared" si="2488"/>
        <v>0</v>
      </c>
      <c r="DH257" s="175">
        <f t="shared" si="38"/>
        <v>0</v>
      </c>
      <c r="DI257" s="176">
        <f t="shared" ref="DI257:DK257" si="2489">IF(DA257-DE257&lt;0,0,DA257-DE257)</f>
        <v>0</v>
      </c>
      <c r="DJ257" s="176">
        <f t="shared" si="2489"/>
        <v>0</v>
      </c>
      <c r="DK257" s="176">
        <f t="shared" si="2489"/>
        <v>0</v>
      </c>
      <c r="DL257" s="175">
        <f t="shared" si="40"/>
        <v>0</v>
      </c>
      <c r="DM257" s="176">
        <f t="shared" ref="DM257:DQ257" si="2490">SUM(AA257,BE257,CI257)</f>
        <v>0</v>
      </c>
      <c r="DN257" s="176">
        <f t="shared" si="2490"/>
        <v>0</v>
      </c>
      <c r="DO257" s="176">
        <f t="shared" si="2490"/>
        <v>0</v>
      </c>
      <c r="DP257" s="176">
        <f t="shared" si="2490"/>
        <v>0</v>
      </c>
      <c r="DQ257" s="176">
        <f t="shared" si="2490"/>
        <v>0</v>
      </c>
      <c r="DR257" s="175">
        <f t="shared" si="42"/>
        <v>0</v>
      </c>
      <c r="DS257" s="176">
        <f t="shared" ref="DS257:DT257" si="2491">SUM(AG257,BK257,CO257)</f>
        <v>0</v>
      </c>
      <c r="DT257" s="176">
        <f t="shared" si="2491"/>
        <v>0</v>
      </c>
      <c r="DU257" s="342"/>
    </row>
    <row r="258" ht="19.5" customHeight="1">
      <c r="A258" s="182">
        <f t="shared" si="1561"/>
        <v>239</v>
      </c>
      <c r="B258" s="179"/>
      <c r="C258" s="312"/>
      <c r="D258" s="313"/>
      <c r="E258" s="172"/>
      <c r="F258" s="173"/>
      <c r="G258" s="174" t="str">
        <f t="shared" si="543"/>
        <v>-</v>
      </c>
      <c r="H258" s="173"/>
      <c r="I258" s="173"/>
      <c r="J258" s="173"/>
      <c r="K258" s="173"/>
      <c r="L258" s="173"/>
      <c r="M258" s="174" t="str">
        <f t="shared" si="544"/>
        <v>-</v>
      </c>
      <c r="N258" s="173"/>
      <c r="O258" s="173"/>
      <c r="P258" s="173"/>
      <c r="Q258" s="173"/>
      <c r="R258" s="175">
        <f t="shared" si="545"/>
        <v>0</v>
      </c>
      <c r="S258" s="173"/>
      <c r="T258" s="173"/>
      <c r="U258" s="173"/>
      <c r="V258" s="175">
        <f t="shared" si="546"/>
        <v>0</v>
      </c>
      <c r="W258" s="176">
        <f t="shared" ref="W258:Y258" si="2492">IF(O258-S258&lt;0,0,O258-S258)</f>
        <v>0</v>
      </c>
      <c r="X258" s="176">
        <f t="shared" si="2492"/>
        <v>0</v>
      </c>
      <c r="Y258" s="176">
        <f t="shared" si="2492"/>
        <v>0</v>
      </c>
      <c r="Z258" s="175">
        <f t="shared" si="548"/>
        <v>0</v>
      </c>
      <c r="AA258" s="173"/>
      <c r="AB258" s="173"/>
      <c r="AC258" s="173"/>
      <c r="AD258" s="173"/>
      <c r="AE258" s="173"/>
      <c r="AF258" s="175">
        <f t="shared" si="549"/>
        <v>0</v>
      </c>
      <c r="AG258" s="173"/>
      <c r="AH258" s="173"/>
      <c r="AI258" s="172"/>
      <c r="AJ258" s="173"/>
      <c r="AK258" s="174" t="str">
        <f t="shared" si="12"/>
        <v>-</v>
      </c>
      <c r="AL258" s="173"/>
      <c r="AM258" s="173"/>
      <c r="AN258" s="173"/>
      <c r="AO258" s="173"/>
      <c r="AP258" s="173"/>
      <c r="AQ258" s="174" t="str">
        <f t="shared" si="13"/>
        <v>-</v>
      </c>
      <c r="AR258" s="155" t="str">
        <f t="shared" si="901"/>
        <v/>
      </c>
      <c r="AS258" s="173"/>
      <c r="AT258" s="173"/>
      <c r="AU258" s="173"/>
      <c r="AV258" s="175">
        <f t="shared" si="28"/>
        <v>0</v>
      </c>
      <c r="AW258" s="173"/>
      <c r="AX258" s="173"/>
      <c r="AY258" s="173"/>
      <c r="AZ258" s="175">
        <f t="shared" si="29"/>
        <v>0</v>
      </c>
      <c r="BA258" s="176">
        <f t="shared" ref="BA258:BC258" si="2493">IF(AS258-AW258&lt;0,0,AS258-AW258)</f>
        <v>0</v>
      </c>
      <c r="BB258" s="176">
        <f t="shared" si="2493"/>
        <v>0</v>
      </c>
      <c r="BC258" s="176">
        <f t="shared" si="2493"/>
        <v>0</v>
      </c>
      <c r="BD258" s="175">
        <f t="shared" si="59"/>
        <v>0</v>
      </c>
      <c r="BE258" s="173"/>
      <c r="BF258" s="173"/>
      <c r="BG258" s="173"/>
      <c r="BH258" s="173"/>
      <c r="BI258" s="173"/>
      <c r="BJ258" s="175">
        <f t="shared" si="30"/>
        <v>0</v>
      </c>
      <c r="BK258" s="173"/>
      <c r="BL258" s="173"/>
      <c r="BM258" s="172"/>
      <c r="BN258" s="173"/>
      <c r="BO258" s="174" t="str">
        <f t="shared" si="60"/>
        <v>-</v>
      </c>
      <c r="BP258" s="173"/>
      <c r="BQ258" s="173"/>
      <c r="BR258" s="173"/>
      <c r="BS258" s="173"/>
      <c r="BT258" s="173"/>
      <c r="BU258" s="174" t="str">
        <f t="shared" si="61"/>
        <v>-</v>
      </c>
      <c r="BV258" s="173"/>
      <c r="BW258" s="173"/>
      <c r="BX258" s="173"/>
      <c r="BY258" s="173"/>
      <c r="BZ258" s="175">
        <f t="shared" si="62"/>
        <v>0</v>
      </c>
      <c r="CA258" s="173"/>
      <c r="CB258" s="173"/>
      <c r="CC258" s="173"/>
      <c r="CD258" s="175">
        <f t="shared" si="63"/>
        <v>0</v>
      </c>
      <c r="CE258" s="176">
        <f t="shared" ref="CE258:CG258" si="2494">IF(BW258-CA258&lt;0,0,BW258-CA258)</f>
        <v>0</v>
      </c>
      <c r="CF258" s="176">
        <f t="shared" si="2494"/>
        <v>0</v>
      </c>
      <c r="CG258" s="176">
        <f t="shared" si="2494"/>
        <v>0</v>
      </c>
      <c r="CH258" s="175">
        <f t="shared" si="65"/>
        <v>0</v>
      </c>
      <c r="CI258" s="173"/>
      <c r="CJ258" s="173"/>
      <c r="CK258" s="173"/>
      <c r="CL258" s="173"/>
      <c r="CM258" s="173"/>
      <c r="CN258" s="175">
        <f t="shared" si="66"/>
        <v>0</v>
      </c>
      <c r="CO258" s="173"/>
      <c r="CP258" s="173"/>
      <c r="CQ258" s="177">
        <f t="shared" ref="CQ258:CR258" si="2495">SUM(E258,AI258,BM258)</f>
        <v>0</v>
      </c>
      <c r="CR258" s="176">
        <f t="shared" si="2495"/>
        <v>0</v>
      </c>
      <c r="CS258" s="174" t="str">
        <f t="shared" si="33"/>
        <v>-</v>
      </c>
      <c r="CT258" s="176">
        <f t="shared" ref="CT258:CX258" si="2496">SUM(H258,AL258,BP258)</f>
        <v>0</v>
      </c>
      <c r="CU258" s="176">
        <f t="shared" si="2496"/>
        <v>0</v>
      </c>
      <c r="CV258" s="176">
        <f t="shared" si="2496"/>
        <v>0</v>
      </c>
      <c r="CW258" s="176">
        <f t="shared" si="2496"/>
        <v>0</v>
      </c>
      <c r="CX258" s="176">
        <f t="shared" si="2496"/>
        <v>0</v>
      </c>
      <c r="CY258" s="174" t="str">
        <f t="shared" si="19"/>
        <v>-</v>
      </c>
      <c r="CZ258" s="176">
        <f t="shared" ref="CZ258:DC258" si="2497">SUM(N258,AR258,BV258)</f>
        <v>0</v>
      </c>
      <c r="DA258" s="176">
        <f t="shared" si="2497"/>
        <v>0</v>
      </c>
      <c r="DB258" s="176">
        <f t="shared" si="2497"/>
        <v>0</v>
      </c>
      <c r="DC258" s="176">
        <f t="shared" si="2497"/>
        <v>0</v>
      </c>
      <c r="DD258" s="175">
        <f t="shared" si="36"/>
        <v>0</v>
      </c>
      <c r="DE258" s="176">
        <f t="shared" ref="DE258:DG258" si="2498">SUM(S258,AW258,CA258)</f>
        <v>0</v>
      </c>
      <c r="DF258" s="176">
        <f t="shared" si="2498"/>
        <v>0</v>
      </c>
      <c r="DG258" s="176">
        <f t="shared" si="2498"/>
        <v>0</v>
      </c>
      <c r="DH258" s="175">
        <f t="shared" si="38"/>
        <v>0</v>
      </c>
      <c r="DI258" s="176">
        <f t="shared" ref="DI258:DK258" si="2499">IF(DA258-DE258&lt;0,0,DA258-DE258)</f>
        <v>0</v>
      </c>
      <c r="DJ258" s="176">
        <f t="shared" si="2499"/>
        <v>0</v>
      </c>
      <c r="DK258" s="176">
        <f t="shared" si="2499"/>
        <v>0</v>
      </c>
      <c r="DL258" s="175">
        <f t="shared" si="40"/>
        <v>0</v>
      </c>
      <c r="DM258" s="176">
        <f t="shared" ref="DM258:DQ258" si="2500">SUM(AA258,BE258,CI258)</f>
        <v>0</v>
      </c>
      <c r="DN258" s="176">
        <f t="shared" si="2500"/>
        <v>0</v>
      </c>
      <c r="DO258" s="176">
        <f t="shared" si="2500"/>
        <v>0</v>
      </c>
      <c r="DP258" s="176">
        <f t="shared" si="2500"/>
        <v>0</v>
      </c>
      <c r="DQ258" s="176">
        <f t="shared" si="2500"/>
        <v>0</v>
      </c>
      <c r="DR258" s="175">
        <f t="shared" si="42"/>
        <v>0</v>
      </c>
      <c r="DS258" s="176">
        <f t="shared" ref="DS258:DT258" si="2501">SUM(AG258,BK258,CO258)</f>
        <v>0</v>
      </c>
      <c r="DT258" s="176">
        <f t="shared" si="2501"/>
        <v>0</v>
      </c>
      <c r="DU258" s="342"/>
    </row>
    <row r="259" ht="19.5" customHeight="1">
      <c r="A259" s="182">
        <f t="shared" si="1561"/>
        <v>240</v>
      </c>
      <c r="B259" s="179"/>
      <c r="C259" s="312"/>
      <c r="D259" s="313"/>
      <c r="E259" s="172"/>
      <c r="F259" s="173"/>
      <c r="G259" s="174" t="str">
        <f t="shared" si="543"/>
        <v>-</v>
      </c>
      <c r="H259" s="173"/>
      <c r="I259" s="173"/>
      <c r="J259" s="173"/>
      <c r="K259" s="173"/>
      <c r="L259" s="173"/>
      <c r="M259" s="174" t="str">
        <f t="shared" si="544"/>
        <v>-</v>
      </c>
      <c r="N259" s="173"/>
      <c r="O259" s="173"/>
      <c r="P259" s="173"/>
      <c r="Q259" s="173"/>
      <c r="R259" s="175">
        <f t="shared" si="545"/>
        <v>0</v>
      </c>
      <c r="S259" s="173"/>
      <c r="T259" s="173"/>
      <c r="U259" s="173"/>
      <c r="V259" s="175">
        <f t="shared" si="546"/>
        <v>0</v>
      </c>
      <c r="W259" s="176">
        <f t="shared" ref="W259:Y259" si="2502">IF(O259-S259&lt;0,0,O259-S259)</f>
        <v>0</v>
      </c>
      <c r="X259" s="176">
        <f t="shared" si="2502"/>
        <v>0</v>
      </c>
      <c r="Y259" s="176">
        <f t="shared" si="2502"/>
        <v>0</v>
      </c>
      <c r="Z259" s="175">
        <f t="shared" si="548"/>
        <v>0</v>
      </c>
      <c r="AA259" s="173"/>
      <c r="AB259" s="173"/>
      <c r="AC259" s="173"/>
      <c r="AD259" s="173"/>
      <c r="AE259" s="173"/>
      <c r="AF259" s="175">
        <f t="shared" si="549"/>
        <v>0</v>
      </c>
      <c r="AG259" s="173"/>
      <c r="AH259" s="173"/>
      <c r="AI259" s="172"/>
      <c r="AJ259" s="173"/>
      <c r="AK259" s="174" t="str">
        <f t="shared" si="12"/>
        <v>-</v>
      </c>
      <c r="AL259" s="173"/>
      <c r="AM259" s="173"/>
      <c r="AN259" s="173"/>
      <c r="AO259" s="173"/>
      <c r="AP259" s="173"/>
      <c r="AQ259" s="174" t="str">
        <f t="shared" si="13"/>
        <v>-</v>
      </c>
      <c r="AR259" s="155" t="str">
        <f t="shared" si="901"/>
        <v/>
      </c>
      <c r="AS259" s="173"/>
      <c r="AT259" s="173"/>
      <c r="AU259" s="173"/>
      <c r="AV259" s="175">
        <f t="shared" si="28"/>
        <v>0</v>
      </c>
      <c r="AW259" s="173"/>
      <c r="AX259" s="173"/>
      <c r="AY259" s="173"/>
      <c r="AZ259" s="175">
        <f t="shared" si="29"/>
        <v>0</v>
      </c>
      <c r="BA259" s="176">
        <f t="shared" ref="BA259:BC259" si="2503">IF(AS259-AW259&lt;0,0,AS259-AW259)</f>
        <v>0</v>
      </c>
      <c r="BB259" s="176">
        <f t="shared" si="2503"/>
        <v>0</v>
      </c>
      <c r="BC259" s="176">
        <f t="shared" si="2503"/>
        <v>0</v>
      </c>
      <c r="BD259" s="175">
        <f t="shared" si="59"/>
        <v>0</v>
      </c>
      <c r="BE259" s="173"/>
      <c r="BF259" s="173"/>
      <c r="BG259" s="173"/>
      <c r="BH259" s="173"/>
      <c r="BI259" s="173"/>
      <c r="BJ259" s="175">
        <f t="shared" si="30"/>
        <v>0</v>
      </c>
      <c r="BK259" s="173"/>
      <c r="BL259" s="173"/>
      <c r="BM259" s="172"/>
      <c r="BN259" s="173"/>
      <c r="BO259" s="174" t="str">
        <f t="shared" si="60"/>
        <v>-</v>
      </c>
      <c r="BP259" s="173"/>
      <c r="BQ259" s="173"/>
      <c r="BR259" s="173"/>
      <c r="BS259" s="173"/>
      <c r="BT259" s="173"/>
      <c r="BU259" s="174" t="str">
        <f t="shared" si="61"/>
        <v>-</v>
      </c>
      <c r="BV259" s="173"/>
      <c r="BW259" s="173"/>
      <c r="BX259" s="173"/>
      <c r="BY259" s="173"/>
      <c r="BZ259" s="175">
        <f t="shared" si="62"/>
        <v>0</v>
      </c>
      <c r="CA259" s="173"/>
      <c r="CB259" s="173"/>
      <c r="CC259" s="173"/>
      <c r="CD259" s="175">
        <f t="shared" si="63"/>
        <v>0</v>
      </c>
      <c r="CE259" s="176">
        <f t="shared" ref="CE259:CG259" si="2504">IF(BW259-CA259&lt;0,0,BW259-CA259)</f>
        <v>0</v>
      </c>
      <c r="CF259" s="176">
        <f t="shared" si="2504"/>
        <v>0</v>
      </c>
      <c r="CG259" s="176">
        <f t="shared" si="2504"/>
        <v>0</v>
      </c>
      <c r="CH259" s="175">
        <f t="shared" si="65"/>
        <v>0</v>
      </c>
      <c r="CI259" s="173"/>
      <c r="CJ259" s="173"/>
      <c r="CK259" s="173"/>
      <c r="CL259" s="173"/>
      <c r="CM259" s="173"/>
      <c r="CN259" s="175">
        <f t="shared" si="66"/>
        <v>0</v>
      </c>
      <c r="CO259" s="173"/>
      <c r="CP259" s="173"/>
      <c r="CQ259" s="177">
        <f t="shared" ref="CQ259:CR259" si="2505">SUM(E259,AI259,BM259)</f>
        <v>0</v>
      </c>
      <c r="CR259" s="176">
        <f t="shared" si="2505"/>
        <v>0</v>
      </c>
      <c r="CS259" s="174" t="str">
        <f t="shared" si="33"/>
        <v>-</v>
      </c>
      <c r="CT259" s="176">
        <f t="shared" ref="CT259:CX259" si="2506">SUM(H259,AL259,BP259)</f>
        <v>0</v>
      </c>
      <c r="CU259" s="176">
        <f t="shared" si="2506"/>
        <v>0</v>
      </c>
      <c r="CV259" s="176">
        <f t="shared" si="2506"/>
        <v>0</v>
      </c>
      <c r="CW259" s="176">
        <f t="shared" si="2506"/>
        <v>0</v>
      </c>
      <c r="CX259" s="176">
        <f t="shared" si="2506"/>
        <v>0</v>
      </c>
      <c r="CY259" s="174" t="str">
        <f t="shared" si="19"/>
        <v>-</v>
      </c>
      <c r="CZ259" s="176">
        <f t="shared" ref="CZ259:DC259" si="2507">SUM(N259,AR259,BV259)</f>
        <v>0</v>
      </c>
      <c r="DA259" s="176">
        <f t="shared" si="2507"/>
        <v>0</v>
      </c>
      <c r="DB259" s="176">
        <f t="shared" si="2507"/>
        <v>0</v>
      </c>
      <c r="DC259" s="176">
        <f t="shared" si="2507"/>
        <v>0</v>
      </c>
      <c r="DD259" s="175">
        <f t="shared" si="36"/>
        <v>0</v>
      </c>
      <c r="DE259" s="176">
        <f t="shared" ref="DE259:DG259" si="2508">SUM(S259,AW259,CA259)</f>
        <v>0</v>
      </c>
      <c r="DF259" s="176">
        <f t="shared" si="2508"/>
        <v>0</v>
      </c>
      <c r="DG259" s="176">
        <f t="shared" si="2508"/>
        <v>0</v>
      </c>
      <c r="DH259" s="175">
        <f t="shared" si="38"/>
        <v>0</v>
      </c>
      <c r="DI259" s="176">
        <f t="shared" ref="DI259:DK259" si="2509">IF(DA259-DE259&lt;0,0,DA259-DE259)</f>
        <v>0</v>
      </c>
      <c r="DJ259" s="176">
        <f t="shared" si="2509"/>
        <v>0</v>
      </c>
      <c r="DK259" s="176">
        <f t="shared" si="2509"/>
        <v>0</v>
      </c>
      <c r="DL259" s="175">
        <f t="shared" si="40"/>
        <v>0</v>
      </c>
      <c r="DM259" s="176">
        <f t="shared" ref="DM259:DQ259" si="2510">SUM(AA259,BE259,CI259)</f>
        <v>0</v>
      </c>
      <c r="DN259" s="176">
        <f t="shared" si="2510"/>
        <v>0</v>
      </c>
      <c r="DO259" s="176">
        <f t="shared" si="2510"/>
        <v>0</v>
      </c>
      <c r="DP259" s="176">
        <f t="shared" si="2510"/>
        <v>0</v>
      </c>
      <c r="DQ259" s="176">
        <f t="shared" si="2510"/>
        <v>0</v>
      </c>
      <c r="DR259" s="175">
        <f t="shared" si="42"/>
        <v>0</v>
      </c>
      <c r="DS259" s="176">
        <f t="shared" ref="DS259:DT259" si="2511">SUM(AG259,BK259,CO259)</f>
        <v>0</v>
      </c>
      <c r="DT259" s="176">
        <f t="shared" si="2511"/>
        <v>0</v>
      </c>
      <c r="DU259" s="342"/>
    </row>
    <row r="260" ht="19.5" customHeight="1">
      <c r="A260" s="182">
        <f t="shared" si="1561"/>
        <v>241</v>
      </c>
      <c r="B260" s="179"/>
      <c r="C260" s="312"/>
      <c r="D260" s="313"/>
      <c r="E260" s="172"/>
      <c r="F260" s="173"/>
      <c r="G260" s="174" t="str">
        <f t="shared" si="543"/>
        <v>-</v>
      </c>
      <c r="H260" s="173"/>
      <c r="I260" s="173"/>
      <c r="J260" s="173"/>
      <c r="K260" s="173"/>
      <c r="L260" s="173"/>
      <c r="M260" s="174" t="str">
        <f t="shared" si="544"/>
        <v>-</v>
      </c>
      <c r="N260" s="173"/>
      <c r="O260" s="173"/>
      <c r="P260" s="173"/>
      <c r="Q260" s="173"/>
      <c r="R260" s="175">
        <f t="shared" si="545"/>
        <v>0</v>
      </c>
      <c r="S260" s="173"/>
      <c r="T260" s="173"/>
      <c r="U260" s="173"/>
      <c r="V260" s="175">
        <f t="shared" si="546"/>
        <v>0</v>
      </c>
      <c r="W260" s="176">
        <f t="shared" ref="W260:Y260" si="2512">IF(O260-S260&lt;0,0,O260-S260)</f>
        <v>0</v>
      </c>
      <c r="X260" s="176">
        <f t="shared" si="2512"/>
        <v>0</v>
      </c>
      <c r="Y260" s="176">
        <f t="shared" si="2512"/>
        <v>0</v>
      </c>
      <c r="Z260" s="175">
        <f t="shared" si="548"/>
        <v>0</v>
      </c>
      <c r="AA260" s="173"/>
      <c r="AB260" s="173"/>
      <c r="AC260" s="173"/>
      <c r="AD260" s="173"/>
      <c r="AE260" s="173"/>
      <c r="AF260" s="175">
        <f t="shared" si="549"/>
        <v>0</v>
      </c>
      <c r="AG260" s="173"/>
      <c r="AH260" s="173"/>
      <c r="AI260" s="172"/>
      <c r="AJ260" s="173"/>
      <c r="AK260" s="174" t="str">
        <f t="shared" si="12"/>
        <v>-</v>
      </c>
      <c r="AL260" s="173"/>
      <c r="AM260" s="173"/>
      <c r="AN260" s="173"/>
      <c r="AO260" s="173"/>
      <c r="AP260" s="173"/>
      <c r="AQ260" s="174" t="str">
        <f t="shared" si="13"/>
        <v>-</v>
      </c>
      <c r="AR260" s="155" t="str">
        <f t="shared" si="901"/>
        <v/>
      </c>
      <c r="AS260" s="173"/>
      <c r="AT260" s="173"/>
      <c r="AU260" s="173"/>
      <c r="AV260" s="175">
        <f t="shared" si="28"/>
        <v>0</v>
      </c>
      <c r="AW260" s="173"/>
      <c r="AX260" s="173"/>
      <c r="AY260" s="173"/>
      <c r="AZ260" s="175">
        <f t="shared" si="29"/>
        <v>0</v>
      </c>
      <c r="BA260" s="176">
        <f t="shared" ref="BA260:BC260" si="2513">IF(AS260-AW260&lt;0,0,AS260-AW260)</f>
        <v>0</v>
      </c>
      <c r="BB260" s="176">
        <f t="shared" si="2513"/>
        <v>0</v>
      </c>
      <c r="BC260" s="176">
        <f t="shared" si="2513"/>
        <v>0</v>
      </c>
      <c r="BD260" s="175">
        <f t="shared" si="59"/>
        <v>0</v>
      </c>
      <c r="BE260" s="173"/>
      <c r="BF260" s="173"/>
      <c r="BG260" s="173"/>
      <c r="BH260" s="173"/>
      <c r="BI260" s="173"/>
      <c r="BJ260" s="175">
        <f t="shared" si="30"/>
        <v>0</v>
      </c>
      <c r="BK260" s="173"/>
      <c r="BL260" s="173"/>
      <c r="BM260" s="172"/>
      <c r="BN260" s="173"/>
      <c r="BO260" s="174" t="str">
        <f t="shared" si="60"/>
        <v>-</v>
      </c>
      <c r="BP260" s="173"/>
      <c r="BQ260" s="173"/>
      <c r="BR260" s="173"/>
      <c r="BS260" s="173"/>
      <c r="BT260" s="173"/>
      <c r="BU260" s="174" t="str">
        <f t="shared" si="61"/>
        <v>-</v>
      </c>
      <c r="BV260" s="173"/>
      <c r="BW260" s="173"/>
      <c r="BX260" s="173"/>
      <c r="BY260" s="173"/>
      <c r="BZ260" s="175">
        <f t="shared" si="62"/>
        <v>0</v>
      </c>
      <c r="CA260" s="173"/>
      <c r="CB260" s="173"/>
      <c r="CC260" s="173"/>
      <c r="CD260" s="175">
        <f t="shared" si="63"/>
        <v>0</v>
      </c>
      <c r="CE260" s="176">
        <f t="shared" ref="CE260:CG260" si="2514">IF(BW260-CA260&lt;0,0,BW260-CA260)</f>
        <v>0</v>
      </c>
      <c r="CF260" s="176">
        <f t="shared" si="2514"/>
        <v>0</v>
      </c>
      <c r="CG260" s="176">
        <f t="shared" si="2514"/>
        <v>0</v>
      </c>
      <c r="CH260" s="175">
        <f t="shared" si="65"/>
        <v>0</v>
      </c>
      <c r="CI260" s="173"/>
      <c r="CJ260" s="173"/>
      <c r="CK260" s="173"/>
      <c r="CL260" s="173"/>
      <c r="CM260" s="173"/>
      <c r="CN260" s="175">
        <f t="shared" si="66"/>
        <v>0</v>
      </c>
      <c r="CO260" s="173"/>
      <c r="CP260" s="173"/>
      <c r="CQ260" s="177">
        <f t="shared" ref="CQ260:CR260" si="2515">SUM(E260,AI260,BM260)</f>
        <v>0</v>
      </c>
      <c r="CR260" s="176">
        <f t="shared" si="2515"/>
        <v>0</v>
      </c>
      <c r="CS260" s="174" t="str">
        <f t="shared" si="33"/>
        <v>-</v>
      </c>
      <c r="CT260" s="176">
        <f t="shared" ref="CT260:CX260" si="2516">SUM(H260,AL260,BP260)</f>
        <v>0</v>
      </c>
      <c r="CU260" s="176">
        <f t="shared" si="2516"/>
        <v>0</v>
      </c>
      <c r="CV260" s="176">
        <f t="shared" si="2516"/>
        <v>0</v>
      </c>
      <c r="CW260" s="176">
        <f t="shared" si="2516"/>
        <v>0</v>
      </c>
      <c r="CX260" s="176">
        <f t="shared" si="2516"/>
        <v>0</v>
      </c>
      <c r="CY260" s="174" t="str">
        <f t="shared" si="19"/>
        <v>-</v>
      </c>
      <c r="CZ260" s="176">
        <f t="shared" ref="CZ260:DC260" si="2517">SUM(N260,AR260,BV260)</f>
        <v>0</v>
      </c>
      <c r="DA260" s="176">
        <f t="shared" si="2517"/>
        <v>0</v>
      </c>
      <c r="DB260" s="176">
        <f t="shared" si="2517"/>
        <v>0</v>
      </c>
      <c r="DC260" s="176">
        <f t="shared" si="2517"/>
        <v>0</v>
      </c>
      <c r="DD260" s="175">
        <f t="shared" si="36"/>
        <v>0</v>
      </c>
      <c r="DE260" s="176">
        <f t="shared" ref="DE260:DG260" si="2518">SUM(S260,AW260,CA260)</f>
        <v>0</v>
      </c>
      <c r="DF260" s="176">
        <f t="shared" si="2518"/>
        <v>0</v>
      </c>
      <c r="DG260" s="176">
        <f t="shared" si="2518"/>
        <v>0</v>
      </c>
      <c r="DH260" s="175">
        <f t="shared" si="38"/>
        <v>0</v>
      </c>
      <c r="DI260" s="176">
        <f t="shared" ref="DI260:DK260" si="2519">IF(DA260-DE260&lt;0,0,DA260-DE260)</f>
        <v>0</v>
      </c>
      <c r="DJ260" s="176">
        <f t="shared" si="2519"/>
        <v>0</v>
      </c>
      <c r="DK260" s="176">
        <f t="shared" si="2519"/>
        <v>0</v>
      </c>
      <c r="DL260" s="175">
        <f t="shared" si="40"/>
        <v>0</v>
      </c>
      <c r="DM260" s="176">
        <f t="shared" ref="DM260:DQ260" si="2520">SUM(AA260,BE260,CI260)</f>
        <v>0</v>
      </c>
      <c r="DN260" s="176">
        <f t="shared" si="2520"/>
        <v>0</v>
      </c>
      <c r="DO260" s="176">
        <f t="shared" si="2520"/>
        <v>0</v>
      </c>
      <c r="DP260" s="176">
        <f t="shared" si="2520"/>
        <v>0</v>
      </c>
      <c r="DQ260" s="176">
        <f t="shared" si="2520"/>
        <v>0</v>
      </c>
      <c r="DR260" s="175">
        <f t="shared" si="42"/>
        <v>0</v>
      </c>
      <c r="DS260" s="176">
        <f t="shared" ref="DS260:DT260" si="2521">SUM(AG260,BK260,CO260)</f>
        <v>0</v>
      </c>
      <c r="DT260" s="176">
        <f t="shared" si="2521"/>
        <v>0</v>
      </c>
      <c r="DU260" s="342"/>
    </row>
    <row r="261" ht="19.5" customHeight="1">
      <c r="A261" s="182">
        <f t="shared" si="1561"/>
        <v>242</v>
      </c>
      <c r="B261" s="179"/>
      <c r="C261" s="312"/>
      <c r="D261" s="313"/>
      <c r="E261" s="172"/>
      <c r="F261" s="173"/>
      <c r="G261" s="174" t="str">
        <f t="shared" si="543"/>
        <v>-</v>
      </c>
      <c r="H261" s="173"/>
      <c r="I261" s="173"/>
      <c r="J261" s="173"/>
      <c r="K261" s="173"/>
      <c r="L261" s="173"/>
      <c r="M261" s="174" t="str">
        <f t="shared" si="544"/>
        <v>-</v>
      </c>
      <c r="N261" s="173"/>
      <c r="O261" s="173"/>
      <c r="P261" s="173"/>
      <c r="Q261" s="173"/>
      <c r="R261" s="175">
        <f t="shared" si="545"/>
        <v>0</v>
      </c>
      <c r="S261" s="173"/>
      <c r="T261" s="173"/>
      <c r="U261" s="173"/>
      <c r="V261" s="175">
        <f t="shared" si="546"/>
        <v>0</v>
      </c>
      <c r="W261" s="176">
        <f t="shared" ref="W261:Y261" si="2522">IF(O261-S261&lt;0,0,O261-S261)</f>
        <v>0</v>
      </c>
      <c r="X261" s="176">
        <f t="shared" si="2522"/>
        <v>0</v>
      </c>
      <c r="Y261" s="176">
        <f t="shared" si="2522"/>
        <v>0</v>
      </c>
      <c r="Z261" s="175">
        <f t="shared" si="548"/>
        <v>0</v>
      </c>
      <c r="AA261" s="173"/>
      <c r="AB261" s="173"/>
      <c r="AC261" s="173"/>
      <c r="AD261" s="173"/>
      <c r="AE261" s="173"/>
      <c r="AF261" s="175">
        <f t="shared" si="549"/>
        <v>0</v>
      </c>
      <c r="AG261" s="173"/>
      <c r="AH261" s="173"/>
      <c r="AI261" s="172"/>
      <c r="AJ261" s="173"/>
      <c r="AK261" s="174" t="str">
        <f t="shared" si="12"/>
        <v>-</v>
      </c>
      <c r="AL261" s="173"/>
      <c r="AM261" s="173"/>
      <c r="AN261" s="173"/>
      <c r="AO261" s="173"/>
      <c r="AP261" s="173"/>
      <c r="AQ261" s="174" t="str">
        <f t="shared" si="13"/>
        <v>-</v>
      </c>
      <c r="AR261" s="155" t="str">
        <f t="shared" si="901"/>
        <v/>
      </c>
      <c r="AS261" s="173"/>
      <c r="AT261" s="173"/>
      <c r="AU261" s="173"/>
      <c r="AV261" s="175">
        <f t="shared" si="28"/>
        <v>0</v>
      </c>
      <c r="AW261" s="173"/>
      <c r="AX261" s="173"/>
      <c r="AY261" s="173"/>
      <c r="AZ261" s="175">
        <f t="shared" si="29"/>
        <v>0</v>
      </c>
      <c r="BA261" s="176">
        <f t="shared" ref="BA261:BC261" si="2523">IF(AS261-AW261&lt;0,0,AS261-AW261)</f>
        <v>0</v>
      </c>
      <c r="BB261" s="176">
        <f t="shared" si="2523"/>
        <v>0</v>
      </c>
      <c r="BC261" s="176">
        <f t="shared" si="2523"/>
        <v>0</v>
      </c>
      <c r="BD261" s="175">
        <f t="shared" si="59"/>
        <v>0</v>
      </c>
      <c r="BE261" s="173"/>
      <c r="BF261" s="173"/>
      <c r="BG261" s="173"/>
      <c r="BH261" s="173"/>
      <c r="BI261" s="173"/>
      <c r="BJ261" s="175">
        <f t="shared" si="30"/>
        <v>0</v>
      </c>
      <c r="BK261" s="173"/>
      <c r="BL261" s="173"/>
      <c r="BM261" s="172"/>
      <c r="BN261" s="173"/>
      <c r="BO261" s="174" t="str">
        <f t="shared" si="60"/>
        <v>-</v>
      </c>
      <c r="BP261" s="173"/>
      <c r="BQ261" s="173"/>
      <c r="BR261" s="173"/>
      <c r="BS261" s="173"/>
      <c r="BT261" s="173"/>
      <c r="BU261" s="174" t="str">
        <f t="shared" si="61"/>
        <v>-</v>
      </c>
      <c r="BV261" s="173"/>
      <c r="BW261" s="173"/>
      <c r="BX261" s="173"/>
      <c r="BY261" s="173"/>
      <c r="BZ261" s="175">
        <f t="shared" si="62"/>
        <v>0</v>
      </c>
      <c r="CA261" s="173"/>
      <c r="CB261" s="173"/>
      <c r="CC261" s="173"/>
      <c r="CD261" s="175">
        <f t="shared" si="63"/>
        <v>0</v>
      </c>
      <c r="CE261" s="176">
        <f t="shared" ref="CE261:CG261" si="2524">IF(BW261-CA261&lt;0,0,BW261-CA261)</f>
        <v>0</v>
      </c>
      <c r="CF261" s="176">
        <f t="shared" si="2524"/>
        <v>0</v>
      </c>
      <c r="CG261" s="176">
        <f t="shared" si="2524"/>
        <v>0</v>
      </c>
      <c r="CH261" s="175">
        <f t="shared" si="65"/>
        <v>0</v>
      </c>
      <c r="CI261" s="173"/>
      <c r="CJ261" s="173"/>
      <c r="CK261" s="173"/>
      <c r="CL261" s="173"/>
      <c r="CM261" s="173"/>
      <c r="CN261" s="175">
        <f t="shared" si="66"/>
        <v>0</v>
      </c>
      <c r="CO261" s="173"/>
      <c r="CP261" s="173"/>
      <c r="CQ261" s="177">
        <f t="shared" ref="CQ261:CR261" si="2525">SUM(E261,AI261,BM261)</f>
        <v>0</v>
      </c>
      <c r="CR261" s="176">
        <f t="shared" si="2525"/>
        <v>0</v>
      </c>
      <c r="CS261" s="174" t="str">
        <f t="shared" si="33"/>
        <v>-</v>
      </c>
      <c r="CT261" s="176">
        <f t="shared" ref="CT261:CX261" si="2526">SUM(H261,AL261,BP261)</f>
        <v>0</v>
      </c>
      <c r="CU261" s="176">
        <f t="shared" si="2526"/>
        <v>0</v>
      </c>
      <c r="CV261" s="176">
        <f t="shared" si="2526"/>
        <v>0</v>
      </c>
      <c r="CW261" s="176">
        <f t="shared" si="2526"/>
        <v>0</v>
      </c>
      <c r="CX261" s="176">
        <f t="shared" si="2526"/>
        <v>0</v>
      </c>
      <c r="CY261" s="174" t="str">
        <f t="shared" si="19"/>
        <v>-</v>
      </c>
      <c r="CZ261" s="176">
        <f t="shared" ref="CZ261:DC261" si="2527">SUM(N261,AR261,BV261)</f>
        <v>0</v>
      </c>
      <c r="DA261" s="176">
        <f t="shared" si="2527"/>
        <v>0</v>
      </c>
      <c r="DB261" s="176">
        <f t="shared" si="2527"/>
        <v>0</v>
      </c>
      <c r="DC261" s="176">
        <f t="shared" si="2527"/>
        <v>0</v>
      </c>
      <c r="DD261" s="175">
        <f t="shared" si="36"/>
        <v>0</v>
      </c>
      <c r="DE261" s="176">
        <f t="shared" ref="DE261:DG261" si="2528">SUM(S261,AW261,CA261)</f>
        <v>0</v>
      </c>
      <c r="DF261" s="176">
        <f t="shared" si="2528"/>
        <v>0</v>
      </c>
      <c r="DG261" s="176">
        <f t="shared" si="2528"/>
        <v>0</v>
      </c>
      <c r="DH261" s="175">
        <f t="shared" si="38"/>
        <v>0</v>
      </c>
      <c r="DI261" s="176">
        <f t="shared" ref="DI261:DK261" si="2529">IF(DA261-DE261&lt;0,0,DA261-DE261)</f>
        <v>0</v>
      </c>
      <c r="DJ261" s="176">
        <f t="shared" si="2529"/>
        <v>0</v>
      </c>
      <c r="DK261" s="176">
        <f t="shared" si="2529"/>
        <v>0</v>
      </c>
      <c r="DL261" s="175">
        <f t="shared" si="40"/>
        <v>0</v>
      </c>
      <c r="DM261" s="176">
        <f t="shared" ref="DM261:DQ261" si="2530">SUM(AA261,BE261,CI261)</f>
        <v>0</v>
      </c>
      <c r="DN261" s="176">
        <f t="shared" si="2530"/>
        <v>0</v>
      </c>
      <c r="DO261" s="176">
        <f t="shared" si="2530"/>
        <v>0</v>
      </c>
      <c r="DP261" s="176">
        <f t="shared" si="2530"/>
        <v>0</v>
      </c>
      <c r="DQ261" s="176">
        <f t="shared" si="2530"/>
        <v>0</v>
      </c>
      <c r="DR261" s="175">
        <f t="shared" si="42"/>
        <v>0</v>
      </c>
      <c r="DS261" s="176">
        <f t="shared" ref="DS261:DT261" si="2531">SUM(AG261,BK261,CO261)</f>
        <v>0</v>
      </c>
      <c r="DT261" s="176">
        <f t="shared" si="2531"/>
        <v>0</v>
      </c>
      <c r="DU261" s="342"/>
    </row>
    <row r="262" ht="19.5" customHeight="1">
      <c r="A262" s="182">
        <f t="shared" si="1561"/>
        <v>243</v>
      </c>
      <c r="B262" s="179"/>
      <c r="C262" s="312"/>
      <c r="D262" s="313"/>
      <c r="E262" s="172"/>
      <c r="F262" s="173"/>
      <c r="G262" s="174" t="str">
        <f t="shared" si="543"/>
        <v>-</v>
      </c>
      <c r="H262" s="173"/>
      <c r="I262" s="173"/>
      <c r="J262" s="173"/>
      <c r="K262" s="173"/>
      <c r="L262" s="173"/>
      <c r="M262" s="174" t="str">
        <f t="shared" si="544"/>
        <v>-</v>
      </c>
      <c r="N262" s="173"/>
      <c r="O262" s="173"/>
      <c r="P262" s="173"/>
      <c r="Q262" s="173"/>
      <c r="R262" s="175">
        <f t="shared" si="545"/>
        <v>0</v>
      </c>
      <c r="S262" s="173"/>
      <c r="T262" s="173"/>
      <c r="U262" s="173"/>
      <c r="V262" s="175">
        <f t="shared" si="546"/>
        <v>0</v>
      </c>
      <c r="W262" s="176">
        <f t="shared" ref="W262:Y262" si="2532">IF(O262-S262&lt;0,0,O262-S262)</f>
        <v>0</v>
      </c>
      <c r="X262" s="176">
        <f t="shared" si="2532"/>
        <v>0</v>
      </c>
      <c r="Y262" s="176">
        <f t="shared" si="2532"/>
        <v>0</v>
      </c>
      <c r="Z262" s="175">
        <f t="shared" si="548"/>
        <v>0</v>
      </c>
      <c r="AA262" s="173"/>
      <c r="AB262" s="173"/>
      <c r="AC262" s="173"/>
      <c r="AD262" s="173"/>
      <c r="AE262" s="173"/>
      <c r="AF262" s="175">
        <f t="shared" si="549"/>
        <v>0</v>
      </c>
      <c r="AG262" s="173"/>
      <c r="AH262" s="173"/>
      <c r="AI262" s="172"/>
      <c r="AJ262" s="173"/>
      <c r="AK262" s="174" t="str">
        <f t="shared" si="12"/>
        <v>-</v>
      </c>
      <c r="AL262" s="173"/>
      <c r="AM262" s="173"/>
      <c r="AN262" s="173"/>
      <c r="AO262" s="173"/>
      <c r="AP262" s="173"/>
      <c r="AQ262" s="174" t="str">
        <f t="shared" si="13"/>
        <v>-</v>
      </c>
      <c r="AR262" s="155" t="str">
        <f t="shared" si="901"/>
        <v/>
      </c>
      <c r="AS262" s="173"/>
      <c r="AT262" s="173"/>
      <c r="AU262" s="173"/>
      <c r="AV262" s="175">
        <f t="shared" si="28"/>
        <v>0</v>
      </c>
      <c r="AW262" s="173"/>
      <c r="AX262" s="173"/>
      <c r="AY262" s="173"/>
      <c r="AZ262" s="175">
        <f t="shared" si="29"/>
        <v>0</v>
      </c>
      <c r="BA262" s="176">
        <f t="shared" ref="BA262:BC262" si="2533">IF(AS262-AW262&lt;0,0,AS262-AW262)</f>
        <v>0</v>
      </c>
      <c r="BB262" s="176">
        <f t="shared" si="2533"/>
        <v>0</v>
      </c>
      <c r="BC262" s="176">
        <f t="shared" si="2533"/>
        <v>0</v>
      </c>
      <c r="BD262" s="175">
        <f t="shared" si="59"/>
        <v>0</v>
      </c>
      <c r="BE262" s="173"/>
      <c r="BF262" s="173"/>
      <c r="BG262" s="173"/>
      <c r="BH262" s="173"/>
      <c r="BI262" s="173"/>
      <c r="BJ262" s="175">
        <f t="shared" si="30"/>
        <v>0</v>
      </c>
      <c r="BK262" s="173"/>
      <c r="BL262" s="173"/>
      <c r="BM262" s="172"/>
      <c r="BN262" s="173"/>
      <c r="BO262" s="174" t="str">
        <f t="shared" si="60"/>
        <v>-</v>
      </c>
      <c r="BP262" s="173"/>
      <c r="BQ262" s="173"/>
      <c r="BR262" s="173"/>
      <c r="BS262" s="173"/>
      <c r="BT262" s="173"/>
      <c r="BU262" s="174" t="str">
        <f t="shared" si="61"/>
        <v>-</v>
      </c>
      <c r="BV262" s="173"/>
      <c r="BW262" s="173"/>
      <c r="BX262" s="173"/>
      <c r="BY262" s="173"/>
      <c r="BZ262" s="175">
        <f t="shared" si="62"/>
        <v>0</v>
      </c>
      <c r="CA262" s="173"/>
      <c r="CB262" s="173"/>
      <c r="CC262" s="173"/>
      <c r="CD262" s="175">
        <f t="shared" si="63"/>
        <v>0</v>
      </c>
      <c r="CE262" s="176">
        <f t="shared" ref="CE262:CG262" si="2534">IF(BW262-CA262&lt;0,0,BW262-CA262)</f>
        <v>0</v>
      </c>
      <c r="CF262" s="176">
        <f t="shared" si="2534"/>
        <v>0</v>
      </c>
      <c r="CG262" s="176">
        <f t="shared" si="2534"/>
        <v>0</v>
      </c>
      <c r="CH262" s="175">
        <f t="shared" si="65"/>
        <v>0</v>
      </c>
      <c r="CI262" s="173"/>
      <c r="CJ262" s="173"/>
      <c r="CK262" s="173"/>
      <c r="CL262" s="173"/>
      <c r="CM262" s="173"/>
      <c r="CN262" s="175">
        <f t="shared" si="66"/>
        <v>0</v>
      </c>
      <c r="CO262" s="173"/>
      <c r="CP262" s="173"/>
      <c r="CQ262" s="177">
        <f t="shared" ref="CQ262:CR262" si="2535">SUM(E262,AI262,BM262)</f>
        <v>0</v>
      </c>
      <c r="CR262" s="176">
        <f t="shared" si="2535"/>
        <v>0</v>
      </c>
      <c r="CS262" s="174" t="str">
        <f t="shared" si="33"/>
        <v>-</v>
      </c>
      <c r="CT262" s="176">
        <f t="shared" ref="CT262:CX262" si="2536">SUM(H262,AL262,BP262)</f>
        <v>0</v>
      </c>
      <c r="CU262" s="176">
        <f t="shared" si="2536"/>
        <v>0</v>
      </c>
      <c r="CV262" s="176">
        <f t="shared" si="2536"/>
        <v>0</v>
      </c>
      <c r="CW262" s="176">
        <f t="shared" si="2536"/>
        <v>0</v>
      </c>
      <c r="CX262" s="176">
        <f t="shared" si="2536"/>
        <v>0</v>
      </c>
      <c r="CY262" s="174" t="str">
        <f t="shared" si="19"/>
        <v>-</v>
      </c>
      <c r="CZ262" s="176">
        <f t="shared" ref="CZ262:DC262" si="2537">SUM(N262,AR262,BV262)</f>
        <v>0</v>
      </c>
      <c r="DA262" s="176">
        <f t="shared" si="2537"/>
        <v>0</v>
      </c>
      <c r="DB262" s="176">
        <f t="shared" si="2537"/>
        <v>0</v>
      </c>
      <c r="DC262" s="176">
        <f t="shared" si="2537"/>
        <v>0</v>
      </c>
      <c r="DD262" s="175">
        <f t="shared" si="36"/>
        <v>0</v>
      </c>
      <c r="DE262" s="176">
        <f t="shared" ref="DE262:DG262" si="2538">SUM(S262,AW262,CA262)</f>
        <v>0</v>
      </c>
      <c r="DF262" s="176">
        <f t="shared" si="2538"/>
        <v>0</v>
      </c>
      <c r="DG262" s="176">
        <f t="shared" si="2538"/>
        <v>0</v>
      </c>
      <c r="DH262" s="175">
        <f t="shared" si="38"/>
        <v>0</v>
      </c>
      <c r="DI262" s="176">
        <f t="shared" ref="DI262:DK262" si="2539">IF(DA262-DE262&lt;0,0,DA262-DE262)</f>
        <v>0</v>
      </c>
      <c r="DJ262" s="176">
        <f t="shared" si="2539"/>
        <v>0</v>
      </c>
      <c r="DK262" s="176">
        <f t="shared" si="2539"/>
        <v>0</v>
      </c>
      <c r="DL262" s="175">
        <f t="shared" si="40"/>
        <v>0</v>
      </c>
      <c r="DM262" s="176">
        <f t="shared" ref="DM262:DQ262" si="2540">SUM(AA262,BE262,CI262)</f>
        <v>0</v>
      </c>
      <c r="DN262" s="176">
        <f t="shared" si="2540"/>
        <v>0</v>
      </c>
      <c r="DO262" s="176">
        <f t="shared" si="2540"/>
        <v>0</v>
      </c>
      <c r="DP262" s="176">
        <f t="shared" si="2540"/>
        <v>0</v>
      </c>
      <c r="DQ262" s="176">
        <f t="shared" si="2540"/>
        <v>0</v>
      </c>
      <c r="DR262" s="175">
        <f t="shared" si="42"/>
        <v>0</v>
      </c>
      <c r="DS262" s="176">
        <f t="shared" ref="DS262:DT262" si="2541">SUM(AG262,BK262,CO262)</f>
        <v>0</v>
      </c>
      <c r="DT262" s="176">
        <f t="shared" si="2541"/>
        <v>0</v>
      </c>
      <c r="DU262" s="342"/>
    </row>
    <row r="263" ht="19.5" customHeight="1">
      <c r="A263" s="182">
        <f t="shared" si="1561"/>
        <v>244</v>
      </c>
      <c r="B263" s="179"/>
      <c r="C263" s="312"/>
      <c r="D263" s="313"/>
      <c r="E263" s="172"/>
      <c r="F263" s="173"/>
      <c r="G263" s="174" t="str">
        <f t="shared" si="543"/>
        <v>-</v>
      </c>
      <c r="H263" s="173"/>
      <c r="I263" s="173"/>
      <c r="J263" s="173"/>
      <c r="K263" s="173"/>
      <c r="L263" s="173"/>
      <c r="M263" s="174" t="str">
        <f t="shared" si="544"/>
        <v>-</v>
      </c>
      <c r="N263" s="173"/>
      <c r="O263" s="173"/>
      <c r="P263" s="173"/>
      <c r="Q263" s="173"/>
      <c r="R263" s="175">
        <f t="shared" si="545"/>
        <v>0</v>
      </c>
      <c r="S263" s="173"/>
      <c r="T263" s="173"/>
      <c r="U263" s="173"/>
      <c r="V263" s="175">
        <f t="shared" si="546"/>
        <v>0</v>
      </c>
      <c r="W263" s="176">
        <f t="shared" ref="W263:Y263" si="2542">IF(O263-S263&lt;0,0,O263-S263)</f>
        <v>0</v>
      </c>
      <c r="X263" s="176">
        <f t="shared" si="2542"/>
        <v>0</v>
      </c>
      <c r="Y263" s="176">
        <f t="shared" si="2542"/>
        <v>0</v>
      </c>
      <c r="Z263" s="175">
        <f t="shared" si="548"/>
        <v>0</v>
      </c>
      <c r="AA263" s="173"/>
      <c r="AB263" s="173"/>
      <c r="AC263" s="173"/>
      <c r="AD263" s="173"/>
      <c r="AE263" s="173"/>
      <c r="AF263" s="175">
        <f t="shared" si="549"/>
        <v>0</v>
      </c>
      <c r="AG263" s="173"/>
      <c r="AH263" s="173"/>
      <c r="AI263" s="172"/>
      <c r="AJ263" s="173"/>
      <c r="AK263" s="174" t="str">
        <f t="shared" si="12"/>
        <v>-</v>
      </c>
      <c r="AL263" s="173"/>
      <c r="AM263" s="173"/>
      <c r="AN263" s="173"/>
      <c r="AO263" s="173"/>
      <c r="AP263" s="173"/>
      <c r="AQ263" s="174" t="str">
        <f t="shared" si="13"/>
        <v>-</v>
      </c>
      <c r="AR263" s="155" t="str">
        <f t="shared" si="901"/>
        <v/>
      </c>
      <c r="AS263" s="173"/>
      <c r="AT263" s="173"/>
      <c r="AU263" s="173"/>
      <c r="AV263" s="175">
        <f t="shared" si="28"/>
        <v>0</v>
      </c>
      <c r="AW263" s="173"/>
      <c r="AX263" s="173"/>
      <c r="AY263" s="173"/>
      <c r="AZ263" s="175">
        <f t="shared" si="29"/>
        <v>0</v>
      </c>
      <c r="BA263" s="176">
        <f t="shared" ref="BA263:BC263" si="2543">IF(AS263-AW263&lt;0,0,AS263-AW263)</f>
        <v>0</v>
      </c>
      <c r="BB263" s="176">
        <f t="shared" si="2543"/>
        <v>0</v>
      </c>
      <c r="BC263" s="176">
        <f t="shared" si="2543"/>
        <v>0</v>
      </c>
      <c r="BD263" s="175">
        <f t="shared" si="59"/>
        <v>0</v>
      </c>
      <c r="BE263" s="173"/>
      <c r="BF263" s="173"/>
      <c r="BG263" s="173"/>
      <c r="BH263" s="173"/>
      <c r="BI263" s="173"/>
      <c r="BJ263" s="175">
        <f t="shared" si="30"/>
        <v>0</v>
      </c>
      <c r="BK263" s="173"/>
      <c r="BL263" s="173"/>
      <c r="BM263" s="172"/>
      <c r="BN263" s="173"/>
      <c r="BO263" s="174" t="str">
        <f t="shared" si="60"/>
        <v>-</v>
      </c>
      <c r="BP263" s="173"/>
      <c r="BQ263" s="173"/>
      <c r="BR263" s="173"/>
      <c r="BS263" s="173"/>
      <c r="BT263" s="173"/>
      <c r="BU263" s="174" t="str">
        <f t="shared" si="61"/>
        <v>-</v>
      </c>
      <c r="BV263" s="173"/>
      <c r="BW263" s="173"/>
      <c r="BX263" s="173"/>
      <c r="BY263" s="173"/>
      <c r="BZ263" s="175">
        <f t="shared" si="62"/>
        <v>0</v>
      </c>
      <c r="CA263" s="173"/>
      <c r="CB263" s="173"/>
      <c r="CC263" s="173"/>
      <c r="CD263" s="175">
        <f t="shared" si="63"/>
        <v>0</v>
      </c>
      <c r="CE263" s="176">
        <f t="shared" ref="CE263:CG263" si="2544">IF(BW263-CA263&lt;0,0,BW263-CA263)</f>
        <v>0</v>
      </c>
      <c r="CF263" s="176">
        <f t="shared" si="2544"/>
        <v>0</v>
      </c>
      <c r="CG263" s="176">
        <f t="shared" si="2544"/>
        <v>0</v>
      </c>
      <c r="CH263" s="175">
        <f t="shared" si="65"/>
        <v>0</v>
      </c>
      <c r="CI263" s="173"/>
      <c r="CJ263" s="173"/>
      <c r="CK263" s="173"/>
      <c r="CL263" s="173"/>
      <c r="CM263" s="173"/>
      <c r="CN263" s="175">
        <f t="shared" si="66"/>
        <v>0</v>
      </c>
      <c r="CO263" s="173"/>
      <c r="CP263" s="173"/>
      <c r="CQ263" s="177">
        <f t="shared" ref="CQ263:CR263" si="2545">SUM(E263,AI263,BM263)</f>
        <v>0</v>
      </c>
      <c r="CR263" s="176">
        <f t="shared" si="2545"/>
        <v>0</v>
      </c>
      <c r="CS263" s="174" t="str">
        <f t="shared" si="33"/>
        <v>-</v>
      </c>
      <c r="CT263" s="176">
        <f t="shared" ref="CT263:CX263" si="2546">SUM(H263,AL263,BP263)</f>
        <v>0</v>
      </c>
      <c r="CU263" s="176">
        <f t="shared" si="2546"/>
        <v>0</v>
      </c>
      <c r="CV263" s="176">
        <f t="shared" si="2546"/>
        <v>0</v>
      </c>
      <c r="CW263" s="176">
        <f t="shared" si="2546"/>
        <v>0</v>
      </c>
      <c r="CX263" s="176">
        <f t="shared" si="2546"/>
        <v>0</v>
      </c>
      <c r="CY263" s="174" t="str">
        <f t="shared" si="19"/>
        <v>-</v>
      </c>
      <c r="CZ263" s="176">
        <f t="shared" ref="CZ263:DC263" si="2547">SUM(N263,AR263,BV263)</f>
        <v>0</v>
      </c>
      <c r="DA263" s="176">
        <f t="shared" si="2547"/>
        <v>0</v>
      </c>
      <c r="DB263" s="176">
        <f t="shared" si="2547"/>
        <v>0</v>
      </c>
      <c r="DC263" s="176">
        <f t="shared" si="2547"/>
        <v>0</v>
      </c>
      <c r="DD263" s="175">
        <f t="shared" si="36"/>
        <v>0</v>
      </c>
      <c r="DE263" s="176">
        <f t="shared" ref="DE263:DG263" si="2548">SUM(S263,AW263,CA263)</f>
        <v>0</v>
      </c>
      <c r="DF263" s="176">
        <f t="shared" si="2548"/>
        <v>0</v>
      </c>
      <c r="DG263" s="176">
        <f t="shared" si="2548"/>
        <v>0</v>
      </c>
      <c r="DH263" s="175">
        <f t="shared" si="38"/>
        <v>0</v>
      </c>
      <c r="DI263" s="176">
        <f t="shared" ref="DI263:DK263" si="2549">IF(DA263-DE263&lt;0,0,DA263-DE263)</f>
        <v>0</v>
      </c>
      <c r="DJ263" s="176">
        <f t="shared" si="2549"/>
        <v>0</v>
      </c>
      <c r="DK263" s="176">
        <f t="shared" si="2549"/>
        <v>0</v>
      </c>
      <c r="DL263" s="175">
        <f t="shared" si="40"/>
        <v>0</v>
      </c>
      <c r="DM263" s="176">
        <f t="shared" ref="DM263:DQ263" si="2550">SUM(AA263,BE263,CI263)</f>
        <v>0</v>
      </c>
      <c r="DN263" s="176">
        <f t="shared" si="2550"/>
        <v>0</v>
      </c>
      <c r="DO263" s="176">
        <f t="shared" si="2550"/>
        <v>0</v>
      </c>
      <c r="DP263" s="176">
        <f t="shared" si="2550"/>
        <v>0</v>
      </c>
      <c r="DQ263" s="176">
        <f t="shared" si="2550"/>
        <v>0</v>
      </c>
      <c r="DR263" s="175">
        <f t="shared" si="42"/>
        <v>0</v>
      </c>
      <c r="DS263" s="176">
        <f t="shared" ref="DS263:DT263" si="2551">SUM(AG263,BK263,CO263)</f>
        <v>0</v>
      </c>
      <c r="DT263" s="176">
        <f t="shared" si="2551"/>
        <v>0</v>
      </c>
      <c r="DU263" s="342"/>
    </row>
    <row r="264" ht="19.5" customHeight="1">
      <c r="A264" s="182">
        <f t="shared" si="1561"/>
        <v>245</v>
      </c>
      <c r="B264" s="179"/>
      <c r="C264" s="312"/>
      <c r="D264" s="313"/>
      <c r="E264" s="172"/>
      <c r="F264" s="173"/>
      <c r="G264" s="174" t="str">
        <f t="shared" si="543"/>
        <v>-</v>
      </c>
      <c r="H264" s="173"/>
      <c r="I264" s="173"/>
      <c r="J264" s="173"/>
      <c r="K264" s="173"/>
      <c r="L264" s="173"/>
      <c r="M264" s="174" t="str">
        <f t="shared" si="544"/>
        <v>-</v>
      </c>
      <c r="N264" s="173"/>
      <c r="O264" s="173"/>
      <c r="P264" s="173"/>
      <c r="Q264" s="173"/>
      <c r="R264" s="175">
        <f t="shared" si="545"/>
        <v>0</v>
      </c>
      <c r="S264" s="173"/>
      <c r="T264" s="173"/>
      <c r="U264" s="173"/>
      <c r="V264" s="175">
        <f t="shared" si="546"/>
        <v>0</v>
      </c>
      <c r="W264" s="176">
        <f t="shared" ref="W264:Y264" si="2552">IF(O264-S264&lt;0,0,O264-S264)</f>
        <v>0</v>
      </c>
      <c r="X264" s="176">
        <f t="shared" si="2552"/>
        <v>0</v>
      </c>
      <c r="Y264" s="176">
        <f t="shared" si="2552"/>
        <v>0</v>
      </c>
      <c r="Z264" s="175">
        <f t="shared" si="548"/>
        <v>0</v>
      </c>
      <c r="AA264" s="173"/>
      <c r="AB264" s="173"/>
      <c r="AC264" s="173"/>
      <c r="AD264" s="173"/>
      <c r="AE264" s="173"/>
      <c r="AF264" s="175">
        <f t="shared" si="549"/>
        <v>0</v>
      </c>
      <c r="AG264" s="173"/>
      <c r="AH264" s="173"/>
      <c r="AI264" s="172"/>
      <c r="AJ264" s="173"/>
      <c r="AK264" s="174" t="str">
        <f t="shared" si="12"/>
        <v>-</v>
      </c>
      <c r="AL264" s="173"/>
      <c r="AM264" s="173"/>
      <c r="AN264" s="173"/>
      <c r="AO264" s="173"/>
      <c r="AP264" s="173"/>
      <c r="AQ264" s="174" t="str">
        <f t="shared" si="13"/>
        <v>-</v>
      </c>
      <c r="AR264" s="155" t="str">
        <f t="shared" si="901"/>
        <v/>
      </c>
      <c r="AS264" s="173"/>
      <c r="AT264" s="173"/>
      <c r="AU264" s="173"/>
      <c r="AV264" s="175">
        <f t="shared" si="28"/>
        <v>0</v>
      </c>
      <c r="AW264" s="173"/>
      <c r="AX264" s="173"/>
      <c r="AY264" s="173"/>
      <c r="AZ264" s="175">
        <f t="shared" si="29"/>
        <v>0</v>
      </c>
      <c r="BA264" s="176">
        <f t="shared" ref="BA264:BC264" si="2553">IF(AS264-AW264&lt;0,0,AS264-AW264)</f>
        <v>0</v>
      </c>
      <c r="BB264" s="176">
        <f t="shared" si="2553"/>
        <v>0</v>
      </c>
      <c r="BC264" s="176">
        <f t="shared" si="2553"/>
        <v>0</v>
      </c>
      <c r="BD264" s="175">
        <f t="shared" si="59"/>
        <v>0</v>
      </c>
      <c r="BE264" s="173"/>
      <c r="BF264" s="173"/>
      <c r="BG264" s="173"/>
      <c r="BH264" s="173"/>
      <c r="BI264" s="173"/>
      <c r="BJ264" s="175">
        <f t="shared" si="30"/>
        <v>0</v>
      </c>
      <c r="BK264" s="173"/>
      <c r="BL264" s="173"/>
      <c r="BM264" s="172"/>
      <c r="BN264" s="173"/>
      <c r="BO264" s="174" t="str">
        <f t="shared" si="60"/>
        <v>-</v>
      </c>
      <c r="BP264" s="173"/>
      <c r="BQ264" s="173"/>
      <c r="BR264" s="173"/>
      <c r="BS264" s="173"/>
      <c r="BT264" s="173"/>
      <c r="BU264" s="174" t="str">
        <f t="shared" si="61"/>
        <v>-</v>
      </c>
      <c r="BV264" s="173"/>
      <c r="BW264" s="173"/>
      <c r="BX264" s="173"/>
      <c r="BY264" s="173"/>
      <c r="BZ264" s="175">
        <f t="shared" si="62"/>
        <v>0</v>
      </c>
      <c r="CA264" s="173"/>
      <c r="CB264" s="173"/>
      <c r="CC264" s="173"/>
      <c r="CD264" s="175">
        <f t="shared" si="63"/>
        <v>0</v>
      </c>
      <c r="CE264" s="176">
        <f t="shared" ref="CE264:CG264" si="2554">IF(BW264-CA264&lt;0,0,BW264-CA264)</f>
        <v>0</v>
      </c>
      <c r="CF264" s="176">
        <f t="shared" si="2554"/>
        <v>0</v>
      </c>
      <c r="CG264" s="176">
        <f t="shared" si="2554"/>
        <v>0</v>
      </c>
      <c r="CH264" s="175">
        <f t="shared" si="65"/>
        <v>0</v>
      </c>
      <c r="CI264" s="173"/>
      <c r="CJ264" s="173"/>
      <c r="CK264" s="173"/>
      <c r="CL264" s="173"/>
      <c r="CM264" s="173"/>
      <c r="CN264" s="175">
        <f t="shared" si="66"/>
        <v>0</v>
      </c>
      <c r="CO264" s="173"/>
      <c r="CP264" s="173"/>
      <c r="CQ264" s="177">
        <f t="shared" ref="CQ264:CR264" si="2555">SUM(E264,AI264,BM264)</f>
        <v>0</v>
      </c>
      <c r="CR264" s="176">
        <f t="shared" si="2555"/>
        <v>0</v>
      </c>
      <c r="CS264" s="174" t="str">
        <f t="shared" si="33"/>
        <v>-</v>
      </c>
      <c r="CT264" s="176">
        <f t="shared" ref="CT264:CX264" si="2556">SUM(H264,AL264,BP264)</f>
        <v>0</v>
      </c>
      <c r="CU264" s="176">
        <f t="shared" si="2556"/>
        <v>0</v>
      </c>
      <c r="CV264" s="176">
        <f t="shared" si="2556"/>
        <v>0</v>
      </c>
      <c r="CW264" s="176">
        <f t="shared" si="2556"/>
        <v>0</v>
      </c>
      <c r="CX264" s="176">
        <f t="shared" si="2556"/>
        <v>0</v>
      </c>
      <c r="CY264" s="174" t="str">
        <f t="shared" si="19"/>
        <v>-</v>
      </c>
      <c r="CZ264" s="176">
        <f t="shared" ref="CZ264:DC264" si="2557">SUM(N264,AR264,BV264)</f>
        <v>0</v>
      </c>
      <c r="DA264" s="176">
        <f t="shared" si="2557"/>
        <v>0</v>
      </c>
      <c r="DB264" s="176">
        <f t="shared" si="2557"/>
        <v>0</v>
      </c>
      <c r="DC264" s="176">
        <f t="shared" si="2557"/>
        <v>0</v>
      </c>
      <c r="DD264" s="175">
        <f t="shared" si="36"/>
        <v>0</v>
      </c>
      <c r="DE264" s="176">
        <f t="shared" ref="DE264:DG264" si="2558">SUM(S264,AW264,CA264)</f>
        <v>0</v>
      </c>
      <c r="DF264" s="176">
        <f t="shared" si="2558"/>
        <v>0</v>
      </c>
      <c r="DG264" s="176">
        <f t="shared" si="2558"/>
        <v>0</v>
      </c>
      <c r="DH264" s="175">
        <f t="shared" si="38"/>
        <v>0</v>
      </c>
      <c r="DI264" s="176">
        <f t="shared" ref="DI264:DK264" si="2559">IF(DA264-DE264&lt;0,0,DA264-DE264)</f>
        <v>0</v>
      </c>
      <c r="DJ264" s="176">
        <f t="shared" si="2559"/>
        <v>0</v>
      </c>
      <c r="DK264" s="176">
        <f t="shared" si="2559"/>
        <v>0</v>
      </c>
      <c r="DL264" s="175">
        <f t="shared" si="40"/>
        <v>0</v>
      </c>
      <c r="DM264" s="176">
        <f t="shared" ref="DM264:DQ264" si="2560">SUM(AA264,BE264,CI264)</f>
        <v>0</v>
      </c>
      <c r="DN264" s="176">
        <f t="shared" si="2560"/>
        <v>0</v>
      </c>
      <c r="DO264" s="176">
        <f t="shared" si="2560"/>
        <v>0</v>
      </c>
      <c r="DP264" s="176">
        <f t="shared" si="2560"/>
        <v>0</v>
      </c>
      <c r="DQ264" s="176">
        <f t="shared" si="2560"/>
        <v>0</v>
      </c>
      <c r="DR264" s="175">
        <f t="shared" si="42"/>
        <v>0</v>
      </c>
      <c r="DS264" s="176">
        <f t="shared" ref="DS264:DT264" si="2561">SUM(AG264,BK264,CO264)</f>
        <v>0</v>
      </c>
      <c r="DT264" s="176">
        <f t="shared" si="2561"/>
        <v>0</v>
      </c>
      <c r="DU264" s="342"/>
    </row>
    <row r="265" ht="19.5" customHeight="1">
      <c r="A265" s="182">
        <f t="shared" si="1561"/>
        <v>246</v>
      </c>
      <c r="B265" s="179"/>
      <c r="C265" s="312"/>
      <c r="D265" s="313"/>
      <c r="E265" s="172"/>
      <c r="F265" s="173"/>
      <c r="G265" s="174" t="str">
        <f t="shared" si="543"/>
        <v>-</v>
      </c>
      <c r="H265" s="173"/>
      <c r="I265" s="173"/>
      <c r="J265" s="173"/>
      <c r="K265" s="173"/>
      <c r="L265" s="173"/>
      <c r="M265" s="174" t="str">
        <f t="shared" si="544"/>
        <v>-</v>
      </c>
      <c r="N265" s="173"/>
      <c r="O265" s="173"/>
      <c r="P265" s="173"/>
      <c r="Q265" s="173"/>
      <c r="R265" s="175">
        <f t="shared" si="545"/>
        <v>0</v>
      </c>
      <c r="S265" s="173"/>
      <c r="T265" s="173"/>
      <c r="U265" s="173"/>
      <c r="V265" s="175">
        <f t="shared" si="546"/>
        <v>0</v>
      </c>
      <c r="W265" s="176">
        <f t="shared" ref="W265:Y265" si="2562">IF(O265-S265&lt;0,0,O265-S265)</f>
        <v>0</v>
      </c>
      <c r="X265" s="176">
        <f t="shared" si="2562"/>
        <v>0</v>
      </c>
      <c r="Y265" s="176">
        <f t="shared" si="2562"/>
        <v>0</v>
      </c>
      <c r="Z265" s="175">
        <f t="shared" si="548"/>
        <v>0</v>
      </c>
      <c r="AA265" s="173"/>
      <c r="AB265" s="173"/>
      <c r="AC265" s="173"/>
      <c r="AD265" s="173"/>
      <c r="AE265" s="173"/>
      <c r="AF265" s="175">
        <f t="shared" si="549"/>
        <v>0</v>
      </c>
      <c r="AG265" s="173"/>
      <c r="AH265" s="173"/>
      <c r="AI265" s="172"/>
      <c r="AJ265" s="173"/>
      <c r="AK265" s="174" t="str">
        <f t="shared" si="12"/>
        <v>-</v>
      </c>
      <c r="AL265" s="173"/>
      <c r="AM265" s="173"/>
      <c r="AN265" s="173"/>
      <c r="AO265" s="173"/>
      <c r="AP265" s="173"/>
      <c r="AQ265" s="174" t="str">
        <f t="shared" si="13"/>
        <v>-</v>
      </c>
      <c r="AR265" s="155" t="str">
        <f t="shared" si="901"/>
        <v/>
      </c>
      <c r="AS265" s="173"/>
      <c r="AT265" s="173"/>
      <c r="AU265" s="173"/>
      <c r="AV265" s="175">
        <f t="shared" si="28"/>
        <v>0</v>
      </c>
      <c r="AW265" s="173"/>
      <c r="AX265" s="173"/>
      <c r="AY265" s="173"/>
      <c r="AZ265" s="175">
        <f t="shared" si="29"/>
        <v>0</v>
      </c>
      <c r="BA265" s="176">
        <f t="shared" ref="BA265:BC265" si="2563">IF(AS265-AW265&lt;0,0,AS265-AW265)</f>
        <v>0</v>
      </c>
      <c r="BB265" s="176">
        <f t="shared" si="2563"/>
        <v>0</v>
      </c>
      <c r="BC265" s="176">
        <f t="shared" si="2563"/>
        <v>0</v>
      </c>
      <c r="BD265" s="175">
        <f t="shared" si="59"/>
        <v>0</v>
      </c>
      <c r="BE265" s="173"/>
      <c r="BF265" s="173"/>
      <c r="BG265" s="173"/>
      <c r="BH265" s="173"/>
      <c r="BI265" s="173"/>
      <c r="BJ265" s="175">
        <f t="shared" si="30"/>
        <v>0</v>
      </c>
      <c r="BK265" s="173"/>
      <c r="BL265" s="173"/>
      <c r="BM265" s="172"/>
      <c r="BN265" s="173"/>
      <c r="BO265" s="174" t="str">
        <f t="shared" si="60"/>
        <v>-</v>
      </c>
      <c r="BP265" s="173"/>
      <c r="BQ265" s="173"/>
      <c r="BR265" s="173"/>
      <c r="BS265" s="173"/>
      <c r="BT265" s="173"/>
      <c r="BU265" s="174" t="str">
        <f t="shared" si="61"/>
        <v>-</v>
      </c>
      <c r="BV265" s="173"/>
      <c r="BW265" s="173"/>
      <c r="BX265" s="173"/>
      <c r="BY265" s="173"/>
      <c r="BZ265" s="175">
        <f t="shared" si="62"/>
        <v>0</v>
      </c>
      <c r="CA265" s="173"/>
      <c r="CB265" s="173"/>
      <c r="CC265" s="173"/>
      <c r="CD265" s="175">
        <f t="shared" si="63"/>
        <v>0</v>
      </c>
      <c r="CE265" s="176">
        <f t="shared" ref="CE265:CG265" si="2564">IF(BW265-CA265&lt;0,0,BW265-CA265)</f>
        <v>0</v>
      </c>
      <c r="CF265" s="176">
        <f t="shared" si="2564"/>
        <v>0</v>
      </c>
      <c r="CG265" s="176">
        <f t="shared" si="2564"/>
        <v>0</v>
      </c>
      <c r="CH265" s="175">
        <f t="shared" si="65"/>
        <v>0</v>
      </c>
      <c r="CI265" s="173"/>
      <c r="CJ265" s="173"/>
      <c r="CK265" s="173"/>
      <c r="CL265" s="173"/>
      <c r="CM265" s="173"/>
      <c r="CN265" s="175">
        <f t="shared" si="66"/>
        <v>0</v>
      </c>
      <c r="CO265" s="173"/>
      <c r="CP265" s="173"/>
      <c r="CQ265" s="177">
        <f t="shared" ref="CQ265:CR265" si="2565">SUM(E265,AI265,BM265)</f>
        <v>0</v>
      </c>
      <c r="CR265" s="176">
        <f t="shared" si="2565"/>
        <v>0</v>
      </c>
      <c r="CS265" s="174" t="str">
        <f t="shared" si="33"/>
        <v>-</v>
      </c>
      <c r="CT265" s="176">
        <f t="shared" ref="CT265:CX265" si="2566">SUM(H265,AL265,BP265)</f>
        <v>0</v>
      </c>
      <c r="CU265" s="176">
        <f t="shared" si="2566"/>
        <v>0</v>
      </c>
      <c r="CV265" s="176">
        <f t="shared" si="2566"/>
        <v>0</v>
      </c>
      <c r="CW265" s="176">
        <f t="shared" si="2566"/>
        <v>0</v>
      </c>
      <c r="CX265" s="176">
        <f t="shared" si="2566"/>
        <v>0</v>
      </c>
      <c r="CY265" s="174" t="str">
        <f t="shared" si="19"/>
        <v>-</v>
      </c>
      <c r="CZ265" s="176">
        <f t="shared" ref="CZ265:DC265" si="2567">SUM(N265,AR265,BV265)</f>
        <v>0</v>
      </c>
      <c r="DA265" s="176">
        <f t="shared" si="2567"/>
        <v>0</v>
      </c>
      <c r="DB265" s="176">
        <f t="shared" si="2567"/>
        <v>0</v>
      </c>
      <c r="DC265" s="176">
        <f t="shared" si="2567"/>
        <v>0</v>
      </c>
      <c r="DD265" s="175">
        <f t="shared" si="36"/>
        <v>0</v>
      </c>
      <c r="DE265" s="176">
        <f t="shared" ref="DE265:DG265" si="2568">SUM(S265,AW265,CA265)</f>
        <v>0</v>
      </c>
      <c r="DF265" s="176">
        <f t="shared" si="2568"/>
        <v>0</v>
      </c>
      <c r="DG265" s="176">
        <f t="shared" si="2568"/>
        <v>0</v>
      </c>
      <c r="DH265" s="175">
        <f t="shared" si="38"/>
        <v>0</v>
      </c>
      <c r="DI265" s="176">
        <f t="shared" ref="DI265:DK265" si="2569">IF(DA265-DE265&lt;0,0,DA265-DE265)</f>
        <v>0</v>
      </c>
      <c r="DJ265" s="176">
        <f t="shared" si="2569"/>
        <v>0</v>
      </c>
      <c r="DK265" s="176">
        <f t="shared" si="2569"/>
        <v>0</v>
      </c>
      <c r="DL265" s="175">
        <f t="shared" si="40"/>
        <v>0</v>
      </c>
      <c r="DM265" s="176">
        <f t="shared" ref="DM265:DQ265" si="2570">SUM(AA265,BE265,CI265)</f>
        <v>0</v>
      </c>
      <c r="DN265" s="176">
        <f t="shared" si="2570"/>
        <v>0</v>
      </c>
      <c r="DO265" s="176">
        <f t="shared" si="2570"/>
        <v>0</v>
      </c>
      <c r="DP265" s="176">
        <f t="shared" si="2570"/>
        <v>0</v>
      </c>
      <c r="DQ265" s="176">
        <f t="shared" si="2570"/>
        <v>0</v>
      </c>
      <c r="DR265" s="175">
        <f t="shared" si="42"/>
        <v>0</v>
      </c>
      <c r="DS265" s="176">
        <f t="shared" ref="DS265:DT265" si="2571">SUM(AG265,BK265,CO265)</f>
        <v>0</v>
      </c>
      <c r="DT265" s="176">
        <f t="shared" si="2571"/>
        <v>0</v>
      </c>
      <c r="DU265" s="342"/>
    </row>
    <row r="266" ht="19.5" customHeight="1">
      <c r="A266" s="182">
        <f t="shared" si="1561"/>
        <v>247</v>
      </c>
      <c r="B266" s="179"/>
      <c r="C266" s="312"/>
      <c r="D266" s="313"/>
      <c r="E266" s="172"/>
      <c r="F266" s="173"/>
      <c r="G266" s="174" t="str">
        <f t="shared" si="543"/>
        <v>-</v>
      </c>
      <c r="H266" s="173"/>
      <c r="I266" s="173"/>
      <c r="J266" s="173"/>
      <c r="K266" s="173"/>
      <c r="L266" s="173"/>
      <c r="M266" s="174" t="str">
        <f t="shared" si="544"/>
        <v>-</v>
      </c>
      <c r="N266" s="173"/>
      <c r="O266" s="173"/>
      <c r="P266" s="173"/>
      <c r="Q266" s="173"/>
      <c r="R266" s="175">
        <f t="shared" si="545"/>
        <v>0</v>
      </c>
      <c r="S266" s="173"/>
      <c r="T266" s="173"/>
      <c r="U266" s="173"/>
      <c r="V266" s="175">
        <f t="shared" si="546"/>
        <v>0</v>
      </c>
      <c r="W266" s="176">
        <f t="shared" ref="W266:Y266" si="2572">IF(O266-S266&lt;0,0,O266-S266)</f>
        <v>0</v>
      </c>
      <c r="X266" s="176">
        <f t="shared" si="2572"/>
        <v>0</v>
      </c>
      <c r="Y266" s="176">
        <f t="shared" si="2572"/>
        <v>0</v>
      </c>
      <c r="Z266" s="175">
        <f t="shared" si="548"/>
        <v>0</v>
      </c>
      <c r="AA266" s="173"/>
      <c r="AB266" s="173"/>
      <c r="AC266" s="173"/>
      <c r="AD266" s="173"/>
      <c r="AE266" s="173"/>
      <c r="AF266" s="175">
        <f t="shared" si="549"/>
        <v>0</v>
      </c>
      <c r="AG266" s="173"/>
      <c r="AH266" s="173"/>
      <c r="AI266" s="172"/>
      <c r="AJ266" s="173"/>
      <c r="AK266" s="174" t="str">
        <f t="shared" si="12"/>
        <v>-</v>
      </c>
      <c r="AL266" s="173"/>
      <c r="AM266" s="173"/>
      <c r="AN266" s="173"/>
      <c r="AO266" s="173"/>
      <c r="AP266" s="173"/>
      <c r="AQ266" s="174" t="str">
        <f t="shared" si="13"/>
        <v>-</v>
      </c>
      <c r="AR266" s="155" t="str">
        <f t="shared" si="901"/>
        <v/>
      </c>
      <c r="AS266" s="173"/>
      <c r="AT266" s="173"/>
      <c r="AU266" s="173"/>
      <c r="AV266" s="175">
        <f t="shared" si="28"/>
        <v>0</v>
      </c>
      <c r="AW266" s="173"/>
      <c r="AX266" s="173"/>
      <c r="AY266" s="173"/>
      <c r="AZ266" s="175">
        <f t="shared" si="29"/>
        <v>0</v>
      </c>
      <c r="BA266" s="176">
        <f t="shared" ref="BA266:BC266" si="2573">IF(AS266-AW266&lt;0,0,AS266-AW266)</f>
        <v>0</v>
      </c>
      <c r="BB266" s="176">
        <f t="shared" si="2573"/>
        <v>0</v>
      </c>
      <c r="BC266" s="176">
        <f t="shared" si="2573"/>
        <v>0</v>
      </c>
      <c r="BD266" s="175">
        <f t="shared" si="59"/>
        <v>0</v>
      </c>
      <c r="BE266" s="173"/>
      <c r="BF266" s="173"/>
      <c r="BG266" s="173"/>
      <c r="BH266" s="173"/>
      <c r="BI266" s="173"/>
      <c r="BJ266" s="175">
        <f t="shared" si="30"/>
        <v>0</v>
      </c>
      <c r="BK266" s="173"/>
      <c r="BL266" s="173"/>
      <c r="BM266" s="172"/>
      <c r="BN266" s="173"/>
      <c r="BO266" s="174" t="str">
        <f t="shared" si="60"/>
        <v>-</v>
      </c>
      <c r="BP266" s="173"/>
      <c r="BQ266" s="173"/>
      <c r="BR266" s="173"/>
      <c r="BS266" s="173"/>
      <c r="BT266" s="173"/>
      <c r="BU266" s="174" t="str">
        <f t="shared" si="61"/>
        <v>-</v>
      </c>
      <c r="BV266" s="173"/>
      <c r="BW266" s="173"/>
      <c r="BX266" s="173"/>
      <c r="BY266" s="173"/>
      <c r="BZ266" s="175">
        <f t="shared" si="62"/>
        <v>0</v>
      </c>
      <c r="CA266" s="173"/>
      <c r="CB266" s="173"/>
      <c r="CC266" s="173"/>
      <c r="CD266" s="175">
        <f t="shared" si="63"/>
        <v>0</v>
      </c>
      <c r="CE266" s="176">
        <f t="shared" ref="CE266:CG266" si="2574">IF(BW266-CA266&lt;0,0,BW266-CA266)</f>
        <v>0</v>
      </c>
      <c r="CF266" s="176">
        <f t="shared" si="2574"/>
        <v>0</v>
      </c>
      <c r="CG266" s="176">
        <f t="shared" si="2574"/>
        <v>0</v>
      </c>
      <c r="CH266" s="175">
        <f t="shared" si="65"/>
        <v>0</v>
      </c>
      <c r="CI266" s="173"/>
      <c r="CJ266" s="173"/>
      <c r="CK266" s="173"/>
      <c r="CL266" s="173"/>
      <c r="CM266" s="173"/>
      <c r="CN266" s="175">
        <f t="shared" si="66"/>
        <v>0</v>
      </c>
      <c r="CO266" s="173"/>
      <c r="CP266" s="173"/>
      <c r="CQ266" s="177">
        <f t="shared" ref="CQ266:CR266" si="2575">SUM(E266,AI266,BM266)</f>
        <v>0</v>
      </c>
      <c r="CR266" s="176">
        <f t="shared" si="2575"/>
        <v>0</v>
      </c>
      <c r="CS266" s="174" t="str">
        <f t="shared" si="33"/>
        <v>-</v>
      </c>
      <c r="CT266" s="176">
        <f t="shared" ref="CT266:CX266" si="2576">SUM(H266,AL266,BP266)</f>
        <v>0</v>
      </c>
      <c r="CU266" s="176">
        <f t="shared" si="2576"/>
        <v>0</v>
      </c>
      <c r="CV266" s="176">
        <f t="shared" si="2576"/>
        <v>0</v>
      </c>
      <c r="CW266" s="176">
        <f t="shared" si="2576"/>
        <v>0</v>
      </c>
      <c r="CX266" s="176">
        <f t="shared" si="2576"/>
        <v>0</v>
      </c>
      <c r="CY266" s="174" t="str">
        <f t="shared" si="19"/>
        <v>-</v>
      </c>
      <c r="CZ266" s="176">
        <f t="shared" ref="CZ266:DC266" si="2577">SUM(N266,AR266,BV266)</f>
        <v>0</v>
      </c>
      <c r="DA266" s="176">
        <f t="shared" si="2577"/>
        <v>0</v>
      </c>
      <c r="DB266" s="176">
        <f t="shared" si="2577"/>
        <v>0</v>
      </c>
      <c r="DC266" s="176">
        <f t="shared" si="2577"/>
        <v>0</v>
      </c>
      <c r="DD266" s="175">
        <f t="shared" si="36"/>
        <v>0</v>
      </c>
      <c r="DE266" s="176">
        <f t="shared" ref="DE266:DG266" si="2578">SUM(S266,AW266,CA266)</f>
        <v>0</v>
      </c>
      <c r="DF266" s="176">
        <f t="shared" si="2578"/>
        <v>0</v>
      </c>
      <c r="DG266" s="176">
        <f t="shared" si="2578"/>
        <v>0</v>
      </c>
      <c r="DH266" s="175">
        <f t="shared" si="38"/>
        <v>0</v>
      </c>
      <c r="DI266" s="176">
        <f t="shared" ref="DI266:DK266" si="2579">IF(DA266-DE266&lt;0,0,DA266-DE266)</f>
        <v>0</v>
      </c>
      <c r="DJ266" s="176">
        <f t="shared" si="2579"/>
        <v>0</v>
      </c>
      <c r="DK266" s="176">
        <f t="shared" si="2579"/>
        <v>0</v>
      </c>
      <c r="DL266" s="175">
        <f t="shared" si="40"/>
        <v>0</v>
      </c>
      <c r="DM266" s="176">
        <f t="shared" ref="DM266:DQ266" si="2580">SUM(AA266,BE266,CI266)</f>
        <v>0</v>
      </c>
      <c r="DN266" s="176">
        <f t="shared" si="2580"/>
        <v>0</v>
      </c>
      <c r="DO266" s="176">
        <f t="shared" si="2580"/>
        <v>0</v>
      </c>
      <c r="DP266" s="176">
        <f t="shared" si="2580"/>
        <v>0</v>
      </c>
      <c r="DQ266" s="176">
        <f t="shared" si="2580"/>
        <v>0</v>
      </c>
      <c r="DR266" s="175">
        <f t="shared" si="42"/>
        <v>0</v>
      </c>
      <c r="DS266" s="176">
        <f t="shared" ref="DS266:DT266" si="2581">SUM(AG266,BK266,CO266)</f>
        <v>0</v>
      </c>
      <c r="DT266" s="176">
        <f t="shared" si="2581"/>
        <v>0</v>
      </c>
      <c r="DU266" s="342"/>
    </row>
    <row r="267" ht="19.5" customHeight="1">
      <c r="A267" s="182">
        <f t="shared" si="1561"/>
        <v>248</v>
      </c>
      <c r="B267" s="179"/>
      <c r="C267" s="312"/>
      <c r="D267" s="313"/>
      <c r="E267" s="172"/>
      <c r="F267" s="173"/>
      <c r="G267" s="174" t="str">
        <f t="shared" si="543"/>
        <v>-</v>
      </c>
      <c r="H267" s="173"/>
      <c r="I267" s="173"/>
      <c r="J267" s="173"/>
      <c r="K267" s="173"/>
      <c r="L267" s="173"/>
      <c r="M267" s="174" t="str">
        <f t="shared" si="544"/>
        <v>-</v>
      </c>
      <c r="N267" s="173"/>
      <c r="O267" s="173"/>
      <c r="P267" s="173"/>
      <c r="Q267" s="173"/>
      <c r="R267" s="175">
        <f t="shared" si="545"/>
        <v>0</v>
      </c>
      <c r="S267" s="173"/>
      <c r="T267" s="173"/>
      <c r="U267" s="173"/>
      <c r="V267" s="175">
        <f t="shared" si="546"/>
        <v>0</v>
      </c>
      <c r="W267" s="176">
        <f t="shared" ref="W267:Y267" si="2582">IF(O267-S267&lt;0,0,O267-S267)</f>
        <v>0</v>
      </c>
      <c r="X267" s="176">
        <f t="shared" si="2582"/>
        <v>0</v>
      </c>
      <c r="Y267" s="176">
        <f t="shared" si="2582"/>
        <v>0</v>
      </c>
      <c r="Z267" s="175">
        <f t="shared" si="548"/>
        <v>0</v>
      </c>
      <c r="AA267" s="173"/>
      <c r="AB267" s="173"/>
      <c r="AC267" s="173"/>
      <c r="AD267" s="173"/>
      <c r="AE267" s="173"/>
      <c r="AF267" s="175">
        <f t="shared" si="549"/>
        <v>0</v>
      </c>
      <c r="AG267" s="173"/>
      <c r="AH267" s="173"/>
      <c r="AI267" s="172"/>
      <c r="AJ267" s="173"/>
      <c r="AK267" s="174" t="str">
        <f t="shared" si="12"/>
        <v>-</v>
      </c>
      <c r="AL267" s="173"/>
      <c r="AM267" s="173"/>
      <c r="AN267" s="173"/>
      <c r="AO267" s="173"/>
      <c r="AP267" s="173"/>
      <c r="AQ267" s="174" t="str">
        <f t="shared" si="13"/>
        <v>-</v>
      </c>
      <c r="AR267" s="155" t="str">
        <f t="shared" si="901"/>
        <v/>
      </c>
      <c r="AS267" s="173"/>
      <c r="AT267" s="173"/>
      <c r="AU267" s="173"/>
      <c r="AV267" s="175">
        <f t="shared" si="28"/>
        <v>0</v>
      </c>
      <c r="AW267" s="173"/>
      <c r="AX267" s="173"/>
      <c r="AY267" s="173"/>
      <c r="AZ267" s="175">
        <f t="shared" si="29"/>
        <v>0</v>
      </c>
      <c r="BA267" s="176">
        <f t="shared" ref="BA267:BC267" si="2583">IF(AS267-AW267&lt;0,0,AS267-AW267)</f>
        <v>0</v>
      </c>
      <c r="BB267" s="176">
        <f t="shared" si="2583"/>
        <v>0</v>
      </c>
      <c r="BC267" s="176">
        <f t="shared" si="2583"/>
        <v>0</v>
      </c>
      <c r="BD267" s="175">
        <f t="shared" si="59"/>
        <v>0</v>
      </c>
      <c r="BE267" s="173"/>
      <c r="BF267" s="173"/>
      <c r="BG267" s="173"/>
      <c r="BH267" s="173"/>
      <c r="BI267" s="173"/>
      <c r="BJ267" s="175">
        <f t="shared" si="30"/>
        <v>0</v>
      </c>
      <c r="BK267" s="173"/>
      <c r="BL267" s="173"/>
      <c r="BM267" s="172"/>
      <c r="BN267" s="173"/>
      <c r="BO267" s="174" t="str">
        <f t="shared" si="60"/>
        <v>-</v>
      </c>
      <c r="BP267" s="173"/>
      <c r="BQ267" s="173"/>
      <c r="BR267" s="173"/>
      <c r="BS267" s="173"/>
      <c r="BT267" s="173"/>
      <c r="BU267" s="174" t="str">
        <f t="shared" si="61"/>
        <v>-</v>
      </c>
      <c r="BV267" s="173"/>
      <c r="BW267" s="173"/>
      <c r="BX267" s="173"/>
      <c r="BY267" s="173"/>
      <c r="BZ267" s="175">
        <f t="shared" si="62"/>
        <v>0</v>
      </c>
      <c r="CA267" s="173"/>
      <c r="CB267" s="173"/>
      <c r="CC267" s="173"/>
      <c r="CD267" s="175">
        <f t="shared" si="63"/>
        <v>0</v>
      </c>
      <c r="CE267" s="176">
        <f t="shared" ref="CE267:CG267" si="2584">IF(BW267-CA267&lt;0,0,BW267-CA267)</f>
        <v>0</v>
      </c>
      <c r="CF267" s="176">
        <f t="shared" si="2584"/>
        <v>0</v>
      </c>
      <c r="CG267" s="176">
        <f t="shared" si="2584"/>
        <v>0</v>
      </c>
      <c r="CH267" s="175">
        <f t="shared" si="65"/>
        <v>0</v>
      </c>
      <c r="CI267" s="173"/>
      <c r="CJ267" s="173"/>
      <c r="CK267" s="173"/>
      <c r="CL267" s="173"/>
      <c r="CM267" s="173"/>
      <c r="CN267" s="175">
        <f t="shared" si="66"/>
        <v>0</v>
      </c>
      <c r="CO267" s="173"/>
      <c r="CP267" s="173"/>
      <c r="CQ267" s="177">
        <f t="shared" ref="CQ267:CR267" si="2585">SUM(E267,AI267,BM267)</f>
        <v>0</v>
      </c>
      <c r="CR267" s="176">
        <f t="shared" si="2585"/>
        <v>0</v>
      </c>
      <c r="CS267" s="174" t="str">
        <f t="shared" si="33"/>
        <v>-</v>
      </c>
      <c r="CT267" s="176">
        <f t="shared" ref="CT267:CX267" si="2586">SUM(H267,AL267,BP267)</f>
        <v>0</v>
      </c>
      <c r="CU267" s="176">
        <f t="shared" si="2586"/>
        <v>0</v>
      </c>
      <c r="CV267" s="176">
        <f t="shared" si="2586"/>
        <v>0</v>
      </c>
      <c r="CW267" s="176">
        <f t="shared" si="2586"/>
        <v>0</v>
      </c>
      <c r="CX267" s="176">
        <f t="shared" si="2586"/>
        <v>0</v>
      </c>
      <c r="CY267" s="174" t="str">
        <f t="shared" si="19"/>
        <v>-</v>
      </c>
      <c r="CZ267" s="176">
        <f t="shared" ref="CZ267:DC267" si="2587">SUM(N267,AR267,BV267)</f>
        <v>0</v>
      </c>
      <c r="DA267" s="176">
        <f t="shared" si="2587"/>
        <v>0</v>
      </c>
      <c r="DB267" s="176">
        <f t="shared" si="2587"/>
        <v>0</v>
      </c>
      <c r="DC267" s="176">
        <f t="shared" si="2587"/>
        <v>0</v>
      </c>
      <c r="DD267" s="175">
        <f t="shared" si="36"/>
        <v>0</v>
      </c>
      <c r="DE267" s="176">
        <f t="shared" ref="DE267:DG267" si="2588">SUM(S267,AW267,CA267)</f>
        <v>0</v>
      </c>
      <c r="DF267" s="176">
        <f t="shared" si="2588"/>
        <v>0</v>
      </c>
      <c r="DG267" s="176">
        <f t="shared" si="2588"/>
        <v>0</v>
      </c>
      <c r="DH267" s="175">
        <f t="shared" si="38"/>
        <v>0</v>
      </c>
      <c r="DI267" s="176">
        <f t="shared" ref="DI267:DK267" si="2589">IF(DA267-DE267&lt;0,0,DA267-DE267)</f>
        <v>0</v>
      </c>
      <c r="DJ267" s="176">
        <f t="shared" si="2589"/>
        <v>0</v>
      </c>
      <c r="DK267" s="176">
        <f t="shared" si="2589"/>
        <v>0</v>
      </c>
      <c r="DL267" s="175">
        <f t="shared" si="40"/>
        <v>0</v>
      </c>
      <c r="DM267" s="176">
        <f t="shared" ref="DM267:DQ267" si="2590">SUM(AA267,BE267,CI267)</f>
        <v>0</v>
      </c>
      <c r="DN267" s="176">
        <f t="shared" si="2590"/>
        <v>0</v>
      </c>
      <c r="DO267" s="176">
        <f t="shared" si="2590"/>
        <v>0</v>
      </c>
      <c r="DP267" s="176">
        <f t="shared" si="2590"/>
        <v>0</v>
      </c>
      <c r="DQ267" s="176">
        <f t="shared" si="2590"/>
        <v>0</v>
      </c>
      <c r="DR267" s="175">
        <f t="shared" si="42"/>
        <v>0</v>
      </c>
      <c r="DS267" s="176">
        <f t="shared" ref="DS267:DT267" si="2591">SUM(AG267,BK267,CO267)</f>
        <v>0</v>
      </c>
      <c r="DT267" s="176">
        <f t="shared" si="2591"/>
        <v>0</v>
      </c>
      <c r="DU267" s="342"/>
    </row>
    <row r="268" ht="19.5" customHeight="1">
      <c r="A268" s="182">
        <f t="shared" si="1561"/>
        <v>249</v>
      </c>
      <c r="B268" s="179"/>
      <c r="C268" s="312"/>
      <c r="D268" s="313"/>
      <c r="E268" s="172"/>
      <c r="F268" s="173"/>
      <c r="G268" s="174" t="str">
        <f t="shared" si="543"/>
        <v>-</v>
      </c>
      <c r="H268" s="173"/>
      <c r="I268" s="173"/>
      <c r="J268" s="173"/>
      <c r="K268" s="173"/>
      <c r="L268" s="173"/>
      <c r="M268" s="174" t="str">
        <f t="shared" si="544"/>
        <v>-</v>
      </c>
      <c r="N268" s="173"/>
      <c r="O268" s="173"/>
      <c r="P268" s="173"/>
      <c r="Q268" s="173"/>
      <c r="R268" s="175">
        <f t="shared" si="545"/>
        <v>0</v>
      </c>
      <c r="S268" s="173"/>
      <c r="T268" s="173"/>
      <c r="U268" s="173"/>
      <c r="V268" s="175">
        <f t="shared" si="546"/>
        <v>0</v>
      </c>
      <c r="W268" s="176">
        <f t="shared" ref="W268:Y268" si="2592">IF(O268-S268&lt;0,0,O268-S268)</f>
        <v>0</v>
      </c>
      <c r="X268" s="176">
        <f t="shared" si="2592"/>
        <v>0</v>
      </c>
      <c r="Y268" s="176">
        <f t="shared" si="2592"/>
        <v>0</v>
      </c>
      <c r="Z268" s="175">
        <f t="shared" si="548"/>
        <v>0</v>
      </c>
      <c r="AA268" s="173"/>
      <c r="AB268" s="173"/>
      <c r="AC268" s="173"/>
      <c r="AD268" s="173"/>
      <c r="AE268" s="173"/>
      <c r="AF268" s="175">
        <f t="shared" si="549"/>
        <v>0</v>
      </c>
      <c r="AG268" s="173"/>
      <c r="AH268" s="173"/>
      <c r="AI268" s="172"/>
      <c r="AJ268" s="173"/>
      <c r="AK268" s="174" t="str">
        <f t="shared" si="12"/>
        <v>-</v>
      </c>
      <c r="AL268" s="173"/>
      <c r="AM268" s="173"/>
      <c r="AN268" s="173"/>
      <c r="AO268" s="173"/>
      <c r="AP268" s="173"/>
      <c r="AQ268" s="174" t="str">
        <f t="shared" si="13"/>
        <v>-</v>
      </c>
      <c r="AR268" s="155" t="str">
        <f t="shared" si="901"/>
        <v/>
      </c>
      <c r="AS268" s="173"/>
      <c r="AT268" s="173"/>
      <c r="AU268" s="173"/>
      <c r="AV268" s="175">
        <f t="shared" si="28"/>
        <v>0</v>
      </c>
      <c r="AW268" s="173"/>
      <c r="AX268" s="173"/>
      <c r="AY268" s="173"/>
      <c r="AZ268" s="175">
        <f t="shared" si="29"/>
        <v>0</v>
      </c>
      <c r="BA268" s="176">
        <f t="shared" ref="BA268:BC268" si="2593">IF(AS268-AW268&lt;0,0,AS268-AW268)</f>
        <v>0</v>
      </c>
      <c r="BB268" s="176">
        <f t="shared" si="2593"/>
        <v>0</v>
      </c>
      <c r="BC268" s="176">
        <f t="shared" si="2593"/>
        <v>0</v>
      </c>
      <c r="BD268" s="175">
        <f t="shared" si="59"/>
        <v>0</v>
      </c>
      <c r="BE268" s="173"/>
      <c r="BF268" s="173"/>
      <c r="BG268" s="173"/>
      <c r="BH268" s="173"/>
      <c r="BI268" s="173"/>
      <c r="BJ268" s="175">
        <f t="shared" si="30"/>
        <v>0</v>
      </c>
      <c r="BK268" s="173"/>
      <c r="BL268" s="173"/>
      <c r="BM268" s="172"/>
      <c r="BN268" s="173"/>
      <c r="BO268" s="174" t="str">
        <f t="shared" si="60"/>
        <v>-</v>
      </c>
      <c r="BP268" s="173"/>
      <c r="BQ268" s="173"/>
      <c r="BR268" s="173"/>
      <c r="BS268" s="173"/>
      <c r="BT268" s="173"/>
      <c r="BU268" s="174" t="str">
        <f t="shared" si="61"/>
        <v>-</v>
      </c>
      <c r="BV268" s="173"/>
      <c r="BW268" s="173"/>
      <c r="BX268" s="173"/>
      <c r="BY268" s="173"/>
      <c r="BZ268" s="175">
        <f t="shared" si="62"/>
        <v>0</v>
      </c>
      <c r="CA268" s="173"/>
      <c r="CB268" s="173"/>
      <c r="CC268" s="173"/>
      <c r="CD268" s="175">
        <f t="shared" si="63"/>
        <v>0</v>
      </c>
      <c r="CE268" s="176">
        <f t="shared" ref="CE268:CG268" si="2594">IF(BW268-CA268&lt;0,0,BW268-CA268)</f>
        <v>0</v>
      </c>
      <c r="CF268" s="176">
        <f t="shared" si="2594"/>
        <v>0</v>
      </c>
      <c r="CG268" s="176">
        <f t="shared" si="2594"/>
        <v>0</v>
      </c>
      <c r="CH268" s="175">
        <f t="shared" si="65"/>
        <v>0</v>
      </c>
      <c r="CI268" s="173"/>
      <c r="CJ268" s="173"/>
      <c r="CK268" s="173"/>
      <c r="CL268" s="173"/>
      <c r="CM268" s="173"/>
      <c r="CN268" s="175">
        <f t="shared" si="66"/>
        <v>0</v>
      </c>
      <c r="CO268" s="173"/>
      <c r="CP268" s="173"/>
      <c r="CQ268" s="177">
        <f t="shared" ref="CQ268:CR268" si="2595">SUM(E268,AI268,BM268)</f>
        <v>0</v>
      </c>
      <c r="CR268" s="176">
        <f t="shared" si="2595"/>
        <v>0</v>
      </c>
      <c r="CS268" s="174" t="str">
        <f t="shared" si="33"/>
        <v>-</v>
      </c>
      <c r="CT268" s="176">
        <f t="shared" ref="CT268:CX268" si="2596">SUM(H268,AL268,BP268)</f>
        <v>0</v>
      </c>
      <c r="CU268" s="176">
        <f t="shared" si="2596"/>
        <v>0</v>
      </c>
      <c r="CV268" s="176">
        <f t="shared" si="2596"/>
        <v>0</v>
      </c>
      <c r="CW268" s="176">
        <f t="shared" si="2596"/>
        <v>0</v>
      </c>
      <c r="CX268" s="176">
        <f t="shared" si="2596"/>
        <v>0</v>
      </c>
      <c r="CY268" s="174" t="str">
        <f t="shared" si="19"/>
        <v>-</v>
      </c>
      <c r="CZ268" s="176">
        <f t="shared" ref="CZ268:DC268" si="2597">SUM(N268,AR268,BV268)</f>
        <v>0</v>
      </c>
      <c r="DA268" s="176">
        <f t="shared" si="2597"/>
        <v>0</v>
      </c>
      <c r="DB268" s="176">
        <f t="shared" si="2597"/>
        <v>0</v>
      </c>
      <c r="DC268" s="176">
        <f t="shared" si="2597"/>
        <v>0</v>
      </c>
      <c r="DD268" s="175">
        <f t="shared" si="36"/>
        <v>0</v>
      </c>
      <c r="DE268" s="176">
        <f t="shared" ref="DE268:DG268" si="2598">SUM(S268,AW268,CA268)</f>
        <v>0</v>
      </c>
      <c r="DF268" s="176">
        <f t="shared" si="2598"/>
        <v>0</v>
      </c>
      <c r="DG268" s="176">
        <f t="shared" si="2598"/>
        <v>0</v>
      </c>
      <c r="DH268" s="175">
        <f t="shared" si="38"/>
        <v>0</v>
      </c>
      <c r="DI268" s="176">
        <f t="shared" ref="DI268:DK268" si="2599">IF(DA268-DE268&lt;0,0,DA268-DE268)</f>
        <v>0</v>
      </c>
      <c r="DJ268" s="176">
        <f t="shared" si="2599"/>
        <v>0</v>
      </c>
      <c r="DK268" s="176">
        <f t="shared" si="2599"/>
        <v>0</v>
      </c>
      <c r="DL268" s="175">
        <f t="shared" si="40"/>
        <v>0</v>
      </c>
      <c r="DM268" s="176">
        <f t="shared" ref="DM268:DQ268" si="2600">SUM(AA268,BE268,CI268)</f>
        <v>0</v>
      </c>
      <c r="DN268" s="176">
        <f t="shared" si="2600"/>
        <v>0</v>
      </c>
      <c r="DO268" s="176">
        <f t="shared" si="2600"/>
        <v>0</v>
      </c>
      <c r="DP268" s="176">
        <f t="shared" si="2600"/>
        <v>0</v>
      </c>
      <c r="DQ268" s="176">
        <f t="shared" si="2600"/>
        <v>0</v>
      </c>
      <c r="DR268" s="175">
        <f t="shared" si="42"/>
        <v>0</v>
      </c>
      <c r="DS268" s="176">
        <f t="shared" ref="DS268:DT268" si="2601">SUM(AG268,BK268,CO268)</f>
        <v>0</v>
      </c>
      <c r="DT268" s="176">
        <f t="shared" si="2601"/>
        <v>0</v>
      </c>
      <c r="DU268" s="342"/>
    </row>
    <row r="269" ht="19.5" customHeight="1">
      <c r="A269" s="182">
        <f t="shared" si="1561"/>
        <v>250</v>
      </c>
      <c r="B269" s="179"/>
      <c r="C269" s="312"/>
      <c r="D269" s="313"/>
      <c r="E269" s="172"/>
      <c r="F269" s="173"/>
      <c r="G269" s="174" t="str">
        <f t="shared" si="543"/>
        <v>-</v>
      </c>
      <c r="H269" s="173"/>
      <c r="I269" s="173"/>
      <c r="J269" s="173"/>
      <c r="K269" s="173"/>
      <c r="L269" s="173"/>
      <c r="M269" s="174" t="str">
        <f t="shared" si="544"/>
        <v>-</v>
      </c>
      <c r="N269" s="173"/>
      <c r="O269" s="173"/>
      <c r="P269" s="173"/>
      <c r="Q269" s="173"/>
      <c r="R269" s="175">
        <f t="shared" si="545"/>
        <v>0</v>
      </c>
      <c r="S269" s="173"/>
      <c r="T269" s="173"/>
      <c r="U269" s="173"/>
      <c r="V269" s="175">
        <f t="shared" si="546"/>
        <v>0</v>
      </c>
      <c r="W269" s="176">
        <f t="shared" ref="W269:Y269" si="2602">IF(O269-S269&lt;0,0,O269-S269)</f>
        <v>0</v>
      </c>
      <c r="X269" s="176">
        <f t="shared" si="2602"/>
        <v>0</v>
      </c>
      <c r="Y269" s="176">
        <f t="shared" si="2602"/>
        <v>0</v>
      </c>
      <c r="Z269" s="175">
        <f t="shared" si="548"/>
        <v>0</v>
      </c>
      <c r="AA269" s="173"/>
      <c r="AB269" s="173"/>
      <c r="AC269" s="173"/>
      <c r="AD269" s="173"/>
      <c r="AE269" s="173"/>
      <c r="AF269" s="175">
        <f t="shared" si="549"/>
        <v>0</v>
      </c>
      <c r="AG269" s="173"/>
      <c r="AH269" s="173"/>
      <c r="AI269" s="172"/>
      <c r="AJ269" s="173"/>
      <c r="AK269" s="174" t="str">
        <f t="shared" si="12"/>
        <v>-</v>
      </c>
      <c r="AL269" s="173"/>
      <c r="AM269" s="173"/>
      <c r="AN269" s="173"/>
      <c r="AO269" s="173"/>
      <c r="AP269" s="173"/>
      <c r="AQ269" s="174" t="str">
        <f t="shared" si="13"/>
        <v>-</v>
      </c>
      <c r="AR269" s="155" t="str">
        <f t="shared" si="901"/>
        <v/>
      </c>
      <c r="AS269" s="173"/>
      <c r="AT269" s="173"/>
      <c r="AU269" s="173"/>
      <c r="AV269" s="175">
        <f t="shared" si="28"/>
        <v>0</v>
      </c>
      <c r="AW269" s="173"/>
      <c r="AX269" s="173"/>
      <c r="AY269" s="173"/>
      <c r="AZ269" s="175">
        <f t="shared" si="29"/>
        <v>0</v>
      </c>
      <c r="BA269" s="176">
        <f t="shared" ref="BA269:BC269" si="2603">IF(AS269-AW269&lt;0,0,AS269-AW269)</f>
        <v>0</v>
      </c>
      <c r="BB269" s="176">
        <f t="shared" si="2603"/>
        <v>0</v>
      </c>
      <c r="BC269" s="176">
        <f t="shared" si="2603"/>
        <v>0</v>
      </c>
      <c r="BD269" s="175">
        <f t="shared" si="59"/>
        <v>0</v>
      </c>
      <c r="BE269" s="173"/>
      <c r="BF269" s="173"/>
      <c r="BG269" s="173"/>
      <c r="BH269" s="173"/>
      <c r="BI269" s="173"/>
      <c r="BJ269" s="175">
        <f t="shared" si="30"/>
        <v>0</v>
      </c>
      <c r="BK269" s="173"/>
      <c r="BL269" s="173"/>
      <c r="BM269" s="172"/>
      <c r="BN269" s="173"/>
      <c r="BO269" s="174" t="str">
        <f t="shared" si="60"/>
        <v>-</v>
      </c>
      <c r="BP269" s="173"/>
      <c r="BQ269" s="173"/>
      <c r="BR269" s="173"/>
      <c r="BS269" s="173"/>
      <c r="BT269" s="173"/>
      <c r="BU269" s="174" t="str">
        <f t="shared" si="61"/>
        <v>-</v>
      </c>
      <c r="BV269" s="173"/>
      <c r="BW269" s="173"/>
      <c r="BX269" s="173"/>
      <c r="BY269" s="173"/>
      <c r="BZ269" s="175">
        <f t="shared" si="62"/>
        <v>0</v>
      </c>
      <c r="CA269" s="173"/>
      <c r="CB269" s="173"/>
      <c r="CC269" s="173"/>
      <c r="CD269" s="175">
        <f t="shared" si="63"/>
        <v>0</v>
      </c>
      <c r="CE269" s="176">
        <f t="shared" ref="CE269:CG269" si="2604">IF(BW269-CA269&lt;0,0,BW269-CA269)</f>
        <v>0</v>
      </c>
      <c r="CF269" s="176">
        <f t="shared" si="2604"/>
        <v>0</v>
      </c>
      <c r="CG269" s="176">
        <f t="shared" si="2604"/>
        <v>0</v>
      </c>
      <c r="CH269" s="175">
        <f t="shared" si="65"/>
        <v>0</v>
      </c>
      <c r="CI269" s="173"/>
      <c r="CJ269" s="173"/>
      <c r="CK269" s="173"/>
      <c r="CL269" s="173"/>
      <c r="CM269" s="173"/>
      <c r="CN269" s="175">
        <f t="shared" si="66"/>
        <v>0</v>
      </c>
      <c r="CO269" s="173"/>
      <c r="CP269" s="173"/>
      <c r="CQ269" s="177">
        <f t="shared" ref="CQ269:CR269" si="2605">SUM(E269,AI269,BM269)</f>
        <v>0</v>
      </c>
      <c r="CR269" s="176">
        <f t="shared" si="2605"/>
        <v>0</v>
      </c>
      <c r="CS269" s="174" t="str">
        <f t="shared" si="33"/>
        <v>-</v>
      </c>
      <c r="CT269" s="176">
        <f t="shared" ref="CT269:CX269" si="2606">SUM(H269,AL269,BP269)</f>
        <v>0</v>
      </c>
      <c r="CU269" s="176">
        <f t="shared" si="2606"/>
        <v>0</v>
      </c>
      <c r="CV269" s="176">
        <f t="shared" si="2606"/>
        <v>0</v>
      </c>
      <c r="CW269" s="176">
        <f t="shared" si="2606"/>
        <v>0</v>
      </c>
      <c r="CX269" s="176">
        <f t="shared" si="2606"/>
        <v>0</v>
      </c>
      <c r="CY269" s="174" t="str">
        <f t="shared" si="19"/>
        <v>-</v>
      </c>
      <c r="CZ269" s="176">
        <f t="shared" ref="CZ269:DC269" si="2607">SUM(N269,AR269,BV269)</f>
        <v>0</v>
      </c>
      <c r="DA269" s="176">
        <f t="shared" si="2607"/>
        <v>0</v>
      </c>
      <c r="DB269" s="176">
        <f t="shared" si="2607"/>
        <v>0</v>
      </c>
      <c r="DC269" s="176">
        <f t="shared" si="2607"/>
        <v>0</v>
      </c>
      <c r="DD269" s="175">
        <f t="shared" si="36"/>
        <v>0</v>
      </c>
      <c r="DE269" s="176">
        <f t="shared" ref="DE269:DG269" si="2608">SUM(S269,AW269,CA269)</f>
        <v>0</v>
      </c>
      <c r="DF269" s="176">
        <f t="shared" si="2608"/>
        <v>0</v>
      </c>
      <c r="DG269" s="176">
        <f t="shared" si="2608"/>
        <v>0</v>
      </c>
      <c r="DH269" s="175">
        <f t="shared" si="38"/>
        <v>0</v>
      </c>
      <c r="DI269" s="176">
        <f t="shared" ref="DI269:DK269" si="2609">IF(DA269-DE269&lt;0,0,DA269-DE269)</f>
        <v>0</v>
      </c>
      <c r="DJ269" s="176">
        <f t="shared" si="2609"/>
        <v>0</v>
      </c>
      <c r="DK269" s="176">
        <f t="shared" si="2609"/>
        <v>0</v>
      </c>
      <c r="DL269" s="175">
        <f t="shared" si="40"/>
        <v>0</v>
      </c>
      <c r="DM269" s="176">
        <f t="shared" ref="DM269:DQ269" si="2610">SUM(AA269,BE269,CI269)</f>
        <v>0</v>
      </c>
      <c r="DN269" s="176">
        <f t="shared" si="2610"/>
        <v>0</v>
      </c>
      <c r="DO269" s="176">
        <f t="shared" si="2610"/>
        <v>0</v>
      </c>
      <c r="DP269" s="176">
        <f t="shared" si="2610"/>
        <v>0</v>
      </c>
      <c r="DQ269" s="176">
        <f t="shared" si="2610"/>
        <v>0</v>
      </c>
      <c r="DR269" s="175">
        <f t="shared" si="42"/>
        <v>0</v>
      </c>
      <c r="DS269" s="176">
        <f t="shared" ref="DS269:DT269" si="2611">SUM(AG269,BK269,CO269)</f>
        <v>0</v>
      </c>
      <c r="DT269" s="176">
        <f t="shared" si="2611"/>
        <v>0</v>
      </c>
      <c r="DU269" s="342"/>
    </row>
    <row r="270" ht="19.5" customHeight="1">
      <c r="A270" s="182">
        <f t="shared" si="1561"/>
        <v>251</v>
      </c>
      <c r="B270" s="179"/>
      <c r="C270" s="312"/>
      <c r="D270" s="313"/>
      <c r="E270" s="172"/>
      <c r="F270" s="173"/>
      <c r="G270" s="174" t="str">
        <f t="shared" si="543"/>
        <v>-</v>
      </c>
      <c r="H270" s="173"/>
      <c r="I270" s="173"/>
      <c r="J270" s="173"/>
      <c r="K270" s="173"/>
      <c r="L270" s="173"/>
      <c r="M270" s="174" t="str">
        <f t="shared" si="544"/>
        <v>-</v>
      </c>
      <c r="N270" s="173"/>
      <c r="O270" s="173"/>
      <c r="P270" s="173"/>
      <c r="Q270" s="173"/>
      <c r="R270" s="175">
        <f t="shared" si="545"/>
        <v>0</v>
      </c>
      <c r="S270" s="173"/>
      <c r="T270" s="173"/>
      <c r="U270" s="173"/>
      <c r="V270" s="175">
        <f t="shared" si="546"/>
        <v>0</v>
      </c>
      <c r="W270" s="176">
        <f t="shared" ref="W270:Y270" si="2612">IF(O270-S270&lt;0,0,O270-S270)</f>
        <v>0</v>
      </c>
      <c r="X270" s="176">
        <f t="shared" si="2612"/>
        <v>0</v>
      </c>
      <c r="Y270" s="176">
        <f t="shared" si="2612"/>
        <v>0</v>
      </c>
      <c r="Z270" s="175">
        <f t="shared" si="548"/>
        <v>0</v>
      </c>
      <c r="AA270" s="173"/>
      <c r="AB270" s="173"/>
      <c r="AC270" s="173"/>
      <c r="AD270" s="173"/>
      <c r="AE270" s="173"/>
      <c r="AF270" s="175">
        <f t="shared" si="549"/>
        <v>0</v>
      </c>
      <c r="AG270" s="173"/>
      <c r="AH270" s="173"/>
      <c r="AI270" s="172"/>
      <c r="AJ270" s="173"/>
      <c r="AK270" s="174" t="str">
        <f t="shared" si="12"/>
        <v>-</v>
      </c>
      <c r="AL270" s="173"/>
      <c r="AM270" s="173"/>
      <c r="AN270" s="173"/>
      <c r="AO270" s="173"/>
      <c r="AP270" s="173"/>
      <c r="AQ270" s="174" t="str">
        <f t="shared" si="13"/>
        <v>-</v>
      </c>
      <c r="AR270" s="155" t="str">
        <f t="shared" si="901"/>
        <v/>
      </c>
      <c r="AS270" s="173"/>
      <c r="AT270" s="173"/>
      <c r="AU270" s="173"/>
      <c r="AV270" s="175">
        <f t="shared" si="28"/>
        <v>0</v>
      </c>
      <c r="AW270" s="173"/>
      <c r="AX270" s="173"/>
      <c r="AY270" s="173"/>
      <c r="AZ270" s="175">
        <f t="shared" si="29"/>
        <v>0</v>
      </c>
      <c r="BA270" s="176">
        <f t="shared" ref="BA270:BC270" si="2613">IF(AS270-AW270&lt;0,0,AS270-AW270)</f>
        <v>0</v>
      </c>
      <c r="BB270" s="176">
        <f t="shared" si="2613"/>
        <v>0</v>
      </c>
      <c r="BC270" s="176">
        <f t="shared" si="2613"/>
        <v>0</v>
      </c>
      <c r="BD270" s="175">
        <f t="shared" si="59"/>
        <v>0</v>
      </c>
      <c r="BE270" s="173"/>
      <c r="BF270" s="173"/>
      <c r="BG270" s="173"/>
      <c r="BH270" s="173"/>
      <c r="BI270" s="173"/>
      <c r="BJ270" s="175">
        <f t="shared" si="30"/>
        <v>0</v>
      </c>
      <c r="BK270" s="173"/>
      <c r="BL270" s="173"/>
      <c r="BM270" s="172"/>
      <c r="BN270" s="173"/>
      <c r="BO270" s="174" t="str">
        <f t="shared" si="60"/>
        <v>-</v>
      </c>
      <c r="BP270" s="173"/>
      <c r="BQ270" s="173"/>
      <c r="BR270" s="173"/>
      <c r="BS270" s="173"/>
      <c r="BT270" s="173"/>
      <c r="BU270" s="174" t="str">
        <f t="shared" si="61"/>
        <v>-</v>
      </c>
      <c r="BV270" s="173"/>
      <c r="BW270" s="173"/>
      <c r="BX270" s="173"/>
      <c r="BY270" s="173"/>
      <c r="BZ270" s="175">
        <f t="shared" si="62"/>
        <v>0</v>
      </c>
      <c r="CA270" s="173"/>
      <c r="CB270" s="173"/>
      <c r="CC270" s="173"/>
      <c r="CD270" s="175">
        <f t="shared" si="63"/>
        <v>0</v>
      </c>
      <c r="CE270" s="176">
        <f t="shared" ref="CE270:CG270" si="2614">IF(BW270-CA270&lt;0,0,BW270-CA270)</f>
        <v>0</v>
      </c>
      <c r="CF270" s="176">
        <f t="shared" si="2614"/>
        <v>0</v>
      </c>
      <c r="CG270" s="176">
        <f t="shared" si="2614"/>
        <v>0</v>
      </c>
      <c r="CH270" s="175">
        <f t="shared" si="65"/>
        <v>0</v>
      </c>
      <c r="CI270" s="173"/>
      <c r="CJ270" s="173"/>
      <c r="CK270" s="173"/>
      <c r="CL270" s="173"/>
      <c r="CM270" s="173"/>
      <c r="CN270" s="175">
        <f t="shared" si="66"/>
        <v>0</v>
      </c>
      <c r="CO270" s="173"/>
      <c r="CP270" s="173"/>
      <c r="CQ270" s="177">
        <f t="shared" ref="CQ270:CR270" si="2615">SUM(E270,AI270,BM270)</f>
        <v>0</v>
      </c>
      <c r="CR270" s="176">
        <f t="shared" si="2615"/>
        <v>0</v>
      </c>
      <c r="CS270" s="174" t="str">
        <f t="shared" si="33"/>
        <v>-</v>
      </c>
      <c r="CT270" s="176">
        <f t="shared" ref="CT270:CX270" si="2616">SUM(H270,AL270,BP270)</f>
        <v>0</v>
      </c>
      <c r="CU270" s="176">
        <f t="shared" si="2616"/>
        <v>0</v>
      </c>
      <c r="CV270" s="176">
        <f t="shared" si="2616"/>
        <v>0</v>
      </c>
      <c r="CW270" s="176">
        <f t="shared" si="2616"/>
        <v>0</v>
      </c>
      <c r="CX270" s="176">
        <f t="shared" si="2616"/>
        <v>0</v>
      </c>
      <c r="CY270" s="174" t="str">
        <f t="shared" si="19"/>
        <v>-</v>
      </c>
      <c r="CZ270" s="176">
        <f t="shared" ref="CZ270:DC270" si="2617">SUM(N270,AR270,BV270)</f>
        <v>0</v>
      </c>
      <c r="DA270" s="176">
        <f t="shared" si="2617"/>
        <v>0</v>
      </c>
      <c r="DB270" s="176">
        <f t="shared" si="2617"/>
        <v>0</v>
      </c>
      <c r="DC270" s="176">
        <f t="shared" si="2617"/>
        <v>0</v>
      </c>
      <c r="DD270" s="175">
        <f t="shared" si="36"/>
        <v>0</v>
      </c>
      <c r="DE270" s="176">
        <f t="shared" ref="DE270:DG270" si="2618">SUM(S270,AW270,CA270)</f>
        <v>0</v>
      </c>
      <c r="DF270" s="176">
        <f t="shared" si="2618"/>
        <v>0</v>
      </c>
      <c r="DG270" s="176">
        <f t="shared" si="2618"/>
        <v>0</v>
      </c>
      <c r="DH270" s="175">
        <f t="shared" si="38"/>
        <v>0</v>
      </c>
      <c r="DI270" s="176">
        <f t="shared" ref="DI270:DK270" si="2619">IF(DA270-DE270&lt;0,0,DA270-DE270)</f>
        <v>0</v>
      </c>
      <c r="DJ270" s="176">
        <f t="shared" si="2619"/>
        <v>0</v>
      </c>
      <c r="DK270" s="176">
        <f t="shared" si="2619"/>
        <v>0</v>
      </c>
      <c r="DL270" s="175">
        <f t="shared" si="40"/>
        <v>0</v>
      </c>
      <c r="DM270" s="176">
        <f t="shared" ref="DM270:DQ270" si="2620">SUM(AA270,BE270,CI270)</f>
        <v>0</v>
      </c>
      <c r="DN270" s="176">
        <f t="shared" si="2620"/>
        <v>0</v>
      </c>
      <c r="DO270" s="176">
        <f t="shared" si="2620"/>
        <v>0</v>
      </c>
      <c r="DP270" s="176">
        <f t="shared" si="2620"/>
        <v>0</v>
      </c>
      <c r="DQ270" s="176">
        <f t="shared" si="2620"/>
        <v>0</v>
      </c>
      <c r="DR270" s="175">
        <f t="shared" si="42"/>
        <v>0</v>
      </c>
      <c r="DS270" s="176">
        <f t="shared" ref="DS270:DT270" si="2621">SUM(AG270,BK270,CO270)</f>
        <v>0</v>
      </c>
      <c r="DT270" s="176">
        <f t="shared" si="2621"/>
        <v>0</v>
      </c>
      <c r="DU270" s="342"/>
    </row>
    <row r="271" ht="19.5" customHeight="1">
      <c r="A271" s="182">
        <f t="shared" si="1561"/>
        <v>252</v>
      </c>
      <c r="B271" s="179"/>
      <c r="C271" s="312"/>
      <c r="D271" s="313"/>
      <c r="E271" s="172"/>
      <c r="F271" s="173"/>
      <c r="G271" s="174" t="str">
        <f t="shared" si="543"/>
        <v>-</v>
      </c>
      <c r="H271" s="173"/>
      <c r="I271" s="173"/>
      <c r="J271" s="173"/>
      <c r="K271" s="173"/>
      <c r="L271" s="173"/>
      <c r="M271" s="174" t="str">
        <f t="shared" si="544"/>
        <v>-</v>
      </c>
      <c r="N271" s="173"/>
      <c r="O271" s="173"/>
      <c r="P271" s="173"/>
      <c r="Q271" s="173"/>
      <c r="R271" s="175">
        <f t="shared" si="545"/>
        <v>0</v>
      </c>
      <c r="S271" s="173"/>
      <c r="T271" s="173"/>
      <c r="U271" s="173"/>
      <c r="V271" s="175">
        <f t="shared" si="546"/>
        <v>0</v>
      </c>
      <c r="W271" s="176">
        <f t="shared" ref="W271:Y271" si="2622">IF(O271-S271&lt;0,0,O271-S271)</f>
        <v>0</v>
      </c>
      <c r="X271" s="176">
        <f t="shared" si="2622"/>
        <v>0</v>
      </c>
      <c r="Y271" s="176">
        <f t="shared" si="2622"/>
        <v>0</v>
      </c>
      <c r="Z271" s="175">
        <f t="shared" si="548"/>
        <v>0</v>
      </c>
      <c r="AA271" s="173"/>
      <c r="AB271" s="173"/>
      <c r="AC271" s="173"/>
      <c r="AD271" s="173"/>
      <c r="AE271" s="173"/>
      <c r="AF271" s="175">
        <f t="shared" si="549"/>
        <v>0</v>
      </c>
      <c r="AG271" s="173"/>
      <c r="AH271" s="173"/>
      <c r="AI271" s="172"/>
      <c r="AJ271" s="173"/>
      <c r="AK271" s="174" t="str">
        <f t="shared" si="12"/>
        <v>-</v>
      </c>
      <c r="AL271" s="173"/>
      <c r="AM271" s="173"/>
      <c r="AN271" s="173"/>
      <c r="AO271" s="173"/>
      <c r="AP271" s="173"/>
      <c r="AQ271" s="174" t="str">
        <f t="shared" si="13"/>
        <v>-</v>
      </c>
      <c r="AR271" s="155" t="str">
        <f t="shared" si="901"/>
        <v/>
      </c>
      <c r="AS271" s="173"/>
      <c r="AT271" s="173"/>
      <c r="AU271" s="173"/>
      <c r="AV271" s="175">
        <f t="shared" si="28"/>
        <v>0</v>
      </c>
      <c r="AW271" s="173"/>
      <c r="AX271" s="173"/>
      <c r="AY271" s="173"/>
      <c r="AZ271" s="175">
        <f t="shared" si="29"/>
        <v>0</v>
      </c>
      <c r="BA271" s="176">
        <f t="shared" ref="BA271:BC271" si="2623">IF(AS271-AW271&lt;0,0,AS271-AW271)</f>
        <v>0</v>
      </c>
      <c r="BB271" s="176">
        <f t="shared" si="2623"/>
        <v>0</v>
      </c>
      <c r="BC271" s="176">
        <f t="shared" si="2623"/>
        <v>0</v>
      </c>
      <c r="BD271" s="175">
        <f t="shared" si="59"/>
        <v>0</v>
      </c>
      <c r="BE271" s="173"/>
      <c r="BF271" s="173"/>
      <c r="BG271" s="173"/>
      <c r="BH271" s="173"/>
      <c r="BI271" s="173"/>
      <c r="BJ271" s="175">
        <f t="shared" si="30"/>
        <v>0</v>
      </c>
      <c r="BK271" s="173"/>
      <c r="BL271" s="173"/>
      <c r="BM271" s="172"/>
      <c r="BN271" s="173"/>
      <c r="BO271" s="174" t="str">
        <f t="shared" si="60"/>
        <v>-</v>
      </c>
      <c r="BP271" s="173"/>
      <c r="BQ271" s="173"/>
      <c r="BR271" s="173"/>
      <c r="BS271" s="173"/>
      <c r="BT271" s="173"/>
      <c r="BU271" s="174" t="str">
        <f t="shared" si="61"/>
        <v>-</v>
      </c>
      <c r="BV271" s="173"/>
      <c r="BW271" s="173"/>
      <c r="BX271" s="173"/>
      <c r="BY271" s="173"/>
      <c r="BZ271" s="175">
        <f t="shared" si="62"/>
        <v>0</v>
      </c>
      <c r="CA271" s="173"/>
      <c r="CB271" s="173"/>
      <c r="CC271" s="173"/>
      <c r="CD271" s="175">
        <f t="shared" si="63"/>
        <v>0</v>
      </c>
      <c r="CE271" s="176">
        <f t="shared" ref="CE271:CG271" si="2624">IF(BW271-CA271&lt;0,0,BW271-CA271)</f>
        <v>0</v>
      </c>
      <c r="CF271" s="176">
        <f t="shared" si="2624"/>
        <v>0</v>
      </c>
      <c r="CG271" s="176">
        <f t="shared" si="2624"/>
        <v>0</v>
      </c>
      <c r="CH271" s="175">
        <f t="shared" si="65"/>
        <v>0</v>
      </c>
      <c r="CI271" s="173"/>
      <c r="CJ271" s="173"/>
      <c r="CK271" s="173"/>
      <c r="CL271" s="173"/>
      <c r="CM271" s="173"/>
      <c r="CN271" s="175">
        <f t="shared" si="66"/>
        <v>0</v>
      </c>
      <c r="CO271" s="173"/>
      <c r="CP271" s="173"/>
      <c r="CQ271" s="177">
        <f t="shared" ref="CQ271:CR271" si="2625">SUM(E271,AI271,BM271)</f>
        <v>0</v>
      </c>
      <c r="CR271" s="176">
        <f t="shared" si="2625"/>
        <v>0</v>
      </c>
      <c r="CS271" s="174" t="str">
        <f t="shared" si="33"/>
        <v>-</v>
      </c>
      <c r="CT271" s="176">
        <f t="shared" ref="CT271:CX271" si="2626">SUM(H271,AL271,BP271)</f>
        <v>0</v>
      </c>
      <c r="CU271" s="176">
        <f t="shared" si="2626"/>
        <v>0</v>
      </c>
      <c r="CV271" s="176">
        <f t="shared" si="2626"/>
        <v>0</v>
      </c>
      <c r="CW271" s="176">
        <f t="shared" si="2626"/>
        <v>0</v>
      </c>
      <c r="CX271" s="176">
        <f t="shared" si="2626"/>
        <v>0</v>
      </c>
      <c r="CY271" s="174" t="str">
        <f t="shared" si="19"/>
        <v>-</v>
      </c>
      <c r="CZ271" s="176">
        <f t="shared" ref="CZ271:DC271" si="2627">SUM(N271,AR271,BV271)</f>
        <v>0</v>
      </c>
      <c r="DA271" s="176">
        <f t="shared" si="2627"/>
        <v>0</v>
      </c>
      <c r="DB271" s="176">
        <f t="shared" si="2627"/>
        <v>0</v>
      </c>
      <c r="DC271" s="176">
        <f t="shared" si="2627"/>
        <v>0</v>
      </c>
      <c r="DD271" s="175">
        <f t="shared" si="36"/>
        <v>0</v>
      </c>
      <c r="DE271" s="176">
        <f t="shared" ref="DE271:DG271" si="2628">SUM(S271,AW271,CA271)</f>
        <v>0</v>
      </c>
      <c r="DF271" s="176">
        <f t="shared" si="2628"/>
        <v>0</v>
      </c>
      <c r="DG271" s="176">
        <f t="shared" si="2628"/>
        <v>0</v>
      </c>
      <c r="DH271" s="175">
        <f t="shared" si="38"/>
        <v>0</v>
      </c>
      <c r="DI271" s="176">
        <f t="shared" ref="DI271:DK271" si="2629">IF(DA271-DE271&lt;0,0,DA271-DE271)</f>
        <v>0</v>
      </c>
      <c r="DJ271" s="176">
        <f t="shared" si="2629"/>
        <v>0</v>
      </c>
      <c r="DK271" s="176">
        <f t="shared" si="2629"/>
        <v>0</v>
      </c>
      <c r="DL271" s="175">
        <f t="shared" si="40"/>
        <v>0</v>
      </c>
      <c r="DM271" s="176">
        <f t="shared" ref="DM271:DQ271" si="2630">SUM(AA271,BE271,CI271)</f>
        <v>0</v>
      </c>
      <c r="DN271" s="176">
        <f t="shared" si="2630"/>
        <v>0</v>
      </c>
      <c r="DO271" s="176">
        <f t="shared" si="2630"/>
        <v>0</v>
      </c>
      <c r="DP271" s="176">
        <f t="shared" si="2630"/>
        <v>0</v>
      </c>
      <c r="DQ271" s="176">
        <f t="shared" si="2630"/>
        <v>0</v>
      </c>
      <c r="DR271" s="175">
        <f t="shared" si="42"/>
        <v>0</v>
      </c>
      <c r="DS271" s="176">
        <f t="shared" ref="DS271:DT271" si="2631">SUM(AG271,BK271,CO271)</f>
        <v>0</v>
      </c>
      <c r="DT271" s="176">
        <f t="shared" si="2631"/>
        <v>0</v>
      </c>
      <c r="DU271" s="342"/>
    </row>
    <row r="272" ht="19.5" customHeight="1">
      <c r="A272" s="182">
        <f t="shared" si="1561"/>
        <v>253</v>
      </c>
      <c r="B272" s="179"/>
      <c r="C272" s="312"/>
      <c r="D272" s="313"/>
      <c r="E272" s="172"/>
      <c r="F272" s="173"/>
      <c r="G272" s="174" t="str">
        <f t="shared" si="543"/>
        <v>-</v>
      </c>
      <c r="H272" s="173"/>
      <c r="I272" s="173"/>
      <c r="J272" s="173"/>
      <c r="K272" s="173"/>
      <c r="L272" s="173"/>
      <c r="M272" s="174" t="str">
        <f t="shared" si="544"/>
        <v>-</v>
      </c>
      <c r="N272" s="173"/>
      <c r="O272" s="173"/>
      <c r="P272" s="173"/>
      <c r="Q272" s="173"/>
      <c r="R272" s="175">
        <f t="shared" si="545"/>
        <v>0</v>
      </c>
      <c r="S272" s="173"/>
      <c r="T272" s="173"/>
      <c r="U272" s="173"/>
      <c r="V272" s="175">
        <f t="shared" si="546"/>
        <v>0</v>
      </c>
      <c r="W272" s="176">
        <f t="shared" ref="W272:Y272" si="2632">IF(O272-S272&lt;0,0,O272-S272)</f>
        <v>0</v>
      </c>
      <c r="X272" s="176">
        <f t="shared" si="2632"/>
        <v>0</v>
      </c>
      <c r="Y272" s="176">
        <f t="shared" si="2632"/>
        <v>0</v>
      </c>
      <c r="Z272" s="175">
        <f t="shared" si="548"/>
        <v>0</v>
      </c>
      <c r="AA272" s="173"/>
      <c r="AB272" s="173"/>
      <c r="AC272" s="173"/>
      <c r="AD272" s="173"/>
      <c r="AE272" s="173"/>
      <c r="AF272" s="175">
        <f t="shared" si="549"/>
        <v>0</v>
      </c>
      <c r="AG272" s="173"/>
      <c r="AH272" s="173"/>
      <c r="AI272" s="172"/>
      <c r="AJ272" s="173"/>
      <c r="AK272" s="174" t="str">
        <f t="shared" si="12"/>
        <v>-</v>
      </c>
      <c r="AL272" s="173"/>
      <c r="AM272" s="173"/>
      <c r="AN272" s="173"/>
      <c r="AO272" s="173"/>
      <c r="AP272" s="173"/>
      <c r="AQ272" s="174" t="str">
        <f t="shared" si="13"/>
        <v>-</v>
      </c>
      <c r="AR272" s="155" t="str">
        <f t="shared" si="901"/>
        <v/>
      </c>
      <c r="AS272" s="173"/>
      <c r="AT272" s="173"/>
      <c r="AU272" s="173"/>
      <c r="AV272" s="175">
        <f t="shared" si="28"/>
        <v>0</v>
      </c>
      <c r="AW272" s="173"/>
      <c r="AX272" s="173"/>
      <c r="AY272" s="173"/>
      <c r="AZ272" s="175">
        <f t="shared" si="29"/>
        <v>0</v>
      </c>
      <c r="BA272" s="176">
        <f t="shared" ref="BA272:BC272" si="2633">IF(AS272-AW272&lt;0,0,AS272-AW272)</f>
        <v>0</v>
      </c>
      <c r="BB272" s="176">
        <f t="shared" si="2633"/>
        <v>0</v>
      </c>
      <c r="BC272" s="176">
        <f t="shared" si="2633"/>
        <v>0</v>
      </c>
      <c r="BD272" s="175">
        <f t="shared" si="59"/>
        <v>0</v>
      </c>
      <c r="BE272" s="173"/>
      <c r="BF272" s="173"/>
      <c r="BG272" s="173"/>
      <c r="BH272" s="173"/>
      <c r="BI272" s="173"/>
      <c r="BJ272" s="175">
        <f t="shared" si="30"/>
        <v>0</v>
      </c>
      <c r="BK272" s="173"/>
      <c r="BL272" s="173"/>
      <c r="BM272" s="172"/>
      <c r="BN272" s="173"/>
      <c r="BO272" s="174" t="str">
        <f t="shared" si="60"/>
        <v>-</v>
      </c>
      <c r="BP272" s="173"/>
      <c r="BQ272" s="173"/>
      <c r="BR272" s="173"/>
      <c r="BS272" s="173"/>
      <c r="BT272" s="173"/>
      <c r="BU272" s="174" t="str">
        <f t="shared" si="61"/>
        <v>-</v>
      </c>
      <c r="BV272" s="173"/>
      <c r="BW272" s="173"/>
      <c r="BX272" s="173"/>
      <c r="BY272" s="173"/>
      <c r="BZ272" s="175">
        <f t="shared" si="62"/>
        <v>0</v>
      </c>
      <c r="CA272" s="173"/>
      <c r="CB272" s="173"/>
      <c r="CC272" s="173"/>
      <c r="CD272" s="175">
        <f t="shared" si="63"/>
        <v>0</v>
      </c>
      <c r="CE272" s="176">
        <f t="shared" ref="CE272:CG272" si="2634">IF(BW272-CA272&lt;0,0,BW272-CA272)</f>
        <v>0</v>
      </c>
      <c r="CF272" s="176">
        <f t="shared" si="2634"/>
        <v>0</v>
      </c>
      <c r="CG272" s="176">
        <f t="shared" si="2634"/>
        <v>0</v>
      </c>
      <c r="CH272" s="175">
        <f t="shared" si="65"/>
        <v>0</v>
      </c>
      <c r="CI272" s="173"/>
      <c r="CJ272" s="173"/>
      <c r="CK272" s="173"/>
      <c r="CL272" s="173"/>
      <c r="CM272" s="173"/>
      <c r="CN272" s="175">
        <f t="shared" si="66"/>
        <v>0</v>
      </c>
      <c r="CO272" s="173"/>
      <c r="CP272" s="173"/>
      <c r="CQ272" s="177">
        <f t="shared" ref="CQ272:CR272" si="2635">SUM(E272,AI272,BM272)</f>
        <v>0</v>
      </c>
      <c r="CR272" s="176">
        <f t="shared" si="2635"/>
        <v>0</v>
      </c>
      <c r="CS272" s="174" t="str">
        <f t="shared" si="33"/>
        <v>-</v>
      </c>
      <c r="CT272" s="176">
        <f t="shared" ref="CT272:CX272" si="2636">SUM(H272,AL272,BP272)</f>
        <v>0</v>
      </c>
      <c r="CU272" s="176">
        <f t="shared" si="2636"/>
        <v>0</v>
      </c>
      <c r="CV272" s="176">
        <f t="shared" si="2636"/>
        <v>0</v>
      </c>
      <c r="CW272" s="176">
        <f t="shared" si="2636"/>
        <v>0</v>
      </c>
      <c r="CX272" s="176">
        <f t="shared" si="2636"/>
        <v>0</v>
      </c>
      <c r="CY272" s="174" t="str">
        <f t="shared" si="19"/>
        <v>-</v>
      </c>
      <c r="CZ272" s="176">
        <f t="shared" ref="CZ272:DC272" si="2637">SUM(N272,AR272,BV272)</f>
        <v>0</v>
      </c>
      <c r="DA272" s="176">
        <f t="shared" si="2637"/>
        <v>0</v>
      </c>
      <c r="DB272" s="176">
        <f t="shared" si="2637"/>
        <v>0</v>
      </c>
      <c r="DC272" s="176">
        <f t="shared" si="2637"/>
        <v>0</v>
      </c>
      <c r="DD272" s="175">
        <f t="shared" si="36"/>
        <v>0</v>
      </c>
      <c r="DE272" s="176">
        <f t="shared" ref="DE272:DG272" si="2638">SUM(S272,AW272,CA272)</f>
        <v>0</v>
      </c>
      <c r="DF272" s="176">
        <f t="shared" si="2638"/>
        <v>0</v>
      </c>
      <c r="DG272" s="176">
        <f t="shared" si="2638"/>
        <v>0</v>
      </c>
      <c r="DH272" s="175">
        <f t="shared" si="38"/>
        <v>0</v>
      </c>
      <c r="DI272" s="176">
        <f t="shared" ref="DI272:DK272" si="2639">IF(DA272-DE272&lt;0,0,DA272-DE272)</f>
        <v>0</v>
      </c>
      <c r="DJ272" s="176">
        <f t="shared" si="2639"/>
        <v>0</v>
      </c>
      <c r="DK272" s="176">
        <f t="shared" si="2639"/>
        <v>0</v>
      </c>
      <c r="DL272" s="175">
        <f t="shared" si="40"/>
        <v>0</v>
      </c>
      <c r="DM272" s="176">
        <f t="shared" ref="DM272:DQ272" si="2640">SUM(AA272,BE272,CI272)</f>
        <v>0</v>
      </c>
      <c r="DN272" s="176">
        <f t="shared" si="2640"/>
        <v>0</v>
      </c>
      <c r="DO272" s="176">
        <f t="shared" si="2640"/>
        <v>0</v>
      </c>
      <c r="DP272" s="176">
        <f t="shared" si="2640"/>
        <v>0</v>
      </c>
      <c r="DQ272" s="176">
        <f t="shared" si="2640"/>
        <v>0</v>
      </c>
      <c r="DR272" s="175">
        <f t="shared" si="42"/>
        <v>0</v>
      </c>
      <c r="DS272" s="176">
        <f t="shared" ref="DS272:DT272" si="2641">SUM(AG272,BK272,CO272)</f>
        <v>0</v>
      </c>
      <c r="DT272" s="176">
        <f t="shared" si="2641"/>
        <v>0</v>
      </c>
      <c r="DU272" s="342"/>
    </row>
    <row r="273" ht="19.5" customHeight="1">
      <c r="A273" s="182">
        <f t="shared" si="1561"/>
        <v>254</v>
      </c>
      <c r="B273" s="179"/>
      <c r="C273" s="312"/>
      <c r="D273" s="313"/>
      <c r="E273" s="172"/>
      <c r="F273" s="173"/>
      <c r="G273" s="174" t="str">
        <f t="shared" si="543"/>
        <v>-</v>
      </c>
      <c r="H273" s="173"/>
      <c r="I273" s="173"/>
      <c r="J273" s="173"/>
      <c r="K273" s="173"/>
      <c r="L273" s="173"/>
      <c r="M273" s="174" t="str">
        <f t="shared" si="544"/>
        <v>-</v>
      </c>
      <c r="N273" s="173"/>
      <c r="O273" s="173"/>
      <c r="P273" s="173"/>
      <c r="Q273" s="173"/>
      <c r="R273" s="175">
        <f t="shared" si="545"/>
        <v>0</v>
      </c>
      <c r="S273" s="173"/>
      <c r="T273" s="173"/>
      <c r="U273" s="173"/>
      <c r="V273" s="175">
        <f t="shared" si="546"/>
        <v>0</v>
      </c>
      <c r="W273" s="176">
        <f t="shared" ref="W273:Y273" si="2642">IF(O273-S273&lt;0,0,O273-S273)</f>
        <v>0</v>
      </c>
      <c r="X273" s="176">
        <f t="shared" si="2642"/>
        <v>0</v>
      </c>
      <c r="Y273" s="176">
        <f t="shared" si="2642"/>
        <v>0</v>
      </c>
      <c r="Z273" s="175">
        <f t="shared" si="548"/>
        <v>0</v>
      </c>
      <c r="AA273" s="173"/>
      <c r="AB273" s="173"/>
      <c r="AC273" s="173"/>
      <c r="AD273" s="173"/>
      <c r="AE273" s="173"/>
      <c r="AF273" s="175">
        <f t="shared" si="549"/>
        <v>0</v>
      </c>
      <c r="AG273" s="173"/>
      <c r="AH273" s="173"/>
      <c r="AI273" s="172"/>
      <c r="AJ273" s="173"/>
      <c r="AK273" s="174" t="str">
        <f t="shared" si="12"/>
        <v>-</v>
      </c>
      <c r="AL273" s="173"/>
      <c r="AM273" s="173"/>
      <c r="AN273" s="173"/>
      <c r="AO273" s="173"/>
      <c r="AP273" s="173"/>
      <c r="AQ273" s="174" t="str">
        <f t="shared" si="13"/>
        <v>-</v>
      </c>
      <c r="AR273" s="155" t="str">
        <f t="shared" si="901"/>
        <v/>
      </c>
      <c r="AS273" s="173"/>
      <c r="AT273" s="173"/>
      <c r="AU273" s="173"/>
      <c r="AV273" s="175">
        <f t="shared" si="28"/>
        <v>0</v>
      </c>
      <c r="AW273" s="173"/>
      <c r="AX273" s="173"/>
      <c r="AY273" s="173"/>
      <c r="AZ273" s="175">
        <f t="shared" si="29"/>
        <v>0</v>
      </c>
      <c r="BA273" s="176">
        <f t="shared" ref="BA273:BC273" si="2643">IF(AS273-AW273&lt;0,0,AS273-AW273)</f>
        <v>0</v>
      </c>
      <c r="BB273" s="176">
        <f t="shared" si="2643"/>
        <v>0</v>
      </c>
      <c r="BC273" s="176">
        <f t="shared" si="2643"/>
        <v>0</v>
      </c>
      <c r="BD273" s="175">
        <f t="shared" si="59"/>
        <v>0</v>
      </c>
      <c r="BE273" s="173"/>
      <c r="BF273" s="173"/>
      <c r="BG273" s="173"/>
      <c r="BH273" s="173"/>
      <c r="BI273" s="173"/>
      <c r="BJ273" s="175">
        <f t="shared" si="30"/>
        <v>0</v>
      </c>
      <c r="BK273" s="173"/>
      <c r="BL273" s="173"/>
      <c r="BM273" s="172"/>
      <c r="BN273" s="173"/>
      <c r="BO273" s="174" t="str">
        <f t="shared" si="60"/>
        <v>-</v>
      </c>
      <c r="BP273" s="173"/>
      <c r="BQ273" s="173"/>
      <c r="BR273" s="173"/>
      <c r="BS273" s="173"/>
      <c r="BT273" s="173"/>
      <c r="BU273" s="174" t="str">
        <f t="shared" si="61"/>
        <v>-</v>
      </c>
      <c r="BV273" s="173"/>
      <c r="BW273" s="173"/>
      <c r="BX273" s="173"/>
      <c r="BY273" s="173"/>
      <c r="BZ273" s="175">
        <f t="shared" si="62"/>
        <v>0</v>
      </c>
      <c r="CA273" s="173"/>
      <c r="CB273" s="173"/>
      <c r="CC273" s="173"/>
      <c r="CD273" s="175">
        <f t="shared" si="63"/>
        <v>0</v>
      </c>
      <c r="CE273" s="176">
        <f t="shared" ref="CE273:CG273" si="2644">IF(BW273-CA273&lt;0,0,BW273-CA273)</f>
        <v>0</v>
      </c>
      <c r="CF273" s="176">
        <f t="shared" si="2644"/>
        <v>0</v>
      </c>
      <c r="CG273" s="176">
        <f t="shared" si="2644"/>
        <v>0</v>
      </c>
      <c r="CH273" s="175">
        <f t="shared" si="65"/>
        <v>0</v>
      </c>
      <c r="CI273" s="173"/>
      <c r="CJ273" s="173"/>
      <c r="CK273" s="173"/>
      <c r="CL273" s="173"/>
      <c r="CM273" s="173"/>
      <c r="CN273" s="175">
        <f t="shared" si="66"/>
        <v>0</v>
      </c>
      <c r="CO273" s="173"/>
      <c r="CP273" s="173"/>
      <c r="CQ273" s="177">
        <f t="shared" ref="CQ273:CR273" si="2645">SUM(E273,AI273,BM273)</f>
        <v>0</v>
      </c>
      <c r="CR273" s="176">
        <f t="shared" si="2645"/>
        <v>0</v>
      </c>
      <c r="CS273" s="174" t="str">
        <f t="shared" si="33"/>
        <v>-</v>
      </c>
      <c r="CT273" s="176">
        <f t="shared" ref="CT273:CX273" si="2646">SUM(H273,AL273,BP273)</f>
        <v>0</v>
      </c>
      <c r="CU273" s="176">
        <f t="shared" si="2646"/>
        <v>0</v>
      </c>
      <c r="CV273" s="176">
        <f t="shared" si="2646"/>
        <v>0</v>
      </c>
      <c r="CW273" s="176">
        <f t="shared" si="2646"/>
        <v>0</v>
      </c>
      <c r="CX273" s="176">
        <f t="shared" si="2646"/>
        <v>0</v>
      </c>
      <c r="CY273" s="174" t="str">
        <f t="shared" si="19"/>
        <v>-</v>
      </c>
      <c r="CZ273" s="176">
        <f t="shared" ref="CZ273:DC273" si="2647">SUM(N273,AR273,BV273)</f>
        <v>0</v>
      </c>
      <c r="DA273" s="176">
        <f t="shared" si="2647"/>
        <v>0</v>
      </c>
      <c r="DB273" s="176">
        <f t="shared" si="2647"/>
        <v>0</v>
      </c>
      <c r="DC273" s="176">
        <f t="shared" si="2647"/>
        <v>0</v>
      </c>
      <c r="DD273" s="175">
        <f t="shared" si="36"/>
        <v>0</v>
      </c>
      <c r="DE273" s="176">
        <f t="shared" ref="DE273:DG273" si="2648">SUM(S273,AW273,CA273)</f>
        <v>0</v>
      </c>
      <c r="DF273" s="176">
        <f t="shared" si="2648"/>
        <v>0</v>
      </c>
      <c r="DG273" s="176">
        <f t="shared" si="2648"/>
        <v>0</v>
      </c>
      <c r="DH273" s="175">
        <f t="shared" si="38"/>
        <v>0</v>
      </c>
      <c r="DI273" s="176">
        <f t="shared" ref="DI273:DK273" si="2649">IF(DA273-DE273&lt;0,0,DA273-DE273)</f>
        <v>0</v>
      </c>
      <c r="DJ273" s="176">
        <f t="shared" si="2649"/>
        <v>0</v>
      </c>
      <c r="DK273" s="176">
        <f t="shared" si="2649"/>
        <v>0</v>
      </c>
      <c r="DL273" s="175">
        <f t="shared" si="40"/>
        <v>0</v>
      </c>
      <c r="DM273" s="176">
        <f t="shared" ref="DM273:DQ273" si="2650">SUM(AA273,BE273,CI273)</f>
        <v>0</v>
      </c>
      <c r="DN273" s="176">
        <f t="shared" si="2650"/>
        <v>0</v>
      </c>
      <c r="DO273" s="176">
        <f t="shared" si="2650"/>
        <v>0</v>
      </c>
      <c r="DP273" s="176">
        <f t="shared" si="2650"/>
        <v>0</v>
      </c>
      <c r="DQ273" s="176">
        <f t="shared" si="2650"/>
        <v>0</v>
      </c>
      <c r="DR273" s="175">
        <f t="shared" si="42"/>
        <v>0</v>
      </c>
      <c r="DS273" s="176">
        <f t="shared" ref="DS273:DT273" si="2651">SUM(AG273,BK273,CO273)</f>
        <v>0</v>
      </c>
      <c r="DT273" s="176">
        <f t="shared" si="2651"/>
        <v>0</v>
      </c>
      <c r="DU273" s="342"/>
    </row>
    <row r="274" ht="19.5" customHeight="1">
      <c r="A274" s="182">
        <f t="shared" si="1561"/>
        <v>255</v>
      </c>
      <c r="B274" s="179"/>
      <c r="C274" s="312"/>
      <c r="D274" s="313"/>
      <c r="E274" s="172"/>
      <c r="F274" s="173"/>
      <c r="G274" s="174" t="str">
        <f t="shared" si="543"/>
        <v>-</v>
      </c>
      <c r="H274" s="173"/>
      <c r="I274" s="173"/>
      <c r="J274" s="173"/>
      <c r="K274" s="173"/>
      <c r="L274" s="173"/>
      <c r="M274" s="174" t="str">
        <f t="shared" si="544"/>
        <v>-</v>
      </c>
      <c r="N274" s="173"/>
      <c r="O274" s="173"/>
      <c r="P274" s="173"/>
      <c r="Q274" s="173"/>
      <c r="R274" s="175">
        <f t="shared" si="545"/>
        <v>0</v>
      </c>
      <c r="S274" s="173"/>
      <c r="T274" s="173"/>
      <c r="U274" s="173"/>
      <c r="V274" s="175">
        <f t="shared" si="546"/>
        <v>0</v>
      </c>
      <c r="W274" s="176">
        <f t="shared" ref="W274:Y274" si="2652">IF(O274-S274&lt;0,0,O274-S274)</f>
        <v>0</v>
      </c>
      <c r="X274" s="176">
        <f t="shared" si="2652"/>
        <v>0</v>
      </c>
      <c r="Y274" s="176">
        <f t="shared" si="2652"/>
        <v>0</v>
      </c>
      <c r="Z274" s="175">
        <f t="shared" si="548"/>
        <v>0</v>
      </c>
      <c r="AA274" s="173"/>
      <c r="AB274" s="173"/>
      <c r="AC274" s="173"/>
      <c r="AD274" s="173"/>
      <c r="AE274" s="173"/>
      <c r="AF274" s="175">
        <f t="shared" si="549"/>
        <v>0</v>
      </c>
      <c r="AG274" s="173"/>
      <c r="AH274" s="173"/>
      <c r="AI274" s="172"/>
      <c r="AJ274" s="173"/>
      <c r="AK274" s="174" t="str">
        <f t="shared" si="12"/>
        <v>-</v>
      </c>
      <c r="AL274" s="173"/>
      <c r="AM274" s="173"/>
      <c r="AN274" s="173"/>
      <c r="AO274" s="173"/>
      <c r="AP274" s="173"/>
      <c r="AQ274" s="174" t="str">
        <f t="shared" si="13"/>
        <v>-</v>
      </c>
      <c r="AR274" s="155" t="str">
        <f t="shared" si="901"/>
        <v/>
      </c>
      <c r="AS274" s="173"/>
      <c r="AT274" s="173"/>
      <c r="AU274" s="173"/>
      <c r="AV274" s="175">
        <f t="shared" si="28"/>
        <v>0</v>
      </c>
      <c r="AW274" s="173"/>
      <c r="AX274" s="173"/>
      <c r="AY274" s="173"/>
      <c r="AZ274" s="175">
        <f t="shared" si="29"/>
        <v>0</v>
      </c>
      <c r="BA274" s="176">
        <f t="shared" ref="BA274:BC274" si="2653">IF(AS274-AW274&lt;0,0,AS274-AW274)</f>
        <v>0</v>
      </c>
      <c r="BB274" s="176">
        <f t="shared" si="2653"/>
        <v>0</v>
      </c>
      <c r="BC274" s="176">
        <f t="shared" si="2653"/>
        <v>0</v>
      </c>
      <c r="BD274" s="175">
        <f t="shared" si="59"/>
        <v>0</v>
      </c>
      <c r="BE274" s="173"/>
      <c r="BF274" s="173"/>
      <c r="BG274" s="173"/>
      <c r="BH274" s="173"/>
      <c r="BI274" s="173"/>
      <c r="BJ274" s="175">
        <f t="shared" si="30"/>
        <v>0</v>
      </c>
      <c r="BK274" s="173"/>
      <c r="BL274" s="173"/>
      <c r="BM274" s="172"/>
      <c r="BN274" s="173"/>
      <c r="BO274" s="174" t="str">
        <f t="shared" si="60"/>
        <v>-</v>
      </c>
      <c r="BP274" s="173"/>
      <c r="BQ274" s="173"/>
      <c r="BR274" s="173"/>
      <c r="BS274" s="173"/>
      <c r="BT274" s="173"/>
      <c r="BU274" s="174" t="str">
        <f t="shared" si="61"/>
        <v>-</v>
      </c>
      <c r="BV274" s="173"/>
      <c r="BW274" s="173"/>
      <c r="BX274" s="173"/>
      <c r="BY274" s="173"/>
      <c r="BZ274" s="175">
        <f t="shared" si="62"/>
        <v>0</v>
      </c>
      <c r="CA274" s="173"/>
      <c r="CB274" s="173"/>
      <c r="CC274" s="173"/>
      <c r="CD274" s="175">
        <f t="shared" si="63"/>
        <v>0</v>
      </c>
      <c r="CE274" s="176">
        <f t="shared" ref="CE274:CG274" si="2654">IF(BW274-CA274&lt;0,0,BW274-CA274)</f>
        <v>0</v>
      </c>
      <c r="CF274" s="176">
        <f t="shared" si="2654"/>
        <v>0</v>
      </c>
      <c r="CG274" s="176">
        <f t="shared" si="2654"/>
        <v>0</v>
      </c>
      <c r="CH274" s="175">
        <f t="shared" si="65"/>
        <v>0</v>
      </c>
      <c r="CI274" s="173"/>
      <c r="CJ274" s="173"/>
      <c r="CK274" s="173"/>
      <c r="CL274" s="173"/>
      <c r="CM274" s="173"/>
      <c r="CN274" s="175">
        <f t="shared" si="66"/>
        <v>0</v>
      </c>
      <c r="CO274" s="173"/>
      <c r="CP274" s="173"/>
      <c r="CQ274" s="177">
        <f t="shared" ref="CQ274:CR274" si="2655">SUM(E274,AI274,BM274)</f>
        <v>0</v>
      </c>
      <c r="CR274" s="176">
        <f t="shared" si="2655"/>
        <v>0</v>
      </c>
      <c r="CS274" s="174" t="str">
        <f t="shared" si="33"/>
        <v>-</v>
      </c>
      <c r="CT274" s="176">
        <f t="shared" ref="CT274:CX274" si="2656">SUM(H274,AL274,BP274)</f>
        <v>0</v>
      </c>
      <c r="CU274" s="176">
        <f t="shared" si="2656"/>
        <v>0</v>
      </c>
      <c r="CV274" s="176">
        <f t="shared" si="2656"/>
        <v>0</v>
      </c>
      <c r="CW274" s="176">
        <f t="shared" si="2656"/>
        <v>0</v>
      </c>
      <c r="CX274" s="176">
        <f t="shared" si="2656"/>
        <v>0</v>
      </c>
      <c r="CY274" s="174" t="str">
        <f t="shared" si="19"/>
        <v>-</v>
      </c>
      <c r="CZ274" s="176">
        <f t="shared" ref="CZ274:DC274" si="2657">SUM(N274,AR274,BV274)</f>
        <v>0</v>
      </c>
      <c r="DA274" s="176">
        <f t="shared" si="2657"/>
        <v>0</v>
      </c>
      <c r="DB274" s="176">
        <f t="shared" si="2657"/>
        <v>0</v>
      </c>
      <c r="DC274" s="176">
        <f t="shared" si="2657"/>
        <v>0</v>
      </c>
      <c r="DD274" s="175">
        <f t="shared" si="36"/>
        <v>0</v>
      </c>
      <c r="DE274" s="176">
        <f t="shared" ref="DE274:DG274" si="2658">SUM(S274,AW274,CA274)</f>
        <v>0</v>
      </c>
      <c r="DF274" s="176">
        <f t="shared" si="2658"/>
        <v>0</v>
      </c>
      <c r="DG274" s="176">
        <f t="shared" si="2658"/>
        <v>0</v>
      </c>
      <c r="DH274" s="175">
        <f t="shared" si="38"/>
        <v>0</v>
      </c>
      <c r="DI274" s="176">
        <f t="shared" ref="DI274:DK274" si="2659">IF(DA274-DE274&lt;0,0,DA274-DE274)</f>
        <v>0</v>
      </c>
      <c r="DJ274" s="176">
        <f t="shared" si="2659"/>
        <v>0</v>
      </c>
      <c r="DK274" s="176">
        <f t="shared" si="2659"/>
        <v>0</v>
      </c>
      <c r="DL274" s="175">
        <f t="shared" si="40"/>
        <v>0</v>
      </c>
      <c r="DM274" s="176">
        <f t="shared" ref="DM274:DQ274" si="2660">SUM(AA274,BE274,CI274)</f>
        <v>0</v>
      </c>
      <c r="DN274" s="176">
        <f t="shared" si="2660"/>
        <v>0</v>
      </c>
      <c r="DO274" s="176">
        <f t="shared" si="2660"/>
        <v>0</v>
      </c>
      <c r="DP274" s="176">
        <f t="shared" si="2660"/>
        <v>0</v>
      </c>
      <c r="DQ274" s="176">
        <f t="shared" si="2660"/>
        <v>0</v>
      </c>
      <c r="DR274" s="175">
        <f t="shared" si="42"/>
        <v>0</v>
      </c>
      <c r="DS274" s="176">
        <f t="shared" ref="DS274:DT274" si="2661">SUM(AG274,BK274,CO274)</f>
        <v>0</v>
      </c>
      <c r="DT274" s="176">
        <f t="shared" si="2661"/>
        <v>0</v>
      </c>
      <c r="DU274" s="342"/>
    </row>
    <row r="275" ht="19.5" customHeight="1">
      <c r="A275" s="182">
        <f t="shared" si="1561"/>
        <v>256</v>
      </c>
      <c r="B275" s="179"/>
      <c r="C275" s="312"/>
      <c r="D275" s="313"/>
      <c r="E275" s="172"/>
      <c r="F275" s="173"/>
      <c r="G275" s="174" t="str">
        <f t="shared" si="543"/>
        <v>-</v>
      </c>
      <c r="H275" s="173"/>
      <c r="I275" s="173"/>
      <c r="J275" s="173"/>
      <c r="K275" s="173"/>
      <c r="L275" s="173"/>
      <c r="M275" s="174" t="str">
        <f t="shared" si="544"/>
        <v>-</v>
      </c>
      <c r="N275" s="173"/>
      <c r="O275" s="173"/>
      <c r="P275" s="173"/>
      <c r="Q275" s="173"/>
      <c r="R275" s="175">
        <f t="shared" si="545"/>
        <v>0</v>
      </c>
      <c r="S275" s="173"/>
      <c r="T275" s="173"/>
      <c r="U275" s="173"/>
      <c r="V275" s="175">
        <f t="shared" si="546"/>
        <v>0</v>
      </c>
      <c r="W275" s="176">
        <f t="shared" ref="W275:Y275" si="2662">IF(O275-S275&lt;0,0,O275-S275)</f>
        <v>0</v>
      </c>
      <c r="X275" s="176">
        <f t="shared" si="2662"/>
        <v>0</v>
      </c>
      <c r="Y275" s="176">
        <f t="shared" si="2662"/>
        <v>0</v>
      </c>
      <c r="Z275" s="175">
        <f t="shared" si="548"/>
        <v>0</v>
      </c>
      <c r="AA275" s="173"/>
      <c r="AB275" s="173"/>
      <c r="AC275" s="173"/>
      <c r="AD275" s="173"/>
      <c r="AE275" s="173"/>
      <c r="AF275" s="175">
        <f t="shared" si="549"/>
        <v>0</v>
      </c>
      <c r="AG275" s="173"/>
      <c r="AH275" s="173"/>
      <c r="AI275" s="172"/>
      <c r="AJ275" s="173"/>
      <c r="AK275" s="174" t="str">
        <f t="shared" si="12"/>
        <v>-</v>
      </c>
      <c r="AL275" s="173"/>
      <c r="AM275" s="173"/>
      <c r="AN275" s="173"/>
      <c r="AO275" s="173"/>
      <c r="AP275" s="173"/>
      <c r="AQ275" s="174" t="str">
        <f t="shared" si="13"/>
        <v>-</v>
      </c>
      <c r="AR275" s="155" t="str">
        <f t="shared" si="901"/>
        <v/>
      </c>
      <c r="AS275" s="173"/>
      <c r="AT275" s="173"/>
      <c r="AU275" s="173"/>
      <c r="AV275" s="175">
        <f t="shared" si="28"/>
        <v>0</v>
      </c>
      <c r="AW275" s="173"/>
      <c r="AX275" s="173"/>
      <c r="AY275" s="173"/>
      <c r="AZ275" s="175">
        <f t="shared" si="29"/>
        <v>0</v>
      </c>
      <c r="BA275" s="176">
        <f t="shared" ref="BA275:BC275" si="2663">IF(AS275-AW275&lt;0,0,AS275-AW275)</f>
        <v>0</v>
      </c>
      <c r="BB275" s="176">
        <f t="shared" si="2663"/>
        <v>0</v>
      </c>
      <c r="BC275" s="176">
        <f t="shared" si="2663"/>
        <v>0</v>
      </c>
      <c r="BD275" s="175">
        <f t="shared" si="59"/>
        <v>0</v>
      </c>
      <c r="BE275" s="173"/>
      <c r="BF275" s="173"/>
      <c r="BG275" s="173"/>
      <c r="BH275" s="173"/>
      <c r="BI275" s="173"/>
      <c r="BJ275" s="175">
        <f t="shared" si="30"/>
        <v>0</v>
      </c>
      <c r="BK275" s="173"/>
      <c r="BL275" s="173"/>
      <c r="BM275" s="172"/>
      <c r="BN275" s="173"/>
      <c r="BO275" s="174" t="str">
        <f t="shared" si="60"/>
        <v>-</v>
      </c>
      <c r="BP275" s="173"/>
      <c r="BQ275" s="173"/>
      <c r="BR275" s="173"/>
      <c r="BS275" s="173"/>
      <c r="BT275" s="173"/>
      <c r="BU275" s="174" t="str">
        <f t="shared" si="61"/>
        <v>-</v>
      </c>
      <c r="BV275" s="173"/>
      <c r="BW275" s="173"/>
      <c r="BX275" s="173"/>
      <c r="BY275" s="173"/>
      <c r="BZ275" s="175">
        <f t="shared" si="62"/>
        <v>0</v>
      </c>
      <c r="CA275" s="173"/>
      <c r="CB275" s="173"/>
      <c r="CC275" s="173"/>
      <c r="CD275" s="175">
        <f t="shared" si="63"/>
        <v>0</v>
      </c>
      <c r="CE275" s="176">
        <f t="shared" ref="CE275:CG275" si="2664">IF(BW275-CA275&lt;0,0,BW275-CA275)</f>
        <v>0</v>
      </c>
      <c r="CF275" s="176">
        <f t="shared" si="2664"/>
        <v>0</v>
      </c>
      <c r="CG275" s="176">
        <f t="shared" si="2664"/>
        <v>0</v>
      </c>
      <c r="CH275" s="175">
        <f t="shared" si="65"/>
        <v>0</v>
      </c>
      <c r="CI275" s="173"/>
      <c r="CJ275" s="173"/>
      <c r="CK275" s="173"/>
      <c r="CL275" s="173"/>
      <c r="CM275" s="173"/>
      <c r="CN275" s="175">
        <f t="shared" si="66"/>
        <v>0</v>
      </c>
      <c r="CO275" s="173"/>
      <c r="CP275" s="173"/>
      <c r="CQ275" s="177">
        <f t="shared" ref="CQ275:CR275" si="2665">SUM(E275,AI275,BM275)</f>
        <v>0</v>
      </c>
      <c r="CR275" s="176">
        <f t="shared" si="2665"/>
        <v>0</v>
      </c>
      <c r="CS275" s="174" t="str">
        <f t="shared" si="33"/>
        <v>-</v>
      </c>
      <c r="CT275" s="176">
        <f t="shared" ref="CT275:CX275" si="2666">SUM(H275,AL275,BP275)</f>
        <v>0</v>
      </c>
      <c r="CU275" s="176">
        <f t="shared" si="2666"/>
        <v>0</v>
      </c>
      <c r="CV275" s="176">
        <f t="shared" si="2666"/>
        <v>0</v>
      </c>
      <c r="CW275" s="176">
        <f t="shared" si="2666"/>
        <v>0</v>
      </c>
      <c r="CX275" s="176">
        <f t="shared" si="2666"/>
        <v>0</v>
      </c>
      <c r="CY275" s="174" t="str">
        <f t="shared" si="19"/>
        <v>-</v>
      </c>
      <c r="CZ275" s="176">
        <f t="shared" ref="CZ275:DC275" si="2667">SUM(N275,AR275,BV275)</f>
        <v>0</v>
      </c>
      <c r="DA275" s="176">
        <f t="shared" si="2667"/>
        <v>0</v>
      </c>
      <c r="DB275" s="176">
        <f t="shared" si="2667"/>
        <v>0</v>
      </c>
      <c r="DC275" s="176">
        <f t="shared" si="2667"/>
        <v>0</v>
      </c>
      <c r="DD275" s="175">
        <f t="shared" si="36"/>
        <v>0</v>
      </c>
      <c r="DE275" s="176">
        <f t="shared" ref="DE275:DG275" si="2668">SUM(S275,AW275,CA275)</f>
        <v>0</v>
      </c>
      <c r="DF275" s="176">
        <f t="shared" si="2668"/>
        <v>0</v>
      </c>
      <c r="DG275" s="176">
        <f t="shared" si="2668"/>
        <v>0</v>
      </c>
      <c r="DH275" s="175">
        <f t="shared" si="38"/>
        <v>0</v>
      </c>
      <c r="DI275" s="176">
        <f t="shared" ref="DI275:DK275" si="2669">IF(DA275-DE275&lt;0,0,DA275-DE275)</f>
        <v>0</v>
      </c>
      <c r="DJ275" s="176">
        <f t="shared" si="2669"/>
        <v>0</v>
      </c>
      <c r="DK275" s="176">
        <f t="shared" si="2669"/>
        <v>0</v>
      </c>
      <c r="DL275" s="175">
        <f t="shared" si="40"/>
        <v>0</v>
      </c>
      <c r="DM275" s="176">
        <f t="shared" ref="DM275:DQ275" si="2670">SUM(AA275,BE275,CI275)</f>
        <v>0</v>
      </c>
      <c r="DN275" s="176">
        <f t="shared" si="2670"/>
        <v>0</v>
      </c>
      <c r="DO275" s="176">
        <f t="shared" si="2670"/>
        <v>0</v>
      </c>
      <c r="DP275" s="176">
        <f t="shared" si="2670"/>
        <v>0</v>
      </c>
      <c r="DQ275" s="176">
        <f t="shared" si="2670"/>
        <v>0</v>
      </c>
      <c r="DR275" s="175">
        <f t="shared" si="42"/>
        <v>0</v>
      </c>
      <c r="DS275" s="176">
        <f t="shared" ref="DS275:DT275" si="2671">SUM(AG275,BK275,CO275)</f>
        <v>0</v>
      </c>
      <c r="DT275" s="176">
        <f t="shared" si="2671"/>
        <v>0</v>
      </c>
      <c r="DU275" s="342"/>
    </row>
    <row r="276" ht="19.5" customHeight="1">
      <c r="A276" s="182">
        <f t="shared" si="1561"/>
        <v>257</v>
      </c>
      <c r="B276" s="179"/>
      <c r="C276" s="312"/>
      <c r="D276" s="313"/>
      <c r="E276" s="172"/>
      <c r="F276" s="173"/>
      <c r="G276" s="174" t="str">
        <f t="shared" si="543"/>
        <v>-</v>
      </c>
      <c r="H276" s="173"/>
      <c r="I276" s="173"/>
      <c r="J276" s="173"/>
      <c r="K276" s="173"/>
      <c r="L276" s="173"/>
      <c r="M276" s="174" t="str">
        <f t="shared" si="544"/>
        <v>-</v>
      </c>
      <c r="N276" s="173"/>
      <c r="O276" s="173"/>
      <c r="P276" s="173"/>
      <c r="Q276" s="173"/>
      <c r="R276" s="175">
        <f t="shared" si="545"/>
        <v>0</v>
      </c>
      <c r="S276" s="173"/>
      <c r="T276" s="173"/>
      <c r="U276" s="173"/>
      <c r="V276" s="175">
        <f t="shared" si="546"/>
        <v>0</v>
      </c>
      <c r="W276" s="176">
        <f t="shared" ref="W276:Y276" si="2672">IF(O276-S276&lt;0,0,O276-S276)</f>
        <v>0</v>
      </c>
      <c r="X276" s="176">
        <f t="shared" si="2672"/>
        <v>0</v>
      </c>
      <c r="Y276" s="176">
        <f t="shared" si="2672"/>
        <v>0</v>
      </c>
      <c r="Z276" s="175">
        <f t="shared" si="548"/>
        <v>0</v>
      </c>
      <c r="AA276" s="173"/>
      <c r="AB276" s="173"/>
      <c r="AC276" s="173"/>
      <c r="AD276" s="173"/>
      <c r="AE276" s="173"/>
      <c r="AF276" s="175">
        <f t="shared" si="549"/>
        <v>0</v>
      </c>
      <c r="AG276" s="173"/>
      <c r="AH276" s="173"/>
      <c r="AI276" s="172"/>
      <c r="AJ276" s="173"/>
      <c r="AK276" s="174" t="str">
        <f t="shared" si="12"/>
        <v>-</v>
      </c>
      <c r="AL276" s="173"/>
      <c r="AM276" s="173"/>
      <c r="AN276" s="173"/>
      <c r="AO276" s="173"/>
      <c r="AP276" s="173"/>
      <c r="AQ276" s="174" t="str">
        <f t="shared" si="13"/>
        <v>-</v>
      </c>
      <c r="AR276" s="155" t="str">
        <f t="shared" si="901"/>
        <v/>
      </c>
      <c r="AS276" s="173"/>
      <c r="AT276" s="173"/>
      <c r="AU276" s="173"/>
      <c r="AV276" s="175">
        <f t="shared" si="28"/>
        <v>0</v>
      </c>
      <c r="AW276" s="173"/>
      <c r="AX276" s="173"/>
      <c r="AY276" s="173"/>
      <c r="AZ276" s="175">
        <f t="shared" si="29"/>
        <v>0</v>
      </c>
      <c r="BA276" s="176">
        <f t="shared" ref="BA276:BC276" si="2673">IF(AS276-AW276&lt;0,0,AS276-AW276)</f>
        <v>0</v>
      </c>
      <c r="BB276" s="176">
        <f t="shared" si="2673"/>
        <v>0</v>
      </c>
      <c r="BC276" s="176">
        <f t="shared" si="2673"/>
        <v>0</v>
      </c>
      <c r="BD276" s="175">
        <f t="shared" si="59"/>
        <v>0</v>
      </c>
      <c r="BE276" s="173"/>
      <c r="BF276" s="173"/>
      <c r="BG276" s="173"/>
      <c r="BH276" s="173"/>
      <c r="BI276" s="173"/>
      <c r="BJ276" s="175">
        <f t="shared" si="30"/>
        <v>0</v>
      </c>
      <c r="BK276" s="173"/>
      <c r="BL276" s="173"/>
      <c r="BM276" s="172"/>
      <c r="BN276" s="173"/>
      <c r="BO276" s="174" t="str">
        <f t="shared" si="60"/>
        <v>-</v>
      </c>
      <c r="BP276" s="173"/>
      <c r="BQ276" s="173"/>
      <c r="BR276" s="173"/>
      <c r="BS276" s="173"/>
      <c r="BT276" s="173"/>
      <c r="BU276" s="174" t="str">
        <f t="shared" si="61"/>
        <v>-</v>
      </c>
      <c r="BV276" s="173"/>
      <c r="BW276" s="173"/>
      <c r="BX276" s="173"/>
      <c r="BY276" s="173"/>
      <c r="BZ276" s="175">
        <f t="shared" si="62"/>
        <v>0</v>
      </c>
      <c r="CA276" s="173"/>
      <c r="CB276" s="173"/>
      <c r="CC276" s="173"/>
      <c r="CD276" s="175">
        <f t="shared" si="63"/>
        <v>0</v>
      </c>
      <c r="CE276" s="176">
        <f t="shared" ref="CE276:CG276" si="2674">IF(BW276-CA276&lt;0,0,BW276-CA276)</f>
        <v>0</v>
      </c>
      <c r="CF276" s="176">
        <f t="shared" si="2674"/>
        <v>0</v>
      </c>
      <c r="CG276" s="176">
        <f t="shared" si="2674"/>
        <v>0</v>
      </c>
      <c r="CH276" s="175">
        <f t="shared" si="65"/>
        <v>0</v>
      </c>
      <c r="CI276" s="173"/>
      <c r="CJ276" s="173"/>
      <c r="CK276" s="173"/>
      <c r="CL276" s="173"/>
      <c r="CM276" s="173"/>
      <c r="CN276" s="175">
        <f t="shared" si="66"/>
        <v>0</v>
      </c>
      <c r="CO276" s="173"/>
      <c r="CP276" s="173"/>
      <c r="CQ276" s="177">
        <f t="shared" ref="CQ276:CR276" si="2675">SUM(E276,AI276,BM276)</f>
        <v>0</v>
      </c>
      <c r="CR276" s="176">
        <f t="shared" si="2675"/>
        <v>0</v>
      </c>
      <c r="CS276" s="174" t="str">
        <f t="shared" si="33"/>
        <v>-</v>
      </c>
      <c r="CT276" s="176">
        <f t="shared" ref="CT276:CX276" si="2676">SUM(H276,AL276,BP276)</f>
        <v>0</v>
      </c>
      <c r="CU276" s="176">
        <f t="shared" si="2676"/>
        <v>0</v>
      </c>
      <c r="CV276" s="176">
        <f t="shared" si="2676"/>
        <v>0</v>
      </c>
      <c r="CW276" s="176">
        <f t="shared" si="2676"/>
        <v>0</v>
      </c>
      <c r="CX276" s="176">
        <f t="shared" si="2676"/>
        <v>0</v>
      </c>
      <c r="CY276" s="174" t="str">
        <f t="shared" si="19"/>
        <v>-</v>
      </c>
      <c r="CZ276" s="176">
        <f t="shared" ref="CZ276:DC276" si="2677">SUM(N276,AR276,BV276)</f>
        <v>0</v>
      </c>
      <c r="DA276" s="176">
        <f t="shared" si="2677"/>
        <v>0</v>
      </c>
      <c r="DB276" s="176">
        <f t="shared" si="2677"/>
        <v>0</v>
      </c>
      <c r="DC276" s="176">
        <f t="shared" si="2677"/>
        <v>0</v>
      </c>
      <c r="DD276" s="175">
        <f t="shared" si="36"/>
        <v>0</v>
      </c>
      <c r="DE276" s="176">
        <f t="shared" ref="DE276:DG276" si="2678">SUM(S276,AW276,CA276)</f>
        <v>0</v>
      </c>
      <c r="DF276" s="176">
        <f t="shared" si="2678"/>
        <v>0</v>
      </c>
      <c r="DG276" s="176">
        <f t="shared" si="2678"/>
        <v>0</v>
      </c>
      <c r="DH276" s="175">
        <f t="shared" si="38"/>
        <v>0</v>
      </c>
      <c r="DI276" s="176">
        <f t="shared" ref="DI276:DK276" si="2679">IF(DA276-DE276&lt;0,0,DA276-DE276)</f>
        <v>0</v>
      </c>
      <c r="DJ276" s="176">
        <f t="shared" si="2679"/>
        <v>0</v>
      </c>
      <c r="DK276" s="176">
        <f t="shared" si="2679"/>
        <v>0</v>
      </c>
      <c r="DL276" s="175">
        <f t="shared" si="40"/>
        <v>0</v>
      </c>
      <c r="DM276" s="176">
        <f t="shared" ref="DM276:DQ276" si="2680">SUM(AA276,BE276,CI276)</f>
        <v>0</v>
      </c>
      <c r="DN276" s="176">
        <f t="shared" si="2680"/>
        <v>0</v>
      </c>
      <c r="DO276" s="176">
        <f t="shared" si="2680"/>
        <v>0</v>
      </c>
      <c r="DP276" s="176">
        <f t="shared" si="2680"/>
        <v>0</v>
      </c>
      <c r="DQ276" s="176">
        <f t="shared" si="2680"/>
        <v>0</v>
      </c>
      <c r="DR276" s="175">
        <f t="shared" si="42"/>
        <v>0</v>
      </c>
      <c r="DS276" s="176">
        <f t="shared" ref="DS276:DT276" si="2681">SUM(AG276,BK276,CO276)</f>
        <v>0</v>
      </c>
      <c r="DT276" s="176">
        <f t="shared" si="2681"/>
        <v>0</v>
      </c>
      <c r="DU276" s="342"/>
    </row>
    <row r="277" ht="19.5" customHeight="1">
      <c r="A277" s="182">
        <f t="shared" si="1561"/>
        <v>258</v>
      </c>
      <c r="B277" s="179"/>
      <c r="C277" s="312"/>
      <c r="D277" s="313"/>
      <c r="E277" s="172"/>
      <c r="F277" s="173"/>
      <c r="G277" s="174" t="str">
        <f t="shared" si="543"/>
        <v>-</v>
      </c>
      <c r="H277" s="173"/>
      <c r="I277" s="173"/>
      <c r="J277" s="173"/>
      <c r="K277" s="173"/>
      <c r="L277" s="173"/>
      <c r="M277" s="174" t="str">
        <f t="shared" si="544"/>
        <v>-</v>
      </c>
      <c r="N277" s="173"/>
      <c r="O277" s="173"/>
      <c r="P277" s="173"/>
      <c r="Q277" s="173"/>
      <c r="R277" s="175">
        <f t="shared" si="545"/>
        <v>0</v>
      </c>
      <c r="S277" s="173"/>
      <c r="T277" s="173"/>
      <c r="U277" s="173"/>
      <c r="V277" s="175">
        <f t="shared" si="546"/>
        <v>0</v>
      </c>
      <c r="W277" s="176">
        <f t="shared" ref="W277:Y277" si="2682">IF(O277-S277&lt;0,0,O277-S277)</f>
        <v>0</v>
      </c>
      <c r="X277" s="176">
        <f t="shared" si="2682"/>
        <v>0</v>
      </c>
      <c r="Y277" s="176">
        <f t="shared" si="2682"/>
        <v>0</v>
      </c>
      <c r="Z277" s="175">
        <f t="shared" si="548"/>
        <v>0</v>
      </c>
      <c r="AA277" s="173"/>
      <c r="AB277" s="173"/>
      <c r="AC277" s="173"/>
      <c r="AD277" s="173"/>
      <c r="AE277" s="173"/>
      <c r="AF277" s="175">
        <f t="shared" si="549"/>
        <v>0</v>
      </c>
      <c r="AG277" s="173"/>
      <c r="AH277" s="173"/>
      <c r="AI277" s="172"/>
      <c r="AJ277" s="173"/>
      <c r="AK277" s="174" t="str">
        <f t="shared" si="12"/>
        <v>-</v>
      </c>
      <c r="AL277" s="173"/>
      <c r="AM277" s="173"/>
      <c r="AN277" s="173"/>
      <c r="AO277" s="173"/>
      <c r="AP277" s="173"/>
      <c r="AQ277" s="174" t="str">
        <f t="shared" si="13"/>
        <v>-</v>
      </c>
      <c r="AR277" s="155" t="str">
        <f t="shared" si="901"/>
        <v/>
      </c>
      <c r="AS277" s="173"/>
      <c r="AT277" s="173"/>
      <c r="AU277" s="173"/>
      <c r="AV277" s="175">
        <f t="shared" si="28"/>
        <v>0</v>
      </c>
      <c r="AW277" s="173"/>
      <c r="AX277" s="173"/>
      <c r="AY277" s="173"/>
      <c r="AZ277" s="175">
        <f t="shared" si="29"/>
        <v>0</v>
      </c>
      <c r="BA277" s="176">
        <f t="shared" ref="BA277:BC277" si="2683">IF(AS277-AW277&lt;0,0,AS277-AW277)</f>
        <v>0</v>
      </c>
      <c r="BB277" s="176">
        <f t="shared" si="2683"/>
        <v>0</v>
      </c>
      <c r="BC277" s="176">
        <f t="shared" si="2683"/>
        <v>0</v>
      </c>
      <c r="BD277" s="175">
        <f t="shared" si="59"/>
        <v>0</v>
      </c>
      <c r="BE277" s="173"/>
      <c r="BF277" s="173"/>
      <c r="BG277" s="173"/>
      <c r="BH277" s="173"/>
      <c r="BI277" s="173"/>
      <c r="BJ277" s="175">
        <f t="shared" si="30"/>
        <v>0</v>
      </c>
      <c r="BK277" s="173"/>
      <c r="BL277" s="173"/>
      <c r="BM277" s="172"/>
      <c r="BN277" s="173"/>
      <c r="BO277" s="174" t="str">
        <f t="shared" si="60"/>
        <v>-</v>
      </c>
      <c r="BP277" s="173"/>
      <c r="BQ277" s="173"/>
      <c r="BR277" s="173"/>
      <c r="BS277" s="173"/>
      <c r="BT277" s="173"/>
      <c r="BU277" s="174" t="str">
        <f t="shared" si="61"/>
        <v>-</v>
      </c>
      <c r="BV277" s="173"/>
      <c r="BW277" s="173"/>
      <c r="BX277" s="173"/>
      <c r="BY277" s="173"/>
      <c r="BZ277" s="175">
        <f t="shared" si="62"/>
        <v>0</v>
      </c>
      <c r="CA277" s="173"/>
      <c r="CB277" s="173"/>
      <c r="CC277" s="173"/>
      <c r="CD277" s="175">
        <f t="shared" si="63"/>
        <v>0</v>
      </c>
      <c r="CE277" s="176">
        <f t="shared" ref="CE277:CG277" si="2684">IF(BW277-CA277&lt;0,0,BW277-CA277)</f>
        <v>0</v>
      </c>
      <c r="CF277" s="176">
        <f t="shared" si="2684"/>
        <v>0</v>
      </c>
      <c r="CG277" s="176">
        <f t="shared" si="2684"/>
        <v>0</v>
      </c>
      <c r="CH277" s="175">
        <f t="shared" si="65"/>
        <v>0</v>
      </c>
      <c r="CI277" s="173"/>
      <c r="CJ277" s="173"/>
      <c r="CK277" s="173"/>
      <c r="CL277" s="173"/>
      <c r="CM277" s="173"/>
      <c r="CN277" s="175">
        <f t="shared" si="66"/>
        <v>0</v>
      </c>
      <c r="CO277" s="173"/>
      <c r="CP277" s="173"/>
      <c r="CQ277" s="177">
        <f t="shared" ref="CQ277:CR277" si="2685">SUM(E277,AI277,BM277)</f>
        <v>0</v>
      </c>
      <c r="CR277" s="176">
        <f t="shared" si="2685"/>
        <v>0</v>
      </c>
      <c r="CS277" s="174" t="str">
        <f t="shared" si="33"/>
        <v>-</v>
      </c>
      <c r="CT277" s="176">
        <f t="shared" ref="CT277:CX277" si="2686">SUM(H277,AL277,BP277)</f>
        <v>0</v>
      </c>
      <c r="CU277" s="176">
        <f t="shared" si="2686"/>
        <v>0</v>
      </c>
      <c r="CV277" s="176">
        <f t="shared" si="2686"/>
        <v>0</v>
      </c>
      <c r="CW277" s="176">
        <f t="shared" si="2686"/>
        <v>0</v>
      </c>
      <c r="CX277" s="176">
        <f t="shared" si="2686"/>
        <v>0</v>
      </c>
      <c r="CY277" s="174" t="str">
        <f t="shared" si="19"/>
        <v>-</v>
      </c>
      <c r="CZ277" s="176">
        <f t="shared" ref="CZ277:DC277" si="2687">SUM(N277,AR277,BV277)</f>
        <v>0</v>
      </c>
      <c r="DA277" s="176">
        <f t="shared" si="2687"/>
        <v>0</v>
      </c>
      <c r="DB277" s="176">
        <f t="shared" si="2687"/>
        <v>0</v>
      </c>
      <c r="DC277" s="176">
        <f t="shared" si="2687"/>
        <v>0</v>
      </c>
      <c r="DD277" s="175">
        <f t="shared" si="36"/>
        <v>0</v>
      </c>
      <c r="DE277" s="176">
        <f t="shared" ref="DE277:DG277" si="2688">SUM(S277,AW277,CA277)</f>
        <v>0</v>
      </c>
      <c r="DF277" s="176">
        <f t="shared" si="2688"/>
        <v>0</v>
      </c>
      <c r="DG277" s="176">
        <f t="shared" si="2688"/>
        <v>0</v>
      </c>
      <c r="DH277" s="175">
        <f t="shared" si="38"/>
        <v>0</v>
      </c>
      <c r="DI277" s="176">
        <f t="shared" ref="DI277:DK277" si="2689">IF(DA277-DE277&lt;0,0,DA277-DE277)</f>
        <v>0</v>
      </c>
      <c r="DJ277" s="176">
        <f t="shared" si="2689"/>
        <v>0</v>
      </c>
      <c r="DK277" s="176">
        <f t="shared" si="2689"/>
        <v>0</v>
      </c>
      <c r="DL277" s="175">
        <f t="shared" si="40"/>
        <v>0</v>
      </c>
      <c r="DM277" s="176">
        <f t="shared" ref="DM277:DQ277" si="2690">SUM(AA277,BE277,CI277)</f>
        <v>0</v>
      </c>
      <c r="DN277" s="176">
        <f t="shared" si="2690"/>
        <v>0</v>
      </c>
      <c r="DO277" s="176">
        <f t="shared" si="2690"/>
        <v>0</v>
      </c>
      <c r="DP277" s="176">
        <f t="shared" si="2690"/>
        <v>0</v>
      </c>
      <c r="DQ277" s="176">
        <f t="shared" si="2690"/>
        <v>0</v>
      </c>
      <c r="DR277" s="175">
        <f t="shared" si="42"/>
        <v>0</v>
      </c>
      <c r="DS277" s="176">
        <f t="shared" ref="DS277:DT277" si="2691">SUM(AG277,BK277,CO277)</f>
        <v>0</v>
      </c>
      <c r="DT277" s="176">
        <f t="shared" si="2691"/>
        <v>0</v>
      </c>
      <c r="DU277" s="342"/>
    </row>
    <row r="278" ht="19.5" customHeight="1">
      <c r="A278" s="182">
        <f t="shared" si="1561"/>
        <v>259</v>
      </c>
      <c r="B278" s="179"/>
      <c r="C278" s="312"/>
      <c r="D278" s="313"/>
      <c r="E278" s="172"/>
      <c r="F278" s="173"/>
      <c r="G278" s="174" t="str">
        <f t="shared" si="543"/>
        <v>-</v>
      </c>
      <c r="H278" s="173"/>
      <c r="I278" s="173"/>
      <c r="J278" s="173"/>
      <c r="K278" s="173"/>
      <c r="L278" s="173"/>
      <c r="M278" s="174" t="str">
        <f t="shared" si="544"/>
        <v>-</v>
      </c>
      <c r="N278" s="173"/>
      <c r="O278" s="173"/>
      <c r="P278" s="173"/>
      <c r="Q278" s="173"/>
      <c r="R278" s="175">
        <f t="shared" si="545"/>
        <v>0</v>
      </c>
      <c r="S278" s="173"/>
      <c r="T278" s="173"/>
      <c r="U278" s="173"/>
      <c r="V278" s="175">
        <f t="shared" si="546"/>
        <v>0</v>
      </c>
      <c r="W278" s="176">
        <f t="shared" ref="W278:Y278" si="2692">IF(O278-S278&lt;0,0,O278-S278)</f>
        <v>0</v>
      </c>
      <c r="X278" s="176">
        <f t="shared" si="2692"/>
        <v>0</v>
      </c>
      <c r="Y278" s="176">
        <f t="shared" si="2692"/>
        <v>0</v>
      </c>
      <c r="Z278" s="175">
        <f t="shared" si="548"/>
        <v>0</v>
      </c>
      <c r="AA278" s="173"/>
      <c r="AB278" s="173"/>
      <c r="AC278" s="173"/>
      <c r="AD278" s="173"/>
      <c r="AE278" s="173"/>
      <c r="AF278" s="175">
        <f t="shared" si="549"/>
        <v>0</v>
      </c>
      <c r="AG278" s="173"/>
      <c r="AH278" s="173"/>
      <c r="AI278" s="172"/>
      <c r="AJ278" s="173"/>
      <c r="AK278" s="174" t="str">
        <f t="shared" si="12"/>
        <v>-</v>
      </c>
      <c r="AL278" s="173"/>
      <c r="AM278" s="173"/>
      <c r="AN278" s="173"/>
      <c r="AO278" s="173"/>
      <c r="AP278" s="173"/>
      <c r="AQ278" s="174" t="str">
        <f t="shared" si="13"/>
        <v>-</v>
      </c>
      <c r="AR278" s="155" t="str">
        <f t="shared" si="901"/>
        <v/>
      </c>
      <c r="AS278" s="173"/>
      <c r="AT278" s="173"/>
      <c r="AU278" s="173"/>
      <c r="AV278" s="175">
        <f t="shared" si="28"/>
        <v>0</v>
      </c>
      <c r="AW278" s="173"/>
      <c r="AX278" s="173"/>
      <c r="AY278" s="173"/>
      <c r="AZ278" s="175">
        <f t="shared" si="29"/>
        <v>0</v>
      </c>
      <c r="BA278" s="176">
        <f t="shared" ref="BA278:BC278" si="2693">IF(AS278-AW278&lt;0,0,AS278-AW278)</f>
        <v>0</v>
      </c>
      <c r="BB278" s="176">
        <f t="shared" si="2693"/>
        <v>0</v>
      </c>
      <c r="BC278" s="176">
        <f t="shared" si="2693"/>
        <v>0</v>
      </c>
      <c r="BD278" s="175">
        <f t="shared" si="59"/>
        <v>0</v>
      </c>
      <c r="BE278" s="173"/>
      <c r="BF278" s="173"/>
      <c r="BG278" s="173"/>
      <c r="BH278" s="173"/>
      <c r="BI278" s="173"/>
      <c r="BJ278" s="175">
        <f t="shared" si="30"/>
        <v>0</v>
      </c>
      <c r="BK278" s="173"/>
      <c r="BL278" s="173"/>
      <c r="BM278" s="172"/>
      <c r="BN278" s="173"/>
      <c r="BO278" s="174" t="str">
        <f t="shared" si="60"/>
        <v>-</v>
      </c>
      <c r="BP278" s="173"/>
      <c r="BQ278" s="173"/>
      <c r="BR278" s="173"/>
      <c r="BS278" s="173"/>
      <c r="BT278" s="173"/>
      <c r="BU278" s="174" t="str">
        <f t="shared" si="61"/>
        <v>-</v>
      </c>
      <c r="BV278" s="173"/>
      <c r="BW278" s="173"/>
      <c r="BX278" s="173"/>
      <c r="BY278" s="173"/>
      <c r="BZ278" s="175">
        <f t="shared" si="62"/>
        <v>0</v>
      </c>
      <c r="CA278" s="173"/>
      <c r="CB278" s="173"/>
      <c r="CC278" s="173"/>
      <c r="CD278" s="175">
        <f t="shared" si="63"/>
        <v>0</v>
      </c>
      <c r="CE278" s="176">
        <f t="shared" ref="CE278:CG278" si="2694">IF(BW278-CA278&lt;0,0,BW278-CA278)</f>
        <v>0</v>
      </c>
      <c r="CF278" s="176">
        <f t="shared" si="2694"/>
        <v>0</v>
      </c>
      <c r="CG278" s="176">
        <f t="shared" si="2694"/>
        <v>0</v>
      </c>
      <c r="CH278" s="175">
        <f t="shared" si="65"/>
        <v>0</v>
      </c>
      <c r="CI278" s="173"/>
      <c r="CJ278" s="173"/>
      <c r="CK278" s="173"/>
      <c r="CL278" s="173"/>
      <c r="CM278" s="173"/>
      <c r="CN278" s="175">
        <f t="shared" si="66"/>
        <v>0</v>
      </c>
      <c r="CO278" s="173"/>
      <c r="CP278" s="173"/>
      <c r="CQ278" s="177">
        <f t="shared" ref="CQ278:CR278" si="2695">SUM(E278,AI278,BM278)</f>
        <v>0</v>
      </c>
      <c r="CR278" s="176">
        <f t="shared" si="2695"/>
        <v>0</v>
      </c>
      <c r="CS278" s="174" t="str">
        <f t="shared" si="33"/>
        <v>-</v>
      </c>
      <c r="CT278" s="176">
        <f t="shared" ref="CT278:CX278" si="2696">SUM(H278,AL278,BP278)</f>
        <v>0</v>
      </c>
      <c r="CU278" s="176">
        <f t="shared" si="2696"/>
        <v>0</v>
      </c>
      <c r="CV278" s="176">
        <f t="shared" si="2696"/>
        <v>0</v>
      </c>
      <c r="CW278" s="176">
        <f t="shared" si="2696"/>
        <v>0</v>
      </c>
      <c r="CX278" s="176">
        <f t="shared" si="2696"/>
        <v>0</v>
      </c>
      <c r="CY278" s="174" t="str">
        <f t="shared" si="19"/>
        <v>-</v>
      </c>
      <c r="CZ278" s="176">
        <f t="shared" ref="CZ278:DC278" si="2697">SUM(N278,AR278,BV278)</f>
        <v>0</v>
      </c>
      <c r="DA278" s="176">
        <f t="shared" si="2697"/>
        <v>0</v>
      </c>
      <c r="DB278" s="176">
        <f t="shared" si="2697"/>
        <v>0</v>
      </c>
      <c r="DC278" s="176">
        <f t="shared" si="2697"/>
        <v>0</v>
      </c>
      <c r="DD278" s="175">
        <f t="shared" si="36"/>
        <v>0</v>
      </c>
      <c r="DE278" s="176">
        <f t="shared" ref="DE278:DG278" si="2698">SUM(S278,AW278,CA278)</f>
        <v>0</v>
      </c>
      <c r="DF278" s="176">
        <f t="shared" si="2698"/>
        <v>0</v>
      </c>
      <c r="DG278" s="176">
        <f t="shared" si="2698"/>
        <v>0</v>
      </c>
      <c r="DH278" s="175">
        <f t="shared" si="38"/>
        <v>0</v>
      </c>
      <c r="DI278" s="176">
        <f t="shared" ref="DI278:DK278" si="2699">IF(DA278-DE278&lt;0,0,DA278-DE278)</f>
        <v>0</v>
      </c>
      <c r="DJ278" s="176">
        <f t="shared" si="2699"/>
        <v>0</v>
      </c>
      <c r="DK278" s="176">
        <f t="shared" si="2699"/>
        <v>0</v>
      </c>
      <c r="DL278" s="175">
        <f t="shared" si="40"/>
        <v>0</v>
      </c>
      <c r="DM278" s="176">
        <f t="shared" ref="DM278:DQ278" si="2700">SUM(AA278,BE278,CI278)</f>
        <v>0</v>
      </c>
      <c r="DN278" s="176">
        <f t="shared" si="2700"/>
        <v>0</v>
      </c>
      <c r="DO278" s="176">
        <f t="shared" si="2700"/>
        <v>0</v>
      </c>
      <c r="DP278" s="176">
        <f t="shared" si="2700"/>
        <v>0</v>
      </c>
      <c r="DQ278" s="176">
        <f t="shared" si="2700"/>
        <v>0</v>
      </c>
      <c r="DR278" s="175">
        <f t="shared" si="42"/>
        <v>0</v>
      </c>
      <c r="DS278" s="176">
        <f t="shared" ref="DS278:DT278" si="2701">SUM(AG278,BK278,CO278)</f>
        <v>0</v>
      </c>
      <c r="DT278" s="176">
        <f t="shared" si="2701"/>
        <v>0</v>
      </c>
      <c r="DU278" s="342"/>
    </row>
    <row r="279" ht="19.5" customHeight="1">
      <c r="A279" s="182">
        <f t="shared" si="1561"/>
        <v>260</v>
      </c>
      <c r="B279" s="179"/>
      <c r="C279" s="312"/>
      <c r="D279" s="313"/>
      <c r="E279" s="172"/>
      <c r="F279" s="173"/>
      <c r="G279" s="174" t="str">
        <f t="shared" si="543"/>
        <v>-</v>
      </c>
      <c r="H279" s="173"/>
      <c r="I279" s="173"/>
      <c r="J279" s="173"/>
      <c r="K279" s="173"/>
      <c r="L279" s="173"/>
      <c r="M279" s="174" t="str">
        <f t="shared" si="544"/>
        <v>-</v>
      </c>
      <c r="N279" s="173"/>
      <c r="O279" s="173"/>
      <c r="P279" s="173"/>
      <c r="Q279" s="173"/>
      <c r="R279" s="175">
        <f t="shared" si="545"/>
        <v>0</v>
      </c>
      <c r="S279" s="173"/>
      <c r="T279" s="173"/>
      <c r="U279" s="173"/>
      <c r="V279" s="175">
        <f t="shared" si="546"/>
        <v>0</v>
      </c>
      <c r="W279" s="176">
        <f t="shared" ref="W279:Y279" si="2702">IF(O279-S279&lt;0,0,O279-S279)</f>
        <v>0</v>
      </c>
      <c r="X279" s="176">
        <f t="shared" si="2702"/>
        <v>0</v>
      </c>
      <c r="Y279" s="176">
        <f t="shared" si="2702"/>
        <v>0</v>
      </c>
      <c r="Z279" s="175">
        <f t="shared" si="548"/>
        <v>0</v>
      </c>
      <c r="AA279" s="173"/>
      <c r="AB279" s="173"/>
      <c r="AC279" s="173"/>
      <c r="AD279" s="173"/>
      <c r="AE279" s="173"/>
      <c r="AF279" s="175">
        <f t="shared" si="549"/>
        <v>0</v>
      </c>
      <c r="AG279" s="173"/>
      <c r="AH279" s="173"/>
      <c r="AI279" s="172"/>
      <c r="AJ279" s="173"/>
      <c r="AK279" s="174" t="str">
        <f t="shared" si="12"/>
        <v>-</v>
      </c>
      <c r="AL279" s="173"/>
      <c r="AM279" s="173"/>
      <c r="AN279" s="173"/>
      <c r="AO279" s="173"/>
      <c r="AP279" s="173"/>
      <c r="AQ279" s="174" t="str">
        <f t="shared" si="13"/>
        <v>-</v>
      </c>
      <c r="AR279" s="155" t="str">
        <f t="shared" si="901"/>
        <v/>
      </c>
      <c r="AS279" s="173"/>
      <c r="AT279" s="173"/>
      <c r="AU279" s="173"/>
      <c r="AV279" s="175">
        <f t="shared" si="28"/>
        <v>0</v>
      </c>
      <c r="AW279" s="173"/>
      <c r="AX279" s="173"/>
      <c r="AY279" s="173"/>
      <c r="AZ279" s="175">
        <f t="shared" si="29"/>
        <v>0</v>
      </c>
      <c r="BA279" s="176">
        <f t="shared" ref="BA279:BC279" si="2703">IF(AS279-AW279&lt;0,0,AS279-AW279)</f>
        <v>0</v>
      </c>
      <c r="BB279" s="176">
        <f t="shared" si="2703"/>
        <v>0</v>
      </c>
      <c r="BC279" s="176">
        <f t="shared" si="2703"/>
        <v>0</v>
      </c>
      <c r="BD279" s="175">
        <f t="shared" si="59"/>
        <v>0</v>
      </c>
      <c r="BE279" s="173"/>
      <c r="BF279" s="173"/>
      <c r="BG279" s="173"/>
      <c r="BH279" s="173"/>
      <c r="BI279" s="173"/>
      <c r="BJ279" s="175">
        <f t="shared" si="30"/>
        <v>0</v>
      </c>
      <c r="BK279" s="173"/>
      <c r="BL279" s="173"/>
      <c r="BM279" s="172"/>
      <c r="BN279" s="173"/>
      <c r="BO279" s="174" t="str">
        <f t="shared" si="60"/>
        <v>-</v>
      </c>
      <c r="BP279" s="173"/>
      <c r="BQ279" s="173"/>
      <c r="BR279" s="173"/>
      <c r="BS279" s="173"/>
      <c r="BT279" s="173"/>
      <c r="BU279" s="174" t="str">
        <f t="shared" si="61"/>
        <v>-</v>
      </c>
      <c r="BV279" s="173"/>
      <c r="BW279" s="173"/>
      <c r="BX279" s="173"/>
      <c r="BY279" s="173"/>
      <c r="BZ279" s="175">
        <f t="shared" si="62"/>
        <v>0</v>
      </c>
      <c r="CA279" s="173"/>
      <c r="CB279" s="173"/>
      <c r="CC279" s="173"/>
      <c r="CD279" s="175">
        <f t="shared" si="63"/>
        <v>0</v>
      </c>
      <c r="CE279" s="176">
        <f t="shared" ref="CE279:CG279" si="2704">IF(BW279-CA279&lt;0,0,BW279-CA279)</f>
        <v>0</v>
      </c>
      <c r="CF279" s="176">
        <f t="shared" si="2704"/>
        <v>0</v>
      </c>
      <c r="CG279" s="176">
        <f t="shared" si="2704"/>
        <v>0</v>
      </c>
      <c r="CH279" s="175">
        <f t="shared" si="65"/>
        <v>0</v>
      </c>
      <c r="CI279" s="173"/>
      <c r="CJ279" s="173"/>
      <c r="CK279" s="173"/>
      <c r="CL279" s="173"/>
      <c r="CM279" s="173"/>
      <c r="CN279" s="175">
        <f t="shared" si="66"/>
        <v>0</v>
      </c>
      <c r="CO279" s="173"/>
      <c r="CP279" s="173"/>
      <c r="CQ279" s="177">
        <f t="shared" ref="CQ279:CR279" si="2705">SUM(E279,AI279,BM279)</f>
        <v>0</v>
      </c>
      <c r="CR279" s="176">
        <f t="shared" si="2705"/>
        <v>0</v>
      </c>
      <c r="CS279" s="174" t="str">
        <f t="shared" si="33"/>
        <v>-</v>
      </c>
      <c r="CT279" s="176">
        <f t="shared" ref="CT279:CX279" si="2706">SUM(H279,AL279,BP279)</f>
        <v>0</v>
      </c>
      <c r="CU279" s="176">
        <f t="shared" si="2706"/>
        <v>0</v>
      </c>
      <c r="CV279" s="176">
        <f t="shared" si="2706"/>
        <v>0</v>
      </c>
      <c r="CW279" s="176">
        <f t="shared" si="2706"/>
        <v>0</v>
      </c>
      <c r="CX279" s="176">
        <f t="shared" si="2706"/>
        <v>0</v>
      </c>
      <c r="CY279" s="174" t="str">
        <f t="shared" si="19"/>
        <v>-</v>
      </c>
      <c r="CZ279" s="176">
        <f t="shared" ref="CZ279:DC279" si="2707">SUM(N279,AR279,BV279)</f>
        <v>0</v>
      </c>
      <c r="DA279" s="176">
        <f t="shared" si="2707"/>
        <v>0</v>
      </c>
      <c r="DB279" s="176">
        <f t="shared" si="2707"/>
        <v>0</v>
      </c>
      <c r="DC279" s="176">
        <f t="shared" si="2707"/>
        <v>0</v>
      </c>
      <c r="DD279" s="175">
        <f t="shared" si="36"/>
        <v>0</v>
      </c>
      <c r="DE279" s="176">
        <f t="shared" ref="DE279:DG279" si="2708">SUM(S279,AW279,CA279)</f>
        <v>0</v>
      </c>
      <c r="DF279" s="176">
        <f t="shared" si="2708"/>
        <v>0</v>
      </c>
      <c r="DG279" s="176">
        <f t="shared" si="2708"/>
        <v>0</v>
      </c>
      <c r="DH279" s="175">
        <f t="shared" si="38"/>
        <v>0</v>
      </c>
      <c r="DI279" s="176">
        <f t="shared" ref="DI279:DK279" si="2709">IF(DA279-DE279&lt;0,0,DA279-DE279)</f>
        <v>0</v>
      </c>
      <c r="DJ279" s="176">
        <f t="shared" si="2709"/>
        <v>0</v>
      </c>
      <c r="DK279" s="176">
        <f t="shared" si="2709"/>
        <v>0</v>
      </c>
      <c r="DL279" s="175">
        <f t="shared" si="40"/>
        <v>0</v>
      </c>
      <c r="DM279" s="176">
        <f t="shared" ref="DM279:DQ279" si="2710">SUM(AA279,BE279,CI279)</f>
        <v>0</v>
      </c>
      <c r="DN279" s="176">
        <f t="shared" si="2710"/>
        <v>0</v>
      </c>
      <c r="DO279" s="176">
        <f t="shared" si="2710"/>
        <v>0</v>
      </c>
      <c r="DP279" s="176">
        <f t="shared" si="2710"/>
        <v>0</v>
      </c>
      <c r="DQ279" s="176">
        <f t="shared" si="2710"/>
        <v>0</v>
      </c>
      <c r="DR279" s="175">
        <f t="shared" si="42"/>
        <v>0</v>
      </c>
      <c r="DS279" s="176">
        <f t="shared" ref="DS279:DT279" si="2711">SUM(AG279,BK279,CO279)</f>
        <v>0</v>
      </c>
      <c r="DT279" s="176">
        <f t="shared" si="2711"/>
        <v>0</v>
      </c>
      <c r="DU279" s="342"/>
    </row>
    <row r="280" ht="19.5" customHeight="1">
      <c r="A280" s="182">
        <f t="shared" si="1561"/>
        <v>261</v>
      </c>
      <c r="B280" s="179"/>
      <c r="C280" s="312"/>
      <c r="D280" s="313"/>
      <c r="E280" s="172"/>
      <c r="F280" s="173"/>
      <c r="G280" s="174" t="str">
        <f t="shared" si="543"/>
        <v>-</v>
      </c>
      <c r="H280" s="173"/>
      <c r="I280" s="173"/>
      <c r="J280" s="173"/>
      <c r="K280" s="173"/>
      <c r="L280" s="173"/>
      <c r="M280" s="174" t="str">
        <f t="shared" si="544"/>
        <v>-</v>
      </c>
      <c r="N280" s="173"/>
      <c r="O280" s="173"/>
      <c r="P280" s="173"/>
      <c r="Q280" s="173"/>
      <c r="R280" s="175">
        <f t="shared" si="545"/>
        <v>0</v>
      </c>
      <c r="S280" s="173"/>
      <c r="T280" s="173"/>
      <c r="U280" s="173"/>
      <c r="V280" s="175">
        <f t="shared" si="546"/>
        <v>0</v>
      </c>
      <c r="W280" s="176">
        <f t="shared" ref="W280:Y280" si="2712">IF(O280-S280&lt;0,0,O280-S280)</f>
        <v>0</v>
      </c>
      <c r="X280" s="176">
        <f t="shared" si="2712"/>
        <v>0</v>
      </c>
      <c r="Y280" s="176">
        <f t="shared" si="2712"/>
        <v>0</v>
      </c>
      <c r="Z280" s="175">
        <f t="shared" si="548"/>
        <v>0</v>
      </c>
      <c r="AA280" s="173"/>
      <c r="AB280" s="173"/>
      <c r="AC280" s="173"/>
      <c r="AD280" s="173"/>
      <c r="AE280" s="173"/>
      <c r="AF280" s="175">
        <f t="shared" si="549"/>
        <v>0</v>
      </c>
      <c r="AG280" s="173"/>
      <c r="AH280" s="173"/>
      <c r="AI280" s="172"/>
      <c r="AJ280" s="173"/>
      <c r="AK280" s="174" t="str">
        <f t="shared" si="12"/>
        <v>-</v>
      </c>
      <c r="AL280" s="173"/>
      <c r="AM280" s="173"/>
      <c r="AN280" s="173"/>
      <c r="AO280" s="173"/>
      <c r="AP280" s="173"/>
      <c r="AQ280" s="174" t="str">
        <f t="shared" si="13"/>
        <v>-</v>
      </c>
      <c r="AR280" s="155" t="str">
        <f t="shared" si="901"/>
        <v/>
      </c>
      <c r="AS280" s="173"/>
      <c r="AT280" s="173"/>
      <c r="AU280" s="173"/>
      <c r="AV280" s="175">
        <f t="shared" si="28"/>
        <v>0</v>
      </c>
      <c r="AW280" s="173"/>
      <c r="AX280" s="173"/>
      <c r="AY280" s="173"/>
      <c r="AZ280" s="175">
        <f t="shared" si="29"/>
        <v>0</v>
      </c>
      <c r="BA280" s="176">
        <f t="shared" ref="BA280:BC280" si="2713">IF(AS280-AW280&lt;0,0,AS280-AW280)</f>
        <v>0</v>
      </c>
      <c r="BB280" s="176">
        <f t="shared" si="2713"/>
        <v>0</v>
      </c>
      <c r="BC280" s="176">
        <f t="shared" si="2713"/>
        <v>0</v>
      </c>
      <c r="BD280" s="175">
        <f t="shared" si="59"/>
        <v>0</v>
      </c>
      <c r="BE280" s="173"/>
      <c r="BF280" s="173"/>
      <c r="BG280" s="173"/>
      <c r="BH280" s="173"/>
      <c r="BI280" s="173"/>
      <c r="BJ280" s="175">
        <f t="shared" si="30"/>
        <v>0</v>
      </c>
      <c r="BK280" s="173"/>
      <c r="BL280" s="173"/>
      <c r="BM280" s="172"/>
      <c r="BN280" s="173"/>
      <c r="BO280" s="174" t="str">
        <f t="shared" si="60"/>
        <v>-</v>
      </c>
      <c r="BP280" s="173"/>
      <c r="BQ280" s="173"/>
      <c r="BR280" s="173"/>
      <c r="BS280" s="173"/>
      <c r="BT280" s="173"/>
      <c r="BU280" s="174" t="str">
        <f t="shared" si="61"/>
        <v>-</v>
      </c>
      <c r="BV280" s="173"/>
      <c r="BW280" s="173"/>
      <c r="BX280" s="173"/>
      <c r="BY280" s="173"/>
      <c r="BZ280" s="175">
        <f t="shared" si="62"/>
        <v>0</v>
      </c>
      <c r="CA280" s="173"/>
      <c r="CB280" s="173"/>
      <c r="CC280" s="173"/>
      <c r="CD280" s="175">
        <f t="shared" si="63"/>
        <v>0</v>
      </c>
      <c r="CE280" s="176">
        <f t="shared" ref="CE280:CG280" si="2714">IF(BW280-CA280&lt;0,0,BW280-CA280)</f>
        <v>0</v>
      </c>
      <c r="CF280" s="176">
        <f t="shared" si="2714"/>
        <v>0</v>
      </c>
      <c r="CG280" s="176">
        <f t="shared" si="2714"/>
        <v>0</v>
      </c>
      <c r="CH280" s="175">
        <f t="shared" si="65"/>
        <v>0</v>
      </c>
      <c r="CI280" s="173"/>
      <c r="CJ280" s="173"/>
      <c r="CK280" s="173"/>
      <c r="CL280" s="173"/>
      <c r="CM280" s="173"/>
      <c r="CN280" s="175">
        <f t="shared" si="66"/>
        <v>0</v>
      </c>
      <c r="CO280" s="173"/>
      <c r="CP280" s="173"/>
      <c r="CQ280" s="177">
        <f t="shared" ref="CQ280:CR280" si="2715">SUM(E280,AI280,BM280)</f>
        <v>0</v>
      </c>
      <c r="CR280" s="176">
        <f t="shared" si="2715"/>
        <v>0</v>
      </c>
      <c r="CS280" s="174" t="str">
        <f t="shared" si="33"/>
        <v>-</v>
      </c>
      <c r="CT280" s="176">
        <f t="shared" ref="CT280:CX280" si="2716">SUM(H280,AL280,BP280)</f>
        <v>0</v>
      </c>
      <c r="CU280" s="176">
        <f t="shared" si="2716"/>
        <v>0</v>
      </c>
      <c r="CV280" s="176">
        <f t="shared" si="2716"/>
        <v>0</v>
      </c>
      <c r="CW280" s="176">
        <f t="shared" si="2716"/>
        <v>0</v>
      </c>
      <c r="CX280" s="176">
        <f t="shared" si="2716"/>
        <v>0</v>
      </c>
      <c r="CY280" s="174" t="str">
        <f t="shared" si="19"/>
        <v>-</v>
      </c>
      <c r="CZ280" s="176">
        <f t="shared" ref="CZ280:DC280" si="2717">SUM(N280,AR280,BV280)</f>
        <v>0</v>
      </c>
      <c r="DA280" s="176">
        <f t="shared" si="2717"/>
        <v>0</v>
      </c>
      <c r="DB280" s="176">
        <f t="shared" si="2717"/>
        <v>0</v>
      </c>
      <c r="DC280" s="176">
        <f t="shared" si="2717"/>
        <v>0</v>
      </c>
      <c r="DD280" s="175">
        <f t="shared" si="36"/>
        <v>0</v>
      </c>
      <c r="DE280" s="176">
        <f t="shared" ref="DE280:DG280" si="2718">SUM(S280,AW280,CA280)</f>
        <v>0</v>
      </c>
      <c r="DF280" s="176">
        <f t="shared" si="2718"/>
        <v>0</v>
      </c>
      <c r="DG280" s="176">
        <f t="shared" si="2718"/>
        <v>0</v>
      </c>
      <c r="DH280" s="175">
        <f t="shared" si="38"/>
        <v>0</v>
      </c>
      <c r="DI280" s="176">
        <f t="shared" ref="DI280:DK280" si="2719">IF(DA280-DE280&lt;0,0,DA280-DE280)</f>
        <v>0</v>
      </c>
      <c r="DJ280" s="176">
        <f t="shared" si="2719"/>
        <v>0</v>
      </c>
      <c r="DK280" s="176">
        <f t="shared" si="2719"/>
        <v>0</v>
      </c>
      <c r="DL280" s="175">
        <f t="shared" si="40"/>
        <v>0</v>
      </c>
      <c r="DM280" s="176">
        <f t="shared" ref="DM280:DQ280" si="2720">SUM(AA280,BE280,CI280)</f>
        <v>0</v>
      </c>
      <c r="DN280" s="176">
        <f t="shared" si="2720"/>
        <v>0</v>
      </c>
      <c r="DO280" s="176">
        <f t="shared" si="2720"/>
        <v>0</v>
      </c>
      <c r="DP280" s="176">
        <f t="shared" si="2720"/>
        <v>0</v>
      </c>
      <c r="DQ280" s="176">
        <f t="shared" si="2720"/>
        <v>0</v>
      </c>
      <c r="DR280" s="175">
        <f t="shared" si="42"/>
        <v>0</v>
      </c>
      <c r="DS280" s="176">
        <f t="shared" ref="DS280:DT280" si="2721">SUM(AG280,BK280,CO280)</f>
        <v>0</v>
      </c>
      <c r="DT280" s="176">
        <f t="shared" si="2721"/>
        <v>0</v>
      </c>
      <c r="DU280" s="342"/>
    </row>
    <row r="281" ht="19.5" customHeight="1">
      <c r="A281" s="182">
        <f t="shared" si="1561"/>
        <v>262</v>
      </c>
      <c r="B281" s="179"/>
      <c r="C281" s="312"/>
      <c r="D281" s="313"/>
      <c r="E281" s="172"/>
      <c r="F281" s="173"/>
      <c r="G281" s="174" t="str">
        <f t="shared" si="543"/>
        <v>-</v>
      </c>
      <c r="H281" s="173"/>
      <c r="I281" s="173"/>
      <c r="J281" s="173"/>
      <c r="K281" s="173"/>
      <c r="L281" s="173"/>
      <c r="M281" s="174" t="str">
        <f t="shared" si="544"/>
        <v>-</v>
      </c>
      <c r="N281" s="173"/>
      <c r="O281" s="173"/>
      <c r="P281" s="173"/>
      <c r="Q281" s="173"/>
      <c r="R281" s="175">
        <f t="shared" si="545"/>
        <v>0</v>
      </c>
      <c r="S281" s="173"/>
      <c r="T281" s="173"/>
      <c r="U281" s="173"/>
      <c r="V281" s="175">
        <f t="shared" si="546"/>
        <v>0</v>
      </c>
      <c r="W281" s="176">
        <f t="shared" ref="W281:Y281" si="2722">IF(O281-S281&lt;0,0,O281-S281)</f>
        <v>0</v>
      </c>
      <c r="X281" s="176">
        <f t="shared" si="2722"/>
        <v>0</v>
      </c>
      <c r="Y281" s="176">
        <f t="shared" si="2722"/>
        <v>0</v>
      </c>
      <c r="Z281" s="175">
        <f t="shared" si="548"/>
        <v>0</v>
      </c>
      <c r="AA281" s="173"/>
      <c r="AB281" s="173"/>
      <c r="AC281" s="173"/>
      <c r="AD281" s="173"/>
      <c r="AE281" s="173"/>
      <c r="AF281" s="175">
        <f t="shared" si="549"/>
        <v>0</v>
      </c>
      <c r="AG281" s="173"/>
      <c r="AH281" s="173"/>
      <c r="AI281" s="172"/>
      <c r="AJ281" s="173"/>
      <c r="AK281" s="174" t="str">
        <f t="shared" si="12"/>
        <v>-</v>
      </c>
      <c r="AL281" s="173"/>
      <c r="AM281" s="173"/>
      <c r="AN281" s="173"/>
      <c r="AO281" s="173"/>
      <c r="AP281" s="173"/>
      <c r="AQ281" s="174" t="str">
        <f t="shared" si="13"/>
        <v>-</v>
      </c>
      <c r="AR281" s="155" t="str">
        <f t="shared" si="901"/>
        <v/>
      </c>
      <c r="AS281" s="173"/>
      <c r="AT281" s="173"/>
      <c r="AU281" s="173"/>
      <c r="AV281" s="175">
        <f t="shared" si="28"/>
        <v>0</v>
      </c>
      <c r="AW281" s="173"/>
      <c r="AX281" s="173"/>
      <c r="AY281" s="173"/>
      <c r="AZ281" s="175">
        <f t="shared" si="29"/>
        <v>0</v>
      </c>
      <c r="BA281" s="176">
        <f t="shared" ref="BA281:BC281" si="2723">IF(AS281-AW281&lt;0,0,AS281-AW281)</f>
        <v>0</v>
      </c>
      <c r="BB281" s="176">
        <f t="shared" si="2723"/>
        <v>0</v>
      </c>
      <c r="BC281" s="176">
        <f t="shared" si="2723"/>
        <v>0</v>
      </c>
      <c r="BD281" s="175">
        <f t="shared" si="59"/>
        <v>0</v>
      </c>
      <c r="BE281" s="173"/>
      <c r="BF281" s="173"/>
      <c r="BG281" s="173"/>
      <c r="BH281" s="173"/>
      <c r="BI281" s="173"/>
      <c r="BJ281" s="175">
        <f t="shared" si="30"/>
        <v>0</v>
      </c>
      <c r="BK281" s="173"/>
      <c r="BL281" s="173"/>
      <c r="BM281" s="172"/>
      <c r="BN281" s="173"/>
      <c r="BO281" s="174" t="str">
        <f t="shared" si="60"/>
        <v>-</v>
      </c>
      <c r="BP281" s="173"/>
      <c r="BQ281" s="173"/>
      <c r="BR281" s="173"/>
      <c r="BS281" s="173"/>
      <c r="BT281" s="173"/>
      <c r="BU281" s="174" t="str">
        <f t="shared" si="61"/>
        <v>-</v>
      </c>
      <c r="BV281" s="173"/>
      <c r="BW281" s="173"/>
      <c r="BX281" s="173"/>
      <c r="BY281" s="173"/>
      <c r="BZ281" s="175">
        <f t="shared" si="62"/>
        <v>0</v>
      </c>
      <c r="CA281" s="173"/>
      <c r="CB281" s="173"/>
      <c r="CC281" s="173"/>
      <c r="CD281" s="175">
        <f t="shared" si="63"/>
        <v>0</v>
      </c>
      <c r="CE281" s="176">
        <f t="shared" ref="CE281:CG281" si="2724">IF(BW281-CA281&lt;0,0,BW281-CA281)</f>
        <v>0</v>
      </c>
      <c r="CF281" s="176">
        <f t="shared" si="2724"/>
        <v>0</v>
      </c>
      <c r="CG281" s="176">
        <f t="shared" si="2724"/>
        <v>0</v>
      </c>
      <c r="CH281" s="175">
        <f t="shared" si="65"/>
        <v>0</v>
      </c>
      <c r="CI281" s="173"/>
      <c r="CJ281" s="173"/>
      <c r="CK281" s="173"/>
      <c r="CL281" s="173"/>
      <c r="CM281" s="173"/>
      <c r="CN281" s="175">
        <f t="shared" si="66"/>
        <v>0</v>
      </c>
      <c r="CO281" s="173"/>
      <c r="CP281" s="173"/>
      <c r="CQ281" s="177">
        <f t="shared" ref="CQ281:CR281" si="2725">SUM(E281,AI281,BM281)</f>
        <v>0</v>
      </c>
      <c r="CR281" s="176">
        <f t="shared" si="2725"/>
        <v>0</v>
      </c>
      <c r="CS281" s="174" t="str">
        <f t="shared" si="33"/>
        <v>-</v>
      </c>
      <c r="CT281" s="176">
        <f t="shared" ref="CT281:CX281" si="2726">SUM(H281,AL281,BP281)</f>
        <v>0</v>
      </c>
      <c r="CU281" s="176">
        <f t="shared" si="2726"/>
        <v>0</v>
      </c>
      <c r="CV281" s="176">
        <f t="shared" si="2726"/>
        <v>0</v>
      </c>
      <c r="CW281" s="176">
        <f t="shared" si="2726"/>
        <v>0</v>
      </c>
      <c r="CX281" s="176">
        <f t="shared" si="2726"/>
        <v>0</v>
      </c>
      <c r="CY281" s="174" t="str">
        <f t="shared" si="19"/>
        <v>-</v>
      </c>
      <c r="CZ281" s="176">
        <f t="shared" ref="CZ281:DC281" si="2727">SUM(N281,AR281,BV281)</f>
        <v>0</v>
      </c>
      <c r="DA281" s="176">
        <f t="shared" si="2727"/>
        <v>0</v>
      </c>
      <c r="DB281" s="176">
        <f t="shared" si="2727"/>
        <v>0</v>
      </c>
      <c r="DC281" s="176">
        <f t="shared" si="2727"/>
        <v>0</v>
      </c>
      <c r="DD281" s="175">
        <f t="shared" si="36"/>
        <v>0</v>
      </c>
      <c r="DE281" s="176">
        <f t="shared" ref="DE281:DG281" si="2728">SUM(S281,AW281,CA281)</f>
        <v>0</v>
      </c>
      <c r="DF281" s="176">
        <f t="shared" si="2728"/>
        <v>0</v>
      </c>
      <c r="DG281" s="176">
        <f t="shared" si="2728"/>
        <v>0</v>
      </c>
      <c r="DH281" s="175">
        <f t="shared" si="38"/>
        <v>0</v>
      </c>
      <c r="DI281" s="176">
        <f t="shared" ref="DI281:DK281" si="2729">IF(DA281-DE281&lt;0,0,DA281-DE281)</f>
        <v>0</v>
      </c>
      <c r="DJ281" s="176">
        <f t="shared" si="2729"/>
        <v>0</v>
      </c>
      <c r="DK281" s="176">
        <f t="shared" si="2729"/>
        <v>0</v>
      </c>
      <c r="DL281" s="175">
        <f t="shared" si="40"/>
        <v>0</v>
      </c>
      <c r="DM281" s="176">
        <f t="shared" ref="DM281:DQ281" si="2730">SUM(AA281,BE281,CI281)</f>
        <v>0</v>
      </c>
      <c r="DN281" s="176">
        <f t="shared" si="2730"/>
        <v>0</v>
      </c>
      <c r="DO281" s="176">
        <f t="shared" si="2730"/>
        <v>0</v>
      </c>
      <c r="DP281" s="176">
        <f t="shared" si="2730"/>
        <v>0</v>
      </c>
      <c r="DQ281" s="176">
        <f t="shared" si="2730"/>
        <v>0</v>
      </c>
      <c r="DR281" s="175">
        <f t="shared" si="42"/>
        <v>0</v>
      </c>
      <c r="DS281" s="176">
        <f t="shared" ref="DS281:DT281" si="2731">SUM(AG281,BK281,CO281)</f>
        <v>0</v>
      </c>
      <c r="DT281" s="176">
        <f t="shared" si="2731"/>
        <v>0</v>
      </c>
      <c r="DU281" s="342"/>
    </row>
    <row r="282" ht="19.5" customHeight="1">
      <c r="A282" s="182">
        <f t="shared" si="1561"/>
        <v>263</v>
      </c>
      <c r="B282" s="179"/>
      <c r="C282" s="312"/>
      <c r="D282" s="313"/>
      <c r="E282" s="172"/>
      <c r="F282" s="173"/>
      <c r="G282" s="174" t="str">
        <f t="shared" si="543"/>
        <v>-</v>
      </c>
      <c r="H282" s="173"/>
      <c r="I282" s="173"/>
      <c r="J282" s="173"/>
      <c r="K282" s="173"/>
      <c r="L282" s="173"/>
      <c r="M282" s="174" t="str">
        <f t="shared" si="544"/>
        <v>-</v>
      </c>
      <c r="N282" s="173"/>
      <c r="O282" s="173"/>
      <c r="P282" s="173"/>
      <c r="Q282" s="173"/>
      <c r="R282" s="175">
        <f t="shared" si="545"/>
        <v>0</v>
      </c>
      <c r="S282" s="173"/>
      <c r="T282" s="173"/>
      <c r="U282" s="173"/>
      <c r="V282" s="175">
        <f t="shared" si="546"/>
        <v>0</v>
      </c>
      <c r="W282" s="176">
        <f t="shared" ref="W282:Y282" si="2732">IF(O282-S282&lt;0,0,O282-S282)</f>
        <v>0</v>
      </c>
      <c r="X282" s="176">
        <f t="shared" si="2732"/>
        <v>0</v>
      </c>
      <c r="Y282" s="176">
        <f t="shared" si="2732"/>
        <v>0</v>
      </c>
      <c r="Z282" s="175">
        <f t="shared" si="548"/>
        <v>0</v>
      </c>
      <c r="AA282" s="173"/>
      <c r="AB282" s="173"/>
      <c r="AC282" s="173"/>
      <c r="AD282" s="173"/>
      <c r="AE282" s="173"/>
      <c r="AF282" s="175">
        <f t="shared" si="549"/>
        <v>0</v>
      </c>
      <c r="AG282" s="173"/>
      <c r="AH282" s="173"/>
      <c r="AI282" s="172"/>
      <c r="AJ282" s="173"/>
      <c r="AK282" s="174" t="str">
        <f t="shared" si="12"/>
        <v>-</v>
      </c>
      <c r="AL282" s="173"/>
      <c r="AM282" s="173"/>
      <c r="AN282" s="173"/>
      <c r="AO282" s="173"/>
      <c r="AP282" s="173"/>
      <c r="AQ282" s="174" t="str">
        <f t="shared" si="13"/>
        <v>-</v>
      </c>
      <c r="AR282" s="155" t="str">
        <f t="shared" si="901"/>
        <v/>
      </c>
      <c r="AS282" s="173"/>
      <c r="AT282" s="173"/>
      <c r="AU282" s="173"/>
      <c r="AV282" s="175">
        <f t="shared" si="28"/>
        <v>0</v>
      </c>
      <c r="AW282" s="173"/>
      <c r="AX282" s="173"/>
      <c r="AY282" s="173"/>
      <c r="AZ282" s="175">
        <f t="shared" si="29"/>
        <v>0</v>
      </c>
      <c r="BA282" s="176">
        <f t="shared" ref="BA282:BC282" si="2733">IF(AS282-AW282&lt;0,0,AS282-AW282)</f>
        <v>0</v>
      </c>
      <c r="BB282" s="176">
        <f t="shared" si="2733"/>
        <v>0</v>
      </c>
      <c r="BC282" s="176">
        <f t="shared" si="2733"/>
        <v>0</v>
      </c>
      <c r="BD282" s="175">
        <f t="shared" si="59"/>
        <v>0</v>
      </c>
      <c r="BE282" s="173"/>
      <c r="BF282" s="173"/>
      <c r="BG282" s="173"/>
      <c r="BH282" s="173"/>
      <c r="BI282" s="173"/>
      <c r="BJ282" s="175">
        <f t="shared" si="30"/>
        <v>0</v>
      </c>
      <c r="BK282" s="173"/>
      <c r="BL282" s="173"/>
      <c r="BM282" s="172"/>
      <c r="BN282" s="173"/>
      <c r="BO282" s="174" t="str">
        <f t="shared" si="60"/>
        <v>-</v>
      </c>
      <c r="BP282" s="173"/>
      <c r="BQ282" s="173"/>
      <c r="BR282" s="173"/>
      <c r="BS282" s="173"/>
      <c r="BT282" s="173"/>
      <c r="BU282" s="174" t="str">
        <f t="shared" si="61"/>
        <v>-</v>
      </c>
      <c r="BV282" s="173"/>
      <c r="BW282" s="173"/>
      <c r="BX282" s="173"/>
      <c r="BY282" s="173"/>
      <c r="BZ282" s="175">
        <f t="shared" si="62"/>
        <v>0</v>
      </c>
      <c r="CA282" s="173"/>
      <c r="CB282" s="173"/>
      <c r="CC282" s="173"/>
      <c r="CD282" s="175">
        <f t="shared" si="63"/>
        <v>0</v>
      </c>
      <c r="CE282" s="176">
        <f t="shared" ref="CE282:CG282" si="2734">IF(BW282-CA282&lt;0,0,BW282-CA282)</f>
        <v>0</v>
      </c>
      <c r="CF282" s="176">
        <f t="shared" si="2734"/>
        <v>0</v>
      </c>
      <c r="CG282" s="176">
        <f t="shared" si="2734"/>
        <v>0</v>
      </c>
      <c r="CH282" s="175">
        <f t="shared" si="65"/>
        <v>0</v>
      </c>
      <c r="CI282" s="173"/>
      <c r="CJ282" s="173"/>
      <c r="CK282" s="173"/>
      <c r="CL282" s="173"/>
      <c r="CM282" s="173"/>
      <c r="CN282" s="175">
        <f t="shared" si="66"/>
        <v>0</v>
      </c>
      <c r="CO282" s="173"/>
      <c r="CP282" s="173"/>
      <c r="CQ282" s="177">
        <f t="shared" ref="CQ282:CR282" si="2735">SUM(E282,AI282,BM282)</f>
        <v>0</v>
      </c>
      <c r="CR282" s="176">
        <f t="shared" si="2735"/>
        <v>0</v>
      </c>
      <c r="CS282" s="174" t="str">
        <f t="shared" si="33"/>
        <v>-</v>
      </c>
      <c r="CT282" s="176">
        <f t="shared" ref="CT282:CX282" si="2736">SUM(H282,AL282,BP282)</f>
        <v>0</v>
      </c>
      <c r="CU282" s="176">
        <f t="shared" si="2736"/>
        <v>0</v>
      </c>
      <c r="CV282" s="176">
        <f t="shared" si="2736"/>
        <v>0</v>
      </c>
      <c r="CW282" s="176">
        <f t="shared" si="2736"/>
        <v>0</v>
      </c>
      <c r="CX282" s="176">
        <f t="shared" si="2736"/>
        <v>0</v>
      </c>
      <c r="CY282" s="174" t="str">
        <f t="shared" si="19"/>
        <v>-</v>
      </c>
      <c r="CZ282" s="176">
        <f t="shared" ref="CZ282:DC282" si="2737">SUM(N282,AR282,BV282)</f>
        <v>0</v>
      </c>
      <c r="DA282" s="176">
        <f t="shared" si="2737"/>
        <v>0</v>
      </c>
      <c r="DB282" s="176">
        <f t="shared" si="2737"/>
        <v>0</v>
      </c>
      <c r="DC282" s="176">
        <f t="shared" si="2737"/>
        <v>0</v>
      </c>
      <c r="DD282" s="175">
        <f t="shared" si="36"/>
        <v>0</v>
      </c>
      <c r="DE282" s="176">
        <f t="shared" ref="DE282:DG282" si="2738">SUM(S282,AW282,CA282)</f>
        <v>0</v>
      </c>
      <c r="DF282" s="176">
        <f t="shared" si="2738"/>
        <v>0</v>
      </c>
      <c r="DG282" s="176">
        <f t="shared" si="2738"/>
        <v>0</v>
      </c>
      <c r="DH282" s="175">
        <f t="shared" si="38"/>
        <v>0</v>
      </c>
      <c r="DI282" s="176">
        <f t="shared" ref="DI282:DK282" si="2739">IF(DA282-DE282&lt;0,0,DA282-DE282)</f>
        <v>0</v>
      </c>
      <c r="DJ282" s="176">
        <f t="shared" si="2739"/>
        <v>0</v>
      </c>
      <c r="DK282" s="176">
        <f t="shared" si="2739"/>
        <v>0</v>
      </c>
      <c r="DL282" s="175">
        <f t="shared" si="40"/>
        <v>0</v>
      </c>
      <c r="DM282" s="176">
        <f t="shared" ref="DM282:DQ282" si="2740">SUM(AA282,BE282,CI282)</f>
        <v>0</v>
      </c>
      <c r="DN282" s="176">
        <f t="shared" si="2740"/>
        <v>0</v>
      </c>
      <c r="DO282" s="176">
        <f t="shared" si="2740"/>
        <v>0</v>
      </c>
      <c r="DP282" s="176">
        <f t="shared" si="2740"/>
        <v>0</v>
      </c>
      <c r="DQ282" s="176">
        <f t="shared" si="2740"/>
        <v>0</v>
      </c>
      <c r="DR282" s="175">
        <f t="shared" si="42"/>
        <v>0</v>
      </c>
      <c r="DS282" s="176">
        <f t="shared" ref="DS282:DT282" si="2741">SUM(AG282,BK282,CO282)</f>
        <v>0</v>
      </c>
      <c r="DT282" s="176">
        <f t="shared" si="2741"/>
        <v>0</v>
      </c>
      <c r="DU282" s="342"/>
    </row>
    <row r="283" ht="19.5" customHeight="1">
      <c r="A283" s="182">
        <f t="shared" si="1561"/>
        <v>264</v>
      </c>
      <c r="B283" s="179"/>
      <c r="C283" s="312"/>
      <c r="D283" s="313"/>
      <c r="E283" s="172"/>
      <c r="F283" s="173"/>
      <c r="G283" s="174" t="str">
        <f t="shared" si="543"/>
        <v>-</v>
      </c>
      <c r="H283" s="173"/>
      <c r="I283" s="173"/>
      <c r="J283" s="173"/>
      <c r="K283" s="173"/>
      <c r="L283" s="173"/>
      <c r="M283" s="174" t="str">
        <f t="shared" si="544"/>
        <v>-</v>
      </c>
      <c r="N283" s="173"/>
      <c r="O283" s="173"/>
      <c r="P283" s="173"/>
      <c r="Q283" s="173"/>
      <c r="R283" s="175">
        <f t="shared" si="545"/>
        <v>0</v>
      </c>
      <c r="S283" s="173"/>
      <c r="T283" s="173"/>
      <c r="U283" s="173"/>
      <c r="V283" s="175">
        <f t="shared" si="546"/>
        <v>0</v>
      </c>
      <c r="W283" s="176">
        <f t="shared" ref="W283:Y283" si="2742">IF(O283-S283&lt;0,0,O283-S283)</f>
        <v>0</v>
      </c>
      <c r="X283" s="176">
        <f t="shared" si="2742"/>
        <v>0</v>
      </c>
      <c r="Y283" s="176">
        <f t="shared" si="2742"/>
        <v>0</v>
      </c>
      <c r="Z283" s="175">
        <f t="shared" si="548"/>
        <v>0</v>
      </c>
      <c r="AA283" s="173"/>
      <c r="AB283" s="173"/>
      <c r="AC283" s="173"/>
      <c r="AD283" s="173"/>
      <c r="AE283" s="173"/>
      <c r="AF283" s="175">
        <f t="shared" si="549"/>
        <v>0</v>
      </c>
      <c r="AG283" s="173"/>
      <c r="AH283" s="173"/>
      <c r="AI283" s="172"/>
      <c r="AJ283" s="173"/>
      <c r="AK283" s="174" t="str">
        <f t="shared" si="12"/>
        <v>-</v>
      </c>
      <c r="AL283" s="173"/>
      <c r="AM283" s="173"/>
      <c r="AN283" s="173"/>
      <c r="AO283" s="173"/>
      <c r="AP283" s="173"/>
      <c r="AQ283" s="174" t="str">
        <f t="shared" si="13"/>
        <v>-</v>
      </c>
      <c r="AR283" s="155" t="str">
        <f t="shared" si="901"/>
        <v/>
      </c>
      <c r="AS283" s="173"/>
      <c r="AT283" s="173"/>
      <c r="AU283" s="173"/>
      <c r="AV283" s="175">
        <f t="shared" si="28"/>
        <v>0</v>
      </c>
      <c r="AW283" s="173"/>
      <c r="AX283" s="173"/>
      <c r="AY283" s="173"/>
      <c r="AZ283" s="175">
        <f t="shared" si="29"/>
        <v>0</v>
      </c>
      <c r="BA283" s="176">
        <f t="shared" ref="BA283:BC283" si="2743">IF(AS283-AW283&lt;0,0,AS283-AW283)</f>
        <v>0</v>
      </c>
      <c r="BB283" s="176">
        <f t="shared" si="2743"/>
        <v>0</v>
      </c>
      <c r="BC283" s="176">
        <f t="shared" si="2743"/>
        <v>0</v>
      </c>
      <c r="BD283" s="175">
        <f t="shared" si="59"/>
        <v>0</v>
      </c>
      <c r="BE283" s="173"/>
      <c r="BF283" s="173"/>
      <c r="BG283" s="173"/>
      <c r="BH283" s="173"/>
      <c r="BI283" s="173"/>
      <c r="BJ283" s="175">
        <f t="shared" si="30"/>
        <v>0</v>
      </c>
      <c r="BK283" s="173"/>
      <c r="BL283" s="173"/>
      <c r="BM283" s="172"/>
      <c r="BN283" s="173"/>
      <c r="BO283" s="174" t="str">
        <f t="shared" si="60"/>
        <v>-</v>
      </c>
      <c r="BP283" s="173"/>
      <c r="BQ283" s="173"/>
      <c r="BR283" s="173"/>
      <c r="BS283" s="173"/>
      <c r="BT283" s="173"/>
      <c r="BU283" s="174" t="str">
        <f t="shared" si="61"/>
        <v>-</v>
      </c>
      <c r="BV283" s="173"/>
      <c r="BW283" s="173"/>
      <c r="BX283" s="173"/>
      <c r="BY283" s="173"/>
      <c r="BZ283" s="175">
        <f t="shared" si="62"/>
        <v>0</v>
      </c>
      <c r="CA283" s="173"/>
      <c r="CB283" s="173"/>
      <c r="CC283" s="173"/>
      <c r="CD283" s="175">
        <f t="shared" si="63"/>
        <v>0</v>
      </c>
      <c r="CE283" s="176">
        <f t="shared" ref="CE283:CG283" si="2744">IF(BW283-CA283&lt;0,0,BW283-CA283)</f>
        <v>0</v>
      </c>
      <c r="CF283" s="176">
        <f t="shared" si="2744"/>
        <v>0</v>
      </c>
      <c r="CG283" s="176">
        <f t="shared" si="2744"/>
        <v>0</v>
      </c>
      <c r="CH283" s="175">
        <f t="shared" si="65"/>
        <v>0</v>
      </c>
      <c r="CI283" s="173"/>
      <c r="CJ283" s="173"/>
      <c r="CK283" s="173"/>
      <c r="CL283" s="173"/>
      <c r="CM283" s="173"/>
      <c r="CN283" s="175">
        <f t="shared" si="66"/>
        <v>0</v>
      </c>
      <c r="CO283" s="173"/>
      <c r="CP283" s="173"/>
      <c r="CQ283" s="177">
        <f t="shared" ref="CQ283:CR283" si="2745">SUM(E283,AI283,BM283)</f>
        <v>0</v>
      </c>
      <c r="CR283" s="176">
        <f t="shared" si="2745"/>
        <v>0</v>
      </c>
      <c r="CS283" s="174" t="str">
        <f t="shared" si="33"/>
        <v>-</v>
      </c>
      <c r="CT283" s="176">
        <f t="shared" ref="CT283:CX283" si="2746">SUM(H283,AL283,BP283)</f>
        <v>0</v>
      </c>
      <c r="CU283" s="176">
        <f t="shared" si="2746"/>
        <v>0</v>
      </c>
      <c r="CV283" s="176">
        <f t="shared" si="2746"/>
        <v>0</v>
      </c>
      <c r="CW283" s="176">
        <f t="shared" si="2746"/>
        <v>0</v>
      </c>
      <c r="CX283" s="176">
        <f t="shared" si="2746"/>
        <v>0</v>
      </c>
      <c r="CY283" s="174" t="str">
        <f t="shared" si="19"/>
        <v>-</v>
      </c>
      <c r="CZ283" s="176">
        <f t="shared" ref="CZ283:DC283" si="2747">SUM(N283,AR283,BV283)</f>
        <v>0</v>
      </c>
      <c r="DA283" s="176">
        <f t="shared" si="2747"/>
        <v>0</v>
      </c>
      <c r="DB283" s="176">
        <f t="shared" si="2747"/>
        <v>0</v>
      </c>
      <c r="DC283" s="176">
        <f t="shared" si="2747"/>
        <v>0</v>
      </c>
      <c r="DD283" s="175">
        <f t="shared" si="36"/>
        <v>0</v>
      </c>
      <c r="DE283" s="176">
        <f t="shared" ref="DE283:DG283" si="2748">SUM(S283,AW283,CA283)</f>
        <v>0</v>
      </c>
      <c r="DF283" s="176">
        <f t="shared" si="2748"/>
        <v>0</v>
      </c>
      <c r="DG283" s="176">
        <f t="shared" si="2748"/>
        <v>0</v>
      </c>
      <c r="DH283" s="175">
        <f t="shared" si="38"/>
        <v>0</v>
      </c>
      <c r="DI283" s="176">
        <f t="shared" ref="DI283:DK283" si="2749">IF(DA283-DE283&lt;0,0,DA283-DE283)</f>
        <v>0</v>
      </c>
      <c r="DJ283" s="176">
        <f t="shared" si="2749"/>
        <v>0</v>
      </c>
      <c r="DK283" s="176">
        <f t="shared" si="2749"/>
        <v>0</v>
      </c>
      <c r="DL283" s="175">
        <f t="shared" si="40"/>
        <v>0</v>
      </c>
      <c r="DM283" s="176">
        <f t="shared" ref="DM283:DQ283" si="2750">SUM(AA283,BE283,CI283)</f>
        <v>0</v>
      </c>
      <c r="DN283" s="176">
        <f t="shared" si="2750"/>
        <v>0</v>
      </c>
      <c r="DO283" s="176">
        <f t="shared" si="2750"/>
        <v>0</v>
      </c>
      <c r="DP283" s="176">
        <f t="shared" si="2750"/>
        <v>0</v>
      </c>
      <c r="DQ283" s="176">
        <f t="shared" si="2750"/>
        <v>0</v>
      </c>
      <c r="DR283" s="175">
        <f t="shared" si="42"/>
        <v>0</v>
      </c>
      <c r="DS283" s="176">
        <f t="shared" ref="DS283:DT283" si="2751">SUM(AG283,BK283,CO283)</f>
        <v>0</v>
      </c>
      <c r="DT283" s="176">
        <f t="shared" si="2751"/>
        <v>0</v>
      </c>
      <c r="DU283" s="342"/>
    </row>
    <row r="284" ht="19.5" customHeight="1">
      <c r="A284" s="182">
        <f t="shared" si="1561"/>
        <v>265</v>
      </c>
      <c r="B284" s="179"/>
      <c r="C284" s="312"/>
      <c r="D284" s="313"/>
      <c r="E284" s="172"/>
      <c r="F284" s="173"/>
      <c r="G284" s="174" t="str">
        <f t="shared" si="543"/>
        <v>-</v>
      </c>
      <c r="H284" s="173"/>
      <c r="I284" s="173"/>
      <c r="J284" s="173"/>
      <c r="K284" s="173"/>
      <c r="L284" s="173"/>
      <c r="M284" s="174" t="str">
        <f t="shared" si="544"/>
        <v>-</v>
      </c>
      <c r="N284" s="173"/>
      <c r="O284" s="173"/>
      <c r="P284" s="173"/>
      <c r="Q284" s="173"/>
      <c r="R284" s="175">
        <f t="shared" si="545"/>
        <v>0</v>
      </c>
      <c r="S284" s="173"/>
      <c r="T284" s="173"/>
      <c r="U284" s="173"/>
      <c r="V284" s="175">
        <f t="shared" si="546"/>
        <v>0</v>
      </c>
      <c r="W284" s="176">
        <f t="shared" ref="W284:Y284" si="2752">IF(O284-S284&lt;0,0,O284-S284)</f>
        <v>0</v>
      </c>
      <c r="X284" s="176">
        <f t="shared" si="2752"/>
        <v>0</v>
      </c>
      <c r="Y284" s="176">
        <f t="shared" si="2752"/>
        <v>0</v>
      </c>
      <c r="Z284" s="175">
        <f t="shared" si="548"/>
        <v>0</v>
      </c>
      <c r="AA284" s="173"/>
      <c r="AB284" s="173"/>
      <c r="AC284" s="173"/>
      <c r="AD284" s="173"/>
      <c r="AE284" s="173"/>
      <c r="AF284" s="175">
        <f t="shared" si="549"/>
        <v>0</v>
      </c>
      <c r="AG284" s="173"/>
      <c r="AH284" s="173"/>
      <c r="AI284" s="172"/>
      <c r="AJ284" s="173"/>
      <c r="AK284" s="174" t="str">
        <f t="shared" si="12"/>
        <v>-</v>
      </c>
      <c r="AL284" s="173"/>
      <c r="AM284" s="173"/>
      <c r="AN284" s="173"/>
      <c r="AO284" s="173"/>
      <c r="AP284" s="173"/>
      <c r="AQ284" s="174" t="str">
        <f t="shared" si="13"/>
        <v>-</v>
      </c>
      <c r="AR284" s="155" t="str">
        <f t="shared" si="901"/>
        <v/>
      </c>
      <c r="AS284" s="173"/>
      <c r="AT284" s="173"/>
      <c r="AU284" s="173"/>
      <c r="AV284" s="175">
        <f t="shared" si="28"/>
        <v>0</v>
      </c>
      <c r="AW284" s="173"/>
      <c r="AX284" s="173"/>
      <c r="AY284" s="173"/>
      <c r="AZ284" s="175">
        <f t="shared" si="29"/>
        <v>0</v>
      </c>
      <c r="BA284" s="176">
        <f t="shared" ref="BA284:BC284" si="2753">IF(AS284-AW284&lt;0,0,AS284-AW284)</f>
        <v>0</v>
      </c>
      <c r="BB284" s="176">
        <f t="shared" si="2753"/>
        <v>0</v>
      </c>
      <c r="BC284" s="176">
        <f t="shared" si="2753"/>
        <v>0</v>
      </c>
      <c r="BD284" s="175">
        <f t="shared" si="59"/>
        <v>0</v>
      </c>
      <c r="BE284" s="173"/>
      <c r="BF284" s="173"/>
      <c r="BG284" s="173"/>
      <c r="BH284" s="173"/>
      <c r="BI284" s="173"/>
      <c r="BJ284" s="175">
        <f t="shared" si="30"/>
        <v>0</v>
      </c>
      <c r="BK284" s="173"/>
      <c r="BL284" s="173"/>
      <c r="BM284" s="172"/>
      <c r="BN284" s="173"/>
      <c r="BO284" s="174" t="str">
        <f t="shared" si="60"/>
        <v>-</v>
      </c>
      <c r="BP284" s="173"/>
      <c r="BQ284" s="173"/>
      <c r="BR284" s="173"/>
      <c r="BS284" s="173"/>
      <c r="BT284" s="173"/>
      <c r="BU284" s="174" t="str">
        <f t="shared" si="61"/>
        <v>-</v>
      </c>
      <c r="BV284" s="173"/>
      <c r="BW284" s="173"/>
      <c r="BX284" s="173"/>
      <c r="BY284" s="173"/>
      <c r="BZ284" s="175">
        <f t="shared" si="62"/>
        <v>0</v>
      </c>
      <c r="CA284" s="173"/>
      <c r="CB284" s="173"/>
      <c r="CC284" s="173"/>
      <c r="CD284" s="175">
        <f t="shared" si="63"/>
        <v>0</v>
      </c>
      <c r="CE284" s="176">
        <f t="shared" ref="CE284:CG284" si="2754">IF(BW284-CA284&lt;0,0,BW284-CA284)</f>
        <v>0</v>
      </c>
      <c r="CF284" s="176">
        <f t="shared" si="2754"/>
        <v>0</v>
      </c>
      <c r="CG284" s="176">
        <f t="shared" si="2754"/>
        <v>0</v>
      </c>
      <c r="CH284" s="175">
        <f t="shared" si="65"/>
        <v>0</v>
      </c>
      <c r="CI284" s="173"/>
      <c r="CJ284" s="173"/>
      <c r="CK284" s="173"/>
      <c r="CL284" s="173"/>
      <c r="CM284" s="173"/>
      <c r="CN284" s="175">
        <f t="shared" si="66"/>
        <v>0</v>
      </c>
      <c r="CO284" s="173"/>
      <c r="CP284" s="173"/>
      <c r="CQ284" s="177">
        <f t="shared" ref="CQ284:CR284" si="2755">SUM(E284,AI284,BM284)</f>
        <v>0</v>
      </c>
      <c r="CR284" s="176">
        <f t="shared" si="2755"/>
        <v>0</v>
      </c>
      <c r="CS284" s="174" t="str">
        <f t="shared" si="33"/>
        <v>-</v>
      </c>
      <c r="CT284" s="176">
        <f t="shared" ref="CT284:CX284" si="2756">SUM(H284,AL284,BP284)</f>
        <v>0</v>
      </c>
      <c r="CU284" s="176">
        <f t="shared" si="2756"/>
        <v>0</v>
      </c>
      <c r="CV284" s="176">
        <f t="shared" si="2756"/>
        <v>0</v>
      </c>
      <c r="CW284" s="176">
        <f t="shared" si="2756"/>
        <v>0</v>
      </c>
      <c r="CX284" s="176">
        <f t="shared" si="2756"/>
        <v>0</v>
      </c>
      <c r="CY284" s="174" t="str">
        <f t="shared" si="19"/>
        <v>-</v>
      </c>
      <c r="CZ284" s="176">
        <f t="shared" ref="CZ284:DC284" si="2757">SUM(N284,AR284,BV284)</f>
        <v>0</v>
      </c>
      <c r="DA284" s="176">
        <f t="shared" si="2757"/>
        <v>0</v>
      </c>
      <c r="DB284" s="176">
        <f t="shared" si="2757"/>
        <v>0</v>
      </c>
      <c r="DC284" s="176">
        <f t="shared" si="2757"/>
        <v>0</v>
      </c>
      <c r="DD284" s="175">
        <f t="shared" si="36"/>
        <v>0</v>
      </c>
      <c r="DE284" s="176">
        <f t="shared" ref="DE284:DG284" si="2758">SUM(S284,AW284,CA284)</f>
        <v>0</v>
      </c>
      <c r="DF284" s="176">
        <f t="shared" si="2758"/>
        <v>0</v>
      </c>
      <c r="DG284" s="176">
        <f t="shared" si="2758"/>
        <v>0</v>
      </c>
      <c r="DH284" s="175">
        <f t="shared" si="38"/>
        <v>0</v>
      </c>
      <c r="DI284" s="176">
        <f t="shared" ref="DI284:DK284" si="2759">IF(DA284-DE284&lt;0,0,DA284-DE284)</f>
        <v>0</v>
      </c>
      <c r="DJ284" s="176">
        <f t="shared" si="2759"/>
        <v>0</v>
      </c>
      <c r="DK284" s="176">
        <f t="shared" si="2759"/>
        <v>0</v>
      </c>
      <c r="DL284" s="175">
        <f t="shared" si="40"/>
        <v>0</v>
      </c>
      <c r="DM284" s="176">
        <f t="shared" ref="DM284:DQ284" si="2760">SUM(AA284,BE284,CI284)</f>
        <v>0</v>
      </c>
      <c r="DN284" s="176">
        <f t="shared" si="2760"/>
        <v>0</v>
      </c>
      <c r="DO284" s="176">
        <f t="shared" si="2760"/>
        <v>0</v>
      </c>
      <c r="DP284" s="176">
        <f t="shared" si="2760"/>
        <v>0</v>
      </c>
      <c r="DQ284" s="176">
        <f t="shared" si="2760"/>
        <v>0</v>
      </c>
      <c r="DR284" s="175">
        <f t="shared" si="42"/>
        <v>0</v>
      </c>
      <c r="DS284" s="176">
        <f t="shared" ref="DS284:DT284" si="2761">SUM(AG284,BK284,CO284)</f>
        <v>0</v>
      </c>
      <c r="DT284" s="176">
        <f t="shared" si="2761"/>
        <v>0</v>
      </c>
      <c r="DU284" s="342"/>
    </row>
    <row r="285" ht="19.5" customHeight="1">
      <c r="A285" s="182">
        <f t="shared" si="1561"/>
        <v>266</v>
      </c>
      <c r="B285" s="179"/>
      <c r="C285" s="312"/>
      <c r="D285" s="313"/>
      <c r="E285" s="172"/>
      <c r="F285" s="173"/>
      <c r="G285" s="174" t="str">
        <f t="shared" si="543"/>
        <v>-</v>
      </c>
      <c r="H285" s="173"/>
      <c r="I285" s="173"/>
      <c r="J285" s="173"/>
      <c r="K285" s="173"/>
      <c r="L285" s="173"/>
      <c r="M285" s="174" t="str">
        <f t="shared" si="544"/>
        <v>-</v>
      </c>
      <c r="N285" s="173"/>
      <c r="O285" s="173"/>
      <c r="P285" s="173"/>
      <c r="Q285" s="173"/>
      <c r="R285" s="175">
        <f t="shared" si="545"/>
        <v>0</v>
      </c>
      <c r="S285" s="173"/>
      <c r="T285" s="173"/>
      <c r="U285" s="173"/>
      <c r="V285" s="175">
        <f t="shared" si="546"/>
        <v>0</v>
      </c>
      <c r="W285" s="176">
        <f t="shared" ref="W285:Y285" si="2762">IF(O285-S285&lt;0,0,O285-S285)</f>
        <v>0</v>
      </c>
      <c r="X285" s="176">
        <f t="shared" si="2762"/>
        <v>0</v>
      </c>
      <c r="Y285" s="176">
        <f t="shared" si="2762"/>
        <v>0</v>
      </c>
      <c r="Z285" s="175">
        <f t="shared" si="548"/>
        <v>0</v>
      </c>
      <c r="AA285" s="173"/>
      <c r="AB285" s="173"/>
      <c r="AC285" s="173"/>
      <c r="AD285" s="173"/>
      <c r="AE285" s="173"/>
      <c r="AF285" s="175">
        <f t="shared" si="549"/>
        <v>0</v>
      </c>
      <c r="AG285" s="173"/>
      <c r="AH285" s="173"/>
      <c r="AI285" s="172"/>
      <c r="AJ285" s="173"/>
      <c r="AK285" s="174" t="str">
        <f t="shared" si="12"/>
        <v>-</v>
      </c>
      <c r="AL285" s="173"/>
      <c r="AM285" s="173"/>
      <c r="AN285" s="173"/>
      <c r="AO285" s="173"/>
      <c r="AP285" s="173"/>
      <c r="AQ285" s="174" t="str">
        <f t="shared" si="13"/>
        <v>-</v>
      </c>
      <c r="AR285" s="155" t="str">
        <f t="shared" si="901"/>
        <v/>
      </c>
      <c r="AS285" s="173"/>
      <c r="AT285" s="173"/>
      <c r="AU285" s="173"/>
      <c r="AV285" s="175">
        <f t="shared" si="28"/>
        <v>0</v>
      </c>
      <c r="AW285" s="173"/>
      <c r="AX285" s="173"/>
      <c r="AY285" s="173"/>
      <c r="AZ285" s="175">
        <f t="shared" si="29"/>
        <v>0</v>
      </c>
      <c r="BA285" s="176">
        <f t="shared" ref="BA285:BC285" si="2763">IF(AS285-AW285&lt;0,0,AS285-AW285)</f>
        <v>0</v>
      </c>
      <c r="BB285" s="176">
        <f t="shared" si="2763"/>
        <v>0</v>
      </c>
      <c r="BC285" s="176">
        <f t="shared" si="2763"/>
        <v>0</v>
      </c>
      <c r="BD285" s="175">
        <f t="shared" si="59"/>
        <v>0</v>
      </c>
      <c r="BE285" s="173"/>
      <c r="BF285" s="173"/>
      <c r="BG285" s="173"/>
      <c r="BH285" s="173"/>
      <c r="BI285" s="173"/>
      <c r="BJ285" s="175">
        <f t="shared" si="30"/>
        <v>0</v>
      </c>
      <c r="BK285" s="173"/>
      <c r="BL285" s="173"/>
      <c r="BM285" s="172"/>
      <c r="BN285" s="173"/>
      <c r="BO285" s="174" t="str">
        <f t="shared" si="60"/>
        <v>-</v>
      </c>
      <c r="BP285" s="173"/>
      <c r="BQ285" s="173"/>
      <c r="BR285" s="173"/>
      <c r="BS285" s="173"/>
      <c r="BT285" s="173"/>
      <c r="BU285" s="174" t="str">
        <f t="shared" si="61"/>
        <v>-</v>
      </c>
      <c r="BV285" s="173"/>
      <c r="BW285" s="173"/>
      <c r="BX285" s="173"/>
      <c r="BY285" s="173"/>
      <c r="BZ285" s="175">
        <f t="shared" si="62"/>
        <v>0</v>
      </c>
      <c r="CA285" s="173"/>
      <c r="CB285" s="173"/>
      <c r="CC285" s="173"/>
      <c r="CD285" s="175">
        <f t="shared" si="63"/>
        <v>0</v>
      </c>
      <c r="CE285" s="176">
        <f t="shared" ref="CE285:CG285" si="2764">IF(BW285-CA285&lt;0,0,BW285-CA285)</f>
        <v>0</v>
      </c>
      <c r="CF285" s="176">
        <f t="shared" si="2764"/>
        <v>0</v>
      </c>
      <c r="CG285" s="176">
        <f t="shared" si="2764"/>
        <v>0</v>
      </c>
      <c r="CH285" s="175">
        <f t="shared" si="65"/>
        <v>0</v>
      </c>
      <c r="CI285" s="173"/>
      <c r="CJ285" s="173"/>
      <c r="CK285" s="173"/>
      <c r="CL285" s="173"/>
      <c r="CM285" s="173"/>
      <c r="CN285" s="175">
        <f t="shared" si="66"/>
        <v>0</v>
      </c>
      <c r="CO285" s="173"/>
      <c r="CP285" s="173"/>
      <c r="CQ285" s="177">
        <f t="shared" ref="CQ285:CR285" si="2765">SUM(E285,AI285,BM285)</f>
        <v>0</v>
      </c>
      <c r="CR285" s="176">
        <f t="shared" si="2765"/>
        <v>0</v>
      </c>
      <c r="CS285" s="174" t="str">
        <f t="shared" si="33"/>
        <v>-</v>
      </c>
      <c r="CT285" s="176">
        <f t="shared" ref="CT285:CX285" si="2766">SUM(H285,AL285,BP285)</f>
        <v>0</v>
      </c>
      <c r="CU285" s="176">
        <f t="shared" si="2766"/>
        <v>0</v>
      </c>
      <c r="CV285" s="176">
        <f t="shared" si="2766"/>
        <v>0</v>
      </c>
      <c r="CW285" s="176">
        <f t="shared" si="2766"/>
        <v>0</v>
      </c>
      <c r="CX285" s="176">
        <f t="shared" si="2766"/>
        <v>0</v>
      </c>
      <c r="CY285" s="174" t="str">
        <f t="shared" si="19"/>
        <v>-</v>
      </c>
      <c r="CZ285" s="176">
        <f t="shared" ref="CZ285:DC285" si="2767">SUM(N285,AR285,BV285)</f>
        <v>0</v>
      </c>
      <c r="DA285" s="176">
        <f t="shared" si="2767"/>
        <v>0</v>
      </c>
      <c r="DB285" s="176">
        <f t="shared" si="2767"/>
        <v>0</v>
      </c>
      <c r="DC285" s="176">
        <f t="shared" si="2767"/>
        <v>0</v>
      </c>
      <c r="DD285" s="175">
        <f t="shared" si="36"/>
        <v>0</v>
      </c>
      <c r="DE285" s="176">
        <f t="shared" ref="DE285:DG285" si="2768">SUM(S285,AW285,CA285)</f>
        <v>0</v>
      </c>
      <c r="DF285" s="176">
        <f t="shared" si="2768"/>
        <v>0</v>
      </c>
      <c r="DG285" s="176">
        <f t="shared" si="2768"/>
        <v>0</v>
      </c>
      <c r="DH285" s="175">
        <f t="shared" si="38"/>
        <v>0</v>
      </c>
      <c r="DI285" s="176">
        <f t="shared" ref="DI285:DK285" si="2769">IF(DA285-DE285&lt;0,0,DA285-DE285)</f>
        <v>0</v>
      </c>
      <c r="DJ285" s="176">
        <f t="shared" si="2769"/>
        <v>0</v>
      </c>
      <c r="DK285" s="176">
        <f t="shared" si="2769"/>
        <v>0</v>
      </c>
      <c r="DL285" s="175">
        <f t="shared" si="40"/>
        <v>0</v>
      </c>
      <c r="DM285" s="176">
        <f t="shared" ref="DM285:DQ285" si="2770">SUM(AA285,BE285,CI285)</f>
        <v>0</v>
      </c>
      <c r="DN285" s="176">
        <f t="shared" si="2770"/>
        <v>0</v>
      </c>
      <c r="DO285" s="176">
        <f t="shared" si="2770"/>
        <v>0</v>
      </c>
      <c r="DP285" s="176">
        <f t="shared" si="2770"/>
        <v>0</v>
      </c>
      <c r="DQ285" s="176">
        <f t="shared" si="2770"/>
        <v>0</v>
      </c>
      <c r="DR285" s="175">
        <f t="shared" si="42"/>
        <v>0</v>
      </c>
      <c r="DS285" s="176">
        <f t="shared" ref="DS285:DT285" si="2771">SUM(AG285,BK285,CO285)</f>
        <v>0</v>
      </c>
      <c r="DT285" s="176">
        <f t="shared" si="2771"/>
        <v>0</v>
      </c>
      <c r="DU285" s="342"/>
    </row>
    <row r="286" ht="19.5" customHeight="1">
      <c r="A286" s="182">
        <f t="shared" si="1561"/>
        <v>267</v>
      </c>
      <c r="B286" s="179"/>
      <c r="C286" s="312"/>
      <c r="D286" s="313"/>
      <c r="E286" s="172"/>
      <c r="F286" s="173"/>
      <c r="G286" s="174" t="str">
        <f t="shared" si="543"/>
        <v>-</v>
      </c>
      <c r="H286" s="173"/>
      <c r="I286" s="173"/>
      <c r="J286" s="173"/>
      <c r="K286" s="173"/>
      <c r="L286" s="173"/>
      <c r="M286" s="174" t="str">
        <f t="shared" si="544"/>
        <v>-</v>
      </c>
      <c r="N286" s="173"/>
      <c r="O286" s="173"/>
      <c r="P286" s="173"/>
      <c r="Q286" s="173"/>
      <c r="R286" s="175">
        <f t="shared" si="545"/>
        <v>0</v>
      </c>
      <c r="S286" s="173"/>
      <c r="T286" s="173"/>
      <c r="U286" s="173"/>
      <c r="V286" s="175">
        <f t="shared" si="546"/>
        <v>0</v>
      </c>
      <c r="W286" s="176">
        <f t="shared" ref="W286:Y286" si="2772">IF(O286-S286&lt;0,0,O286-S286)</f>
        <v>0</v>
      </c>
      <c r="X286" s="176">
        <f t="shared" si="2772"/>
        <v>0</v>
      </c>
      <c r="Y286" s="176">
        <f t="shared" si="2772"/>
        <v>0</v>
      </c>
      <c r="Z286" s="175">
        <f t="shared" si="548"/>
        <v>0</v>
      </c>
      <c r="AA286" s="173"/>
      <c r="AB286" s="173"/>
      <c r="AC286" s="173"/>
      <c r="AD286" s="173"/>
      <c r="AE286" s="173"/>
      <c r="AF286" s="175">
        <f t="shared" si="549"/>
        <v>0</v>
      </c>
      <c r="AG286" s="173"/>
      <c r="AH286" s="173"/>
      <c r="AI286" s="172"/>
      <c r="AJ286" s="173"/>
      <c r="AK286" s="174" t="str">
        <f t="shared" si="12"/>
        <v>-</v>
      </c>
      <c r="AL286" s="173"/>
      <c r="AM286" s="173"/>
      <c r="AN286" s="173"/>
      <c r="AO286" s="173"/>
      <c r="AP286" s="173"/>
      <c r="AQ286" s="174" t="str">
        <f t="shared" si="13"/>
        <v>-</v>
      </c>
      <c r="AR286" s="155" t="str">
        <f t="shared" si="901"/>
        <v/>
      </c>
      <c r="AS286" s="173"/>
      <c r="AT286" s="173"/>
      <c r="AU286" s="173"/>
      <c r="AV286" s="175">
        <f t="shared" si="28"/>
        <v>0</v>
      </c>
      <c r="AW286" s="173"/>
      <c r="AX286" s="173"/>
      <c r="AY286" s="173"/>
      <c r="AZ286" s="175">
        <f t="shared" si="29"/>
        <v>0</v>
      </c>
      <c r="BA286" s="176">
        <f t="shared" ref="BA286:BC286" si="2773">IF(AS286-AW286&lt;0,0,AS286-AW286)</f>
        <v>0</v>
      </c>
      <c r="BB286" s="176">
        <f t="shared" si="2773"/>
        <v>0</v>
      </c>
      <c r="BC286" s="176">
        <f t="shared" si="2773"/>
        <v>0</v>
      </c>
      <c r="BD286" s="175">
        <f t="shared" si="59"/>
        <v>0</v>
      </c>
      <c r="BE286" s="173"/>
      <c r="BF286" s="173"/>
      <c r="BG286" s="173"/>
      <c r="BH286" s="173"/>
      <c r="BI286" s="173"/>
      <c r="BJ286" s="175">
        <f t="shared" si="30"/>
        <v>0</v>
      </c>
      <c r="BK286" s="173"/>
      <c r="BL286" s="173"/>
      <c r="BM286" s="172"/>
      <c r="BN286" s="173"/>
      <c r="BO286" s="174" t="str">
        <f t="shared" si="60"/>
        <v>-</v>
      </c>
      <c r="BP286" s="173"/>
      <c r="BQ286" s="173"/>
      <c r="BR286" s="173"/>
      <c r="BS286" s="173"/>
      <c r="BT286" s="173"/>
      <c r="BU286" s="174" t="str">
        <f t="shared" si="61"/>
        <v>-</v>
      </c>
      <c r="BV286" s="173"/>
      <c r="BW286" s="173"/>
      <c r="BX286" s="173"/>
      <c r="BY286" s="173"/>
      <c r="BZ286" s="175">
        <f t="shared" si="62"/>
        <v>0</v>
      </c>
      <c r="CA286" s="173"/>
      <c r="CB286" s="173"/>
      <c r="CC286" s="173"/>
      <c r="CD286" s="175">
        <f t="shared" si="63"/>
        <v>0</v>
      </c>
      <c r="CE286" s="176">
        <f t="shared" ref="CE286:CG286" si="2774">IF(BW286-CA286&lt;0,0,BW286-CA286)</f>
        <v>0</v>
      </c>
      <c r="CF286" s="176">
        <f t="shared" si="2774"/>
        <v>0</v>
      </c>
      <c r="CG286" s="176">
        <f t="shared" si="2774"/>
        <v>0</v>
      </c>
      <c r="CH286" s="175">
        <f t="shared" si="65"/>
        <v>0</v>
      </c>
      <c r="CI286" s="173"/>
      <c r="CJ286" s="173"/>
      <c r="CK286" s="173"/>
      <c r="CL286" s="173"/>
      <c r="CM286" s="173"/>
      <c r="CN286" s="175">
        <f t="shared" si="66"/>
        <v>0</v>
      </c>
      <c r="CO286" s="173"/>
      <c r="CP286" s="173"/>
      <c r="CQ286" s="177">
        <f t="shared" ref="CQ286:CR286" si="2775">SUM(E286,AI286,BM286)</f>
        <v>0</v>
      </c>
      <c r="CR286" s="176">
        <f t="shared" si="2775"/>
        <v>0</v>
      </c>
      <c r="CS286" s="174" t="str">
        <f t="shared" si="33"/>
        <v>-</v>
      </c>
      <c r="CT286" s="176">
        <f t="shared" ref="CT286:CX286" si="2776">SUM(H286,AL286,BP286)</f>
        <v>0</v>
      </c>
      <c r="CU286" s="176">
        <f t="shared" si="2776"/>
        <v>0</v>
      </c>
      <c r="CV286" s="176">
        <f t="shared" si="2776"/>
        <v>0</v>
      </c>
      <c r="CW286" s="176">
        <f t="shared" si="2776"/>
        <v>0</v>
      </c>
      <c r="CX286" s="176">
        <f t="shared" si="2776"/>
        <v>0</v>
      </c>
      <c r="CY286" s="174" t="str">
        <f t="shared" si="19"/>
        <v>-</v>
      </c>
      <c r="CZ286" s="176">
        <f t="shared" ref="CZ286:DC286" si="2777">SUM(N286,AR286,BV286)</f>
        <v>0</v>
      </c>
      <c r="DA286" s="176">
        <f t="shared" si="2777"/>
        <v>0</v>
      </c>
      <c r="DB286" s="176">
        <f t="shared" si="2777"/>
        <v>0</v>
      </c>
      <c r="DC286" s="176">
        <f t="shared" si="2777"/>
        <v>0</v>
      </c>
      <c r="DD286" s="175">
        <f t="shared" si="36"/>
        <v>0</v>
      </c>
      <c r="DE286" s="176">
        <f t="shared" ref="DE286:DG286" si="2778">SUM(S286,AW286,CA286)</f>
        <v>0</v>
      </c>
      <c r="DF286" s="176">
        <f t="shared" si="2778"/>
        <v>0</v>
      </c>
      <c r="DG286" s="176">
        <f t="shared" si="2778"/>
        <v>0</v>
      </c>
      <c r="DH286" s="175">
        <f t="shared" si="38"/>
        <v>0</v>
      </c>
      <c r="DI286" s="176">
        <f t="shared" ref="DI286:DK286" si="2779">IF(DA286-DE286&lt;0,0,DA286-DE286)</f>
        <v>0</v>
      </c>
      <c r="DJ286" s="176">
        <f t="shared" si="2779"/>
        <v>0</v>
      </c>
      <c r="DK286" s="176">
        <f t="shared" si="2779"/>
        <v>0</v>
      </c>
      <c r="DL286" s="175">
        <f t="shared" si="40"/>
        <v>0</v>
      </c>
      <c r="DM286" s="176">
        <f t="shared" ref="DM286:DQ286" si="2780">SUM(AA286,BE286,CI286)</f>
        <v>0</v>
      </c>
      <c r="DN286" s="176">
        <f t="shared" si="2780"/>
        <v>0</v>
      </c>
      <c r="DO286" s="176">
        <f t="shared" si="2780"/>
        <v>0</v>
      </c>
      <c r="DP286" s="176">
        <f t="shared" si="2780"/>
        <v>0</v>
      </c>
      <c r="DQ286" s="176">
        <f t="shared" si="2780"/>
        <v>0</v>
      </c>
      <c r="DR286" s="175">
        <f t="shared" si="42"/>
        <v>0</v>
      </c>
      <c r="DS286" s="176">
        <f t="shared" ref="DS286:DT286" si="2781">SUM(AG286,BK286,CO286)</f>
        <v>0</v>
      </c>
      <c r="DT286" s="176">
        <f t="shared" si="2781"/>
        <v>0</v>
      </c>
      <c r="DU286" s="342"/>
    </row>
    <row r="287" ht="19.5" customHeight="1">
      <c r="A287" s="182">
        <f t="shared" si="1561"/>
        <v>268</v>
      </c>
      <c r="B287" s="179"/>
      <c r="C287" s="312"/>
      <c r="D287" s="313"/>
      <c r="E287" s="172"/>
      <c r="F287" s="173"/>
      <c r="G287" s="174" t="str">
        <f t="shared" si="543"/>
        <v>-</v>
      </c>
      <c r="H287" s="173"/>
      <c r="I287" s="173"/>
      <c r="J287" s="173"/>
      <c r="K287" s="173"/>
      <c r="L287" s="173"/>
      <c r="M287" s="174" t="str">
        <f t="shared" si="544"/>
        <v>-</v>
      </c>
      <c r="N287" s="173"/>
      <c r="O287" s="173"/>
      <c r="P287" s="173"/>
      <c r="Q287" s="173"/>
      <c r="R287" s="175">
        <f t="shared" si="545"/>
        <v>0</v>
      </c>
      <c r="S287" s="173"/>
      <c r="T287" s="173"/>
      <c r="U287" s="173"/>
      <c r="V287" s="175">
        <f t="shared" si="546"/>
        <v>0</v>
      </c>
      <c r="W287" s="176">
        <f t="shared" ref="W287:Y287" si="2782">IF(O287-S287&lt;0,0,O287-S287)</f>
        <v>0</v>
      </c>
      <c r="X287" s="176">
        <f t="shared" si="2782"/>
        <v>0</v>
      </c>
      <c r="Y287" s="176">
        <f t="shared" si="2782"/>
        <v>0</v>
      </c>
      <c r="Z287" s="175">
        <f t="shared" si="548"/>
        <v>0</v>
      </c>
      <c r="AA287" s="173"/>
      <c r="AB287" s="173"/>
      <c r="AC287" s="173"/>
      <c r="AD287" s="173"/>
      <c r="AE287" s="173"/>
      <c r="AF287" s="175">
        <f t="shared" si="549"/>
        <v>0</v>
      </c>
      <c r="AG287" s="173"/>
      <c r="AH287" s="173"/>
      <c r="AI287" s="172"/>
      <c r="AJ287" s="173"/>
      <c r="AK287" s="174" t="str">
        <f t="shared" si="12"/>
        <v>-</v>
      </c>
      <c r="AL287" s="173"/>
      <c r="AM287" s="173"/>
      <c r="AN287" s="173"/>
      <c r="AO287" s="173"/>
      <c r="AP287" s="173"/>
      <c r="AQ287" s="174" t="str">
        <f t="shared" si="13"/>
        <v>-</v>
      </c>
      <c r="AR287" s="155" t="str">
        <f t="shared" si="901"/>
        <v/>
      </c>
      <c r="AS287" s="173"/>
      <c r="AT287" s="173"/>
      <c r="AU287" s="173"/>
      <c r="AV287" s="175">
        <f t="shared" si="28"/>
        <v>0</v>
      </c>
      <c r="AW287" s="173"/>
      <c r="AX287" s="173"/>
      <c r="AY287" s="173"/>
      <c r="AZ287" s="175">
        <f t="shared" si="29"/>
        <v>0</v>
      </c>
      <c r="BA287" s="176">
        <f t="shared" ref="BA287:BC287" si="2783">IF(AS287-AW287&lt;0,0,AS287-AW287)</f>
        <v>0</v>
      </c>
      <c r="BB287" s="176">
        <f t="shared" si="2783"/>
        <v>0</v>
      </c>
      <c r="BC287" s="176">
        <f t="shared" si="2783"/>
        <v>0</v>
      </c>
      <c r="BD287" s="175">
        <f t="shared" si="59"/>
        <v>0</v>
      </c>
      <c r="BE287" s="173"/>
      <c r="BF287" s="173"/>
      <c r="BG287" s="173"/>
      <c r="BH287" s="173"/>
      <c r="BI287" s="173"/>
      <c r="BJ287" s="175">
        <f t="shared" si="30"/>
        <v>0</v>
      </c>
      <c r="BK287" s="173"/>
      <c r="BL287" s="173"/>
      <c r="BM287" s="172"/>
      <c r="BN287" s="173"/>
      <c r="BO287" s="174" t="str">
        <f t="shared" si="60"/>
        <v>-</v>
      </c>
      <c r="BP287" s="173"/>
      <c r="BQ287" s="173"/>
      <c r="BR287" s="173"/>
      <c r="BS287" s="173"/>
      <c r="BT287" s="173"/>
      <c r="BU287" s="174" t="str">
        <f t="shared" si="61"/>
        <v>-</v>
      </c>
      <c r="BV287" s="173"/>
      <c r="BW287" s="173"/>
      <c r="BX287" s="173"/>
      <c r="BY287" s="173"/>
      <c r="BZ287" s="175">
        <f t="shared" si="62"/>
        <v>0</v>
      </c>
      <c r="CA287" s="173"/>
      <c r="CB287" s="173"/>
      <c r="CC287" s="173"/>
      <c r="CD287" s="175">
        <f t="shared" si="63"/>
        <v>0</v>
      </c>
      <c r="CE287" s="176">
        <f t="shared" ref="CE287:CG287" si="2784">IF(BW287-CA287&lt;0,0,BW287-CA287)</f>
        <v>0</v>
      </c>
      <c r="CF287" s="176">
        <f t="shared" si="2784"/>
        <v>0</v>
      </c>
      <c r="CG287" s="176">
        <f t="shared" si="2784"/>
        <v>0</v>
      </c>
      <c r="CH287" s="175">
        <f t="shared" si="65"/>
        <v>0</v>
      </c>
      <c r="CI287" s="173"/>
      <c r="CJ287" s="173"/>
      <c r="CK287" s="173"/>
      <c r="CL287" s="173"/>
      <c r="CM287" s="173"/>
      <c r="CN287" s="175">
        <f t="shared" si="66"/>
        <v>0</v>
      </c>
      <c r="CO287" s="173"/>
      <c r="CP287" s="173"/>
      <c r="CQ287" s="177">
        <f t="shared" ref="CQ287:CR287" si="2785">SUM(E287,AI287,BM287)</f>
        <v>0</v>
      </c>
      <c r="CR287" s="176">
        <f t="shared" si="2785"/>
        <v>0</v>
      </c>
      <c r="CS287" s="174" t="str">
        <f t="shared" si="33"/>
        <v>-</v>
      </c>
      <c r="CT287" s="176">
        <f t="shared" ref="CT287:CX287" si="2786">SUM(H287,AL287,BP287)</f>
        <v>0</v>
      </c>
      <c r="CU287" s="176">
        <f t="shared" si="2786"/>
        <v>0</v>
      </c>
      <c r="CV287" s="176">
        <f t="shared" si="2786"/>
        <v>0</v>
      </c>
      <c r="CW287" s="176">
        <f t="shared" si="2786"/>
        <v>0</v>
      </c>
      <c r="CX287" s="176">
        <f t="shared" si="2786"/>
        <v>0</v>
      </c>
      <c r="CY287" s="174" t="str">
        <f t="shared" si="19"/>
        <v>-</v>
      </c>
      <c r="CZ287" s="176">
        <f t="shared" ref="CZ287:DC287" si="2787">SUM(N287,AR287,BV287)</f>
        <v>0</v>
      </c>
      <c r="DA287" s="176">
        <f t="shared" si="2787"/>
        <v>0</v>
      </c>
      <c r="DB287" s="176">
        <f t="shared" si="2787"/>
        <v>0</v>
      </c>
      <c r="DC287" s="176">
        <f t="shared" si="2787"/>
        <v>0</v>
      </c>
      <c r="DD287" s="175">
        <f t="shared" si="36"/>
        <v>0</v>
      </c>
      <c r="DE287" s="176">
        <f t="shared" ref="DE287:DG287" si="2788">SUM(S287,AW287,CA287)</f>
        <v>0</v>
      </c>
      <c r="DF287" s="176">
        <f t="shared" si="2788"/>
        <v>0</v>
      </c>
      <c r="DG287" s="176">
        <f t="shared" si="2788"/>
        <v>0</v>
      </c>
      <c r="DH287" s="175">
        <f t="shared" si="38"/>
        <v>0</v>
      </c>
      <c r="DI287" s="176">
        <f t="shared" ref="DI287:DK287" si="2789">IF(DA287-DE287&lt;0,0,DA287-DE287)</f>
        <v>0</v>
      </c>
      <c r="DJ287" s="176">
        <f t="shared" si="2789"/>
        <v>0</v>
      </c>
      <c r="DK287" s="176">
        <f t="shared" si="2789"/>
        <v>0</v>
      </c>
      <c r="DL287" s="175">
        <f t="shared" si="40"/>
        <v>0</v>
      </c>
      <c r="DM287" s="176">
        <f t="shared" ref="DM287:DQ287" si="2790">SUM(AA287,BE287,CI287)</f>
        <v>0</v>
      </c>
      <c r="DN287" s="176">
        <f t="shared" si="2790"/>
        <v>0</v>
      </c>
      <c r="DO287" s="176">
        <f t="shared" si="2790"/>
        <v>0</v>
      </c>
      <c r="DP287" s="176">
        <f t="shared" si="2790"/>
        <v>0</v>
      </c>
      <c r="DQ287" s="176">
        <f t="shared" si="2790"/>
        <v>0</v>
      </c>
      <c r="DR287" s="175">
        <f t="shared" si="42"/>
        <v>0</v>
      </c>
      <c r="DS287" s="176">
        <f t="shared" ref="DS287:DT287" si="2791">SUM(AG287,BK287,CO287)</f>
        <v>0</v>
      </c>
      <c r="DT287" s="176">
        <f t="shared" si="2791"/>
        <v>0</v>
      </c>
      <c r="DU287" s="342"/>
    </row>
    <row r="288" ht="19.5" customHeight="1">
      <c r="A288" s="182">
        <f t="shared" si="1561"/>
        <v>269</v>
      </c>
      <c r="B288" s="179"/>
      <c r="C288" s="312"/>
      <c r="D288" s="313"/>
      <c r="E288" s="172"/>
      <c r="F288" s="173"/>
      <c r="G288" s="174" t="str">
        <f t="shared" si="543"/>
        <v>-</v>
      </c>
      <c r="H288" s="173"/>
      <c r="I288" s="173"/>
      <c r="J288" s="173"/>
      <c r="K288" s="173"/>
      <c r="L288" s="173"/>
      <c r="M288" s="174" t="str">
        <f t="shared" si="544"/>
        <v>-</v>
      </c>
      <c r="N288" s="173"/>
      <c r="O288" s="173"/>
      <c r="P288" s="173"/>
      <c r="Q288" s="173"/>
      <c r="R288" s="175">
        <f t="shared" si="545"/>
        <v>0</v>
      </c>
      <c r="S288" s="173"/>
      <c r="T288" s="173"/>
      <c r="U288" s="173"/>
      <c r="V288" s="175">
        <f t="shared" si="546"/>
        <v>0</v>
      </c>
      <c r="W288" s="176">
        <f t="shared" ref="W288:Y288" si="2792">IF(O288-S288&lt;0,0,O288-S288)</f>
        <v>0</v>
      </c>
      <c r="X288" s="176">
        <f t="shared" si="2792"/>
        <v>0</v>
      </c>
      <c r="Y288" s="176">
        <f t="shared" si="2792"/>
        <v>0</v>
      </c>
      <c r="Z288" s="175">
        <f t="shared" si="548"/>
        <v>0</v>
      </c>
      <c r="AA288" s="173"/>
      <c r="AB288" s="173"/>
      <c r="AC288" s="173"/>
      <c r="AD288" s="173"/>
      <c r="AE288" s="173"/>
      <c r="AF288" s="175">
        <f t="shared" si="549"/>
        <v>0</v>
      </c>
      <c r="AG288" s="173"/>
      <c r="AH288" s="173"/>
      <c r="AI288" s="172"/>
      <c r="AJ288" s="173"/>
      <c r="AK288" s="174" t="str">
        <f t="shared" si="12"/>
        <v>-</v>
      </c>
      <c r="AL288" s="173"/>
      <c r="AM288" s="173"/>
      <c r="AN288" s="173"/>
      <c r="AO288" s="173"/>
      <c r="AP288" s="173"/>
      <c r="AQ288" s="174" t="str">
        <f t="shared" si="13"/>
        <v>-</v>
      </c>
      <c r="AR288" s="155" t="str">
        <f t="shared" si="901"/>
        <v/>
      </c>
      <c r="AS288" s="173"/>
      <c r="AT288" s="173"/>
      <c r="AU288" s="173"/>
      <c r="AV288" s="175">
        <f t="shared" si="28"/>
        <v>0</v>
      </c>
      <c r="AW288" s="173"/>
      <c r="AX288" s="173"/>
      <c r="AY288" s="173"/>
      <c r="AZ288" s="175">
        <f t="shared" si="29"/>
        <v>0</v>
      </c>
      <c r="BA288" s="176">
        <f t="shared" ref="BA288:BC288" si="2793">IF(AS288-AW288&lt;0,0,AS288-AW288)</f>
        <v>0</v>
      </c>
      <c r="BB288" s="176">
        <f t="shared" si="2793"/>
        <v>0</v>
      </c>
      <c r="BC288" s="176">
        <f t="shared" si="2793"/>
        <v>0</v>
      </c>
      <c r="BD288" s="175">
        <f t="shared" si="59"/>
        <v>0</v>
      </c>
      <c r="BE288" s="173"/>
      <c r="BF288" s="173"/>
      <c r="BG288" s="173"/>
      <c r="BH288" s="173"/>
      <c r="BI288" s="173"/>
      <c r="BJ288" s="175">
        <f t="shared" si="30"/>
        <v>0</v>
      </c>
      <c r="BK288" s="173"/>
      <c r="BL288" s="173"/>
      <c r="BM288" s="172"/>
      <c r="BN288" s="173"/>
      <c r="BO288" s="174" t="str">
        <f t="shared" si="60"/>
        <v>-</v>
      </c>
      <c r="BP288" s="173"/>
      <c r="BQ288" s="173"/>
      <c r="BR288" s="173"/>
      <c r="BS288" s="173"/>
      <c r="BT288" s="173"/>
      <c r="BU288" s="174" t="str">
        <f t="shared" si="61"/>
        <v>-</v>
      </c>
      <c r="BV288" s="173"/>
      <c r="BW288" s="173"/>
      <c r="BX288" s="173"/>
      <c r="BY288" s="173"/>
      <c r="BZ288" s="175">
        <f t="shared" si="62"/>
        <v>0</v>
      </c>
      <c r="CA288" s="173"/>
      <c r="CB288" s="173"/>
      <c r="CC288" s="173"/>
      <c r="CD288" s="175">
        <f t="shared" si="63"/>
        <v>0</v>
      </c>
      <c r="CE288" s="176">
        <f t="shared" ref="CE288:CG288" si="2794">IF(BW288-CA288&lt;0,0,BW288-CA288)</f>
        <v>0</v>
      </c>
      <c r="CF288" s="176">
        <f t="shared" si="2794"/>
        <v>0</v>
      </c>
      <c r="CG288" s="176">
        <f t="shared" si="2794"/>
        <v>0</v>
      </c>
      <c r="CH288" s="175">
        <f t="shared" si="65"/>
        <v>0</v>
      </c>
      <c r="CI288" s="173"/>
      <c r="CJ288" s="173"/>
      <c r="CK288" s="173"/>
      <c r="CL288" s="173"/>
      <c r="CM288" s="173"/>
      <c r="CN288" s="175">
        <f t="shared" si="66"/>
        <v>0</v>
      </c>
      <c r="CO288" s="173"/>
      <c r="CP288" s="173"/>
      <c r="CQ288" s="177">
        <f t="shared" ref="CQ288:CR288" si="2795">SUM(E288,AI288,BM288)</f>
        <v>0</v>
      </c>
      <c r="CR288" s="176">
        <f t="shared" si="2795"/>
        <v>0</v>
      </c>
      <c r="CS288" s="174" t="str">
        <f t="shared" si="33"/>
        <v>-</v>
      </c>
      <c r="CT288" s="176">
        <f t="shared" ref="CT288:CX288" si="2796">SUM(H288,AL288,BP288)</f>
        <v>0</v>
      </c>
      <c r="CU288" s="176">
        <f t="shared" si="2796"/>
        <v>0</v>
      </c>
      <c r="CV288" s="176">
        <f t="shared" si="2796"/>
        <v>0</v>
      </c>
      <c r="CW288" s="176">
        <f t="shared" si="2796"/>
        <v>0</v>
      </c>
      <c r="CX288" s="176">
        <f t="shared" si="2796"/>
        <v>0</v>
      </c>
      <c r="CY288" s="174" t="str">
        <f t="shared" si="19"/>
        <v>-</v>
      </c>
      <c r="CZ288" s="176">
        <f t="shared" ref="CZ288:DC288" si="2797">SUM(N288,AR288,BV288)</f>
        <v>0</v>
      </c>
      <c r="DA288" s="176">
        <f t="shared" si="2797"/>
        <v>0</v>
      </c>
      <c r="DB288" s="176">
        <f t="shared" si="2797"/>
        <v>0</v>
      </c>
      <c r="DC288" s="176">
        <f t="shared" si="2797"/>
        <v>0</v>
      </c>
      <c r="DD288" s="175">
        <f t="shared" si="36"/>
        <v>0</v>
      </c>
      <c r="DE288" s="176">
        <f t="shared" ref="DE288:DG288" si="2798">SUM(S288,AW288,CA288)</f>
        <v>0</v>
      </c>
      <c r="DF288" s="176">
        <f t="shared" si="2798"/>
        <v>0</v>
      </c>
      <c r="DG288" s="176">
        <f t="shared" si="2798"/>
        <v>0</v>
      </c>
      <c r="DH288" s="175">
        <f t="shared" si="38"/>
        <v>0</v>
      </c>
      <c r="DI288" s="176">
        <f t="shared" ref="DI288:DK288" si="2799">IF(DA288-DE288&lt;0,0,DA288-DE288)</f>
        <v>0</v>
      </c>
      <c r="DJ288" s="176">
        <f t="shared" si="2799"/>
        <v>0</v>
      </c>
      <c r="DK288" s="176">
        <f t="shared" si="2799"/>
        <v>0</v>
      </c>
      <c r="DL288" s="175">
        <f t="shared" si="40"/>
        <v>0</v>
      </c>
      <c r="DM288" s="176">
        <f t="shared" ref="DM288:DQ288" si="2800">SUM(AA288,BE288,CI288)</f>
        <v>0</v>
      </c>
      <c r="DN288" s="176">
        <f t="shared" si="2800"/>
        <v>0</v>
      </c>
      <c r="DO288" s="176">
        <f t="shared" si="2800"/>
        <v>0</v>
      </c>
      <c r="DP288" s="176">
        <f t="shared" si="2800"/>
        <v>0</v>
      </c>
      <c r="DQ288" s="176">
        <f t="shared" si="2800"/>
        <v>0</v>
      </c>
      <c r="DR288" s="175">
        <f t="shared" si="42"/>
        <v>0</v>
      </c>
      <c r="DS288" s="176">
        <f t="shared" ref="DS288:DT288" si="2801">SUM(AG288,BK288,CO288)</f>
        <v>0</v>
      </c>
      <c r="DT288" s="176">
        <f t="shared" si="2801"/>
        <v>0</v>
      </c>
      <c r="DU288" s="342"/>
    </row>
    <row r="289" ht="19.5" customHeight="1">
      <c r="A289" s="182">
        <f t="shared" si="1561"/>
        <v>270</v>
      </c>
      <c r="B289" s="179"/>
      <c r="C289" s="312"/>
      <c r="D289" s="313"/>
      <c r="E289" s="172"/>
      <c r="F289" s="173"/>
      <c r="G289" s="174" t="str">
        <f t="shared" si="543"/>
        <v>-</v>
      </c>
      <c r="H289" s="173"/>
      <c r="I289" s="173"/>
      <c r="J289" s="173"/>
      <c r="K289" s="173"/>
      <c r="L289" s="173"/>
      <c r="M289" s="174" t="str">
        <f t="shared" si="544"/>
        <v>-</v>
      </c>
      <c r="N289" s="173"/>
      <c r="O289" s="173"/>
      <c r="P289" s="173"/>
      <c r="Q289" s="173"/>
      <c r="R289" s="175">
        <f t="shared" si="545"/>
        <v>0</v>
      </c>
      <c r="S289" s="173"/>
      <c r="T289" s="173"/>
      <c r="U289" s="173"/>
      <c r="V289" s="175">
        <f t="shared" si="546"/>
        <v>0</v>
      </c>
      <c r="W289" s="176">
        <f t="shared" ref="W289:Y289" si="2802">IF(O289-S289&lt;0,0,O289-S289)</f>
        <v>0</v>
      </c>
      <c r="X289" s="176">
        <f t="shared" si="2802"/>
        <v>0</v>
      </c>
      <c r="Y289" s="176">
        <f t="shared" si="2802"/>
        <v>0</v>
      </c>
      <c r="Z289" s="175">
        <f t="shared" si="548"/>
        <v>0</v>
      </c>
      <c r="AA289" s="173"/>
      <c r="AB289" s="173"/>
      <c r="AC289" s="173"/>
      <c r="AD289" s="173"/>
      <c r="AE289" s="173"/>
      <c r="AF289" s="175">
        <f t="shared" si="549"/>
        <v>0</v>
      </c>
      <c r="AG289" s="173"/>
      <c r="AH289" s="173"/>
      <c r="AI289" s="172"/>
      <c r="AJ289" s="173"/>
      <c r="AK289" s="174" t="str">
        <f t="shared" si="12"/>
        <v>-</v>
      </c>
      <c r="AL289" s="173"/>
      <c r="AM289" s="173"/>
      <c r="AN289" s="173"/>
      <c r="AO289" s="173"/>
      <c r="AP289" s="173"/>
      <c r="AQ289" s="174" t="str">
        <f t="shared" si="13"/>
        <v>-</v>
      </c>
      <c r="AR289" s="155" t="str">
        <f t="shared" si="901"/>
        <v/>
      </c>
      <c r="AS289" s="173"/>
      <c r="AT289" s="173"/>
      <c r="AU289" s="173"/>
      <c r="AV289" s="175">
        <f t="shared" si="28"/>
        <v>0</v>
      </c>
      <c r="AW289" s="173"/>
      <c r="AX289" s="173"/>
      <c r="AY289" s="173"/>
      <c r="AZ289" s="175">
        <f t="shared" si="29"/>
        <v>0</v>
      </c>
      <c r="BA289" s="176">
        <f t="shared" ref="BA289:BC289" si="2803">IF(AS289-AW289&lt;0,0,AS289-AW289)</f>
        <v>0</v>
      </c>
      <c r="BB289" s="176">
        <f t="shared" si="2803"/>
        <v>0</v>
      </c>
      <c r="BC289" s="176">
        <f t="shared" si="2803"/>
        <v>0</v>
      </c>
      <c r="BD289" s="175">
        <f t="shared" si="59"/>
        <v>0</v>
      </c>
      <c r="BE289" s="173"/>
      <c r="BF289" s="173"/>
      <c r="BG289" s="173"/>
      <c r="BH289" s="173"/>
      <c r="BI289" s="173"/>
      <c r="BJ289" s="175">
        <f t="shared" si="30"/>
        <v>0</v>
      </c>
      <c r="BK289" s="173"/>
      <c r="BL289" s="173"/>
      <c r="BM289" s="172"/>
      <c r="BN289" s="173"/>
      <c r="BO289" s="174" t="str">
        <f t="shared" si="60"/>
        <v>-</v>
      </c>
      <c r="BP289" s="173"/>
      <c r="BQ289" s="173"/>
      <c r="BR289" s="173"/>
      <c r="BS289" s="173"/>
      <c r="BT289" s="173"/>
      <c r="BU289" s="174" t="str">
        <f t="shared" si="61"/>
        <v>-</v>
      </c>
      <c r="BV289" s="173"/>
      <c r="BW289" s="173"/>
      <c r="BX289" s="173"/>
      <c r="BY289" s="173"/>
      <c r="BZ289" s="175">
        <f t="shared" si="62"/>
        <v>0</v>
      </c>
      <c r="CA289" s="173"/>
      <c r="CB289" s="173"/>
      <c r="CC289" s="173"/>
      <c r="CD289" s="175">
        <f t="shared" si="63"/>
        <v>0</v>
      </c>
      <c r="CE289" s="176">
        <f t="shared" ref="CE289:CG289" si="2804">IF(BW289-CA289&lt;0,0,BW289-CA289)</f>
        <v>0</v>
      </c>
      <c r="CF289" s="176">
        <f t="shared" si="2804"/>
        <v>0</v>
      </c>
      <c r="CG289" s="176">
        <f t="shared" si="2804"/>
        <v>0</v>
      </c>
      <c r="CH289" s="175">
        <f t="shared" si="65"/>
        <v>0</v>
      </c>
      <c r="CI289" s="173"/>
      <c r="CJ289" s="173"/>
      <c r="CK289" s="173"/>
      <c r="CL289" s="173"/>
      <c r="CM289" s="173"/>
      <c r="CN289" s="175">
        <f t="shared" si="66"/>
        <v>0</v>
      </c>
      <c r="CO289" s="173"/>
      <c r="CP289" s="173"/>
      <c r="CQ289" s="177">
        <f t="shared" ref="CQ289:CR289" si="2805">SUM(E289,AI289,BM289)</f>
        <v>0</v>
      </c>
      <c r="CR289" s="176">
        <f t="shared" si="2805"/>
        <v>0</v>
      </c>
      <c r="CS289" s="174" t="str">
        <f t="shared" si="33"/>
        <v>-</v>
      </c>
      <c r="CT289" s="176">
        <f t="shared" ref="CT289:CX289" si="2806">SUM(H289,AL289,BP289)</f>
        <v>0</v>
      </c>
      <c r="CU289" s="176">
        <f t="shared" si="2806"/>
        <v>0</v>
      </c>
      <c r="CV289" s="176">
        <f t="shared" si="2806"/>
        <v>0</v>
      </c>
      <c r="CW289" s="176">
        <f t="shared" si="2806"/>
        <v>0</v>
      </c>
      <c r="CX289" s="176">
        <f t="shared" si="2806"/>
        <v>0</v>
      </c>
      <c r="CY289" s="174" t="str">
        <f t="shared" si="19"/>
        <v>-</v>
      </c>
      <c r="CZ289" s="176">
        <f t="shared" ref="CZ289:DC289" si="2807">SUM(N289,AR289,BV289)</f>
        <v>0</v>
      </c>
      <c r="DA289" s="176">
        <f t="shared" si="2807"/>
        <v>0</v>
      </c>
      <c r="DB289" s="176">
        <f t="shared" si="2807"/>
        <v>0</v>
      </c>
      <c r="DC289" s="176">
        <f t="shared" si="2807"/>
        <v>0</v>
      </c>
      <c r="DD289" s="175">
        <f t="shared" si="36"/>
        <v>0</v>
      </c>
      <c r="DE289" s="176">
        <f t="shared" ref="DE289:DG289" si="2808">SUM(S289,AW289,CA289)</f>
        <v>0</v>
      </c>
      <c r="DF289" s="176">
        <f t="shared" si="2808"/>
        <v>0</v>
      </c>
      <c r="DG289" s="176">
        <f t="shared" si="2808"/>
        <v>0</v>
      </c>
      <c r="DH289" s="175">
        <f t="shared" si="38"/>
        <v>0</v>
      </c>
      <c r="DI289" s="176">
        <f t="shared" ref="DI289:DK289" si="2809">IF(DA289-DE289&lt;0,0,DA289-DE289)</f>
        <v>0</v>
      </c>
      <c r="DJ289" s="176">
        <f t="shared" si="2809"/>
        <v>0</v>
      </c>
      <c r="DK289" s="176">
        <f t="shared" si="2809"/>
        <v>0</v>
      </c>
      <c r="DL289" s="175">
        <f t="shared" si="40"/>
        <v>0</v>
      </c>
      <c r="DM289" s="176">
        <f t="shared" ref="DM289:DQ289" si="2810">SUM(AA289,BE289,CI289)</f>
        <v>0</v>
      </c>
      <c r="DN289" s="176">
        <f t="shared" si="2810"/>
        <v>0</v>
      </c>
      <c r="DO289" s="176">
        <f t="shared" si="2810"/>
        <v>0</v>
      </c>
      <c r="DP289" s="176">
        <f t="shared" si="2810"/>
        <v>0</v>
      </c>
      <c r="DQ289" s="176">
        <f t="shared" si="2810"/>
        <v>0</v>
      </c>
      <c r="DR289" s="175">
        <f t="shared" si="42"/>
        <v>0</v>
      </c>
      <c r="DS289" s="176">
        <f t="shared" ref="DS289:DT289" si="2811">SUM(AG289,BK289,CO289)</f>
        <v>0</v>
      </c>
      <c r="DT289" s="176">
        <f t="shared" si="2811"/>
        <v>0</v>
      </c>
      <c r="DU289" s="342"/>
    </row>
    <row r="290" ht="19.5" customHeight="1">
      <c r="A290" s="182">
        <f t="shared" si="1561"/>
        <v>271</v>
      </c>
      <c r="B290" s="179"/>
      <c r="C290" s="312"/>
      <c r="D290" s="313"/>
      <c r="E290" s="172"/>
      <c r="F290" s="173"/>
      <c r="G290" s="174" t="str">
        <f t="shared" si="543"/>
        <v>-</v>
      </c>
      <c r="H290" s="173"/>
      <c r="I290" s="173"/>
      <c r="J290" s="173"/>
      <c r="K290" s="173"/>
      <c r="L290" s="173"/>
      <c r="M290" s="174" t="str">
        <f t="shared" si="544"/>
        <v>-</v>
      </c>
      <c r="N290" s="173"/>
      <c r="O290" s="173"/>
      <c r="P290" s="173"/>
      <c r="Q290" s="173"/>
      <c r="R290" s="175">
        <f t="shared" si="545"/>
        <v>0</v>
      </c>
      <c r="S290" s="173"/>
      <c r="T290" s="173"/>
      <c r="U290" s="173"/>
      <c r="V290" s="175">
        <f t="shared" si="546"/>
        <v>0</v>
      </c>
      <c r="W290" s="176">
        <f t="shared" ref="W290:Y290" si="2812">IF(O290-S290&lt;0,0,O290-S290)</f>
        <v>0</v>
      </c>
      <c r="X290" s="176">
        <f t="shared" si="2812"/>
        <v>0</v>
      </c>
      <c r="Y290" s="176">
        <f t="shared" si="2812"/>
        <v>0</v>
      </c>
      <c r="Z290" s="175">
        <f t="shared" si="548"/>
        <v>0</v>
      </c>
      <c r="AA290" s="173"/>
      <c r="AB290" s="173"/>
      <c r="AC290" s="173"/>
      <c r="AD290" s="173"/>
      <c r="AE290" s="173"/>
      <c r="AF290" s="175">
        <f t="shared" si="549"/>
        <v>0</v>
      </c>
      <c r="AG290" s="173"/>
      <c r="AH290" s="173"/>
      <c r="AI290" s="172"/>
      <c r="AJ290" s="173"/>
      <c r="AK290" s="174" t="str">
        <f t="shared" si="12"/>
        <v>-</v>
      </c>
      <c r="AL290" s="173"/>
      <c r="AM290" s="173"/>
      <c r="AN290" s="173"/>
      <c r="AO290" s="173"/>
      <c r="AP290" s="173"/>
      <c r="AQ290" s="174" t="str">
        <f t="shared" si="13"/>
        <v>-</v>
      </c>
      <c r="AR290" s="155" t="str">
        <f t="shared" si="901"/>
        <v/>
      </c>
      <c r="AS290" s="173"/>
      <c r="AT290" s="173"/>
      <c r="AU290" s="173"/>
      <c r="AV290" s="175">
        <f t="shared" si="28"/>
        <v>0</v>
      </c>
      <c r="AW290" s="173"/>
      <c r="AX290" s="173"/>
      <c r="AY290" s="173"/>
      <c r="AZ290" s="175">
        <f t="shared" si="29"/>
        <v>0</v>
      </c>
      <c r="BA290" s="176">
        <f t="shared" ref="BA290:BC290" si="2813">IF(AS290-AW290&lt;0,0,AS290-AW290)</f>
        <v>0</v>
      </c>
      <c r="BB290" s="176">
        <f t="shared" si="2813"/>
        <v>0</v>
      </c>
      <c r="BC290" s="176">
        <f t="shared" si="2813"/>
        <v>0</v>
      </c>
      <c r="BD290" s="175">
        <f t="shared" si="59"/>
        <v>0</v>
      </c>
      <c r="BE290" s="173"/>
      <c r="BF290" s="173"/>
      <c r="BG290" s="173"/>
      <c r="BH290" s="173"/>
      <c r="BI290" s="173"/>
      <c r="BJ290" s="175">
        <f t="shared" si="30"/>
        <v>0</v>
      </c>
      <c r="BK290" s="173"/>
      <c r="BL290" s="173"/>
      <c r="BM290" s="172"/>
      <c r="BN290" s="173"/>
      <c r="BO290" s="174" t="str">
        <f t="shared" si="60"/>
        <v>-</v>
      </c>
      <c r="BP290" s="173"/>
      <c r="BQ290" s="173"/>
      <c r="BR290" s="173"/>
      <c r="BS290" s="173"/>
      <c r="BT290" s="173"/>
      <c r="BU290" s="174" t="str">
        <f t="shared" si="61"/>
        <v>-</v>
      </c>
      <c r="BV290" s="173"/>
      <c r="BW290" s="173"/>
      <c r="BX290" s="173"/>
      <c r="BY290" s="173"/>
      <c r="BZ290" s="175">
        <f t="shared" si="62"/>
        <v>0</v>
      </c>
      <c r="CA290" s="173"/>
      <c r="CB290" s="173"/>
      <c r="CC290" s="173"/>
      <c r="CD290" s="175">
        <f t="shared" si="63"/>
        <v>0</v>
      </c>
      <c r="CE290" s="176">
        <f t="shared" ref="CE290:CG290" si="2814">IF(BW290-CA290&lt;0,0,BW290-CA290)</f>
        <v>0</v>
      </c>
      <c r="CF290" s="176">
        <f t="shared" si="2814"/>
        <v>0</v>
      </c>
      <c r="CG290" s="176">
        <f t="shared" si="2814"/>
        <v>0</v>
      </c>
      <c r="CH290" s="175">
        <f t="shared" si="65"/>
        <v>0</v>
      </c>
      <c r="CI290" s="173"/>
      <c r="CJ290" s="173"/>
      <c r="CK290" s="173"/>
      <c r="CL290" s="173"/>
      <c r="CM290" s="173"/>
      <c r="CN290" s="175">
        <f t="shared" si="66"/>
        <v>0</v>
      </c>
      <c r="CO290" s="173"/>
      <c r="CP290" s="173"/>
      <c r="CQ290" s="177">
        <f t="shared" ref="CQ290:CR290" si="2815">SUM(E290,AI290,BM290)</f>
        <v>0</v>
      </c>
      <c r="CR290" s="176">
        <f t="shared" si="2815"/>
        <v>0</v>
      </c>
      <c r="CS290" s="174" t="str">
        <f t="shared" si="33"/>
        <v>-</v>
      </c>
      <c r="CT290" s="176">
        <f t="shared" ref="CT290:CX290" si="2816">SUM(H290,AL290,BP290)</f>
        <v>0</v>
      </c>
      <c r="CU290" s="176">
        <f t="shared" si="2816"/>
        <v>0</v>
      </c>
      <c r="CV290" s="176">
        <f t="shared" si="2816"/>
        <v>0</v>
      </c>
      <c r="CW290" s="176">
        <f t="shared" si="2816"/>
        <v>0</v>
      </c>
      <c r="CX290" s="176">
        <f t="shared" si="2816"/>
        <v>0</v>
      </c>
      <c r="CY290" s="174" t="str">
        <f t="shared" si="19"/>
        <v>-</v>
      </c>
      <c r="CZ290" s="176">
        <f t="shared" ref="CZ290:DC290" si="2817">SUM(N290,AR290,BV290)</f>
        <v>0</v>
      </c>
      <c r="DA290" s="176">
        <f t="shared" si="2817"/>
        <v>0</v>
      </c>
      <c r="DB290" s="176">
        <f t="shared" si="2817"/>
        <v>0</v>
      </c>
      <c r="DC290" s="176">
        <f t="shared" si="2817"/>
        <v>0</v>
      </c>
      <c r="DD290" s="175">
        <f t="shared" si="36"/>
        <v>0</v>
      </c>
      <c r="DE290" s="176">
        <f t="shared" ref="DE290:DG290" si="2818">SUM(S290,AW290,CA290)</f>
        <v>0</v>
      </c>
      <c r="DF290" s="176">
        <f t="shared" si="2818"/>
        <v>0</v>
      </c>
      <c r="DG290" s="176">
        <f t="shared" si="2818"/>
        <v>0</v>
      </c>
      <c r="DH290" s="175">
        <f t="shared" si="38"/>
        <v>0</v>
      </c>
      <c r="DI290" s="176">
        <f t="shared" ref="DI290:DK290" si="2819">IF(DA290-DE290&lt;0,0,DA290-DE290)</f>
        <v>0</v>
      </c>
      <c r="DJ290" s="176">
        <f t="shared" si="2819"/>
        <v>0</v>
      </c>
      <c r="DK290" s="176">
        <f t="shared" si="2819"/>
        <v>0</v>
      </c>
      <c r="DL290" s="175">
        <f t="shared" si="40"/>
        <v>0</v>
      </c>
      <c r="DM290" s="176">
        <f t="shared" ref="DM290:DQ290" si="2820">SUM(AA290,BE290,CI290)</f>
        <v>0</v>
      </c>
      <c r="DN290" s="176">
        <f t="shared" si="2820"/>
        <v>0</v>
      </c>
      <c r="DO290" s="176">
        <f t="shared" si="2820"/>
        <v>0</v>
      </c>
      <c r="DP290" s="176">
        <f t="shared" si="2820"/>
        <v>0</v>
      </c>
      <c r="DQ290" s="176">
        <f t="shared" si="2820"/>
        <v>0</v>
      </c>
      <c r="DR290" s="175">
        <f t="shared" si="42"/>
        <v>0</v>
      </c>
      <c r="DS290" s="176">
        <f t="shared" ref="DS290:DT290" si="2821">SUM(AG290,BK290,CO290)</f>
        <v>0</v>
      </c>
      <c r="DT290" s="176">
        <f t="shared" si="2821"/>
        <v>0</v>
      </c>
      <c r="DU290" s="342"/>
    </row>
    <row r="291" ht="19.5" customHeight="1">
      <c r="A291" s="182">
        <f t="shared" si="1561"/>
        <v>272</v>
      </c>
      <c r="B291" s="179"/>
      <c r="C291" s="312"/>
      <c r="D291" s="313"/>
      <c r="E291" s="172"/>
      <c r="F291" s="173"/>
      <c r="G291" s="174" t="str">
        <f t="shared" si="543"/>
        <v>-</v>
      </c>
      <c r="H291" s="173"/>
      <c r="I291" s="173"/>
      <c r="J291" s="173"/>
      <c r="K291" s="173"/>
      <c r="L291" s="173"/>
      <c r="M291" s="174" t="str">
        <f t="shared" si="544"/>
        <v>-</v>
      </c>
      <c r="N291" s="173"/>
      <c r="O291" s="173"/>
      <c r="P291" s="173"/>
      <c r="Q291" s="173"/>
      <c r="R291" s="175">
        <f t="shared" si="545"/>
        <v>0</v>
      </c>
      <c r="S291" s="173"/>
      <c r="T291" s="173"/>
      <c r="U291" s="173"/>
      <c r="V291" s="175">
        <f t="shared" si="546"/>
        <v>0</v>
      </c>
      <c r="W291" s="176">
        <f t="shared" ref="W291:Y291" si="2822">IF(O291-S291&lt;0,0,O291-S291)</f>
        <v>0</v>
      </c>
      <c r="X291" s="176">
        <f t="shared" si="2822"/>
        <v>0</v>
      </c>
      <c r="Y291" s="176">
        <f t="shared" si="2822"/>
        <v>0</v>
      </c>
      <c r="Z291" s="175">
        <f t="shared" si="548"/>
        <v>0</v>
      </c>
      <c r="AA291" s="173"/>
      <c r="AB291" s="173"/>
      <c r="AC291" s="173"/>
      <c r="AD291" s="173"/>
      <c r="AE291" s="173"/>
      <c r="AF291" s="175">
        <f t="shared" si="549"/>
        <v>0</v>
      </c>
      <c r="AG291" s="173"/>
      <c r="AH291" s="173"/>
      <c r="AI291" s="172"/>
      <c r="AJ291" s="173"/>
      <c r="AK291" s="174" t="str">
        <f t="shared" si="12"/>
        <v>-</v>
      </c>
      <c r="AL291" s="173"/>
      <c r="AM291" s="173"/>
      <c r="AN291" s="173"/>
      <c r="AO291" s="173"/>
      <c r="AP291" s="173"/>
      <c r="AQ291" s="174" t="str">
        <f t="shared" si="13"/>
        <v>-</v>
      </c>
      <c r="AR291" s="155" t="str">
        <f t="shared" si="901"/>
        <v/>
      </c>
      <c r="AS291" s="173"/>
      <c r="AT291" s="173"/>
      <c r="AU291" s="173"/>
      <c r="AV291" s="175">
        <f t="shared" si="28"/>
        <v>0</v>
      </c>
      <c r="AW291" s="173"/>
      <c r="AX291" s="173"/>
      <c r="AY291" s="173"/>
      <c r="AZ291" s="175">
        <f t="shared" si="29"/>
        <v>0</v>
      </c>
      <c r="BA291" s="176">
        <f t="shared" ref="BA291:BC291" si="2823">IF(AS291-AW291&lt;0,0,AS291-AW291)</f>
        <v>0</v>
      </c>
      <c r="BB291" s="176">
        <f t="shared" si="2823"/>
        <v>0</v>
      </c>
      <c r="BC291" s="176">
        <f t="shared" si="2823"/>
        <v>0</v>
      </c>
      <c r="BD291" s="175">
        <f t="shared" si="59"/>
        <v>0</v>
      </c>
      <c r="BE291" s="173"/>
      <c r="BF291" s="173"/>
      <c r="BG291" s="173"/>
      <c r="BH291" s="173"/>
      <c r="BI291" s="173"/>
      <c r="BJ291" s="175">
        <f t="shared" si="30"/>
        <v>0</v>
      </c>
      <c r="BK291" s="173"/>
      <c r="BL291" s="173"/>
      <c r="BM291" s="172"/>
      <c r="BN291" s="173"/>
      <c r="BO291" s="174" t="str">
        <f t="shared" si="60"/>
        <v>-</v>
      </c>
      <c r="BP291" s="173"/>
      <c r="BQ291" s="173"/>
      <c r="BR291" s="173"/>
      <c r="BS291" s="173"/>
      <c r="BT291" s="173"/>
      <c r="BU291" s="174" t="str">
        <f t="shared" si="61"/>
        <v>-</v>
      </c>
      <c r="BV291" s="173"/>
      <c r="BW291" s="173"/>
      <c r="BX291" s="173"/>
      <c r="BY291" s="173"/>
      <c r="BZ291" s="175">
        <f t="shared" si="62"/>
        <v>0</v>
      </c>
      <c r="CA291" s="173"/>
      <c r="CB291" s="173"/>
      <c r="CC291" s="173"/>
      <c r="CD291" s="175">
        <f t="shared" si="63"/>
        <v>0</v>
      </c>
      <c r="CE291" s="176">
        <f t="shared" ref="CE291:CG291" si="2824">IF(BW291-CA291&lt;0,0,BW291-CA291)</f>
        <v>0</v>
      </c>
      <c r="CF291" s="176">
        <f t="shared" si="2824"/>
        <v>0</v>
      </c>
      <c r="CG291" s="176">
        <f t="shared" si="2824"/>
        <v>0</v>
      </c>
      <c r="CH291" s="175">
        <f t="shared" si="65"/>
        <v>0</v>
      </c>
      <c r="CI291" s="173"/>
      <c r="CJ291" s="173"/>
      <c r="CK291" s="173"/>
      <c r="CL291" s="173"/>
      <c r="CM291" s="173"/>
      <c r="CN291" s="175">
        <f t="shared" si="66"/>
        <v>0</v>
      </c>
      <c r="CO291" s="173"/>
      <c r="CP291" s="173"/>
      <c r="CQ291" s="177">
        <f t="shared" ref="CQ291:CR291" si="2825">SUM(E291,AI291,BM291)</f>
        <v>0</v>
      </c>
      <c r="CR291" s="176">
        <f t="shared" si="2825"/>
        <v>0</v>
      </c>
      <c r="CS291" s="174" t="str">
        <f t="shared" si="33"/>
        <v>-</v>
      </c>
      <c r="CT291" s="176">
        <f t="shared" ref="CT291:CX291" si="2826">SUM(H291,AL291,BP291)</f>
        <v>0</v>
      </c>
      <c r="CU291" s="176">
        <f t="shared" si="2826"/>
        <v>0</v>
      </c>
      <c r="CV291" s="176">
        <f t="shared" si="2826"/>
        <v>0</v>
      </c>
      <c r="CW291" s="176">
        <f t="shared" si="2826"/>
        <v>0</v>
      </c>
      <c r="CX291" s="176">
        <f t="shared" si="2826"/>
        <v>0</v>
      </c>
      <c r="CY291" s="174" t="str">
        <f t="shared" si="19"/>
        <v>-</v>
      </c>
      <c r="CZ291" s="176">
        <f t="shared" ref="CZ291:DC291" si="2827">SUM(N291,AR291,BV291)</f>
        <v>0</v>
      </c>
      <c r="DA291" s="176">
        <f t="shared" si="2827"/>
        <v>0</v>
      </c>
      <c r="DB291" s="176">
        <f t="shared" si="2827"/>
        <v>0</v>
      </c>
      <c r="DC291" s="176">
        <f t="shared" si="2827"/>
        <v>0</v>
      </c>
      <c r="DD291" s="175">
        <f t="shared" si="36"/>
        <v>0</v>
      </c>
      <c r="DE291" s="176">
        <f t="shared" ref="DE291:DG291" si="2828">SUM(S291,AW291,CA291)</f>
        <v>0</v>
      </c>
      <c r="DF291" s="176">
        <f t="shared" si="2828"/>
        <v>0</v>
      </c>
      <c r="DG291" s="176">
        <f t="shared" si="2828"/>
        <v>0</v>
      </c>
      <c r="DH291" s="175">
        <f t="shared" si="38"/>
        <v>0</v>
      </c>
      <c r="DI291" s="176">
        <f t="shared" ref="DI291:DK291" si="2829">IF(DA291-DE291&lt;0,0,DA291-DE291)</f>
        <v>0</v>
      </c>
      <c r="DJ291" s="176">
        <f t="shared" si="2829"/>
        <v>0</v>
      </c>
      <c r="DK291" s="176">
        <f t="shared" si="2829"/>
        <v>0</v>
      </c>
      <c r="DL291" s="175">
        <f t="shared" si="40"/>
        <v>0</v>
      </c>
      <c r="DM291" s="176">
        <f t="shared" ref="DM291:DQ291" si="2830">SUM(AA291,BE291,CI291)</f>
        <v>0</v>
      </c>
      <c r="DN291" s="176">
        <f t="shared" si="2830"/>
        <v>0</v>
      </c>
      <c r="DO291" s="176">
        <f t="shared" si="2830"/>
        <v>0</v>
      </c>
      <c r="DP291" s="176">
        <f t="shared" si="2830"/>
        <v>0</v>
      </c>
      <c r="DQ291" s="176">
        <f t="shared" si="2830"/>
        <v>0</v>
      </c>
      <c r="DR291" s="175">
        <f t="shared" si="42"/>
        <v>0</v>
      </c>
      <c r="DS291" s="176">
        <f t="shared" ref="DS291:DT291" si="2831">SUM(AG291,BK291,CO291)</f>
        <v>0</v>
      </c>
      <c r="DT291" s="176">
        <f t="shared" si="2831"/>
        <v>0</v>
      </c>
      <c r="DU291" s="342"/>
    </row>
    <row r="292" ht="19.5" customHeight="1">
      <c r="A292" s="182">
        <f t="shared" si="1561"/>
        <v>273</v>
      </c>
      <c r="B292" s="179"/>
      <c r="C292" s="312"/>
      <c r="D292" s="313"/>
      <c r="E292" s="172"/>
      <c r="F292" s="173"/>
      <c r="G292" s="174" t="str">
        <f t="shared" si="543"/>
        <v>-</v>
      </c>
      <c r="H292" s="173"/>
      <c r="I292" s="173"/>
      <c r="J292" s="173"/>
      <c r="K292" s="173"/>
      <c r="L292" s="173"/>
      <c r="M292" s="174" t="str">
        <f t="shared" si="544"/>
        <v>-</v>
      </c>
      <c r="N292" s="173"/>
      <c r="O292" s="173"/>
      <c r="P292" s="173"/>
      <c r="Q292" s="173"/>
      <c r="R292" s="175">
        <f t="shared" si="545"/>
        <v>0</v>
      </c>
      <c r="S292" s="173"/>
      <c r="T292" s="173"/>
      <c r="U292" s="173"/>
      <c r="V292" s="175">
        <f t="shared" si="546"/>
        <v>0</v>
      </c>
      <c r="W292" s="176">
        <f t="shared" ref="W292:Y292" si="2832">IF(O292-S292&lt;0,0,O292-S292)</f>
        <v>0</v>
      </c>
      <c r="X292" s="176">
        <f t="shared" si="2832"/>
        <v>0</v>
      </c>
      <c r="Y292" s="176">
        <f t="shared" si="2832"/>
        <v>0</v>
      </c>
      <c r="Z292" s="175">
        <f t="shared" si="548"/>
        <v>0</v>
      </c>
      <c r="AA292" s="173"/>
      <c r="AB292" s="173"/>
      <c r="AC292" s="173"/>
      <c r="AD292" s="173"/>
      <c r="AE292" s="173"/>
      <c r="AF292" s="175">
        <f t="shared" si="549"/>
        <v>0</v>
      </c>
      <c r="AG292" s="173"/>
      <c r="AH292" s="173"/>
      <c r="AI292" s="172"/>
      <c r="AJ292" s="173"/>
      <c r="AK292" s="174" t="str">
        <f t="shared" si="12"/>
        <v>-</v>
      </c>
      <c r="AL292" s="173"/>
      <c r="AM292" s="173"/>
      <c r="AN292" s="173"/>
      <c r="AO292" s="173"/>
      <c r="AP292" s="173"/>
      <c r="AQ292" s="174" t="str">
        <f t="shared" si="13"/>
        <v>-</v>
      </c>
      <c r="AR292" s="155" t="str">
        <f t="shared" si="901"/>
        <v/>
      </c>
      <c r="AS292" s="173"/>
      <c r="AT292" s="173"/>
      <c r="AU292" s="173"/>
      <c r="AV292" s="175">
        <f t="shared" si="28"/>
        <v>0</v>
      </c>
      <c r="AW292" s="173"/>
      <c r="AX292" s="173"/>
      <c r="AY292" s="173"/>
      <c r="AZ292" s="175">
        <f t="shared" si="29"/>
        <v>0</v>
      </c>
      <c r="BA292" s="176">
        <f t="shared" ref="BA292:BC292" si="2833">IF(AS292-AW292&lt;0,0,AS292-AW292)</f>
        <v>0</v>
      </c>
      <c r="BB292" s="176">
        <f t="shared" si="2833"/>
        <v>0</v>
      </c>
      <c r="BC292" s="176">
        <f t="shared" si="2833"/>
        <v>0</v>
      </c>
      <c r="BD292" s="175">
        <f t="shared" si="59"/>
        <v>0</v>
      </c>
      <c r="BE292" s="173"/>
      <c r="BF292" s="173"/>
      <c r="BG292" s="173"/>
      <c r="BH292" s="173"/>
      <c r="BI292" s="173"/>
      <c r="BJ292" s="175">
        <f t="shared" si="30"/>
        <v>0</v>
      </c>
      <c r="BK292" s="173"/>
      <c r="BL292" s="173"/>
      <c r="BM292" s="172"/>
      <c r="BN292" s="173"/>
      <c r="BO292" s="174" t="str">
        <f t="shared" si="60"/>
        <v>-</v>
      </c>
      <c r="BP292" s="173"/>
      <c r="BQ292" s="173"/>
      <c r="BR292" s="173"/>
      <c r="BS292" s="173"/>
      <c r="BT292" s="173"/>
      <c r="BU292" s="174" t="str">
        <f t="shared" si="61"/>
        <v>-</v>
      </c>
      <c r="BV292" s="173"/>
      <c r="BW292" s="173"/>
      <c r="BX292" s="173"/>
      <c r="BY292" s="173"/>
      <c r="BZ292" s="175">
        <f t="shared" si="62"/>
        <v>0</v>
      </c>
      <c r="CA292" s="173"/>
      <c r="CB292" s="173"/>
      <c r="CC292" s="173"/>
      <c r="CD292" s="175">
        <f t="shared" si="63"/>
        <v>0</v>
      </c>
      <c r="CE292" s="176">
        <f t="shared" ref="CE292:CG292" si="2834">IF(BW292-CA292&lt;0,0,BW292-CA292)</f>
        <v>0</v>
      </c>
      <c r="CF292" s="176">
        <f t="shared" si="2834"/>
        <v>0</v>
      </c>
      <c r="CG292" s="176">
        <f t="shared" si="2834"/>
        <v>0</v>
      </c>
      <c r="CH292" s="175">
        <f t="shared" si="65"/>
        <v>0</v>
      </c>
      <c r="CI292" s="173"/>
      <c r="CJ292" s="173"/>
      <c r="CK292" s="173"/>
      <c r="CL292" s="173"/>
      <c r="CM292" s="173"/>
      <c r="CN292" s="175">
        <f t="shared" si="66"/>
        <v>0</v>
      </c>
      <c r="CO292" s="173"/>
      <c r="CP292" s="173"/>
      <c r="CQ292" s="177">
        <f t="shared" ref="CQ292:CR292" si="2835">SUM(E292,AI292,BM292)</f>
        <v>0</v>
      </c>
      <c r="CR292" s="176">
        <f t="shared" si="2835"/>
        <v>0</v>
      </c>
      <c r="CS292" s="174" t="str">
        <f t="shared" si="33"/>
        <v>-</v>
      </c>
      <c r="CT292" s="176">
        <f t="shared" ref="CT292:CX292" si="2836">SUM(H292,AL292,BP292)</f>
        <v>0</v>
      </c>
      <c r="CU292" s="176">
        <f t="shared" si="2836"/>
        <v>0</v>
      </c>
      <c r="CV292" s="176">
        <f t="shared" si="2836"/>
        <v>0</v>
      </c>
      <c r="CW292" s="176">
        <f t="shared" si="2836"/>
        <v>0</v>
      </c>
      <c r="CX292" s="176">
        <f t="shared" si="2836"/>
        <v>0</v>
      </c>
      <c r="CY292" s="174" t="str">
        <f t="shared" si="19"/>
        <v>-</v>
      </c>
      <c r="CZ292" s="176">
        <f t="shared" ref="CZ292:DC292" si="2837">SUM(N292,AR292,BV292)</f>
        <v>0</v>
      </c>
      <c r="DA292" s="176">
        <f t="shared" si="2837"/>
        <v>0</v>
      </c>
      <c r="DB292" s="176">
        <f t="shared" si="2837"/>
        <v>0</v>
      </c>
      <c r="DC292" s="176">
        <f t="shared" si="2837"/>
        <v>0</v>
      </c>
      <c r="DD292" s="175">
        <f t="shared" si="36"/>
        <v>0</v>
      </c>
      <c r="DE292" s="176">
        <f t="shared" ref="DE292:DG292" si="2838">SUM(S292,AW292,CA292)</f>
        <v>0</v>
      </c>
      <c r="DF292" s="176">
        <f t="shared" si="2838"/>
        <v>0</v>
      </c>
      <c r="DG292" s="176">
        <f t="shared" si="2838"/>
        <v>0</v>
      </c>
      <c r="DH292" s="175">
        <f t="shared" si="38"/>
        <v>0</v>
      </c>
      <c r="DI292" s="176">
        <f t="shared" ref="DI292:DK292" si="2839">IF(DA292-DE292&lt;0,0,DA292-DE292)</f>
        <v>0</v>
      </c>
      <c r="DJ292" s="176">
        <f t="shared" si="2839"/>
        <v>0</v>
      </c>
      <c r="DK292" s="176">
        <f t="shared" si="2839"/>
        <v>0</v>
      </c>
      <c r="DL292" s="175">
        <f t="shared" si="40"/>
        <v>0</v>
      </c>
      <c r="DM292" s="176">
        <f t="shared" ref="DM292:DQ292" si="2840">SUM(AA292,BE292,CI292)</f>
        <v>0</v>
      </c>
      <c r="DN292" s="176">
        <f t="shared" si="2840"/>
        <v>0</v>
      </c>
      <c r="DO292" s="176">
        <f t="shared" si="2840"/>
        <v>0</v>
      </c>
      <c r="DP292" s="176">
        <f t="shared" si="2840"/>
        <v>0</v>
      </c>
      <c r="DQ292" s="176">
        <f t="shared" si="2840"/>
        <v>0</v>
      </c>
      <c r="DR292" s="175">
        <f t="shared" si="42"/>
        <v>0</v>
      </c>
      <c r="DS292" s="176">
        <f t="shared" ref="DS292:DT292" si="2841">SUM(AG292,BK292,CO292)</f>
        <v>0</v>
      </c>
      <c r="DT292" s="176">
        <f t="shared" si="2841"/>
        <v>0</v>
      </c>
      <c r="DU292" s="342"/>
    </row>
    <row r="293" ht="19.5" customHeight="1">
      <c r="A293" s="182">
        <f t="shared" si="1561"/>
        <v>274</v>
      </c>
      <c r="B293" s="179"/>
      <c r="C293" s="312"/>
      <c r="D293" s="313"/>
      <c r="E293" s="172"/>
      <c r="F293" s="173"/>
      <c r="G293" s="174" t="str">
        <f t="shared" si="543"/>
        <v>-</v>
      </c>
      <c r="H293" s="173"/>
      <c r="I293" s="173"/>
      <c r="J293" s="173"/>
      <c r="K293" s="173"/>
      <c r="L293" s="173"/>
      <c r="M293" s="174" t="str">
        <f t="shared" si="544"/>
        <v>-</v>
      </c>
      <c r="N293" s="173"/>
      <c r="O293" s="173"/>
      <c r="P293" s="173"/>
      <c r="Q293" s="173"/>
      <c r="R293" s="175">
        <f t="shared" si="545"/>
        <v>0</v>
      </c>
      <c r="S293" s="173"/>
      <c r="T293" s="173"/>
      <c r="U293" s="173"/>
      <c r="V293" s="175">
        <f t="shared" si="546"/>
        <v>0</v>
      </c>
      <c r="W293" s="176">
        <f t="shared" ref="W293:Y293" si="2842">IF(O293-S293&lt;0,0,O293-S293)</f>
        <v>0</v>
      </c>
      <c r="X293" s="176">
        <f t="shared" si="2842"/>
        <v>0</v>
      </c>
      <c r="Y293" s="176">
        <f t="shared" si="2842"/>
        <v>0</v>
      </c>
      <c r="Z293" s="175">
        <f t="shared" si="548"/>
        <v>0</v>
      </c>
      <c r="AA293" s="173"/>
      <c r="AB293" s="173"/>
      <c r="AC293" s="173"/>
      <c r="AD293" s="173"/>
      <c r="AE293" s="173"/>
      <c r="AF293" s="175">
        <f t="shared" si="549"/>
        <v>0</v>
      </c>
      <c r="AG293" s="173"/>
      <c r="AH293" s="173"/>
      <c r="AI293" s="172"/>
      <c r="AJ293" s="173"/>
      <c r="AK293" s="174" t="str">
        <f t="shared" si="12"/>
        <v>-</v>
      </c>
      <c r="AL293" s="173"/>
      <c r="AM293" s="173"/>
      <c r="AN293" s="173"/>
      <c r="AO293" s="173"/>
      <c r="AP293" s="173"/>
      <c r="AQ293" s="174" t="str">
        <f t="shared" si="13"/>
        <v>-</v>
      </c>
      <c r="AR293" s="155" t="str">
        <f t="shared" si="901"/>
        <v/>
      </c>
      <c r="AS293" s="173"/>
      <c r="AT293" s="173"/>
      <c r="AU293" s="173"/>
      <c r="AV293" s="175">
        <f t="shared" si="28"/>
        <v>0</v>
      </c>
      <c r="AW293" s="173"/>
      <c r="AX293" s="173"/>
      <c r="AY293" s="173"/>
      <c r="AZ293" s="175">
        <f t="shared" si="29"/>
        <v>0</v>
      </c>
      <c r="BA293" s="176">
        <f t="shared" ref="BA293:BC293" si="2843">IF(AS293-AW293&lt;0,0,AS293-AW293)</f>
        <v>0</v>
      </c>
      <c r="BB293" s="176">
        <f t="shared" si="2843"/>
        <v>0</v>
      </c>
      <c r="BC293" s="176">
        <f t="shared" si="2843"/>
        <v>0</v>
      </c>
      <c r="BD293" s="175">
        <f t="shared" si="59"/>
        <v>0</v>
      </c>
      <c r="BE293" s="173"/>
      <c r="BF293" s="173"/>
      <c r="BG293" s="173"/>
      <c r="BH293" s="173"/>
      <c r="BI293" s="173"/>
      <c r="BJ293" s="175">
        <f t="shared" si="30"/>
        <v>0</v>
      </c>
      <c r="BK293" s="173"/>
      <c r="BL293" s="173"/>
      <c r="BM293" s="172"/>
      <c r="BN293" s="173"/>
      <c r="BO293" s="174" t="str">
        <f t="shared" si="60"/>
        <v>-</v>
      </c>
      <c r="BP293" s="173"/>
      <c r="BQ293" s="173"/>
      <c r="BR293" s="173"/>
      <c r="BS293" s="173"/>
      <c r="BT293" s="173"/>
      <c r="BU293" s="174" t="str">
        <f t="shared" si="61"/>
        <v>-</v>
      </c>
      <c r="BV293" s="173"/>
      <c r="BW293" s="173"/>
      <c r="BX293" s="173"/>
      <c r="BY293" s="173"/>
      <c r="BZ293" s="175">
        <f t="shared" si="62"/>
        <v>0</v>
      </c>
      <c r="CA293" s="173"/>
      <c r="CB293" s="173"/>
      <c r="CC293" s="173"/>
      <c r="CD293" s="175">
        <f t="shared" si="63"/>
        <v>0</v>
      </c>
      <c r="CE293" s="176">
        <f t="shared" ref="CE293:CG293" si="2844">IF(BW293-CA293&lt;0,0,BW293-CA293)</f>
        <v>0</v>
      </c>
      <c r="CF293" s="176">
        <f t="shared" si="2844"/>
        <v>0</v>
      </c>
      <c r="CG293" s="176">
        <f t="shared" si="2844"/>
        <v>0</v>
      </c>
      <c r="CH293" s="175">
        <f t="shared" si="65"/>
        <v>0</v>
      </c>
      <c r="CI293" s="173"/>
      <c r="CJ293" s="173"/>
      <c r="CK293" s="173"/>
      <c r="CL293" s="173"/>
      <c r="CM293" s="173"/>
      <c r="CN293" s="175">
        <f t="shared" si="66"/>
        <v>0</v>
      </c>
      <c r="CO293" s="173"/>
      <c r="CP293" s="173"/>
      <c r="CQ293" s="177">
        <f t="shared" ref="CQ293:CR293" si="2845">SUM(E293,AI293,BM293)</f>
        <v>0</v>
      </c>
      <c r="CR293" s="176">
        <f t="shared" si="2845"/>
        <v>0</v>
      </c>
      <c r="CS293" s="174" t="str">
        <f t="shared" si="33"/>
        <v>-</v>
      </c>
      <c r="CT293" s="176">
        <f t="shared" ref="CT293:CX293" si="2846">SUM(H293,AL293,BP293)</f>
        <v>0</v>
      </c>
      <c r="CU293" s="176">
        <f t="shared" si="2846"/>
        <v>0</v>
      </c>
      <c r="CV293" s="176">
        <f t="shared" si="2846"/>
        <v>0</v>
      </c>
      <c r="CW293" s="176">
        <f t="shared" si="2846"/>
        <v>0</v>
      </c>
      <c r="CX293" s="176">
        <f t="shared" si="2846"/>
        <v>0</v>
      </c>
      <c r="CY293" s="174" t="str">
        <f t="shared" si="19"/>
        <v>-</v>
      </c>
      <c r="CZ293" s="176">
        <f t="shared" ref="CZ293:DC293" si="2847">SUM(N293,AR293,BV293)</f>
        <v>0</v>
      </c>
      <c r="DA293" s="176">
        <f t="shared" si="2847"/>
        <v>0</v>
      </c>
      <c r="DB293" s="176">
        <f t="shared" si="2847"/>
        <v>0</v>
      </c>
      <c r="DC293" s="176">
        <f t="shared" si="2847"/>
        <v>0</v>
      </c>
      <c r="DD293" s="175">
        <f t="shared" si="36"/>
        <v>0</v>
      </c>
      <c r="DE293" s="176">
        <f t="shared" ref="DE293:DG293" si="2848">SUM(S293,AW293,CA293)</f>
        <v>0</v>
      </c>
      <c r="DF293" s="176">
        <f t="shared" si="2848"/>
        <v>0</v>
      </c>
      <c r="DG293" s="176">
        <f t="shared" si="2848"/>
        <v>0</v>
      </c>
      <c r="DH293" s="175">
        <f t="shared" si="38"/>
        <v>0</v>
      </c>
      <c r="DI293" s="176">
        <f t="shared" ref="DI293:DK293" si="2849">IF(DA293-DE293&lt;0,0,DA293-DE293)</f>
        <v>0</v>
      </c>
      <c r="DJ293" s="176">
        <f t="shared" si="2849"/>
        <v>0</v>
      </c>
      <c r="DK293" s="176">
        <f t="shared" si="2849"/>
        <v>0</v>
      </c>
      <c r="DL293" s="175">
        <f t="shared" si="40"/>
        <v>0</v>
      </c>
      <c r="DM293" s="176">
        <f t="shared" ref="DM293:DQ293" si="2850">SUM(AA293,BE293,CI293)</f>
        <v>0</v>
      </c>
      <c r="DN293" s="176">
        <f t="shared" si="2850"/>
        <v>0</v>
      </c>
      <c r="DO293" s="176">
        <f t="shared" si="2850"/>
        <v>0</v>
      </c>
      <c r="DP293" s="176">
        <f t="shared" si="2850"/>
        <v>0</v>
      </c>
      <c r="DQ293" s="176">
        <f t="shared" si="2850"/>
        <v>0</v>
      </c>
      <c r="DR293" s="175">
        <f t="shared" si="42"/>
        <v>0</v>
      </c>
      <c r="DS293" s="176">
        <f t="shared" ref="DS293:DT293" si="2851">SUM(AG293,BK293,CO293)</f>
        <v>0</v>
      </c>
      <c r="DT293" s="176">
        <f t="shared" si="2851"/>
        <v>0</v>
      </c>
      <c r="DU293" s="342"/>
    </row>
    <row r="294" ht="19.5" customHeight="1">
      <c r="A294" s="182">
        <f t="shared" si="1561"/>
        <v>275</v>
      </c>
      <c r="B294" s="179"/>
      <c r="C294" s="312"/>
      <c r="D294" s="313"/>
      <c r="E294" s="172"/>
      <c r="F294" s="173"/>
      <c r="G294" s="174" t="str">
        <f t="shared" si="543"/>
        <v>-</v>
      </c>
      <c r="H294" s="173"/>
      <c r="I294" s="173"/>
      <c r="J294" s="173"/>
      <c r="K294" s="173"/>
      <c r="L294" s="173"/>
      <c r="M294" s="174" t="str">
        <f t="shared" si="544"/>
        <v>-</v>
      </c>
      <c r="N294" s="173"/>
      <c r="O294" s="173"/>
      <c r="P294" s="173"/>
      <c r="Q294" s="173"/>
      <c r="R294" s="175">
        <f t="shared" si="545"/>
        <v>0</v>
      </c>
      <c r="S294" s="173"/>
      <c r="T294" s="173"/>
      <c r="U294" s="173"/>
      <c r="V294" s="175">
        <f t="shared" si="546"/>
        <v>0</v>
      </c>
      <c r="W294" s="176">
        <f t="shared" ref="W294:Y294" si="2852">IF(O294-S294&lt;0,0,O294-S294)</f>
        <v>0</v>
      </c>
      <c r="X294" s="176">
        <f t="shared" si="2852"/>
        <v>0</v>
      </c>
      <c r="Y294" s="176">
        <f t="shared" si="2852"/>
        <v>0</v>
      </c>
      <c r="Z294" s="175">
        <f t="shared" si="548"/>
        <v>0</v>
      </c>
      <c r="AA294" s="173"/>
      <c r="AB294" s="173"/>
      <c r="AC294" s="173"/>
      <c r="AD294" s="173"/>
      <c r="AE294" s="173"/>
      <c r="AF294" s="175">
        <f t="shared" si="549"/>
        <v>0</v>
      </c>
      <c r="AG294" s="173"/>
      <c r="AH294" s="173"/>
      <c r="AI294" s="172"/>
      <c r="AJ294" s="173"/>
      <c r="AK294" s="174" t="str">
        <f t="shared" si="12"/>
        <v>-</v>
      </c>
      <c r="AL294" s="173"/>
      <c r="AM294" s="173"/>
      <c r="AN294" s="173"/>
      <c r="AO294" s="173"/>
      <c r="AP294" s="173"/>
      <c r="AQ294" s="174" t="str">
        <f t="shared" si="13"/>
        <v>-</v>
      </c>
      <c r="AR294" s="155" t="str">
        <f t="shared" si="901"/>
        <v/>
      </c>
      <c r="AS294" s="173"/>
      <c r="AT294" s="173"/>
      <c r="AU294" s="173"/>
      <c r="AV294" s="175">
        <f t="shared" si="28"/>
        <v>0</v>
      </c>
      <c r="AW294" s="173"/>
      <c r="AX294" s="173"/>
      <c r="AY294" s="173"/>
      <c r="AZ294" s="175">
        <f t="shared" si="29"/>
        <v>0</v>
      </c>
      <c r="BA294" s="176">
        <f t="shared" ref="BA294:BC294" si="2853">IF(AS294-AW294&lt;0,0,AS294-AW294)</f>
        <v>0</v>
      </c>
      <c r="BB294" s="176">
        <f t="shared" si="2853"/>
        <v>0</v>
      </c>
      <c r="BC294" s="176">
        <f t="shared" si="2853"/>
        <v>0</v>
      </c>
      <c r="BD294" s="175">
        <f t="shared" si="59"/>
        <v>0</v>
      </c>
      <c r="BE294" s="173"/>
      <c r="BF294" s="173"/>
      <c r="BG294" s="173"/>
      <c r="BH294" s="173"/>
      <c r="BI294" s="173"/>
      <c r="BJ294" s="175">
        <f t="shared" si="30"/>
        <v>0</v>
      </c>
      <c r="BK294" s="173"/>
      <c r="BL294" s="173"/>
      <c r="BM294" s="172"/>
      <c r="BN294" s="173"/>
      <c r="BO294" s="174" t="str">
        <f t="shared" si="60"/>
        <v>-</v>
      </c>
      <c r="BP294" s="173"/>
      <c r="BQ294" s="173"/>
      <c r="BR294" s="173"/>
      <c r="BS294" s="173"/>
      <c r="BT294" s="173"/>
      <c r="BU294" s="174" t="str">
        <f t="shared" si="61"/>
        <v>-</v>
      </c>
      <c r="BV294" s="173"/>
      <c r="BW294" s="173"/>
      <c r="BX294" s="173"/>
      <c r="BY294" s="173"/>
      <c r="BZ294" s="175">
        <f t="shared" si="62"/>
        <v>0</v>
      </c>
      <c r="CA294" s="173"/>
      <c r="CB294" s="173"/>
      <c r="CC294" s="173"/>
      <c r="CD294" s="175">
        <f t="shared" si="63"/>
        <v>0</v>
      </c>
      <c r="CE294" s="176">
        <f t="shared" ref="CE294:CG294" si="2854">IF(BW294-CA294&lt;0,0,BW294-CA294)</f>
        <v>0</v>
      </c>
      <c r="CF294" s="176">
        <f t="shared" si="2854"/>
        <v>0</v>
      </c>
      <c r="CG294" s="176">
        <f t="shared" si="2854"/>
        <v>0</v>
      </c>
      <c r="CH294" s="175">
        <f t="shared" si="65"/>
        <v>0</v>
      </c>
      <c r="CI294" s="173"/>
      <c r="CJ294" s="173"/>
      <c r="CK294" s="173"/>
      <c r="CL294" s="173"/>
      <c r="CM294" s="173"/>
      <c r="CN294" s="175">
        <f t="shared" si="66"/>
        <v>0</v>
      </c>
      <c r="CO294" s="173"/>
      <c r="CP294" s="173"/>
      <c r="CQ294" s="177">
        <f t="shared" ref="CQ294:CR294" si="2855">SUM(E294,AI294,BM294)</f>
        <v>0</v>
      </c>
      <c r="CR294" s="176">
        <f t="shared" si="2855"/>
        <v>0</v>
      </c>
      <c r="CS294" s="174" t="str">
        <f t="shared" si="33"/>
        <v>-</v>
      </c>
      <c r="CT294" s="176">
        <f t="shared" ref="CT294:CX294" si="2856">SUM(H294,AL294,BP294)</f>
        <v>0</v>
      </c>
      <c r="CU294" s="176">
        <f t="shared" si="2856"/>
        <v>0</v>
      </c>
      <c r="CV294" s="176">
        <f t="shared" si="2856"/>
        <v>0</v>
      </c>
      <c r="CW294" s="176">
        <f t="shared" si="2856"/>
        <v>0</v>
      </c>
      <c r="CX294" s="176">
        <f t="shared" si="2856"/>
        <v>0</v>
      </c>
      <c r="CY294" s="174" t="str">
        <f t="shared" si="19"/>
        <v>-</v>
      </c>
      <c r="CZ294" s="176">
        <f t="shared" ref="CZ294:DC294" si="2857">SUM(N294,AR294,BV294)</f>
        <v>0</v>
      </c>
      <c r="DA294" s="176">
        <f t="shared" si="2857"/>
        <v>0</v>
      </c>
      <c r="DB294" s="176">
        <f t="shared" si="2857"/>
        <v>0</v>
      </c>
      <c r="DC294" s="176">
        <f t="shared" si="2857"/>
        <v>0</v>
      </c>
      <c r="DD294" s="175">
        <f t="shared" si="36"/>
        <v>0</v>
      </c>
      <c r="DE294" s="176">
        <f t="shared" ref="DE294:DG294" si="2858">SUM(S294,AW294,CA294)</f>
        <v>0</v>
      </c>
      <c r="DF294" s="176">
        <f t="shared" si="2858"/>
        <v>0</v>
      </c>
      <c r="DG294" s="176">
        <f t="shared" si="2858"/>
        <v>0</v>
      </c>
      <c r="DH294" s="175">
        <f t="shared" si="38"/>
        <v>0</v>
      </c>
      <c r="DI294" s="176">
        <f t="shared" ref="DI294:DK294" si="2859">IF(DA294-DE294&lt;0,0,DA294-DE294)</f>
        <v>0</v>
      </c>
      <c r="DJ294" s="176">
        <f t="shared" si="2859"/>
        <v>0</v>
      </c>
      <c r="DK294" s="176">
        <f t="shared" si="2859"/>
        <v>0</v>
      </c>
      <c r="DL294" s="175">
        <f t="shared" si="40"/>
        <v>0</v>
      </c>
      <c r="DM294" s="176">
        <f t="shared" ref="DM294:DQ294" si="2860">SUM(AA294,BE294,CI294)</f>
        <v>0</v>
      </c>
      <c r="DN294" s="176">
        <f t="shared" si="2860"/>
        <v>0</v>
      </c>
      <c r="DO294" s="176">
        <f t="shared" si="2860"/>
        <v>0</v>
      </c>
      <c r="DP294" s="176">
        <f t="shared" si="2860"/>
        <v>0</v>
      </c>
      <c r="DQ294" s="176">
        <f t="shared" si="2860"/>
        <v>0</v>
      </c>
      <c r="DR294" s="175">
        <f t="shared" si="42"/>
        <v>0</v>
      </c>
      <c r="DS294" s="176">
        <f t="shared" ref="DS294:DT294" si="2861">SUM(AG294,BK294,CO294)</f>
        <v>0</v>
      </c>
      <c r="DT294" s="176">
        <f t="shared" si="2861"/>
        <v>0</v>
      </c>
      <c r="DU294" s="342"/>
    </row>
    <row r="295" ht="19.5" customHeight="1">
      <c r="A295" s="182">
        <f t="shared" si="1561"/>
        <v>276</v>
      </c>
      <c r="B295" s="179"/>
      <c r="C295" s="312"/>
      <c r="D295" s="313"/>
      <c r="E295" s="172"/>
      <c r="F295" s="173"/>
      <c r="G295" s="174" t="str">
        <f t="shared" si="543"/>
        <v>-</v>
      </c>
      <c r="H295" s="173"/>
      <c r="I295" s="173"/>
      <c r="J295" s="173"/>
      <c r="K295" s="173"/>
      <c r="L295" s="173"/>
      <c r="M295" s="174" t="str">
        <f t="shared" si="544"/>
        <v>-</v>
      </c>
      <c r="N295" s="173"/>
      <c r="O295" s="173"/>
      <c r="P295" s="173"/>
      <c r="Q295" s="173"/>
      <c r="R295" s="175">
        <f t="shared" si="545"/>
        <v>0</v>
      </c>
      <c r="S295" s="173"/>
      <c r="T295" s="173"/>
      <c r="U295" s="173"/>
      <c r="V295" s="175">
        <f t="shared" si="546"/>
        <v>0</v>
      </c>
      <c r="W295" s="176">
        <f t="shared" ref="W295:Y295" si="2862">IF(O295-S295&lt;0,0,O295-S295)</f>
        <v>0</v>
      </c>
      <c r="X295" s="176">
        <f t="shared" si="2862"/>
        <v>0</v>
      </c>
      <c r="Y295" s="176">
        <f t="shared" si="2862"/>
        <v>0</v>
      </c>
      <c r="Z295" s="175">
        <f t="shared" si="548"/>
        <v>0</v>
      </c>
      <c r="AA295" s="173"/>
      <c r="AB295" s="173"/>
      <c r="AC295" s="173"/>
      <c r="AD295" s="173"/>
      <c r="AE295" s="173"/>
      <c r="AF295" s="175">
        <f t="shared" si="549"/>
        <v>0</v>
      </c>
      <c r="AG295" s="173"/>
      <c r="AH295" s="173"/>
      <c r="AI295" s="172"/>
      <c r="AJ295" s="173"/>
      <c r="AK295" s="174" t="str">
        <f t="shared" si="12"/>
        <v>-</v>
      </c>
      <c r="AL295" s="173"/>
      <c r="AM295" s="173"/>
      <c r="AN295" s="173"/>
      <c r="AO295" s="173"/>
      <c r="AP295" s="173"/>
      <c r="AQ295" s="174" t="str">
        <f t="shared" si="13"/>
        <v>-</v>
      </c>
      <c r="AR295" s="155" t="str">
        <f t="shared" si="901"/>
        <v/>
      </c>
      <c r="AS295" s="173"/>
      <c r="AT295" s="173"/>
      <c r="AU295" s="173"/>
      <c r="AV295" s="175">
        <f t="shared" si="28"/>
        <v>0</v>
      </c>
      <c r="AW295" s="173"/>
      <c r="AX295" s="173"/>
      <c r="AY295" s="173"/>
      <c r="AZ295" s="175">
        <f t="shared" si="29"/>
        <v>0</v>
      </c>
      <c r="BA295" s="176">
        <f t="shared" ref="BA295:BC295" si="2863">IF(AS295-AW295&lt;0,0,AS295-AW295)</f>
        <v>0</v>
      </c>
      <c r="BB295" s="176">
        <f t="shared" si="2863"/>
        <v>0</v>
      </c>
      <c r="BC295" s="176">
        <f t="shared" si="2863"/>
        <v>0</v>
      </c>
      <c r="BD295" s="175">
        <f t="shared" si="59"/>
        <v>0</v>
      </c>
      <c r="BE295" s="173"/>
      <c r="BF295" s="173"/>
      <c r="BG295" s="173"/>
      <c r="BH295" s="173"/>
      <c r="BI295" s="173"/>
      <c r="BJ295" s="175">
        <f t="shared" si="30"/>
        <v>0</v>
      </c>
      <c r="BK295" s="173"/>
      <c r="BL295" s="173"/>
      <c r="BM295" s="172"/>
      <c r="BN295" s="173"/>
      <c r="BO295" s="174" t="str">
        <f t="shared" si="60"/>
        <v>-</v>
      </c>
      <c r="BP295" s="173"/>
      <c r="BQ295" s="173"/>
      <c r="BR295" s="173"/>
      <c r="BS295" s="173"/>
      <c r="BT295" s="173"/>
      <c r="BU295" s="174" t="str">
        <f t="shared" si="61"/>
        <v>-</v>
      </c>
      <c r="BV295" s="173"/>
      <c r="BW295" s="173"/>
      <c r="BX295" s="173"/>
      <c r="BY295" s="173"/>
      <c r="BZ295" s="175">
        <f t="shared" si="62"/>
        <v>0</v>
      </c>
      <c r="CA295" s="173"/>
      <c r="CB295" s="173"/>
      <c r="CC295" s="173"/>
      <c r="CD295" s="175">
        <f t="shared" si="63"/>
        <v>0</v>
      </c>
      <c r="CE295" s="176">
        <f t="shared" ref="CE295:CG295" si="2864">IF(BW295-CA295&lt;0,0,BW295-CA295)</f>
        <v>0</v>
      </c>
      <c r="CF295" s="176">
        <f t="shared" si="2864"/>
        <v>0</v>
      </c>
      <c r="CG295" s="176">
        <f t="shared" si="2864"/>
        <v>0</v>
      </c>
      <c r="CH295" s="175">
        <f t="shared" si="65"/>
        <v>0</v>
      </c>
      <c r="CI295" s="173"/>
      <c r="CJ295" s="173"/>
      <c r="CK295" s="173"/>
      <c r="CL295" s="173"/>
      <c r="CM295" s="173"/>
      <c r="CN295" s="175">
        <f t="shared" si="66"/>
        <v>0</v>
      </c>
      <c r="CO295" s="173"/>
      <c r="CP295" s="173"/>
      <c r="CQ295" s="177">
        <f t="shared" ref="CQ295:CR295" si="2865">SUM(E295,AI295,BM295)</f>
        <v>0</v>
      </c>
      <c r="CR295" s="176">
        <f t="shared" si="2865"/>
        <v>0</v>
      </c>
      <c r="CS295" s="174" t="str">
        <f t="shared" si="33"/>
        <v>-</v>
      </c>
      <c r="CT295" s="176">
        <f t="shared" ref="CT295:CX295" si="2866">SUM(H295,AL295,BP295)</f>
        <v>0</v>
      </c>
      <c r="CU295" s="176">
        <f t="shared" si="2866"/>
        <v>0</v>
      </c>
      <c r="CV295" s="176">
        <f t="shared" si="2866"/>
        <v>0</v>
      </c>
      <c r="CW295" s="176">
        <f t="shared" si="2866"/>
        <v>0</v>
      </c>
      <c r="CX295" s="176">
        <f t="shared" si="2866"/>
        <v>0</v>
      </c>
      <c r="CY295" s="174" t="str">
        <f t="shared" si="19"/>
        <v>-</v>
      </c>
      <c r="CZ295" s="176">
        <f t="shared" ref="CZ295:DC295" si="2867">SUM(N295,AR295,BV295)</f>
        <v>0</v>
      </c>
      <c r="DA295" s="176">
        <f t="shared" si="2867"/>
        <v>0</v>
      </c>
      <c r="DB295" s="176">
        <f t="shared" si="2867"/>
        <v>0</v>
      </c>
      <c r="DC295" s="176">
        <f t="shared" si="2867"/>
        <v>0</v>
      </c>
      <c r="DD295" s="175">
        <f t="shared" si="36"/>
        <v>0</v>
      </c>
      <c r="DE295" s="176">
        <f t="shared" ref="DE295:DG295" si="2868">SUM(S295,AW295,CA295)</f>
        <v>0</v>
      </c>
      <c r="DF295" s="176">
        <f t="shared" si="2868"/>
        <v>0</v>
      </c>
      <c r="DG295" s="176">
        <f t="shared" si="2868"/>
        <v>0</v>
      </c>
      <c r="DH295" s="175">
        <f t="shared" si="38"/>
        <v>0</v>
      </c>
      <c r="DI295" s="176">
        <f t="shared" ref="DI295:DK295" si="2869">IF(DA295-DE295&lt;0,0,DA295-DE295)</f>
        <v>0</v>
      </c>
      <c r="DJ295" s="176">
        <f t="shared" si="2869"/>
        <v>0</v>
      </c>
      <c r="DK295" s="176">
        <f t="shared" si="2869"/>
        <v>0</v>
      </c>
      <c r="DL295" s="175">
        <f t="shared" si="40"/>
        <v>0</v>
      </c>
      <c r="DM295" s="176">
        <f t="shared" ref="DM295:DQ295" si="2870">SUM(AA295,BE295,CI295)</f>
        <v>0</v>
      </c>
      <c r="DN295" s="176">
        <f t="shared" si="2870"/>
        <v>0</v>
      </c>
      <c r="DO295" s="176">
        <f t="shared" si="2870"/>
        <v>0</v>
      </c>
      <c r="DP295" s="176">
        <f t="shared" si="2870"/>
        <v>0</v>
      </c>
      <c r="DQ295" s="176">
        <f t="shared" si="2870"/>
        <v>0</v>
      </c>
      <c r="DR295" s="175">
        <f t="shared" si="42"/>
        <v>0</v>
      </c>
      <c r="DS295" s="176">
        <f t="shared" ref="DS295:DT295" si="2871">SUM(AG295,BK295,CO295)</f>
        <v>0</v>
      </c>
      <c r="DT295" s="176">
        <f t="shared" si="2871"/>
        <v>0</v>
      </c>
      <c r="DU295" s="342"/>
    </row>
    <row r="296" ht="19.5" customHeight="1">
      <c r="A296" s="182">
        <f t="shared" si="1561"/>
        <v>277</v>
      </c>
      <c r="B296" s="179"/>
      <c r="C296" s="312"/>
      <c r="D296" s="313"/>
      <c r="E296" s="172"/>
      <c r="F296" s="173"/>
      <c r="G296" s="174" t="str">
        <f t="shared" si="543"/>
        <v>-</v>
      </c>
      <c r="H296" s="173"/>
      <c r="I296" s="173"/>
      <c r="J296" s="173"/>
      <c r="K296" s="173"/>
      <c r="L296" s="173"/>
      <c r="M296" s="174" t="str">
        <f t="shared" si="544"/>
        <v>-</v>
      </c>
      <c r="N296" s="173"/>
      <c r="O296" s="173"/>
      <c r="P296" s="173"/>
      <c r="Q296" s="173"/>
      <c r="R296" s="175">
        <f t="shared" si="545"/>
        <v>0</v>
      </c>
      <c r="S296" s="173"/>
      <c r="T296" s="173"/>
      <c r="U296" s="173"/>
      <c r="V296" s="175">
        <f t="shared" si="546"/>
        <v>0</v>
      </c>
      <c r="W296" s="176">
        <f t="shared" ref="W296:Y296" si="2872">IF(O296-S296&lt;0,0,O296-S296)</f>
        <v>0</v>
      </c>
      <c r="X296" s="176">
        <f t="shared" si="2872"/>
        <v>0</v>
      </c>
      <c r="Y296" s="176">
        <f t="shared" si="2872"/>
        <v>0</v>
      </c>
      <c r="Z296" s="175">
        <f t="shared" si="548"/>
        <v>0</v>
      </c>
      <c r="AA296" s="173"/>
      <c r="AB296" s="173"/>
      <c r="AC296" s="173"/>
      <c r="AD296" s="173"/>
      <c r="AE296" s="173"/>
      <c r="AF296" s="175">
        <f t="shared" si="549"/>
        <v>0</v>
      </c>
      <c r="AG296" s="173"/>
      <c r="AH296" s="173"/>
      <c r="AI296" s="172"/>
      <c r="AJ296" s="173"/>
      <c r="AK296" s="174" t="str">
        <f t="shared" si="12"/>
        <v>-</v>
      </c>
      <c r="AL296" s="173"/>
      <c r="AM296" s="173"/>
      <c r="AN296" s="173"/>
      <c r="AO296" s="173"/>
      <c r="AP296" s="173"/>
      <c r="AQ296" s="174" t="str">
        <f t="shared" si="13"/>
        <v>-</v>
      </c>
      <c r="AR296" s="155" t="str">
        <f t="shared" si="901"/>
        <v/>
      </c>
      <c r="AS296" s="173"/>
      <c r="AT296" s="173"/>
      <c r="AU296" s="173"/>
      <c r="AV296" s="175">
        <f t="shared" si="28"/>
        <v>0</v>
      </c>
      <c r="AW296" s="173"/>
      <c r="AX296" s="173"/>
      <c r="AY296" s="173"/>
      <c r="AZ296" s="175">
        <f t="shared" si="29"/>
        <v>0</v>
      </c>
      <c r="BA296" s="176">
        <f t="shared" ref="BA296:BC296" si="2873">IF(AS296-AW296&lt;0,0,AS296-AW296)</f>
        <v>0</v>
      </c>
      <c r="BB296" s="176">
        <f t="shared" si="2873"/>
        <v>0</v>
      </c>
      <c r="BC296" s="176">
        <f t="shared" si="2873"/>
        <v>0</v>
      </c>
      <c r="BD296" s="175">
        <f t="shared" si="59"/>
        <v>0</v>
      </c>
      <c r="BE296" s="173"/>
      <c r="BF296" s="173"/>
      <c r="BG296" s="173"/>
      <c r="BH296" s="173"/>
      <c r="BI296" s="173"/>
      <c r="BJ296" s="175">
        <f t="shared" si="30"/>
        <v>0</v>
      </c>
      <c r="BK296" s="173"/>
      <c r="BL296" s="173"/>
      <c r="BM296" s="172"/>
      <c r="BN296" s="173"/>
      <c r="BO296" s="174" t="str">
        <f t="shared" si="60"/>
        <v>-</v>
      </c>
      <c r="BP296" s="173"/>
      <c r="BQ296" s="173"/>
      <c r="BR296" s="173"/>
      <c r="BS296" s="173"/>
      <c r="BT296" s="173"/>
      <c r="BU296" s="174" t="str">
        <f t="shared" si="61"/>
        <v>-</v>
      </c>
      <c r="BV296" s="173"/>
      <c r="BW296" s="173"/>
      <c r="BX296" s="173"/>
      <c r="BY296" s="173"/>
      <c r="BZ296" s="175">
        <f t="shared" si="62"/>
        <v>0</v>
      </c>
      <c r="CA296" s="173"/>
      <c r="CB296" s="173"/>
      <c r="CC296" s="173"/>
      <c r="CD296" s="175">
        <f t="shared" si="63"/>
        <v>0</v>
      </c>
      <c r="CE296" s="176">
        <f t="shared" ref="CE296:CG296" si="2874">IF(BW296-CA296&lt;0,0,BW296-CA296)</f>
        <v>0</v>
      </c>
      <c r="CF296" s="176">
        <f t="shared" si="2874"/>
        <v>0</v>
      </c>
      <c r="CG296" s="176">
        <f t="shared" si="2874"/>
        <v>0</v>
      </c>
      <c r="CH296" s="175">
        <f t="shared" si="65"/>
        <v>0</v>
      </c>
      <c r="CI296" s="173"/>
      <c r="CJ296" s="173"/>
      <c r="CK296" s="173"/>
      <c r="CL296" s="173"/>
      <c r="CM296" s="173"/>
      <c r="CN296" s="175">
        <f t="shared" si="66"/>
        <v>0</v>
      </c>
      <c r="CO296" s="173"/>
      <c r="CP296" s="173"/>
      <c r="CQ296" s="177">
        <f t="shared" ref="CQ296:CR296" si="2875">SUM(E296,AI296,BM296)</f>
        <v>0</v>
      </c>
      <c r="CR296" s="176">
        <f t="shared" si="2875"/>
        <v>0</v>
      </c>
      <c r="CS296" s="174" t="str">
        <f t="shared" si="33"/>
        <v>-</v>
      </c>
      <c r="CT296" s="176">
        <f t="shared" ref="CT296:CX296" si="2876">SUM(H296,AL296,BP296)</f>
        <v>0</v>
      </c>
      <c r="CU296" s="176">
        <f t="shared" si="2876"/>
        <v>0</v>
      </c>
      <c r="CV296" s="176">
        <f t="shared" si="2876"/>
        <v>0</v>
      </c>
      <c r="CW296" s="176">
        <f t="shared" si="2876"/>
        <v>0</v>
      </c>
      <c r="CX296" s="176">
        <f t="shared" si="2876"/>
        <v>0</v>
      </c>
      <c r="CY296" s="174" t="str">
        <f t="shared" si="19"/>
        <v>-</v>
      </c>
      <c r="CZ296" s="176">
        <f t="shared" ref="CZ296:DC296" si="2877">SUM(N296,AR296,BV296)</f>
        <v>0</v>
      </c>
      <c r="DA296" s="176">
        <f t="shared" si="2877"/>
        <v>0</v>
      </c>
      <c r="DB296" s="176">
        <f t="shared" si="2877"/>
        <v>0</v>
      </c>
      <c r="DC296" s="176">
        <f t="shared" si="2877"/>
        <v>0</v>
      </c>
      <c r="DD296" s="175">
        <f t="shared" si="36"/>
        <v>0</v>
      </c>
      <c r="DE296" s="176">
        <f t="shared" ref="DE296:DG296" si="2878">SUM(S296,AW296,CA296)</f>
        <v>0</v>
      </c>
      <c r="DF296" s="176">
        <f t="shared" si="2878"/>
        <v>0</v>
      </c>
      <c r="DG296" s="176">
        <f t="shared" si="2878"/>
        <v>0</v>
      </c>
      <c r="DH296" s="175">
        <f t="shared" si="38"/>
        <v>0</v>
      </c>
      <c r="DI296" s="176">
        <f t="shared" ref="DI296:DK296" si="2879">IF(DA296-DE296&lt;0,0,DA296-DE296)</f>
        <v>0</v>
      </c>
      <c r="DJ296" s="176">
        <f t="shared" si="2879"/>
        <v>0</v>
      </c>
      <c r="DK296" s="176">
        <f t="shared" si="2879"/>
        <v>0</v>
      </c>
      <c r="DL296" s="175">
        <f t="shared" si="40"/>
        <v>0</v>
      </c>
      <c r="DM296" s="176">
        <f t="shared" ref="DM296:DQ296" si="2880">SUM(AA296,BE296,CI296)</f>
        <v>0</v>
      </c>
      <c r="DN296" s="176">
        <f t="shared" si="2880"/>
        <v>0</v>
      </c>
      <c r="DO296" s="176">
        <f t="shared" si="2880"/>
        <v>0</v>
      </c>
      <c r="DP296" s="176">
        <f t="shared" si="2880"/>
        <v>0</v>
      </c>
      <c r="DQ296" s="176">
        <f t="shared" si="2880"/>
        <v>0</v>
      </c>
      <c r="DR296" s="175">
        <f t="shared" si="42"/>
        <v>0</v>
      </c>
      <c r="DS296" s="176">
        <f t="shared" ref="DS296:DT296" si="2881">SUM(AG296,BK296,CO296)</f>
        <v>0</v>
      </c>
      <c r="DT296" s="176">
        <f t="shared" si="2881"/>
        <v>0</v>
      </c>
      <c r="DU296" s="342"/>
    </row>
    <row r="297" ht="19.5" customHeight="1">
      <c r="A297" s="182">
        <f t="shared" si="1561"/>
        <v>278</v>
      </c>
      <c r="B297" s="179"/>
      <c r="C297" s="312"/>
      <c r="D297" s="313"/>
      <c r="E297" s="172"/>
      <c r="F297" s="173"/>
      <c r="G297" s="174" t="str">
        <f t="shared" si="543"/>
        <v>-</v>
      </c>
      <c r="H297" s="173"/>
      <c r="I297" s="173"/>
      <c r="J297" s="173"/>
      <c r="K297" s="173"/>
      <c r="L297" s="173"/>
      <c r="M297" s="174" t="str">
        <f t="shared" si="544"/>
        <v>-</v>
      </c>
      <c r="N297" s="173"/>
      <c r="O297" s="173"/>
      <c r="P297" s="173"/>
      <c r="Q297" s="173"/>
      <c r="R297" s="175">
        <f t="shared" si="545"/>
        <v>0</v>
      </c>
      <c r="S297" s="173"/>
      <c r="T297" s="173"/>
      <c r="U297" s="173"/>
      <c r="V297" s="175">
        <f t="shared" si="546"/>
        <v>0</v>
      </c>
      <c r="W297" s="176">
        <f t="shared" ref="W297:Y297" si="2882">IF(O297-S297&lt;0,0,O297-S297)</f>
        <v>0</v>
      </c>
      <c r="X297" s="176">
        <f t="shared" si="2882"/>
        <v>0</v>
      </c>
      <c r="Y297" s="176">
        <f t="shared" si="2882"/>
        <v>0</v>
      </c>
      <c r="Z297" s="175">
        <f t="shared" si="548"/>
        <v>0</v>
      </c>
      <c r="AA297" s="173"/>
      <c r="AB297" s="173"/>
      <c r="AC297" s="173"/>
      <c r="AD297" s="173"/>
      <c r="AE297" s="173"/>
      <c r="AF297" s="175">
        <f t="shared" si="549"/>
        <v>0</v>
      </c>
      <c r="AG297" s="173"/>
      <c r="AH297" s="173"/>
      <c r="AI297" s="172"/>
      <c r="AJ297" s="173"/>
      <c r="AK297" s="174" t="str">
        <f t="shared" si="12"/>
        <v>-</v>
      </c>
      <c r="AL297" s="173"/>
      <c r="AM297" s="173"/>
      <c r="AN297" s="173"/>
      <c r="AO297" s="173"/>
      <c r="AP297" s="173"/>
      <c r="AQ297" s="174" t="str">
        <f t="shared" si="13"/>
        <v>-</v>
      </c>
      <c r="AR297" s="155" t="str">
        <f t="shared" si="901"/>
        <v/>
      </c>
      <c r="AS297" s="173"/>
      <c r="AT297" s="173"/>
      <c r="AU297" s="173"/>
      <c r="AV297" s="175">
        <f t="shared" si="28"/>
        <v>0</v>
      </c>
      <c r="AW297" s="173"/>
      <c r="AX297" s="173"/>
      <c r="AY297" s="173"/>
      <c r="AZ297" s="175">
        <f t="shared" si="29"/>
        <v>0</v>
      </c>
      <c r="BA297" s="176">
        <f t="shared" ref="BA297:BC297" si="2883">IF(AS297-AW297&lt;0,0,AS297-AW297)</f>
        <v>0</v>
      </c>
      <c r="BB297" s="176">
        <f t="shared" si="2883"/>
        <v>0</v>
      </c>
      <c r="BC297" s="176">
        <f t="shared" si="2883"/>
        <v>0</v>
      </c>
      <c r="BD297" s="175">
        <f t="shared" si="59"/>
        <v>0</v>
      </c>
      <c r="BE297" s="173"/>
      <c r="BF297" s="173"/>
      <c r="BG297" s="173"/>
      <c r="BH297" s="173"/>
      <c r="BI297" s="173"/>
      <c r="BJ297" s="175">
        <f t="shared" si="30"/>
        <v>0</v>
      </c>
      <c r="BK297" s="173"/>
      <c r="BL297" s="173"/>
      <c r="BM297" s="172"/>
      <c r="BN297" s="173"/>
      <c r="BO297" s="174" t="str">
        <f t="shared" si="60"/>
        <v>-</v>
      </c>
      <c r="BP297" s="173"/>
      <c r="BQ297" s="173"/>
      <c r="BR297" s="173"/>
      <c r="BS297" s="173"/>
      <c r="BT297" s="173"/>
      <c r="BU297" s="174" t="str">
        <f t="shared" si="61"/>
        <v>-</v>
      </c>
      <c r="BV297" s="173"/>
      <c r="BW297" s="173"/>
      <c r="BX297" s="173"/>
      <c r="BY297" s="173"/>
      <c r="BZ297" s="175">
        <f t="shared" si="62"/>
        <v>0</v>
      </c>
      <c r="CA297" s="173"/>
      <c r="CB297" s="173"/>
      <c r="CC297" s="173"/>
      <c r="CD297" s="175">
        <f t="shared" si="63"/>
        <v>0</v>
      </c>
      <c r="CE297" s="176">
        <f t="shared" ref="CE297:CG297" si="2884">IF(BW297-CA297&lt;0,0,BW297-CA297)</f>
        <v>0</v>
      </c>
      <c r="CF297" s="176">
        <f t="shared" si="2884"/>
        <v>0</v>
      </c>
      <c r="CG297" s="176">
        <f t="shared" si="2884"/>
        <v>0</v>
      </c>
      <c r="CH297" s="175">
        <f t="shared" si="65"/>
        <v>0</v>
      </c>
      <c r="CI297" s="173"/>
      <c r="CJ297" s="173"/>
      <c r="CK297" s="173"/>
      <c r="CL297" s="173"/>
      <c r="CM297" s="173"/>
      <c r="CN297" s="175">
        <f t="shared" si="66"/>
        <v>0</v>
      </c>
      <c r="CO297" s="173"/>
      <c r="CP297" s="173"/>
      <c r="CQ297" s="177">
        <f t="shared" ref="CQ297:CR297" si="2885">SUM(E297,AI297,BM297)</f>
        <v>0</v>
      </c>
      <c r="CR297" s="176">
        <f t="shared" si="2885"/>
        <v>0</v>
      </c>
      <c r="CS297" s="174" t="str">
        <f t="shared" si="33"/>
        <v>-</v>
      </c>
      <c r="CT297" s="176">
        <f t="shared" ref="CT297:CX297" si="2886">SUM(H297,AL297,BP297)</f>
        <v>0</v>
      </c>
      <c r="CU297" s="176">
        <f t="shared" si="2886"/>
        <v>0</v>
      </c>
      <c r="CV297" s="176">
        <f t="shared" si="2886"/>
        <v>0</v>
      </c>
      <c r="CW297" s="176">
        <f t="shared" si="2886"/>
        <v>0</v>
      </c>
      <c r="CX297" s="176">
        <f t="shared" si="2886"/>
        <v>0</v>
      </c>
      <c r="CY297" s="174" t="str">
        <f t="shared" si="19"/>
        <v>-</v>
      </c>
      <c r="CZ297" s="176">
        <f t="shared" ref="CZ297:DC297" si="2887">SUM(N297,AR297,BV297)</f>
        <v>0</v>
      </c>
      <c r="DA297" s="176">
        <f t="shared" si="2887"/>
        <v>0</v>
      </c>
      <c r="DB297" s="176">
        <f t="shared" si="2887"/>
        <v>0</v>
      </c>
      <c r="DC297" s="176">
        <f t="shared" si="2887"/>
        <v>0</v>
      </c>
      <c r="DD297" s="175">
        <f t="shared" si="36"/>
        <v>0</v>
      </c>
      <c r="DE297" s="176">
        <f t="shared" ref="DE297:DG297" si="2888">SUM(S297,AW297,CA297)</f>
        <v>0</v>
      </c>
      <c r="DF297" s="176">
        <f t="shared" si="2888"/>
        <v>0</v>
      </c>
      <c r="DG297" s="176">
        <f t="shared" si="2888"/>
        <v>0</v>
      </c>
      <c r="DH297" s="175">
        <f t="shared" si="38"/>
        <v>0</v>
      </c>
      <c r="DI297" s="176">
        <f t="shared" ref="DI297:DK297" si="2889">IF(DA297-DE297&lt;0,0,DA297-DE297)</f>
        <v>0</v>
      </c>
      <c r="DJ297" s="176">
        <f t="shared" si="2889"/>
        <v>0</v>
      </c>
      <c r="DK297" s="176">
        <f t="shared" si="2889"/>
        <v>0</v>
      </c>
      <c r="DL297" s="175">
        <f t="shared" si="40"/>
        <v>0</v>
      </c>
      <c r="DM297" s="176">
        <f t="shared" ref="DM297:DQ297" si="2890">SUM(AA297,BE297,CI297)</f>
        <v>0</v>
      </c>
      <c r="DN297" s="176">
        <f t="shared" si="2890"/>
        <v>0</v>
      </c>
      <c r="DO297" s="176">
        <f t="shared" si="2890"/>
        <v>0</v>
      </c>
      <c r="DP297" s="176">
        <f t="shared" si="2890"/>
        <v>0</v>
      </c>
      <c r="DQ297" s="176">
        <f t="shared" si="2890"/>
        <v>0</v>
      </c>
      <c r="DR297" s="175">
        <f t="shared" si="42"/>
        <v>0</v>
      </c>
      <c r="DS297" s="176">
        <f t="shared" ref="DS297:DT297" si="2891">SUM(AG297,BK297,CO297)</f>
        <v>0</v>
      </c>
      <c r="DT297" s="176">
        <f t="shared" si="2891"/>
        <v>0</v>
      </c>
      <c r="DU297" s="342"/>
    </row>
    <row r="298" ht="19.5" customHeight="1">
      <c r="A298" s="182">
        <f t="shared" si="1561"/>
        <v>279</v>
      </c>
      <c r="B298" s="179"/>
      <c r="C298" s="312"/>
      <c r="D298" s="313"/>
      <c r="E298" s="172"/>
      <c r="F298" s="173"/>
      <c r="G298" s="174" t="str">
        <f t="shared" si="543"/>
        <v>-</v>
      </c>
      <c r="H298" s="173"/>
      <c r="I298" s="173"/>
      <c r="J298" s="173"/>
      <c r="K298" s="173"/>
      <c r="L298" s="173"/>
      <c r="M298" s="174" t="str">
        <f t="shared" si="544"/>
        <v>-</v>
      </c>
      <c r="N298" s="173"/>
      <c r="O298" s="173"/>
      <c r="P298" s="173"/>
      <c r="Q298" s="173"/>
      <c r="R298" s="175">
        <f t="shared" si="545"/>
        <v>0</v>
      </c>
      <c r="S298" s="173"/>
      <c r="T298" s="173"/>
      <c r="U298" s="173"/>
      <c r="V298" s="175">
        <f t="shared" si="546"/>
        <v>0</v>
      </c>
      <c r="W298" s="176">
        <f t="shared" ref="W298:Y298" si="2892">IF(O298-S298&lt;0,0,O298-S298)</f>
        <v>0</v>
      </c>
      <c r="X298" s="176">
        <f t="shared" si="2892"/>
        <v>0</v>
      </c>
      <c r="Y298" s="176">
        <f t="shared" si="2892"/>
        <v>0</v>
      </c>
      <c r="Z298" s="175">
        <f t="shared" si="548"/>
        <v>0</v>
      </c>
      <c r="AA298" s="173"/>
      <c r="AB298" s="173"/>
      <c r="AC298" s="173"/>
      <c r="AD298" s="173"/>
      <c r="AE298" s="173"/>
      <c r="AF298" s="175">
        <f t="shared" si="549"/>
        <v>0</v>
      </c>
      <c r="AG298" s="173"/>
      <c r="AH298" s="173"/>
      <c r="AI298" s="172"/>
      <c r="AJ298" s="173"/>
      <c r="AK298" s="174" t="str">
        <f t="shared" si="12"/>
        <v>-</v>
      </c>
      <c r="AL298" s="173"/>
      <c r="AM298" s="173"/>
      <c r="AN298" s="173"/>
      <c r="AO298" s="173"/>
      <c r="AP298" s="173"/>
      <c r="AQ298" s="174" t="str">
        <f t="shared" si="13"/>
        <v>-</v>
      </c>
      <c r="AR298" s="155" t="str">
        <f t="shared" si="901"/>
        <v/>
      </c>
      <c r="AS298" s="173"/>
      <c r="AT298" s="173"/>
      <c r="AU298" s="173"/>
      <c r="AV298" s="175">
        <f t="shared" si="28"/>
        <v>0</v>
      </c>
      <c r="AW298" s="173"/>
      <c r="AX298" s="173"/>
      <c r="AY298" s="173"/>
      <c r="AZ298" s="175">
        <f t="shared" si="29"/>
        <v>0</v>
      </c>
      <c r="BA298" s="176">
        <f t="shared" ref="BA298:BC298" si="2893">IF(AS298-AW298&lt;0,0,AS298-AW298)</f>
        <v>0</v>
      </c>
      <c r="BB298" s="176">
        <f t="shared" si="2893"/>
        <v>0</v>
      </c>
      <c r="BC298" s="176">
        <f t="shared" si="2893"/>
        <v>0</v>
      </c>
      <c r="BD298" s="175">
        <f t="shared" si="59"/>
        <v>0</v>
      </c>
      <c r="BE298" s="173"/>
      <c r="BF298" s="173"/>
      <c r="BG298" s="173"/>
      <c r="BH298" s="173"/>
      <c r="BI298" s="173"/>
      <c r="BJ298" s="175">
        <f t="shared" si="30"/>
        <v>0</v>
      </c>
      <c r="BK298" s="173"/>
      <c r="BL298" s="173"/>
      <c r="BM298" s="172"/>
      <c r="BN298" s="173"/>
      <c r="BO298" s="174" t="str">
        <f t="shared" si="60"/>
        <v>-</v>
      </c>
      <c r="BP298" s="173"/>
      <c r="BQ298" s="173"/>
      <c r="BR298" s="173"/>
      <c r="BS298" s="173"/>
      <c r="BT298" s="173"/>
      <c r="BU298" s="174" t="str">
        <f t="shared" si="61"/>
        <v>-</v>
      </c>
      <c r="BV298" s="173"/>
      <c r="BW298" s="173"/>
      <c r="BX298" s="173"/>
      <c r="BY298" s="173"/>
      <c r="BZ298" s="175">
        <f t="shared" si="62"/>
        <v>0</v>
      </c>
      <c r="CA298" s="173"/>
      <c r="CB298" s="173"/>
      <c r="CC298" s="173"/>
      <c r="CD298" s="175">
        <f t="shared" si="63"/>
        <v>0</v>
      </c>
      <c r="CE298" s="176">
        <f t="shared" ref="CE298:CG298" si="2894">IF(BW298-CA298&lt;0,0,BW298-CA298)</f>
        <v>0</v>
      </c>
      <c r="CF298" s="176">
        <f t="shared" si="2894"/>
        <v>0</v>
      </c>
      <c r="CG298" s="176">
        <f t="shared" si="2894"/>
        <v>0</v>
      </c>
      <c r="CH298" s="175">
        <f t="shared" si="65"/>
        <v>0</v>
      </c>
      <c r="CI298" s="173"/>
      <c r="CJ298" s="173"/>
      <c r="CK298" s="173"/>
      <c r="CL298" s="173"/>
      <c r="CM298" s="173"/>
      <c r="CN298" s="175">
        <f t="shared" si="66"/>
        <v>0</v>
      </c>
      <c r="CO298" s="173"/>
      <c r="CP298" s="173"/>
      <c r="CQ298" s="177">
        <f t="shared" ref="CQ298:CR298" si="2895">SUM(E298,AI298,BM298)</f>
        <v>0</v>
      </c>
      <c r="CR298" s="176">
        <f t="shared" si="2895"/>
        <v>0</v>
      </c>
      <c r="CS298" s="174" t="str">
        <f t="shared" si="33"/>
        <v>-</v>
      </c>
      <c r="CT298" s="176">
        <f t="shared" ref="CT298:CX298" si="2896">SUM(H298,AL298,BP298)</f>
        <v>0</v>
      </c>
      <c r="CU298" s="176">
        <f t="shared" si="2896"/>
        <v>0</v>
      </c>
      <c r="CV298" s="176">
        <f t="shared" si="2896"/>
        <v>0</v>
      </c>
      <c r="CW298" s="176">
        <f t="shared" si="2896"/>
        <v>0</v>
      </c>
      <c r="CX298" s="176">
        <f t="shared" si="2896"/>
        <v>0</v>
      </c>
      <c r="CY298" s="174" t="str">
        <f t="shared" si="19"/>
        <v>-</v>
      </c>
      <c r="CZ298" s="176">
        <f t="shared" ref="CZ298:DC298" si="2897">SUM(N298,AR298,BV298)</f>
        <v>0</v>
      </c>
      <c r="DA298" s="176">
        <f t="shared" si="2897"/>
        <v>0</v>
      </c>
      <c r="DB298" s="176">
        <f t="shared" si="2897"/>
        <v>0</v>
      </c>
      <c r="DC298" s="176">
        <f t="shared" si="2897"/>
        <v>0</v>
      </c>
      <c r="DD298" s="175">
        <f t="shared" si="36"/>
        <v>0</v>
      </c>
      <c r="DE298" s="176">
        <f t="shared" ref="DE298:DG298" si="2898">SUM(S298,AW298,CA298)</f>
        <v>0</v>
      </c>
      <c r="DF298" s="176">
        <f t="shared" si="2898"/>
        <v>0</v>
      </c>
      <c r="DG298" s="176">
        <f t="shared" si="2898"/>
        <v>0</v>
      </c>
      <c r="DH298" s="175">
        <f t="shared" si="38"/>
        <v>0</v>
      </c>
      <c r="DI298" s="176">
        <f t="shared" ref="DI298:DK298" si="2899">IF(DA298-DE298&lt;0,0,DA298-DE298)</f>
        <v>0</v>
      </c>
      <c r="DJ298" s="176">
        <f t="shared" si="2899"/>
        <v>0</v>
      </c>
      <c r="DK298" s="176">
        <f t="shared" si="2899"/>
        <v>0</v>
      </c>
      <c r="DL298" s="175">
        <f t="shared" si="40"/>
        <v>0</v>
      </c>
      <c r="DM298" s="176">
        <f t="shared" ref="DM298:DQ298" si="2900">SUM(AA298,BE298,CI298)</f>
        <v>0</v>
      </c>
      <c r="DN298" s="176">
        <f t="shared" si="2900"/>
        <v>0</v>
      </c>
      <c r="DO298" s="176">
        <f t="shared" si="2900"/>
        <v>0</v>
      </c>
      <c r="DP298" s="176">
        <f t="shared" si="2900"/>
        <v>0</v>
      </c>
      <c r="DQ298" s="176">
        <f t="shared" si="2900"/>
        <v>0</v>
      </c>
      <c r="DR298" s="175">
        <f t="shared" si="42"/>
        <v>0</v>
      </c>
      <c r="DS298" s="176">
        <f t="shared" ref="DS298:DT298" si="2901">SUM(AG298,BK298,CO298)</f>
        <v>0</v>
      </c>
      <c r="DT298" s="176">
        <f t="shared" si="2901"/>
        <v>0</v>
      </c>
      <c r="DU298" s="342"/>
    </row>
    <row r="299" ht="19.5" customHeight="1">
      <c r="A299" s="182">
        <f t="shared" si="1561"/>
        <v>280</v>
      </c>
      <c r="B299" s="179"/>
      <c r="C299" s="312"/>
      <c r="D299" s="313"/>
      <c r="E299" s="172"/>
      <c r="F299" s="173"/>
      <c r="G299" s="174" t="str">
        <f t="shared" si="543"/>
        <v>-</v>
      </c>
      <c r="H299" s="173"/>
      <c r="I299" s="173"/>
      <c r="J299" s="173"/>
      <c r="K299" s="173"/>
      <c r="L299" s="173"/>
      <c r="M299" s="174" t="str">
        <f t="shared" si="544"/>
        <v>-</v>
      </c>
      <c r="N299" s="173"/>
      <c r="O299" s="173"/>
      <c r="P299" s="173"/>
      <c r="Q299" s="173"/>
      <c r="R299" s="175">
        <f t="shared" si="545"/>
        <v>0</v>
      </c>
      <c r="S299" s="173"/>
      <c r="T299" s="173"/>
      <c r="U299" s="173"/>
      <c r="V299" s="175">
        <f t="shared" si="546"/>
        <v>0</v>
      </c>
      <c r="W299" s="176">
        <f t="shared" ref="W299:Y299" si="2902">IF(O299-S299&lt;0,0,O299-S299)</f>
        <v>0</v>
      </c>
      <c r="X299" s="176">
        <f t="shared" si="2902"/>
        <v>0</v>
      </c>
      <c r="Y299" s="176">
        <f t="shared" si="2902"/>
        <v>0</v>
      </c>
      <c r="Z299" s="175">
        <f t="shared" si="548"/>
        <v>0</v>
      </c>
      <c r="AA299" s="173"/>
      <c r="AB299" s="173"/>
      <c r="AC299" s="173"/>
      <c r="AD299" s="173"/>
      <c r="AE299" s="173"/>
      <c r="AF299" s="175">
        <f t="shared" si="549"/>
        <v>0</v>
      </c>
      <c r="AG299" s="173"/>
      <c r="AH299" s="173"/>
      <c r="AI299" s="172"/>
      <c r="AJ299" s="173"/>
      <c r="AK299" s="174" t="str">
        <f t="shared" si="12"/>
        <v>-</v>
      </c>
      <c r="AL299" s="173"/>
      <c r="AM299" s="173"/>
      <c r="AN299" s="173"/>
      <c r="AO299" s="173"/>
      <c r="AP299" s="173"/>
      <c r="AQ299" s="174" t="str">
        <f t="shared" si="13"/>
        <v>-</v>
      </c>
      <c r="AR299" s="155" t="str">
        <f t="shared" si="901"/>
        <v/>
      </c>
      <c r="AS299" s="173"/>
      <c r="AT299" s="173"/>
      <c r="AU299" s="173"/>
      <c r="AV299" s="175">
        <f t="shared" si="28"/>
        <v>0</v>
      </c>
      <c r="AW299" s="173"/>
      <c r="AX299" s="173"/>
      <c r="AY299" s="173"/>
      <c r="AZ299" s="175">
        <f t="shared" si="29"/>
        <v>0</v>
      </c>
      <c r="BA299" s="176">
        <f t="shared" ref="BA299:BC299" si="2903">IF(AS299-AW299&lt;0,0,AS299-AW299)</f>
        <v>0</v>
      </c>
      <c r="BB299" s="176">
        <f t="shared" si="2903"/>
        <v>0</v>
      </c>
      <c r="BC299" s="176">
        <f t="shared" si="2903"/>
        <v>0</v>
      </c>
      <c r="BD299" s="175">
        <f t="shared" si="59"/>
        <v>0</v>
      </c>
      <c r="BE299" s="173"/>
      <c r="BF299" s="173"/>
      <c r="BG299" s="173"/>
      <c r="BH299" s="173"/>
      <c r="BI299" s="173"/>
      <c r="BJ299" s="175">
        <f t="shared" si="30"/>
        <v>0</v>
      </c>
      <c r="BK299" s="173"/>
      <c r="BL299" s="173"/>
      <c r="BM299" s="172"/>
      <c r="BN299" s="173"/>
      <c r="BO299" s="174" t="str">
        <f t="shared" si="60"/>
        <v>-</v>
      </c>
      <c r="BP299" s="173"/>
      <c r="BQ299" s="173"/>
      <c r="BR299" s="173"/>
      <c r="BS299" s="173"/>
      <c r="BT299" s="173"/>
      <c r="BU299" s="174" t="str">
        <f t="shared" si="61"/>
        <v>-</v>
      </c>
      <c r="BV299" s="173"/>
      <c r="BW299" s="173"/>
      <c r="BX299" s="173"/>
      <c r="BY299" s="173"/>
      <c r="BZ299" s="175">
        <f t="shared" si="62"/>
        <v>0</v>
      </c>
      <c r="CA299" s="173"/>
      <c r="CB299" s="173"/>
      <c r="CC299" s="173"/>
      <c r="CD299" s="175">
        <f t="shared" si="63"/>
        <v>0</v>
      </c>
      <c r="CE299" s="176">
        <f t="shared" ref="CE299:CG299" si="2904">IF(BW299-CA299&lt;0,0,BW299-CA299)</f>
        <v>0</v>
      </c>
      <c r="CF299" s="176">
        <f t="shared" si="2904"/>
        <v>0</v>
      </c>
      <c r="CG299" s="176">
        <f t="shared" si="2904"/>
        <v>0</v>
      </c>
      <c r="CH299" s="175">
        <f t="shared" si="65"/>
        <v>0</v>
      </c>
      <c r="CI299" s="173"/>
      <c r="CJ299" s="173"/>
      <c r="CK299" s="173"/>
      <c r="CL299" s="173"/>
      <c r="CM299" s="173"/>
      <c r="CN299" s="175">
        <f t="shared" si="66"/>
        <v>0</v>
      </c>
      <c r="CO299" s="173"/>
      <c r="CP299" s="173"/>
      <c r="CQ299" s="177">
        <f t="shared" ref="CQ299:CR299" si="2905">SUM(E299,AI299,BM299)</f>
        <v>0</v>
      </c>
      <c r="CR299" s="176">
        <f t="shared" si="2905"/>
        <v>0</v>
      </c>
      <c r="CS299" s="174" t="str">
        <f t="shared" si="33"/>
        <v>-</v>
      </c>
      <c r="CT299" s="176">
        <f t="shared" ref="CT299:CX299" si="2906">SUM(H299,AL299,BP299)</f>
        <v>0</v>
      </c>
      <c r="CU299" s="176">
        <f t="shared" si="2906"/>
        <v>0</v>
      </c>
      <c r="CV299" s="176">
        <f t="shared" si="2906"/>
        <v>0</v>
      </c>
      <c r="CW299" s="176">
        <f t="shared" si="2906"/>
        <v>0</v>
      </c>
      <c r="CX299" s="176">
        <f t="shared" si="2906"/>
        <v>0</v>
      </c>
      <c r="CY299" s="174" t="str">
        <f t="shared" si="19"/>
        <v>-</v>
      </c>
      <c r="CZ299" s="176">
        <f t="shared" ref="CZ299:DC299" si="2907">SUM(N299,AR299,BV299)</f>
        <v>0</v>
      </c>
      <c r="DA299" s="176">
        <f t="shared" si="2907"/>
        <v>0</v>
      </c>
      <c r="DB299" s="176">
        <f t="shared" si="2907"/>
        <v>0</v>
      </c>
      <c r="DC299" s="176">
        <f t="shared" si="2907"/>
        <v>0</v>
      </c>
      <c r="DD299" s="175">
        <f t="shared" si="36"/>
        <v>0</v>
      </c>
      <c r="DE299" s="176">
        <f t="shared" ref="DE299:DG299" si="2908">SUM(S299,AW299,CA299)</f>
        <v>0</v>
      </c>
      <c r="DF299" s="176">
        <f t="shared" si="2908"/>
        <v>0</v>
      </c>
      <c r="DG299" s="176">
        <f t="shared" si="2908"/>
        <v>0</v>
      </c>
      <c r="DH299" s="175">
        <f t="shared" si="38"/>
        <v>0</v>
      </c>
      <c r="DI299" s="176">
        <f t="shared" ref="DI299:DK299" si="2909">IF(DA299-DE299&lt;0,0,DA299-DE299)</f>
        <v>0</v>
      </c>
      <c r="DJ299" s="176">
        <f t="shared" si="2909"/>
        <v>0</v>
      </c>
      <c r="DK299" s="176">
        <f t="shared" si="2909"/>
        <v>0</v>
      </c>
      <c r="DL299" s="175">
        <f t="shared" si="40"/>
        <v>0</v>
      </c>
      <c r="DM299" s="176">
        <f t="shared" ref="DM299:DQ299" si="2910">SUM(AA299,BE299,CI299)</f>
        <v>0</v>
      </c>
      <c r="DN299" s="176">
        <f t="shared" si="2910"/>
        <v>0</v>
      </c>
      <c r="DO299" s="176">
        <f t="shared" si="2910"/>
        <v>0</v>
      </c>
      <c r="DP299" s="176">
        <f t="shared" si="2910"/>
        <v>0</v>
      </c>
      <c r="DQ299" s="176">
        <f t="shared" si="2910"/>
        <v>0</v>
      </c>
      <c r="DR299" s="175">
        <f t="shared" si="42"/>
        <v>0</v>
      </c>
      <c r="DS299" s="176">
        <f t="shared" ref="DS299:DT299" si="2911">SUM(AG299,BK299,CO299)</f>
        <v>0</v>
      </c>
      <c r="DT299" s="176">
        <f t="shared" si="2911"/>
        <v>0</v>
      </c>
      <c r="DU299" s="342"/>
    </row>
    <row r="300" ht="19.5" customHeight="1">
      <c r="A300" s="182">
        <f t="shared" si="1561"/>
        <v>281</v>
      </c>
      <c r="B300" s="179"/>
      <c r="C300" s="312"/>
      <c r="D300" s="313"/>
      <c r="E300" s="172"/>
      <c r="F300" s="173"/>
      <c r="G300" s="174" t="str">
        <f t="shared" si="543"/>
        <v>-</v>
      </c>
      <c r="H300" s="173"/>
      <c r="I300" s="173"/>
      <c r="J300" s="173"/>
      <c r="K300" s="173"/>
      <c r="L300" s="173"/>
      <c r="M300" s="174" t="str">
        <f t="shared" si="544"/>
        <v>-</v>
      </c>
      <c r="N300" s="173"/>
      <c r="O300" s="173"/>
      <c r="P300" s="173"/>
      <c r="Q300" s="173"/>
      <c r="R300" s="175">
        <f t="shared" si="545"/>
        <v>0</v>
      </c>
      <c r="S300" s="173"/>
      <c r="T300" s="173"/>
      <c r="U300" s="173"/>
      <c r="V300" s="175">
        <f t="shared" si="546"/>
        <v>0</v>
      </c>
      <c r="W300" s="176">
        <f t="shared" ref="W300:Y300" si="2912">IF(O300-S300&lt;0,0,O300-S300)</f>
        <v>0</v>
      </c>
      <c r="X300" s="176">
        <f t="shared" si="2912"/>
        <v>0</v>
      </c>
      <c r="Y300" s="176">
        <f t="shared" si="2912"/>
        <v>0</v>
      </c>
      <c r="Z300" s="175">
        <f t="shared" si="548"/>
        <v>0</v>
      </c>
      <c r="AA300" s="173"/>
      <c r="AB300" s="173"/>
      <c r="AC300" s="173"/>
      <c r="AD300" s="173"/>
      <c r="AE300" s="173"/>
      <c r="AF300" s="175">
        <f t="shared" si="549"/>
        <v>0</v>
      </c>
      <c r="AG300" s="173"/>
      <c r="AH300" s="173"/>
      <c r="AI300" s="172"/>
      <c r="AJ300" s="173"/>
      <c r="AK300" s="174" t="str">
        <f t="shared" si="12"/>
        <v>-</v>
      </c>
      <c r="AL300" s="173"/>
      <c r="AM300" s="173"/>
      <c r="AN300" s="173"/>
      <c r="AO300" s="173"/>
      <c r="AP300" s="173"/>
      <c r="AQ300" s="174" t="str">
        <f t="shared" si="13"/>
        <v>-</v>
      </c>
      <c r="AR300" s="155" t="str">
        <f t="shared" si="901"/>
        <v/>
      </c>
      <c r="AS300" s="173"/>
      <c r="AT300" s="173"/>
      <c r="AU300" s="173"/>
      <c r="AV300" s="175">
        <f t="shared" si="28"/>
        <v>0</v>
      </c>
      <c r="AW300" s="173"/>
      <c r="AX300" s="173"/>
      <c r="AY300" s="173"/>
      <c r="AZ300" s="175">
        <f t="shared" si="29"/>
        <v>0</v>
      </c>
      <c r="BA300" s="176">
        <f t="shared" ref="BA300:BC300" si="2913">IF(AS300-AW300&lt;0,0,AS300-AW300)</f>
        <v>0</v>
      </c>
      <c r="BB300" s="176">
        <f t="shared" si="2913"/>
        <v>0</v>
      </c>
      <c r="BC300" s="176">
        <f t="shared" si="2913"/>
        <v>0</v>
      </c>
      <c r="BD300" s="175">
        <f t="shared" si="59"/>
        <v>0</v>
      </c>
      <c r="BE300" s="173"/>
      <c r="BF300" s="173"/>
      <c r="BG300" s="173"/>
      <c r="BH300" s="173"/>
      <c r="BI300" s="173"/>
      <c r="BJ300" s="175">
        <f t="shared" si="30"/>
        <v>0</v>
      </c>
      <c r="BK300" s="173"/>
      <c r="BL300" s="173"/>
      <c r="BM300" s="172"/>
      <c r="BN300" s="173"/>
      <c r="BO300" s="174" t="str">
        <f t="shared" si="60"/>
        <v>-</v>
      </c>
      <c r="BP300" s="173"/>
      <c r="BQ300" s="173"/>
      <c r="BR300" s="173"/>
      <c r="BS300" s="173"/>
      <c r="BT300" s="173"/>
      <c r="BU300" s="174" t="str">
        <f t="shared" si="61"/>
        <v>-</v>
      </c>
      <c r="BV300" s="173"/>
      <c r="BW300" s="173"/>
      <c r="BX300" s="173"/>
      <c r="BY300" s="173"/>
      <c r="BZ300" s="175">
        <f t="shared" si="62"/>
        <v>0</v>
      </c>
      <c r="CA300" s="173"/>
      <c r="CB300" s="173"/>
      <c r="CC300" s="173"/>
      <c r="CD300" s="175">
        <f t="shared" si="63"/>
        <v>0</v>
      </c>
      <c r="CE300" s="176">
        <f t="shared" ref="CE300:CG300" si="2914">IF(BW300-CA300&lt;0,0,BW300-CA300)</f>
        <v>0</v>
      </c>
      <c r="CF300" s="176">
        <f t="shared" si="2914"/>
        <v>0</v>
      </c>
      <c r="CG300" s="176">
        <f t="shared" si="2914"/>
        <v>0</v>
      </c>
      <c r="CH300" s="175">
        <f t="shared" si="65"/>
        <v>0</v>
      </c>
      <c r="CI300" s="173"/>
      <c r="CJ300" s="173"/>
      <c r="CK300" s="173"/>
      <c r="CL300" s="173"/>
      <c r="CM300" s="173"/>
      <c r="CN300" s="175">
        <f t="shared" si="66"/>
        <v>0</v>
      </c>
      <c r="CO300" s="173"/>
      <c r="CP300" s="173"/>
      <c r="CQ300" s="177">
        <f t="shared" ref="CQ300:CR300" si="2915">SUM(E300,AI300,BM300)</f>
        <v>0</v>
      </c>
      <c r="CR300" s="176">
        <f t="shared" si="2915"/>
        <v>0</v>
      </c>
      <c r="CS300" s="174" t="str">
        <f t="shared" si="33"/>
        <v>-</v>
      </c>
      <c r="CT300" s="176">
        <f t="shared" ref="CT300:CX300" si="2916">SUM(H300,AL300,BP300)</f>
        <v>0</v>
      </c>
      <c r="CU300" s="176">
        <f t="shared" si="2916"/>
        <v>0</v>
      </c>
      <c r="CV300" s="176">
        <f t="shared" si="2916"/>
        <v>0</v>
      </c>
      <c r="CW300" s="176">
        <f t="shared" si="2916"/>
        <v>0</v>
      </c>
      <c r="CX300" s="176">
        <f t="shared" si="2916"/>
        <v>0</v>
      </c>
      <c r="CY300" s="174" t="str">
        <f t="shared" si="19"/>
        <v>-</v>
      </c>
      <c r="CZ300" s="176">
        <f t="shared" ref="CZ300:DC300" si="2917">SUM(N300,AR300,BV300)</f>
        <v>0</v>
      </c>
      <c r="DA300" s="176">
        <f t="shared" si="2917"/>
        <v>0</v>
      </c>
      <c r="DB300" s="176">
        <f t="shared" si="2917"/>
        <v>0</v>
      </c>
      <c r="DC300" s="176">
        <f t="shared" si="2917"/>
        <v>0</v>
      </c>
      <c r="DD300" s="175">
        <f t="shared" si="36"/>
        <v>0</v>
      </c>
      <c r="DE300" s="176">
        <f t="shared" ref="DE300:DG300" si="2918">SUM(S300,AW300,CA300)</f>
        <v>0</v>
      </c>
      <c r="DF300" s="176">
        <f t="shared" si="2918"/>
        <v>0</v>
      </c>
      <c r="DG300" s="176">
        <f t="shared" si="2918"/>
        <v>0</v>
      </c>
      <c r="DH300" s="175">
        <f t="shared" si="38"/>
        <v>0</v>
      </c>
      <c r="DI300" s="176">
        <f t="shared" ref="DI300:DK300" si="2919">IF(DA300-DE300&lt;0,0,DA300-DE300)</f>
        <v>0</v>
      </c>
      <c r="DJ300" s="176">
        <f t="shared" si="2919"/>
        <v>0</v>
      </c>
      <c r="DK300" s="176">
        <f t="shared" si="2919"/>
        <v>0</v>
      </c>
      <c r="DL300" s="175">
        <f t="shared" si="40"/>
        <v>0</v>
      </c>
      <c r="DM300" s="176">
        <f t="shared" ref="DM300:DQ300" si="2920">SUM(AA300,BE300,CI300)</f>
        <v>0</v>
      </c>
      <c r="DN300" s="176">
        <f t="shared" si="2920"/>
        <v>0</v>
      </c>
      <c r="DO300" s="176">
        <f t="shared" si="2920"/>
        <v>0</v>
      </c>
      <c r="DP300" s="176">
        <f t="shared" si="2920"/>
        <v>0</v>
      </c>
      <c r="DQ300" s="176">
        <f t="shared" si="2920"/>
        <v>0</v>
      </c>
      <c r="DR300" s="175">
        <f t="shared" si="42"/>
        <v>0</v>
      </c>
      <c r="DS300" s="176">
        <f t="shared" ref="DS300:DT300" si="2921">SUM(AG300,BK300,CO300)</f>
        <v>0</v>
      </c>
      <c r="DT300" s="176">
        <f t="shared" si="2921"/>
        <v>0</v>
      </c>
      <c r="DU300" s="342"/>
    </row>
    <row r="301" ht="19.5" customHeight="1">
      <c r="A301" s="182">
        <f t="shared" si="1561"/>
        <v>282</v>
      </c>
      <c r="B301" s="179"/>
      <c r="C301" s="312"/>
      <c r="D301" s="313"/>
      <c r="E301" s="172"/>
      <c r="F301" s="173"/>
      <c r="G301" s="174" t="str">
        <f t="shared" si="543"/>
        <v>-</v>
      </c>
      <c r="H301" s="173"/>
      <c r="I301" s="173"/>
      <c r="J301" s="173"/>
      <c r="K301" s="173"/>
      <c r="L301" s="173"/>
      <c r="M301" s="174" t="str">
        <f t="shared" si="544"/>
        <v>-</v>
      </c>
      <c r="N301" s="173"/>
      <c r="O301" s="173"/>
      <c r="P301" s="173"/>
      <c r="Q301" s="173"/>
      <c r="R301" s="175">
        <f t="shared" si="545"/>
        <v>0</v>
      </c>
      <c r="S301" s="173"/>
      <c r="T301" s="173"/>
      <c r="U301" s="173"/>
      <c r="V301" s="175">
        <f t="shared" si="546"/>
        <v>0</v>
      </c>
      <c r="W301" s="176">
        <f t="shared" ref="W301:Y301" si="2922">IF(O301-S301&lt;0,0,O301-S301)</f>
        <v>0</v>
      </c>
      <c r="X301" s="176">
        <f t="shared" si="2922"/>
        <v>0</v>
      </c>
      <c r="Y301" s="176">
        <f t="shared" si="2922"/>
        <v>0</v>
      </c>
      <c r="Z301" s="175">
        <f t="shared" si="548"/>
        <v>0</v>
      </c>
      <c r="AA301" s="173"/>
      <c r="AB301" s="173"/>
      <c r="AC301" s="173"/>
      <c r="AD301" s="173"/>
      <c r="AE301" s="173"/>
      <c r="AF301" s="175">
        <f t="shared" si="549"/>
        <v>0</v>
      </c>
      <c r="AG301" s="173"/>
      <c r="AH301" s="173"/>
      <c r="AI301" s="172"/>
      <c r="AJ301" s="173"/>
      <c r="AK301" s="174" t="str">
        <f t="shared" si="12"/>
        <v>-</v>
      </c>
      <c r="AL301" s="173"/>
      <c r="AM301" s="173"/>
      <c r="AN301" s="173"/>
      <c r="AO301" s="173"/>
      <c r="AP301" s="173"/>
      <c r="AQ301" s="174" t="str">
        <f t="shared" si="13"/>
        <v>-</v>
      </c>
      <c r="AR301" s="155" t="str">
        <f t="shared" si="901"/>
        <v/>
      </c>
      <c r="AS301" s="173"/>
      <c r="AT301" s="173"/>
      <c r="AU301" s="173"/>
      <c r="AV301" s="175">
        <f t="shared" si="28"/>
        <v>0</v>
      </c>
      <c r="AW301" s="173"/>
      <c r="AX301" s="173"/>
      <c r="AY301" s="173"/>
      <c r="AZ301" s="175">
        <f t="shared" si="29"/>
        <v>0</v>
      </c>
      <c r="BA301" s="176">
        <f t="shared" ref="BA301:BC301" si="2923">IF(AS301-AW301&lt;0,0,AS301-AW301)</f>
        <v>0</v>
      </c>
      <c r="BB301" s="176">
        <f t="shared" si="2923"/>
        <v>0</v>
      </c>
      <c r="BC301" s="176">
        <f t="shared" si="2923"/>
        <v>0</v>
      </c>
      <c r="BD301" s="175">
        <f t="shared" si="59"/>
        <v>0</v>
      </c>
      <c r="BE301" s="173"/>
      <c r="BF301" s="173"/>
      <c r="BG301" s="173"/>
      <c r="BH301" s="173"/>
      <c r="BI301" s="173"/>
      <c r="BJ301" s="175">
        <f t="shared" si="30"/>
        <v>0</v>
      </c>
      <c r="BK301" s="173"/>
      <c r="BL301" s="173"/>
      <c r="BM301" s="172"/>
      <c r="BN301" s="173"/>
      <c r="BO301" s="174" t="str">
        <f t="shared" si="60"/>
        <v>-</v>
      </c>
      <c r="BP301" s="173"/>
      <c r="BQ301" s="173"/>
      <c r="BR301" s="173"/>
      <c r="BS301" s="173"/>
      <c r="BT301" s="173"/>
      <c r="BU301" s="174" t="str">
        <f t="shared" si="61"/>
        <v>-</v>
      </c>
      <c r="BV301" s="173"/>
      <c r="BW301" s="173"/>
      <c r="BX301" s="173"/>
      <c r="BY301" s="173"/>
      <c r="BZ301" s="175">
        <f t="shared" si="62"/>
        <v>0</v>
      </c>
      <c r="CA301" s="173"/>
      <c r="CB301" s="173"/>
      <c r="CC301" s="173"/>
      <c r="CD301" s="175">
        <f t="shared" si="63"/>
        <v>0</v>
      </c>
      <c r="CE301" s="176">
        <f t="shared" ref="CE301:CG301" si="2924">IF(BW301-CA301&lt;0,0,BW301-CA301)</f>
        <v>0</v>
      </c>
      <c r="CF301" s="176">
        <f t="shared" si="2924"/>
        <v>0</v>
      </c>
      <c r="CG301" s="176">
        <f t="shared" si="2924"/>
        <v>0</v>
      </c>
      <c r="CH301" s="175">
        <f t="shared" si="65"/>
        <v>0</v>
      </c>
      <c r="CI301" s="173"/>
      <c r="CJ301" s="173"/>
      <c r="CK301" s="173"/>
      <c r="CL301" s="173"/>
      <c r="CM301" s="173"/>
      <c r="CN301" s="175">
        <f t="shared" si="66"/>
        <v>0</v>
      </c>
      <c r="CO301" s="173"/>
      <c r="CP301" s="173"/>
      <c r="CQ301" s="177">
        <f t="shared" ref="CQ301:CR301" si="2925">SUM(E301,AI301,BM301)</f>
        <v>0</v>
      </c>
      <c r="CR301" s="176">
        <f t="shared" si="2925"/>
        <v>0</v>
      </c>
      <c r="CS301" s="174" t="str">
        <f t="shared" si="33"/>
        <v>-</v>
      </c>
      <c r="CT301" s="176">
        <f t="shared" ref="CT301:CX301" si="2926">SUM(H301,AL301,BP301)</f>
        <v>0</v>
      </c>
      <c r="CU301" s="176">
        <f t="shared" si="2926"/>
        <v>0</v>
      </c>
      <c r="CV301" s="176">
        <f t="shared" si="2926"/>
        <v>0</v>
      </c>
      <c r="CW301" s="176">
        <f t="shared" si="2926"/>
        <v>0</v>
      </c>
      <c r="CX301" s="176">
        <f t="shared" si="2926"/>
        <v>0</v>
      </c>
      <c r="CY301" s="174" t="str">
        <f t="shared" si="19"/>
        <v>-</v>
      </c>
      <c r="CZ301" s="176">
        <f t="shared" ref="CZ301:DC301" si="2927">SUM(N301,AR301,BV301)</f>
        <v>0</v>
      </c>
      <c r="DA301" s="176">
        <f t="shared" si="2927"/>
        <v>0</v>
      </c>
      <c r="DB301" s="176">
        <f t="shared" si="2927"/>
        <v>0</v>
      </c>
      <c r="DC301" s="176">
        <f t="shared" si="2927"/>
        <v>0</v>
      </c>
      <c r="DD301" s="175">
        <f t="shared" si="36"/>
        <v>0</v>
      </c>
      <c r="DE301" s="176">
        <f t="shared" ref="DE301:DG301" si="2928">SUM(S301,AW301,CA301)</f>
        <v>0</v>
      </c>
      <c r="DF301" s="176">
        <f t="shared" si="2928"/>
        <v>0</v>
      </c>
      <c r="DG301" s="176">
        <f t="shared" si="2928"/>
        <v>0</v>
      </c>
      <c r="DH301" s="175">
        <f t="shared" si="38"/>
        <v>0</v>
      </c>
      <c r="DI301" s="176">
        <f t="shared" ref="DI301:DK301" si="2929">IF(DA301-DE301&lt;0,0,DA301-DE301)</f>
        <v>0</v>
      </c>
      <c r="DJ301" s="176">
        <f t="shared" si="2929"/>
        <v>0</v>
      </c>
      <c r="DK301" s="176">
        <f t="shared" si="2929"/>
        <v>0</v>
      </c>
      <c r="DL301" s="175">
        <f t="shared" si="40"/>
        <v>0</v>
      </c>
      <c r="DM301" s="176">
        <f t="shared" ref="DM301:DQ301" si="2930">SUM(AA301,BE301,CI301)</f>
        <v>0</v>
      </c>
      <c r="DN301" s="176">
        <f t="shared" si="2930"/>
        <v>0</v>
      </c>
      <c r="DO301" s="176">
        <f t="shared" si="2930"/>
        <v>0</v>
      </c>
      <c r="DP301" s="176">
        <f t="shared" si="2930"/>
        <v>0</v>
      </c>
      <c r="DQ301" s="176">
        <f t="shared" si="2930"/>
        <v>0</v>
      </c>
      <c r="DR301" s="175">
        <f t="shared" si="42"/>
        <v>0</v>
      </c>
      <c r="DS301" s="176">
        <f t="shared" ref="DS301:DT301" si="2931">SUM(AG301,BK301,CO301)</f>
        <v>0</v>
      </c>
      <c r="DT301" s="176">
        <f t="shared" si="2931"/>
        <v>0</v>
      </c>
      <c r="DU301" s="342"/>
    </row>
    <row r="302" ht="19.5" customHeight="1">
      <c r="A302" s="182">
        <f t="shared" si="1561"/>
        <v>283</v>
      </c>
      <c r="B302" s="179"/>
      <c r="C302" s="312"/>
      <c r="D302" s="313"/>
      <c r="E302" s="172"/>
      <c r="F302" s="173"/>
      <c r="G302" s="174" t="str">
        <f t="shared" si="543"/>
        <v>-</v>
      </c>
      <c r="H302" s="173"/>
      <c r="I302" s="173"/>
      <c r="J302" s="173"/>
      <c r="K302" s="173"/>
      <c r="L302" s="173"/>
      <c r="M302" s="174" t="str">
        <f t="shared" si="544"/>
        <v>-</v>
      </c>
      <c r="N302" s="173"/>
      <c r="O302" s="173"/>
      <c r="P302" s="173"/>
      <c r="Q302" s="173"/>
      <c r="R302" s="175">
        <f t="shared" si="545"/>
        <v>0</v>
      </c>
      <c r="S302" s="173"/>
      <c r="T302" s="173"/>
      <c r="U302" s="173"/>
      <c r="V302" s="175">
        <f t="shared" si="546"/>
        <v>0</v>
      </c>
      <c r="W302" s="176">
        <f t="shared" ref="W302:Y302" si="2932">IF(O302-S302&lt;0,0,O302-S302)</f>
        <v>0</v>
      </c>
      <c r="X302" s="176">
        <f t="shared" si="2932"/>
        <v>0</v>
      </c>
      <c r="Y302" s="176">
        <f t="shared" si="2932"/>
        <v>0</v>
      </c>
      <c r="Z302" s="175">
        <f t="shared" si="548"/>
        <v>0</v>
      </c>
      <c r="AA302" s="173"/>
      <c r="AB302" s="173"/>
      <c r="AC302" s="173"/>
      <c r="AD302" s="173"/>
      <c r="AE302" s="173"/>
      <c r="AF302" s="175">
        <f t="shared" si="549"/>
        <v>0</v>
      </c>
      <c r="AG302" s="173"/>
      <c r="AH302" s="173"/>
      <c r="AI302" s="172"/>
      <c r="AJ302" s="173"/>
      <c r="AK302" s="174" t="str">
        <f t="shared" si="12"/>
        <v>-</v>
      </c>
      <c r="AL302" s="173"/>
      <c r="AM302" s="173"/>
      <c r="AN302" s="173"/>
      <c r="AO302" s="173"/>
      <c r="AP302" s="173"/>
      <c r="AQ302" s="174" t="str">
        <f t="shared" si="13"/>
        <v>-</v>
      </c>
      <c r="AR302" s="155" t="str">
        <f t="shared" si="901"/>
        <v/>
      </c>
      <c r="AS302" s="173"/>
      <c r="AT302" s="173"/>
      <c r="AU302" s="173"/>
      <c r="AV302" s="175">
        <f t="shared" si="28"/>
        <v>0</v>
      </c>
      <c r="AW302" s="173"/>
      <c r="AX302" s="173"/>
      <c r="AY302" s="173"/>
      <c r="AZ302" s="175">
        <f t="shared" si="29"/>
        <v>0</v>
      </c>
      <c r="BA302" s="176">
        <f t="shared" ref="BA302:BC302" si="2933">IF(AS302-AW302&lt;0,0,AS302-AW302)</f>
        <v>0</v>
      </c>
      <c r="BB302" s="176">
        <f t="shared" si="2933"/>
        <v>0</v>
      </c>
      <c r="BC302" s="176">
        <f t="shared" si="2933"/>
        <v>0</v>
      </c>
      <c r="BD302" s="175">
        <f t="shared" si="59"/>
        <v>0</v>
      </c>
      <c r="BE302" s="173"/>
      <c r="BF302" s="173"/>
      <c r="BG302" s="173"/>
      <c r="BH302" s="173"/>
      <c r="BI302" s="173"/>
      <c r="BJ302" s="175">
        <f t="shared" si="30"/>
        <v>0</v>
      </c>
      <c r="BK302" s="173"/>
      <c r="BL302" s="173"/>
      <c r="BM302" s="172"/>
      <c r="BN302" s="173"/>
      <c r="BO302" s="174" t="str">
        <f t="shared" si="60"/>
        <v>-</v>
      </c>
      <c r="BP302" s="173"/>
      <c r="BQ302" s="173"/>
      <c r="BR302" s="173"/>
      <c r="BS302" s="173"/>
      <c r="BT302" s="173"/>
      <c r="BU302" s="174" t="str">
        <f t="shared" si="61"/>
        <v>-</v>
      </c>
      <c r="BV302" s="173"/>
      <c r="BW302" s="173"/>
      <c r="BX302" s="173"/>
      <c r="BY302" s="173"/>
      <c r="BZ302" s="175">
        <f t="shared" si="62"/>
        <v>0</v>
      </c>
      <c r="CA302" s="173"/>
      <c r="CB302" s="173"/>
      <c r="CC302" s="173"/>
      <c r="CD302" s="175">
        <f t="shared" si="63"/>
        <v>0</v>
      </c>
      <c r="CE302" s="176">
        <f t="shared" ref="CE302:CG302" si="2934">IF(BW302-CA302&lt;0,0,BW302-CA302)</f>
        <v>0</v>
      </c>
      <c r="CF302" s="176">
        <f t="shared" si="2934"/>
        <v>0</v>
      </c>
      <c r="CG302" s="176">
        <f t="shared" si="2934"/>
        <v>0</v>
      </c>
      <c r="CH302" s="175">
        <f t="shared" si="65"/>
        <v>0</v>
      </c>
      <c r="CI302" s="173"/>
      <c r="CJ302" s="173"/>
      <c r="CK302" s="173"/>
      <c r="CL302" s="173"/>
      <c r="CM302" s="173"/>
      <c r="CN302" s="175">
        <f t="shared" si="66"/>
        <v>0</v>
      </c>
      <c r="CO302" s="173"/>
      <c r="CP302" s="173"/>
      <c r="CQ302" s="177">
        <f t="shared" ref="CQ302:CR302" si="2935">SUM(E302,AI302,BM302)</f>
        <v>0</v>
      </c>
      <c r="CR302" s="176">
        <f t="shared" si="2935"/>
        <v>0</v>
      </c>
      <c r="CS302" s="174" t="str">
        <f t="shared" si="33"/>
        <v>-</v>
      </c>
      <c r="CT302" s="176">
        <f t="shared" ref="CT302:CX302" si="2936">SUM(H302,AL302,BP302)</f>
        <v>0</v>
      </c>
      <c r="CU302" s="176">
        <f t="shared" si="2936"/>
        <v>0</v>
      </c>
      <c r="CV302" s="176">
        <f t="shared" si="2936"/>
        <v>0</v>
      </c>
      <c r="CW302" s="176">
        <f t="shared" si="2936"/>
        <v>0</v>
      </c>
      <c r="CX302" s="176">
        <f t="shared" si="2936"/>
        <v>0</v>
      </c>
      <c r="CY302" s="174" t="str">
        <f t="shared" si="19"/>
        <v>-</v>
      </c>
      <c r="CZ302" s="176">
        <f t="shared" ref="CZ302:DC302" si="2937">SUM(N302,AR302,BV302)</f>
        <v>0</v>
      </c>
      <c r="DA302" s="176">
        <f t="shared" si="2937"/>
        <v>0</v>
      </c>
      <c r="DB302" s="176">
        <f t="shared" si="2937"/>
        <v>0</v>
      </c>
      <c r="DC302" s="176">
        <f t="shared" si="2937"/>
        <v>0</v>
      </c>
      <c r="DD302" s="175">
        <f t="shared" si="36"/>
        <v>0</v>
      </c>
      <c r="DE302" s="176">
        <f t="shared" ref="DE302:DG302" si="2938">SUM(S302,AW302,CA302)</f>
        <v>0</v>
      </c>
      <c r="DF302" s="176">
        <f t="shared" si="2938"/>
        <v>0</v>
      </c>
      <c r="DG302" s="176">
        <f t="shared" si="2938"/>
        <v>0</v>
      </c>
      <c r="DH302" s="175">
        <f t="shared" si="38"/>
        <v>0</v>
      </c>
      <c r="DI302" s="176">
        <f t="shared" ref="DI302:DK302" si="2939">IF(DA302-DE302&lt;0,0,DA302-DE302)</f>
        <v>0</v>
      </c>
      <c r="DJ302" s="176">
        <f t="shared" si="2939"/>
        <v>0</v>
      </c>
      <c r="DK302" s="176">
        <f t="shared" si="2939"/>
        <v>0</v>
      </c>
      <c r="DL302" s="175">
        <f t="shared" si="40"/>
        <v>0</v>
      </c>
      <c r="DM302" s="176">
        <f t="shared" ref="DM302:DQ302" si="2940">SUM(AA302,BE302,CI302)</f>
        <v>0</v>
      </c>
      <c r="DN302" s="176">
        <f t="shared" si="2940"/>
        <v>0</v>
      </c>
      <c r="DO302" s="176">
        <f t="shared" si="2940"/>
        <v>0</v>
      </c>
      <c r="DP302" s="176">
        <f t="shared" si="2940"/>
        <v>0</v>
      </c>
      <c r="DQ302" s="176">
        <f t="shared" si="2940"/>
        <v>0</v>
      </c>
      <c r="DR302" s="175">
        <f t="shared" si="42"/>
        <v>0</v>
      </c>
      <c r="DS302" s="176">
        <f t="shared" ref="DS302:DT302" si="2941">SUM(AG302,BK302,CO302)</f>
        <v>0</v>
      </c>
      <c r="DT302" s="176">
        <f t="shared" si="2941"/>
        <v>0</v>
      </c>
      <c r="DU302" s="342"/>
    </row>
    <row r="303" ht="19.5" customHeight="1">
      <c r="A303" s="182">
        <f t="shared" si="1561"/>
        <v>284</v>
      </c>
      <c r="B303" s="179"/>
      <c r="C303" s="312"/>
      <c r="D303" s="313"/>
      <c r="E303" s="172"/>
      <c r="F303" s="173"/>
      <c r="G303" s="174" t="str">
        <f t="shared" si="543"/>
        <v>-</v>
      </c>
      <c r="H303" s="173"/>
      <c r="I303" s="173"/>
      <c r="J303" s="173"/>
      <c r="K303" s="173"/>
      <c r="L303" s="173"/>
      <c r="M303" s="174" t="str">
        <f t="shared" si="544"/>
        <v>-</v>
      </c>
      <c r="N303" s="173"/>
      <c r="O303" s="173"/>
      <c r="P303" s="173"/>
      <c r="Q303" s="173"/>
      <c r="R303" s="175">
        <f t="shared" si="545"/>
        <v>0</v>
      </c>
      <c r="S303" s="173"/>
      <c r="T303" s="173"/>
      <c r="U303" s="173"/>
      <c r="V303" s="175">
        <f t="shared" si="546"/>
        <v>0</v>
      </c>
      <c r="W303" s="176">
        <f t="shared" ref="W303:Y303" si="2942">IF(O303-S303&lt;0,0,O303-S303)</f>
        <v>0</v>
      </c>
      <c r="X303" s="176">
        <f t="shared" si="2942"/>
        <v>0</v>
      </c>
      <c r="Y303" s="176">
        <f t="shared" si="2942"/>
        <v>0</v>
      </c>
      <c r="Z303" s="175">
        <f t="shared" si="548"/>
        <v>0</v>
      </c>
      <c r="AA303" s="173"/>
      <c r="AB303" s="173"/>
      <c r="AC303" s="173"/>
      <c r="AD303" s="173"/>
      <c r="AE303" s="173"/>
      <c r="AF303" s="175">
        <f t="shared" si="549"/>
        <v>0</v>
      </c>
      <c r="AG303" s="173"/>
      <c r="AH303" s="173"/>
      <c r="AI303" s="172"/>
      <c r="AJ303" s="173"/>
      <c r="AK303" s="174" t="str">
        <f t="shared" si="12"/>
        <v>-</v>
      </c>
      <c r="AL303" s="173"/>
      <c r="AM303" s="173"/>
      <c r="AN303" s="173"/>
      <c r="AO303" s="173"/>
      <c r="AP303" s="173"/>
      <c r="AQ303" s="174" t="str">
        <f t="shared" si="13"/>
        <v>-</v>
      </c>
      <c r="AR303" s="155" t="str">
        <f t="shared" si="901"/>
        <v/>
      </c>
      <c r="AS303" s="173"/>
      <c r="AT303" s="173"/>
      <c r="AU303" s="173"/>
      <c r="AV303" s="175">
        <f t="shared" si="28"/>
        <v>0</v>
      </c>
      <c r="AW303" s="173"/>
      <c r="AX303" s="173"/>
      <c r="AY303" s="173"/>
      <c r="AZ303" s="175">
        <f t="shared" si="29"/>
        <v>0</v>
      </c>
      <c r="BA303" s="176">
        <f t="shared" ref="BA303:BC303" si="2943">IF(AS303-AW303&lt;0,0,AS303-AW303)</f>
        <v>0</v>
      </c>
      <c r="BB303" s="176">
        <f t="shared" si="2943"/>
        <v>0</v>
      </c>
      <c r="BC303" s="176">
        <f t="shared" si="2943"/>
        <v>0</v>
      </c>
      <c r="BD303" s="175">
        <f t="shared" si="59"/>
        <v>0</v>
      </c>
      <c r="BE303" s="173"/>
      <c r="BF303" s="173"/>
      <c r="BG303" s="173"/>
      <c r="BH303" s="173"/>
      <c r="BI303" s="173"/>
      <c r="BJ303" s="175">
        <f t="shared" si="30"/>
        <v>0</v>
      </c>
      <c r="BK303" s="173"/>
      <c r="BL303" s="173"/>
      <c r="BM303" s="172"/>
      <c r="BN303" s="173"/>
      <c r="BO303" s="174" t="str">
        <f t="shared" si="60"/>
        <v>-</v>
      </c>
      <c r="BP303" s="173"/>
      <c r="BQ303" s="173"/>
      <c r="BR303" s="173"/>
      <c r="BS303" s="173"/>
      <c r="BT303" s="173"/>
      <c r="BU303" s="174" t="str">
        <f t="shared" si="61"/>
        <v>-</v>
      </c>
      <c r="BV303" s="173"/>
      <c r="BW303" s="173"/>
      <c r="BX303" s="173"/>
      <c r="BY303" s="173"/>
      <c r="BZ303" s="175">
        <f t="shared" si="62"/>
        <v>0</v>
      </c>
      <c r="CA303" s="173"/>
      <c r="CB303" s="173"/>
      <c r="CC303" s="173"/>
      <c r="CD303" s="175">
        <f t="shared" si="63"/>
        <v>0</v>
      </c>
      <c r="CE303" s="176">
        <f t="shared" ref="CE303:CG303" si="2944">IF(BW303-CA303&lt;0,0,BW303-CA303)</f>
        <v>0</v>
      </c>
      <c r="CF303" s="176">
        <f t="shared" si="2944"/>
        <v>0</v>
      </c>
      <c r="CG303" s="176">
        <f t="shared" si="2944"/>
        <v>0</v>
      </c>
      <c r="CH303" s="175">
        <f t="shared" si="65"/>
        <v>0</v>
      </c>
      <c r="CI303" s="173"/>
      <c r="CJ303" s="173"/>
      <c r="CK303" s="173"/>
      <c r="CL303" s="173"/>
      <c r="CM303" s="173"/>
      <c r="CN303" s="175">
        <f t="shared" si="66"/>
        <v>0</v>
      </c>
      <c r="CO303" s="173"/>
      <c r="CP303" s="173"/>
      <c r="CQ303" s="177">
        <f t="shared" ref="CQ303:CR303" si="2945">SUM(E303,AI303,BM303)</f>
        <v>0</v>
      </c>
      <c r="CR303" s="176">
        <f t="shared" si="2945"/>
        <v>0</v>
      </c>
      <c r="CS303" s="174" t="str">
        <f t="shared" si="33"/>
        <v>-</v>
      </c>
      <c r="CT303" s="176">
        <f t="shared" ref="CT303:CX303" si="2946">SUM(H303,AL303,BP303)</f>
        <v>0</v>
      </c>
      <c r="CU303" s="176">
        <f t="shared" si="2946"/>
        <v>0</v>
      </c>
      <c r="CV303" s="176">
        <f t="shared" si="2946"/>
        <v>0</v>
      </c>
      <c r="CW303" s="176">
        <f t="shared" si="2946"/>
        <v>0</v>
      </c>
      <c r="CX303" s="176">
        <f t="shared" si="2946"/>
        <v>0</v>
      </c>
      <c r="CY303" s="174" t="str">
        <f t="shared" si="19"/>
        <v>-</v>
      </c>
      <c r="CZ303" s="176">
        <f t="shared" ref="CZ303:DC303" si="2947">SUM(N303,AR303,BV303)</f>
        <v>0</v>
      </c>
      <c r="DA303" s="176">
        <f t="shared" si="2947"/>
        <v>0</v>
      </c>
      <c r="DB303" s="176">
        <f t="shared" si="2947"/>
        <v>0</v>
      </c>
      <c r="DC303" s="176">
        <f t="shared" si="2947"/>
        <v>0</v>
      </c>
      <c r="DD303" s="175">
        <f t="shared" si="36"/>
        <v>0</v>
      </c>
      <c r="DE303" s="176">
        <f t="shared" ref="DE303:DG303" si="2948">SUM(S303,AW303,CA303)</f>
        <v>0</v>
      </c>
      <c r="DF303" s="176">
        <f t="shared" si="2948"/>
        <v>0</v>
      </c>
      <c r="DG303" s="176">
        <f t="shared" si="2948"/>
        <v>0</v>
      </c>
      <c r="DH303" s="175">
        <f t="shared" si="38"/>
        <v>0</v>
      </c>
      <c r="DI303" s="176">
        <f t="shared" ref="DI303:DK303" si="2949">IF(DA303-DE303&lt;0,0,DA303-DE303)</f>
        <v>0</v>
      </c>
      <c r="DJ303" s="176">
        <f t="shared" si="2949"/>
        <v>0</v>
      </c>
      <c r="DK303" s="176">
        <f t="shared" si="2949"/>
        <v>0</v>
      </c>
      <c r="DL303" s="175">
        <f t="shared" si="40"/>
        <v>0</v>
      </c>
      <c r="DM303" s="176">
        <f t="shared" ref="DM303:DQ303" si="2950">SUM(AA303,BE303,CI303)</f>
        <v>0</v>
      </c>
      <c r="DN303" s="176">
        <f t="shared" si="2950"/>
        <v>0</v>
      </c>
      <c r="DO303" s="176">
        <f t="shared" si="2950"/>
        <v>0</v>
      </c>
      <c r="DP303" s="176">
        <f t="shared" si="2950"/>
        <v>0</v>
      </c>
      <c r="DQ303" s="176">
        <f t="shared" si="2950"/>
        <v>0</v>
      </c>
      <c r="DR303" s="175">
        <f t="shared" si="42"/>
        <v>0</v>
      </c>
      <c r="DS303" s="176">
        <f t="shared" ref="DS303:DT303" si="2951">SUM(AG303,BK303,CO303)</f>
        <v>0</v>
      </c>
      <c r="DT303" s="176">
        <f t="shared" si="2951"/>
        <v>0</v>
      </c>
      <c r="DU303" s="342"/>
    </row>
    <row r="304" ht="19.5" customHeight="1">
      <c r="A304" s="182">
        <f t="shared" si="1561"/>
        <v>285</v>
      </c>
      <c r="B304" s="179"/>
      <c r="C304" s="312"/>
      <c r="D304" s="313"/>
      <c r="E304" s="172"/>
      <c r="F304" s="173"/>
      <c r="G304" s="174" t="str">
        <f t="shared" si="543"/>
        <v>-</v>
      </c>
      <c r="H304" s="173"/>
      <c r="I304" s="173"/>
      <c r="J304" s="173"/>
      <c r="K304" s="173"/>
      <c r="L304" s="173"/>
      <c r="M304" s="174" t="str">
        <f t="shared" si="544"/>
        <v>-</v>
      </c>
      <c r="N304" s="173"/>
      <c r="O304" s="173"/>
      <c r="P304" s="173"/>
      <c r="Q304" s="173"/>
      <c r="R304" s="175">
        <f t="shared" si="545"/>
        <v>0</v>
      </c>
      <c r="S304" s="173"/>
      <c r="T304" s="173"/>
      <c r="U304" s="173"/>
      <c r="V304" s="175">
        <f t="shared" si="546"/>
        <v>0</v>
      </c>
      <c r="W304" s="176">
        <f t="shared" ref="W304:Y304" si="2952">IF(O304-S304&lt;0,0,O304-S304)</f>
        <v>0</v>
      </c>
      <c r="X304" s="176">
        <f t="shared" si="2952"/>
        <v>0</v>
      </c>
      <c r="Y304" s="176">
        <f t="shared" si="2952"/>
        <v>0</v>
      </c>
      <c r="Z304" s="175">
        <f t="shared" si="548"/>
        <v>0</v>
      </c>
      <c r="AA304" s="173"/>
      <c r="AB304" s="173"/>
      <c r="AC304" s="173"/>
      <c r="AD304" s="173"/>
      <c r="AE304" s="173"/>
      <c r="AF304" s="175">
        <f t="shared" si="549"/>
        <v>0</v>
      </c>
      <c r="AG304" s="173"/>
      <c r="AH304" s="173"/>
      <c r="AI304" s="172"/>
      <c r="AJ304" s="173"/>
      <c r="AK304" s="174" t="str">
        <f t="shared" si="12"/>
        <v>-</v>
      </c>
      <c r="AL304" s="173"/>
      <c r="AM304" s="173"/>
      <c r="AN304" s="173"/>
      <c r="AO304" s="173"/>
      <c r="AP304" s="173"/>
      <c r="AQ304" s="174" t="str">
        <f t="shared" si="13"/>
        <v>-</v>
      </c>
      <c r="AR304" s="155" t="str">
        <f t="shared" si="901"/>
        <v/>
      </c>
      <c r="AS304" s="173"/>
      <c r="AT304" s="173"/>
      <c r="AU304" s="173"/>
      <c r="AV304" s="175">
        <f t="shared" si="28"/>
        <v>0</v>
      </c>
      <c r="AW304" s="173"/>
      <c r="AX304" s="173"/>
      <c r="AY304" s="173"/>
      <c r="AZ304" s="175">
        <f t="shared" si="29"/>
        <v>0</v>
      </c>
      <c r="BA304" s="176">
        <f t="shared" ref="BA304:BC304" si="2953">IF(AS304-AW304&lt;0,0,AS304-AW304)</f>
        <v>0</v>
      </c>
      <c r="BB304" s="176">
        <f t="shared" si="2953"/>
        <v>0</v>
      </c>
      <c r="BC304" s="176">
        <f t="shared" si="2953"/>
        <v>0</v>
      </c>
      <c r="BD304" s="175">
        <f t="shared" si="59"/>
        <v>0</v>
      </c>
      <c r="BE304" s="173"/>
      <c r="BF304" s="173"/>
      <c r="BG304" s="173"/>
      <c r="BH304" s="173"/>
      <c r="BI304" s="173"/>
      <c r="BJ304" s="175">
        <f t="shared" si="30"/>
        <v>0</v>
      </c>
      <c r="BK304" s="173"/>
      <c r="BL304" s="173"/>
      <c r="BM304" s="172"/>
      <c r="BN304" s="173"/>
      <c r="BO304" s="174" t="str">
        <f t="shared" si="60"/>
        <v>-</v>
      </c>
      <c r="BP304" s="173"/>
      <c r="BQ304" s="173"/>
      <c r="BR304" s="173"/>
      <c r="BS304" s="173"/>
      <c r="BT304" s="173"/>
      <c r="BU304" s="174" t="str">
        <f t="shared" si="61"/>
        <v>-</v>
      </c>
      <c r="BV304" s="173"/>
      <c r="BW304" s="173"/>
      <c r="BX304" s="173"/>
      <c r="BY304" s="173"/>
      <c r="BZ304" s="175">
        <f t="shared" si="62"/>
        <v>0</v>
      </c>
      <c r="CA304" s="173"/>
      <c r="CB304" s="173"/>
      <c r="CC304" s="173"/>
      <c r="CD304" s="175">
        <f t="shared" si="63"/>
        <v>0</v>
      </c>
      <c r="CE304" s="176">
        <f t="shared" ref="CE304:CG304" si="2954">IF(BW304-CA304&lt;0,0,BW304-CA304)</f>
        <v>0</v>
      </c>
      <c r="CF304" s="176">
        <f t="shared" si="2954"/>
        <v>0</v>
      </c>
      <c r="CG304" s="176">
        <f t="shared" si="2954"/>
        <v>0</v>
      </c>
      <c r="CH304" s="175">
        <f t="shared" si="65"/>
        <v>0</v>
      </c>
      <c r="CI304" s="173"/>
      <c r="CJ304" s="173"/>
      <c r="CK304" s="173"/>
      <c r="CL304" s="173"/>
      <c r="CM304" s="173"/>
      <c r="CN304" s="175">
        <f t="shared" si="66"/>
        <v>0</v>
      </c>
      <c r="CO304" s="173"/>
      <c r="CP304" s="173"/>
      <c r="CQ304" s="177">
        <f t="shared" ref="CQ304:CR304" si="2955">SUM(E304,AI304,BM304)</f>
        <v>0</v>
      </c>
      <c r="CR304" s="176">
        <f t="shared" si="2955"/>
        <v>0</v>
      </c>
      <c r="CS304" s="174" t="str">
        <f t="shared" si="33"/>
        <v>-</v>
      </c>
      <c r="CT304" s="176">
        <f t="shared" ref="CT304:CX304" si="2956">SUM(H304,AL304,BP304)</f>
        <v>0</v>
      </c>
      <c r="CU304" s="176">
        <f t="shared" si="2956"/>
        <v>0</v>
      </c>
      <c r="CV304" s="176">
        <f t="shared" si="2956"/>
        <v>0</v>
      </c>
      <c r="CW304" s="176">
        <f t="shared" si="2956"/>
        <v>0</v>
      </c>
      <c r="CX304" s="176">
        <f t="shared" si="2956"/>
        <v>0</v>
      </c>
      <c r="CY304" s="174" t="str">
        <f t="shared" si="19"/>
        <v>-</v>
      </c>
      <c r="CZ304" s="176">
        <f t="shared" ref="CZ304:DC304" si="2957">SUM(N304,AR304,BV304)</f>
        <v>0</v>
      </c>
      <c r="DA304" s="176">
        <f t="shared" si="2957"/>
        <v>0</v>
      </c>
      <c r="DB304" s="176">
        <f t="shared" si="2957"/>
        <v>0</v>
      </c>
      <c r="DC304" s="176">
        <f t="shared" si="2957"/>
        <v>0</v>
      </c>
      <c r="DD304" s="175">
        <f t="shared" si="36"/>
        <v>0</v>
      </c>
      <c r="DE304" s="176">
        <f t="shared" ref="DE304:DG304" si="2958">SUM(S304,AW304,CA304)</f>
        <v>0</v>
      </c>
      <c r="DF304" s="176">
        <f t="shared" si="2958"/>
        <v>0</v>
      </c>
      <c r="DG304" s="176">
        <f t="shared" si="2958"/>
        <v>0</v>
      </c>
      <c r="DH304" s="175">
        <f t="shared" si="38"/>
        <v>0</v>
      </c>
      <c r="DI304" s="176">
        <f t="shared" ref="DI304:DK304" si="2959">IF(DA304-DE304&lt;0,0,DA304-DE304)</f>
        <v>0</v>
      </c>
      <c r="DJ304" s="176">
        <f t="shared" si="2959"/>
        <v>0</v>
      </c>
      <c r="DK304" s="176">
        <f t="shared" si="2959"/>
        <v>0</v>
      </c>
      <c r="DL304" s="175">
        <f t="shared" si="40"/>
        <v>0</v>
      </c>
      <c r="DM304" s="176">
        <f t="shared" ref="DM304:DQ304" si="2960">SUM(AA304,BE304,CI304)</f>
        <v>0</v>
      </c>
      <c r="DN304" s="176">
        <f t="shared" si="2960"/>
        <v>0</v>
      </c>
      <c r="DO304" s="176">
        <f t="shared" si="2960"/>
        <v>0</v>
      </c>
      <c r="DP304" s="176">
        <f t="shared" si="2960"/>
        <v>0</v>
      </c>
      <c r="DQ304" s="176">
        <f t="shared" si="2960"/>
        <v>0</v>
      </c>
      <c r="DR304" s="175">
        <f t="shared" si="42"/>
        <v>0</v>
      </c>
      <c r="DS304" s="176">
        <f t="shared" ref="DS304:DT304" si="2961">SUM(AG304,BK304,CO304)</f>
        <v>0</v>
      </c>
      <c r="DT304" s="176">
        <f t="shared" si="2961"/>
        <v>0</v>
      </c>
      <c r="DU304" s="342"/>
    </row>
    <row r="305" ht="19.5" customHeight="1">
      <c r="A305" s="182">
        <f t="shared" si="1561"/>
        <v>286</v>
      </c>
      <c r="B305" s="179"/>
      <c r="C305" s="312"/>
      <c r="D305" s="313"/>
      <c r="E305" s="172"/>
      <c r="F305" s="173"/>
      <c r="G305" s="174" t="str">
        <f t="shared" si="543"/>
        <v>-</v>
      </c>
      <c r="H305" s="173"/>
      <c r="I305" s="173"/>
      <c r="J305" s="173"/>
      <c r="K305" s="173"/>
      <c r="L305" s="173"/>
      <c r="M305" s="174" t="str">
        <f t="shared" si="544"/>
        <v>-</v>
      </c>
      <c r="N305" s="173"/>
      <c r="O305" s="173"/>
      <c r="P305" s="173"/>
      <c r="Q305" s="173"/>
      <c r="R305" s="175">
        <f t="shared" si="545"/>
        <v>0</v>
      </c>
      <c r="S305" s="173"/>
      <c r="T305" s="173"/>
      <c r="U305" s="173"/>
      <c r="V305" s="175">
        <f t="shared" si="546"/>
        <v>0</v>
      </c>
      <c r="W305" s="176">
        <f t="shared" ref="W305:Y305" si="2962">IF(O305-S305&lt;0,0,O305-S305)</f>
        <v>0</v>
      </c>
      <c r="X305" s="176">
        <f t="shared" si="2962"/>
        <v>0</v>
      </c>
      <c r="Y305" s="176">
        <f t="shared" si="2962"/>
        <v>0</v>
      </c>
      <c r="Z305" s="175">
        <f t="shared" si="548"/>
        <v>0</v>
      </c>
      <c r="AA305" s="173"/>
      <c r="AB305" s="173"/>
      <c r="AC305" s="173"/>
      <c r="AD305" s="173"/>
      <c r="AE305" s="173"/>
      <c r="AF305" s="175">
        <f t="shared" si="549"/>
        <v>0</v>
      </c>
      <c r="AG305" s="173"/>
      <c r="AH305" s="173"/>
      <c r="AI305" s="172"/>
      <c r="AJ305" s="173"/>
      <c r="AK305" s="174" t="str">
        <f t="shared" si="12"/>
        <v>-</v>
      </c>
      <c r="AL305" s="173"/>
      <c r="AM305" s="173"/>
      <c r="AN305" s="173"/>
      <c r="AO305" s="173"/>
      <c r="AP305" s="173"/>
      <c r="AQ305" s="174" t="str">
        <f t="shared" si="13"/>
        <v>-</v>
      </c>
      <c r="AR305" s="155" t="str">
        <f t="shared" si="901"/>
        <v/>
      </c>
      <c r="AS305" s="173"/>
      <c r="AT305" s="173"/>
      <c r="AU305" s="173"/>
      <c r="AV305" s="175">
        <f t="shared" si="28"/>
        <v>0</v>
      </c>
      <c r="AW305" s="173"/>
      <c r="AX305" s="173"/>
      <c r="AY305" s="173"/>
      <c r="AZ305" s="175">
        <f t="shared" si="29"/>
        <v>0</v>
      </c>
      <c r="BA305" s="176">
        <f t="shared" ref="BA305:BC305" si="2963">IF(AS305-AW305&lt;0,0,AS305-AW305)</f>
        <v>0</v>
      </c>
      <c r="BB305" s="176">
        <f t="shared" si="2963"/>
        <v>0</v>
      </c>
      <c r="BC305" s="176">
        <f t="shared" si="2963"/>
        <v>0</v>
      </c>
      <c r="BD305" s="175">
        <f t="shared" si="59"/>
        <v>0</v>
      </c>
      <c r="BE305" s="173"/>
      <c r="BF305" s="173"/>
      <c r="BG305" s="173"/>
      <c r="BH305" s="173"/>
      <c r="BI305" s="173"/>
      <c r="BJ305" s="175">
        <f t="shared" si="30"/>
        <v>0</v>
      </c>
      <c r="BK305" s="173"/>
      <c r="BL305" s="173"/>
      <c r="BM305" s="172"/>
      <c r="BN305" s="173"/>
      <c r="BO305" s="174" t="str">
        <f t="shared" si="60"/>
        <v>-</v>
      </c>
      <c r="BP305" s="173"/>
      <c r="BQ305" s="173"/>
      <c r="BR305" s="173"/>
      <c r="BS305" s="173"/>
      <c r="BT305" s="173"/>
      <c r="BU305" s="174" t="str">
        <f t="shared" si="61"/>
        <v>-</v>
      </c>
      <c r="BV305" s="173"/>
      <c r="BW305" s="173"/>
      <c r="BX305" s="173"/>
      <c r="BY305" s="173"/>
      <c r="BZ305" s="175">
        <f t="shared" si="62"/>
        <v>0</v>
      </c>
      <c r="CA305" s="173"/>
      <c r="CB305" s="173"/>
      <c r="CC305" s="173"/>
      <c r="CD305" s="175">
        <f t="shared" si="63"/>
        <v>0</v>
      </c>
      <c r="CE305" s="176">
        <f t="shared" ref="CE305:CG305" si="2964">IF(BW305-CA305&lt;0,0,BW305-CA305)</f>
        <v>0</v>
      </c>
      <c r="CF305" s="176">
        <f t="shared" si="2964"/>
        <v>0</v>
      </c>
      <c r="CG305" s="176">
        <f t="shared" si="2964"/>
        <v>0</v>
      </c>
      <c r="CH305" s="175">
        <f t="shared" si="65"/>
        <v>0</v>
      </c>
      <c r="CI305" s="173"/>
      <c r="CJ305" s="173"/>
      <c r="CK305" s="173"/>
      <c r="CL305" s="173"/>
      <c r="CM305" s="173"/>
      <c r="CN305" s="175">
        <f t="shared" si="66"/>
        <v>0</v>
      </c>
      <c r="CO305" s="173"/>
      <c r="CP305" s="173"/>
      <c r="CQ305" s="177">
        <f t="shared" ref="CQ305:CR305" si="2965">SUM(E305,AI305,BM305)</f>
        <v>0</v>
      </c>
      <c r="CR305" s="176">
        <f t="shared" si="2965"/>
        <v>0</v>
      </c>
      <c r="CS305" s="174" t="str">
        <f t="shared" si="33"/>
        <v>-</v>
      </c>
      <c r="CT305" s="176">
        <f t="shared" ref="CT305:CX305" si="2966">SUM(H305,AL305,BP305)</f>
        <v>0</v>
      </c>
      <c r="CU305" s="176">
        <f t="shared" si="2966"/>
        <v>0</v>
      </c>
      <c r="CV305" s="176">
        <f t="shared" si="2966"/>
        <v>0</v>
      </c>
      <c r="CW305" s="176">
        <f t="shared" si="2966"/>
        <v>0</v>
      </c>
      <c r="CX305" s="176">
        <f t="shared" si="2966"/>
        <v>0</v>
      </c>
      <c r="CY305" s="174" t="str">
        <f t="shared" si="19"/>
        <v>-</v>
      </c>
      <c r="CZ305" s="176">
        <f t="shared" ref="CZ305:DC305" si="2967">SUM(N305,AR305,BV305)</f>
        <v>0</v>
      </c>
      <c r="DA305" s="176">
        <f t="shared" si="2967"/>
        <v>0</v>
      </c>
      <c r="DB305" s="176">
        <f t="shared" si="2967"/>
        <v>0</v>
      </c>
      <c r="DC305" s="176">
        <f t="shared" si="2967"/>
        <v>0</v>
      </c>
      <c r="DD305" s="175">
        <f t="shared" si="36"/>
        <v>0</v>
      </c>
      <c r="DE305" s="176">
        <f t="shared" ref="DE305:DG305" si="2968">SUM(S305,AW305,CA305)</f>
        <v>0</v>
      </c>
      <c r="DF305" s="176">
        <f t="shared" si="2968"/>
        <v>0</v>
      </c>
      <c r="DG305" s="176">
        <f t="shared" si="2968"/>
        <v>0</v>
      </c>
      <c r="DH305" s="175">
        <f t="shared" si="38"/>
        <v>0</v>
      </c>
      <c r="DI305" s="176">
        <f t="shared" ref="DI305:DK305" si="2969">IF(DA305-DE305&lt;0,0,DA305-DE305)</f>
        <v>0</v>
      </c>
      <c r="DJ305" s="176">
        <f t="shared" si="2969"/>
        <v>0</v>
      </c>
      <c r="DK305" s="176">
        <f t="shared" si="2969"/>
        <v>0</v>
      </c>
      <c r="DL305" s="175">
        <f t="shared" si="40"/>
        <v>0</v>
      </c>
      <c r="DM305" s="176">
        <f t="shared" ref="DM305:DQ305" si="2970">SUM(AA305,BE305,CI305)</f>
        <v>0</v>
      </c>
      <c r="DN305" s="176">
        <f t="shared" si="2970"/>
        <v>0</v>
      </c>
      <c r="DO305" s="176">
        <f t="shared" si="2970"/>
        <v>0</v>
      </c>
      <c r="DP305" s="176">
        <f t="shared" si="2970"/>
        <v>0</v>
      </c>
      <c r="DQ305" s="176">
        <f t="shared" si="2970"/>
        <v>0</v>
      </c>
      <c r="DR305" s="175">
        <f t="shared" si="42"/>
        <v>0</v>
      </c>
      <c r="DS305" s="176">
        <f t="shared" ref="DS305:DT305" si="2971">SUM(AG305,BK305,CO305)</f>
        <v>0</v>
      </c>
      <c r="DT305" s="176">
        <f t="shared" si="2971"/>
        <v>0</v>
      </c>
      <c r="DU305" s="342"/>
    </row>
    <row r="306" ht="19.5" customHeight="1">
      <c r="A306" s="182">
        <f t="shared" si="1561"/>
        <v>287</v>
      </c>
      <c r="B306" s="179"/>
      <c r="C306" s="312"/>
      <c r="D306" s="313"/>
      <c r="E306" s="172"/>
      <c r="F306" s="173"/>
      <c r="G306" s="174" t="str">
        <f t="shared" si="543"/>
        <v>-</v>
      </c>
      <c r="H306" s="173"/>
      <c r="I306" s="173"/>
      <c r="J306" s="173"/>
      <c r="K306" s="173"/>
      <c r="L306" s="173"/>
      <c r="M306" s="174" t="str">
        <f t="shared" si="544"/>
        <v>-</v>
      </c>
      <c r="N306" s="173"/>
      <c r="O306" s="173"/>
      <c r="P306" s="173"/>
      <c r="Q306" s="173"/>
      <c r="R306" s="175">
        <f t="shared" si="545"/>
        <v>0</v>
      </c>
      <c r="S306" s="173"/>
      <c r="T306" s="173"/>
      <c r="U306" s="173"/>
      <c r="V306" s="175">
        <f t="shared" si="546"/>
        <v>0</v>
      </c>
      <c r="W306" s="176">
        <f t="shared" ref="W306:Y306" si="2972">IF(O306-S306&lt;0,0,O306-S306)</f>
        <v>0</v>
      </c>
      <c r="X306" s="176">
        <f t="shared" si="2972"/>
        <v>0</v>
      </c>
      <c r="Y306" s="176">
        <f t="shared" si="2972"/>
        <v>0</v>
      </c>
      <c r="Z306" s="175">
        <f t="shared" si="548"/>
        <v>0</v>
      </c>
      <c r="AA306" s="173"/>
      <c r="AB306" s="173"/>
      <c r="AC306" s="173"/>
      <c r="AD306" s="173"/>
      <c r="AE306" s="173"/>
      <c r="AF306" s="175">
        <f t="shared" si="549"/>
        <v>0</v>
      </c>
      <c r="AG306" s="173"/>
      <c r="AH306" s="173"/>
      <c r="AI306" s="172"/>
      <c r="AJ306" s="173"/>
      <c r="AK306" s="174" t="str">
        <f t="shared" si="12"/>
        <v>-</v>
      </c>
      <c r="AL306" s="173"/>
      <c r="AM306" s="173"/>
      <c r="AN306" s="173"/>
      <c r="AO306" s="173"/>
      <c r="AP306" s="173"/>
      <c r="AQ306" s="174" t="str">
        <f t="shared" si="13"/>
        <v>-</v>
      </c>
      <c r="AR306" s="155" t="str">
        <f t="shared" si="901"/>
        <v/>
      </c>
      <c r="AS306" s="173"/>
      <c r="AT306" s="173"/>
      <c r="AU306" s="173"/>
      <c r="AV306" s="175">
        <f t="shared" si="28"/>
        <v>0</v>
      </c>
      <c r="AW306" s="173"/>
      <c r="AX306" s="173"/>
      <c r="AY306" s="173"/>
      <c r="AZ306" s="175">
        <f t="shared" si="29"/>
        <v>0</v>
      </c>
      <c r="BA306" s="176">
        <f t="shared" ref="BA306:BC306" si="2973">IF(AS306-AW306&lt;0,0,AS306-AW306)</f>
        <v>0</v>
      </c>
      <c r="BB306" s="176">
        <f t="shared" si="2973"/>
        <v>0</v>
      </c>
      <c r="BC306" s="176">
        <f t="shared" si="2973"/>
        <v>0</v>
      </c>
      <c r="BD306" s="175">
        <f t="shared" si="59"/>
        <v>0</v>
      </c>
      <c r="BE306" s="173"/>
      <c r="BF306" s="173"/>
      <c r="BG306" s="173"/>
      <c r="BH306" s="173"/>
      <c r="BI306" s="173"/>
      <c r="BJ306" s="175">
        <f t="shared" si="30"/>
        <v>0</v>
      </c>
      <c r="BK306" s="173"/>
      <c r="BL306" s="173"/>
      <c r="BM306" s="172"/>
      <c r="BN306" s="173"/>
      <c r="BO306" s="174" t="str">
        <f t="shared" si="60"/>
        <v>-</v>
      </c>
      <c r="BP306" s="173"/>
      <c r="BQ306" s="173"/>
      <c r="BR306" s="173"/>
      <c r="BS306" s="173"/>
      <c r="BT306" s="173"/>
      <c r="BU306" s="174" t="str">
        <f t="shared" si="61"/>
        <v>-</v>
      </c>
      <c r="BV306" s="173"/>
      <c r="BW306" s="173"/>
      <c r="BX306" s="173"/>
      <c r="BY306" s="173"/>
      <c r="BZ306" s="175">
        <f t="shared" si="62"/>
        <v>0</v>
      </c>
      <c r="CA306" s="173"/>
      <c r="CB306" s="173"/>
      <c r="CC306" s="173"/>
      <c r="CD306" s="175">
        <f t="shared" si="63"/>
        <v>0</v>
      </c>
      <c r="CE306" s="176">
        <f t="shared" ref="CE306:CG306" si="2974">IF(BW306-CA306&lt;0,0,BW306-CA306)</f>
        <v>0</v>
      </c>
      <c r="CF306" s="176">
        <f t="shared" si="2974"/>
        <v>0</v>
      </c>
      <c r="CG306" s="176">
        <f t="shared" si="2974"/>
        <v>0</v>
      </c>
      <c r="CH306" s="175">
        <f t="shared" si="65"/>
        <v>0</v>
      </c>
      <c r="CI306" s="173"/>
      <c r="CJ306" s="173"/>
      <c r="CK306" s="173"/>
      <c r="CL306" s="173"/>
      <c r="CM306" s="173"/>
      <c r="CN306" s="175">
        <f t="shared" si="66"/>
        <v>0</v>
      </c>
      <c r="CO306" s="173"/>
      <c r="CP306" s="173"/>
      <c r="CQ306" s="177">
        <f t="shared" ref="CQ306:CR306" si="2975">SUM(E306,AI306,BM306)</f>
        <v>0</v>
      </c>
      <c r="CR306" s="176">
        <f t="shared" si="2975"/>
        <v>0</v>
      </c>
      <c r="CS306" s="174" t="str">
        <f t="shared" si="33"/>
        <v>-</v>
      </c>
      <c r="CT306" s="176">
        <f t="shared" ref="CT306:CX306" si="2976">SUM(H306,AL306,BP306)</f>
        <v>0</v>
      </c>
      <c r="CU306" s="176">
        <f t="shared" si="2976"/>
        <v>0</v>
      </c>
      <c r="CV306" s="176">
        <f t="shared" si="2976"/>
        <v>0</v>
      </c>
      <c r="CW306" s="176">
        <f t="shared" si="2976"/>
        <v>0</v>
      </c>
      <c r="CX306" s="176">
        <f t="shared" si="2976"/>
        <v>0</v>
      </c>
      <c r="CY306" s="174" t="str">
        <f t="shared" si="19"/>
        <v>-</v>
      </c>
      <c r="CZ306" s="176">
        <f t="shared" ref="CZ306:DC306" si="2977">SUM(N306,AR306,BV306)</f>
        <v>0</v>
      </c>
      <c r="DA306" s="176">
        <f t="shared" si="2977"/>
        <v>0</v>
      </c>
      <c r="DB306" s="176">
        <f t="shared" si="2977"/>
        <v>0</v>
      </c>
      <c r="DC306" s="176">
        <f t="shared" si="2977"/>
        <v>0</v>
      </c>
      <c r="DD306" s="175">
        <f t="shared" si="36"/>
        <v>0</v>
      </c>
      <c r="DE306" s="176">
        <f t="shared" ref="DE306:DG306" si="2978">SUM(S306,AW306,CA306)</f>
        <v>0</v>
      </c>
      <c r="DF306" s="176">
        <f t="shared" si="2978"/>
        <v>0</v>
      </c>
      <c r="DG306" s="176">
        <f t="shared" si="2978"/>
        <v>0</v>
      </c>
      <c r="DH306" s="175">
        <f t="shared" si="38"/>
        <v>0</v>
      </c>
      <c r="DI306" s="176">
        <f t="shared" ref="DI306:DK306" si="2979">IF(DA306-DE306&lt;0,0,DA306-DE306)</f>
        <v>0</v>
      </c>
      <c r="DJ306" s="176">
        <f t="shared" si="2979"/>
        <v>0</v>
      </c>
      <c r="DK306" s="176">
        <f t="shared" si="2979"/>
        <v>0</v>
      </c>
      <c r="DL306" s="175">
        <f t="shared" si="40"/>
        <v>0</v>
      </c>
      <c r="DM306" s="176">
        <f t="shared" ref="DM306:DQ306" si="2980">SUM(AA306,BE306,CI306)</f>
        <v>0</v>
      </c>
      <c r="DN306" s="176">
        <f t="shared" si="2980"/>
        <v>0</v>
      </c>
      <c r="DO306" s="176">
        <f t="shared" si="2980"/>
        <v>0</v>
      </c>
      <c r="DP306" s="176">
        <f t="shared" si="2980"/>
        <v>0</v>
      </c>
      <c r="DQ306" s="176">
        <f t="shared" si="2980"/>
        <v>0</v>
      </c>
      <c r="DR306" s="175">
        <f t="shared" si="42"/>
        <v>0</v>
      </c>
      <c r="DS306" s="176">
        <f t="shared" ref="DS306:DT306" si="2981">SUM(AG306,BK306,CO306)</f>
        <v>0</v>
      </c>
      <c r="DT306" s="176">
        <f t="shared" si="2981"/>
        <v>0</v>
      </c>
      <c r="DU306" s="342"/>
    </row>
    <row r="307" ht="19.5" customHeight="1">
      <c r="A307" s="182">
        <f t="shared" si="1561"/>
        <v>288</v>
      </c>
      <c r="B307" s="179"/>
      <c r="C307" s="312"/>
      <c r="D307" s="313"/>
      <c r="E307" s="172"/>
      <c r="F307" s="173"/>
      <c r="G307" s="174" t="str">
        <f t="shared" si="543"/>
        <v>-</v>
      </c>
      <c r="H307" s="173"/>
      <c r="I307" s="173"/>
      <c r="J307" s="173"/>
      <c r="K307" s="173"/>
      <c r="L307" s="173"/>
      <c r="M307" s="174" t="str">
        <f t="shared" si="544"/>
        <v>-</v>
      </c>
      <c r="N307" s="173"/>
      <c r="O307" s="173"/>
      <c r="P307" s="173"/>
      <c r="Q307" s="173"/>
      <c r="R307" s="175">
        <f t="shared" si="545"/>
        <v>0</v>
      </c>
      <c r="S307" s="173"/>
      <c r="T307" s="173"/>
      <c r="U307" s="173"/>
      <c r="V307" s="175">
        <f t="shared" si="546"/>
        <v>0</v>
      </c>
      <c r="W307" s="176">
        <f t="shared" ref="W307:Y307" si="2982">IF(O307-S307&lt;0,0,O307-S307)</f>
        <v>0</v>
      </c>
      <c r="X307" s="176">
        <f t="shared" si="2982"/>
        <v>0</v>
      </c>
      <c r="Y307" s="176">
        <f t="shared" si="2982"/>
        <v>0</v>
      </c>
      <c r="Z307" s="175">
        <f t="shared" si="548"/>
        <v>0</v>
      </c>
      <c r="AA307" s="173"/>
      <c r="AB307" s="173"/>
      <c r="AC307" s="173"/>
      <c r="AD307" s="173"/>
      <c r="AE307" s="173"/>
      <c r="AF307" s="175">
        <f t="shared" si="549"/>
        <v>0</v>
      </c>
      <c r="AG307" s="173"/>
      <c r="AH307" s="173"/>
      <c r="AI307" s="172"/>
      <c r="AJ307" s="173"/>
      <c r="AK307" s="174" t="str">
        <f t="shared" si="12"/>
        <v>-</v>
      </c>
      <c r="AL307" s="173"/>
      <c r="AM307" s="173"/>
      <c r="AN307" s="173"/>
      <c r="AO307" s="173"/>
      <c r="AP307" s="173"/>
      <c r="AQ307" s="174" t="str">
        <f t="shared" si="13"/>
        <v>-</v>
      </c>
      <c r="AR307" s="155" t="str">
        <f t="shared" si="901"/>
        <v/>
      </c>
      <c r="AS307" s="173"/>
      <c r="AT307" s="173"/>
      <c r="AU307" s="173"/>
      <c r="AV307" s="175">
        <f t="shared" si="28"/>
        <v>0</v>
      </c>
      <c r="AW307" s="173"/>
      <c r="AX307" s="173"/>
      <c r="AY307" s="173"/>
      <c r="AZ307" s="175">
        <f t="shared" si="29"/>
        <v>0</v>
      </c>
      <c r="BA307" s="176">
        <f t="shared" ref="BA307:BC307" si="2983">IF(AS307-AW307&lt;0,0,AS307-AW307)</f>
        <v>0</v>
      </c>
      <c r="BB307" s="176">
        <f t="shared" si="2983"/>
        <v>0</v>
      </c>
      <c r="BC307" s="176">
        <f t="shared" si="2983"/>
        <v>0</v>
      </c>
      <c r="BD307" s="175">
        <f t="shared" si="59"/>
        <v>0</v>
      </c>
      <c r="BE307" s="173"/>
      <c r="BF307" s="173"/>
      <c r="BG307" s="173"/>
      <c r="BH307" s="173"/>
      <c r="BI307" s="173"/>
      <c r="BJ307" s="175">
        <f t="shared" si="30"/>
        <v>0</v>
      </c>
      <c r="BK307" s="173"/>
      <c r="BL307" s="173"/>
      <c r="BM307" s="172"/>
      <c r="BN307" s="173"/>
      <c r="BO307" s="174" t="str">
        <f t="shared" si="60"/>
        <v>-</v>
      </c>
      <c r="BP307" s="173"/>
      <c r="BQ307" s="173"/>
      <c r="BR307" s="173"/>
      <c r="BS307" s="173"/>
      <c r="BT307" s="173"/>
      <c r="BU307" s="174" t="str">
        <f t="shared" si="61"/>
        <v>-</v>
      </c>
      <c r="BV307" s="173"/>
      <c r="BW307" s="173"/>
      <c r="BX307" s="173"/>
      <c r="BY307" s="173"/>
      <c r="BZ307" s="175">
        <f t="shared" si="62"/>
        <v>0</v>
      </c>
      <c r="CA307" s="173"/>
      <c r="CB307" s="173"/>
      <c r="CC307" s="173"/>
      <c r="CD307" s="175">
        <f t="shared" si="63"/>
        <v>0</v>
      </c>
      <c r="CE307" s="176">
        <f t="shared" ref="CE307:CG307" si="2984">IF(BW307-CA307&lt;0,0,BW307-CA307)</f>
        <v>0</v>
      </c>
      <c r="CF307" s="176">
        <f t="shared" si="2984"/>
        <v>0</v>
      </c>
      <c r="CG307" s="176">
        <f t="shared" si="2984"/>
        <v>0</v>
      </c>
      <c r="CH307" s="175">
        <f t="shared" si="65"/>
        <v>0</v>
      </c>
      <c r="CI307" s="173"/>
      <c r="CJ307" s="173"/>
      <c r="CK307" s="173"/>
      <c r="CL307" s="173"/>
      <c r="CM307" s="173"/>
      <c r="CN307" s="175">
        <f t="shared" si="66"/>
        <v>0</v>
      </c>
      <c r="CO307" s="173"/>
      <c r="CP307" s="173"/>
      <c r="CQ307" s="177">
        <f t="shared" ref="CQ307:CR307" si="2985">SUM(E307,AI307,BM307)</f>
        <v>0</v>
      </c>
      <c r="CR307" s="176">
        <f t="shared" si="2985"/>
        <v>0</v>
      </c>
      <c r="CS307" s="174" t="str">
        <f t="shared" si="33"/>
        <v>-</v>
      </c>
      <c r="CT307" s="176">
        <f t="shared" ref="CT307:CX307" si="2986">SUM(H307,AL307,BP307)</f>
        <v>0</v>
      </c>
      <c r="CU307" s="176">
        <f t="shared" si="2986"/>
        <v>0</v>
      </c>
      <c r="CV307" s="176">
        <f t="shared" si="2986"/>
        <v>0</v>
      </c>
      <c r="CW307" s="176">
        <f t="shared" si="2986"/>
        <v>0</v>
      </c>
      <c r="CX307" s="176">
        <f t="shared" si="2986"/>
        <v>0</v>
      </c>
      <c r="CY307" s="174" t="str">
        <f t="shared" si="19"/>
        <v>-</v>
      </c>
      <c r="CZ307" s="176">
        <f t="shared" ref="CZ307:DC307" si="2987">SUM(N307,AR307,BV307)</f>
        <v>0</v>
      </c>
      <c r="DA307" s="176">
        <f t="shared" si="2987"/>
        <v>0</v>
      </c>
      <c r="DB307" s="176">
        <f t="shared" si="2987"/>
        <v>0</v>
      </c>
      <c r="DC307" s="176">
        <f t="shared" si="2987"/>
        <v>0</v>
      </c>
      <c r="DD307" s="175">
        <f t="shared" si="36"/>
        <v>0</v>
      </c>
      <c r="DE307" s="176">
        <f t="shared" ref="DE307:DG307" si="2988">SUM(S307,AW307,CA307)</f>
        <v>0</v>
      </c>
      <c r="DF307" s="176">
        <f t="shared" si="2988"/>
        <v>0</v>
      </c>
      <c r="DG307" s="176">
        <f t="shared" si="2988"/>
        <v>0</v>
      </c>
      <c r="DH307" s="175">
        <f t="shared" si="38"/>
        <v>0</v>
      </c>
      <c r="DI307" s="176">
        <f t="shared" ref="DI307:DK307" si="2989">IF(DA307-DE307&lt;0,0,DA307-DE307)</f>
        <v>0</v>
      </c>
      <c r="DJ307" s="176">
        <f t="shared" si="2989"/>
        <v>0</v>
      </c>
      <c r="DK307" s="176">
        <f t="shared" si="2989"/>
        <v>0</v>
      </c>
      <c r="DL307" s="175">
        <f t="shared" si="40"/>
        <v>0</v>
      </c>
      <c r="DM307" s="176">
        <f t="shared" ref="DM307:DQ307" si="2990">SUM(AA307,BE307,CI307)</f>
        <v>0</v>
      </c>
      <c r="DN307" s="176">
        <f t="shared" si="2990"/>
        <v>0</v>
      </c>
      <c r="DO307" s="176">
        <f t="shared" si="2990"/>
        <v>0</v>
      </c>
      <c r="DP307" s="176">
        <f t="shared" si="2990"/>
        <v>0</v>
      </c>
      <c r="DQ307" s="176">
        <f t="shared" si="2990"/>
        <v>0</v>
      </c>
      <c r="DR307" s="175">
        <f t="shared" si="42"/>
        <v>0</v>
      </c>
      <c r="DS307" s="176">
        <f t="shared" ref="DS307:DT307" si="2991">SUM(AG307,BK307,CO307)</f>
        <v>0</v>
      </c>
      <c r="DT307" s="176">
        <f t="shared" si="2991"/>
        <v>0</v>
      </c>
      <c r="DU307" s="342"/>
    </row>
    <row r="308" ht="19.5" customHeight="1">
      <c r="A308" s="182">
        <f t="shared" si="1561"/>
        <v>289</v>
      </c>
      <c r="B308" s="179"/>
      <c r="C308" s="312"/>
      <c r="D308" s="313"/>
      <c r="E308" s="172"/>
      <c r="F308" s="173"/>
      <c r="G308" s="174" t="str">
        <f t="shared" si="543"/>
        <v>-</v>
      </c>
      <c r="H308" s="173"/>
      <c r="I308" s="173"/>
      <c r="J308" s="173"/>
      <c r="K308" s="173"/>
      <c r="L308" s="173"/>
      <c r="M308" s="174" t="str">
        <f t="shared" si="544"/>
        <v>-</v>
      </c>
      <c r="N308" s="173"/>
      <c r="O308" s="173"/>
      <c r="P308" s="173"/>
      <c r="Q308" s="173"/>
      <c r="R308" s="175">
        <f t="shared" si="545"/>
        <v>0</v>
      </c>
      <c r="S308" s="173"/>
      <c r="T308" s="173"/>
      <c r="U308" s="173"/>
      <c r="V308" s="175">
        <f t="shared" si="546"/>
        <v>0</v>
      </c>
      <c r="W308" s="176">
        <f t="shared" ref="W308:Y308" si="2992">IF(O308-S308&lt;0,0,O308-S308)</f>
        <v>0</v>
      </c>
      <c r="X308" s="176">
        <f t="shared" si="2992"/>
        <v>0</v>
      </c>
      <c r="Y308" s="176">
        <f t="shared" si="2992"/>
        <v>0</v>
      </c>
      <c r="Z308" s="175">
        <f t="shared" si="548"/>
        <v>0</v>
      </c>
      <c r="AA308" s="173"/>
      <c r="AB308" s="173"/>
      <c r="AC308" s="173"/>
      <c r="AD308" s="173"/>
      <c r="AE308" s="173"/>
      <c r="AF308" s="175">
        <f t="shared" si="549"/>
        <v>0</v>
      </c>
      <c r="AG308" s="173"/>
      <c r="AH308" s="173"/>
      <c r="AI308" s="172"/>
      <c r="AJ308" s="173"/>
      <c r="AK308" s="174" t="str">
        <f t="shared" si="12"/>
        <v>-</v>
      </c>
      <c r="AL308" s="173"/>
      <c r="AM308" s="173"/>
      <c r="AN308" s="173"/>
      <c r="AO308" s="173"/>
      <c r="AP308" s="173"/>
      <c r="AQ308" s="174" t="str">
        <f t="shared" si="13"/>
        <v>-</v>
      </c>
      <c r="AR308" s="155" t="str">
        <f t="shared" si="901"/>
        <v/>
      </c>
      <c r="AS308" s="173"/>
      <c r="AT308" s="173"/>
      <c r="AU308" s="173"/>
      <c r="AV308" s="175">
        <f t="shared" si="28"/>
        <v>0</v>
      </c>
      <c r="AW308" s="173"/>
      <c r="AX308" s="173"/>
      <c r="AY308" s="173"/>
      <c r="AZ308" s="175">
        <f t="shared" si="29"/>
        <v>0</v>
      </c>
      <c r="BA308" s="176">
        <f t="shared" ref="BA308:BC308" si="2993">IF(AS308-AW308&lt;0,0,AS308-AW308)</f>
        <v>0</v>
      </c>
      <c r="BB308" s="176">
        <f t="shared" si="2993"/>
        <v>0</v>
      </c>
      <c r="BC308" s="176">
        <f t="shared" si="2993"/>
        <v>0</v>
      </c>
      <c r="BD308" s="175">
        <f t="shared" si="59"/>
        <v>0</v>
      </c>
      <c r="BE308" s="173"/>
      <c r="BF308" s="173"/>
      <c r="BG308" s="173"/>
      <c r="BH308" s="173"/>
      <c r="BI308" s="173"/>
      <c r="BJ308" s="175">
        <f t="shared" si="30"/>
        <v>0</v>
      </c>
      <c r="BK308" s="173"/>
      <c r="BL308" s="173"/>
      <c r="BM308" s="172"/>
      <c r="BN308" s="173"/>
      <c r="BO308" s="174" t="str">
        <f t="shared" si="60"/>
        <v>-</v>
      </c>
      <c r="BP308" s="173"/>
      <c r="BQ308" s="173"/>
      <c r="BR308" s="173"/>
      <c r="BS308" s="173"/>
      <c r="BT308" s="173"/>
      <c r="BU308" s="174" t="str">
        <f t="shared" si="61"/>
        <v>-</v>
      </c>
      <c r="BV308" s="173"/>
      <c r="BW308" s="173"/>
      <c r="BX308" s="173"/>
      <c r="BY308" s="173"/>
      <c r="BZ308" s="175">
        <f t="shared" si="62"/>
        <v>0</v>
      </c>
      <c r="CA308" s="173"/>
      <c r="CB308" s="173"/>
      <c r="CC308" s="173"/>
      <c r="CD308" s="175">
        <f t="shared" si="63"/>
        <v>0</v>
      </c>
      <c r="CE308" s="176">
        <f t="shared" ref="CE308:CG308" si="2994">IF(BW308-CA308&lt;0,0,BW308-CA308)</f>
        <v>0</v>
      </c>
      <c r="CF308" s="176">
        <f t="shared" si="2994"/>
        <v>0</v>
      </c>
      <c r="CG308" s="176">
        <f t="shared" si="2994"/>
        <v>0</v>
      </c>
      <c r="CH308" s="175">
        <f t="shared" si="65"/>
        <v>0</v>
      </c>
      <c r="CI308" s="173"/>
      <c r="CJ308" s="173"/>
      <c r="CK308" s="173"/>
      <c r="CL308" s="173"/>
      <c r="CM308" s="173"/>
      <c r="CN308" s="175">
        <f t="shared" si="66"/>
        <v>0</v>
      </c>
      <c r="CO308" s="173"/>
      <c r="CP308" s="173"/>
      <c r="CQ308" s="177">
        <f t="shared" ref="CQ308:CR308" si="2995">SUM(E308,AI308,BM308)</f>
        <v>0</v>
      </c>
      <c r="CR308" s="176">
        <f t="shared" si="2995"/>
        <v>0</v>
      </c>
      <c r="CS308" s="174" t="str">
        <f t="shared" si="33"/>
        <v>-</v>
      </c>
      <c r="CT308" s="176">
        <f t="shared" ref="CT308:CX308" si="2996">SUM(H308,AL308,BP308)</f>
        <v>0</v>
      </c>
      <c r="CU308" s="176">
        <f t="shared" si="2996"/>
        <v>0</v>
      </c>
      <c r="CV308" s="176">
        <f t="shared" si="2996"/>
        <v>0</v>
      </c>
      <c r="CW308" s="176">
        <f t="shared" si="2996"/>
        <v>0</v>
      </c>
      <c r="CX308" s="176">
        <f t="shared" si="2996"/>
        <v>0</v>
      </c>
      <c r="CY308" s="174" t="str">
        <f t="shared" si="19"/>
        <v>-</v>
      </c>
      <c r="CZ308" s="176">
        <f t="shared" ref="CZ308:DC308" si="2997">SUM(N308,AR308,BV308)</f>
        <v>0</v>
      </c>
      <c r="DA308" s="176">
        <f t="shared" si="2997"/>
        <v>0</v>
      </c>
      <c r="DB308" s="176">
        <f t="shared" si="2997"/>
        <v>0</v>
      </c>
      <c r="DC308" s="176">
        <f t="shared" si="2997"/>
        <v>0</v>
      </c>
      <c r="DD308" s="175">
        <f t="shared" si="36"/>
        <v>0</v>
      </c>
      <c r="DE308" s="176">
        <f t="shared" ref="DE308:DG308" si="2998">SUM(S308,AW308,CA308)</f>
        <v>0</v>
      </c>
      <c r="DF308" s="176">
        <f t="shared" si="2998"/>
        <v>0</v>
      </c>
      <c r="DG308" s="176">
        <f t="shared" si="2998"/>
        <v>0</v>
      </c>
      <c r="DH308" s="175">
        <f t="shared" si="38"/>
        <v>0</v>
      </c>
      <c r="DI308" s="176">
        <f t="shared" ref="DI308:DK308" si="2999">IF(DA308-DE308&lt;0,0,DA308-DE308)</f>
        <v>0</v>
      </c>
      <c r="DJ308" s="176">
        <f t="shared" si="2999"/>
        <v>0</v>
      </c>
      <c r="DK308" s="176">
        <f t="shared" si="2999"/>
        <v>0</v>
      </c>
      <c r="DL308" s="175">
        <f t="shared" si="40"/>
        <v>0</v>
      </c>
      <c r="DM308" s="176">
        <f t="shared" ref="DM308:DQ308" si="3000">SUM(AA308,BE308,CI308)</f>
        <v>0</v>
      </c>
      <c r="DN308" s="176">
        <f t="shared" si="3000"/>
        <v>0</v>
      </c>
      <c r="DO308" s="176">
        <f t="shared" si="3000"/>
        <v>0</v>
      </c>
      <c r="DP308" s="176">
        <f t="shared" si="3000"/>
        <v>0</v>
      </c>
      <c r="DQ308" s="176">
        <f t="shared" si="3000"/>
        <v>0</v>
      </c>
      <c r="DR308" s="175">
        <f t="shared" si="42"/>
        <v>0</v>
      </c>
      <c r="DS308" s="176">
        <f t="shared" ref="DS308:DT308" si="3001">SUM(AG308,BK308,CO308)</f>
        <v>0</v>
      </c>
      <c r="DT308" s="176">
        <f t="shared" si="3001"/>
        <v>0</v>
      </c>
      <c r="DU308" s="342"/>
    </row>
    <row r="309" ht="19.5" customHeight="1">
      <c r="A309" s="182">
        <f t="shared" si="1561"/>
        <v>290</v>
      </c>
      <c r="B309" s="179"/>
      <c r="C309" s="312"/>
      <c r="D309" s="313"/>
      <c r="E309" s="172"/>
      <c r="F309" s="173"/>
      <c r="G309" s="174" t="str">
        <f t="shared" si="543"/>
        <v>-</v>
      </c>
      <c r="H309" s="173"/>
      <c r="I309" s="173"/>
      <c r="J309" s="173"/>
      <c r="K309" s="173"/>
      <c r="L309" s="173"/>
      <c r="M309" s="174" t="str">
        <f t="shared" si="544"/>
        <v>-</v>
      </c>
      <c r="N309" s="173"/>
      <c r="O309" s="173"/>
      <c r="P309" s="173"/>
      <c r="Q309" s="173"/>
      <c r="R309" s="175">
        <f t="shared" si="545"/>
        <v>0</v>
      </c>
      <c r="S309" s="173"/>
      <c r="T309" s="173"/>
      <c r="U309" s="173"/>
      <c r="V309" s="175">
        <f t="shared" si="546"/>
        <v>0</v>
      </c>
      <c r="W309" s="176">
        <f t="shared" ref="W309:Y309" si="3002">IF(O309-S309&lt;0,0,O309-S309)</f>
        <v>0</v>
      </c>
      <c r="X309" s="176">
        <f t="shared" si="3002"/>
        <v>0</v>
      </c>
      <c r="Y309" s="176">
        <f t="shared" si="3002"/>
        <v>0</v>
      </c>
      <c r="Z309" s="175">
        <f t="shared" si="548"/>
        <v>0</v>
      </c>
      <c r="AA309" s="173"/>
      <c r="AB309" s="173"/>
      <c r="AC309" s="173"/>
      <c r="AD309" s="173"/>
      <c r="AE309" s="173"/>
      <c r="AF309" s="175">
        <f t="shared" si="549"/>
        <v>0</v>
      </c>
      <c r="AG309" s="173"/>
      <c r="AH309" s="173"/>
      <c r="AI309" s="172"/>
      <c r="AJ309" s="173"/>
      <c r="AK309" s="174" t="str">
        <f t="shared" si="12"/>
        <v>-</v>
      </c>
      <c r="AL309" s="173"/>
      <c r="AM309" s="173"/>
      <c r="AN309" s="173"/>
      <c r="AO309" s="173"/>
      <c r="AP309" s="173"/>
      <c r="AQ309" s="174" t="str">
        <f t="shared" si="13"/>
        <v>-</v>
      </c>
      <c r="AR309" s="155" t="str">
        <f t="shared" si="901"/>
        <v/>
      </c>
      <c r="AS309" s="173"/>
      <c r="AT309" s="173"/>
      <c r="AU309" s="173"/>
      <c r="AV309" s="175">
        <f t="shared" si="28"/>
        <v>0</v>
      </c>
      <c r="AW309" s="173"/>
      <c r="AX309" s="173"/>
      <c r="AY309" s="173"/>
      <c r="AZ309" s="175">
        <f t="shared" si="29"/>
        <v>0</v>
      </c>
      <c r="BA309" s="176">
        <f t="shared" ref="BA309:BC309" si="3003">IF(AS309-AW309&lt;0,0,AS309-AW309)</f>
        <v>0</v>
      </c>
      <c r="BB309" s="176">
        <f t="shared" si="3003"/>
        <v>0</v>
      </c>
      <c r="BC309" s="176">
        <f t="shared" si="3003"/>
        <v>0</v>
      </c>
      <c r="BD309" s="175">
        <f t="shared" si="59"/>
        <v>0</v>
      </c>
      <c r="BE309" s="173"/>
      <c r="BF309" s="173"/>
      <c r="BG309" s="173"/>
      <c r="BH309" s="173"/>
      <c r="BI309" s="173"/>
      <c r="BJ309" s="175">
        <f t="shared" si="30"/>
        <v>0</v>
      </c>
      <c r="BK309" s="173"/>
      <c r="BL309" s="173"/>
      <c r="BM309" s="172"/>
      <c r="BN309" s="173"/>
      <c r="BO309" s="174" t="str">
        <f t="shared" si="60"/>
        <v>-</v>
      </c>
      <c r="BP309" s="173"/>
      <c r="BQ309" s="173"/>
      <c r="BR309" s="173"/>
      <c r="BS309" s="173"/>
      <c r="BT309" s="173"/>
      <c r="BU309" s="174" t="str">
        <f t="shared" si="61"/>
        <v>-</v>
      </c>
      <c r="BV309" s="173"/>
      <c r="BW309" s="173"/>
      <c r="BX309" s="173"/>
      <c r="BY309" s="173"/>
      <c r="BZ309" s="175">
        <f t="shared" si="62"/>
        <v>0</v>
      </c>
      <c r="CA309" s="173"/>
      <c r="CB309" s="173"/>
      <c r="CC309" s="173"/>
      <c r="CD309" s="175">
        <f t="shared" si="63"/>
        <v>0</v>
      </c>
      <c r="CE309" s="176">
        <f t="shared" ref="CE309:CG309" si="3004">IF(BW309-CA309&lt;0,0,BW309-CA309)</f>
        <v>0</v>
      </c>
      <c r="CF309" s="176">
        <f t="shared" si="3004"/>
        <v>0</v>
      </c>
      <c r="CG309" s="176">
        <f t="shared" si="3004"/>
        <v>0</v>
      </c>
      <c r="CH309" s="175">
        <f t="shared" si="65"/>
        <v>0</v>
      </c>
      <c r="CI309" s="173"/>
      <c r="CJ309" s="173"/>
      <c r="CK309" s="173"/>
      <c r="CL309" s="173"/>
      <c r="CM309" s="173"/>
      <c r="CN309" s="175">
        <f t="shared" si="66"/>
        <v>0</v>
      </c>
      <c r="CO309" s="173"/>
      <c r="CP309" s="173"/>
      <c r="CQ309" s="177">
        <f t="shared" ref="CQ309:CR309" si="3005">SUM(E309,AI309,BM309)</f>
        <v>0</v>
      </c>
      <c r="CR309" s="176">
        <f t="shared" si="3005"/>
        <v>0</v>
      </c>
      <c r="CS309" s="174" t="str">
        <f t="shared" si="33"/>
        <v>-</v>
      </c>
      <c r="CT309" s="176">
        <f t="shared" ref="CT309:CX309" si="3006">SUM(H309,AL309,BP309)</f>
        <v>0</v>
      </c>
      <c r="CU309" s="176">
        <f t="shared" si="3006"/>
        <v>0</v>
      </c>
      <c r="CV309" s="176">
        <f t="shared" si="3006"/>
        <v>0</v>
      </c>
      <c r="CW309" s="176">
        <f t="shared" si="3006"/>
        <v>0</v>
      </c>
      <c r="CX309" s="176">
        <f t="shared" si="3006"/>
        <v>0</v>
      </c>
      <c r="CY309" s="174" t="str">
        <f t="shared" si="19"/>
        <v>-</v>
      </c>
      <c r="CZ309" s="176">
        <f t="shared" ref="CZ309:DC309" si="3007">SUM(N309,AR309,BV309)</f>
        <v>0</v>
      </c>
      <c r="DA309" s="176">
        <f t="shared" si="3007"/>
        <v>0</v>
      </c>
      <c r="DB309" s="176">
        <f t="shared" si="3007"/>
        <v>0</v>
      </c>
      <c r="DC309" s="176">
        <f t="shared" si="3007"/>
        <v>0</v>
      </c>
      <c r="DD309" s="175">
        <f t="shared" si="36"/>
        <v>0</v>
      </c>
      <c r="DE309" s="176">
        <f t="shared" ref="DE309:DG309" si="3008">SUM(S309,AW309,CA309)</f>
        <v>0</v>
      </c>
      <c r="DF309" s="176">
        <f t="shared" si="3008"/>
        <v>0</v>
      </c>
      <c r="DG309" s="176">
        <f t="shared" si="3008"/>
        <v>0</v>
      </c>
      <c r="DH309" s="175">
        <f t="shared" si="38"/>
        <v>0</v>
      </c>
      <c r="DI309" s="176">
        <f t="shared" ref="DI309:DK309" si="3009">IF(DA309-DE309&lt;0,0,DA309-DE309)</f>
        <v>0</v>
      </c>
      <c r="DJ309" s="176">
        <f t="shared" si="3009"/>
        <v>0</v>
      </c>
      <c r="DK309" s="176">
        <f t="shared" si="3009"/>
        <v>0</v>
      </c>
      <c r="DL309" s="175">
        <f t="shared" si="40"/>
        <v>0</v>
      </c>
      <c r="DM309" s="176">
        <f t="shared" ref="DM309:DQ309" si="3010">SUM(AA309,BE309,CI309)</f>
        <v>0</v>
      </c>
      <c r="DN309" s="176">
        <f t="shared" si="3010"/>
        <v>0</v>
      </c>
      <c r="DO309" s="176">
        <f t="shared" si="3010"/>
        <v>0</v>
      </c>
      <c r="DP309" s="176">
        <f t="shared" si="3010"/>
        <v>0</v>
      </c>
      <c r="DQ309" s="176">
        <f t="shared" si="3010"/>
        <v>0</v>
      </c>
      <c r="DR309" s="175">
        <f t="shared" si="42"/>
        <v>0</v>
      </c>
      <c r="DS309" s="176">
        <f t="shared" ref="DS309:DT309" si="3011">SUM(AG309,BK309,CO309)</f>
        <v>0</v>
      </c>
      <c r="DT309" s="176">
        <f t="shared" si="3011"/>
        <v>0</v>
      </c>
      <c r="DU309" s="342"/>
    </row>
    <row r="310" ht="19.5" customHeight="1">
      <c r="A310" s="182">
        <f t="shared" si="1561"/>
        <v>291</v>
      </c>
      <c r="B310" s="179"/>
      <c r="C310" s="312"/>
      <c r="D310" s="313"/>
      <c r="E310" s="172"/>
      <c r="F310" s="173"/>
      <c r="G310" s="174" t="str">
        <f t="shared" si="543"/>
        <v>-</v>
      </c>
      <c r="H310" s="173"/>
      <c r="I310" s="173"/>
      <c r="J310" s="173"/>
      <c r="K310" s="173"/>
      <c r="L310" s="173"/>
      <c r="M310" s="174" t="str">
        <f t="shared" si="544"/>
        <v>-</v>
      </c>
      <c r="N310" s="173"/>
      <c r="O310" s="173"/>
      <c r="P310" s="173"/>
      <c r="Q310" s="173"/>
      <c r="R310" s="175">
        <f t="shared" si="545"/>
        <v>0</v>
      </c>
      <c r="S310" s="173"/>
      <c r="T310" s="173"/>
      <c r="U310" s="173"/>
      <c r="V310" s="175">
        <f t="shared" si="546"/>
        <v>0</v>
      </c>
      <c r="W310" s="176">
        <f t="shared" ref="W310:Y310" si="3012">IF(O310-S310&lt;0,0,O310-S310)</f>
        <v>0</v>
      </c>
      <c r="X310" s="176">
        <f t="shared" si="3012"/>
        <v>0</v>
      </c>
      <c r="Y310" s="176">
        <f t="shared" si="3012"/>
        <v>0</v>
      </c>
      <c r="Z310" s="175">
        <f t="shared" si="548"/>
        <v>0</v>
      </c>
      <c r="AA310" s="173"/>
      <c r="AB310" s="173"/>
      <c r="AC310" s="173"/>
      <c r="AD310" s="173"/>
      <c r="AE310" s="173"/>
      <c r="AF310" s="175">
        <f t="shared" si="549"/>
        <v>0</v>
      </c>
      <c r="AG310" s="173"/>
      <c r="AH310" s="173"/>
      <c r="AI310" s="172"/>
      <c r="AJ310" s="173"/>
      <c r="AK310" s="174" t="str">
        <f t="shared" si="12"/>
        <v>-</v>
      </c>
      <c r="AL310" s="173"/>
      <c r="AM310" s="173"/>
      <c r="AN310" s="173"/>
      <c r="AO310" s="173"/>
      <c r="AP310" s="173"/>
      <c r="AQ310" s="174" t="str">
        <f t="shared" si="13"/>
        <v>-</v>
      </c>
      <c r="AR310" s="155" t="str">
        <f t="shared" si="901"/>
        <v/>
      </c>
      <c r="AS310" s="173"/>
      <c r="AT310" s="173"/>
      <c r="AU310" s="173"/>
      <c r="AV310" s="175">
        <f t="shared" si="28"/>
        <v>0</v>
      </c>
      <c r="AW310" s="173"/>
      <c r="AX310" s="173"/>
      <c r="AY310" s="173"/>
      <c r="AZ310" s="175">
        <f t="shared" si="29"/>
        <v>0</v>
      </c>
      <c r="BA310" s="176">
        <f t="shared" ref="BA310:BC310" si="3013">IF(AS310-AW310&lt;0,0,AS310-AW310)</f>
        <v>0</v>
      </c>
      <c r="BB310" s="176">
        <f t="shared" si="3013"/>
        <v>0</v>
      </c>
      <c r="BC310" s="176">
        <f t="shared" si="3013"/>
        <v>0</v>
      </c>
      <c r="BD310" s="175">
        <f t="shared" si="59"/>
        <v>0</v>
      </c>
      <c r="BE310" s="173"/>
      <c r="BF310" s="173"/>
      <c r="BG310" s="173"/>
      <c r="BH310" s="173"/>
      <c r="BI310" s="173"/>
      <c r="BJ310" s="175">
        <f t="shared" si="30"/>
        <v>0</v>
      </c>
      <c r="BK310" s="173"/>
      <c r="BL310" s="173"/>
      <c r="BM310" s="172"/>
      <c r="BN310" s="173"/>
      <c r="BO310" s="174" t="str">
        <f t="shared" si="60"/>
        <v>-</v>
      </c>
      <c r="BP310" s="173"/>
      <c r="BQ310" s="173"/>
      <c r="BR310" s="173"/>
      <c r="BS310" s="173"/>
      <c r="BT310" s="173"/>
      <c r="BU310" s="174" t="str">
        <f t="shared" si="61"/>
        <v>-</v>
      </c>
      <c r="BV310" s="173"/>
      <c r="BW310" s="173"/>
      <c r="BX310" s="173"/>
      <c r="BY310" s="173"/>
      <c r="BZ310" s="175">
        <f t="shared" si="62"/>
        <v>0</v>
      </c>
      <c r="CA310" s="173"/>
      <c r="CB310" s="173"/>
      <c r="CC310" s="173"/>
      <c r="CD310" s="175">
        <f t="shared" si="63"/>
        <v>0</v>
      </c>
      <c r="CE310" s="176">
        <f t="shared" ref="CE310:CG310" si="3014">IF(BW310-CA310&lt;0,0,BW310-CA310)</f>
        <v>0</v>
      </c>
      <c r="CF310" s="176">
        <f t="shared" si="3014"/>
        <v>0</v>
      </c>
      <c r="CG310" s="176">
        <f t="shared" si="3014"/>
        <v>0</v>
      </c>
      <c r="CH310" s="175">
        <f t="shared" si="65"/>
        <v>0</v>
      </c>
      <c r="CI310" s="173"/>
      <c r="CJ310" s="173"/>
      <c r="CK310" s="173"/>
      <c r="CL310" s="173"/>
      <c r="CM310" s="173"/>
      <c r="CN310" s="175">
        <f t="shared" si="66"/>
        <v>0</v>
      </c>
      <c r="CO310" s="173"/>
      <c r="CP310" s="173"/>
      <c r="CQ310" s="177">
        <f t="shared" ref="CQ310:CR310" si="3015">SUM(E310,AI310,BM310)</f>
        <v>0</v>
      </c>
      <c r="CR310" s="176">
        <f t="shared" si="3015"/>
        <v>0</v>
      </c>
      <c r="CS310" s="174" t="str">
        <f t="shared" si="33"/>
        <v>-</v>
      </c>
      <c r="CT310" s="176">
        <f t="shared" ref="CT310:CX310" si="3016">SUM(H310,AL310,BP310)</f>
        <v>0</v>
      </c>
      <c r="CU310" s="176">
        <f t="shared" si="3016"/>
        <v>0</v>
      </c>
      <c r="CV310" s="176">
        <f t="shared" si="3016"/>
        <v>0</v>
      </c>
      <c r="CW310" s="176">
        <f t="shared" si="3016"/>
        <v>0</v>
      </c>
      <c r="CX310" s="176">
        <f t="shared" si="3016"/>
        <v>0</v>
      </c>
      <c r="CY310" s="174" t="str">
        <f t="shared" si="19"/>
        <v>-</v>
      </c>
      <c r="CZ310" s="176">
        <f t="shared" ref="CZ310:DC310" si="3017">SUM(N310,AR310,BV310)</f>
        <v>0</v>
      </c>
      <c r="DA310" s="176">
        <f t="shared" si="3017"/>
        <v>0</v>
      </c>
      <c r="DB310" s="176">
        <f t="shared" si="3017"/>
        <v>0</v>
      </c>
      <c r="DC310" s="176">
        <f t="shared" si="3017"/>
        <v>0</v>
      </c>
      <c r="DD310" s="175">
        <f t="shared" si="36"/>
        <v>0</v>
      </c>
      <c r="DE310" s="176">
        <f t="shared" ref="DE310:DG310" si="3018">SUM(S310,AW310,CA310)</f>
        <v>0</v>
      </c>
      <c r="DF310" s="176">
        <f t="shared" si="3018"/>
        <v>0</v>
      </c>
      <c r="DG310" s="176">
        <f t="shared" si="3018"/>
        <v>0</v>
      </c>
      <c r="DH310" s="175">
        <f t="shared" si="38"/>
        <v>0</v>
      </c>
      <c r="DI310" s="176">
        <f t="shared" ref="DI310:DK310" si="3019">IF(DA310-DE310&lt;0,0,DA310-DE310)</f>
        <v>0</v>
      </c>
      <c r="DJ310" s="176">
        <f t="shared" si="3019"/>
        <v>0</v>
      </c>
      <c r="DK310" s="176">
        <f t="shared" si="3019"/>
        <v>0</v>
      </c>
      <c r="DL310" s="175">
        <f t="shared" si="40"/>
        <v>0</v>
      </c>
      <c r="DM310" s="176">
        <f t="shared" ref="DM310:DQ310" si="3020">SUM(AA310,BE310,CI310)</f>
        <v>0</v>
      </c>
      <c r="DN310" s="176">
        <f t="shared" si="3020"/>
        <v>0</v>
      </c>
      <c r="DO310" s="176">
        <f t="shared" si="3020"/>
        <v>0</v>
      </c>
      <c r="DP310" s="176">
        <f t="shared" si="3020"/>
        <v>0</v>
      </c>
      <c r="DQ310" s="176">
        <f t="shared" si="3020"/>
        <v>0</v>
      </c>
      <c r="DR310" s="175">
        <f t="shared" si="42"/>
        <v>0</v>
      </c>
      <c r="DS310" s="176">
        <f t="shared" ref="DS310:DT310" si="3021">SUM(AG310,BK310,CO310)</f>
        <v>0</v>
      </c>
      <c r="DT310" s="176">
        <f t="shared" si="3021"/>
        <v>0</v>
      </c>
      <c r="DU310" s="342"/>
    </row>
    <row r="311" ht="19.5" customHeight="1">
      <c r="A311" s="182">
        <f t="shared" si="1561"/>
        <v>292</v>
      </c>
      <c r="B311" s="179"/>
      <c r="C311" s="312"/>
      <c r="D311" s="313"/>
      <c r="E311" s="172"/>
      <c r="F311" s="173"/>
      <c r="G311" s="174" t="str">
        <f t="shared" si="543"/>
        <v>-</v>
      </c>
      <c r="H311" s="173"/>
      <c r="I311" s="173"/>
      <c r="J311" s="173"/>
      <c r="K311" s="173"/>
      <c r="L311" s="173"/>
      <c r="M311" s="174" t="str">
        <f t="shared" si="544"/>
        <v>-</v>
      </c>
      <c r="N311" s="173"/>
      <c r="O311" s="173"/>
      <c r="P311" s="173"/>
      <c r="Q311" s="173"/>
      <c r="R311" s="175">
        <f t="shared" si="545"/>
        <v>0</v>
      </c>
      <c r="S311" s="173"/>
      <c r="T311" s="173"/>
      <c r="U311" s="173"/>
      <c r="V311" s="175">
        <f t="shared" si="546"/>
        <v>0</v>
      </c>
      <c r="W311" s="176">
        <f t="shared" ref="W311:Y311" si="3022">IF(O311-S311&lt;0,0,O311-S311)</f>
        <v>0</v>
      </c>
      <c r="X311" s="176">
        <f t="shared" si="3022"/>
        <v>0</v>
      </c>
      <c r="Y311" s="176">
        <f t="shared" si="3022"/>
        <v>0</v>
      </c>
      <c r="Z311" s="175">
        <f t="shared" si="548"/>
        <v>0</v>
      </c>
      <c r="AA311" s="173"/>
      <c r="AB311" s="173"/>
      <c r="AC311" s="173"/>
      <c r="AD311" s="173"/>
      <c r="AE311" s="173"/>
      <c r="AF311" s="175">
        <f t="shared" si="549"/>
        <v>0</v>
      </c>
      <c r="AG311" s="173"/>
      <c r="AH311" s="173"/>
      <c r="AI311" s="172"/>
      <c r="AJ311" s="173"/>
      <c r="AK311" s="174" t="str">
        <f t="shared" si="12"/>
        <v>-</v>
      </c>
      <c r="AL311" s="173"/>
      <c r="AM311" s="173"/>
      <c r="AN311" s="173"/>
      <c r="AO311" s="173"/>
      <c r="AP311" s="173"/>
      <c r="AQ311" s="174" t="str">
        <f t="shared" si="13"/>
        <v>-</v>
      </c>
      <c r="AR311" s="155" t="str">
        <f t="shared" si="901"/>
        <v/>
      </c>
      <c r="AS311" s="173"/>
      <c r="AT311" s="173"/>
      <c r="AU311" s="173"/>
      <c r="AV311" s="175">
        <f t="shared" si="28"/>
        <v>0</v>
      </c>
      <c r="AW311" s="173"/>
      <c r="AX311" s="173"/>
      <c r="AY311" s="173"/>
      <c r="AZ311" s="175">
        <f t="shared" si="29"/>
        <v>0</v>
      </c>
      <c r="BA311" s="176">
        <f t="shared" ref="BA311:BC311" si="3023">IF(AS311-AW311&lt;0,0,AS311-AW311)</f>
        <v>0</v>
      </c>
      <c r="BB311" s="176">
        <f t="shared" si="3023"/>
        <v>0</v>
      </c>
      <c r="BC311" s="176">
        <f t="shared" si="3023"/>
        <v>0</v>
      </c>
      <c r="BD311" s="175">
        <f t="shared" si="59"/>
        <v>0</v>
      </c>
      <c r="BE311" s="173"/>
      <c r="BF311" s="173"/>
      <c r="BG311" s="173"/>
      <c r="BH311" s="173"/>
      <c r="BI311" s="173"/>
      <c r="BJ311" s="175">
        <f t="shared" si="30"/>
        <v>0</v>
      </c>
      <c r="BK311" s="173"/>
      <c r="BL311" s="173"/>
      <c r="BM311" s="172"/>
      <c r="BN311" s="173"/>
      <c r="BO311" s="174" t="str">
        <f t="shared" si="60"/>
        <v>-</v>
      </c>
      <c r="BP311" s="173"/>
      <c r="BQ311" s="173"/>
      <c r="BR311" s="173"/>
      <c r="BS311" s="173"/>
      <c r="BT311" s="173"/>
      <c r="BU311" s="174" t="str">
        <f t="shared" si="61"/>
        <v>-</v>
      </c>
      <c r="BV311" s="173"/>
      <c r="BW311" s="173"/>
      <c r="BX311" s="173"/>
      <c r="BY311" s="173"/>
      <c r="BZ311" s="175">
        <f t="shared" si="62"/>
        <v>0</v>
      </c>
      <c r="CA311" s="173"/>
      <c r="CB311" s="173"/>
      <c r="CC311" s="173"/>
      <c r="CD311" s="175">
        <f t="shared" si="63"/>
        <v>0</v>
      </c>
      <c r="CE311" s="176">
        <f t="shared" ref="CE311:CG311" si="3024">IF(BW311-CA311&lt;0,0,BW311-CA311)</f>
        <v>0</v>
      </c>
      <c r="CF311" s="176">
        <f t="shared" si="3024"/>
        <v>0</v>
      </c>
      <c r="CG311" s="176">
        <f t="shared" si="3024"/>
        <v>0</v>
      </c>
      <c r="CH311" s="175">
        <f t="shared" si="65"/>
        <v>0</v>
      </c>
      <c r="CI311" s="173"/>
      <c r="CJ311" s="173"/>
      <c r="CK311" s="173"/>
      <c r="CL311" s="173"/>
      <c r="CM311" s="173"/>
      <c r="CN311" s="175">
        <f t="shared" si="66"/>
        <v>0</v>
      </c>
      <c r="CO311" s="173"/>
      <c r="CP311" s="173"/>
      <c r="CQ311" s="177">
        <f t="shared" ref="CQ311:CR311" si="3025">SUM(E311,AI311,BM311)</f>
        <v>0</v>
      </c>
      <c r="CR311" s="176">
        <f t="shared" si="3025"/>
        <v>0</v>
      </c>
      <c r="CS311" s="174" t="str">
        <f t="shared" si="33"/>
        <v>-</v>
      </c>
      <c r="CT311" s="176">
        <f t="shared" ref="CT311:CX311" si="3026">SUM(H311,AL311,BP311)</f>
        <v>0</v>
      </c>
      <c r="CU311" s="176">
        <f t="shared" si="3026"/>
        <v>0</v>
      </c>
      <c r="CV311" s="176">
        <f t="shared" si="3026"/>
        <v>0</v>
      </c>
      <c r="CW311" s="176">
        <f t="shared" si="3026"/>
        <v>0</v>
      </c>
      <c r="CX311" s="176">
        <f t="shared" si="3026"/>
        <v>0</v>
      </c>
      <c r="CY311" s="174" t="str">
        <f t="shared" si="19"/>
        <v>-</v>
      </c>
      <c r="CZ311" s="176">
        <f t="shared" ref="CZ311:DC311" si="3027">SUM(N311,AR311,BV311)</f>
        <v>0</v>
      </c>
      <c r="DA311" s="176">
        <f t="shared" si="3027"/>
        <v>0</v>
      </c>
      <c r="DB311" s="176">
        <f t="shared" si="3027"/>
        <v>0</v>
      </c>
      <c r="DC311" s="176">
        <f t="shared" si="3027"/>
        <v>0</v>
      </c>
      <c r="DD311" s="175">
        <f t="shared" si="36"/>
        <v>0</v>
      </c>
      <c r="DE311" s="176">
        <f t="shared" ref="DE311:DG311" si="3028">SUM(S311,AW311,CA311)</f>
        <v>0</v>
      </c>
      <c r="DF311" s="176">
        <f t="shared" si="3028"/>
        <v>0</v>
      </c>
      <c r="DG311" s="176">
        <f t="shared" si="3028"/>
        <v>0</v>
      </c>
      <c r="DH311" s="175">
        <f t="shared" si="38"/>
        <v>0</v>
      </c>
      <c r="DI311" s="176">
        <f t="shared" ref="DI311:DK311" si="3029">IF(DA311-DE311&lt;0,0,DA311-DE311)</f>
        <v>0</v>
      </c>
      <c r="DJ311" s="176">
        <f t="shared" si="3029"/>
        <v>0</v>
      </c>
      <c r="DK311" s="176">
        <f t="shared" si="3029"/>
        <v>0</v>
      </c>
      <c r="DL311" s="175">
        <f t="shared" si="40"/>
        <v>0</v>
      </c>
      <c r="DM311" s="176">
        <f t="shared" ref="DM311:DQ311" si="3030">SUM(AA311,BE311,CI311)</f>
        <v>0</v>
      </c>
      <c r="DN311" s="176">
        <f t="shared" si="3030"/>
        <v>0</v>
      </c>
      <c r="DO311" s="176">
        <f t="shared" si="3030"/>
        <v>0</v>
      </c>
      <c r="DP311" s="176">
        <f t="shared" si="3030"/>
        <v>0</v>
      </c>
      <c r="DQ311" s="176">
        <f t="shared" si="3030"/>
        <v>0</v>
      </c>
      <c r="DR311" s="175">
        <f t="shared" si="42"/>
        <v>0</v>
      </c>
      <c r="DS311" s="176">
        <f t="shared" ref="DS311:DT311" si="3031">SUM(AG311,BK311,CO311)</f>
        <v>0</v>
      </c>
      <c r="DT311" s="176">
        <f t="shared" si="3031"/>
        <v>0</v>
      </c>
      <c r="DU311" s="342"/>
    </row>
    <row r="312" ht="19.5" customHeight="1">
      <c r="A312" s="182">
        <f t="shared" si="1561"/>
        <v>293</v>
      </c>
      <c r="B312" s="179"/>
      <c r="C312" s="312"/>
      <c r="D312" s="313"/>
      <c r="E312" s="172"/>
      <c r="F312" s="173"/>
      <c r="G312" s="174" t="str">
        <f t="shared" si="543"/>
        <v>-</v>
      </c>
      <c r="H312" s="173"/>
      <c r="I312" s="173"/>
      <c r="J312" s="173"/>
      <c r="K312" s="173"/>
      <c r="L312" s="173"/>
      <c r="M312" s="174" t="str">
        <f t="shared" si="544"/>
        <v>-</v>
      </c>
      <c r="N312" s="173"/>
      <c r="O312" s="173"/>
      <c r="P312" s="173"/>
      <c r="Q312" s="173"/>
      <c r="R312" s="175">
        <f t="shared" si="545"/>
        <v>0</v>
      </c>
      <c r="S312" s="173"/>
      <c r="T312" s="173"/>
      <c r="U312" s="173"/>
      <c r="V312" s="175">
        <f t="shared" si="546"/>
        <v>0</v>
      </c>
      <c r="W312" s="176">
        <f t="shared" ref="W312:Y312" si="3032">IF(O312-S312&lt;0,0,O312-S312)</f>
        <v>0</v>
      </c>
      <c r="X312" s="176">
        <f t="shared" si="3032"/>
        <v>0</v>
      </c>
      <c r="Y312" s="176">
        <f t="shared" si="3032"/>
        <v>0</v>
      </c>
      <c r="Z312" s="175">
        <f t="shared" si="548"/>
        <v>0</v>
      </c>
      <c r="AA312" s="173"/>
      <c r="AB312" s="173"/>
      <c r="AC312" s="173"/>
      <c r="AD312" s="173"/>
      <c r="AE312" s="173"/>
      <c r="AF312" s="175">
        <f t="shared" si="549"/>
        <v>0</v>
      </c>
      <c r="AG312" s="173"/>
      <c r="AH312" s="173"/>
      <c r="AI312" s="172"/>
      <c r="AJ312" s="173"/>
      <c r="AK312" s="174" t="str">
        <f t="shared" si="12"/>
        <v>-</v>
      </c>
      <c r="AL312" s="173"/>
      <c r="AM312" s="173"/>
      <c r="AN312" s="173"/>
      <c r="AO312" s="173"/>
      <c r="AP312" s="173"/>
      <c r="AQ312" s="174" t="str">
        <f t="shared" si="13"/>
        <v>-</v>
      </c>
      <c r="AR312" s="155" t="str">
        <f t="shared" si="901"/>
        <v/>
      </c>
      <c r="AS312" s="173"/>
      <c r="AT312" s="173"/>
      <c r="AU312" s="173"/>
      <c r="AV312" s="175">
        <f t="shared" si="28"/>
        <v>0</v>
      </c>
      <c r="AW312" s="173"/>
      <c r="AX312" s="173"/>
      <c r="AY312" s="173"/>
      <c r="AZ312" s="175">
        <f t="shared" si="29"/>
        <v>0</v>
      </c>
      <c r="BA312" s="176">
        <f t="shared" ref="BA312:BC312" si="3033">IF(AS312-AW312&lt;0,0,AS312-AW312)</f>
        <v>0</v>
      </c>
      <c r="BB312" s="176">
        <f t="shared" si="3033"/>
        <v>0</v>
      </c>
      <c r="BC312" s="176">
        <f t="shared" si="3033"/>
        <v>0</v>
      </c>
      <c r="BD312" s="175">
        <f t="shared" si="59"/>
        <v>0</v>
      </c>
      <c r="BE312" s="173"/>
      <c r="BF312" s="173"/>
      <c r="BG312" s="173"/>
      <c r="BH312" s="173"/>
      <c r="BI312" s="173"/>
      <c r="BJ312" s="175">
        <f t="shared" si="30"/>
        <v>0</v>
      </c>
      <c r="BK312" s="173"/>
      <c r="BL312" s="173"/>
      <c r="BM312" s="172"/>
      <c r="BN312" s="173"/>
      <c r="BO312" s="174" t="str">
        <f t="shared" si="60"/>
        <v>-</v>
      </c>
      <c r="BP312" s="173"/>
      <c r="BQ312" s="173"/>
      <c r="BR312" s="173"/>
      <c r="BS312" s="173"/>
      <c r="BT312" s="173"/>
      <c r="BU312" s="174" t="str">
        <f t="shared" si="61"/>
        <v>-</v>
      </c>
      <c r="BV312" s="173"/>
      <c r="BW312" s="173"/>
      <c r="BX312" s="173"/>
      <c r="BY312" s="173"/>
      <c r="BZ312" s="175">
        <f t="shared" si="62"/>
        <v>0</v>
      </c>
      <c r="CA312" s="173"/>
      <c r="CB312" s="173"/>
      <c r="CC312" s="173"/>
      <c r="CD312" s="175">
        <f t="shared" si="63"/>
        <v>0</v>
      </c>
      <c r="CE312" s="176">
        <f t="shared" ref="CE312:CG312" si="3034">IF(BW312-CA312&lt;0,0,BW312-CA312)</f>
        <v>0</v>
      </c>
      <c r="CF312" s="176">
        <f t="shared" si="3034"/>
        <v>0</v>
      </c>
      <c r="CG312" s="176">
        <f t="shared" si="3034"/>
        <v>0</v>
      </c>
      <c r="CH312" s="175">
        <f t="shared" si="65"/>
        <v>0</v>
      </c>
      <c r="CI312" s="173"/>
      <c r="CJ312" s="173"/>
      <c r="CK312" s="173"/>
      <c r="CL312" s="173"/>
      <c r="CM312" s="173"/>
      <c r="CN312" s="175">
        <f t="shared" si="66"/>
        <v>0</v>
      </c>
      <c r="CO312" s="173"/>
      <c r="CP312" s="173"/>
      <c r="CQ312" s="177">
        <f t="shared" ref="CQ312:CR312" si="3035">SUM(E312,AI312,BM312)</f>
        <v>0</v>
      </c>
      <c r="CR312" s="176">
        <f t="shared" si="3035"/>
        <v>0</v>
      </c>
      <c r="CS312" s="174" t="str">
        <f t="shared" si="33"/>
        <v>-</v>
      </c>
      <c r="CT312" s="176">
        <f t="shared" ref="CT312:CX312" si="3036">SUM(H312,AL312,BP312)</f>
        <v>0</v>
      </c>
      <c r="CU312" s="176">
        <f t="shared" si="3036"/>
        <v>0</v>
      </c>
      <c r="CV312" s="176">
        <f t="shared" si="3036"/>
        <v>0</v>
      </c>
      <c r="CW312" s="176">
        <f t="shared" si="3036"/>
        <v>0</v>
      </c>
      <c r="CX312" s="176">
        <f t="shared" si="3036"/>
        <v>0</v>
      </c>
      <c r="CY312" s="174" t="str">
        <f t="shared" si="19"/>
        <v>-</v>
      </c>
      <c r="CZ312" s="176">
        <f t="shared" ref="CZ312:DC312" si="3037">SUM(N312,AR312,BV312)</f>
        <v>0</v>
      </c>
      <c r="DA312" s="176">
        <f t="shared" si="3037"/>
        <v>0</v>
      </c>
      <c r="DB312" s="176">
        <f t="shared" si="3037"/>
        <v>0</v>
      </c>
      <c r="DC312" s="176">
        <f t="shared" si="3037"/>
        <v>0</v>
      </c>
      <c r="DD312" s="175">
        <f t="shared" si="36"/>
        <v>0</v>
      </c>
      <c r="DE312" s="176">
        <f t="shared" ref="DE312:DG312" si="3038">SUM(S312,AW312,CA312)</f>
        <v>0</v>
      </c>
      <c r="DF312" s="176">
        <f t="shared" si="3038"/>
        <v>0</v>
      </c>
      <c r="DG312" s="176">
        <f t="shared" si="3038"/>
        <v>0</v>
      </c>
      <c r="DH312" s="175">
        <f t="shared" si="38"/>
        <v>0</v>
      </c>
      <c r="DI312" s="176">
        <f t="shared" ref="DI312:DK312" si="3039">IF(DA312-DE312&lt;0,0,DA312-DE312)</f>
        <v>0</v>
      </c>
      <c r="DJ312" s="176">
        <f t="shared" si="3039"/>
        <v>0</v>
      </c>
      <c r="DK312" s="176">
        <f t="shared" si="3039"/>
        <v>0</v>
      </c>
      <c r="DL312" s="175">
        <f t="shared" si="40"/>
        <v>0</v>
      </c>
      <c r="DM312" s="176">
        <f t="shared" ref="DM312:DQ312" si="3040">SUM(AA312,BE312,CI312)</f>
        <v>0</v>
      </c>
      <c r="DN312" s="176">
        <f t="shared" si="3040"/>
        <v>0</v>
      </c>
      <c r="DO312" s="176">
        <f t="shared" si="3040"/>
        <v>0</v>
      </c>
      <c r="DP312" s="176">
        <f t="shared" si="3040"/>
        <v>0</v>
      </c>
      <c r="DQ312" s="176">
        <f t="shared" si="3040"/>
        <v>0</v>
      </c>
      <c r="DR312" s="175">
        <f t="shared" si="42"/>
        <v>0</v>
      </c>
      <c r="DS312" s="176">
        <f t="shared" ref="DS312:DT312" si="3041">SUM(AG312,BK312,CO312)</f>
        <v>0</v>
      </c>
      <c r="DT312" s="176">
        <f t="shared" si="3041"/>
        <v>0</v>
      </c>
      <c r="DU312" s="342"/>
    </row>
    <row r="313" ht="19.5" customHeight="1">
      <c r="A313" s="182">
        <f t="shared" si="1561"/>
        <v>294</v>
      </c>
      <c r="B313" s="179"/>
      <c r="C313" s="312"/>
      <c r="D313" s="313"/>
      <c r="E313" s="172"/>
      <c r="F313" s="173"/>
      <c r="G313" s="174" t="str">
        <f t="shared" si="543"/>
        <v>-</v>
      </c>
      <c r="H313" s="173"/>
      <c r="I313" s="173"/>
      <c r="J313" s="173"/>
      <c r="K313" s="173"/>
      <c r="L313" s="173"/>
      <c r="M313" s="174" t="str">
        <f t="shared" si="544"/>
        <v>-</v>
      </c>
      <c r="N313" s="173"/>
      <c r="O313" s="173"/>
      <c r="P313" s="173"/>
      <c r="Q313" s="173"/>
      <c r="R313" s="175">
        <f t="shared" si="545"/>
        <v>0</v>
      </c>
      <c r="S313" s="173"/>
      <c r="T313" s="173"/>
      <c r="U313" s="173"/>
      <c r="V313" s="175">
        <f t="shared" si="546"/>
        <v>0</v>
      </c>
      <c r="W313" s="176">
        <f t="shared" ref="W313:Y313" si="3042">IF(O313-S313&lt;0,0,O313-S313)</f>
        <v>0</v>
      </c>
      <c r="X313" s="176">
        <f t="shared" si="3042"/>
        <v>0</v>
      </c>
      <c r="Y313" s="176">
        <f t="shared" si="3042"/>
        <v>0</v>
      </c>
      <c r="Z313" s="175">
        <f t="shared" si="548"/>
        <v>0</v>
      </c>
      <c r="AA313" s="173"/>
      <c r="AB313" s="173"/>
      <c r="AC313" s="173"/>
      <c r="AD313" s="173"/>
      <c r="AE313" s="173"/>
      <c r="AF313" s="175">
        <f t="shared" si="549"/>
        <v>0</v>
      </c>
      <c r="AG313" s="173"/>
      <c r="AH313" s="173"/>
      <c r="AI313" s="172"/>
      <c r="AJ313" s="173"/>
      <c r="AK313" s="174" t="str">
        <f t="shared" si="12"/>
        <v>-</v>
      </c>
      <c r="AL313" s="173"/>
      <c r="AM313" s="173"/>
      <c r="AN313" s="173"/>
      <c r="AO313" s="173"/>
      <c r="AP313" s="173"/>
      <c r="AQ313" s="174" t="str">
        <f t="shared" si="13"/>
        <v>-</v>
      </c>
      <c r="AR313" s="155" t="str">
        <f t="shared" si="901"/>
        <v/>
      </c>
      <c r="AS313" s="173"/>
      <c r="AT313" s="173"/>
      <c r="AU313" s="173"/>
      <c r="AV313" s="175">
        <f t="shared" si="28"/>
        <v>0</v>
      </c>
      <c r="AW313" s="173"/>
      <c r="AX313" s="173"/>
      <c r="AY313" s="173"/>
      <c r="AZ313" s="175">
        <f t="shared" si="29"/>
        <v>0</v>
      </c>
      <c r="BA313" s="176">
        <f t="shared" ref="BA313:BC313" si="3043">IF(AS313-AW313&lt;0,0,AS313-AW313)</f>
        <v>0</v>
      </c>
      <c r="BB313" s="176">
        <f t="shared" si="3043"/>
        <v>0</v>
      </c>
      <c r="BC313" s="176">
        <f t="shared" si="3043"/>
        <v>0</v>
      </c>
      <c r="BD313" s="175">
        <f t="shared" si="59"/>
        <v>0</v>
      </c>
      <c r="BE313" s="173"/>
      <c r="BF313" s="173"/>
      <c r="BG313" s="173"/>
      <c r="BH313" s="173"/>
      <c r="BI313" s="173"/>
      <c r="BJ313" s="175">
        <f t="shared" si="30"/>
        <v>0</v>
      </c>
      <c r="BK313" s="173"/>
      <c r="BL313" s="173"/>
      <c r="BM313" s="172"/>
      <c r="BN313" s="173"/>
      <c r="BO313" s="174" t="str">
        <f t="shared" si="60"/>
        <v>-</v>
      </c>
      <c r="BP313" s="173"/>
      <c r="BQ313" s="173"/>
      <c r="BR313" s="173"/>
      <c r="BS313" s="173"/>
      <c r="BT313" s="173"/>
      <c r="BU313" s="174" t="str">
        <f t="shared" si="61"/>
        <v>-</v>
      </c>
      <c r="BV313" s="173"/>
      <c r="BW313" s="173"/>
      <c r="BX313" s="173"/>
      <c r="BY313" s="173"/>
      <c r="BZ313" s="175">
        <f t="shared" si="62"/>
        <v>0</v>
      </c>
      <c r="CA313" s="173"/>
      <c r="CB313" s="173"/>
      <c r="CC313" s="173"/>
      <c r="CD313" s="175">
        <f t="shared" si="63"/>
        <v>0</v>
      </c>
      <c r="CE313" s="176">
        <f t="shared" ref="CE313:CG313" si="3044">IF(BW313-CA313&lt;0,0,BW313-CA313)</f>
        <v>0</v>
      </c>
      <c r="CF313" s="176">
        <f t="shared" si="3044"/>
        <v>0</v>
      </c>
      <c r="CG313" s="176">
        <f t="shared" si="3044"/>
        <v>0</v>
      </c>
      <c r="CH313" s="175">
        <f t="shared" si="65"/>
        <v>0</v>
      </c>
      <c r="CI313" s="173"/>
      <c r="CJ313" s="173"/>
      <c r="CK313" s="173"/>
      <c r="CL313" s="173"/>
      <c r="CM313" s="173"/>
      <c r="CN313" s="175">
        <f t="shared" si="66"/>
        <v>0</v>
      </c>
      <c r="CO313" s="173"/>
      <c r="CP313" s="173"/>
      <c r="CQ313" s="177">
        <f t="shared" ref="CQ313:CR313" si="3045">SUM(E313,AI313,BM313)</f>
        <v>0</v>
      </c>
      <c r="CR313" s="176">
        <f t="shared" si="3045"/>
        <v>0</v>
      </c>
      <c r="CS313" s="174" t="str">
        <f t="shared" si="33"/>
        <v>-</v>
      </c>
      <c r="CT313" s="176">
        <f t="shared" ref="CT313:CX313" si="3046">SUM(H313,AL313,BP313)</f>
        <v>0</v>
      </c>
      <c r="CU313" s="176">
        <f t="shared" si="3046"/>
        <v>0</v>
      </c>
      <c r="CV313" s="176">
        <f t="shared" si="3046"/>
        <v>0</v>
      </c>
      <c r="CW313" s="176">
        <f t="shared" si="3046"/>
        <v>0</v>
      </c>
      <c r="CX313" s="176">
        <f t="shared" si="3046"/>
        <v>0</v>
      </c>
      <c r="CY313" s="174" t="str">
        <f t="shared" si="19"/>
        <v>-</v>
      </c>
      <c r="CZ313" s="176">
        <f t="shared" ref="CZ313:DC313" si="3047">SUM(N313,AR313,BV313)</f>
        <v>0</v>
      </c>
      <c r="DA313" s="176">
        <f t="shared" si="3047"/>
        <v>0</v>
      </c>
      <c r="DB313" s="176">
        <f t="shared" si="3047"/>
        <v>0</v>
      </c>
      <c r="DC313" s="176">
        <f t="shared" si="3047"/>
        <v>0</v>
      </c>
      <c r="DD313" s="175">
        <f t="shared" si="36"/>
        <v>0</v>
      </c>
      <c r="DE313" s="176">
        <f t="shared" ref="DE313:DG313" si="3048">SUM(S313,AW313,CA313)</f>
        <v>0</v>
      </c>
      <c r="DF313" s="176">
        <f t="shared" si="3048"/>
        <v>0</v>
      </c>
      <c r="DG313" s="176">
        <f t="shared" si="3048"/>
        <v>0</v>
      </c>
      <c r="DH313" s="175">
        <f t="shared" si="38"/>
        <v>0</v>
      </c>
      <c r="DI313" s="176">
        <f t="shared" ref="DI313:DK313" si="3049">IF(DA313-DE313&lt;0,0,DA313-DE313)</f>
        <v>0</v>
      </c>
      <c r="DJ313" s="176">
        <f t="shared" si="3049"/>
        <v>0</v>
      </c>
      <c r="DK313" s="176">
        <f t="shared" si="3049"/>
        <v>0</v>
      </c>
      <c r="DL313" s="175">
        <f t="shared" si="40"/>
        <v>0</v>
      </c>
      <c r="DM313" s="176">
        <f t="shared" ref="DM313:DQ313" si="3050">SUM(AA313,BE313,CI313)</f>
        <v>0</v>
      </c>
      <c r="DN313" s="176">
        <f t="shared" si="3050"/>
        <v>0</v>
      </c>
      <c r="DO313" s="176">
        <f t="shared" si="3050"/>
        <v>0</v>
      </c>
      <c r="DP313" s="176">
        <f t="shared" si="3050"/>
        <v>0</v>
      </c>
      <c r="DQ313" s="176">
        <f t="shared" si="3050"/>
        <v>0</v>
      </c>
      <c r="DR313" s="175">
        <f t="shared" si="42"/>
        <v>0</v>
      </c>
      <c r="DS313" s="176">
        <f t="shared" ref="DS313:DT313" si="3051">SUM(AG313,BK313,CO313)</f>
        <v>0</v>
      </c>
      <c r="DT313" s="176">
        <f t="shared" si="3051"/>
        <v>0</v>
      </c>
      <c r="DU313" s="342"/>
    </row>
    <row r="314" ht="19.5" customHeight="1">
      <c r="A314" s="182">
        <f t="shared" si="1561"/>
        <v>295</v>
      </c>
      <c r="B314" s="179"/>
      <c r="C314" s="312"/>
      <c r="D314" s="313"/>
      <c r="E314" s="172"/>
      <c r="F314" s="173"/>
      <c r="G314" s="174" t="str">
        <f t="shared" si="543"/>
        <v>-</v>
      </c>
      <c r="H314" s="173"/>
      <c r="I314" s="173"/>
      <c r="J314" s="173"/>
      <c r="K314" s="173"/>
      <c r="L314" s="173"/>
      <c r="M314" s="174" t="str">
        <f t="shared" si="544"/>
        <v>-</v>
      </c>
      <c r="N314" s="173"/>
      <c r="O314" s="173"/>
      <c r="P314" s="173"/>
      <c r="Q314" s="173"/>
      <c r="R314" s="175">
        <f t="shared" si="545"/>
        <v>0</v>
      </c>
      <c r="S314" s="173"/>
      <c r="T314" s="173"/>
      <c r="U314" s="173"/>
      <c r="V314" s="175">
        <f t="shared" si="546"/>
        <v>0</v>
      </c>
      <c r="W314" s="176">
        <f t="shared" ref="W314:Y314" si="3052">IF(O314-S314&lt;0,0,O314-S314)</f>
        <v>0</v>
      </c>
      <c r="X314" s="176">
        <f t="shared" si="3052"/>
        <v>0</v>
      </c>
      <c r="Y314" s="176">
        <f t="shared" si="3052"/>
        <v>0</v>
      </c>
      <c r="Z314" s="175">
        <f t="shared" si="548"/>
        <v>0</v>
      </c>
      <c r="AA314" s="173"/>
      <c r="AB314" s="173"/>
      <c r="AC314" s="173"/>
      <c r="AD314" s="173"/>
      <c r="AE314" s="173"/>
      <c r="AF314" s="175">
        <f t="shared" si="549"/>
        <v>0</v>
      </c>
      <c r="AG314" s="173"/>
      <c r="AH314" s="173"/>
      <c r="AI314" s="172"/>
      <c r="AJ314" s="173"/>
      <c r="AK314" s="174" t="str">
        <f t="shared" si="12"/>
        <v>-</v>
      </c>
      <c r="AL314" s="173"/>
      <c r="AM314" s="173"/>
      <c r="AN314" s="173"/>
      <c r="AO314" s="173"/>
      <c r="AP314" s="173"/>
      <c r="AQ314" s="174" t="str">
        <f t="shared" si="13"/>
        <v>-</v>
      </c>
      <c r="AR314" s="155" t="str">
        <f t="shared" si="901"/>
        <v/>
      </c>
      <c r="AS314" s="173"/>
      <c r="AT314" s="173"/>
      <c r="AU314" s="173"/>
      <c r="AV314" s="175">
        <f t="shared" si="28"/>
        <v>0</v>
      </c>
      <c r="AW314" s="173"/>
      <c r="AX314" s="173"/>
      <c r="AY314" s="173"/>
      <c r="AZ314" s="175">
        <f t="shared" si="29"/>
        <v>0</v>
      </c>
      <c r="BA314" s="176">
        <f t="shared" ref="BA314:BC314" si="3053">IF(AS314-AW314&lt;0,0,AS314-AW314)</f>
        <v>0</v>
      </c>
      <c r="BB314" s="176">
        <f t="shared" si="3053"/>
        <v>0</v>
      </c>
      <c r="BC314" s="176">
        <f t="shared" si="3053"/>
        <v>0</v>
      </c>
      <c r="BD314" s="175">
        <f t="shared" si="59"/>
        <v>0</v>
      </c>
      <c r="BE314" s="173"/>
      <c r="BF314" s="173"/>
      <c r="BG314" s="173"/>
      <c r="BH314" s="173"/>
      <c r="BI314" s="173"/>
      <c r="BJ314" s="175">
        <f t="shared" si="30"/>
        <v>0</v>
      </c>
      <c r="BK314" s="173"/>
      <c r="BL314" s="173"/>
      <c r="BM314" s="172"/>
      <c r="BN314" s="173"/>
      <c r="BO314" s="174" t="str">
        <f t="shared" si="60"/>
        <v>-</v>
      </c>
      <c r="BP314" s="173"/>
      <c r="BQ314" s="173"/>
      <c r="BR314" s="173"/>
      <c r="BS314" s="173"/>
      <c r="BT314" s="173"/>
      <c r="BU314" s="174" t="str">
        <f t="shared" si="61"/>
        <v>-</v>
      </c>
      <c r="BV314" s="173"/>
      <c r="BW314" s="173"/>
      <c r="BX314" s="173"/>
      <c r="BY314" s="173"/>
      <c r="BZ314" s="175">
        <f t="shared" si="62"/>
        <v>0</v>
      </c>
      <c r="CA314" s="173"/>
      <c r="CB314" s="173"/>
      <c r="CC314" s="173"/>
      <c r="CD314" s="175">
        <f t="shared" si="63"/>
        <v>0</v>
      </c>
      <c r="CE314" s="176">
        <f t="shared" ref="CE314:CG314" si="3054">IF(BW314-CA314&lt;0,0,BW314-CA314)</f>
        <v>0</v>
      </c>
      <c r="CF314" s="176">
        <f t="shared" si="3054"/>
        <v>0</v>
      </c>
      <c r="CG314" s="176">
        <f t="shared" si="3054"/>
        <v>0</v>
      </c>
      <c r="CH314" s="175">
        <f t="shared" si="65"/>
        <v>0</v>
      </c>
      <c r="CI314" s="173"/>
      <c r="CJ314" s="173"/>
      <c r="CK314" s="173"/>
      <c r="CL314" s="173"/>
      <c r="CM314" s="173"/>
      <c r="CN314" s="175">
        <f t="shared" si="66"/>
        <v>0</v>
      </c>
      <c r="CO314" s="173"/>
      <c r="CP314" s="173"/>
      <c r="CQ314" s="177">
        <f t="shared" ref="CQ314:CR314" si="3055">SUM(E314,AI314,BM314)</f>
        <v>0</v>
      </c>
      <c r="CR314" s="176">
        <f t="shared" si="3055"/>
        <v>0</v>
      </c>
      <c r="CS314" s="174" t="str">
        <f t="shared" si="33"/>
        <v>-</v>
      </c>
      <c r="CT314" s="176">
        <f t="shared" ref="CT314:CX314" si="3056">SUM(H314,AL314,BP314)</f>
        <v>0</v>
      </c>
      <c r="CU314" s="176">
        <f t="shared" si="3056"/>
        <v>0</v>
      </c>
      <c r="CV314" s="176">
        <f t="shared" si="3056"/>
        <v>0</v>
      </c>
      <c r="CW314" s="176">
        <f t="shared" si="3056"/>
        <v>0</v>
      </c>
      <c r="CX314" s="176">
        <f t="shared" si="3056"/>
        <v>0</v>
      </c>
      <c r="CY314" s="174" t="str">
        <f t="shared" si="19"/>
        <v>-</v>
      </c>
      <c r="CZ314" s="176">
        <f t="shared" ref="CZ314:DC314" si="3057">SUM(N314,AR314,BV314)</f>
        <v>0</v>
      </c>
      <c r="DA314" s="176">
        <f t="shared" si="3057"/>
        <v>0</v>
      </c>
      <c r="DB314" s="176">
        <f t="shared" si="3057"/>
        <v>0</v>
      </c>
      <c r="DC314" s="176">
        <f t="shared" si="3057"/>
        <v>0</v>
      </c>
      <c r="DD314" s="175">
        <f t="shared" si="36"/>
        <v>0</v>
      </c>
      <c r="DE314" s="176">
        <f t="shared" ref="DE314:DG314" si="3058">SUM(S314,AW314,CA314)</f>
        <v>0</v>
      </c>
      <c r="DF314" s="176">
        <f t="shared" si="3058"/>
        <v>0</v>
      </c>
      <c r="DG314" s="176">
        <f t="shared" si="3058"/>
        <v>0</v>
      </c>
      <c r="DH314" s="175">
        <f t="shared" si="38"/>
        <v>0</v>
      </c>
      <c r="DI314" s="176">
        <f t="shared" ref="DI314:DK314" si="3059">IF(DA314-DE314&lt;0,0,DA314-DE314)</f>
        <v>0</v>
      </c>
      <c r="DJ314" s="176">
        <f t="shared" si="3059"/>
        <v>0</v>
      </c>
      <c r="DK314" s="176">
        <f t="shared" si="3059"/>
        <v>0</v>
      </c>
      <c r="DL314" s="175">
        <f t="shared" si="40"/>
        <v>0</v>
      </c>
      <c r="DM314" s="176">
        <f t="shared" ref="DM314:DQ314" si="3060">SUM(AA314,BE314,CI314)</f>
        <v>0</v>
      </c>
      <c r="DN314" s="176">
        <f t="shared" si="3060"/>
        <v>0</v>
      </c>
      <c r="DO314" s="176">
        <f t="shared" si="3060"/>
        <v>0</v>
      </c>
      <c r="DP314" s="176">
        <f t="shared" si="3060"/>
        <v>0</v>
      </c>
      <c r="DQ314" s="176">
        <f t="shared" si="3060"/>
        <v>0</v>
      </c>
      <c r="DR314" s="175">
        <f t="shared" si="42"/>
        <v>0</v>
      </c>
      <c r="DS314" s="176">
        <f t="shared" ref="DS314:DT314" si="3061">SUM(AG314,BK314,CO314)</f>
        <v>0</v>
      </c>
      <c r="DT314" s="176">
        <f t="shared" si="3061"/>
        <v>0</v>
      </c>
      <c r="DU314" s="342"/>
    </row>
    <row r="315" ht="19.5" customHeight="1">
      <c r="A315" s="182">
        <f t="shared" si="1561"/>
        <v>296</v>
      </c>
      <c r="B315" s="179"/>
      <c r="C315" s="312"/>
      <c r="D315" s="313"/>
      <c r="E315" s="172"/>
      <c r="F315" s="173"/>
      <c r="G315" s="174" t="str">
        <f t="shared" si="543"/>
        <v>-</v>
      </c>
      <c r="H315" s="173"/>
      <c r="I315" s="173"/>
      <c r="J315" s="173"/>
      <c r="K315" s="173"/>
      <c r="L315" s="173"/>
      <c r="M315" s="174" t="str">
        <f t="shared" si="544"/>
        <v>-</v>
      </c>
      <c r="N315" s="173"/>
      <c r="O315" s="173"/>
      <c r="P315" s="173"/>
      <c r="Q315" s="173"/>
      <c r="R315" s="175">
        <f t="shared" si="545"/>
        <v>0</v>
      </c>
      <c r="S315" s="173"/>
      <c r="T315" s="173"/>
      <c r="U315" s="173"/>
      <c r="V315" s="175">
        <f t="shared" si="546"/>
        <v>0</v>
      </c>
      <c r="W315" s="176">
        <f t="shared" ref="W315:Y315" si="3062">IF(O315-S315&lt;0,0,O315-S315)</f>
        <v>0</v>
      </c>
      <c r="X315" s="176">
        <f t="shared" si="3062"/>
        <v>0</v>
      </c>
      <c r="Y315" s="176">
        <f t="shared" si="3062"/>
        <v>0</v>
      </c>
      <c r="Z315" s="175">
        <f t="shared" si="548"/>
        <v>0</v>
      </c>
      <c r="AA315" s="173"/>
      <c r="AB315" s="173"/>
      <c r="AC315" s="173"/>
      <c r="AD315" s="173"/>
      <c r="AE315" s="173"/>
      <c r="AF315" s="175">
        <f t="shared" si="549"/>
        <v>0</v>
      </c>
      <c r="AG315" s="173"/>
      <c r="AH315" s="173"/>
      <c r="AI315" s="172"/>
      <c r="AJ315" s="173"/>
      <c r="AK315" s="174" t="str">
        <f t="shared" si="12"/>
        <v>-</v>
      </c>
      <c r="AL315" s="173"/>
      <c r="AM315" s="173"/>
      <c r="AN315" s="173"/>
      <c r="AO315" s="173"/>
      <c r="AP315" s="173"/>
      <c r="AQ315" s="174" t="str">
        <f t="shared" si="13"/>
        <v>-</v>
      </c>
      <c r="AR315" s="155" t="str">
        <f t="shared" si="901"/>
        <v/>
      </c>
      <c r="AS315" s="173"/>
      <c r="AT315" s="173"/>
      <c r="AU315" s="173"/>
      <c r="AV315" s="175">
        <f t="shared" si="28"/>
        <v>0</v>
      </c>
      <c r="AW315" s="173"/>
      <c r="AX315" s="173"/>
      <c r="AY315" s="173"/>
      <c r="AZ315" s="175">
        <f t="shared" si="29"/>
        <v>0</v>
      </c>
      <c r="BA315" s="176">
        <f t="shared" ref="BA315:BC315" si="3063">IF(AS315-AW315&lt;0,0,AS315-AW315)</f>
        <v>0</v>
      </c>
      <c r="BB315" s="176">
        <f t="shared" si="3063"/>
        <v>0</v>
      </c>
      <c r="BC315" s="176">
        <f t="shared" si="3063"/>
        <v>0</v>
      </c>
      <c r="BD315" s="175">
        <f t="shared" si="59"/>
        <v>0</v>
      </c>
      <c r="BE315" s="173"/>
      <c r="BF315" s="173"/>
      <c r="BG315" s="173"/>
      <c r="BH315" s="173"/>
      <c r="BI315" s="173"/>
      <c r="BJ315" s="175">
        <f t="shared" si="30"/>
        <v>0</v>
      </c>
      <c r="BK315" s="173"/>
      <c r="BL315" s="173"/>
      <c r="BM315" s="172"/>
      <c r="BN315" s="173"/>
      <c r="BO315" s="174" t="str">
        <f t="shared" si="60"/>
        <v>-</v>
      </c>
      <c r="BP315" s="173"/>
      <c r="BQ315" s="173"/>
      <c r="BR315" s="173"/>
      <c r="BS315" s="173"/>
      <c r="BT315" s="173"/>
      <c r="BU315" s="174" t="str">
        <f t="shared" si="61"/>
        <v>-</v>
      </c>
      <c r="BV315" s="173"/>
      <c r="BW315" s="173"/>
      <c r="BX315" s="173"/>
      <c r="BY315" s="173"/>
      <c r="BZ315" s="175">
        <f t="shared" si="62"/>
        <v>0</v>
      </c>
      <c r="CA315" s="173"/>
      <c r="CB315" s="173"/>
      <c r="CC315" s="173"/>
      <c r="CD315" s="175">
        <f t="shared" si="63"/>
        <v>0</v>
      </c>
      <c r="CE315" s="176">
        <f t="shared" ref="CE315:CG315" si="3064">IF(BW315-CA315&lt;0,0,BW315-CA315)</f>
        <v>0</v>
      </c>
      <c r="CF315" s="176">
        <f t="shared" si="3064"/>
        <v>0</v>
      </c>
      <c r="CG315" s="176">
        <f t="shared" si="3064"/>
        <v>0</v>
      </c>
      <c r="CH315" s="175">
        <f t="shared" si="65"/>
        <v>0</v>
      </c>
      <c r="CI315" s="173"/>
      <c r="CJ315" s="173"/>
      <c r="CK315" s="173"/>
      <c r="CL315" s="173"/>
      <c r="CM315" s="173"/>
      <c r="CN315" s="175">
        <f t="shared" si="66"/>
        <v>0</v>
      </c>
      <c r="CO315" s="173"/>
      <c r="CP315" s="173"/>
      <c r="CQ315" s="177">
        <f t="shared" ref="CQ315:CR315" si="3065">SUM(E315,AI315,BM315)</f>
        <v>0</v>
      </c>
      <c r="CR315" s="176">
        <f t="shared" si="3065"/>
        <v>0</v>
      </c>
      <c r="CS315" s="174" t="str">
        <f t="shared" si="33"/>
        <v>-</v>
      </c>
      <c r="CT315" s="176">
        <f t="shared" ref="CT315:CX315" si="3066">SUM(H315,AL315,BP315)</f>
        <v>0</v>
      </c>
      <c r="CU315" s="176">
        <f t="shared" si="3066"/>
        <v>0</v>
      </c>
      <c r="CV315" s="176">
        <f t="shared" si="3066"/>
        <v>0</v>
      </c>
      <c r="CW315" s="176">
        <f t="shared" si="3066"/>
        <v>0</v>
      </c>
      <c r="CX315" s="176">
        <f t="shared" si="3066"/>
        <v>0</v>
      </c>
      <c r="CY315" s="174" t="str">
        <f t="shared" si="19"/>
        <v>-</v>
      </c>
      <c r="CZ315" s="176">
        <f t="shared" ref="CZ315:DC315" si="3067">SUM(N315,AR315,BV315)</f>
        <v>0</v>
      </c>
      <c r="DA315" s="176">
        <f t="shared" si="3067"/>
        <v>0</v>
      </c>
      <c r="DB315" s="176">
        <f t="shared" si="3067"/>
        <v>0</v>
      </c>
      <c r="DC315" s="176">
        <f t="shared" si="3067"/>
        <v>0</v>
      </c>
      <c r="DD315" s="175">
        <f t="shared" si="36"/>
        <v>0</v>
      </c>
      <c r="DE315" s="176">
        <f t="shared" ref="DE315:DG315" si="3068">SUM(S315,AW315,CA315)</f>
        <v>0</v>
      </c>
      <c r="DF315" s="176">
        <f t="shared" si="3068"/>
        <v>0</v>
      </c>
      <c r="DG315" s="176">
        <f t="shared" si="3068"/>
        <v>0</v>
      </c>
      <c r="DH315" s="175">
        <f t="shared" si="38"/>
        <v>0</v>
      </c>
      <c r="DI315" s="176">
        <f t="shared" ref="DI315:DK315" si="3069">IF(DA315-DE315&lt;0,0,DA315-DE315)</f>
        <v>0</v>
      </c>
      <c r="DJ315" s="176">
        <f t="shared" si="3069"/>
        <v>0</v>
      </c>
      <c r="DK315" s="176">
        <f t="shared" si="3069"/>
        <v>0</v>
      </c>
      <c r="DL315" s="175">
        <f t="shared" si="40"/>
        <v>0</v>
      </c>
      <c r="DM315" s="176">
        <f t="shared" ref="DM315:DQ315" si="3070">SUM(AA315,BE315,CI315)</f>
        <v>0</v>
      </c>
      <c r="DN315" s="176">
        <f t="shared" si="3070"/>
        <v>0</v>
      </c>
      <c r="DO315" s="176">
        <f t="shared" si="3070"/>
        <v>0</v>
      </c>
      <c r="DP315" s="176">
        <f t="shared" si="3070"/>
        <v>0</v>
      </c>
      <c r="DQ315" s="176">
        <f t="shared" si="3070"/>
        <v>0</v>
      </c>
      <c r="DR315" s="175">
        <f t="shared" si="42"/>
        <v>0</v>
      </c>
      <c r="DS315" s="176">
        <f t="shared" ref="DS315:DT315" si="3071">SUM(AG315,BK315,CO315)</f>
        <v>0</v>
      </c>
      <c r="DT315" s="176">
        <f t="shared" si="3071"/>
        <v>0</v>
      </c>
      <c r="DU315" s="342"/>
    </row>
    <row r="316" ht="19.5" customHeight="1">
      <c r="A316" s="182">
        <f t="shared" si="1561"/>
        <v>297</v>
      </c>
      <c r="B316" s="179"/>
      <c r="C316" s="312"/>
      <c r="D316" s="313"/>
      <c r="E316" s="172"/>
      <c r="F316" s="173"/>
      <c r="G316" s="174" t="str">
        <f t="shared" si="543"/>
        <v>-</v>
      </c>
      <c r="H316" s="173"/>
      <c r="I316" s="173"/>
      <c r="J316" s="173"/>
      <c r="K316" s="173"/>
      <c r="L316" s="173"/>
      <c r="M316" s="174" t="str">
        <f t="shared" si="544"/>
        <v>-</v>
      </c>
      <c r="N316" s="173"/>
      <c r="O316" s="173"/>
      <c r="P316" s="173"/>
      <c r="Q316" s="173"/>
      <c r="R316" s="175">
        <f t="shared" si="545"/>
        <v>0</v>
      </c>
      <c r="S316" s="173"/>
      <c r="T316" s="173"/>
      <c r="U316" s="173"/>
      <c r="V316" s="175">
        <f t="shared" si="546"/>
        <v>0</v>
      </c>
      <c r="W316" s="176">
        <f t="shared" ref="W316:Y316" si="3072">IF(O316-S316&lt;0,0,O316-S316)</f>
        <v>0</v>
      </c>
      <c r="X316" s="176">
        <f t="shared" si="3072"/>
        <v>0</v>
      </c>
      <c r="Y316" s="176">
        <f t="shared" si="3072"/>
        <v>0</v>
      </c>
      <c r="Z316" s="175">
        <f t="shared" si="548"/>
        <v>0</v>
      </c>
      <c r="AA316" s="173"/>
      <c r="AB316" s="173"/>
      <c r="AC316" s="173"/>
      <c r="AD316" s="173"/>
      <c r="AE316" s="173"/>
      <c r="AF316" s="175">
        <f t="shared" si="549"/>
        <v>0</v>
      </c>
      <c r="AG316" s="173"/>
      <c r="AH316" s="173"/>
      <c r="AI316" s="172"/>
      <c r="AJ316" s="173"/>
      <c r="AK316" s="174" t="str">
        <f t="shared" si="12"/>
        <v>-</v>
      </c>
      <c r="AL316" s="173"/>
      <c r="AM316" s="173"/>
      <c r="AN316" s="173"/>
      <c r="AO316" s="173"/>
      <c r="AP316" s="173"/>
      <c r="AQ316" s="174" t="str">
        <f t="shared" si="13"/>
        <v>-</v>
      </c>
      <c r="AR316" s="155" t="str">
        <f t="shared" si="901"/>
        <v/>
      </c>
      <c r="AS316" s="173"/>
      <c r="AT316" s="173"/>
      <c r="AU316" s="173"/>
      <c r="AV316" s="175">
        <f t="shared" si="28"/>
        <v>0</v>
      </c>
      <c r="AW316" s="173"/>
      <c r="AX316" s="173"/>
      <c r="AY316" s="173"/>
      <c r="AZ316" s="175">
        <f t="shared" si="29"/>
        <v>0</v>
      </c>
      <c r="BA316" s="176">
        <f t="shared" ref="BA316:BC316" si="3073">IF(AS316-AW316&lt;0,0,AS316-AW316)</f>
        <v>0</v>
      </c>
      <c r="BB316" s="176">
        <f t="shared" si="3073"/>
        <v>0</v>
      </c>
      <c r="BC316" s="176">
        <f t="shared" si="3073"/>
        <v>0</v>
      </c>
      <c r="BD316" s="175">
        <f t="shared" si="59"/>
        <v>0</v>
      </c>
      <c r="BE316" s="173"/>
      <c r="BF316" s="173"/>
      <c r="BG316" s="173"/>
      <c r="BH316" s="173"/>
      <c r="BI316" s="173"/>
      <c r="BJ316" s="175">
        <f t="shared" si="30"/>
        <v>0</v>
      </c>
      <c r="BK316" s="173"/>
      <c r="BL316" s="173"/>
      <c r="BM316" s="172"/>
      <c r="BN316" s="173"/>
      <c r="BO316" s="174" t="str">
        <f t="shared" si="60"/>
        <v>-</v>
      </c>
      <c r="BP316" s="173"/>
      <c r="BQ316" s="173"/>
      <c r="BR316" s="173"/>
      <c r="BS316" s="173"/>
      <c r="BT316" s="173"/>
      <c r="BU316" s="174" t="str">
        <f t="shared" si="61"/>
        <v>-</v>
      </c>
      <c r="BV316" s="173"/>
      <c r="BW316" s="173"/>
      <c r="BX316" s="173"/>
      <c r="BY316" s="173"/>
      <c r="BZ316" s="175">
        <f t="shared" si="62"/>
        <v>0</v>
      </c>
      <c r="CA316" s="173"/>
      <c r="CB316" s="173"/>
      <c r="CC316" s="173"/>
      <c r="CD316" s="175">
        <f t="shared" si="63"/>
        <v>0</v>
      </c>
      <c r="CE316" s="176">
        <f t="shared" ref="CE316:CG316" si="3074">IF(BW316-CA316&lt;0,0,BW316-CA316)</f>
        <v>0</v>
      </c>
      <c r="CF316" s="176">
        <f t="shared" si="3074"/>
        <v>0</v>
      </c>
      <c r="CG316" s="176">
        <f t="shared" si="3074"/>
        <v>0</v>
      </c>
      <c r="CH316" s="175">
        <f t="shared" si="65"/>
        <v>0</v>
      </c>
      <c r="CI316" s="173"/>
      <c r="CJ316" s="173"/>
      <c r="CK316" s="173"/>
      <c r="CL316" s="173"/>
      <c r="CM316" s="173"/>
      <c r="CN316" s="175">
        <f t="shared" si="66"/>
        <v>0</v>
      </c>
      <c r="CO316" s="173"/>
      <c r="CP316" s="173"/>
      <c r="CQ316" s="177">
        <f t="shared" ref="CQ316:CR316" si="3075">SUM(E316,AI316,BM316)</f>
        <v>0</v>
      </c>
      <c r="CR316" s="176">
        <f t="shared" si="3075"/>
        <v>0</v>
      </c>
      <c r="CS316" s="174" t="str">
        <f t="shared" si="33"/>
        <v>-</v>
      </c>
      <c r="CT316" s="176">
        <f t="shared" ref="CT316:CX316" si="3076">SUM(H316,AL316,BP316)</f>
        <v>0</v>
      </c>
      <c r="CU316" s="176">
        <f t="shared" si="3076"/>
        <v>0</v>
      </c>
      <c r="CV316" s="176">
        <f t="shared" si="3076"/>
        <v>0</v>
      </c>
      <c r="CW316" s="176">
        <f t="shared" si="3076"/>
        <v>0</v>
      </c>
      <c r="CX316" s="176">
        <f t="shared" si="3076"/>
        <v>0</v>
      </c>
      <c r="CY316" s="174" t="str">
        <f t="shared" si="19"/>
        <v>-</v>
      </c>
      <c r="CZ316" s="176">
        <f t="shared" ref="CZ316:DC316" si="3077">SUM(N316,AR316,BV316)</f>
        <v>0</v>
      </c>
      <c r="DA316" s="176">
        <f t="shared" si="3077"/>
        <v>0</v>
      </c>
      <c r="DB316" s="176">
        <f t="shared" si="3077"/>
        <v>0</v>
      </c>
      <c r="DC316" s="176">
        <f t="shared" si="3077"/>
        <v>0</v>
      </c>
      <c r="DD316" s="175">
        <f t="shared" si="36"/>
        <v>0</v>
      </c>
      <c r="DE316" s="176">
        <f t="shared" ref="DE316:DG316" si="3078">SUM(S316,AW316,CA316)</f>
        <v>0</v>
      </c>
      <c r="DF316" s="176">
        <f t="shared" si="3078"/>
        <v>0</v>
      </c>
      <c r="DG316" s="176">
        <f t="shared" si="3078"/>
        <v>0</v>
      </c>
      <c r="DH316" s="175">
        <f t="shared" si="38"/>
        <v>0</v>
      </c>
      <c r="DI316" s="176">
        <f t="shared" ref="DI316:DK316" si="3079">IF(DA316-DE316&lt;0,0,DA316-DE316)</f>
        <v>0</v>
      </c>
      <c r="DJ316" s="176">
        <f t="shared" si="3079"/>
        <v>0</v>
      </c>
      <c r="DK316" s="176">
        <f t="shared" si="3079"/>
        <v>0</v>
      </c>
      <c r="DL316" s="175">
        <f t="shared" si="40"/>
        <v>0</v>
      </c>
      <c r="DM316" s="176">
        <f t="shared" ref="DM316:DQ316" si="3080">SUM(AA316,BE316,CI316)</f>
        <v>0</v>
      </c>
      <c r="DN316" s="176">
        <f t="shared" si="3080"/>
        <v>0</v>
      </c>
      <c r="DO316" s="176">
        <f t="shared" si="3080"/>
        <v>0</v>
      </c>
      <c r="DP316" s="176">
        <f t="shared" si="3080"/>
        <v>0</v>
      </c>
      <c r="DQ316" s="176">
        <f t="shared" si="3080"/>
        <v>0</v>
      </c>
      <c r="DR316" s="175">
        <f t="shared" si="42"/>
        <v>0</v>
      </c>
      <c r="DS316" s="176">
        <f t="shared" ref="DS316:DT316" si="3081">SUM(AG316,BK316,CO316)</f>
        <v>0</v>
      </c>
      <c r="DT316" s="176">
        <f t="shared" si="3081"/>
        <v>0</v>
      </c>
      <c r="DU316" s="342"/>
    </row>
    <row r="317" ht="19.5" customHeight="1">
      <c r="A317" s="182">
        <f t="shared" si="1561"/>
        <v>298</v>
      </c>
      <c r="B317" s="179"/>
      <c r="C317" s="312"/>
      <c r="D317" s="313"/>
      <c r="E317" s="172"/>
      <c r="F317" s="173"/>
      <c r="G317" s="174" t="str">
        <f t="shared" si="543"/>
        <v>-</v>
      </c>
      <c r="H317" s="173"/>
      <c r="I317" s="173"/>
      <c r="J317" s="173"/>
      <c r="K317" s="173"/>
      <c r="L317" s="173"/>
      <c r="M317" s="174" t="str">
        <f t="shared" si="544"/>
        <v>-</v>
      </c>
      <c r="N317" s="173"/>
      <c r="O317" s="173"/>
      <c r="P317" s="173"/>
      <c r="Q317" s="173"/>
      <c r="R317" s="175">
        <f t="shared" si="545"/>
        <v>0</v>
      </c>
      <c r="S317" s="173"/>
      <c r="T317" s="173"/>
      <c r="U317" s="173"/>
      <c r="V317" s="175">
        <f t="shared" si="546"/>
        <v>0</v>
      </c>
      <c r="W317" s="176">
        <f t="shared" ref="W317:Y317" si="3082">IF(O317-S317&lt;0,0,O317-S317)</f>
        <v>0</v>
      </c>
      <c r="X317" s="176">
        <f t="shared" si="3082"/>
        <v>0</v>
      </c>
      <c r="Y317" s="176">
        <f t="shared" si="3082"/>
        <v>0</v>
      </c>
      <c r="Z317" s="175">
        <f t="shared" si="548"/>
        <v>0</v>
      </c>
      <c r="AA317" s="173"/>
      <c r="AB317" s="173"/>
      <c r="AC317" s="173"/>
      <c r="AD317" s="173"/>
      <c r="AE317" s="173"/>
      <c r="AF317" s="175">
        <f t="shared" si="549"/>
        <v>0</v>
      </c>
      <c r="AG317" s="173"/>
      <c r="AH317" s="173"/>
      <c r="AI317" s="172"/>
      <c r="AJ317" s="173"/>
      <c r="AK317" s="174" t="str">
        <f t="shared" si="12"/>
        <v>-</v>
      </c>
      <c r="AL317" s="173"/>
      <c r="AM317" s="173"/>
      <c r="AN317" s="173"/>
      <c r="AO317" s="173"/>
      <c r="AP317" s="173"/>
      <c r="AQ317" s="174" t="str">
        <f t="shared" si="13"/>
        <v>-</v>
      </c>
      <c r="AR317" s="155" t="str">
        <f t="shared" si="901"/>
        <v/>
      </c>
      <c r="AS317" s="173"/>
      <c r="AT317" s="173"/>
      <c r="AU317" s="173"/>
      <c r="AV317" s="175">
        <f t="shared" si="28"/>
        <v>0</v>
      </c>
      <c r="AW317" s="173"/>
      <c r="AX317" s="173"/>
      <c r="AY317" s="173"/>
      <c r="AZ317" s="175">
        <f t="shared" si="29"/>
        <v>0</v>
      </c>
      <c r="BA317" s="176">
        <f t="shared" ref="BA317:BC317" si="3083">IF(AS317-AW317&lt;0,0,AS317-AW317)</f>
        <v>0</v>
      </c>
      <c r="BB317" s="176">
        <f t="shared" si="3083"/>
        <v>0</v>
      </c>
      <c r="BC317" s="176">
        <f t="shared" si="3083"/>
        <v>0</v>
      </c>
      <c r="BD317" s="175">
        <f t="shared" si="59"/>
        <v>0</v>
      </c>
      <c r="BE317" s="173"/>
      <c r="BF317" s="173"/>
      <c r="BG317" s="173"/>
      <c r="BH317" s="173"/>
      <c r="BI317" s="173"/>
      <c r="BJ317" s="175">
        <f t="shared" si="30"/>
        <v>0</v>
      </c>
      <c r="BK317" s="173"/>
      <c r="BL317" s="173"/>
      <c r="BM317" s="172"/>
      <c r="BN317" s="173"/>
      <c r="BO317" s="174" t="str">
        <f t="shared" si="60"/>
        <v>-</v>
      </c>
      <c r="BP317" s="173"/>
      <c r="BQ317" s="173"/>
      <c r="BR317" s="173"/>
      <c r="BS317" s="173"/>
      <c r="BT317" s="173"/>
      <c r="BU317" s="174" t="str">
        <f t="shared" si="61"/>
        <v>-</v>
      </c>
      <c r="BV317" s="173"/>
      <c r="BW317" s="173"/>
      <c r="BX317" s="173"/>
      <c r="BY317" s="173"/>
      <c r="BZ317" s="175">
        <f t="shared" si="62"/>
        <v>0</v>
      </c>
      <c r="CA317" s="173"/>
      <c r="CB317" s="173"/>
      <c r="CC317" s="173"/>
      <c r="CD317" s="175">
        <f t="shared" si="63"/>
        <v>0</v>
      </c>
      <c r="CE317" s="176">
        <f t="shared" ref="CE317:CG317" si="3084">IF(BW317-CA317&lt;0,0,BW317-CA317)</f>
        <v>0</v>
      </c>
      <c r="CF317" s="176">
        <f t="shared" si="3084"/>
        <v>0</v>
      </c>
      <c r="CG317" s="176">
        <f t="shared" si="3084"/>
        <v>0</v>
      </c>
      <c r="CH317" s="175">
        <f t="shared" si="65"/>
        <v>0</v>
      </c>
      <c r="CI317" s="173"/>
      <c r="CJ317" s="173"/>
      <c r="CK317" s="173"/>
      <c r="CL317" s="173"/>
      <c r="CM317" s="173"/>
      <c r="CN317" s="175">
        <f t="shared" si="66"/>
        <v>0</v>
      </c>
      <c r="CO317" s="173"/>
      <c r="CP317" s="173"/>
      <c r="CQ317" s="177">
        <f t="shared" ref="CQ317:CR317" si="3085">SUM(E317,AI317,BM317)</f>
        <v>0</v>
      </c>
      <c r="CR317" s="176">
        <f t="shared" si="3085"/>
        <v>0</v>
      </c>
      <c r="CS317" s="174" t="str">
        <f t="shared" si="33"/>
        <v>-</v>
      </c>
      <c r="CT317" s="176">
        <f t="shared" ref="CT317:CX317" si="3086">SUM(H317,AL317,BP317)</f>
        <v>0</v>
      </c>
      <c r="CU317" s="176">
        <f t="shared" si="3086"/>
        <v>0</v>
      </c>
      <c r="CV317" s="176">
        <f t="shared" si="3086"/>
        <v>0</v>
      </c>
      <c r="CW317" s="176">
        <f t="shared" si="3086"/>
        <v>0</v>
      </c>
      <c r="CX317" s="176">
        <f t="shared" si="3086"/>
        <v>0</v>
      </c>
      <c r="CY317" s="174" t="str">
        <f t="shared" si="19"/>
        <v>-</v>
      </c>
      <c r="CZ317" s="176">
        <f t="shared" ref="CZ317:DC317" si="3087">SUM(N317,AR317,BV317)</f>
        <v>0</v>
      </c>
      <c r="DA317" s="176">
        <f t="shared" si="3087"/>
        <v>0</v>
      </c>
      <c r="DB317" s="176">
        <f t="shared" si="3087"/>
        <v>0</v>
      </c>
      <c r="DC317" s="176">
        <f t="shared" si="3087"/>
        <v>0</v>
      </c>
      <c r="DD317" s="175">
        <f t="shared" si="36"/>
        <v>0</v>
      </c>
      <c r="DE317" s="176">
        <f t="shared" ref="DE317:DG317" si="3088">SUM(S317,AW317,CA317)</f>
        <v>0</v>
      </c>
      <c r="DF317" s="176">
        <f t="shared" si="3088"/>
        <v>0</v>
      </c>
      <c r="DG317" s="176">
        <f t="shared" si="3088"/>
        <v>0</v>
      </c>
      <c r="DH317" s="175">
        <f t="shared" si="38"/>
        <v>0</v>
      </c>
      <c r="DI317" s="176">
        <f t="shared" ref="DI317:DK317" si="3089">IF(DA317-DE317&lt;0,0,DA317-DE317)</f>
        <v>0</v>
      </c>
      <c r="DJ317" s="176">
        <f t="shared" si="3089"/>
        <v>0</v>
      </c>
      <c r="DK317" s="176">
        <f t="shared" si="3089"/>
        <v>0</v>
      </c>
      <c r="DL317" s="175">
        <f t="shared" si="40"/>
        <v>0</v>
      </c>
      <c r="DM317" s="176">
        <f t="shared" ref="DM317:DQ317" si="3090">SUM(AA317,BE317,CI317)</f>
        <v>0</v>
      </c>
      <c r="DN317" s="176">
        <f t="shared" si="3090"/>
        <v>0</v>
      </c>
      <c r="DO317" s="176">
        <f t="shared" si="3090"/>
        <v>0</v>
      </c>
      <c r="DP317" s="176">
        <f t="shared" si="3090"/>
        <v>0</v>
      </c>
      <c r="DQ317" s="176">
        <f t="shared" si="3090"/>
        <v>0</v>
      </c>
      <c r="DR317" s="175">
        <f t="shared" si="42"/>
        <v>0</v>
      </c>
      <c r="DS317" s="176">
        <f t="shared" ref="DS317:DT317" si="3091">SUM(AG317,BK317,CO317)</f>
        <v>0</v>
      </c>
      <c r="DT317" s="176">
        <f t="shared" si="3091"/>
        <v>0</v>
      </c>
      <c r="DU317" s="342"/>
    </row>
    <row r="318" ht="19.5" customHeight="1">
      <c r="A318" s="182">
        <f t="shared" si="1561"/>
        <v>299</v>
      </c>
      <c r="B318" s="179"/>
      <c r="C318" s="312"/>
      <c r="D318" s="313"/>
      <c r="E318" s="172"/>
      <c r="F318" s="173"/>
      <c r="G318" s="174" t="str">
        <f t="shared" si="543"/>
        <v>-</v>
      </c>
      <c r="H318" s="173"/>
      <c r="I318" s="173"/>
      <c r="J318" s="173"/>
      <c r="K318" s="173"/>
      <c r="L318" s="173"/>
      <c r="M318" s="174" t="str">
        <f t="shared" si="544"/>
        <v>-</v>
      </c>
      <c r="N318" s="173"/>
      <c r="O318" s="173"/>
      <c r="P318" s="173"/>
      <c r="Q318" s="173"/>
      <c r="R318" s="175">
        <f t="shared" si="545"/>
        <v>0</v>
      </c>
      <c r="S318" s="173"/>
      <c r="T318" s="173"/>
      <c r="U318" s="173"/>
      <c r="V318" s="175">
        <f t="shared" si="546"/>
        <v>0</v>
      </c>
      <c r="W318" s="176">
        <f t="shared" ref="W318:Y318" si="3092">IF(O318-S318&lt;0,0,O318-S318)</f>
        <v>0</v>
      </c>
      <c r="X318" s="176">
        <f t="shared" si="3092"/>
        <v>0</v>
      </c>
      <c r="Y318" s="176">
        <f t="shared" si="3092"/>
        <v>0</v>
      </c>
      <c r="Z318" s="175">
        <f t="shared" si="548"/>
        <v>0</v>
      </c>
      <c r="AA318" s="173"/>
      <c r="AB318" s="173"/>
      <c r="AC318" s="173"/>
      <c r="AD318" s="173"/>
      <c r="AE318" s="173"/>
      <c r="AF318" s="175">
        <f t="shared" si="549"/>
        <v>0</v>
      </c>
      <c r="AG318" s="173"/>
      <c r="AH318" s="173"/>
      <c r="AI318" s="172"/>
      <c r="AJ318" s="173"/>
      <c r="AK318" s="174" t="str">
        <f t="shared" si="12"/>
        <v>-</v>
      </c>
      <c r="AL318" s="173"/>
      <c r="AM318" s="173"/>
      <c r="AN318" s="173"/>
      <c r="AO318" s="173"/>
      <c r="AP318" s="173"/>
      <c r="AQ318" s="174" t="str">
        <f t="shared" si="13"/>
        <v>-</v>
      </c>
      <c r="AR318" s="155" t="str">
        <f t="shared" si="901"/>
        <v/>
      </c>
      <c r="AS318" s="173"/>
      <c r="AT318" s="173"/>
      <c r="AU318" s="173"/>
      <c r="AV318" s="175">
        <f t="shared" si="28"/>
        <v>0</v>
      </c>
      <c r="AW318" s="173"/>
      <c r="AX318" s="173"/>
      <c r="AY318" s="173"/>
      <c r="AZ318" s="175">
        <f t="shared" si="29"/>
        <v>0</v>
      </c>
      <c r="BA318" s="176">
        <f t="shared" ref="BA318:BC318" si="3093">IF(AS318-AW318&lt;0,0,AS318-AW318)</f>
        <v>0</v>
      </c>
      <c r="BB318" s="176">
        <f t="shared" si="3093"/>
        <v>0</v>
      </c>
      <c r="BC318" s="176">
        <f t="shared" si="3093"/>
        <v>0</v>
      </c>
      <c r="BD318" s="175">
        <f t="shared" si="59"/>
        <v>0</v>
      </c>
      <c r="BE318" s="173"/>
      <c r="BF318" s="173"/>
      <c r="BG318" s="173"/>
      <c r="BH318" s="173"/>
      <c r="BI318" s="173"/>
      <c r="BJ318" s="175">
        <f t="shared" si="30"/>
        <v>0</v>
      </c>
      <c r="BK318" s="173"/>
      <c r="BL318" s="173"/>
      <c r="BM318" s="172"/>
      <c r="BN318" s="173"/>
      <c r="BO318" s="174" t="str">
        <f t="shared" si="60"/>
        <v>-</v>
      </c>
      <c r="BP318" s="173"/>
      <c r="BQ318" s="173"/>
      <c r="BR318" s="173"/>
      <c r="BS318" s="173"/>
      <c r="BT318" s="173"/>
      <c r="BU318" s="174" t="str">
        <f t="shared" si="61"/>
        <v>-</v>
      </c>
      <c r="BV318" s="173"/>
      <c r="BW318" s="173"/>
      <c r="BX318" s="173"/>
      <c r="BY318" s="173"/>
      <c r="BZ318" s="175">
        <f t="shared" si="62"/>
        <v>0</v>
      </c>
      <c r="CA318" s="173"/>
      <c r="CB318" s="173"/>
      <c r="CC318" s="173"/>
      <c r="CD318" s="175">
        <f t="shared" si="63"/>
        <v>0</v>
      </c>
      <c r="CE318" s="176">
        <f t="shared" ref="CE318:CG318" si="3094">IF(BW318-CA318&lt;0,0,BW318-CA318)</f>
        <v>0</v>
      </c>
      <c r="CF318" s="176">
        <f t="shared" si="3094"/>
        <v>0</v>
      </c>
      <c r="CG318" s="176">
        <f t="shared" si="3094"/>
        <v>0</v>
      </c>
      <c r="CH318" s="175">
        <f t="shared" si="65"/>
        <v>0</v>
      </c>
      <c r="CI318" s="173"/>
      <c r="CJ318" s="173"/>
      <c r="CK318" s="173"/>
      <c r="CL318" s="173"/>
      <c r="CM318" s="173"/>
      <c r="CN318" s="175">
        <f t="shared" si="66"/>
        <v>0</v>
      </c>
      <c r="CO318" s="173"/>
      <c r="CP318" s="173"/>
      <c r="CQ318" s="177">
        <f t="shared" ref="CQ318:CR318" si="3095">SUM(E318,AI318,BM318)</f>
        <v>0</v>
      </c>
      <c r="CR318" s="176">
        <f t="shared" si="3095"/>
        <v>0</v>
      </c>
      <c r="CS318" s="174" t="str">
        <f t="shared" si="33"/>
        <v>-</v>
      </c>
      <c r="CT318" s="176">
        <f t="shared" ref="CT318:CX318" si="3096">SUM(H318,AL318,BP318)</f>
        <v>0</v>
      </c>
      <c r="CU318" s="176">
        <f t="shared" si="3096"/>
        <v>0</v>
      </c>
      <c r="CV318" s="176">
        <f t="shared" si="3096"/>
        <v>0</v>
      </c>
      <c r="CW318" s="176">
        <f t="shared" si="3096"/>
        <v>0</v>
      </c>
      <c r="CX318" s="176">
        <f t="shared" si="3096"/>
        <v>0</v>
      </c>
      <c r="CY318" s="174" t="str">
        <f t="shared" si="19"/>
        <v>-</v>
      </c>
      <c r="CZ318" s="176">
        <f t="shared" ref="CZ318:DC318" si="3097">SUM(N318,AR318,BV318)</f>
        <v>0</v>
      </c>
      <c r="DA318" s="176">
        <f t="shared" si="3097"/>
        <v>0</v>
      </c>
      <c r="DB318" s="176">
        <f t="shared" si="3097"/>
        <v>0</v>
      </c>
      <c r="DC318" s="176">
        <f t="shared" si="3097"/>
        <v>0</v>
      </c>
      <c r="DD318" s="175">
        <f t="shared" si="36"/>
        <v>0</v>
      </c>
      <c r="DE318" s="176">
        <f t="shared" ref="DE318:DG318" si="3098">SUM(S318,AW318,CA318)</f>
        <v>0</v>
      </c>
      <c r="DF318" s="176">
        <f t="shared" si="3098"/>
        <v>0</v>
      </c>
      <c r="DG318" s="176">
        <f t="shared" si="3098"/>
        <v>0</v>
      </c>
      <c r="DH318" s="175">
        <f t="shared" si="38"/>
        <v>0</v>
      </c>
      <c r="DI318" s="176">
        <f t="shared" ref="DI318:DK318" si="3099">IF(DA318-DE318&lt;0,0,DA318-DE318)</f>
        <v>0</v>
      </c>
      <c r="DJ318" s="176">
        <f t="shared" si="3099"/>
        <v>0</v>
      </c>
      <c r="DK318" s="176">
        <f t="shared" si="3099"/>
        <v>0</v>
      </c>
      <c r="DL318" s="175">
        <f t="shared" si="40"/>
        <v>0</v>
      </c>
      <c r="DM318" s="176">
        <f t="shared" ref="DM318:DQ318" si="3100">SUM(AA318,BE318,CI318)</f>
        <v>0</v>
      </c>
      <c r="DN318" s="176">
        <f t="shared" si="3100"/>
        <v>0</v>
      </c>
      <c r="DO318" s="176">
        <f t="shared" si="3100"/>
        <v>0</v>
      </c>
      <c r="DP318" s="176">
        <f t="shared" si="3100"/>
        <v>0</v>
      </c>
      <c r="DQ318" s="176">
        <f t="shared" si="3100"/>
        <v>0</v>
      </c>
      <c r="DR318" s="175">
        <f t="shared" si="42"/>
        <v>0</v>
      </c>
      <c r="DS318" s="176">
        <f t="shared" ref="DS318:DT318" si="3101">SUM(AG318,BK318,CO318)</f>
        <v>0</v>
      </c>
      <c r="DT318" s="176">
        <f t="shared" si="3101"/>
        <v>0</v>
      </c>
      <c r="DU318" s="342"/>
    </row>
    <row r="319" ht="19.5" customHeight="1">
      <c r="A319" s="183">
        <f t="shared" si="1561"/>
        <v>300</v>
      </c>
      <c r="B319" s="184"/>
      <c r="C319" s="317"/>
      <c r="D319" s="318"/>
      <c r="E319" s="187"/>
      <c r="F319" s="188"/>
      <c r="G319" s="189" t="str">
        <f t="shared" si="543"/>
        <v>-</v>
      </c>
      <c r="H319" s="188"/>
      <c r="I319" s="188"/>
      <c r="J319" s="188"/>
      <c r="K319" s="188"/>
      <c r="L319" s="188"/>
      <c r="M319" s="189" t="str">
        <f t="shared" si="544"/>
        <v>-</v>
      </c>
      <c r="N319" s="188"/>
      <c r="O319" s="188"/>
      <c r="P319" s="188"/>
      <c r="Q319" s="188"/>
      <c r="R319" s="190">
        <f t="shared" si="545"/>
        <v>0</v>
      </c>
      <c r="S319" s="188"/>
      <c r="T319" s="188"/>
      <c r="U319" s="188"/>
      <c r="V319" s="190">
        <f t="shared" si="546"/>
        <v>0</v>
      </c>
      <c r="W319" s="191">
        <f t="shared" ref="W319:Y319" si="3102">IF(O319-S319&lt;0,0,O319-S319)</f>
        <v>0</v>
      </c>
      <c r="X319" s="191">
        <f t="shared" si="3102"/>
        <v>0</v>
      </c>
      <c r="Y319" s="191">
        <f t="shared" si="3102"/>
        <v>0</v>
      </c>
      <c r="Z319" s="190">
        <f t="shared" si="548"/>
        <v>0</v>
      </c>
      <c r="AA319" s="188"/>
      <c r="AB319" s="188"/>
      <c r="AC319" s="188"/>
      <c r="AD319" s="188"/>
      <c r="AE319" s="188"/>
      <c r="AF319" s="190">
        <f t="shared" si="549"/>
        <v>0</v>
      </c>
      <c r="AG319" s="188"/>
      <c r="AH319" s="188"/>
      <c r="AI319" s="187"/>
      <c r="AJ319" s="188"/>
      <c r="AK319" s="189" t="str">
        <f t="shared" si="12"/>
        <v>-</v>
      </c>
      <c r="AL319" s="188"/>
      <c r="AM319" s="188"/>
      <c r="AN319" s="188"/>
      <c r="AO319" s="188"/>
      <c r="AP319" s="188"/>
      <c r="AQ319" s="189" t="str">
        <f t="shared" si="13"/>
        <v>-</v>
      </c>
      <c r="AR319" s="155" t="str">
        <f t="shared" si="901"/>
        <v/>
      </c>
      <c r="AS319" s="188"/>
      <c r="AT319" s="188"/>
      <c r="AU319" s="188"/>
      <c r="AV319" s="190">
        <f t="shared" si="28"/>
        <v>0</v>
      </c>
      <c r="AW319" s="188"/>
      <c r="AX319" s="188"/>
      <c r="AY319" s="188"/>
      <c r="AZ319" s="190">
        <f t="shared" si="29"/>
        <v>0</v>
      </c>
      <c r="BA319" s="191">
        <f t="shared" ref="BA319:BC319" si="3103">IF(AS319-AW319&lt;0,0,AS319-AW319)</f>
        <v>0</v>
      </c>
      <c r="BB319" s="191">
        <f t="shared" si="3103"/>
        <v>0</v>
      </c>
      <c r="BC319" s="191">
        <f t="shared" si="3103"/>
        <v>0</v>
      </c>
      <c r="BD319" s="190">
        <f t="shared" si="59"/>
        <v>0</v>
      </c>
      <c r="BE319" s="188"/>
      <c r="BF319" s="188"/>
      <c r="BG319" s="188"/>
      <c r="BH319" s="188"/>
      <c r="BI319" s="188"/>
      <c r="BJ319" s="190">
        <f t="shared" si="30"/>
        <v>0</v>
      </c>
      <c r="BK319" s="188"/>
      <c r="BL319" s="188"/>
      <c r="BM319" s="187"/>
      <c r="BN319" s="188"/>
      <c r="BO319" s="189" t="str">
        <f t="shared" si="60"/>
        <v>-</v>
      </c>
      <c r="BP319" s="188"/>
      <c r="BQ319" s="188"/>
      <c r="BR319" s="188"/>
      <c r="BS319" s="188"/>
      <c r="BT319" s="188"/>
      <c r="BU319" s="189" t="str">
        <f t="shared" si="61"/>
        <v>-</v>
      </c>
      <c r="BV319" s="188"/>
      <c r="BW319" s="188"/>
      <c r="BX319" s="188"/>
      <c r="BY319" s="188"/>
      <c r="BZ319" s="190">
        <f t="shared" si="62"/>
        <v>0</v>
      </c>
      <c r="CA319" s="188"/>
      <c r="CB319" s="188"/>
      <c r="CC319" s="188"/>
      <c r="CD319" s="190">
        <f t="shared" si="63"/>
        <v>0</v>
      </c>
      <c r="CE319" s="191">
        <f t="shared" ref="CE319:CG319" si="3104">IF(BW319-CA319&lt;0,0,BW319-CA319)</f>
        <v>0</v>
      </c>
      <c r="CF319" s="191">
        <f t="shared" si="3104"/>
        <v>0</v>
      </c>
      <c r="CG319" s="191">
        <f t="shared" si="3104"/>
        <v>0</v>
      </c>
      <c r="CH319" s="190">
        <f t="shared" si="65"/>
        <v>0</v>
      </c>
      <c r="CI319" s="188"/>
      <c r="CJ319" s="188"/>
      <c r="CK319" s="188"/>
      <c r="CL319" s="188"/>
      <c r="CM319" s="188"/>
      <c r="CN319" s="190">
        <f t="shared" si="66"/>
        <v>0</v>
      </c>
      <c r="CO319" s="188"/>
      <c r="CP319" s="188"/>
      <c r="CQ319" s="192">
        <f t="shared" ref="CQ319:CR319" si="3105">SUM(E319,AI319,BM319)</f>
        <v>0</v>
      </c>
      <c r="CR319" s="191">
        <f t="shared" si="3105"/>
        <v>0</v>
      </c>
      <c r="CS319" s="189" t="str">
        <f t="shared" si="33"/>
        <v>-</v>
      </c>
      <c r="CT319" s="191">
        <f t="shared" ref="CT319:CX319" si="3106">SUM(H319,AL319,BP319)</f>
        <v>0</v>
      </c>
      <c r="CU319" s="191">
        <f t="shared" si="3106"/>
        <v>0</v>
      </c>
      <c r="CV319" s="191">
        <f t="shared" si="3106"/>
        <v>0</v>
      </c>
      <c r="CW319" s="191">
        <f t="shared" si="3106"/>
        <v>0</v>
      </c>
      <c r="CX319" s="191">
        <f t="shared" si="3106"/>
        <v>0</v>
      </c>
      <c r="CY319" s="189" t="str">
        <f t="shared" si="19"/>
        <v>-</v>
      </c>
      <c r="CZ319" s="191">
        <f t="shared" ref="CZ319:DC319" si="3107">SUM(N319,AR319,BV319)</f>
        <v>0</v>
      </c>
      <c r="DA319" s="191">
        <f t="shared" si="3107"/>
        <v>0</v>
      </c>
      <c r="DB319" s="191">
        <f t="shared" si="3107"/>
        <v>0</v>
      </c>
      <c r="DC319" s="191">
        <f t="shared" si="3107"/>
        <v>0</v>
      </c>
      <c r="DD319" s="190">
        <f t="shared" si="36"/>
        <v>0</v>
      </c>
      <c r="DE319" s="191">
        <f t="shared" ref="DE319:DG319" si="3108">SUM(S319,AW319,CA319)</f>
        <v>0</v>
      </c>
      <c r="DF319" s="191">
        <f t="shared" si="3108"/>
        <v>0</v>
      </c>
      <c r="DG319" s="191">
        <f t="shared" si="3108"/>
        <v>0</v>
      </c>
      <c r="DH319" s="190">
        <f t="shared" si="38"/>
        <v>0</v>
      </c>
      <c r="DI319" s="191">
        <f t="shared" ref="DI319:DK319" si="3109">IF(DA319-DE319&lt;0,0,DA319-DE319)</f>
        <v>0</v>
      </c>
      <c r="DJ319" s="191">
        <f t="shared" si="3109"/>
        <v>0</v>
      </c>
      <c r="DK319" s="191">
        <f t="shared" si="3109"/>
        <v>0</v>
      </c>
      <c r="DL319" s="190">
        <f t="shared" si="40"/>
        <v>0</v>
      </c>
      <c r="DM319" s="191">
        <f t="shared" ref="DM319:DQ319" si="3110">SUM(AA319,BE319,CI319)</f>
        <v>0</v>
      </c>
      <c r="DN319" s="191">
        <f t="shared" si="3110"/>
        <v>0</v>
      </c>
      <c r="DO319" s="191">
        <f t="shared" si="3110"/>
        <v>0</v>
      </c>
      <c r="DP319" s="191">
        <f t="shared" si="3110"/>
        <v>0</v>
      </c>
      <c r="DQ319" s="191">
        <f t="shared" si="3110"/>
        <v>0</v>
      </c>
      <c r="DR319" s="190">
        <f t="shared" si="42"/>
        <v>0</v>
      </c>
      <c r="DS319" s="191">
        <f t="shared" ref="DS319:DT319" si="3111">SUM(AG319,BK319,CO319)</f>
        <v>0</v>
      </c>
      <c r="DT319" s="191">
        <f t="shared" si="3111"/>
        <v>0</v>
      </c>
      <c r="DU319" s="359"/>
    </row>
    <row r="320" ht="15.75" customHeight="1">
      <c r="A320" s="194"/>
      <c r="B320" s="194"/>
      <c r="C320" s="195"/>
      <c r="D320" s="195"/>
      <c r="E320" s="194"/>
      <c r="F320" s="194"/>
      <c r="G320" s="194"/>
      <c r="H320" s="194"/>
      <c r="I320" s="194"/>
      <c r="J320" s="194"/>
      <c r="K320" s="194"/>
      <c r="L320" s="194"/>
      <c r="M320" s="194"/>
      <c r="N320" s="194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4"/>
      <c r="Z320" s="194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4"/>
      <c r="AL320" s="194"/>
      <c r="AM320" s="194"/>
      <c r="AN320" s="194"/>
      <c r="AO320" s="194"/>
      <c r="AP320" s="194"/>
      <c r="AQ320" s="194"/>
      <c r="AR320" s="194"/>
      <c r="AS320" s="194"/>
      <c r="AT320" s="194"/>
      <c r="AU320" s="194"/>
      <c r="AV320" s="194"/>
      <c r="AW320" s="194"/>
      <c r="AX320" s="194"/>
      <c r="AY320" s="194"/>
      <c r="AZ320" s="194"/>
      <c r="BA320" s="194"/>
      <c r="BB320" s="194"/>
      <c r="BC320" s="194"/>
      <c r="BD320" s="194"/>
      <c r="BE320" s="194"/>
      <c r="BF320" s="194"/>
      <c r="BG320" s="194"/>
      <c r="BH320" s="194"/>
      <c r="BI320" s="194"/>
      <c r="BJ320" s="194"/>
      <c r="BK320" s="194"/>
      <c r="BL320" s="194"/>
      <c r="BM320" s="194"/>
      <c r="BN320" s="194"/>
      <c r="BO320" s="194"/>
      <c r="BP320" s="194"/>
      <c r="BQ320" s="194"/>
      <c r="BR320" s="194"/>
      <c r="BS320" s="194"/>
      <c r="BT320" s="194"/>
      <c r="BU320" s="194"/>
      <c r="BV320" s="194"/>
      <c r="BW320" s="194"/>
      <c r="BX320" s="194"/>
      <c r="BY320" s="194"/>
      <c r="BZ320" s="194"/>
      <c r="CA320" s="194"/>
      <c r="CB320" s="194"/>
      <c r="CC320" s="194"/>
      <c r="CD320" s="194"/>
      <c r="CE320" s="194"/>
      <c r="CF320" s="194"/>
      <c r="CG320" s="194"/>
      <c r="CH320" s="194"/>
      <c r="CI320" s="194"/>
      <c r="CJ320" s="194"/>
      <c r="CK320" s="194"/>
      <c r="CL320" s="194"/>
      <c r="CM320" s="194"/>
      <c r="CN320" s="194"/>
      <c r="CO320" s="194"/>
      <c r="CP320" s="194"/>
      <c r="CQ320" s="194"/>
      <c r="CR320" s="194"/>
      <c r="CS320" s="194"/>
      <c r="CT320" s="194"/>
      <c r="CU320" s="194"/>
      <c r="CV320" s="194"/>
      <c r="CW320" s="194"/>
      <c r="CX320" s="194"/>
      <c r="CY320" s="194"/>
      <c r="CZ320" s="194"/>
      <c r="DA320" s="194"/>
      <c r="DB320" s="194"/>
      <c r="DC320" s="194"/>
      <c r="DD320" s="194"/>
      <c r="DE320" s="194"/>
      <c r="DF320" s="194"/>
      <c r="DG320" s="194"/>
      <c r="DH320" s="194"/>
      <c r="DI320" s="194"/>
      <c r="DJ320" s="194"/>
      <c r="DK320" s="194"/>
      <c r="DL320" s="194"/>
      <c r="DM320" s="194"/>
      <c r="DN320" s="194"/>
      <c r="DO320" s="194"/>
      <c r="DP320" s="194"/>
      <c r="DQ320" s="194"/>
      <c r="DR320" s="194"/>
      <c r="DS320" s="194"/>
      <c r="DT320" s="194"/>
      <c r="DU320" s="194"/>
    </row>
    <row r="321" ht="15.75" hidden="1" customHeight="1">
      <c r="A321" s="194"/>
      <c r="B321" s="194"/>
      <c r="C321" s="194"/>
      <c r="D321" s="194"/>
      <c r="E321" s="194"/>
      <c r="F321" s="194"/>
      <c r="G321" s="194"/>
      <c r="H321" s="194"/>
      <c r="I321" s="194"/>
      <c r="J321" s="194"/>
      <c r="K321" s="194"/>
      <c r="L321" s="194"/>
      <c r="M321" s="194"/>
      <c r="N321" s="194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4"/>
      <c r="Z321" s="194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4"/>
      <c r="AL321" s="194"/>
      <c r="AM321" s="194"/>
      <c r="AN321" s="194"/>
      <c r="AO321" s="194"/>
      <c r="AP321" s="194"/>
      <c r="AQ321" s="194"/>
      <c r="AR321" s="194"/>
      <c r="AS321" s="194"/>
      <c r="AT321" s="194"/>
      <c r="AU321" s="194"/>
      <c r="AV321" s="194"/>
      <c r="AW321" s="194"/>
      <c r="AX321" s="194"/>
      <c r="AY321" s="194"/>
      <c r="AZ321" s="194"/>
      <c r="BA321" s="194"/>
      <c r="BB321" s="194"/>
      <c r="BC321" s="194"/>
      <c r="BD321" s="194"/>
      <c r="BE321" s="194"/>
      <c r="BF321" s="194"/>
      <c r="BG321" s="194"/>
      <c r="BH321" s="194"/>
      <c r="BI321" s="194"/>
      <c r="BJ321" s="194"/>
      <c r="BK321" s="194"/>
      <c r="BL321" s="194"/>
      <c r="BM321" s="194"/>
      <c r="BN321" s="194"/>
      <c r="BO321" s="194"/>
      <c r="BP321" s="194"/>
      <c r="BQ321" s="194"/>
      <c r="BR321" s="194"/>
      <c r="BS321" s="194"/>
      <c r="BT321" s="194"/>
      <c r="BU321" s="194"/>
      <c r="BV321" s="194"/>
      <c r="BW321" s="194"/>
      <c r="BX321" s="194"/>
      <c r="BY321" s="194"/>
      <c r="BZ321" s="194"/>
      <c r="CA321" s="194"/>
      <c r="CB321" s="194"/>
      <c r="CC321" s="194"/>
      <c r="CD321" s="194"/>
      <c r="CE321" s="194"/>
      <c r="CF321" s="194"/>
      <c r="CG321" s="194"/>
      <c r="CH321" s="194"/>
      <c r="CI321" s="194"/>
      <c r="CJ321" s="194"/>
      <c r="CK321" s="194"/>
      <c r="CL321" s="194"/>
      <c r="CM321" s="194"/>
      <c r="CN321" s="194"/>
      <c r="CO321" s="194"/>
      <c r="CP321" s="194"/>
      <c r="CQ321" s="194"/>
      <c r="CR321" s="194"/>
      <c r="CS321" s="194"/>
      <c r="CT321" s="194"/>
      <c r="CU321" s="194"/>
      <c r="CV321" s="194"/>
      <c r="CW321" s="194"/>
      <c r="CX321" s="194"/>
      <c r="CY321" s="194"/>
      <c r="CZ321" s="194"/>
      <c r="DA321" s="194"/>
      <c r="DB321" s="194"/>
      <c r="DC321" s="194"/>
      <c r="DD321" s="194"/>
      <c r="DE321" s="194"/>
      <c r="DF321" s="194"/>
      <c r="DG321" s="194"/>
      <c r="DH321" s="194"/>
      <c r="DI321" s="194"/>
      <c r="DJ321" s="194"/>
      <c r="DK321" s="194"/>
      <c r="DL321" s="194"/>
      <c r="DM321" s="194"/>
      <c r="DN321" s="194"/>
      <c r="DO321" s="194"/>
      <c r="DP321" s="194"/>
      <c r="DQ321" s="194"/>
      <c r="DR321" s="194"/>
      <c r="DS321" s="194"/>
      <c r="DT321" s="194"/>
      <c r="DU321" s="194"/>
    </row>
    <row r="322" ht="15.75" hidden="1" customHeight="1">
      <c r="A322" s="194"/>
      <c r="B322" s="194"/>
      <c r="C322" s="194"/>
      <c r="D322" s="194"/>
      <c r="E322" s="194"/>
      <c r="F322" s="194"/>
      <c r="G322" s="194"/>
      <c r="H322" s="194"/>
      <c r="I322" s="194"/>
      <c r="J322" s="194"/>
      <c r="K322" s="194"/>
      <c r="L322" s="194"/>
      <c r="M322" s="194"/>
      <c r="N322" s="194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4"/>
      <c r="Z322" s="194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4"/>
      <c r="AL322" s="194"/>
      <c r="AM322" s="194"/>
      <c r="AN322" s="194"/>
      <c r="AO322" s="194"/>
      <c r="AP322" s="194"/>
      <c r="AQ322" s="194"/>
      <c r="AR322" s="194"/>
      <c r="AS322" s="194"/>
      <c r="AT322" s="194"/>
      <c r="AU322" s="194"/>
      <c r="AV322" s="194"/>
      <c r="AW322" s="194"/>
      <c r="AX322" s="194"/>
      <c r="AY322" s="194"/>
      <c r="AZ322" s="194"/>
      <c r="BA322" s="194"/>
      <c r="BB322" s="194"/>
      <c r="BC322" s="194"/>
      <c r="BD322" s="194"/>
      <c r="BE322" s="194"/>
      <c r="BF322" s="194"/>
      <c r="BG322" s="194"/>
      <c r="BH322" s="194"/>
      <c r="BI322" s="194"/>
      <c r="BJ322" s="194"/>
      <c r="BK322" s="194"/>
      <c r="BL322" s="194"/>
      <c r="BM322" s="194"/>
      <c r="BN322" s="194"/>
      <c r="BO322" s="194"/>
      <c r="BP322" s="194"/>
      <c r="BQ322" s="194"/>
      <c r="BR322" s="194"/>
      <c r="BS322" s="194"/>
      <c r="BT322" s="194"/>
      <c r="BU322" s="194"/>
      <c r="BV322" s="194"/>
      <c r="BW322" s="194"/>
      <c r="BX322" s="194"/>
      <c r="BY322" s="194"/>
      <c r="BZ322" s="194"/>
      <c r="CA322" s="194"/>
      <c r="CB322" s="194"/>
      <c r="CC322" s="194"/>
      <c r="CD322" s="194"/>
      <c r="CE322" s="194"/>
      <c r="CF322" s="194"/>
      <c r="CG322" s="194"/>
      <c r="CH322" s="194"/>
      <c r="CI322" s="194"/>
      <c r="CJ322" s="194"/>
      <c r="CK322" s="194"/>
      <c r="CL322" s="194"/>
      <c r="CM322" s="194"/>
      <c r="CN322" s="194"/>
      <c r="CO322" s="194"/>
      <c r="CP322" s="194"/>
      <c r="CQ322" s="194"/>
      <c r="CR322" s="194"/>
      <c r="CS322" s="194"/>
      <c r="CT322" s="194"/>
      <c r="CU322" s="194"/>
      <c r="CV322" s="194"/>
      <c r="CW322" s="194"/>
      <c r="CX322" s="194"/>
      <c r="CY322" s="194"/>
      <c r="CZ322" s="194"/>
      <c r="DA322" s="194"/>
      <c r="DB322" s="194"/>
      <c r="DC322" s="194"/>
      <c r="DD322" s="194"/>
      <c r="DE322" s="194"/>
      <c r="DF322" s="194"/>
      <c r="DG322" s="194"/>
      <c r="DH322" s="194"/>
      <c r="DI322" s="194"/>
      <c r="DJ322" s="194"/>
      <c r="DK322" s="194"/>
      <c r="DL322" s="194"/>
      <c r="DM322" s="194"/>
      <c r="DN322" s="194"/>
      <c r="DO322" s="194"/>
      <c r="DP322" s="194"/>
      <c r="DQ322" s="194"/>
      <c r="DR322" s="194"/>
      <c r="DS322" s="194"/>
      <c r="DT322" s="194"/>
      <c r="DU322" s="194"/>
    </row>
    <row r="323" ht="15.75" hidden="1" customHeight="1">
      <c r="A323" s="194"/>
      <c r="B323" s="194"/>
      <c r="C323" s="194"/>
      <c r="D323" s="194"/>
      <c r="E323" s="194"/>
      <c r="F323" s="194"/>
      <c r="G323" s="194"/>
      <c r="H323" s="194"/>
      <c r="I323" s="194"/>
      <c r="J323" s="194"/>
      <c r="K323" s="194"/>
      <c r="L323" s="194"/>
      <c r="M323" s="194"/>
      <c r="N323" s="194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4"/>
      <c r="Z323" s="194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4"/>
      <c r="AL323" s="194"/>
      <c r="AM323" s="194"/>
      <c r="AN323" s="194"/>
      <c r="AO323" s="194"/>
      <c r="AP323" s="194"/>
      <c r="AQ323" s="194"/>
      <c r="AR323" s="194"/>
      <c r="AS323" s="194"/>
      <c r="AT323" s="194"/>
      <c r="AU323" s="194"/>
      <c r="AV323" s="194"/>
      <c r="AW323" s="194"/>
      <c r="AX323" s="194"/>
      <c r="AY323" s="194"/>
      <c r="AZ323" s="194"/>
      <c r="BA323" s="194"/>
      <c r="BB323" s="194"/>
      <c r="BC323" s="194"/>
      <c r="BD323" s="194"/>
      <c r="BE323" s="194"/>
      <c r="BF323" s="194"/>
      <c r="BG323" s="194"/>
      <c r="BH323" s="194"/>
      <c r="BI323" s="194"/>
      <c r="BJ323" s="194"/>
      <c r="BK323" s="194"/>
      <c r="BL323" s="194"/>
      <c r="BM323" s="194"/>
      <c r="BN323" s="194"/>
      <c r="BO323" s="194"/>
      <c r="BP323" s="194"/>
      <c r="BQ323" s="194"/>
      <c r="BR323" s="194"/>
      <c r="BS323" s="194"/>
      <c r="BT323" s="194"/>
      <c r="BU323" s="194"/>
      <c r="BV323" s="194"/>
      <c r="BW323" s="194"/>
      <c r="BX323" s="194"/>
      <c r="BY323" s="194"/>
      <c r="BZ323" s="194"/>
      <c r="CA323" s="194"/>
      <c r="CB323" s="194"/>
      <c r="CC323" s="194"/>
      <c r="CD323" s="194"/>
      <c r="CE323" s="194"/>
      <c r="CF323" s="194"/>
      <c r="CG323" s="194"/>
      <c r="CH323" s="194"/>
      <c r="CI323" s="194"/>
      <c r="CJ323" s="194"/>
      <c r="CK323" s="194"/>
      <c r="CL323" s="194"/>
      <c r="CM323" s="194"/>
      <c r="CN323" s="194"/>
      <c r="CO323" s="194"/>
      <c r="CP323" s="194"/>
      <c r="CQ323" s="194"/>
      <c r="CR323" s="194"/>
      <c r="CS323" s="194"/>
      <c r="CT323" s="194"/>
      <c r="CU323" s="194"/>
      <c r="CV323" s="194"/>
      <c r="CW323" s="194"/>
      <c r="CX323" s="194"/>
      <c r="CY323" s="194"/>
      <c r="CZ323" s="194"/>
      <c r="DA323" s="194"/>
      <c r="DB323" s="194"/>
      <c r="DC323" s="194"/>
      <c r="DD323" s="194"/>
      <c r="DE323" s="194"/>
      <c r="DF323" s="194"/>
      <c r="DG323" s="194"/>
      <c r="DH323" s="194"/>
      <c r="DI323" s="194"/>
      <c r="DJ323" s="194"/>
      <c r="DK323" s="194"/>
      <c r="DL323" s="194"/>
      <c r="DM323" s="194"/>
      <c r="DN323" s="194"/>
      <c r="DO323" s="194"/>
      <c r="DP323" s="194"/>
      <c r="DQ323" s="194"/>
      <c r="DR323" s="194"/>
      <c r="DS323" s="194"/>
      <c r="DT323" s="194"/>
      <c r="DU323" s="194"/>
    </row>
    <row r="324" ht="15.75" hidden="1" customHeight="1">
      <c r="A324" s="194"/>
      <c r="B324" s="194"/>
      <c r="C324" s="194"/>
      <c r="D324" s="194"/>
      <c r="E324" s="194"/>
      <c r="F324" s="194"/>
      <c r="G324" s="194"/>
      <c r="H324" s="194"/>
      <c r="I324" s="194"/>
      <c r="J324" s="194"/>
      <c r="K324" s="194"/>
      <c r="L324" s="194"/>
      <c r="M324" s="194"/>
      <c r="N324" s="194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4"/>
      <c r="Z324" s="194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4"/>
      <c r="AL324" s="194"/>
      <c r="AM324" s="194"/>
      <c r="AN324" s="194"/>
      <c r="AO324" s="194"/>
      <c r="AP324" s="194"/>
      <c r="AQ324" s="194"/>
      <c r="AR324" s="194"/>
      <c r="AS324" s="194"/>
      <c r="AT324" s="194"/>
      <c r="AU324" s="194"/>
      <c r="AV324" s="194"/>
      <c r="AW324" s="194"/>
      <c r="AX324" s="194"/>
      <c r="AY324" s="194"/>
      <c r="AZ324" s="194"/>
      <c r="BA324" s="194"/>
      <c r="BB324" s="194"/>
      <c r="BC324" s="194"/>
      <c r="BD324" s="194"/>
      <c r="BE324" s="194"/>
      <c r="BF324" s="194"/>
      <c r="BG324" s="194"/>
      <c r="BH324" s="194"/>
      <c r="BI324" s="194"/>
      <c r="BJ324" s="194"/>
      <c r="BK324" s="194"/>
      <c r="BL324" s="194"/>
      <c r="BM324" s="194"/>
      <c r="BN324" s="194"/>
      <c r="BO324" s="194"/>
      <c r="BP324" s="194"/>
      <c r="BQ324" s="194"/>
      <c r="BR324" s="194"/>
      <c r="BS324" s="194"/>
      <c r="BT324" s="194"/>
      <c r="BU324" s="194"/>
      <c r="BV324" s="194"/>
      <c r="BW324" s="194"/>
      <c r="BX324" s="194"/>
      <c r="BY324" s="194"/>
      <c r="BZ324" s="194"/>
      <c r="CA324" s="194"/>
      <c r="CB324" s="194"/>
      <c r="CC324" s="194"/>
      <c r="CD324" s="194"/>
      <c r="CE324" s="194"/>
      <c r="CF324" s="194"/>
      <c r="CG324" s="194"/>
      <c r="CH324" s="194"/>
      <c r="CI324" s="194"/>
      <c r="CJ324" s="194"/>
      <c r="CK324" s="194"/>
      <c r="CL324" s="194"/>
      <c r="CM324" s="194"/>
      <c r="CN324" s="194"/>
      <c r="CO324" s="194"/>
      <c r="CP324" s="194"/>
      <c r="CQ324" s="194"/>
      <c r="CR324" s="194"/>
      <c r="CS324" s="194"/>
      <c r="CT324" s="194"/>
      <c r="CU324" s="194"/>
      <c r="CV324" s="194"/>
      <c r="CW324" s="194"/>
      <c r="CX324" s="194"/>
      <c r="CY324" s="194"/>
      <c r="CZ324" s="194"/>
      <c r="DA324" s="194"/>
      <c r="DB324" s="194"/>
      <c r="DC324" s="194"/>
      <c r="DD324" s="194"/>
      <c r="DE324" s="194"/>
      <c r="DF324" s="194"/>
      <c r="DG324" s="194"/>
      <c r="DH324" s="194"/>
      <c r="DI324" s="194"/>
      <c r="DJ324" s="194"/>
      <c r="DK324" s="194"/>
      <c r="DL324" s="194"/>
      <c r="DM324" s="194"/>
      <c r="DN324" s="194"/>
      <c r="DO324" s="194"/>
      <c r="DP324" s="194"/>
      <c r="DQ324" s="194"/>
      <c r="DR324" s="194"/>
      <c r="DS324" s="194"/>
      <c r="DT324" s="194"/>
      <c r="DU324" s="194"/>
    </row>
    <row r="325" ht="15.75" hidden="1" customHeight="1">
      <c r="A325" s="194"/>
      <c r="B325" s="194"/>
      <c r="C325" s="194"/>
      <c r="D325" s="194"/>
      <c r="E325" s="194"/>
      <c r="F325" s="194"/>
      <c r="G325" s="194"/>
      <c r="H325" s="194"/>
      <c r="I325" s="194"/>
      <c r="J325" s="194"/>
      <c r="K325" s="194"/>
      <c r="L325" s="194"/>
      <c r="M325" s="194"/>
      <c r="N325" s="194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4"/>
      <c r="Z325" s="194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4"/>
      <c r="AL325" s="194"/>
      <c r="AM325" s="194"/>
      <c r="AN325" s="194"/>
      <c r="AO325" s="194"/>
      <c r="AP325" s="194"/>
      <c r="AQ325" s="194"/>
      <c r="AR325" s="194"/>
      <c r="AS325" s="194"/>
      <c r="AT325" s="194"/>
      <c r="AU325" s="194"/>
      <c r="AV325" s="194"/>
      <c r="AW325" s="194"/>
      <c r="AX325" s="194"/>
      <c r="AY325" s="194"/>
      <c r="AZ325" s="194"/>
      <c r="BA325" s="194"/>
      <c r="BB325" s="194"/>
      <c r="BC325" s="194"/>
      <c r="BD325" s="194"/>
      <c r="BE325" s="194"/>
      <c r="BF325" s="194"/>
      <c r="BG325" s="194"/>
      <c r="BH325" s="194"/>
      <c r="BI325" s="194"/>
      <c r="BJ325" s="194"/>
      <c r="BK325" s="194"/>
      <c r="BL325" s="194"/>
      <c r="BM325" s="194"/>
      <c r="BN325" s="194"/>
      <c r="BO325" s="194"/>
      <c r="BP325" s="194"/>
      <c r="BQ325" s="194"/>
      <c r="BR325" s="194"/>
      <c r="BS325" s="194"/>
      <c r="BT325" s="194"/>
      <c r="BU325" s="194"/>
      <c r="BV325" s="194"/>
      <c r="BW325" s="194"/>
      <c r="BX325" s="194"/>
      <c r="BY325" s="194"/>
      <c r="BZ325" s="194"/>
      <c r="CA325" s="194"/>
      <c r="CB325" s="194"/>
      <c r="CC325" s="194"/>
      <c r="CD325" s="194"/>
      <c r="CE325" s="194"/>
      <c r="CF325" s="194"/>
      <c r="CG325" s="194"/>
      <c r="CH325" s="194"/>
      <c r="CI325" s="194"/>
      <c r="CJ325" s="194"/>
      <c r="CK325" s="194"/>
      <c r="CL325" s="194"/>
      <c r="CM325" s="194"/>
      <c r="CN325" s="194"/>
      <c r="CO325" s="194"/>
      <c r="CP325" s="194"/>
      <c r="CQ325" s="194"/>
      <c r="CR325" s="194"/>
      <c r="CS325" s="194"/>
      <c r="CT325" s="194"/>
      <c r="CU325" s="194"/>
      <c r="CV325" s="194"/>
      <c r="CW325" s="194"/>
      <c r="CX325" s="194"/>
      <c r="CY325" s="194"/>
      <c r="CZ325" s="194"/>
      <c r="DA325" s="194"/>
      <c r="DB325" s="194"/>
      <c r="DC325" s="194"/>
      <c r="DD325" s="194"/>
      <c r="DE325" s="194"/>
      <c r="DF325" s="194"/>
      <c r="DG325" s="194"/>
      <c r="DH325" s="194"/>
      <c r="DI325" s="194"/>
      <c r="DJ325" s="194"/>
      <c r="DK325" s="194"/>
      <c r="DL325" s="194"/>
      <c r="DM325" s="194"/>
      <c r="DN325" s="194"/>
      <c r="DO325" s="194"/>
      <c r="DP325" s="194"/>
      <c r="DQ325" s="194"/>
      <c r="DR325" s="194"/>
      <c r="DS325" s="194"/>
      <c r="DT325" s="194"/>
      <c r="DU325" s="194"/>
    </row>
    <row r="326" ht="15.75" hidden="1" customHeight="1">
      <c r="A326" s="194"/>
      <c r="B326" s="194"/>
      <c r="C326" s="194"/>
      <c r="D326" s="194"/>
      <c r="E326" s="194"/>
      <c r="F326" s="194"/>
      <c r="G326" s="194"/>
      <c r="H326" s="194"/>
      <c r="I326" s="194"/>
      <c r="J326" s="194"/>
      <c r="K326" s="194"/>
      <c r="L326" s="194"/>
      <c r="M326" s="194"/>
      <c r="N326" s="194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4"/>
      <c r="Z326" s="194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4"/>
      <c r="AL326" s="194"/>
      <c r="AM326" s="194"/>
      <c r="AN326" s="194"/>
      <c r="AO326" s="194"/>
      <c r="AP326" s="194"/>
      <c r="AQ326" s="194"/>
      <c r="AR326" s="194"/>
      <c r="AS326" s="194"/>
      <c r="AT326" s="194"/>
      <c r="AU326" s="194"/>
      <c r="AV326" s="194"/>
      <c r="AW326" s="194"/>
      <c r="AX326" s="194"/>
      <c r="AY326" s="194"/>
      <c r="AZ326" s="194"/>
      <c r="BA326" s="194"/>
      <c r="BB326" s="194"/>
      <c r="BC326" s="194"/>
      <c r="BD326" s="194"/>
      <c r="BE326" s="194"/>
      <c r="BF326" s="194"/>
      <c r="BG326" s="194"/>
      <c r="BH326" s="194"/>
      <c r="BI326" s="194"/>
      <c r="BJ326" s="194"/>
      <c r="BK326" s="194"/>
      <c r="BL326" s="194"/>
      <c r="BM326" s="194"/>
      <c r="BN326" s="194"/>
      <c r="BO326" s="194"/>
      <c r="BP326" s="194"/>
      <c r="BQ326" s="194"/>
      <c r="BR326" s="194"/>
      <c r="BS326" s="194"/>
      <c r="BT326" s="194"/>
      <c r="BU326" s="194"/>
      <c r="BV326" s="194"/>
      <c r="BW326" s="194"/>
      <c r="BX326" s="194"/>
      <c r="BY326" s="194"/>
      <c r="BZ326" s="194"/>
      <c r="CA326" s="194"/>
      <c r="CB326" s="194"/>
      <c r="CC326" s="194"/>
      <c r="CD326" s="194"/>
      <c r="CE326" s="194"/>
      <c r="CF326" s="194"/>
      <c r="CG326" s="194"/>
      <c r="CH326" s="194"/>
      <c r="CI326" s="194"/>
      <c r="CJ326" s="194"/>
      <c r="CK326" s="194"/>
      <c r="CL326" s="194"/>
      <c r="CM326" s="194"/>
      <c r="CN326" s="194"/>
      <c r="CO326" s="194"/>
      <c r="CP326" s="194"/>
      <c r="CQ326" s="194"/>
      <c r="CR326" s="194"/>
      <c r="CS326" s="194"/>
      <c r="CT326" s="194"/>
      <c r="CU326" s="194"/>
      <c r="CV326" s="194"/>
      <c r="CW326" s="194"/>
      <c r="CX326" s="194"/>
      <c r="CY326" s="194"/>
      <c r="CZ326" s="194"/>
      <c r="DA326" s="194"/>
      <c r="DB326" s="194"/>
      <c r="DC326" s="194"/>
      <c r="DD326" s="194"/>
      <c r="DE326" s="194"/>
      <c r="DF326" s="194"/>
      <c r="DG326" s="194"/>
      <c r="DH326" s="194"/>
      <c r="DI326" s="194"/>
      <c r="DJ326" s="194"/>
      <c r="DK326" s="194"/>
      <c r="DL326" s="194"/>
      <c r="DM326" s="194"/>
      <c r="DN326" s="194"/>
      <c r="DO326" s="194"/>
      <c r="DP326" s="194"/>
      <c r="DQ326" s="194"/>
      <c r="DR326" s="194"/>
      <c r="DS326" s="194"/>
      <c r="DT326" s="194"/>
      <c r="DU326" s="194"/>
    </row>
    <row r="327" ht="15.75" hidden="1" customHeight="1">
      <c r="A327" s="194"/>
      <c r="B327" s="194"/>
      <c r="C327" s="194"/>
      <c r="D327" s="194"/>
      <c r="E327" s="194"/>
      <c r="F327" s="194"/>
      <c r="G327" s="194"/>
      <c r="H327" s="194"/>
      <c r="I327" s="194"/>
      <c r="J327" s="194"/>
      <c r="K327" s="194"/>
      <c r="L327" s="194"/>
      <c r="M327" s="194"/>
      <c r="N327" s="194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4"/>
      <c r="Z327" s="194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4"/>
      <c r="AL327" s="194"/>
      <c r="AM327" s="194"/>
      <c r="AN327" s="194"/>
      <c r="AO327" s="194"/>
      <c r="AP327" s="194"/>
      <c r="AQ327" s="194"/>
      <c r="AR327" s="194"/>
      <c r="AS327" s="194"/>
      <c r="AT327" s="194"/>
      <c r="AU327" s="194"/>
      <c r="AV327" s="194"/>
      <c r="AW327" s="194"/>
      <c r="AX327" s="194"/>
      <c r="AY327" s="194"/>
      <c r="AZ327" s="194"/>
      <c r="BA327" s="194"/>
      <c r="BB327" s="194"/>
      <c r="BC327" s="194"/>
      <c r="BD327" s="194"/>
      <c r="BE327" s="194"/>
      <c r="BF327" s="194"/>
      <c r="BG327" s="194"/>
      <c r="BH327" s="194"/>
      <c r="BI327" s="194"/>
      <c r="BJ327" s="194"/>
      <c r="BK327" s="194"/>
      <c r="BL327" s="194"/>
      <c r="BM327" s="194"/>
      <c r="BN327" s="194"/>
      <c r="BO327" s="194"/>
      <c r="BP327" s="194"/>
      <c r="BQ327" s="194"/>
      <c r="BR327" s="194"/>
      <c r="BS327" s="194"/>
      <c r="BT327" s="194"/>
      <c r="BU327" s="194"/>
      <c r="BV327" s="194"/>
      <c r="BW327" s="194"/>
      <c r="BX327" s="194"/>
      <c r="BY327" s="194"/>
      <c r="BZ327" s="194"/>
      <c r="CA327" s="194"/>
      <c r="CB327" s="194"/>
      <c r="CC327" s="194"/>
      <c r="CD327" s="194"/>
      <c r="CE327" s="194"/>
      <c r="CF327" s="194"/>
      <c r="CG327" s="194"/>
      <c r="CH327" s="194"/>
      <c r="CI327" s="194"/>
      <c r="CJ327" s="194"/>
      <c r="CK327" s="194"/>
      <c r="CL327" s="194"/>
      <c r="CM327" s="194"/>
      <c r="CN327" s="194"/>
      <c r="CO327" s="194"/>
      <c r="CP327" s="194"/>
      <c r="CQ327" s="194"/>
      <c r="CR327" s="194"/>
      <c r="CS327" s="194"/>
      <c r="CT327" s="194"/>
      <c r="CU327" s="194"/>
      <c r="CV327" s="194"/>
      <c r="CW327" s="194"/>
      <c r="CX327" s="194"/>
      <c r="CY327" s="194"/>
      <c r="CZ327" s="194"/>
      <c r="DA327" s="194"/>
      <c r="DB327" s="194"/>
      <c r="DC327" s="194"/>
      <c r="DD327" s="194"/>
      <c r="DE327" s="194"/>
      <c r="DF327" s="194"/>
      <c r="DG327" s="194"/>
      <c r="DH327" s="194"/>
      <c r="DI327" s="194"/>
      <c r="DJ327" s="194"/>
      <c r="DK327" s="194"/>
      <c r="DL327" s="194"/>
      <c r="DM327" s="194"/>
      <c r="DN327" s="194"/>
      <c r="DO327" s="194"/>
      <c r="DP327" s="194"/>
      <c r="DQ327" s="194"/>
      <c r="DR327" s="194"/>
      <c r="DS327" s="194"/>
      <c r="DT327" s="194"/>
      <c r="DU327" s="194"/>
    </row>
    <row r="328" ht="15.75" hidden="1" customHeight="1">
      <c r="A328" s="194"/>
      <c r="B328" s="194"/>
      <c r="C328" s="194"/>
      <c r="D328" s="194"/>
      <c r="E328" s="194"/>
      <c r="F328" s="194"/>
      <c r="G328" s="194"/>
      <c r="H328" s="194"/>
      <c r="I328" s="194"/>
      <c r="J328" s="194"/>
      <c r="K328" s="194"/>
      <c r="L328" s="194"/>
      <c r="M328" s="194"/>
      <c r="N328" s="194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4"/>
      <c r="Z328" s="194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4"/>
      <c r="AL328" s="194"/>
      <c r="AM328" s="194"/>
      <c r="AN328" s="194"/>
      <c r="AO328" s="194"/>
      <c r="AP328" s="194"/>
      <c r="AQ328" s="194"/>
      <c r="AR328" s="194"/>
      <c r="AS328" s="194"/>
      <c r="AT328" s="194"/>
      <c r="AU328" s="194"/>
      <c r="AV328" s="194"/>
      <c r="AW328" s="194"/>
      <c r="AX328" s="194"/>
      <c r="AY328" s="194"/>
      <c r="AZ328" s="194"/>
      <c r="BA328" s="194"/>
      <c r="BB328" s="194"/>
      <c r="BC328" s="194"/>
      <c r="BD328" s="194"/>
      <c r="BE328" s="194"/>
      <c r="BF328" s="194"/>
      <c r="BG328" s="194"/>
      <c r="BH328" s="194"/>
      <c r="BI328" s="194"/>
      <c r="BJ328" s="194"/>
      <c r="BK328" s="194"/>
      <c r="BL328" s="194"/>
      <c r="BM328" s="194"/>
      <c r="BN328" s="194"/>
      <c r="BO328" s="194"/>
      <c r="BP328" s="194"/>
      <c r="BQ328" s="194"/>
      <c r="BR328" s="194"/>
      <c r="BS328" s="194"/>
      <c r="BT328" s="194"/>
      <c r="BU328" s="194"/>
      <c r="BV328" s="194"/>
      <c r="BW328" s="194"/>
      <c r="BX328" s="194"/>
      <c r="BY328" s="194"/>
      <c r="BZ328" s="194"/>
      <c r="CA328" s="194"/>
      <c r="CB328" s="194"/>
      <c r="CC328" s="194"/>
      <c r="CD328" s="194"/>
      <c r="CE328" s="194"/>
      <c r="CF328" s="194"/>
      <c r="CG328" s="194"/>
      <c r="CH328" s="194"/>
      <c r="CI328" s="194"/>
      <c r="CJ328" s="194"/>
      <c r="CK328" s="194"/>
      <c r="CL328" s="194"/>
      <c r="CM328" s="194"/>
      <c r="CN328" s="194"/>
      <c r="CO328" s="194"/>
      <c r="CP328" s="194"/>
      <c r="CQ328" s="194"/>
      <c r="CR328" s="194"/>
      <c r="CS328" s="194"/>
      <c r="CT328" s="194"/>
      <c r="CU328" s="194"/>
      <c r="CV328" s="194"/>
      <c r="CW328" s="194"/>
      <c r="CX328" s="194"/>
      <c r="CY328" s="194"/>
      <c r="CZ328" s="194"/>
      <c r="DA328" s="194"/>
      <c r="DB328" s="194"/>
      <c r="DC328" s="194"/>
      <c r="DD328" s="194"/>
      <c r="DE328" s="194"/>
      <c r="DF328" s="194"/>
      <c r="DG328" s="194"/>
      <c r="DH328" s="194"/>
      <c r="DI328" s="194"/>
      <c r="DJ328" s="194"/>
      <c r="DK328" s="194"/>
      <c r="DL328" s="194"/>
      <c r="DM328" s="194"/>
      <c r="DN328" s="194"/>
      <c r="DO328" s="194"/>
      <c r="DP328" s="194"/>
      <c r="DQ328" s="194"/>
      <c r="DR328" s="194"/>
      <c r="DS328" s="194"/>
      <c r="DT328" s="194"/>
      <c r="DU328" s="194"/>
    </row>
    <row r="329" ht="15.75" hidden="1" customHeight="1">
      <c r="A329" s="194"/>
      <c r="B329" s="194"/>
      <c r="C329" s="194"/>
      <c r="D329" s="194"/>
      <c r="E329" s="194"/>
      <c r="F329" s="194"/>
      <c r="G329" s="194"/>
      <c r="H329" s="194"/>
      <c r="I329" s="194"/>
      <c r="J329" s="194"/>
      <c r="K329" s="194"/>
      <c r="L329" s="194"/>
      <c r="M329" s="194"/>
      <c r="N329" s="194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4"/>
      <c r="Z329" s="194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4"/>
      <c r="AL329" s="194"/>
      <c r="AM329" s="194"/>
      <c r="AN329" s="194"/>
      <c r="AO329" s="194"/>
      <c r="AP329" s="194"/>
      <c r="AQ329" s="194"/>
      <c r="AR329" s="194"/>
      <c r="AS329" s="194"/>
      <c r="AT329" s="194"/>
      <c r="AU329" s="194"/>
      <c r="AV329" s="194"/>
      <c r="AW329" s="194"/>
      <c r="AX329" s="194"/>
      <c r="AY329" s="194"/>
      <c r="AZ329" s="194"/>
      <c r="BA329" s="194"/>
      <c r="BB329" s="194"/>
      <c r="BC329" s="194"/>
      <c r="BD329" s="194"/>
      <c r="BE329" s="194"/>
      <c r="BF329" s="194"/>
      <c r="BG329" s="194"/>
      <c r="BH329" s="194"/>
      <c r="BI329" s="194"/>
      <c r="BJ329" s="194"/>
      <c r="BK329" s="194"/>
      <c r="BL329" s="194"/>
      <c r="BM329" s="194"/>
      <c r="BN329" s="194"/>
      <c r="BO329" s="194"/>
      <c r="BP329" s="194"/>
      <c r="BQ329" s="194"/>
      <c r="BR329" s="194"/>
      <c r="BS329" s="194"/>
      <c r="BT329" s="194"/>
      <c r="BU329" s="194"/>
      <c r="BV329" s="194"/>
      <c r="BW329" s="194"/>
      <c r="BX329" s="194"/>
      <c r="BY329" s="194"/>
      <c r="BZ329" s="194"/>
      <c r="CA329" s="194"/>
      <c r="CB329" s="194"/>
      <c r="CC329" s="194"/>
      <c r="CD329" s="194"/>
      <c r="CE329" s="194"/>
      <c r="CF329" s="194"/>
      <c r="CG329" s="194"/>
      <c r="CH329" s="194"/>
      <c r="CI329" s="194"/>
      <c r="CJ329" s="194"/>
      <c r="CK329" s="194"/>
      <c r="CL329" s="194"/>
      <c r="CM329" s="194"/>
      <c r="CN329" s="194"/>
      <c r="CO329" s="194"/>
      <c r="CP329" s="194"/>
      <c r="CQ329" s="194"/>
      <c r="CR329" s="194"/>
      <c r="CS329" s="194"/>
      <c r="CT329" s="194"/>
      <c r="CU329" s="194"/>
      <c r="CV329" s="194"/>
      <c r="CW329" s="194"/>
      <c r="CX329" s="194"/>
      <c r="CY329" s="194"/>
      <c r="CZ329" s="194"/>
      <c r="DA329" s="194"/>
      <c r="DB329" s="194"/>
      <c r="DC329" s="194"/>
      <c r="DD329" s="194"/>
      <c r="DE329" s="194"/>
      <c r="DF329" s="194"/>
      <c r="DG329" s="194"/>
      <c r="DH329" s="194"/>
      <c r="DI329" s="194"/>
      <c r="DJ329" s="194"/>
      <c r="DK329" s="194"/>
      <c r="DL329" s="194"/>
      <c r="DM329" s="194"/>
      <c r="DN329" s="194"/>
      <c r="DO329" s="194"/>
      <c r="DP329" s="194"/>
      <c r="DQ329" s="194"/>
      <c r="DR329" s="194"/>
      <c r="DS329" s="194"/>
      <c r="DT329" s="194"/>
      <c r="DU329" s="194"/>
    </row>
    <row r="330" ht="15.75" hidden="1" customHeight="1">
      <c r="A330" s="194"/>
      <c r="B330" s="194"/>
      <c r="C330" s="194"/>
      <c r="D330" s="194"/>
      <c r="E330" s="194"/>
      <c r="F330" s="194"/>
      <c r="G330" s="194"/>
      <c r="H330" s="194"/>
      <c r="I330" s="194"/>
      <c r="J330" s="194"/>
      <c r="K330" s="194"/>
      <c r="L330" s="194"/>
      <c r="M330" s="194"/>
      <c r="N330" s="194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4"/>
      <c r="Z330" s="194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4"/>
      <c r="AL330" s="194"/>
      <c r="AM330" s="194"/>
      <c r="AN330" s="194"/>
      <c r="AO330" s="194"/>
      <c r="AP330" s="194"/>
      <c r="AQ330" s="194"/>
      <c r="AR330" s="194"/>
      <c r="AS330" s="194"/>
      <c r="AT330" s="194"/>
      <c r="AU330" s="194"/>
      <c r="AV330" s="194"/>
      <c r="AW330" s="194"/>
      <c r="AX330" s="194"/>
      <c r="AY330" s="194"/>
      <c r="AZ330" s="194"/>
      <c r="BA330" s="194"/>
      <c r="BB330" s="194"/>
      <c r="BC330" s="194"/>
      <c r="BD330" s="194"/>
      <c r="BE330" s="194"/>
      <c r="BF330" s="194"/>
      <c r="BG330" s="194"/>
      <c r="BH330" s="194"/>
      <c r="BI330" s="194"/>
      <c r="BJ330" s="194"/>
      <c r="BK330" s="194"/>
      <c r="BL330" s="194"/>
      <c r="BM330" s="194"/>
      <c r="BN330" s="194"/>
      <c r="BO330" s="194"/>
      <c r="BP330" s="194"/>
      <c r="BQ330" s="194"/>
      <c r="BR330" s="194"/>
      <c r="BS330" s="194"/>
      <c r="BT330" s="194"/>
      <c r="BU330" s="194"/>
      <c r="BV330" s="194"/>
      <c r="BW330" s="194"/>
      <c r="BX330" s="194"/>
      <c r="BY330" s="194"/>
      <c r="BZ330" s="194"/>
      <c r="CA330" s="194"/>
      <c r="CB330" s="194"/>
      <c r="CC330" s="194"/>
      <c r="CD330" s="194"/>
      <c r="CE330" s="194"/>
      <c r="CF330" s="194"/>
      <c r="CG330" s="194"/>
      <c r="CH330" s="194"/>
      <c r="CI330" s="194"/>
      <c r="CJ330" s="194"/>
      <c r="CK330" s="194"/>
      <c r="CL330" s="194"/>
      <c r="CM330" s="194"/>
      <c r="CN330" s="194"/>
      <c r="CO330" s="194"/>
      <c r="CP330" s="194"/>
      <c r="CQ330" s="194"/>
      <c r="CR330" s="194"/>
      <c r="CS330" s="194"/>
      <c r="CT330" s="194"/>
      <c r="CU330" s="194"/>
      <c r="CV330" s="194"/>
      <c r="CW330" s="194"/>
      <c r="CX330" s="194"/>
      <c r="CY330" s="194"/>
      <c r="CZ330" s="194"/>
      <c r="DA330" s="194"/>
      <c r="DB330" s="194"/>
      <c r="DC330" s="194"/>
      <c r="DD330" s="194"/>
      <c r="DE330" s="194"/>
      <c r="DF330" s="194"/>
      <c r="DG330" s="194"/>
      <c r="DH330" s="194"/>
      <c r="DI330" s="194"/>
      <c r="DJ330" s="194"/>
      <c r="DK330" s="194"/>
      <c r="DL330" s="194"/>
      <c r="DM330" s="194"/>
      <c r="DN330" s="194"/>
      <c r="DO330" s="194"/>
      <c r="DP330" s="194"/>
      <c r="DQ330" s="194"/>
      <c r="DR330" s="194"/>
      <c r="DS330" s="194"/>
      <c r="DT330" s="194"/>
      <c r="DU330" s="194"/>
    </row>
    <row r="331" ht="15.75" hidden="1" customHeight="1">
      <c r="A331" s="194"/>
      <c r="B331" s="194"/>
      <c r="C331" s="194"/>
      <c r="D331" s="194"/>
      <c r="E331" s="194"/>
      <c r="F331" s="194"/>
      <c r="G331" s="194"/>
      <c r="H331" s="194"/>
      <c r="I331" s="194"/>
      <c r="J331" s="194"/>
      <c r="K331" s="194"/>
      <c r="L331" s="194"/>
      <c r="M331" s="194"/>
      <c r="N331" s="194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4"/>
      <c r="Z331" s="194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4"/>
      <c r="AL331" s="194"/>
      <c r="AM331" s="194"/>
      <c r="AN331" s="194"/>
      <c r="AO331" s="194"/>
      <c r="AP331" s="194"/>
      <c r="AQ331" s="194"/>
      <c r="AR331" s="194"/>
      <c r="AS331" s="194"/>
      <c r="AT331" s="194"/>
      <c r="AU331" s="194"/>
      <c r="AV331" s="194"/>
      <c r="AW331" s="194"/>
      <c r="AX331" s="194"/>
      <c r="AY331" s="194"/>
      <c r="AZ331" s="194"/>
      <c r="BA331" s="194"/>
      <c r="BB331" s="194"/>
      <c r="BC331" s="194"/>
      <c r="BD331" s="194"/>
      <c r="BE331" s="194"/>
      <c r="BF331" s="194"/>
      <c r="BG331" s="194"/>
      <c r="BH331" s="194"/>
      <c r="BI331" s="194"/>
      <c r="BJ331" s="194"/>
      <c r="BK331" s="194"/>
      <c r="BL331" s="194"/>
      <c r="BM331" s="194"/>
      <c r="BN331" s="194"/>
      <c r="BO331" s="194"/>
      <c r="BP331" s="194"/>
      <c r="BQ331" s="194"/>
      <c r="BR331" s="194"/>
      <c r="BS331" s="194"/>
      <c r="BT331" s="194"/>
      <c r="BU331" s="194"/>
      <c r="BV331" s="194"/>
      <c r="BW331" s="194"/>
      <c r="BX331" s="194"/>
      <c r="BY331" s="194"/>
      <c r="BZ331" s="194"/>
      <c r="CA331" s="194"/>
      <c r="CB331" s="194"/>
      <c r="CC331" s="194"/>
      <c r="CD331" s="194"/>
      <c r="CE331" s="194"/>
      <c r="CF331" s="194"/>
      <c r="CG331" s="194"/>
      <c r="CH331" s="194"/>
      <c r="CI331" s="194"/>
      <c r="CJ331" s="194"/>
      <c r="CK331" s="194"/>
      <c r="CL331" s="194"/>
      <c r="CM331" s="194"/>
      <c r="CN331" s="194"/>
      <c r="CO331" s="194"/>
      <c r="CP331" s="194"/>
      <c r="CQ331" s="194"/>
      <c r="CR331" s="194"/>
      <c r="CS331" s="194"/>
      <c r="CT331" s="194"/>
      <c r="CU331" s="194"/>
      <c r="CV331" s="194"/>
      <c r="CW331" s="194"/>
      <c r="CX331" s="194"/>
      <c r="CY331" s="194"/>
      <c r="CZ331" s="194"/>
      <c r="DA331" s="194"/>
      <c r="DB331" s="194"/>
      <c r="DC331" s="194"/>
      <c r="DD331" s="194"/>
      <c r="DE331" s="194"/>
      <c r="DF331" s="194"/>
      <c r="DG331" s="194"/>
      <c r="DH331" s="194"/>
      <c r="DI331" s="194"/>
      <c r="DJ331" s="194"/>
      <c r="DK331" s="194"/>
      <c r="DL331" s="194"/>
      <c r="DM331" s="194"/>
      <c r="DN331" s="194"/>
      <c r="DO331" s="194"/>
      <c r="DP331" s="194"/>
      <c r="DQ331" s="194"/>
      <c r="DR331" s="194"/>
      <c r="DS331" s="194"/>
      <c r="DT331" s="194"/>
      <c r="DU331" s="194"/>
    </row>
    <row r="332" ht="15.75" hidden="1" customHeight="1">
      <c r="A332" s="194"/>
      <c r="B332" s="194"/>
      <c r="C332" s="194"/>
      <c r="D332" s="194"/>
      <c r="E332" s="194"/>
      <c r="F332" s="194"/>
      <c r="G332" s="194"/>
      <c r="H332" s="194"/>
      <c r="I332" s="194"/>
      <c r="J332" s="194"/>
      <c r="K332" s="194"/>
      <c r="L332" s="194"/>
      <c r="M332" s="194"/>
      <c r="N332" s="194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4"/>
      <c r="Z332" s="194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4"/>
      <c r="AL332" s="194"/>
      <c r="AM332" s="194"/>
      <c r="AN332" s="194"/>
      <c r="AO332" s="194"/>
      <c r="AP332" s="194"/>
      <c r="AQ332" s="194"/>
      <c r="AR332" s="194"/>
      <c r="AS332" s="194"/>
      <c r="AT332" s="194"/>
      <c r="AU332" s="194"/>
      <c r="AV332" s="194"/>
      <c r="AW332" s="194"/>
      <c r="AX332" s="194"/>
      <c r="AY332" s="194"/>
      <c r="AZ332" s="194"/>
      <c r="BA332" s="194"/>
      <c r="BB332" s="194"/>
      <c r="BC332" s="194"/>
      <c r="BD332" s="194"/>
      <c r="BE332" s="194"/>
      <c r="BF332" s="194"/>
      <c r="BG332" s="194"/>
      <c r="BH332" s="194"/>
      <c r="BI332" s="194"/>
      <c r="BJ332" s="194"/>
      <c r="BK332" s="194"/>
      <c r="BL332" s="194"/>
      <c r="BM332" s="194"/>
      <c r="BN332" s="194"/>
      <c r="BO332" s="194"/>
      <c r="BP332" s="194"/>
      <c r="BQ332" s="194"/>
      <c r="BR332" s="194"/>
      <c r="BS332" s="194"/>
      <c r="BT332" s="194"/>
      <c r="BU332" s="194"/>
      <c r="BV332" s="194"/>
      <c r="BW332" s="194"/>
      <c r="BX332" s="194"/>
      <c r="BY332" s="194"/>
      <c r="BZ332" s="194"/>
      <c r="CA332" s="194"/>
      <c r="CB332" s="194"/>
      <c r="CC332" s="194"/>
      <c r="CD332" s="194"/>
      <c r="CE332" s="194"/>
      <c r="CF332" s="194"/>
      <c r="CG332" s="194"/>
      <c r="CH332" s="194"/>
      <c r="CI332" s="194"/>
      <c r="CJ332" s="194"/>
      <c r="CK332" s="194"/>
      <c r="CL332" s="194"/>
      <c r="CM332" s="194"/>
      <c r="CN332" s="194"/>
      <c r="CO332" s="194"/>
      <c r="CP332" s="194"/>
      <c r="CQ332" s="194"/>
      <c r="CR332" s="194"/>
      <c r="CS332" s="194"/>
      <c r="CT332" s="194"/>
      <c r="CU332" s="194"/>
      <c r="CV332" s="194"/>
      <c r="CW332" s="194"/>
      <c r="CX332" s="194"/>
      <c r="CY332" s="194"/>
      <c r="CZ332" s="194"/>
      <c r="DA332" s="194"/>
      <c r="DB332" s="194"/>
      <c r="DC332" s="194"/>
      <c r="DD332" s="194"/>
      <c r="DE332" s="194"/>
      <c r="DF332" s="194"/>
      <c r="DG332" s="194"/>
      <c r="DH332" s="194"/>
      <c r="DI332" s="194"/>
      <c r="DJ332" s="194"/>
      <c r="DK332" s="194"/>
      <c r="DL332" s="194"/>
      <c r="DM332" s="194"/>
      <c r="DN332" s="194"/>
      <c r="DO332" s="194"/>
      <c r="DP332" s="194"/>
      <c r="DQ332" s="194"/>
      <c r="DR332" s="194"/>
      <c r="DS332" s="194"/>
      <c r="DT332" s="194"/>
      <c r="DU332" s="194"/>
    </row>
    <row r="333" ht="15.75" hidden="1" customHeight="1">
      <c r="A333" s="194"/>
      <c r="B333" s="194"/>
      <c r="C333" s="194"/>
      <c r="D333" s="194"/>
      <c r="E333" s="194"/>
      <c r="F333" s="194"/>
      <c r="G333" s="194"/>
      <c r="H333" s="194"/>
      <c r="I333" s="194"/>
      <c r="J333" s="194"/>
      <c r="K333" s="194"/>
      <c r="L333" s="194"/>
      <c r="M333" s="194"/>
      <c r="N333" s="194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4"/>
      <c r="Z333" s="194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4"/>
      <c r="AL333" s="194"/>
      <c r="AM333" s="194"/>
      <c r="AN333" s="194"/>
      <c r="AO333" s="194"/>
      <c r="AP333" s="194"/>
      <c r="AQ333" s="194"/>
      <c r="AR333" s="194"/>
      <c r="AS333" s="194"/>
      <c r="AT333" s="194"/>
      <c r="AU333" s="194"/>
      <c r="AV333" s="194"/>
      <c r="AW333" s="194"/>
      <c r="AX333" s="194"/>
      <c r="AY333" s="194"/>
      <c r="AZ333" s="194"/>
      <c r="BA333" s="194"/>
      <c r="BB333" s="194"/>
      <c r="BC333" s="194"/>
      <c r="BD333" s="194"/>
      <c r="BE333" s="194"/>
      <c r="BF333" s="194"/>
      <c r="BG333" s="194"/>
      <c r="BH333" s="194"/>
      <c r="BI333" s="194"/>
      <c r="BJ333" s="194"/>
      <c r="BK333" s="194"/>
      <c r="BL333" s="194"/>
      <c r="BM333" s="194"/>
      <c r="BN333" s="194"/>
      <c r="BO333" s="194"/>
      <c r="BP333" s="194"/>
      <c r="BQ333" s="194"/>
      <c r="BR333" s="194"/>
      <c r="BS333" s="194"/>
      <c r="BT333" s="194"/>
      <c r="BU333" s="194"/>
      <c r="BV333" s="194"/>
      <c r="BW333" s="194"/>
      <c r="BX333" s="194"/>
      <c r="BY333" s="194"/>
      <c r="BZ333" s="194"/>
      <c r="CA333" s="194"/>
      <c r="CB333" s="194"/>
      <c r="CC333" s="194"/>
      <c r="CD333" s="194"/>
      <c r="CE333" s="194"/>
      <c r="CF333" s="194"/>
      <c r="CG333" s="194"/>
      <c r="CH333" s="194"/>
      <c r="CI333" s="194"/>
      <c r="CJ333" s="194"/>
      <c r="CK333" s="194"/>
      <c r="CL333" s="194"/>
      <c r="CM333" s="194"/>
      <c r="CN333" s="194"/>
      <c r="CO333" s="194"/>
      <c r="CP333" s="194"/>
      <c r="CQ333" s="194"/>
      <c r="CR333" s="194"/>
      <c r="CS333" s="194"/>
      <c r="CT333" s="194"/>
      <c r="CU333" s="194"/>
      <c r="CV333" s="194"/>
      <c r="CW333" s="194"/>
      <c r="CX333" s="194"/>
      <c r="CY333" s="194"/>
      <c r="CZ333" s="194"/>
      <c r="DA333" s="194"/>
      <c r="DB333" s="194"/>
      <c r="DC333" s="194"/>
      <c r="DD333" s="194"/>
      <c r="DE333" s="194"/>
      <c r="DF333" s="194"/>
      <c r="DG333" s="194"/>
      <c r="DH333" s="194"/>
      <c r="DI333" s="194"/>
      <c r="DJ333" s="194"/>
      <c r="DK333" s="194"/>
      <c r="DL333" s="194"/>
      <c r="DM333" s="194"/>
      <c r="DN333" s="194"/>
      <c r="DO333" s="194"/>
      <c r="DP333" s="194"/>
      <c r="DQ333" s="194"/>
      <c r="DR333" s="194"/>
      <c r="DS333" s="194"/>
      <c r="DT333" s="194"/>
      <c r="DU333" s="194"/>
    </row>
    <row r="334" ht="15.75" hidden="1" customHeight="1">
      <c r="A334" s="194"/>
      <c r="B334" s="194"/>
      <c r="C334" s="194"/>
      <c r="D334" s="194"/>
      <c r="E334" s="194"/>
      <c r="F334" s="194"/>
      <c r="G334" s="194"/>
      <c r="H334" s="194"/>
      <c r="I334" s="194"/>
      <c r="J334" s="194"/>
      <c r="K334" s="194"/>
      <c r="L334" s="194"/>
      <c r="M334" s="194"/>
      <c r="N334" s="194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4"/>
      <c r="Z334" s="194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4"/>
      <c r="AL334" s="194"/>
      <c r="AM334" s="194"/>
      <c r="AN334" s="194"/>
      <c r="AO334" s="194"/>
      <c r="AP334" s="194"/>
      <c r="AQ334" s="194"/>
      <c r="AR334" s="194"/>
      <c r="AS334" s="194"/>
      <c r="AT334" s="194"/>
      <c r="AU334" s="194"/>
      <c r="AV334" s="194"/>
      <c r="AW334" s="194"/>
      <c r="AX334" s="194"/>
      <c r="AY334" s="194"/>
      <c r="AZ334" s="194"/>
      <c r="BA334" s="194"/>
      <c r="BB334" s="194"/>
      <c r="BC334" s="194"/>
      <c r="BD334" s="194"/>
      <c r="BE334" s="194"/>
      <c r="BF334" s="194"/>
      <c r="BG334" s="194"/>
      <c r="BH334" s="194"/>
      <c r="BI334" s="194"/>
      <c r="BJ334" s="194"/>
      <c r="BK334" s="194"/>
      <c r="BL334" s="194"/>
      <c r="BM334" s="194"/>
      <c r="BN334" s="194"/>
      <c r="BO334" s="194"/>
      <c r="BP334" s="194"/>
      <c r="BQ334" s="194"/>
      <c r="BR334" s="194"/>
      <c r="BS334" s="194"/>
      <c r="BT334" s="194"/>
      <c r="BU334" s="194"/>
      <c r="BV334" s="194"/>
      <c r="BW334" s="194"/>
      <c r="BX334" s="194"/>
      <c r="BY334" s="194"/>
      <c r="BZ334" s="194"/>
      <c r="CA334" s="194"/>
      <c r="CB334" s="194"/>
      <c r="CC334" s="194"/>
      <c r="CD334" s="194"/>
      <c r="CE334" s="194"/>
      <c r="CF334" s="194"/>
      <c r="CG334" s="194"/>
      <c r="CH334" s="194"/>
      <c r="CI334" s="194"/>
      <c r="CJ334" s="194"/>
      <c r="CK334" s="194"/>
      <c r="CL334" s="194"/>
      <c r="CM334" s="194"/>
      <c r="CN334" s="194"/>
      <c r="CO334" s="194"/>
      <c r="CP334" s="194"/>
      <c r="CQ334" s="194"/>
      <c r="CR334" s="194"/>
      <c r="CS334" s="194"/>
      <c r="CT334" s="194"/>
      <c r="CU334" s="194"/>
      <c r="CV334" s="194"/>
      <c r="CW334" s="194"/>
      <c r="CX334" s="194"/>
      <c r="CY334" s="194"/>
      <c r="CZ334" s="194"/>
      <c r="DA334" s="194"/>
      <c r="DB334" s="194"/>
      <c r="DC334" s="194"/>
      <c r="DD334" s="194"/>
      <c r="DE334" s="194"/>
      <c r="DF334" s="194"/>
      <c r="DG334" s="194"/>
      <c r="DH334" s="194"/>
      <c r="DI334" s="194"/>
      <c r="DJ334" s="194"/>
      <c r="DK334" s="194"/>
      <c r="DL334" s="194"/>
      <c r="DM334" s="194"/>
      <c r="DN334" s="194"/>
      <c r="DO334" s="194"/>
      <c r="DP334" s="194"/>
      <c r="DQ334" s="194"/>
      <c r="DR334" s="194"/>
      <c r="DS334" s="194"/>
      <c r="DT334" s="194"/>
      <c r="DU334" s="194"/>
    </row>
    <row r="335" ht="15.75" hidden="1" customHeight="1">
      <c r="A335" s="194"/>
      <c r="B335" s="194"/>
      <c r="C335" s="194"/>
      <c r="D335" s="194"/>
      <c r="E335" s="194"/>
      <c r="F335" s="194"/>
      <c r="G335" s="194"/>
      <c r="H335" s="194"/>
      <c r="I335" s="194"/>
      <c r="J335" s="194"/>
      <c r="K335" s="194"/>
      <c r="L335" s="194"/>
      <c r="M335" s="194"/>
      <c r="N335" s="194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4"/>
      <c r="Z335" s="194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4"/>
      <c r="AL335" s="194"/>
      <c r="AM335" s="194"/>
      <c r="AN335" s="194"/>
      <c r="AO335" s="194"/>
      <c r="AP335" s="194"/>
      <c r="AQ335" s="194"/>
      <c r="AR335" s="194"/>
      <c r="AS335" s="194"/>
      <c r="AT335" s="194"/>
      <c r="AU335" s="194"/>
      <c r="AV335" s="194"/>
      <c r="AW335" s="194"/>
      <c r="AX335" s="194"/>
      <c r="AY335" s="194"/>
      <c r="AZ335" s="194"/>
      <c r="BA335" s="194"/>
      <c r="BB335" s="194"/>
      <c r="BC335" s="194"/>
      <c r="BD335" s="194"/>
      <c r="BE335" s="194"/>
      <c r="BF335" s="194"/>
      <c r="BG335" s="194"/>
      <c r="BH335" s="194"/>
      <c r="BI335" s="194"/>
      <c r="BJ335" s="194"/>
      <c r="BK335" s="194"/>
      <c r="BL335" s="194"/>
      <c r="BM335" s="194"/>
      <c r="BN335" s="194"/>
      <c r="BO335" s="194"/>
      <c r="BP335" s="194"/>
      <c r="BQ335" s="194"/>
      <c r="BR335" s="194"/>
      <c r="BS335" s="194"/>
      <c r="BT335" s="194"/>
      <c r="BU335" s="194"/>
      <c r="BV335" s="194"/>
      <c r="BW335" s="194"/>
      <c r="BX335" s="194"/>
      <c r="BY335" s="194"/>
      <c r="BZ335" s="194"/>
      <c r="CA335" s="194"/>
      <c r="CB335" s="194"/>
      <c r="CC335" s="194"/>
      <c r="CD335" s="194"/>
      <c r="CE335" s="194"/>
      <c r="CF335" s="194"/>
      <c r="CG335" s="194"/>
      <c r="CH335" s="194"/>
      <c r="CI335" s="194"/>
      <c r="CJ335" s="194"/>
      <c r="CK335" s="194"/>
      <c r="CL335" s="194"/>
      <c r="CM335" s="194"/>
      <c r="CN335" s="194"/>
      <c r="CO335" s="194"/>
      <c r="CP335" s="194"/>
      <c r="CQ335" s="194"/>
      <c r="CR335" s="194"/>
      <c r="CS335" s="194"/>
      <c r="CT335" s="194"/>
      <c r="CU335" s="194"/>
      <c r="CV335" s="194"/>
      <c r="CW335" s="194"/>
      <c r="CX335" s="194"/>
      <c r="CY335" s="194"/>
      <c r="CZ335" s="194"/>
      <c r="DA335" s="194"/>
      <c r="DB335" s="194"/>
      <c r="DC335" s="194"/>
      <c r="DD335" s="194"/>
      <c r="DE335" s="194"/>
      <c r="DF335" s="194"/>
      <c r="DG335" s="194"/>
      <c r="DH335" s="194"/>
      <c r="DI335" s="194"/>
      <c r="DJ335" s="194"/>
      <c r="DK335" s="194"/>
      <c r="DL335" s="194"/>
      <c r="DM335" s="194"/>
      <c r="DN335" s="194"/>
      <c r="DO335" s="194"/>
      <c r="DP335" s="194"/>
      <c r="DQ335" s="194"/>
      <c r="DR335" s="194"/>
      <c r="DS335" s="194"/>
      <c r="DT335" s="194"/>
      <c r="DU335" s="194"/>
    </row>
    <row r="336" ht="15.75" hidden="1" customHeight="1">
      <c r="A336" s="194"/>
      <c r="B336" s="194"/>
      <c r="C336" s="194"/>
      <c r="D336" s="194"/>
      <c r="E336" s="194"/>
      <c r="F336" s="194"/>
      <c r="G336" s="194"/>
      <c r="H336" s="194"/>
      <c r="I336" s="194"/>
      <c r="J336" s="194"/>
      <c r="K336" s="194"/>
      <c r="L336" s="194"/>
      <c r="M336" s="194"/>
      <c r="N336" s="194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4"/>
      <c r="Z336" s="194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4"/>
      <c r="AL336" s="194"/>
      <c r="AM336" s="194"/>
      <c r="AN336" s="194"/>
      <c r="AO336" s="194"/>
      <c r="AP336" s="194"/>
      <c r="AQ336" s="194"/>
      <c r="AR336" s="194"/>
      <c r="AS336" s="194"/>
      <c r="AT336" s="194"/>
      <c r="AU336" s="194"/>
      <c r="AV336" s="194"/>
      <c r="AW336" s="194"/>
      <c r="AX336" s="194"/>
      <c r="AY336" s="194"/>
      <c r="AZ336" s="194"/>
      <c r="BA336" s="194"/>
      <c r="BB336" s="194"/>
      <c r="BC336" s="194"/>
      <c r="BD336" s="194"/>
      <c r="BE336" s="194"/>
      <c r="BF336" s="194"/>
      <c r="BG336" s="194"/>
      <c r="BH336" s="194"/>
      <c r="BI336" s="194"/>
      <c r="BJ336" s="194"/>
      <c r="BK336" s="194"/>
      <c r="BL336" s="194"/>
      <c r="BM336" s="194"/>
      <c r="BN336" s="194"/>
      <c r="BO336" s="194"/>
      <c r="BP336" s="194"/>
      <c r="BQ336" s="194"/>
      <c r="BR336" s="194"/>
      <c r="BS336" s="194"/>
      <c r="BT336" s="194"/>
      <c r="BU336" s="194"/>
      <c r="BV336" s="194"/>
      <c r="BW336" s="194"/>
      <c r="BX336" s="194"/>
      <c r="BY336" s="194"/>
      <c r="BZ336" s="194"/>
      <c r="CA336" s="194"/>
      <c r="CB336" s="194"/>
      <c r="CC336" s="194"/>
      <c r="CD336" s="194"/>
      <c r="CE336" s="194"/>
      <c r="CF336" s="194"/>
      <c r="CG336" s="194"/>
      <c r="CH336" s="194"/>
      <c r="CI336" s="194"/>
      <c r="CJ336" s="194"/>
      <c r="CK336" s="194"/>
      <c r="CL336" s="194"/>
      <c r="CM336" s="194"/>
      <c r="CN336" s="194"/>
      <c r="CO336" s="194"/>
      <c r="CP336" s="194"/>
      <c r="CQ336" s="194"/>
      <c r="CR336" s="194"/>
      <c r="CS336" s="194"/>
      <c r="CT336" s="194"/>
      <c r="CU336" s="194"/>
      <c r="CV336" s="194"/>
      <c r="CW336" s="194"/>
      <c r="CX336" s="194"/>
      <c r="CY336" s="194"/>
      <c r="CZ336" s="194"/>
      <c r="DA336" s="194"/>
      <c r="DB336" s="194"/>
      <c r="DC336" s="194"/>
      <c r="DD336" s="194"/>
      <c r="DE336" s="194"/>
      <c r="DF336" s="194"/>
      <c r="DG336" s="194"/>
      <c r="DH336" s="194"/>
      <c r="DI336" s="194"/>
      <c r="DJ336" s="194"/>
      <c r="DK336" s="194"/>
      <c r="DL336" s="194"/>
      <c r="DM336" s="194"/>
      <c r="DN336" s="194"/>
      <c r="DO336" s="194"/>
      <c r="DP336" s="194"/>
      <c r="DQ336" s="194"/>
      <c r="DR336" s="194"/>
      <c r="DS336" s="194"/>
      <c r="DT336" s="194"/>
      <c r="DU336" s="194"/>
    </row>
    <row r="337" ht="15.75" hidden="1" customHeight="1">
      <c r="A337" s="194"/>
      <c r="B337" s="194"/>
      <c r="C337" s="194"/>
      <c r="D337" s="194"/>
      <c r="E337" s="194"/>
      <c r="F337" s="194"/>
      <c r="G337" s="194"/>
      <c r="H337" s="194"/>
      <c r="I337" s="194"/>
      <c r="J337" s="194"/>
      <c r="K337" s="194"/>
      <c r="L337" s="194"/>
      <c r="M337" s="194"/>
      <c r="N337" s="194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4"/>
      <c r="Z337" s="194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4"/>
      <c r="AL337" s="194"/>
      <c r="AM337" s="194"/>
      <c r="AN337" s="194"/>
      <c r="AO337" s="194"/>
      <c r="AP337" s="194"/>
      <c r="AQ337" s="194"/>
      <c r="AR337" s="194"/>
      <c r="AS337" s="194"/>
      <c r="AT337" s="194"/>
      <c r="AU337" s="194"/>
      <c r="AV337" s="194"/>
      <c r="AW337" s="194"/>
      <c r="AX337" s="194"/>
      <c r="AY337" s="194"/>
      <c r="AZ337" s="194"/>
      <c r="BA337" s="194"/>
      <c r="BB337" s="194"/>
      <c r="BC337" s="194"/>
      <c r="BD337" s="194"/>
      <c r="BE337" s="194"/>
      <c r="BF337" s="194"/>
      <c r="BG337" s="194"/>
      <c r="BH337" s="194"/>
      <c r="BI337" s="194"/>
      <c r="BJ337" s="194"/>
      <c r="BK337" s="194"/>
      <c r="BL337" s="194"/>
      <c r="BM337" s="194"/>
      <c r="BN337" s="194"/>
      <c r="BO337" s="194"/>
      <c r="BP337" s="194"/>
      <c r="BQ337" s="194"/>
      <c r="BR337" s="194"/>
      <c r="BS337" s="194"/>
      <c r="BT337" s="194"/>
      <c r="BU337" s="194"/>
      <c r="BV337" s="194"/>
      <c r="BW337" s="194"/>
      <c r="BX337" s="194"/>
      <c r="BY337" s="194"/>
      <c r="BZ337" s="194"/>
      <c r="CA337" s="194"/>
      <c r="CB337" s="194"/>
      <c r="CC337" s="194"/>
      <c r="CD337" s="194"/>
      <c r="CE337" s="194"/>
      <c r="CF337" s="194"/>
      <c r="CG337" s="194"/>
      <c r="CH337" s="194"/>
      <c r="CI337" s="194"/>
      <c r="CJ337" s="194"/>
      <c r="CK337" s="194"/>
      <c r="CL337" s="194"/>
      <c r="CM337" s="194"/>
      <c r="CN337" s="194"/>
      <c r="CO337" s="194"/>
      <c r="CP337" s="194"/>
      <c r="CQ337" s="194"/>
      <c r="CR337" s="194"/>
      <c r="CS337" s="194"/>
      <c r="CT337" s="194"/>
      <c r="CU337" s="194"/>
      <c r="CV337" s="194"/>
      <c r="CW337" s="194"/>
      <c r="CX337" s="194"/>
      <c r="CY337" s="194"/>
      <c r="CZ337" s="194"/>
      <c r="DA337" s="194"/>
      <c r="DB337" s="194"/>
      <c r="DC337" s="194"/>
      <c r="DD337" s="194"/>
      <c r="DE337" s="194"/>
      <c r="DF337" s="194"/>
      <c r="DG337" s="194"/>
      <c r="DH337" s="194"/>
      <c r="DI337" s="194"/>
      <c r="DJ337" s="194"/>
      <c r="DK337" s="194"/>
      <c r="DL337" s="194"/>
      <c r="DM337" s="194"/>
      <c r="DN337" s="194"/>
      <c r="DO337" s="194"/>
      <c r="DP337" s="194"/>
      <c r="DQ337" s="194"/>
      <c r="DR337" s="194"/>
      <c r="DS337" s="194"/>
      <c r="DT337" s="194"/>
      <c r="DU337" s="194"/>
    </row>
    <row r="338" ht="15.75" hidden="1" customHeight="1">
      <c r="A338" s="194"/>
      <c r="B338" s="194"/>
      <c r="C338" s="194"/>
      <c r="D338" s="194"/>
      <c r="E338" s="194"/>
      <c r="F338" s="194"/>
      <c r="G338" s="194"/>
      <c r="H338" s="194"/>
      <c r="I338" s="194"/>
      <c r="J338" s="194"/>
      <c r="K338" s="194"/>
      <c r="L338" s="194"/>
      <c r="M338" s="194"/>
      <c r="N338" s="194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4"/>
      <c r="Z338" s="194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4"/>
      <c r="AL338" s="194"/>
      <c r="AM338" s="194"/>
      <c r="AN338" s="194"/>
      <c r="AO338" s="194"/>
      <c r="AP338" s="194"/>
      <c r="AQ338" s="194"/>
      <c r="AR338" s="194"/>
      <c r="AS338" s="194"/>
      <c r="AT338" s="194"/>
      <c r="AU338" s="194"/>
      <c r="AV338" s="194"/>
      <c r="AW338" s="194"/>
      <c r="AX338" s="194"/>
      <c r="AY338" s="194"/>
      <c r="AZ338" s="194"/>
      <c r="BA338" s="194"/>
      <c r="BB338" s="194"/>
      <c r="BC338" s="194"/>
      <c r="BD338" s="194"/>
      <c r="BE338" s="194"/>
      <c r="BF338" s="194"/>
      <c r="BG338" s="194"/>
      <c r="BH338" s="194"/>
      <c r="BI338" s="194"/>
      <c r="BJ338" s="194"/>
      <c r="BK338" s="194"/>
      <c r="BL338" s="194"/>
      <c r="BM338" s="194"/>
      <c r="BN338" s="194"/>
      <c r="BO338" s="194"/>
      <c r="BP338" s="194"/>
      <c r="BQ338" s="194"/>
      <c r="BR338" s="194"/>
      <c r="BS338" s="194"/>
      <c r="BT338" s="194"/>
      <c r="BU338" s="194"/>
      <c r="BV338" s="194"/>
      <c r="BW338" s="194"/>
      <c r="BX338" s="194"/>
      <c r="BY338" s="194"/>
      <c r="BZ338" s="194"/>
      <c r="CA338" s="194"/>
      <c r="CB338" s="194"/>
      <c r="CC338" s="194"/>
      <c r="CD338" s="194"/>
      <c r="CE338" s="194"/>
      <c r="CF338" s="194"/>
      <c r="CG338" s="194"/>
      <c r="CH338" s="194"/>
      <c r="CI338" s="194"/>
      <c r="CJ338" s="194"/>
      <c r="CK338" s="194"/>
      <c r="CL338" s="194"/>
      <c r="CM338" s="194"/>
      <c r="CN338" s="194"/>
      <c r="CO338" s="194"/>
      <c r="CP338" s="194"/>
      <c r="CQ338" s="194"/>
      <c r="CR338" s="194"/>
      <c r="CS338" s="194"/>
      <c r="CT338" s="194"/>
      <c r="CU338" s="194"/>
      <c r="CV338" s="194"/>
      <c r="CW338" s="194"/>
      <c r="CX338" s="194"/>
      <c r="CY338" s="194"/>
      <c r="CZ338" s="194"/>
      <c r="DA338" s="194"/>
      <c r="DB338" s="194"/>
      <c r="DC338" s="194"/>
      <c r="DD338" s="194"/>
      <c r="DE338" s="194"/>
      <c r="DF338" s="194"/>
      <c r="DG338" s="194"/>
      <c r="DH338" s="194"/>
      <c r="DI338" s="194"/>
      <c r="DJ338" s="194"/>
      <c r="DK338" s="194"/>
      <c r="DL338" s="194"/>
      <c r="DM338" s="194"/>
      <c r="DN338" s="194"/>
      <c r="DO338" s="194"/>
      <c r="DP338" s="194"/>
      <c r="DQ338" s="194"/>
      <c r="DR338" s="194"/>
      <c r="DS338" s="194"/>
      <c r="DT338" s="194"/>
      <c r="DU338" s="194"/>
    </row>
    <row r="339" ht="15.75" hidden="1" customHeight="1">
      <c r="A339" s="194"/>
      <c r="B339" s="194"/>
      <c r="C339" s="194"/>
      <c r="D339" s="194"/>
      <c r="E339" s="194"/>
      <c r="F339" s="194"/>
      <c r="G339" s="194"/>
      <c r="H339" s="194"/>
      <c r="I339" s="194"/>
      <c r="J339" s="194"/>
      <c r="K339" s="194"/>
      <c r="L339" s="194"/>
      <c r="M339" s="194"/>
      <c r="N339" s="194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4"/>
      <c r="Z339" s="194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4"/>
      <c r="AL339" s="194"/>
      <c r="AM339" s="194"/>
      <c r="AN339" s="194"/>
      <c r="AO339" s="194"/>
      <c r="AP339" s="194"/>
      <c r="AQ339" s="194"/>
      <c r="AR339" s="194"/>
      <c r="AS339" s="194"/>
      <c r="AT339" s="194"/>
      <c r="AU339" s="194"/>
      <c r="AV339" s="194"/>
      <c r="AW339" s="194"/>
      <c r="AX339" s="194"/>
      <c r="AY339" s="194"/>
      <c r="AZ339" s="194"/>
      <c r="BA339" s="194"/>
      <c r="BB339" s="194"/>
      <c r="BC339" s="194"/>
      <c r="BD339" s="194"/>
      <c r="BE339" s="194"/>
      <c r="BF339" s="194"/>
      <c r="BG339" s="194"/>
      <c r="BH339" s="194"/>
      <c r="BI339" s="194"/>
      <c r="BJ339" s="194"/>
      <c r="BK339" s="194"/>
      <c r="BL339" s="194"/>
      <c r="BM339" s="194"/>
      <c r="BN339" s="194"/>
      <c r="BO339" s="194"/>
      <c r="BP339" s="194"/>
      <c r="BQ339" s="194"/>
      <c r="BR339" s="194"/>
      <c r="BS339" s="194"/>
      <c r="BT339" s="194"/>
      <c r="BU339" s="194"/>
      <c r="BV339" s="194"/>
      <c r="BW339" s="194"/>
      <c r="BX339" s="194"/>
      <c r="BY339" s="194"/>
      <c r="BZ339" s="194"/>
      <c r="CA339" s="194"/>
      <c r="CB339" s="194"/>
      <c r="CC339" s="194"/>
      <c r="CD339" s="194"/>
      <c r="CE339" s="194"/>
      <c r="CF339" s="194"/>
      <c r="CG339" s="194"/>
      <c r="CH339" s="194"/>
      <c r="CI339" s="194"/>
      <c r="CJ339" s="194"/>
      <c r="CK339" s="194"/>
      <c r="CL339" s="194"/>
      <c r="CM339" s="194"/>
      <c r="CN339" s="194"/>
      <c r="CO339" s="194"/>
      <c r="CP339" s="194"/>
      <c r="CQ339" s="194"/>
      <c r="CR339" s="194"/>
      <c r="CS339" s="194"/>
      <c r="CT339" s="194"/>
      <c r="CU339" s="194"/>
      <c r="CV339" s="194"/>
      <c r="CW339" s="194"/>
      <c r="CX339" s="194"/>
      <c r="CY339" s="194"/>
      <c r="CZ339" s="194"/>
      <c r="DA339" s="194"/>
      <c r="DB339" s="194"/>
      <c r="DC339" s="194"/>
      <c r="DD339" s="194"/>
      <c r="DE339" s="194"/>
      <c r="DF339" s="194"/>
      <c r="DG339" s="194"/>
      <c r="DH339" s="194"/>
      <c r="DI339" s="194"/>
      <c r="DJ339" s="194"/>
      <c r="DK339" s="194"/>
      <c r="DL339" s="194"/>
      <c r="DM339" s="194"/>
      <c r="DN339" s="194"/>
      <c r="DO339" s="194"/>
      <c r="DP339" s="194"/>
      <c r="DQ339" s="194"/>
      <c r="DR339" s="194"/>
      <c r="DS339" s="194"/>
      <c r="DT339" s="194"/>
      <c r="DU339" s="194"/>
    </row>
    <row r="340" ht="15.75" hidden="1" customHeight="1">
      <c r="A340" s="194"/>
      <c r="B340" s="194"/>
      <c r="C340" s="194"/>
      <c r="D340" s="194"/>
      <c r="E340" s="194"/>
      <c r="F340" s="194"/>
      <c r="G340" s="194"/>
      <c r="H340" s="194"/>
      <c r="I340" s="194"/>
      <c r="J340" s="194"/>
      <c r="K340" s="194"/>
      <c r="L340" s="194"/>
      <c r="M340" s="194"/>
      <c r="N340" s="194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4"/>
      <c r="Z340" s="194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4"/>
      <c r="AL340" s="194"/>
      <c r="AM340" s="194"/>
      <c r="AN340" s="194"/>
      <c r="AO340" s="194"/>
      <c r="AP340" s="194"/>
      <c r="AQ340" s="194"/>
      <c r="AR340" s="194"/>
      <c r="AS340" s="194"/>
      <c r="AT340" s="194"/>
      <c r="AU340" s="194"/>
      <c r="AV340" s="194"/>
      <c r="AW340" s="194"/>
      <c r="AX340" s="194"/>
      <c r="AY340" s="194"/>
      <c r="AZ340" s="194"/>
      <c r="BA340" s="194"/>
      <c r="BB340" s="194"/>
      <c r="BC340" s="194"/>
      <c r="BD340" s="194"/>
      <c r="BE340" s="194"/>
      <c r="BF340" s="194"/>
      <c r="BG340" s="194"/>
      <c r="BH340" s="194"/>
      <c r="BI340" s="194"/>
      <c r="BJ340" s="194"/>
      <c r="BK340" s="194"/>
      <c r="BL340" s="194"/>
      <c r="BM340" s="194"/>
      <c r="BN340" s="194"/>
      <c r="BO340" s="194"/>
      <c r="BP340" s="194"/>
      <c r="BQ340" s="194"/>
      <c r="BR340" s="194"/>
      <c r="BS340" s="194"/>
      <c r="BT340" s="194"/>
      <c r="BU340" s="194"/>
      <c r="BV340" s="194"/>
      <c r="BW340" s="194"/>
      <c r="BX340" s="194"/>
      <c r="BY340" s="194"/>
      <c r="BZ340" s="194"/>
      <c r="CA340" s="194"/>
      <c r="CB340" s="194"/>
      <c r="CC340" s="194"/>
      <c r="CD340" s="194"/>
      <c r="CE340" s="194"/>
      <c r="CF340" s="194"/>
      <c r="CG340" s="194"/>
      <c r="CH340" s="194"/>
      <c r="CI340" s="194"/>
      <c r="CJ340" s="194"/>
      <c r="CK340" s="194"/>
      <c r="CL340" s="194"/>
      <c r="CM340" s="194"/>
      <c r="CN340" s="194"/>
      <c r="CO340" s="194"/>
      <c r="CP340" s="194"/>
      <c r="CQ340" s="194"/>
      <c r="CR340" s="194"/>
      <c r="CS340" s="194"/>
      <c r="CT340" s="194"/>
      <c r="CU340" s="194"/>
      <c r="CV340" s="194"/>
      <c r="CW340" s="194"/>
      <c r="CX340" s="194"/>
      <c r="CY340" s="194"/>
      <c r="CZ340" s="194"/>
      <c r="DA340" s="194"/>
      <c r="DB340" s="194"/>
      <c r="DC340" s="194"/>
      <c r="DD340" s="194"/>
      <c r="DE340" s="194"/>
      <c r="DF340" s="194"/>
      <c r="DG340" s="194"/>
      <c r="DH340" s="194"/>
      <c r="DI340" s="194"/>
      <c r="DJ340" s="194"/>
      <c r="DK340" s="194"/>
      <c r="DL340" s="194"/>
      <c r="DM340" s="194"/>
      <c r="DN340" s="194"/>
      <c r="DO340" s="194"/>
      <c r="DP340" s="194"/>
      <c r="DQ340" s="194"/>
      <c r="DR340" s="194"/>
      <c r="DS340" s="194"/>
      <c r="DT340" s="194"/>
      <c r="DU340" s="194"/>
    </row>
    <row r="341" ht="15.75" hidden="1" customHeight="1">
      <c r="A341" s="194"/>
      <c r="B341" s="194"/>
      <c r="C341" s="194"/>
      <c r="D341" s="194"/>
      <c r="E341" s="194"/>
      <c r="F341" s="194"/>
      <c r="G341" s="194"/>
      <c r="H341" s="194"/>
      <c r="I341" s="194"/>
      <c r="J341" s="194"/>
      <c r="K341" s="194"/>
      <c r="L341" s="194"/>
      <c r="M341" s="194"/>
      <c r="N341" s="194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4"/>
      <c r="Z341" s="194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4"/>
      <c r="AL341" s="194"/>
      <c r="AM341" s="194"/>
      <c r="AN341" s="194"/>
      <c r="AO341" s="194"/>
      <c r="AP341" s="194"/>
      <c r="AQ341" s="194"/>
      <c r="AR341" s="194"/>
      <c r="AS341" s="194"/>
      <c r="AT341" s="194"/>
      <c r="AU341" s="194"/>
      <c r="AV341" s="194"/>
      <c r="AW341" s="194"/>
      <c r="AX341" s="194"/>
      <c r="AY341" s="194"/>
      <c r="AZ341" s="194"/>
      <c r="BA341" s="194"/>
      <c r="BB341" s="194"/>
      <c r="BC341" s="194"/>
      <c r="BD341" s="194"/>
      <c r="BE341" s="194"/>
      <c r="BF341" s="194"/>
      <c r="BG341" s="194"/>
      <c r="BH341" s="194"/>
      <c r="BI341" s="194"/>
      <c r="BJ341" s="194"/>
      <c r="BK341" s="194"/>
      <c r="BL341" s="194"/>
      <c r="BM341" s="194"/>
      <c r="BN341" s="194"/>
      <c r="BO341" s="194"/>
      <c r="BP341" s="194"/>
      <c r="BQ341" s="194"/>
      <c r="BR341" s="194"/>
      <c r="BS341" s="194"/>
      <c r="BT341" s="194"/>
      <c r="BU341" s="194"/>
      <c r="BV341" s="194"/>
      <c r="BW341" s="194"/>
      <c r="BX341" s="194"/>
      <c r="BY341" s="194"/>
      <c r="BZ341" s="194"/>
      <c r="CA341" s="194"/>
      <c r="CB341" s="194"/>
      <c r="CC341" s="194"/>
      <c r="CD341" s="194"/>
      <c r="CE341" s="194"/>
      <c r="CF341" s="194"/>
      <c r="CG341" s="194"/>
      <c r="CH341" s="194"/>
      <c r="CI341" s="194"/>
      <c r="CJ341" s="194"/>
      <c r="CK341" s="194"/>
      <c r="CL341" s="194"/>
      <c r="CM341" s="194"/>
      <c r="CN341" s="194"/>
      <c r="CO341" s="194"/>
      <c r="CP341" s="194"/>
      <c r="CQ341" s="194"/>
      <c r="CR341" s="194"/>
      <c r="CS341" s="194"/>
      <c r="CT341" s="194"/>
      <c r="CU341" s="194"/>
      <c r="CV341" s="194"/>
      <c r="CW341" s="194"/>
      <c r="CX341" s="194"/>
      <c r="CY341" s="194"/>
      <c r="CZ341" s="194"/>
      <c r="DA341" s="194"/>
      <c r="DB341" s="194"/>
      <c r="DC341" s="194"/>
      <c r="DD341" s="194"/>
      <c r="DE341" s="194"/>
      <c r="DF341" s="194"/>
      <c r="DG341" s="194"/>
      <c r="DH341" s="194"/>
      <c r="DI341" s="194"/>
      <c r="DJ341" s="194"/>
      <c r="DK341" s="194"/>
      <c r="DL341" s="194"/>
      <c r="DM341" s="194"/>
      <c r="DN341" s="194"/>
      <c r="DO341" s="194"/>
      <c r="DP341" s="194"/>
      <c r="DQ341" s="194"/>
      <c r="DR341" s="194"/>
      <c r="DS341" s="194"/>
      <c r="DT341" s="194"/>
      <c r="DU341" s="194"/>
    </row>
    <row r="342" ht="15.75" hidden="1" customHeight="1">
      <c r="A342" s="194"/>
      <c r="B342" s="194"/>
      <c r="C342" s="194"/>
      <c r="D342" s="194"/>
      <c r="E342" s="194"/>
      <c r="F342" s="194"/>
      <c r="G342" s="194"/>
      <c r="H342" s="194"/>
      <c r="I342" s="194"/>
      <c r="J342" s="194"/>
      <c r="K342" s="194"/>
      <c r="L342" s="194"/>
      <c r="M342" s="194"/>
      <c r="N342" s="194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4"/>
      <c r="Z342" s="194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4"/>
      <c r="AL342" s="194"/>
      <c r="AM342" s="194"/>
      <c r="AN342" s="194"/>
      <c r="AO342" s="194"/>
      <c r="AP342" s="194"/>
      <c r="AQ342" s="194"/>
      <c r="AR342" s="194"/>
      <c r="AS342" s="194"/>
      <c r="AT342" s="194"/>
      <c r="AU342" s="194"/>
      <c r="AV342" s="194"/>
      <c r="AW342" s="194"/>
      <c r="AX342" s="194"/>
      <c r="AY342" s="194"/>
      <c r="AZ342" s="194"/>
      <c r="BA342" s="194"/>
      <c r="BB342" s="194"/>
      <c r="BC342" s="194"/>
      <c r="BD342" s="194"/>
      <c r="BE342" s="194"/>
      <c r="BF342" s="194"/>
      <c r="BG342" s="194"/>
      <c r="BH342" s="194"/>
      <c r="BI342" s="194"/>
      <c r="BJ342" s="194"/>
      <c r="BK342" s="194"/>
      <c r="BL342" s="194"/>
      <c r="BM342" s="194"/>
      <c r="BN342" s="194"/>
      <c r="BO342" s="194"/>
      <c r="BP342" s="194"/>
      <c r="BQ342" s="194"/>
      <c r="BR342" s="194"/>
      <c r="BS342" s="194"/>
      <c r="BT342" s="194"/>
      <c r="BU342" s="194"/>
      <c r="BV342" s="194"/>
      <c r="BW342" s="194"/>
      <c r="BX342" s="194"/>
      <c r="BY342" s="194"/>
      <c r="BZ342" s="194"/>
      <c r="CA342" s="194"/>
      <c r="CB342" s="194"/>
      <c r="CC342" s="194"/>
      <c r="CD342" s="194"/>
      <c r="CE342" s="194"/>
      <c r="CF342" s="194"/>
      <c r="CG342" s="194"/>
      <c r="CH342" s="194"/>
      <c r="CI342" s="194"/>
      <c r="CJ342" s="194"/>
      <c r="CK342" s="194"/>
      <c r="CL342" s="194"/>
      <c r="CM342" s="194"/>
      <c r="CN342" s="194"/>
      <c r="CO342" s="194"/>
      <c r="CP342" s="194"/>
      <c r="CQ342" s="194"/>
      <c r="CR342" s="194"/>
      <c r="CS342" s="194"/>
      <c r="CT342" s="194"/>
      <c r="CU342" s="194"/>
      <c r="CV342" s="194"/>
      <c r="CW342" s="194"/>
      <c r="CX342" s="194"/>
      <c r="CY342" s="194"/>
      <c r="CZ342" s="194"/>
      <c r="DA342" s="194"/>
      <c r="DB342" s="194"/>
      <c r="DC342" s="194"/>
      <c r="DD342" s="194"/>
      <c r="DE342" s="194"/>
      <c r="DF342" s="194"/>
      <c r="DG342" s="194"/>
      <c r="DH342" s="194"/>
      <c r="DI342" s="194"/>
      <c r="DJ342" s="194"/>
      <c r="DK342" s="194"/>
      <c r="DL342" s="194"/>
      <c r="DM342" s="194"/>
      <c r="DN342" s="194"/>
      <c r="DO342" s="194"/>
      <c r="DP342" s="194"/>
      <c r="DQ342" s="194"/>
      <c r="DR342" s="194"/>
      <c r="DS342" s="194"/>
      <c r="DT342" s="194"/>
      <c r="DU342" s="194"/>
    </row>
    <row r="343" ht="15.75" hidden="1" customHeight="1">
      <c r="A343" s="194"/>
      <c r="B343" s="194"/>
      <c r="C343" s="194"/>
      <c r="D343" s="194"/>
      <c r="E343" s="194"/>
      <c r="F343" s="194"/>
      <c r="G343" s="194"/>
      <c r="H343" s="194"/>
      <c r="I343" s="194"/>
      <c r="J343" s="194"/>
      <c r="K343" s="194"/>
      <c r="L343" s="194"/>
      <c r="M343" s="194"/>
      <c r="N343" s="194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4"/>
      <c r="Z343" s="194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4"/>
      <c r="AL343" s="194"/>
      <c r="AM343" s="194"/>
      <c r="AN343" s="194"/>
      <c r="AO343" s="194"/>
      <c r="AP343" s="194"/>
      <c r="AQ343" s="194"/>
      <c r="AR343" s="194"/>
      <c r="AS343" s="194"/>
      <c r="AT343" s="194"/>
      <c r="AU343" s="194"/>
      <c r="AV343" s="194"/>
      <c r="AW343" s="194"/>
      <c r="AX343" s="194"/>
      <c r="AY343" s="194"/>
      <c r="AZ343" s="194"/>
      <c r="BA343" s="194"/>
      <c r="BB343" s="194"/>
      <c r="BC343" s="194"/>
      <c r="BD343" s="194"/>
      <c r="BE343" s="194"/>
      <c r="BF343" s="194"/>
      <c r="BG343" s="194"/>
      <c r="BH343" s="194"/>
      <c r="BI343" s="194"/>
      <c r="BJ343" s="194"/>
      <c r="BK343" s="194"/>
      <c r="BL343" s="194"/>
      <c r="BM343" s="194"/>
      <c r="BN343" s="194"/>
      <c r="BO343" s="194"/>
      <c r="BP343" s="194"/>
      <c r="BQ343" s="194"/>
      <c r="BR343" s="194"/>
      <c r="BS343" s="194"/>
      <c r="BT343" s="194"/>
      <c r="BU343" s="194"/>
      <c r="BV343" s="194"/>
      <c r="BW343" s="194"/>
      <c r="BX343" s="194"/>
      <c r="BY343" s="194"/>
      <c r="BZ343" s="194"/>
      <c r="CA343" s="194"/>
      <c r="CB343" s="194"/>
      <c r="CC343" s="194"/>
      <c r="CD343" s="194"/>
      <c r="CE343" s="194"/>
      <c r="CF343" s="194"/>
      <c r="CG343" s="194"/>
      <c r="CH343" s="194"/>
      <c r="CI343" s="194"/>
      <c r="CJ343" s="194"/>
      <c r="CK343" s="194"/>
      <c r="CL343" s="194"/>
      <c r="CM343" s="194"/>
      <c r="CN343" s="194"/>
      <c r="CO343" s="194"/>
      <c r="CP343" s="194"/>
      <c r="CQ343" s="194"/>
      <c r="CR343" s="194"/>
      <c r="CS343" s="194"/>
      <c r="CT343" s="194"/>
      <c r="CU343" s="194"/>
      <c r="CV343" s="194"/>
      <c r="CW343" s="194"/>
      <c r="CX343" s="194"/>
      <c r="CY343" s="194"/>
      <c r="CZ343" s="194"/>
      <c r="DA343" s="194"/>
      <c r="DB343" s="194"/>
      <c r="DC343" s="194"/>
      <c r="DD343" s="194"/>
      <c r="DE343" s="194"/>
      <c r="DF343" s="194"/>
      <c r="DG343" s="194"/>
      <c r="DH343" s="194"/>
      <c r="DI343" s="194"/>
      <c r="DJ343" s="194"/>
      <c r="DK343" s="194"/>
      <c r="DL343" s="194"/>
      <c r="DM343" s="194"/>
      <c r="DN343" s="194"/>
      <c r="DO343" s="194"/>
      <c r="DP343" s="194"/>
      <c r="DQ343" s="194"/>
      <c r="DR343" s="194"/>
      <c r="DS343" s="194"/>
      <c r="DT343" s="194"/>
      <c r="DU343" s="194"/>
    </row>
    <row r="344" ht="15.75" hidden="1" customHeight="1">
      <c r="A344" s="194"/>
      <c r="B344" s="194"/>
      <c r="C344" s="194"/>
      <c r="D344" s="194"/>
      <c r="E344" s="194"/>
      <c r="F344" s="194"/>
      <c r="G344" s="194"/>
      <c r="H344" s="194"/>
      <c r="I344" s="194"/>
      <c r="J344" s="194"/>
      <c r="K344" s="194"/>
      <c r="L344" s="194"/>
      <c r="M344" s="194"/>
      <c r="N344" s="194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4"/>
      <c r="Z344" s="194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4"/>
      <c r="AL344" s="194"/>
      <c r="AM344" s="194"/>
      <c r="AN344" s="194"/>
      <c r="AO344" s="194"/>
      <c r="AP344" s="194"/>
      <c r="AQ344" s="194"/>
      <c r="AR344" s="194"/>
      <c r="AS344" s="194"/>
      <c r="AT344" s="194"/>
      <c r="AU344" s="194"/>
      <c r="AV344" s="194"/>
      <c r="AW344" s="194"/>
      <c r="AX344" s="194"/>
      <c r="AY344" s="194"/>
      <c r="AZ344" s="194"/>
      <c r="BA344" s="194"/>
      <c r="BB344" s="194"/>
      <c r="BC344" s="194"/>
      <c r="BD344" s="194"/>
      <c r="BE344" s="194"/>
      <c r="BF344" s="194"/>
      <c r="BG344" s="194"/>
      <c r="BH344" s="194"/>
      <c r="BI344" s="194"/>
      <c r="BJ344" s="194"/>
      <c r="BK344" s="194"/>
      <c r="BL344" s="194"/>
      <c r="BM344" s="194"/>
      <c r="BN344" s="194"/>
      <c r="BO344" s="194"/>
      <c r="BP344" s="194"/>
      <c r="BQ344" s="194"/>
      <c r="BR344" s="194"/>
      <c r="BS344" s="194"/>
      <c r="BT344" s="194"/>
      <c r="BU344" s="194"/>
      <c r="BV344" s="194"/>
      <c r="BW344" s="194"/>
      <c r="BX344" s="194"/>
      <c r="BY344" s="194"/>
      <c r="BZ344" s="194"/>
      <c r="CA344" s="194"/>
      <c r="CB344" s="194"/>
      <c r="CC344" s="194"/>
      <c r="CD344" s="194"/>
      <c r="CE344" s="194"/>
      <c r="CF344" s="194"/>
      <c r="CG344" s="194"/>
      <c r="CH344" s="194"/>
      <c r="CI344" s="194"/>
      <c r="CJ344" s="194"/>
      <c r="CK344" s="194"/>
      <c r="CL344" s="194"/>
      <c r="CM344" s="194"/>
      <c r="CN344" s="194"/>
      <c r="CO344" s="194"/>
      <c r="CP344" s="194"/>
      <c r="CQ344" s="194"/>
      <c r="CR344" s="194"/>
      <c r="CS344" s="194"/>
      <c r="CT344" s="194"/>
      <c r="CU344" s="194"/>
      <c r="CV344" s="194"/>
      <c r="CW344" s="194"/>
      <c r="CX344" s="194"/>
      <c r="CY344" s="194"/>
      <c r="CZ344" s="194"/>
      <c r="DA344" s="194"/>
      <c r="DB344" s="194"/>
      <c r="DC344" s="194"/>
      <c r="DD344" s="194"/>
      <c r="DE344" s="194"/>
      <c r="DF344" s="194"/>
      <c r="DG344" s="194"/>
      <c r="DH344" s="194"/>
      <c r="DI344" s="194"/>
      <c r="DJ344" s="194"/>
      <c r="DK344" s="194"/>
      <c r="DL344" s="194"/>
      <c r="DM344" s="194"/>
      <c r="DN344" s="194"/>
      <c r="DO344" s="194"/>
      <c r="DP344" s="194"/>
      <c r="DQ344" s="194"/>
      <c r="DR344" s="194"/>
      <c r="DS344" s="194"/>
      <c r="DT344" s="194"/>
      <c r="DU344" s="194"/>
    </row>
    <row r="345" ht="15.75" hidden="1" customHeight="1">
      <c r="A345" s="194"/>
      <c r="B345" s="194"/>
      <c r="C345" s="194"/>
      <c r="D345" s="194"/>
      <c r="E345" s="194"/>
      <c r="F345" s="194"/>
      <c r="G345" s="194"/>
      <c r="H345" s="194"/>
      <c r="I345" s="194"/>
      <c r="J345" s="194"/>
      <c r="K345" s="194"/>
      <c r="L345" s="194"/>
      <c r="M345" s="194"/>
      <c r="N345" s="194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4"/>
      <c r="Z345" s="194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4"/>
      <c r="AL345" s="194"/>
      <c r="AM345" s="194"/>
      <c r="AN345" s="194"/>
      <c r="AO345" s="194"/>
      <c r="AP345" s="194"/>
      <c r="AQ345" s="194"/>
      <c r="AR345" s="194"/>
      <c r="AS345" s="194"/>
      <c r="AT345" s="194"/>
      <c r="AU345" s="194"/>
      <c r="AV345" s="194"/>
      <c r="AW345" s="194"/>
      <c r="AX345" s="194"/>
      <c r="AY345" s="194"/>
      <c r="AZ345" s="194"/>
      <c r="BA345" s="194"/>
      <c r="BB345" s="194"/>
      <c r="BC345" s="194"/>
      <c r="BD345" s="194"/>
      <c r="BE345" s="194"/>
      <c r="BF345" s="194"/>
      <c r="BG345" s="194"/>
      <c r="BH345" s="194"/>
      <c r="BI345" s="194"/>
      <c r="BJ345" s="194"/>
      <c r="BK345" s="194"/>
      <c r="BL345" s="194"/>
      <c r="BM345" s="194"/>
      <c r="BN345" s="194"/>
      <c r="BO345" s="194"/>
      <c r="BP345" s="194"/>
      <c r="BQ345" s="194"/>
      <c r="BR345" s="194"/>
      <c r="BS345" s="194"/>
      <c r="BT345" s="194"/>
      <c r="BU345" s="194"/>
      <c r="BV345" s="194"/>
      <c r="BW345" s="194"/>
      <c r="BX345" s="194"/>
      <c r="BY345" s="194"/>
      <c r="BZ345" s="194"/>
      <c r="CA345" s="194"/>
      <c r="CB345" s="194"/>
      <c r="CC345" s="194"/>
      <c r="CD345" s="194"/>
      <c r="CE345" s="194"/>
      <c r="CF345" s="194"/>
      <c r="CG345" s="194"/>
      <c r="CH345" s="194"/>
      <c r="CI345" s="194"/>
      <c r="CJ345" s="194"/>
      <c r="CK345" s="194"/>
      <c r="CL345" s="194"/>
      <c r="CM345" s="194"/>
      <c r="CN345" s="194"/>
      <c r="CO345" s="194"/>
      <c r="CP345" s="194"/>
      <c r="CQ345" s="194"/>
      <c r="CR345" s="194"/>
      <c r="CS345" s="194"/>
      <c r="CT345" s="194"/>
      <c r="CU345" s="194"/>
      <c r="CV345" s="194"/>
      <c r="CW345" s="194"/>
      <c r="CX345" s="194"/>
      <c r="CY345" s="194"/>
      <c r="CZ345" s="194"/>
      <c r="DA345" s="194"/>
      <c r="DB345" s="194"/>
      <c r="DC345" s="194"/>
      <c r="DD345" s="194"/>
      <c r="DE345" s="194"/>
      <c r="DF345" s="194"/>
      <c r="DG345" s="194"/>
      <c r="DH345" s="194"/>
      <c r="DI345" s="194"/>
      <c r="DJ345" s="194"/>
      <c r="DK345" s="194"/>
      <c r="DL345" s="194"/>
      <c r="DM345" s="194"/>
      <c r="DN345" s="194"/>
      <c r="DO345" s="194"/>
      <c r="DP345" s="194"/>
      <c r="DQ345" s="194"/>
      <c r="DR345" s="194"/>
      <c r="DS345" s="194"/>
      <c r="DT345" s="194"/>
      <c r="DU345" s="194"/>
    </row>
    <row r="346" ht="15.75" hidden="1" customHeight="1">
      <c r="A346" s="194"/>
      <c r="B346" s="194"/>
      <c r="C346" s="194"/>
      <c r="D346" s="194"/>
      <c r="E346" s="194"/>
      <c r="F346" s="194"/>
      <c r="G346" s="194"/>
      <c r="H346" s="194"/>
      <c r="I346" s="194"/>
      <c r="J346" s="194"/>
      <c r="K346" s="194"/>
      <c r="L346" s="194"/>
      <c r="M346" s="194"/>
      <c r="N346" s="194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4"/>
      <c r="Z346" s="194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4"/>
      <c r="AL346" s="194"/>
      <c r="AM346" s="194"/>
      <c r="AN346" s="194"/>
      <c r="AO346" s="194"/>
      <c r="AP346" s="194"/>
      <c r="AQ346" s="194"/>
      <c r="AR346" s="194"/>
      <c r="AS346" s="194"/>
      <c r="AT346" s="194"/>
      <c r="AU346" s="194"/>
      <c r="AV346" s="194"/>
      <c r="AW346" s="194"/>
      <c r="AX346" s="194"/>
      <c r="AY346" s="194"/>
      <c r="AZ346" s="194"/>
      <c r="BA346" s="194"/>
      <c r="BB346" s="194"/>
      <c r="BC346" s="194"/>
      <c r="BD346" s="194"/>
      <c r="BE346" s="194"/>
      <c r="BF346" s="194"/>
      <c r="BG346" s="194"/>
      <c r="BH346" s="194"/>
      <c r="BI346" s="194"/>
      <c r="BJ346" s="194"/>
      <c r="BK346" s="194"/>
      <c r="BL346" s="194"/>
      <c r="BM346" s="194"/>
      <c r="BN346" s="194"/>
      <c r="BO346" s="194"/>
      <c r="BP346" s="194"/>
      <c r="BQ346" s="194"/>
      <c r="BR346" s="194"/>
      <c r="BS346" s="194"/>
      <c r="BT346" s="194"/>
      <c r="BU346" s="194"/>
      <c r="BV346" s="194"/>
      <c r="BW346" s="194"/>
      <c r="BX346" s="194"/>
      <c r="BY346" s="194"/>
      <c r="BZ346" s="194"/>
      <c r="CA346" s="194"/>
      <c r="CB346" s="194"/>
      <c r="CC346" s="194"/>
      <c r="CD346" s="194"/>
      <c r="CE346" s="194"/>
      <c r="CF346" s="194"/>
      <c r="CG346" s="194"/>
      <c r="CH346" s="194"/>
      <c r="CI346" s="194"/>
      <c r="CJ346" s="194"/>
      <c r="CK346" s="194"/>
      <c r="CL346" s="194"/>
      <c r="CM346" s="194"/>
      <c r="CN346" s="194"/>
      <c r="CO346" s="194"/>
      <c r="CP346" s="194"/>
      <c r="CQ346" s="194"/>
      <c r="CR346" s="194"/>
      <c r="CS346" s="194"/>
      <c r="CT346" s="194"/>
      <c r="CU346" s="194"/>
      <c r="CV346" s="194"/>
      <c r="CW346" s="194"/>
      <c r="CX346" s="194"/>
      <c r="CY346" s="194"/>
      <c r="CZ346" s="194"/>
      <c r="DA346" s="194"/>
      <c r="DB346" s="194"/>
      <c r="DC346" s="194"/>
      <c r="DD346" s="194"/>
      <c r="DE346" s="194"/>
      <c r="DF346" s="194"/>
      <c r="DG346" s="194"/>
      <c r="DH346" s="194"/>
      <c r="DI346" s="194"/>
      <c r="DJ346" s="194"/>
      <c r="DK346" s="194"/>
      <c r="DL346" s="194"/>
      <c r="DM346" s="194"/>
      <c r="DN346" s="194"/>
      <c r="DO346" s="194"/>
      <c r="DP346" s="194"/>
      <c r="DQ346" s="194"/>
      <c r="DR346" s="194"/>
      <c r="DS346" s="194"/>
      <c r="DT346" s="194"/>
      <c r="DU346" s="194"/>
    </row>
    <row r="347" ht="15.75" hidden="1" customHeight="1">
      <c r="A347" s="194"/>
      <c r="B347" s="194"/>
      <c r="C347" s="194"/>
      <c r="D347" s="194"/>
      <c r="E347" s="194"/>
      <c r="F347" s="194"/>
      <c r="G347" s="194"/>
      <c r="H347" s="194"/>
      <c r="I347" s="194"/>
      <c r="J347" s="194"/>
      <c r="K347" s="194"/>
      <c r="L347" s="194"/>
      <c r="M347" s="194"/>
      <c r="N347" s="194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4"/>
      <c r="Z347" s="194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4"/>
      <c r="AL347" s="194"/>
      <c r="AM347" s="194"/>
      <c r="AN347" s="194"/>
      <c r="AO347" s="194"/>
      <c r="AP347" s="194"/>
      <c r="AQ347" s="194"/>
      <c r="AR347" s="194"/>
      <c r="AS347" s="194"/>
      <c r="AT347" s="194"/>
      <c r="AU347" s="194"/>
      <c r="AV347" s="194"/>
      <c r="AW347" s="194"/>
      <c r="AX347" s="194"/>
      <c r="AY347" s="194"/>
      <c r="AZ347" s="194"/>
      <c r="BA347" s="194"/>
      <c r="BB347" s="194"/>
      <c r="BC347" s="194"/>
      <c r="BD347" s="194"/>
      <c r="BE347" s="194"/>
      <c r="BF347" s="194"/>
      <c r="BG347" s="194"/>
      <c r="BH347" s="194"/>
      <c r="BI347" s="194"/>
      <c r="BJ347" s="194"/>
      <c r="BK347" s="194"/>
      <c r="BL347" s="194"/>
      <c r="BM347" s="194"/>
      <c r="BN347" s="194"/>
      <c r="BO347" s="194"/>
      <c r="BP347" s="194"/>
      <c r="BQ347" s="194"/>
      <c r="BR347" s="194"/>
      <c r="BS347" s="194"/>
      <c r="BT347" s="194"/>
      <c r="BU347" s="194"/>
      <c r="BV347" s="194"/>
      <c r="BW347" s="194"/>
      <c r="BX347" s="194"/>
      <c r="BY347" s="194"/>
      <c r="BZ347" s="194"/>
      <c r="CA347" s="194"/>
      <c r="CB347" s="194"/>
      <c r="CC347" s="194"/>
      <c r="CD347" s="194"/>
      <c r="CE347" s="194"/>
      <c r="CF347" s="194"/>
      <c r="CG347" s="194"/>
      <c r="CH347" s="194"/>
      <c r="CI347" s="194"/>
      <c r="CJ347" s="194"/>
      <c r="CK347" s="194"/>
      <c r="CL347" s="194"/>
      <c r="CM347" s="194"/>
      <c r="CN347" s="194"/>
      <c r="CO347" s="194"/>
      <c r="CP347" s="194"/>
      <c r="CQ347" s="194"/>
      <c r="CR347" s="194"/>
      <c r="CS347" s="194"/>
      <c r="CT347" s="194"/>
      <c r="CU347" s="194"/>
      <c r="CV347" s="194"/>
      <c r="CW347" s="194"/>
      <c r="CX347" s="194"/>
      <c r="CY347" s="194"/>
      <c r="CZ347" s="194"/>
      <c r="DA347" s="194"/>
      <c r="DB347" s="194"/>
      <c r="DC347" s="194"/>
      <c r="DD347" s="194"/>
      <c r="DE347" s="194"/>
      <c r="DF347" s="194"/>
      <c r="DG347" s="194"/>
      <c r="DH347" s="194"/>
      <c r="DI347" s="194"/>
      <c r="DJ347" s="194"/>
      <c r="DK347" s="194"/>
      <c r="DL347" s="194"/>
      <c r="DM347" s="194"/>
      <c r="DN347" s="194"/>
      <c r="DO347" s="194"/>
      <c r="DP347" s="194"/>
      <c r="DQ347" s="194"/>
      <c r="DR347" s="194"/>
      <c r="DS347" s="194"/>
      <c r="DT347" s="194"/>
      <c r="DU347" s="194"/>
    </row>
    <row r="348" ht="15.75" hidden="1" customHeight="1">
      <c r="A348" s="194"/>
      <c r="B348" s="194"/>
      <c r="C348" s="194"/>
      <c r="D348" s="194"/>
      <c r="E348" s="194"/>
      <c r="F348" s="194"/>
      <c r="G348" s="194"/>
      <c r="H348" s="194"/>
      <c r="I348" s="194"/>
      <c r="J348" s="194"/>
      <c r="K348" s="194"/>
      <c r="L348" s="194"/>
      <c r="M348" s="194"/>
      <c r="N348" s="194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4"/>
      <c r="Z348" s="194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4"/>
      <c r="AL348" s="194"/>
      <c r="AM348" s="194"/>
      <c r="AN348" s="194"/>
      <c r="AO348" s="194"/>
      <c r="AP348" s="194"/>
      <c r="AQ348" s="194"/>
      <c r="AR348" s="194"/>
      <c r="AS348" s="194"/>
      <c r="AT348" s="194"/>
      <c r="AU348" s="194"/>
      <c r="AV348" s="194"/>
      <c r="AW348" s="194"/>
      <c r="AX348" s="194"/>
      <c r="AY348" s="194"/>
      <c r="AZ348" s="194"/>
      <c r="BA348" s="194"/>
      <c r="BB348" s="194"/>
      <c r="BC348" s="194"/>
      <c r="BD348" s="194"/>
      <c r="BE348" s="194"/>
      <c r="BF348" s="194"/>
      <c r="BG348" s="194"/>
      <c r="BH348" s="194"/>
      <c r="BI348" s="194"/>
      <c r="BJ348" s="194"/>
      <c r="BK348" s="194"/>
      <c r="BL348" s="194"/>
      <c r="BM348" s="194"/>
      <c r="BN348" s="194"/>
      <c r="BO348" s="194"/>
      <c r="BP348" s="194"/>
      <c r="BQ348" s="194"/>
      <c r="BR348" s="194"/>
      <c r="BS348" s="194"/>
      <c r="BT348" s="194"/>
      <c r="BU348" s="194"/>
      <c r="BV348" s="194"/>
      <c r="BW348" s="194"/>
      <c r="BX348" s="194"/>
      <c r="BY348" s="194"/>
      <c r="BZ348" s="194"/>
      <c r="CA348" s="194"/>
      <c r="CB348" s="194"/>
      <c r="CC348" s="194"/>
      <c r="CD348" s="194"/>
      <c r="CE348" s="194"/>
      <c r="CF348" s="194"/>
      <c r="CG348" s="194"/>
      <c r="CH348" s="194"/>
      <c r="CI348" s="194"/>
      <c r="CJ348" s="194"/>
      <c r="CK348" s="194"/>
      <c r="CL348" s="194"/>
      <c r="CM348" s="194"/>
      <c r="CN348" s="194"/>
      <c r="CO348" s="194"/>
      <c r="CP348" s="194"/>
      <c r="CQ348" s="194"/>
      <c r="CR348" s="194"/>
      <c r="CS348" s="194"/>
      <c r="CT348" s="194"/>
      <c r="CU348" s="194"/>
      <c r="CV348" s="194"/>
      <c r="CW348" s="194"/>
      <c r="CX348" s="194"/>
      <c r="CY348" s="194"/>
      <c r="CZ348" s="194"/>
      <c r="DA348" s="194"/>
      <c r="DB348" s="194"/>
      <c r="DC348" s="194"/>
      <c r="DD348" s="194"/>
      <c r="DE348" s="194"/>
      <c r="DF348" s="194"/>
      <c r="DG348" s="194"/>
      <c r="DH348" s="194"/>
      <c r="DI348" s="194"/>
      <c r="DJ348" s="194"/>
      <c r="DK348" s="194"/>
      <c r="DL348" s="194"/>
      <c r="DM348" s="194"/>
      <c r="DN348" s="194"/>
      <c r="DO348" s="194"/>
      <c r="DP348" s="194"/>
      <c r="DQ348" s="194"/>
      <c r="DR348" s="194"/>
      <c r="DS348" s="194"/>
      <c r="DT348" s="194"/>
      <c r="DU348" s="194"/>
    </row>
    <row r="349" ht="15.75" hidden="1" customHeight="1">
      <c r="A349" s="194"/>
      <c r="B349" s="194"/>
      <c r="C349" s="194"/>
      <c r="D349" s="194"/>
      <c r="E349" s="194"/>
      <c r="F349" s="194"/>
      <c r="G349" s="194"/>
      <c r="H349" s="194"/>
      <c r="I349" s="194"/>
      <c r="J349" s="194"/>
      <c r="K349" s="194"/>
      <c r="L349" s="194"/>
      <c r="M349" s="194"/>
      <c r="N349" s="194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4"/>
      <c r="Z349" s="194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4"/>
      <c r="AL349" s="194"/>
      <c r="AM349" s="194"/>
      <c r="AN349" s="194"/>
      <c r="AO349" s="194"/>
      <c r="AP349" s="194"/>
      <c r="AQ349" s="194"/>
      <c r="AR349" s="194"/>
      <c r="AS349" s="194"/>
      <c r="AT349" s="194"/>
      <c r="AU349" s="194"/>
      <c r="AV349" s="194"/>
      <c r="AW349" s="194"/>
      <c r="AX349" s="194"/>
      <c r="AY349" s="194"/>
      <c r="AZ349" s="194"/>
      <c r="BA349" s="194"/>
      <c r="BB349" s="194"/>
      <c r="BC349" s="194"/>
      <c r="BD349" s="194"/>
      <c r="BE349" s="194"/>
      <c r="BF349" s="194"/>
      <c r="BG349" s="194"/>
      <c r="BH349" s="194"/>
      <c r="BI349" s="194"/>
      <c r="BJ349" s="194"/>
      <c r="BK349" s="194"/>
      <c r="BL349" s="194"/>
      <c r="BM349" s="194"/>
      <c r="BN349" s="194"/>
      <c r="BO349" s="194"/>
      <c r="BP349" s="194"/>
      <c r="BQ349" s="194"/>
      <c r="BR349" s="194"/>
      <c r="BS349" s="194"/>
      <c r="BT349" s="194"/>
      <c r="BU349" s="194"/>
      <c r="BV349" s="194"/>
      <c r="BW349" s="194"/>
      <c r="BX349" s="194"/>
      <c r="BY349" s="194"/>
      <c r="BZ349" s="194"/>
      <c r="CA349" s="194"/>
      <c r="CB349" s="194"/>
      <c r="CC349" s="194"/>
      <c r="CD349" s="194"/>
      <c r="CE349" s="194"/>
      <c r="CF349" s="194"/>
      <c r="CG349" s="194"/>
      <c r="CH349" s="194"/>
      <c r="CI349" s="194"/>
      <c r="CJ349" s="194"/>
      <c r="CK349" s="194"/>
      <c r="CL349" s="194"/>
      <c r="CM349" s="194"/>
      <c r="CN349" s="194"/>
      <c r="CO349" s="194"/>
      <c r="CP349" s="194"/>
      <c r="CQ349" s="194"/>
      <c r="CR349" s="194"/>
      <c r="CS349" s="194"/>
      <c r="CT349" s="194"/>
      <c r="CU349" s="194"/>
      <c r="CV349" s="194"/>
      <c r="CW349" s="194"/>
      <c r="CX349" s="194"/>
      <c r="CY349" s="194"/>
      <c r="CZ349" s="194"/>
      <c r="DA349" s="194"/>
      <c r="DB349" s="194"/>
      <c r="DC349" s="194"/>
      <c r="DD349" s="194"/>
      <c r="DE349" s="194"/>
      <c r="DF349" s="194"/>
      <c r="DG349" s="194"/>
      <c r="DH349" s="194"/>
      <c r="DI349" s="194"/>
      <c r="DJ349" s="194"/>
      <c r="DK349" s="194"/>
      <c r="DL349" s="194"/>
      <c r="DM349" s="194"/>
      <c r="DN349" s="194"/>
      <c r="DO349" s="194"/>
      <c r="DP349" s="194"/>
      <c r="DQ349" s="194"/>
      <c r="DR349" s="194"/>
      <c r="DS349" s="194"/>
      <c r="DT349" s="194"/>
      <c r="DU349" s="194"/>
    </row>
    <row r="350" ht="15.75" hidden="1" customHeight="1">
      <c r="A350" s="194"/>
      <c r="B350" s="194"/>
      <c r="C350" s="194"/>
      <c r="D350" s="194"/>
      <c r="E350" s="194"/>
      <c r="F350" s="194"/>
      <c r="G350" s="194"/>
      <c r="H350" s="194"/>
      <c r="I350" s="194"/>
      <c r="J350" s="194"/>
      <c r="K350" s="194"/>
      <c r="L350" s="194"/>
      <c r="M350" s="194"/>
      <c r="N350" s="194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4"/>
      <c r="Z350" s="194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4"/>
      <c r="AL350" s="194"/>
      <c r="AM350" s="194"/>
      <c r="AN350" s="194"/>
      <c r="AO350" s="194"/>
      <c r="AP350" s="194"/>
      <c r="AQ350" s="194"/>
      <c r="AR350" s="194"/>
      <c r="AS350" s="194"/>
      <c r="AT350" s="194"/>
      <c r="AU350" s="194"/>
      <c r="AV350" s="194"/>
      <c r="AW350" s="194"/>
      <c r="AX350" s="194"/>
      <c r="AY350" s="194"/>
      <c r="AZ350" s="194"/>
      <c r="BA350" s="194"/>
      <c r="BB350" s="194"/>
      <c r="BC350" s="194"/>
      <c r="BD350" s="194"/>
      <c r="BE350" s="194"/>
      <c r="BF350" s="194"/>
      <c r="BG350" s="194"/>
      <c r="BH350" s="194"/>
      <c r="BI350" s="194"/>
      <c r="BJ350" s="194"/>
      <c r="BK350" s="194"/>
      <c r="BL350" s="194"/>
      <c r="BM350" s="194"/>
      <c r="BN350" s="194"/>
      <c r="BO350" s="194"/>
      <c r="BP350" s="194"/>
      <c r="BQ350" s="194"/>
      <c r="BR350" s="194"/>
      <c r="BS350" s="194"/>
      <c r="BT350" s="194"/>
      <c r="BU350" s="194"/>
      <c r="BV350" s="194"/>
      <c r="BW350" s="194"/>
      <c r="BX350" s="194"/>
      <c r="BY350" s="194"/>
      <c r="BZ350" s="194"/>
      <c r="CA350" s="194"/>
      <c r="CB350" s="194"/>
      <c r="CC350" s="194"/>
      <c r="CD350" s="194"/>
      <c r="CE350" s="194"/>
      <c r="CF350" s="194"/>
      <c r="CG350" s="194"/>
      <c r="CH350" s="194"/>
      <c r="CI350" s="194"/>
      <c r="CJ350" s="194"/>
      <c r="CK350" s="194"/>
      <c r="CL350" s="194"/>
      <c r="CM350" s="194"/>
      <c r="CN350" s="194"/>
      <c r="CO350" s="194"/>
      <c r="CP350" s="194"/>
      <c r="CQ350" s="194"/>
      <c r="CR350" s="194"/>
      <c r="CS350" s="194"/>
      <c r="CT350" s="194"/>
      <c r="CU350" s="194"/>
      <c r="CV350" s="194"/>
      <c r="CW350" s="194"/>
      <c r="CX350" s="194"/>
      <c r="CY350" s="194"/>
      <c r="CZ350" s="194"/>
      <c r="DA350" s="194"/>
      <c r="DB350" s="194"/>
      <c r="DC350" s="194"/>
      <c r="DD350" s="194"/>
      <c r="DE350" s="194"/>
      <c r="DF350" s="194"/>
      <c r="DG350" s="194"/>
      <c r="DH350" s="194"/>
      <c r="DI350" s="194"/>
      <c r="DJ350" s="194"/>
      <c r="DK350" s="194"/>
      <c r="DL350" s="194"/>
      <c r="DM350" s="194"/>
      <c r="DN350" s="194"/>
      <c r="DO350" s="194"/>
      <c r="DP350" s="194"/>
      <c r="DQ350" s="194"/>
      <c r="DR350" s="194"/>
      <c r="DS350" s="194"/>
      <c r="DT350" s="194"/>
      <c r="DU350" s="194"/>
    </row>
    <row r="351" ht="15.75" hidden="1" customHeight="1">
      <c r="A351" s="194"/>
      <c r="B351" s="194"/>
      <c r="C351" s="194"/>
      <c r="D351" s="194"/>
      <c r="E351" s="194"/>
      <c r="F351" s="194"/>
      <c r="G351" s="194"/>
      <c r="H351" s="194"/>
      <c r="I351" s="194"/>
      <c r="J351" s="194"/>
      <c r="K351" s="194"/>
      <c r="L351" s="194"/>
      <c r="M351" s="194"/>
      <c r="N351" s="194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4"/>
      <c r="Z351" s="194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4"/>
      <c r="AL351" s="194"/>
      <c r="AM351" s="194"/>
      <c r="AN351" s="194"/>
      <c r="AO351" s="194"/>
      <c r="AP351" s="194"/>
      <c r="AQ351" s="194"/>
      <c r="AR351" s="194"/>
      <c r="AS351" s="194"/>
      <c r="AT351" s="194"/>
      <c r="AU351" s="194"/>
      <c r="AV351" s="194"/>
      <c r="AW351" s="194"/>
      <c r="AX351" s="194"/>
      <c r="AY351" s="194"/>
      <c r="AZ351" s="194"/>
      <c r="BA351" s="194"/>
      <c r="BB351" s="194"/>
      <c r="BC351" s="194"/>
      <c r="BD351" s="194"/>
      <c r="BE351" s="194"/>
      <c r="BF351" s="194"/>
      <c r="BG351" s="194"/>
      <c r="BH351" s="194"/>
      <c r="BI351" s="194"/>
      <c r="BJ351" s="194"/>
      <c r="BK351" s="194"/>
      <c r="BL351" s="194"/>
      <c r="BM351" s="194"/>
      <c r="BN351" s="194"/>
      <c r="BO351" s="194"/>
      <c r="BP351" s="194"/>
      <c r="BQ351" s="194"/>
      <c r="BR351" s="194"/>
      <c r="BS351" s="194"/>
      <c r="BT351" s="194"/>
      <c r="BU351" s="194"/>
      <c r="BV351" s="194"/>
      <c r="BW351" s="194"/>
      <c r="BX351" s="194"/>
      <c r="BY351" s="194"/>
      <c r="BZ351" s="194"/>
      <c r="CA351" s="194"/>
      <c r="CB351" s="194"/>
      <c r="CC351" s="194"/>
      <c r="CD351" s="194"/>
      <c r="CE351" s="194"/>
      <c r="CF351" s="194"/>
      <c r="CG351" s="194"/>
      <c r="CH351" s="194"/>
      <c r="CI351" s="194"/>
      <c r="CJ351" s="194"/>
      <c r="CK351" s="194"/>
      <c r="CL351" s="194"/>
      <c r="CM351" s="194"/>
      <c r="CN351" s="194"/>
      <c r="CO351" s="194"/>
      <c r="CP351" s="194"/>
      <c r="CQ351" s="194"/>
      <c r="CR351" s="194"/>
      <c r="CS351" s="194"/>
      <c r="CT351" s="194"/>
      <c r="CU351" s="194"/>
      <c r="CV351" s="194"/>
      <c r="CW351" s="194"/>
      <c r="CX351" s="194"/>
      <c r="CY351" s="194"/>
      <c r="CZ351" s="194"/>
      <c r="DA351" s="194"/>
      <c r="DB351" s="194"/>
      <c r="DC351" s="194"/>
      <c r="DD351" s="194"/>
      <c r="DE351" s="194"/>
      <c r="DF351" s="194"/>
      <c r="DG351" s="194"/>
      <c r="DH351" s="194"/>
      <c r="DI351" s="194"/>
      <c r="DJ351" s="194"/>
      <c r="DK351" s="194"/>
      <c r="DL351" s="194"/>
      <c r="DM351" s="194"/>
      <c r="DN351" s="194"/>
      <c r="DO351" s="194"/>
      <c r="DP351" s="194"/>
      <c r="DQ351" s="194"/>
      <c r="DR351" s="194"/>
      <c r="DS351" s="194"/>
      <c r="DT351" s="194"/>
      <c r="DU351" s="194"/>
    </row>
    <row r="352" ht="15.75" hidden="1" customHeight="1">
      <c r="A352" s="194"/>
      <c r="B352" s="194"/>
      <c r="C352" s="194"/>
      <c r="D352" s="194"/>
      <c r="E352" s="194"/>
      <c r="F352" s="194"/>
      <c r="G352" s="194"/>
      <c r="H352" s="194"/>
      <c r="I352" s="194"/>
      <c r="J352" s="194"/>
      <c r="K352" s="194"/>
      <c r="L352" s="194"/>
      <c r="M352" s="194"/>
      <c r="N352" s="194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4"/>
      <c r="Z352" s="194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4"/>
      <c r="AL352" s="194"/>
      <c r="AM352" s="194"/>
      <c r="AN352" s="194"/>
      <c r="AO352" s="194"/>
      <c r="AP352" s="194"/>
      <c r="AQ352" s="194"/>
      <c r="AR352" s="194"/>
      <c r="AS352" s="194"/>
      <c r="AT352" s="194"/>
      <c r="AU352" s="194"/>
      <c r="AV352" s="194"/>
      <c r="AW352" s="194"/>
      <c r="AX352" s="194"/>
      <c r="AY352" s="194"/>
      <c r="AZ352" s="194"/>
      <c r="BA352" s="194"/>
      <c r="BB352" s="194"/>
      <c r="BC352" s="194"/>
      <c r="BD352" s="194"/>
      <c r="BE352" s="194"/>
      <c r="BF352" s="194"/>
      <c r="BG352" s="194"/>
      <c r="BH352" s="194"/>
      <c r="BI352" s="194"/>
      <c r="BJ352" s="194"/>
      <c r="BK352" s="194"/>
      <c r="BL352" s="194"/>
      <c r="BM352" s="194"/>
      <c r="BN352" s="194"/>
      <c r="BO352" s="194"/>
      <c r="BP352" s="194"/>
      <c r="BQ352" s="194"/>
      <c r="BR352" s="194"/>
      <c r="BS352" s="194"/>
      <c r="BT352" s="194"/>
      <c r="BU352" s="194"/>
      <c r="BV352" s="194"/>
      <c r="BW352" s="194"/>
      <c r="BX352" s="194"/>
      <c r="BY352" s="194"/>
      <c r="BZ352" s="194"/>
      <c r="CA352" s="194"/>
      <c r="CB352" s="194"/>
      <c r="CC352" s="194"/>
      <c r="CD352" s="194"/>
      <c r="CE352" s="194"/>
      <c r="CF352" s="194"/>
      <c r="CG352" s="194"/>
      <c r="CH352" s="194"/>
      <c r="CI352" s="194"/>
      <c r="CJ352" s="194"/>
      <c r="CK352" s="194"/>
      <c r="CL352" s="194"/>
      <c r="CM352" s="194"/>
      <c r="CN352" s="194"/>
      <c r="CO352" s="194"/>
      <c r="CP352" s="194"/>
      <c r="CQ352" s="194"/>
      <c r="CR352" s="194"/>
      <c r="CS352" s="194"/>
      <c r="CT352" s="194"/>
      <c r="CU352" s="194"/>
      <c r="CV352" s="194"/>
      <c r="CW352" s="194"/>
      <c r="CX352" s="194"/>
      <c r="CY352" s="194"/>
      <c r="CZ352" s="194"/>
      <c r="DA352" s="194"/>
      <c r="DB352" s="194"/>
      <c r="DC352" s="194"/>
      <c r="DD352" s="194"/>
      <c r="DE352" s="194"/>
      <c r="DF352" s="194"/>
      <c r="DG352" s="194"/>
      <c r="DH352" s="194"/>
      <c r="DI352" s="194"/>
      <c r="DJ352" s="194"/>
      <c r="DK352" s="194"/>
      <c r="DL352" s="194"/>
      <c r="DM352" s="194"/>
      <c r="DN352" s="194"/>
      <c r="DO352" s="194"/>
      <c r="DP352" s="194"/>
      <c r="DQ352" s="194"/>
      <c r="DR352" s="194"/>
      <c r="DS352" s="194"/>
      <c r="DT352" s="194"/>
      <c r="DU352" s="194"/>
    </row>
    <row r="353" ht="15.75" hidden="1" customHeight="1">
      <c r="A353" s="194"/>
      <c r="B353" s="194"/>
      <c r="C353" s="194"/>
      <c r="D353" s="194"/>
      <c r="E353" s="194"/>
      <c r="F353" s="194"/>
      <c r="G353" s="194"/>
      <c r="H353" s="194"/>
      <c r="I353" s="194"/>
      <c r="J353" s="194"/>
      <c r="K353" s="194"/>
      <c r="L353" s="194"/>
      <c r="M353" s="194"/>
      <c r="N353" s="194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4"/>
      <c r="Z353" s="194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4"/>
      <c r="AL353" s="194"/>
      <c r="AM353" s="194"/>
      <c r="AN353" s="194"/>
      <c r="AO353" s="194"/>
      <c r="AP353" s="194"/>
      <c r="AQ353" s="194"/>
      <c r="AR353" s="194"/>
      <c r="AS353" s="194"/>
      <c r="AT353" s="194"/>
      <c r="AU353" s="194"/>
      <c r="AV353" s="194"/>
      <c r="AW353" s="194"/>
      <c r="AX353" s="194"/>
      <c r="AY353" s="194"/>
      <c r="AZ353" s="194"/>
      <c r="BA353" s="194"/>
      <c r="BB353" s="194"/>
      <c r="BC353" s="194"/>
      <c r="BD353" s="194"/>
      <c r="BE353" s="194"/>
      <c r="BF353" s="194"/>
      <c r="BG353" s="194"/>
      <c r="BH353" s="194"/>
      <c r="BI353" s="194"/>
      <c r="BJ353" s="194"/>
      <c r="BK353" s="194"/>
      <c r="BL353" s="194"/>
      <c r="BM353" s="194"/>
      <c r="BN353" s="194"/>
      <c r="BO353" s="194"/>
      <c r="BP353" s="194"/>
      <c r="BQ353" s="194"/>
      <c r="BR353" s="194"/>
      <c r="BS353" s="194"/>
      <c r="BT353" s="194"/>
      <c r="BU353" s="194"/>
      <c r="BV353" s="194"/>
      <c r="BW353" s="194"/>
      <c r="BX353" s="194"/>
      <c r="BY353" s="194"/>
      <c r="BZ353" s="194"/>
      <c r="CA353" s="194"/>
      <c r="CB353" s="194"/>
      <c r="CC353" s="194"/>
      <c r="CD353" s="194"/>
      <c r="CE353" s="194"/>
      <c r="CF353" s="194"/>
      <c r="CG353" s="194"/>
      <c r="CH353" s="194"/>
      <c r="CI353" s="194"/>
      <c r="CJ353" s="194"/>
      <c r="CK353" s="194"/>
      <c r="CL353" s="194"/>
      <c r="CM353" s="194"/>
      <c r="CN353" s="194"/>
      <c r="CO353" s="194"/>
      <c r="CP353" s="194"/>
      <c r="CQ353" s="194"/>
      <c r="CR353" s="194"/>
      <c r="CS353" s="194"/>
      <c r="CT353" s="194"/>
      <c r="CU353" s="194"/>
      <c r="CV353" s="194"/>
      <c r="CW353" s="194"/>
      <c r="CX353" s="194"/>
      <c r="CY353" s="194"/>
      <c r="CZ353" s="194"/>
      <c r="DA353" s="194"/>
      <c r="DB353" s="194"/>
      <c r="DC353" s="194"/>
      <c r="DD353" s="194"/>
      <c r="DE353" s="194"/>
      <c r="DF353" s="194"/>
      <c r="DG353" s="194"/>
      <c r="DH353" s="194"/>
      <c r="DI353" s="194"/>
      <c r="DJ353" s="194"/>
      <c r="DK353" s="194"/>
      <c r="DL353" s="194"/>
      <c r="DM353" s="194"/>
      <c r="DN353" s="194"/>
      <c r="DO353" s="194"/>
      <c r="DP353" s="194"/>
      <c r="DQ353" s="194"/>
      <c r="DR353" s="194"/>
      <c r="DS353" s="194"/>
      <c r="DT353" s="194"/>
      <c r="DU353" s="194"/>
    </row>
    <row r="354" ht="15.75" hidden="1" customHeight="1">
      <c r="A354" s="194"/>
      <c r="B354" s="194"/>
      <c r="C354" s="194"/>
      <c r="D354" s="194"/>
      <c r="E354" s="194"/>
      <c r="F354" s="194"/>
      <c r="G354" s="194"/>
      <c r="H354" s="194"/>
      <c r="I354" s="194"/>
      <c r="J354" s="194"/>
      <c r="K354" s="194"/>
      <c r="L354" s="194"/>
      <c r="M354" s="194"/>
      <c r="N354" s="194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4"/>
      <c r="Z354" s="194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4"/>
      <c r="AL354" s="194"/>
      <c r="AM354" s="194"/>
      <c r="AN354" s="194"/>
      <c r="AO354" s="194"/>
      <c r="AP354" s="194"/>
      <c r="AQ354" s="194"/>
      <c r="AR354" s="194"/>
      <c r="AS354" s="194"/>
      <c r="AT354" s="194"/>
      <c r="AU354" s="194"/>
      <c r="AV354" s="194"/>
      <c r="AW354" s="194"/>
      <c r="AX354" s="194"/>
      <c r="AY354" s="194"/>
      <c r="AZ354" s="194"/>
      <c r="BA354" s="194"/>
      <c r="BB354" s="194"/>
      <c r="BC354" s="194"/>
      <c r="BD354" s="194"/>
      <c r="BE354" s="194"/>
      <c r="BF354" s="194"/>
      <c r="BG354" s="194"/>
      <c r="BH354" s="194"/>
      <c r="BI354" s="194"/>
      <c r="BJ354" s="194"/>
      <c r="BK354" s="194"/>
      <c r="BL354" s="194"/>
      <c r="BM354" s="194"/>
      <c r="BN354" s="194"/>
      <c r="BO354" s="194"/>
      <c r="BP354" s="194"/>
      <c r="BQ354" s="194"/>
      <c r="BR354" s="194"/>
      <c r="BS354" s="194"/>
      <c r="BT354" s="194"/>
      <c r="BU354" s="194"/>
      <c r="BV354" s="194"/>
      <c r="BW354" s="194"/>
      <c r="BX354" s="194"/>
      <c r="BY354" s="194"/>
      <c r="BZ354" s="194"/>
      <c r="CA354" s="194"/>
      <c r="CB354" s="194"/>
      <c r="CC354" s="194"/>
      <c r="CD354" s="194"/>
      <c r="CE354" s="194"/>
      <c r="CF354" s="194"/>
      <c r="CG354" s="194"/>
      <c r="CH354" s="194"/>
      <c r="CI354" s="194"/>
      <c r="CJ354" s="194"/>
      <c r="CK354" s="194"/>
      <c r="CL354" s="194"/>
      <c r="CM354" s="194"/>
      <c r="CN354" s="194"/>
      <c r="CO354" s="194"/>
      <c r="CP354" s="194"/>
      <c r="CQ354" s="194"/>
      <c r="CR354" s="194"/>
      <c r="CS354" s="194"/>
      <c r="CT354" s="194"/>
      <c r="CU354" s="194"/>
      <c r="CV354" s="194"/>
      <c r="CW354" s="194"/>
      <c r="CX354" s="194"/>
      <c r="CY354" s="194"/>
      <c r="CZ354" s="194"/>
      <c r="DA354" s="194"/>
      <c r="DB354" s="194"/>
      <c r="DC354" s="194"/>
      <c r="DD354" s="194"/>
      <c r="DE354" s="194"/>
      <c r="DF354" s="194"/>
      <c r="DG354" s="194"/>
      <c r="DH354" s="194"/>
      <c r="DI354" s="194"/>
      <c r="DJ354" s="194"/>
      <c r="DK354" s="194"/>
      <c r="DL354" s="194"/>
      <c r="DM354" s="194"/>
      <c r="DN354" s="194"/>
      <c r="DO354" s="194"/>
      <c r="DP354" s="194"/>
      <c r="DQ354" s="194"/>
      <c r="DR354" s="194"/>
      <c r="DS354" s="194"/>
      <c r="DT354" s="194"/>
      <c r="DU354" s="194"/>
    </row>
    <row r="355" ht="15.75" hidden="1" customHeight="1">
      <c r="A355" s="194"/>
      <c r="B355" s="194"/>
      <c r="C355" s="194"/>
      <c r="D355" s="194"/>
      <c r="E355" s="194"/>
      <c r="F355" s="194"/>
      <c r="G355" s="194"/>
      <c r="H355" s="194"/>
      <c r="I355" s="194"/>
      <c r="J355" s="194"/>
      <c r="K355" s="194"/>
      <c r="L355" s="194"/>
      <c r="M355" s="194"/>
      <c r="N355" s="194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4"/>
      <c r="Z355" s="194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4"/>
      <c r="AL355" s="194"/>
      <c r="AM355" s="194"/>
      <c r="AN355" s="194"/>
      <c r="AO355" s="194"/>
      <c r="AP355" s="194"/>
      <c r="AQ355" s="194"/>
      <c r="AR355" s="194"/>
      <c r="AS355" s="194"/>
      <c r="AT355" s="194"/>
      <c r="AU355" s="194"/>
      <c r="AV355" s="194"/>
      <c r="AW355" s="194"/>
      <c r="AX355" s="194"/>
      <c r="AY355" s="194"/>
      <c r="AZ355" s="194"/>
      <c r="BA355" s="194"/>
      <c r="BB355" s="194"/>
      <c r="BC355" s="194"/>
      <c r="BD355" s="194"/>
      <c r="BE355" s="194"/>
      <c r="BF355" s="194"/>
      <c r="BG355" s="194"/>
      <c r="BH355" s="194"/>
      <c r="BI355" s="194"/>
      <c r="BJ355" s="194"/>
      <c r="BK355" s="194"/>
      <c r="BL355" s="194"/>
      <c r="BM355" s="194"/>
      <c r="BN355" s="194"/>
      <c r="BO355" s="194"/>
      <c r="BP355" s="194"/>
      <c r="BQ355" s="194"/>
      <c r="BR355" s="194"/>
      <c r="BS355" s="194"/>
      <c r="BT355" s="194"/>
      <c r="BU355" s="194"/>
      <c r="BV355" s="194"/>
      <c r="BW355" s="194"/>
      <c r="BX355" s="194"/>
      <c r="BY355" s="194"/>
      <c r="BZ355" s="194"/>
      <c r="CA355" s="194"/>
      <c r="CB355" s="194"/>
      <c r="CC355" s="194"/>
      <c r="CD355" s="194"/>
      <c r="CE355" s="194"/>
      <c r="CF355" s="194"/>
      <c r="CG355" s="194"/>
      <c r="CH355" s="194"/>
      <c r="CI355" s="194"/>
      <c r="CJ355" s="194"/>
      <c r="CK355" s="194"/>
      <c r="CL355" s="194"/>
      <c r="CM355" s="194"/>
      <c r="CN355" s="194"/>
      <c r="CO355" s="194"/>
      <c r="CP355" s="194"/>
      <c r="CQ355" s="194"/>
      <c r="CR355" s="194"/>
      <c r="CS355" s="194"/>
      <c r="CT355" s="194"/>
      <c r="CU355" s="194"/>
      <c r="CV355" s="194"/>
      <c r="CW355" s="194"/>
      <c r="CX355" s="194"/>
      <c r="CY355" s="194"/>
      <c r="CZ355" s="194"/>
      <c r="DA355" s="194"/>
      <c r="DB355" s="194"/>
      <c r="DC355" s="194"/>
      <c r="DD355" s="194"/>
      <c r="DE355" s="194"/>
      <c r="DF355" s="194"/>
      <c r="DG355" s="194"/>
      <c r="DH355" s="194"/>
      <c r="DI355" s="194"/>
      <c r="DJ355" s="194"/>
      <c r="DK355" s="194"/>
      <c r="DL355" s="194"/>
      <c r="DM355" s="194"/>
      <c r="DN355" s="194"/>
      <c r="DO355" s="194"/>
      <c r="DP355" s="194"/>
      <c r="DQ355" s="194"/>
      <c r="DR355" s="194"/>
      <c r="DS355" s="194"/>
      <c r="DT355" s="194"/>
      <c r="DU355" s="194"/>
    </row>
    <row r="356" ht="15.75" hidden="1" customHeight="1">
      <c r="A356" s="194"/>
      <c r="B356" s="194"/>
      <c r="C356" s="194"/>
      <c r="D356" s="194"/>
      <c r="E356" s="194"/>
      <c r="F356" s="194"/>
      <c r="G356" s="194"/>
      <c r="H356" s="194"/>
      <c r="I356" s="194"/>
      <c r="J356" s="194"/>
      <c r="K356" s="194"/>
      <c r="L356" s="194"/>
      <c r="M356" s="194"/>
      <c r="N356" s="194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4"/>
      <c r="Z356" s="194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4"/>
      <c r="AL356" s="194"/>
      <c r="AM356" s="194"/>
      <c r="AN356" s="194"/>
      <c r="AO356" s="194"/>
      <c r="AP356" s="194"/>
      <c r="AQ356" s="194"/>
      <c r="AR356" s="194"/>
      <c r="AS356" s="194"/>
      <c r="AT356" s="194"/>
      <c r="AU356" s="194"/>
      <c r="AV356" s="194"/>
      <c r="AW356" s="194"/>
      <c r="AX356" s="194"/>
      <c r="AY356" s="194"/>
      <c r="AZ356" s="194"/>
      <c r="BA356" s="194"/>
      <c r="BB356" s="194"/>
      <c r="BC356" s="194"/>
      <c r="BD356" s="194"/>
      <c r="BE356" s="194"/>
      <c r="BF356" s="194"/>
      <c r="BG356" s="194"/>
      <c r="BH356" s="194"/>
      <c r="BI356" s="194"/>
      <c r="BJ356" s="194"/>
      <c r="BK356" s="194"/>
      <c r="BL356" s="194"/>
      <c r="BM356" s="194"/>
      <c r="BN356" s="194"/>
      <c r="BO356" s="194"/>
      <c r="BP356" s="194"/>
      <c r="BQ356" s="194"/>
      <c r="BR356" s="194"/>
      <c r="BS356" s="194"/>
      <c r="BT356" s="194"/>
      <c r="BU356" s="194"/>
      <c r="BV356" s="194"/>
      <c r="BW356" s="194"/>
      <c r="BX356" s="194"/>
      <c r="BY356" s="194"/>
      <c r="BZ356" s="194"/>
      <c r="CA356" s="194"/>
      <c r="CB356" s="194"/>
      <c r="CC356" s="194"/>
      <c r="CD356" s="194"/>
      <c r="CE356" s="194"/>
      <c r="CF356" s="194"/>
      <c r="CG356" s="194"/>
      <c r="CH356" s="194"/>
      <c r="CI356" s="194"/>
      <c r="CJ356" s="194"/>
      <c r="CK356" s="194"/>
      <c r="CL356" s="194"/>
      <c r="CM356" s="194"/>
      <c r="CN356" s="194"/>
      <c r="CO356" s="194"/>
      <c r="CP356" s="194"/>
      <c r="CQ356" s="194"/>
      <c r="CR356" s="194"/>
      <c r="CS356" s="194"/>
      <c r="CT356" s="194"/>
      <c r="CU356" s="194"/>
      <c r="CV356" s="194"/>
      <c r="CW356" s="194"/>
      <c r="CX356" s="194"/>
      <c r="CY356" s="194"/>
      <c r="CZ356" s="194"/>
      <c r="DA356" s="194"/>
      <c r="DB356" s="194"/>
      <c r="DC356" s="194"/>
      <c r="DD356" s="194"/>
      <c r="DE356" s="194"/>
      <c r="DF356" s="194"/>
      <c r="DG356" s="194"/>
      <c r="DH356" s="194"/>
      <c r="DI356" s="194"/>
      <c r="DJ356" s="194"/>
      <c r="DK356" s="194"/>
      <c r="DL356" s="194"/>
      <c r="DM356" s="194"/>
      <c r="DN356" s="194"/>
      <c r="DO356" s="194"/>
      <c r="DP356" s="194"/>
      <c r="DQ356" s="194"/>
      <c r="DR356" s="194"/>
      <c r="DS356" s="194"/>
      <c r="DT356" s="194"/>
      <c r="DU356" s="194"/>
    </row>
    <row r="357" ht="15.75" hidden="1" customHeight="1">
      <c r="A357" s="194"/>
      <c r="B357" s="194"/>
      <c r="C357" s="194"/>
      <c r="D357" s="194"/>
      <c r="E357" s="194"/>
      <c r="F357" s="194"/>
      <c r="G357" s="194"/>
      <c r="H357" s="194"/>
      <c r="I357" s="194"/>
      <c r="J357" s="194"/>
      <c r="K357" s="194"/>
      <c r="L357" s="194"/>
      <c r="M357" s="194"/>
      <c r="N357" s="194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4"/>
      <c r="Z357" s="194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4"/>
      <c r="AL357" s="194"/>
      <c r="AM357" s="194"/>
      <c r="AN357" s="194"/>
      <c r="AO357" s="194"/>
      <c r="AP357" s="194"/>
      <c r="AQ357" s="194"/>
      <c r="AR357" s="194"/>
      <c r="AS357" s="194"/>
      <c r="AT357" s="194"/>
      <c r="AU357" s="194"/>
      <c r="AV357" s="194"/>
      <c r="AW357" s="194"/>
      <c r="AX357" s="194"/>
      <c r="AY357" s="194"/>
      <c r="AZ357" s="194"/>
      <c r="BA357" s="194"/>
      <c r="BB357" s="194"/>
      <c r="BC357" s="194"/>
      <c r="BD357" s="194"/>
      <c r="BE357" s="194"/>
      <c r="BF357" s="194"/>
      <c r="BG357" s="194"/>
      <c r="BH357" s="194"/>
      <c r="BI357" s="194"/>
      <c r="BJ357" s="194"/>
      <c r="BK357" s="194"/>
      <c r="BL357" s="194"/>
      <c r="BM357" s="194"/>
      <c r="BN357" s="194"/>
      <c r="BO357" s="194"/>
      <c r="BP357" s="194"/>
      <c r="BQ357" s="194"/>
      <c r="BR357" s="194"/>
      <c r="BS357" s="194"/>
      <c r="BT357" s="194"/>
      <c r="BU357" s="194"/>
      <c r="BV357" s="194"/>
      <c r="BW357" s="194"/>
      <c r="BX357" s="194"/>
      <c r="BY357" s="194"/>
      <c r="BZ357" s="194"/>
      <c r="CA357" s="194"/>
      <c r="CB357" s="194"/>
      <c r="CC357" s="194"/>
      <c r="CD357" s="194"/>
      <c r="CE357" s="194"/>
      <c r="CF357" s="194"/>
      <c r="CG357" s="194"/>
      <c r="CH357" s="194"/>
      <c r="CI357" s="194"/>
      <c r="CJ357" s="194"/>
      <c r="CK357" s="194"/>
      <c r="CL357" s="194"/>
      <c r="CM357" s="194"/>
      <c r="CN357" s="194"/>
      <c r="CO357" s="194"/>
      <c r="CP357" s="194"/>
      <c r="CQ357" s="194"/>
      <c r="CR357" s="194"/>
      <c r="CS357" s="194"/>
      <c r="CT357" s="194"/>
      <c r="CU357" s="194"/>
      <c r="CV357" s="194"/>
      <c r="CW357" s="194"/>
      <c r="CX357" s="194"/>
      <c r="CY357" s="194"/>
      <c r="CZ357" s="194"/>
      <c r="DA357" s="194"/>
      <c r="DB357" s="194"/>
      <c r="DC357" s="194"/>
      <c r="DD357" s="194"/>
      <c r="DE357" s="194"/>
      <c r="DF357" s="194"/>
      <c r="DG357" s="194"/>
      <c r="DH357" s="194"/>
      <c r="DI357" s="194"/>
      <c r="DJ357" s="194"/>
      <c r="DK357" s="194"/>
      <c r="DL357" s="194"/>
      <c r="DM357" s="194"/>
      <c r="DN357" s="194"/>
      <c r="DO357" s="194"/>
      <c r="DP357" s="194"/>
      <c r="DQ357" s="194"/>
      <c r="DR357" s="194"/>
      <c r="DS357" s="194"/>
      <c r="DT357" s="194"/>
      <c r="DU357" s="194"/>
    </row>
    <row r="358" ht="15.75" hidden="1" customHeight="1">
      <c r="A358" s="194"/>
      <c r="B358" s="194"/>
      <c r="C358" s="194"/>
      <c r="D358" s="194"/>
      <c r="E358" s="194"/>
      <c r="F358" s="194"/>
      <c r="G358" s="194"/>
      <c r="H358" s="194"/>
      <c r="I358" s="194"/>
      <c r="J358" s="194"/>
      <c r="K358" s="194"/>
      <c r="L358" s="194"/>
      <c r="M358" s="194"/>
      <c r="N358" s="194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4"/>
      <c r="Z358" s="194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4"/>
      <c r="AL358" s="194"/>
      <c r="AM358" s="194"/>
      <c r="AN358" s="194"/>
      <c r="AO358" s="194"/>
      <c r="AP358" s="194"/>
      <c r="AQ358" s="194"/>
      <c r="AR358" s="194"/>
      <c r="AS358" s="194"/>
      <c r="AT358" s="194"/>
      <c r="AU358" s="194"/>
      <c r="AV358" s="194"/>
      <c r="AW358" s="194"/>
      <c r="AX358" s="194"/>
      <c r="AY358" s="194"/>
      <c r="AZ358" s="194"/>
      <c r="BA358" s="194"/>
      <c r="BB358" s="194"/>
      <c r="BC358" s="194"/>
      <c r="BD358" s="194"/>
      <c r="BE358" s="194"/>
      <c r="BF358" s="194"/>
      <c r="BG358" s="194"/>
      <c r="BH358" s="194"/>
      <c r="BI358" s="194"/>
      <c r="BJ358" s="194"/>
      <c r="BK358" s="194"/>
      <c r="BL358" s="194"/>
      <c r="BM358" s="194"/>
      <c r="BN358" s="194"/>
      <c r="BO358" s="194"/>
      <c r="BP358" s="194"/>
      <c r="BQ358" s="194"/>
      <c r="BR358" s="194"/>
      <c r="BS358" s="194"/>
      <c r="BT358" s="194"/>
      <c r="BU358" s="194"/>
      <c r="BV358" s="194"/>
      <c r="BW358" s="194"/>
      <c r="BX358" s="194"/>
      <c r="BY358" s="194"/>
      <c r="BZ358" s="194"/>
      <c r="CA358" s="194"/>
      <c r="CB358" s="194"/>
      <c r="CC358" s="194"/>
      <c r="CD358" s="194"/>
      <c r="CE358" s="194"/>
      <c r="CF358" s="194"/>
      <c r="CG358" s="194"/>
      <c r="CH358" s="194"/>
      <c r="CI358" s="194"/>
      <c r="CJ358" s="194"/>
      <c r="CK358" s="194"/>
      <c r="CL358" s="194"/>
      <c r="CM358" s="194"/>
      <c r="CN358" s="194"/>
      <c r="CO358" s="194"/>
      <c r="CP358" s="194"/>
      <c r="CQ358" s="194"/>
      <c r="CR358" s="194"/>
      <c r="CS358" s="194"/>
      <c r="CT358" s="194"/>
      <c r="CU358" s="194"/>
      <c r="CV358" s="194"/>
      <c r="CW358" s="194"/>
      <c r="CX358" s="194"/>
      <c r="CY358" s="194"/>
      <c r="CZ358" s="194"/>
      <c r="DA358" s="194"/>
      <c r="DB358" s="194"/>
      <c r="DC358" s="194"/>
      <c r="DD358" s="194"/>
      <c r="DE358" s="194"/>
      <c r="DF358" s="194"/>
      <c r="DG358" s="194"/>
      <c r="DH358" s="194"/>
      <c r="DI358" s="194"/>
      <c r="DJ358" s="194"/>
      <c r="DK358" s="194"/>
      <c r="DL358" s="194"/>
      <c r="DM358" s="194"/>
      <c r="DN358" s="194"/>
      <c r="DO358" s="194"/>
      <c r="DP358" s="194"/>
      <c r="DQ358" s="194"/>
      <c r="DR358" s="194"/>
      <c r="DS358" s="194"/>
      <c r="DT358" s="194"/>
      <c r="DU358" s="194"/>
    </row>
    <row r="359" ht="15.75" hidden="1" customHeight="1">
      <c r="A359" s="194"/>
      <c r="B359" s="194"/>
      <c r="C359" s="194"/>
      <c r="D359" s="194"/>
      <c r="E359" s="194"/>
      <c r="F359" s="194"/>
      <c r="G359" s="194"/>
      <c r="H359" s="194"/>
      <c r="I359" s="194"/>
      <c r="J359" s="194"/>
      <c r="K359" s="194"/>
      <c r="L359" s="194"/>
      <c r="M359" s="194"/>
      <c r="N359" s="194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4"/>
      <c r="Z359" s="194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4"/>
      <c r="AL359" s="194"/>
      <c r="AM359" s="194"/>
      <c r="AN359" s="194"/>
      <c r="AO359" s="194"/>
      <c r="AP359" s="194"/>
      <c r="AQ359" s="194"/>
      <c r="AR359" s="194"/>
      <c r="AS359" s="194"/>
      <c r="AT359" s="194"/>
      <c r="AU359" s="194"/>
      <c r="AV359" s="194"/>
      <c r="AW359" s="194"/>
      <c r="AX359" s="194"/>
      <c r="AY359" s="194"/>
      <c r="AZ359" s="194"/>
      <c r="BA359" s="194"/>
      <c r="BB359" s="194"/>
      <c r="BC359" s="194"/>
      <c r="BD359" s="194"/>
      <c r="BE359" s="194"/>
      <c r="BF359" s="194"/>
      <c r="BG359" s="194"/>
      <c r="BH359" s="194"/>
      <c r="BI359" s="194"/>
      <c r="BJ359" s="194"/>
      <c r="BK359" s="194"/>
      <c r="BL359" s="194"/>
      <c r="BM359" s="194"/>
      <c r="BN359" s="194"/>
      <c r="BO359" s="194"/>
      <c r="BP359" s="194"/>
      <c r="BQ359" s="194"/>
      <c r="BR359" s="194"/>
      <c r="BS359" s="194"/>
      <c r="BT359" s="194"/>
      <c r="BU359" s="194"/>
      <c r="BV359" s="194"/>
      <c r="BW359" s="194"/>
      <c r="BX359" s="194"/>
      <c r="BY359" s="194"/>
      <c r="BZ359" s="194"/>
      <c r="CA359" s="194"/>
      <c r="CB359" s="194"/>
      <c r="CC359" s="194"/>
      <c r="CD359" s="194"/>
      <c r="CE359" s="194"/>
      <c r="CF359" s="194"/>
      <c r="CG359" s="194"/>
      <c r="CH359" s="194"/>
      <c r="CI359" s="194"/>
      <c r="CJ359" s="194"/>
      <c r="CK359" s="194"/>
      <c r="CL359" s="194"/>
      <c r="CM359" s="194"/>
      <c r="CN359" s="194"/>
      <c r="CO359" s="194"/>
      <c r="CP359" s="194"/>
      <c r="CQ359" s="194"/>
      <c r="CR359" s="194"/>
      <c r="CS359" s="194"/>
      <c r="CT359" s="194"/>
      <c r="CU359" s="194"/>
      <c r="CV359" s="194"/>
      <c r="CW359" s="194"/>
      <c r="CX359" s="194"/>
      <c r="CY359" s="194"/>
      <c r="CZ359" s="194"/>
      <c r="DA359" s="194"/>
      <c r="DB359" s="194"/>
      <c r="DC359" s="194"/>
      <c r="DD359" s="194"/>
      <c r="DE359" s="194"/>
      <c r="DF359" s="194"/>
      <c r="DG359" s="194"/>
      <c r="DH359" s="194"/>
      <c r="DI359" s="194"/>
      <c r="DJ359" s="194"/>
      <c r="DK359" s="194"/>
      <c r="DL359" s="194"/>
      <c r="DM359" s="194"/>
      <c r="DN359" s="194"/>
      <c r="DO359" s="194"/>
      <c r="DP359" s="194"/>
      <c r="DQ359" s="194"/>
      <c r="DR359" s="194"/>
      <c r="DS359" s="194"/>
      <c r="DT359" s="194"/>
      <c r="DU359" s="194"/>
    </row>
    <row r="360" ht="15.75" hidden="1" customHeight="1">
      <c r="A360" s="194"/>
      <c r="B360" s="194"/>
      <c r="C360" s="194"/>
      <c r="D360" s="194"/>
      <c r="E360" s="194"/>
      <c r="F360" s="194"/>
      <c r="G360" s="194"/>
      <c r="H360" s="194"/>
      <c r="I360" s="194"/>
      <c r="J360" s="194"/>
      <c r="K360" s="194"/>
      <c r="L360" s="194"/>
      <c r="M360" s="194"/>
      <c r="N360" s="194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4"/>
      <c r="Z360" s="194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4"/>
      <c r="AL360" s="194"/>
      <c r="AM360" s="194"/>
      <c r="AN360" s="194"/>
      <c r="AO360" s="194"/>
      <c r="AP360" s="194"/>
      <c r="AQ360" s="194"/>
      <c r="AR360" s="194"/>
      <c r="AS360" s="194"/>
      <c r="AT360" s="194"/>
      <c r="AU360" s="194"/>
      <c r="AV360" s="194"/>
      <c r="AW360" s="194"/>
      <c r="AX360" s="194"/>
      <c r="AY360" s="194"/>
      <c r="AZ360" s="194"/>
      <c r="BA360" s="194"/>
      <c r="BB360" s="194"/>
      <c r="BC360" s="194"/>
      <c r="BD360" s="194"/>
      <c r="BE360" s="194"/>
      <c r="BF360" s="194"/>
      <c r="BG360" s="194"/>
      <c r="BH360" s="194"/>
      <c r="BI360" s="194"/>
      <c r="BJ360" s="194"/>
      <c r="BK360" s="194"/>
      <c r="BL360" s="194"/>
      <c r="BM360" s="194"/>
      <c r="BN360" s="194"/>
      <c r="BO360" s="194"/>
      <c r="BP360" s="194"/>
      <c r="BQ360" s="194"/>
      <c r="BR360" s="194"/>
      <c r="BS360" s="194"/>
      <c r="BT360" s="194"/>
      <c r="BU360" s="194"/>
      <c r="BV360" s="194"/>
      <c r="BW360" s="194"/>
      <c r="BX360" s="194"/>
      <c r="BY360" s="194"/>
      <c r="BZ360" s="194"/>
      <c r="CA360" s="194"/>
      <c r="CB360" s="194"/>
      <c r="CC360" s="194"/>
      <c r="CD360" s="194"/>
      <c r="CE360" s="194"/>
      <c r="CF360" s="194"/>
      <c r="CG360" s="194"/>
      <c r="CH360" s="194"/>
      <c r="CI360" s="194"/>
      <c r="CJ360" s="194"/>
      <c r="CK360" s="194"/>
      <c r="CL360" s="194"/>
      <c r="CM360" s="194"/>
      <c r="CN360" s="194"/>
      <c r="CO360" s="194"/>
      <c r="CP360" s="194"/>
      <c r="CQ360" s="194"/>
      <c r="CR360" s="194"/>
      <c r="CS360" s="194"/>
      <c r="CT360" s="194"/>
      <c r="CU360" s="194"/>
      <c r="CV360" s="194"/>
      <c r="CW360" s="194"/>
      <c r="CX360" s="194"/>
      <c r="CY360" s="194"/>
      <c r="CZ360" s="194"/>
      <c r="DA360" s="194"/>
      <c r="DB360" s="194"/>
      <c r="DC360" s="194"/>
      <c r="DD360" s="194"/>
      <c r="DE360" s="194"/>
      <c r="DF360" s="194"/>
      <c r="DG360" s="194"/>
      <c r="DH360" s="194"/>
      <c r="DI360" s="194"/>
      <c r="DJ360" s="194"/>
      <c r="DK360" s="194"/>
      <c r="DL360" s="194"/>
      <c r="DM360" s="194"/>
      <c r="DN360" s="194"/>
      <c r="DO360" s="194"/>
      <c r="DP360" s="194"/>
      <c r="DQ360" s="194"/>
      <c r="DR360" s="194"/>
      <c r="DS360" s="194"/>
      <c r="DT360" s="194"/>
      <c r="DU360" s="194"/>
    </row>
    <row r="361" ht="15.75" hidden="1" customHeight="1">
      <c r="A361" s="194"/>
      <c r="B361" s="194"/>
      <c r="C361" s="194"/>
      <c r="D361" s="194"/>
      <c r="E361" s="194"/>
      <c r="F361" s="194"/>
      <c r="G361" s="194"/>
      <c r="H361" s="194"/>
      <c r="I361" s="194"/>
      <c r="J361" s="194"/>
      <c r="K361" s="194"/>
      <c r="L361" s="194"/>
      <c r="M361" s="194"/>
      <c r="N361" s="194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4"/>
      <c r="Z361" s="194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4"/>
      <c r="AL361" s="194"/>
      <c r="AM361" s="194"/>
      <c r="AN361" s="194"/>
      <c r="AO361" s="194"/>
      <c r="AP361" s="194"/>
      <c r="AQ361" s="194"/>
      <c r="AR361" s="194"/>
      <c r="AS361" s="194"/>
      <c r="AT361" s="194"/>
      <c r="AU361" s="194"/>
      <c r="AV361" s="194"/>
      <c r="AW361" s="194"/>
      <c r="AX361" s="194"/>
      <c r="AY361" s="194"/>
      <c r="AZ361" s="194"/>
      <c r="BA361" s="194"/>
      <c r="BB361" s="194"/>
      <c r="BC361" s="194"/>
      <c r="BD361" s="194"/>
      <c r="BE361" s="194"/>
      <c r="BF361" s="194"/>
      <c r="BG361" s="194"/>
      <c r="BH361" s="194"/>
      <c r="BI361" s="194"/>
      <c r="BJ361" s="194"/>
      <c r="BK361" s="194"/>
      <c r="BL361" s="194"/>
      <c r="BM361" s="194"/>
      <c r="BN361" s="194"/>
      <c r="BO361" s="194"/>
      <c r="BP361" s="194"/>
      <c r="BQ361" s="194"/>
      <c r="BR361" s="194"/>
      <c r="BS361" s="194"/>
      <c r="BT361" s="194"/>
      <c r="BU361" s="194"/>
      <c r="BV361" s="194"/>
      <c r="BW361" s="194"/>
      <c r="BX361" s="194"/>
      <c r="BY361" s="194"/>
      <c r="BZ361" s="194"/>
      <c r="CA361" s="194"/>
      <c r="CB361" s="194"/>
      <c r="CC361" s="194"/>
      <c r="CD361" s="194"/>
      <c r="CE361" s="194"/>
      <c r="CF361" s="194"/>
      <c r="CG361" s="194"/>
      <c r="CH361" s="194"/>
      <c r="CI361" s="194"/>
      <c r="CJ361" s="194"/>
      <c r="CK361" s="194"/>
      <c r="CL361" s="194"/>
      <c r="CM361" s="194"/>
      <c r="CN361" s="194"/>
      <c r="CO361" s="194"/>
      <c r="CP361" s="194"/>
      <c r="CQ361" s="194"/>
      <c r="CR361" s="194"/>
      <c r="CS361" s="194"/>
      <c r="CT361" s="194"/>
      <c r="CU361" s="194"/>
      <c r="CV361" s="194"/>
      <c r="CW361" s="194"/>
      <c r="CX361" s="194"/>
      <c r="CY361" s="194"/>
      <c r="CZ361" s="194"/>
      <c r="DA361" s="194"/>
      <c r="DB361" s="194"/>
      <c r="DC361" s="194"/>
      <c r="DD361" s="194"/>
      <c r="DE361" s="194"/>
      <c r="DF361" s="194"/>
      <c r="DG361" s="194"/>
      <c r="DH361" s="194"/>
      <c r="DI361" s="194"/>
      <c r="DJ361" s="194"/>
      <c r="DK361" s="194"/>
      <c r="DL361" s="194"/>
      <c r="DM361" s="194"/>
      <c r="DN361" s="194"/>
      <c r="DO361" s="194"/>
      <c r="DP361" s="194"/>
      <c r="DQ361" s="194"/>
      <c r="DR361" s="194"/>
      <c r="DS361" s="194"/>
      <c r="DT361" s="194"/>
      <c r="DU361" s="194"/>
    </row>
    <row r="362" ht="15.75" hidden="1" customHeight="1">
      <c r="A362" s="194"/>
      <c r="B362" s="194"/>
      <c r="C362" s="194"/>
      <c r="D362" s="194"/>
      <c r="E362" s="194"/>
      <c r="F362" s="194"/>
      <c r="G362" s="194"/>
      <c r="H362" s="194"/>
      <c r="I362" s="194"/>
      <c r="J362" s="194"/>
      <c r="K362" s="194"/>
      <c r="L362" s="194"/>
      <c r="M362" s="194"/>
      <c r="N362" s="194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4"/>
      <c r="Z362" s="194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4"/>
      <c r="AL362" s="194"/>
      <c r="AM362" s="194"/>
      <c r="AN362" s="194"/>
      <c r="AO362" s="194"/>
      <c r="AP362" s="194"/>
      <c r="AQ362" s="194"/>
      <c r="AR362" s="194"/>
      <c r="AS362" s="194"/>
      <c r="AT362" s="194"/>
      <c r="AU362" s="194"/>
      <c r="AV362" s="194"/>
      <c r="AW362" s="194"/>
      <c r="AX362" s="194"/>
      <c r="AY362" s="194"/>
      <c r="AZ362" s="194"/>
      <c r="BA362" s="194"/>
      <c r="BB362" s="194"/>
      <c r="BC362" s="194"/>
      <c r="BD362" s="194"/>
      <c r="BE362" s="194"/>
      <c r="BF362" s="194"/>
      <c r="BG362" s="194"/>
      <c r="BH362" s="194"/>
      <c r="BI362" s="194"/>
      <c r="BJ362" s="194"/>
      <c r="BK362" s="194"/>
      <c r="BL362" s="194"/>
      <c r="BM362" s="194"/>
      <c r="BN362" s="194"/>
      <c r="BO362" s="194"/>
      <c r="BP362" s="194"/>
      <c r="BQ362" s="194"/>
      <c r="BR362" s="194"/>
      <c r="BS362" s="194"/>
      <c r="BT362" s="194"/>
      <c r="BU362" s="194"/>
      <c r="BV362" s="194"/>
      <c r="BW362" s="194"/>
      <c r="BX362" s="194"/>
      <c r="BY362" s="194"/>
      <c r="BZ362" s="194"/>
      <c r="CA362" s="194"/>
      <c r="CB362" s="194"/>
      <c r="CC362" s="194"/>
      <c r="CD362" s="194"/>
      <c r="CE362" s="194"/>
      <c r="CF362" s="194"/>
      <c r="CG362" s="194"/>
      <c r="CH362" s="194"/>
      <c r="CI362" s="194"/>
      <c r="CJ362" s="194"/>
      <c r="CK362" s="194"/>
      <c r="CL362" s="194"/>
      <c r="CM362" s="194"/>
      <c r="CN362" s="194"/>
      <c r="CO362" s="194"/>
      <c r="CP362" s="194"/>
      <c r="CQ362" s="194"/>
      <c r="CR362" s="194"/>
      <c r="CS362" s="194"/>
      <c r="CT362" s="194"/>
      <c r="CU362" s="194"/>
      <c r="CV362" s="194"/>
      <c r="CW362" s="194"/>
      <c r="CX362" s="194"/>
      <c r="CY362" s="194"/>
      <c r="CZ362" s="194"/>
      <c r="DA362" s="194"/>
      <c r="DB362" s="194"/>
      <c r="DC362" s="194"/>
      <c r="DD362" s="194"/>
      <c r="DE362" s="194"/>
      <c r="DF362" s="194"/>
      <c r="DG362" s="194"/>
      <c r="DH362" s="194"/>
      <c r="DI362" s="194"/>
      <c r="DJ362" s="194"/>
      <c r="DK362" s="194"/>
      <c r="DL362" s="194"/>
      <c r="DM362" s="194"/>
      <c r="DN362" s="194"/>
      <c r="DO362" s="194"/>
      <c r="DP362" s="194"/>
      <c r="DQ362" s="194"/>
      <c r="DR362" s="194"/>
      <c r="DS362" s="194"/>
      <c r="DT362" s="194"/>
      <c r="DU362" s="194"/>
    </row>
    <row r="363" ht="15.75" hidden="1" customHeight="1">
      <c r="A363" s="194"/>
      <c r="B363" s="194"/>
      <c r="C363" s="194"/>
      <c r="D363" s="194"/>
      <c r="E363" s="194"/>
      <c r="F363" s="194"/>
      <c r="G363" s="194"/>
      <c r="H363" s="194"/>
      <c r="I363" s="194"/>
      <c r="J363" s="194"/>
      <c r="K363" s="194"/>
      <c r="L363" s="194"/>
      <c r="M363" s="194"/>
      <c r="N363" s="194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4"/>
      <c r="Z363" s="194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4"/>
      <c r="AL363" s="194"/>
      <c r="AM363" s="194"/>
      <c r="AN363" s="194"/>
      <c r="AO363" s="194"/>
      <c r="AP363" s="194"/>
      <c r="AQ363" s="194"/>
      <c r="AR363" s="194"/>
      <c r="AS363" s="194"/>
      <c r="AT363" s="194"/>
      <c r="AU363" s="194"/>
      <c r="AV363" s="194"/>
      <c r="AW363" s="194"/>
      <c r="AX363" s="194"/>
      <c r="AY363" s="194"/>
      <c r="AZ363" s="194"/>
      <c r="BA363" s="194"/>
      <c r="BB363" s="194"/>
      <c r="BC363" s="194"/>
      <c r="BD363" s="194"/>
      <c r="BE363" s="194"/>
      <c r="BF363" s="194"/>
      <c r="BG363" s="194"/>
      <c r="BH363" s="194"/>
      <c r="BI363" s="194"/>
      <c r="BJ363" s="194"/>
      <c r="BK363" s="194"/>
      <c r="BL363" s="194"/>
      <c r="BM363" s="194"/>
      <c r="BN363" s="194"/>
      <c r="BO363" s="194"/>
      <c r="BP363" s="194"/>
      <c r="BQ363" s="194"/>
      <c r="BR363" s="194"/>
      <c r="BS363" s="194"/>
      <c r="BT363" s="194"/>
      <c r="BU363" s="194"/>
      <c r="BV363" s="194"/>
      <c r="BW363" s="194"/>
      <c r="BX363" s="194"/>
      <c r="BY363" s="194"/>
      <c r="BZ363" s="194"/>
      <c r="CA363" s="194"/>
      <c r="CB363" s="194"/>
      <c r="CC363" s="194"/>
      <c r="CD363" s="194"/>
      <c r="CE363" s="194"/>
      <c r="CF363" s="194"/>
      <c r="CG363" s="194"/>
      <c r="CH363" s="194"/>
      <c r="CI363" s="194"/>
      <c r="CJ363" s="194"/>
      <c r="CK363" s="194"/>
      <c r="CL363" s="194"/>
      <c r="CM363" s="194"/>
      <c r="CN363" s="194"/>
      <c r="CO363" s="194"/>
      <c r="CP363" s="194"/>
      <c r="CQ363" s="194"/>
      <c r="CR363" s="194"/>
      <c r="CS363" s="194"/>
      <c r="CT363" s="194"/>
      <c r="CU363" s="194"/>
      <c r="CV363" s="194"/>
      <c r="CW363" s="194"/>
      <c r="CX363" s="194"/>
      <c r="CY363" s="194"/>
      <c r="CZ363" s="194"/>
      <c r="DA363" s="194"/>
      <c r="DB363" s="194"/>
      <c r="DC363" s="194"/>
      <c r="DD363" s="194"/>
      <c r="DE363" s="194"/>
      <c r="DF363" s="194"/>
      <c r="DG363" s="194"/>
      <c r="DH363" s="194"/>
      <c r="DI363" s="194"/>
      <c r="DJ363" s="194"/>
      <c r="DK363" s="194"/>
      <c r="DL363" s="194"/>
      <c r="DM363" s="194"/>
      <c r="DN363" s="194"/>
      <c r="DO363" s="194"/>
      <c r="DP363" s="194"/>
      <c r="DQ363" s="194"/>
      <c r="DR363" s="194"/>
      <c r="DS363" s="194"/>
      <c r="DT363" s="194"/>
      <c r="DU363" s="194"/>
    </row>
    <row r="364" ht="15.75" hidden="1" customHeight="1">
      <c r="A364" s="194"/>
      <c r="B364" s="194"/>
      <c r="C364" s="194"/>
      <c r="D364" s="194"/>
      <c r="E364" s="194"/>
      <c r="F364" s="194"/>
      <c r="G364" s="194"/>
      <c r="H364" s="194"/>
      <c r="I364" s="194"/>
      <c r="J364" s="194"/>
      <c r="K364" s="194"/>
      <c r="L364" s="194"/>
      <c r="M364" s="194"/>
      <c r="N364" s="194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4"/>
      <c r="Z364" s="194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4"/>
      <c r="AL364" s="194"/>
      <c r="AM364" s="194"/>
      <c r="AN364" s="194"/>
      <c r="AO364" s="194"/>
      <c r="AP364" s="194"/>
      <c r="AQ364" s="194"/>
      <c r="AR364" s="194"/>
      <c r="AS364" s="194"/>
      <c r="AT364" s="194"/>
      <c r="AU364" s="194"/>
      <c r="AV364" s="194"/>
      <c r="AW364" s="194"/>
      <c r="AX364" s="194"/>
      <c r="AY364" s="194"/>
      <c r="AZ364" s="194"/>
      <c r="BA364" s="194"/>
      <c r="BB364" s="194"/>
      <c r="BC364" s="194"/>
      <c r="BD364" s="194"/>
      <c r="BE364" s="194"/>
      <c r="BF364" s="194"/>
      <c r="BG364" s="194"/>
      <c r="BH364" s="194"/>
      <c r="BI364" s="194"/>
      <c r="BJ364" s="194"/>
      <c r="BK364" s="194"/>
      <c r="BL364" s="194"/>
      <c r="BM364" s="194"/>
      <c r="BN364" s="194"/>
      <c r="BO364" s="194"/>
      <c r="BP364" s="194"/>
      <c r="BQ364" s="194"/>
      <c r="BR364" s="194"/>
      <c r="BS364" s="194"/>
      <c r="BT364" s="194"/>
      <c r="BU364" s="194"/>
      <c r="BV364" s="194"/>
      <c r="BW364" s="194"/>
      <c r="BX364" s="194"/>
      <c r="BY364" s="194"/>
      <c r="BZ364" s="194"/>
      <c r="CA364" s="194"/>
      <c r="CB364" s="194"/>
      <c r="CC364" s="194"/>
      <c r="CD364" s="194"/>
      <c r="CE364" s="194"/>
      <c r="CF364" s="194"/>
      <c r="CG364" s="194"/>
      <c r="CH364" s="194"/>
      <c r="CI364" s="194"/>
      <c r="CJ364" s="194"/>
      <c r="CK364" s="194"/>
      <c r="CL364" s="194"/>
      <c r="CM364" s="194"/>
      <c r="CN364" s="194"/>
      <c r="CO364" s="194"/>
      <c r="CP364" s="194"/>
      <c r="CQ364" s="194"/>
      <c r="CR364" s="194"/>
      <c r="CS364" s="194"/>
      <c r="CT364" s="194"/>
      <c r="CU364" s="194"/>
      <c r="CV364" s="194"/>
      <c r="CW364" s="194"/>
      <c r="CX364" s="194"/>
      <c r="CY364" s="194"/>
      <c r="CZ364" s="194"/>
      <c r="DA364" s="194"/>
      <c r="DB364" s="194"/>
      <c r="DC364" s="194"/>
      <c r="DD364" s="194"/>
      <c r="DE364" s="194"/>
      <c r="DF364" s="194"/>
      <c r="DG364" s="194"/>
      <c r="DH364" s="194"/>
      <c r="DI364" s="194"/>
      <c r="DJ364" s="194"/>
      <c r="DK364" s="194"/>
      <c r="DL364" s="194"/>
      <c r="DM364" s="194"/>
      <c r="DN364" s="194"/>
      <c r="DO364" s="194"/>
      <c r="DP364" s="194"/>
      <c r="DQ364" s="194"/>
      <c r="DR364" s="194"/>
      <c r="DS364" s="194"/>
      <c r="DT364" s="194"/>
      <c r="DU364" s="194"/>
    </row>
    <row r="365" ht="15.75" hidden="1" customHeight="1">
      <c r="A365" s="194"/>
      <c r="B365" s="194"/>
      <c r="C365" s="194"/>
      <c r="D365" s="194"/>
      <c r="E365" s="194"/>
      <c r="F365" s="194"/>
      <c r="G365" s="194"/>
      <c r="H365" s="194"/>
      <c r="I365" s="194"/>
      <c r="J365" s="194"/>
      <c r="K365" s="194"/>
      <c r="L365" s="194"/>
      <c r="M365" s="194"/>
      <c r="N365" s="194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4"/>
      <c r="Z365" s="194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4"/>
      <c r="AL365" s="194"/>
      <c r="AM365" s="194"/>
      <c r="AN365" s="194"/>
      <c r="AO365" s="194"/>
      <c r="AP365" s="194"/>
      <c r="AQ365" s="194"/>
      <c r="AR365" s="194"/>
      <c r="AS365" s="194"/>
      <c r="AT365" s="194"/>
      <c r="AU365" s="194"/>
      <c r="AV365" s="194"/>
      <c r="AW365" s="194"/>
      <c r="AX365" s="194"/>
      <c r="AY365" s="194"/>
      <c r="AZ365" s="194"/>
      <c r="BA365" s="194"/>
      <c r="BB365" s="194"/>
      <c r="BC365" s="194"/>
      <c r="BD365" s="194"/>
      <c r="BE365" s="194"/>
      <c r="BF365" s="194"/>
      <c r="BG365" s="194"/>
      <c r="BH365" s="194"/>
      <c r="BI365" s="194"/>
      <c r="BJ365" s="194"/>
      <c r="BK365" s="194"/>
      <c r="BL365" s="194"/>
      <c r="BM365" s="194"/>
      <c r="BN365" s="194"/>
      <c r="BO365" s="194"/>
      <c r="BP365" s="194"/>
      <c r="BQ365" s="194"/>
      <c r="BR365" s="194"/>
      <c r="BS365" s="194"/>
      <c r="BT365" s="194"/>
      <c r="BU365" s="194"/>
      <c r="BV365" s="194"/>
      <c r="BW365" s="194"/>
      <c r="BX365" s="194"/>
      <c r="BY365" s="194"/>
      <c r="BZ365" s="194"/>
      <c r="CA365" s="194"/>
      <c r="CB365" s="194"/>
      <c r="CC365" s="194"/>
      <c r="CD365" s="194"/>
      <c r="CE365" s="194"/>
      <c r="CF365" s="194"/>
      <c r="CG365" s="194"/>
      <c r="CH365" s="194"/>
      <c r="CI365" s="194"/>
      <c r="CJ365" s="194"/>
      <c r="CK365" s="194"/>
      <c r="CL365" s="194"/>
      <c r="CM365" s="194"/>
      <c r="CN365" s="194"/>
      <c r="CO365" s="194"/>
      <c r="CP365" s="194"/>
      <c r="CQ365" s="194"/>
      <c r="CR365" s="194"/>
      <c r="CS365" s="194"/>
      <c r="CT365" s="194"/>
      <c r="CU365" s="194"/>
      <c r="CV365" s="194"/>
      <c r="CW365" s="194"/>
      <c r="CX365" s="194"/>
      <c r="CY365" s="194"/>
      <c r="CZ365" s="194"/>
      <c r="DA365" s="194"/>
      <c r="DB365" s="194"/>
      <c r="DC365" s="194"/>
      <c r="DD365" s="194"/>
      <c r="DE365" s="194"/>
      <c r="DF365" s="194"/>
      <c r="DG365" s="194"/>
      <c r="DH365" s="194"/>
      <c r="DI365" s="194"/>
      <c r="DJ365" s="194"/>
      <c r="DK365" s="194"/>
      <c r="DL365" s="194"/>
      <c r="DM365" s="194"/>
      <c r="DN365" s="194"/>
      <c r="DO365" s="194"/>
      <c r="DP365" s="194"/>
      <c r="DQ365" s="194"/>
      <c r="DR365" s="194"/>
      <c r="DS365" s="194"/>
      <c r="DT365" s="194"/>
      <c r="DU365" s="194"/>
    </row>
    <row r="366" ht="15.75" hidden="1" customHeight="1">
      <c r="A366" s="194"/>
      <c r="B366" s="194"/>
      <c r="C366" s="194"/>
      <c r="D366" s="194"/>
      <c r="E366" s="194"/>
      <c r="F366" s="194"/>
      <c r="G366" s="194"/>
      <c r="H366" s="194"/>
      <c r="I366" s="194"/>
      <c r="J366" s="194"/>
      <c r="K366" s="194"/>
      <c r="L366" s="194"/>
      <c r="M366" s="194"/>
      <c r="N366" s="194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4"/>
      <c r="Z366" s="194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4"/>
      <c r="AL366" s="194"/>
      <c r="AM366" s="194"/>
      <c r="AN366" s="194"/>
      <c r="AO366" s="194"/>
      <c r="AP366" s="194"/>
      <c r="AQ366" s="194"/>
      <c r="AR366" s="194"/>
      <c r="AS366" s="194"/>
      <c r="AT366" s="194"/>
      <c r="AU366" s="194"/>
      <c r="AV366" s="194"/>
      <c r="AW366" s="194"/>
      <c r="AX366" s="194"/>
      <c r="AY366" s="194"/>
      <c r="AZ366" s="194"/>
      <c r="BA366" s="194"/>
      <c r="BB366" s="194"/>
      <c r="BC366" s="194"/>
      <c r="BD366" s="194"/>
      <c r="BE366" s="194"/>
      <c r="BF366" s="194"/>
      <c r="BG366" s="194"/>
      <c r="BH366" s="194"/>
      <c r="BI366" s="194"/>
      <c r="BJ366" s="194"/>
      <c r="BK366" s="194"/>
      <c r="BL366" s="194"/>
      <c r="BM366" s="194"/>
      <c r="BN366" s="194"/>
      <c r="BO366" s="194"/>
      <c r="BP366" s="194"/>
      <c r="BQ366" s="194"/>
      <c r="BR366" s="194"/>
      <c r="BS366" s="194"/>
      <c r="BT366" s="194"/>
      <c r="BU366" s="194"/>
      <c r="BV366" s="194"/>
      <c r="BW366" s="194"/>
      <c r="BX366" s="194"/>
      <c r="BY366" s="194"/>
      <c r="BZ366" s="194"/>
      <c r="CA366" s="194"/>
      <c r="CB366" s="194"/>
      <c r="CC366" s="194"/>
      <c r="CD366" s="194"/>
      <c r="CE366" s="194"/>
      <c r="CF366" s="194"/>
      <c r="CG366" s="194"/>
      <c r="CH366" s="194"/>
      <c r="CI366" s="194"/>
      <c r="CJ366" s="194"/>
      <c r="CK366" s="194"/>
      <c r="CL366" s="194"/>
      <c r="CM366" s="194"/>
      <c r="CN366" s="194"/>
      <c r="CO366" s="194"/>
      <c r="CP366" s="194"/>
      <c r="CQ366" s="194"/>
      <c r="CR366" s="194"/>
      <c r="CS366" s="194"/>
      <c r="CT366" s="194"/>
      <c r="CU366" s="194"/>
      <c r="CV366" s="194"/>
      <c r="CW366" s="194"/>
      <c r="CX366" s="194"/>
      <c r="CY366" s="194"/>
      <c r="CZ366" s="194"/>
      <c r="DA366" s="194"/>
      <c r="DB366" s="194"/>
      <c r="DC366" s="194"/>
      <c r="DD366" s="194"/>
      <c r="DE366" s="194"/>
      <c r="DF366" s="194"/>
      <c r="DG366" s="194"/>
      <c r="DH366" s="194"/>
      <c r="DI366" s="194"/>
      <c r="DJ366" s="194"/>
      <c r="DK366" s="194"/>
      <c r="DL366" s="194"/>
      <c r="DM366" s="194"/>
      <c r="DN366" s="194"/>
      <c r="DO366" s="194"/>
      <c r="DP366" s="194"/>
      <c r="DQ366" s="194"/>
      <c r="DR366" s="194"/>
      <c r="DS366" s="194"/>
      <c r="DT366" s="194"/>
      <c r="DU366" s="194"/>
    </row>
    <row r="367" ht="15.75" hidden="1" customHeight="1">
      <c r="A367" s="194"/>
      <c r="B367" s="194"/>
      <c r="C367" s="194"/>
      <c r="D367" s="194"/>
      <c r="E367" s="194"/>
      <c r="F367" s="194"/>
      <c r="G367" s="194"/>
      <c r="H367" s="194"/>
      <c r="I367" s="194"/>
      <c r="J367" s="194"/>
      <c r="K367" s="194"/>
      <c r="L367" s="194"/>
      <c r="M367" s="194"/>
      <c r="N367" s="194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4"/>
      <c r="Z367" s="194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4"/>
      <c r="AL367" s="194"/>
      <c r="AM367" s="194"/>
      <c r="AN367" s="194"/>
      <c r="AO367" s="194"/>
      <c r="AP367" s="194"/>
      <c r="AQ367" s="194"/>
      <c r="AR367" s="194"/>
      <c r="AS367" s="194"/>
      <c r="AT367" s="194"/>
      <c r="AU367" s="194"/>
      <c r="AV367" s="194"/>
      <c r="AW367" s="194"/>
      <c r="AX367" s="194"/>
      <c r="AY367" s="194"/>
      <c r="AZ367" s="194"/>
      <c r="BA367" s="194"/>
      <c r="BB367" s="194"/>
      <c r="BC367" s="194"/>
      <c r="BD367" s="194"/>
      <c r="BE367" s="194"/>
      <c r="BF367" s="194"/>
      <c r="BG367" s="194"/>
      <c r="BH367" s="194"/>
      <c r="BI367" s="194"/>
      <c r="BJ367" s="194"/>
      <c r="BK367" s="194"/>
      <c r="BL367" s="194"/>
      <c r="BM367" s="194"/>
      <c r="BN367" s="194"/>
      <c r="BO367" s="194"/>
      <c r="BP367" s="194"/>
      <c r="BQ367" s="194"/>
      <c r="BR367" s="194"/>
      <c r="BS367" s="194"/>
      <c r="BT367" s="194"/>
      <c r="BU367" s="194"/>
      <c r="BV367" s="194"/>
      <c r="BW367" s="194"/>
      <c r="BX367" s="194"/>
      <c r="BY367" s="194"/>
      <c r="BZ367" s="194"/>
      <c r="CA367" s="194"/>
      <c r="CB367" s="194"/>
      <c r="CC367" s="194"/>
      <c r="CD367" s="194"/>
      <c r="CE367" s="194"/>
      <c r="CF367" s="194"/>
      <c r="CG367" s="194"/>
      <c r="CH367" s="194"/>
      <c r="CI367" s="194"/>
      <c r="CJ367" s="194"/>
      <c r="CK367" s="194"/>
      <c r="CL367" s="194"/>
      <c r="CM367" s="194"/>
      <c r="CN367" s="194"/>
      <c r="CO367" s="194"/>
      <c r="CP367" s="194"/>
      <c r="CQ367" s="194"/>
      <c r="CR367" s="194"/>
      <c r="CS367" s="194"/>
      <c r="CT367" s="194"/>
      <c r="CU367" s="194"/>
      <c r="CV367" s="194"/>
      <c r="CW367" s="194"/>
      <c r="CX367" s="194"/>
      <c r="CY367" s="194"/>
      <c r="CZ367" s="194"/>
      <c r="DA367" s="194"/>
      <c r="DB367" s="194"/>
      <c r="DC367" s="194"/>
      <c r="DD367" s="194"/>
      <c r="DE367" s="194"/>
      <c r="DF367" s="194"/>
      <c r="DG367" s="194"/>
      <c r="DH367" s="194"/>
      <c r="DI367" s="194"/>
      <c r="DJ367" s="194"/>
      <c r="DK367" s="194"/>
      <c r="DL367" s="194"/>
      <c r="DM367" s="194"/>
      <c r="DN367" s="194"/>
      <c r="DO367" s="194"/>
      <c r="DP367" s="194"/>
      <c r="DQ367" s="194"/>
      <c r="DR367" s="194"/>
      <c r="DS367" s="194"/>
      <c r="DT367" s="194"/>
      <c r="DU367" s="194"/>
    </row>
    <row r="368" ht="15.75" hidden="1" customHeight="1">
      <c r="A368" s="194"/>
      <c r="B368" s="194"/>
      <c r="C368" s="194"/>
      <c r="D368" s="194"/>
      <c r="E368" s="194"/>
      <c r="F368" s="194"/>
      <c r="G368" s="194"/>
      <c r="H368" s="194"/>
      <c r="I368" s="194"/>
      <c r="J368" s="194"/>
      <c r="K368" s="194"/>
      <c r="L368" s="194"/>
      <c r="M368" s="194"/>
      <c r="N368" s="194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4"/>
      <c r="Z368" s="194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4"/>
      <c r="AL368" s="194"/>
      <c r="AM368" s="194"/>
      <c r="AN368" s="194"/>
      <c r="AO368" s="194"/>
      <c r="AP368" s="194"/>
      <c r="AQ368" s="194"/>
      <c r="AR368" s="194"/>
      <c r="AS368" s="194"/>
      <c r="AT368" s="194"/>
      <c r="AU368" s="194"/>
      <c r="AV368" s="194"/>
      <c r="AW368" s="194"/>
      <c r="AX368" s="194"/>
      <c r="AY368" s="194"/>
      <c r="AZ368" s="194"/>
      <c r="BA368" s="194"/>
      <c r="BB368" s="194"/>
      <c r="BC368" s="194"/>
      <c r="BD368" s="194"/>
      <c r="BE368" s="194"/>
      <c r="BF368" s="194"/>
      <c r="BG368" s="194"/>
      <c r="BH368" s="194"/>
      <c r="BI368" s="194"/>
      <c r="BJ368" s="194"/>
      <c r="BK368" s="194"/>
      <c r="BL368" s="194"/>
      <c r="BM368" s="194"/>
      <c r="BN368" s="194"/>
      <c r="BO368" s="194"/>
      <c r="BP368" s="194"/>
      <c r="BQ368" s="194"/>
      <c r="BR368" s="194"/>
      <c r="BS368" s="194"/>
      <c r="BT368" s="194"/>
      <c r="BU368" s="194"/>
      <c r="BV368" s="194"/>
      <c r="BW368" s="194"/>
      <c r="BX368" s="194"/>
      <c r="BY368" s="194"/>
      <c r="BZ368" s="194"/>
      <c r="CA368" s="194"/>
      <c r="CB368" s="194"/>
      <c r="CC368" s="194"/>
      <c r="CD368" s="194"/>
      <c r="CE368" s="194"/>
      <c r="CF368" s="194"/>
      <c r="CG368" s="194"/>
      <c r="CH368" s="194"/>
      <c r="CI368" s="194"/>
      <c r="CJ368" s="194"/>
      <c r="CK368" s="194"/>
      <c r="CL368" s="194"/>
      <c r="CM368" s="194"/>
      <c r="CN368" s="194"/>
      <c r="CO368" s="194"/>
      <c r="CP368" s="194"/>
      <c r="CQ368" s="194"/>
      <c r="CR368" s="194"/>
      <c r="CS368" s="194"/>
      <c r="CT368" s="194"/>
      <c r="CU368" s="194"/>
      <c r="CV368" s="194"/>
      <c r="CW368" s="194"/>
      <c r="CX368" s="194"/>
      <c r="CY368" s="194"/>
      <c r="CZ368" s="194"/>
      <c r="DA368" s="194"/>
      <c r="DB368" s="194"/>
      <c r="DC368" s="194"/>
      <c r="DD368" s="194"/>
      <c r="DE368" s="194"/>
      <c r="DF368" s="194"/>
      <c r="DG368" s="194"/>
      <c r="DH368" s="194"/>
      <c r="DI368" s="194"/>
      <c r="DJ368" s="194"/>
      <c r="DK368" s="194"/>
      <c r="DL368" s="194"/>
      <c r="DM368" s="194"/>
      <c r="DN368" s="194"/>
      <c r="DO368" s="194"/>
      <c r="DP368" s="194"/>
      <c r="DQ368" s="194"/>
      <c r="DR368" s="194"/>
      <c r="DS368" s="194"/>
      <c r="DT368" s="194"/>
      <c r="DU368" s="194"/>
    </row>
    <row r="369" ht="15.75" hidden="1" customHeight="1">
      <c r="A369" s="194"/>
      <c r="B369" s="194"/>
      <c r="C369" s="194"/>
      <c r="D369" s="194"/>
      <c r="E369" s="194"/>
      <c r="F369" s="194"/>
      <c r="G369" s="194"/>
      <c r="H369" s="194"/>
      <c r="I369" s="194"/>
      <c r="J369" s="194"/>
      <c r="K369" s="194"/>
      <c r="L369" s="194"/>
      <c r="M369" s="194"/>
      <c r="N369" s="194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4"/>
      <c r="Z369" s="194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4"/>
      <c r="AL369" s="194"/>
      <c r="AM369" s="194"/>
      <c r="AN369" s="194"/>
      <c r="AO369" s="194"/>
      <c r="AP369" s="194"/>
      <c r="AQ369" s="194"/>
      <c r="AR369" s="194"/>
      <c r="AS369" s="194"/>
      <c r="AT369" s="194"/>
      <c r="AU369" s="194"/>
      <c r="AV369" s="194"/>
      <c r="AW369" s="194"/>
      <c r="AX369" s="194"/>
      <c r="AY369" s="194"/>
      <c r="AZ369" s="194"/>
      <c r="BA369" s="194"/>
      <c r="BB369" s="194"/>
      <c r="BC369" s="194"/>
      <c r="BD369" s="194"/>
      <c r="BE369" s="194"/>
      <c r="BF369" s="194"/>
      <c r="BG369" s="194"/>
      <c r="BH369" s="194"/>
      <c r="BI369" s="194"/>
      <c r="BJ369" s="194"/>
      <c r="BK369" s="194"/>
      <c r="BL369" s="194"/>
      <c r="BM369" s="194"/>
      <c r="BN369" s="194"/>
      <c r="BO369" s="194"/>
      <c r="BP369" s="194"/>
      <c r="BQ369" s="194"/>
      <c r="BR369" s="194"/>
      <c r="BS369" s="194"/>
      <c r="BT369" s="194"/>
      <c r="BU369" s="194"/>
      <c r="BV369" s="194"/>
      <c r="BW369" s="194"/>
      <c r="BX369" s="194"/>
      <c r="BY369" s="194"/>
      <c r="BZ369" s="194"/>
      <c r="CA369" s="194"/>
      <c r="CB369" s="194"/>
      <c r="CC369" s="194"/>
      <c r="CD369" s="194"/>
      <c r="CE369" s="194"/>
      <c r="CF369" s="194"/>
      <c r="CG369" s="194"/>
      <c r="CH369" s="194"/>
      <c r="CI369" s="194"/>
      <c r="CJ369" s="194"/>
      <c r="CK369" s="194"/>
      <c r="CL369" s="194"/>
      <c r="CM369" s="194"/>
      <c r="CN369" s="194"/>
      <c r="CO369" s="194"/>
      <c r="CP369" s="194"/>
      <c r="CQ369" s="194"/>
      <c r="CR369" s="194"/>
      <c r="CS369" s="194"/>
      <c r="CT369" s="194"/>
      <c r="CU369" s="194"/>
      <c r="CV369" s="194"/>
      <c r="CW369" s="194"/>
      <c r="CX369" s="194"/>
      <c r="CY369" s="194"/>
      <c r="CZ369" s="194"/>
      <c r="DA369" s="194"/>
      <c r="DB369" s="194"/>
      <c r="DC369" s="194"/>
      <c r="DD369" s="194"/>
      <c r="DE369" s="194"/>
      <c r="DF369" s="194"/>
      <c r="DG369" s="194"/>
      <c r="DH369" s="194"/>
      <c r="DI369" s="194"/>
      <c r="DJ369" s="194"/>
      <c r="DK369" s="194"/>
      <c r="DL369" s="194"/>
      <c r="DM369" s="194"/>
      <c r="DN369" s="194"/>
      <c r="DO369" s="194"/>
      <c r="DP369" s="194"/>
      <c r="DQ369" s="194"/>
      <c r="DR369" s="194"/>
      <c r="DS369" s="194"/>
      <c r="DT369" s="194"/>
      <c r="DU369" s="194"/>
    </row>
    <row r="370" ht="15.75" hidden="1" customHeight="1">
      <c r="A370" s="194"/>
      <c r="B370" s="194"/>
      <c r="C370" s="194"/>
      <c r="D370" s="194"/>
      <c r="E370" s="194"/>
      <c r="F370" s="194"/>
      <c r="G370" s="194"/>
      <c r="H370" s="194"/>
      <c r="I370" s="194"/>
      <c r="J370" s="194"/>
      <c r="K370" s="194"/>
      <c r="L370" s="194"/>
      <c r="M370" s="194"/>
      <c r="N370" s="194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4"/>
      <c r="Z370" s="194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4"/>
      <c r="AL370" s="194"/>
      <c r="AM370" s="194"/>
      <c r="AN370" s="194"/>
      <c r="AO370" s="194"/>
      <c r="AP370" s="194"/>
      <c r="AQ370" s="194"/>
      <c r="AR370" s="194"/>
      <c r="AS370" s="194"/>
      <c r="AT370" s="194"/>
      <c r="AU370" s="194"/>
      <c r="AV370" s="194"/>
      <c r="AW370" s="194"/>
      <c r="AX370" s="194"/>
      <c r="AY370" s="194"/>
      <c r="AZ370" s="194"/>
      <c r="BA370" s="194"/>
      <c r="BB370" s="194"/>
      <c r="BC370" s="194"/>
      <c r="BD370" s="194"/>
      <c r="BE370" s="194"/>
      <c r="BF370" s="194"/>
      <c r="BG370" s="194"/>
      <c r="BH370" s="194"/>
      <c r="BI370" s="194"/>
      <c r="BJ370" s="194"/>
      <c r="BK370" s="194"/>
      <c r="BL370" s="194"/>
      <c r="BM370" s="194"/>
      <c r="BN370" s="194"/>
      <c r="BO370" s="194"/>
      <c r="BP370" s="194"/>
      <c r="BQ370" s="194"/>
      <c r="BR370" s="194"/>
      <c r="BS370" s="194"/>
      <c r="BT370" s="194"/>
      <c r="BU370" s="194"/>
      <c r="BV370" s="194"/>
      <c r="BW370" s="194"/>
      <c r="BX370" s="194"/>
      <c r="BY370" s="194"/>
      <c r="BZ370" s="194"/>
      <c r="CA370" s="194"/>
      <c r="CB370" s="194"/>
      <c r="CC370" s="194"/>
      <c r="CD370" s="194"/>
      <c r="CE370" s="194"/>
      <c r="CF370" s="194"/>
      <c r="CG370" s="194"/>
      <c r="CH370" s="194"/>
      <c r="CI370" s="194"/>
      <c r="CJ370" s="194"/>
      <c r="CK370" s="194"/>
      <c r="CL370" s="194"/>
      <c r="CM370" s="194"/>
      <c r="CN370" s="194"/>
      <c r="CO370" s="194"/>
      <c r="CP370" s="194"/>
      <c r="CQ370" s="194"/>
      <c r="CR370" s="194"/>
      <c r="CS370" s="194"/>
      <c r="CT370" s="194"/>
      <c r="CU370" s="194"/>
      <c r="CV370" s="194"/>
      <c r="CW370" s="194"/>
      <c r="CX370" s="194"/>
      <c r="CY370" s="194"/>
      <c r="CZ370" s="194"/>
      <c r="DA370" s="194"/>
      <c r="DB370" s="194"/>
      <c r="DC370" s="194"/>
      <c r="DD370" s="194"/>
      <c r="DE370" s="194"/>
      <c r="DF370" s="194"/>
      <c r="DG370" s="194"/>
      <c r="DH370" s="194"/>
      <c r="DI370" s="194"/>
      <c r="DJ370" s="194"/>
      <c r="DK370" s="194"/>
      <c r="DL370" s="194"/>
      <c r="DM370" s="194"/>
      <c r="DN370" s="194"/>
      <c r="DO370" s="194"/>
      <c r="DP370" s="194"/>
      <c r="DQ370" s="194"/>
      <c r="DR370" s="194"/>
      <c r="DS370" s="194"/>
      <c r="DT370" s="194"/>
      <c r="DU370" s="194"/>
    </row>
    <row r="371" ht="15.75" hidden="1" customHeight="1">
      <c r="A371" s="194"/>
      <c r="B371" s="194"/>
      <c r="C371" s="194"/>
      <c r="D371" s="194"/>
      <c r="E371" s="194"/>
      <c r="F371" s="194"/>
      <c r="G371" s="194"/>
      <c r="H371" s="194"/>
      <c r="I371" s="194"/>
      <c r="J371" s="194"/>
      <c r="K371" s="194"/>
      <c r="L371" s="194"/>
      <c r="M371" s="194"/>
      <c r="N371" s="194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4"/>
      <c r="Z371" s="194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4"/>
      <c r="AL371" s="194"/>
      <c r="AM371" s="194"/>
      <c r="AN371" s="194"/>
      <c r="AO371" s="194"/>
      <c r="AP371" s="194"/>
      <c r="AQ371" s="194"/>
      <c r="AR371" s="194"/>
      <c r="AS371" s="194"/>
      <c r="AT371" s="194"/>
      <c r="AU371" s="194"/>
      <c r="AV371" s="194"/>
      <c r="AW371" s="194"/>
      <c r="AX371" s="194"/>
      <c r="AY371" s="194"/>
      <c r="AZ371" s="194"/>
      <c r="BA371" s="194"/>
      <c r="BB371" s="194"/>
      <c r="BC371" s="194"/>
      <c r="BD371" s="194"/>
      <c r="BE371" s="194"/>
      <c r="BF371" s="194"/>
      <c r="BG371" s="194"/>
      <c r="BH371" s="194"/>
      <c r="BI371" s="194"/>
      <c r="BJ371" s="194"/>
      <c r="BK371" s="194"/>
      <c r="BL371" s="194"/>
      <c r="BM371" s="194"/>
      <c r="BN371" s="194"/>
      <c r="BO371" s="194"/>
      <c r="BP371" s="194"/>
      <c r="BQ371" s="194"/>
      <c r="BR371" s="194"/>
      <c r="BS371" s="194"/>
      <c r="BT371" s="194"/>
      <c r="BU371" s="194"/>
      <c r="BV371" s="194"/>
      <c r="BW371" s="194"/>
      <c r="BX371" s="194"/>
      <c r="BY371" s="194"/>
      <c r="BZ371" s="194"/>
      <c r="CA371" s="194"/>
      <c r="CB371" s="194"/>
      <c r="CC371" s="194"/>
      <c r="CD371" s="194"/>
      <c r="CE371" s="194"/>
      <c r="CF371" s="194"/>
      <c r="CG371" s="194"/>
      <c r="CH371" s="194"/>
      <c r="CI371" s="194"/>
      <c r="CJ371" s="194"/>
      <c r="CK371" s="194"/>
      <c r="CL371" s="194"/>
      <c r="CM371" s="194"/>
      <c r="CN371" s="194"/>
      <c r="CO371" s="194"/>
      <c r="CP371" s="194"/>
      <c r="CQ371" s="194"/>
      <c r="CR371" s="194"/>
      <c r="CS371" s="194"/>
      <c r="CT371" s="194"/>
      <c r="CU371" s="194"/>
      <c r="CV371" s="194"/>
      <c r="CW371" s="194"/>
      <c r="CX371" s="194"/>
      <c r="CY371" s="194"/>
      <c r="CZ371" s="194"/>
      <c r="DA371" s="194"/>
      <c r="DB371" s="194"/>
      <c r="DC371" s="194"/>
      <c r="DD371" s="194"/>
      <c r="DE371" s="194"/>
      <c r="DF371" s="194"/>
      <c r="DG371" s="194"/>
      <c r="DH371" s="194"/>
      <c r="DI371" s="194"/>
      <c r="DJ371" s="194"/>
      <c r="DK371" s="194"/>
      <c r="DL371" s="194"/>
      <c r="DM371" s="194"/>
      <c r="DN371" s="194"/>
      <c r="DO371" s="194"/>
      <c r="DP371" s="194"/>
      <c r="DQ371" s="194"/>
      <c r="DR371" s="194"/>
      <c r="DS371" s="194"/>
      <c r="DT371" s="194"/>
      <c r="DU371" s="194"/>
    </row>
    <row r="372" ht="15.75" hidden="1" customHeight="1">
      <c r="A372" s="194"/>
      <c r="B372" s="194"/>
      <c r="C372" s="194"/>
      <c r="D372" s="194"/>
      <c r="E372" s="194"/>
      <c r="F372" s="194"/>
      <c r="G372" s="194"/>
      <c r="H372" s="194"/>
      <c r="I372" s="194"/>
      <c r="J372" s="194"/>
      <c r="K372" s="194"/>
      <c r="L372" s="194"/>
      <c r="M372" s="194"/>
      <c r="N372" s="194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4"/>
      <c r="Z372" s="194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4"/>
      <c r="AL372" s="194"/>
      <c r="AM372" s="194"/>
      <c r="AN372" s="194"/>
      <c r="AO372" s="194"/>
      <c r="AP372" s="194"/>
      <c r="AQ372" s="194"/>
      <c r="AR372" s="194"/>
      <c r="AS372" s="194"/>
      <c r="AT372" s="194"/>
      <c r="AU372" s="194"/>
      <c r="AV372" s="194"/>
      <c r="AW372" s="194"/>
      <c r="AX372" s="194"/>
      <c r="AY372" s="194"/>
      <c r="AZ372" s="194"/>
      <c r="BA372" s="194"/>
      <c r="BB372" s="194"/>
      <c r="BC372" s="194"/>
      <c r="BD372" s="194"/>
      <c r="BE372" s="194"/>
      <c r="BF372" s="194"/>
      <c r="BG372" s="194"/>
      <c r="BH372" s="194"/>
      <c r="BI372" s="194"/>
      <c r="BJ372" s="194"/>
      <c r="BK372" s="194"/>
      <c r="BL372" s="194"/>
      <c r="BM372" s="194"/>
      <c r="BN372" s="194"/>
      <c r="BO372" s="194"/>
      <c r="BP372" s="194"/>
      <c r="BQ372" s="194"/>
      <c r="BR372" s="194"/>
      <c r="BS372" s="194"/>
      <c r="BT372" s="194"/>
      <c r="BU372" s="194"/>
      <c r="BV372" s="194"/>
      <c r="BW372" s="194"/>
      <c r="BX372" s="194"/>
      <c r="BY372" s="194"/>
      <c r="BZ372" s="194"/>
      <c r="CA372" s="194"/>
      <c r="CB372" s="194"/>
      <c r="CC372" s="194"/>
      <c r="CD372" s="194"/>
      <c r="CE372" s="194"/>
      <c r="CF372" s="194"/>
      <c r="CG372" s="194"/>
      <c r="CH372" s="194"/>
      <c r="CI372" s="194"/>
      <c r="CJ372" s="194"/>
      <c r="CK372" s="194"/>
      <c r="CL372" s="194"/>
      <c r="CM372" s="194"/>
      <c r="CN372" s="194"/>
      <c r="CO372" s="194"/>
      <c r="CP372" s="194"/>
      <c r="CQ372" s="194"/>
      <c r="CR372" s="194"/>
      <c r="CS372" s="194"/>
      <c r="CT372" s="194"/>
      <c r="CU372" s="194"/>
      <c r="CV372" s="194"/>
      <c r="CW372" s="194"/>
      <c r="CX372" s="194"/>
      <c r="CY372" s="194"/>
      <c r="CZ372" s="194"/>
      <c r="DA372" s="194"/>
      <c r="DB372" s="194"/>
      <c r="DC372" s="194"/>
      <c r="DD372" s="194"/>
      <c r="DE372" s="194"/>
      <c r="DF372" s="194"/>
      <c r="DG372" s="194"/>
      <c r="DH372" s="194"/>
      <c r="DI372" s="194"/>
      <c r="DJ372" s="194"/>
      <c r="DK372" s="194"/>
      <c r="DL372" s="194"/>
      <c r="DM372" s="194"/>
      <c r="DN372" s="194"/>
      <c r="DO372" s="194"/>
      <c r="DP372" s="194"/>
      <c r="DQ372" s="194"/>
      <c r="DR372" s="194"/>
      <c r="DS372" s="194"/>
      <c r="DT372" s="194"/>
      <c r="DU372" s="194"/>
    </row>
    <row r="373" ht="15.75" hidden="1" customHeight="1">
      <c r="A373" s="194"/>
      <c r="B373" s="194"/>
      <c r="C373" s="194"/>
      <c r="D373" s="194"/>
      <c r="E373" s="194"/>
      <c r="F373" s="194"/>
      <c r="G373" s="194"/>
      <c r="H373" s="194"/>
      <c r="I373" s="194"/>
      <c r="J373" s="194"/>
      <c r="K373" s="194"/>
      <c r="L373" s="194"/>
      <c r="M373" s="194"/>
      <c r="N373" s="194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4"/>
      <c r="Z373" s="194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4"/>
      <c r="AL373" s="194"/>
      <c r="AM373" s="194"/>
      <c r="AN373" s="194"/>
      <c r="AO373" s="194"/>
      <c r="AP373" s="194"/>
      <c r="AQ373" s="194"/>
      <c r="AR373" s="194"/>
      <c r="AS373" s="194"/>
      <c r="AT373" s="194"/>
      <c r="AU373" s="194"/>
      <c r="AV373" s="194"/>
      <c r="AW373" s="194"/>
      <c r="AX373" s="194"/>
      <c r="AY373" s="194"/>
      <c r="AZ373" s="194"/>
      <c r="BA373" s="194"/>
      <c r="BB373" s="194"/>
      <c r="BC373" s="194"/>
      <c r="BD373" s="194"/>
      <c r="BE373" s="194"/>
      <c r="BF373" s="194"/>
      <c r="BG373" s="194"/>
      <c r="BH373" s="194"/>
      <c r="BI373" s="194"/>
      <c r="BJ373" s="194"/>
      <c r="BK373" s="194"/>
      <c r="BL373" s="194"/>
      <c r="BM373" s="194"/>
      <c r="BN373" s="194"/>
      <c r="BO373" s="194"/>
      <c r="BP373" s="194"/>
      <c r="BQ373" s="194"/>
      <c r="BR373" s="194"/>
      <c r="BS373" s="194"/>
      <c r="BT373" s="194"/>
      <c r="BU373" s="194"/>
      <c r="BV373" s="194"/>
      <c r="BW373" s="194"/>
      <c r="BX373" s="194"/>
      <c r="BY373" s="194"/>
      <c r="BZ373" s="194"/>
      <c r="CA373" s="194"/>
      <c r="CB373" s="194"/>
      <c r="CC373" s="194"/>
      <c r="CD373" s="194"/>
      <c r="CE373" s="194"/>
      <c r="CF373" s="194"/>
      <c r="CG373" s="194"/>
      <c r="CH373" s="194"/>
      <c r="CI373" s="194"/>
      <c r="CJ373" s="194"/>
      <c r="CK373" s="194"/>
      <c r="CL373" s="194"/>
      <c r="CM373" s="194"/>
      <c r="CN373" s="194"/>
      <c r="CO373" s="194"/>
      <c r="CP373" s="194"/>
      <c r="CQ373" s="194"/>
      <c r="CR373" s="194"/>
      <c r="CS373" s="194"/>
      <c r="CT373" s="194"/>
      <c r="CU373" s="194"/>
      <c r="CV373" s="194"/>
      <c r="CW373" s="194"/>
      <c r="CX373" s="194"/>
      <c r="CY373" s="194"/>
      <c r="CZ373" s="194"/>
      <c r="DA373" s="194"/>
      <c r="DB373" s="194"/>
      <c r="DC373" s="194"/>
      <c r="DD373" s="194"/>
      <c r="DE373" s="194"/>
      <c r="DF373" s="194"/>
      <c r="DG373" s="194"/>
      <c r="DH373" s="194"/>
      <c r="DI373" s="194"/>
      <c r="DJ373" s="194"/>
      <c r="DK373" s="194"/>
      <c r="DL373" s="194"/>
      <c r="DM373" s="194"/>
      <c r="DN373" s="194"/>
      <c r="DO373" s="194"/>
      <c r="DP373" s="194"/>
      <c r="DQ373" s="194"/>
      <c r="DR373" s="194"/>
      <c r="DS373" s="194"/>
      <c r="DT373" s="194"/>
      <c r="DU373" s="194"/>
    </row>
    <row r="374" ht="15.75" hidden="1" customHeight="1">
      <c r="A374" s="194"/>
      <c r="B374" s="194"/>
      <c r="C374" s="194"/>
      <c r="D374" s="194"/>
      <c r="E374" s="194"/>
      <c r="F374" s="194"/>
      <c r="G374" s="194"/>
      <c r="H374" s="194"/>
      <c r="I374" s="194"/>
      <c r="J374" s="194"/>
      <c r="K374" s="194"/>
      <c r="L374" s="194"/>
      <c r="M374" s="194"/>
      <c r="N374" s="194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4"/>
      <c r="Z374" s="194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4"/>
      <c r="AL374" s="194"/>
      <c r="AM374" s="194"/>
      <c r="AN374" s="194"/>
      <c r="AO374" s="194"/>
      <c r="AP374" s="194"/>
      <c r="AQ374" s="194"/>
      <c r="AR374" s="194"/>
      <c r="AS374" s="194"/>
      <c r="AT374" s="194"/>
      <c r="AU374" s="194"/>
      <c r="AV374" s="194"/>
      <c r="AW374" s="194"/>
      <c r="AX374" s="194"/>
      <c r="AY374" s="194"/>
      <c r="AZ374" s="194"/>
      <c r="BA374" s="194"/>
      <c r="BB374" s="194"/>
      <c r="BC374" s="194"/>
      <c r="BD374" s="194"/>
      <c r="BE374" s="194"/>
      <c r="BF374" s="194"/>
      <c r="BG374" s="194"/>
      <c r="BH374" s="194"/>
      <c r="BI374" s="194"/>
      <c r="BJ374" s="194"/>
      <c r="BK374" s="194"/>
      <c r="BL374" s="194"/>
      <c r="BM374" s="194"/>
      <c r="BN374" s="194"/>
      <c r="BO374" s="194"/>
      <c r="BP374" s="194"/>
      <c r="BQ374" s="194"/>
      <c r="BR374" s="194"/>
      <c r="BS374" s="194"/>
      <c r="BT374" s="194"/>
      <c r="BU374" s="194"/>
      <c r="BV374" s="194"/>
      <c r="BW374" s="194"/>
      <c r="BX374" s="194"/>
      <c r="BY374" s="194"/>
      <c r="BZ374" s="194"/>
      <c r="CA374" s="194"/>
      <c r="CB374" s="194"/>
      <c r="CC374" s="194"/>
      <c r="CD374" s="194"/>
      <c r="CE374" s="194"/>
      <c r="CF374" s="194"/>
      <c r="CG374" s="194"/>
      <c r="CH374" s="194"/>
      <c r="CI374" s="194"/>
      <c r="CJ374" s="194"/>
      <c r="CK374" s="194"/>
      <c r="CL374" s="194"/>
      <c r="CM374" s="194"/>
      <c r="CN374" s="194"/>
      <c r="CO374" s="194"/>
      <c r="CP374" s="194"/>
      <c r="CQ374" s="194"/>
      <c r="CR374" s="194"/>
      <c r="CS374" s="194"/>
      <c r="CT374" s="194"/>
      <c r="CU374" s="194"/>
      <c r="CV374" s="194"/>
      <c r="CW374" s="194"/>
      <c r="CX374" s="194"/>
      <c r="CY374" s="194"/>
      <c r="CZ374" s="194"/>
      <c r="DA374" s="194"/>
      <c r="DB374" s="194"/>
      <c r="DC374" s="194"/>
      <c r="DD374" s="194"/>
      <c r="DE374" s="194"/>
      <c r="DF374" s="194"/>
      <c r="DG374" s="194"/>
      <c r="DH374" s="194"/>
      <c r="DI374" s="194"/>
      <c r="DJ374" s="194"/>
      <c r="DK374" s="194"/>
      <c r="DL374" s="194"/>
      <c r="DM374" s="194"/>
      <c r="DN374" s="194"/>
      <c r="DO374" s="194"/>
      <c r="DP374" s="194"/>
      <c r="DQ374" s="194"/>
      <c r="DR374" s="194"/>
      <c r="DS374" s="194"/>
      <c r="DT374" s="194"/>
      <c r="DU374" s="194"/>
    </row>
    <row r="375" ht="15.75" hidden="1" customHeight="1">
      <c r="A375" s="194"/>
      <c r="B375" s="194"/>
      <c r="C375" s="194"/>
      <c r="D375" s="194"/>
      <c r="E375" s="194"/>
      <c r="F375" s="194"/>
      <c r="G375" s="194"/>
      <c r="H375" s="194"/>
      <c r="I375" s="194"/>
      <c r="J375" s="194"/>
      <c r="K375" s="194"/>
      <c r="L375" s="194"/>
      <c r="M375" s="194"/>
      <c r="N375" s="194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4"/>
      <c r="Z375" s="194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4"/>
      <c r="AL375" s="194"/>
      <c r="AM375" s="194"/>
      <c r="AN375" s="194"/>
      <c r="AO375" s="194"/>
      <c r="AP375" s="194"/>
      <c r="AQ375" s="194"/>
      <c r="AR375" s="194"/>
      <c r="AS375" s="194"/>
      <c r="AT375" s="194"/>
      <c r="AU375" s="194"/>
      <c r="AV375" s="194"/>
      <c r="AW375" s="194"/>
      <c r="AX375" s="194"/>
      <c r="AY375" s="194"/>
      <c r="AZ375" s="194"/>
      <c r="BA375" s="194"/>
      <c r="BB375" s="194"/>
      <c r="BC375" s="194"/>
      <c r="BD375" s="194"/>
      <c r="BE375" s="194"/>
      <c r="BF375" s="194"/>
      <c r="BG375" s="194"/>
      <c r="BH375" s="194"/>
      <c r="BI375" s="194"/>
      <c r="BJ375" s="194"/>
      <c r="BK375" s="194"/>
      <c r="BL375" s="194"/>
      <c r="BM375" s="194"/>
      <c r="BN375" s="194"/>
      <c r="BO375" s="194"/>
      <c r="BP375" s="194"/>
      <c r="BQ375" s="194"/>
      <c r="BR375" s="194"/>
      <c r="BS375" s="194"/>
      <c r="BT375" s="194"/>
      <c r="BU375" s="194"/>
      <c r="BV375" s="194"/>
      <c r="BW375" s="194"/>
      <c r="BX375" s="194"/>
      <c r="BY375" s="194"/>
      <c r="BZ375" s="194"/>
      <c r="CA375" s="194"/>
      <c r="CB375" s="194"/>
      <c r="CC375" s="194"/>
      <c r="CD375" s="194"/>
      <c r="CE375" s="194"/>
      <c r="CF375" s="194"/>
      <c r="CG375" s="194"/>
      <c r="CH375" s="194"/>
      <c r="CI375" s="194"/>
      <c r="CJ375" s="194"/>
      <c r="CK375" s="194"/>
      <c r="CL375" s="194"/>
      <c r="CM375" s="194"/>
      <c r="CN375" s="194"/>
      <c r="CO375" s="194"/>
      <c r="CP375" s="194"/>
      <c r="CQ375" s="194"/>
      <c r="CR375" s="194"/>
      <c r="CS375" s="194"/>
      <c r="CT375" s="194"/>
      <c r="CU375" s="194"/>
      <c r="CV375" s="194"/>
      <c r="CW375" s="194"/>
      <c r="CX375" s="194"/>
      <c r="CY375" s="194"/>
      <c r="CZ375" s="194"/>
      <c r="DA375" s="194"/>
      <c r="DB375" s="194"/>
      <c r="DC375" s="194"/>
      <c r="DD375" s="194"/>
      <c r="DE375" s="194"/>
      <c r="DF375" s="194"/>
      <c r="DG375" s="194"/>
      <c r="DH375" s="194"/>
      <c r="DI375" s="194"/>
      <c r="DJ375" s="194"/>
      <c r="DK375" s="194"/>
      <c r="DL375" s="194"/>
      <c r="DM375" s="194"/>
      <c r="DN375" s="194"/>
      <c r="DO375" s="194"/>
      <c r="DP375" s="194"/>
      <c r="DQ375" s="194"/>
      <c r="DR375" s="194"/>
      <c r="DS375" s="194"/>
      <c r="DT375" s="194"/>
      <c r="DU375" s="194"/>
    </row>
    <row r="376" ht="15.75" hidden="1" customHeight="1">
      <c r="A376" s="194"/>
      <c r="B376" s="194"/>
      <c r="C376" s="194"/>
      <c r="D376" s="194"/>
      <c r="E376" s="194"/>
      <c r="F376" s="194"/>
      <c r="G376" s="194"/>
      <c r="H376" s="194"/>
      <c r="I376" s="194"/>
      <c r="J376" s="194"/>
      <c r="K376" s="194"/>
      <c r="L376" s="194"/>
      <c r="M376" s="194"/>
      <c r="N376" s="194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4"/>
      <c r="Z376" s="194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4"/>
      <c r="AL376" s="194"/>
      <c r="AM376" s="194"/>
      <c r="AN376" s="194"/>
      <c r="AO376" s="194"/>
      <c r="AP376" s="194"/>
      <c r="AQ376" s="194"/>
      <c r="AR376" s="194"/>
      <c r="AS376" s="194"/>
      <c r="AT376" s="194"/>
      <c r="AU376" s="194"/>
      <c r="AV376" s="194"/>
      <c r="AW376" s="194"/>
      <c r="AX376" s="194"/>
      <c r="AY376" s="194"/>
      <c r="AZ376" s="194"/>
      <c r="BA376" s="194"/>
      <c r="BB376" s="194"/>
      <c r="BC376" s="194"/>
      <c r="BD376" s="194"/>
      <c r="BE376" s="194"/>
      <c r="BF376" s="194"/>
      <c r="BG376" s="194"/>
      <c r="BH376" s="194"/>
      <c r="BI376" s="194"/>
      <c r="BJ376" s="194"/>
      <c r="BK376" s="194"/>
      <c r="BL376" s="194"/>
      <c r="BM376" s="194"/>
      <c r="BN376" s="194"/>
      <c r="BO376" s="194"/>
      <c r="BP376" s="194"/>
      <c r="BQ376" s="194"/>
      <c r="BR376" s="194"/>
      <c r="BS376" s="194"/>
      <c r="BT376" s="194"/>
      <c r="BU376" s="194"/>
      <c r="BV376" s="194"/>
      <c r="BW376" s="194"/>
      <c r="BX376" s="194"/>
      <c r="BY376" s="194"/>
      <c r="BZ376" s="194"/>
      <c r="CA376" s="194"/>
      <c r="CB376" s="194"/>
      <c r="CC376" s="194"/>
      <c r="CD376" s="194"/>
      <c r="CE376" s="194"/>
      <c r="CF376" s="194"/>
      <c r="CG376" s="194"/>
      <c r="CH376" s="194"/>
      <c r="CI376" s="194"/>
      <c r="CJ376" s="194"/>
      <c r="CK376" s="194"/>
      <c r="CL376" s="194"/>
      <c r="CM376" s="194"/>
      <c r="CN376" s="194"/>
      <c r="CO376" s="194"/>
      <c r="CP376" s="194"/>
      <c r="CQ376" s="194"/>
      <c r="CR376" s="194"/>
      <c r="CS376" s="194"/>
      <c r="CT376" s="194"/>
      <c r="CU376" s="194"/>
      <c r="CV376" s="194"/>
      <c r="CW376" s="194"/>
      <c r="CX376" s="194"/>
      <c r="CY376" s="194"/>
      <c r="CZ376" s="194"/>
      <c r="DA376" s="194"/>
      <c r="DB376" s="194"/>
      <c r="DC376" s="194"/>
      <c r="DD376" s="194"/>
      <c r="DE376" s="194"/>
      <c r="DF376" s="194"/>
      <c r="DG376" s="194"/>
      <c r="DH376" s="194"/>
      <c r="DI376" s="194"/>
      <c r="DJ376" s="194"/>
      <c r="DK376" s="194"/>
      <c r="DL376" s="194"/>
      <c r="DM376" s="194"/>
      <c r="DN376" s="194"/>
      <c r="DO376" s="194"/>
      <c r="DP376" s="194"/>
      <c r="DQ376" s="194"/>
      <c r="DR376" s="194"/>
      <c r="DS376" s="194"/>
      <c r="DT376" s="194"/>
      <c r="DU376" s="194"/>
    </row>
    <row r="377" ht="15.75" hidden="1" customHeight="1">
      <c r="A377" s="194"/>
      <c r="B377" s="194"/>
      <c r="C377" s="194"/>
      <c r="D377" s="194"/>
      <c r="E377" s="194"/>
      <c r="F377" s="194"/>
      <c r="G377" s="194"/>
      <c r="H377" s="194"/>
      <c r="I377" s="194"/>
      <c r="J377" s="194"/>
      <c r="K377" s="194"/>
      <c r="L377" s="194"/>
      <c r="M377" s="194"/>
      <c r="N377" s="194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4"/>
      <c r="Z377" s="194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4"/>
      <c r="AL377" s="194"/>
      <c r="AM377" s="194"/>
      <c r="AN377" s="194"/>
      <c r="AO377" s="194"/>
      <c r="AP377" s="194"/>
      <c r="AQ377" s="194"/>
      <c r="AR377" s="194"/>
      <c r="AS377" s="194"/>
      <c r="AT377" s="194"/>
      <c r="AU377" s="194"/>
      <c r="AV377" s="194"/>
      <c r="AW377" s="194"/>
      <c r="AX377" s="194"/>
      <c r="AY377" s="194"/>
      <c r="AZ377" s="194"/>
      <c r="BA377" s="194"/>
      <c r="BB377" s="194"/>
      <c r="BC377" s="194"/>
      <c r="BD377" s="194"/>
      <c r="BE377" s="194"/>
      <c r="BF377" s="194"/>
      <c r="BG377" s="194"/>
      <c r="BH377" s="194"/>
      <c r="BI377" s="194"/>
      <c r="BJ377" s="194"/>
      <c r="BK377" s="194"/>
      <c r="BL377" s="194"/>
      <c r="BM377" s="194"/>
      <c r="BN377" s="194"/>
      <c r="BO377" s="194"/>
      <c r="BP377" s="194"/>
      <c r="BQ377" s="194"/>
      <c r="BR377" s="194"/>
      <c r="BS377" s="194"/>
      <c r="BT377" s="194"/>
      <c r="BU377" s="194"/>
      <c r="BV377" s="194"/>
      <c r="BW377" s="194"/>
      <c r="BX377" s="194"/>
      <c r="BY377" s="194"/>
      <c r="BZ377" s="194"/>
      <c r="CA377" s="194"/>
      <c r="CB377" s="194"/>
      <c r="CC377" s="194"/>
      <c r="CD377" s="194"/>
      <c r="CE377" s="194"/>
      <c r="CF377" s="194"/>
      <c r="CG377" s="194"/>
      <c r="CH377" s="194"/>
      <c r="CI377" s="194"/>
      <c r="CJ377" s="194"/>
      <c r="CK377" s="194"/>
      <c r="CL377" s="194"/>
      <c r="CM377" s="194"/>
      <c r="CN377" s="194"/>
      <c r="CO377" s="194"/>
      <c r="CP377" s="194"/>
      <c r="CQ377" s="194"/>
      <c r="CR377" s="194"/>
      <c r="CS377" s="194"/>
      <c r="CT377" s="194"/>
      <c r="CU377" s="194"/>
      <c r="CV377" s="194"/>
      <c r="CW377" s="194"/>
      <c r="CX377" s="194"/>
      <c r="CY377" s="194"/>
      <c r="CZ377" s="194"/>
      <c r="DA377" s="194"/>
      <c r="DB377" s="194"/>
      <c r="DC377" s="194"/>
      <c r="DD377" s="194"/>
      <c r="DE377" s="194"/>
      <c r="DF377" s="194"/>
      <c r="DG377" s="194"/>
      <c r="DH377" s="194"/>
      <c r="DI377" s="194"/>
      <c r="DJ377" s="194"/>
      <c r="DK377" s="194"/>
      <c r="DL377" s="194"/>
      <c r="DM377" s="194"/>
      <c r="DN377" s="194"/>
      <c r="DO377" s="194"/>
      <c r="DP377" s="194"/>
      <c r="DQ377" s="194"/>
      <c r="DR377" s="194"/>
      <c r="DS377" s="194"/>
      <c r="DT377" s="194"/>
      <c r="DU377" s="194"/>
    </row>
    <row r="378" ht="15.75" hidden="1" customHeight="1">
      <c r="A378" s="194"/>
      <c r="B378" s="194"/>
      <c r="C378" s="194"/>
      <c r="D378" s="194"/>
      <c r="E378" s="194"/>
      <c r="F378" s="194"/>
      <c r="G378" s="194"/>
      <c r="H378" s="194"/>
      <c r="I378" s="194"/>
      <c r="J378" s="194"/>
      <c r="K378" s="194"/>
      <c r="L378" s="194"/>
      <c r="M378" s="194"/>
      <c r="N378" s="194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4"/>
      <c r="Z378" s="194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4"/>
      <c r="AL378" s="194"/>
      <c r="AM378" s="194"/>
      <c r="AN378" s="194"/>
      <c r="AO378" s="194"/>
      <c r="AP378" s="194"/>
      <c r="AQ378" s="194"/>
      <c r="AR378" s="194"/>
      <c r="AS378" s="194"/>
      <c r="AT378" s="194"/>
      <c r="AU378" s="194"/>
      <c r="AV378" s="194"/>
      <c r="AW378" s="194"/>
      <c r="AX378" s="194"/>
      <c r="AY378" s="194"/>
      <c r="AZ378" s="194"/>
      <c r="BA378" s="194"/>
      <c r="BB378" s="194"/>
      <c r="BC378" s="194"/>
      <c r="BD378" s="194"/>
      <c r="BE378" s="194"/>
      <c r="BF378" s="194"/>
      <c r="BG378" s="194"/>
      <c r="BH378" s="194"/>
      <c r="BI378" s="194"/>
      <c r="BJ378" s="194"/>
      <c r="BK378" s="194"/>
      <c r="BL378" s="194"/>
      <c r="BM378" s="194"/>
      <c r="BN378" s="194"/>
      <c r="BO378" s="194"/>
      <c r="BP378" s="194"/>
      <c r="BQ378" s="194"/>
      <c r="BR378" s="194"/>
      <c r="BS378" s="194"/>
      <c r="BT378" s="194"/>
      <c r="BU378" s="194"/>
      <c r="BV378" s="194"/>
      <c r="BW378" s="194"/>
      <c r="BX378" s="194"/>
      <c r="BY378" s="194"/>
      <c r="BZ378" s="194"/>
      <c r="CA378" s="194"/>
      <c r="CB378" s="194"/>
      <c r="CC378" s="194"/>
      <c r="CD378" s="194"/>
      <c r="CE378" s="194"/>
      <c r="CF378" s="194"/>
      <c r="CG378" s="194"/>
      <c r="CH378" s="194"/>
      <c r="CI378" s="194"/>
      <c r="CJ378" s="194"/>
      <c r="CK378" s="194"/>
      <c r="CL378" s="194"/>
      <c r="CM378" s="194"/>
      <c r="CN378" s="194"/>
      <c r="CO378" s="194"/>
      <c r="CP378" s="194"/>
      <c r="CQ378" s="194"/>
      <c r="CR378" s="194"/>
      <c r="CS378" s="194"/>
      <c r="CT378" s="194"/>
      <c r="CU378" s="194"/>
      <c r="CV378" s="194"/>
      <c r="CW378" s="194"/>
      <c r="CX378" s="194"/>
      <c r="CY378" s="194"/>
      <c r="CZ378" s="194"/>
      <c r="DA378" s="194"/>
      <c r="DB378" s="194"/>
      <c r="DC378" s="194"/>
      <c r="DD378" s="194"/>
      <c r="DE378" s="194"/>
      <c r="DF378" s="194"/>
      <c r="DG378" s="194"/>
      <c r="DH378" s="194"/>
      <c r="DI378" s="194"/>
      <c r="DJ378" s="194"/>
      <c r="DK378" s="194"/>
      <c r="DL378" s="194"/>
      <c r="DM378" s="194"/>
      <c r="DN378" s="194"/>
      <c r="DO378" s="194"/>
      <c r="DP378" s="194"/>
      <c r="DQ378" s="194"/>
      <c r="DR378" s="194"/>
      <c r="DS378" s="194"/>
      <c r="DT378" s="194"/>
      <c r="DU378" s="194"/>
    </row>
    <row r="379" ht="15.75" hidden="1" customHeight="1">
      <c r="A379" s="194"/>
      <c r="B379" s="194"/>
      <c r="C379" s="194"/>
      <c r="D379" s="194"/>
      <c r="E379" s="194"/>
      <c r="F379" s="194"/>
      <c r="G379" s="194"/>
      <c r="H379" s="194"/>
      <c r="I379" s="194"/>
      <c r="J379" s="194"/>
      <c r="K379" s="194"/>
      <c r="L379" s="194"/>
      <c r="M379" s="194"/>
      <c r="N379" s="194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4"/>
      <c r="Z379" s="194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4"/>
      <c r="AL379" s="194"/>
      <c r="AM379" s="194"/>
      <c r="AN379" s="194"/>
      <c r="AO379" s="194"/>
      <c r="AP379" s="194"/>
      <c r="AQ379" s="194"/>
      <c r="AR379" s="194"/>
      <c r="AS379" s="194"/>
      <c r="AT379" s="194"/>
      <c r="AU379" s="194"/>
      <c r="AV379" s="194"/>
      <c r="AW379" s="194"/>
      <c r="AX379" s="194"/>
      <c r="AY379" s="194"/>
      <c r="AZ379" s="194"/>
      <c r="BA379" s="194"/>
      <c r="BB379" s="194"/>
      <c r="BC379" s="194"/>
      <c r="BD379" s="194"/>
      <c r="BE379" s="194"/>
      <c r="BF379" s="194"/>
      <c r="BG379" s="194"/>
      <c r="BH379" s="194"/>
      <c r="BI379" s="194"/>
      <c r="BJ379" s="194"/>
      <c r="BK379" s="194"/>
      <c r="BL379" s="194"/>
      <c r="BM379" s="194"/>
      <c r="BN379" s="194"/>
      <c r="BO379" s="194"/>
      <c r="BP379" s="194"/>
      <c r="BQ379" s="194"/>
      <c r="BR379" s="194"/>
      <c r="BS379" s="194"/>
      <c r="BT379" s="194"/>
      <c r="BU379" s="194"/>
      <c r="BV379" s="194"/>
      <c r="BW379" s="194"/>
      <c r="BX379" s="194"/>
      <c r="BY379" s="194"/>
      <c r="BZ379" s="194"/>
      <c r="CA379" s="194"/>
      <c r="CB379" s="194"/>
      <c r="CC379" s="194"/>
      <c r="CD379" s="194"/>
      <c r="CE379" s="194"/>
      <c r="CF379" s="194"/>
      <c r="CG379" s="194"/>
      <c r="CH379" s="194"/>
      <c r="CI379" s="194"/>
      <c r="CJ379" s="194"/>
      <c r="CK379" s="194"/>
      <c r="CL379" s="194"/>
      <c r="CM379" s="194"/>
      <c r="CN379" s="194"/>
      <c r="CO379" s="194"/>
      <c r="CP379" s="194"/>
      <c r="CQ379" s="194"/>
      <c r="CR379" s="194"/>
      <c r="CS379" s="194"/>
      <c r="CT379" s="194"/>
      <c r="CU379" s="194"/>
      <c r="CV379" s="194"/>
      <c r="CW379" s="194"/>
      <c r="CX379" s="194"/>
      <c r="CY379" s="194"/>
      <c r="CZ379" s="194"/>
      <c r="DA379" s="194"/>
      <c r="DB379" s="194"/>
      <c r="DC379" s="194"/>
      <c r="DD379" s="194"/>
      <c r="DE379" s="194"/>
      <c r="DF379" s="194"/>
      <c r="DG379" s="194"/>
      <c r="DH379" s="194"/>
      <c r="DI379" s="194"/>
      <c r="DJ379" s="194"/>
      <c r="DK379" s="194"/>
      <c r="DL379" s="194"/>
      <c r="DM379" s="194"/>
      <c r="DN379" s="194"/>
      <c r="DO379" s="194"/>
      <c r="DP379" s="194"/>
      <c r="DQ379" s="194"/>
      <c r="DR379" s="194"/>
      <c r="DS379" s="194"/>
      <c r="DT379" s="194"/>
      <c r="DU379" s="194"/>
    </row>
    <row r="380" ht="15.75" hidden="1" customHeight="1">
      <c r="A380" s="194"/>
      <c r="B380" s="194"/>
      <c r="C380" s="194"/>
      <c r="D380" s="194"/>
      <c r="E380" s="194"/>
      <c r="F380" s="194"/>
      <c r="G380" s="194"/>
      <c r="H380" s="194"/>
      <c r="I380" s="194"/>
      <c r="J380" s="194"/>
      <c r="K380" s="194"/>
      <c r="L380" s="194"/>
      <c r="M380" s="194"/>
      <c r="N380" s="194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4"/>
      <c r="Z380" s="194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4"/>
      <c r="AL380" s="194"/>
      <c r="AM380" s="194"/>
      <c r="AN380" s="194"/>
      <c r="AO380" s="194"/>
      <c r="AP380" s="194"/>
      <c r="AQ380" s="194"/>
      <c r="AR380" s="194"/>
      <c r="AS380" s="194"/>
      <c r="AT380" s="194"/>
      <c r="AU380" s="194"/>
      <c r="AV380" s="194"/>
      <c r="AW380" s="194"/>
      <c r="AX380" s="194"/>
      <c r="AY380" s="194"/>
      <c r="AZ380" s="194"/>
      <c r="BA380" s="194"/>
      <c r="BB380" s="194"/>
      <c r="BC380" s="194"/>
      <c r="BD380" s="194"/>
      <c r="BE380" s="194"/>
      <c r="BF380" s="194"/>
      <c r="BG380" s="194"/>
      <c r="BH380" s="194"/>
      <c r="BI380" s="194"/>
      <c r="BJ380" s="194"/>
      <c r="BK380" s="194"/>
      <c r="BL380" s="194"/>
      <c r="BM380" s="194"/>
      <c r="BN380" s="194"/>
      <c r="BO380" s="194"/>
      <c r="BP380" s="194"/>
      <c r="BQ380" s="194"/>
      <c r="BR380" s="194"/>
      <c r="BS380" s="194"/>
      <c r="BT380" s="194"/>
      <c r="BU380" s="194"/>
      <c r="BV380" s="194"/>
      <c r="BW380" s="194"/>
      <c r="BX380" s="194"/>
      <c r="BY380" s="194"/>
      <c r="BZ380" s="194"/>
      <c r="CA380" s="194"/>
      <c r="CB380" s="194"/>
      <c r="CC380" s="194"/>
      <c r="CD380" s="194"/>
      <c r="CE380" s="194"/>
      <c r="CF380" s="194"/>
      <c r="CG380" s="194"/>
      <c r="CH380" s="194"/>
      <c r="CI380" s="194"/>
      <c r="CJ380" s="194"/>
      <c r="CK380" s="194"/>
      <c r="CL380" s="194"/>
      <c r="CM380" s="194"/>
      <c r="CN380" s="194"/>
      <c r="CO380" s="194"/>
      <c r="CP380" s="194"/>
      <c r="CQ380" s="194"/>
      <c r="CR380" s="194"/>
      <c r="CS380" s="194"/>
      <c r="CT380" s="194"/>
      <c r="CU380" s="194"/>
      <c r="CV380" s="194"/>
      <c r="CW380" s="194"/>
      <c r="CX380" s="194"/>
      <c r="CY380" s="194"/>
      <c r="CZ380" s="194"/>
      <c r="DA380" s="194"/>
      <c r="DB380" s="194"/>
      <c r="DC380" s="194"/>
      <c r="DD380" s="194"/>
      <c r="DE380" s="194"/>
      <c r="DF380" s="194"/>
      <c r="DG380" s="194"/>
      <c r="DH380" s="194"/>
      <c r="DI380" s="194"/>
      <c r="DJ380" s="194"/>
      <c r="DK380" s="194"/>
      <c r="DL380" s="194"/>
      <c r="DM380" s="194"/>
      <c r="DN380" s="194"/>
      <c r="DO380" s="194"/>
      <c r="DP380" s="194"/>
      <c r="DQ380" s="194"/>
      <c r="DR380" s="194"/>
      <c r="DS380" s="194"/>
      <c r="DT380" s="194"/>
      <c r="DU380" s="194"/>
    </row>
    <row r="381" ht="15.75" hidden="1" customHeight="1">
      <c r="A381" s="194"/>
      <c r="B381" s="194"/>
      <c r="C381" s="194"/>
      <c r="D381" s="194"/>
      <c r="E381" s="194"/>
      <c r="F381" s="194"/>
      <c r="G381" s="194"/>
      <c r="H381" s="194"/>
      <c r="I381" s="194"/>
      <c r="J381" s="194"/>
      <c r="K381" s="194"/>
      <c r="L381" s="194"/>
      <c r="M381" s="194"/>
      <c r="N381" s="194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4"/>
      <c r="Z381" s="194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4"/>
      <c r="AL381" s="194"/>
      <c r="AM381" s="194"/>
      <c r="AN381" s="194"/>
      <c r="AO381" s="194"/>
      <c r="AP381" s="194"/>
      <c r="AQ381" s="194"/>
      <c r="AR381" s="194"/>
      <c r="AS381" s="194"/>
      <c r="AT381" s="194"/>
      <c r="AU381" s="194"/>
      <c r="AV381" s="194"/>
      <c r="AW381" s="194"/>
      <c r="AX381" s="194"/>
      <c r="AY381" s="194"/>
      <c r="AZ381" s="194"/>
      <c r="BA381" s="194"/>
      <c r="BB381" s="194"/>
      <c r="BC381" s="194"/>
      <c r="BD381" s="194"/>
      <c r="BE381" s="194"/>
      <c r="BF381" s="194"/>
      <c r="BG381" s="194"/>
      <c r="BH381" s="194"/>
      <c r="BI381" s="194"/>
      <c r="BJ381" s="194"/>
      <c r="BK381" s="194"/>
      <c r="BL381" s="194"/>
      <c r="BM381" s="194"/>
      <c r="BN381" s="194"/>
      <c r="BO381" s="194"/>
      <c r="BP381" s="194"/>
      <c r="BQ381" s="194"/>
      <c r="BR381" s="194"/>
      <c r="BS381" s="194"/>
      <c r="BT381" s="194"/>
      <c r="BU381" s="194"/>
      <c r="BV381" s="194"/>
      <c r="BW381" s="194"/>
      <c r="BX381" s="194"/>
      <c r="BY381" s="194"/>
      <c r="BZ381" s="194"/>
      <c r="CA381" s="194"/>
      <c r="CB381" s="194"/>
      <c r="CC381" s="194"/>
      <c r="CD381" s="194"/>
      <c r="CE381" s="194"/>
      <c r="CF381" s="194"/>
      <c r="CG381" s="194"/>
      <c r="CH381" s="194"/>
      <c r="CI381" s="194"/>
      <c r="CJ381" s="194"/>
      <c r="CK381" s="194"/>
      <c r="CL381" s="194"/>
      <c r="CM381" s="194"/>
      <c r="CN381" s="194"/>
      <c r="CO381" s="194"/>
      <c r="CP381" s="194"/>
      <c r="CQ381" s="194"/>
      <c r="CR381" s="194"/>
      <c r="CS381" s="194"/>
      <c r="CT381" s="194"/>
      <c r="CU381" s="194"/>
      <c r="CV381" s="194"/>
      <c r="CW381" s="194"/>
      <c r="CX381" s="194"/>
      <c r="CY381" s="194"/>
      <c r="CZ381" s="194"/>
      <c r="DA381" s="194"/>
      <c r="DB381" s="194"/>
      <c r="DC381" s="194"/>
      <c r="DD381" s="194"/>
      <c r="DE381" s="194"/>
      <c r="DF381" s="194"/>
      <c r="DG381" s="194"/>
      <c r="DH381" s="194"/>
      <c r="DI381" s="194"/>
      <c r="DJ381" s="194"/>
      <c r="DK381" s="194"/>
      <c r="DL381" s="194"/>
      <c r="DM381" s="194"/>
      <c r="DN381" s="194"/>
      <c r="DO381" s="194"/>
      <c r="DP381" s="194"/>
      <c r="DQ381" s="194"/>
      <c r="DR381" s="194"/>
      <c r="DS381" s="194"/>
      <c r="DT381" s="194"/>
      <c r="DU381" s="194"/>
    </row>
    <row r="382" ht="15.75" hidden="1" customHeight="1">
      <c r="A382" s="194"/>
      <c r="B382" s="194"/>
      <c r="C382" s="194"/>
      <c r="D382" s="194"/>
      <c r="E382" s="194"/>
      <c r="F382" s="194"/>
      <c r="G382" s="194"/>
      <c r="H382" s="194"/>
      <c r="I382" s="194"/>
      <c r="J382" s="194"/>
      <c r="K382" s="194"/>
      <c r="L382" s="194"/>
      <c r="M382" s="194"/>
      <c r="N382" s="194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4"/>
      <c r="Z382" s="194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4"/>
      <c r="AL382" s="194"/>
      <c r="AM382" s="194"/>
      <c r="AN382" s="194"/>
      <c r="AO382" s="194"/>
      <c r="AP382" s="194"/>
      <c r="AQ382" s="194"/>
      <c r="AR382" s="194"/>
      <c r="AS382" s="194"/>
      <c r="AT382" s="194"/>
      <c r="AU382" s="194"/>
      <c r="AV382" s="194"/>
      <c r="AW382" s="194"/>
      <c r="AX382" s="194"/>
      <c r="AY382" s="194"/>
      <c r="AZ382" s="194"/>
      <c r="BA382" s="194"/>
      <c r="BB382" s="194"/>
      <c r="BC382" s="194"/>
      <c r="BD382" s="194"/>
      <c r="BE382" s="194"/>
      <c r="BF382" s="194"/>
      <c r="BG382" s="194"/>
      <c r="BH382" s="194"/>
      <c r="BI382" s="194"/>
      <c r="BJ382" s="194"/>
      <c r="BK382" s="194"/>
      <c r="BL382" s="194"/>
      <c r="BM382" s="194"/>
      <c r="BN382" s="194"/>
      <c r="BO382" s="194"/>
      <c r="BP382" s="194"/>
      <c r="BQ382" s="194"/>
      <c r="BR382" s="194"/>
      <c r="BS382" s="194"/>
      <c r="BT382" s="194"/>
      <c r="BU382" s="194"/>
      <c r="BV382" s="194"/>
      <c r="BW382" s="194"/>
      <c r="BX382" s="194"/>
      <c r="BY382" s="194"/>
      <c r="BZ382" s="194"/>
      <c r="CA382" s="194"/>
      <c r="CB382" s="194"/>
      <c r="CC382" s="194"/>
      <c r="CD382" s="194"/>
      <c r="CE382" s="194"/>
      <c r="CF382" s="194"/>
      <c r="CG382" s="194"/>
      <c r="CH382" s="194"/>
      <c r="CI382" s="194"/>
      <c r="CJ382" s="194"/>
      <c r="CK382" s="194"/>
      <c r="CL382" s="194"/>
      <c r="CM382" s="194"/>
      <c r="CN382" s="194"/>
      <c r="CO382" s="194"/>
      <c r="CP382" s="194"/>
      <c r="CQ382" s="194"/>
      <c r="CR382" s="194"/>
      <c r="CS382" s="194"/>
      <c r="CT382" s="194"/>
      <c r="CU382" s="194"/>
      <c r="CV382" s="194"/>
      <c r="CW382" s="194"/>
      <c r="CX382" s="194"/>
      <c r="CY382" s="194"/>
      <c r="CZ382" s="194"/>
      <c r="DA382" s="194"/>
      <c r="DB382" s="194"/>
      <c r="DC382" s="194"/>
      <c r="DD382" s="194"/>
      <c r="DE382" s="194"/>
      <c r="DF382" s="194"/>
      <c r="DG382" s="194"/>
      <c r="DH382" s="194"/>
      <c r="DI382" s="194"/>
      <c r="DJ382" s="194"/>
      <c r="DK382" s="194"/>
      <c r="DL382" s="194"/>
      <c r="DM382" s="194"/>
      <c r="DN382" s="194"/>
      <c r="DO382" s="194"/>
      <c r="DP382" s="194"/>
      <c r="DQ382" s="194"/>
      <c r="DR382" s="194"/>
      <c r="DS382" s="194"/>
      <c r="DT382" s="194"/>
      <c r="DU382" s="194"/>
    </row>
    <row r="383" ht="15.75" hidden="1" customHeight="1">
      <c r="A383" s="194"/>
      <c r="B383" s="194"/>
      <c r="C383" s="194"/>
      <c r="D383" s="194"/>
      <c r="E383" s="194"/>
      <c r="F383" s="194"/>
      <c r="G383" s="194"/>
      <c r="H383" s="194"/>
      <c r="I383" s="194"/>
      <c r="J383" s="194"/>
      <c r="K383" s="194"/>
      <c r="L383" s="194"/>
      <c r="M383" s="194"/>
      <c r="N383" s="194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4"/>
      <c r="Z383" s="194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4"/>
      <c r="AL383" s="194"/>
      <c r="AM383" s="194"/>
      <c r="AN383" s="194"/>
      <c r="AO383" s="194"/>
      <c r="AP383" s="194"/>
      <c r="AQ383" s="194"/>
      <c r="AR383" s="194"/>
      <c r="AS383" s="194"/>
      <c r="AT383" s="194"/>
      <c r="AU383" s="194"/>
      <c r="AV383" s="194"/>
      <c r="AW383" s="194"/>
      <c r="AX383" s="194"/>
      <c r="AY383" s="194"/>
      <c r="AZ383" s="194"/>
      <c r="BA383" s="194"/>
      <c r="BB383" s="194"/>
      <c r="BC383" s="194"/>
      <c r="BD383" s="194"/>
      <c r="BE383" s="194"/>
      <c r="BF383" s="194"/>
      <c r="BG383" s="194"/>
      <c r="BH383" s="194"/>
      <c r="BI383" s="194"/>
      <c r="BJ383" s="194"/>
      <c r="BK383" s="194"/>
      <c r="BL383" s="194"/>
      <c r="BM383" s="194"/>
      <c r="BN383" s="194"/>
      <c r="BO383" s="194"/>
      <c r="BP383" s="194"/>
      <c r="BQ383" s="194"/>
      <c r="BR383" s="194"/>
      <c r="BS383" s="194"/>
      <c r="BT383" s="194"/>
      <c r="BU383" s="194"/>
      <c r="BV383" s="194"/>
      <c r="BW383" s="194"/>
      <c r="BX383" s="194"/>
      <c r="BY383" s="194"/>
      <c r="BZ383" s="194"/>
      <c r="CA383" s="194"/>
      <c r="CB383" s="194"/>
      <c r="CC383" s="194"/>
      <c r="CD383" s="194"/>
      <c r="CE383" s="194"/>
      <c r="CF383" s="194"/>
      <c r="CG383" s="194"/>
      <c r="CH383" s="194"/>
      <c r="CI383" s="194"/>
      <c r="CJ383" s="194"/>
      <c r="CK383" s="194"/>
      <c r="CL383" s="194"/>
      <c r="CM383" s="194"/>
      <c r="CN383" s="194"/>
      <c r="CO383" s="194"/>
      <c r="CP383" s="194"/>
      <c r="CQ383" s="194"/>
      <c r="CR383" s="194"/>
      <c r="CS383" s="194"/>
      <c r="CT383" s="194"/>
      <c r="CU383" s="194"/>
      <c r="CV383" s="194"/>
      <c r="CW383" s="194"/>
      <c r="CX383" s="194"/>
      <c r="CY383" s="194"/>
      <c r="CZ383" s="194"/>
      <c r="DA383" s="194"/>
      <c r="DB383" s="194"/>
      <c r="DC383" s="194"/>
      <c r="DD383" s="194"/>
      <c r="DE383" s="194"/>
      <c r="DF383" s="194"/>
      <c r="DG383" s="194"/>
      <c r="DH383" s="194"/>
      <c r="DI383" s="194"/>
      <c r="DJ383" s="194"/>
      <c r="DK383" s="194"/>
      <c r="DL383" s="194"/>
      <c r="DM383" s="194"/>
      <c r="DN383" s="194"/>
      <c r="DO383" s="194"/>
      <c r="DP383" s="194"/>
      <c r="DQ383" s="194"/>
      <c r="DR383" s="194"/>
      <c r="DS383" s="194"/>
      <c r="DT383" s="194"/>
      <c r="DU383" s="194"/>
    </row>
    <row r="384" ht="15.75" hidden="1" customHeight="1">
      <c r="A384" s="194"/>
      <c r="B384" s="194"/>
      <c r="C384" s="194"/>
      <c r="D384" s="194"/>
      <c r="E384" s="194"/>
      <c r="F384" s="194"/>
      <c r="G384" s="194"/>
      <c r="H384" s="194"/>
      <c r="I384" s="194"/>
      <c r="J384" s="194"/>
      <c r="K384" s="194"/>
      <c r="L384" s="194"/>
      <c r="M384" s="194"/>
      <c r="N384" s="194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4"/>
      <c r="Z384" s="194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4"/>
      <c r="AL384" s="194"/>
      <c r="AM384" s="194"/>
      <c r="AN384" s="194"/>
      <c r="AO384" s="194"/>
      <c r="AP384" s="194"/>
      <c r="AQ384" s="194"/>
      <c r="AR384" s="194"/>
      <c r="AS384" s="194"/>
      <c r="AT384" s="194"/>
      <c r="AU384" s="194"/>
      <c r="AV384" s="194"/>
      <c r="AW384" s="194"/>
      <c r="AX384" s="194"/>
      <c r="AY384" s="194"/>
      <c r="AZ384" s="194"/>
      <c r="BA384" s="194"/>
      <c r="BB384" s="194"/>
      <c r="BC384" s="194"/>
      <c r="BD384" s="194"/>
      <c r="BE384" s="194"/>
      <c r="BF384" s="194"/>
      <c r="BG384" s="194"/>
      <c r="BH384" s="194"/>
      <c r="BI384" s="194"/>
      <c r="BJ384" s="194"/>
      <c r="BK384" s="194"/>
      <c r="BL384" s="194"/>
      <c r="BM384" s="194"/>
      <c r="BN384" s="194"/>
      <c r="BO384" s="194"/>
      <c r="BP384" s="194"/>
      <c r="BQ384" s="194"/>
      <c r="BR384" s="194"/>
      <c r="BS384" s="194"/>
      <c r="BT384" s="194"/>
      <c r="BU384" s="194"/>
      <c r="BV384" s="194"/>
      <c r="BW384" s="194"/>
      <c r="BX384" s="194"/>
      <c r="BY384" s="194"/>
      <c r="BZ384" s="194"/>
      <c r="CA384" s="194"/>
      <c r="CB384" s="194"/>
      <c r="CC384" s="194"/>
      <c r="CD384" s="194"/>
      <c r="CE384" s="194"/>
      <c r="CF384" s="194"/>
      <c r="CG384" s="194"/>
      <c r="CH384" s="194"/>
      <c r="CI384" s="194"/>
      <c r="CJ384" s="194"/>
      <c r="CK384" s="194"/>
      <c r="CL384" s="194"/>
      <c r="CM384" s="194"/>
      <c r="CN384" s="194"/>
      <c r="CO384" s="194"/>
      <c r="CP384" s="194"/>
      <c r="CQ384" s="194"/>
      <c r="CR384" s="194"/>
      <c r="CS384" s="194"/>
      <c r="CT384" s="194"/>
      <c r="CU384" s="194"/>
      <c r="CV384" s="194"/>
      <c r="CW384" s="194"/>
      <c r="CX384" s="194"/>
      <c r="CY384" s="194"/>
      <c r="CZ384" s="194"/>
      <c r="DA384" s="194"/>
      <c r="DB384" s="194"/>
      <c r="DC384" s="194"/>
      <c r="DD384" s="194"/>
      <c r="DE384" s="194"/>
      <c r="DF384" s="194"/>
      <c r="DG384" s="194"/>
      <c r="DH384" s="194"/>
      <c r="DI384" s="194"/>
      <c r="DJ384" s="194"/>
      <c r="DK384" s="194"/>
      <c r="DL384" s="194"/>
      <c r="DM384" s="194"/>
      <c r="DN384" s="194"/>
      <c r="DO384" s="194"/>
      <c r="DP384" s="194"/>
      <c r="DQ384" s="194"/>
      <c r="DR384" s="194"/>
      <c r="DS384" s="194"/>
      <c r="DT384" s="194"/>
      <c r="DU384" s="194"/>
    </row>
    <row r="385" ht="15.75" hidden="1" customHeight="1">
      <c r="A385" s="194"/>
      <c r="B385" s="194"/>
      <c r="C385" s="194"/>
      <c r="D385" s="194"/>
      <c r="E385" s="194"/>
      <c r="F385" s="194"/>
      <c r="G385" s="194"/>
      <c r="H385" s="194"/>
      <c r="I385" s="194"/>
      <c r="J385" s="194"/>
      <c r="K385" s="194"/>
      <c r="L385" s="194"/>
      <c r="M385" s="194"/>
      <c r="N385" s="194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4"/>
      <c r="Z385" s="194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4"/>
      <c r="AL385" s="194"/>
      <c r="AM385" s="194"/>
      <c r="AN385" s="194"/>
      <c r="AO385" s="194"/>
      <c r="AP385" s="194"/>
      <c r="AQ385" s="194"/>
      <c r="AR385" s="194"/>
      <c r="AS385" s="194"/>
      <c r="AT385" s="194"/>
      <c r="AU385" s="194"/>
      <c r="AV385" s="194"/>
      <c r="AW385" s="194"/>
      <c r="AX385" s="194"/>
      <c r="AY385" s="194"/>
      <c r="AZ385" s="194"/>
      <c r="BA385" s="194"/>
      <c r="BB385" s="194"/>
      <c r="BC385" s="194"/>
      <c r="BD385" s="194"/>
      <c r="BE385" s="194"/>
      <c r="BF385" s="194"/>
      <c r="BG385" s="194"/>
      <c r="BH385" s="194"/>
      <c r="BI385" s="194"/>
      <c r="BJ385" s="194"/>
      <c r="BK385" s="194"/>
      <c r="BL385" s="194"/>
      <c r="BM385" s="194"/>
      <c r="BN385" s="194"/>
      <c r="BO385" s="194"/>
      <c r="BP385" s="194"/>
      <c r="BQ385" s="194"/>
      <c r="BR385" s="194"/>
      <c r="BS385" s="194"/>
      <c r="BT385" s="194"/>
      <c r="BU385" s="194"/>
      <c r="BV385" s="194"/>
      <c r="BW385" s="194"/>
      <c r="BX385" s="194"/>
      <c r="BY385" s="194"/>
      <c r="BZ385" s="194"/>
      <c r="CA385" s="194"/>
      <c r="CB385" s="194"/>
      <c r="CC385" s="194"/>
      <c r="CD385" s="194"/>
      <c r="CE385" s="194"/>
      <c r="CF385" s="194"/>
      <c r="CG385" s="194"/>
      <c r="CH385" s="194"/>
      <c r="CI385" s="194"/>
      <c r="CJ385" s="194"/>
      <c r="CK385" s="194"/>
      <c r="CL385" s="194"/>
      <c r="CM385" s="194"/>
      <c r="CN385" s="194"/>
      <c r="CO385" s="194"/>
      <c r="CP385" s="194"/>
      <c r="CQ385" s="194"/>
      <c r="CR385" s="194"/>
      <c r="CS385" s="194"/>
      <c r="CT385" s="194"/>
      <c r="CU385" s="194"/>
      <c r="CV385" s="194"/>
      <c r="CW385" s="194"/>
      <c r="CX385" s="194"/>
      <c r="CY385" s="194"/>
      <c r="CZ385" s="194"/>
      <c r="DA385" s="194"/>
      <c r="DB385" s="194"/>
      <c r="DC385" s="194"/>
      <c r="DD385" s="194"/>
      <c r="DE385" s="194"/>
      <c r="DF385" s="194"/>
      <c r="DG385" s="194"/>
      <c r="DH385" s="194"/>
      <c r="DI385" s="194"/>
      <c r="DJ385" s="194"/>
      <c r="DK385" s="194"/>
      <c r="DL385" s="194"/>
      <c r="DM385" s="194"/>
      <c r="DN385" s="194"/>
      <c r="DO385" s="194"/>
      <c r="DP385" s="194"/>
      <c r="DQ385" s="194"/>
      <c r="DR385" s="194"/>
      <c r="DS385" s="194"/>
      <c r="DT385" s="194"/>
      <c r="DU385" s="194"/>
    </row>
    <row r="386" ht="15.75" hidden="1" customHeight="1">
      <c r="A386" s="194"/>
      <c r="B386" s="194"/>
      <c r="C386" s="194"/>
      <c r="D386" s="194"/>
      <c r="E386" s="194"/>
      <c r="F386" s="194"/>
      <c r="G386" s="194"/>
      <c r="H386" s="194"/>
      <c r="I386" s="194"/>
      <c r="J386" s="194"/>
      <c r="K386" s="194"/>
      <c r="L386" s="194"/>
      <c r="M386" s="194"/>
      <c r="N386" s="194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4"/>
      <c r="Z386" s="194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4"/>
      <c r="AL386" s="194"/>
      <c r="AM386" s="194"/>
      <c r="AN386" s="194"/>
      <c r="AO386" s="194"/>
      <c r="AP386" s="194"/>
      <c r="AQ386" s="194"/>
      <c r="AR386" s="194"/>
      <c r="AS386" s="194"/>
      <c r="AT386" s="194"/>
      <c r="AU386" s="194"/>
      <c r="AV386" s="194"/>
      <c r="AW386" s="194"/>
      <c r="AX386" s="194"/>
      <c r="AY386" s="194"/>
      <c r="AZ386" s="194"/>
      <c r="BA386" s="194"/>
      <c r="BB386" s="194"/>
      <c r="BC386" s="194"/>
      <c r="BD386" s="194"/>
      <c r="BE386" s="194"/>
      <c r="BF386" s="194"/>
      <c r="BG386" s="194"/>
      <c r="BH386" s="194"/>
      <c r="BI386" s="194"/>
      <c r="BJ386" s="194"/>
      <c r="BK386" s="194"/>
      <c r="BL386" s="194"/>
      <c r="BM386" s="194"/>
      <c r="BN386" s="194"/>
      <c r="BO386" s="194"/>
      <c r="BP386" s="194"/>
      <c r="BQ386" s="194"/>
      <c r="BR386" s="194"/>
      <c r="BS386" s="194"/>
      <c r="BT386" s="194"/>
      <c r="BU386" s="194"/>
      <c r="BV386" s="194"/>
      <c r="BW386" s="194"/>
      <c r="BX386" s="194"/>
      <c r="BY386" s="194"/>
      <c r="BZ386" s="194"/>
      <c r="CA386" s="194"/>
      <c r="CB386" s="194"/>
      <c r="CC386" s="194"/>
      <c r="CD386" s="194"/>
      <c r="CE386" s="194"/>
      <c r="CF386" s="194"/>
      <c r="CG386" s="194"/>
      <c r="CH386" s="194"/>
      <c r="CI386" s="194"/>
      <c r="CJ386" s="194"/>
      <c r="CK386" s="194"/>
      <c r="CL386" s="194"/>
      <c r="CM386" s="194"/>
      <c r="CN386" s="194"/>
      <c r="CO386" s="194"/>
      <c r="CP386" s="194"/>
      <c r="CQ386" s="194"/>
      <c r="CR386" s="194"/>
      <c r="CS386" s="194"/>
      <c r="CT386" s="194"/>
      <c r="CU386" s="194"/>
      <c r="CV386" s="194"/>
      <c r="CW386" s="194"/>
      <c r="CX386" s="194"/>
      <c r="CY386" s="194"/>
      <c r="CZ386" s="194"/>
      <c r="DA386" s="194"/>
      <c r="DB386" s="194"/>
      <c r="DC386" s="194"/>
      <c r="DD386" s="194"/>
      <c r="DE386" s="194"/>
      <c r="DF386" s="194"/>
      <c r="DG386" s="194"/>
      <c r="DH386" s="194"/>
      <c r="DI386" s="194"/>
      <c r="DJ386" s="194"/>
      <c r="DK386" s="194"/>
      <c r="DL386" s="194"/>
      <c r="DM386" s="194"/>
      <c r="DN386" s="194"/>
      <c r="DO386" s="194"/>
      <c r="DP386" s="194"/>
      <c r="DQ386" s="194"/>
      <c r="DR386" s="194"/>
      <c r="DS386" s="194"/>
      <c r="DT386" s="194"/>
      <c r="DU386" s="194"/>
    </row>
    <row r="387" ht="15.75" hidden="1" customHeight="1">
      <c r="A387" s="194"/>
      <c r="B387" s="194"/>
      <c r="C387" s="194"/>
      <c r="D387" s="194"/>
      <c r="E387" s="194"/>
      <c r="F387" s="194"/>
      <c r="G387" s="194"/>
      <c r="H387" s="194"/>
      <c r="I387" s="194"/>
      <c r="J387" s="194"/>
      <c r="K387" s="194"/>
      <c r="L387" s="194"/>
      <c r="M387" s="194"/>
      <c r="N387" s="194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4"/>
      <c r="Z387" s="194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4"/>
      <c r="AL387" s="194"/>
      <c r="AM387" s="194"/>
      <c r="AN387" s="194"/>
      <c r="AO387" s="194"/>
      <c r="AP387" s="194"/>
      <c r="AQ387" s="194"/>
      <c r="AR387" s="194"/>
      <c r="AS387" s="194"/>
      <c r="AT387" s="194"/>
      <c r="AU387" s="194"/>
      <c r="AV387" s="194"/>
      <c r="AW387" s="194"/>
      <c r="AX387" s="194"/>
      <c r="AY387" s="194"/>
      <c r="AZ387" s="194"/>
      <c r="BA387" s="194"/>
      <c r="BB387" s="194"/>
      <c r="BC387" s="194"/>
      <c r="BD387" s="194"/>
      <c r="BE387" s="194"/>
      <c r="BF387" s="194"/>
      <c r="BG387" s="194"/>
      <c r="BH387" s="194"/>
      <c r="BI387" s="194"/>
      <c r="BJ387" s="194"/>
      <c r="BK387" s="194"/>
      <c r="BL387" s="194"/>
      <c r="BM387" s="194"/>
      <c r="BN387" s="194"/>
      <c r="BO387" s="194"/>
      <c r="BP387" s="194"/>
      <c r="BQ387" s="194"/>
      <c r="BR387" s="194"/>
      <c r="BS387" s="194"/>
      <c r="BT387" s="194"/>
      <c r="BU387" s="194"/>
      <c r="BV387" s="194"/>
      <c r="BW387" s="194"/>
      <c r="BX387" s="194"/>
      <c r="BY387" s="194"/>
      <c r="BZ387" s="194"/>
      <c r="CA387" s="194"/>
      <c r="CB387" s="194"/>
      <c r="CC387" s="194"/>
      <c r="CD387" s="194"/>
      <c r="CE387" s="194"/>
      <c r="CF387" s="194"/>
      <c r="CG387" s="194"/>
      <c r="CH387" s="194"/>
      <c r="CI387" s="194"/>
      <c r="CJ387" s="194"/>
      <c r="CK387" s="194"/>
      <c r="CL387" s="194"/>
      <c r="CM387" s="194"/>
      <c r="CN387" s="194"/>
      <c r="CO387" s="194"/>
      <c r="CP387" s="194"/>
      <c r="CQ387" s="194"/>
      <c r="CR387" s="194"/>
      <c r="CS387" s="194"/>
      <c r="CT387" s="194"/>
      <c r="CU387" s="194"/>
      <c r="CV387" s="194"/>
      <c r="CW387" s="194"/>
      <c r="CX387" s="194"/>
      <c r="CY387" s="194"/>
      <c r="CZ387" s="194"/>
      <c r="DA387" s="194"/>
      <c r="DB387" s="194"/>
      <c r="DC387" s="194"/>
      <c r="DD387" s="194"/>
      <c r="DE387" s="194"/>
      <c r="DF387" s="194"/>
      <c r="DG387" s="194"/>
      <c r="DH387" s="194"/>
      <c r="DI387" s="194"/>
      <c r="DJ387" s="194"/>
      <c r="DK387" s="194"/>
      <c r="DL387" s="194"/>
      <c r="DM387" s="194"/>
      <c r="DN387" s="194"/>
      <c r="DO387" s="194"/>
      <c r="DP387" s="194"/>
      <c r="DQ387" s="194"/>
      <c r="DR387" s="194"/>
      <c r="DS387" s="194"/>
      <c r="DT387" s="194"/>
      <c r="DU387" s="194"/>
    </row>
    <row r="388" ht="15.75" hidden="1" customHeight="1">
      <c r="A388" s="194"/>
      <c r="B388" s="194"/>
      <c r="C388" s="194"/>
      <c r="D388" s="194"/>
      <c r="E388" s="194"/>
      <c r="F388" s="194"/>
      <c r="G388" s="194"/>
      <c r="H388" s="194"/>
      <c r="I388" s="194"/>
      <c r="J388" s="194"/>
      <c r="K388" s="194"/>
      <c r="L388" s="194"/>
      <c r="M388" s="194"/>
      <c r="N388" s="194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4"/>
      <c r="Z388" s="194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4"/>
      <c r="AL388" s="194"/>
      <c r="AM388" s="194"/>
      <c r="AN388" s="194"/>
      <c r="AO388" s="194"/>
      <c r="AP388" s="194"/>
      <c r="AQ388" s="194"/>
      <c r="AR388" s="194"/>
      <c r="AS388" s="194"/>
      <c r="AT388" s="194"/>
      <c r="AU388" s="194"/>
      <c r="AV388" s="194"/>
      <c r="AW388" s="194"/>
      <c r="AX388" s="194"/>
      <c r="AY388" s="194"/>
      <c r="AZ388" s="194"/>
      <c r="BA388" s="194"/>
      <c r="BB388" s="194"/>
      <c r="BC388" s="194"/>
      <c r="BD388" s="194"/>
      <c r="BE388" s="194"/>
      <c r="BF388" s="194"/>
      <c r="BG388" s="194"/>
      <c r="BH388" s="194"/>
      <c r="BI388" s="194"/>
      <c r="BJ388" s="194"/>
      <c r="BK388" s="194"/>
      <c r="BL388" s="194"/>
      <c r="BM388" s="194"/>
      <c r="BN388" s="194"/>
      <c r="BO388" s="194"/>
      <c r="BP388" s="194"/>
      <c r="BQ388" s="194"/>
      <c r="BR388" s="194"/>
      <c r="BS388" s="194"/>
      <c r="BT388" s="194"/>
      <c r="BU388" s="194"/>
      <c r="BV388" s="194"/>
      <c r="BW388" s="194"/>
      <c r="BX388" s="194"/>
      <c r="BY388" s="194"/>
      <c r="BZ388" s="194"/>
      <c r="CA388" s="194"/>
      <c r="CB388" s="194"/>
      <c r="CC388" s="194"/>
      <c r="CD388" s="194"/>
      <c r="CE388" s="194"/>
      <c r="CF388" s="194"/>
      <c r="CG388" s="194"/>
      <c r="CH388" s="194"/>
      <c r="CI388" s="194"/>
      <c r="CJ388" s="194"/>
      <c r="CK388" s="194"/>
      <c r="CL388" s="194"/>
      <c r="CM388" s="194"/>
      <c r="CN388" s="194"/>
      <c r="CO388" s="194"/>
      <c r="CP388" s="194"/>
      <c r="CQ388" s="194"/>
      <c r="CR388" s="194"/>
      <c r="CS388" s="194"/>
      <c r="CT388" s="194"/>
      <c r="CU388" s="194"/>
      <c r="CV388" s="194"/>
      <c r="CW388" s="194"/>
      <c r="CX388" s="194"/>
      <c r="CY388" s="194"/>
      <c r="CZ388" s="194"/>
      <c r="DA388" s="194"/>
      <c r="DB388" s="194"/>
      <c r="DC388" s="194"/>
      <c r="DD388" s="194"/>
      <c r="DE388" s="194"/>
      <c r="DF388" s="194"/>
      <c r="DG388" s="194"/>
      <c r="DH388" s="194"/>
      <c r="DI388" s="194"/>
      <c r="DJ388" s="194"/>
      <c r="DK388" s="194"/>
      <c r="DL388" s="194"/>
      <c r="DM388" s="194"/>
      <c r="DN388" s="194"/>
      <c r="DO388" s="194"/>
      <c r="DP388" s="194"/>
      <c r="DQ388" s="194"/>
      <c r="DR388" s="194"/>
      <c r="DS388" s="194"/>
      <c r="DT388" s="194"/>
      <c r="DU388" s="194"/>
    </row>
    <row r="389" ht="15.75" hidden="1" customHeight="1">
      <c r="A389" s="194"/>
      <c r="B389" s="194"/>
      <c r="C389" s="194"/>
      <c r="D389" s="194"/>
      <c r="E389" s="194"/>
      <c r="F389" s="194"/>
      <c r="G389" s="194"/>
      <c r="H389" s="194"/>
      <c r="I389" s="194"/>
      <c r="J389" s="194"/>
      <c r="K389" s="194"/>
      <c r="L389" s="194"/>
      <c r="M389" s="194"/>
      <c r="N389" s="194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4"/>
      <c r="Z389" s="194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4"/>
      <c r="AL389" s="194"/>
      <c r="AM389" s="194"/>
      <c r="AN389" s="194"/>
      <c r="AO389" s="194"/>
      <c r="AP389" s="194"/>
      <c r="AQ389" s="194"/>
      <c r="AR389" s="194"/>
      <c r="AS389" s="194"/>
      <c r="AT389" s="194"/>
      <c r="AU389" s="194"/>
      <c r="AV389" s="194"/>
      <c r="AW389" s="194"/>
      <c r="AX389" s="194"/>
      <c r="AY389" s="194"/>
      <c r="AZ389" s="194"/>
      <c r="BA389" s="194"/>
      <c r="BB389" s="194"/>
      <c r="BC389" s="194"/>
      <c r="BD389" s="194"/>
      <c r="BE389" s="194"/>
      <c r="BF389" s="194"/>
      <c r="BG389" s="194"/>
      <c r="BH389" s="194"/>
      <c r="BI389" s="194"/>
      <c r="BJ389" s="194"/>
      <c r="BK389" s="194"/>
      <c r="BL389" s="194"/>
      <c r="BM389" s="194"/>
      <c r="BN389" s="194"/>
      <c r="BO389" s="194"/>
      <c r="BP389" s="194"/>
      <c r="BQ389" s="194"/>
      <c r="BR389" s="194"/>
      <c r="BS389" s="194"/>
      <c r="BT389" s="194"/>
      <c r="BU389" s="194"/>
      <c r="BV389" s="194"/>
      <c r="BW389" s="194"/>
      <c r="BX389" s="194"/>
      <c r="BY389" s="194"/>
      <c r="BZ389" s="194"/>
      <c r="CA389" s="194"/>
      <c r="CB389" s="194"/>
      <c r="CC389" s="194"/>
      <c r="CD389" s="194"/>
      <c r="CE389" s="194"/>
      <c r="CF389" s="194"/>
      <c r="CG389" s="194"/>
      <c r="CH389" s="194"/>
      <c r="CI389" s="194"/>
      <c r="CJ389" s="194"/>
      <c r="CK389" s="194"/>
      <c r="CL389" s="194"/>
      <c r="CM389" s="194"/>
      <c r="CN389" s="194"/>
      <c r="CO389" s="194"/>
      <c r="CP389" s="194"/>
      <c r="CQ389" s="194"/>
      <c r="CR389" s="194"/>
      <c r="CS389" s="194"/>
      <c r="CT389" s="194"/>
      <c r="CU389" s="194"/>
      <c r="CV389" s="194"/>
      <c r="CW389" s="194"/>
      <c r="CX389" s="194"/>
      <c r="CY389" s="194"/>
      <c r="CZ389" s="194"/>
      <c r="DA389" s="194"/>
      <c r="DB389" s="194"/>
      <c r="DC389" s="194"/>
      <c r="DD389" s="194"/>
      <c r="DE389" s="194"/>
      <c r="DF389" s="194"/>
      <c r="DG389" s="194"/>
      <c r="DH389" s="194"/>
      <c r="DI389" s="194"/>
      <c r="DJ389" s="194"/>
      <c r="DK389" s="194"/>
      <c r="DL389" s="194"/>
      <c r="DM389" s="194"/>
      <c r="DN389" s="194"/>
      <c r="DO389" s="194"/>
      <c r="DP389" s="194"/>
      <c r="DQ389" s="194"/>
      <c r="DR389" s="194"/>
      <c r="DS389" s="194"/>
      <c r="DT389" s="194"/>
      <c r="DU389" s="194"/>
    </row>
    <row r="390" ht="15.75" hidden="1" customHeight="1">
      <c r="A390" s="194"/>
      <c r="B390" s="194"/>
      <c r="C390" s="194"/>
      <c r="D390" s="194"/>
      <c r="E390" s="194"/>
      <c r="F390" s="194"/>
      <c r="G390" s="194"/>
      <c r="H390" s="194"/>
      <c r="I390" s="194"/>
      <c r="J390" s="194"/>
      <c r="K390" s="194"/>
      <c r="L390" s="194"/>
      <c r="M390" s="194"/>
      <c r="N390" s="194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4"/>
      <c r="Z390" s="194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4"/>
      <c r="AL390" s="194"/>
      <c r="AM390" s="194"/>
      <c r="AN390" s="194"/>
      <c r="AO390" s="194"/>
      <c r="AP390" s="194"/>
      <c r="AQ390" s="194"/>
      <c r="AR390" s="194"/>
      <c r="AS390" s="194"/>
      <c r="AT390" s="194"/>
      <c r="AU390" s="194"/>
      <c r="AV390" s="194"/>
      <c r="AW390" s="194"/>
      <c r="AX390" s="194"/>
      <c r="AY390" s="194"/>
      <c r="AZ390" s="194"/>
      <c r="BA390" s="194"/>
      <c r="BB390" s="194"/>
      <c r="BC390" s="194"/>
      <c r="BD390" s="194"/>
      <c r="BE390" s="194"/>
      <c r="BF390" s="194"/>
      <c r="BG390" s="194"/>
      <c r="BH390" s="194"/>
      <c r="BI390" s="194"/>
      <c r="BJ390" s="194"/>
      <c r="BK390" s="194"/>
      <c r="BL390" s="194"/>
      <c r="BM390" s="194"/>
      <c r="BN390" s="194"/>
      <c r="BO390" s="194"/>
      <c r="BP390" s="194"/>
      <c r="BQ390" s="194"/>
      <c r="BR390" s="194"/>
      <c r="BS390" s="194"/>
      <c r="BT390" s="194"/>
      <c r="BU390" s="194"/>
      <c r="BV390" s="194"/>
      <c r="BW390" s="194"/>
      <c r="BX390" s="194"/>
      <c r="BY390" s="194"/>
      <c r="BZ390" s="194"/>
      <c r="CA390" s="194"/>
      <c r="CB390" s="194"/>
      <c r="CC390" s="194"/>
      <c r="CD390" s="194"/>
      <c r="CE390" s="194"/>
      <c r="CF390" s="194"/>
      <c r="CG390" s="194"/>
      <c r="CH390" s="194"/>
      <c r="CI390" s="194"/>
      <c r="CJ390" s="194"/>
      <c r="CK390" s="194"/>
      <c r="CL390" s="194"/>
      <c r="CM390" s="194"/>
      <c r="CN390" s="194"/>
      <c r="CO390" s="194"/>
      <c r="CP390" s="194"/>
      <c r="CQ390" s="194"/>
      <c r="CR390" s="194"/>
      <c r="CS390" s="194"/>
      <c r="CT390" s="194"/>
      <c r="CU390" s="194"/>
      <c r="CV390" s="194"/>
      <c r="CW390" s="194"/>
      <c r="CX390" s="194"/>
      <c r="CY390" s="194"/>
      <c r="CZ390" s="194"/>
      <c r="DA390" s="194"/>
      <c r="DB390" s="194"/>
      <c r="DC390" s="194"/>
      <c r="DD390" s="194"/>
      <c r="DE390" s="194"/>
      <c r="DF390" s="194"/>
      <c r="DG390" s="194"/>
      <c r="DH390" s="194"/>
      <c r="DI390" s="194"/>
      <c r="DJ390" s="194"/>
      <c r="DK390" s="194"/>
      <c r="DL390" s="194"/>
      <c r="DM390" s="194"/>
      <c r="DN390" s="194"/>
      <c r="DO390" s="194"/>
      <c r="DP390" s="194"/>
      <c r="DQ390" s="194"/>
      <c r="DR390" s="194"/>
      <c r="DS390" s="194"/>
      <c r="DT390" s="194"/>
      <c r="DU390" s="194"/>
    </row>
    <row r="391" ht="15.75" hidden="1" customHeight="1">
      <c r="A391" s="194"/>
      <c r="B391" s="194"/>
      <c r="C391" s="194"/>
      <c r="D391" s="194"/>
      <c r="E391" s="194"/>
      <c r="F391" s="194"/>
      <c r="G391" s="194"/>
      <c r="H391" s="194"/>
      <c r="I391" s="194"/>
      <c r="J391" s="194"/>
      <c r="K391" s="194"/>
      <c r="L391" s="194"/>
      <c r="M391" s="194"/>
      <c r="N391" s="194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4"/>
      <c r="Z391" s="194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4"/>
      <c r="AL391" s="194"/>
      <c r="AM391" s="194"/>
      <c r="AN391" s="194"/>
      <c r="AO391" s="194"/>
      <c r="AP391" s="194"/>
      <c r="AQ391" s="194"/>
      <c r="AR391" s="194"/>
      <c r="AS391" s="194"/>
      <c r="AT391" s="194"/>
      <c r="AU391" s="194"/>
      <c r="AV391" s="194"/>
      <c r="AW391" s="194"/>
      <c r="AX391" s="194"/>
      <c r="AY391" s="194"/>
      <c r="AZ391" s="194"/>
      <c r="BA391" s="194"/>
      <c r="BB391" s="194"/>
      <c r="BC391" s="194"/>
      <c r="BD391" s="194"/>
      <c r="BE391" s="194"/>
      <c r="BF391" s="194"/>
      <c r="BG391" s="194"/>
      <c r="BH391" s="194"/>
      <c r="BI391" s="194"/>
      <c r="BJ391" s="194"/>
      <c r="BK391" s="194"/>
      <c r="BL391" s="194"/>
      <c r="BM391" s="194"/>
      <c r="BN391" s="194"/>
      <c r="BO391" s="194"/>
      <c r="BP391" s="194"/>
      <c r="BQ391" s="194"/>
      <c r="BR391" s="194"/>
      <c r="BS391" s="194"/>
      <c r="BT391" s="194"/>
      <c r="BU391" s="194"/>
      <c r="BV391" s="194"/>
      <c r="BW391" s="194"/>
      <c r="BX391" s="194"/>
      <c r="BY391" s="194"/>
      <c r="BZ391" s="194"/>
      <c r="CA391" s="194"/>
      <c r="CB391" s="194"/>
      <c r="CC391" s="194"/>
      <c r="CD391" s="194"/>
      <c r="CE391" s="194"/>
      <c r="CF391" s="194"/>
      <c r="CG391" s="194"/>
      <c r="CH391" s="194"/>
      <c r="CI391" s="194"/>
      <c r="CJ391" s="194"/>
      <c r="CK391" s="194"/>
      <c r="CL391" s="194"/>
      <c r="CM391" s="194"/>
      <c r="CN391" s="194"/>
      <c r="CO391" s="194"/>
      <c r="CP391" s="194"/>
      <c r="CQ391" s="194"/>
      <c r="CR391" s="194"/>
      <c r="CS391" s="194"/>
      <c r="CT391" s="194"/>
      <c r="CU391" s="194"/>
      <c r="CV391" s="194"/>
      <c r="CW391" s="194"/>
      <c r="CX391" s="194"/>
      <c r="CY391" s="194"/>
      <c r="CZ391" s="194"/>
      <c r="DA391" s="194"/>
      <c r="DB391" s="194"/>
      <c r="DC391" s="194"/>
      <c r="DD391" s="194"/>
      <c r="DE391" s="194"/>
      <c r="DF391" s="194"/>
      <c r="DG391" s="194"/>
      <c r="DH391" s="194"/>
      <c r="DI391" s="194"/>
      <c r="DJ391" s="194"/>
      <c r="DK391" s="194"/>
      <c r="DL391" s="194"/>
      <c r="DM391" s="194"/>
      <c r="DN391" s="194"/>
      <c r="DO391" s="194"/>
      <c r="DP391" s="194"/>
      <c r="DQ391" s="194"/>
      <c r="DR391" s="194"/>
      <c r="DS391" s="194"/>
      <c r="DT391" s="194"/>
      <c r="DU391" s="194"/>
    </row>
    <row r="392" ht="15.75" hidden="1" customHeight="1">
      <c r="A392" s="194"/>
      <c r="B392" s="194"/>
      <c r="C392" s="194"/>
      <c r="D392" s="194"/>
      <c r="E392" s="194"/>
      <c r="F392" s="194"/>
      <c r="G392" s="194"/>
      <c r="H392" s="194"/>
      <c r="I392" s="194"/>
      <c r="J392" s="194"/>
      <c r="K392" s="194"/>
      <c r="L392" s="194"/>
      <c r="M392" s="194"/>
      <c r="N392" s="194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4"/>
      <c r="Z392" s="194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4"/>
      <c r="AL392" s="194"/>
      <c r="AM392" s="194"/>
      <c r="AN392" s="194"/>
      <c r="AO392" s="194"/>
      <c r="AP392" s="194"/>
      <c r="AQ392" s="194"/>
      <c r="AR392" s="194"/>
      <c r="AS392" s="194"/>
      <c r="AT392" s="194"/>
      <c r="AU392" s="194"/>
      <c r="AV392" s="194"/>
      <c r="AW392" s="194"/>
      <c r="AX392" s="194"/>
      <c r="AY392" s="194"/>
      <c r="AZ392" s="194"/>
      <c r="BA392" s="194"/>
      <c r="BB392" s="194"/>
      <c r="BC392" s="194"/>
      <c r="BD392" s="194"/>
      <c r="BE392" s="194"/>
      <c r="BF392" s="194"/>
      <c r="BG392" s="194"/>
      <c r="BH392" s="194"/>
      <c r="BI392" s="194"/>
      <c r="BJ392" s="194"/>
      <c r="BK392" s="194"/>
      <c r="BL392" s="194"/>
      <c r="BM392" s="194"/>
      <c r="BN392" s="194"/>
      <c r="BO392" s="194"/>
      <c r="BP392" s="194"/>
      <c r="BQ392" s="194"/>
      <c r="BR392" s="194"/>
      <c r="BS392" s="194"/>
      <c r="BT392" s="194"/>
      <c r="BU392" s="194"/>
      <c r="BV392" s="194"/>
      <c r="BW392" s="194"/>
      <c r="BX392" s="194"/>
      <c r="BY392" s="194"/>
      <c r="BZ392" s="194"/>
      <c r="CA392" s="194"/>
      <c r="CB392" s="194"/>
      <c r="CC392" s="194"/>
      <c r="CD392" s="194"/>
      <c r="CE392" s="194"/>
      <c r="CF392" s="194"/>
      <c r="CG392" s="194"/>
      <c r="CH392" s="194"/>
      <c r="CI392" s="194"/>
      <c r="CJ392" s="194"/>
      <c r="CK392" s="194"/>
      <c r="CL392" s="194"/>
      <c r="CM392" s="194"/>
      <c r="CN392" s="194"/>
      <c r="CO392" s="194"/>
      <c r="CP392" s="194"/>
      <c r="CQ392" s="194"/>
      <c r="CR392" s="194"/>
      <c r="CS392" s="194"/>
      <c r="CT392" s="194"/>
      <c r="CU392" s="194"/>
      <c r="CV392" s="194"/>
      <c r="CW392" s="194"/>
      <c r="CX392" s="194"/>
      <c r="CY392" s="194"/>
      <c r="CZ392" s="194"/>
      <c r="DA392" s="194"/>
      <c r="DB392" s="194"/>
      <c r="DC392" s="194"/>
      <c r="DD392" s="194"/>
      <c r="DE392" s="194"/>
      <c r="DF392" s="194"/>
      <c r="DG392" s="194"/>
      <c r="DH392" s="194"/>
      <c r="DI392" s="194"/>
      <c r="DJ392" s="194"/>
      <c r="DK392" s="194"/>
      <c r="DL392" s="194"/>
      <c r="DM392" s="194"/>
      <c r="DN392" s="194"/>
      <c r="DO392" s="194"/>
      <c r="DP392" s="194"/>
      <c r="DQ392" s="194"/>
      <c r="DR392" s="194"/>
      <c r="DS392" s="194"/>
      <c r="DT392" s="194"/>
      <c r="DU392" s="194"/>
    </row>
    <row r="393" ht="15.75" hidden="1" customHeight="1">
      <c r="A393" s="194"/>
      <c r="B393" s="194"/>
      <c r="C393" s="194"/>
      <c r="D393" s="194"/>
      <c r="E393" s="194"/>
      <c r="F393" s="194"/>
      <c r="G393" s="194"/>
      <c r="H393" s="194"/>
      <c r="I393" s="194"/>
      <c r="J393" s="194"/>
      <c r="K393" s="194"/>
      <c r="L393" s="194"/>
      <c r="M393" s="194"/>
      <c r="N393" s="194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4"/>
      <c r="Z393" s="194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4"/>
      <c r="AL393" s="194"/>
      <c r="AM393" s="194"/>
      <c r="AN393" s="194"/>
      <c r="AO393" s="194"/>
      <c r="AP393" s="194"/>
      <c r="AQ393" s="194"/>
      <c r="AR393" s="194"/>
      <c r="AS393" s="194"/>
      <c r="AT393" s="194"/>
      <c r="AU393" s="194"/>
      <c r="AV393" s="194"/>
      <c r="AW393" s="194"/>
      <c r="AX393" s="194"/>
      <c r="AY393" s="194"/>
      <c r="AZ393" s="194"/>
      <c r="BA393" s="194"/>
      <c r="BB393" s="194"/>
      <c r="BC393" s="194"/>
      <c r="BD393" s="194"/>
      <c r="BE393" s="194"/>
      <c r="BF393" s="194"/>
      <c r="BG393" s="194"/>
      <c r="BH393" s="194"/>
      <c r="BI393" s="194"/>
      <c r="BJ393" s="194"/>
      <c r="BK393" s="194"/>
      <c r="BL393" s="194"/>
      <c r="BM393" s="194"/>
      <c r="BN393" s="194"/>
      <c r="BO393" s="194"/>
      <c r="BP393" s="194"/>
      <c r="BQ393" s="194"/>
      <c r="BR393" s="194"/>
      <c r="BS393" s="194"/>
      <c r="BT393" s="194"/>
      <c r="BU393" s="194"/>
      <c r="BV393" s="194"/>
      <c r="BW393" s="194"/>
      <c r="BX393" s="194"/>
      <c r="BY393" s="194"/>
      <c r="BZ393" s="194"/>
      <c r="CA393" s="194"/>
      <c r="CB393" s="194"/>
      <c r="CC393" s="194"/>
      <c r="CD393" s="194"/>
      <c r="CE393" s="194"/>
      <c r="CF393" s="194"/>
      <c r="CG393" s="194"/>
      <c r="CH393" s="194"/>
      <c r="CI393" s="194"/>
      <c r="CJ393" s="194"/>
      <c r="CK393" s="194"/>
      <c r="CL393" s="194"/>
      <c r="CM393" s="194"/>
      <c r="CN393" s="194"/>
      <c r="CO393" s="194"/>
      <c r="CP393" s="194"/>
      <c r="CQ393" s="194"/>
      <c r="CR393" s="194"/>
      <c r="CS393" s="194"/>
      <c r="CT393" s="194"/>
      <c r="CU393" s="194"/>
      <c r="CV393" s="194"/>
      <c r="CW393" s="194"/>
      <c r="CX393" s="194"/>
      <c r="CY393" s="194"/>
      <c r="CZ393" s="194"/>
      <c r="DA393" s="194"/>
      <c r="DB393" s="194"/>
      <c r="DC393" s="194"/>
      <c r="DD393" s="194"/>
      <c r="DE393" s="194"/>
      <c r="DF393" s="194"/>
      <c r="DG393" s="194"/>
      <c r="DH393" s="194"/>
      <c r="DI393" s="194"/>
      <c r="DJ393" s="194"/>
      <c r="DK393" s="194"/>
      <c r="DL393" s="194"/>
      <c r="DM393" s="194"/>
      <c r="DN393" s="194"/>
      <c r="DO393" s="194"/>
      <c r="DP393" s="194"/>
      <c r="DQ393" s="194"/>
      <c r="DR393" s="194"/>
      <c r="DS393" s="194"/>
      <c r="DT393" s="194"/>
      <c r="DU393" s="194"/>
    </row>
    <row r="394" ht="15.75" hidden="1" customHeight="1">
      <c r="A394" s="194"/>
      <c r="B394" s="194"/>
      <c r="C394" s="194"/>
      <c r="D394" s="194"/>
      <c r="E394" s="194"/>
      <c r="F394" s="194"/>
      <c r="G394" s="194"/>
      <c r="H394" s="194"/>
      <c r="I394" s="194"/>
      <c r="J394" s="194"/>
      <c r="K394" s="194"/>
      <c r="L394" s="194"/>
      <c r="M394" s="194"/>
      <c r="N394" s="194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4"/>
      <c r="Z394" s="194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4"/>
      <c r="AL394" s="194"/>
      <c r="AM394" s="194"/>
      <c r="AN394" s="194"/>
      <c r="AO394" s="194"/>
      <c r="AP394" s="194"/>
      <c r="AQ394" s="194"/>
      <c r="AR394" s="194"/>
      <c r="AS394" s="194"/>
      <c r="AT394" s="194"/>
      <c r="AU394" s="194"/>
      <c r="AV394" s="194"/>
      <c r="AW394" s="194"/>
      <c r="AX394" s="194"/>
      <c r="AY394" s="194"/>
      <c r="AZ394" s="194"/>
      <c r="BA394" s="194"/>
      <c r="BB394" s="194"/>
      <c r="BC394" s="194"/>
      <c r="BD394" s="194"/>
      <c r="BE394" s="194"/>
      <c r="BF394" s="194"/>
      <c r="BG394" s="194"/>
      <c r="BH394" s="194"/>
      <c r="BI394" s="194"/>
      <c r="BJ394" s="194"/>
      <c r="BK394" s="194"/>
      <c r="BL394" s="194"/>
      <c r="BM394" s="194"/>
      <c r="BN394" s="194"/>
      <c r="BO394" s="194"/>
      <c r="BP394" s="194"/>
      <c r="BQ394" s="194"/>
      <c r="BR394" s="194"/>
      <c r="BS394" s="194"/>
      <c r="BT394" s="194"/>
      <c r="BU394" s="194"/>
      <c r="BV394" s="194"/>
      <c r="BW394" s="194"/>
      <c r="BX394" s="194"/>
      <c r="BY394" s="194"/>
      <c r="BZ394" s="194"/>
      <c r="CA394" s="194"/>
      <c r="CB394" s="194"/>
      <c r="CC394" s="194"/>
      <c r="CD394" s="194"/>
      <c r="CE394" s="194"/>
      <c r="CF394" s="194"/>
      <c r="CG394" s="194"/>
      <c r="CH394" s="194"/>
      <c r="CI394" s="194"/>
      <c r="CJ394" s="194"/>
      <c r="CK394" s="194"/>
      <c r="CL394" s="194"/>
      <c r="CM394" s="194"/>
      <c r="CN394" s="194"/>
      <c r="CO394" s="194"/>
      <c r="CP394" s="194"/>
      <c r="CQ394" s="194"/>
      <c r="CR394" s="194"/>
      <c r="CS394" s="194"/>
      <c r="CT394" s="194"/>
      <c r="CU394" s="194"/>
      <c r="CV394" s="194"/>
      <c r="CW394" s="194"/>
      <c r="CX394" s="194"/>
      <c r="CY394" s="194"/>
      <c r="CZ394" s="194"/>
      <c r="DA394" s="194"/>
      <c r="DB394" s="194"/>
      <c r="DC394" s="194"/>
      <c r="DD394" s="194"/>
      <c r="DE394" s="194"/>
      <c r="DF394" s="194"/>
      <c r="DG394" s="194"/>
      <c r="DH394" s="194"/>
      <c r="DI394" s="194"/>
      <c r="DJ394" s="194"/>
      <c r="DK394" s="194"/>
      <c r="DL394" s="194"/>
      <c r="DM394" s="194"/>
      <c r="DN394" s="194"/>
      <c r="DO394" s="194"/>
      <c r="DP394" s="194"/>
      <c r="DQ394" s="194"/>
      <c r="DR394" s="194"/>
      <c r="DS394" s="194"/>
      <c r="DT394" s="194"/>
      <c r="DU394" s="194"/>
    </row>
    <row r="395" ht="15.75" hidden="1" customHeight="1">
      <c r="A395" s="194"/>
      <c r="B395" s="194"/>
      <c r="C395" s="194"/>
      <c r="D395" s="194"/>
      <c r="E395" s="194"/>
      <c r="F395" s="194"/>
      <c r="G395" s="194"/>
      <c r="H395" s="194"/>
      <c r="I395" s="194"/>
      <c r="J395" s="194"/>
      <c r="K395" s="194"/>
      <c r="L395" s="194"/>
      <c r="M395" s="194"/>
      <c r="N395" s="194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4"/>
      <c r="Z395" s="194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4"/>
      <c r="AL395" s="194"/>
      <c r="AM395" s="194"/>
      <c r="AN395" s="194"/>
      <c r="AO395" s="194"/>
      <c r="AP395" s="194"/>
      <c r="AQ395" s="194"/>
      <c r="AR395" s="194"/>
      <c r="AS395" s="194"/>
      <c r="AT395" s="194"/>
      <c r="AU395" s="194"/>
      <c r="AV395" s="194"/>
      <c r="AW395" s="194"/>
      <c r="AX395" s="194"/>
      <c r="AY395" s="194"/>
      <c r="AZ395" s="194"/>
      <c r="BA395" s="194"/>
      <c r="BB395" s="194"/>
      <c r="BC395" s="194"/>
      <c r="BD395" s="194"/>
      <c r="BE395" s="194"/>
      <c r="BF395" s="194"/>
      <c r="BG395" s="194"/>
      <c r="BH395" s="194"/>
      <c r="BI395" s="194"/>
      <c r="BJ395" s="194"/>
      <c r="BK395" s="194"/>
      <c r="BL395" s="194"/>
      <c r="BM395" s="194"/>
      <c r="BN395" s="194"/>
      <c r="BO395" s="194"/>
      <c r="BP395" s="194"/>
      <c r="BQ395" s="194"/>
      <c r="BR395" s="194"/>
      <c r="BS395" s="194"/>
      <c r="BT395" s="194"/>
      <c r="BU395" s="194"/>
      <c r="BV395" s="194"/>
      <c r="BW395" s="194"/>
      <c r="BX395" s="194"/>
      <c r="BY395" s="194"/>
      <c r="BZ395" s="194"/>
      <c r="CA395" s="194"/>
      <c r="CB395" s="194"/>
      <c r="CC395" s="194"/>
      <c r="CD395" s="194"/>
      <c r="CE395" s="194"/>
      <c r="CF395" s="194"/>
      <c r="CG395" s="194"/>
      <c r="CH395" s="194"/>
      <c r="CI395" s="194"/>
      <c r="CJ395" s="194"/>
      <c r="CK395" s="194"/>
      <c r="CL395" s="194"/>
      <c r="CM395" s="194"/>
      <c r="CN395" s="194"/>
      <c r="CO395" s="194"/>
      <c r="CP395" s="194"/>
      <c r="CQ395" s="194"/>
      <c r="CR395" s="194"/>
      <c r="CS395" s="194"/>
      <c r="CT395" s="194"/>
      <c r="CU395" s="194"/>
      <c r="CV395" s="194"/>
      <c r="CW395" s="194"/>
      <c r="CX395" s="194"/>
      <c r="CY395" s="194"/>
      <c r="CZ395" s="194"/>
      <c r="DA395" s="194"/>
      <c r="DB395" s="194"/>
      <c r="DC395" s="194"/>
      <c r="DD395" s="194"/>
      <c r="DE395" s="194"/>
      <c r="DF395" s="194"/>
      <c r="DG395" s="194"/>
      <c r="DH395" s="194"/>
      <c r="DI395" s="194"/>
      <c r="DJ395" s="194"/>
      <c r="DK395" s="194"/>
      <c r="DL395" s="194"/>
      <c r="DM395" s="194"/>
      <c r="DN395" s="194"/>
      <c r="DO395" s="194"/>
      <c r="DP395" s="194"/>
      <c r="DQ395" s="194"/>
      <c r="DR395" s="194"/>
      <c r="DS395" s="194"/>
      <c r="DT395" s="194"/>
      <c r="DU395" s="194"/>
    </row>
    <row r="396" ht="15.75" hidden="1" customHeight="1">
      <c r="A396" s="194"/>
      <c r="B396" s="194"/>
      <c r="C396" s="194"/>
      <c r="D396" s="194"/>
      <c r="E396" s="194"/>
      <c r="F396" s="194"/>
      <c r="G396" s="194"/>
      <c r="H396" s="194"/>
      <c r="I396" s="194"/>
      <c r="J396" s="194"/>
      <c r="K396" s="194"/>
      <c r="L396" s="194"/>
      <c r="M396" s="194"/>
      <c r="N396" s="194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4"/>
      <c r="Z396" s="194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4"/>
      <c r="AL396" s="194"/>
      <c r="AM396" s="194"/>
      <c r="AN396" s="194"/>
      <c r="AO396" s="194"/>
      <c r="AP396" s="194"/>
      <c r="AQ396" s="194"/>
      <c r="AR396" s="194"/>
      <c r="AS396" s="194"/>
      <c r="AT396" s="194"/>
      <c r="AU396" s="194"/>
      <c r="AV396" s="194"/>
      <c r="AW396" s="194"/>
      <c r="AX396" s="194"/>
      <c r="AY396" s="194"/>
      <c r="AZ396" s="194"/>
      <c r="BA396" s="194"/>
      <c r="BB396" s="194"/>
      <c r="BC396" s="194"/>
      <c r="BD396" s="194"/>
      <c r="BE396" s="194"/>
      <c r="BF396" s="194"/>
      <c r="BG396" s="194"/>
      <c r="BH396" s="194"/>
      <c r="BI396" s="194"/>
      <c r="BJ396" s="194"/>
      <c r="BK396" s="194"/>
      <c r="BL396" s="194"/>
      <c r="BM396" s="194"/>
      <c r="BN396" s="194"/>
      <c r="BO396" s="194"/>
      <c r="BP396" s="194"/>
      <c r="BQ396" s="194"/>
      <c r="BR396" s="194"/>
      <c r="BS396" s="194"/>
      <c r="BT396" s="194"/>
      <c r="BU396" s="194"/>
      <c r="BV396" s="194"/>
      <c r="BW396" s="194"/>
      <c r="BX396" s="194"/>
      <c r="BY396" s="194"/>
      <c r="BZ396" s="194"/>
      <c r="CA396" s="194"/>
      <c r="CB396" s="194"/>
      <c r="CC396" s="194"/>
      <c r="CD396" s="194"/>
      <c r="CE396" s="194"/>
      <c r="CF396" s="194"/>
      <c r="CG396" s="194"/>
      <c r="CH396" s="194"/>
      <c r="CI396" s="194"/>
      <c r="CJ396" s="194"/>
      <c r="CK396" s="194"/>
      <c r="CL396" s="194"/>
      <c r="CM396" s="194"/>
      <c r="CN396" s="194"/>
      <c r="CO396" s="194"/>
      <c r="CP396" s="194"/>
      <c r="CQ396" s="194"/>
      <c r="CR396" s="194"/>
      <c r="CS396" s="194"/>
      <c r="CT396" s="194"/>
      <c r="CU396" s="194"/>
      <c r="CV396" s="194"/>
      <c r="CW396" s="194"/>
      <c r="CX396" s="194"/>
      <c r="CY396" s="194"/>
      <c r="CZ396" s="194"/>
      <c r="DA396" s="194"/>
      <c r="DB396" s="194"/>
      <c r="DC396" s="194"/>
      <c r="DD396" s="194"/>
      <c r="DE396" s="194"/>
      <c r="DF396" s="194"/>
      <c r="DG396" s="194"/>
      <c r="DH396" s="194"/>
      <c r="DI396" s="194"/>
      <c r="DJ396" s="194"/>
      <c r="DK396" s="194"/>
      <c r="DL396" s="194"/>
      <c r="DM396" s="194"/>
      <c r="DN396" s="194"/>
      <c r="DO396" s="194"/>
      <c r="DP396" s="194"/>
      <c r="DQ396" s="194"/>
      <c r="DR396" s="194"/>
      <c r="DS396" s="194"/>
      <c r="DT396" s="194"/>
      <c r="DU396" s="194"/>
    </row>
    <row r="397" ht="15.75" hidden="1" customHeight="1">
      <c r="A397" s="194"/>
      <c r="B397" s="194"/>
      <c r="C397" s="194"/>
      <c r="D397" s="194"/>
      <c r="E397" s="194"/>
      <c r="F397" s="194"/>
      <c r="G397" s="194"/>
      <c r="H397" s="194"/>
      <c r="I397" s="194"/>
      <c r="J397" s="194"/>
      <c r="K397" s="194"/>
      <c r="L397" s="194"/>
      <c r="M397" s="194"/>
      <c r="N397" s="194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4"/>
      <c r="Z397" s="194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4"/>
      <c r="AL397" s="194"/>
      <c r="AM397" s="194"/>
      <c r="AN397" s="194"/>
      <c r="AO397" s="194"/>
      <c r="AP397" s="194"/>
      <c r="AQ397" s="194"/>
      <c r="AR397" s="194"/>
      <c r="AS397" s="194"/>
      <c r="AT397" s="194"/>
      <c r="AU397" s="194"/>
      <c r="AV397" s="194"/>
      <c r="AW397" s="194"/>
      <c r="AX397" s="194"/>
      <c r="AY397" s="194"/>
      <c r="AZ397" s="194"/>
      <c r="BA397" s="194"/>
      <c r="BB397" s="194"/>
      <c r="BC397" s="194"/>
      <c r="BD397" s="194"/>
      <c r="BE397" s="194"/>
      <c r="BF397" s="194"/>
      <c r="BG397" s="194"/>
      <c r="BH397" s="194"/>
      <c r="BI397" s="194"/>
      <c r="BJ397" s="194"/>
      <c r="BK397" s="194"/>
      <c r="BL397" s="194"/>
      <c r="BM397" s="194"/>
      <c r="BN397" s="194"/>
      <c r="BO397" s="194"/>
      <c r="BP397" s="194"/>
      <c r="BQ397" s="194"/>
      <c r="BR397" s="194"/>
      <c r="BS397" s="194"/>
      <c r="BT397" s="194"/>
      <c r="BU397" s="194"/>
      <c r="BV397" s="194"/>
      <c r="BW397" s="194"/>
      <c r="BX397" s="194"/>
      <c r="BY397" s="194"/>
      <c r="BZ397" s="194"/>
      <c r="CA397" s="194"/>
      <c r="CB397" s="194"/>
      <c r="CC397" s="194"/>
      <c r="CD397" s="194"/>
      <c r="CE397" s="194"/>
      <c r="CF397" s="194"/>
      <c r="CG397" s="194"/>
      <c r="CH397" s="194"/>
      <c r="CI397" s="194"/>
      <c r="CJ397" s="194"/>
      <c r="CK397" s="194"/>
      <c r="CL397" s="194"/>
      <c r="CM397" s="194"/>
      <c r="CN397" s="194"/>
      <c r="CO397" s="194"/>
      <c r="CP397" s="194"/>
      <c r="CQ397" s="194"/>
      <c r="CR397" s="194"/>
      <c r="CS397" s="194"/>
      <c r="CT397" s="194"/>
      <c r="CU397" s="194"/>
      <c r="CV397" s="194"/>
      <c r="CW397" s="194"/>
      <c r="CX397" s="194"/>
      <c r="CY397" s="194"/>
      <c r="CZ397" s="194"/>
      <c r="DA397" s="194"/>
      <c r="DB397" s="194"/>
      <c r="DC397" s="194"/>
      <c r="DD397" s="194"/>
      <c r="DE397" s="194"/>
      <c r="DF397" s="194"/>
      <c r="DG397" s="194"/>
      <c r="DH397" s="194"/>
      <c r="DI397" s="194"/>
      <c r="DJ397" s="194"/>
      <c r="DK397" s="194"/>
      <c r="DL397" s="194"/>
      <c r="DM397" s="194"/>
      <c r="DN397" s="194"/>
      <c r="DO397" s="194"/>
      <c r="DP397" s="194"/>
      <c r="DQ397" s="194"/>
      <c r="DR397" s="194"/>
      <c r="DS397" s="194"/>
      <c r="DT397" s="194"/>
      <c r="DU397" s="194"/>
    </row>
    <row r="398" ht="15.75" hidden="1" customHeight="1">
      <c r="A398" s="194"/>
      <c r="B398" s="194"/>
      <c r="C398" s="194"/>
      <c r="D398" s="194"/>
      <c r="E398" s="194"/>
      <c r="F398" s="194"/>
      <c r="G398" s="194"/>
      <c r="H398" s="194"/>
      <c r="I398" s="194"/>
      <c r="J398" s="194"/>
      <c r="K398" s="194"/>
      <c r="L398" s="194"/>
      <c r="M398" s="194"/>
      <c r="N398" s="194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4"/>
      <c r="Z398" s="194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4"/>
      <c r="AL398" s="194"/>
      <c r="AM398" s="194"/>
      <c r="AN398" s="194"/>
      <c r="AO398" s="194"/>
      <c r="AP398" s="194"/>
      <c r="AQ398" s="194"/>
      <c r="AR398" s="194"/>
      <c r="AS398" s="194"/>
      <c r="AT398" s="194"/>
      <c r="AU398" s="194"/>
      <c r="AV398" s="194"/>
      <c r="AW398" s="194"/>
      <c r="AX398" s="194"/>
      <c r="AY398" s="194"/>
      <c r="AZ398" s="194"/>
      <c r="BA398" s="194"/>
      <c r="BB398" s="194"/>
      <c r="BC398" s="194"/>
      <c r="BD398" s="194"/>
      <c r="BE398" s="194"/>
      <c r="BF398" s="194"/>
      <c r="BG398" s="194"/>
      <c r="BH398" s="194"/>
      <c r="BI398" s="194"/>
      <c r="BJ398" s="194"/>
      <c r="BK398" s="194"/>
      <c r="BL398" s="194"/>
      <c r="BM398" s="194"/>
      <c r="BN398" s="194"/>
      <c r="BO398" s="194"/>
      <c r="BP398" s="194"/>
      <c r="BQ398" s="194"/>
      <c r="BR398" s="194"/>
      <c r="BS398" s="194"/>
      <c r="BT398" s="194"/>
      <c r="BU398" s="194"/>
      <c r="BV398" s="194"/>
      <c r="BW398" s="194"/>
      <c r="BX398" s="194"/>
      <c r="BY398" s="194"/>
      <c r="BZ398" s="194"/>
      <c r="CA398" s="194"/>
      <c r="CB398" s="194"/>
      <c r="CC398" s="194"/>
      <c r="CD398" s="194"/>
      <c r="CE398" s="194"/>
      <c r="CF398" s="194"/>
      <c r="CG398" s="194"/>
      <c r="CH398" s="194"/>
      <c r="CI398" s="194"/>
      <c r="CJ398" s="194"/>
      <c r="CK398" s="194"/>
      <c r="CL398" s="194"/>
      <c r="CM398" s="194"/>
      <c r="CN398" s="194"/>
      <c r="CO398" s="194"/>
      <c r="CP398" s="194"/>
      <c r="CQ398" s="194"/>
      <c r="CR398" s="194"/>
      <c r="CS398" s="194"/>
      <c r="CT398" s="194"/>
      <c r="CU398" s="194"/>
      <c r="CV398" s="194"/>
      <c r="CW398" s="194"/>
      <c r="CX398" s="194"/>
      <c r="CY398" s="194"/>
      <c r="CZ398" s="194"/>
      <c r="DA398" s="194"/>
      <c r="DB398" s="194"/>
      <c r="DC398" s="194"/>
      <c r="DD398" s="194"/>
      <c r="DE398" s="194"/>
      <c r="DF398" s="194"/>
      <c r="DG398" s="194"/>
      <c r="DH398" s="194"/>
      <c r="DI398" s="194"/>
      <c r="DJ398" s="194"/>
      <c r="DK398" s="194"/>
      <c r="DL398" s="194"/>
      <c r="DM398" s="194"/>
      <c r="DN398" s="194"/>
      <c r="DO398" s="194"/>
      <c r="DP398" s="194"/>
      <c r="DQ398" s="194"/>
      <c r="DR398" s="194"/>
      <c r="DS398" s="194"/>
      <c r="DT398" s="194"/>
      <c r="DU398" s="194"/>
    </row>
    <row r="399" ht="15.75" hidden="1" customHeight="1">
      <c r="A399" s="194"/>
      <c r="B399" s="194"/>
      <c r="C399" s="194"/>
      <c r="D399" s="194"/>
      <c r="E399" s="194"/>
      <c r="F399" s="194"/>
      <c r="G399" s="194"/>
      <c r="H399" s="194"/>
      <c r="I399" s="194"/>
      <c r="J399" s="194"/>
      <c r="K399" s="194"/>
      <c r="L399" s="194"/>
      <c r="M399" s="194"/>
      <c r="N399" s="194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4"/>
      <c r="Z399" s="194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4"/>
      <c r="AL399" s="194"/>
      <c r="AM399" s="194"/>
      <c r="AN399" s="194"/>
      <c r="AO399" s="194"/>
      <c r="AP399" s="194"/>
      <c r="AQ399" s="194"/>
      <c r="AR399" s="194"/>
      <c r="AS399" s="194"/>
      <c r="AT399" s="194"/>
      <c r="AU399" s="194"/>
      <c r="AV399" s="194"/>
      <c r="AW399" s="194"/>
      <c r="AX399" s="194"/>
      <c r="AY399" s="194"/>
      <c r="AZ399" s="194"/>
      <c r="BA399" s="194"/>
      <c r="BB399" s="194"/>
      <c r="BC399" s="194"/>
      <c r="BD399" s="194"/>
      <c r="BE399" s="194"/>
      <c r="BF399" s="194"/>
      <c r="BG399" s="194"/>
      <c r="BH399" s="194"/>
      <c r="BI399" s="194"/>
      <c r="BJ399" s="194"/>
      <c r="BK399" s="194"/>
      <c r="BL399" s="194"/>
      <c r="BM399" s="194"/>
      <c r="BN399" s="194"/>
      <c r="BO399" s="194"/>
      <c r="BP399" s="194"/>
      <c r="BQ399" s="194"/>
      <c r="BR399" s="194"/>
      <c r="BS399" s="194"/>
      <c r="BT399" s="194"/>
      <c r="BU399" s="194"/>
      <c r="BV399" s="194"/>
      <c r="BW399" s="194"/>
      <c r="BX399" s="194"/>
      <c r="BY399" s="194"/>
      <c r="BZ399" s="194"/>
      <c r="CA399" s="194"/>
      <c r="CB399" s="194"/>
      <c r="CC399" s="194"/>
      <c r="CD399" s="194"/>
      <c r="CE399" s="194"/>
      <c r="CF399" s="194"/>
      <c r="CG399" s="194"/>
      <c r="CH399" s="194"/>
      <c r="CI399" s="194"/>
      <c r="CJ399" s="194"/>
      <c r="CK399" s="194"/>
      <c r="CL399" s="194"/>
      <c r="CM399" s="194"/>
      <c r="CN399" s="194"/>
      <c r="CO399" s="194"/>
      <c r="CP399" s="194"/>
      <c r="CQ399" s="194"/>
      <c r="CR399" s="194"/>
      <c r="CS399" s="194"/>
      <c r="CT399" s="194"/>
      <c r="CU399" s="194"/>
      <c r="CV399" s="194"/>
      <c r="CW399" s="194"/>
      <c r="CX399" s="194"/>
      <c r="CY399" s="194"/>
      <c r="CZ399" s="194"/>
      <c r="DA399" s="194"/>
      <c r="DB399" s="194"/>
      <c r="DC399" s="194"/>
      <c r="DD399" s="194"/>
      <c r="DE399" s="194"/>
      <c r="DF399" s="194"/>
      <c r="DG399" s="194"/>
      <c r="DH399" s="194"/>
      <c r="DI399" s="194"/>
      <c r="DJ399" s="194"/>
      <c r="DK399" s="194"/>
      <c r="DL399" s="194"/>
      <c r="DM399" s="194"/>
      <c r="DN399" s="194"/>
      <c r="DO399" s="194"/>
      <c r="DP399" s="194"/>
      <c r="DQ399" s="194"/>
      <c r="DR399" s="194"/>
      <c r="DS399" s="194"/>
      <c r="DT399" s="194"/>
      <c r="DU399" s="194"/>
    </row>
    <row r="400" ht="15.75" hidden="1" customHeight="1">
      <c r="A400" s="194"/>
      <c r="B400" s="194"/>
      <c r="C400" s="194"/>
      <c r="D400" s="194"/>
      <c r="E400" s="194"/>
      <c r="F400" s="194"/>
      <c r="G400" s="194"/>
      <c r="H400" s="194"/>
      <c r="I400" s="194"/>
      <c r="J400" s="194"/>
      <c r="K400" s="194"/>
      <c r="L400" s="194"/>
      <c r="M400" s="194"/>
      <c r="N400" s="194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4"/>
      <c r="Z400" s="194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4"/>
      <c r="AL400" s="194"/>
      <c r="AM400" s="194"/>
      <c r="AN400" s="194"/>
      <c r="AO400" s="194"/>
      <c r="AP400" s="194"/>
      <c r="AQ400" s="194"/>
      <c r="AR400" s="194"/>
      <c r="AS400" s="194"/>
      <c r="AT400" s="194"/>
      <c r="AU400" s="194"/>
      <c r="AV400" s="194"/>
      <c r="AW400" s="194"/>
      <c r="AX400" s="194"/>
      <c r="AY400" s="194"/>
      <c r="AZ400" s="194"/>
      <c r="BA400" s="194"/>
      <c r="BB400" s="194"/>
      <c r="BC400" s="194"/>
      <c r="BD400" s="194"/>
      <c r="BE400" s="194"/>
      <c r="BF400" s="194"/>
      <c r="BG400" s="194"/>
      <c r="BH400" s="194"/>
      <c r="BI400" s="194"/>
      <c r="BJ400" s="194"/>
      <c r="BK400" s="194"/>
      <c r="BL400" s="194"/>
      <c r="BM400" s="194"/>
      <c r="BN400" s="194"/>
      <c r="BO400" s="194"/>
      <c r="BP400" s="194"/>
      <c r="BQ400" s="194"/>
      <c r="BR400" s="194"/>
      <c r="BS400" s="194"/>
      <c r="BT400" s="194"/>
      <c r="BU400" s="194"/>
      <c r="BV400" s="194"/>
      <c r="BW400" s="194"/>
      <c r="BX400" s="194"/>
      <c r="BY400" s="194"/>
      <c r="BZ400" s="194"/>
      <c r="CA400" s="194"/>
      <c r="CB400" s="194"/>
      <c r="CC400" s="194"/>
      <c r="CD400" s="194"/>
      <c r="CE400" s="194"/>
      <c r="CF400" s="194"/>
      <c r="CG400" s="194"/>
      <c r="CH400" s="194"/>
      <c r="CI400" s="194"/>
      <c r="CJ400" s="194"/>
      <c r="CK400" s="194"/>
      <c r="CL400" s="194"/>
      <c r="CM400" s="194"/>
      <c r="CN400" s="194"/>
      <c r="CO400" s="194"/>
      <c r="CP400" s="194"/>
      <c r="CQ400" s="194"/>
      <c r="CR400" s="194"/>
      <c r="CS400" s="194"/>
      <c r="CT400" s="194"/>
      <c r="CU400" s="194"/>
      <c r="CV400" s="194"/>
      <c r="CW400" s="194"/>
      <c r="CX400" s="194"/>
      <c r="CY400" s="194"/>
      <c r="CZ400" s="194"/>
      <c r="DA400" s="194"/>
      <c r="DB400" s="194"/>
      <c r="DC400" s="194"/>
      <c r="DD400" s="194"/>
      <c r="DE400" s="194"/>
      <c r="DF400" s="194"/>
      <c r="DG400" s="194"/>
      <c r="DH400" s="194"/>
      <c r="DI400" s="194"/>
      <c r="DJ400" s="194"/>
      <c r="DK400" s="194"/>
      <c r="DL400" s="194"/>
      <c r="DM400" s="194"/>
      <c r="DN400" s="194"/>
      <c r="DO400" s="194"/>
      <c r="DP400" s="194"/>
      <c r="DQ400" s="194"/>
      <c r="DR400" s="194"/>
      <c r="DS400" s="194"/>
      <c r="DT400" s="194"/>
      <c r="DU400" s="194"/>
    </row>
    <row r="401" ht="15.75" hidden="1" customHeight="1">
      <c r="A401" s="194"/>
      <c r="B401" s="194"/>
      <c r="C401" s="194"/>
      <c r="D401" s="194"/>
      <c r="E401" s="194"/>
      <c r="F401" s="194"/>
      <c r="G401" s="194"/>
      <c r="H401" s="194"/>
      <c r="I401" s="194"/>
      <c r="J401" s="194"/>
      <c r="K401" s="194"/>
      <c r="L401" s="194"/>
      <c r="M401" s="194"/>
      <c r="N401" s="194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4"/>
      <c r="Z401" s="194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4"/>
      <c r="AL401" s="194"/>
      <c r="AM401" s="194"/>
      <c r="AN401" s="194"/>
      <c r="AO401" s="194"/>
      <c r="AP401" s="194"/>
      <c r="AQ401" s="194"/>
      <c r="AR401" s="194"/>
      <c r="AS401" s="194"/>
      <c r="AT401" s="194"/>
      <c r="AU401" s="194"/>
      <c r="AV401" s="194"/>
      <c r="AW401" s="194"/>
      <c r="AX401" s="194"/>
      <c r="AY401" s="194"/>
      <c r="AZ401" s="194"/>
      <c r="BA401" s="194"/>
      <c r="BB401" s="194"/>
      <c r="BC401" s="194"/>
      <c r="BD401" s="194"/>
      <c r="BE401" s="194"/>
      <c r="BF401" s="194"/>
      <c r="BG401" s="194"/>
      <c r="BH401" s="194"/>
      <c r="BI401" s="194"/>
      <c r="BJ401" s="194"/>
      <c r="BK401" s="194"/>
      <c r="BL401" s="194"/>
      <c r="BM401" s="194"/>
      <c r="BN401" s="194"/>
      <c r="BO401" s="194"/>
      <c r="BP401" s="194"/>
      <c r="BQ401" s="194"/>
      <c r="BR401" s="194"/>
      <c r="BS401" s="194"/>
      <c r="BT401" s="194"/>
      <c r="BU401" s="194"/>
      <c r="BV401" s="194"/>
      <c r="BW401" s="194"/>
      <c r="BX401" s="194"/>
      <c r="BY401" s="194"/>
      <c r="BZ401" s="194"/>
      <c r="CA401" s="194"/>
      <c r="CB401" s="194"/>
      <c r="CC401" s="194"/>
      <c r="CD401" s="194"/>
      <c r="CE401" s="194"/>
      <c r="CF401" s="194"/>
      <c r="CG401" s="194"/>
      <c r="CH401" s="194"/>
      <c r="CI401" s="194"/>
      <c r="CJ401" s="194"/>
      <c r="CK401" s="194"/>
      <c r="CL401" s="194"/>
      <c r="CM401" s="194"/>
      <c r="CN401" s="194"/>
      <c r="CO401" s="194"/>
      <c r="CP401" s="194"/>
      <c r="CQ401" s="194"/>
      <c r="CR401" s="194"/>
      <c r="CS401" s="194"/>
      <c r="CT401" s="194"/>
      <c r="CU401" s="194"/>
      <c r="CV401" s="194"/>
      <c r="CW401" s="194"/>
      <c r="CX401" s="194"/>
      <c r="CY401" s="194"/>
      <c r="CZ401" s="194"/>
      <c r="DA401" s="194"/>
      <c r="DB401" s="194"/>
      <c r="DC401" s="194"/>
      <c r="DD401" s="194"/>
      <c r="DE401" s="194"/>
      <c r="DF401" s="194"/>
      <c r="DG401" s="194"/>
      <c r="DH401" s="194"/>
      <c r="DI401" s="194"/>
      <c r="DJ401" s="194"/>
      <c r="DK401" s="194"/>
      <c r="DL401" s="194"/>
      <c r="DM401" s="194"/>
      <c r="DN401" s="194"/>
      <c r="DO401" s="194"/>
      <c r="DP401" s="194"/>
      <c r="DQ401" s="194"/>
      <c r="DR401" s="194"/>
      <c r="DS401" s="194"/>
      <c r="DT401" s="194"/>
      <c r="DU401" s="194"/>
    </row>
    <row r="402" ht="15.75" hidden="1" customHeight="1">
      <c r="A402" s="194"/>
      <c r="B402" s="194"/>
      <c r="C402" s="194"/>
      <c r="D402" s="194"/>
      <c r="E402" s="194"/>
      <c r="F402" s="194"/>
      <c r="G402" s="194"/>
      <c r="H402" s="194"/>
      <c r="I402" s="194"/>
      <c r="J402" s="194"/>
      <c r="K402" s="194"/>
      <c r="L402" s="194"/>
      <c r="M402" s="194"/>
      <c r="N402" s="194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4"/>
      <c r="Z402" s="194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4"/>
      <c r="AL402" s="194"/>
      <c r="AM402" s="194"/>
      <c r="AN402" s="194"/>
      <c r="AO402" s="194"/>
      <c r="AP402" s="194"/>
      <c r="AQ402" s="194"/>
      <c r="AR402" s="194"/>
      <c r="AS402" s="194"/>
      <c r="AT402" s="194"/>
      <c r="AU402" s="194"/>
      <c r="AV402" s="194"/>
      <c r="AW402" s="194"/>
      <c r="AX402" s="194"/>
      <c r="AY402" s="194"/>
      <c r="AZ402" s="194"/>
      <c r="BA402" s="194"/>
      <c r="BB402" s="194"/>
      <c r="BC402" s="194"/>
      <c r="BD402" s="194"/>
      <c r="BE402" s="194"/>
      <c r="BF402" s="194"/>
      <c r="BG402" s="194"/>
      <c r="BH402" s="194"/>
      <c r="BI402" s="194"/>
      <c r="BJ402" s="194"/>
      <c r="BK402" s="194"/>
      <c r="BL402" s="194"/>
      <c r="BM402" s="194"/>
      <c r="BN402" s="194"/>
      <c r="BO402" s="194"/>
      <c r="BP402" s="194"/>
      <c r="BQ402" s="194"/>
      <c r="BR402" s="194"/>
      <c r="BS402" s="194"/>
      <c r="BT402" s="194"/>
      <c r="BU402" s="194"/>
      <c r="BV402" s="194"/>
      <c r="BW402" s="194"/>
      <c r="BX402" s="194"/>
      <c r="BY402" s="194"/>
      <c r="BZ402" s="194"/>
      <c r="CA402" s="194"/>
      <c r="CB402" s="194"/>
      <c r="CC402" s="194"/>
      <c r="CD402" s="194"/>
      <c r="CE402" s="194"/>
      <c r="CF402" s="194"/>
      <c r="CG402" s="194"/>
      <c r="CH402" s="194"/>
      <c r="CI402" s="194"/>
      <c r="CJ402" s="194"/>
      <c r="CK402" s="194"/>
      <c r="CL402" s="194"/>
      <c r="CM402" s="194"/>
      <c r="CN402" s="194"/>
      <c r="CO402" s="194"/>
      <c r="CP402" s="194"/>
      <c r="CQ402" s="194"/>
      <c r="CR402" s="194"/>
      <c r="CS402" s="194"/>
      <c r="CT402" s="194"/>
      <c r="CU402" s="194"/>
      <c r="CV402" s="194"/>
      <c r="CW402" s="194"/>
      <c r="CX402" s="194"/>
      <c r="CY402" s="194"/>
      <c r="CZ402" s="194"/>
      <c r="DA402" s="194"/>
      <c r="DB402" s="194"/>
      <c r="DC402" s="194"/>
      <c r="DD402" s="194"/>
      <c r="DE402" s="194"/>
      <c r="DF402" s="194"/>
      <c r="DG402" s="194"/>
      <c r="DH402" s="194"/>
      <c r="DI402" s="194"/>
      <c r="DJ402" s="194"/>
      <c r="DK402" s="194"/>
      <c r="DL402" s="194"/>
      <c r="DM402" s="194"/>
      <c r="DN402" s="194"/>
      <c r="DO402" s="194"/>
      <c r="DP402" s="194"/>
      <c r="DQ402" s="194"/>
      <c r="DR402" s="194"/>
      <c r="DS402" s="194"/>
      <c r="DT402" s="194"/>
      <c r="DU402" s="194"/>
    </row>
    <row r="403" ht="15.75" hidden="1" customHeight="1">
      <c r="A403" s="194"/>
      <c r="B403" s="194"/>
      <c r="C403" s="194"/>
      <c r="D403" s="194"/>
      <c r="E403" s="194"/>
      <c r="F403" s="194"/>
      <c r="G403" s="194"/>
      <c r="H403" s="194"/>
      <c r="I403" s="194"/>
      <c r="J403" s="194"/>
      <c r="K403" s="194"/>
      <c r="L403" s="194"/>
      <c r="M403" s="194"/>
      <c r="N403" s="194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4"/>
      <c r="Z403" s="194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4"/>
      <c r="AL403" s="194"/>
      <c r="AM403" s="194"/>
      <c r="AN403" s="194"/>
      <c r="AO403" s="194"/>
      <c r="AP403" s="194"/>
      <c r="AQ403" s="194"/>
      <c r="AR403" s="194"/>
      <c r="AS403" s="194"/>
      <c r="AT403" s="194"/>
      <c r="AU403" s="194"/>
      <c r="AV403" s="194"/>
      <c r="AW403" s="194"/>
      <c r="AX403" s="194"/>
      <c r="AY403" s="194"/>
      <c r="AZ403" s="194"/>
      <c r="BA403" s="194"/>
      <c r="BB403" s="194"/>
      <c r="BC403" s="194"/>
      <c r="BD403" s="194"/>
      <c r="BE403" s="194"/>
      <c r="BF403" s="194"/>
      <c r="BG403" s="194"/>
      <c r="BH403" s="194"/>
      <c r="BI403" s="194"/>
      <c r="BJ403" s="194"/>
      <c r="BK403" s="194"/>
      <c r="BL403" s="194"/>
      <c r="BM403" s="194"/>
      <c r="BN403" s="194"/>
      <c r="BO403" s="194"/>
      <c r="BP403" s="194"/>
      <c r="BQ403" s="194"/>
      <c r="BR403" s="194"/>
      <c r="BS403" s="194"/>
      <c r="BT403" s="194"/>
      <c r="BU403" s="194"/>
      <c r="BV403" s="194"/>
      <c r="BW403" s="194"/>
      <c r="BX403" s="194"/>
      <c r="BY403" s="194"/>
      <c r="BZ403" s="194"/>
      <c r="CA403" s="194"/>
      <c r="CB403" s="194"/>
      <c r="CC403" s="194"/>
      <c r="CD403" s="194"/>
      <c r="CE403" s="194"/>
      <c r="CF403" s="194"/>
      <c r="CG403" s="194"/>
      <c r="CH403" s="194"/>
      <c r="CI403" s="194"/>
      <c r="CJ403" s="194"/>
      <c r="CK403" s="194"/>
      <c r="CL403" s="194"/>
      <c r="CM403" s="194"/>
      <c r="CN403" s="194"/>
      <c r="CO403" s="194"/>
      <c r="CP403" s="194"/>
      <c r="CQ403" s="194"/>
      <c r="CR403" s="194"/>
      <c r="CS403" s="194"/>
      <c r="CT403" s="194"/>
      <c r="CU403" s="194"/>
      <c r="CV403" s="194"/>
      <c r="CW403" s="194"/>
      <c r="CX403" s="194"/>
      <c r="CY403" s="194"/>
      <c r="CZ403" s="194"/>
      <c r="DA403" s="194"/>
      <c r="DB403" s="194"/>
      <c r="DC403" s="194"/>
      <c r="DD403" s="194"/>
      <c r="DE403" s="194"/>
      <c r="DF403" s="194"/>
      <c r="DG403" s="194"/>
      <c r="DH403" s="194"/>
      <c r="DI403" s="194"/>
      <c r="DJ403" s="194"/>
      <c r="DK403" s="194"/>
      <c r="DL403" s="194"/>
      <c r="DM403" s="194"/>
      <c r="DN403" s="194"/>
      <c r="DO403" s="194"/>
      <c r="DP403" s="194"/>
      <c r="DQ403" s="194"/>
      <c r="DR403" s="194"/>
      <c r="DS403" s="194"/>
      <c r="DT403" s="194"/>
      <c r="DU403" s="194"/>
    </row>
    <row r="404" ht="15.75" hidden="1" customHeight="1">
      <c r="A404" s="194"/>
      <c r="B404" s="194"/>
      <c r="C404" s="194"/>
      <c r="D404" s="194"/>
      <c r="E404" s="194"/>
      <c r="F404" s="194"/>
      <c r="G404" s="194"/>
      <c r="H404" s="194"/>
      <c r="I404" s="194"/>
      <c r="J404" s="194"/>
      <c r="K404" s="194"/>
      <c r="L404" s="194"/>
      <c r="M404" s="194"/>
      <c r="N404" s="194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4"/>
      <c r="Z404" s="194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4"/>
      <c r="AL404" s="194"/>
      <c r="AM404" s="194"/>
      <c r="AN404" s="194"/>
      <c r="AO404" s="194"/>
      <c r="AP404" s="194"/>
      <c r="AQ404" s="194"/>
      <c r="AR404" s="194"/>
      <c r="AS404" s="194"/>
      <c r="AT404" s="194"/>
      <c r="AU404" s="194"/>
      <c r="AV404" s="194"/>
      <c r="AW404" s="194"/>
      <c r="AX404" s="194"/>
      <c r="AY404" s="194"/>
      <c r="AZ404" s="194"/>
      <c r="BA404" s="194"/>
      <c r="BB404" s="194"/>
      <c r="BC404" s="194"/>
      <c r="BD404" s="194"/>
      <c r="BE404" s="194"/>
      <c r="BF404" s="194"/>
      <c r="BG404" s="194"/>
      <c r="BH404" s="194"/>
      <c r="BI404" s="194"/>
      <c r="BJ404" s="194"/>
      <c r="BK404" s="194"/>
      <c r="BL404" s="194"/>
      <c r="BM404" s="194"/>
      <c r="BN404" s="194"/>
      <c r="BO404" s="194"/>
      <c r="BP404" s="194"/>
      <c r="BQ404" s="194"/>
      <c r="BR404" s="194"/>
      <c r="BS404" s="194"/>
      <c r="BT404" s="194"/>
      <c r="BU404" s="194"/>
      <c r="BV404" s="194"/>
      <c r="BW404" s="194"/>
      <c r="BX404" s="194"/>
      <c r="BY404" s="194"/>
      <c r="BZ404" s="194"/>
      <c r="CA404" s="194"/>
      <c r="CB404" s="194"/>
      <c r="CC404" s="194"/>
      <c r="CD404" s="194"/>
      <c r="CE404" s="194"/>
      <c r="CF404" s="194"/>
      <c r="CG404" s="194"/>
      <c r="CH404" s="194"/>
      <c r="CI404" s="194"/>
      <c r="CJ404" s="194"/>
      <c r="CK404" s="194"/>
      <c r="CL404" s="194"/>
      <c r="CM404" s="194"/>
      <c r="CN404" s="194"/>
      <c r="CO404" s="194"/>
      <c r="CP404" s="194"/>
      <c r="CQ404" s="194"/>
      <c r="CR404" s="194"/>
      <c r="CS404" s="194"/>
      <c r="CT404" s="194"/>
      <c r="CU404" s="194"/>
      <c r="CV404" s="194"/>
      <c r="CW404" s="194"/>
      <c r="CX404" s="194"/>
      <c r="CY404" s="194"/>
      <c r="CZ404" s="194"/>
      <c r="DA404" s="194"/>
      <c r="DB404" s="194"/>
      <c r="DC404" s="194"/>
      <c r="DD404" s="194"/>
      <c r="DE404" s="194"/>
      <c r="DF404" s="194"/>
      <c r="DG404" s="194"/>
      <c r="DH404" s="194"/>
      <c r="DI404" s="194"/>
      <c r="DJ404" s="194"/>
      <c r="DK404" s="194"/>
      <c r="DL404" s="194"/>
      <c r="DM404" s="194"/>
      <c r="DN404" s="194"/>
      <c r="DO404" s="194"/>
      <c r="DP404" s="194"/>
      <c r="DQ404" s="194"/>
      <c r="DR404" s="194"/>
      <c r="DS404" s="194"/>
      <c r="DT404" s="194"/>
      <c r="DU404" s="194"/>
    </row>
    <row r="405" ht="15.75" hidden="1" customHeight="1">
      <c r="A405" s="194"/>
      <c r="B405" s="194"/>
      <c r="C405" s="194"/>
      <c r="D405" s="194"/>
      <c r="E405" s="194"/>
      <c r="F405" s="194"/>
      <c r="G405" s="194"/>
      <c r="H405" s="194"/>
      <c r="I405" s="194"/>
      <c r="J405" s="194"/>
      <c r="K405" s="194"/>
      <c r="L405" s="194"/>
      <c r="M405" s="194"/>
      <c r="N405" s="194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4"/>
      <c r="Z405" s="194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4"/>
      <c r="AL405" s="194"/>
      <c r="AM405" s="194"/>
      <c r="AN405" s="194"/>
      <c r="AO405" s="194"/>
      <c r="AP405" s="194"/>
      <c r="AQ405" s="194"/>
      <c r="AR405" s="194"/>
      <c r="AS405" s="194"/>
      <c r="AT405" s="194"/>
      <c r="AU405" s="194"/>
      <c r="AV405" s="194"/>
      <c r="AW405" s="194"/>
      <c r="AX405" s="194"/>
      <c r="AY405" s="194"/>
      <c r="AZ405" s="194"/>
      <c r="BA405" s="194"/>
      <c r="BB405" s="194"/>
      <c r="BC405" s="194"/>
      <c r="BD405" s="194"/>
      <c r="BE405" s="194"/>
      <c r="BF405" s="194"/>
      <c r="BG405" s="194"/>
      <c r="BH405" s="194"/>
      <c r="BI405" s="194"/>
      <c r="BJ405" s="194"/>
      <c r="BK405" s="194"/>
      <c r="BL405" s="194"/>
      <c r="BM405" s="194"/>
      <c r="BN405" s="194"/>
      <c r="BO405" s="194"/>
      <c r="BP405" s="194"/>
      <c r="BQ405" s="194"/>
      <c r="BR405" s="194"/>
      <c r="BS405" s="194"/>
      <c r="BT405" s="194"/>
      <c r="BU405" s="194"/>
      <c r="BV405" s="194"/>
      <c r="BW405" s="194"/>
      <c r="BX405" s="194"/>
      <c r="BY405" s="194"/>
      <c r="BZ405" s="194"/>
      <c r="CA405" s="194"/>
      <c r="CB405" s="194"/>
      <c r="CC405" s="194"/>
      <c r="CD405" s="194"/>
      <c r="CE405" s="194"/>
      <c r="CF405" s="194"/>
      <c r="CG405" s="194"/>
      <c r="CH405" s="194"/>
      <c r="CI405" s="194"/>
      <c r="CJ405" s="194"/>
      <c r="CK405" s="194"/>
      <c r="CL405" s="194"/>
      <c r="CM405" s="194"/>
      <c r="CN405" s="194"/>
      <c r="CO405" s="194"/>
      <c r="CP405" s="194"/>
      <c r="CQ405" s="194"/>
      <c r="CR405" s="194"/>
      <c r="CS405" s="194"/>
      <c r="CT405" s="194"/>
      <c r="CU405" s="194"/>
      <c r="CV405" s="194"/>
      <c r="CW405" s="194"/>
      <c r="CX405" s="194"/>
      <c r="CY405" s="194"/>
      <c r="CZ405" s="194"/>
      <c r="DA405" s="194"/>
      <c r="DB405" s="194"/>
      <c r="DC405" s="194"/>
      <c r="DD405" s="194"/>
      <c r="DE405" s="194"/>
      <c r="DF405" s="194"/>
      <c r="DG405" s="194"/>
      <c r="DH405" s="194"/>
      <c r="DI405" s="194"/>
      <c r="DJ405" s="194"/>
      <c r="DK405" s="194"/>
      <c r="DL405" s="194"/>
      <c r="DM405" s="194"/>
      <c r="DN405" s="194"/>
      <c r="DO405" s="194"/>
      <c r="DP405" s="194"/>
      <c r="DQ405" s="194"/>
      <c r="DR405" s="194"/>
      <c r="DS405" s="194"/>
      <c r="DT405" s="194"/>
      <c r="DU405" s="194"/>
    </row>
    <row r="406" ht="15.75" hidden="1" customHeight="1">
      <c r="A406" s="194"/>
      <c r="B406" s="194"/>
      <c r="C406" s="194"/>
      <c r="D406" s="194"/>
      <c r="E406" s="194"/>
      <c r="F406" s="194"/>
      <c r="G406" s="194"/>
      <c r="H406" s="194"/>
      <c r="I406" s="194"/>
      <c r="J406" s="194"/>
      <c r="K406" s="194"/>
      <c r="L406" s="194"/>
      <c r="M406" s="194"/>
      <c r="N406" s="194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4"/>
      <c r="Z406" s="194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4"/>
      <c r="AL406" s="194"/>
      <c r="AM406" s="194"/>
      <c r="AN406" s="194"/>
      <c r="AO406" s="194"/>
      <c r="AP406" s="194"/>
      <c r="AQ406" s="194"/>
      <c r="AR406" s="194"/>
      <c r="AS406" s="194"/>
      <c r="AT406" s="194"/>
      <c r="AU406" s="194"/>
      <c r="AV406" s="194"/>
      <c r="AW406" s="194"/>
      <c r="AX406" s="194"/>
      <c r="AY406" s="194"/>
      <c r="AZ406" s="194"/>
      <c r="BA406" s="194"/>
      <c r="BB406" s="194"/>
      <c r="BC406" s="194"/>
      <c r="BD406" s="194"/>
      <c r="BE406" s="194"/>
      <c r="BF406" s="194"/>
      <c r="BG406" s="194"/>
      <c r="BH406" s="194"/>
      <c r="BI406" s="194"/>
      <c r="BJ406" s="194"/>
      <c r="BK406" s="194"/>
      <c r="BL406" s="194"/>
      <c r="BM406" s="194"/>
      <c r="BN406" s="194"/>
      <c r="BO406" s="194"/>
      <c r="BP406" s="194"/>
      <c r="BQ406" s="194"/>
      <c r="BR406" s="194"/>
      <c r="BS406" s="194"/>
      <c r="BT406" s="194"/>
      <c r="BU406" s="194"/>
      <c r="BV406" s="194"/>
      <c r="BW406" s="194"/>
      <c r="BX406" s="194"/>
      <c r="BY406" s="194"/>
      <c r="BZ406" s="194"/>
      <c r="CA406" s="194"/>
      <c r="CB406" s="194"/>
      <c r="CC406" s="194"/>
      <c r="CD406" s="194"/>
      <c r="CE406" s="194"/>
      <c r="CF406" s="194"/>
      <c r="CG406" s="194"/>
      <c r="CH406" s="194"/>
      <c r="CI406" s="194"/>
      <c r="CJ406" s="194"/>
      <c r="CK406" s="194"/>
      <c r="CL406" s="194"/>
      <c r="CM406" s="194"/>
      <c r="CN406" s="194"/>
      <c r="CO406" s="194"/>
      <c r="CP406" s="194"/>
      <c r="CQ406" s="194"/>
      <c r="CR406" s="194"/>
      <c r="CS406" s="194"/>
      <c r="CT406" s="194"/>
      <c r="CU406" s="194"/>
      <c r="CV406" s="194"/>
      <c r="CW406" s="194"/>
      <c r="CX406" s="194"/>
      <c r="CY406" s="194"/>
      <c r="CZ406" s="194"/>
      <c r="DA406" s="194"/>
      <c r="DB406" s="194"/>
      <c r="DC406" s="194"/>
      <c r="DD406" s="194"/>
      <c r="DE406" s="194"/>
      <c r="DF406" s="194"/>
      <c r="DG406" s="194"/>
      <c r="DH406" s="194"/>
      <c r="DI406" s="194"/>
      <c r="DJ406" s="194"/>
      <c r="DK406" s="194"/>
      <c r="DL406" s="194"/>
      <c r="DM406" s="194"/>
      <c r="DN406" s="194"/>
      <c r="DO406" s="194"/>
      <c r="DP406" s="194"/>
      <c r="DQ406" s="194"/>
      <c r="DR406" s="194"/>
      <c r="DS406" s="194"/>
      <c r="DT406" s="194"/>
      <c r="DU406" s="194"/>
    </row>
    <row r="407" ht="15.75" hidden="1" customHeight="1">
      <c r="A407" s="194"/>
      <c r="B407" s="194"/>
      <c r="C407" s="194"/>
      <c r="D407" s="194"/>
      <c r="E407" s="194"/>
      <c r="F407" s="194"/>
      <c r="G407" s="194"/>
      <c r="H407" s="194"/>
      <c r="I407" s="194"/>
      <c r="J407" s="194"/>
      <c r="K407" s="194"/>
      <c r="L407" s="194"/>
      <c r="M407" s="194"/>
      <c r="N407" s="194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4"/>
      <c r="Z407" s="194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4"/>
      <c r="AL407" s="194"/>
      <c r="AM407" s="194"/>
      <c r="AN407" s="194"/>
      <c r="AO407" s="194"/>
      <c r="AP407" s="194"/>
      <c r="AQ407" s="194"/>
      <c r="AR407" s="194"/>
      <c r="AS407" s="194"/>
      <c r="AT407" s="194"/>
      <c r="AU407" s="194"/>
      <c r="AV407" s="194"/>
      <c r="AW407" s="194"/>
      <c r="AX407" s="194"/>
      <c r="AY407" s="194"/>
      <c r="AZ407" s="194"/>
      <c r="BA407" s="194"/>
      <c r="BB407" s="194"/>
      <c r="BC407" s="194"/>
      <c r="BD407" s="194"/>
      <c r="BE407" s="194"/>
      <c r="BF407" s="194"/>
      <c r="BG407" s="194"/>
      <c r="BH407" s="194"/>
      <c r="BI407" s="194"/>
      <c r="BJ407" s="194"/>
      <c r="BK407" s="194"/>
      <c r="BL407" s="194"/>
      <c r="BM407" s="194"/>
      <c r="BN407" s="194"/>
      <c r="BO407" s="194"/>
      <c r="BP407" s="194"/>
      <c r="BQ407" s="194"/>
      <c r="BR407" s="194"/>
      <c r="BS407" s="194"/>
      <c r="BT407" s="194"/>
      <c r="BU407" s="194"/>
      <c r="BV407" s="194"/>
      <c r="BW407" s="194"/>
      <c r="BX407" s="194"/>
      <c r="BY407" s="194"/>
      <c r="BZ407" s="194"/>
      <c r="CA407" s="194"/>
      <c r="CB407" s="194"/>
      <c r="CC407" s="194"/>
      <c r="CD407" s="194"/>
      <c r="CE407" s="194"/>
      <c r="CF407" s="194"/>
      <c r="CG407" s="194"/>
      <c r="CH407" s="194"/>
      <c r="CI407" s="194"/>
      <c r="CJ407" s="194"/>
      <c r="CK407" s="194"/>
      <c r="CL407" s="194"/>
      <c r="CM407" s="194"/>
      <c r="CN407" s="194"/>
      <c r="CO407" s="194"/>
      <c r="CP407" s="194"/>
      <c r="CQ407" s="194"/>
      <c r="CR407" s="194"/>
      <c r="CS407" s="194"/>
      <c r="CT407" s="194"/>
      <c r="CU407" s="194"/>
      <c r="CV407" s="194"/>
      <c r="CW407" s="194"/>
      <c r="CX407" s="194"/>
      <c r="CY407" s="194"/>
      <c r="CZ407" s="194"/>
      <c r="DA407" s="194"/>
      <c r="DB407" s="194"/>
      <c r="DC407" s="194"/>
      <c r="DD407" s="194"/>
      <c r="DE407" s="194"/>
      <c r="DF407" s="194"/>
      <c r="DG407" s="194"/>
      <c r="DH407" s="194"/>
      <c r="DI407" s="194"/>
      <c r="DJ407" s="194"/>
      <c r="DK407" s="194"/>
      <c r="DL407" s="194"/>
      <c r="DM407" s="194"/>
      <c r="DN407" s="194"/>
      <c r="DO407" s="194"/>
      <c r="DP407" s="194"/>
      <c r="DQ407" s="194"/>
      <c r="DR407" s="194"/>
      <c r="DS407" s="194"/>
      <c r="DT407" s="194"/>
      <c r="DU407" s="194"/>
    </row>
    <row r="408" ht="15.75" hidden="1" customHeight="1">
      <c r="A408" s="194"/>
      <c r="B408" s="194"/>
      <c r="C408" s="194"/>
      <c r="D408" s="194"/>
      <c r="E408" s="194"/>
      <c r="F408" s="194"/>
      <c r="G408" s="194"/>
      <c r="H408" s="194"/>
      <c r="I408" s="194"/>
      <c r="J408" s="194"/>
      <c r="K408" s="194"/>
      <c r="L408" s="194"/>
      <c r="M408" s="194"/>
      <c r="N408" s="194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4"/>
      <c r="Z408" s="194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4"/>
      <c r="AL408" s="194"/>
      <c r="AM408" s="194"/>
      <c r="AN408" s="194"/>
      <c r="AO408" s="194"/>
      <c r="AP408" s="194"/>
      <c r="AQ408" s="194"/>
      <c r="AR408" s="194"/>
      <c r="AS408" s="194"/>
      <c r="AT408" s="194"/>
      <c r="AU408" s="194"/>
      <c r="AV408" s="194"/>
      <c r="AW408" s="194"/>
      <c r="AX408" s="194"/>
      <c r="AY408" s="194"/>
      <c r="AZ408" s="194"/>
      <c r="BA408" s="194"/>
      <c r="BB408" s="194"/>
      <c r="BC408" s="194"/>
      <c r="BD408" s="194"/>
      <c r="BE408" s="194"/>
      <c r="BF408" s="194"/>
      <c r="BG408" s="194"/>
      <c r="BH408" s="194"/>
      <c r="BI408" s="194"/>
      <c r="BJ408" s="194"/>
      <c r="BK408" s="194"/>
      <c r="BL408" s="194"/>
      <c r="BM408" s="194"/>
      <c r="BN408" s="194"/>
      <c r="BO408" s="194"/>
      <c r="BP408" s="194"/>
      <c r="BQ408" s="194"/>
      <c r="BR408" s="194"/>
      <c r="BS408" s="194"/>
      <c r="BT408" s="194"/>
      <c r="BU408" s="194"/>
      <c r="BV408" s="194"/>
      <c r="BW408" s="194"/>
      <c r="BX408" s="194"/>
      <c r="BY408" s="194"/>
      <c r="BZ408" s="194"/>
      <c r="CA408" s="194"/>
      <c r="CB408" s="194"/>
      <c r="CC408" s="194"/>
      <c r="CD408" s="194"/>
      <c r="CE408" s="194"/>
      <c r="CF408" s="194"/>
      <c r="CG408" s="194"/>
      <c r="CH408" s="194"/>
      <c r="CI408" s="194"/>
      <c r="CJ408" s="194"/>
      <c r="CK408" s="194"/>
      <c r="CL408" s="194"/>
      <c r="CM408" s="194"/>
      <c r="CN408" s="194"/>
      <c r="CO408" s="194"/>
      <c r="CP408" s="194"/>
      <c r="CQ408" s="194"/>
      <c r="CR408" s="194"/>
      <c r="CS408" s="194"/>
      <c r="CT408" s="194"/>
      <c r="CU408" s="194"/>
      <c r="CV408" s="194"/>
      <c r="CW408" s="194"/>
      <c r="CX408" s="194"/>
      <c r="CY408" s="194"/>
      <c r="CZ408" s="194"/>
      <c r="DA408" s="194"/>
      <c r="DB408" s="194"/>
      <c r="DC408" s="194"/>
      <c r="DD408" s="194"/>
      <c r="DE408" s="194"/>
      <c r="DF408" s="194"/>
      <c r="DG408" s="194"/>
      <c r="DH408" s="194"/>
      <c r="DI408" s="194"/>
      <c r="DJ408" s="194"/>
      <c r="DK408" s="194"/>
      <c r="DL408" s="194"/>
      <c r="DM408" s="194"/>
      <c r="DN408" s="194"/>
      <c r="DO408" s="194"/>
      <c r="DP408" s="194"/>
      <c r="DQ408" s="194"/>
      <c r="DR408" s="194"/>
      <c r="DS408" s="194"/>
      <c r="DT408" s="194"/>
      <c r="DU408" s="194"/>
    </row>
    <row r="409" ht="15.75" hidden="1" customHeight="1">
      <c r="A409" s="194"/>
      <c r="B409" s="194"/>
      <c r="C409" s="194"/>
      <c r="D409" s="194"/>
      <c r="E409" s="194"/>
      <c r="F409" s="194"/>
      <c r="G409" s="194"/>
      <c r="H409" s="194"/>
      <c r="I409" s="194"/>
      <c r="J409" s="194"/>
      <c r="K409" s="194"/>
      <c r="L409" s="194"/>
      <c r="M409" s="194"/>
      <c r="N409" s="194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4"/>
      <c r="Z409" s="194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4"/>
      <c r="AL409" s="194"/>
      <c r="AM409" s="194"/>
      <c r="AN409" s="194"/>
      <c r="AO409" s="194"/>
      <c r="AP409" s="194"/>
      <c r="AQ409" s="194"/>
      <c r="AR409" s="194"/>
      <c r="AS409" s="194"/>
      <c r="AT409" s="194"/>
      <c r="AU409" s="194"/>
      <c r="AV409" s="194"/>
      <c r="AW409" s="194"/>
      <c r="AX409" s="194"/>
      <c r="AY409" s="194"/>
      <c r="AZ409" s="194"/>
      <c r="BA409" s="194"/>
      <c r="BB409" s="194"/>
      <c r="BC409" s="194"/>
      <c r="BD409" s="194"/>
      <c r="BE409" s="194"/>
      <c r="BF409" s="194"/>
      <c r="BG409" s="194"/>
      <c r="BH409" s="194"/>
      <c r="BI409" s="194"/>
      <c r="BJ409" s="194"/>
      <c r="BK409" s="194"/>
      <c r="BL409" s="194"/>
      <c r="BM409" s="194"/>
      <c r="BN409" s="194"/>
      <c r="BO409" s="194"/>
      <c r="BP409" s="194"/>
      <c r="BQ409" s="194"/>
      <c r="BR409" s="194"/>
      <c r="BS409" s="194"/>
      <c r="BT409" s="194"/>
      <c r="BU409" s="194"/>
      <c r="BV409" s="194"/>
      <c r="BW409" s="194"/>
      <c r="BX409" s="194"/>
      <c r="BY409" s="194"/>
      <c r="BZ409" s="194"/>
      <c r="CA409" s="194"/>
      <c r="CB409" s="194"/>
      <c r="CC409" s="194"/>
      <c r="CD409" s="194"/>
      <c r="CE409" s="194"/>
      <c r="CF409" s="194"/>
      <c r="CG409" s="194"/>
      <c r="CH409" s="194"/>
      <c r="CI409" s="194"/>
      <c r="CJ409" s="194"/>
      <c r="CK409" s="194"/>
      <c r="CL409" s="194"/>
      <c r="CM409" s="194"/>
      <c r="CN409" s="194"/>
      <c r="CO409" s="194"/>
      <c r="CP409" s="194"/>
      <c r="CQ409" s="194"/>
      <c r="CR409" s="194"/>
      <c r="CS409" s="194"/>
      <c r="CT409" s="194"/>
      <c r="CU409" s="194"/>
      <c r="CV409" s="194"/>
      <c r="CW409" s="194"/>
      <c r="CX409" s="194"/>
      <c r="CY409" s="194"/>
      <c r="CZ409" s="194"/>
      <c r="DA409" s="194"/>
      <c r="DB409" s="194"/>
      <c r="DC409" s="194"/>
      <c r="DD409" s="194"/>
      <c r="DE409" s="194"/>
      <c r="DF409" s="194"/>
      <c r="DG409" s="194"/>
      <c r="DH409" s="194"/>
      <c r="DI409" s="194"/>
      <c r="DJ409" s="194"/>
      <c r="DK409" s="194"/>
      <c r="DL409" s="194"/>
      <c r="DM409" s="194"/>
      <c r="DN409" s="194"/>
      <c r="DO409" s="194"/>
      <c r="DP409" s="194"/>
      <c r="DQ409" s="194"/>
      <c r="DR409" s="194"/>
      <c r="DS409" s="194"/>
      <c r="DT409" s="194"/>
      <c r="DU409" s="194"/>
    </row>
    <row r="410" ht="15.75" hidden="1" customHeight="1">
      <c r="A410" s="194"/>
      <c r="B410" s="194"/>
      <c r="C410" s="194"/>
      <c r="D410" s="194"/>
      <c r="E410" s="194"/>
      <c r="F410" s="194"/>
      <c r="G410" s="194"/>
      <c r="H410" s="194"/>
      <c r="I410" s="194"/>
      <c r="J410" s="194"/>
      <c r="K410" s="194"/>
      <c r="L410" s="194"/>
      <c r="M410" s="194"/>
      <c r="N410" s="194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4"/>
      <c r="Z410" s="194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4"/>
      <c r="AL410" s="194"/>
      <c r="AM410" s="194"/>
      <c r="AN410" s="194"/>
      <c r="AO410" s="194"/>
      <c r="AP410" s="194"/>
      <c r="AQ410" s="194"/>
      <c r="AR410" s="194"/>
      <c r="AS410" s="194"/>
      <c r="AT410" s="194"/>
      <c r="AU410" s="194"/>
      <c r="AV410" s="194"/>
      <c r="AW410" s="194"/>
      <c r="AX410" s="194"/>
      <c r="AY410" s="194"/>
      <c r="AZ410" s="194"/>
      <c r="BA410" s="194"/>
      <c r="BB410" s="194"/>
      <c r="BC410" s="194"/>
      <c r="BD410" s="194"/>
      <c r="BE410" s="194"/>
      <c r="BF410" s="194"/>
      <c r="BG410" s="194"/>
      <c r="BH410" s="194"/>
      <c r="BI410" s="194"/>
      <c r="BJ410" s="194"/>
      <c r="BK410" s="194"/>
      <c r="BL410" s="194"/>
      <c r="BM410" s="194"/>
      <c r="BN410" s="194"/>
      <c r="BO410" s="194"/>
      <c r="BP410" s="194"/>
      <c r="BQ410" s="194"/>
      <c r="BR410" s="194"/>
      <c r="BS410" s="194"/>
      <c r="BT410" s="194"/>
      <c r="BU410" s="194"/>
      <c r="BV410" s="194"/>
      <c r="BW410" s="194"/>
      <c r="BX410" s="194"/>
      <c r="BY410" s="194"/>
      <c r="BZ410" s="194"/>
      <c r="CA410" s="194"/>
      <c r="CB410" s="194"/>
      <c r="CC410" s="194"/>
      <c r="CD410" s="194"/>
      <c r="CE410" s="194"/>
      <c r="CF410" s="194"/>
      <c r="CG410" s="194"/>
      <c r="CH410" s="194"/>
      <c r="CI410" s="194"/>
      <c r="CJ410" s="194"/>
      <c r="CK410" s="194"/>
      <c r="CL410" s="194"/>
      <c r="CM410" s="194"/>
      <c r="CN410" s="194"/>
      <c r="CO410" s="194"/>
      <c r="CP410" s="194"/>
      <c r="CQ410" s="194"/>
      <c r="CR410" s="194"/>
      <c r="CS410" s="194"/>
      <c r="CT410" s="194"/>
      <c r="CU410" s="194"/>
      <c r="CV410" s="194"/>
      <c r="CW410" s="194"/>
      <c r="CX410" s="194"/>
      <c r="CY410" s="194"/>
      <c r="CZ410" s="194"/>
      <c r="DA410" s="194"/>
      <c r="DB410" s="194"/>
      <c r="DC410" s="194"/>
      <c r="DD410" s="194"/>
      <c r="DE410" s="194"/>
      <c r="DF410" s="194"/>
      <c r="DG410" s="194"/>
      <c r="DH410" s="194"/>
      <c r="DI410" s="194"/>
      <c r="DJ410" s="194"/>
      <c r="DK410" s="194"/>
      <c r="DL410" s="194"/>
      <c r="DM410" s="194"/>
      <c r="DN410" s="194"/>
      <c r="DO410" s="194"/>
      <c r="DP410" s="194"/>
      <c r="DQ410" s="194"/>
      <c r="DR410" s="194"/>
      <c r="DS410" s="194"/>
      <c r="DT410" s="194"/>
      <c r="DU410" s="194"/>
    </row>
    <row r="411" ht="15.75" hidden="1" customHeight="1">
      <c r="A411" s="194"/>
      <c r="B411" s="194"/>
      <c r="C411" s="194"/>
      <c r="D411" s="194"/>
      <c r="E411" s="194"/>
      <c r="F411" s="194"/>
      <c r="G411" s="194"/>
      <c r="H411" s="194"/>
      <c r="I411" s="194"/>
      <c r="J411" s="194"/>
      <c r="K411" s="194"/>
      <c r="L411" s="194"/>
      <c r="M411" s="194"/>
      <c r="N411" s="194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4"/>
      <c r="Z411" s="194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4"/>
      <c r="AL411" s="194"/>
      <c r="AM411" s="194"/>
      <c r="AN411" s="194"/>
      <c r="AO411" s="194"/>
      <c r="AP411" s="194"/>
      <c r="AQ411" s="194"/>
      <c r="AR411" s="194"/>
      <c r="AS411" s="194"/>
      <c r="AT411" s="194"/>
      <c r="AU411" s="194"/>
      <c r="AV411" s="194"/>
      <c r="AW411" s="194"/>
      <c r="AX411" s="194"/>
      <c r="AY411" s="194"/>
      <c r="AZ411" s="194"/>
      <c r="BA411" s="194"/>
      <c r="BB411" s="194"/>
      <c r="BC411" s="194"/>
      <c r="BD411" s="194"/>
      <c r="BE411" s="194"/>
      <c r="BF411" s="194"/>
      <c r="BG411" s="194"/>
      <c r="BH411" s="194"/>
      <c r="BI411" s="194"/>
      <c r="BJ411" s="194"/>
      <c r="BK411" s="194"/>
      <c r="BL411" s="194"/>
      <c r="BM411" s="194"/>
      <c r="BN411" s="194"/>
      <c r="BO411" s="194"/>
      <c r="BP411" s="194"/>
      <c r="BQ411" s="194"/>
      <c r="BR411" s="194"/>
      <c r="BS411" s="194"/>
      <c r="BT411" s="194"/>
      <c r="BU411" s="194"/>
      <c r="BV411" s="194"/>
      <c r="BW411" s="194"/>
      <c r="BX411" s="194"/>
      <c r="BY411" s="194"/>
      <c r="BZ411" s="194"/>
      <c r="CA411" s="194"/>
      <c r="CB411" s="194"/>
      <c r="CC411" s="194"/>
      <c r="CD411" s="194"/>
      <c r="CE411" s="194"/>
      <c r="CF411" s="194"/>
      <c r="CG411" s="194"/>
      <c r="CH411" s="194"/>
      <c r="CI411" s="194"/>
      <c r="CJ411" s="194"/>
      <c r="CK411" s="194"/>
      <c r="CL411" s="194"/>
      <c r="CM411" s="194"/>
      <c r="CN411" s="194"/>
      <c r="CO411" s="194"/>
      <c r="CP411" s="194"/>
      <c r="CQ411" s="194"/>
      <c r="CR411" s="194"/>
      <c r="CS411" s="194"/>
      <c r="CT411" s="194"/>
      <c r="CU411" s="194"/>
      <c r="CV411" s="194"/>
      <c r="CW411" s="194"/>
      <c r="CX411" s="194"/>
      <c r="CY411" s="194"/>
      <c r="CZ411" s="194"/>
      <c r="DA411" s="194"/>
      <c r="DB411" s="194"/>
      <c r="DC411" s="194"/>
      <c r="DD411" s="194"/>
      <c r="DE411" s="194"/>
      <c r="DF411" s="194"/>
      <c r="DG411" s="194"/>
      <c r="DH411" s="194"/>
      <c r="DI411" s="194"/>
      <c r="DJ411" s="194"/>
      <c r="DK411" s="194"/>
      <c r="DL411" s="194"/>
      <c r="DM411" s="194"/>
      <c r="DN411" s="194"/>
      <c r="DO411" s="194"/>
      <c r="DP411" s="194"/>
      <c r="DQ411" s="194"/>
      <c r="DR411" s="194"/>
      <c r="DS411" s="194"/>
      <c r="DT411" s="194"/>
      <c r="DU411" s="194"/>
    </row>
    <row r="412" ht="15.75" hidden="1" customHeight="1">
      <c r="A412" s="194"/>
      <c r="B412" s="194"/>
      <c r="C412" s="194"/>
      <c r="D412" s="194"/>
      <c r="E412" s="194"/>
      <c r="F412" s="194"/>
      <c r="G412" s="194"/>
      <c r="H412" s="194"/>
      <c r="I412" s="194"/>
      <c r="J412" s="194"/>
      <c r="K412" s="194"/>
      <c r="L412" s="194"/>
      <c r="M412" s="194"/>
      <c r="N412" s="194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4"/>
      <c r="Z412" s="194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4"/>
      <c r="AL412" s="194"/>
      <c r="AM412" s="194"/>
      <c r="AN412" s="194"/>
      <c r="AO412" s="194"/>
      <c r="AP412" s="194"/>
      <c r="AQ412" s="194"/>
      <c r="AR412" s="194"/>
      <c r="AS412" s="194"/>
      <c r="AT412" s="194"/>
      <c r="AU412" s="194"/>
      <c r="AV412" s="194"/>
      <c r="AW412" s="194"/>
      <c r="AX412" s="194"/>
      <c r="AY412" s="194"/>
      <c r="AZ412" s="194"/>
      <c r="BA412" s="194"/>
      <c r="BB412" s="194"/>
      <c r="BC412" s="194"/>
      <c r="BD412" s="194"/>
      <c r="BE412" s="194"/>
      <c r="BF412" s="194"/>
      <c r="BG412" s="194"/>
      <c r="BH412" s="194"/>
      <c r="BI412" s="194"/>
      <c r="BJ412" s="194"/>
      <c r="BK412" s="194"/>
      <c r="BL412" s="194"/>
      <c r="BM412" s="194"/>
      <c r="BN412" s="194"/>
      <c r="BO412" s="194"/>
      <c r="BP412" s="194"/>
      <c r="BQ412" s="194"/>
      <c r="BR412" s="194"/>
      <c r="BS412" s="194"/>
      <c r="BT412" s="194"/>
      <c r="BU412" s="194"/>
      <c r="BV412" s="194"/>
      <c r="BW412" s="194"/>
      <c r="BX412" s="194"/>
      <c r="BY412" s="194"/>
      <c r="BZ412" s="194"/>
      <c r="CA412" s="194"/>
      <c r="CB412" s="194"/>
      <c r="CC412" s="194"/>
      <c r="CD412" s="194"/>
      <c r="CE412" s="194"/>
      <c r="CF412" s="194"/>
      <c r="CG412" s="194"/>
      <c r="CH412" s="194"/>
      <c r="CI412" s="194"/>
      <c r="CJ412" s="194"/>
      <c r="CK412" s="194"/>
      <c r="CL412" s="194"/>
      <c r="CM412" s="194"/>
      <c r="CN412" s="194"/>
      <c r="CO412" s="194"/>
      <c r="CP412" s="194"/>
      <c r="CQ412" s="194"/>
      <c r="CR412" s="194"/>
      <c r="CS412" s="194"/>
      <c r="CT412" s="194"/>
      <c r="CU412" s="194"/>
      <c r="CV412" s="194"/>
      <c r="CW412" s="194"/>
      <c r="CX412" s="194"/>
      <c r="CY412" s="194"/>
      <c r="CZ412" s="194"/>
      <c r="DA412" s="194"/>
      <c r="DB412" s="194"/>
      <c r="DC412" s="194"/>
      <c r="DD412" s="194"/>
      <c r="DE412" s="194"/>
      <c r="DF412" s="194"/>
      <c r="DG412" s="194"/>
      <c r="DH412" s="194"/>
      <c r="DI412" s="194"/>
      <c r="DJ412" s="194"/>
      <c r="DK412" s="194"/>
      <c r="DL412" s="194"/>
      <c r="DM412" s="194"/>
      <c r="DN412" s="194"/>
      <c r="DO412" s="194"/>
      <c r="DP412" s="194"/>
      <c r="DQ412" s="194"/>
      <c r="DR412" s="194"/>
      <c r="DS412" s="194"/>
      <c r="DT412" s="194"/>
      <c r="DU412" s="194"/>
    </row>
    <row r="413" ht="15.75" hidden="1" customHeight="1">
      <c r="A413" s="194"/>
      <c r="B413" s="194"/>
      <c r="C413" s="194"/>
      <c r="D413" s="194"/>
      <c r="E413" s="194"/>
      <c r="F413" s="194"/>
      <c r="G413" s="194"/>
      <c r="H413" s="194"/>
      <c r="I413" s="194"/>
      <c r="J413" s="194"/>
      <c r="K413" s="194"/>
      <c r="L413" s="194"/>
      <c r="M413" s="194"/>
      <c r="N413" s="194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4"/>
      <c r="Z413" s="194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4"/>
      <c r="AL413" s="194"/>
      <c r="AM413" s="194"/>
      <c r="AN413" s="194"/>
      <c r="AO413" s="194"/>
      <c r="AP413" s="194"/>
      <c r="AQ413" s="194"/>
      <c r="AR413" s="194"/>
      <c r="AS413" s="194"/>
      <c r="AT413" s="194"/>
      <c r="AU413" s="194"/>
      <c r="AV413" s="194"/>
      <c r="AW413" s="194"/>
      <c r="AX413" s="194"/>
      <c r="AY413" s="194"/>
      <c r="AZ413" s="194"/>
      <c r="BA413" s="194"/>
      <c r="BB413" s="194"/>
      <c r="BC413" s="194"/>
      <c r="BD413" s="194"/>
      <c r="BE413" s="194"/>
      <c r="BF413" s="194"/>
      <c r="BG413" s="194"/>
      <c r="BH413" s="194"/>
      <c r="BI413" s="194"/>
      <c r="BJ413" s="194"/>
      <c r="BK413" s="194"/>
      <c r="BL413" s="194"/>
      <c r="BM413" s="194"/>
      <c r="BN413" s="194"/>
      <c r="BO413" s="194"/>
      <c r="BP413" s="194"/>
      <c r="BQ413" s="194"/>
      <c r="BR413" s="194"/>
      <c r="BS413" s="194"/>
      <c r="BT413" s="194"/>
      <c r="BU413" s="194"/>
      <c r="BV413" s="194"/>
      <c r="BW413" s="194"/>
      <c r="BX413" s="194"/>
      <c r="BY413" s="194"/>
      <c r="BZ413" s="194"/>
      <c r="CA413" s="194"/>
      <c r="CB413" s="194"/>
      <c r="CC413" s="194"/>
      <c r="CD413" s="194"/>
      <c r="CE413" s="194"/>
      <c r="CF413" s="194"/>
      <c r="CG413" s="194"/>
      <c r="CH413" s="194"/>
      <c r="CI413" s="194"/>
      <c r="CJ413" s="194"/>
      <c r="CK413" s="194"/>
      <c r="CL413" s="194"/>
      <c r="CM413" s="194"/>
      <c r="CN413" s="194"/>
      <c r="CO413" s="194"/>
      <c r="CP413" s="194"/>
      <c r="CQ413" s="194"/>
      <c r="CR413" s="194"/>
      <c r="CS413" s="194"/>
      <c r="CT413" s="194"/>
      <c r="CU413" s="194"/>
      <c r="CV413" s="194"/>
      <c r="CW413" s="194"/>
      <c r="CX413" s="194"/>
      <c r="CY413" s="194"/>
      <c r="CZ413" s="194"/>
      <c r="DA413" s="194"/>
      <c r="DB413" s="194"/>
      <c r="DC413" s="194"/>
      <c r="DD413" s="194"/>
      <c r="DE413" s="194"/>
      <c r="DF413" s="194"/>
      <c r="DG413" s="194"/>
      <c r="DH413" s="194"/>
      <c r="DI413" s="194"/>
      <c r="DJ413" s="194"/>
      <c r="DK413" s="194"/>
      <c r="DL413" s="194"/>
      <c r="DM413" s="194"/>
      <c r="DN413" s="194"/>
      <c r="DO413" s="194"/>
      <c r="DP413" s="194"/>
      <c r="DQ413" s="194"/>
      <c r="DR413" s="194"/>
      <c r="DS413" s="194"/>
      <c r="DT413" s="194"/>
      <c r="DU413" s="194"/>
    </row>
    <row r="414" ht="15.75" hidden="1" customHeight="1">
      <c r="A414" s="194"/>
      <c r="B414" s="194"/>
      <c r="C414" s="194"/>
      <c r="D414" s="194"/>
      <c r="E414" s="194"/>
      <c r="F414" s="194"/>
      <c r="G414" s="194"/>
      <c r="H414" s="194"/>
      <c r="I414" s="194"/>
      <c r="J414" s="194"/>
      <c r="K414" s="194"/>
      <c r="L414" s="194"/>
      <c r="M414" s="194"/>
      <c r="N414" s="194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4"/>
      <c r="Z414" s="194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4"/>
      <c r="AL414" s="194"/>
      <c r="AM414" s="194"/>
      <c r="AN414" s="194"/>
      <c r="AO414" s="194"/>
      <c r="AP414" s="194"/>
      <c r="AQ414" s="194"/>
      <c r="AR414" s="194"/>
      <c r="AS414" s="194"/>
      <c r="AT414" s="194"/>
      <c r="AU414" s="194"/>
      <c r="AV414" s="194"/>
      <c r="AW414" s="194"/>
      <c r="AX414" s="194"/>
      <c r="AY414" s="194"/>
      <c r="AZ414" s="194"/>
      <c r="BA414" s="194"/>
      <c r="BB414" s="194"/>
      <c r="BC414" s="194"/>
      <c r="BD414" s="194"/>
      <c r="BE414" s="194"/>
      <c r="BF414" s="194"/>
      <c r="BG414" s="194"/>
      <c r="BH414" s="194"/>
      <c r="BI414" s="194"/>
      <c r="BJ414" s="194"/>
      <c r="BK414" s="194"/>
      <c r="BL414" s="194"/>
      <c r="BM414" s="194"/>
      <c r="BN414" s="194"/>
      <c r="BO414" s="194"/>
      <c r="BP414" s="194"/>
      <c r="BQ414" s="194"/>
      <c r="BR414" s="194"/>
      <c r="BS414" s="194"/>
      <c r="BT414" s="194"/>
      <c r="BU414" s="194"/>
      <c r="BV414" s="194"/>
      <c r="BW414" s="194"/>
      <c r="BX414" s="194"/>
      <c r="BY414" s="194"/>
      <c r="BZ414" s="194"/>
      <c r="CA414" s="194"/>
      <c r="CB414" s="194"/>
      <c r="CC414" s="194"/>
      <c r="CD414" s="194"/>
      <c r="CE414" s="194"/>
      <c r="CF414" s="194"/>
      <c r="CG414" s="194"/>
      <c r="CH414" s="194"/>
      <c r="CI414" s="194"/>
      <c r="CJ414" s="194"/>
      <c r="CK414" s="194"/>
      <c r="CL414" s="194"/>
      <c r="CM414" s="194"/>
      <c r="CN414" s="194"/>
      <c r="CO414" s="194"/>
      <c r="CP414" s="194"/>
      <c r="CQ414" s="194"/>
      <c r="CR414" s="194"/>
      <c r="CS414" s="194"/>
      <c r="CT414" s="194"/>
      <c r="CU414" s="194"/>
      <c r="CV414" s="194"/>
      <c r="CW414" s="194"/>
      <c r="CX414" s="194"/>
      <c r="CY414" s="194"/>
      <c r="CZ414" s="194"/>
      <c r="DA414" s="194"/>
      <c r="DB414" s="194"/>
      <c r="DC414" s="194"/>
      <c r="DD414" s="194"/>
      <c r="DE414" s="194"/>
      <c r="DF414" s="194"/>
      <c r="DG414" s="194"/>
      <c r="DH414" s="194"/>
      <c r="DI414" s="194"/>
      <c r="DJ414" s="194"/>
      <c r="DK414" s="194"/>
      <c r="DL414" s="194"/>
      <c r="DM414" s="194"/>
      <c r="DN414" s="194"/>
      <c r="DO414" s="194"/>
      <c r="DP414" s="194"/>
      <c r="DQ414" s="194"/>
      <c r="DR414" s="194"/>
      <c r="DS414" s="194"/>
      <c r="DT414" s="194"/>
      <c r="DU414" s="194"/>
    </row>
    <row r="415" ht="15.75" hidden="1" customHeight="1">
      <c r="A415" s="194"/>
      <c r="B415" s="194"/>
      <c r="C415" s="194"/>
      <c r="D415" s="194"/>
      <c r="E415" s="194"/>
      <c r="F415" s="194"/>
      <c r="G415" s="194"/>
      <c r="H415" s="194"/>
      <c r="I415" s="194"/>
      <c r="J415" s="194"/>
      <c r="K415" s="194"/>
      <c r="L415" s="194"/>
      <c r="M415" s="194"/>
      <c r="N415" s="194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4"/>
      <c r="Z415" s="194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4"/>
      <c r="AL415" s="194"/>
      <c r="AM415" s="194"/>
      <c r="AN415" s="194"/>
      <c r="AO415" s="194"/>
      <c r="AP415" s="194"/>
      <c r="AQ415" s="194"/>
      <c r="AR415" s="194"/>
      <c r="AS415" s="194"/>
      <c r="AT415" s="194"/>
      <c r="AU415" s="194"/>
      <c r="AV415" s="194"/>
      <c r="AW415" s="194"/>
      <c r="AX415" s="194"/>
      <c r="AY415" s="194"/>
      <c r="AZ415" s="194"/>
      <c r="BA415" s="194"/>
      <c r="BB415" s="194"/>
      <c r="BC415" s="194"/>
      <c r="BD415" s="194"/>
      <c r="BE415" s="194"/>
      <c r="BF415" s="194"/>
      <c r="BG415" s="194"/>
      <c r="BH415" s="194"/>
      <c r="BI415" s="194"/>
      <c r="BJ415" s="194"/>
      <c r="BK415" s="194"/>
      <c r="BL415" s="194"/>
      <c r="BM415" s="194"/>
      <c r="BN415" s="194"/>
      <c r="BO415" s="194"/>
      <c r="BP415" s="194"/>
      <c r="BQ415" s="194"/>
      <c r="BR415" s="194"/>
      <c r="BS415" s="194"/>
      <c r="BT415" s="194"/>
      <c r="BU415" s="194"/>
      <c r="BV415" s="194"/>
      <c r="BW415" s="194"/>
      <c r="BX415" s="194"/>
      <c r="BY415" s="194"/>
      <c r="BZ415" s="194"/>
      <c r="CA415" s="194"/>
      <c r="CB415" s="194"/>
      <c r="CC415" s="194"/>
      <c r="CD415" s="194"/>
      <c r="CE415" s="194"/>
      <c r="CF415" s="194"/>
      <c r="CG415" s="194"/>
      <c r="CH415" s="194"/>
      <c r="CI415" s="194"/>
      <c r="CJ415" s="194"/>
      <c r="CK415" s="194"/>
      <c r="CL415" s="194"/>
      <c r="CM415" s="194"/>
      <c r="CN415" s="194"/>
      <c r="CO415" s="194"/>
      <c r="CP415" s="194"/>
      <c r="CQ415" s="194"/>
      <c r="CR415" s="194"/>
      <c r="CS415" s="194"/>
      <c r="CT415" s="194"/>
      <c r="CU415" s="194"/>
      <c r="CV415" s="194"/>
      <c r="CW415" s="194"/>
      <c r="CX415" s="194"/>
      <c r="CY415" s="194"/>
      <c r="CZ415" s="194"/>
      <c r="DA415" s="194"/>
      <c r="DB415" s="194"/>
      <c r="DC415" s="194"/>
      <c r="DD415" s="194"/>
      <c r="DE415" s="194"/>
      <c r="DF415" s="194"/>
      <c r="DG415" s="194"/>
      <c r="DH415" s="194"/>
      <c r="DI415" s="194"/>
      <c r="DJ415" s="194"/>
      <c r="DK415" s="194"/>
      <c r="DL415" s="194"/>
      <c r="DM415" s="194"/>
      <c r="DN415" s="194"/>
      <c r="DO415" s="194"/>
      <c r="DP415" s="194"/>
      <c r="DQ415" s="194"/>
      <c r="DR415" s="194"/>
      <c r="DS415" s="194"/>
      <c r="DT415" s="194"/>
      <c r="DU415" s="194"/>
    </row>
    <row r="416" ht="15.75" hidden="1" customHeight="1">
      <c r="A416" s="194"/>
      <c r="B416" s="194"/>
      <c r="C416" s="194"/>
      <c r="D416" s="194"/>
      <c r="E416" s="194"/>
      <c r="F416" s="194"/>
      <c r="G416" s="194"/>
      <c r="H416" s="194"/>
      <c r="I416" s="194"/>
      <c r="J416" s="194"/>
      <c r="K416" s="194"/>
      <c r="L416" s="194"/>
      <c r="M416" s="194"/>
      <c r="N416" s="194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4"/>
      <c r="Z416" s="194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4"/>
      <c r="AL416" s="194"/>
      <c r="AM416" s="194"/>
      <c r="AN416" s="194"/>
      <c r="AO416" s="194"/>
      <c r="AP416" s="194"/>
      <c r="AQ416" s="194"/>
      <c r="AR416" s="194"/>
      <c r="AS416" s="194"/>
      <c r="AT416" s="194"/>
      <c r="AU416" s="194"/>
      <c r="AV416" s="194"/>
      <c r="AW416" s="194"/>
      <c r="AX416" s="194"/>
      <c r="AY416" s="194"/>
      <c r="AZ416" s="194"/>
      <c r="BA416" s="194"/>
      <c r="BB416" s="194"/>
      <c r="BC416" s="194"/>
      <c r="BD416" s="194"/>
      <c r="BE416" s="194"/>
      <c r="BF416" s="194"/>
      <c r="BG416" s="194"/>
      <c r="BH416" s="194"/>
      <c r="BI416" s="194"/>
      <c r="BJ416" s="194"/>
      <c r="BK416" s="194"/>
      <c r="BL416" s="194"/>
      <c r="BM416" s="194"/>
      <c r="BN416" s="194"/>
      <c r="BO416" s="194"/>
      <c r="BP416" s="194"/>
      <c r="BQ416" s="194"/>
      <c r="BR416" s="194"/>
      <c r="BS416" s="194"/>
      <c r="BT416" s="194"/>
      <c r="BU416" s="194"/>
      <c r="BV416" s="194"/>
      <c r="BW416" s="194"/>
      <c r="BX416" s="194"/>
      <c r="BY416" s="194"/>
      <c r="BZ416" s="194"/>
      <c r="CA416" s="194"/>
      <c r="CB416" s="194"/>
      <c r="CC416" s="194"/>
      <c r="CD416" s="194"/>
      <c r="CE416" s="194"/>
      <c r="CF416" s="194"/>
      <c r="CG416" s="194"/>
      <c r="CH416" s="194"/>
      <c r="CI416" s="194"/>
      <c r="CJ416" s="194"/>
      <c r="CK416" s="194"/>
      <c r="CL416" s="194"/>
      <c r="CM416" s="194"/>
      <c r="CN416" s="194"/>
      <c r="CO416" s="194"/>
      <c r="CP416" s="194"/>
      <c r="CQ416" s="194"/>
      <c r="CR416" s="194"/>
      <c r="CS416" s="194"/>
      <c r="CT416" s="194"/>
      <c r="CU416" s="194"/>
      <c r="CV416" s="194"/>
      <c r="CW416" s="194"/>
      <c r="CX416" s="194"/>
      <c r="CY416" s="194"/>
      <c r="CZ416" s="194"/>
      <c r="DA416" s="194"/>
      <c r="DB416" s="194"/>
      <c r="DC416" s="194"/>
      <c r="DD416" s="194"/>
      <c r="DE416" s="194"/>
      <c r="DF416" s="194"/>
      <c r="DG416" s="194"/>
      <c r="DH416" s="194"/>
      <c r="DI416" s="194"/>
      <c r="DJ416" s="194"/>
      <c r="DK416" s="194"/>
      <c r="DL416" s="194"/>
      <c r="DM416" s="194"/>
      <c r="DN416" s="194"/>
      <c r="DO416" s="194"/>
      <c r="DP416" s="194"/>
      <c r="DQ416" s="194"/>
      <c r="DR416" s="194"/>
      <c r="DS416" s="194"/>
      <c r="DT416" s="194"/>
      <c r="DU416" s="194"/>
    </row>
    <row r="417" ht="15.75" hidden="1" customHeight="1">
      <c r="A417" s="194"/>
      <c r="B417" s="194"/>
      <c r="C417" s="194"/>
      <c r="D417" s="194"/>
      <c r="E417" s="194"/>
      <c r="F417" s="194"/>
      <c r="G417" s="194"/>
      <c r="H417" s="194"/>
      <c r="I417" s="194"/>
      <c r="J417" s="194"/>
      <c r="K417" s="194"/>
      <c r="L417" s="194"/>
      <c r="M417" s="194"/>
      <c r="N417" s="194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4"/>
      <c r="Z417" s="194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4"/>
      <c r="AL417" s="194"/>
      <c r="AM417" s="194"/>
      <c r="AN417" s="194"/>
      <c r="AO417" s="194"/>
      <c r="AP417" s="194"/>
      <c r="AQ417" s="194"/>
      <c r="AR417" s="194"/>
      <c r="AS417" s="194"/>
      <c r="AT417" s="194"/>
      <c r="AU417" s="194"/>
      <c r="AV417" s="194"/>
      <c r="AW417" s="194"/>
      <c r="AX417" s="194"/>
      <c r="AY417" s="194"/>
      <c r="AZ417" s="194"/>
      <c r="BA417" s="194"/>
      <c r="BB417" s="194"/>
      <c r="BC417" s="194"/>
      <c r="BD417" s="194"/>
      <c r="BE417" s="194"/>
      <c r="BF417" s="194"/>
      <c r="BG417" s="194"/>
      <c r="BH417" s="194"/>
      <c r="BI417" s="194"/>
      <c r="BJ417" s="194"/>
      <c r="BK417" s="194"/>
      <c r="BL417" s="194"/>
      <c r="BM417" s="194"/>
      <c r="BN417" s="194"/>
      <c r="BO417" s="194"/>
      <c r="BP417" s="194"/>
      <c r="BQ417" s="194"/>
      <c r="BR417" s="194"/>
      <c r="BS417" s="194"/>
      <c r="BT417" s="194"/>
      <c r="BU417" s="194"/>
      <c r="BV417" s="194"/>
      <c r="BW417" s="194"/>
      <c r="BX417" s="194"/>
      <c r="BY417" s="194"/>
      <c r="BZ417" s="194"/>
      <c r="CA417" s="194"/>
      <c r="CB417" s="194"/>
      <c r="CC417" s="194"/>
      <c r="CD417" s="194"/>
      <c r="CE417" s="194"/>
      <c r="CF417" s="194"/>
      <c r="CG417" s="194"/>
      <c r="CH417" s="194"/>
      <c r="CI417" s="194"/>
      <c r="CJ417" s="194"/>
      <c r="CK417" s="194"/>
      <c r="CL417" s="194"/>
      <c r="CM417" s="194"/>
      <c r="CN417" s="194"/>
      <c r="CO417" s="194"/>
      <c r="CP417" s="194"/>
      <c r="CQ417" s="194"/>
      <c r="CR417" s="194"/>
      <c r="CS417" s="194"/>
      <c r="CT417" s="194"/>
      <c r="CU417" s="194"/>
      <c r="CV417" s="194"/>
      <c r="CW417" s="194"/>
      <c r="CX417" s="194"/>
      <c r="CY417" s="194"/>
      <c r="CZ417" s="194"/>
      <c r="DA417" s="194"/>
      <c r="DB417" s="194"/>
      <c r="DC417" s="194"/>
      <c r="DD417" s="194"/>
      <c r="DE417" s="194"/>
      <c r="DF417" s="194"/>
      <c r="DG417" s="194"/>
      <c r="DH417" s="194"/>
      <c r="DI417" s="194"/>
      <c r="DJ417" s="194"/>
      <c r="DK417" s="194"/>
      <c r="DL417" s="194"/>
      <c r="DM417" s="194"/>
      <c r="DN417" s="194"/>
      <c r="DO417" s="194"/>
      <c r="DP417" s="194"/>
      <c r="DQ417" s="194"/>
      <c r="DR417" s="194"/>
      <c r="DS417" s="194"/>
      <c r="DT417" s="194"/>
      <c r="DU417" s="194"/>
    </row>
    <row r="418" ht="15.75" hidden="1" customHeight="1">
      <c r="A418" s="194"/>
      <c r="B418" s="194"/>
      <c r="C418" s="194"/>
      <c r="D418" s="194"/>
      <c r="E418" s="194"/>
      <c r="F418" s="194"/>
      <c r="G418" s="194"/>
      <c r="H418" s="194"/>
      <c r="I418" s="194"/>
      <c r="J418" s="194"/>
      <c r="K418" s="194"/>
      <c r="L418" s="194"/>
      <c r="M418" s="194"/>
      <c r="N418" s="194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4"/>
      <c r="Z418" s="194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4"/>
      <c r="AL418" s="194"/>
      <c r="AM418" s="194"/>
      <c r="AN418" s="194"/>
      <c r="AO418" s="194"/>
      <c r="AP418" s="194"/>
      <c r="AQ418" s="194"/>
      <c r="AR418" s="194"/>
      <c r="AS418" s="194"/>
      <c r="AT418" s="194"/>
      <c r="AU418" s="194"/>
      <c r="AV418" s="194"/>
      <c r="AW418" s="194"/>
      <c r="AX418" s="194"/>
      <c r="AY418" s="194"/>
      <c r="AZ418" s="194"/>
      <c r="BA418" s="194"/>
      <c r="BB418" s="194"/>
      <c r="BC418" s="194"/>
      <c r="BD418" s="194"/>
      <c r="BE418" s="194"/>
      <c r="BF418" s="194"/>
      <c r="BG418" s="194"/>
      <c r="BH418" s="194"/>
      <c r="BI418" s="194"/>
      <c r="BJ418" s="194"/>
      <c r="BK418" s="194"/>
      <c r="BL418" s="194"/>
      <c r="BM418" s="194"/>
      <c r="BN418" s="194"/>
      <c r="BO418" s="194"/>
      <c r="BP418" s="194"/>
      <c r="BQ418" s="194"/>
      <c r="BR418" s="194"/>
      <c r="BS418" s="194"/>
      <c r="BT418" s="194"/>
      <c r="BU418" s="194"/>
      <c r="BV418" s="194"/>
      <c r="BW418" s="194"/>
      <c r="BX418" s="194"/>
      <c r="BY418" s="194"/>
      <c r="BZ418" s="194"/>
      <c r="CA418" s="194"/>
      <c r="CB418" s="194"/>
      <c r="CC418" s="194"/>
      <c r="CD418" s="194"/>
      <c r="CE418" s="194"/>
      <c r="CF418" s="194"/>
      <c r="CG418" s="194"/>
      <c r="CH418" s="194"/>
      <c r="CI418" s="194"/>
      <c r="CJ418" s="194"/>
      <c r="CK418" s="194"/>
      <c r="CL418" s="194"/>
      <c r="CM418" s="194"/>
      <c r="CN418" s="194"/>
      <c r="CO418" s="194"/>
      <c r="CP418" s="194"/>
      <c r="CQ418" s="194"/>
      <c r="CR418" s="194"/>
      <c r="CS418" s="194"/>
      <c r="CT418" s="194"/>
      <c r="CU418" s="194"/>
      <c r="CV418" s="194"/>
      <c r="CW418" s="194"/>
      <c r="CX418" s="194"/>
      <c r="CY418" s="194"/>
      <c r="CZ418" s="194"/>
      <c r="DA418" s="194"/>
      <c r="DB418" s="194"/>
      <c r="DC418" s="194"/>
      <c r="DD418" s="194"/>
      <c r="DE418" s="194"/>
      <c r="DF418" s="194"/>
      <c r="DG418" s="194"/>
      <c r="DH418" s="194"/>
      <c r="DI418" s="194"/>
      <c r="DJ418" s="194"/>
      <c r="DK418" s="194"/>
      <c r="DL418" s="194"/>
      <c r="DM418" s="194"/>
      <c r="DN418" s="194"/>
      <c r="DO418" s="194"/>
      <c r="DP418" s="194"/>
      <c r="DQ418" s="194"/>
      <c r="DR418" s="194"/>
      <c r="DS418" s="194"/>
      <c r="DT418" s="194"/>
      <c r="DU418" s="194"/>
    </row>
    <row r="419" ht="15.75" hidden="1" customHeight="1">
      <c r="A419" s="194"/>
      <c r="B419" s="194"/>
      <c r="C419" s="194"/>
      <c r="D419" s="194"/>
      <c r="E419" s="194"/>
      <c r="F419" s="194"/>
      <c r="G419" s="194"/>
      <c r="H419" s="194"/>
      <c r="I419" s="194"/>
      <c r="J419" s="194"/>
      <c r="K419" s="194"/>
      <c r="L419" s="194"/>
      <c r="M419" s="194"/>
      <c r="N419" s="194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4"/>
      <c r="Z419" s="194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4"/>
      <c r="AL419" s="194"/>
      <c r="AM419" s="194"/>
      <c r="AN419" s="194"/>
      <c r="AO419" s="194"/>
      <c r="AP419" s="194"/>
      <c r="AQ419" s="194"/>
      <c r="AR419" s="194"/>
      <c r="AS419" s="194"/>
      <c r="AT419" s="194"/>
      <c r="AU419" s="194"/>
      <c r="AV419" s="194"/>
      <c r="AW419" s="194"/>
      <c r="AX419" s="194"/>
      <c r="AY419" s="194"/>
      <c r="AZ419" s="194"/>
      <c r="BA419" s="194"/>
      <c r="BB419" s="194"/>
      <c r="BC419" s="194"/>
      <c r="BD419" s="194"/>
      <c r="BE419" s="194"/>
      <c r="BF419" s="194"/>
      <c r="BG419" s="194"/>
      <c r="BH419" s="194"/>
      <c r="BI419" s="194"/>
      <c r="BJ419" s="194"/>
      <c r="BK419" s="194"/>
      <c r="BL419" s="194"/>
      <c r="BM419" s="194"/>
      <c r="BN419" s="194"/>
      <c r="BO419" s="194"/>
      <c r="BP419" s="194"/>
      <c r="BQ419" s="194"/>
      <c r="BR419" s="194"/>
      <c r="BS419" s="194"/>
      <c r="BT419" s="194"/>
      <c r="BU419" s="194"/>
      <c r="BV419" s="194"/>
      <c r="BW419" s="194"/>
      <c r="BX419" s="194"/>
      <c r="BY419" s="194"/>
      <c r="BZ419" s="194"/>
      <c r="CA419" s="194"/>
      <c r="CB419" s="194"/>
      <c r="CC419" s="194"/>
      <c r="CD419" s="194"/>
      <c r="CE419" s="194"/>
      <c r="CF419" s="194"/>
      <c r="CG419" s="194"/>
      <c r="CH419" s="194"/>
      <c r="CI419" s="194"/>
      <c r="CJ419" s="194"/>
      <c r="CK419" s="194"/>
      <c r="CL419" s="194"/>
      <c r="CM419" s="194"/>
      <c r="CN419" s="194"/>
      <c r="CO419" s="194"/>
      <c r="CP419" s="194"/>
      <c r="CQ419" s="194"/>
      <c r="CR419" s="194"/>
      <c r="CS419" s="194"/>
      <c r="CT419" s="194"/>
      <c r="CU419" s="194"/>
      <c r="CV419" s="194"/>
      <c r="CW419" s="194"/>
      <c r="CX419" s="194"/>
      <c r="CY419" s="194"/>
      <c r="CZ419" s="194"/>
      <c r="DA419" s="194"/>
      <c r="DB419" s="194"/>
      <c r="DC419" s="194"/>
      <c r="DD419" s="194"/>
      <c r="DE419" s="194"/>
      <c r="DF419" s="194"/>
      <c r="DG419" s="194"/>
      <c r="DH419" s="194"/>
      <c r="DI419" s="194"/>
      <c r="DJ419" s="194"/>
      <c r="DK419" s="194"/>
      <c r="DL419" s="194"/>
      <c r="DM419" s="194"/>
      <c r="DN419" s="194"/>
      <c r="DO419" s="194"/>
      <c r="DP419" s="194"/>
      <c r="DQ419" s="194"/>
      <c r="DR419" s="194"/>
      <c r="DS419" s="194"/>
      <c r="DT419" s="194"/>
      <c r="DU419" s="194"/>
    </row>
    <row r="420" ht="15.75" hidden="1" customHeight="1">
      <c r="A420" s="194"/>
      <c r="B420" s="194"/>
      <c r="C420" s="194"/>
      <c r="D420" s="194"/>
      <c r="E420" s="194"/>
      <c r="F420" s="194"/>
      <c r="G420" s="194"/>
      <c r="H420" s="194"/>
      <c r="I420" s="194"/>
      <c r="J420" s="194"/>
      <c r="K420" s="194"/>
      <c r="L420" s="194"/>
      <c r="M420" s="194"/>
      <c r="N420" s="194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4"/>
      <c r="Z420" s="194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4"/>
      <c r="AL420" s="194"/>
      <c r="AM420" s="194"/>
      <c r="AN420" s="194"/>
      <c r="AO420" s="194"/>
      <c r="AP420" s="194"/>
      <c r="AQ420" s="194"/>
      <c r="AR420" s="194"/>
      <c r="AS420" s="194"/>
      <c r="AT420" s="194"/>
      <c r="AU420" s="194"/>
      <c r="AV420" s="194"/>
      <c r="AW420" s="194"/>
      <c r="AX420" s="194"/>
      <c r="AY420" s="194"/>
      <c r="AZ420" s="194"/>
      <c r="BA420" s="194"/>
      <c r="BB420" s="194"/>
      <c r="BC420" s="194"/>
      <c r="BD420" s="194"/>
      <c r="BE420" s="194"/>
      <c r="BF420" s="194"/>
      <c r="BG420" s="194"/>
      <c r="BH420" s="194"/>
      <c r="BI420" s="194"/>
      <c r="BJ420" s="194"/>
      <c r="BK420" s="194"/>
      <c r="BL420" s="194"/>
      <c r="BM420" s="194"/>
      <c r="BN420" s="194"/>
      <c r="BO420" s="194"/>
      <c r="BP420" s="194"/>
      <c r="BQ420" s="194"/>
      <c r="BR420" s="194"/>
      <c r="BS420" s="194"/>
      <c r="BT420" s="194"/>
      <c r="BU420" s="194"/>
      <c r="BV420" s="194"/>
      <c r="BW420" s="194"/>
      <c r="BX420" s="194"/>
      <c r="BY420" s="194"/>
      <c r="BZ420" s="194"/>
      <c r="CA420" s="194"/>
      <c r="CB420" s="194"/>
      <c r="CC420" s="194"/>
      <c r="CD420" s="194"/>
      <c r="CE420" s="194"/>
      <c r="CF420" s="194"/>
      <c r="CG420" s="194"/>
      <c r="CH420" s="194"/>
      <c r="CI420" s="194"/>
      <c r="CJ420" s="194"/>
      <c r="CK420" s="194"/>
      <c r="CL420" s="194"/>
      <c r="CM420" s="194"/>
      <c r="CN420" s="194"/>
      <c r="CO420" s="194"/>
      <c r="CP420" s="194"/>
      <c r="CQ420" s="194"/>
      <c r="CR420" s="194"/>
      <c r="CS420" s="194"/>
      <c r="CT420" s="194"/>
      <c r="CU420" s="194"/>
      <c r="CV420" s="194"/>
      <c r="CW420" s="194"/>
      <c r="CX420" s="194"/>
      <c r="CY420" s="194"/>
      <c r="CZ420" s="194"/>
      <c r="DA420" s="194"/>
      <c r="DB420" s="194"/>
      <c r="DC420" s="194"/>
      <c r="DD420" s="194"/>
      <c r="DE420" s="194"/>
      <c r="DF420" s="194"/>
      <c r="DG420" s="194"/>
      <c r="DH420" s="194"/>
      <c r="DI420" s="194"/>
      <c r="DJ420" s="194"/>
      <c r="DK420" s="194"/>
      <c r="DL420" s="194"/>
      <c r="DM420" s="194"/>
      <c r="DN420" s="194"/>
      <c r="DO420" s="194"/>
      <c r="DP420" s="194"/>
      <c r="DQ420" s="194"/>
      <c r="DR420" s="194"/>
      <c r="DS420" s="194"/>
      <c r="DT420" s="194"/>
      <c r="DU420" s="194"/>
    </row>
    <row r="421" ht="15.75" hidden="1" customHeight="1">
      <c r="A421" s="194"/>
      <c r="B421" s="194"/>
      <c r="C421" s="194"/>
      <c r="D421" s="194"/>
      <c r="E421" s="194"/>
      <c r="F421" s="194"/>
      <c r="G421" s="194"/>
      <c r="H421" s="194"/>
      <c r="I421" s="194"/>
      <c r="J421" s="194"/>
      <c r="K421" s="194"/>
      <c r="L421" s="194"/>
      <c r="M421" s="194"/>
      <c r="N421" s="194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4"/>
      <c r="Z421" s="194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4"/>
      <c r="AL421" s="194"/>
      <c r="AM421" s="194"/>
      <c r="AN421" s="194"/>
      <c r="AO421" s="194"/>
      <c r="AP421" s="194"/>
      <c r="AQ421" s="194"/>
      <c r="AR421" s="194"/>
      <c r="AS421" s="194"/>
      <c r="AT421" s="194"/>
      <c r="AU421" s="194"/>
      <c r="AV421" s="194"/>
      <c r="AW421" s="194"/>
      <c r="AX421" s="194"/>
      <c r="AY421" s="194"/>
      <c r="AZ421" s="194"/>
      <c r="BA421" s="194"/>
      <c r="BB421" s="194"/>
      <c r="BC421" s="194"/>
      <c r="BD421" s="194"/>
      <c r="BE421" s="194"/>
      <c r="BF421" s="194"/>
      <c r="BG421" s="194"/>
      <c r="BH421" s="194"/>
      <c r="BI421" s="194"/>
      <c r="BJ421" s="194"/>
      <c r="BK421" s="194"/>
      <c r="BL421" s="194"/>
      <c r="BM421" s="194"/>
      <c r="BN421" s="194"/>
      <c r="BO421" s="194"/>
      <c r="BP421" s="194"/>
      <c r="BQ421" s="194"/>
      <c r="BR421" s="194"/>
      <c r="BS421" s="194"/>
      <c r="BT421" s="194"/>
      <c r="BU421" s="194"/>
      <c r="BV421" s="194"/>
      <c r="BW421" s="194"/>
      <c r="BX421" s="194"/>
      <c r="BY421" s="194"/>
      <c r="BZ421" s="194"/>
      <c r="CA421" s="194"/>
      <c r="CB421" s="194"/>
      <c r="CC421" s="194"/>
      <c r="CD421" s="194"/>
      <c r="CE421" s="194"/>
      <c r="CF421" s="194"/>
      <c r="CG421" s="194"/>
      <c r="CH421" s="194"/>
      <c r="CI421" s="194"/>
      <c r="CJ421" s="194"/>
      <c r="CK421" s="194"/>
      <c r="CL421" s="194"/>
      <c r="CM421" s="194"/>
      <c r="CN421" s="194"/>
      <c r="CO421" s="194"/>
      <c r="CP421" s="194"/>
      <c r="CQ421" s="194"/>
      <c r="CR421" s="194"/>
      <c r="CS421" s="194"/>
      <c r="CT421" s="194"/>
      <c r="CU421" s="194"/>
      <c r="CV421" s="194"/>
      <c r="CW421" s="194"/>
      <c r="CX421" s="194"/>
      <c r="CY421" s="194"/>
      <c r="CZ421" s="194"/>
      <c r="DA421" s="194"/>
      <c r="DB421" s="194"/>
      <c r="DC421" s="194"/>
      <c r="DD421" s="194"/>
      <c r="DE421" s="194"/>
      <c r="DF421" s="194"/>
      <c r="DG421" s="194"/>
      <c r="DH421" s="194"/>
      <c r="DI421" s="194"/>
      <c r="DJ421" s="194"/>
      <c r="DK421" s="194"/>
      <c r="DL421" s="194"/>
      <c r="DM421" s="194"/>
      <c r="DN421" s="194"/>
      <c r="DO421" s="194"/>
      <c r="DP421" s="194"/>
      <c r="DQ421" s="194"/>
      <c r="DR421" s="194"/>
      <c r="DS421" s="194"/>
      <c r="DT421" s="194"/>
      <c r="DU421" s="194"/>
    </row>
    <row r="422" ht="15.75" hidden="1" customHeight="1">
      <c r="A422" s="194"/>
      <c r="B422" s="194"/>
      <c r="C422" s="194"/>
      <c r="D422" s="194"/>
      <c r="E422" s="194"/>
      <c r="F422" s="194"/>
      <c r="G422" s="194"/>
      <c r="H422" s="194"/>
      <c r="I422" s="194"/>
      <c r="J422" s="194"/>
      <c r="K422" s="194"/>
      <c r="L422" s="194"/>
      <c r="M422" s="194"/>
      <c r="N422" s="194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4"/>
      <c r="Z422" s="194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4"/>
      <c r="AL422" s="194"/>
      <c r="AM422" s="194"/>
      <c r="AN422" s="194"/>
      <c r="AO422" s="194"/>
      <c r="AP422" s="194"/>
      <c r="AQ422" s="194"/>
      <c r="AR422" s="194"/>
      <c r="AS422" s="194"/>
      <c r="AT422" s="194"/>
      <c r="AU422" s="194"/>
      <c r="AV422" s="194"/>
      <c r="AW422" s="194"/>
      <c r="AX422" s="194"/>
      <c r="AY422" s="194"/>
      <c r="AZ422" s="194"/>
      <c r="BA422" s="194"/>
      <c r="BB422" s="194"/>
      <c r="BC422" s="194"/>
      <c r="BD422" s="194"/>
      <c r="BE422" s="194"/>
      <c r="BF422" s="194"/>
      <c r="BG422" s="194"/>
      <c r="BH422" s="194"/>
      <c r="BI422" s="194"/>
      <c r="BJ422" s="194"/>
      <c r="BK422" s="194"/>
      <c r="BL422" s="194"/>
      <c r="BM422" s="194"/>
      <c r="BN422" s="194"/>
      <c r="BO422" s="194"/>
      <c r="BP422" s="194"/>
      <c r="BQ422" s="194"/>
      <c r="BR422" s="194"/>
      <c r="BS422" s="194"/>
      <c r="BT422" s="194"/>
      <c r="BU422" s="194"/>
      <c r="BV422" s="194"/>
      <c r="BW422" s="194"/>
      <c r="BX422" s="194"/>
      <c r="BY422" s="194"/>
      <c r="BZ422" s="194"/>
      <c r="CA422" s="194"/>
      <c r="CB422" s="194"/>
      <c r="CC422" s="194"/>
      <c r="CD422" s="194"/>
      <c r="CE422" s="194"/>
      <c r="CF422" s="194"/>
      <c r="CG422" s="194"/>
      <c r="CH422" s="194"/>
      <c r="CI422" s="194"/>
      <c r="CJ422" s="194"/>
      <c r="CK422" s="194"/>
      <c r="CL422" s="194"/>
      <c r="CM422" s="194"/>
      <c r="CN422" s="194"/>
      <c r="CO422" s="194"/>
      <c r="CP422" s="194"/>
      <c r="CQ422" s="194"/>
      <c r="CR422" s="194"/>
      <c r="CS422" s="194"/>
      <c r="CT422" s="194"/>
      <c r="CU422" s="194"/>
      <c r="CV422" s="194"/>
      <c r="CW422" s="194"/>
      <c r="CX422" s="194"/>
      <c r="CY422" s="194"/>
      <c r="CZ422" s="194"/>
      <c r="DA422" s="194"/>
      <c r="DB422" s="194"/>
      <c r="DC422" s="194"/>
      <c r="DD422" s="194"/>
      <c r="DE422" s="194"/>
      <c r="DF422" s="194"/>
      <c r="DG422" s="194"/>
      <c r="DH422" s="194"/>
      <c r="DI422" s="194"/>
      <c r="DJ422" s="194"/>
      <c r="DK422" s="194"/>
      <c r="DL422" s="194"/>
      <c r="DM422" s="194"/>
      <c r="DN422" s="194"/>
      <c r="DO422" s="194"/>
      <c r="DP422" s="194"/>
      <c r="DQ422" s="194"/>
      <c r="DR422" s="194"/>
      <c r="DS422" s="194"/>
      <c r="DT422" s="194"/>
      <c r="DU422" s="194"/>
    </row>
    <row r="423" ht="15.75" hidden="1" customHeight="1">
      <c r="A423" s="194"/>
      <c r="B423" s="194"/>
      <c r="C423" s="194"/>
      <c r="D423" s="194"/>
      <c r="E423" s="194"/>
      <c r="F423" s="194"/>
      <c r="G423" s="194"/>
      <c r="H423" s="194"/>
      <c r="I423" s="194"/>
      <c r="J423" s="194"/>
      <c r="K423" s="194"/>
      <c r="L423" s="194"/>
      <c r="M423" s="194"/>
      <c r="N423" s="194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4"/>
      <c r="Z423" s="194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4"/>
      <c r="AL423" s="194"/>
      <c r="AM423" s="194"/>
      <c r="AN423" s="194"/>
      <c r="AO423" s="194"/>
      <c r="AP423" s="194"/>
      <c r="AQ423" s="194"/>
      <c r="AR423" s="194"/>
      <c r="AS423" s="194"/>
      <c r="AT423" s="194"/>
      <c r="AU423" s="194"/>
      <c r="AV423" s="194"/>
      <c r="AW423" s="194"/>
      <c r="AX423" s="194"/>
      <c r="AY423" s="194"/>
      <c r="AZ423" s="194"/>
      <c r="BA423" s="194"/>
      <c r="BB423" s="194"/>
      <c r="BC423" s="194"/>
      <c r="BD423" s="194"/>
      <c r="BE423" s="194"/>
      <c r="BF423" s="194"/>
      <c r="BG423" s="194"/>
      <c r="BH423" s="194"/>
      <c r="BI423" s="194"/>
      <c r="BJ423" s="194"/>
      <c r="BK423" s="194"/>
      <c r="BL423" s="194"/>
      <c r="BM423" s="194"/>
      <c r="BN423" s="194"/>
      <c r="BO423" s="194"/>
      <c r="BP423" s="194"/>
      <c r="BQ423" s="194"/>
      <c r="BR423" s="194"/>
      <c r="BS423" s="194"/>
      <c r="BT423" s="194"/>
      <c r="BU423" s="194"/>
      <c r="BV423" s="194"/>
      <c r="BW423" s="194"/>
      <c r="BX423" s="194"/>
      <c r="BY423" s="194"/>
      <c r="BZ423" s="194"/>
      <c r="CA423" s="194"/>
      <c r="CB423" s="194"/>
      <c r="CC423" s="194"/>
      <c r="CD423" s="194"/>
      <c r="CE423" s="194"/>
      <c r="CF423" s="194"/>
      <c r="CG423" s="194"/>
      <c r="CH423" s="194"/>
      <c r="CI423" s="194"/>
      <c r="CJ423" s="194"/>
      <c r="CK423" s="194"/>
      <c r="CL423" s="194"/>
      <c r="CM423" s="194"/>
      <c r="CN423" s="194"/>
      <c r="CO423" s="194"/>
      <c r="CP423" s="194"/>
      <c r="CQ423" s="194"/>
      <c r="CR423" s="194"/>
      <c r="CS423" s="194"/>
      <c r="CT423" s="194"/>
      <c r="CU423" s="194"/>
      <c r="CV423" s="194"/>
      <c r="CW423" s="194"/>
      <c r="CX423" s="194"/>
      <c r="CY423" s="194"/>
      <c r="CZ423" s="194"/>
      <c r="DA423" s="194"/>
      <c r="DB423" s="194"/>
      <c r="DC423" s="194"/>
      <c r="DD423" s="194"/>
      <c r="DE423" s="194"/>
      <c r="DF423" s="194"/>
      <c r="DG423" s="194"/>
      <c r="DH423" s="194"/>
      <c r="DI423" s="194"/>
      <c r="DJ423" s="194"/>
      <c r="DK423" s="194"/>
      <c r="DL423" s="194"/>
      <c r="DM423" s="194"/>
      <c r="DN423" s="194"/>
      <c r="DO423" s="194"/>
      <c r="DP423" s="194"/>
      <c r="DQ423" s="194"/>
      <c r="DR423" s="194"/>
      <c r="DS423" s="194"/>
      <c r="DT423" s="194"/>
      <c r="DU423" s="194"/>
    </row>
    <row r="424" ht="15.75" hidden="1" customHeight="1">
      <c r="A424" s="194"/>
      <c r="B424" s="194"/>
      <c r="C424" s="194"/>
      <c r="D424" s="194"/>
      <c r="E424" s="194"/>
      <c r="F424" s="194"/>
      <c r="G424" s="194"/>
      <c r="H424" s="194"/>
      <c r="I424" s="194"/>
      <c r="J424" s="194"/>
      <c r="K424" s="194"/>
      <c r="L424" s="194"/>
      <c r="M424" s="194"/>
      <c r="N424" s="194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4"/>
      <c r="Z424" s="194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4"/>
      <c r="AL424" s="194"/>
      <c r="AM424" s="194"/>
      <c r="AN424" s="194"/>
      <c r="AO424" s="194"/>
      <c r="AP424" s="194"/>
      <c r="AQ424" s="194"/>
      <c r="AR424" s="194"/>
      <c r="AS424" s="194"/>
      <c r="AT424" s="194"/>
      <c r="AU424" s="194"/>
      <c r="AV424" s="194"/>
      <c r="AW424" s="194"/>
      <c r="AX424" s="194"/>
      <c r="AY424" s="194"/>
      <c r="AZ424" s="194"/>
      <c r="BA424" s="194"/>
      <c r="BB424" s="194"/>
      <c r="BC424" s="194"/>
      <c r="BD424" s="194"/>
      <c r="BE424" s="194"/>
      <c r="BF424" s="194"/>
      <c r="BG424" s="194"/>
      <c r="BH424" s="194"/>
      <c r="BI424" s="194"/>
      <c r="BJ424" s="194"/>
      <c r="BK424" s="194"/>
      <c r="BL424" s="194"/>
      <c r="BM424" s="194"/>
      <c r="BN424" s="194"/>
      <c r="BO424" s="194"/>
      <c r="BP424" s="194"/>
      <c r="BQ424" s="194"/>
      <c r="BR424" s="194"/>
      <c r="BS424" s="194"/>
      <c r="BT424" s="194"/>
      <c r="BU424" s="194"/>
      <c r="BV424" s="194"/>
      <c r="BW424" s="194"/>
      <c r="BX424" s="194"/>
      <c r="BY424" s="194"/>
      <c r="BZ424" s="194"/>
      <c r="CA424" s="194"/>
      <c r="CB424" s="194"/>
      <c r="CC424" s="194"/>
      <c r="CD424" s="194"/>
      <c r="CE424" s="194"/>
      <c r="CF424" s="194"/>
      <c r="CG424" s="194"/>
      <c r="CH424" s="194"/>
      <c r="CI424" s="194"/>
      <c r="CJ424" s="194"/>
      <c r="CK424" s="194"/>
      <c r="CL424" s="194"/>
      <c r="CM424" s="194"/>
      <c r="CN424" s="194"/>
      <c r="CO424" s="194"/>
      <c r="CP424" s="194"/>
      <c r="CQ424" s="194"/>
      <c r="CR424" s="194"/>
      <c r="CS424" s="194"/>
      <c r="CT424" s="194"/>
      <c r="CU424" s="194"/>
      <c r="CV424" s="194"/>
      <c r="CW424" s="194"/>
      <c r="CX424" s="194"/>
      <c r="CY424" s="194"/>
      <c r="CZ424" s="194"/>
      <c r="DA424" s="194"/>
      <c r="DB424" s="194"/>
      <c r="DC424" s="194"/>
      <c r="DD424" s="194"/>
      <c r="DE424" s="194"/>
      <c r="DF424" s="194"/>
      <c r="DG424" s="194"/>
      <c r="DH424" s="194"/>
      <c r="DI424" s="194"/>
      <c r="DJ424" s="194"/>
      <c r="DK424" s="194"/>
      <c r="DL424" s="194"/>
      <c r="DM424" s="194"/>
      <c r="DN424" s="194"/>
      <c r="DO424" s="194"/>
      <c r="DP424" s="194"/>
      <c r="DQ424" s="194"/>
      <c r="DR424" s="194"/>
      <c r="DS424" s="194"/>
      <c r="DT424" s="194"/>
      <c r="DU424" s="194"/>
    </row>
    <row r="425" ht="15.75" hidden="1" customHeight="1">
      <c r="A425" s="194"/>
      <c r="B425" s="194"/>
      <c r="C425" s="194"/>
      <c r="D425" s="194"/>
      <c r="E425" s="194"/>
      <c r="F425" s="194"/>
      <c r="G425" s="194"/>
      <c r="H425" s="194"/>
      <c r="I425" s="194"/>
      <c r="J425" s="194"/>
      <c r="K425" s="194"/>
      <c r="L425" s="194"/>
      <c r="M425" s="194"/>
      <c r="N425" s="194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4"/>
      <c r="Z425" s="194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4"/>
      <c r="AL425" s="194"/>
      <c r="AM425" s="194"/>
      <c r="AN425" s="194"/>
      <c r="AO425" s="194"/>
      <c r="AP425" s="194"/>
      <c r="AQ425" s="194"/>
      <c r="AR425" s="194"/>
      <c r="AS425" s="194"/>
      <c r="AT425" s="194"/>
      <c r="AU425" s="194"/>
      <c r="AV425" s="194"/>
      <c r="AW425" s="194"/>
      <c r="AX425" s="194"/>
      <c r="AY425" s="194"/>
      <c r="AZ425" s="194"/>
      <c r="BA425" s="194"/>
      <c r="BB425" s="194"/>
      <c r="BC425" s="194"/>
      <c r="BD425" s="194"/>
      <c r="BE425" s="194"/>
      <c r="BF425" s="194"/>
      <c r="BG425" s="194"/>
      <c r="BH425" s="194"/>
      <c r="BI425" s="194"/>
      <c r="BJ425" s="194"/>
      <c r="BK425" s="194"/>
      <c r="BL425" s="194"/>
      <c r="BM425" s="194"/>
      <c r="BN425" s="194"/>
      <c r="BO425" s="194"/>
      <c r="BP425" s="194"/>
      <c r="BQ425" s="194"/>
      <c r="BR425" s="194"/>
      <c r="BS425" s="194"/>
      <c r="BT425" s="194"/>
      <c r="BU425" s="194"/>
      <c r="BV425" s="194"/>
      <c r="BW425" s="194"/>
      <c r="BX425" s="194"/>
      <c r="BY425" s="194"/>
      <c r="BZ425" s="194"/>
      <c r="CA425" s="194"/>
      <c r="CB425" s="194"/>
      <c r="CC425" s="194"/>
      <c r="CD425" s="194"/>
      <c r="CE425" s="194"/>
      <c r="CF425" s="194"/>
      <c r="CG425" s="194"/>
      <c r="CH425" s="194"/>
      <c r="CI425" s="194"/>
      <c r="CJ425" s="194"/>
      <c r="CK425" s="194"/>
      <c r="CL425" s="194"/>
      <c r="CM425" s="194"/>
      <c r="CN425" s="194"/>
      <c r="CO425" s="194"/>
      <c r="CP425" s="194"/>
      <c r="CQ425" s="194"/>
      <c r="CR425" s="194"/>
      <c r="CS425" s="194"/>
      <c r="CT425" s="194"/>
      <c r="CU425" s="194"/>
      <c r="CV425" s="194"/>
      <c r="CW425" s="194"/>
      <c r="CX425" s="194"/>
      <c r="CY425" s="194"/>
      <c r="CZ425" s="194"/>
      <c r="DA425" s="194"/>
      <c r="DB425" s="194"/>
      <c r="DC425" s="194"/>
      <c r="DD425" s="194"/>
      <c r="DE425" s="194"/>
      <c r="DF425" s="194"/>
      <c r="DG425" s="194"/>
      <c r="DH425" s="194"/>
      <c r="DI425" s="194"/>
      <c r="DJ425" s="194"/>
      <c r="DK425" s="194"/>
      <c r="DL425" s="194"/>
      <c r="DM425" s="194"/>
      <c r="DN425" s="194"/>
      <c r="DO425" s="194"/>
      <c r="DP425" s="194"/>
      <c r="DQ425" s="194"/>
      <c r="DR425" s="194"/>
      <c r="DS425" s="194"/>
      <c r="DT425" s="194"/>
      <c r="DU425" s="194"/>
    </row>
    <row r="426" ht="15.75" hidden="1" customHeight="1">
      <c r="A426" s="194"/>
      <c r="B426" s="194"/>
      <c r="C426" s="194"/>
      <c r="D426" s="194"/>
      <c r="E426" s="194"/>
      <c r="F426" s="194"/>
      <c r="G426" s="194"/>
      <c r="H426" s="194"/>
      <c r="I426" s="194"/>
      <c r="J426" s="194"/>
      <c r="K426" s="194"/>
      <c r="L426" s="194"/>
      <c r="M426" s="194"/>
      <c r="N426" s="194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4"/>
      <c r="Z426" s="194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4"/>
      <c r="AL426" s="194"/>
      <c r="AM426" s="194"/>
      <c r="AN426" s="194"/>
      <c r="AO426" s="194"/>
      <c r="AP426" s="194"/>
      <c r="AQ426" s="194"/>
      <c r="AR426" s="194"/>
      <c r="AS426" s="194"/>
      <c r="AT426" s="194"/>
      <c r="AU426" s="194"/>
      <c r="AV426" s="194"/>
      <c r="AW426" s="194"/>
      <c r="AX426" s="194"/>
      <c r="AY426" s="194"/>
      <c r="AZ426" s="194"/>
      <c r="BA426" s="194"/>
      <c r="BB426" s="194"/>
      <c r="BC426" s="194"/>
      <c r="BD426" s="194"/>
      <c r="BE426" s="194"/>
      <c r="BF426" s="194"/>
      <c r="BG426" s="194"/>
      <c r="BH426" s="194"/>
      <c r="BI426" s="194"/>
      <c r="BJ426" s="194"/>
      <c r="BK426" s="194"/>
      <c r="BL426" s="194"/>
      <c r="BM426" s="194"/>
      <c r="BN426" s="194"/>
      <c r="BO426" s="194"/>
      <c r="BP426" s="194"/>
      <c r="BQ426" s="194"/>
      <c r="BR426" s="194"/>
      <c r="BS426" s="194"/>
      <c r="BT426" s="194"/>
      <c r="BU426" s="194"/>
      <c r="BV426" s="194"/>
      <c r="BW426" s="194"/>
      <c r="BX426" s="194"/>
      <c r="BY426" s="194"/>
      <c r="BZ426" s="194"/>
      <c r="CA426" s="194"/>
      <c r="CB426" s="194"/>
      <c r="CC426" s="194"/>
      <c r="CD426" s="194"/>
      <c r="CE426" s="194"/>
      <c r="CF426" s="194"/>
      <c r="CG426" s="194"/>
      <c r="CH426" s="194"/>
      <c r="CI426" s="194"/>
      <c r="CJ426" s="194"/>
      <c r="CK426" s="194"/>
      <c r="CL426" s="194"/>
      <c r="CM426" s="194"/>
      <c r="CN426" s="194"/>
      <c r="CO426" s="194"/>
      <c r="CP426" s="194"/>
      <c r="CQ426" s="194"/>
      <c r="CR426" s="194"/>
      <c r="CS426" s="194"/>
      <c r="CT426" s="194"/>
      <c r="CU426" s="194"/>
      <c r="CV426" s="194"/>
      <c r="CW426" s="194"/>
      <c r="CX426" s="194"/>
      <c r="CY426" s="194"/>
      <c r="CZ426" s="194"/>
      <c r="DA426" s="194"/>
      <c r="DB426" s="194"/>
      <c r="DC426" s="194"/>
      <c r="DD426" s="194"/>
      <c r="DE426" s="194"/>
      <c r="DF426" s="194"/>
      <c r="DG426" s="194"/>
      <c r="DH426" s="194"/>
      <c r="DI426" s="194"/>
      <c r="DJ426" s="194"/>
      <c r="DK426" s="194"/>
      <c r="DL426" s="194"/>
      <c r="DM426" s="194"/>
      <c r="DN426" s="194"/>
      <c r="DO426" s="194"/>
      <c r="DP426" s="194"/>
      <c r="DQ426" s="194"/>
      <c r="DR426" s="194"/>
      <c r="DS426" s="194"/>
      <c r="DT426" s="194"/>
      <c r="DU426" s="194"/>
    </row>
    <row r="427" ht="15.75" hidden="1" customHeight="1">
      <c r="A427" s="194"/>
      <c r="B427" s="194"/>
      <c r="C427" s="194"/>
      <c r="D427" s="194"/>
      <c r="E427" s="194"/>
      <c r="F427" s="194"/>
      <c r="G427" s="194"/>
      <c r="H427" s="194"/>
      <c r="I427" s="194"/>
      <c r="J427" s="194"/>
      <c r="K427" s="194"/>
      <c r="L427" s="194"/>
      <c r="M427" s="194"/>
      <c r="N427" s="194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4"/>
      <c r="Z427" s="194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4"/>
      <c r="AL427" s="194"/>
      <c r="AM427" s="194"/>
      <c r="AN427" s="194"/>
      <c r="AO427" s="194"/>
      <c r="AP427" s="194"/>
      <c r="AQ427" s="194"/>
      <c r="AR427" s="194"/>
      <c r="AS427" s="194"/>
      <c r="AT427" s="194"/>
      <c r="AU427" s="194"/>
      <c r="AV427" s="194"/>
      <c r="AW427" s="194"/>
      <c r="AX427" s="194"/>
      <c r="AY427" s="194"/>
      <c r="AZ427" s="194"/>
      <c r="BA427" s="194"/>
      <c r="BB427" s="194"/>
      <c r="BC427" s="194"/>
      <c r="BD427" s="194"/>
      <c r="BE427" s="194"/>
      <c r="BF427" s="194"/>
      <c r="BG427" s="194"/>
      <c r="BH427" s="194"/>
      <c r="BI427" s="194"/>
      <c r="BJ427" s="194"/>
      <c r="BK427" s="194"/>
      <c r="BL427" s="194"/>
      <c r="BM427" s="194"/>
      <c r="BN427" s="194"/>
      <c r="BO427" s="194"/>
      <c r="BP427" s="194"/>
      <c r="BQ427" s="194"/>
      <c r="BR427" s="194"/>
      <c r="BS427" s="194"/>
      <c r="BT427" s="194"/>
      <c r="BU427" s="194"/>
      <c r="BV427" s="194"/>
      <c r="BW427" s="194"/>
      <c r="BX427" s="194"/>
      <c r="BY427" s="194"/>
      <c r="BZ427" s="194"/>
      <c r="CA427" s="194"/>
      <c r="CB427" s="194"/>
      <c r="CC427" s="194"/>
      <c r="CD427" s="194"/>
      <c r="CE427" s="194"/>
      <c r="CF427" s="194"/>
      <c r="CG427" s="194"/>
      <c r="CH427" s="194"/>
      <c r="CI427" s="194"/>
      <c r="CJ427" s="194"/>
      <c r="CK427" s="194"/>
      <c r="CL427" s="194"/>
      <c r="CM427" s="194"/>
      <c r="CN427" s="194"/>
      <c r="CO427" s="194"/>
      <c r="CP427" s="194"/>
      <c r="CQ427" s="194"/>
      <c r="CR427" s="194"/>
      <c r="CS427" s="194"/>
      <c r="CT427" s="194"/>
      <c r="CU427" s="194"/>
      <c r="CV427" s="194"/>
      <c r="CW427" s="194"/>
      <c r="CX427" s="194"/>
      <c r="CY427" s="194"/>
      <c r="CZ427" s="194"/>
      <c r="DA427" s="194"/>
      <c r="DB427" s="194"/>
      <c r="DC427" s="194"/>
      <c r="DD427" s="194"/>
      <c r="DE427" s="194"/>
      <c r="DF427" s="194"/>
      <c r="DG427" s="194"/>
      <c r="DH427" s="194"/>
      <c r="DI427" s="194"/>
      <c r="DJ427" s="194"/>
      <c r="DK427" s="194"/>
      <c r="DL427" s="194"/>
      <c r="DM427" s="194"/>
      <c r="DN427" s="194"/>
      <c r="DO427" s="194"/>
      <c r="DP427" s="194"/>
      <c r="DQ427" s="194"/>
      <c r="DR427" s="194"/>
      <c r="DS427" s="194"/>
      <c r="DT427" s="194"/>
      <c r="DU427" s="194"/>
    </row>
    <row r="428" ht="15.75" hidden="1" customHeight="1">
      <c r="A428" s="194"/>
      <c r="B428" s="194"/>
      <c r="C428" s="194"/>
      <c r="D428" s="194"/>
      <c r="E428" s="194"/>
      <c r="F428" s="194"/>
      <c r="G428" s="194"/>
      <c r="H428" s="194"/>
      <c r="I428" s="194"/>
      <c r="J428" s="194"/>
      <c r="K428" s="194"/>
      <c r="L428" s="194"/>
      <c r="M428" s="194"/>
      <c r="N428" s="194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4"/>
      <c r="Z428" s="194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4"/>
      <c r="AL428" s="194"/>
      <c r="AM428" s="194"/>
      <c r="AN428" s="194"/>
      <c r="AO428" s="194"/>
      <c r="AP428" s="194"/>
      <c r="AQ428" s="194"/>
      <c r="AR428" s="194"/>
      <c r="AS428" s="194"/>
      <c r="AT428" s="194"/>
      <c r="AU428" s="194"/>
      <c r="AV428" s="194"/>
      <c r="AW428" s="194"/>
      <c r="AX428" s="194"/>
      <c r="AY428" s="194"/>
      <c r="AZ428" s="194"/>
      <c r="BA428" s="194"/>
      <c r="BB428" s="194"/>
      <c r="BC428" s="194"/>
      <c r="BD428" s="194"/>
      <c r="BE428" s="194"/>
      <c r="BF428" s="194"/>
      <c r="BG428" s="194"/>
      <c r="BH428" s="194"/>
      <c r="BI428" s="194"/>
      <c r="BJ428" s="194"/>
      <c r="BK428" s="194"/>
      <c r="BL428" s="194"/>
      <c r="BM428" s="194"/>
      <c r="BN428" s="194"/>
      <c r="BO428" s="194"/>
      <c r="BP428" s="194"/>
      <c r="BQ428" s="194"/>
      <c r="BR428" s="194"/>
      <c r="BS428" s="194"/>
      <c r="BT428" s="194"/>
      <c r="BU428" s="194"/>
      <c r="BV428" s="194"/>
      <c r="BW428" s="194"/>
      <c r="BX428" s="194"/>
      <c r="BY428" s="194"/>
      <c r="BZ428" s="194"/>
      <c r="CA428" s="194"/>
      <c r="CB428" s="194"/>
      <c r="CC428" s="194"/>
      <c r="CD428" s="194"/>
      <c r="CE428" s="194"/>
      <c r="CF428" s="194"/>
      <c r="CG428" s="194"/>
      <c r="CH428" s="194"/>
      <c r="CI428" s="194"/>
      <c r="CJ428" s="194"/>
      <c r="CK428" s="194"/>
      <c r="CL428" s="194"/>
      <c r="CM428" s="194"/>
      <c r="CN428" s="194"/>
      <c r="CO428" s="194"/>
      <c r="CP428" s="194"/>
      <c r="CQ428" s="194"/>
      <c r="CR428" s="194"/>
      <c r="CS428" s="194"/>
      <c r="CT428" s="194"/>
      <c r="CU428" s="194"/>
      <c r="CV428" s="194"/>
      <c r="CW428" s="194"/>
      <c r="CX428" s="194"/>
      <c r="CY428" s="194"/>
      <c r="CZ428" s="194"/>
      <c r="DA428" s="194"/>
      <c r="DB428" s="194"/>
      <c r="DC428" s="194"/>
      <c r="DD428" s="194"/>
      <c r="DE428" s="194"/>
      <c r="DF428" s="194"/>
      <c r="DG428" s="194"/>
      <c r="DH428" s="194"/>
      <c r="DI428" s="194"/>
      <c r="DJ428" s="194"/>
      <c r="DK428" s="194"/>
      <c r="DL428" s="194"/>
      <c r="DM428" s="194"/>
      <c r="DN428" s="194"/>
      <c r="DO428" s="194"/>
      <c r="DP428" s="194"/>
      <c r="DQ428" s="194"/>
      <c r="DR428" s="194"/>
      <c r="DS428" s="194"/>
      <c r="DT428" s="194"/>
      <c r="DU428" s="194"/>
    </row>
    <row r="429" ht="15.75" hidden="1" customHeight="1">
      <c r="A429" s="194"/>
      <c r="B429" s="194"/>
      <c r="C429" s="194"/>
      <c r="D429" s="194"/>
      <c r="E429" s="194"/>
      <c r="F429" s="194"/>
      <c r="G429" s="194"/>
      <c r="H429" s="194"/>
      <c r="I429" s="194"/>
      <c r="J429" s="194"/>
      <c r="K429" s="194"/>
      <c r="L429" s="194"/>
      <c r="M429" s="194"/>
      <c r="N429" s="194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4"/>
      <c r="Z429" s="194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4"/>
      <c r="AL429" s="194"/>
      <c r="AM429" s="194"/>
      <c r="AN429" s="194"/>
      <c r="AO429" s="194"/>
      <c r="AP429" s="194"/>
      <c r="AQ429" s="194"/>
      <c r="AR429" s="194"/>
      <c r="AS429" s="194"/>
      <c r="AT429" s="194"/>
      <c r="AU429" s="194"/>
      <c r="AV429" s="194"/>
      <c r="AW429" s="194"/>
      <c r="AX429" s="194"/>
      <c r="AY429" s="194"/>
      <c r="AZ429" s="194"/>
      <c r="BA429" s="194"/>
      <c r="BB429" s="194"/>
      <c r="BC429" s="194"/>
      <c r="BD429" s="194"/>
      <c r="BE429" s="194"/>
      <c r="BF429" s="194"/>
      <c r="BG429" s="194"/>
      <c r="BH429" s="194"/>
      <c r="BI429" s="194"/>
      <c r="BJ429" s="194"/>
      <c r="BK429" s="194"/>
      <c r="BL429" s="194"/>
      <c r="BM429" s="194"/>
      <c r="BN429" s="194"/>
      <c r="BO429" s="194"/>
      <c r="BP429" s="194"/>
      <c r="BQ429" s="194"/>
      <c r="BR429" s="194"/>
      <c r="BS429" s="194"/>
      <c r="BT429" s="194"/>
      <c r="BU429" s="194"/>
      <c r="BV429" s="194"/>
      <c r="BW429" s="194"/>
      <c r="BX429" s="194"/>
      <c r="BY429" s="194"/>
      <c r="BZ429" s="194"/>
      <c r="CA429" s="194"/>
      <c r="CB429" s="194"/>
      <c r="CC429" s="194"/>
      <c r="CD429" s="194"/>
      <c r="CE429" s="194"/>
      <c r="CF429" s="194"/>
      <c r="CG429" s="194"/>
      <c r="CH429" s="194"/>
      <c r="CI429" s="194"/>
      <c r="CJ429" s="194"/>
      <c r="CK429" s="194"/>
      <c r="CL429" s="194"/>
      <c r="CM429" s="194"/>
      <c r="CN429" s="194"/>
      <c r="CO429" s="194"/>
      <c r="CP429" s="194"/>
      <c r="CQ429" s="194"/>
      <c r="CR429" s="194"/>
      <c r="CS429" s="194"/>
      <c r="CT429" s="194"/>
      <c r="CU429" s="194"/>
      <c r="CV429" s="194"/>
      <c r="CW429" s="194"/>
      <c r="CX429" s="194"/>
      <c r="CY429" s="194"/>
      <c r="CZ429" s="194"/>
      <c r="DA429" s="194"/>
      <c r="DB429" s="194"/>
      <c r="DC429" s="194"/>
      <c r="DD429" s="194"/>
      <c r="DE429" s="194"/>
      <c r="DF429" s="194"/>
      <c r="DG429" s="194"/>
      <c r="DH429" s="194"/>
      <c r="DI429" s="194"/>
      <c r="DJ429" s="194"/>
      <c r="DK429" s="194"/>
      <c r="DL429" s="194"/>
      <c r="DM429" s="194"/>
      <c r="DN429" s="194"/>
      <c r="DO429" s="194"/>
      <c r="DP429" s="194"/>
      <c r="DQ429" s="194"/>
      <c r="DR429" s="194"/>
      <c r="DS429" s="194"/>
      <c r="DT429" s="194"/>
      <c r="DU429" s="194"/>
    </row>
    <row r="430" ht="15.75" hidden="1" customHeight="1">
      <c r="A430" s="194"/>
      <c r="B430" s="194"/>
      <c r="C430" s="194"/>
      <c r="D430" s="194"/>
      <c r="E430" s="194"/>
      <c r="F430" s="194"/>
      <c r="G430" s="194"/>
      <c r="H430" s="194"/>
      <c r="I430" s="194"/>
      <c r="J430" s="194"/>
      <c r="K430" s="194"/>
      <c r="L430" s="194"/>
      <c r="M430" s="194"/>
      <c r="N430" s="194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4"/>
      <c r="Z430" s="194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4"/>
      <c r="AL430" s="194"/>
      <c r="AM430" s="194"/>
      <c r="AN430" s="194"/>
      <c r="AO430" s="194"/>
      <c r="AP430" s="194"/>
      <c r="AQ430" s="194"/>
      <c r="AR430" s="194"/>
      <c r="AS430" s="194"/>
      <c r="AT430" s="194"/>
      <c r="AU430" s="194"/>
      <c r="AV430" s="194"/>
      <c r="AW430" s="194"/>
      <c r="AX430" s="194"/>
      <c r="AY430" s="194"/>
      <c r="AZ430" s="194"/>
      <c r="BA430" s="194"/>
      <c r="BB430" s="194"/>
      <c r="BC430" s="194"/>
      <c r="BD430" s="194"/>
      <c r="BE430" s="194"/>
      <c r="BF430" s="194"/>
      <c r="BG430" s="194"/>
      <c r="BH430" s="194"/>
      <c r="BI430" s="194"/>
      <c r="BJ430" s="194"/>
      <c r="BK430" s="194"/>
      <c r="BL430" s="194"/>
      <c r="BM430" s="194"/>
      <c r="BN430" s="194"/>
      <c r="BO430" s="194"/>
      <c r="BP430" s="194"/>
      <c r="BQ430" s="194"/>
      <c r="BR430" s="194"/>
      <c r="BS430" s="194"/>
      <c r="BT430" s="194"/>
      <c r="BU430" s="194"/>
      <c r="BV430" s="194"/>
      <c r="BW430" s="194"/>
      <c r="BX430" s="194"/>
      <c r="BY430" s="194"/>
      <c r="BZ430" s="194"/>
      <c r="CA430" s="194"/>
      <c r="CB430" s="194"/>
      <c r="CC430" s="194"/>
      <c r="CD430" s="194"/>
      <c r="CE430" s="194"/>
      <c r="CF430" s="194"/>
      <c r="CG430" s="194"/>
      <c r="CH430" s="194"/>
      <c r="CI430" s="194"/>
      <c r="CJ430" s="194"/>
      <c r="CK430" s="194"/>
      <c r="CL430" s="194"/>
      <c r="CM430" s="194"/>
      <c r="CN430" s="194"/>
      <c r="CO430" s="194"/>
      <c r="CP430" s="194"/>
      <c r="CQ430" s="194"/>
      <c r="CR430" s="194"/>
      <c r="CS430" s="194"/>
      <c r="CT430" s="194"/>
      <c r="CU430" s="194"/>
      <c r="CV430" s="194"/>
      <c r="CW430" s="194"/>
      <c r="CX430" s="194"/>
      <c r="CY430" s="194"/>
      <c r="CZ430" s="194"/>
      <c r="DA430" s="194"/>
      <c r="DB430" s="194"/>
      <c r="DC430" s="194"/>
      <c r="DD430" s="194"/>
      <c r="DE430" s="194"/>
      <c r="DF430" s="194"/>
      <c r="DG430" s="194"/>
      <c r="DH430" s="194"/>
      <c r="DI430" s="194"/>
      <c r="DJ430" s="194"/>
      <c r="DK430" s="194"/>
      <c r="DL430" s="194"/>
      <c r="DM430" s="194"/>
      <c r="DN430" s="194"/>
      <c r="DO430" s="194"/>
      <c r="DP430" s="194"/>
      <c r="DQ430" s="194"/>
      <c r="DR430" s="194"/>
      <c r="DS430" s="194"/>
      <c r="DT430" s="194"/>
      <c r="DU430" s="194"/>
    </row>
    <row r="431" ht="15.75" hidden="1" customHeight="1">
      <c r="A431" s="194"/>
      <c r="B431" s="194"/>
      <c r="C431" s="194"/>
      <c r="D431" s="194"/>
      <c r="E431" s="194"/>
      <c r="F431" s="194"/>
      <c r="G431" s="194"/>
      <c r="H431" s="194"/>
      <c r="I431" s="194"/>
      <c r="J431" s="194"/>
      <c r="K431" s="194"/>
      <c r="L431" s="194"/>
      <c r="M431" s="194"/>
      <c r="N431" s="194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4"/>
      <c r="Z431" s="194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4"/>
      <c r="AL431" s="194"/>
      <c r="AM431" s="194"/>
      <c r="AN431" s="194"/>
      <c r="AO431" s="194"/>
      <c r="AP431" s="194"/>
      <c r="AQ431" s="194"/>
      <c r="AR431" s="194"/>
      <c r="AS431" s="194"/>
      <c r="AT431" s="194"/>
      <c r="AU431" s="194"/>
      <c r="AV431" s="194"/>
      <c r="AW431" s="194"/>
      <c r="AX431" s="194"/>
      <c r="AY431" s="194"/>
      <c r="AZ431" s="194"/>
      <c r="BA431" s="194"/>
      <c r="BB431" s="194"/>
      <c r="BC431" s="194"/>
      <c r="BD431" s="194"/>
      <c r="BE431" s="194"/>
      <c r="BF431" s="194"/>
      <c r="BG431" s="194"/>
      <c r="BH431" s="194"/>
      <c r="BI431" s="194"/>
      <c r="BJ431" s="194"/>
      <c r="BK431" s="194"/>
      <c r="BL431" s="194"/>
      <c r="BM431" s="194"/>
      <c r="BN431" s="194"/>
      <c r="BO431" s="194"/>
      <c r="BP431" s="194"/>
      <c r="BQ431" s="194"/>
      <c r="BR431" s="194"/>
      <c r="BS431" s="194"/>
      <c r="BT431" s="194"/>
      <c r="BU431" s="194"/>
      <c r="BV431" s="194"/>
      <c r="BW431" s="194"/>
      <c r="BX431" s="194"/>
      <c r="BY431" s="194"/>
      <c r="BZ431" s="194"/>
      <c r="CA431" s="194"/>
      <c r="CB431" s="194"/>
      <c r="CC431" s="194"/>
      <c r="CD431" s="194"/>
      <c r="CE431" s="194"/>
      <c r="CF431" s="194"/>
      <c r="CG431" s="194"/>
      <c r="CH431" s="194"/>
      <c r="CI431" s="194"/>
      <c r="CJ431" s="194"/>
      <c r="CK431" s="194"/>
      <c r="CL431" s="194"/>
      <c r="CM431" s="194"/>
      <c r="CN431" s="194"/>
      <c r="CO431" s="194"/>
      <c r="CP431" s="194"/>
      <c r="CQ431" s="194"/>
      <c r="CR431" s="194"/>
      <c r="CS431" s="194"/>
      <c r="CT431" s="194"/>
      <c r="CU431" s="194"/>
      <c r="CV431" s="194"/>
      <c r="CW431" s="194"/>
      <c r="CX431" s="194"/>
      <c r="CY431" s="194"/>
      <c r="CZ431" s="194"/>
      <c r="DA431" s="194"/>
      <c r="DB431" s="194"/>
      <c r="DC431" s="194"/>
      <c r="DD431" s="194"/>
      <c r="DE431" s="194"/>
      <c r="DF431" s="194"/>
      <c r="DG431" s="194"/>
      <c r="DH431" s="194"/>
      <c r="DI431" s="194"/>
      <c r="DJ431" s="194"/>
      <c r="DK431" s="194"/>
      <c r="DL431" s="194"/>
      <c r="DM431" s="194"/>
      <c r="DN431" s="194"/>
      <c r="DO431" s="194"/>
      <c r="DP431" s="194"/>
      <c r="DQ431" s="194"/>
      <c r="DR431" s="194"/>
      <c r="DS431" s="194"/>
      <c r="DT431" s="194"/>
      <c r="DU431" s="194"/>
    </row>
    <row r="432" ht="15.75" hidden="1" customHeight="1">
      <c r="A432" s="194"/>
      <c r="B432" s="194"/>
      <c r="C432" s="194"/>
      <c r="D432" s="194"/>
      <c r="E432" s="194"/>
      <c r="F432" s="194"/>
      <c r="G432" s="194"/>
      <c r="H432" s="194"/>
      <c r="I432" s="194"/>
      <c r="J432" s="194"/>
      <c r="K432" s="194"/>
      <c r="L432" s="194"/>
      <c r="M432" s="194"/>
      <c r="N432" s="194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4"/>
      <c r="Z432" s="194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4"/>
      <c r="AL432" s="194"/>
      <c r="AM432" s="194"/>
      <c r="AN432" s="194"/>
      <c r="AO432" s="194"/>
      <c r="AP432" s="194"/>
      <c r="AQ432" s="194"/>
      <c r="AR432" s="194"/>
      <c r="AS432" s="194"/>
      <c r="AT432" s="194"/>
      <c r="AU432" s="194"/>
      <c r="AV432" s="194"/>
      <c r="AW432" s="194"/>
      <c r="AX432" s="194"/>
      <c r="AY432" s="194"/>
      <c r="AZ432" s="194"/>
      <c r="BA432" s="194"/>
      <c r="BB432" s="194"/>
      <c r="BC432" s="194"/>
      <c r="BD432" s="194"/>
      <c r="BE432" s="194"/>
      <c r="BF432" s="194"/>
      <c r="BG432" s="194"/>
      <c r="BH432" s="194"/>
      <c r="BI432" s="194"/>
      <c r="BJ432" s="194"/>
      <c r="BK432" s="194"/>
      <c r="BL432" s="194"/>
      <c r="BM432" s="194"/>
      <c r="BN432" s="194"/>
      <c r="BO432" s="194"/>
      <c r="BP432" s="194"/>
      <c r="BQ432" s="194"/>
      <c r="BR432" s="194"/>
      <c r="BS432" s="194"/>
      <c r="BT432" s="194"/>
      <c r="BU432" s="194"/>
      <c r="BV432" s="194"/>
      <c r="BW432" s="194"/>
      <c r="BX432" s="194"/>
      <c r="BY432" s="194"/>
      <c r="BZ432" s="194"/>
      <c r="CA432" s="194"/>
      <c r="CB432" s="194"/>
      <c r="CC432" s="194"/>
      <c r="CD432" s="194"/>
      <c r="CE432" s="194"/>
      <c r="CF432" s="194"/>
      <c r="CG432" s="194"/>
      <c r="CH432" s="194"/>
      <c r="CI432" s="194"/>
      <c r="CJ432" s="194"/>
      <c r="CK432" s="194"/>
      <c r="CL432" s="194"/>
      <c r="CM432" s="194"/>
      <c r="CN432" s="194"/>
      <c r="CO432" s="194"/>
      <c r="CP432" s="194"/>
      <c r="CQ432" s="194"/>
      <c r="CR432" s="194"/>
      <c r="CS432" s="194"/>
      <c r="CT432" s="194"/>
      <c r="CU432" s="194"/>
      <c r="CV432" s="194"/>
      <c r="CW432" s="194"/>
      <c r="CX432" s="194"/>
      <c r="CY432" s="194"/>
      <c r="CZ432" s="194"/>
      <c r="DA432" s="194"/>
      <c r="DB432" s="194"/>
      <c r="DC432" s="194"/>
      <c r="DD432" s="194"/>
      <c r="DE432" s="194"/>
      <c r="DF432" s="194"/>
      <c r="DG432" s="194"/>
      <c r="DH432" s="194"/>
      <c r="DI432" s="194"/>
      <c r="DJ432" s="194"/>
      <c r="DK432" s="194"/>
      <c r="DL432" s="194"/>
      <c r="DM432" s="194"/>
      <c r="DN432" s="194"/>
      <c r="DO432" s="194"/>
      <c r="DP432" s="194"/>
      <c r="DQ432" s="194"/>
      <c r="DR432" s="194"/>
      <c r="DS432" s="194"/>
      <c r="DT432" s="194"/>
      <c r="DU432" s="194"/>
    </row>
    <row r="433" ht="15.75" hidden="1" customHeight="1">
      <c r="A433" s="194"/>
      <c r="B433" s="194"/>
      <c r="C433" s="194"/>
      <c r="D433" s="194"/>
      <c r="E433" s="194"/>
      <c r="F433" s="194"/>
      <c r="G433" s="194"/>
      <c r="H433" s="194"/>
      <c r="I433" s="194"/>
      <c r="J433" s="194"/>
      <c r="K433" s="194"/>
      <c r="L433" s="194"/>
      <c r="M433" s="194"/>
      <c r="N433" s="194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4"/>
      <c r="Z433" s="194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4"/>
      <c r="AL433" s="194"/>
      <c r="AM433" s="194"/>
      <c r="AN433" s="194"/>
      <c r="AO433" s="194"/>
      <c r="AP433" s="194"/>
      <c r="AQ433" s="194"/>
      <c r="AR433" s="194"/>
      <c r="AS433" s="194"/>
      <c r="AT433" s="194"/>
      <c r="AU433" s="194"/>
      <c r="AV433" s="194"/>
      <c r="AW433" s="194"/>
      <c r="AX433" s="194"/>
      <c r="AY433" s="194"/>
      <c r="AZ433" s="194"/>
      <c r="BA433" s="194"/>
      <c r="BB433" s="194"/>
      <c r="BC433" s="194"/>
      <c r="BD433" s="194"/>
      <c r="BE433" s="194"/>
      <c r="BF433" s="194"/>
      <c r="BG433" s="194"/>
      <c r="BH433" s="194"/>
      <c r="BI433" s="194"/>
      <c r="BJ433" s="194"/>
      <c r="BK433" s="194"/>
      <c r="BL433" s="194"/>
      <c r="BM433" s="194"/>
      <c r="BN433" s="194"/>
      <c r="BO433" s="194"/>
      <c r="BP433" s="194"/>
      <c r="BQ433" s="194"/>
      <c r="BR433" s="194"/>
      <c r="BS433" s="194"/>
      <c r="BT433" s="194"/>
      <c r="BU433" s="194"/>
      <c r="BV433" s="194"/>
      <c r="BW433" s="194"/>
      <c r="BX433" s="194"/>
      <c r="BY433" s="194"/>
      <c r="BZ433" s="194"/>
      <c r="CA433" s="194"/>
      <c r="CB433" s="194"/>
      <c r="CC433" s="194"/>
      <c r="CD433" s="194"/>
      <c r="CE433" s="194"/>
      <c r="CF433" s="194"/>
      <c r="CG433" s="194"/>
      <c r="CH433" s="194"/>
      <c r="CI433" s="194"/>
      <c r="CJ433" s="194"/>
      <c r="CK433" s="194"/>
      <c r="CL433" s="194"/>
      <c r="CM433" s="194"/>
      <c r="CN433" s="194"/>
      <c r="CO433" s="194"/>
      <c r="CP433" s="194"/>
      <c r="CQ433" s="194"/>
      <c r="CR433" s="194"/>
      <c r="CS433" s="194"/>
      <c r="CT433" s="194"/>
      <c r="CU433" s="194"/>
      <c r="CV433" s="194"/>
      <c r="CW433" s="194"/>
      <c r="CX433" s="194"/>
      <c r="CY433" s="194"/>
      <c r="CZ433" s="194"/>
      <c r="DA433" s="194"/>
      <c r="DB433" s="194"/>
      <c r="DC433" s="194"/>
      <c r="DD433" s="194"/>
      <c r="DE433" s="194"/>
      <c r="DF433" s="194"/>
      <c r="DG433" s="194"/>
      <c r="DH433" s="194"/>
      <c r="DI433" s="194"/>
      <c r="DJ433" s="194"/>
      <c r="DK433" s="194"/>
      <c r="DL433" s="194"/>
      <c r="DM433" s="194"/>
      <c r="DN433" s="194"/>
      <c r="DO433" s="194"/>
      <c r="DP433" s="194"/>
      <c r="DQ433" s="194"/>
      <c r="DR433" s="194"/>
      <c r="DS433" s="194"/>
      <c r="DT433" s="194"/>
      <c r="DU433" s="194"/>
    </row>
    <row r="434" ht="15.75" hidden="1" customHeight="1">
      <c r="A434" s="194"/>
      <c r="B434" s="194"/>
      <c r="C434" s="194"/>
      <c r="D434" s="194"/>
      <c r="E434" s="194"/>
      <c r="F434" s="194"/>
      <c r="G434" s="194"/>
      <c r="H434" s="194"/>
      <c r="I434" s="194"/>
      <c r="J434" s="194"/>
      <c r="K434" s="194"/>
      <c r="L434" s="194"/>
      <c r="M434" s="194"/>
      <c r="N434" s="194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4"/>
      <c r="Z434" s="194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4"/>
      <c r="AL434" s="194"/>
      <c r="AM434" s="194"/>
      <c r="AN434" s="194"/>
      <c r="AO434" s="194"/>
      <c r="AP434" s="194"/>
      <c r="AQ434" s="194"/>
      <c r="AR434" s="194"/>
      <c r="AS434" s="194"/>
      <c r="AT434" s="194"/>
      <c r="AU434" s="194"/>
      <c r="AV434" s="194"/>
      <c r="AW434" s="194"/>
      <c r="AX434" s="194"/>
      <c r="AY434" s="194"/>
      <c r="AZ434" s="194"/>
      <c r="BA434" s="194"/>
      <c r="BB434" s="194"/>
      <c r="BC434" s="194"/>
      <c r="BD434" s="194"/>
      <c r="BE434" s="194"/>
      <c r="BF434" s="194"/>
      <c r="BG434" s="194"/>
      <c r="BH434" s="194"/>
      <c r="BI434" s="194"/>
      <c r="BJ434" s="194"/>
      <c r="BK434" s="194"/>
      <c r="BL434" s="194"/>
      <c r="BM434" s="194"/>
      <c r="BN434" s="194"/>
      <c r="BO434" s="194"/>
      <c r="BP434" s="194"/>
      <c r="BQ434" s="194"/>
      <c r="BR434" s="194"/>
      <c r="BS434" s="194"/>
      <c r="BT434" s="194"/>
      <c r="BU434" s="194"/>
      <c r="BV434" s="194"/>
      <c r="BW434" s="194"/>
      <c r="BX434" s="194"/>
      <c r="BY434" s="194"/>
      <c r="BZ434" s="194"/>
      <c r="CA434" s="194"/>
      <c r="CB434" s="194"/>
      <c r="CC434" s="194"/>
      <c r="CD434" s="194"/>
      <c r="CE434" s="194"/>
      <c r="CF434" s="194"/>
      <c r="CG434" s="194"/>
      <c r="CH434" s="194"/>
      <c r="CI434" s="194"/>
      <c r="CJ434" s="194"/>
      <c r="CK434" s="194"/>
      <c r="CL434" s="194"/>
      <c r="CM434" s="194"/>
      <c r="CN434" s="194"/>
      <c r="CO434" s="194"/>
      <c r="CP434" s="194"/>
      <c r="CQ434" s="194"/>
      <c r="CR434" s="194"/>
      <c r="CS434" s="194"/>
      <c r="CT434" s="194"/>
      <c r="CU434" s="194"/>
      <c r="CV434" s="194"/>
      <c r="CW434" s="194"/>
      <c r="CX434" s="194"/>
      <c r="CY434" s="194"/>
      <c r="CZ434" s="194"/>
      <c r="DA434" s="194"/>
      <c r="DB434" s="194"/>
      <c r="DC434" s="194"/>
      <c r="DD434" s="194"/>
      <c r="DE434" s="194"/>
      <c r="DF434" s="194"/>
      <c r="DG434" s="194"/>
      <c r="DH434" s="194"/>
      <c r="DI434" s="194"/>
      <c r="DJ434" s="194"/>
      <c r="DK434" s="194"/>
      <c r="DL434" s="194"/>
      <c r="DM434" s="194"/>
      <c r="DN434" s="194"/>
      <c r="DO434" s="194"/>
      <c r="DP434" s="194"/>
      <c r="DQ434" s="194"/>
      <c r="DR434" s="194"/>
      <c r="DS434" s="194"/>
      <c r="DT434" s="194"/>
      <c r="DU434" s="194"/>
    </row>
    <row r="435" ht="15.75" hidden="1" customHeight="1">
      <c r="A435" s="194"/>
      <c r="B435" s="194"/>
      <c r="C435" s="194"/>
      <c r="D435" s="194"/>
      <c r="E435" s="194"/>
      <c r="F435" s="194"/>
      <c r="G435" s="194"/>
      <c r="H435" s="194"/>
      <c r="I435" s="194"/>
      <c r="J435" s="194"/>
      <c r="K435" s="194"/>
      <c r="L435" s="194"/>
      <c r="M435" s="194"/>
      <c r="N435" s="194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4"/>
      <c r="Z435" s="194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4"/>
      <c r="AL435" s="194"/>
      <c r="AM435" s="194"/>
      <c r="AN435" s="194"/>
      <c r="AO435" s="194"/>
      <c r="AP435" s="194"/>
      <c r="AQ435" s="194"/>
      <c r="AR435" s="194"/>
      <c r="AS435" s="194"/>
      <c r="AT435" s="194"/>
      <c r="AU435" s="194"/>
      <c r="AV435" s="194"/>
      <c r="AW435" s="194"/>
      <c r="AX435" s="194"/>
      <c r="AY435" s="194"/>
      <c r="AZ435" s="194"/>
      <c r="BA435" s="194"/>
      <c r="BB435" s="194"/>
      <c r="BC435" s="194"/>
      <c r="BD435" s="194"/>
      <c r="BE435" s="194"/>
      <c r="BF435" s="194"/>
      <c r="BG435" s="194"/>
      <c r="BH435" s="194"/>
      <c r="BI435" s="194"/>
      <c r="BJ435" s="194"/>
      <c r="BK435" s="194"/>
      <c r="BL435" s="194"/>
      <c r="BM435" s="194"/>
      <c r="BN435" s="194"/>
      <c r="BO435" s="194"/>
      <c r="BP435" s="194"/>
      <c r="BQ435" s="194"/>
      <c r="BR435" s="194"/>
      <c r="BS435" s="194"/>
      <c r="BT435" s="194"/>
      <c r="BU435" s="194"/>
      <c r="BV435" s="194"/>
      <c r="BW435" s="194"/>
      <c r="BX435" s="194"/>
      <c r="BY435" s="194"/>
      <c r="BZ435" s="194"/>
      <c r="CA435" s="194"/>
      <c r="CB435" s="194"/>
      <c r="CC435" s="194"/>
      <c r="CD435" s="194"/>
      <c r="CE435" s="194"/>
      <c r="CF435" s="194"/>
      <c r="CG435" s="194"/>
      <c r="CH435" s="194"/>
      <c r="CI435" s="194"/>
      <c r="CJ435" s="194"/>
      <c r="CK435" s="194"/>
      <c r="CL435" s="194"/>
      <c r="CM435" s="194"/>
      <c r="CN435" s="194"/>
      <c r="CO435" s="194"/>
      <c r="CP435" s="194"/>
      <c r="CQ435" s="194"/>
      <c r="CR435" s="194"/>
      <c r="CS435" s="194"/>
      <c r="CT435" s="194"/>
      <c r="CU435" s="194"/>
      <c r="CV435" s="194"/>
      <c r="CW435" s="194"/>
      <c r="CX435" s="194"/>
      <c r="CY435" s="194"/>
      <c r="CZ435" s="194"/>
      <c r="DA435" s="194"/>
      <c r="DB435" s="194"/>
      <c r="DC435" s="194"/>
      <c r="DD435" s="194"/>
      <c r="DE435" s="194"/>
      <c r="DF435" s="194"/>
      <c r="DG435" s="194"/>
      <c r="DH435" s="194"/>
      <c r="DI435" s="194"/>
      <c r="DJ435" s="194"/>
      <c r="DK435" s="194"/>
      <c r="DL435" s="194"/>
      <c r="DM435" s="194"/>
      <c r="DN435" s="194"/>
      <c r="DO435" s="194"/>
      <c r="DP435" s="194"/>
      <c r="DQ435" s="194"/>
      <c r="DR435" s="194"/>
      <c r="DS435" s="194"/>
      <c r="DT435" s="194"/>
      <c r="DU435" s="194"/>
    </row>
    <row r="436" ht="15.75" hidden="1" customHeight="1">
      <c r="A436" s="194"/>
      <c r="B436" s="194"/>
      <c r="C436" s="194"/>
      <c r="D436" s="194"/>
      <c r="E436" s="194"/>
      <c r="F436" s="194"/>
      <c r="G436" s="194"/>
      <c r="H436" s="194"/>
      <c r="I436" s="194"/>
      <c r="J436" s="194"/>
      <c r="K436" s="194"/>
      <c r="L436" s="194"/>
      <c r="M436" s="194"/>
      <c r="N436" s="194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4"/>
      <c r="Z436" s="194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4"/>
      <c r="AL436" s="194"/>
      <c r="AM436" s="194"/>
      <c r="AN436" s="194"/>
      <c r="AO436" s="194"/>
      <c r="AP436" s="194"/>
      <c r="AQ436" s="194"/>
      <c r="AR436" s="194"/>
      <c r="AS436" s="194"/>
      <c r="AT436" s="194"/>
      <c r="AU436" s="194"/>
      <c r="AV436" s="194"/>
      <c r="AW436" s="194"/>
      <c r="AX436" s="194"/>
      <c r="AY436" s="194"/>
      <c r="AZ436" s="194"/>
      <c r="BA436" s="194"/>
      <c r="BB436" s="194"/>
      <c r="BC436" s="194"/>
      <c r="BD436" s="194"/>
      <c r="BE436" s="194"/>
      <c r="BF436" s="194"/>
      <c r="BG436" s="194"/>
      <c r="BH436" s="194"/>
      <c r="BI436" s="194"/>
      <c r="BJ436" s="194"/>
      <c r="BK436" s="194"/>
      <c r="BL436" s="194"/>
      <c r="BM436" s="194"/>
      <c r="BN436" s="194"/>
      <c r="BO436" s="194"/>
      <c r="BP436" s="194"/>
      <c r="BQ436" s="194"/>
      <c r="BR436" s="194"/>
      <c r="BS436" s="194"/>
      <c r="BT436" s="194"/>
      <c r="BU436" s="194"/>
      <c r="BV436" s="194"/>
      <c r="BW436" s="194"/>
      <c r="BX436" s="194"/>
      <c r="BY436" s="194"/>
      <c r="BZ436" s="194"/>
      <c r="CA436" s="194"/>
      <c r="CB436" s="194"/>
      <c r="CC436" s="194"/>
      <c r="CD436" s="194"/>
      <c r="CE436" s="194"/>
      <c r="CF436" s="194"/>
      <c r="CG436" s="194"/>
      <c r="CH436" s="194"/>
      <c r="CI436" s="194"/>
      <c r="CJ436" s="194"/>
      <c r="CK436" s="194"/>
      <c r="CL436" s="194"/>
      <c r="CM436" s="194"/>
      <c r="CN436" s="194"/>
      <c r="CO436" s="194"/>
      <c r="CP436" s="194"/>
      <c r="CQ436" s="194"/>
      <c r="CR436" s="194"/>
      <c r="CS436" s="194"/>
      <c r="CT436" s="194"/>
      <c r="CU436" s="194"/>
      <c r="CV436" s="194"/>
      <c r="CW436" s="194"/>
      <c r="CX436" s="194"/>
      <c r="CY436" s="194"/>
      <c r="CZ436" s="194"/>
      <c r="DA436" s="194"/>
      <c r="DB436" s="194"/>
      <c r="DC436" s="194"/>
      <c r="DD436" s="194"/>
      <c r="DE436" s="194"/>
      <c r="DF436" s="194"/>
      <c r="DG436" s="194"/>
      <c r="DH436" s="194"/>
      <c r="DI436" s="194"/>
      <c r="DJ436" s="194"/>
      <c r="DK436" s="194"/>
      <c r="DL436" s="194"/>
      <c r="DM436" s="194"/>
      <c r="DN436" s="194"/>
      <c r="DO436" s="194"/>
      <c r="DP436" s="194"/>
      <c r="DQ436" s="194"/>
      <c r="DR436" s="194"/>
      <c r="DS436" s="194"/>
      <c r="DT436" s="194"/>
      <c r="DU436" s="194"/>
    </row>
    <row r="437" ht="15.75" hidden="1" customHeight="1">
      <c r="A437" s="194"/>
      <c r="B437" s="194"/>
      <c r="C437" s="194"/>
      <c r="D437" s="194"/>
      <c r="E437" s="194"/>
      <c r="F437" s="194"/>
      <c r="G437" s="194"/>
      <c r="H437" s="194"/>
      <c r="I437" s="194"/>
      <c r="J437" s="194"/>
      <c r="K437" s="194"/>
      <c r="L437" s="194"/>
      <c r="M437" s="194"/>
      <c r="N437" s="194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4"/>
      <c r="Z437" s="194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4"/>
      <c r="AL437" s="194"/>
      <c r="AM437" s="194"/>
      <c r="AN437" s="194"/>
      <c r="AO437" s="194"/>
      <c r="AP437" s="194"/>
      <c r="AQ437" s="194"/>
      <c r="AR437" s="194"/>
      <c r="AS437" s="194"/>
      <c r="AT437" s="194"/>
      <c r="AU437" s="194"/>
      <c r="AV437" s="194"/>
      <c r="AW437" s="194"/>
      <c r="AX437" s="194"/>
      <c r="AY437" s="194"/>
      <c r="AZ437" s="194"/>
      <c r="BA437" s="194"/>
      <c r="BB437" s="194"/>
      <c r="BC437" s="194"/>
      <c r="BD437" s="194"/>
      <c r="BE437" s="194"/>
      <c r="BF437" s="194"/>
      <c r="BG437" s="194"/>
      <c r="BH437" s="194"/>
      <c r="BI437" s="194"/>
      <c r="BJ437" s="194"/>
      <c r="BK437" s="194"/>
      <c r="BL437" s="194"/>
      <c r="BM437" s="194"/>
      <c r="BN437" s="194"/>
      <c r="BO437" s="194"/>
      <c r="BP437" s="194"/>
      <c r="BQ437" s="194"/>
      <c r="BR437" s="194"/>
      <c r="BS437" s="194"/>
      <c r="BT437" s="194"/>
      <c r="BU437" s="194"/>
      <c r="BV437" s="194"/>
      <c r="BW437" s="194"/>
      <c r="BX437" s="194"/>
      <c r="BY437" s="194"/>
      <c r="BZ437" s="194"/>
      <c r="CA437" s="194"/>
      <c r="CB437" s="194"/>
      <c r="CC437" s="194"/>
      <c r="CD437" s="194"/>
      <c r="CE437" s="194"/>
      <c r="CF437" s="194"/>
      <c r="CG437" s="194"/>
      <c r="CH437" s="194"/>
      <c r="CI437" s="194"/>
      <c r="CJ437" s="194"/>
      <c r="CK437" s="194"/>
      <c r="CL437" s="194"/>
      <c r="CM437" s="194"/>
      <c r="CN437" s="194"/>
      <c r="CO437" s="194"/>
      <c r="CP437" s="194"/>
      <c r="CQ437" s="194"/>
      <c r="CR437" s="194"/>
      <c r="CS437" s="194"/>
      <c r="CT437" s="194"/>
      <c r="CU437" s="194"/>
      <c r="CV437" s="194"/>
      <c r="CW437" s="194"/>
      <c r="CX437" s="194"/>
      <c r="CY437" s="194"/>
      <c r="CZ437" s="194"/>
      <c r="DA437" s="194"/>
      <c r="DB437" s="194"/>
      <c r="DC437" s="194"/>
      <c r="DD437" s="194"/>
      <c r="DE437" s="194"/>
      <c r="DF437" s="194"/>
      <c r="DG437" s="194"/>
      <c r="DH437" s="194"/>
      <c r="DI437" s="194"/>
      <c r="DJ437" s="194"/>
      <c r="DK437" s="194"/>
      <c r="DL437" s="194"/>
      <c r="DM437" s="194"/>
      <c r="DN437" s="194"/>
      <c r="DO437" s="194"/>
      <c r="DP437" s="194"/>
      <c r="DQ437" s="194"/>
      <c r="DR437" s="194"/>
      <c r="DS437" s="194"/>
      <c r="DT437" s="194"/>
      <c r="DU437" s="194"/>
    </row>
    <row r="438" ht="15.75" hidden="1" customHeight="1">
      <c r="A438" s="194"/>
      <c r="B438" s="194"/>
      <c r="C438" s="194"/>
      <c r="D438" s="194"/>
      <c r="E438" s="194"/>
      <c r="F438" s="194"/>
      <c r="G438" s="194"/>
      <c r="H438" s="194"/>
      <c r="I438" s="194"/>
      <c r="J438" s="194"/>
      <c r="K438" s="194"/>
      <c r="L438" s="194"/>
      <c r="M438" s="194"/>
      <c r="N438" s="194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4"/>
      <c r="Z438" s="194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4"/>
      <c r="AL438" s="194"/>
      <c r="AM438" s="194"/>
      <c r="AN438" s="194"/>
      <c r="AO438" s="194"/>
      <c r="AP438" s="194"/>
      <c r="AQ438" s="194"/>
      <c r="AR438" s="194"/>
      <c r="AS438" s="194"/>
      <c r="AT438" s="194"/>
      <c r="AU438" s="194"/>
      <c r="AV438" s="194"/>
      <c r="AW438" s="194"/>
      <c r="AX438" s="194"/>
      <c r="AY438" s="194"/>
      <c r="AZ438" s="194"/>
      <c r="BA438" s="194"/>
      <c r="BB438" s="194"/>
      <c r="BC438" s="194"/>
      <c r="BD438" s="194"/>
      <c r="BE438" s="194"/>
      <c r="BF438" s="194"/>
      <c r="BG438" s="194"/>
      <c r="BH438" s="194"/>
      <c r="BI438" s="194"/>
      <c r="BJ438" s="194"/>
      <c r="BK438" s="194"/>
      <c r="BL438" s="194"/>
      <c r="BM438" s="194"/>
      <c r="BN438" s="194"/>
      <c r="BO438" s="194"/>
      <c r="BP438" s="194"/>
      <c r="BQ438" s="194"/>
      <c r="BR438" s="194"/>
      <c r="BS438" s="194"/>
      <c r="BT438" s="194"/>
      <c r="BU438" s="194"/>
      <c r="BV438" s="194"/>
      <c r="BW438" s="194"/>
      <c r="BX438" s="194"/>
      <c r="BY438" s="194"/>
      <c r="BZ438" s="194"/>
      <c r="CA438" s="194"/>
      <c r="CB438" s="194"/>
      <c r="CC438" s="194"/>
      <c r="CD438" s="194"/>
      <c r="CE438" s="194"/>
      <c r="CF438" s="194"/>
      <c r="CG438" s="194"/>
      <c r="CH438" s="194"/>
      <c r="CI438" s="194"/>
      <c r="CJ438" s="194"/>
      <c r="CK438" s="194"/>
      <c r="CL438" s="194"/>
      <c r="CM438" s="194"/>
      <c r="CN438" s="194"/>
      <c r="CO438" s="194"/>
      <c r="CP438" s="194"/>
      <c r="CQ438" s="194"/>
      <c r="CR438" s="194"/>
      <c r="CS438" s="194"/>
      <c r="CT438" s="194"/>
      <c r="CU438" s="194"/>
      <c r="CV438" s="194"/>
      <c r="CW438" s="194"/>
      <c r="CX438" s="194"/>
      <c r="CY438" s="194"/>
      <c r="CZ438" s="194"/>
      <c r="DA438" s="194"/>
      <c r="DB438" s="194"/>
      <c r="DC438" s="194"/>
      <c r="DD438" s="194"/>
      <c r="DE438" s="194"/>
      <c r="DF438" s="194"/>
      <c r="DG438" s="194"/>
      <c r="DH438" s="194"/>
      <c r="DI438" s="194"/>
      <c r="DJ438" s="194"/>
      <c r="DK438" s="194"/>
      <c r="DL438" s="194"/>
      <c r="DM438" s="194"/>
      <c r="DN438" s="194"/>
      <c r="DO438" s="194"/>
      <c r="DP438" s="194"/>
      <c r="DQ438" s="194"/>
      <c r="DR438" s="194"/>
      <c r="DS438" s="194"/>
      <c r="DT438" s="194"/>
      <c r="DU438" s="194"/>
    </row>
    <row r="439" ht="15.75" hidden="1" customHeight="1">
      <c r="A439" s="194"/>
      <c r="B439" s="194"/>
      <c r="C439" s="194"/>
      <c r="D439" s="194"/>
      <c r="E439" s="194"/>
      <c r="F439" s="194"/>
      <c r="G439" s="194"/>
      <c r="H439" s="194"/>
      <c r="I439" s="194"/>
      <c r="J439" s="194"/>
      <c r="K439" s="194"/>
      <c r="L439" s="194"/>
      <c r="M439" s="194"/>
      <c r="N439" s="194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4"/>
      <c r="Z439" s="194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4"/>
      <c r="AL439" s="194"/>
      <c r="AM439" s="194"/>
      <c r="AN439" s="194"/>
      <c r="AO439" s="194"/>
      <c r="AP439" s="194"/>
      <c r="AQ439" s="194"/>
      <c r="AR439" s="194"/>
      <c r="AS439" s="194"/>
      <c r="AT439" s="194"/>
      <c r="AU439" s="194"/>
      <c r="AV439" s="194"/>
      <c r="AW439" s="194"/>
      <c r="AX439" s="194"/>
      <c r="AY439" s="194"/>
      <c r="AZ439" s="194"/>
      <c r="BA439" s="194"/>
      <c r="BB439" s="194"/>
      <c r="BC439" s="194"/>
      <c r="BD439" s="194"/>
      <c r="BE439" s="194"/>
      <c r="BF439" s="194"/>
      <c r="BG439" s="194"/>
      <c r="BH439" s="194"/>
      <c r="BI439" s="194"/>
      <c r="BJ439" s="194"/>
      <c r="BK439" s="194"/>
      <c r="BL439" s="194"/>
      <c r="BM439" s="194"/>
      <c r="BN439" s="194"/>
      <c r="BO439" s="194"/>
      <c r="BP439" s="194"/>
      <c r="BQ439" s="194"/>
      <c r="BR439" s="194"/>
      <c r="BS439" s="194"/>
      <c r="BT439" s="194"/>
      <c r="BU439" s="194"/>
      <c r="BV439" s="194"/>
      <c r="BW439" s="194"/>
      <c r="BX439" s="194"/>
      <c r="BY439" s="194"/>
      <c r="BZ439" s="194"/>
      <c r="CA439" s="194"/>
      <c r="CB439" s="194"/>
      <c r="CC439" s="194"/>
      <c r="CD439" s="194"/>
      <c r="CE439" s="194"/>
      <c r="CF439" s="194"/>
      <c r="CG439" s="194"/>
      <c r="CH439" s="194"/>
      <c r="CI439" s="194"/>
      <c r="CJ439" s="194"/>
      <c r="CK439" s="194"/>
      <c r="CL439" s="194"/>
      <c r="CM439" s="194"/>
      <c r="CN439" s="194"/>
      <c r="CO439" s="194"/>
      <c r="CP439" s="194"/>
      <c r="CQ439" s="194"/>
      <c r="CR439" s="194"/>
      <c r="CS439" s="194"/>
      <c r="CT439" s="194"/>
      <c r="CU439" s="194"/>
      <c r="CV439" s="194"/>
      <c r="CW439" s="194"/>
      <c r="CX439" s="194"/>
      <c r="CY439" s="194"/>
      <c r="CZ439" s="194"/>
      <c r="DA439" s="194"/>
      <c r="DB439" s="194"/>
      <c r="DC439" s="194"/>
      <c r="DD439" s="194"/>
      <c r="DE439" s="194"/>
      <c r="DF439" s="194"/>
      <c r="DG439" s="194"/>
      <c r="DH439" s="194"/>
      <c r="DI439" s="194"/>
      <c r="DJ439" s="194"/>
      <c r="DK439" s="194"/>
      <c r="DL439" s="194"/>
      <c r="DM439" s="194"/>
      <c r="DN439" s="194"/>
      <c r="DO439" s="194"/>
      <c r="DP439" s="194"/>
      <c r="DQ439" s="194"/>
      <c r="DR439" s="194"/>
      <c r="DS439" s="194"/>
      <c r="DT439" s="194"/>
      <c r="DU439" s="194"/>
    </row>
    <row r="440" ht="15.75" hidden="1" customHeight="1">
      <c r="A440" s="194"/>
      <c r="B440" s="194"/>
      <c r="C440" s="194"/>
      <c r="D440" s="194"/>
      <c r="E440" s="194"/>
      <c r="F440" s="194"/>
      <c r="G440" s="194"/>
      <c r="H440" s="194"/>
      <c r="I440" s="194"/>
      <c r="J440" s="194"/>
      <c r="K440" s="194"/>
      <c r="L440" s="194"/>
      <c r="M440" s="194"/>
      <c r="N440" s="194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4"/>
      <c r="Z440" s="194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4"/>
      <c r="AL440" s="194"/>
      <c r="AM440" s="194"/>
      <c r="AN440" s="194"/>
      <c r="AO440" s="194"/>
      <c r="AP440" s="194"/>
      <c r="AQ440" s="194"/>
      <c r="AR440" s="194"/>
      <c r="AS440" s="194"/>
      <c r="AT440" s="194"/>
      <c r="AU440" s="194"/>
      <c r="AV440" s="194"/>
      <c r="AW440" s="194"/>
      <c r="AX440" s="194"/>
      <c r="AY440" s="194"/>
      <c r="AZ440" s="194"/>
      <c r="BA440" s="194"/>
      <c r="BB440" s="194"/>
      <c r="BC440" s="194"/>
      <c r="BD440" s="194"/>
      <c r="BE440" s="194"/>
      <c r="BF440" s="194"/>
      <c r="BG440" s="194"/>
      <c r="BH440" s="194"/>
      <c r="BI440" s="194"/>
      <c r="BJ440" s="194"/>
      <c r="BK440" s="194"/>
      <c r="BL440" s="194"/>
      <c r="BM440" s="194"/>
      <c r="BN440" s="194"/>
      <c r="BO440" s="194"/>
      <c r="BP440" s="194"/>
      <c r="BQ440" s="194"/>
      <c r="BR440" s="194"/>
      <c r="BS440" s="194"/>
      <c r="BT440" s="194"/>
      <c r="BU440" s="194"/>
      <c r="BV440" s="194"/>
      <c r="BW440" s="194"/>
      <c r="BX440" s="194"/>
      <c r="BY440" s="194"/>
      <c r="BZ440" s="194"/>
      <c r="CA440" s="194"/>
      <c r="CB440" s="194"/>
      <c r="CC440" s="194"/>
      <c r="CD440" s="194"/>
      <c r="CE440" s="194"/>
      <c r="CF440" s="194"/>
      <c r="CG440" s="194"/>
      <c r="CH440" s="194"/>
      <c r="CI440" s="194"/>
      <c r="CJ440" s="194"/>
      <c r="CK440" s="194"/>
      <c r="CL440" s="194"/>
      <c r="CM440" s="194"/>
      <c r="CN440" s="194"/>
      <c r="CO440" s="194"/>
      <c r="CP440" s="194"/>
      <c r="CQ440" s="194"/>
      <c r="CR440" s="194"/>
      <c r="CS440" s="194"/>
      <c r="CT440" s="194"/>
      <c r="CU440" s="194"/>
      <c r="CV440" s="194"/>
      <c r="CW440" s="194"/>
      <c r="CX440" s="194"/>
      <c r="CY440" s="194"/>
      <c r="CZ440" s="194"/>
      <c r="DA440" s="194"/>
      <c r="DB440" s="194"/>
      <c r="DC440" s="194"/>
      <c r="DD440" s="194"/>
      <c r="DE440" s="194"/>
      <c r="DF440" s="194"/>
      <c r="DG440" s="194"/>
      <c r="DH440" s="194"/>
      <c r="DI440" s="194"/>
      <c r="DJ440" s="194"/>
      <c r="DK440" s="194"/>
      <c r="DL440" s="194"/>
      <c r="DM440" s="194"/>
      <c r="DN440" s="194"/>
      <c r="DO440" s="194"/>
      <c r="DP440" s="194"/>
      <c r="DQ440" s="194"/>
      <c r="DR440" s="194"/>
      <c r="DS440" s="194"/>
      <c r="DT440" s="194"/>
      <c r="DU440" s="194"/>
    </row>
    <row r="441" ht="15.75" hidden="1" customHeight="1">
      <c r="A441" s="194"/>
      <c r="B441" s="194"/>
      <c r="C441" s="194"/>
      <c r="D441" s="194"/>
      <c r="E441" s="194"/>
      <c r="F441" s="194"/>
      <c r="G441" s="194"/>
      <c r="H441" s="194"/>
      <c r="I441" s="194"/>
      <c r="J441" s="194"/>
      <c r="K441" s="194"/>
      <c r="L441" s="194"/>
      <c r="M441" s="194"/>
      <c r="N441" s="194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4"/>
      <c r="Z441" s="194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4"/>
      <c r="AL441" s="194"/>
      <c r="AM441" s="194"/>
      <c r="AN441" s="194"/>
      <c r="AO441" s="194"/>
      <c r="AP441" s="194"/>
      <c r="AQ441" s="194"/>
      <c r="AR441" s="194"/>
      <c r="AS441" s="194"/>
      <c r="AT441" s="194"/>
      <c r="AU441" s="194"/>
      <c r="AV441" s="194"/>
      <c r="AW441" s="194"/>
      <c r="AX441" s="194"/>
      <c r="AY441" s="194"/>
      <c r="AZ441" s="194"/>
      <c r="BA441" s="194"/>
      <c r="BB441" s="194"/>
      <c r="BC441" s="194"/>
      <c r="BD441" s="194"/>
      <c r="BE441" s="194"/>
      <c r="BF441" s="194"/>
      <c r="BG441" s="194"/>
      <c r="BH441" s="194"/>
      <c r="BI441" s="194"/>
      <c r="BJ441" s="194"/>
      <c r="BK441" s="194"/>
      <c r="BL441" s="194"/>
      <c r="BM441" s="194"/>
      <c r="BN441" s="194"/>
      <c r="BO441" s="194"/>
      <c r="BP441" s="194"/>
      <c r="BQ441" s="194"/>
      <c r="BR441" s="194"/>
      <c r="BS441" s="194"/>
      <c r="BT441" s="194"/>
      <c r="BU441" s="194"/>
      <c r="BV441" s="194"/>
      <c r="BW441" s="194"/>
      <c r="BX441" s="194"/>
      <c r="BY441" s="194"/>
      <c r="BZ441" s="194"/>
      <c r="CA441" s="194"/>
      <c r="CB441" s="194"/>
      <c r="CC441" s="194"/>
      <c r="CD441" s="194"/>
      <c r="CE441" s="194"/>
      <c r="CF441" s="194"/>
      <c r="CG441" s="194"/>
      <c r="CH441" s="194"/>
      <c r="CI441" s="194"/>
      <c r="CJ441" s="194"/>
      <c r="CK441" s="194"/>
      <c r="CL441" s="194"/>
      <c r="CM441" s="194"/>
      <c r="CN441" s="194"/>
      <c r="CO441" s="194"/>
      <c r="CP441" s="194"/>
      <c r="CQ441" s="194"/>
      <c r="CR441" s="194"/>
      <c r="CS441" s="194"/>
      <c r="CT441" s="194"/>
      <c r="CU441" s="194"/>
      <c r="CV441" s="194"/>
      <c r="CW441" s="194"/>
      <c r="CX441" s="194"/>
      <c r="CY441" s="194"/>
      <c r="CZ441" s="194"/>
      <c r="DA441" s="194"/>
      <c r="DB441" s="194"/>
      <c r="DC441" s="194"/>
      <c r="DD441" s="194"/>
      <c r="DE441" s="194"/>
      <c r="DF441" s="194"/>
      <c r="DG441" s="194"/>
      <c r="DH441" s="194"/>
      <c r="DI441" s="194"/>
      <c r="DJ441" s="194"/>
      <c r="DK441" s="194"/>
      <c r="DL441" s="194"/>
      <c r="DM441" s="194"/>
      <c r="DN441" s="194"/>
      <c r="DO441" s="194"/>
      <c r="DP441" s="194"/>
      <c r="DQ441" s="194"/>
      <c r="DR441" s="194"/>
      <c r="DS441" s="194"/>
      <c r="DT441" s="194"/>
      <c r="DU441" s="194"/>
    </row>
    <row r="442" ht="15.75" hidden="1" customHeight="1">
      <c r="A442" s="194"/>
      <c r="B442" s="194"/>
      <c r="C442" s="194"/>
      <c r="D442" s="194"/>
      <c r="E442" s="194"/>
      <c r="F442" s="194"/>
      <c r="G442" s="194"/>
      <c r="H442" s="194"/>
      <c r="I442" s="194"/>
      <c r="J442" s="194"/>
      <c r="K442" s="194"/>
      <c r="L442" s="194"/>
      <c r="M442" s="194"/>
      <c r="N442" s="194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4"/>
      <c r="Z442" s="194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4"/>
      <c r="AL442" s="194"/>
      <c r="AM442" s="194"/>
      <c r="AN442" s="194"/>
      <c r="AO442" s="194"/>
      <c r="AP442" s="194"/>
      <c r="AQ442" s="194"/>
      <c r="AR442" s="194"/>
      <c r="AS442" s="194"/>
      <c r="AT442" s="194"/>
      <c r="AU442" s="194"/>
      <c r="AV442" s="194"/>
      <c r="AW442" s="194"/>
      <c r="AX442" s="194"/>
      <c r="AY442" s="194"/>
      <c r="AZ442" s="194"/>
      <c r="BA442" s="194"/>
      <c r="BB442" s="194"/>
      <c r="BC442" s="194"/>
      <c r="BD442" s="194"/>
      <c r="BE442" s="194"/>
      <c r="BF442" s="194"/>
      <c r="BG442" s="194"/>
      <c r="BH442" s="194"/>
      <c r="BI442" s="194"/>
      <c r="BJ442" s="194"/>
      <c r="BK442" s="194"/>
      <c r="BL442" s="194"/>
      <c r="BM442" s="194"/>
      <c r="BN442" s="194"/>
      <c r="BO442" s="194"/>
      <c r="BP442" s="194"/>
      <c r="BQ442" s="194"/>
      <c r="BR442" s="194"/>
      <c r="BS442" s="194"/>
      <c r="BT442" s="194"/>
      <c r="BU442" s="194"/>
      <c r="BV442" s="194"/>
      <c r="BW442" s="194"/>
      <c r="BX442" s="194"/>
      <c r="BY442" s="194"/>
      <c r="BZ442" s="194"/>
      <c r="CA442" s="194"/>
      <c r="CB442" s="194"/>
      <c r="CC442" s="194"/>
      <c r="CD442" s="194"/>
      <c r="CE442" s="194"/>
      <c r="CF442" s="194"/>
      <c r="CG442" s="194"/>
      <c r="CH442" s="194"/>
      <c r="CI442" s="194"/>
      <c r="CJ442" s="194"/>
      <c r="CK442" s="194"/>
      <c r="CL442" s="194"/>
      <c r="CM442" s="194"/>
      <c r="CN442" s="194"/>
      <c r="CO442" s="194"/>
      <c r="CP442" s="194"/>
      <c r="CQ442" s="194"/>
      <c r="CR442" s="194"/>
      <c r="CS442" s="194"/>
      <c r="CT442" s="194"/>
      <c r="CU442" s="194"/>
      <c r="CV442" s="194"/>
      <c r="CW442" s="194"/>
      <c r="CX442" s="194"/>
      <c r="CY442" s="194"/>
      <c r="CZ442" s="194"/>
      <c r="DA442" s="194"/>
      <c r="DB442" s="194"/>
      <c r="DC442" s="194"/>
      <c r="DD442" s="194"/>
      <c r="DE442" s="194"/>
      <c r="DF442" s="194"/>
      <c r="DG442" s="194"/>
      <c r="DH442" s="194"/>
      <c r="DI442" s="194"/>
      <c r="DJ442" s="194"/>
      <c r="DK442" s="194"/>
      <c r="DL442" s="194"/>
      <c r="DM442" s="194"/>
      <c r="DN442" s="194"/>
      <c r="DO442" s="194"/>
      <c r="DP442" s="194"/>
      <c r="DQ442" s="194"/>
      <c r="DR442" s="194"/>
      <c r="DS442" s="194"/>
      <c r="DT442" s="194"/>
      <c r="DU442" s="194"/>
    </row>
    <row r="443" ht="15.75" hidden="1" customHeight="1">
      <c r="A443" s="194"/>
      <c r="B443" s="194"/>
      <c r="C443" s="194"/>
      <c r="D443" s="194"/>
      <c r="E443" s="194"/>
      <c r="F443" s="194"/>
      <c r="G443" s="194"/>
      <c r="H443" s="194"/>
      <c r="I443" s="194"/>
      <c r="J443" s="194"/>
      <c r="K443" s="194"/>
      <c r="L443" s="194"/>
      <c r="M443" s="194"/>
      <c r="N443" s="194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4"/>
      <c r="Z443" s="194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4"/>
      <c r="AL443" s="194"/>
      <c r="AM443" s="194"/>
      <c r="AN443" s="194"/>
      <c r="AO443" s="194"/>
      <c r="AP443" s="194"/>
      <c r="AQ443" s="194"/>
      <c r="AR443" s="194"/>
      <c r="AS443" s="194"/>
      <c r="AT443" s="194"/>
      <c r="AU443" s="194"/>
      <c r="AV443" s="194"/>
      <c r="AW443" s="194"/>
      <c r="AX443" s="194"/>
      <c r="AY443" s="194"/>
      <c r="AZ443" s="194"/>
      <c r="BA443" s="194"/>
      <c r="BB443" s="194"/>
      <c r="BC443" s="194"/>
      <c r="BD443" s="194"/>
      <c r="BE443" s="194"/>
      <c r="BF443" s="194"/>
      <c r="BG443" s="194"/>
      <c r="BH443" s="194"/>
      <c r="BI443" s="194"/>
      <c r="BJ443" s="194"/>
      <c r="BK443" s="194"/>
      <c r="BL443" s="194"/>
      <c r="BM443" s="194"/>
      <c r="BN443" s="194"/>
      <c r="BO443" s="194"/>
      <c r="BP443" s="194"/>
      <c r="BQ443" s="194"/>
      <c r="BR443" s="194"/>
      <c r="BS443" s="194"/>
      <c r="BT443" s="194"/>
      <c r="BU443" s="194"/>
      <c r="BV443" s="194"/>
      <c r="BW443" s="194"/>
      <c r="BX443" s="194"/>
      <c r="BY443" s="194"/>
      <c r="BZ443" s="194"/>
      <c r="CA443" s="194"/>
      <c r="CB443" s="194"/>
      <c r="CC443" s="194"/>
      <c r="CD443" s="194"/>
      <c r="CE443" s="194"/>
      <c r="CF443" s="194"/>
      <c r="CG443" s="194"/>
      <c r="CH443" s="194"/>
      <c r="CI443" s="194"/>
      <c r="CJ443" s="194"/>
      <c r="CK443" s="194"/>
      <c r="CL443" s="194"/>
      <c r="CM443" s="194"/>
      <c r="CN443" s="194"/>
      <c r="CO443" s="194"/>
      <c r="CP443" s="194"/>
      <c r="CQ443" s="194"/>
      <c r="CR443" s="194"/>
      <c r="CS443" s="194"/>
      <c r="CT443" s="194"/>
      <c r="CU443" s="194"/>
      <c r="CV443" s="194"/>
      <c r="CW443" s="194"/>
      <c r="CX443" s="194"/>
      <c r="CY443" s="194"/>
      <c r="CZ443" s="194"/>
      <c r="DA443" s="194"/>
      <c r="DB443" s="194"/>
      <c r="DC443" s="194"/>
      <c r="DD443" s="194"/>
      <c r="DE443" s="194"/>
      <c r="DF443" s="194"/>
      <c r="DG443" s="194"/>
      <c r="DH443" s="194"/>
      <c r="DI443" s="194"/>
      <c r="DJ443" s="194"/>
      <c r="DK443" s="194"/>
      <c r="DL443" s="194"/>
      <c r="DM443" s="194"/>
      <c r="DN443" s="194"/>
      <c r="DO443" s="194"/>
      <c r="DP443" s="194"/>
      <c r="DQ443" s="194"/>
      <c r="DR443" s="194"/>
      <c r="DS443" s="194"/>
      <c r="DT443" s="194"/>
      <c r="DU443" s="194"/>
    </row>
    <row r="444" ht="15.75" hidden="1" customHeight="1">
      <c r="A444" s="194"/>
      <c r="B444" s="194"/>
      <c r="C444" s="194"/>
      <c r="D444" s="194"/>
      <c r="E444" s="194"/>
      <c r="F444" s="194"/>
      <c r="G444" s="194"/>
      <c r="H444" s="194"/>
      <c r="I444" s="194"/>
      <c r="J444" s="194"/>
      <c r="K444" s="194"/>
      <c r="L444" s="194"/>
      <c r="M444" s="194"/>
      <c r="N444" s="194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4"/>
      <c r="Z444" s="194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4"/>
      <c r="AL444" s="194"/>
      <c r="AM444" s="194"/>
      <c r="AN444" s="194"/>
      <c r="AO444" s="194"/>
      <c r="AP444" s="194"/>
      <c r="AQ444" s="194"/>
      <c r="AR444" s="194"/>
      <c r="AS444" s="194"/>
      <c r="AT444" s="194"/>
      <c r="AU444" s="194"/>
      <c r="AV444" s="194"/>
      <c r="AW444" s="194"/>
      <c r="AX444" s="194"/>
      <c r="AY444" s="194"/>
      <c r="AZ444" s="194"/>
      <c r="BA444" s="194"/>
      <c r="BB444" s="194"/>
      <c r="BC444" s="194"/>
      <c r="BD444" s="194"/>
      <c r="BE444" s="194"/>
      <c r="BF444" s="194"/>
      <c r="BG444" s="194"/>
      <c r="BH444" s="194"/>
      <c r="BI444" s="194"/>
      <c r="BJ444" s="194"/>
      <c r="BK444" s="194"/>
      <c r="BL444" s="194"/>
      <c r="BM444" s="194"/>
      <c r="BN444" s="194"/>
      <c r="BO444" s="194"/>
      <c r="BP444" s="194"/>
      <c r="BQ444" s="194"/>
      <c r="BR444" s="194"/>
      <c r="BS444" s="194"/>
      <c r="BT444" s="194"/>
      <c r="BU444" s="194"/>
      <c r="BV444" s="194"/>
      <c r="BW444" s="194"/>
      <c r="BX444" s="194"/>
      <c r="BY444" s="194"/>
      <c r="BZ444" s="194"/>
      <c r="CA444" s="194"/>
      <c r="CB444" s="194"/>
      <c r="CC444" s="194"/>
      <c r="CD444" s="194"/>
      <c r="CE444" s="194"/>
      <c r="CF444" s="194"/>
      <c r="CG444" s="194"/>
      <c r="CH444" s="194"/>
      <c r="CI444" s="194"/>
      <c r="CJ444" s="194"/>
      <c r="CK444" s="194"/>
      <c r="CL444" s="194"/>
      <c r="CM444" s="194"/>
      <c r="CN444" s="194"/>
      <c r="CO444" s="194"/>
      <c r="CP444" s="194"/>
      <c r="CQ444" s="194"/>
      <c r="CR444" s="194"/>
      <c r="CS444" s="194"/>
      <c r="CT444" s="194"/>
      <c r="CU444" s="194"/>
      <c r="CV444" s="194"/>
      <c r="CW444" s="194"/>
      <c r="CX444" s="194"/>
      <c r="CY444" s="194"/>
      <c r="CZ444" s="194"/>
      <c r="DA444" s="194"/>
      <c r="DB444" s="194"/>
      <c r="DC444" s="194"/>
      <c r="DD444" s="194"/>
      <c r="DE444" s="194"/>
      <c r="DF444" s="194"/>
      <c r="DG444" s="194"/>
      <c r="DH444" s="194"/>
      <c r="DI444" s="194"/>
      <c r="DJ444" s="194"/>
      <c r="DK444" s="194"/>
      <c r="DL444" s="194"/>
      <c r="DM444" s="194"/>
      <c r="DN444" s="194"/>
      <c r="DO444" s="194"/>
      <c r="DP444" s="194"/>
      <c r="DQ444" s="194"/>
      <c r="DR444" s="194"/>
      <c r="DS444" s="194"/>
      <c r="DT444" s="194"/>
      <c r="DU444" s="194"/>
    </row>
    <row r="445" ht="15.75" hidden="1" customHeight="1">
      <c r="A445" s="194"/>
      <c r="B445" s="194"/>
      <c r="C445" s="194"/>
      <c r="D445" s="194"/>
      <c r="E445" s="194"/>
      <c r="F445" s="194"/>
      <c r="G445" s="194"/>
      <c r="H445" s="194"/>
      <c r="I445" s="194"/>
      <c r="J445" s="194"/>
      <c r="K445" s="194"/>
      <c r="L445" s="194"/>
      <c r="M445" s="194"/>
      <c r="N445" s="194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4"/>
      <c r="Z445" s="194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4"/>
      <c r="AL445" s="194"/>
      <c r="AM445" s="194"/>
      <c r="AN445" s="194"/>
      <c r="AO445" s="194"/>
      <c r="AP445" s="194"/>
      <c r="AQ445" s="194"/>
      <c r="AR445" s="194"/>
      <c r="AS445" s="194"/>
      <c r="AT445" s="194"/>
      <c r="AU445" s="194"/>
      <c r="AV445" s="194"/>
      <c r="AW445" s="194"/>
      <c r="AX445" s="194"/>
      <c r="AY445" s="194"/>
      <c r="AZ445" s="194"/>
      <c r="BA445" s="194"/>
      <c r="BB445" s="194"/>
      <c r="BC445" s="194"/>
      <c r="BD445" s="194"/>
      <c r="BE445" s="194"/>
      <c r="BF445" s="194"/>
      <c r="BG445" s="194"/>
      <c r="BH445" s="194"/>
      <c r="BI445" s="194"/>
      <c r="BJ445" s="194"/>
      <c r="BK445" s="194"/>
      <c r="BL445" s="194"/>
      <c r="BM445" s="194"/>
      <c r="BN445" s="194"/>
      <c r="BO445" s="194"/>
      <c r="BP445" s="194"/>
      <c r="BQ445" s="194"/>
      <c r="BR445" s="194"/>
      <c r="BS445" s="194"/>
      <c r="BT445" s="194"/>
      <c r="BU445" s="194"/>
      <c r="BV445" s="194"/>
      <c r="BW445" s="194"/>
      <c r="BX445" s="194"/>
      <c r="BY445" s="194"/>
      <c r="BZ445" s="194"/>
      <c r="CA445" s="194"/>
      <c r="CB445" s="194"/>
      <c r="CC445" s="194"/>
      <c r="CD445" s="194"/>
      <c r="CE445" s="194"/>
      <c r="CF445" s="194"/>
      <c r="CG445" s="194"/>
      <c r="CH445" s="194"/>
      <c r="CI445" s="194"/>
      <c r="CJ445" s="194"/>
      <c r="CK445" s="194"/>
      <c r="CL445" s="194"/>
      <c r="CM445" s="194"/>
      <c r="CN445" s="194"/>
      <c r="CO445" s="194"/>
      <c r="CP445" s="194"/>
      <c r="CQ445" s="194"/>
      <c r="CR445" s="194"/>
      <c r="CS445" s="194"/>
      <c r="CT445" s="194"/>
      <c r="CU445" s="194"/>
      <c r="CV445" s="194"/>
      <c r="CW445" s="194"/>
      <c r="CX445" s="194"/>
      <c r="CY445" s="194"/>
      <c r="CZ445" s="194"/>
      <c r="DA445" s="194"/>
      <c r="DB445" s="194"/>
      <c r="DC445" s="194"/>
      <c r="DD445" s="194"/>
      <c r="DE445" s="194"/>
      <c r="DF445" s="194"/>
      <c r="DG445" s="194"/>
      <c r="DH445" s="194"/>
      <c r="DI445" s="194"/>
      <c r="DJ445" s="194"/>
      <c r="DK445" s="194"/>
      <c r="DL445" s="194"/>
      <c r="DM445" s="194"/>
      <c r="DN445" s="194"/>
      <c r="DO445" s="194"/>
      <c r="DP445" s="194"/>
      <c r="DQ445" s="194"/>
      <c r="DR445" s="194"/>
      <c r="DS445" s="194"/>
      <c r="DT445" s="194"/>
      <c r="DU445" s="194"/>
    </row>
    <row r="446" ht="15.75" hidden="1" customHeight="1">
      <c r="A446" s="194"/>
      <c r="B446" s="194"/>
      <c r="C446" s="194"/>
      <c r="D446" s="194"/>
      <c r="E446" s="194"/>
      <c r="F446" s="194"/>
      <c r="G446" s="194"/>
      <c r="H446" s="194"/>
      <c r="I446" s="194"/>
      <c r="J446" s="194"/>
      <c r="K446" s="194"/>
      <c r="L446" s="194"/>
      <c r="M446" s="194"/>
      <c r="N446" s="194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4"/>
      <c r="Z446" s="194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4"/>
      <c r="AL446" s="194"/>
      <c r="AM446" s="194"/>
      <c r="AN446" s="194"/>
      <c r="AO446" s="194"/>
      <c r="AP446" s="194"/>
      <c r="AQ446" s="194"/>
      <c r="AR446" s="194"/>
      <c r="AS446" s="194"/>
      <c r="AT446" s="194"/>
      <c r="AU446" s="194"/>
      <c r="AV446" s="194"/>
      <c r="AW446" s="194"/>
      <c r="AX446" s="194"/>
      <c r="AY446" s="194"/>
      <c r="AZ446" s="194"/>
      <c r="BA446" s="194"/>
      <c r="BB446" s="194"/>
      <c r="BC446" s="194"/>
      <c r="BD446" s="194"/>
      <c r="BE446" s="194"/>
      <c r="BF446" s="194"/>
      <c r="BG446" s="194"/>
      <c r="BH446" s="194"/>
      <c r="BI446" s="194"/>
      <c r="BJ446" s="194"/>
      <c r="BK446" s="194"/>
      <c r="BL446" s="194"/>
      <c r="BM446" s="194"/>
      <c r="BN446" s="194"/>
      <c r="BO446" s="194"/>
      <c r="BP446" s="194"/>
      <c r="BQ446" s="194"/>
      <c r="BR446" s="194"/>
      <c r="BS446" s="194"/>
      <c r="BT446" s="194"/>
      <c r="BU446" s="194"/>
      <c r="BV446" s="194"/>
      <c r="BW446" s="194"/>
      <c r="BX446" s="194"/>
      <c r="BY446" s="194"/>
      <c r="BZ446" s="194"/>
      <c r="CA446" s="194"/>
      <c r="CB446" s="194"/>
      <c r="CC446" s="194"/>
      <c r="CD446" s="194"/>
      <c r="CE446" s="194"/>
      <c r="CF446" s="194"/>
      <c r="CG446" s="194"/>
      <c r="CH446" s="194"/>
      <c r="CI446" s="194"/>
      <c r="CJ446" s="194"/>
      <c r="CK446" s="194"/>
      <c r="CL446" s="194"/>
      <c r="CM446" s="194"/>
      <c r="CN446" s="194"/>
      <c r="CO446" s="194"/>
      <c r="CP446" s="194"/>
      <c r="CQ446" s="194"/>
      <c r="CR446" s="194"/>
      <c r="CS446" s="194"/>
      <c r="CT446" s="194"/>
      <c r="CU446" s="194"/>
      <c r="CV446" s="194"/>
      <c r="CW446" s="194"/>
      <c r="CX446" s="194"/>
      <c r="CY446" s="194"/>
      <c r="CZ446" s="194"/>
      <c r="DA446" s="194"/>
      <c r="DB446" s="194"/>
      <c r="DC446" s="194"/>
      <c r="DD446" s="194"/>
      <c r="DE446" s="194"/>
      <c r="DF446" s="194"/>
      <c r="DG446" s="194"/>
      <c r="DH446" s="194"/>
      <c r="DI446" s="194"/>
      <c r="DJ446" s="194"/>
      <c r="DK446" s="194"/>
      <c r="DL446" s="194"/>
      <c r="DM446" s="194"/>
      <c r="DN446" s="194"/>
      <c r="DO446" s="194"/>
      <c r="DP446" s="194"/>
      <c r="DQ446" s="194"/>
      <c r="DR446" s="194"/>
      <c r="DS446" s="194"/>
      <c r="DT446" s="194"/>
      <c r="DU446" s="194"/>
    </row>
    <row r="447" ht="15.75" hidden="1" customHeight="1">
      <c r="A447" s="194"/>
      <c r="B447" s="194"/>
      <c r="C447" s="194"/>
      <c r="D447" s="194"/>
      <c r="E447" s="194"/>
      <c r="F447" s="194"/>
      <c r="G447" s="194"/>
      <c r="H447" s="194"/>
      <c r="I447" s="194"/>
      <c r="J447" s="194"/>
      <c r="K447" s="194"/>
      <c r="L447" s="194"/>
      <c r="M447" s="194"/>
      <c r="N447" s="194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4"/>
      <c r="Z447" s="194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4"/>
      <c r="AL447" s="194"/>
      <c r="AM447" s="194"/>
      <c r="AN447" s="194"/>
      <c r="AO447" s="194"/>
      <c r="AP447" s="194"/>
      <c r="AQ447" s="194"/>
      <c r="AR447" s="194"/>
      <c r="AS447" s="194"/>
      <c r="AT447" s="194"/>
      <c r="AU447" s="194"/>
      <c r="AV447" s="194"/>
      <c r="AW447" s="194"/>
      <c r="AX447" s="194"/>
      <c r="AY447" s="194"/>
      <c r="AZ447" s="194"/>
      <c r="BA447" s="194"/>
      <c r="BB447" s="194"/>
      <c r="BC447" s="194"/>
      <c r="BD447" s="194"/>
      <c r="BE447" s="194"/>
      <c r="BF447" s="194"/>
      <c r="BG447" s="194"/>
      <c r="BH447" s="194"/>
      <c r="BI447" s="194"/>
      <c r="BJ447" s="194"/>
      <c r="BK447" s="194"/>
      <c r="BL447" s="194"/>
      <c r="BM447" s="194"/>
      <c r="BN447" s="194"/>
      <c r="BO447" s="194"/>
      <c r="BP447" s="194"/>
      <c r="BQ447" s="194"/>
      <c r="BR447" s="194"/>
      <c r="BS447" s="194"/>
      <c r="BT447" s="194"/>
      <c r="BU447" s="194"/>
      <c r="BV447" s="194"/>
      <c r="BW447" s="194"/>
      <c r="BX447" s="194"/>
      <c r="BY447" s="194"/>
      <c r="BZ447" s="194"/>
      <c r="CA447" s="194"/>
      <c r="CB447" s="194"/>
      <c r="CC447" s="194"/>
      <c r="CD447" s="194"/>
      <c r="CE447" s="194"/>
      <c r="CF447" s="194"/>
      <c r="CG447" s="194"/>
      <c r="CH447" s="194"/>
      <c r="CI447" s="194"/>
      <c r="CJ447" s="194"/>
      <c r="CK447" s="194"/>
      <c r="CL447" s="194"/>
      <c r="CM447" s="194"/>
      <c r="CN447" s="194"/>
      <c r="CO447" s="194"/>
      <c r="CP447" s="194"/>
      <c r="CQ447" s="194"/>
      <c r="CR447" s="194"/>
      <c r="CS447" s="194"/>
      <c r="CT447" s="194"/>
      <c r="CU447" s="194"/>
      <c r="CV447" s="194"/>
      <c r="CW447" s="194"/>
      <c r="CX447" s="194"/>
      <c r="CY447" s="194"/>
      <c r="CZ447" s="194"/>
      <c r="DA447" s="194"/>
      <c r="DB447" s="194"/>
      <c r="DC447" s="194"/>
      <c r="DD447" s="194"/>
      <c r="DE447" s="194"/>
      <c r="DF447" s="194"/>
      <c r="DG447" s="194"/>
      <c r="DH447" s="194"/>
      <c r="DI447" s="194"/>
      <c r="DJ447" s="194"/>
      <c r="DK447" s="194"/>
      <c r="DL447" s="194"/>
      <c r="DM447" s="194"/>
      <c r="DN447" s="194"/>
      <c r="DO447" s="194"/>
      <c r="DP447" s="194"/>
      <c r="DQ447" s="194"/>
      <c r="DR447" s="194"/>
      <c r="DS447" s="194"/>
      <c r="DT447" s="194"/>
      <c r="DU447" s="194"/>
    </row>
    <row r="448" ht="15.75" hidden="1" customHeight="1">
      <c r="A448" s="194"/>
      <c r="B448" s="194"/>
      <c r="C448" s="194"/>
      <c r="D448" s="194"/>
      <c r="E448" s="194"/>
      <c r="F448" s="194"/>
      <c r="G448" s="194"/>
      <c r="H448" s="194"/>
      <c r="I448" s="194"/>
      <c r="J448" s="194"/>
      <c r="K448" s="194"/>
      <c r="L448" s="194"/>
      <c r="M448" s="194"/>
      <c r="N448" s="194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4"/>
      <c r="Z448" s="194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4"/>
      <c r="AL448" s="194"/>
      <c r="AM448" s="194"/>
      <c r="AN448" s="194"/>
      <c r="AO448" s="194"/>
      <c r="AP448" s="194"/>
      <c r="AQ448" s="194"/>
      <c r="AR448" s="194"/>
      <c r="AS448" s="194"/>
      <c r="AT448" s="194"/>
      <c r="AU448" s="194"/>
      <c r="AV448" s="194"/>
      <c r="AW448" s="194"/>
      <c r="AX448" s="194"/>
      <c r="AY448" s="194"/>
      <c r="AZ448" s="194"/>
      <c r="BA448" s="194"/>
      <c r="BB448" s="194"/>
      <c r="BC448" s="194"/>
      <c r="BD448" s="194"/>
      <c r="BE448" s="194"/>
      <c r="BF448" s="194"/>
      <c r="BG448" s="194"/>
      <c r="BH448" s="194"/>
      <c r="BI448" s="194"/>
      <c r="BJ448" s="194"/>
      <c r="BK448" s="194"/>
      <c r="BL448" s="194"/>
      <c r="BM448" s="194"/>
      <c r="BN448" s="194"/>
      <c r="BO448" s="194"/>
      <c r="BP448" s="194"/>
      <c r="BQ448" s="194"/>
      <c r="BR448" s="194"/>
      <c r="BS448" s="194"/>
      <c r="BT448" s="194"/>
      <c r="BU448" s="194"/>
      <c r="BV448" s="194"/>
      <c r="BW448" s="194"/>
      <c r="BX448" s="194"/>
      <c r="BY448" s="194"/>
      <c r="BZ448" s="194"/>
      <c r="CA448" s="194"/>
      <c r="CB448" s="194"/>
      <c r="CC448" s="194"/>
      <c r="CD448" s="194"/>
      <c r="CE448" s="194"/>
      <c r="CF448" s="194"/>
      <c r="CG448" s="194"/>
      <c r="CH448" s="194"/>
      <c r="CI448" s="194"/>
      <c r="CJ448" s="194"/>
      <c r="CK448" s="194"/>
      <c r="CL448" s="194"/>
      <c r="CM448" s="194"/>
      <c r="CN448" s="194"/>
      <c r="CO448" s="194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194"/>
      <c r="DH448" s="194"/>
      <c r="DI448" s="194"/>
      <c r="DJ448" s="194"/>
      <c r="DK448" s="194"/>
      <c r="DL448" s="194"/>
      <c r="DM448" s="194"/>
      <c r="DN448" s="194"/>
      <c r="DO448" s="194"/>
      <c r="DP448" s="194"/>
      <c r="DQ448" s="194"/>
      <c r="DR448" s="194"/>
      <c r="DS448" s="194"/>
      <c r="DT448" s="194"/>
      <c r="DU448" s="194"/>
    </row>
    <row r="449" ht="15.75" hidden="1" customHeight="1">
      <c r="A449" s="194"/>
      <c r="B449" s="194"/>
      <c r="C449" s="194"/>
      <c r="D449" s="194"/>
      <c r="E449" s="194"/>
      <c r="F449" s="194"/>
      <c r="G449" s="194"/>
      <c r="H449" s="194"/>
      <c r="I449" s="194"/>
      <c r="J449" s="194"/>
      <c r="K449" s="194"/>
      <c r="L449" s="194"/>
      <c r="M449" s="194"/>
      <c r="N449" s="194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4"/>
      <c r="Z449" s="194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4"/>
      <c r="AL449" s="194"/>
      <c r="AM449" s="194"/>
      <c r="AN449" s="194"/>
      <c r="AO449" s="194"/>
      <c r="AP449" s="194"/>
      <c r="AQ449" s="194"/>
      <c r="AR449" s="194"/>
      <c r="AS449" s="194"/>
      <c r="AT449" s="194"/>
      <c r="AU449" s="194"/>
      <c r="AV449" s="194"/>
      <c r="AW449" s="194"/>
      <c r="AX449" s="194"/>
      <c r="AY449" s="194"/>
      <c r="AZ449" s="194"/>
      <c r="BA449" s="194"/>
      <c r="BB449" s="194"/>
      <c r="BC449" s="194"/>
      <c r="BD449" s="194"/>
      <c r="BE449" s="194"/>
      <c r="BF449" s="194"/>
      <c r="BG449" s="194"/>
      <c r="BH449" s="194"/>
      <c r="BI449" s="194"/>
      <c r="BJ449" s="194"/>
      <c r="BK449" s="194"/>
      <c r="BL449" s="194"/>
      <c r="BM449" s="194"/>
      <c r="BN449" s="194"/>
      <c r="BO449" s="194"/>
      <c r="BP449" s="194"/>
      <c r="BQ449" s="194"/>
      <c r="BR449" s="194"/>
      <c r="BS449" s="194"/>
      <c r="BT449" s="194"/>
      <c r="BU449" s="194"/>
      <c r="BV449" s="194"/>
      <c r="BW449" s="194"/>
      <c r="BX449" s="194"/>
      <c r="BY449" s="194"/>
      <c r="BZ449" s="194"/>
      <c r="CA449" s="194"/>
      <c r="CB449" s="194"/>
      <c r="CC449" s="194"/>
      <c r="CD449" s="194"/>
      <c r="CE449" s="194"/>
      <c r="CF449" s="194"/>
      <c r="CG449" s="194"/>
      <c r="CH449" s="194"/>
      <c r="CI449" s="194"/>
      <c r="CJ449" s="194"/>
      <c r="CK449" s="194"/>
      <c r="CL449" s="194"/>
      <c r="CM449" s="194"/>
      <c r="CN449" s="194"/>
      <c r="CO449" s="194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194"/>
      <c r="DH449" s="194"/>
      <c r="DI449" s="194"/>
      <c r="DJ449" s="194"/>
      <c r="DK449" s="194"/>
      <c r="DL449" s="194"/>
      <c r="DM449" s="194"/>
      <c r="DN449" s="194"/>
      <c r="DO449" s="194"/>
      <c r="DP449" s="194"/>
      <c r="DQ449" s="194"/>
      <c r="DR449" s="194"/>
      <c r="DS449" s="194"/>
      <c r="DT449" s="194"/>
      <c r="DU449" s="194"/>
    </row>
    <row r="450" ht="15.75" hidden="1" customHeight="1">
      <c r="A450" s="194"/>
      <c r="B450" s="194"/>
      <c r="C450" s="194"/>
      <c r="D450" s="194"/>
      <c r="E450" s="194"/>
      <c r="F450" s="194"/>
      <c r="G450" s="194"/>
      <c r="H450" s="194"/>
      <c r="I450" s="194"/>
      <c r="J450" s="194"/>
      <c r="K450" s="194"/>
      <c r="L450" s="194"/>
      <c r="M450" s="194"/>
      <c r="N450" s="194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4"/>
      <c r="Z450" s="194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4"/>
      <c r="AL450" s="194"/>
      <c r="AM450" s="194"/>
      <c r="AN450" s="194"/>
      <c r="AO450" s="194"/>
      <c r="AP450" s="194"/>
      <c r="AQ450" s="194"/>
      <c r="AR450" s="194"/>
      <c r="AS450" s="194"/>
      <c r="AT450" s="194"/>
      <c r="AU450" s="194"/>
      <c r="AV450" s="194"/>
      <c r="AW450" s="194"/>
      <c r="AX450" s="194"/>
      <c r="AY450" s="194"/>
      <c r="AZ450" s="194"/>
      <c r="BA450" s="194"/>
      <c r="BB450" s="194"/>
      <c r="BC450" s="194"/>
      <c r="BD450" s="194"/>
      <c r="BE450" s="194"/>
      <c r="BF450" s="194"/>
      <c r="BG450" s="194"/>
      <c r="BH450" s="194"/>
      <c r="BI450" s="194"/>
      <c r="BJ450" s="194"/>
      <c r="BK450" s="194"/>
      <c r="BL450" s="194"/>
      <c r="BM450" s="194"/>
      <c r="BN450" s="194"/>
      <c r="BO450" s="194"/>
      <c r="BP450" s="194"/>
      <c r="BQ450" s="194"/>
      <c r="BR450" s="194"/>
      <c r="BS450" s="194"/>
      <c r="BT450" s="194"/>
      <c r="BU450" s="194"/>
      <c r="BV450" s="194"/>
      <c r="BW450" s="194"/>
      <c r="BX450" s="194"/>
      <c r="BY450" s="194"/>
      <c r="BZ450" s="194"/>
      <c r="CA450" s="194"/>
      <c r="CB450" s="194"/>
      <c r="CC450" s="194"/>
      <c r="CD450" s="194"/>
      <c r="CE450" s="194"/>
      <c r="CF450" s="194"/>
      <c r="CG450" s="194"/>
      <c r="CH450" s="194"/>
      <c r="CI450" s="194"/>
      <c r="CJ450" s="194"/>
      <c r="CK450" s="194"/>
      <c r="CL450" s="194"/>
      <c r="CM450" s="194"/>
      <c r="CN450" s="194"/>
      <c r="CO450" s="194"/>
      <c r="CP450" s="194"/>
      <c r="CQ450" s="194"/>
      <c r="CR450" s="194"/>
      <c r="CS450" s="194"/>
      <c r="CT450" s="194"/>
      <c r="CU450" s="194"/>
      <c r="CV450" s="194"/>
      <c r="CW450" s="194"/>
      <c r="CX450" s="194"/>
      <c r="CY450" s="194"/>
      <c r="CZ450" s="194"/>
      <c r="DA450" s="194"/>
      <c r="DB450" s="194"/>
      <c r="DC450" s="194"/>
      <c r="DD450" s="194"/>
      <c r="DE450" s="194"/>
      <c r="DF450" s="194"/>
      <c r="DG450" s="194"/>
      <c r="DH450" s="194"/>
      <c r="DI450" s="194"/>
      <c r="DJ450" s="194"/>
      <c r="DK450" s="194"/>
      <c r="DL450" s="194"/>
      <c r="DM450" s="194"/>
      <c r="DN450" s="194"/>
      <c r="DO450" s="194"/>
      <c r="DP450" s="194"/>
      <c r="DQ450" s="194"/>
      <c r="DR450" s="194"/>
      <c r="DS450" s="194"/>
      <c r="DT450" s="194"/>
      <c r="DU450" s="194"/>
    </row>
    <row r="451" ht="15.75" hidden="1" customHeight="1">
      <c r="A451" s="194"/>
      <c r="B451" s="194"/>
      <c r="C451" s="194"/>
      <c r="D451" s="194"/>
      <c r="E451" s="194"/>
      <c r="F451" s="194"/>
      <c r="G451" s="194"/>
      <c r="H451" s="194"/>
      <c r="I451" s="194"/>
      <c r="J451" s="194"/>
      <c r="K451" s="194"/>
      <c r="L451" s="194"/>
      <c r="M451" s="194"/>
      <c r="N451" s="194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4"/>
      <c r="Z451" s="194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4"/>
      <c r="AL451" s="194"/>
      <c r="AM451" s="194"/>
      <c r="AN451" s="194"/>
      <c r="AO451" s="194"/>
      <c r="AP451" s="194"/>
      <c r="AQ451" s="194"/>
      <c r="AR451" s="194"/>
      <c r="AS451" s="194"/>
      <c r="AT451" s="194"/>
      <c r="AU451" s="194"/>
      <c r="AV451" s="194"/>
      <c r="AW451" s="194"/>
      <c r="AX451" s="194"/>
      <c r="AY451" s="194"/>
      <c r="AZ451" s="194"/>
      <c r="BA451" s="194"/>
      <c r="BB451" s="194"/>
      <c r="BC451" s="194"/>
      <c r="BD451" s="194"/>
      <c r="BE451" s="194"/>
      <c r="BF451" s="194"/>
      <c r="BG451" s="194"/>
      <c r="BH451" s="194"/>
      <c r="BI451" s="194"/>
      <c r="BJ451" s="194"/>
      <c r="BK451" s="194"/>
      <c r="BL451" s="194"/>
      <c r="BM451" s="194"/>
      <c r="BN451" s="194"/>
      <c r="BO451" s="194"/>
      <c r="BP451" s="194"/>
      <c r="BQ451" s="194"/>
      <c r="BR451" s="194"/>
      <c r="BS451" s="194"/>
      <c r="BT451" s="194"/>
      <c r="BU451" s="194"/>
      <c r="BV451" s="194"/>
      <c r="BW451" s="194"/>
      <c r="BX451" s="194"/>
      <c r="BY451" s="194"/>
      <c r="BZ451" s="194"/>
      <c r="CA451" s="194"/>
      <c r="CB451" s="194"/>
      <c r="CC451" s="194"/>
      <c r="CD451" s="194"/>
      <c r="CE451" s="194"/>
      <c r="CF451" s="194"/>
      <c r="CG451" s="194"/>
      <c r="CH451" s="194"/>
      <c r="CI451" s="194"/>
      <c r="CJ451" s="194"/>
      <c r="CK451" s="194"/>
      <c r="CL451" s="194"/>
      <c r="CM451" s="194"/>
      <c r="CN451" s="194"/>
      <c r="CO451" s="194"/>
      <c r="CP451" s="194"/>
      <c r="CQ451" s="194"/>
      <c r="CR451" s="194"/>
      <c r="CS451" s="194"/>
      <c r="CT451" s="194"/>
      <c r="CU451" s="194"/>
      <c r="CV451" s="194"/>
      <c r="CW451" s="194"/>
      <c r="CX451" s="194"/>
      <c r="CY451" s="194"/>
      <c r="CZ451" s="194"/>
      <c r="DA451" s="194"/>
      <c r="DB451" s="194"/>
      <c r="DC451" s="194"/>
      <c r="DD451" s="194"/>
      <c r="DE451" s="194"/>
      <c r="DF451" s="194"/>
      <c r="DG451" s="194"/>
      <c r="DH451" s="194"/>
      <c r="DI451" s="194"/>
      <c r="DJ451" s="194"/>
      <c r="DK451" s="194"/>
      <c r="DL451" s="194"/>
      <c r="DM451" s="194"/>
      <c r="DN451" s="194"/>
      <c r="DO451" s="194"/>
      <c r="DP451" s="194"/>
      <c r="DQ451" s="194"/>
      <c r="DR451" s="194"/>
      <c r="DS451" s="194"/>
      <c r="DT451" s="194"/>
      <c r="DU451" s="194"/>
    </row>
    <row r="452" ht="15.75" hidden="1" customHeight="1">
      <c r="A452" s="194"/>
      <c r="B452" s="194"/>
      <c r="C452" s="194"/>
      <c r="D452" s="194"/>
      <c r="E452" s="194"/>
      <c r="F452" s="194"/>
      <c r="G452" s="194"/>
      <c r="H452" s="194"/>
      <c r="I452" s="194"/>
      <c r="J452" s="194"/>
      <c r="K452" s="194"/>
      <c r="L452" s="194"/>
      <c r="M452" s="194"/>
      <c r="N452" s="194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4"/>
      <c r="Z452" s="194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4"/>
      <c r="AL452" s="194"/>
      <c r="AM452" s="194"/>
      <c r="AN452" s="194"/>
      <c r="AO452" s="194"/>
      <c r="AP452" s="194"/>
      <c r="AQ452" s="194"/>
      <c r="AR452" s="194"/>
      <c r="AS452" s="194"/>
      <c r="AT452" s="194"/>
      <c r="AU452" s="194"/>
      <c r="AV452" s="194"/>
      <c r="AW452" s="194"/>
      <c r="AX452" s="194"/>
      <c r="AY452" s="194"/>
      <c r="AZ452" s="194"/>
      <c r="BA452" s="194"/>
      <c r="BB452" s="194"/>
      <c r="BC452" s="194"/>
      <c r="BD452" s="194"/>
      <c r="BE452" s="194"/>
      <c r="BF452" s="194"/>
      <c r="BG452" s="194"/>
      <c r="BH452" s="194"/>
      <c r="BI452" s="194"/>
      <c r="BJ452" s="194"/>
      <c r="BK452" s="194"/>
      <c r="BL452" s="194"/>
      <c r="BM452" s="194"/>
      <c r="BN452" s="194"/>
      <c r="BO452" s="194"/>
      <c r="BP452" s="194"/>
      <c r="BQ452" s="194"/>
      <c r="BR452" s="194"/>
      <c r="BS452" s="194"/>
      <c r="BT452" s="194"/>
      <c r="BU452" s="194"/>
      <c r="BV452" s="194"/>
      <c r="BW452" s="194"/>
      <c r="BX452" s="194"/>
      <c r="BY452" s="194"/>
      <c r="BZ452" s="194"/>
      <c r="CA452" s="194"/>
      <c r="CB452" s="194"/>
      <c r="CC452" s="194"/>
      <c r="CD452" s="194"/>
      <c r="CE452" s="194"/>
      <c r="CF452" s="194"/>
      <c r="CG452" s="194"/>
      <c r="CH452" s="194"/>
      <c r="CI452" s="194"/>
      <c r="CJ452" s="194"/>
      <c r="CK452" s="194"/>
      <c r="CL452" s="194"/>
      <c r="CM452" s="194"/>
      <c r="CN452" s="194"/>
      <c r="CO452" s="194"/>
      <c r="CP452" s="194"/>
      <c r="CQ452" s="194"/>
      <c r="CR452" s="194"/>
      <c r="CS452" s="194"/>
      <c r="CT452" s="194"/>
      <c r="CU452" s="194"/>
      <c r="CV452" s="194"/>
      <c r="CW452" s="194"/>
      <c r="CX452" s="194"/>
      <c r="CY452" s="194"/>
      <c r="CZ452" s="194"/>
      <c r="DA452" s="194"/>
      <c r="DB452" s="194"/>
      <c r="DC452" s="194"/>
      <c r="DD452" s="194"/>
      <c r="DE452" s="194"/>
      <c r="DF452" s="194"/>
      <c r="DG452" s="194"/>
      <c r="DH452" s="194"/>
      <c r="DI452" s="194"/>
      <c r="DJ452" s="194"/>
      <c r="DK452" s="194"/>
      <c r="DL452" s="194"/>
      <c r="DM452" s="194"/>
      <c r="DN452" s="194"/>
      <c r="DO452" s="194"/>
      <c r="DP452" s="194"/>
      <c r="DQ452" s="194"/>
      <c r="DR452" s="194"/>
      <c r="DS452" s="194"/>
      <c r="DT452" s="194"/>
      <c r="DU452" s="194"/>
    </row>
    <row r="453" ht="15.75" hidden="1" customHeight="1">
      <c r="A453" s="194"/>
      <c r="B453" s="194"/>
      <c r="C453" s="194"/>
      <c r="D453" s="194"/>
      <c r="E453" s="194"/>
      <c r="F453" s="194"/>
      <c r="G453" s="194"/>
      <c r="H453" s="194"/>
      <c r="I453" s="194"/>
      <c r="J453" s="194"/>
      <c r="K453" s="194"/>
      <c r="L453" s="194"/>
      <c r="M453" s="194"/>
      <c r="N453" s="194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4"/>
      <c r="Z453" s="194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4"/>
      <c r="AL453" s="194"/>
      <c r="AM453" s="194"/>
      <c r="AN453" s="194"/>
      <c r="AO453" s="194"/>
      <c r="AP453" s="194"/>
      <c r="AQ453" s="194"/>
      <c r="AR453" s="194"/>
      <c r="AS453" s="194"/>
      <c r="AT453" s="194"/>
      <c r="AU453" s="194"/>
      <c r="AV453" s="194"/>
      <c r="AW453" s="194"/>
      <c r="AX453" s="194"/>
      <c r="AY453" s="194"/>
      <c r="AZ453" s="194"/>
      <c r="BA453" s="194"/>
      <c r="BB453" s="194"/>
      <c r="BC453" s="194"/>
      <c r="BD453" s="194"/>
      <c r="BE453" s="194"/>
      <c r="BF453" s="194"/>
      <c r="BG453" s="194"/>
      <c r="BH453" s="194"/>
      <c r="BI453" s="194"/>
      <c r="BJ453" s="194"/>
      <c r="BK453" s="194"/>
      <c r="BL453" s="194"/>
      <c r="BM453" s="194"/>
      <c r="BN453" s="194"/>
      <c r="BO453" s="194"/>
      <c r="BP453" s="194"/>
      <c r="BQ453" s="194"/>
      <c r="BR453" s="194"/>
      <c r="BS453" s="194"/>
      <c r="BT453" s="194"/>
      <c r="BU453" s="194"/>
      <c r="BV453" s="194"/>
      <c r="BW453" s="194"/>
      <c r="BX453" s="194"/>
      <c r="BY453" s="194"/>
      <c r="BZ453" s="194"/>
      <c r="CA453" s="194"/>
      <c r="CB453" s="194"/>
      <c r="CC453" s="194"/>
      <c r="CD453" s="194"/>
      <c r="CE453" s="194"/>
      <c r="CF453" s="194"/>
      <c r="CG453" s="194"/>
      <c r="CH453" s="194"/>
      <c r="CI453" s="194"/>
      <c r="CJ453" s="194"/>
      <c r="CK453" s="194"/>
      <c r="CL453" s="194"/>
      <c r="CM453" s="194"/>
      <c r="CN453" s="194"/>
      <c r="CO453" s="194"/>
      <c r="CP453" s="194"/>
      <c r="CQ453" s="194"/>
      <c r="CR453" s="194"/>
      <c r="CS453" s="194"/>
      <c r="CT453" s="194"/>
      <c r="CU453" s="194"/>
      <c r="CV453" s="194"/>
      <c r="CW453" s="194"/>
      <c r="CX453" s="194"/>
      <c r="CY453" s="194"/>
      <c r="CZ453" s="194"/>
      <c r="DA453" s="194"/>
      <c r="DB453" s="194"/>
      <c r="DC453" s="194"/>
      <c r="DD453" s="194"/>
      <c r="DE453" s="194"/>
      <c r="DF453" s="194"/>
      <c r="DG453" s="194"/>
      <c r="DH453" s="194"/>
      <c r="DI453" s="194"/>
      <c r="DJ453" s="194"/>
      <c r="DK453" s="194"/>
      <c r="DL453" s="194"/>
      <c r="DM453" s="194"/>
      <c r="DN453" s="194"/>
      <c r="DO453" s="194"/>
      <c r="DP453" s="194"/>
      <c r="DQ453" s="194"/>
      <c r="DR453" s="194"/>
      <c r="DS453" s="194"/>
      <c r="DT453" s="194"/>
      <c r="DU453" s="194"/>
    </row>
    <row r="454" ht="15.75" hidden="1" customHeight="1">
      <c r="A454" s="194"/>
      <c r="B454" s="194"/>
      <c r="C454" s="194"/>
      <c r="D454" s="194"/>
      <c r="E454" s="194"/>
      <c r="F454" s="194"/>
      <c r="G454" s="194"/>
      <c r="H454" s="194"/>
      <c r="I454" s="194"/>
      <c r="J454" s="194"/>
      <c r="K454" s="194"/>
      <c r="L454" s="194"/>
      <c r="M454" s="194"/>
      <c r="N454" s="194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4"/>
      <c r="Z454" s="194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4"/>
      <c r="AL454" s="194"/>
      <c r="AM454" s="194"/>
      <c r="AN454" s="194"/>
      <c r="AO454" s="194"/>
      <c r="AP454" s="194"/>
      <c r="AQ454" s="194"/>
      <c r="AR454" s="194"/>
      <c r="AS454" s="194"/>
      <c r="AT454" s="194"/>
      <c r="AU454" s="194"/>
      <c r="AV454" s="194"/>
      <c r="AW454" s="194"/>
      <c r="AX454" s="194"/>
      <c r="AY454" s="194"/>
      <c r="AZ454" s="194"/>
      <c r="BA454" s="194"/>
      <c r="BB454" s="194"/>
      <c r="BC454" s="194"/>
      <c r="BD454" s="194"/>
      <c r="BE454" s="194"/>
      <c r="BF454" s="194"/>
      <c r="BG454" s="194"/>
      <c r="BH454" s="194"/>
      <c r="BI454" s="194"/>
      <c r="BJ454" s="194"/>
      <c r="BK454" s="194"/>
      <c r="BL454" s="194"/>
      <c r="BM454" s="194"/>
      <c r="BN454" s="194"/>
      <c r="BO454" s="194"/>
      <c r="BP454" s="194"/>
      <c r="BQ454" s="194"/>
      <c r="BR454" s="194"/>
      <c r="BS454" s="194"/>
      <c r="BT454" s="194"/>
      <c r="BU454" s="194"/>
      <c r="BV454" s="194"/>
      <c r="BW454" s="194"/>
      <c r="BX454" s="194"/>
      <c r="BY454" s="194"/>
      <c r="BZ454" s="194"/>
      <c r="CA454" s="194"/>
      <c r="CB454" s="194"/>
      <c r="CC454" s="194"/>
      <c r="CD454" s="194"/>
      <c r="CE454" s="194"/>
      <c r="CF454" s="194"/>
      <c r="CG454" s="194"/>
      <c r="CH454" s="194"/>
      <c r="CI454" s="194"/>
      <c r="CJ454" s="194"/>
      <c r="CK454" s="194"/>
      <c r="CL454" s="194"/>
      <c r="CM454" s="194"/>
      <c r="CN454" s="194"/>
      <c r="CO454" s="194"/>
      <c r="CP454" s="194"/>
      <c r="CQ454" s="194"/>
      <c r="CR454" s="194"/>
      <c r="CS454" s="194"/>
      <c r="CT454" s="194"/>
      <c r="CU454" s="194"/>
      <c r="CV454" s="194"/>
      <c r="CW454" s="194"/>
      <c r="CX454" s="194"/>
      <c r="CY454" s="194"/>
      <c r="CZ454" s="194"/>
      <c r="DA454" s="194"/>
      <c r="DB454" s="194"/>
      <c r="DC454" s="194"/>
      <c r="DD454" s="194"/>
      <c r="DE454" s="194"/>
      <c r="DF454" s="194"/>
      <c r="DG454" s="194"/>
      <c r="DH454" s="194"/>
      <c r="DI454" s="194"/>
      <c r="DJ454" s="194"/>
      <c r="DK454" s="194"/>
      <c r="DL454" s="194"/>
      <c r="DM454" s="194"/>
      <c r="DN454" s="194"/>
      <c r="DO454" s="194"/>
      <c r="DP454" s="194"/>
      <c r="DQ454" s="194"/>
      <c r="DR454" s="194"/>
      <c r="DS454" s="194"/>
      <c r="DT454" s="194"/>
      <c r="DU454" s="194"/>
    </row>
    <row r="455" ht="15.75" hidden="1" customHeight="1">
      <c r="A455" s="194"/>
      <c r="B455" s="194"/>
      <c r="C455" s="194"/>
      <c r="D455" s="194"/>
      <c r="E455" s="194"/>
      <c r="F455" s="194"/>
      <c r="G455" s="194"/>
      <c r="H455" s="194"/>
      <c r="I455" s="194"/>
      <c r="J455" s="194"/>
      <c r="K455" s="194"/>
      <c r="L455" s="194"/>
      <c r="M455" s="194"/>
      <c r="N455" s="194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4"/>
      <c r="Z455" s="194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4"/>
      <c r="AL455" s="194"/>
      <c r="AM455" s="194"/>
      <c r="AN455" s="194"/>
      <c r="AO455" s="194"/>
      <c r="AP455" s="194"/>
      <c r="AQ455" s="194"/>
      <c r="AR455" s="194"/>
      <c r="AS455" s="194"/>
      <c r="AT455" s="194"/>
      <c r="AU455" s="194"/>
      <c r="AV455" s="194"/>
      <c r="AW455" s="194"/>
      <c r="AX455" s="194"/>
      <c r="AY455" s="194"/>
      <c r="AZ455" s="194"/>
      <c r="BA455" s="194"/>
      <c r="BB455" s="194"/>
      <c r="BC455" s="194"/>
      <c r="BD455" s="194"/>
      <c r="BE455" s="194"/>
      <c r="BF455" s="194"/>
      <c r="BG455" s="194"/>
      <c r="BH455" s="194"/>
      <c r="BI455" s="194"/>
      <c r="BJ455" s="194"/>
      <c r="BK455" s="194"/>
      <c r="BL455" s="194"/>
      <c r="BM455" s="194"/>
      <c r="BN455" s="194"/>
      <c r="BO455" s="194"/>
      <c r="BP455" s="194"/>
      <c r="BQ455" s="194"/>
      <c r="BR455" s="194"/>
      <c r="BS455" s="194"/>
      <c r="BT455" s="194"/>
      <c r="BU455" s="194"/>
      <c r="BV455" s="194"/>
      <c r="BW455" s="194"/>
      <c r="BX455" s="194"/>
      <c r="BY455" s="194"/>
      <c r="BZ455" s="194"/>
      <c r="CA455" s="194"/>
      <c r="CB455" s="194"/>
      <c r="CC455" s="194"/>
      <c r="CD455" s="194"/>
      <c r="CE455" s="194"/>
      <c r="CF455" s="194"/>
      <c r="CG455" s="194"/>
      <c r="CH455" s="194"/>
      <c r="CI455" s="194"/>
      <c r="CJ455" s="194"/>
      <c r="CK455" s="194"/>
      <c r="CL455" s="194"/>
      <c r="CM455" s="194"/>
      <c r="CN455" s="194"/>
      <c r="CO455" s="194"/>
      <c r="CP455" s="194"/>
      <c r="CQ455" s="194"/>
      <c r="CR455" s="194"/>
      <c r="CS455" s="194"/>
      <c r="CT455" s="194"/>
      <c r="CU455" s="194"/>
      <c r="CV455" s="194"/>
      <c r="CW455" s="194"/>
      <c r="CX455" s="194"/>
      <c r="CY455" s="194"/>
      <c r="CZ455" s="194"/>
      <c r="DA455" s="194"/>
      <c r="DB455" s="194"/>
      <c r="DC455" s="194"/>
      <c r="DD455" s="194"/>
      <c r="DE455" s="194"/>
      <c r="DF455" s="194"/>
      <c r="DG455" s="194"/>
      <c r="DH455" s="194"/>
      <c r="DI455" s="194"/>
      <c r="DJ455" s="194"/>
      <c r="DK455" s="194"/>
      <c r="DL455" s="194"/>
      <c r="DM455" s="194"/>
      <c r="DN455" s="194"/>
      <c r="DO455" s="194"/>
      <c r="DP455" s="194"/>
      <c r="DQ455" s="194"/>
      <c r="DR455" s="194"/>
      <c r="DS455" s="194"/>
      <c r="DT455" s="194"/>
      <c r="DU455" s="194"/>
    </row>
    <row r="456" ht="15.75" hidden="1" customHeight="1">
      <c r="A456" s="194"/>
      <c r="B456" s="194"/>
      <c r="C456" s="194"/>
      <c r="D456" s="194"/>
      <c r="E456" s="194"/>
      <c r="F456" s="194"/>
      <c r="G456" s="194"/>
      <c r="H456" s="194"/>
      <c r="I456" s="194"/>
      <c r="J456" s="194"/>
      <c r="K456" s="194"/>
      <c r="L456" s="194"/>
      <c r="M456" s="194"/>
      <c r="N456" s="194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4"/>
      <c r="Z456" s="194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4"/>
      <c r="AL456" s="194"/>
      <c r="AM456" s="194"/>
      <c r="AN456" s="194"/>
      <c r="AO456" s="194"/>
      <c r="AP456" s="194"/>
      <c r="AQ456" s="194"/>
      <c r="AR456" s="194"/>
      <c r="AS456" s="194"/>
      <c r="AT456" s="194"/>
      <c r="AU456" s="194"/>
      <c r="AV456" s="194"/>
      <c r="AW456" s="194"/>
      <c r="AX456" s="194"/>
      <c r="AY456" s="194"/>
      <c r="AZ456" s="194"/>
      <c r="BA456" s="194"/>
      <c r="BB456" s="194"/>
      <c r="BC456" s="194"/>
      <c r="BD456" s="194"/>
      <c r="BE456" s="194"/>
      <c r="BF456" s="194"/>
      <c r="BG456" s="194"/>
      <c r="BH456" s="194"/>
      <c r="BI456" s="194"/>
      <c r="BJ456" s="194"/>
      <c r="BK456" s="194"/>
      <c r="BL456" s="194"/>
      <c r="BM456" s="194"/>
      <c r="BN456" s="194"/>
      <c r="BO456" s="194"/>
      <c r="BP456" s="194"/>
      <c r="BQ456" s="194"/>
      <c r="BR456" s="194"/>
      <c r="BS456" s="194"/>
      <c r="BT456" s="194"/>
      <c r="BU456" s="194"/>
      <c r="BV456" s="194"/>
      <c r="BW456" s="194"/>
      <c r="BX456" s="194"/>
      <c r="BY456" s="194"/>
      <c r="BZ456" s="194"/>
      <c r="CA456" s="194"/>
      <c r="CB456" s="194"/>
      <c r="CC456" s="194"/>
      <c r="CD456" s="194"/>
      <c r="CE456" s="194"/>
      <c r="CF456" s="194"/>
      <c r="CG456" s="194"/>
      <c r="CH456" s="194"/>
      <c r="CI456" s="194"/>
      <c r="CJ456" s="194"/>
      <c r="CK456" s="194"/>
      <c r="CL456" s="194"/>
      <c r="CM456" s="194"/>
      <c r="CN456" s="194"/>
      <c r="CO456" s="194"/>
      <c r="CP456" s="194"/>
      <c r="CQ456" s="194"/>
      <c r="CR456" s="194"/>
      <c r="CS456" s="194"/>
      <c r="CT456" s="194"/>
      <c r="CU456" s="194"/>
      <c r="CV456" s="194"/>
      <c r="CW456" s="194"/>
      <c r="CX456" s="194"/>
      <c r="CY456" s="194"/>
      <c r="CZ456" s="194"/>
      <c r="DA456" s="194"/>
      <c r="DB456" s="194"/>
      <c r="DC456" s="194"/>
      <c r="DD456" s="194"/>
      <c r="DE456" s="194"/>
      <c r="DF456" s="194"/>
      <c r="DG456" s="194"/>
      <c r="DH456" s="194"/>
      <c r="DI456" s="194"/>
      <c r="DJ456" s="194"/>
      <c r="DK456" s="194"/>
      <c r="DL456" s="194"/>
      <c r="DM456" s="194"/>
      <c r="DN456" s="194"/>
      <c r="DO456" s="194"/>
      <c r="DP456" s="194"/>
      <c r="DQ456" s="194"/>
      <c r="DR456" s="194"/>
      <c r="DS456" s="194"/>
      <c r="DT456" s="194"/>
      <c r="DU456" s="194"/>
    </row>
    <row r="457" ht="15.75" hidden="1" customHeight="1">
      <c r="A457" s="194"/>
      <c r="B457" s="194"/>
      <c r="C457" s="194"/>
      <c r="D457" s="194"/>
      <c r="E457" s="194"/>
      <c r="F457" s="194"/>
      <c r="G457" s="194"/>
      <c r="H457" s="194"/>
      <c r="I457" s="194"/>
      <c r="J457" s="194"/>
      <c r="K457" s="194"/>
      <c r="L457" s="194"/>
      <c r="M457" s="194"/>
      <c r="N457" s="194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4"/>
      <c r="Z457" s="194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4"/>
      <c r="AL457" s="194"/>
      <c r="AM457" s="194"/>
      <c r="AN457" s="194"/>
      <c r="AO457" s="194"/>
      <c r="AP457" s="194"/>
      <c r="AQ457" s="194"/>
      <c r="AR457" s="194"/>
      <c r="AS457" s="194"/>
      <c r="AT457" s="194"/>
      <c r="AU457" s="194"/>
      <c r="AV457" s="194"/>
      <c r="AW457" s="194"/>
      <c r="AX457" s="194"/>
      <c r="AY457" s="194"/>
      <c r="AZ457" s="194"/>
      <c r="BA457" s="194"/>
      <c r="BB457" s="194"/>
      <c r="BC457" s="194"/>
      <c r="BD457" s="194"/>
      <c r="BE457" s="194"/>
      <c r="BF457" s="194"/>
      <c r="BG457" s="194"/>
      <c r="BH457" s="194"/>
      <c r="BI457" s="194"/>
      <c r="BJ457" s="194"/>
      <c r="BK457" s="194"/>
      <c r="BL457" s="194"/>
      <c r="BM457" s="194"/>
      <c r="BN457" s="194"/>
      <c r="BO457" s="194"/>
      <c r="BP457" s="194"/>
      <c r="BQ457" s="194"/>
      <c r="BR457" s="194"/>
      <c r="BS457" s="194"/>
      <c r="BT457" s="194"/>
      <c r="BU457" s="194"/>
      <c r="BV457" s="194"/>
      <c r="BW457" s="194"/>
      <c r="BX457" s="194"/>
      <c r="BY457" s="194"/>
      <c r="BZ457" s="194"/>
      <c r="CA457" s="194"/>
      <c r="CB457" s="194"/>
      <c r="CC457" s="194"/>
      <c r="CD457" s="194"/>
      <c r="CE457" s="194"/>
      <c r="CF457" s="194"/>
      <c r="CG457" s="194"/>
      <c r="CH457" s="194"/>
      <c r="CI457" s="194"/>
      <c r="CJ457" s="194"/>
      <c r="CK457" s="194"/>
      <c r="CL457" s="194"/>
      <c r="CM457" s="194"/>
      <c r="CN457" s="194"/>
      <c r="CO457" s="194"/>
      <c r="CP457" s="194"/>
      <c r="CQ457" s="194"/>
      <c r="CR457" s="194"/>
      <c r="CS457" s="194"/>
      <c r="CT457" s="194"/>
      <c r="CU457" s="194"/>
      <c r="CV457" s="194"/>
      <c r="CW457" s="194"/>
      <c r="CX457" s="194"/>
      <c r="CY457" s="194"/>
      <c r="CZ457" s="194"/>
      <c r="DA457" s="194"/>
      <c r="DB457" s="194"/>
      <c r="DC457" s="194"/>
      <c r="DD457" s="194"/>
      <c r="DE457" s="194"/>
      <c r="DF457" s="194"/>
      <c r="DG457" s="194"/>
      <c r="DH457" s="194"/>
      <c r="DI457" s="194"/>
      <c r="DJ457" s="194"/>
      <c r="DK457" s="194"/>
      <c r="DL457" s="194"/>
      <c r="DM457" s="194"/>
      <c r="DN457" s="194"/>
      <c r="DO457" s="194"/>
      <c r="DP457" s="194"/>
      <c r="DQ457" s="194"/>
      <c r="DR457" s="194"/>
      <c r="DS457" s="194"/>
      <c r="DT457" s="194"/>
      <c r="DU457" s="194"/>
    </row>
    <row r="458" ht="15.75" hidden="1" customHeight="1">
      <c r="A458" s="194"/>
      <c r="B458" s="194"/>
      <c r="C458" s="194"/>
      <c r="D458" s="194"/>
      <c r="E458" s="194"/>
      <c r="F458" s="194"/>
      <c r="G458" s="194"/>
      <c r="H458" s="194"/>
      <c r="I458" s="194"/>
      <c r="J458" s="194"/>
      <c r="K458" s="194"/>
      <c r="L458" s="194"/>
      <c r="M458" s="194"/>
      <c r="N458" s="194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4"/>
      <c r="Z458" s="194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4"/>
      <c r="AL458" s="194"/>
      <c r="AM458" s="194"/>
      <c r="AN458" s="194"/>
      <c r="AO458" s="194"/>
      <c r="AP458" s="194"/>
      <c r="AQ458" s="194"/>
      <c r="AR458" s="194"/>
      <c r="AS458" s="194"/>
      <c r="AT458" s="194"/>
      <c r="AU458" s="194"/>
      <c r="AV458" s="194"/>
      <c r="AW458" s="194"/>
      <c r="AX458" s="194"/>
      <c r="AY458" s="194"/>
      <c r="AZ458" s="194"/>
      <c r="BA458" s="194"/>
      <c r="BB458" s="194"/>
      <c r="BC458" s="194"/>
      <c r="BD458" s="194"/>
      <c r="BE458" s="194"/>
      <c r="BF458" s="194"/>
      <c r="BG458" s="194"/>
      <c r="BH458" s="194"/>
      <c r="BI458" s="194"/>
      <c r="BJ458" s="194"/>
      <c r="BK458" s="194"/>
      <c r="BL458" s="194"/>
      <c r="BM458" s="194"/>
      <c r="BN458" s="194"/>
      <c r="BO458" s="194"/>
      <c r="BP458" s="194"/>
      <c r="BQ458" s="194"/>
      <c r="BR458" s="194"/>
      <c r="BS458" s="194"/>
      <c r="BT458" s="194"/>
      <c r="BU458" s="194"/>
      <c r="BV458" s="194"/>
      <c r="BW458" s="194"/>
      <c r="BX458" s="194"/>
      <c r="BY458" s="194"/>
      <c r="BZ458" s="194"/>
      <c r="CA458" s="194"/>
      <c r="CB458" s="194"/>
      <c r="CC458" s="194"/>
      <c r="CD458" s="194"/>
      <c r="CE458" s="194"/>
      <c r="CF458" s="194"/>
      <c r="CG458" s="194"/>
      <c r="CH458" s="194"/>
      <c r="CI458" s="194"/>
      <c r="CJ458" s="194"/>
      <c r="CK458" s="194"/>
      <c r="CL458" s="194"/>
      <c r="CM458" s="194"/>
      <c r="CN458" s="194"/>
      <c r="CO458" s="194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194"/>
      <c r="DH458" s="194"/>
      <c r="DI458" s="194"/>
      <c r="DJ458" s="194"/>
      <c r="DK458" s="194"/>
      <c r="DL458" s="194"/>
      <c r="DM458" s="194"/>
      <c r="DN458" s="194"/>
      <c r="DO458" s="194"/>
      <c r="DP458" s="194"/>
      <c r="DQ458" s="194"/>
      <c r="DR458" s="194"/>
      <c r="DS458" s="194"/>
      <c r="DT458" s="194"/>
      <c r="DU458" s="194"/>
    </row>
    <row r="459" ht="15.75" hidden="1" customHeight="1">
      <c r="A459" s="194"/>
      <c r="B459" s="194"/>
      <c r="C459" s="194"/>
      <c r="D459" s="194"/>
      <c r="E459" s="194"/>
      <c r="F459" s="194"/>
      <c r="G459" s="194"/>
      <c r="H459" s="194"/>
      <c r="I459" s="194"/>
      <c r="J459" s="194"/>
      <c r="K459" s="194"/>
      <c r="L459" s="194"/>
      <c r="M459" s="194"/>
      <c r="N459" s="194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4"/>
      <c r="Z459" s="194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4"/>
      <c r="AL459" s="194"/>
      <c r="AM459" s="194"/>
      <c r="AN459" s="194"/>
      <c r="AO459" s="194"/>
      <c r="AP459" s="194"/>
      <c r="AQ459" s="194"/>
      <c r="AR459" s="194"/>
      <c r="AS459" s="194"/>
      <c r="AT459" s="194"/>
      <c r="AU459" s="194"/>
      <c r="AV459" s="194"/>
      <c r="AW459" s="194"/>
      <c r="AX459" s="194"/>
      <c r="AY459" s="194"/>
      <c r="AZ459" s="194"/>
      <c r="BA459" s="194"/>
      <c r="BB459" s="194"/>
      <c r="BC459" s="194"/>
      <c r="BD459" s="194"/>
      <c r="BE459" s="194"/>
      <c r="BF459" s="194"/>
      <c r="BG459" s="194"/>
      <c r="BH459" s="194"/>
      <c r="BI459" s="194"/>
      <c r="BJ459" s="194"/>
      <c r="BK459" s="194"/>
      <c r="BL459" s="194"/>
      <c r="BM459" s="194"/>
      <c r="BN459" s="194"/>
      <c r="BO459" s="194"/>
      <c r="BP459" s="194"/>
      <c r="BQ459" s="194"/>
      <c r="BR459" s="194"/>
      <c r="BS459" s="194"/>
      <c r="BT459" s="194"/>
      <c r="BU459" s="194"/>
      <c r="BV459" s="194"/>
      <c r="BW459" s="194"/>
      <c r="BX459" s="194"/>
      <c r="BY459" s="194"/>
      <c r="BZ459" s="194"/>
      <c r="CA459" s="194"/>
      <c r="CB459" s="194"/>
      <c r="CC459" s="194"/>
      <c r="CD459" s="194"/>
      <c r="CE459" s="194"/>
      <c r="CF459" s="194"/>
      <c r="CG459" s="194"/>
      <c r="CH459" s="194"/>
      <c r="CI459" s="194"/>
      <c r="CJ459" s="194"/>
      <c r="CK459" s="194"/>
      <c r="CL459" s="194"/>
      <c r="CM459" s="194"/>
      <c r="CN459" s="194"/>
      <c r="CO459" s="194"/>
      <c r="CP459" s="194"/>
      <c r="CQ459" s="194"/>
      <c r="CR459" s="194"/>
      <c r="CS459" s="194"/>
      <c r="CT459" s="194"/>
      <c r="CU459" s="194"/>
      <c r="CV459" s="194"/>
      <c r="CW459" s="194"/>
      <c r="CX459" s="194"/>
      <c r="CY459" s="194"/>
      <c r="CZ459" s="194"/>
      <c r="DA459" s="194"/>
      <c r="DB459" s="194"/>
      <c r="DC459" s="194"/>
      <c r="DD459" s="194"/>
      <c r="DE459" s="194"/>
      <c r="DF459" s="194"/>
      <c r="DG459" s="194"/>
      <c r="DH459" s="194"/>
      <c r="DI459" s="194"/>
      <c r="DJ459" s="194"/>
      <c r="DK459" s="194"/>
      <c r="DL459" s="194"/>
      <c r="DM459" s="194"/>
      <c r="DN459" s="194"/>
      <c r="DO459" s="194"/>
      <c r="DP459" s="194"/>
      <c r="DQ459" s="194"/>
      <c r="DR459" s="194"/>
      <c r="DS459" s="194"/>
      <c r="DT459" s="194"/>
      <c r="DU459" s="194"/>
    </row>
    <row r="460" ht="15.75" hidden="1" customHeight="1">
      <c r="A460" s="194"/>
      <c r="B460" s="194"/>
      <c r="C460" s="194"/>
      <c r="D460" s="194"/>
      <c r="E460" s="194"/>
      <c r="F460" s="194"/>
      <c r="G460" s="194"/>
      <c r="H460" s="194"/>
      <c r="I460" s="194"/>
      <c r="J460" s="194"/>
      <c r="K460" s="194"/>
      <c r="L460" s="194"/>
      <c r="M460" s="194"/>
      <c r="N460" s="194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4"/>
      <c r="Z460" s="194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4"/>
      <c r="AL460" s="194"/>
      <c r="AM460" s="194"/>
      <c r="AN460" s="194"/>
      <c r="AO460" s="194"/>
      <c r="AP460" s="194"/>
      <c r="AQ460" s="194"/>
      <c r="AR460" s="194"/>
      <c r="AS460" s="194"/>
      <c r="AT460" s="194"/>
      <c r="AU460" s="194"/>
      <c r="AV460" s="194"/>
      <c r="AW460" s="194"/>
      <c r="AX460" s="194"/>
      <c r="AY460" s="194"/>
      <c r="AZ460" s="194"/>
      <c r="BA460" s="194"/>
      <c r="BB460" s="194"/>
      <c r="BC460" s="194"/>
      <c r="BD460" s="194"/>
      <c r="BE460" s="194"/>
      <c r="BF460" s="194"/>
      <c r="BG460" s="194"/>
      <c r="BH460" s="194"/>
      <c r="BI460" s="194"/>
      <c r="BJ460" s="194"/>
      <c r="BK460" s="194"/>
      <c r="BL460" s="194"/>
      <c r="BM460" s="194"/>
      <c r="BN460" s="194"/>
      <c r="BO460" s="194"/>
      <c r="BP460" s="194"/>
      <c r="BQ460" s="194"/>
      <c r="BR460" s="194"/>
      <c r="BS460" s="194"/>
      <c r="BT460" s="194"/>
      <c r="BU460" s="194"/>
      <c r="BV460" s="194"/>
      <c r="BW460" s="194"/>
      <c r="BX460" s="194"/>
      <c r="BY460" s="194"/>
      <c r="BZ460" s="194"/>
      <c r="CA460" s="194"/>
      <c r="CB460" s="194"/>
      <c r="CC460" s="194"/>
      <c r="CD460" s="194"/>
      <c r="CE460" s="194"/>
      <c r="CF460" s="194"/>
      <c r="CG460" s="194"/>
      <c r="CH460" s="194"/>
      <c r="CI460" s="194"/>
      <c r="CJ460" s="194"/>
      <c r="CK460" s="194"/>
      <c r="CL460" s="194"/>
      <c r="CM460" s="194"/>
      <c r="CN460" s="194"/>
      <c r="CO460" s="194"/>
      <c r="CP460" s="194"/>
      <c r="CQ460" s="194"/>
      <c r="CR460" s="194"/>
      <c r="CS460" s="194"/>
      <c r="CT460" s="194"/>
      <c r="CU460" s="194"/>
      <c r="CV460" s="194"/>
      <c r="CW460" s="194"/>
      <c r="CX460" s="194"/>
      <c r="CY460" s="194"/>
      <c r="CZ460" s="194"/>
      <c r="DA460" s="194"/>
      <c r="DB460" s="194"/>
      <c r="DC460" s="194"/>
      <c r="DD460" s="194"/>
      <c r="DE460" s="194"/>
      <c r="DF460" s="194"/>
      <c r="DG460" s="194"/>
      <c r="DH460" s="194"/>
      <c r="DI460" s="194"/>
      <c r="DJ460" s="194"/>
      <c r="DK460" s="194"/>
      <c r="DL460" s="194"/>
      <c r="DM460" s="194"/>
      <c r="DN460" s="194"/>
      <c r="DO460" s="194"/>
      <c r="DP460" s="194"/>
      <c r="DQ460" s="194"/>
      <c r="DR460" s="194"/>
      <c r="DS460" s="194"/>
      <c r="DT460" s="194"/>
      <c r="DU460" s="194"/>
    </row>
    <row r="461" ht="15.75" hidden="1" customHeight="1">
      <c r="A461" s="194"/>
      <c r="B461" s="194"/>
      <c r="C461" s="194"/>
      <c r="D461" s="194"/>
      <c r="E461" s="194"/>
      <c r="F461" s="194"/>
      <c r="G461" s="194"/>
      <c r="H461" s="194"/>
      <c r="I461" s="194"/>
      <c r="J461" s="194"/>
      <c r="K461" s="194"/>
      <c r="L461" s="194"/>
      <c r="M461" s="194"/>
      <c r="N461" s="194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4"/>
      <c r="Z461" s="194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4"/>
      <c r="AL461" s="194"/>
      <c r="AM461" s="194"/>
      <c r="AN461" s="194"/>
      <c r="AO461" s="194"/>
      <c r="AP461" s="194"/>
      <c r="AQ461" s="194"/>
      <c r="AR461" s="194"/>
      <c r="AS461" s="194"/>
      <c r="AT461" s="194"/>
      <c r="AU461" s="194"/>
      <c r="AV461" s="194"/>
      <c r="AW461" s="194"/>
      <c r="AX461" s="194"/>
      <c r="AY461" s="194"/>
      <c r="AZ461" s="194"/>
      <c r="BA461" s="194"/>
      <c r="BB461" s="194"/>
      <c r="BC461" s="194"/>
      <c r="BD461" s="194"/>
      <c r="BE461" s="194"/>
      <c r="BF461" s="194"/>
      <c r="BG461" s="194"/>
      <c r="BH461" s="194"/>
      <c r="BI461" s="194"/>
      <c r="BJ461" s="194"/>
      <c r="BK461" s="194"/>
      <c r="BL461" s="194"/>
      <c r="BM461" s="194"/>
      <c r="BN461" s="194"/>
      <c r="BO461" s="194"/>
      <c r="BP461" s="194"/>
      <c r="BQ461" s="194"/>
      <c r="BR461" s="194"/>
      <c r="BS461" s="194"/>
      <c r="BT461" s="194"/>
      <c r="BU461" s="194"/>
      <c r="BV461" s="194"/>
      <c r="BW461" s="194"/>
      <c r="BX461" s="194"/>
      <c r="BY461" s="194"/>
      <c r="BZ461" s="194"/>
      <c r="CA461" s="194"/>
      <c r="CB461" s="194"/>
      <c r="CC461" s="194"/>
      <c r="CD461" s="194"/>
      <c r="CE461" s="194"/>
      <c r="CF461" s="194"/>
      <c r="CG461" s="194"/>
      <c r="CH461" s="194"/>
      <c r="CI461" s="194"/>
      <c r="CJ461" s="194"/>
      <c r="CK461" s="194"/>
      <c r="CL461" s="194"/>
      <c r="CM461" s="194"/>
      <c r="CN461" s="194"/>
      <c r="CO461" s="194"/>
      <c r="CP461" s="194"/>
      <c r="CQ461" s="194"/>
      <c r="CR461" s="194"/>
      <c r="CS461" s="194"/>
      <c r="CT461" s="194"/>
      <c r="CU461" s="194"/>
      <c r="CV461" s="194"/>
      <c r="CW461" s="194"/>
      <c r="CX461" s="194"/>
      <c r="CY461" s="194"/>
      <c r="CZ461" s="194"/>
      <c r="DA461" s="194"/>
      <c r="DB461" s="194"/>
      <c r="DC461" s="194"/>
      <c r="DD461" s="194"/>
      <c r="DE461" s="194"/>
      <c r="DF461" s="194"/>
      <c r="DG461" s="194"/>
      <c r="DH461" s="194"/>
      <c r="DI461" s="194"/>
      <c r="DJ461" s="194"/>
      <c r="DK461" s="194"/>
      <c r="DL461" s="194"/>
      <c r="DM461" s="194"/>
      <c r="DN461" s="194"/>
      <c r="DO461" s="194"/>
      <c r="DP461" s="194"/>
      <c r="DQ461" s="194"/>
      <c r="DR461" s="194"/>
      <c r="DS461" s="194"/>
      <c r="DT461" s="194"/>
      <c r="DU461" s="194"/>
    </row>
    <row r="462" ht="15.75" hidden="1" customHeight="1">
      <c r="A462" s="194"/>
      <c r="B462" s="194"/>
      <c r="C462" s="194"/>
      <c r="D462" s="194"/>
      <c r="E462" s="194"/>
      <c r="F462" s="194"/>
      <c r="G462" s="194"/>
      <c r="H462" s="194"/>
      <c r="I462" s="194"/>
      <c r="J462" s="194"/>
      <c r="K462" s="194"/>
      <c r="L462" s="194"/>
      <c r="M462" s="194"/>
      <c r="N462" s="194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4"/>
      <c r="Z462" s="194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4"/>
      <c r="AL462" s="194"/>
      <c r="AM462" s="194"/>
      <c r="AN462" s="194"/>
      <c r="AO462" s="194"/>
      <c r="AP462" s="194"/>
      <c r="AQ462" s="194"/>
      <c r="AR462" s="194"/>
      <c r="AS462" s="194"/>
      <c r="AT462" s="194"/>
      <c r="AU462" s="194"/>
      <c r="AV462" s="194"/>
      <c r="AW462" s="194"/>
      <c r="AX462" s="194"/>
      <c r="AY462" s="194"/>
      <c r="AZ462" s="194"/>
      <c r="BA462" s="194"/>
      <c r="BB462" s="194"/>
      <c r="BC462" s="194"/>
      <c r="BD462" s="194"/>
      <c r="BE462" s="194"/>
      <c r="BF462" s="194"/>
      <c r="BG462" s="194"/>
      <c r="BH462" s="194"/>
      <c r="BI462" s="194"/>
      <c r="BJ462" s="194"/>
      <c r="BK462" s="194"/>
      <c r="BL462" s="194"/>
      <c r="BM462" s="194"/>
      <c r="BN462" s="194"/>
      <c r="BO462" s="194"/>
      <c r="BP462" s="194"/>
      <c r="BQ462" s="194"/>
      <c r="BR462" s="194"/>
      <c r="BS462" s="194"/>
      <c r="BT462" s="194"/>
      <c r="BU462" s="194"/>
      <c r="BV462" s="194"/>
      <c r="BW462" s="194"/>
      <c r="BX462" s="194"/>
      <c r="BY462" s="194"/>
      <c r="BZ462" s="194"/>
      <c r="CA462" s="194"/>
      <c r="CB462" s="194"/>
      <c r="CC462" s="194"/>
      <c r="CD462" s="194"/>
      <c r="CE462" s="194"/>
      <c r="CF462" s="194"/>
      <c r="CG462" s="194"/>
      <c r="CH462" s="194"/>
      <c r="CI462" s="194"/>
      <c r="CJ462" s="194"/>
      <c r="CK462" s="194"/>
      <c r="CL462" s="194"/>
      <c r="CM462" s="194"/>
      <c r="CN462" s="194"/>
      <c r="CO462" s="194"/>
      <c r="CP462" s="194"/>
      <c r="CQ462" s="194"/>
      <c r="CR462" s="194"/>
      <c r="CS462" s="194"/>
      <c r="CT462" s="194"/>
      <c r="CU462" s="194"/>
      <c r="CV462" s="194"/>
      <c r="CW462" s="194"/>
      <c r="CX462" s="194"/>
      <c r="CY462" s="194"/>
      <c r="CZ462" s="194"/>
      <c r="DA462" s="194"/>
      <c r="DB462" s="194"/>
      <c r="DC462" s="194"/>
      <c r="DD462" s="194"/>
      <c r="DE462" s="194"/>
      <c r="DF462" s="194"/>
      <c r="DG462" s="194"/>
      <c r="DH462" s="194"/>
      <c r="DI462" s="194"/>
      <c r="DJ462" s="194"/>
      <c r="DK462" s="194"/>
      <c r="DL462" s="194"/>
      <c r="DM462" s="194"/>
      <c r="DN462" s="194"/>
      <c r="DO462" s="194"/>
      <c r="DP462" s="194"/>
      <c r="DQ462" s="194"/>
      <c r="DR462" s="194"/>
      <c r="DS462" s="194"/>
      <c r="DT462" s="194"/>
      <c r="DU462" s="194"/>
    </row>
    <row r="463" ht="15.75" hidden="1" customHeight="1">
      <c r="A463" s="194"/>
      <c r="B463" s="194"/>
      <c r="C463" s="194"/>
      <c r="D463" s="194"/>
      <c r="E463" s="194"/>
      <c r="F463" s="194"/>
      <c r="G463" s="194"/>
      <c r="H463" s="194"/>
      <c r="I463" s="194"/>
      <c r="J463" s="194"/>
      <c r="K463" s="194"/>
      <c r="L463" s="194"/>
      <c r="M463" s="194"/>
      <c r="N463" s="194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4"/>
      <c r="Z463" s="194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4"/>
      <c r="AL463" s="194"/>
      <c r="AM463" s="194"/>
      <c r="AN463" s="194"/>
      <c r="AO463" s="194"/>
      <c r="AP463" s="194"/>
      <c r="AQ463" s="194"/>
      <c r="AR463" s="194"/>
      <c r="AS463" s="194"/>
      <c r="AT463" s="194"/>
      <c r="AU463" s="194"/>
      <c r="AV463" s="194"/>
      <c r="AW463" s="194"/>
      <c r="AX463" s="194"/>
      <c r="AY463" s="194"/>
      <c r="AZ463" s="194"/>
      <c r="BA463" s="194"/>
      <c r="BB463" s="194"/>
      <c r="BC463" s="194"/>
      <c r="BD463" s="194"/>
      <c r="BE463" s="194"/>
      <c r="BF463" s="194"/>
      <c r="BG463" s="194"/>
      <c r="BH463" s="194"/>
      <c r="BI463" s="194"/>
      <c r="BJ463" s="194"/>
      <c r="BK463" s="194"/>
      <c r="BL463" s="194"/>
      <c r="BM463" s="194"/>
      <c r="BN463" s="194"/>
      <c r="BO463" s="194"/>
      <c r="BP463" s="194"/>
      <c r="BQ463" s="194"/>
      <c r="BR463" s="194"/>
      <c r="BS463" s="194"/>
      <c r="BT463" s="194"/>
      <c r="BU463" s="194"/>
      <c r="BV463" s="194"/>
      <c r="BW463" s="194"/>
      <c r="BX463" s="194"/>
      <c r="BY463" s="194"/>
      <c r="BZ463" s="194"/>
      <c r="CA463" s="194"/>
      <c r="CB463" s="194"/>
      <c r="CC463" s="194"/>
      <c r="CD463" s="194"/>
      <c r="CE463" s="194"/>
      <c r="CF463" s="194"/>
      <c r="CG463" s="194"/>
      <c r="CH463" s="194"/>
      <c r="CI463" s="194"/>
      <c r="CJ463" s="194"/>
      <c r="CK463" s="194"/>
      <c r="CL463" s="194"/>
      <c r="CM463" s="194"/>
      <c r="CN463" s="194"/>
      <c r="CO463" s="194"/>
      <c r="CP463" s="194"/>
      <c r="CQ463" s="194"/>
      <c r="CR463" s="194"/>
      <c r="CS463" s="194"/>
      <c r="CT463" s="194"/>
      <c r="CU463" s="194"/>
      <c r="CV463" s="194"/>
      <c r="CW463" s="194"/>
      <c r="CX463" s="194"/>
      <c r="CY463" s="194"/>
      <c r="CZ463" s="194"/>
      <c r="DA463" s="194"/>
      <c r="DB463" s="194"/>
      <c r="DC463" s="194"/>
      <c r="DD463" s="194"/>
      <c r="DE463" s="194"/>
      <c r="DF463" s="194"/>
      <c r="DG463" s="194"/>
      <c r="DH463" s="194"/>
      <c r="DI463" s="194"/>
      <c r="DJ463" s="194"/>
      <c r="DK463" s="194"/>
      <c r="DL463" s="194"/>
      <c r="DM463" s="194"/>
      <c r="DN463" s="194"/>
      <c r="DO463" s="194"/>
      <c r="DP463" s="194"/>
      <c r="DQ463" s="194"/>
      <c r="DR463" s="194"/>
      <c r="DS463" s="194"/>
      <c r="DT463" s="194"/>
      <c r="DU463" s="194"/>
    </row>
    <row r="464" ht="15.75" hidden="1" customHeight="1">
      <c r="A464" s="194"/>
      <c r="B464" s="194"/>
      <c r="C464" s="194"/>
      <c r="D464" s="194"/>
      <c r="E464" s="194"/>
      <c r="F464" s="194"/>
      <c r="G464" s="194"/>
      <c r="H464" s="194"/>
      <c r="I464" s="194"/>
      <c r="J464" s="194"/>
      <c r="K464" s="194"/>
      <c r="L464" s="194"/>
      <c r="M464" s="194"/>
      <c r="N464" s="194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4"/>
      <c r="Z464" s="194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4"/>
      <c r="AL464" s="194"/>
      <c r="AM464" s="194"/>
      <c r="AN464" s="194"/>
      <c r="AO464" s="194"/>
      <c r="AP464" s="194"/>
      <c r="AQ464" s="194"/>
      <c r="AR464" s="194"/>
      <c r="AS464" s="194"/>
      <c r="AT464" s="194"/>
      <c r="AU464" s="194"/>
      <c r="AV464" s="194"/>
      <c r="AW464" s="194"/>
      <c r="AX464" s="194"/>
      <c r="AY464" s="194"/>
      <c r="AZ464" s="194"/>
      <c r="BA464" s="194"/>
      <c r="BB464" s="194"/>
      <c r="BC464" s="194"/>
      <c r="BD464" s="194"/>
      <c r="BE464" s="194"/>
      <c r="BF464" s="194"/>
      <c r="BG464" s="194"/>
      <c r="BH464" s="194"/>
      <c r="BI464" s="194"/>
      <c r="BJ464" s="194"/>
      <c r="BK464" s="194"/>
      <c r="BL464" s="194"/>
      <c r="BM464" s="194"/>
      <c r="BN464" s="194"/>
      <c r="BO464" s="194"/>
      <c r="BP464" s="194"/>
      <c r="BQ464" s="194"/>
      <c r="BR464" s="194"/>
      <c r="BS464" s="194"/>
      <c r="BT464" s="194"/>
      <c r="BU464" s="194"/>
      <c r="BV464" s="194"/>
      <c r="BW464" s="194"/>
      <c r="BX464" s="194"/>
      <c r="BY464" s="194"/>
      <c r="BZ464" s="194"/>
      <c r="CA464" s="194"/>
      <c r="CB464" s="194"/>
      <c r="CC464" s="194"/>
      <c r="CD464" s="194"/>
      <c r="CE464" s="194"/>
      <c r="CF464" s="194"/>
      <c r="CG464" s="194"/>
      <c r="CH464" s="194"/>
      <c r="CI464" s="194"/>
      <c r="CJ464" s="194"/>
      <c r="CK464" s="194"/>
      <c r="CL464" s="194"/>
      <c r="CM464" s="194"/>
      <c r="CN464" s="194"/>
      <c r="CO464" s="194"/>
      <c r="CP464" s="194"/>
      <c r="CQ464" s="194"/>
      <c r="CR464" s="194"/>
      <c r="CS464" s="194"/>
      <c r="CT464" s="194"/>
      <c r="CU464" s="194"/>
      <c r="CV464" s="194"/>
      <c r="CW464" s="194"/>
      <c r="CX464" s="194"/>
      <c r="CY464" s="194"/>
      <c r="CZ464" s="194"/>
      <c r="DA464" s="194"/>
      <c r="DB464" s="194"/>
      <c r="DC464" s="194"/>
      <c r="DD464" s="194"/>
      <c r="DE464" s="194"/>
      <c r="DF464" s="194"/>
      <c r="DG464" s="194"/>
      <c r="DH464" s="194"/>
      <c r="DI464" s="194"/>
      <c r="DJ464" s="194"/>
      <c r="DK464" s="194"/>
      <c r="DL464" s="194"/>
      <c r="DM464" s="194"/>
      <c r="DN464" s="194"/>
      <c r="DO464" s="194"/>
      <c r="DP464" s="194"/>
      <c r="DQ464" s="194"/>
      <c r="DR464" s="194"/>
      <c r="DS464" s="194"/>
      <c r="DT464" s="194"/>
      <c r="DU464" s="194"/>
    </row>
    <row r="465" ht="15.75" hidden="1" customHeight="1">
      <c r="A465" s="194"/>
      <c r="B465" s="194"/>
      <c r="C465" s="194"/>
      <c r="D465" s="194"/>
      <c r="E465" s="194"/>
      <c r="F465" s="194"/>
      <c r="G465" s="194"/>
      <c r="H465" s="194"/>
      <c r="I465" s="194"/>
      <c r="J465" s="194"/>
      <c r="K465" s="194"/>
      <c r="L465" s="194"/>
      <c r="M465" s="194"/>
      <c r="N465" s="194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4"/>
      <c r="Z465" s="194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4"/>
      <c r="AL465" s="194"/>
      <c r="AM465" s="194"/>
      <c r="AN465" s="194"/>
      <c r="AO465" s="194"/>
      <c r="AP465" s="194"/>
      <c r="AQ465" s="194"/>
      <c r="AR465" s="194"/>
      <c r="AS465" s="194"/>
      <c r="AT465" s="194"/>
      <c r="AU465" s="194"/>
      <c r="AV465" s="194"/>
      <c r="AW465" s="194"/>
      <c r="AX465" s="194"/>
      <c r="AY465" s="194"/>
      <c r="AZ465" s="194"/>
      <c r="BA465" s="194"/>
      <c r="BB465" s="194"/>
      <c r="BC465" s="194"/>
      <c r="BD465" s="194"/>
      <c r="BE465" s="194"/>
      <c r="BF465" s="194"/>
      <c r="BG465" s="194"/>
      <c r="BH465" s="194"/>
      <c r="BI465" s="194"/>
      <c r="BJ465" s="194"/>
      <c r="BK465" s="194"/>
      <c r="BL465" s="194"/>
      <c r="BM465" s="194"/>
      <c r="BN465" s="194"/>
      <c r="BO465" s="194"/>
      <c r="BP465" s="194"/>
      <c r="BQ465" s="194"/>
      <c r="BR465" s="194"/>
      <c r="BS465" s="194"/>
      <c r="BT465" s="194"/>
      <c r="BU465" s="194"/>
      <c r="BV465" s="194"/>
      <c r="BW465" s="194"/>
      <c r="BX465" s="194"/>
      <c r="BY465" s="194"/>
      <c r="BZ465" s="194"/>
      <c r="CA465" s="194"/>
      <c r="CB465" s="194"/>
      <c r="CC465" s="194"/>
      <c r="CD465" s="194"/>
      <c r="CE465" s="194"/>
      <c r="CF465" s="194"/>
      <c r="CG465" s="194"/>
      <c r="CH465" s="194"/>
      <c r="CI465" s="194"/>
      <c r="CJ465" s="194"/>
      <c r="CK465" s="194"/>
      <c r="CL465" s="194"/>
      <c r="CM465" s="194"/>
      <c r="CN465" s="194"/>
      <c r="CO465" s="194"/>
      <c r="CP465" s="194"/>
      <c r="CQ465" s="194"/>
      <c r="CR465" s="194"/>
      <c r="CS465" s="194"/>
      <c r="CT465" s="194"/>
      <c r="CU465" s="194"/>
      <c r="CV465" s="194"/>
      <c r="CW465" s="194"/>
      <c r="CX465" s="194"/>
      <c r="CY465" s="194"/>
      <c r="CZ465" s="194"/>
      <c r="DA465" s="194"/>
      <c r="DB465" s="194"/>
      <c r="DC465" s="194"/>
      <c r="DD465" s="194"/>
      <c r="DE465" s="194"/>
      <c r="DF465" s="194"/>
      <c r="DG465" s="194"/>
      <c r="DH465" s="194"/>
      <c r="DI465" s="194"/>
      <c r="DJ465" s="194"/>
      <c r="DK465" s="194"/>
      <c r="DL465" s="194"/>
      <c r="DM465" s="194"/>
      <c r="DN465" s="194"/>
      <c r="DO465" s="194"/>
      <c r="DP465" s="194"/>
      <c r="DQ465" s="194"/>
      <c r="DR465" s="194"/>
      <c r="DS465" s="194"/>
      <c r="DT465" s="194"/>
      <c r="DU465" s="194"/>
    </row>
    <row r="466" ht="15.75" hidden="1" customHeight="1">
      <c r="A466" s="194"/>
      <c r="B466" s="194"/>
      <c r="C466" s="194"/>
      <c r="D466" s="194"/>
      <c r="E466" s="194"/>
      <c r="F466" s="194"/>
      <c r="G466" s="194"/>
      <c r="H466" s="194"/>
      <c r="I466" s="194"/>
      <c r="J466" s="194"/>
      <c r="K466" s="194"/>
      <c r="L466" s="194"/>
      <c r="M466" s="194"/>
      <c r="N466" s="194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4"/>
      <c r="Z466" s="194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4"/>
      <c r="AL466" s="194"/>
      <c r="AM466" s="194"/>
      <c r="AN466" s="194"/>
      <c r="AO466" s="194"/>
      <c r="AP466" s="194"/>
      <c r="AQ466" s="194"/>
      <c r="AR466" s="194"/>
      <c r="AS466" s="194"/>
      <c r="AT466" s="194"/>
      <c r="AU466" s="194"/>
      <c r="AV466" s="194"/>
      <c r="AW466" s="194"/>
      <c r="AX466" s="194"/>
      <c r="AY466" s="194"/>
      <c r="AZ466" s="194"/>
      <c r="BA466" s="194"/>
      <c r="BB466" s="194"/>
      <c r="BC466" s="194"/>
      <c r="BD466" s="194"/>
      <c r="BE466" s="194"/>
      <c r="BF466" s="194"/>
      <c r="BG466" s="194"/>
      <c r="BH466" s="194"/>
      <c r="BI466" s="194"/>
      <c r="BJ466" s="194"/>
      <c r="BK466" s="194"/>
      <c r="BL466" s="194"/>
      <c r="BM466" s="194"/>
      <c r="BN466" s="194"/>
      <c r="BO466" s="194"/>
      <c r="BP466" s="194"/>
      <c r="BQ466" s="194"/>
      <c r="BR466" s="194"/>
      <c r="BS466" s="194"/>
      <c r="BT466" s="194"/>
      <c r="BU466" s="194"/>
      <c r="BV466" s="194"/>
      <c r="BW466" s="194"/>
      <c r="BX466" s="194"/>
      <c r="BY466" s="194"/>
      <c r="BZ466" s="194"/>
      <c r="CA466" s="194"/>
      <c r="CB466" s="194"/>
      <c r="CC466" s="194"/>
      <c r="CD466" s="194"/>
      <c r="CE466" s="194"/>
      <c r="CF466" s="194"/>
      <c r="CG466" s="194"/>
      <c r="CH466" s="194"/>
      <c r="CI466" s="194"/>
      <c r="CJ466" s="194"/>
      <c r="CK466" s="194"/>
      <c r="CL466" s="194"/>
      <c r="CM466" s="194"/>
      <c r="CN466" s="194"/>
      <c r="CO466" s="194"/>
      <c r="CP466" s="194"/>
      <c r="CQ466" s="194"/>
      <c r="CR466" s="194"/>
      <c r="CS466" s="194"/>
      <c r="CT466" s="194"/>
      <c r="CU466" s="194"/>
      <c r="CV466" s="194"/>
      <c r="CW466" s="194"/>
      <c r="CX466" s="194"/>
      <c r="CY466" s="194"/>
      <c r="CZ466" s="194"/>
      <c r="DA466" s="194"/>
      <c r="DB466" s="194"/>
      <c r="DC466" s="194"/>
      <c r="DD466" s="194"/>
      <c r="DE466" s="194"/>
      <c r="DF466" s="194"/>
      <c r="DG466" s="194"/>
      <c r="DH466" s="194"/>
      <c r="DI466" s="194"/>
      <c r="DJ466" s="194"/>
      <c r="DK466" s="194"/>
      <c r="DL466" s="194"/>
      <c r="DM466" s="194"/>
      <c r="DN466" s="194"/>
      <c r="DO466" s="194"/>
      <c r="DP466" s="194"/>
      <c r="DQ466" s="194"/>
      <c r="DR466" s="194"/>
      <c r="DS466" s="194"/>
      <c r="DT466" s="194"/>
      <c r="DU466" s="194"/>
    </row>
    <row r="467" ht="15.75" hidden="1" customHeight="1">
      <c r="A467" s="194"/>
      <c r="B467" s="194"/>
      <c r="C467" s="194"/>
      <c r="D467" s="194"/>
      <c r="E467" s="194"/>
      <c r="F467" s="194"/>
      <c r="G467" s="194"/>
      <c r="H467" s="194"/>
      <c r="I467" s="194"/>
      <c r="J467" s="194"/>
      <c r="K467" s="194"/>
      <c r="L467" s="194"/>
      <c r="M467" s="194"/>
      <c r="N467" s="194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4"/>
      <c r="Z467" s="194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4"/>
      <c r="AL467" s="194"/>
      <c r="AM467" s="194"/>
      <c r="AN467" s="194"/>
      <c r="AO467" s="194"/>
      <c r="AP467" s="194"/>
      <c r="AQ467" s="194"/>
      <c r="AR467" s="194"/>
      <c r="AS467" s="194"/>
      <c r="AT467" s="194"/>
      <c r="AU467" s="194"/>
      <c r="AV467" s="194"/>
      <c r="AW467" s="194"/>
      <c r="AX467" s="194"/>
      <c r="AY467" s="194"/>
      <c r="AZ467" s="194"/>
      <c r="BA467" s="194"/>
      <c r="BB467" s="194"/>
      <c r="BC467" s="194"/>
      <c r="BD467" s="194"/>
      <c r="BE467" s="194"/>
      <c r="BF467" s="194"/>
      <c r="BG467" s="194"/>
      <c r="BH467" s="194"/>
      <c r="BI467" s="194"/>
      <c r="BJ467" s="194"/>
      <c r="BK467" s="194"/>
      <c r="BL467" s="194"/>
      <c r="BM467" s="194"/>
      <c r="BN467" s="194"/>
      <c r="BO467" s="194"/>
      <c r="BP467" s="194"/>
      <c r="BQ467" s="194"/>
      <c r="BR467" s="194"/>
      <c r="BS467" s="194"/>
      <c r="BT467" s="194"/>
      <c r="BU467" s="194"/>
      <c r="BV467" s="194"/>
      <c r="BW467" s="194"/>
      <c r="BX467" s="194"/>
      <c r="BY467" s="194"/>
      <c r="BZ467" s="194"/>
      <c r="CA467" s="194"/>
      <c r="CB467" s="194"/>
      <c r="CC467" s="194"/>
      <c r="CD467" s="194"/>
      <c r="CE467" s="194"/>
      <c r="CF467" s="194"/>
      <c r="CG467" s="194"/>
      <c r="CH467" s="194"/>
      <c r="CI467" s="194"/>
      <c r="CJ467" s="194"/>
      <c r="CK467" s="194"/>
      <c r="CL467" s="194"/>
      <c r="CM467" s="194"/>
      <c r="CN467" s="194"/>
      <c r="CO467" s="194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194"/>
      <c r="DH467" s="194"/>
      <c r="DI467" s="194"/>
      <c r="DJ467" s="194"/>
      <c r="DK467" s="194"/>
      <c r="DL467" s="194"/>
      <c r="DM467" s="194"/>
      <c r="DN467" s="194"/>
      <c r="DO467" s="194"/>
      <c r="DP467" s="194"/>
      <c r="DQ467" s="194"/>
      <c r="DR467" s="194"/>
      <c r="DS467" s="194"/>
      <c r="DT467" s="194"/>
      <c r="DU467" s="194"/>
    </row>
    <row r="468" ht="15.75" hidden="1" customHeight="1">
      <c r="A468" s="194"/>
      <c r="B468" s="194"/>
      <c r="C468" s="194"/>
      <c r="D468" s="194"/>
      <c r="E468" s="194"/>
      <c r="F468" s="194"/>
      <c r="G468" s="194"/>
      <c r="H468" s="194"/>
      <c r="I468" s="194"/>
      <c r="J468" s="194"/>
      <c r="K468" s="194"/>
      <c r="L468" s="194"/>
      <c r="M468" s="194"/>
      <c r="N468" s="194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4"/>
      <c r="Z468" s="194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4"/>
      <c r="AL468" s="194"/>
      <c r="AM468" s="194"/>
      <c r="AN468" s="194"/>
      <c r="AO468" s="194"/>
      <c r="AP468" s="194"/>
      <c r="AQ468" s="194"/>
      <c r="AR468" s="194"/>
      <c r="AS468" s="194"/>
      <c r="AT468" s="194"/>
      <c r="AU468" s="194"/>
      <c r="AV468" s="194"/>
      <c r="AW468" s="194"/>
      <c r="AX468" s="194"/>
      <c r="AY468" s="194"/>
      <c r="AZ468" s="194"/>
      <c r="BA468" s="194"/>
      <c r="BB468" s="194"/>
      <c r="BC468" s="194"/>
      <c r="BD468" s="194"/>
      <c r="BE468" s="194"/>
      <c r="BF468" s="194"/>
      <c r="BG468" s="194"/>
      <c r="BH468" s="194"/>
      <c r="BI468" s="194"/>
      <c r="BJ468" s="194"/>
      <c r="BK468" s="194"/>
      <c r="BL468" s="194"/>
      <c r="BM468" s="194"/>
      <c r="BN468" s="194"/>
      <c r="BO468" s="194"/>
      <c r="BP468" s="194"/>
      <c r="BQ468" s="194"/>
      <c r="BR468" s="194"/>
      <c r="BS468" s="194"/>
      <c r="BT468" s="194"/>
      <c r="BU468" s="194"/>
      <c r="BV468" s="194"/>
      <c r="BW468" s="194"/>
      <c r="BX468" s="194"/>
      <c r="BY468" s="194"/>
      <c r="BZ468" s="194"/>
      <c r="CA468" s="194"/>
      <c r="CB468" s="194"/>
      <c r="CC468" s="194"/>
      <c r="CD468" s="194"/>
      <c r="CE468" s="194"/>
      <c r="CF468" s="194"/>
      <c r="CG468" s="194"/>
      <c r="CH468" s="194"/>
      <c r="CI468" s="194"/>
      <c r="CJ468" s="194"/>
      <c r="CK468" s="194"/>
      <c r="CL468" s="194"/>
      <c r="CM468" s="194"/>
      <c r="CN468" s="194"/>
      <c r="CO468" s="194"/>
      <c r="CP468" s="194"/>
      <c r="CQ468" s="194"/>
      <c r="CR468" s="194"/>
      <c r="CS468" s="194"/>
      <c r="CT468" s="194"/>
      <c r="CU468" s="194"/>
      <c r="CV468" s="194"/>
      <c r="CW468" s="194"/>
      <c r="CX468" s="194"/>
      <c r="CY468" s="194"/>
      <c r="CZ468" s="194"/>
      <c r="DA468" s="194"/>
      <c r="DB468" s="194"/>
      <c r="DC468" s="194"/>
      <c r="DD468" s="194"/>
      <c r="DE468" s="194"/>
      <c r="DF468" s="194"/>
      <c r="DG468" s="194"/>
      <c r="DH468" s="194"/>
      <c r="DI468" s="194"/>
      <c r="DJ468" s="194"/>
      <c r="DK468" s="194"/>
      <c r="DL468" s="194"/>
      <c r="DM468" s="194"/>
      <c r="DN468" s="194"/>
      <c r="DO468" s="194"/>
      <c r="DP468" s="194"/>
      <c r="DQ468" s="194"/>
      <c r="DR468" s="194"/>
      <c r="DS468" s="194"/>
      <c r="DT468" s="194"/>
      <c r="DU468" s="194"/>
    </row>
    <row r="469" ht="15.75" hidden="1" customHeight="1">
      <c r="A469" s="194"/>
      <c r="B469" s="194"/>
      <c r="C469" s="194"/>
      <c r="D469" s="194"/>
      <c r="E469" s="194"/>
      <c r="F469" s="194"/>
      <c r="G469" s="194"/>
      <c r="H469" s="194"/>
      <c r="I469" s="194"/>
      <c r="J469" s="194"/>
      <c r="K469" s="194"/>
      <c r="L469" s="194"/>
      <c r="M469" s="194"/>
      <c r="N469" s="194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4"/>
      <c r="Z469" s="194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4"/>
      <c r="AL469" s="194"/>
      <c r="AM469" s="194"/>
      <c r="AN469" s="194"/>
      <c r="AO469" s="194"/>
      <c r="AP469" s="194"/>
      <c r="AQ469" s="194"/>
      <c r="AR469" s="194"/>
      <c r="AS469" s="194"/>
      <c r="AT469" s="194"/>
      <c r="AU469" s="194"/>
      <c r="AV469" s="194"/>
      <c r="AW469" s="194"/>
      <c r="AX469" s="194"/>
      <c r="AY469" s="194"/>
      <c r="AZ469" s="194"/>
      <c r="BA469" s="194"/>
      <c r="BB469" s="194"/>
      <c r="BC469" s="194"/>
      <c r="BD469" s="194"/>
      <c r="BE469" s="194"/>
      <c r="BF469" s="194"/>
      <c r="BG469" s="194"/>
      <c r="BH469" s="194"/>
      <c r="BI469" s="194"/>
      <c r="BJ469" s="194"/>
      <c r="BK469" s="194"/>
      <c r="BL469" s="194"/>
      <c r="BM469" s="194"/>
      <c r="BN469" s="194"/>
      <c r="BO469" s="194"/>
      <c r="BP469" s="194"/>
      <c r="BQ469" s="194"/>
      <c r="BR469" s="194"/>
      <c r="BS469" s="194"/>
      <c r="BT469" s="194"/>
      <c r="BU469" s="194"/>
      <c r="BV469" s="194"/>
      <c r="BW469" s="194"/>
      <c r="BX469" s="194"/>
      <c r="BY469" s="194"/>
      <c r="BZ469" s="194"/>
      <c r="CA469" s="194"/>
      <c r="CB469" s="194"/>
      <c r="CC469" s="194"/>
      <c r="CD469" s="194"/>
      <c r="CE469" s="194"/>
      <c r="CF469" s="194"/>
      <c r="CG469" s="194"/>
      <c r="CH469" s="194"/>
      <c r="CI469" s="194"/>
      <c r="CJ469" s="194"/>
      <c r="CK469" s="194"/>
      <c r="CL469" s="194"/>
      <c r="CM469" s="194"/>
      <c r="CN469" s="194"/>
      <c r="CO469" s="194"/>
      <c r="CP469" s="194"/>
      <c r="CQ469" s="194"/>
      <c r="CR469" s="194"/>
      <c r="CS469" s="194"/>
      <c r="CT469" s="194"/>
      <c r="CU469" s="194"/>
      <c r="CV469" s="194"/>
      <c r="CW469" s="194"/>
      <c r="CX469" s="194"/>
      <c r="CY469" s="194"/>
      <c r="CZ469" s="194"/>
      <c r="DA469" s="194"/>
      <c r="DB469" s="194"/>
      <c r="DC469" s="194"/>
      <c r="DD469" s="194"/>
      <c r="DE469" s="194"/>
      <c r="DF469" s="194"/>
      <c r="DG469" s="194"/>
      <c r="DH469" s="194"/>
      <c r="DI469" s="194"/>
      <c r="DJ469" s="194"/>
      <c r="DK469" s="194"/>
      <c r="DL469" s="194"/>
      <c r="DM469" s="194"/>
      <c r="DN469" s="194"/>
      <c r="DO469" s="194"/>
      <c r="DP469" s="194"/>
      <c r="DQ469" s="194"/>
      <c r="DR469" s="194"/>
      <c r="DS469" s="194"/>
      <c r="DT469" s="194"/>
      <c r="DU469" s="194"/>
    </row>
    <row r="470" ht="15.75" hidden="1" customHeight="1">
      <c r="A470" s="194"/>
      <c r="B470" s="194"/>
      <c r="C470" s="194"/>
      <c r="D470" s="194"/>
      <c r="E470" s="194"/>
      <c r="F470" s="194"/>
      <c r="G470" s="194"/>
      <c r="H470" s="194"/>
      <c r="I470" s="194"/>
      <c r="J470" s="194"/>
      <c r="K470" s="194"/>
      <c r="L470" s="194"/>
      <c r="M470" s="194"/>
      <c r="N470" s="194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4"/>
      <c r="Z470" s="194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4"/>
      <c r="AL470" s="194"/>
      <c r="AM470" s="194"/>
      <c r="AN470" s="194"/>
      <c r="AO470" s="194"/>
      <c r="AP470" s="194"/>
      <c r="AQ470" s="194"/>
      <c r="AR470" s="194"/>
      <c r="AS470" s="194"/>
      <c r="AT470" s="194"/>
      <c r="AU470" s="194"/>
      <c r="AV470" s="194"/>
      <c r="AW470" s="194"/>
      <c r="AX470" s="194"/>
      <c r="AY470" s="194"/>
      <c r="AZ470" s="194"/>
      <c r="BA470" s="194"/>
      <c r="BB470" s="194"/>
      <c r="BC470" s="194"/>
      <c r="BD470" s="194"/>
      <c r="BE470" s="194"/>
      <c r="BF470" s="194"/>
      <c r="BG470" s="194"/>
      <c r="BH470" s="194"/>
      <c r="BI470" s="194"/>
      <c r="BJ470" s="194"/>
      <c r="BK470" s="194"/>
      <c r="BL470" s="194"/>
      <c r="BM470" s="194"/>
      <c r="BN470" s="194"/>
      <c r="BO470" s="194"/>
      <c r="BP470" s="194"/>
      <c r="BQ470" s="194"/>
      <c r="BR470" s="194"/>
      <c r="BS470" s="194"/>
      <c r="BT470" s="194"/>
      <c r="BU470" s="194"/>
      <c r="BV470" s="194"/>
      <c r="BW470" s="194"/>
      <c r="BX470" s="194"/>
      <c r="BY470" s="194"/>
      <c r="BZ470" s="194"/>
      <c r="CA470" s="194"/>
      <c r="CB470" s="194"/>
      <c r="CC470" s="194"/>
      <c r="CD470" s="194"/>
      <c r="CE470" s="194"/>
      <c r="CF470" s="194"/>
      <c r="CG470" s="194"/>
      <c r="CH470" s="194"/>
      <c r="CI470" s="194"/>
      <c r="CJ470" s="194"/>
      <c r="CK470" s="194"/>
      <c r="CL470" s="194"/>
      <c r="CM470" s="194"/>
      <c r="CN470" s="194"/>
      <c r="CO470" s="194"/>
      <c r="CP470" s="194"/>
      <c r="CQ470" s="194"/>
      <c r="CR470" s="194"/>
      <c r="CS470" s="194"/>
      <c r="CT470" s="194"/>
      <c r="CU470" s="194"/>
      <c r="CV470" s="194"/>
      <c r="CW470" s="194"/>
      <c r="CX470" s="194"/>
      <c r="CY470" s="194"/>
      <c r="CZ470" s="194"/>
      <c r="DA470" s="194"/>
      <c r="DB470" s="194"/>
      <c r="DC470" s="194"/>
      <c r="DD470" s="194"/>
      <c r="DE470" s="194"/>
      <c r="DF470" s="194"/>
      <c r="DG470" s="194"/>
      <c r="DH470" s="194"/>
      <c r="DI470" s="194"/>
      <c r="DJ470" s="194"/>
      <c r="DK470" s="194"/>
      <c r="DL470" s="194"/>
      <c r="DM470" s="194"/>
      <c r="DN470" s="194"/>
      <c r="DO470" s="194"/>
      <c r="DP470" s="194"/>
      <c r="DQ470" s="194"/>
      <c r="DR470" s="194"/>
      <c r="DS470" s="194"/>
      <c r="DT470" s="194"/>
      <c r="DU470" s="194"/>
    </row>
    <row r="471" ht="15.75" hidden="1" customHeight="1">
      <c r="A471" s="194"/>
      <c r="B471" s="194"/>
      <c r="C471" s="194"/>
      <c r="D471" s="194"/>
      <c r="E471" s="194"/>
      <c r="F471" s="194"/>
      <c r="G471" s="194"/>
      <c r="H471" s="194"/>
      <c r="I471" s="194"/>
      <c r="J471" s="194"/>
      <c r="K471" s="194"/>
      <c r="L471" s="194"/>
      <c r="M471" s="194"/>
      <c r="N471" s="194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4"/>
      <c r="Z471" s="194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4"/>
      <c r="AL471" s="194"/>
      <c r="AM471" s="194"/>
      <c r="AN471" s="194"/>
      <c r="AO471" s="194"/>
      <c r="AP471" s="194"/>
      <c r="AQ471" s="194"/>
      <c r="AR471" s="194"/>
      <c r="AS471" s="194"/>
      <c r="AT471" s="194"/>
      <c r="AU471" s="194"/>
      <c r="AV471" s="194"/>
      <c r="AW471" s="194"/>
      <c r="AX471" s="194"/>
      <c r="AY471" s="194"/>
      <c r="AZ471" s="194"/>
      <c r="BA471" s="194"/>
      <c r="BB471" s="194"/>
      <c r="BC471" s="194"/>
      <c r="BD471" s="194"/>
      <c r="BE471" s="194"/>
      <c r="BF471" s="194"/>
      <c r="BG471" s="194"/>
      <c r="BH471" s="194"/>
      <c r="BI471" s="194"/>
      <c r="BJ471" s="194"/>
      <c r="BK471" s="194"/>
      <c r="BL471" s="194"/>
      <c r="BM471" s="194"/>
      <c r="BN471" s="194"/>
      <c r="BO471" s="194"/>
      <c r="BP471" s="194"/>
      <c r="BQ471" s="194"/>
      <c r="BR471" s="194"/>
      <c r="BS471" s="194"/>
      <c r="BT471" s="194"/>
      <c r="BU471" s="194"/>
      <c r="BV471" s="194"/>
      <c r="BW471" s="194"/>
      <c r="BX471" s="194"/>
      <c r="BY471" s="194"/>
      <c r="BZ471" s="194"/>
      <c r="CA471" s="194"/>
      <c r="CB471" s="194"/>
      <c r="CC471" s="194"/>
      <c r="CD471" s="194"/>
      <c r="CE471" s="194"/>
      <c r="CF471" s="194"/>
      <c r="CG471" s="194"/>
      <c r="CH471" s="194"/>
      <c r="CI471" s="194"/>
      <c r="CJ471" s="194"/>
      <c r="CK471" s="194"/>
      <c r="CL471" s="194"/>
      <c r="CM471" s="194"/>
      <c r="CN471" s="194"/>
      <c r="CO471" s="194"/>
      <c r="CP471" s="194"/>
      <c r="CQ471" s="194"/>
      <c r="CR471" s="194"/>
      <c r="CS471" s="194"/>
      <c r="CT471" s="194"/>
      <c r="CU471" s="194"/>
      <c r="CV471" s="194"/>
      <c r="CW471" s="194"/>
      <c r="CX471" s="194"/>
      <c r="CY471" s="194"/>
      <c r="CZ471" s="194"/>
      <c r="DA471" s="194"/>
      <c r="DB471" s="194"/>
      <c r="DC471" s="194"/>
      <c r="DD471" s="194"/>
      <c r="DE471" s="194"/>
      <c r="DF471" s="194"/>
      <c r="DG471" s="194"/>
      <c r="DH471" s="194"/>
      <c r="DI471" s="194"/>
      <c r="DJ471" s="194"/>
      <c r="DK471" s="194"/>
      <c r="DL471" s="194"/>
      <c r="DM471" s="194"/>
      <c r="DN471" s="194"/>
      <c r="DO471" s="194"/>
      <c r="DP471" s="194"/>
      <c r="DQ471" s="194"/>
      <c r="DR471" s="194"/>
      <c r="DS471" s="194"/>
      <c r="DT471" s="194"/>
      <c r="DU471" s="194"/>
    </row>
    <row r="472" ht="15.75" hidden="1" customHeight="1">
      <c r="A472" s="194"/>
      <c r="B472" s="194"/>
      <c r="C472" s="194"/>
      <c r="D472" s="194"/>
      <c r="E472" s="194"/>
      <c r="F472" s="194"/>
      <c r="G472" s="194"/>
      <c r="H472" s="194"/>
      <c r="I472" s="194"/>
      <c r="J472" s="194"/>
      <c r="K472" s="194"/>
      <c r="L472" s="194"/>
      <c r="M472" s="194"/>
      <c r="N472" s="194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4"/>
      <c r="Z472" s="194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4"/>
      <c r="AL472" s="194"/>
      <c r="AM472" s="194"/>
      <c r="AN472" s="194"/>
      <c r="AO472" s="194"/>
      <c r="AP472" s="194"/>
      <c r="AQ472" s="194"/>
      <c r="AR472" s="194"/>
      <c r="AS472" s="194"/>
      <c r="AT472" s="194"/>
      <c r="AU472" s="194"/>
      <c r="AV472" s="194"/>
      <c r="AW472" s="194"/>
      <c r="AX472" s="194"/>
      <c r="AY472" s="194"/>
      <c r="AZ472" s="194"/>
      <c r="BA472" s="194"/>
      <c r="BB472" s="194"/>
      <c r="BC472" s="194"/>
      <c r="BD472" s="194"/>
      <c r="BE472" s="194"/>
      <c r="BF472" s="194"/>
      <c r="BG472" s="194"/>
      <c r="BH472" s="194"/>
      <c r="BI472" s="194"/>
      <c r="BJ472" s="194"/>
      <c r="BK472" s="194"/>
      <c r="BL472" s="194"/>
      <c r="BM472" s="194"/>
      <c r="BN472" s="194"/>
      <c r="BO472" s="194"/>
      <c r="BP472" s="194"/>
      <c r="BQ472" s="194"/>
      <c r="BR472" s="194"/>
      <c r="BS472" s="194"/>
      <c r="BT472" s="194"/>
      <c r="BU472" s="194"/>
      <c r="BV472" s="194"/>
      <c r="BW472" s="194"/>
      <c r="BX472" s="194"/>
      <c r="BY472" s="194"/>
      <c r="BZ472" s="194"/>
      <c r="CA472" s="194"/>
      <c r="CB472" s="194"/>
      <c r="CC472" s="194"/>
      <c r="CD472" s="194"/>
      <c r="CE472" s="194"/>
      <c r="CF472" s="194"/>
      <c r="CG472" s="194"/>
      <c r="CH472" s="194"/>
      <c r="CI472" s="194"/>
      <c r="CJ472" s="194"/>
      <c r="CK472" s="194"/>
      <c r="CL472" s="194"/>
      <c r="CM472" s="194"/>
      <c r="CN472" s="194"/>
      <c r="CO472" s="194"/>
      <c r="CP472" s="194"/>
      <c r="CQ472" s="194"/>
      <c r="CR472" s="194"/>
      <c r="CS472" s="194"/>
      <c r="CT472" s="194"/>
      <c r="CU472" s="194"/>
      <c r="CV472" s="194"/>
      <c r="CW472" s="194"/>
      <c r="CX472" s="194"/>
      <c r="CY472" s="194"/>
      <c r="CZ472" s="194"/>
      <c r="DA472" s="194"/>
      <c r="DB472" s="194"/>
      <c r="DC472" s="194"/>
      <c r="DD472" s="194"/>
      <c r="DE472" s="194"/>
      <c r="DF472" s="194"/>
      <c r="DG472" s="194"/>
      <c r="DH472" s="194"/>
      <c r="DI472" s="194"/>
      <c r="DJ472" s="194"/>
      <c r="DK472" s="194"/>
      <c r="DL472" s="194"/>
      <c r="DM472" s="194"/>
      <c r="DN472" s="194"/>
      <c r="DO472" s="194"/>
      <c r="DP472" s="194"/>
      <c r="DQ472" s="194"/>
      <c r="DR472" s="194"/>
      <c r="DS472" s="194"/>
      <c r="DT472" s="194"/>
      <c r="DU472" s="194"/>
    </row>
    <row r="473" ht="15.75" hidden="1" customHeight="1">
      <c r="A473" s="194"/>
      <c r="B473" s="194"/>
      <c r="C473" s="194"/>
      <c r="D473" s="194"/>
      <c r="E473" s="194"/>
      <c r="F473" s="194"/>
      <c r="G473" s="194"/>
      <c r="H473" s="194"/>
      <c r="I473" s="194"/>
      <c r="J473" s="194"/>
      <c r="K473" s="194"/>
      <c r="L473" s="194"/>
      <c r="M473" s="194"/>
      <c r="N473" s="194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4"/>
      <c r="Z473" s="194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4"/>
      <c r="AL473" s="194"/>
      <c r="AM473" s="194"/>
      <c r="AN473" s="194"/>
      <c r="AO473" s="194"/>
      <c r="AP473" s="194"/>
      <c r="AQ473" s="194"/>
      <c r="AR473" s="194"/>
      <c r="AS473" s="194"/>
      <c r="AT473" s="194"/>
      <c r="AU473" s="194"/>
      <c r="AV473" s="194"/>
      <c r="AW473" s="194"/>
      <c r="AX473" s="194"/>
      <c r="AY473" s="194"/>
      <c r="AZ473" s="194"/>
      <c r="BA473" s="194"/>
      <c r="BB473" s="194"/>
      <c r="BC473" s="194"/>
      <c r="BD473" s="194"/>
      <c r="BE473" s="194"/>
      <c r="BF473" s="194"/>
      <c r="BG473" s="194"/>
      <c r="BH473" s="194"/>
      <c r="BI473" s="194"/>
      <c r="BJ473" s="194"/>
      <c r="BK473" s="194"/>
      <c r="BL473" s="194"/>
      <c r="BM473" s="194"/>
      <c r="BN473" s="194"/>
      <c r="BO473" s="194"/>
      <c r="BP473" s="194"/>
      <c r="BQ473" s="194"/>
      <c r="BR473" s="194"/>
      <c r="BS473" s="194"/>
      <c r="BT473" s="194"/>
      <c r="BU473" s="194"/>
      <c r="BV473" s="194"/>
      <c r="BW473" s="194"/>
      <c r="BX473" s="194"/>
      <c r="BY473" s="194"/>
      <c r="BZ473" s="194"/>
      <c r="CA473" s="194"/>
      <c r="CB473" s="194"/>
      <c r="CC473" s="194"/>
      <c r="CD473" s="194"/>
      <c r="CE473" s="194"/>
      <c r="CF473" s="194"/>
      <c r="CG473" s="194"/>
      <c r="CH473" s="194"/>
      <c r="CI473" s="194"/>
      <c r="CJ473" s="194"/>
      <c r="CK473" s="194"/>
      <c r="CL473" s="194"/>
      <c r="CM473" s="194"/>
      <c r="CN473" s="194"/>
      <c r="CO473" s="194"/>
      <c r="CP473" s="194"/>
      <c r="CQ473" s="194"/>
      <c r="CR473" s="194"/>
      <c r="CS473" s="194"/>
      <c r="CT473" s="194"/>
      <c r="CU473" s="194"/>
      <c r="CV473" s="194"/>
      <c r="CW473" s="194"/>
      <c r="CX473" s="194"/>
      <c r="CY473" s="194"/>
      <c r="CZ473" s="194"/>
      <c r="DA473" s="194"/>
      <c r="DB473" s="194"/>
      <c r="DC473" s="194"/>
      <c r="DD473" s="194"/>
      <c r="DE473" s="194"/>
      <c r="DF473" s="194"/>
      <c r="DG473" s="194"/>
      <c r="DH473" s="194"/>
      <c r="DI473" s="194"/>
      <c r="DJ473" s="194"/>
      <c r="DK473" s="194"/>
      <c r="DL473" s="194"/>
      <c r="DM473" s="194"/>
      <c r="DN473" s="194"/>
      <c r="DO473" s="194"/>
      <c r="DP473" s="194"/>
      <c r="DQ473" s="194"/>
      <c r="DR473" s="194"/>
      <c r="DS473" s="194"/>
      <c r="DT473" s="194"/>
      <c r="DU473" s="194"/>
    </row>
    <row r="474" ht="15.75" hidden="1" customHeight="1">
      <c r="A474" s="194"/>
      <c r="B474" s="194"/>
      <c r="C474" s="194"/>
      <c r="D474" s="194"/>
      <c r="E474" s="194"/>
      <c r="F474" s="194"/>
      <c r="G474" s="194"/>
      <c r="H474" s="194"/>
      <c r="I474" s="194"/>
      <c r="J474" s="194"/>
      <c r="K474" s="194"/>
      <c r="L474" s="194"/>
      <c r="M474" s="194"/>
      <c r="N474" s="194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4"/>
      <c r="Z474" s="194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4"/>
      <c r="AL474" s="194"/>
      <c r="AM474" s="194"/>
      <c r="AN474" s="194"/>
      <c r="AO474" s="194"/>
      <c r="AP474" s="194"/>
      <c r="AQ474" s="194"/>
      <c r="AR474" s="194"/>
      <c r="AS474" s="194"/>
      <c r="AT474" s="194"/>
      <c r="AU474" s="194"/>
      <c r="AV474" s="194"/>
      <c r="AW474" s="194"/>
      <c r="AX474" s="194"/>
      <c r="AY474" s="194"/>
      <c r="AZ474" s="194"/>
      <c r="BA474" s="194"/>
      <c r="BB474" s="194"/>
      <c r="BC474" s="194"/>
      <c r="BD474" s="194"/>
      <c r="BE474" s="194"/>
      <c r="BF474" s="194"/>
      <c r="BG474" s="194"/>
      <c r="BH474" s="194"/>
      <c r="BI474" s="194"/>
      <c r="BJ474" s="194"/>
      <c r="BK474" s="194"/>
      <c r="BL474" s="194"/>
      <c r="BM474" s="194"/>
      <c r="BN474" s="194"/>
      <c r="BO474" s="194"/>
      <c r="BP474" s="194"/>
      <c r="BQ474" s="194"/>
      <c r="BR474" s="194"/>
      <c r="BS474" s="194"/>
      <c r="BT474" s="194"/>
      <c r="BU474" s="194"/>
      <c r="BV474" s="194"/>
      <c r="BW474" s="194"/>
      <c r="BX474" s="194"/>
      <c r="BY474" s="194"/>
      <c r="BZ474" s="194"/>
      <c r="CA474" s="194"/>
      <c r="CB474" s="194"/>
      <c r="CC474" s="194"/>
      <c r="CD474" s="194"/>
      <c r="CE474" s="194"/>
      <c r="CF474" s="194"/>
      <c r="CG474" s="194"/>
      <c r="CH474" s="194"/>
      <c r="CI474" s="194"/>
      <c r="CJ474" s="194"/>
      <c r="CK474" s="194"/>
      <c r="CL474" s="194"/>
      <c r="CM474" s="194"/>
      <c r="CN474" s="194"/>
      <c r="CO474" s="194"/>
      <c r="CP474" s="194"/>
      <c r="CQ474" s="194"/>
      <c r="CR474" s="194"/>
      <c r="CS474" s="194"/>
      <c r="CT474" s="194"/>
      <c r="CU474" s="194"/>
      <c r="CV474" s="194"/>
      <c r="CW474" s="194"/>
      <c r="CX474" s="194"/>
      <c r="CY474" s="194"/>
      <c r="CZ474" s="194"/>
      <c r="DA474" s="194"/>
      <c r="DB474" s="194"/>
      <c r="DC474" s="194"/>
      <c r="DD474" s="194"/>
      <c r="DE474" s="194"/>
      <c r="DF474" s="194"/>
      <c r="DG474" s="194"/>
      <c r="DH474" s="194"/>
      <c r="DI474" s="194"/>
      <c r="DJ474" s="194"/>
      <c r="DK474" s="194"/>
      <c r="DL474" s="194"/>
      <c r="DM474" s="194"/>
      <c r="DN474" s="194"/>
      <c r="DO474" s="194"/>
      <c r="DP474" s="194"/>
      <c r="DQ474" s="194"/>
      <c r="DR474" s="194"/>
      <c r="DS474" s="194"/>
      <c r="DT474" s="194"/>
      <c r="DU474" s="194"/>
    </row>
  </sheetData>
  <mergeCells count="137">
    <mergeCell ref="E2:E4"/>
    <mergeCell ref="F2:F4"/>
    <mergeCell ref="G2:G4"/>
    <mergeCell ref="H2:H4"/>
    <mergeCell ref="I2:L2"/>
    <mergeCell ref="M2:M4"/>
    <mergeCell ref="I3:L3"/>
    <mergeCell ref="S2:V2"/>
    <mergeCell ref="W2:Z2"/>
    <mergeCell ref="AA2:AA4"/>
    <mergeCell ref="AB2:AB4"/>
    <mergeCell ref="AC3:AC4"/>
    <mergeCell ref="AD3:AD4"/>
    <mergeCell ref="AE3:AE4"/>
    <mergeCell ref="AF3:AF4"/>
    <mergeCell ref="AH2:AH4"/>
    <mergeCell ref="AI2:AI4"/>
    <mergeCell ref="T3:T4"/>
    <mergeCell ref="U3:U4"/>
    <mergeCell ref="V3:V4"/>
    <mergeCell ref="W3:W4"/>
    <mergeCell ref="X3:X4"/>
    <mergeCell ref="Y3:Y4"/>
    <mergeCell ref="Z3:Z4"/>
    <mergeCell ref="N2:N4"/>
    <mergeCell ref="O2:R2"/>
    <mergeCell ref="O3:O4"/>
    <mergeCell ref="P3:P4"/>
    <mergeCell ref="Q3:Q4"/>
    <mergeCell ref="R3:R4"/>
    <mergeCell ref="S3:S4"/>
    <mergeCell ref="BF2:BF4"/>
    <mergeCell ref="BG2:BJ2"/>
    <mergeCell ref="BJ3:BJ4"/>
    <mergeCell ref="BM2:BM4"/>
    <mergeCell ref="BN2:BN4"/>
    <mergeCell ref="BO2:BO4"/>
    <mergeCell ref="BP2:BP4"/>
    <mergeCell ref="BQ2:BT2"/>
    <mergeCell ref="BU2:BU4"/>
    <mergeCell ref="BQ3:BT3"/>
    <mergeCell ref="CA2:CD2"/>
    <mergeCell ref="CE2:CH2"/>
    <mergeCell ref="CI2:CI4"/>
    <mergeCell ref="CJ2:CJ4"/>
    <mergeCell ref="CB3:CB4"/>
    <mergeCell ref="CC3:CC4"/>
    <mergeCell ref="CD3:CD4"/>
    <mergeCell ref="CE3:CE4"/>
    <mergeCell ref="CF3:CF4"/>
    <mergeCell ref="CG3:CG4"/>
    <mergeCell ref="CH3:CH4"/>
    <mergeCell ref="BV2:BV4"/>
    <mergeCell ref="BW2:BZ2"/>
    <mergeCell ref="BW3:BW4"/>
    <mergeCell ref="BX3:BX4"/>
    <mergeCell ref="BY3:BY4"/>
    <mergeCell ref="BZ3:BZ4"/>
    <mergeCell ref="CA3:CA4"/>
    <mergeCell ref="CK2:CN2"/>
    <mergeCell ref="CO2:CO4"/>
    <mergeCell ref="CP2:CP4"/>
    <mergeCell ref="CQ2:CQ4"/>
    <mergeCell ref="CR2:CR4"/>
    <mergeCell ref="CS2:CS4"/>
    <mergeCell ref="CT2:CT4"/>
    <mergeCell ref="CU2:CX2"/>
    <mergeCell ref="CY2:CY4"/>
    <mergeCell ref="CZ2:CZ4"/>
    <mergeCell ref="DA2:DD2"/>
    <mergeCell ref="DE2:DH2"/>
    <mergeCell ref="DI2:DL2"/>
    <mergeCell ref="DM2:DM4"/>
    <mergeCell ref="DJ3:DJ4"/>
    <mergeCell ref="DK3:DK4"/>
    <mergeCell ref="DL3:DL4"/>
    <mergeCell ref="BH3:BH4"/>
    <mergeCell ref="BI3:BI4"/>
    <mergeCell ref="BA2:BD2"/>
    <mergeCell ref="BE2:BE4"/>
    <mergeCell ref="BA3:BA4"/>
    <mergeCell ref="BB3:BB4"/>
    <mergeCell ref="BC3:BC4"/>
    <mergeCell ref="BD3:BD4"/>
    <mergeCell ref="BG3:BG4"/>
    <mergeCell ref="AC2:AF2"/>
    <mergeCell ref="AG2:AG4"/>
    <mergeCell ref="AJ2:AJ4"/>
    <mergeCell ref="AK2:AK4"/>
    <mergeCell ref="AL2:AL4"/>
    <mergeCell ref="AM2:AP2"/>
    <mergeCell ref="AM3:AP3"/>
    <mergeCell ref="AS2:AV2"/>
    <mergeCell ref="AW2:AZ2"/>
    <mergeCell ref="BK2:BK4"/>
    <mergeCell ref="BL2:BL4"/>
    <mergeCell ref="AX3:AX4"/>
    <mergeCell ref="AY3:AY4"/>
    <mergeCell ref="AZ3:AZ4"/>
    <mergeCell ref="AQ2:AQ4"/>
    <mergeCell ref="AR2:AR4"/>
    <mergeCell ref="AS3:AS4"/>
    <mergeCell ref="AT3:AT4"/>
    <mergeCell ref="AU3:AU4"/>
    <mergeCell ref="AV3:AV4"/>
    <mergeCell ref="AW3:AW4"/>
    <mergeCell ref="BM1:CP1"/>
    <mergeCell ref="CK3:CK4"/>
    <mergeCell ref="CL3:CL4"/>
    <mergeCell ref="CM3:CM4"/>
    <mergeCell ref="CN3:CN4"/>
    <mergeCell ref="DO3:DO4"/>
    <mergeCell ref="DP3:DP4"/>
    <mergeCell ref="DQ3:DQ4"/>
    <mergeCell ref="DR3:DR4"/>
    <mergeCell ref="A1:C2"/>
    <mergeCell ref="D1:D2"/>
    <mergeCell ref="E1:AH1"/>
    <mergeCell ref="AI1:BL1"/>
    <mergeCell ref="CQ1:DT1"/>
    <mergeCell ref="DU1:DU5"/>
    <mergeCell ref="A3:C3"/>
    <mergeCell ref="A4:C4"/>
    <mergeCell ref="DN2:DN4"/>
    <mergeCell ref="DO2:DR2"/>
    <mergeCell ref="DS2:DS4"/>
    <mergeCell ref="DT2:DT4"/>
    <mergeCell ref="CU3:CX3"/>
    <mergeCell ref="DA3:DA4"/>
    <mergeCell ref="DB3:DB4"/>
    <mergeCell ref="DC3:DC4"/>
    <mergeCell ref="DD3:DD4"/>
    <mergeCell ref="DE3:DE4"/>
    <mergeCell ref="DF3:DF4"/>
    <mergeCell ref="DG3:DG4"/>
    <mergeCell ref="DH3:DH4"/>
    <mergeCell ref="DI3:DI4"/>
  </mergeCells>
  <conditionalFormatting sqref="A3:B3">
    <cfRule type="containsBlanks" dxfId="0" priority="1">
      <formula>LEN(TRIM(A3))=0</formula>
    </cfRule>
  </conditionalFormatting>
  <conditionalFormatting sqref="A4:C4">
    <cfRule type="cellIs" dxfId="3" priority="2" operator="greaterThan">
      <formula>$A$3</formula>
    </cfRule>
  </conditionalFormatting>
  <conditionalFormatting sqref="G5:G319">
    <cfRule type="cellIs" dxfId="2" priority="3" operator="lessThan">
      <formula>0.15</formula>
    </cfRule>
  </conditionalFormatting>
  <conditionalFormatting sqref="M5:M319">
    <cfRule type="cellIs" dxfId="2" priority="4" operator="lessThan">
      <formula>1</formula>
    </cfRule>
  </conditionalFormatting>
  <conditionalFormatting sqref="AK5:AK319">
    <cfRule type="cellIs" dxfId="2" priority="5" operator="lessThan">
      <formula>0.15</formula>
    </cfRule>
  </conditionalFormatting>
  <conditionalFormatting sqref="AQ5:AQ319">
    <cfRule type="cellIs" dxfId="2" priority="6" operator="lessThan">
      <formula>1</formula>
    </cfRule>
  </conditionalFormatting>
  <conditionalFormatting sqref="BO5:BO319">
    <cfRule type="cellIs" dxfId="2" priority="7" operator="lessThan">
      <formula>0.15</formula>
    </cfRule>
  </conditionalFormatting>
  <conditionalFormatting sqref="BU5:BU319">
    <cfRule type="cellIs" dxfId="2" priority="8" operator="lessThan">
      <formula>1</formula>
    </cfRule>
  </conditionalFormatting>
  <conditionalFormatting sqref="CS6:CS319">
    <cfRule type="cellIs" dxfId="2" priority="9" operator="lessThan">
      <formula>0.15</formula>
    </cfRule>
  </conditionalFormatting>
  <conditionalFormatting sqref="CY5:CY319">
    <cfRule type="cellIs" dxfId="2" priority="10" operator="lessThan">
      <formula>1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6.88"/>
    <col customWidth="1" min="3" max="3" width="11.0"/>
    <col customWidth="1" min="4" max="4" width="22.25"/>
    <col customWidth="1" min="5" max="7" width="6.88"/>
    <col customWidth="1" min="8" max="11" width="5.0"/>
    <col customWidth="1" min="12" max="12" width="6.88"/>
    <col customWidth="1" min="13" max="19" width="5.0"/>
    <col customWidth="1" min="20" max="20" width="5.88"/>
    <col customWidth="1" min="21" max="26" width="5.38"/>
  </cols>
  <sheetData>
    <row r="1" ht="14.25" customHeight="1">
      <c r="A1" s="360" t="s">
        <v>629</v>
      </c>
      <c r="B1" s="360"/>
      <c r="C1" s="361" t="str">
        <f>Dashboard!A2</f>
        <v>Metro Manila Center for Health Development</v>
      </c>
      <c r="D1" s="361"/>
      <c r="E1" s="361"/>
      <c r="F1" s="361"/>
      <c r="G1" s="180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180"/>
      <c r="L2" s="361"/>
      <c r="M2" s="180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632</v>
      </c>
      <c r="D3" s="360"/>
      <c r="E3" s="360"/>
      <c r="F3" s="360"/>
      <c r="G3" s="360"/>
      <c r="H3" s="360"/>
      <c r="I3" s="360"/>
      <c r="J3" s="360"/>
      <c r="K3" s="180"/>
      <c r="L3" s="1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4"/>
      <c r="F5" s="364"/>
      <c r="G5" s="364"/>
      <c r="H5" s="364"/>
      <c r="I5" s="364"/>
      <c r="J5" s="364"/>
      <c r="K5" s="365"/>
      <c r="L5" s="366" t="s">
        <v>634</v>
      </c>
      <c r="M5" s="97"/>
      <c r="N5" s="97"/>
      <c r="O5" s="97"/>
      <c r="P5" s="97"/>
      <c r="Q5" s="97"/>
      <c r="R5" s="97"/>
      <c r="S5" s="97"/>
      <c r="T5" s="98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368"/>
      <c r="F6" s="368"/>
      <c r="G6" s="368"/>
      <c r="H6" s="368"/>
      <c r="I6" s="368"/>
      <c r="J6" s="368"/>
      <c r="K6" s="22"/>
      <c r="L6" s="369">
        <v>45292.0</v>
      </c>
      <c r="M6" s="98"/>
      <c r="N6" s="369">
        <v>45323.0</v>
      </c>
      <c r="O6" s="98"/>
      <c r="P6" s="369">
        <v>45352.0</v>
      </c>
      <c r="Q6" s="98"/>
      <c r="R6" s="370" t="s">
        <v>200</v>
      </c>
      <c r="S6" s="97"/>
      <c r="T6" s="98"/>
      <c r="U6" s="180"/>
      <c r="V6" s="180"/>
      <c r="W6" s="180"/>
      <c r="X6" s="180"/>
      <c r="Y6" s="180"/>
      <c r="Z6" s="180"/>
    </row>
    <row r="7" ht="27.0" customHeight="1">
      <c r="A7" s="366" t="s">
        <v>44</v>
      </c>
      <c r="B7" s="97"/>
      <c r="C7" s="97"/>
      <c r="D7" s="97"/>
      <c r="E7" s="97"/>
      <c r="F7" s="97"/>
      <c r="G7" s="97"/>
      <c r="H7" s="97"/>
      <c r="I7" s="97"/>
      <c r="J7" s="97"/>
      <c r="K7" s="98"/>
      <c r="L7" s="371">
        <f>'Q1'!V5</f>
        <v>55</v>
      </c>
      <c r="M7" s="98"/>
      <c r="N7" s="371">
        <f>'Q1'!AZ5</f>
        <v>146</v>
      </c>
      <c r="O7" s="98"/>
      <c r="P7" s="371">
        <f>'Q1'!CD5</f>
        <v>122</v>
      </c>
      <c r="Q7" s="98"/>
      <c r="R7" s="372">
        <f>SUM(L7:Q7)</f>
        <v>323</v>
      </c>
      <c r="S7" s="97"/>
      <c r="T7" s="98"/>
      <c r="U7" s="180"/>
      <c r="V7" s="180"/>
      <c r="W7" s="180"/>
      <c r="X7" s="180"/>
      <c r="Y7" s="180"/>
      <c r="Z7" s="180"/>
    </row>
    <row r="8">
      <c r="A8" s="180"/>
      <c r="B8" s="180"/>
      <c r="C8" s="180"/>
      <c r="D8" s="180"/>
      <c r="E8" s="180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180"/>
      <c r="S8" s="180"/>
      <c r="T8" s="180"/>
      <c r="U8" s="180"/>
      <c r="V8" s="180"/>
      <c r="W8" s="180"/>
      <c r="X8" s="180"/>
      <c r="Y8" s="180"/>
      <c r="Z8" s="180"/>
    </row>
    <row r="9" ht="21.0" customHeight="1">
      <c r="A9" s="373" t="s">
        <v>635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8"/>
      <c r="U9" s="180"/>
      <c r="V9" s="180"/>
      <c r="W9" s="180"/>
      <c r="X9" s="180"/>
      <c r="Y9" s="180"/>
      <c r="Z9" s="180"/>
    </row>
    <row r="10" ht="19.5" customHeight="1">
      <c r="A10" s="94" t="s">
        <v>209</v>
      </c>
      <c r="B10" s="94" t="s">
        <v>636</v>
      </c>
      <c r="C10" s="94" t="s">
        <v>637</v>
      </c>
      <c r="D10" s="94" t="s">
        <v>212</v>
      </c>
      <c r="E10" s="94" t="s">
        <v>177</v>
      </c>
      <c r="F10" s="94" t="s">
        <v>638</v>
      </c>
      <c r="G10" s="94" t="s">
        <v>639</v>
      </c>
      <c r="H10" s="96" t="s">
        <v>181</v>
      </c>
      <c r="I10" s="97"/>
      <c r="J10" s="97"/>
      <c r="K10" s="98"/>
      <c r="L10" s="94" t="s">
        <v>640</v>
      </c>
      <c r="M10" s="99" t="s">
        <v>184</v>
      </c>
      <c r="N10" s="97"/>
      <c r="O10" s="97"/>
      <c r="P10" s="98"/>
      <c r="Q10" s="99" t="s">
        <v>185</v>
      </c>
      <c r="R10" s="97"/>
      <c r="S10" s="97"/>
      <c r="T10" s="98"/>
      <c r="U10" s="180"/>
      <c r="V10" s="180"/>
      <c r="W10" s="180"/>
      <c r="X10" s="180"/>
      <c r="Y10" s="180"/>
      <c r="Z10" s="180"/>
    </row>
    <row r="11" ht="19.5" customHeight="1">
      <c r="A11" s="116"/>
      <c r="B11" s="116"/>
      <c r="C11" s="116"/>
      <c r="D11" s="116"/>
      <c r="E11" s="116"/>
      <c r="F11" s="116"/>
      <c r="G11" s="116"/>
      <c r="H11" s="99" t="s">
        <v>196</v>
      </c>
      <c r="I11" s="97"/>
      <c r="J11" s="97"/>
      <c r="K11" s="98"/>
      <c r="L11" s="116"/>
      <c r="M11" s="118" t="s">
        <v>197</v>
      </c>
      <c r="N11" s="118" t="s">
        <v>198</v>
      </c>
      <c r="O11" s="118" t="s">
        <v>199</v>
      </c>
      <c r="P11" s="94" t="s">
        <v>200</v>
      </c>
      <c r="Q11" s="118" t="s">
        <v>197</v>
      </c>
      <c r="R11" s="118" t="s">
        <v>198</v>
      </c>
      <c r="S11" s="118" t="s">
        <v>199</v>
      </c>
      <c r="T11" s="94" t="s">
        <v>200</v>
      </c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116"/>
      <c r="E12" s="127"/>
      <c r="F12" s="127"/>
      <c r="G12" s="127"/>
      <c r="H12" s="129" t="s">
        <v>205</v>
      </c>
      <c r="I12" s="129" t="s">
        <v>206</v>
      </c>
      <c r="J12" s="129" t="s">
        <v>207</v>
      </c>
      <c r="K12" s="129" t="s">
        <v>208</v>
      </c>
      <c r="L12" s="127"/>
      <c r="M12" s="127"/>
      <c r="N12" s="127"/>
      <c r="O12" s="127"/>
      <c r="P12" s="127"/>
      <c r="Q12" s="127"/>
      <c r="R12" s="127"/>
      <c r="S12" s="127"/>
      <c r="T12" s="127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127"/>
      <c r="E13" s="374">
        <f t="shared" ref="E13:T13" si="1">SUM(E14:E313)</f>
        <v>8509</v>
      </c>
      <c r="F13" s="374">
        <f t="shared" si="1"/>
        <v>1249</v>
      </c>
      <c r="G13" s="374">
        <f t="shared" si="1"/>
        <v>1242</v>
      </c>
      <c r="H13" s="374">
        <f t="shared" si="1"/>
        <v>10</v>
      </c>
      <c r="I13" s="374">
        <f t="shared" si="1"/>
        <v>127</v>
      </c>
      <c r="J13" s="374">
        <f t="shared" si="1"/>
        <v>13</v>
      </c>
      <c r="K13" s="374">
        <f t="shared" si="1"/>
        <v>2</v>
      </c>
      <c r="L13" s="374">
        <f t="shared" si="1"/>
        <v>22</v>
      </c>
      <c r="M13" s="374">
        <f t="shared" si="1"/>
        <v>125</v>
      </c>
      <c r="N13" s="374">
        <f t="shared" si="1"/>
        <v>219</v>
      </c>
      <c r="O13" s="374">
        <f t="shared" si="1"/>
        <v>8</v>
      </c>
      <c r="P13" s="374">
        <f t="shared" si="1"/>
        <v>352</v>
      </c>
      <c r="Q13" s="374">
        <f t="shared" si="1"/>
        <v>117</v>
      </c>
      <c r="R13" s="374">
        <f t="shared" si="1"/>
        <v>200</v>
      </c>
      <c r="S13" s="374">
        <f t="shared" si="1"/>
        <v>6</v>
      </c>
      <c r="T13" s="374">
        <f t="shared" si="1"/>
        <v>323</v>
      </c>
      <c r="U13" s="180"/>
      <c r="V13" s="180"/>
      <c r="W13" s="180"/>
      <c r="X13" s="180"/>
      <c r="Y13" s="180"/>
      <c r="Z13" s="180"/>
    </row>
    <row r="14" ht="13.5" customHeight="1">
      <c r="A14" s="375">
        <v>1.0</v>
      </c>
      <c r="B14" s="376" t="str">
        <f>IF('Q1'!B6="","",TEXT('Q1'!B6,"m/d/yyyy"))</f>
        <v>1/24/2024</v>
      </c>
      <c r="C14" s="377" t="str">
        <f>'Q1'!C6&amp;" "</f>
        <v>Taguig </v>
      </c>
      <c r="D14" s="377" t="str">
        <f>'Q1'!D6&amp;" "</f>
        <v>Central Bicutan Health Center </v>
      </c>
      <c r="E14" s="378">
        <f>IF('Q1'!CQ6=0,"-",'Q1'!CQ6)</f>
        <v>190</v>
      </c>
      <c r="F14" s="378">
        <f>IF('Q1'!CR6=0,"-",'Q1'!CR6)</f>
        <v>32</v>
      </c>
      <c r="G14" s="379">
        <f>IF('Q1'!CT6=0,"-",'Q1'!CT6)</f>
        <v>32</v>
      </c>
      <c r="H14" s="378" t="str">
        <f>IF('Q1'!CU6=0,"-",'Q1'!CU6)</f>
        <v>-</v>
      </c>
      <c r="I14" s="378">
        <f>IF('Q1'!CV6=0,"-",'Q1'!CV6)</f>
        <v>9</v>
      </c>
      <c r="J14" s="378" t="str">
        <f>IF('Q1'!CW6=0,"-",'Q1'!CW6)</f>
        <v>-</v>
      </c>
      <c r="K14" s="378" t="str">
        <f>IF('Q1'!CX6=0,"-",'Q1'!CX6)</f>
        <v>-</v>
      </c>
      <c r="L14" s="378" t="str">
        <f>IF('Q1'!CZ6=0,"-",'Q1'!CZ6)</f>
        <v>-</v>
      </c>
      <c r="M14" s="378">
        <f>IF('Q1'!DA6=0,"-",'Q1'!DA6)</f>
        <v>9</v>
      </c>
      <c r="N14" s="378">
        <f>IF('Q1'!DB6=0,"-",'Q1'!DB6)</f>
        <v>24</v>
      </c>
      <c r="O14" s="378" t="str">
        <f>IF('Q1'!DC6=0,"-",'Q1'!DC6)</f>
        <v>-</v>
      </c>
      <c r="P14" s="380">
        <f t="shared" ref="P14:P313" si="2">SUM(M14:O14)</f>
        <v>33</v>
      </c>
      <c r="Q14" s="378">
        <f>IF('Q1'!DE6=0,"-",'Q1'!DE6)</f>
        <v>9</v>
      </c>
      <c r="R14" s="378">
        <f>IF('Q1'!DF6=0,"-",'Q1'!DF6)</f>
        <v>24</v>
      </c>
      <c r="S14" s="378" t="str">
        <f>IF('Q1'!DG6=0,"-",'Q1'!DG6)</f>
        <v>-</v>
      </c>
      <c r="T14" s="380">
        <f t="shared" ref="T14:T313" si="3">SUM(Q14:S14)</f>
        <v>33</v>
      </c>
      <c r="U14" s="180"/>
      <c r="V14" s="180"/>
      <c r="W14" s="180"/>
      <c r="X14" s="180"/>
      <c r="Y14" s="180"/>
      <c r="Z14" s="180"/>
    </row>
    <row r="15" ht="13.5" customHeight="1">
      <c r="A15" s="375">
        <f t="shared" ref="A15:A313" si="4">A14+1</f>
        <v>2</v>
      </c>
      <c r="B15" s="376" t="str">
        <f>IF('Q1'!B7="","",TEXT('Q1'!B7,"m/d/yyyy"))</f>
        <v>1/25/2024</v>
      </c>
      <c r="C15" s="377" t="str">
        <f>'Q1'!C7&amp;" "</f>
        <v>Taguig </v>
      </c>
      <c r="D15" s="377" t="str">
        <f>'Q1'!D7&amp;" "</f>
        <v>Central Bicutan Health Center </v>
      </c>
      <c r="E15" s="378">
        <f>IF('Q1'!CQ7=0,"-",'Q1'!CQ7)</f>
        <v>225</v>
      </c>
      <c r="F15" s="378">
        <f>IF('Q1'!CR7=0,"-",'Q1'!CR7)</f>
        <v>33</v>
      </c>
      <c r="G15" s="379">
        <f>IF('Q1'!CT7=0,"-",'Q1'!CT7)</f>
        <v>33</v>
      </c>
      <c r="H15" s="378">
        <f>IF('Q1'!CU7=0,"-",'Q1'!CU7)</f>
        <v>1</v>
      </c>
      <c r="I15" s="378">
        <f>IF('Q1'!CV7=0,"-",'Q1'!CV7)</f>
        <v>6</v>
      </c>
      <c r="J15" s="378" t="str">
        <f>IF('Q1'!CW7=0,"-",'Q1'!CW7)</f>
        <v>-</v>
      </c>
      <c r="K15" s="378" t="str">
        <f>IF('Q1'!CX7=0,"-",'Q1'!CX7)</f>
        <v>-</v>
      </c>
      <c r="L15" s="378" t="str">
        <f>IF('Q1'!CZ7=0,"-",'Q1'!CZ7)</f>
        <v>-</v>
      </c>
      <c r="M15" s="378">
        <f>IF('Q1'!DA7=0,"-",'Q1'!DA7)</f>
        <v>6</v>
      </c>
      <c r="N15" s="378" t="str">
        <f>IF('Q1'!DB7=0,"-",'Q1'!DB7)</f>
        <v>-</v>
      </c>
      <c r="O15" s="378" t="str">
        <f>IF('Q1'!DC7=0,"-",'Q1'!DC7)</f>
        <v>-</v>
      </c>
      <c r="P15" s="380">
        <f t="shared" si="2"/>
        <v>6</v>
      </c>
      <c r="Q15" s="378">
        <f>IF('Q1'!DE7=0,"-",'Q1'!DE7)</f>
        <v>6</v>
      </c>
      <c r="R15" s="378" t="str">
        <f>IF('Q1'!DF7=0,"-",'Q1'!DF7)</f>
        <v>-</v>
      </c>
      <c r="S15" s="378" t="str">
        <f>IF('Q1'!DG7=0,"-",'Q1'!DG7)</f>
        <v>-</v>
      </c>
      <c r="T15" s="380">
        <f t="shared" si="3"/>
        <v>6</v>
      </c>
      <c r="U15" s="180"/>
      <c r="V15" s="180"/>
      <c r="W15" s="180"/>
      <c r="X15" s="180"/>
      <c r="Y15" s="180"/>
      <c r="Z15" s="180"/>
    </row>
    <row r="16" ht="13.5" customHeight="1">
      <c r="A16" s="375">
        <f t="shared" si="4"/>
        <v>3</v>
      </c>
      <c r="B16" s="376" t="str">
        <f>IF('Q1'!B8="","",TEXT('Q1'!B8,"m/d/yyyy"))</f>
        <v>1/25/2024</v>
      </c>
      <c r="C16" s="377" t="str">
        <f>'Q1'!C8&amp;" "</f>
        <v>Valenzuela </v>
      </c>
      <c r="D16" s="377" t="str">
        <f>'Q1'!D8&amp;" "</f>
        <v>Punturin Health Center </v>
      </c>
      <c r="E16" s="378">
        <f>IF('Q1'!CQ8=0,"-",'Q1'!CQ8)</f>
        <v>229</v>
      </c>
      <c r="F16" s="378">
        <f>IF('Q1'!CR8=0,"-",'Q1'!CR8)</f>
        <v>17</v>
      </c>
      <c r="G16" s="379">
        <f>IF('Q1'!CT8=0,"-",'Q1'!CT8)</f>
        <v>21</v>
      </c>
      <c r="H16" s="378" t="str">
        <f>IF('Q1'!CU8=0,"-",'Q1'!CU8)</f>
        <v>-</v>
      </c>
      <c r="I16" s="378">
        <f>IF('Q1'!CV8=0,"-",'Q1'!CV8)</f>
        <v>3</v>
      </c>
      <c r="J16" s="378" t="str">
        <f>IF('Q1'!CW8=0,"-",'Q1'!CW8)</f>
        <v>-</v>
      </c>
      <c r="K16" s="378" t="str">
        <f>IF('Q1'!CX8=0,"-",'Q1'!CX8)</f>
        <v>-</v>
      </c>
      <c r="L16" s="378" t="str">
        <f>IF('Q1'!CZ8=0,"-",'Q1'!CZ8)</f>
        <v>-</v>
      </c>
      <c r="M16" s="378">
        <f>IF('Q1'!DA8=0,"-",'Q1'!DA8)</f>
        <v>3</v>
      </c>
      <c r="N16" s="378">
        <f>IF('Q1'!DB8=0,"-",'Q1'!DB8)</f>
        <v>6</v>
      </c>
      <c r="O16" s="378" t="str">
        <f>IF('Q1'!DC8=0,"-",'Q1'!DC8)</f>
        <v>-</v>
      </c>
      <c r="P16" s="380">
        <f t="shared" si="2"/>
        <v>9</v>
      </c>
      <c r="Q16" s="378">
        <f>IF('Q1'!DE8=0,"-",'Q1'!DE8)</f>
        <v>3</v>
      </c>
      <c r="R16" s="378">
        <f>IF('Q1'!DF8=0,"-",'Q1'!DF8)</f>
        <v>6</v>
      </c>
      <c r="S16" s="378" t="str">
        <f>IF('Q1'!DG8=0,"-",'Q1'!DG8)</f>
        <v>-</v>
      </c>
      <c r="T16" s="380">
        <f t="shared" si="3"/>
        <v>9</v>
      </c>
      <c r="U16" s="180"/>
      <c r="V16" s="180"/>
      <c r="W16" s="180"/>
      <c r="X16" s="180"/>
      <c r="Y16" s="180"/>
      <c r="Z16" s="180"/>
    </row>
    <row r="17" ht="13.5" customHeight="1">
      <c r="A17" s="375">
        <f t="shared" si="4"/>
        <v>4</v>
      </c>
      <c r="B17" s="376" t="str">
        <f>IF('Q1'!B9="","",TEXT('Q1'!B9,"m/d/yyyy"))</f>
        <v>1/26/2024</v>
      </c>
      <c r="C17" s="377" t="str">
        <f>'Q1'!C9&amp;" "</f>
        <v>Taguig </v>
      </c>
      <c r="D17" s="377" t="str">
        <f>'Q1'!D9&amp;" "</f>
        <v>Central Bicutan Health Center </v>
      </c>
      <c r="E17" s="378">
        <f>IF('Q1'!CQ9=0,"-",'Q1'!CQ9)</f>
        <v>176</v>
      </c>
      <c r="F17" s="378">
        <f>IF('Q1'!CR9=0,"-",'Q1'!CR9)</f>
        <v>15</v>
      </c>
      <c r="G17" s="379">
        <f>IF('Q1'!CT9=0,"-",'Q1'!CT9)</f>
        <v>15</v>
      </c>
      <c r="H17" s="378" t="str">
        <f>IF('Q1'!CU9=0,"-",'Q1'!CU9)</f>
        <v>-</v>
      </c>
      <c r="I17" s="378">
        <f>IF('Q1'!CV9=0,"-",'Q1'!CV9)</f>
        <v>1</v>
      </c>
      <c r="J17" s="378" t="str">
        <f>IF('Q1'!CW9=0,"-",'Q1'!CW9)</f>
        <v>-</v>
      </c>
      <c r="K17" s="378" t="str">
        <f>IF('Q1'!CX9=0,"-",'Q1'!CX9)</f>
        <v>-</v>
      </c>
      <c r="L17" s="378" t="str">
        <f>IF('Q1'!CZ9=0,"-",'Q1'!CZ9)</f>
        <v>-</v>
      </c>
      <c r="M17" s="378">
        <f>IF('Q1'!DA9=0,"-",'Q1'!DA9)</f>
        <v>1</v>
      </c>
      <c r="N17" s="378" t="str">
        <f>IF('Q1'!DB9=0,"-",'Q1'!DB9)</f>
        <v>-</v>
      </c>
      <c r="O17" s="378" t="str">
        <f>IF('Q1'!DC9=0,"-",'Q1'!DC9)</f>
        <v>-</v>
      </c>
      <c r="P17" s="380">
        <f t="shared" si="2"/>
        <v>1</v>
      </c>
      <c r="Q17" s="378">
        <f>IF('Q1'!DE9=0,"-",'Q1'!DE9)</f>
        <v>1</v>
      </c>
      <c r="R17" s="378" t="str">
        <f>IF('Q1'!DF9=0,"-",'Q1'!DF9)</f>
        <v>-</v>
      </c>
      <c r="S17" s="378" t="str">
        <f>IF('Q1'!DG9=0,"-",'Q1'!DG9)</f>
        <v>-</v>
      </c>
      <c r="T17" s="380">
        <f t="shared" si="3"/>
        <v>1</v>
      </c>
      <c r="U17" s="180"/>
      <c r="V17" s="180"/>
      <c r="W17" s="180"/>
      <c r="X17" s="180"/>
      <c r="Y17" s="180"/>
      <c r="Z17" s="180"/>
    </row>
    <row r="18" ht="13.5" customHeight="1">
      <c r="A18" s="375">
        <f t="shared" si="4"/>
        <v>5</v>
      </c>
      <c r="B18" s="376" t="str">
        <f>IF('Q1'!B10="","",TEXT('Q1'!B10,"m/d/yyyy"))</f>
        <v>1/30/2024</v>
      </c>
      <c r="C18" s="377" t="str">
        <f>'Q1'!C10&amp;" "</f>
        <v>Las Pinas </v>
      </c>
      <c r="D18" s="377" t="str">
        <f>'Q1'!D10&amp;" "</f>
        <v>TS Cruz Health Center </v>
      </c>
      <c r="E18" s="378">
        <f>IF('Q1'!CQ10=0,"-",'Q1'!CQ10)</f>
        <v>172</v>
      </c>
      <c r="F18" s="378">
        <f>IF('Q1'!CR10=0,"-",'Q1'!CR10)</f>
        <v>25</v>
      </c>
      <c r="G18" s="379">
        <f>IF('Q1'!CT10=0,"-",'Q1'!CT10)</f>
        <v>25</v>
      </c>
      <c r="H18" s="378" t="str">
        <f>IF('Q1'!CU10=0,"-",'Q1'!CU10)</f>
        <v>-</v>
      </c>
      <c r="I18" s="378">
        <f>IF('Q1'!CV10=0,"-",'Q1'!CV10)</f>
        <v>7</v>
      </c>
      <c r="J18" s="378" t="str">
        <f>IF('Q1'!CW10=0,"-",'Q1'!CW10)</f>
        <v>-</v>
      </c>
      <c r="K18" s="378" t="str">
        <f>IF('Q1'!CX10=0,"-",'Q1'!CX10)</f>
        <v>-</v>
      </c>
      <c r="L18" s="378" t="str">
        <f>IF('Q1'!CZ10=0,"-",'Q1'!CZ10)</f>
        <v>-</v>
      </c>
      <c r="M18" s="378">
        <f>IF('Q1'!DA10=0,"-",'Q1'!DA10)</f>
        <v>4</v>
      </c>
      <c r="N18" s="378">
        <f>IF('Q1'!DB10=0,"-",'Q1'!DB10)</f>
        <v>2</v>
      </c>
      <c r="O18" s="378" t="str">
        <f>IF('Q1'!DC10=0,"-",'Q1'!DC10)</f>
        <v>-</v>
      </c>
      <c r="P18" s="380">
        <f t="shared" si="2"/>
        <v>6</v>
      </c>
      <c r="Q18" s="378">
        <f>IF('Q1'!DE10=0,"-",'Q1'!DE10)</f>
        <v>4</v>
      </c>
      <c r="R18" s="378">
        <f>IF('Q1'!DF10=0,"-",'Q1'!DF10)</f>
        <v>2</v>
      </c>
      <c r="S18" s="378" t="str">
        <f>IF('Q1'!DG10=0,"-",'Q1'!DG10)</f>
        <v>-</v>
      </c>
      <c r="T18" s="380">
        <f t="shared" si="3"/>
        <v>6</v>
      </c>
      <c r="U18" s="180"/>
      <c r="V18" s="180"/>
      <c r="W18" s="180"/>
      <c r="X18" s="180"/>
      <c r="Y18" s="180"/>
      <c r="Z18" s="180"/>
    </row>
    <row r="19" ht="13.5" customHeight="1">
      <c r="A19" s="375">
        <f t="shared" si="4"/>
        <v>6</v>
      </c>
      <c r="B19" s="376" t="str">
        <f>IF('Q1'!B11="","",TEXT('Q1'!B11,"m/d/yyyy"))</f>
        <v>2/2/2024</v>
      </c>
      <c r="C19" s="377" t="str">
        <f>'Q1'!C11&amp;" "</f>
        <v>Parañaque City </v>
      </c>
      <c r="D19" s="377" t="str">
        <f>'Q1'!D11&amp;" "</f>
        <v>Merville Health Center </v>
      </c>
      <c r="E19" s="378">
        <f>IF('Q1'!CQ11=0,"-",'Q1'!CQ11)</f>
        <v>111</v>
      </c>
      <c r="F19" s="378">
        <f>IF('Q1'!CR11=0,"-",'Q1'!CR11)</f>
        <v>8</v>
      </c>
      <c r="G19" s="379">
        <f>IF('Q1'!CT11=0,"-",'Q1'!CT11)</f>
        <v>8</v>
      </c>
      <c r="H19" s="378" t="str">
        <f>IF('Q1'!CU11=0,"-",'Q1'!CU11)</f>
        <v>-</v>
      </c>
      <c r="I19" s="378">
        <f>IF('Q1'!CV11=0,"-",'Q1'!CV11)</f>
        <v>2</v>
      </c>
      <c r="J19" s="378" t="str">
        <f>IF('Q1'!CW11=0,"-",'Q1'!CW11)</f>
        <v>-</v>
      </c>
      <c r="K19" s="378" t="str">
        <f>IF('Q1'!CX11=0,"-",'Q1'!CX11)</f>
        <v>-</v>
      </c>
      <c r="L19" s="378" t="str">
        <f>IF('Q1'!CZ11=0,"-",'Q1'!CZ11)</f>
        <v>-</v>
      </c>
      <c r="M19" s="378">
        <f>IF('Q1'!DA11=0,"-",'Q1'!DA11)</f>
        <v>2</v>
      </c>
      <c r="N19" s="378">
        <f>IF('Q1'!DB11=0,"-",'Q1'!DB11)</f>
        <v>1</v>
      </c>
      <c r="O19" s="378" t="str">
        <f>IF('Q1'!DC11=0,"-",'Q1'!DC11)</f>
        <v>-</v>
      </c>
      <c r="P19" s="380">
        <f t="shared" si="2"/>
        <v>3</v>
      </c>
      <c r="Q19" s="378">
        <f>IF('Q1'!DE11=0,"-",'Q1'!DE11)</f>
        <v>2</v>
      </c>
      <c r="R19" s="378">
        <f>IF('Q1'!DF11=0,"-",'Q1'!DF11)</f>
        <v>1</v>
      </c>
      <c r="S19" s="378" t="str">
        <f>IF('Q1'!DG11=0,"-",'Q1'!DG11)</f>
        <v>-</v>
      </c>
      <c r="T19" s="380">
        <f t="shared" si="3"/>
        <v>3</v>
      </c>
      <c r="U19" s="180"/>
      <c r="V19" s="180"/>
      <c r="W19" s="180"/>
      <c r="X19" s="180"/>
      <c r="Y19" s="180"/>
      <c r="Z19" s="180"/>
    </row>
    <row r="20" ht="13.5" customHeight="1">
      <c r="A20" s="375">
        <f t="shared" si="4"/>
        <v>7</v>
      </c>
      <c r="B20" s="376" t="str">
        <f>IF('Q1'!B12="","",TEXT('Q1'!B12,"m/d/yyyy"))</f>
        <v>2/6/2024</v>
      </c>
      <c r="C20" s="377" t="str">
        <f>'Q1'!C12&amp;" "</f>
        <v>Taguig City </v>
      </c>
      <c r="D20" s="377" t="str">
        <f>'Q1'!D12&amp;" "</f>
        <v>Palingon Health Center </v>
      </c>
      <c r="E20" s="378">
        <f>IF('Q1'!CQ12=0,"-",'Q1'!CQ12)</f>
        <v>267</v>
      </c>
      <c r="F20" s="378">
        <f>IF('Q1'!CR12=0,"-",'Q1'!CR12)</f>
        <v>36</v>
      </c>
      <c r="G20" s="379">
        <f>IF('Q1'!CT12=0,"-",'Q1'!CT12)</f>
        <v>36</v>
      </c>
      <c r="H20" s="378" t="str">
        <f>IF('Q1'!CU12=0,"-",'Q1'!CU12)</f>
        <v>-</v>
      </c>
      <c r="I20" s="378">
        <f>IF('Q1'!CV12=0,"-",'Q1'!CV12)</f>
        <v>3</v>
      </c>
      <c r="J20" s="378" t="str">
        <f>IF('Q1'!CW12=0,"-",'Q1'!CW12)</f>
        <v>-</v>
      </c>
      <c r="K20" s="378" t="str">
        <f>IF('Q1'!CX12=0,"-",'Q1'!CX12)</f>
        <v>-</v>
      </c>
      <c r="L20" s="378" t="str">
        <f>IF('Q1'!CZ12=0,"-",'Q1'!CZ12)</f>
        <v>-</v>
      </c>
      <c r="M20" s="378">
        <f>IF('Q1'!DA12=0,"-",'Q1'!DA12)</f>
        <v>3</v>
      </c>
      <c r="N20" s="378" t="str">
        <f>IF('Q1'!DB12=0,"-",'Q1'!DB12)</f>
        <v>-</v>
      </c>
      <c r="O20" s="378" t="str">
        <f>IF('Q1'!DC12=0,"-",'Q1'!DC12)</f>
        <v>-</v>
      </c>
      <c r="P20" s="380">
        <f t="shared" si="2"/>
        <v>3</v>
      </c>
      <c r="Q20" s="378">
        <f>IF('Q1'!DE12=0,"-",'Q1'!DE12)</f>
        <v>3</v>
      </c>
      <c r="R20" s="378" t="str">
        <f>IF('Q1'!DF12=0,"-",'Q1'!DF12)</f>
        <v>-</v>
      </c>
      <c r="S20" s="378" t="str">
        <f>IF('Q1'!DG12=0,"-",'Q1'!DG12)</f>
        <v>-</v>
      </c>
      <c r="T20" s="380">
        <f t="shared" si="3"/>
        <v>3</v>
      </c>
      <c r="U20" s="180"/>
      <c r="V20" s="180"/>
      <c r="W20" s="180"/>
      <c r="X20" s="180"/>
      <c r="Y20" s="180"/>
      <c r="Z20" s="180"/>
    </row>
    <row r="21" ht="13.5" customHeight="1">
      <c r="A21" s="375">
        <f t="shared" si="4"/>
        <v>8</v>
      </c>
      <c r="B21" s="376" t="str">
        <f>IF('Q1'!B13="","",TEXT('Q1'!B13,"m/d/yyyy"))</f>
        <v>2/7/2024</v>
      </c>
      <c r="C21" s="377" t="str">
        <f>'Q1'!C13&amp;" "</f>
        <v>Parañaque City </v>
      </c>
      <c r="D21" s="377" t="str">
        <f>'Q1'!D13&amp;" "</f>
        <v>San Antonio Health Center </v>
      </c>
      <c r="E21" s="378">
        <f>IF('Q1'!CQ13=0,"-",'Q1'!CQ13)</f>
        <v>119</v>
      </c>
      <c r="F21" s="378">
        <f>IF('Q1'!CR13=0,"-",'Q1'!CR13)</f>
        <v>10</v>
      </c>
      <c r="G21" s="379">
        <f>IF('Q1'!CT13=0,"-",'Q1'!CT13)</f>
        <v>10</v>
      </c>
      <c r="H21" s="378" t="str">
        <f>IF('Q1'!CU13=0,"-",'Q1'!CU13)</f>
        <v>-</v>
      </c>
      <c r="I21" s="378">
        <f>IF('Q1'!CV13=0,"-",'Q1'!CV13)</f>
        <v>4</v>
      </c>
      <c r="J21" s="378" t="str">
        <f>IF('Q1'!CW13=0,"-",'Q1'!CW13)</f>
        <v>-</v>
      </c>
      <c r="K21" s="378" t="str">
        <f>IF('Q1'!CX13=0,"-",'Q1'!CX13)</f>
        <v>-</v>
      </c>
      <c r="L21" s="378" t="str">
        <f>IF('Q1'!CZ13=0,"-",'Q1'!CZ13)</f>
        <v>-</v>
      </c>
      <c r="M21" s="378">
        <f>IF('Q1'!DA13=0,"-",'Q1'!DA13)</f>
        <v>4</v>
      </c>
      <c r="N21" s="378">
        <f>IF('Q1'!DB13=0,"-",'Q1'!DB13)</f>
        <v>4</v>
      </c>
      <c r="O21" s="378" t="str">
        <f>IF('Q1'!DC13=0,"-",'Q1'!DC13)</f>
        <v>-</v>
      </c>
      <c r="P21" s="380">
        <f t="shared" si="2"/>
        <v>8</v>
      </c>
      <c r="Q21" s="378">
        <f>IF('Q1'!DE13=0,"-",'Q1'!DE13)</f>
        <v>2</v>
      </c>
      <c r="R21" s="378">
        <f>IF('Q1'!DF13=0,"-",'Q1'!DF13)</f>
        <v>4</v>
      </c>
      <c r="S21" s="378" t="str">
        <f>IF('Q1'!DG13=0,"-",'Q1'!DG13)</f>
        <v>-</v>
      </c>
      <c r="T21" s="380">
        <f t="shared" si="3"/>
        <v>6</v>
      </c>
      <c r="U21" s="180"/>
      <c r="V21" s="180"/>
      <c r="W21" s="180"/>
      <c r="X21" s="180"/>
      <c r="Y21" s="180"/>
      <c r="Z21" s="180"/>
    </row>
    <row r="22" ht="13.5" customHeight="1">
      <c r="A22" s="375">
        <f t="shared" si="4"/>
        <v>9</v>
      </c>
      <c r="B22" s="376" t="str">
        <f>IF('Q1'!B14="","",TEXT('Q1'!B14,"m/d/yyyy"))</f>
        <v>2/7/2024</v>
      </c>
      <c r="C22" s="377" t="str">
        <f>'Q1'!C14&amp;" "</f>
        <v>Caloocan </v>
      </c>
      <c r="D22" s="377" t="str">
        <f>'Q1'!D14&amp;" "</f>
        <v>Torres Bugallon Health Center </v>
      </c>
      <c r="E22" s="378">
        <f>IF('Q1'!CQ14=0,"-",'Q1'!CQ14)</f>
        <v>108</v>
      </c>
      <c r="F22" s="378">
        <f>IF('Q1'!CR14=0,"-",'Q1'!CR14)</f>
        <v>20</v>
      </c>
      <c r="G22" s="379">
        <f>IF('Q1'!CT14=0,"-",'Q1'!CT14)</f>
        <v>20</v>
      </c>
      <c r="H22" s="378" t="str">
        <f>IF('Q1'!CU14=0,"-",'Q1'!CU14)</f>
        <v>-</v>
      </c>
      <c r="I22" s="378" t="str">
        <f>IF('Q1'!CV14=0,"-",'Q1'!CV14)</f>
        <v>-</v>
      </c>
      <c r="J22" s="378" t="str">
        <f>IF('Q1'!CW14=0,"-",'Q1'!CW14)</f>
        <v>-</v>
      </c>
      <c r="K22" s="378">
        <f>IF('Q1'!CX14=0,"-",'Q1'!CX14)</f>
        <v>2</v>
      </c>
      <c r="L22" s="378" t="str">
        <f>IF('Q1'!CZ14=0,"-",'Q1'!CZ14)</f>
        <v>-</v>
      </c>
      <c r="M22" s="378" t="str">
        <f>IF('Q1'!DA14=0,"-",'Q1'!DA14)</f>
        <v>-</v>
      </c>
      <c r="N22" s="378">
        <f>IF('Q1'!DB14=0,"-",'Q1'!DB14)</f>
        <v>1</v>
      </c>
      <c r="O22" s="378" t="str">
        <f>IF('Q1'!DC14=0,"-",'Q1'!DC14)</f>
        <v>-</v>
      </c>
      <c r="P22" s="380">
        <f t="shared" si="2"/>
        <v>1</v>
      </c>
      <c r="Q22" s="378" t="str">
        <f>IF('Q1'!DE14=0,"-",'Q1'!DE14)</f>
        <v>-</v>
      </c>
      <c r="R22" s="378">
        <f>IF('Q1'!DF14=0,"-",'Q1'!DF14)</f>
        <v>1</v>
      </c>
      <c r="S22" s="378" t="str">
        <f>IF('Q1'!DG14=0,"-",'Q1'!DG14)</f>
        <v>-</v>
      </c>
      <c r="T22" s="380">
        <f t="shared" si="3"/>
        <v>1</v>
      </c>
      <c r="U22" s="180"/>
      <c r="V22" s="180"/>
      <c r="W22" s="180"/>
      <c r="X22" s="180"/>
      <c r="Y22" s="180"/>
      <c r="Z22" s="180"/>
    </row>
    <row r="23" ht="13.5" customHeight="1">
      <c r="A23" s="375">
        <f t="shared" si="4"/>
        <v>10</v>
      </c>
      <c r="B23" s="376" t="str">
        <f>IF('Q1'!B15="","",TEXT('Q1'!B15,"m/d/yyyy"))</f>
        <v>2/7/2024</v>
      </c>
      <c r="C23" s="377" t="str">
        <f>'Q1'!C15&amp;" "</f>
        <v>Caloocan </v>
      </c>
      <c r="D23" s="377" t="str">
        <f>'Q1'!D15&amp;" "</f>
        <v>Bagong Barrio Zone 1 Health Center </v>
      </c>
      <c r="E23" s="378">
        <f>IF('Q1'!CQ15=0,"-",'Q1'!CQ15)</f>
        <v>68</v>
      </c>
      <c r="F23" s="378">
        <f>IF('Q1'!CR15=0,"-",'Q1'!CR15)</f>
        <v>7</v>
      </c>
      <c r="G23" s="379">
        <f>IF('Q1'!CT15=0,"-",'Q1'!CT15)</f>
        <v>7</v>
      </c>
      <c r="H23" s="378" t="str">
        <f>IF('Q1'!CU15=0,"-",'Q1'!CU15)</f>
        <v>-</v>
      </c>
      <c r="I23" s="378" t="str">
        <f>IF('Q1'!CV15=0,"-",'Q1'!CV15)</f>
        <v>-</v>
      </c>
      <c r="J23" s="378" t="str">
        <f>IF('Q1'!CW15=0,"-",'Q1'!CW15)</f>
        <v>-</v>
      </c>
      <c r="K23" s="378" t="str">
        <f>IF('Q1'!CX15=0,"-",'Q1'!CX15)</f>
        <v>-</v>
      </c>
      <c r="L23" s="378" t="str">
        <f>IF('Q1'!CZ15=0,"-",'Q1'!CZ15)</f>
        <v>-</v>
      </c>
      <c r="M23" s="378" t="str">
        <f>IF('Q1'!DA15=0,"-",'Q1'!DA15)</f>
        <v>-</v>
      </c>
      <c r="N23" s="378">
        <f>IF('Q1'!DB15=0,"-",'Q1'!DB15)</f>
        <v>4</v>
      </c>
      <c r="O23" s="378" t="str">
        <f>IF('Q1'!DC15=0,"-",'Q1'!DC15)</f>
        <v>-</v>
      </c>
      <c r="P23" s="380">
        <f t="shared" si="2"/>
        <v>4</v>
      </c>
      <c r="Q23" s="378" t="str">
        <f>IF('Q1'!DE15=0,"-",'Q1'!DE15)</f>
        <v>-</v>
      </c>
      <c r="R23" s="378" t="str">
        <f>IF('Q1'!DF15=0,"-",'Q1'!DF15)</f>
        <v>-</v>
      </c>
      <c r="S23" s="378" t="str">
        <f>IF('Q1'!DG15=0,"-",'Q1'!DG15)</f>
        <v>-</v>
      </c>
      <c r="T23" s="380">
        <f t="shared" si="3"/>
        <v>0</v>
      </c>
      <c r="U23" s="180"/>
      <c r="V23" s="180"/>
      <c r="W23" s="180"/>
      <c r="X23" s="180"/>
      <c r="Y23" s="180"/>
      <c r="Z23" s="180"/>
    </row>
    <row r="24" ht="13.5" customHeight="1">
      <c r="A24" s="375">
        <f t="shared" si="4"/>
        <v>11</v>
      </c>
      <c r="B24" s="376" t="str">
        <f>IF('Q1'!B16="","",TEXT('Q1'!B16,"m/d/yyyy"))</f>
        <v>2/7/2024</v>
      </c>
      <c r="C24" s="377" t="str">
        <f>'Q1'!C16&amp;" "</f>
        <v>Caloocan </v>
      </c>
      <c r="D24" s="377" t="str">
        <f>'Q1'!D16&amp;" "</f>
        <v>Brgy. 174 Health Center </v>
      </c>
      <c r="E24" s="378">
        <f>IF('Q1'!CQ16=0,"-",'Q1'!CQ16)</f>
        <v>224</v>
      </c>
      <c r="F24" s="378">
        <f>IF('Q1'!CR16=0,"-",'Q1'!CR16)</f>
        <v>26</v>
      </c>
      <c r="G24" s="379">
        <f>IF('Q1'!CT16=0,"-",'Q1'!CT16)</f>
        <v>26</v>
      </c>
      <c r="H24" s="378" t="str">
        <f>IF('Q1'!CU16=0,"-",'Q1'!CU16)</f>
        <v>-</v>
      </c>
      <c r="I24" s="378">
        <f>IF('Q1'!CV16=0,"-",'Q1'!CV16)</f>
        <v>8</v>
      </c>
      <c r="J24" s="378" t="str">
        <f>IF('Q1'!CW16=0,"-",'Q1'!CW16)</f>
        <v>-</v>
      </c>
      <c r="K24" s="378" t="str">
        <f>IF('Q1'!CX16=0,"-",'Q1'!CX16)</f>
        <v>-</v>
      </c>
      <c r="L24" s="378" t="str">
        <f>IF('Q1'!CZ16=0,"-",'Q1'!CZ16)</f>
        <v>-</v>
      </c>
      <c r="M24" s="378">
        <f>IF('Q1'!DA16=0,"-",'Q1'!DA16)</f>
        <v>8</v>
      </c>
      <c r="N24" s="378">
        <f>IF('Q1'!DB16=0,"-",'Q1'!DB16)</f>
        <v>2</v>
      </c>
      <c r="O24" s="378" t="str">
        <f>IF('Q1'!DC16=0,"-",'Q1'!DC16)</f>
        <v>-</v>
      </c>
      <c r="P24" s="380">
        <f t="shared" si="2"/>
        <v>10</v>
      </c>
      <c r="Q24" s="378">
        <f>IF('Q1'!DE16=0,"-",'Q1'!DE16)</f>
        <v>8</v>
      </c>
      <c r="R24" s="378">
        <f>IF('Q1'!DF16=0,"-",'Q1'!DF16)</f>
        <v>2</v>
      </c>
      <c r="S24" s="378" t="str">
        <f>IF('Q1'!DG16=0,"-",'Q1'!DG16)</f>
        <v>-</v>
      </c>
      <c r="T24" s="380">
        <f t="shared" si="3"/>
        <v>10</v>
      </c>
      <c r="U24" s="180"/>
      <c r="V24" s="180"/>
      <c r="W24" s="180"/>
      <c r="X24" s="180"/>
      <c r="Y24" s="180"/>
      <c r="Z24" s="180"/>
    </row>
    <row r="25" ht="13.5" customHeight="1">
      <c r="A25" s="375">
        <f t="shared" si="4"/>
        <v>12</v>
      </c>
      <c r="B25" s="376" t="str">
        <f>IF('Q1'!B17="","",TEXT('Q1'!B17,"m/d/yyyy"))</f>
        <v>2/8/2024</v>
      </c>
      <c r="C25" s="377" t="str">
        <f>'Q1'!C17&amp;" "</f>
        <v>Taguig City </v>
      </c>
      <c r="D25" s="377" t="str">
        <f>'Q1'!D17&amp;" "</f>
        <v>Napindan Health Center </v>
      </c>
      <c r="E25" s="378">
        <f>IF('Q1'!CQ17=0,"-",'Q1'!CQ17)</f>
        <v>168</v>
      </c>
      <c r="F25" s="378">
        <f>IF('Q1'!CR17=0,"-",'Q1'!CR17)</f>
        <v>17</v>
      </c>
      <c r="G25" s="379">
        <f>IF('Q1'!CT17=0,"-",'Q1'!CT17)</f>
        <v>17</v>
      </c>
      <c r="H25" s="378" t="str">
        <f>IF('Q1'!CU17=0,"-",'Q1'!CU17)</f>
        <v>-</v>
      </c>
      <c r="I25" s="378">
        <f>IF('Q1'!CV17=0,"-",'Q1'!CV17)</f>
        <v>4</v>
      </c>
      <c r="J25" s="378" t="str">
        <f>IF('Q1'!CW17=0,"-",'Q1'!CW17)</f>
        <v>-</v>
      </c>
      <c r="K25" s="378" t="str">
        <f>IF('Q1'!CX17=0,"-",'Q1'!CX17)</f>
        <v>-</v>
      </c>
      <c r="L25" s="378" t="str">
        <f>IF('Q1'!CZ17=0,"-",'Q1'!CZ17)</f>
        <v>-</v>
      </c>
      <c r="M25" s="378">
        <f>IF('Q1'!DA17=0,"-",'Q1'!DA17)</f>
        <v>4</v>
      </c>
      <c r="N25" s="378" t="str">
        <f>IF('Q1'!DB17=0,"-",'Q1'!DB17)</f>
        <v>-</v>
      </c>
      <c r="O25" s="378" t="str">
        <f>IF('Q1'!DC17=0,"-",'Q1'!DC17)</f>
        <v>-</v>
      </c>
      <c r="P25" s="380">
        <f t="shared" si="2"/>
        <v>4</v>
      </c>
      <c r="Q25" s="378">
        <f>IF('Q1'!DE17=0,"-",'Q1'!DE17)</f>
        <v>4</v>
      </c>
      <c r="R25" s="378" t="str">
        <f>IF('Q1'!DF17=0,"-",'Q1'!DF17)</f>
        <v>-</v>
      </c>
      <c r="S25" s="378" t="str">
        <f>IF('Q1'!DG17=0,"-",'Q1'!DG17)</f>
        <v>-</v>
      </c>
      <c r="T25" s="380">
        <f t="shared" si="3"/>
        <v>4</v>
      </c>
      <c r="U25" s="180"/>
      <c r="V25" s="180"/>
      <c r="W25" s="180"/>
      <c r="X25" s="180"/>
      <c r="Y25" s="180"/>
      <c r="Z25" s="180"/>
    </row>
    <row r="26" ht="13.5" customHeight="1">
      <c r="A26" s="375">
        <f t="shared" si="4"/>
        <v>13</v>
      </c>
      <c r="B26" s="376" t="str">
        <f>IF('Q1'!B18="","",TEXT('Q1'!B18,"m/d/yyyy"))</f>
        <v>2/8/2024</v>
      </c>
      <c r="C26" s="377" t="str">
        <f>'Q1'!C18&amp;" "</f>
        <v>Pateros </v>
      </c>
      <c r="D26" s="377" t="str">
        <f>'Q1'!D18&amp;" "</f>
        <v>Masikap Health Center </v>
      </c>
      <c r="E26" s="378">
        <f>IF('Q1'!CQ18=0,"-",'Q1'!CQ18)</f>
        <v>119</v>
      </c>
      <c r="F26" s="378">
        <f>IF('Q1'!CR18=0,"-",'Q1'!CR18)</f>
        <v>11</v>
      </c>
      <c r="G26" s="379">
        <f>IF('Q1'!CT18=0,"-",'Q1'!CT18)</f>
        <v>11</v>
      </c>
      <c r="H26" s="378" t="str">
        <f>IF('Q1'!CU18=0,"-",'Q1'!CU18)</f>
        <v>-</v>
      </c>
      <c r="I26" s="378">
        <f>IF('Q1'!CV18=0,"-",'Q1'!CV18)</f>
        <v>1</v>
      </c>
      <c r="J26" s="378" t="str">
        <f>IF('Q1'!CW18=0,"-",'Q1'!CW18)</f>
        <v>-</v>
      </c>
      <c r="K26" s="378" t="str">
        <f>IF('Q1'!CX18=0,"-",'Q1'!CX18)</f>
        <v>-</v>
      </c>
      <c r="L26" s="378" t="str">
        <f>IF('Q1'!CZ18=0,"-",'Q1'!CZ18)</f>
        <v>-</v>
      </c>
      <c r="M26" s="378">
        <f>IF('Q1'!DA18=0,"-",'Q1'!DA18)</f>
        <v>1</v>
      </c>
      <c r="N26" s="378">
        <f>IF('Q1'!DB18=0,"-",'Q1'!DB18)</f>
        <v>3</v>
      </c>
      <c r="O26" s="378" t="str">
        <f>IF('Q1'!DC18=0,"-",'Q1'!DC18)</f>
        <v>-</v>
      </c>
      <c r="P26" s="380">
        <f t="shared" si="2"/>
        <v>4</v>
      </c>
      <c r="Q26" s="378">
        <f>IF('Q1'!DE18=0,"-",'Q1'!DE18)</f>
        <v>1</v>
      </c>
      <c r="R26" s="378">
        <f>IF('Q1'!DF18=0,"-",'Q1'!DF18)</f>
        <v>3</v>
      </c>
      <c r="S26" s="378" t="str">
        <f>IF('Q1'!DG18=0,"-",'Q1'!DG18)</f>
        <v>-</v>
      </c>
      <c r="T26" s="380">
        <f t="shared" si="3"/>
        <v>4</v>
      </c>
      <c r="U26" s="180"/>
      <c r="V26" s="180"/>
      <c r="W26" s="180"/>
      <c r="X26" s="180"/>
      <c r="Y26" s="180"/>
      <c r="Z26" s="180"/>
    </row>
    <row r="27" ht="13.5" customHeight="1">
      <c r="A27" s="375">
        <f t="shared" si="4"/>
        <v>14</v>
      </c>
      <c r="B27" s="376" t="str">
        <f>IF('Q1'!B19="","",TEXT('Q1'!B19,"m/d/yyyy"))</f>
        <v>2/13/2024</v>
      </c>
      <c r="C27" s="377" t="str">
        <f>'Q1'!C19&amp;" "</f>
        <v>Valenzuela </v>
      </c>
      <c r="D27" s="377" t="str">
        <f>'Q1'!D19&amp;" "</f>
        <v>Dalandanan 3S Health Center </v>
      </c>
      <c r="E27" s="378">
        <f>IF('Q1'!CQ19=0,"-",'Q1'!CQ19)</f>
        <v>270</v>
      </c>
      <c r="F27" s="378">
        <f>IF('Q1'!CR19=0,"-",'Q1'!CR19)</f>
        <v>26</v>
      </c>
      <c r="G27" s="379">
        <f>IF('Q1'!CT19=0,"-",'Q1'!CT19)</f>
        <v>26</v>
      </c>
      <c r="H27" s="378" t="str">
        <f>IF('Q1'!CU19=0,"-",'Q1'!CU19)</f>
        <v>-</v>
      </c>
      <c r="I27" s="378" t="str">
        <f>IF('Q1'!CV19=0,"-",'Q1'!CV19)</f>
        <v>-</v>
      </c>
      <c r="J27" s="378" t="str">
        <f>IF('Q1'!CW19=0,"-",'Q1'!CW19)</f>
        <v>-</v>
      </c>
      <c r="K27" s="378" t="str">
        <f>IF('Q1'!CX19=0,"-",'Q1'!CX19)</f>
        <v>-</v>
      </c>
      <c r="L27" s="378" t="str">
        <f>IF('Q1'!CZ19=0,"-",'Q1'!CZ19)</f>
        <v>-</v>
      </c>
      <c r="M27" s="378" t="str">
        <f>IF('Q1'!DA19=0,"-",'Q1'!DA19)</f>
        <v>-</v>
      </c>
      <c r="N27" s="378">
        <f>IF('Q1'!DB19=0,"-",'Q1'!DB19)</f>
        <v>2</v>
      </c>
      <c r="O27" s="378" t="str">
        <f>IF('Q1'!DC19=0,"-",'Q1'!DC19)</f>
        <v>-</v>
      </c>
      <c r="P27" s="380">
        <f t="shared" si="2"/>
        <v>2</v>
      </c>
      <c r="Q27" s="378" t="str">
        <f>IF('Q1'!DE19=0,"-",'Q1'!DE19)</f>
        <v>-</v>
      </c>
      <c r="R27" s="378">
        <f>IF('Q1'!DF19=0,"-",'Q1'!DF19)</f>
        <v>2</v>
      </c>
      <c r="S27" s="378" t="str">
        <f>IF('Q1'!DG19=0,"-",'Q1'!DG19)</f>
        <v>-</v>
      </c>
      <c r="T27" s="380">
        <f t="shared" si="3"/>
        <v>2</v>
      </c>
      <c r="U27" s="180"/>
      <c r="V27" s="180"/>
      <c r="W27" s="180"/>
      <c r="X27" s="180"/>
      <c r="Y27" s="180"/>
      <c r="Z27" s="180"/>
    </row>
    <row r="28" ht="13.5" customHeight="1">
      <c r="A28" s="375">
        <f t="shared" si="4"/>
        <v>15</v>
      </c>
      <c r="B28" s="376" t="str">
        <f>IF('Q1'!B20="","",TEXT('Q1'!B20,"m/d/yyyy"))</f>
        <v>2/14/2024</v>
      </c>
      <c r="C28" s="377" t="str">
        <f>'Q1'!C20&amp;" "</f>
        <v>Parañaque City </v>
      </c>
      <c r="D28" s="377" t="str">
        <f>'Q1'!D20&amp;" "</f>
        <v>San Dionisio Health Center </v>
      </c>
      <c r="E28" s="378">
        <f>IF('Q1'!CQ20=0,"-",'Q1'!CQ20)</f>
        <v>152</v>
      </c>
      <c r="F28" s="378">
        <f>IF('Q1'!CR20=0,"-",'Q1'!CR20)</f>
        <v>20</v>
      </c>
      <c r="G28" s="379">
        <f>IF('Q1'!CT20=0,"-",'Q1'!CT20)</f>
        <v>20</v>
      </c>
      <c r="H28" s="378">
        <f>IF('Q1'!CU20=0,"-",'Q1'!CU20)</f>
        <v>1</v>
      </c>
      <c r="I28" s="378">
        <f>IF('Q1'!CV20=0,"-",'Q1'!CV20)</f>
        <v>5</v>
      </c>
      <c r="J28" s="378" t="str">
        <f>IF('Q1'!CW20=0,"-",'Q1'!CW20)</f>
        <v>-</v>
      </c>
      <c r="K28" s="378" t="str">
        <f>IF('Q1'!CX20=0,"-",'Q1'!CX20)</f>
        <v>-</v>
      </c>
      <c r="L28" s="378" t="str">
        <f>IF('Q1'!CZ20=0,"-",'Q1'!CZ20)</f>
        <v>-</v>
      </c>
      <c r="M28" s="378">
        <f>IF('Q1'!DA20=0,"-",'Q1'!DA20)</f>
        <v>5</v>
      </c>
      <c r="N28" s="378">
        <f>IF('Q1'!DB20=0,"-",'Q1'!DB20)</f>
        <v>12</v>
      </c>
      <c r="O28" s="378">
        <f>IF('Q1'!DC20=0,"-",'Q1'!DC20)</f>
        <v>1</v>
      </c>
      <c r="P28" s="380">
        <f t="shared" si="2"/>
        <v>18</v>
      </c>
      <c r="Q28" s="378">
        <f>IF('Q1'!DE20=0,"-",'Q1'!DE20)</f>
        <v>4</v>
      </c>
      <c r="R28" s="378">
        <f>IF('Q1'!DF20=0,"-",'Q1'!DF20)</f>
        <v>5</v>
      </c>
      <c r="S28" s="378" t="str">
        <f>IF('Q1'!DG20=0,"-",'Q1'!DG20)</f>
        <v>-</v>
      </c>
      <c r="T28" s="380">
        <f t="shared" si="3"/>
        <v>9</v>
      </c>
      <c r="U28" s="180"/>
      <c r="V28" s="180"/>
      <c r="W28" s="180"/>
      <c r="X28" s="180"/>
      <c r="Y28" s="180"/>
      <c r="Z28" s="180"/>
    </row>
    <row r="29" ht="13.5" customHeight="1">
      <c r="A29" s="375">
        <f t="shared" si="4"/>
        <v>16</v>
      </c>
      <c r="B29" s="376" t="str">
        <f>IF('Q1'!B21="","",TEXT('Q1'!B21,"m/d/yyyy"))</f>
        <v>2/15/2024</v>
      </c>
      <c r="C29" s="377" t="str">
        <f>'Q1'!C21&amp;" "</f>
        <v>Pasay City </v>
      </c>
      <c r="D29" s="377" t="str">
        <f>'Q1'!D21&amp;" "</f>
        <v>Malibay Health Center </v>
      </c>
      <c r="E29" s="378">
        <f>IF('Q1'!CQ21=0,"-",'Q1'!CQ21)</f>
        <v>156</v>
      </c>
      <c r="F29" s="378">
        <f>IF('Q1'!CR21=0,"-",'Q1'!CR21)</f>
        <v>14</v>
      </c>
      <c r="G29" s="379">
        <f>IF('Q1'!CT21=0,"-",'Q1'!CT21)</f>
        <v>14</v>
      </c>
      <c r="H29" s="378" t="str">
        <f>IF('Q1'!CU21=0,"-",'Q1'!CU21)</f>
        <v>-</v>
      </c>
      <c r="I29" s="378">
        <f>IF('Q1'!CV21=0,"-",'Q1'!CV21)</f>
        <v>2</v>
      </c>
      <c r="J29" s="378" t="str">
        <f>IF('Q1'!CW21=0,"-",'Q1'!CW21)</f>
        <v>-</v>
      </c>
      <c r="K29" s="378" t="str">
        <f>IF('Q1'!CX21=0,"-",'Q1'!CX21)</f>
        <v>-</v>
      </c>
      <c r="L29" s="378" t="str">
        <f>IF('Q1'!CZ21=0,"-",'Q1'!CZ21)</f>
        <v>-</v>
      </c>
      <c r="M29" s="378">
        <f>IF('Q1'!DA21=0,"-",'Q1'!DA21)</f>
        <v>2</v>
      </c>
      <c r="N29" s="378">
        <f>IF('Q1'!DB21=0,"-",'Q1'!DB21)</f>
        <v>11</v>
      </c>
      <c r="O29" s="378" t="str">
        <f>IF('Q1'!DC21=0,"-",'Q1'!DC21)</f>
        <v>-</v>
      </c>
      <c r="P29" s="380">
        <f t="shared" si="2"/>
        <v>13</v>
      </c>
      <c r="Q29" s="378">
        <f>IF('Q1'!DE21=0,"-",'Q1'!DE21)</f>
        <v>2</v>
      </c>
      <c r="R29" s="378">
        <f>IF('Q1'!DF21=0,"-",'Q1'!DF21)</f>
        <v>11</v>
      </c>
      <c r="S29" s="378" t="str">
        <f>IF('Q1'!DG21=0,"-",'Q1'!DG21)</f>
        <v>-</v>
      </c>
      <c r="T29" s="380">
        <f t="shared" si="3"/>
        <v>13</v>
      </c>
      <c r="U29" s="180"/>
      <c r="V29" s="180"/>
      <c r="W29" s="180"/>
      <c r="X29" s="180"/>
      <c r="Y29" s="180"/>
      <c r="Z29" s="180"/>
    </row>
    <row r="30" ht="13.5" customHeight="1">
      <c r="A30" s="375">
        <f t="shared" si="4"/>
        <v>17</v>
      </c>
      <c r="B30" s="376" t="str">
        <f>IF('Q1'!B22="","",TEXT('Q1'!B22,"m/d/yyyy"))</f>
        <v>2/15/2024</v>
      </c>
      <c r="C30" s="377" t="str">
        <f>'Q1'!C22&amp;" "</f>
        <v>Valenzuela </v>
      </c>
      <c r="D30" s="377" t="str">
        <f>'Q1'!D22&amp;" "</f>
        <v>Lawang Bato 3S Health Center </v>
      </c>
      <c r="E30" s="378">
        <f>IF('Q1'!CQ22=0,"-",'Q1'!CQ22)</f>
        <v>304</v>
      </c>
      <c r="F30" s="378">
        <f>IF('Q1'!CR22=0,"-",'Q1'!CR22)</f>
        <v>22</v>
      </c>
      <c r="G30" s="379">
        <f>IF('Q1'!CT22=0,"-",'Q1'!CT22)</f>
        <v>22</v>
      </c>
      <c r="H30" s="378" t="str">
        <f>IF('Q1'!CU22=0,"-",'Q1'!CU22)</f>
        <v>-</v>
      </c>
      <c r="I30" s="378">
        <f>IF('Q1'!CV22=0,"-",'Q1'!CV22)</f>
        <v>1</v>
      </c>
      <c r="J30" s="378" t="str">
        <f>IF('Q1'!CW22=0,"-",'Q1'!CW22)</f>
        <v>-</v>
      </c>
      <c r="K30" s="378" t="str">
        <f>IF('Q1'!CX22=0,"-",'Q1'!CX22)</f>
        <v>-</v>
      </c>
      <c r="L30" s="378" t="str">
        <f>IF('Q1'!CZ22=0,"-",'Q1'!CZ22)</f>
        <v>-</v>
      </c>
      <c r="M30" s="378">
        <f>IF('Q1'!DA22=0,"-",'Q1'!DA22)</f>
        <v>1</v>
      </c>
      <c r="N30" s="378">
        <f>IF('Q1'!DB22=0,"-",'Q1'!DB22)</f>
        <v>13</v>
      </c>
      <c r="O30" s="378" t="str">
        <f>IF('Q1'!DC22=0,"-",'Q1'!DC22)</f>
        <v>-</v>
      </c>
      <c r="P30" s="380">
        <f t="shared" si="2"/>
        <v>14</v>
      </c>
      <c r="Q30" s="378">
        <f>IF('Q1'!DE22=0,"-",'Q1'!DE22)</f>
        <v>1</v>
      </c>
      <c r="R30" s="378">
        <f>IF('Q1'!DF22=0,"-",'Q1'!DF22)</f>
        <v>13</v>
      </c>
      <c r="S30" s="378" t="str">
        <f>IF('Q1'!DG22=0,"-",'Q1'!DG22)</f>
        <v>-</v>
      </c>
      <c r="T30" s="380">
        <f t="shared" si="3"/>
        <v>14</v>
      </c>
      <c r="U30" s="180"/>
      <c r="V30" s="180"/>
      <c r="W30" s="180"/>
      <c r="X30" s="180"/>
      <c r="Y30" s="180"/>
      <c r="Z30" s="180"/>
    </row>
    <row r="31" ht="13.5" customHeight="1">
      <c r="A31" s="375">
        <f t="shared" si="4"/>
        <v>18</v>
      </c>
      <c r="B31" s="376" t="str">
        <f>IF('Q1'!B23="","",TEXT('Q1'!B23,"m/d/yyyy"))</f>
        <v>2/19/2024</v>
      </c>
      <c r="C31" s="377" t="str">
        <f>'Q1'!C23&amp;" "</f>
        <v>Pasig City </v>
      </c>
      <c r="D31" s="377" t="str">
        <f>'Q1'!D23&amp;" "</f>
        <v>Ugong Health Center </v>
      </c>
      <c r="E31" s="378">
        <f>IF('Q1'!CQ23=0,"-",'Q1'!CQ23)</f>
        <v>203</v>
      </c>
      <c r="F31" s="378">
        <f>IF('Q1'!CR23=0,"-",'Q1'!CR23)</f>
        <v>23</v>
      </c>
      <c r="G31" s="379">
        <f>IF('Q1'!CT23=0,"-",'Q1'!CT23)</f>
        <v>23</v>
      </c>
      <c r="H31" s="378" t="str">
        <f>IF('Q1'!CU23=0,"-",'Q1'!CU23)</f>
        <v>-</v>
      </c>
      <c r="I31" s="378">
        <f>IF('Q1'!CV23=0,"-",'Q1'!CV23)</f>
        <v>3</v>
      </c>
      <c r="J31" s="378" t="str">
        <f>IF('Q1'!CW23=0,"-",'Q1'!CW23)</f>
        <v>-</v>
      </c>
      <c r="K31" s="378" t="str">
        <f>IF('Q1'!CX23=0,"-",'Q1'!CX23)</f>
        <v>-</v>
      </c>
      <c r="L31" s="378" t="str">
        <f>IF('Q1'!CZ23=0,"-",'Q1'!CZ23)</f>
        <v>-</v>
      </c>
      <c r="M31" s="378">
        <f>IF('Q1'!DA23=0,"-",'Q1'!DA23)</f>
        <v>2</v>
      </c>
      <c r="N31" s="378" t="str">
        <f>IF('Q1'!DB23=0,"-",'Q1'!DB23)</f>
        <v>-</v>
      </c>
      <c r="O31" s="378" t="str">
        <f>IF('Q1'!DC23=0,"-",'Q1'!DC23)</f>
        <v>-</v>
      </c>
      <c r="P31" s="380">
        <f t="shared" si="2"/>
        <v>2</v>
      </c>
      <c r="Q31" s="378">
        <f>IF('Q1'!DE23=0,"-",'Q1'!DE23)</f>
        <v>2</v>
      </c>
      <c r="R31" s="378" t="str">
        <f>IF('Q1'!DF23=0,"-",'Q1'!DF23)</f>
        <v>-</v>
      </c>
      <c r="S31" s="378" t="str">
        <f>IF('Q1'!DG23=0,"-",'Q1'!DG23)</f>
        <v>-</v>
      </c>
      <c r="T31" s="380">
        <f t="shared" si="3"/>
        <v>2</v>
      </c>
      <c r="U31" s="180"/>
      <c r="V31" s="180"/>
      <c r="W31" s="180"/>
      <c r="X31" s="180"/>
      <c r="Y31" s="180"/>
      <c r="Z31" s="180"/>
    </row>
    <row r="32" ht="13.5" customHeight="1">
      <c r="A32" s="375">
        <f t="shared" si="4"/>
        <v>19</v>
      </c>
      <c r="B32" s="376" t="str">
        <f>IF('Q1'!B24="","",TEXT('Q1'!B24,"m/d/yyyy"))</f>
        <v>2/20/2024</v>
      </c>
      <c r="C32" s="377" t="str">
        <f>'Q1'!C24&amp;" "</f>
        <v>Taguig City </v>
      </c>
      <c r="D32" s="377" t="str">
        <f>'Q1'!D24&amp;" "</f>
        <v>Fort Bonifacio Health Center </v>
      </c>
      <c r="E32" s="378">
        <f>IF('Q1'!CQ24=0,"-",'Q1'!CQ24)</f>
        <v>176</v>
      </c>
      <c r="F32" s="378">
        <f>IF('Q1'!CR24=0,"-",'Q1'!CR24)</f>
        <v>13</v>
      </c>
      <c r="G32" s="379">
        <f>IF('Q1'!CT24=0,"-",'Q1'!CT24)</f>
        <v>13</v>
      </c>
      <c r="H32" s="378" t="str">
        <f>IF('Q1'!CU24=0,"-",'Q1'!CU24)</f>
        <v>-</v>
      </c>
      <c r="I32" s="378">
        <f>IF('Q1'!CV24=0,"-",'Q1'!CV24)</f>
        <v>1</v>
      </c>
      <c r="J32" s="378" t="str">
        <f>IF('Q1'!CW24=0,"-",'Q1'!CW24)</f>
        <v>-</v>
      </c>
      <c r="K32" s="378" t="str">
        <f>IF('Q1'!CX24=0,"-",'Q1'!CX24)</f>
        <v>-</v>
      </c>
      <c r="L32" s="378" t="str">
        <f>IF('Q1'!CZ24=0,"-",'Q1'!CZ24)</f>
        <v>-</v>
      </c>
      <c r="M32" s="378">
        <f>IF('Q1'!DA24=0,"-",'Q1'!DA24)</f>
        <v>1</v>
      </c>
      <c r="N32" s="378" t="str">
        <f>IF('Q1'!DB24=0,"-",'Q1'!DB24)</f>
        <v>-</v>
      </c>
      <c r="O32" s="378" t="str">
        <f>IF('Q1'!DC24=0,"-",'Q1'!DC24)</f>
        <v>-</v>
      </c>
      <c r="P32" s="380">
        <f t="shared" si="2"/>
        <v>1</v>
      </c>
      <c r="Q32" s="378">
        <f>IF('Q1'!DE24=0,"-",'Q1'!DE24)</f>
        <v>1</v>
      </c>
      <c r="R32" s="378" t="str">
        <f>IF('Q1'!DF24=0,"-",'Q1'!DF24)</f>
        <v>-</v>
      </c>
      <c r="S32" s="378" t="str">
        <f>IF('Q1'!DG24=0,"-",'Q1'!DG24)</f>
        <v>-</v>
      </c>
      <c r="T32" s="380">
        <f t="shared" si="3"/>
        <v>1</v>
      </c>
      <c r="U32" s="180"/>
      <c r="V32" s="180"/>
      <c r="W32" s="180"/>
      <c r="X32" s="180"/>
      <c r="Y32" s="180"/>
      <c r="Z32" s="180"/>
    </row>
    <row r="33" ht="13.5" customHeight="1">
      <c r="A33" s="375">
        <f t="shared" si="4"/>
        <v>20</v>
      </c>
      <c r="B33" s="376" t="str">
        <f>IF('Q1'!B25="","",TEXT('Q1'!B25,"m/d/yyyy"))</f>
        <v>2/20/2024</v>
      </c>
      <c r="C33" s="377" t="str">
        <f>'Q1'!C25&amp;" "</f>
        <v>Valenzuela </v>
      </c>
      <c r="D33" s="377" t="str">
        <f>'Q1'!D25&amp;" "</f>
        <v>Lingunan 3S Health Center </v>
      </c>
      <c r="E33" s="378">
        <f>IF('Q1'!CQ25=0,"-",'Q1'!CQ25)</f>
        <v>224</v>
      </c>
      <c r="F33" s="378">
        <f>IF('Q1'!CR25=0,"-",'Q1'!CR25)</f>
        <v>36</v>
      </c>
      <c r="G33" s="379">
        <f>IF('Q1'!CT25=0,"-",'Q1'!CT25)</f>
        <v>36</v>
      </c>
      <c r="H33" s="378" t="str">
        <f>IF('Q1'!CU25=0,"-",'Q1'!CU25)</f>
        <v>-</v>
      </c>
      <c r="I33" s="378">
        <f>IF('Q1'!CV25=0,"-",'Q1'!CV25)</f>
        <v>4</v>
      </c>
      <c r="J33" s="378">
        <f>IF('Q1'!CW25=0,"-",'Q1'!CW25)</f>
        <v>3</v>
      </c>
      <c r="K33" s="378" t="str">
        <f>IF('Q1'!CX25=0,"-",'Q1'!CX25)</f>
        <v>-</v>
      </c>
      <c r="L33" s="378" t="str">
        <f>IF('Q1'!CZ25=0,"-",'Q1'!CZ25)</f>
        <v>-</v>
      </c>
      <c r="M33" s="378">
        <f>IF('Q1'!DA25=0,"-",'Q1'!DA25)</f>
        <v>7</v>
      </c>
      <c r="N33" s="378">
        <f>IF('Q1'!DB25=0,"-",'Q1'!DB25)</f>
        <v>6</v>
      </c>
      <c r="O33" s="378" t="str">
        <f>IF('Q1'!DC25=0,"-",'Q1'!DC25)</f>
        <v>-</v>
      </c>
      <c r="P33" s="380">
        <f t="shared" si="2"/>
        <v>13</v>
      </c>
      <c r="Q33" s="378">
        <f>IF('Q1'!DE25=0,"-",'Q1'!DE25)</f>
        <v>7</v>
      </c>
      <c r="R33" s="378">
        <f>IF('Q1'!DF25=0,"-",'Q1'!DF25)</f>
        <v>6</v>
      </c>
      <c r="S33" s="378" t="str">
        <f>IF('Q1'!DG25=0,"-",'Q1'!DG25)</f>
        <v>-</v>
      </c>
      <c r="T33" s="380">
        <f t="shared" si="3"/>
        <v>13</v>
      </c>
      <c r="U33" s="180"/>
      <c r="V33" s="180"/>
      <c r="W33" s="180"/>
      <c r="X33" s="180"/>
      <c r="Y33" s="180"/>
      <c r="Z33" s="180"/>
    </row>
    <row r="34" ht="13.5" customHeight="1">
      <c r="A34" s="375">
        <f t="shared" si="4"/>
        <v>21</v>
      </c>
      <c r="B34" s="376" t="str">
        <f>IF('Q1'!B26="","",TEXT('Q1'!B26,"m/d/yyyy"))</f>
        <v>2/20/2024</v>
      </c>
      <c r="C34" s="377" t="str">
        <f>'Q1'!C26&amp;" "</f>
        <v>Mandaluyong City </v>
      </c>
      <c r="D34" s="377" t="str">
        <f>'Q1'!D26&amp;" "</f>
        <v>Pag-asa Health Center </v>
      </c>
      <c r="E34" s="378">
        <f>IF('Q1'!CQ26=0,"-",'Q1'!CQ26)</f>
        <v>106</v>
      </c>
      <c r="F34" s="378">
        <f>IF('Q1'!CR26=0,"-",'Q1'!CR26)</f>
        <v>12</v>
      </c>
      <c r="G34" s="379">
        <f>IF('Q1'!CT26=0,"-",'Q1'!CT26)</f>
        <v>12</v>
      </c>
      <c r="H34" s="378" t="str">
        <f>IF('Q1'!CU26=0,"-",'Q1'!CU26)</f>
        <v>-</v>
      </c>
      <c r="I34" s="378" t="str">
        <f>IF('Q1'!CV26=0,"-",'Q1'!CV26)</f>
        <v>-</v>
      </c>
      <c r="J34" s="378" t="str">
        <f>IF('Q1'!CW26=0,"-",'Q1'!CW26)</f>
        <v>-</v>
      </c>
      <c r="K34" s="378" t="str">
        <f>IF('Q1'!CX26=0,"-",'Q1'!CX26)</f>
        <v>-</v>
      </c>
      <c r="L34" s="378" t="str">
        <f>IF('Q1'!CZ26=0,"-",'Q1'!CZ26)</f>
        <v>-</v>
      </c>
      <c r="M34" s="378" t="str">
        <f>IF('Q1'!DA26=0,"-",'Q1'!DA26)</f>
        <v>-</v>
      </c>
      <c r="N34" s="378" t="str">
        <f>IF('Q1'!DB26=0,"-",'Q1'!DB26)</f>
        <v>-</v>
      </c>
      <c r="O34" s="378" t="str">
        <f>IF('Q1'!DC26=0,"-",'Q1'!DC26)</f>
        <v>-</v>
      </c>
      <c r="P34" s="380">
        <f t="shared" si="2"/>
        <v>0</v>
      </c>
      <c r="Q34" s="378" t="str">
        <f>IF('Q1'!DE26=0,"-",'Q1'!DE26)</f>
        <v>-</v>
      </c>
      <c r="R34" s="378" t="str">
        <f>IF('Q1'!DF26=0,"-",'Q1'!DF26)</f>
        <v>-</v>
      </c>
      <c r="S34" s="378" t="str">
        <f>IF('Q1'!DG26=0,"-",'Q1'!DG26)</f>
        <v>-</v>
      </c>
      <c r="T34" s="380">
        <f t="shared" si="3"/>
        <v>0</v>
      </c>
      <c r="U34" s="180"/>
      <c r="V34" s="180"/>
      <c r="W34" s="180"/>
      <c r="X34" s="180"/>
      <c r="Y34" s="180"/>
      <c r="Z34" s="180"/>
    </row>
    <row r="35" ht="13.5" customHeight="1">
      <c r="A35" s="375">
        <f t="shared" si="4"/>
        <v>22</v>
      </c>
      <c r="B35" s="376" t="str">
        <f>IF('Q1'!B27="","",TEXT('Q1'!B27,"m/d/yyyy"))</f>
        <v>2/22/2024</v>
      </c>
      <c r="C35" s="377" t="str">
        <f>'Q1'!C27&amp;" "</f>
        <v>Las Piñas City </v>
      </c>
      <c r="D35" s="377" t="str">
        <f>'Q1'!D27&amp;" "</f>
        <v>Golden Acres Health Center </v>
      </c>
      <c r="E35" s="378">
        <f>IF('Q1'!CQ27=0,"-",'Q1'!CQ27)</f>
        <v>191</v>
      </c>
      <c r="F35" s="378">
        <f>IF('Q1'!CR27=0,"-",'Q1'!CR27)</f>
        <v>28</v>
      </c>
      <c r="G35" s="379">
        <f>IF('Q1'!CT27=0,"-",'Q1'!CT27)</f>
        <v>28</v>
      </c>
      <c r="H35" s="378" t="str">
        <f>IF('Q1'!CU27=0,"-",'Q1'!CU27)</f>
        <v>-</v>
      </c>
      <c r="I35" s="378">
        <f>IF('Q1'!CV27=0,"-",'Q1'!CV27)</f>
        <v>1</v>
      </c>
      <c r="J35" s="378">
        <f>IF('Q1'!CW27=0,"-",'Q1'!CW27)</f>
        <v>1</v>
      </c>
      <c r="K35" s="378" t="str">
        <f>IF('Q1'!CX27=0,"-",'Q1'!CX27)</f>
        <v>-</v>
      </c>
      <c r="L35" s="378" t="str">
        <f>IF('Q1'!CZ27=0,"-",'Q1'!CZ27)</f>
        <v>-</v>
      </c>
      <c r="M35" s="378">
        <f>IF('Q1'!DA27=0,"-",'Q1'!DA27)</f>
        <v>1</v>
      </c>
      <c r="N35" s="378">
        <f>IF('Q1'!DB27=0,"-",'Q1'!DB27)</f>
        <v>25</v>
      </c>
      <c r="O35" s="378" t="str">
        <f>IF('Q1'!DC27=0,"-",'Q1'!DC27)</f>
        <v>-</v>
      </c>
      <c r="P35" s="380">
        <f t="shared" si="2"/>
        <v>26</v>
      </c>
      <c r="Q35" s="378">
        <f>IF('Q1'!DE27=0,"-",'Q1'!DE27)</f>
        <v>1</v>
      </c>
      <c r="R35" s="378">
        <f>IF('Q1'!DF27=0,"-",'Q1'!DF27)</f>
        <v>25</v>
      </c>
      <c r="S35" s="378" t="str">
        <f>IF('Q1'!DG27=0,"-",'Q1'!DG27)</f>
        <v>-</v>
      </c>
      <c r="T35" s="380">
        <f t="shared" si="3"/>
        <v>26</v>
      </c>
      <c r="U35" s="180"/>
      <c r="V35" s="180"/>
      <c r="W35" s="180"/>
      <c r="X35" s="180"/>
      <c r="Y35" s="180"/>
      <c r="Z35" s="180"/>
    </row>
    <row r="36" ht="13.5" customHeight="1">
      <c r="A36" s="375">
        <f t="shared" si="4"/>
        <v>23</v>
      </c>
      <c r="B36" s="376" t="str">
        <f>IF('Q1'!B28="","",TEXT('Q1'!B28,"m/d/yyyy"))</f>
        <v>2/22/2024</v>
      </c>
      <c r="C36" s="377" t="str">
        <f>'Q1'!C28&amp;" "</f>
        <v>Taguig City </v>
      </c>
      <c r="D36" s="377" t="str">
        <f>'Q1'!D28&amp;" "</f>
        <v>Palar Health Center </v>
      </c>
      <c r="E36" s="378">
        <f>IF('Q1'!CQ28=0,"-",'Q1'!CQ28)</f>
        <v>155</v>
      </c>
      <c r="F36" s="378">
        <f>IF('Q1'!CR28=0,"-",'Q1'!CR28)</f>
        <v>30</v>
      </c>
      <c r="G36" s="379">
        <f>IF('Q1'!CT28=0,"-",'Q1'!CT28)</f>
        <v>30</v>
      </c>
      <c r="H36" s="378">
        <f>IF('Q1'!CU28=0,"-",'Q1'!CU28)</f>
        <v>2</v>
      </c>
      <c r="I36" s="378" t="str">
        <f>IF('Q1'!CV28=0,"-",'Q1'!CV28)</f>
        <v>-</v>
      </c>
      <c r="J36" s="378" t="str">
        <f>IF('Q1'!CW28=0,"-",'Q1'!CW28)</f>
        <v>-</v>
      </c>
      <c r="K36" s="378" t="str">
        <f>IF('Q1'!CX28=0,"-",'Q1'!CX28)</f>
        <v>-</v>
      </c>
      <c r="L36" s="378" t="str">
        <f>IF('Q1'!CZ28=0,"-",'Q1'!CZ28)</f>
        <v>-</v>
      </c>
      <c r="M36" s="378" t="str">
        <f>IF('Q1'!DA28=0,"-",'Q1'!DA28)</f>
        <v>-</v>
      </c>
      <c r="N36" s="378" t="str">
        <f>IF('Q1'!DB28=0,"-",'Q1'!DB28)</f>
        <v>-</v>
      </c>
      <c r="O36" s="378">
        <f>IF('Q1'!DC28=0,"-",'Q1'!DC28)</f>
        <v>2</v>
      </c>
      <c r="P36" s="380">
        <f t="shared" si="2"/>
        <v>2</v>
      </c>
      <c r="Q36" s="378" t="str">
        <f>IF('Q1'!DE28=0,"-",'Q1'!DE28)</f>
        <v>-</v>
      </c>
      <c r="R36" s="378" t="str">
        <f>IF('Q1'!DF28=0,"-",'Q1'!DF28)</f>
        <v>-</v>
      </c>
      <c r="S36" s="378">
        <f>IF('Q1'!DG28=0,"-",'Q1'!DG28)</f>
        <v>2</v>
      </c>
      <c r="T36" s="380">
        <f t="shared" si="3"/>
        <v>2</v>
      </c>
      <c r="U36" s="180"/>
      <c r="V36" s="180"/>
      <c r="W36" s="180"/>
      <c r="X36" s="180"/>
      <c r="Y36" s="180"/>
      <c r="Z36" s="180"/>
    </row>
    <row r="37" ht="13.5" customHeight="1">
      <c r="A37" s="375">
        <f t="shared" si="4"/>
        <v>24</v>
      </c>
      <c r="B37" s="376" t="str">
        <f>IF('Q1'!B29="","",TEXT('Q1'!B29,"m/d/yyyy"))</f>
        <v>2/23/2024</v>
      </c>
      <c r="C37" s="377" t="str">
        <f>'Q1'!C29&amp;" "</f>
        <v>Mandaluyong City </v>
      </c>
      <c r="D37" s="377" t="str">
        <f>'Q1'!D29&amp;" "</f>
        <v>Plainview Health Center </v>
      </c>
      <c r="E37" s="378">
        <f>IF('Q1'!CQ29=0,"-",'Q1'!CQ29)</f>
        <v>120</v>
      </c>
      <c r="F37" s="378">
        <f>IF('Q1'!CR29=0,"-",'Q1'!CR29)</f>
        <v>13</v>
      </c>
      <c r="G37" s="379">
        <f>IF('Q1'!CT29=0,"-",'Q1'!CT29)</f>
        <v>13</v>
      </c>
      <c r="H37" s="378" t="str">
        <f>IF('Q1'!CU29=0,"-",'Q1'!CU29)</f>
        <v>-</v>
      </c>
      <c r="I37" s="378">
        <f>IF('Q1'!CV29=0,"-",'Q1'!CV29)</f>
        <v>2</v>
      </c>
      <c r="J37" s="378" t="str">
        <f>IF('Q1'!CW29=0,"-",'Q1'!CW29)</f>
        <v>-</v>
      </c>
      <c r="K37" s="378" t="str">
        <f>IF('Q1'!CX29=0,"-",'Q1'!CX29)</f>
        <v>-</v>
      </c>
      <c r="L37" s="378" t="str">
        <f>IF('Q1'!CZ29=0,"-",'Q1'!CZ29)</f>
        <v>-</v>
      </c>
      <c r="M37" s="378">
        <f>IF('Q1'!DA29=0,"-",'Q1'!DA29)</f>
        <v>2</v>
      </c>
      <c r="N37" s="378">
        <f>IF('Q1'!DB29=0,"-",'Q1'!DB29)</f>
        <v>1</v>
      </c>
      <c r="O37" s="378" t="str">
        <f>IF('Q1'!DC29=0,"-",'Q1'!DC29)</f>
        <v>-</v>
      </c>
      <c r="P37" s="380">
        <f t="shared" si="2"/>
        <v>3</v>
      </c>
      <c r="Q37" s="378">
        <f>IF('Q1'!DE29=0,"-",'Q1'!DE29)</f>
        <v>2</v>
      </c>
      <c r="R37" s="378">
        <f>IF('Q1'!DF29=0,"-",'Q1'!DF29)</f>
        <v>1</v>
      </c>
      <c r="S37" s="378" t="str">
        <f>IF('Q1'!DG29=0,"-",'Q1'!DG29)</f>
        <v>-</v>
      </c>
      <c r="T37" s="380">
        <f t="shared" si="3"/>
        <v>3</v>
      </c>
      <c r="U37" s="180"/>
      <c r="V37" s="180"/>
      <c r="W37" s="180"/>
      <c r="X37" s="180"/>
      <c r="Y37" s="180"/>
      <c r="Z37" s="180"/>
    </row>
    <row r="38" ht="13.5" customHeight="1">
      <c r="A38" s="375">
        <f t="shared" si="4"/>
        <v>25</v>
      </c>
      <c r="B38" s="376" t="str">
        <f>IF('Q1'!B30="","",TEXT('Q1'!B30,"m/d/yyyy"))</f>
        <v>2/27/2024</v>
      </c>
      <c r="C38" s="377" t="str">
        <f>'Q1'!C30&amp;" "</f>
        <v>Muntinlupa City </v>
      </c>
      <c r="D38" s="377" t="str">
        <f>'Q1'!D30&amp;" "</f>
        <v>Putatan Health Center </v>
      </c>
      <c r="E38" s="378">
        <f>IF('Q1'!CQ30=0,"-",'Q1'!CQ30)</f>
        <v>101</v>
      </c>
      <c r="F38" s="378">
        <f>IF('Q1'!CR30=0,"-",'Q1'!CR30)</f>
        <v>8</v>
      </c>
      <c r="G38" s="379">
        <f>IF('Q1'!CT30=0,"-",'Q1'!CT30)</f>
        <v>8</v>
      </c>
      <c r="H38" s="378" t="str">
        <f>IF('Q1'!CU30=0,"-",'Q1'!CU30)</f>
        <v>-</v>
      </c>
      <c r="I38" s="378">
        <f>IF('Q1'!CV30=0,"-",'Q1'!CV30)</f>
        <v>3</v>
      </c>
      <c r="J38" s="378" t="str">
        <f>IF('Q1'!CW30=0,"-",'Q1'!CW30)</f>
        <v>-</v>
      </c>
      <c r="K38" s="378" t="str">
        <f>IF('Q1'!CX30=0,"-",'Q1'!CX30)</f>
        <v>-</v>
      </c>
      <c r="L38" s="378" t="str">
        <f>IF('Q1'!CZ30=0,"-",'Q1'!CZ30)</f>
        <v>-</v>
      </c>
      <c r="M38" s="378">
        <f>IF('Q1'!DA30=0,"-",'Q1'!DA30)</f>
        <v>3</v>
      </c>
      <c r="N38" s="378">
        <f>IF('Q1'!DB30=0,"-",'Q1'!DB30)</f>
        <v>1</v>
      </c>
      <c r="O38" s="378" t="str">
        <f>IF('Q1'!DC30=0,"-",'Q1'!DC30)</f>
        <v>-</v>
      </c>
      <c r="P38" s="380">
        <f t="shared" si="2"/>
        <v>4</v>
      </c>
      <c r="Q38" s="378">
        <f>IF('Q1'!DE30=0,"-",'Q1'!DE30)</f>
        <v>3</v>
      </c>
      <c r="R38" s="378">
        <f>IF('Q1'!DF30=0,"-",'Q1'!DF30)</f>
        <v>1</v>
      </c>
      <c r="S38" s="378" t="str">
        <f>IF('Q1'!DG30=0,"-",'Q1'!DG30)</f>
        <v>-</v>
      </c>
      <c r="T38" s="380">
        <f t="shared" si="3"/>
        <v>4</v>
      </c>
      <c r="U38" s="180"/>
      <c r="V38" s="180"/>
      <c r="W38" s="180"/>
      <c r="X38" s="180"/>
      <c r="Y38" s="180"/>
      <c r="Z38" s="180"/>
    </row>
    <row r="39" ht="13.5" customHeight="1">
      <c r="A39" s="375">
        <f t="shared" si="4"/>
        <v>26</v>
      </c>
      <c r="B39" s="376" t="str">
        <f>IF('Q1'!B31="","",TEXT('Q1'!B31,"m/d/yyyy"))</f>
        <v>2/27/2024</v>
      </c>
      <c r="C39" s="377" t="str">
        <f>'Q1'!C31&amp;" "</f>
        <v>Las Piñas City </v>
      </c>
      <c r="D39" s="377" t="str">
        <f>'Q1'!D31&amp;" "</f>
        <v>Basa Health Center </v>
      </c>
      <c r="E39" s="378">
        <f>IF('Q1'!CQ31=0,"-",'Q1'!CQ31)</f>
        <v>129</v>
      </c>
      <c r="F39" s="378">
        <f>IF('Q1'!CR31=0,"-",'Q1'!CR31)</f>
        <v>18</v>
      </c>
      <c r="G39" s="379">
        <f>IF('Q1'!CT31=0,"-",'Q1'!CT31)</f>
        <v>18</v>
      </c>
      <c r="H39" s="378" t="str">
        <f>IF('Q1'!CU31=0,"-",'Q1'!CU31)</f>
        <v>-</v>
      </c>
      <c r="I39" s="378">
        <f>IF('Q1'!CV31=0,"-",'Q1'!CV31)</f>
        <v>2</v>
      </c>
      <c r="J39" s="378" t="str">
        <f>IF('Q1'!CW31=0,"-",'Q1'!CW31)</f>
        <v>-</v>
      </c>
      <c r="K39" s="378" t="str">
        <f>IF('Q1'!CX31=0,"-",'Q1'!CX31)</f>
        <v>-</v>
      </c>
      <c r="L39" s="378" t="str">
        <f>IF('Q1'!CZ31=0,"-",'Q1'!CZ31)</f>
        <v>-</v>
      </c>
      <c r="M39" s="378">
        <f>IF('Q1'!DA31=0,"-",'Q1'!DA31)</f>
        <v>2</v>
      </c>
      <c r="N39" s="378">
        <f>IF('Q1'!DB31=0,"-",'Q1'!DB31)</f>
        <v>11</v>
      </c>
      <c r="O39" s="378" t="str">
        <f>IF('Q1'!DC31=0,"-",'Q1'!DC31)</f>
        <v>-</v>
      </c>
      <c r="P39" s="380">
        <f t="shared" si="2"/>
        <v>13</v>
      </c>
      <c r="Q39" s="378">
        <f>IF('Q1'!DE31=0,"-",'Q1'!DE31)</f>
        <v>2</v>
      </c>
      <c r="R39" s="378">
        <f>IF('Q1'!DF31=0,"-",'Q1'!DF31)</f>
        <v>9</v>
      </c>
      <c r="S39" s="378" t="str">
        <f>IF('Q1'!DG31=0,"-",'Q1'!DG31)</f>
        <v>-</v>
      </c>
      <c r="T39" s="380">
        <f t="shared" si="3"/>
        <v>11</v>
      </c>
      <c r="U39" s="180"/>
      <c r="V39" s="180"/>
      <c r="W39" s="180"/>
      <c r="X39" s="180"/>
      <c r="Y39" s="180"/>
      <c r="Z39" s="180"/>
    </row>
    <row r="40" ht="13.5" customHeight="1">
      <c r="A40" s="375">
        <f t="shared" si="4"/>
        <v>27</v>
      </c>
      <c r="B40" s="376" t="str">
        <f>IF('Q1'!B32="","",TEXT('Q1'!B32,"m/d/yyyy"))</f>
        <v>2/28/2024</v>
      </c>
      <c r="C40" s="377" t="str">
        <f>'Q1'!C32&amp;" "</f>
        <v>Muntinlupa City </v>
      </c>
      <c r="D40" s="377" t="str">
        <f>'Q1'!D32&amp;" "</f>
        <v>Poblacion Health Center </v>
      </c>
      <c r="E40" s="378">
        <f>IF('Q1'!CQ32=0,"-",'Q1'!CQ32)</f>
        <v>100</v>
      </c>
      <c r="F40" s="378">
        <f>IF('Q1'!CR32=0,"-",'Q1'!CR32)</f>
        <v>5</v>
      </c>
      <c r="G40" s="379">
        <f>IF('Q1'!CT32=0,"-",'Q1'!CT32)</f>
        <v>5</v>
      </c>
      <c r="H40" s="378" t="str">
        <f>IF('Q1'!CU32=0,"-",'Q1'!CU32)</f>
        <v>-</v>
      </c>
      <c r="I40" s="378">
        <f>IF('Q1'!CV32=0,"-",'Q1'!CV32)</f>
        <v>2</v>
      </c>
      <c r="J40" s="378" t="str">
        <f>IF('Q1'!CW32=0,"-",'Q1'!CW32)</f>
        <v>-</v>
      </c>
      <c r="K40" s="378" t="str">
        <f>IF('Q1'!CX32=0,"-",'Q1'!CX32)</f>
        <v>-</v>
      </c>
      <c r="L40" s="378" t="str">
        <f>IF('Q1'!CZ32=0,"-",'Q1'!CZ32)</f>
        <v>-</v>
      </c>
      <c r="M40" s="378">
        <f>IF('Q1'!DA32=0,"-",'Q1'!DA32)</f>
        <v>2</v>
      </c>
      <c r="N40" s="378">
        <f>IF('Q1'!DB32=0,"-",'Q1'!DB32)</f>
        <v>1</v>
      </c>
      <c r="O40" s="378" t="str">
        <f>IF('Q1'!DC32=0,"-",'Q1'!DC32)</f>
        <v>-</v>
      </c>
      <c r="P40" s="380">
        <f t="shared" si="2"/>
        <v>3</v>
      </c>
      <c r="Q40" s="378">
        <f>IF('Q1'!DE32=0,"-",'Q1'!DE32)</f>
        <v>2</v>
      </c>
      <c r="R40" s="378">
        <f>IF('Q1'!DF32=0,"-",'Q1'!DF32)</f>
        <v>1</v>
      </c>
      <c r="S40" s="378" t="str">
        <f>IF('Q1'!DG32=0,"-",'Q1'!DG32)</f>
        <v>-</v>
      </c>
      <c r="T40" s="380">
        <f t="shared" si="3"/>
        <v>3</v>
      </c>
      <c r="U40" s="180"/>
      <c r="V40" s="180"/>
      <c r="W40" s="180"/>
      <c r="X40" s="180"/>
      <c r="Y40" s="180"/>
      <c r="Z40" s="180"/>
    </row>
    <row r="41" ht="13.5" customHeight="1">
      <c r="A41" s="375">
        <f t="shared" si="4"/>
        <v>28</v>
      </c>
      <c r="B41" s="376" t="str">
        <f>IF('Q1'!B33="","",TEXT('Q1'!B33,"m/d/yyyy"))</f>
        <v>2/28/2024</v>
      </c>
      <c r="C41" s="377" t="str">
        <f>'Q1'!C33&amp;" "</f>
        <v>Manila </v>
      </c>
      <c r="D41" s="377" t="str">
        <f>'Q1'!D33&amp;" "</f>
        <v>Valeriano Fugoso Health Center </v>
      </c>
      <c r="E41" s="378">
        <f>IF('Q1'!CQ33=0,"-",'Q1'!CQ33)</f>
        <v>208</v>
      </c>
      <c r="F41" s="378">
        <f>IF('Q1'!CR33=0,"-",'Q1'!CR33)</f>
        <v>48</v>
      </c>
      <c r="G41" s="379">
        <f>IF('Q1'!CT33=0,"-",'Q1'!CT33)</f>
        <v>58</v>
      </c>
      <c r="H41" s="378" t="str">
        <f>IF('Q1'!CU33=0,"-",'Q1'!CU33)</f>
        <v>-</v>
      </c>
      <c r="I41" s="378" t="str">
        <f>IF('Q1'!CV33=0,"-",'Q1'!CV33)</f>
        <v>-</v>
      </c>
      <c r="J41" s="378" t="str">
        <f>IF('Q1'!CW33=0,"-",'Q1'!CW33)</f>
        <v>-</v>
      </c>
      <c r="K41" s="378" t="str">
        <f>IF('Q1'!CX33=0,"-",'Q1'!CX33)</f>
        <v>-</v>
      </c>
      <c r="L41" s="378" t="str">
        <f>IF('Q1'!CZ33=0,"-",'Q1'!CZ33)</f>
        <v>-</v>
      </c>
      <c r="M41" s="378" t="str">
        <f>IF('Q1'!DA33=0,"-",'Q1'!DA33)</f>
        <v>-</v>
      </c>
      <c r="N41" s="378">
        <f>IF('Q1'!DB33=0,"-",'Q1'!DB33)</f>
        <v>4</v>
      </c>
      <c r="O41" s="378" t="str">
        <f>IF('Q1'!DC33=0,"-",'Q1'!DC33)</f>
        <v>-</v>
      </c>
      <c r="P41" s="380">
        <f t="shared" si="2"/>
        <v>4</v>
      </c>
      <c r="Q41" s="378" t="str">
        <f>IF('Q1'!DE33=0,"-",'Q1'!DE33)</f>
        <v>-</v>
      </c>
      <c r="R41" s="378">
        <f>IF('Q1'!DF33=0,"-",'Q1'!DF33)</f>
        <v>4</v>
      </c>
      <c r="S41" s="378" t="str">
        <f>IF('Q1'!DG33=0,"-",'Q1'!DG33)</f>
        <v>-</v>
      </c>
      <c r="T41" s="380">
        <f t="shared" si="3"/>
        <v>4</v>
      </c>
      <c r="U41" s="180"/>
      <c r="V41" s="180"/>
      <c r="W41" s="180"/>
      <c r="X41" s="180"/>
      <c r="Y41" s="180"/>
      <c r="Z41" s="180"/>
    </row>
    <row r="42" ht="13.5" customHeight="1">
      <c r="A42" s="375">
        <f t="shared" si="4"/>
        <v>29</v>
      </c>
      <c r="B42" s="376" t="str">
        <f>IF('Q1'!B34="","",TEXT('Q1'!B34,"m/d/yyyy"))</f>
        <v>2/29/2024</v>
      </c>
      <c r="C42" s="377" t="str">
        <f>'Q1'!C34&amp;" "</f>
        <v>Pasay City </v>
      </c>
      <c r="D42" s="377" t="str">
        <f>'Q1'!D34&amp;" "</f>
        <v>Duay Calixto Health Center </v>
      </c>
      <c r="E42" s="378">
        <f>IF('Q1'!CQ34=0,"-",'Q1'!CQ34)</f>
        <v>162</v>
      </c>
      <c r="F42" s="378">
        <f>IF('Q1'!CR34=0,"-",'Q1'!CR34)</f>
        <v>33</v>
      </c>
      <c r="G42" s="379">
        <f>IF('Q1'!CT34=0,"-",'Q1'!CT34)</f>
        <v>33</v>
      </c>
      <c r="H42" s="378">
        <f>IF('Q1'!CU34=0,"-",'Q1'!CU34)</f>
        <v>1</v>
      </c>
      <c r="I42" s="378">
        <f>IF('Q1'!CV34=0,"-",'Q1'!CV34)</f>
        <v>4</v>
      </c>
      <c r="J42" s="378" t="str">
        <f>IF('Q1'!CW34=0,"-",'Q1'!CW34)</f>
        <v>-</v>
      </c>
      <c r="K42" s="378" t="str">
        <f>IF('Q1'!CX34=0,"-",'Q1'!CX34)</f>
        <v>-</v>
      </c>
      <c r="L42" s="378" t="str">
        <f>IF('Q1'!CZ34=0,"-",'Q1'!CZ34)</f>
        <v>-</v>
      </c>
      <c r="M42" s="378">
        <f>IF('Q1'!DA34=0,"-",'Q1'!DA34)</f>
        <v>4</v>
      </c>
      <c r="N42" s="378">
        <f>IF('Q1'!DB34=0,"-",'Q1'!DB34)</f>
        <v>4</v>
      </c>
      <c r="O42" s="378">
        <f>IF('Q1'!DC34=0,"-",'Q1'!DC34)</f>
        <v>1</v>
      </c>
      <c r="P42" s="380">
        <f t="shared" si="2"/>
        <v>9</v>
      </c>
      <c r="Q42" s="378">
        <f>IF('Q1'!DE34=0,"-",'Q1'!DE34)</f>
        <v>4</v>
      </c>
      <c r="R42" s="378">
        <f>IF('Q1'!DF34=0,"-",'Q1'!DF34)</f>
        <v>4</v>
      </c>
      <c r="S42" s="378" t="str">
        <f>IF('Q1'!DG34=0,"-",'Q1'!DG34)</f>
        <v>-</v>
      </c>
      <c r="T42" s="380">
        <f t="shared" si="3"/>
        <v>8</v>
      </c>
      <c r="U42" s="180"/>
      <c r="V42" s="180"/>
      <c r="W42" s="180"/>
      <c r="X42" s="180"/>
      <c r="Y42" s="180"/>
      <c r="Z42" s="180"/>
    </row>
    <row r="43" ht="13.5" customHeight="1">
      <c r="A43" s="375">
        <f t="shared" si="4"/>
        <v>30</v>
      </c>
      <c r="B43" s="376" t="str">
        <f>IF('Q1'!B35="","",TEXT('Q1'!B35,"m/d/yyyy"))</f>
        <v>3/1/2024</v>
      </c>
      <c r="C43" s="377" t="str">
        <f>'Q1'!C35&amp;" "</f>
        <v>Muntinlupa City </v>
      </c>
      <c r="D43" s="377" t="str">
        <f>'Q1'!D35&amp;" "</f>
        <v>Sucat Health Center </v>
      </c>
      <c r="E43" s="378">
        <f>IF('Q1'!CQ35=0,"-",'Q1'!CQ35)</f>
        <v>229</v>
      </c>
      <c r="F43" s="378">
        <f>IF('Q1'!CR35=0,"-",'Q1'!CR35)</f>
        <v>30</v>
      </c>
      <c r="G43" s="379">
        <f>IF('Q1'!CT35=0,"-",'Q1'!CT35)</f>
        <v>30</v>
      </c>
      <c r="H43" s="378">
        <f>IF('Q1'!CU35=0,"-",'Q1'!CU35)</f>
        <v>1</v>
      </c>
      <c r="I43" s="378">
        <f>IF('Q1'!CV35=0,"-",'Q1'!CV35)</f>
        <v>3</v>
      </c>
      <c r="J43" s="378" t="str">
        <f>IF('Q1'!CW35=0,"-",'Q1'!CW35)</f>
        <v>-</v>
      </c>
      <c r="K43" s="378" t="str">
        <f>IF('Q1'!CX35=0,"-",'Q1'!CX35)</f>
        <v>-</v>
      </c>
      <c r="L43" s="378" t="str">
        <f>IF('Q1'!CZ35=0,"-",'Q1'!CZ35)</f>
        <v>-</v>
      </c>
      <c r="M43" s="378">
        <f>IF('Q1'!DA35=0,"-",'Q1'!DA35)</f>
        <v>3</v>
      </c>
      <c r="N43" s="378">
        <f>IF('Q1'!DB35=0,"-",'Q1'!DB35)</f>
        <v>3</v>
      </c>
      <c r="O43" s="378">
        <f>IF('Q1'!DC35=0,"-",'Q1'!DC35)</f>
        <v>1</v>
      </c>
      <c r="P43" s="380">
        <f t="shared" si="2"/>
        <v>7</v>
      </c>
      <c r="Q43" s="378">
        <f>IF('Q1'!DE35=0,"-",'Q1'!DE35)</f>
        <v>3</v>
      </c>
      <c r="R43" s="378">
        <f>IF('Q1'!DF35=0,"-",'Q1'!DF35)</f>
        <v>3</v>
      </c>
      <c r="S43" s="378">
        <f>IF('Q1'!DG35=0,"-",'Q1'!DG35)</f>
        <v>1</v>
      </c>
      <c r="T43" s="380">
        <f t="shared" si="3"/>
        <v>7</v>
      </c>
      <c r="U43" s="180"/>
      <c r="V43" s="180"/>
      <c r="W43" s="180"/>
      <c r="X43" s="180"/>
      <c r="Y43" s="180"/>
      <c r="Z43" s="180"/>
    </row>
    <row r="44" ht="13.5" customHeight="1">
      <c r="A44" s="375">
        <f t="shared" si="4"/>
        <v>31</v>
      </c>
      <c r="B44" s="376" t="str">
        <f>IF('Q1'!B36="","",TEXT('Q1'!B36,"m/d/yyyy"))</f>
        <v>3/1/2024</v>
      </c>
      <c r="C44" s="377" t="str">
        <f>'Q1'!C36&amp;" "</f>
        <v>Pateros </v>
      </c>
      <c r="D44" s="377" t="str">
        <f>'Q1'!D36&amp;" "</f>
        <v>Quentin De Borja Health Center </v>
      </c>
      <c r="E44" s="378">
        <f>IF('Q1'!CQ36=0,"-",'Q1'!CQ36)</f>
        <v>129</v>
      </c>
      <c r="F44" s="378">
        <f>IF('Q1'!CR36=0,"-",'Q1'!CR36)</f>
        <v>13</v>
      </c>
      <c r="G44" s="379">
        <f>IF('Q1'!CT36=0,"-",'Q1'!CT36)</f>
        <v>13</v>
      </c>
      <c r="H44" s="378" t="str">
        <f>IF('Q1'!CU36=0,"-",'Q1'!CU36)</f>
        <v>-</v>
      </c>
      <c r="I44" s="378">
        <f>IF('Q1'!CV36=0,"-",'Q1'!CV36)</f>
        <v>2</v>
      </c>
      <c r="J44" s="378" t="str">
        <f>IF('Q1'!CW36=0,"-",'Q1'!CW36)</f>
        <v>-</v>
      </c>
      <c r="K44" s="378" t="str">
        <f>IF('Q1'!CX36=0,"-",'Q1'!CX36)</f>
        <v>-</v>
      </c>
      <c r="L44" s="378" t="str">
        <f>IF('Q1'!CZ36=0,"-",'Q1'!CZ36)</f>
        <v>-</v>
      </c>
      <c r="M44" s="378">
        <f>IF('Q1'!DA36=0,"-",'Q1'!DA36)</f>
        <v>2</v>
      </c>
      <c r="N44" s="378">
        <f>IF('Q1'!DB36=0,"-",'Q1'!DB36)</f>
        <v>4</v>
      </c>
      <c r="O44" s="378" t="str">
        <f>IF('Q1'!DC36=0,"-",'Q1'!DC36)</f>
        <v>-</v>
      </c>
      <c r="P44" s="380">
        <f t="shared" si="2"/>
        <v>6</v>
      </c>
      <c r="Q44" s="378">
        <f>IF('Q1'!DE36=0,"-",'Q1'!DE36)</f>
        <v>2</v>
      </c>
      <c r="R44" s="378">
        <f>IF('Q1'!DF36=0,"-",'Q1'!DF36)</f>
        <v>4</v>
      </c>
      <c r="S44" s="378" t="str">
        <f>IF('Q1'!DG36=0,"-",'Q1'!DG36)</f>
        <v>-</v>
      </c>
      <c r="T44" s="380">
        <f t="shared" si="3"/>
        <v>6</v>
      </c>
      <c r="U44" s="180"/>
      <c r="V44" s="180"/>
      <c r="W44" s="180"/>
      <c r="X44" s="180"/>
      <c r="Y44" s="180"/>
      <c r="Z44" s="180"/>
    </row>
    <row r="45" ht="13.5" customHeight="1">
      <c r="A45" s="375">
        <f t="shared" si="4"/>
        <v>32</v>
      </c>
      <c r="B45" s="376" t="str">
        <f>IF('Q1'!B37="","",TEXT('Q1'!B37,"m/d/yyyy"))</f>
        <v>3/5/2024</v>
      </c>
      <c r="C45" s="377" t="str">
        <f>'Q1'!C37&amp;" "</f>
        <v>Taguig </v>
      </c>
      <c r="D45" s="377" t="str">
        <f>'Q1'!D37&amp;" "</f>
        <v>Pinagsama Health Center </v>
      </c>
      <c r="E45" s="378">
        <f>IF('Q1'!CQ37=0,"-",'Q1'!CQ37)</f>
        <v>161</v>
      </c>
      <c r="F45" s="378">
        <f>IF('Q1'!CR37=0,"-",'Q1'!CR37)</f>
        <v>31</v>
      </c>
      <c r="G45" s="379">
        <f>IF('Q1'!CT37=0,"-",'Q1'!CT37)</f>
        <v>31</v>
      </c>
      <c r="H45" s="378" t="str">
        <f>IF('Q1'!CU37=0,"-",'Q1'!CU37)</f>
        <v>-</v>
      </c>
      <c r="I45" s="378">
        <f>IF('Q1'!CV37=0,"-",'Q1'!CV37)</f>
        <v>2</v>
      </c>
      <c r="J45" s="378" t="str">
        <f>IF('Q1'!CW37=0,"-",'Q1'!CW37)</f>
        <v>-</v>
      </c>
      <c r="K45" s="378" t="str">
        <f>IF('Q1'!CX37=0,"-",'Q1'!CX37)</f>
        <v>-</v>
      </c>
      <c r="L45" s="378" t="str">
        <f>IF('Q1'!CZ37=0,"-",'Q1'!CZ37)</f>
        <v>-</v>
      </c>
      <c r="M45" s="378">
        <f>IF('Q1'!DA37=0,"-",'Q1'!DA37)</f>
        <v>2</v>
      </c>
      <c r="N45" s="378">
        <f>IF('Q1'!DB37=0,"-",'Q1'!DB37)</f>
        <v>6</v>
      </c>
      <c r="O45" s="378" t="str">
        <f>IF('Q1'!DC37=0,"-",'Q1'!DC37)</f>
        <v>-</v>
      </c>
      <c r="P45" s="380">
        <f t="shared" si="2"/>
        <v>8</v>
      </c>
      <c r="Q45" s="378">
        <f>IF('Q1'!DE37=0,"-",'Q1'!DE37)</f>
        <v>2</v>
      </c>
      <c r="R45" s="378">
        <f>IF('Q1'!DF37=0,"-",'Q1'!DF37)</f>
        <v>6</v>
      </c>
      <c r="S45" s="378" t="str">
        <f>IF('Q1'!DG37=0,"-",'Q1'!DG37)</f>
        <v>-</v>
      </c>
      <c r="T45" s="380">
        <f t="shared" si="3"/>
        <v>8</v>
      </c>
      <c r="U45" s="180"/>
      <c r="V45" s="180"/>
      <c r="W45" s="180"/>
      <c r="X45" s="180"/>
      <c r="Y45" s="180"/>
      <c r="Z45" s="180"/>
    </row>
    <row r="46" ht="13.5" customHeight="1">
      <c r="A46" s="375">
        <f t="shared" si="4"/>
        <v>33</v>
      </c>
      <c r="B46" s="376" t="str">
        <f>IF('Q1'!B38="","",TEXT('Q1'!B38,"m/d/yyyy"))</f>
        <v>3/7/2024</v>
      </c>
      <c r="C46" s="377" t="str">
        <f>'Q1'!C38&amp;" "</f>
        <v>Taguig </v>
      </c>
      <c r="D46" s="377" t="str">
        <f>'Q1'!D38&amp;" "</f>
        <v>Pinagsama Health Center </v>
      </c>
      <c r="E46" s="378">
        <f>IF('Q1'!CQ38=0,"-",'Q1'!CQ38)</f>
        <v>125</v>
      </c>
      <c r="F46" s="378">
        <f>IF('Q1'!CR38=0,"-",'Q1'!CR38)</f>
        <v>19</v>
      </c>
      <c r="G46" s="379">
        <f>IF('Q1'!CT38=0,"-",'Q1'!CT38)</f>
        <v>19</v>
      </c>
      <c r="H46" s="378" t="str">
        <f>IF('Q1'!CU38=0,"-",'Q1'!CU38)</f>
        <v>-</v>
      </c>
      <c r="I46" s="378" t="str">
        <f>IF('Q1'!CV38=0,"-",'Q1'!CV38)</f>
        <v>-</v>
      </c>
      <c r="J46" s="378" t="str">
        <f>IF('Q1'!CW38=0,"-",'Q1'!CW38)</f>
        <v>-</v>
      </c>
      <c r="K46" s="378" t="str">
        <f>IF('Q1'!CX38=0,"-",'Q1'!CX38)</f>
        <v>-</v>
      </c>
      <c r="L46" s="378" t="str">
        <f>IF('Q1'!CZ38=0,"-",'Q1'!CZ38)</f>
        <v>-</v>
      </c>
      <c r="M46" s="378" t="str">
        <f>IF('Q1'!DA38=0,"-",'Q1'!DA38)</f>
        <v>-</v>
      </c>
      <c r="N46" s="378">
        <f>IF('Q1'!DB38=0,"-",'Q1'!DB38)</f>
        <v>7</v>
      </c>
      <c r="O46" s="378" t="str">
        <f>IF('Q1'!DC38=0,"-",'Q1'!DC38)</f>
        <v>-</v>
      </c>
      <c r="P46" s="380">
        <f t="shared" si="2"/>
        <v>7</v>
      </c>
      <c r="Q46" s="378" t="str">
        <f>IF('Q1'!DE38=0,"-",'Q1'!DE38)</f>
        <v>-</v>
      </c>
      <c r="R46" s="378">
        <f>IF('Q1'!DF38=0,"-",'Q1'!DF38)</f>
        <v>7</v>
      </c>
      <c r="S46" s="378" t="str">
        <f>IF('Q1'!DG38=0,"-",'Q1'!DG38)</f>
        <v>-</v>
      </c>
      <c r="T46" s="380">
        <f t="shared" si="3"/>
        <v>7</v>
      </c>
      <c r="U46" s="180"/>
      <c r="V46" s="180"/>
      <c r="W46" s="180"/>
      <c r="X46" s="180"/>
      <c r="Y46" s="180"/>
      <c r="Z46" s="180"/>
    </row>
    <row r="47" ht="13.5" customHeight="1">
      <c r="A47" s="375">
        <f t="shared" si="4"/>
        <v>34</v>
      </c>
      <c r="B47" s="376" t="str">
        <f>IF('Q1'!B39="","",TEXT('Q1'!B39,"m/d/yyyy"))</f>
        <v>3/8/2024</v>
      </c>
      <c r="C47" s="377" t="str">
        <f>'Q1'!C39&amp;" "</f>
        <v>Navotas </v>
      </c>
      <c r="D47" s="377" t="str">
        <f>'Q1'!D39&amp;" "</f>
        <v>Tanza Pabahay Health Center </v>
      </c>
      <c r="E47" s="378">
        <f>IF('Q1'!CQ39=0,"-",'Q1'!CQ39)</f>
        <v>123</v>
      </c>
      <c r="F47" s="378">
        <f>IF('Q1'!CR39=0,"-",'Q1'!CR39)</f>
        <v>30</v>
      </c>
      <c r="G47" s="379">
        <f>IF('Q1'!CT39=0,"-",'Q1'!CT39)</f>
        <v>30</v>
      </c>
      <c r="H47" s="378" t="str">
        <f>IF('Q1'!CU39=0,"-",'Q1'!CU39)</f>
        <v>-</v>
      </c>
      <c r="I47" s="378">
        <f>IF('Q1'!CV39=0,"-",'Q1'!CV39)</f>
        <v>4</v>
      </c>
      <c r="J47" s="378" t="str">
        <f>IF('Q1'!CW39=0,"-",'Q1'!CW39)</f>
        <v>-</v>
      </c>
      <c r="K47" s="378" t="str">
        <f>IF('Q1'!CX39=0,"-",'Q1'!CX39)</f>
        <v>-</v>
      </c>
      <c r="L47" s="378" t="str">
        <f>IF('Q1'!CZ39=0,"-",'Q1'!CZ39)</f>
        <v>-</v>
      </c>
      <c r="M47" s="378">
        <f>IF('Q1'!DA39=0,"-",'Q1'!DA39)</f>
        <v>4</v>
      </c>
      <c r="N47" s="378">
        <f>IF('Q1'!DB39=0,"-",'Q1'!DB39)</f>
        <v>26</v>
      </c>
      <c r="O47" s="378" t="str">
        <f>IF('Q1'!DC39=0,"-",'Q1'!DC39)</f>
        <v>-</v>
      </c>
      <c r="P47" s="380">
        <f t="shared" si="2"/>
        <v>30</v>
      </c>
      <c r="Q47" s="378">
        <f>IF('Q1'!DE39=0,"-",'Q1'!DE39)</f>
        <v>4</v>
      </c>
      <c r="R47" s="378">
        <f>IF('Q1'!DF39=0,"-",'Q1'!DF39)</f>
        <v>26</v>
      </c>
      <c r="S47" s="378" t="str">
        <f>IF('Q1'!DG39=0,"-",'Q1'!DG39)</f>
        <v>-</v>
      </c>
      <c r="T47" s="380">
        <f t="shared" si="3"/>
        <v>30</v>
      </c>
      <c r="U47" s="180"/>
      <c r="V47" s="180"/>
      <c r="W47" s="180"/>
      <c r="X47" s="180"/>
      <c r="Y47" s="180"/>
      <c r="Z47" s="180"/>
    </row>
    <row r="48" ht="13.5" customHeight="1">
      <c r="A48" s="375">
        <f t="shared" si="4"/>
        <v>35</v>
      </c>
      <c r="B48" s="376" t="str">
        <f>IF('Q1'!B40="","",TEXT('Q1'!B40,"m/d/yyyy"))</f>
        <v>3/9/2024</v>
      </c>
      <c r="C48" s="377" t="str">
        <f>'Q1'!C40&amp;" "</f>
        <v>Mandaluyong City </v>
      </c>
      <c r="D48" s="377" t="str">
        <f>'Q1'!D40&amp;" "</f>
        <v>Kalinga Health Center </v>
      </c>
      <c r="E48" s="378">
        <f>IF('Q1'!CQ40=0,"-",'Q1'!CQ40)</f>
        <v>153</v>
      </c>
      <c r="F48" s="378">
        <f>IF('Q1'!CR40=0,"-",'Q1'!CR40)</f>
        <v>26</v>
      </c>
      <c r="G48" s="379">
        <f>IF('Q1'!CT40=0,"-",'Q1'!CT40)</f>
        <v>26</v>
      </c>
      <c r="H48" s="378" t="str">
        <f>IF('Q1'!CU40=0,"-",'Q1'!CU40)</f>
        <v>-</v>
      </c>
      <c r="I48" s="378">
        <f>IF('Q1'!CV40=0,"-",'Q1'!CV40)</f>
        <v>5</v>
      </c>
      <c r="J48" s="378">
        <f>IF('Q1'!CW40=0,"-",'Q1'!CW40)</f>
        <v>1</v>
      </c>
      <c r="K48" s="378" t="str">
        <f>IF('Q1'!CX40=0,"-",'Q1'!CX40)</f>
        <v>-</v>
      </c>
      <c r="L48" s="378" t="str">
        <f>IF('Q1'!CZ40=0,"-",'Q1'!CZ40)</f>
        <v>-</v>
      </c>
      <c r="M48" s="378">
        <f>IF('Q1'!DA40=0,"-",'Q1'!DA40)</f>
        <v>5</v>
      </c>
      <c r="N48" s="378">
        <f>IF('Q1'!DB40=0,"-",'Q1'!DB40)</f>
        <v>1</v>
      </c>
      <c r="O48" s="378" t="str">
        <f>IF('Q1'!DC40=0,"-",'Q1'!DC40)</f>
        <v>-</v>
      </c>
      <c r="P48" s="380">
        <f t="shared" si="2"/>
        <v>6</v>
      </c>
      <c r="Q48" s="378">
        <f>IF('Q1'!DE40=0,"-",'Q1'!DE40)</f>
        <v>5</v>
      </c>
      <c r="R48" s="378">
        <f>IF('Q1'!DF40=0,"-",'Q1'!DF40)</f>
        <v>1</v>
      </c>
      <c r="S48" s="378" t="str">
        <f>IF('Q1'!DG40=0,"-",'Q1'!DG40)</f>
        <v>-</v>
      </c>
      <c r="T48" s="380">
        <f t="shared" si="3"/>
        <v>6</v>
      </c>
      <c r="U48" s="180"/>
      <c r="V48" s="180"/>
      <c r="W48" s="180"/>
      <c r="X48" s="180"/>
      <c r="Y48" s="180"/>
      <c r="Z48" s="180"/>
    </row>
    <row r="49" ht="13.5" customHeight="1">
      <c r="A49" s="375">
        <f t="shared" si="4"/>
        <v>36</v>
      </c>
      <c r="B49" s="376" t="str">
        <f>IF('Q1'!B41="","",TEXT('Q1'!B41,"m/d/yyyy"))</f>
        <v>3/9/2024</v>
      </c>
      <c r="C49" s="377" t="str">
        <f>'Q1'!C41&amp;" "</f>
        <v>Muntinlupa City </v>
      </c>
      <c r="D49" s="377" t="str">
        <f>'Q1'!D41&amp;" "</f>
        <v>Poblacion Health Center </v>
      </c>
      <c r="E49" s="378">
        <f>IF('Q1'!CQ41=0,"-",'Q1'!CQ41)</f>
        <v>125</v>
      </c>
      <c r="F49" s="378">
        <f>IF('Q1'!CR41=0,"-",'Q1'!CR41)</f>
        <v>12</v>
      </c>
      <c r="G49" s="379">
        <f>IF('Q1'!CT41=0,"-",'Q1'!CT41)</f>
        <v>12</v>
      </c>
      <c r="H49" s="378" t="str">
        <f>IF('Q1'!CU41=0,"-",'Q1'!CU41)</f>
        <v>-</v>
      </c>
      <c r="I49" s="378">
        <f>IF('Q1'!CV41=0,"-",'Q1'!CV41)</f>
        <v>2</v>
      </c>
      <c r="J49" s="378" t="str">
        <f>IF('Q1'!CW41=0,"-",'Q1'!CW41)</f>
        <v>-</v>
      </c>
      <c r="K49" s="378" t="str">
        <f>IF('Q1'!CX41=0,"-",'Q1'!CX41)</f>
        <v>-</v>
      </c>
      <c r="L49" s="378" t="str">
        <f>IF('Q1'!CZ41=0,"-",'Q1'!CZ41)</f>
        <v>-</v>
      </c>
      <c r="M49" s="378">
        <f>IF('Q1'!DA41=0,"-",'Q1'!DA41)</f>
        <v>2</v>
      </c>
      <c r="N49" s="378" t="str">
        <f>IF('Q1'!DB41=0,"-",'Q1'!DB41)</f>
        <v>-</v>
      </c>
      <c r="O49" s="378" t="str">
        <f>IF('Q1'!DC41=0,"-",'Q1'!DC41)</f>
        <v>-</v>
      </c>
      <c r="P49" s="380">
        <f t="shared" si="2"/>
        <v>2</v>
      </c>
      <c r="Q49" s="378">
        <f>IF('Q1'!DE41=0,"-",'Q1'!DE41)</f>
        <v>2</v>
      </c>
      <c r="R49" s="378" t="str">
        <f>IF('Q1'!DF41=0,"-",'Q1'!DF41)</f>
        <v>-</v>
      </c>
      <c r="S49" s="378" t="str">
        <f>IF('Q1'!DG41=0,"-",'Q1'!DG41)</f>
        <v>-</v>
      </c>
      <c r="T49" s="380">
        <f t="shared" si="3"/>
        <v>2</v>
      </c>
      <c r="U49" s="180"/>
      <c r="V49" s="180"/>
      <c r="W49" s="180"/>
      <c r="X49" s="180"/>
      <c r="Y49" s="180"/>
      <c r="Z49" s="180"/>
    </row>
    <row r="50" ht="13.5" customHeight="1">
      <c r="A50" s="375">
        <f t="shared" si="4"/>
        <v>37</v>
      </c>
      <c r="B50" s="376" t="str">
        <f>IF('Q1'!B42="","",TEXT('Q1'!B42,"m/d/yyyy"))</f>
        <v>3/12/2024</v>
      </c>
      <c r="C50" s="377" t="str">
        <f>'Q1'!C42&amp;" "</f>
        <v>Las Pinas </v>
      </c>
      <c r="D50" s="377" t="str">
        <f>'Q1'!D42&amp;" "</f>
        <v>Pamplona Tres Health Center </v>
      </c>
      <c r="E50" s="378">
        <f>IF('Q1'!CQ42=0,"-",'Q1'!CQ42)</f>
        <v>204</v>
      </c>
      <c r="F50" s="378">
        <f>IF('Q1'!CR42=0,"-",'Q1'!CR42)</f>
        <v>52</v>
      </c>
      <c r="G50" s="379">
        <f>IF('Q1'!CT42=0,"-",'Q1'!CT42)</f>
        <v>52</v>
      </c>
      <c r="H50" s="378" t="str">
        <f>IF('Q1'!CU42=0,"-",'Q1'!CU42)</f>
        <v>-</v>
      </c>
      <c r="I50" s="378">
        <f>IF('Q1'!CV42=0,"-",'Q1'!CV42)</f>
        <v>3</v>
      </c>
      <c r="J50" s="378" t="str">
        <f>IF('Q1'!CW42=0,"-",'Q1'!CW42)</f>
        <v>-</v>
      </c>
      <c r="K50" s="378" t="str">
        <f>IF('Q1'!CX42=0,"-",'Q1'!CX42)</f>
        <v>-</v>
      </c>
      <c r="L50" s="378" t="str">
        <f>IF('Q1'!CZ42=0,"-",'Q1'!CZ42)</f>
        <v>-</v>
      </c>
      <c r="M50" s="378">
        <f>IF('Q1'!DA42=0,"-",'Q1'!DA42)</f>
        <v>3</v>
      </c>
      <c r="N50" s="378" t="str">
        <f>IF('Q1'!DB42=0,"-",'Q1'!DB42)</f>
        <v>-</v>
      </c>
      <c r="O50" s="378" t="str">
        <f>IF('Q1'!DC42=0,"-",'Q1'!DC42)</f>
        <v>-</v>
      </c>
      <c r="P50" s="380">
        <f t="shared" si="2"/>
        <v>3</v>
      </c>
      <c r="Q50" s="378">
        <f>IF('Q1'!DE42=0,"-",'Q1'!DE42)</f>
        <v>3</v>
      </c>
      <c r="R50" s="378" t="str">
        <f>IF('Q1'!DF42=0,"-",'Q1'!DF42)</f>
        <v>-</v>
      </c>
      <c r="S50" s="378" t="str">
        <f>IF('Q1'!DG42=0,"-",'Q1'!DG42)</f>
        <v>-</v>
      </c>
      <c r="T50" s="380">
        <f t="shared" si="3"/>
        <v>3</v>
      </c>
      <c r="U50" s="180"/>
      <c r="V50" s="180"/>
      <c r="W50" s="180"/>
      <c r="X50" s="180"/>
      <c r="Y50" s="180"/>
      <c r="Z50" s="180"/>
    </row>
    <row r="51" ht="13.5" customHeight="1">
      <c r="A51" s="375">
        <f t="shared" si="4"/>
        <v>38</v>
      </c>
      <c r="B51" s="376" t="str">
        <f>IF('Q1'!B43="","",TEXT('Q1'!B43,"m/d/yyyy"))</f>
        <v>3/12/2024</v>
      </c>
      <c r="C51" s="377" t="str">
        <f>'Q1'!C43&amp;" "</f>
        <v>Muntinlupa City </v>
      </c>
      <c r="D51" s="377" t="str">
        <f>'Q1'!D43&amp;" "</f>
        <v>Tunasan Health Center </v>
      </c>
      <c r="E51" s="378">
        <f>IF('Q1'!CQ43=0,"-",'Q1'!CQ43)</f>
        <v>211</v>
      </c>
      <c r="F51" s="378">
        <f>IF('Q1'!CR43=0,"-",'Q1'!CR43)</f>
        <v>25</v>
      </c>
      <c r="G51" s="379">
        <f>IF('Q1'!CT43=0,"-",'Q1'!CT43)</f>
        <v>9</v>
      </c>
      <c r="H51" s="378" t="str">
        <f>IF('Q1'!CU43=0,"-",'Q1'!CU43)</f>
        <v>-</v>
      </c>
      <c r="I51" s="378">
        <f>IF('Q1'!CV43=0,"-",'Q1'!CV43)</f>
        <v>1</v>
      </c>
      <c r="J51" s="378">
        <f>IF('Q1'!CW43=0,"-",'Q1'!CW43)</f>
        <v>1</v>
      </c>
      <c r="K51" s="378" t="str">
        <f>IF('Q1'!CX43=0,"-",'Q1'!CX43)</f>
        <v>-</v>
      </c>
      <c r="L51" s="378">
        <f>IF('Q1'!CZ43=0,"-",'Q1'!CZ43)</f>
        <v>16</v>
      </c>
      <c r="M51" s="378">
        <f>IF('Q1'!DA43=0,"-",'Q1'!DA43)</f>
        <v>1</v>
      </c>
      <c r="N51" s="378">
        <f>IF('Q1'!DB43=0,"-",'Q1'!DB43)</f>
        <v>3</v>
      </c>
      <c r="O51" s="378" t="str">
        <f>IF('Q1'!DC43=0,"-",'Q1'!DC43)</f>
        <v>-</v>
      </c>
      <c r="P51" s="380">
        <f t="shared" si="2"/>
        <v>4</v>
      </c>
      <c r="Q51" s="378" t="str">
        <f>IF('Q1'!DE43=0,"-",'Q1'!DE43)</f>
        <v>-</v>
      </c>
      <c r="R51" s="378" t="str">
        <f>IF('Q1'!DF43=0,"-",'Q1'!DF43)</f>
        <v>-</v>
      </c>
      <c r="S51" s="378" t="str">
        <f>IF('Q1'!DG43=0,"-",'Q1'!DG43)</f>
        <v>-</v>
      </c>
      <c r="T51" s="380">
        <f t="shared" si="3"/>
        <v>0</v>
      </c>
      <c r="U51" s="180"/>
      <c r="V51" s="180"/>
      <c r="W51" s="180"/>
      <c r="X51" s="180"/>
      <c r="Y51" s="180"/>
      <c r="Z51" s="180"/>
    </row>
    <row r="52" ht="13.5" customHeight="1">
      <c r="A52" s="375">
        <f t="shared" si="4"/>
        <v>39</v>
      </c>
      <c r="B52" s="376" t="str">
        <f>IF('Q1'!B44="","",TEXT('Q1'!B44,"m/d/yyyy"))</f>
        <v>3/12/2024</v>
      </c>
      <c r="C52" s="377" t="str">
        <f>'Q1'!C44&amp;" "</f>
        <v>Mandaluyong City </v>
      </c>
      <c r="D52" s="377" t="str">
        <f>'Q1'!D44&amp;" "</f>
        <v>Kalinga Health Center </v>
      </c>
      <c r="E52" s="378">
        <f>IF('Q1'!CQ44=0,"-",'Q1'!CQ44)</f>
        <v>109</v>
      </c>
      <c r="F52" s="378">
        <f>IF('Q1'!CR44=0,"-",'Q1'!CR44)</f>
        <v>28</v>
      </c>
      <c r="G52" s="379">
        <f>IF('Q1'!CT44=0,"-",'Q1'!CT44)</f>
        <v>22</v>
      </c>
      <c r="H52" s="378" t="str">
        <f>IF('Q1'!CU44=0,"-",'Q1'!CU44)</f>
        <v>-</v>
      </c>
      <c r="I52" s="378" t="str">
        <f>IF('Q1'!CV44=0,"-",'Q1'!CV44)</f>
        <v>-</v>
      </c>
      <c r="J52" s="378" t="str">
        <f>IF('Q1'!CW44=0,"-",'Q1'!CW44)</f>
        <v>-</v>
      </c>
      <c r="K52" s="378" t="str">
        <f>IF('Q1'!CX44=0,"-",'Q1'!CX44)</f>
        <v>-</v>
      </c>
      <c r="L52" s="378">
        <f>IF('Q1'!CZ44=0,"-",'Q1'!CZ44)</f>
        <v>6</v>
      </c>
      <c r="M52" s="378" t="str">
        <f>IF('Q1'!DA44=0,"-",'Q1'!DA44)</f>
        <v>-</v>
      </c>
      <c r="N52" s="378" t="str">
        <f>IF('Q1'!DB44=0,"-",'Q1'!DB44)</f>
        <v>-</v>
      </c>
      <c r="O52" s="378" t="str">
        <f>IF('Q1'!DC44=0,"-",'Q1'!DC44)</f>
        <v>-</v>
      </c>
      <c r="P52" s="380">
        <f t="shared" si="2"/>
        <v>0</v>
      </c>
      <c r="Q52" s="378" t="str">
        <f>IF('Q1'!DE44=0,"-",'Q1'!DE44)</f>
        <v>-</v>
      </c>
      <c r="R52" s="378" t="str">
        <f>IF('Q1'!DF44=0,"-",'Q1'!DF44)</f>
        <v>-</v>
      </c>
      <c r="S52" s="378" t="str">
        <f>IF('Q1'!DG44=0,"-",'Q1'!DG44)</f>
        <v>-</v>
      </c>
      <c r="T52" s="380">
        <f t="shared" si="3"/>
        <v>0</v>
      </c>
      <c r="U52" s="180"/>
      <c r="V52" s="180"/>
      <c r="W52" s="180"/>
      <c r="X52" s="180"/>
      <c r="Y52" s="180"/>
      <c r="Z52" s="180"/>
    </row>
    <row r="53" ht="13.5" customHeight="1">
      <c r="A53" s="375">
        <f t="shared" si="4"/>
        <v>40</v>
      </c>
      <c r="B53" s="376" t="str">
        <f>IF('Q1'!B45="","",TEXT('Q1'!B45,"m/d/yyyy"))</f>
        <v>3/13/2024</v>
      </c>
      <c r="C53" s="377" t="str">
        <f>'Q1'!C45&amp;" "</f>
        <v>Parañaque City </v>
      </c>
      <c r="D53" s="377" t="str">
        <f>'Q1'!D45&amp;" "</f>
        <v>Baclaran Health Center </v>
      </c>
      <c r="E53" s="378">
        <f>IF('Q1'!CQ45=0,"-",'Q1'!CQ45)</f>
        <v>161</v>
      </c>
      <c r="F53" s="378">
        <f>IF('Q1'!CR45=0,"-",'Q1'!CR45)</f>
        <v>37</v>
      </c>
      <c r="G53" s="379">
        <f>IF('Q1'!CT45=0,"-",'Q1'!CT45)</f>
        <v>37</v>
      </c>
      <c r="H53" s="378">
        <f>IF('Q1'!CU45=0,"-",'Q1'!CU45)</f>
        <v>1</v>
      </c>
      <c r="I53" s="378">
        <f>IF('Q1'!CV45=0,"-",'Q1'!CV45)</f>
        <v>1</v>
      </c>
      <c r="J53" s="378" t="str">
        <f>IF('Q1'!CW45=0,"-",'Q1'!CW45)</f>
        <v>-</v>
      </c>
      <c r="K53" s="378" t="str">
        <f>IF('Q1'!CX45=0,"-",'Q1'!CX45)</f>
        <v>-</v>
      </c>
      <c r="L53" s="378" t="str">
        <f>IF('Q1'!CZ45=0,"-",'Q1'!CZ45)</f>
        <v>-</v>
      </c>
      <c r="M53" s="378">
        <f>IF('Q1'!DA45=0,"-",'Q1'!DA45)</f>
        <v>1</v>
      </c>
      <c r="N53" s="378">
        <f>IF('Q1'!DB45=0,"-",'Q1'!DB45)</f>
        <v>2</v>
      </c>
      <c r="O53" s="378">
        <f>IF('Q1'!DC45=0,"-",'Q1'!DC45)</f>
        <v>1</v>
      </c>
      <c r="P53" s="380">
        <f t="shared" si="2"/>
        <v>4</v>
      </c>
      <c r="Q53" s="378">
        <f>IF('Q1'!DE45=0,"-",'Q1'!DE45)</f>
        <v>1</v>
      </c>
      <c r="R53" s="378">
        <f>IF('Q1'!DF45=0,"-",'Q1'!DF45)</f>
        <v>2</v>
      </c>
      <c r="S53" s="378">
        <f>IF('Q1'!DG45=0,"-",'Q1'!DG45)</f>
        <v>1</v>
      </c>
      <c r="T53" s="380">
        <f t="shared" si="3"/>
        <v>4</v>
      </c>
      <c r="U53" s="180"/>
      <c r="V53" s="180"/>
      <c r="W53" s="180"/>
      <c r="X53" s="180"/>
      <c r="Y53" s="180"/>
      <c r="Z53" s="180"/>
    </row>
    <row r="54" ht="13.5" customHeight="1">
      <c r="A54" s="375">
        <f t="shared" si="4"/>
        <v>41</v>
      </c>
      <c r="B54" s="376" t="str">
        <f>IF('Q1'!B46="","",TEXT('Q1'!B46,"m/d/yyyy"))</f>
        <v>3/14/2024</v>
      </c>
      <c r="C54" s="377" t="str">
        <f>'Q1'!C46&amp;" "</f>
        <v>Pasay City </v>
      </c>
      <c r="D54" s="377" t="str">
        <f>'Q1'!D46&amp;" "</f>
        <v>Cuyegkeng Health Center </v>
      </c>
      <c r="E54" s="378">
        <f>IF('Q1'!CQ46=0,"-",'Q1'!CQ46)</f>
        <v>151</v>
      </c>
      <c r="F54" s="378">
        <f>IF('Q1'!CR46=0,"-",'Q1'!CR46)</f>
        <v>33</v>
      </c>
      <c r="G54" s="379">
        <f>IF('Q1'!CT46=0,"-",'Q1'!CT46)</f>
        <v>33</v>
      </c>
      <c r="H54" s="378" t="str">
        <f>IF('Q1'!CU46=0,"-",'Q1'!CU46)</f>
        <v>-</v>
      </c>
      <c r="I54" s="378">
        <f>IF('Q1'!CV46=0,"-",'Q1'!CV46)</f>
        <v>4</v>
      </c>
      <c r="J54" s="378" t="str">
        <f>IF('Q1'!CW46=0,"-",'Q1'!CW46)</f>
        <v>-</v>
      </c>
      <c r="K54" s="378" t="str">
        <f>IF('Q1'!CX46=0,"-",'Q1'!CX46)</f>
        <v>-</v>
      </c>
      <c r="L54" s="378" t="str">
        <f>IF('Q1'!CZ46=0,"-",'Q1'!CZ46)</f>
        <v>-</v>
      </c>
      <c r="M54" s="378">
        <f>IF('Q1'!DA46=0,"-",'Q1'!DA46)</f>
        <v>4</v>
      </c>
      <c r="N54" s="378">
        <f>IF('Q1'!DB46=0,"-",'Q1'!DB46)</f>
        <v>3</v>
      </c>
      <c r="O54" s="378" t="str">
        <f>IF('Q1'!DC46=0,"-",'Q1'!DC46)</f>
        <v>-</v>
      </c>
      <c r="P54" s="380">
        <f t="shared" si="2"/>
        <v>7</v>
      </c>
      <c r="Q54" s="378">
        <f>IF('Q1'!DE46=0,"-",'Q1'!DE46)</f>
        <v>4</v>
      </c>
      <c r="R54" s="378">
        <f>IF('Q1'!DF46=0,"-",'Q1'!DF46)</f>
        <v>3</v>
      </c>
      <c r="S54" s="378" t="str">
        <f>IF('Q1'!DG46=0,"-",'Q1'!DG46)</f>
        <v>-</v>
      </c>
      <c r="T54" s="380">
        <f t="shared" si="3"/>
        <v>7</v>
      </c>
      <c r="U54" s="180"/>
      <c r="V54" s="180"/>
      <c r="W54" s="180"/>
      <c r="X54" s="180"/>
      <c r="Y54" s="180"/>
      <c r="Z54" s="180"/>
    </row>
    <row r="55" ht="13.5" customHeight="1">
      <c r="A55" s="375">
        <f t="shared" si="4"/>
        <v>42</v>
      </c>
      <c r="B55" s="376" t="str">
        <f>IF('Q1'!B47="","",TEXT('Q1'!B47,"m/d/yyyy"))</f>
        <v>3/15/2024</v>
      </c>
      <c r="C55" s="377" t="str">
        <f>'Q1'!C47&amp;" "</f>
        <v>Las Piñas City </v>
      </c>
      <c r="D55" s="377" t="str">
        <f>'Q1'!D47&amp;" "</f>
        <v>Almanza Uno Health Center </v>
      </c>
      <c r="E55" s="378">
        <f>IF('Q1'!CQ47=0,"-",'Q1'!CQ47)</f>
        <v>155</v>
      </c>
      <c r="F55" s="378">
        <f>IF('Q1'!CR47=0,"-",'Q1'!CR47)</f>
        <v>36</v>
      </c>
      <c r="G55" s="379">
        <f>IF('Q1'!CT47=0,"-",'Q1'!CT47)</f>
        <v>36</v>
      </c>
      <c r="H55" s="378" t="str">
        <f>IF('Q1'!CU47=0,"-",'Q1'!CU47)</f>
        <v>-</v>
      </c>
      <c r="I55" s="378">
        <f>IF('Q1'!CV47=0,"-",'Q1'!CV47)</f>
        <v>3</v>
      </c>
      <c r="J55" s="378" t="str">
        <f>IF('Q1'!CW47=0,"-",'Q1'!CW47)</f>
        <v>-</v>
      </c>
      <c r="K55" s="378" t="str">
        <f>IF('Q1'!CX47=0,"-",'Q1'!CX47)</f>
        <v>-</v>
      </c>
      <c r="L55" s="378" t="str">
        <f>IF('Q1'!CZ47=0,"-",'Q1'!CZ47)</f>
        <v>-</v>
      </c>
      <c r="M55" s="378">
        <f>IF('Q1'!DA47=0,"-",'Q1'!DA47)</f>
        <v>3</v>
      </c>
      <c r="N55" s="378" t="str">
        <f>IF('Q1'!DB47=0,"-",'Q1'!DB47)</f>
        <v>-</v>
      </c>
      <c r="O55" s="378" t="str">
        <f>IF('Q1'!DC47=0,"-",'Q1'!DC47)</f>
        <v>-</v>
      </c>
      <c r="P55" s="380">
        <f t="shared" si="2"/>
        <v>3</v>
      </c>
      <c r="Q55" s="378">
        <f>IF('Q1'!DE47=0,"-",'Q1'!DE47)</f>
        <v>3</v>
      </c>
      <c r="R55" s="378" t="str">
        <f>IF('Q1'!DF47=0,"-",'Q1'!DF47)</f>
        <v>-</v>
      </c>
      <c r="S55" s="378" t="str">
        <f>IF('Q1'!DG47=0,"-",'Q1'!DG47)</f>
        <v>-</v>
      </c>
      <c r="T55" s="380">
        <f t="shared" si="3"/>
        <v>3</v>
      </c>
      <c r="U55" s="180"/>
      <c r="V55" s="180"/>
      <c r="W55" s="180"/>
      <c r="X55" s="180"/>
      <c r="Y55" s="180"/>
      <c r="Z55" s="180"/>
    </row>
    <row r="56" ht="13.5" customHeight="1">
      <c r="A56" s="375">
        <f t="shared" si="4"/>
        <v>43</v>
      </c>
      <c r="B56" s="376" t="str">
        <f>IF('Q1'!B48="","",TEXT('Q1'!B48,"m/d/yyyy"))</f>
        <v>3/18/2024</v>
      </c>
      <c r="C56" s="377" t="str">
        <f>'Q1'!C48&amp;" "</f>
        <v>Navotas City </v>
      </c>
      <c r="D56" s="377" t="str">
        <f>'Q1'!D48&amp;" "</f>
        <v>Tanza 1 Health Center </v>
      </c>
      <c r="E56" s="378">
        <f>IF('Q1'!CQ48=0,"-",'Q1'!CQ48)</f>
        <v>148</v>
      </c>
      <c r="F56" s="378">
        <f>IF('Q1'!CR48=0,"-",'Q1'!CR48)</f>
        <v>39</v>
      </c>
      <c r="G56" s="379">
        <f>IF('Q1'!CT48=0,"-",'Q1'!CT48)</f>
        <v>40</v>
      </c>
      <c r="H56" s="378" t="str">
        <f>IF('Q1'!CU48=0,"-",'Q1'!CU48)</f>
        <v>-</v>
      </c>
      <c r="I56" s="378">
        <f>IF('Q1'!CV48=0,"-",'Q1'!CV48)</f>
        <v>4</v>
      </c>
      <c r="J56" s="378">
        <f>IF('Q1'!CW48=0,"-",'Q1'!CW48)</f>
        <v>3</v>
      </c>
      <c r="K56" s="378" t="str">
        <f>IF('Q1'!CX48=0,"-",'Q1'!CX48)</f>
        <v>-</v>
      </c>
      <c r="L56" s="378" t="str">
        <f>IF('Q1'!CZ48=0,"-",'Q1'!CZ48)</f>
        <v>-</v>
      </c>
      <c r="M56" s="378">
        <f>IF('Q1'!DA48=0,"-",'Q1'!DA48)</f>
        <v>3</v>
      </c>
      <c r="N56" s="378">
        <f>IF('Q1'!DB48=0,"-",'Q1'!DB48)</f>
        <v>8</v>
      </c>
      <c r="O56" s="378" t="str">
        <f>IF('Q1'!DC48=0,"-",'Q1'!DC48)</f>
        <v>-</v>
      </c>
      <c r="P56" s="380">
        <f t="shared" si="2"/>
        <v>11</v>
      </c>
      <c r="Q56" s="378">
        <f>IF('Q1'!DE48=0,"-",'Q1'!DE48)</f>
        <v>3</v>
      </c>
      <c r="R56" s="378">
        <f>IF('Q1'!DF48=0,"-",'Q1'!DF48)</f>
        <v>8</v>
      </c>
      <c r="S56" s="378" t="str">
        <f>IF('Q1'!DG48=0,"-",'Q1'!DG48)</f>
        <v>-</v>
      </c>
      <c r="T56" s="380">
        <f t="shared" si="3"/>
        <v>11</v>
      </c>
      <c r="U56" s="180"/>
      <c r="V56" s="180"/>
      <c r="W56" s="180"/>
      <c r="X56" s="180"/>
      <c r="Y56" s="180"/>
      <c r="Z56" s="180"/>
    </row>
    <row r="57" ht="13.5" customHeight="1">
      <c r="A57" s="375">
        <f t="shared" si="4"/>
        <v>44</v>
      </c>
      <c r="B57" s="376" t="str">
        <f>IF('Q1'!B49="","",TEXT('Q1'!B49,"m/d/yyyy"))</f>
        <v>3/19/2024</v>
      </c>
      <c r="C57" s="377" t="str">
        <f>'Q1'!C49&amp;" "</f>
        <v>Mandaluyong City </v>
      </c>
      <c r="D57" s="377" t="str">
        <f>'Q1'!D49&amp;" "</f>
        <v>Mandaluyong Lab </v>
      </c>
      <c r="E57" s="378">
        <f>IF('Q1'!CQ49=0,"-",'Q1'!CQ49)</f>
        <v>128</v>
      </c>
      <c r="F57" s="378">
        <f>IF('Q1'!CR49=0,"-",'Q1'!CR49)</f>
        <v>21</v>
      </c>
      <c r="G57" s="379">
        <f>IF('Q1'!CT49=0,"-",'Q1'!CT49)</f>
        <v>21</v>
      </c>
      <c r="H57" s="378" t="str">
        <f>IF('Q1'!CU49=0,"-",'Q1'!CU49)</f>
        <v>-</v>
      </c>
      <c r="I57" s="378" t="str">
        <f>IF('Q1'!CV49=0,"-",'Q1'!CV49)</f>
        <v>-</v>
      </c>
      <c r="J57" s="378" t="str">
        <f>IF('Q1'!CW49=0,"-",'Q1'!CW49)</f>
        <v>-</v>
      </c>
      <c r="K57" s="378" t="str">
        <f>IF('Q1'!CX49=0,"-",'Q1'!CX49)</f>
        <v>-</v>
      </c>
      <c r="L57" s="378" t="str">
        <f>IF('Q1'!CZ49=0,"-",'Q1'!CZ49)</f>
        <v>-</v>
      </c>
      <c r="M57" s="378" t="str">
        <f>IF('Q1'!DA49=0,"-",'Q1'!DA49)</f>
        <v>-</v>
      </c>
      <c r="N57" s="378">
        <f>IF('Q1'!DB49=0,"-",'Q1'!DB49)</f>
        <v>3</v>
      </c>
      <c r="O57" s="378" t="str">
        <f>IF('Q1'!DC49=0,"-",'Q1'!DC49)</f>
        <v>-</v>
      </c>
      <c r="P57" s="380">
        <f t="shared" si="2"/>
        <v>3</v>
      </c>
      <c r="Q57" s="378" t="str">
        <f>IF('Q1'!DE49=0,"-",'Q1'!DE49)</f>
        <v>-</v>
      </c>
      <c r="R57" s="378">
        <f>IF('Q1'!DF49=0,"-",'Q1'!DF49)</f>
        <v>3</v>
      </c>
      <c r="S57" s="378" t="str">
        <f>IF('Q1'!DG49=0,"-",'Q1'!DG49)</f>
        <v>-</v>
      </c>
      <c r="T57" s="380">
        <f t="shared" si="3"/>
        <v>3</v>
      </c>
      <c r="U57" s="180"/>
      <c r="V57" s="180"/>
      <c r="W57" s="180"/>
      <c r="X57" s="180"/>
      <c r="Y57" s="180"/>
      <c r="Z57" s="180"/>
    </row>
    <row r="58" ht="13.5" customHeight="1">
      <c r="A58" s="375">
        <f t="shared" si="4"/>
        <v>45</v>
      </c>
      <c r="B58" s="376" t="str">
        <f>IF('Q1'!B50="","",TEXT('Q1'!B50,"m/d/yyyy"))</f>
        <v>3/19/2024</v>
      </c>
      <c r="C58" s="377" t="str">
        <f>'Q1'!C50&amp;" "</f>
        <v>Taguig City </v>
      </c>
      <c r="D58" s="377" t="str">
        <f>'Q1'!D50&amp;" "</f>
        <v>Hagonoy Health Center </v>
      </c>
      <c r="E58" s="378">
        <f>IF('Q1'!CQ50=0,"-",'Q1'!CQ50)</f>
        <v>115</v>
      </c>
      <c r="F58" s="378">
        <f>IF('Q1'!CR50=0,"-",'Q1'!CR50)</f>
        <v>23</v>
      </c>
      <c r="G58" s="379">
        <f>IF('Q1'!CT50=0,"-",'Q1'!CT50)</f>
        <v>23</v>
      </c>
      <c r="H58" s="378" t="str">
        <f>IF('Q1'!CU50=0,"-",'Q1'!CU50)</f>
        <v>-</v>
      </c>
      <c r="I58" s="378">
        <f>IF('Q1'!CV50=0,"-",'Q1'!CV50)</f>
        <v>1</v>
      </c>
      <c r="J58" s="378" t="str">
        <f>IF('Q1'!CW50=0,"-",'Q1'!CW50)</f>
        <v>-</v>
      </c>
      <c r="K58" s="378" t="str">
        <f>IF('Q1'!CX50=0,"-",'Q1'!CX50)</f>
        <v>-</v>
      </c>
      <c r="L58" s="378" t="str">
        <f>IF('Q1'!CZ50=0,"-",'Q1'!CZ50)</f>
        <v>-</v>
      </c>
      <c r="M58" s="378" t="str">
        <f>IF('Q1'!DA50=0,"-",'Q1'!DA50)</f>
        <v>-</v>
      </c>
      <c r="N58" s="378">
        <f>IF('Q1'!DB50=0,"-",'Q1'!DB50)</f>
        <v>1</v>
      </c>
      <c r="O58" s="378" t="str">
        <f>IF('Q1'!DC50=0,"-",'Q1'!DC50)</f>
        <v>-</v>
      </c>
      <c r="P58" s="380">
        <f t="shared" si="2"/>
        <v>1</v>
      </c>
      <c r="Q58" s="378" t="str">
        <f>IF('Q1'!DE50=0,"-",'Q1'!DE50)</f>
        <v>-</v>
      </c>
      <c r="R58" s="378">
        <f>IF('Q1'!DF50=0,"-",'Q1'!DF50)</f>
        <v>1</v>
      </c>
      <c r="S58" s="378" t="str">
        <f>IF('Q1'!DG50=0,"-",'Q1'!DG50)</f>
        <v>-</v>
      </c>
      <c r="T58" s="380">
        <f t="shared" si="3"/>
        <v>1</v>
      </c>
      <c r="U58" s="180"/>
      <c r="V58" s="180"/>
      <c r="W58" s="180"/>
      <c r="X58" s="180"/>
      <c r="Y58" s="180"/>
      <c r="Z58" s="180"/>
    </row>
    <row r="59" ht="13.5" customHeight="1">
      <c r="A59" s="375">
        <f t="shared" si="4"/>
        <v>46</v>
      </c>
      <c r="B59" s="376" t="str">
        <f>IF('Q1'!B51="","",TEXT('Q1'!B51,"m/d/yyyy"))</f>
        <v>3/20/2024</v>
      </c>
      <c r="C59" s="377" t="str">
        <f>'Q1'!C51&amp;" "</f>
        <v>Las Piñas City </v>
      </c>
      <c r="D59" s="377" t="str">
        <f>'Q1'!D51&amp;" "</f>
        <v>Las Pinas Health Office </v>
      </c>
      <c r="E59" s="378">
        <f>IF('Q1'!CQ51=0,"-",'Q1'!CQ51)</f>
        <v>152</v>
      </c>
      <c r="F59" s="378">
        <f>IF('Q1'!CR51=0,"-",'Q1'!CR51)</f>
        <v>41</v>
      </c>
      <c r="G59" s="379">
        <f>IF('Q1'!CT51=0,"-",'Q1'!CT51)</f>
        <v>41</v>
      </c>
      <c r="H59" s="378">
        <f>IF('Q1'!CU51=0,"-",'Q1'!CU51)</f>
        <v>1</v>
      </c>
      <c r="I59" s="378">
        <f>IF('Q1'!CV51=0,"-",'Q1'!CV51)</f>
        <v>3</v>
      </c>
      <c r="J59" s="378" t="str">
        <f>IF('Q1'!CW51=0,"-",'Q1'!CW51)</f>
        <v>-</v>
      </c>
      <c r="K59" s="378" t="str">
        <f>IF('Q1'!CX51=0,"-",'Q1'!CX51)</f>
        <v>-</v>
      </c>
      <c r="L59" s="378" t="str">
        <f>IF('Q1'!CZ51=0,"-",'Q1'!CZ51)</f>
        <v>-</v>
      </c>
      <c r="M59" s="378">
        <f>IF('Q1'!DA51=0,"-",'Q1'!DA51)</f>
        <v>3</v>
      </c>
      <c r="N59" s="378" t="str">
        <f>IF('Q1'!DB51=0,"-",'Q1'!DB51)</f>
        <v>-</v>
      </c>
      <c r="O59" s="378">
        <f>IF('Q1'!DC51=0,"-",'Q1'!DC51)</f>
        <v>1</v>
      </c>
      <c r="P59" s="380">
        <f t="shared" si="2"/>
        <v>4</v>
      </c>
      <c r="Q59" s="378">
        <f>IF('Q1'!DE51=0,"-",'Q1'!DE51)</f>
        <v>3</v>
      </c>
      <c r="R59" s="378" t="str">
        <f>IF('Q1'!DF51=0,"-",'Q1'!DF51)</f>
        <v>-</v>
      </c>
      <c r="S59" s="378">
        <f>IF('Q1'!DG51=0,"-",'Q1'!DG51)</f>
        <v>1</v>
      </c>
      <c r="T59" s="380">
        <f t="shared" si="3"/>
        <v>4</v>
      </c>
      <c r="U59" s="180"/>
      <c r="V59" s="180"/>
      <c r="W59" s="180"/>
      <c r="X59" s="180"/>
      <c r="Y59" s="180"/>
      <c r="Z59" s="180"/>
    </row>
    <row r="60" ht="13.5" customHeight="1">
      <c r="A60" s="375">
        <f t="shared" si="4"/>
        <v>47</v>
      </c>
      <c r="B60" s="376" t="str">
        <f>IF('Q1'!B52="","",TEXT('Q1'!B52,"m/d/yyyy"))</f>
        <v>3/21/2024</v>
      </c>
      <c r="C60" s="377" t="str">
        <f>'Q1'!C52&amp;" "</f>
        <v>Taguig City </v>
      </c>
      <c r="D60" s="377" t="str">
        <f>'Q1'!D52&amp;" "</f>
        <v>Ibayo Health Center </v>
      </c>
      <c r="E60" s="378">
        <f>IF('Q1'!CQ52=0,"-",'Q1'!CQ52)</f>
        <v>182</v>
      </c>
      <c r="F60" s="378">
        <f>IF('Q1'!CR52=0,"-",'Q1'!CR52)</f>
        <v>26</v>
      </c>
      <c r="G60" s="379">
        <f>IF('Q1'!CT52=0,"-",'Q1'!CT52)</f>
        <v>26</v>
      </c>
      <c r="H60" s="378" t="str">
        <f>IF('Q1'!CU52=0,"-",'Q1'!CU52)</f>
        <v>-</v>
      </c>
      <c r="I60" s="378" t="str">
        <f>IF('Q1'!CV52=0,"-",'Q1'!CV52)</f>
        <v>-</v>
      </c>
      <c r="J60" s="378" t="str">
        <f>IF('Q1'!CW52=0,"-",'Q1'!CW52)</f>
        <v>-</v>
      </c>
      <c r="K60" s="378" t="str">
        <f>IF('Q1'!CX52=0,"-",'Q1'!CX52)</f>
        <v>-</v>
      </c>
      <c r="L60" s="378" t="str">
        <f>IF('Q1'!CZ52=0,"-",'Q1'!CZ52)</f>
        <v>-</v>
      </c>
      <c r="M60" s="378" t="str">
        <f>IF('Q1'!DA52=0,"-",'Q1'!DA52)</f>
        <v>-</v>
      </c>
      <c r="N60" s="378" t="str">
        <f>IF('Q1'!DB52=0,"-",'Q1'!DB52)</f>
        <v>-</v>
      </c>
      <c r="O60" s="378" t="str">
        <f>IF('Q1'!DC52=0,"-",'Q1'!DC52)</f>
        <v>-</v>
      </c>
      <c r="P60" s="380">
        <f t="shared" si="2"/>
        <v>0</v>
      </c>
      <c r="Q60" s="378" t="str">
        <f>IF('Q1'!DE52=0,"-",'Q1'!DE52)</f>
        <v>-</v>
      </c>
      <c r="R60" s="378" t="str">
        <f>IF('Q1'!DF52=0,"-",'Q1'!DF52)</f>
        <v>-</v>
      </c>
      <c r="S60" s="378" t="str">
        <f>IF('Q1'!DG52=0,"-",'Q1'!DG52)</f>
        <v>-</v>
      </c>
      <c r="T60" s="380">
        <f t="shared" si="3"/>
        <v>0</v>
      </c>
      <c r="U60" s="180"/>
      <c r="V60" s="180"/>
      <c r="W60" s="180"/>
      <c r="X60" s="180"/>
      <c r="Y60" s="180"/>
      <c r="Z60" s="180"/>
    </row>
    <row r="61" ht="13.5" customHeight="1">
      <c r="A61" s="375">
        <f t="shared" si="4"/>
        <v>48</v>
      </c>
      <c r="B61" s="376" t="str">
        <f>IF('Q1'!B53="","",TEXT('Q1'!B53,"m/d/yyyy"))</f>
        <v>3/23/2024</v>
      </c>
      <c r="C61" s="377" t="str">
        <f>'Q1'!C53&amp;" "</f>
        <v>Mandaluyong City </v>
      </c>
      <c r="D61" s="377" t="str">
        <f>'Q1'!D53&amp;" "</f>
        <v>Kalinga Health Center </v>
      </c>
      <c r="E61" s="378">
        <f>IF('Q1'!CQ53=0,"-",'Q1'!CQ53)</f>
        <v>154</v>
      </c>
      <c r="F61" s="378">
        <f>IF('Q1'!CR53=0,"-",'Q1'!CR53)</f>
        <v>35</v>
      </c>
      <c r="G61" s="379">
        <f>IF('Q1'!CT53=0,"-",'Q1'!CT53)</f>
        <v>31</v>
      </c>
      <c r="H61" s="378" t="str">
        <f>IF('Q1'!CU53=0,"-",'Q1'!CU53)</f>
        <v>-</v>
      </c>
      <c r="I61" s="378">
        <f>IF('Q1'!CV53=0,"-",'Q1'!CV53)</f>
        <v>4</v>
      </c>
      <c r="J61" s="378" t="str">
        <f>IF('Q1'!CW53=0,"-",'Q1'!CW53)</f>
        <v>-</v>
      </c>
      <c r="K61" s="378" t="str">
        <f>IF('Q1'!CX53=0,"-",'Q1'!CX53)</f>
        <v>-</v>
      </c>
      <c r="L61" s="378">
        <f>IF('Q1'!CZ53=0,"-",'Q1'!CZ53)</f>
        <v>4</v>
      </c>
      <c r="M61" s="378">
        <f>IF('Q1'!DA53=0,"-",'Q1'!DA53)</f>
        <v>4</v>
      </c>
      <c r="N61" s="378">
        <f>IF('Q1'!DB53=0,"-",'Q1'!DB53)</f>
        <v>6</v>
      </c>
      <c r="O61" s="378" t="str">
        <f>IF('Q1'!DC53=0,"-",'Q1'!DC53)</f>
        <v>-</v>
      </c>
      <c r="P61" s="380">
        <f t="shared" si="2"/>
        <v>10</v>
      </c>
      <c r="Q61" s="378">
        <f>IF('Q1'!DE53=0,"-",'Q1'!DE53)</f>
        <v>3</v>
      </c>
      <c r="R61" s="378">
        <f>IF('Q1'!DF53=0,"-",'Q1'!DF53)</f>
        <v>6</v>
      </c>
      <c r="S61" s="378" t="str">
        <f>IF('Q1'!DG53=0,"-",'Q1'!DG53)</f>
        <v>-</v>
      </c>
      <c r="T61" s="380">
        <f t="shared" si="3"/>
        <v>9</v>
      </c>
      <c r="U61" s="180"/>
      <c r="V61" s="180"/>
      <c r="W61" s="180"/>
      <c r="X61" s="180"/>
      <c r="Y61" s="180"/>
      <c r="Z61" s="180"/>
    </row>
    <row r="62" ht="13.5" customHeight="1">
      <c r="A62" s="375">
        <f t="shared" si="4"/>
        <v>49</v>
      </c>
      <c r="B62" s="376" t="str">
        <f>IF('Q1'!B54="","",TEXT('Q1'!B54,"m/d/yyyy"))</f>
        <v>3/25/2024</v>
      </c>
      <c r="C62" s="377" t="str">
        <f>'Q1'!C54&amp;" "</f>
        <v>Malabon City </v>
      </c>
      <c r="D62" s="377" t="str">
        <f>'Q1'!D54&amp;" "</f>
        <v>Sn. Lorenzo Ruiz Gen. Hospital </v>
      </c>
      <c r="E62" s="378">
        <f>IF('Q1'!CQ54=0,"-",'Q1'!CQ54)</f>
        <v>123</v>
      </c>
      <c r="F62" s="378">
        <f>IF('Q1'!CR54=0,"-",'Q1'!CR54)</f>
        <v>14</v>
      </c>
      <c r="G62" s="379">
        <f>IF('Q1'!CT54=0,"-",'Q1'!CT54)</f>
        <v>20</v>
      </c>
      <c r="H62" s="378">
        <f>IF('Q1'!CU54=0,"-",'Q1'!CU54)</f>
        <v>1</v>
      </c>
      <c r="I62" s="378">
        <f>IF('Q1'!CV54=0,"-",'Q1'!CV54)</f>
        <v>1</v>
      </c>
      <c r="J62" s="378">
        <f>IF('Q1'!CW54=0,"-",'Q1'!CW54)</f>
        <v>1</v>
      </c>
      <c r="K62" s="378" t="str">
        <f>IF('Q1'!CX54=0,"-",'Q1'!CX54)</f>
        <v>-</v>
      </c>
      <c r="L62" s="378">
        <f>IF('Q1'!CZ54=0,"-",'Q1'!CZ54)</f>
        <v>-6</v>
      </c>
      <c r="M62" s="378">
        <f>IF('Q1'!DA54=0,"-",'Q1'!DA54)</f>
        <v>2</v>
      </c>
      <c r="N62" s="378" t="str">
        <f>IF('Q1'!DB54=0,"-",'Q1'!DB54)</f>
        <v>-</v>
      </c>
      <c r="O62" s="378">
        <f>IF('Q1'!DC54=0,"-",'Q1'!DC54)</f>
        <v>1</v>
      </c>
      <c r="P62" s="380">
        <f t="shared" si="2"/>
        <v>3</v>
      </c>
      <c r="Q62" s="378">
        <f>IF('Q1'!DE54=0,"-",'Q1'!DE54)</f>
        <v>2</v>
      </c>
      <c r="R62" s="378" t="str">
        <f>IF('Q1'!DF54=0,"-",'Q1'!DF54)</f>
        <v>-</v>
      </c>
      <c r="S62" s="378">
        <f>IF('Q1'!DG54=0,"-",'Q1'!DG54)</f>
        <v>1</v>
      </c>
      <c r="T62" s="380">
        <f t="shared" si="3"/>
        <v>3</v>
      </c>
      <c r="U62" s="180"/>
      <c r="V62" s="180"/>
      <c r="W62" s="180"/>
      <c r="X62" s="180"/>
      <c r="Y62" s="180"/>
      <c r="Z62" s="180"/>
    </row>
    <row r="63" ht="13.5" customHeight="1">
      <c r="A63" s="375">
        <f t="shared" si="4"/>
        <v>50</v>
      </c>
      <c r="B63" s="376" t="str">
        <f>IF('Q1'!B55="","",TEXT('Q1'!B55,"m/d/yyyy"))</f>
        <v>3/25/2024</v>
      </c>
      <c r="C63" s="377" t="str">
        <f>'Q1'!C55&amp;" "</f>
        <v>Pateros </v>
      </c>
      <c r="D63" s="377" t="str">
        <f>'Q1'!D55&amp;" "</f>
        <v>M.R. Flores Health Center </v>
      </c>
      <c r="E63" s="378">
        <f>IF('Q1'!CQ55=0,"-",'Q1'!CQ55)</f>
        <v>101</v>
      </c>
      <c r="F63" s="378">
        <f>IF('Q1'!CR55=0,"-",'Q1'!CR55)</f>
        <v>11</v>
      </c>
      <c r="G63" s="379">
        <f>IF('Q1'!CT55=0,"-",'Q1'!CT55)</f>
        <v>11</v>
      </c>
      <c r="H63" s="378" t="str">
        <f>IF('Q1'!CU55=0,"-",'Q1'!CU55)</f>
        <v>-</v>
      </c>
      <c r="I63" s="378">
        <f>IF('Q1'!CV55=0,"-",'Q1'!CV55)</f>
        <v>1</v>
      </c>
      <c r="J63" s="378" t="str">
        <f>IF('Q1'!CW55=0,"-",'Q1'!CW55)</f>
        <v>-</v>
      </c>
      <c r="K63" s="378" t="str">
        <f>IF('Q1'!CX55=0,"-",'Q1'!CX55)</f>
        <v>-</v>
      </c>
      <c r="L63" s="378" t="str">
        <f>IF('Q1'!CZ55=0,"-",'Q1'!CZ55)</f>
        <v>-</v>
      </c>
      <c r="M63" s="378">
        <f>IF('Q1'!DA55=0,"-",'Q1'!DA55)</f>
        <v>1</v>
      </c>
      <c r="N63" s="378">
        <f>IF('Q1'!DB55=0,"-",'Q1'!DB55)</f>
        <v>5</v>
      </c>
      <c r="O63" s="378" t="str">
        <f>IF('Q1'!DC55=0,"-",'Q1'!DC55)</f>
        <v>-</v>
      </c>
      <c r="P63" s="380">
        <f t="shared" si="2"/>
        <v>6</v>
      </c>
      <c r="Q63" s="378">
        <f>IF('Q1'!DE55=0,"-",'Q1'!DE55)</f>
        <v>1</v>
      </c>
      <c r="R63" s="378">
        <f>IF('Q1'!DF55=0,"-",'Q1'!DF55)</f>
        <v>5</v>
      </c>
      <c r="S63" s="378" t="str">
        <f>IF('Q1'!DG55=0,"-",'Q1'!DG55)</f>
        <v>-</v>
      </c>
      <c r="T63" s="380">
        <f t="shared" si="3"/>
        <v>6</v>
      </c>
      <c r="U63" s="180"/>
      <c r="V63" s="180"/>
      <c r="W63" s="180"/>
      <c r="X63" s="180"/>
      <c r="Y63" s="180"/>
      <c r="Z63" s="180"/>
    </row>
    <row r="64" ht="13.5" customHeight="1">
      <c r="A64" s="375">
        <f t="shared" si="4"/>
        <v>51</v>
      </c>
      <c r="B64" s="376" t="str">
        <f>IF('Q1'!B56="","",TEXT('Q1'!B56,"m/d/yyyy"))</f>
        <v>3/26/2024</v>
      </c>
      <c r="C64" s="377" t="str">
        <f>'Q1'!C56&amp;" "</f>
        <v>Pasay City </v>
      </c>
      <c r="D64" s="377" t="str">
        <f>'Q1'!D56&amp;" "</f>
        <v>Kalayaan Health Center </v>
      </c>
      <c r="E64" s="378">
        <f>IF('Q1'!CQ56=0,"-",'Q1'!CQ56)</f>
        <v>189</v>
      </c>
      <c r="F64" s="378">
        <f>IF('Q1'!CR56=0,"-",'Q1'!CR56)</f>
        <v>36</v>
      </c>
      <c r="G64" s="379">
        <f>IF('Q1'!CT56=0,"-",'Q1'!CT56)</f>
        <v>35</v>
      </c>
      <c r="H64" s="378">
        <f>IF('Q1'!CU56=0,"-",'Q1'!CU56)</f>
        <v>1</v>
      </c>
      <c r="I64" s="378">
        <f>IF('Q1'!CV56=0,"-",'Q1'!CV56)</f>
        <v>1</v>
      </c>
      <c r="J64" s="378">
        <f>IF('Q1'!CW56=0,"-",'Q1'!CW56)</f>
        <v>3</v>
      </c>
      <c r="K64" s="378" t="str">
        <f>IF('Q1'!CX56=0,"-",'Q1'!CX56)</f>
        <v>-</v>
      </c>
      <c r="L64" s="378">
        <f>IF('Q1'!CZ56=0,"-",'Q1'!CZ56)</f>
        <v>1</v>
      </c>
      <c r="M64" s="378">
        <f>IF('Q1'!DA56=0,"-",'Q1'!DA56)</f>
        <v>1</v>
      </c>
      <c r="N64" s="378">
        <f>IF('Q1'!DB56=0,"-",'Q1'!DB56)</f>
        <v>3</v>
      </c>
      <c r="O64" s="378" t="str">
        <f>IF('Q1'!DC56=0,"-",'Q1'!DC56)</f>
        <v>-</v>
      </c>
      <c r="P64" s="380">
        <f t="shared" si="2"/>
        <v>4</v>
      </c>
      <c r="Q64" s="378" t="str">
        <f>IF('Q1'!DE56=0,"-",'Q1'!DE56)</f>
        <v>-</v>
      </c>
      <c r="R64" s="378" t="str">
        <f>IF('Q1'!DF56=0,"-",'Q1'!DF56)</f>
        <v>-</v>
      </c>
      <c r="S64" s="378" t="str">
        <f>IF('Q1'!DG56=0,"-",'Q1'!DG56)</f>
        <v>-</v>
      </c>
      <c r="T64" s="380">
        <f t="shared" si="3"/>
        <v>0</v>
      </c>
      <c r="U64" s="180"/>
      <c r="V64" s="180"/>
      <c r="W64" s="180"/>
      <c r="X64" s="180"/>
      <c r="Y64" s="180"/>
      <c r="Z64" s="180"/>
    </row>
    <row r="65" ht="13.5" customHeight="1">
      <c r="A65" s="375">
        <f t="shared" si="4"/>
        <v>52</v>
      </c>
      <c r="B65" s="376" t="str">
        <f>IF('Q1'!B57="","",TEXT('Q1'!B57,"m/d/yyyy"))</f>
        <v>3/26/2024</v>
      </c>
      <c r="C65" s="377" t="str">
        <f>'Q1'!C57&amp;" "</f>
        <v>Pasig City </v>
      </c>
      <c r="D65" s="377" t="str">
        <f>'Q1'!D57&amp;" "</f>
        <v>Rosario Super Health Center </v>
      </c>
      <c r="E65" s="378">
        <f>IF('Q1'!CQ57=0,"-",'Q1'!CQ57)</f>
        <v>248</v>
      </c>
      <c r="F65" s="378">
        <f>IF('Q1'!CR57=0,"-",'Q1'!CR57)</f>
        <v>25</v>
      </c>
      <c r="G65" s="379">
        <f>IF('Q1'!CT57=0,"-",'Q1'!CT57)</f>
        <v>24</v>
      </c>
      <c r="H65" s="378" t="str">
        <f>IF('Q1'!CU57=0,"-",'Q1'!CU57)</f>
        <v>-</v>
      </c>
      <c r="I65" s="378">
        <f>IF('Q1'!CV57=0,"-",'Q1'!CV57)</f>
        <v>4</v>
      </c>
      <c r="J65" s="378" t="str">
        <f>IF('Q1'!CW57=0,"-",'Q1'!CW57)</f>
        <v>-</v>
      </c>
      <c r="K65" s="378" t="str">
        <f>IF('Q1'!CX57=0,"-",'Q1'!CX57)</f>
        <v>-</v>
      </c>
      <c r="L65" s="378">
        <f>IF('Q1'!CZ57=0,"-",'Q1'!CZ57)</f>
        <v>1</v>
      </c>
      <c r="M65" s="378">
        <f>IF('Q1'!DA57=0,"-",'Q1'!DA57)</f>
        <v>4</v>
      </c>
      <c r="N65" s="378" t="str">
        <f>IF('Q1'!DB57=0,"-",'Q1'!DB57)</f>
        <v>-</v>
      </c>
      <c r="O65" s="378" t="str">
        <f>IF('Q1'!DC57=0,"-",'Q1'!DC57)</f>
        <v>-</v>
      </c>
      <c r="P65" s="380">
        <f t="shared" si="2"/>
        <v>4</v>
      </c>
      <c r="Q65" s="378">
        <f>IF('Q1'!DE57=0,"-",'Q1'!DE57)</f>
        <v>2</v>
      </c>
      <c r="R65" s="378" t="str">
        <f>IF('Q1'!DF57=0,"-",'Q1'!DF57)</f>
        <v>-</v>
      </c>
      <c r="S65" s="378" t="str">
        <f>IF('Q1'!DG57=0,"-",'Q1'!DG57)</f>
        <v>-</v>
      </c>
      <c r="T65" s="380">
        <f t="shared" si="3"/>
        <v>2</v>
      </c>
      <c r="U65" s="180"/>
      <c r="V65" s="180"/>
      <c r="W65" s="180"/>
      <c r="X65" s="180"/>
      <c r="Y65" s="180"/>
      <c r="Z65" s="180"/>
    </row>
    <row r="66" ht="13.5" customHeight="1">
      <c r="A66" s="375">
        <f t="shared" si="4"/>
        <v>53</v>
      </c>
      <c r="B66" s="376" t="str">
        <f>IF('Q1'!B58="","",TEXT('Q1'!B58,"m/d/yyyy"))</f>
        <v/>
      </c>
      <c r="C66" s="377" t="str">
        <f>'Q1'!C58&amp;" "</f>
        <v> </v>
      </c>
      <c r="D66" s="377" t="str">
        <f>'Q1'!D58&amp;" "</f>
        <v> </v>
      </c>
      <c r="E66" s="378" t="str">
        <f>IF('Q1'!CQ58=0,"-",'Q1'!CQ58)</f>
        <v>-</v>
      </c>
      <c r="F66" s="378" t="str">
        <f>IF('Q1'!CR58=0,"-",'Q1'!CR58)</f>
        <v>-</v>
      </c>
      <c r="G66" s="379" t="str">
        <f>IF('Q1'!CT58=0,"-",'Q1'!CT58)</f>
        <v>-</v>
      </c>
      <c r="H66" s="378" t="str">
        <f>IF('Q1'!CU58=0,"-",'Q1'!CU58)</f>
        <v>-</v>
      </c>
      <c r="I66" s="378" t="str">
        <f>IF('Q1'!CV58=0,"-",'Q1'!CV58)</f>
        <v>-</v>
      </c>
      <c r="J66" s="378" t="str">
        <f>IF('Q1'!CW58=0,"-",'Q1'!CW58)</f>
        <v>-</v>
      </c>
      <c r="K66" s="378" t="str">
        <f>IF('Q1'!CX58=0,"-",'Q1'!CX58)</f>
        <v>-</v>
      </c>
      <c r="L66" s="378" t="str">
        <f>IF('Q1'!CZ58=0,"-",'Q1'!CZ58)</f>
        <v>-</v>
      </c>
      <c r="M66" s="378" t="str">
        <f>IF('Q1'!DA58=0,"-",'Q1'!DA58)</f>
        <v>-</v>
      </c>
      <c r="N66" s="378" t="str">
        <f>IF('Q1'!DB58=0,"-",'Q1'!DB58)</f>
        <v>-</v>
      </c>
      <c r="O66" s="378" t="str">
        <f>IF('Q1'!DC58=0,"-",'Q1'!DC58)</f>
        <v>-</v>
      </c>
      <c r="P66" s="380">
        <f t="shared" si="2"/>
        <v>0</v>
      </c>
      <c r="Q66" s="378" t="str">
        <f>IF('Q1'!DE58=0,"-",'Q1'!DE58)</f>
        <v>-</v>
      </c>
      <c r="R66" s="378" t="str">
        <f>IF('Q1'!DF58=0,"-",'Q1'!DF58)</f>
        <v>-</v>
      </c>
      <c r="S66" s="378" t="str">
        <f>IF('Q1'!DG58=0,"-",'Q1'!DG58)</f>
        <v>-</v>
      </c>
      <c r="T66" s="380">
        <f t="shared" si="3"/>
        <v>0</v>
      </c>
      <c r="U66" s="180"/>
      <c r="V66" s="180"/>
      <c r="W66" s="180"/>
      <c r="X66" s="180"/>
      <c r="Y66" s="180"/>
      <c r="Z66" s="180"/>
    </row>
    <row r="67" ht="13.5" customHeight="1">
      <c r="A67" s="375">
        <f t="shared" si="4"/>
        <v>54</v>
      </c>
      <c r="B67" s="376" t="str">
        <f>IF('Q1'!B59="","",TEXT('Q1'!B59,"m/d/yyyy"))</f>
        <v/>
      </c>
      <c r="C67" s="377" t="str">
        <f>'Q1'!C59&amp;" "</f>
        <v> </v>
      </c>
      <c r="D67" s="377" t="str">
        <f>'Q1'!D59&amp;" "</f>
        <v> </v>
      </c>
      <c r="E67" s="378" t="str">
        <f>IF('Q1'!CQ59=0,"-",'Q1'!CQ59)</f>
        <v>-</v>
      </c>
      <c r="F67" s="378" t="str">
        <f>IF('Q1'!CR59=0,"-",'Q1'!CR59)</f>
        <v>-</v>
      </c>
      <c r="G67" s="379" t="str">
        <f>IF('Q1'!CT59=0,"-",'Q1'!CT59)</f>
        <v>-</v>
      </c>
      <c r="H67" s="378" t="str">
        <f>IF('Q1'!CU59=0,"-",'Q1'!CU59)</f>
        <v>-</v>
      </c>
      <c r="I67" s="378" t="str">
        <f>IF('Q1'!CV59=0,"-",'Q1'!CV59)</f>
        <v>-</v>
      </c>
      <c r="J67" s="378" t="str">
        <f>IF('Q1'!CW59=0,"-",'Q1'!CW59)</f>
        <v>-</v>
      </c>
      <c r="K67" s="378" t="str">
        <f>IF('Q1'!CX59=0,"-",'Q1'!CX59)</f>
        <v>-</v>
      </c>
      <c r="L67" s="378" t="str">
        <f>IF('Q1'!CZ59=0,"-",'Q1'!CZ59)</f>
        <v>-</v>
      </c>
      <c r="M67" s="378" t="str">
        <f>IF('Q1'!DA59=0,"-",'Q1'!DA59)</f>
        <v>-</v>
      </c>
      <c r="N67" s="378" t="str">
        <f>IF('Q1'!DB59=0,"-",'Q1'!DB59)</f>
        <v>-</v>
      </c>
      <c r="O67" s="378" t="str">
        <f>IF('Q1'!DC59=0,"-",'Q1'!DC59)</f>
        <v>-</v>
      </c>
      <c r="P67" s="380">
        <f t="shared" si="2"/>
        <v>0</v>
      </c>
      <c r="Q67" s="378" t="str">
        <f>IF('Q1'!DE59=0,"-",'Q1'!DE59)</f>
        <v>-</v>
      </c>
      <c r="R67" s="378" t="str">
        <f>IF('Q1'!DF59=0,"-",'Q1'!DF59)</f>
        <v>-</v>
      </c>
      <c r="S67" s="378" t="str">
        <f>IF('Q1'!DG59=0,"-",'Q1'!DG59)</f>
        <v>-</v>
      </c>
      <c r="T67" s="380">
        <f t="shared" si="3"/>
        <v>0</v>
      </c>
      <c r="U67" s="180"/>
      <c r="V67" s="180"/>
      <c r="W67" s="180"/>
      <c r="X67" s="180"/>
      <c r="Y67" s="180"/>
      <c r="Z67" s="180"/>
    </row>
    <row r="68" ht="13.5" customHeight="1">
      <c r="A68" s="375">
        <f t="shared" si="4"/>
        <v>55</v>
      </c>
      <c r="B68" s="376" t="str">
        <f>IF('Q1'!B60="","",TEXT('Q1'!B60,"m/d/yyyy"))</f>
        <v/>
      </c>
      <c r="C68" s="377" t="str">
        <f>'Q1'!C60&amp;" "</f>
        <v> </v>
      </c>
      <c r="D68" s="377" t="str">
        <f>'Q1'!D60&amp;" "</f>
        <v> </v>
      </c>
      <c r="E68" s="378" t="str">
        <f>IF('Q1'!CQ60=0,"-",'Q1'!CQ60)</f>
        <v>-</v>
      </c>
      <c r="F68" s="378" t="str">
        <f>IF('Q1'!CR60=0,"-",'Q1'!CR60)</f>
        <v>-</v>
      </c>
      <c r="G68" s="379" t="str">
        <f>IF('Q1'!CT60=0,"-",'Q1'!CT60)</f>
        <v>-</v>
      </c>
      <c r="H68" s="378" t="str">
        <f>IF('Q1'!CU60=0,"-",'Q1'!CU60)</f>
        <v>-</v>
      </c>
      <c r="I68" s="378" t="str">
        <f>IF('Q1'!CV60=0,"-",'Q1'!CV60)</f>
        <v>-</v>
      </c>
      <c r="J68" s="378" t="str">
        <f>IF('Q1'!CW60=0,"-",'Q1'!CW60)</f>
        <v>-</v>
      </c>
      <c r="K68" s="378" t="str">
        <f>IF('Q1'!CX60=0,"-",'Q1'!CX60)</f>
        <v>-</v>
      </c>
      <c r="L68" s="378" t="str">
        <f>IF('Q1'!CZ60=0,"-",'Q1'!CZ60)</f>
        <v>-</v>
      </c>
      <c r="M68" s="378" t="str">
        <f>IF('Q1'!DA60=0,"-",'Q1'!DA60)</f>
        <v>-</v>
      </c>
      <c r="N68" s="378" t="str">
        <f>IF('Q1'!DB60=0,"-",'Q1'!DB60)</f>
        <v>-</v>
      </c>
      <c r="O68" s="378" t="str">
        <f>IF('Q1'!DC60=0,"-",'Q1'!DC60)</f>
        <v>-</v>
      </c>
      <c r="P68" s="380">
        <f t="shared" si="2"/>
        <v>0</v>
      </c>
      <c r="Q68" s="378" t="str">
        <f>IF('Q1'!DE60=0,"-",'Q1'!DE60)</f>
        <v>-</v>
      </c>
      <c r="R68" s="378" t="str">
        <f>IF('Q1'!DF60=0,"-",'Q1'!DF60)</f>
        <v>-</v>
      </c>
      <c r="S68" s="378" t="str">
        <f>IF('Q1'!DG60=0,"-",'Q1'!DG60)</f>
        <v>-</v>
      </c>
      <c r="T68" s="380">
        <f t="shared" si="3"/>
        <v>0</v>
      </c>
      <c r="U68" s="180"/>
      <c r="V68" s="180"/>
      <c r="W68" s="180"/>
      <c r="X68" s="180"/>
      <c r="Y68" s="180"/>
      <c r="Z68" s="180"/>
    </row>
    <row r="69" ht="13.5" customHeight="1">
      <c r="A69" s="375">
        <f t="shared" si="4"/>
        <v>56</v>
      </c>
      <c r="B69" s="376" t="str">
        <f>IF('Q1'!B61="","",TEXT('Q1'!B61,"m/d/yyyy"))</f>
        <v/>
      </c>
      <c r="C69" s="377" t="str">
        <f>'Q1'!C61&amp;" "</f>
        <v> </v>
      </c>
      <c r="D69" s="377" t="str">
        <f>'Q1'!D61&amp;" "</f>
        <v> </v>
      </c>
      <c r="E69" s="378" t="str">
        <f>IF('Q1'!CQ61=0,"-",'Q1'!CQ61)</f>
        <v>-</v>
      </c>
      <c r="F69" s="378" t="str">
        <f>IF('Q1'!CR61=0,"-",'Q1'!CR61)</f>
        <v>-</v>
      </c>
      <c r="G69" s="379" t="str">
        <f>IF('Q1'!CT61=0,"-",'Q1'!CT61)</f>
        <v>-</v>
      </c>
      <c r="H69" s="378" t="str">
        <f>IF('Q1'!CU61=0,"-",'Q1'!CU61)</f>
        <v>-</v>
      </c>
      <c r="I69" s="378" t="str">
        <f>IF('Q1'!CV61=0,"-",'Q1'!CV61)</f>
        <v>-</v>
      </c>
      <c r="J69" s="378" t="str">
        <f>IF('Q1'!CW61=0,"-",'Q1'!CW61)</f>
        <v>-</v>
      </c>
      <c r="K69" s="378" t="str">
        <f>IF('Q1'!CX61=0,"-",'Q1'!CX61)</f>
        <v>-</v>
      </c>
      <c r="L69" s="378" t="str">
        <f>IF('Q1'!CZ61=0,"-",'Q1'!CZ61)</f>
        <v>-</v>
      </c>
      <c r="M69" s="378" t="str">
        <f>IF('Q1'!DA61=0,"-",'Q1'!DA61)</f>
        <v>-</v>
      </c>
      <c r="N69" s="378" t="str">
        <f>IF('Q1'!DB61=0,"-",'Q1'!DB61)</f>
        <v>-</v>
      </c>
      <c r="O69" s="378" t="str">
        <f>IF('Q1'!DC61=0,"-",'Q1'!DC61)</f>
        <v>-</v>
      </c>
      <c r="P69" s="380">
        <f t="shared" si="2"/>
        <v>0</v>
      </c>
      <c r="Q69" s="378" t="str">
        <f>IF('Q1'!DE61=0,"-",'Q1'!DE61)</f>
        <v>-</v>
      </c>
      <c r="R69" s="378" t="str">
        <f>IF('Q1'!DF61=0,"-",'Q1'!DF61)</f>
        <v>-</v>
      </c>
      <c r="S69" s="378" t="str">
        <f>IF('Q1'!DG61=0,"-",'Q1'!DG61)</f>
        <v>-</v>
      </c>
      <c r="T69" s="380">
        <f t="shared" si="3"/>
        <v>0</v>
      </c>
      <c r="U69" s="180"/>
      <c r="V69" s="180"/>
      <c r="W69" s="180"/>
      <c r="X69" s="180"/>
      <c r="Y69" s="180"/>
      <c r="Z69" s="180"/>
    </row>
    <row r="70" ht="13.5" customHeight="1">
      <c r="A70" s="375">
        <f t="shared" si="4"/>
        <v>57</v>
      </c>
      <c r="B70" s="376" t="str">
        <f>IF('Q1'!B62="","",TEXT('Q1'!B62,"m/d/yyyy"))</f>
        <v/>
      </c>
      <c r="C70" s="377" t="str">
        <f>'Q1'!C62&amp;" "</f>
        <v> </v>
      </c>
      <c r="D70" s="377" t="str">
        <f>'Q1'!D62&amp;" "</f>
        <v> </v>
      </c>
      <c r="E70" s="378" t="str">
        <f>IF('Q1'!CQ62=0,"-",'Q1'!CQ62)</f>
        <v>-</v>
      </c>
      <c r="F70" s="378" t="str">
        <f>IF('Q1'!CR62=0,"-",'Q1'!CR62)</f>
        <v>-</v>
      </c>
      <c r="G70" s="379" t="str">
        <f>IF('Q1'!CT62=0,"-",'Q1'!CT62)</f>
        <v>-</v>
      </c>
      <c r="H70" s="378" t="str">
        <f>IF('Q1'!CU62=0,"-",'Q1'!CU62)</f>
        <v>-</v>
      </c>
      <c r="I70" s="378" t="str">
        <f>IF('Q1'!CV62=0,"-",'Q1'!CV62)</f>
        <v>-</v>
      </c>
      <c r="J70" s="378" t="str">
        <f>IF('Q1'!CW62=0,"-",'Q1'!CW62)</f>
        <v>-</v>
      </c>
      <c r="K70" s="378" t="str">
        <f>IF('Q1'!CX62=0,"-",'Q1'!CX62)</f>
        <v>-</v>
      </c>
      <c r="L70" s="378" t="str">
        <f>IF('Q1'!CZ62=0,"-",'Q1'!CZ62)</f>
        <v>-</v>
      </c>
      <c r="M70" s="378" t="str">
        <f>IF('Q1'!DA62=0,"-",'Q1'!DA62)</f>
        <v>-</v>
      </c>
      <c r="N70" s="378" t="str">
        <f>IF('Q1'!DB62=0,"-",'Q1'!DB62)</f>
        <v>-</v>
      </c>
      <c r="O70" s="378" t="str">
        <f>IF('Q1'!DC62=0,"-",'Q1'!DC62)</f>
        <v>-</v>
      </c>
      <c r="P70" s="380">
        <f t="shared" si="2"/>
        <v>0</v>
      </c>
      <c r="Q70" s="378" t="str">
        <f>IF('Q1'!DE62=0,"-",'Q1'!DE62)</f>
        <v>-</v>
      </c>
      <c r="R70" s="378" t="str">
        <f>IF('Q1'!DF62=0,"-",'Q1'!DF62)</f>
        <v>-</v>
      </c>
      <c r="S70" s="378" t="str">
        <f>IF('Q1'!DG62=0,"-",'Q1'!DG62)</f>
        <v>-</v>
      </c>
      <c r="T70" s="380">
        <f t="shared" si="3"/>
        <v>0</v>
      </c>
      <c r="U70" s="180"/>
      <c r="V70" s="180"/>
      <c r="W70" s="180"/>
      <c r="X70" s="180"/>
      <c r="Y70" s="180"/>
      <c r="Z70" s="180"/>
    </row>
    <row r="71" ht="13.5" customHeight="1">
      <c r="A71" s="375">
        <f t="shared" si="4"/>
        <v>58</v>
      </c>
      <c r="B71" s="376" t="str">
        <f>IF('Q1'!B63="","",TEXT('Q1'!B63,"m/d/yyyy"))</f>
        <v/>
      </c>
      <c r="C71" s="377" t="str">
        <f>'Q1'!C63&amp;" "</f>
        <v> </v>
      </c>
      <c r="D71" s="377" t="str">
        <f>'Q1'!D63&amp;" "</f>
        <v> </v>
      </c>
      <c r="E71" s="378" t="str">
        <f>IF('Q1'!CQ63=0,"-",'Q1'!CQ63)</f>
        <v>-</v>
      </c>
      <c r="F71" s="378" t="str">
        <f>IF('Q1'!CR63=0,"-",'Q1'!CR63)</f>
        <v>-</v>
      </c>
      <c r="G71" s="379" t="str">
        <f>IF('Q1'!CT63=0,"-",'Q1'!CT63)</f>
        <v>-</v>
      </c>
      <c r="H71" s="378" t="str">
        <f>IF('Q1'!CU63=0,"-",'Q1'!CU63)</f>
        <v>-</v>
      </c>
      <c r="I71" s="378" t="str">
        <f>IF('Q1'!CV63=0,"-",'Q1'!CV63)</f>
        <v>-</v>
      </c>
      <c r="J71" s="378" t="str">
        <f>IF('Q1'!CW63=0,"-",'Q1'!CW63)</f>
        <v>-</v>
      </c>
      <c r="K71" s="378" t="str">
        <f>IF('Q1'!CX63=0,"-",'Q1'!CX63)</f>
        <v>-</v>
      </c>
      <c r="L71" s="378" t="str">
        <f>IF('Q1'!CZ63=0,"-",'Q1'!CZ63)</f>
        <v>-</v>
      </c>
      <c r="M71" s="378" t="str">
        <f>IF('Q1'!DA63=0,"-",'Q1'!DA63)</f>
        <v>-</v>
      </c>
      <c r="N71" s="378" t="str">
        <f>IF('Q1'!DB63=0,"-",'Q1'!DB63)</f>
        <v>-</v>
      </c>
      <c r="O71" s="378" t="str">
        <f>IF('Q1'!DC63=0,"-",'Q1'!DC63)</f>
        <v>-</v>
      </c>
      <c r="P71" s="380">
        <f t="shared" si="2"/>
        <v>0</v>
      </c>
      <c r="Q71" s="378" t="str">
        <f>IF('Q1'!DE63=0,"-",'Q1'!DE63)</f>
        <v>-</v>
      </c>
      <c r="R71" s="378" t="str">
        <f>IF('Q1'!DF63=0,"-",'Q1'!DF63)</f>
        <v>-</v>
      </c>
      <c r="S71" s="378" t="str">
        <f>IF('Q1'!DG63=0,"-",'Q1'!DG63)</f>
        <v>-</v>
      </c>
      <c r="T71" s="380">
        <f t="shared" si="3"/>
        <v>0</v>
      </c>
      <c r="U71" s="180"/>
      <c r="V71" s="180"/>
      <c r="W71" s="180"/>
      <c r="X71" s="180"/>
      <c r="Y71" s="180"/>
      <c r="Z71" s="180"/>
    </row>
    <row r="72" ht="13.5" customHeight="1">
      <c r="A72" s="375">
        <f t="shared" si="4"/>
        <v>59</v>
      </c>
      <c r="B72" s="376" t="str">
        <f>IF('Q1'!B64="","",TEXT('Q1'!B64,"m/d/yyyy"))</f>
        <v/>
      </c>
      <c r="C72" s="377" t="str">
        <f>'Q1'!C64&amp;" "</f>
        <v> </v>
      </c>
      <c r="D72" s="377" t="str">
        <f>'Q1'!D64&amp;" "</f>
        <v> </v>
      </c>
      <c r="E72" s="378" t="str">
        <f>IF('Q1'!CQ64=0,"-",'Q1'!CQ64)</f>
        <v>-</v>
      </c>
      <c r="F72" s="378" t="str">
        <f>IF('Q1'!CR64=0,"-",'Q1'!CR64)</f>
        <v>-</v>
      </c>
      <c r="G72" s="379" t="str">
        <f>IF('Q1'!CT64=0,"-",'Q1'!CT64)</f>
        <v>-</v>
      </c>
      <c r="H72" s="378" t="str">
        <f>IF('Q1'!CU64=0,"-",'Q1'!CU64)</f>
        <v>-</v>
      </c>
      <c r="I72" s="378" t="str">
        <f>IF('Q1'!CV64=0,"-",'Q1'!CV64)</f>
        <v>-</v>
      </c>
      <c r="J72" s="378" t="str">
        <f>IF('Q1'!CW64=0,"-",'Q1'!CW64)</f>
        <v>-</v>
      </c>
      <c r="K72" s="378" t="str">
        <f>IF('Q1'!CX64=0,"-",'Q1'!CX64)</f>
        <v>-</v>
      </c>
      <c r="L72" s="378" t="str">
        <f>IF('Q1'!CZ64=0,"-",'Q1'!CZ64)</f>
        <v>-</v>
      </c>
      <c r="M72" s="378" t="str">
        <f>IF('Q1'!DA64=0,"-",'Q1'!DA64)</f>
        <v>-</v>
      </c>
      <c r="N72" s="378" t="str">
        <f>IF('Q1'!DB64=0,"-",'Q1'!DB64)</f>
        <v>-</v>
      </c>
      <c r="O72" s="378" t="str">
        <f>IF('Q1'!DC64=0,"-",'Q1'!DC64)</f>
        <v>-</v>
      </c>
      <c r="P72" s="380">
        <f t="shared" si="2"/>
        <v>0</v>
      </c>
      <c r="Q72" s="378" t="str">
        <f>IF('Q1'!DE64=0,"-",'Q1'!DE64)</f>
        <v>-</v>
      </c>
      <c r="R72" s="378" t="str">
        <f>IF('Q1'!DF64=0,"-",'Q1'!DF64)</f>
        <v>-</v>
      </c>
      <c r="S72" s="378" t="str">
        <f>IF('Q1'!DG64=0,"-",'Q1'!DG64)</f>
        <v>-</v>
      </c>
      <c r="T72" s="380">
        <f t="shared" si="3"/>
        <v>0</v>
      </c>
      <c r="U72" s="180"/>
      <c r="V72" s="180"/>
      <c r="W72" s="180"/>
      <c r="X72" s="180"/>
      <c r="Y72" s="180"/>
      <c r="Z72" s="180"/>
    </row>
    <row r="73" ht="13.5" customHeight="1">
      <c r="A73" s="375">
        <f t="shared" si="4"/>
        <v>60</v>
      </c>
      <c r="B73" s="376" t="str">
        <f>IF('Q1'!B65="","",TEXT('Q1'!B65,"m/d/yyyy"))</f>
        <v/>
      </c>
      <c r="C73" s="377" t="str">
        <f>'Q1'!C65&amp;" "</f>
        <v> </v>
      </c>
      <c r="D73" s="377" t="str">
        <f>'Q1'!D65&amp;" "</f>
        <v> </v>
      </c>
      <c r="E73" s="378" t="str">
        <f>IF('Q1'!CQ65=0,"-",'Q1'!CQ65)</f>
        <v>-</v>
      </c>
      <c r="F73" s="378" t="str">
        <f>IF('Q1'!CR65=0,"-",'Q1'!CR65)</f>
        <v>-</v>
      </c>
      <c r="G73" s="379" t="str">
        <f>IF('Q1'!CT65=0,"-",'Q1'!CT65)</f>
        <v>-</v>
      </c>
      <c r="H73" s="378" t="str">
        <f>IF('Q1'!CU65=0,"-",'Q1'!CU65)</f>
        <v>-</v>
      </c>
      <c r="I73" s="378" t="str">
        <f>IF('Q1'!CV65=0,"-",'Q1'!CV65)</f>
        <v>-</v>
      </c>
      <c r="J73" s="378" t="str">
        <f>IF('Q1'!CW65=0,"-",'Q1'!CW65)</f>
        <v>-</v>
      </c>
      <c r="K73" s="378" t="str">
        <f>IF('Q1'!CX65=0,"-",'Q1'!CX65)</f>
        <v>-</v>
      </c>
      <c r="L73" s="378" t="str">
        <f>IF('Q1'!CZ65=0,"-",'Q1'!CZ65)</f>
        <v>-</v>
      </c>
      <c r="M73" s="378" t="str">
        <f>IF('Q1'!DA65=0,"-",'Q1'!DA65)</f>
        <v>-</v>
      </c>
      <c r="N73" s="378" t="str">
        <f>IF('Q1'!DB65=0,"-",'Q1'!DB65)</f>
        <v>-</v>
      </c>
      <c r="O73" s="378" t="str">
        <f>IF('Q1'!DC65=0,"-",'Q1'!DC65)</f>
        <v>-</v>
      </c>
      <c r="P73" s="380">
        <f t="shared" si="2"/>
        <v>0</v>
      </c>
      <c r="Q73" s="378" t="str">
        <f>IF('Q1'!DE65=0,"-",'Q1'!DE65)</f>
        <v>-</v>
      </c>
      <c r="R73" s="378" t="str">
        <f>IF('Q1'!DF65=0,"-",'Q1'!DF65)</f>
        <v>-</v>
      </c>
      <c r="S73" s="378" t="str">
        <f>IF('Q1'!DG65=0,"-",'Q1'!DG65)</f>
        <v>-</v>
      </c>
      <c r="T73" s="380">
        <f t="shared" si="3"/>
        <v>0</v>
      </c>
      <c r="U73" s="180"/>
      <c r="V73" s="180"/>
      <c r="W73" s="180"/>
      <c r="X73" s="180"/>
      <c r="Y73" s="180"/>
      <c r="Z73" s="180"/>
    </row>
    <row r="74" ht="13.5" customHeight="1">
      <c r="A74" s="375">
        <f t="shared" si="4"/>
        <v>61</v>
      </c>
      <c r="B74" s="376" t="str">
        <f>IF('Q1'!B66="","",TEXT('Q1'!B66,"m/d/yyyy"))</f>
        <v/>
      </c>
      <c r="C74" s="377" t="str">
        <f>'Q1'!C66&amp;" "</f>
        <v> </v>
      </c>
      <c r="D74" s="377" t="str">
        <f>'Q1'!D66&amp;" "</f>
        <v> </v>
      </c>
      <c r="E74" s="378" t="str">
        <f>IF('Q1'!CQ66=0,"-",'Q1'!CQ66)</f>
        <v>-</v>
      </c>
      <c r="F74" s="378" t="str">
        <f>IF('Q1'!CR66=0,"-",'Q1'!CR66)</f>
        <v>-</v>
      </c>
      <c r="G74" s="379" t="str">
        <f>IF('Q1'!CT66=0,"-",'Q1'!CT66)</f>
        <v>-</v>
      </c>
      <c r="H74" s="378" t="str">
        <f>IF('Q1'!CU66=0,"-",'Q1'!CU66)</f>
        <v>-</v>
      </c>
      <c r="I74" s="378" t="str">
        <f>IF('Q1'!CV66=0,"-",'Q1'!CV66)</f>
        <v>-</v>
      </c>
      <c r="J74" s="378" t="str">
        <f>IF('Q1'!CW66=0,"-",'Q1'!CW66)</f>
        <v>-</v>
      </c>
      <c r="K74" s="378" t="str">
        <f>IF('Q1'!CX66=0,"-",'Q1'!CX66)</f>
        <v>-</v>
      </c>
      <c r="L74" s="378" t="str">
        <f>IF('Q1'!CZ66=0,"-",'Q1'!CZ66)</f>
        <v>-</v>
      </c>
      <c r="M74" s="378" t="str">
        <f>IF('Q1'!DA66=0,"-",'Q1'!DA66)</f>
        <v>-</v>
      </c>
      <c r="N74" s="378" t="str">
        <f>IF('Q1'!DB66=0,"-",'Q1'!DB66)</f>
        <v>-</v>
      </c>
      <c r="O74" s="378" t="str">
        <f>IF('Q1'!DC66=0,"-",'Q1'!DC66)</f>
        <v>-</v>
      </c>
      <c r="P74" s="380">
        <f t="shared" si="2"/>
        <v>0</v>
      </c>
      <c r="Q74" s="378" t="str">
        <f>IF('Q1'!DE66=0,"-",'Q1'!DE66)</f>
        <v>-</v>
      </c>
      <c r="R74" s="378" t="str">
        <f>IF('Q1'!DF66=0,"-",'Q1'!DF66)</f>
        <v>-</v>
      </c>
      <c r="S74" s="378" t="str">
        <f>IF('Q1'!DG66=0,"-",'Q1'!DG66)</f>
        <v>-</v>
      </c>
      <c r="T74" s="380">
        <f t="shared" si="3"/>
        <v>0</v>
      </c>
      <c r="U74" s="180"/>
      <c r="V74" s="180"/>
      <c r="W74" s="180"/>
      <c r="X74" s="180"/>
      <c r="Y74" s="180"/>
      <c r="Z74" s="180"/>
    </row>
    <row r="75" ht="13.5" customHeight="1">
      <c r="A75" s="375">
        <f t="shared" si="4"/>
        <v>62</v>
      </c>
      <c r="B75" s="376" t="str">
        <f>IF('Q1'!B67="","",TEXT('Q1'!B67,"m/d/yyyy"))</f>
        <v/>
      </c>
      <c r="C75" s="377" t="str">
        <f>'Q1'!C67&amp;" "</f>
        <v> </v>
      </c>
      <c r="D75" s="377" t="str">
        <f>'Q1'!D67&amp;" "</f>
        <v> </v>
      </c>
      <c r="E75" s="378" t="str">
        <f>IF('Q1'!CQ67=0,"-",'Q1'!CQ67)</f>
        <v>-</v>
      </c>
      <c r="F75" s="378" t="str">
        <f>IF('Q1'!CR67=0,"-",'Q1'!CR67)</f>
        <v>-</v>
      </c>
      <c r="G75" s="379" t="str">
        <f>IF('Q1'!CT67=0,"-",'Q1'!CT67)</f>
        <v>-</v>
      </c>
      <c r="H75" s="378" t="str">
        <f>IF('Q1'!CU67=0,"-",'Q1'!CU67)</f>
        <v>-</v>
      </c>
      <c r="I75" s="378" t="str">
        <f>IF('Q1'!CV67=0,"-",'Q1'!CV67)</f>
        <v>-</v>
      </c>
      <c r="J75" s="378" t="str">
        <f>IF('Q1'!CW67=0,"-",'Q1'!CW67)</f>
        <v>-</v>
      </c>
      <c r="K75" s="378" t="str">
        <f>IF('Q1'!CX67=0,"-",'Q1'!CX67)</f>
        <v>-</v>
      </c>
      <c r="L75" s="378" t="str">
        <f>IF('Q1'!CZ67=0,"-",'Q1'!CZ67)</f>
        <v>-</v>
      </c>
      <c r="M75" s="378" t="str">
        <f>IF('Q1'!DA67=0,"-",'Q1'!DA67)</f>
        <v>-</v>
      </c>
      <c r="N75" s="378" t="str">
        <f>IF('Q1'!DB67=0,"-",'Q1'!DB67)</f>
        <v>-</v>
      </c>
      <c r="O75" s="378" t="str">
        <f>IF('Q1'!DC67=0,"-",'Q1'!DC67)</f>
        <v>-</v>
      </c>
      <c r="P75" s="380">
        <f t="shared" si="2"/>
        <v>0</v>
      </c>
      <c r="Q75" s="378" t="str">
        <f>IF('Q1'!DE67=0,"-",'Q1'!DE67)</f>
        <v>-</v>
      </c>
      <c r="R75" s="378" t="str">
        <f>IF('Q1'!DF67=0,"-",'Q1'!DF67)</f>
        <v>-</v>
      </c>
      <c r="S75" s="378" t="str">
        <f>IF('Q1'!DG67=0,"-",'Q1'!DG67)</f>
        <v>-</v>
      </c>
      <c r="T75" s="380">
        <f t="shared" si="3"/>
        <v>0</v>
      </c>
      <c r="U75" s="180"/>
      <c r="V75" s="180"/>
      <c r="W75" s="180"/>
      <c r="X75" s="180"/>
      <c r="Y75" s="180"/>
      <c r="Z75" s="180"/>
    </row>
    <row r="76" ht="13.5" customHeight="1">
      <c r="A76" s="375">
        <f t="shared" si="4"/>
        <v>63</v>
      </c>
      <c r="B76" s="376" t="str">
        <f>IF('Q1'!B68="","",TEXT('Q1'!B68,"m/d/yyyy"))</f>
        <v/>
      </c>
      <c r="C76" s="377" t="str">
        <f>'Q1'!C68&amp;" "</f>
        <v> </v>
      </c>
      <c r="D76" s="377" t="str">
        <f>'Q1'!D68&amp;" "</f>
        <v> </v>
      </c>
      <c r="E76" s="378" t="str">
        <f>IF('Q1'!CQ68=0,"-",'Q1'!CQ68)</f>
        <v>-</v>
      </c>
      <c r="F76" s="378" t="str">
        <f>IF('Q1'!CR68=0,"-",'Q1'!CR68)</f>
        <v>-</v>
      </c>
      <c r="G76" s="379" t="str">
        <f>IF('Q1'!CT68=0,"-",'Q1'!CT68)</f>
        <v>-</v>
      </c>
      <c r="H76" s="378" t="str">
        <f>IF('Q1'!CU68=0,"-",'Q1'!CU68)</f>
        <v>-</v>
      </c>
      <c r="I76" s="378" t="str">
        <f>IF('Q1'!CV68=0,"-",'Q1'!CV68)</f>
        <v>-</v>
      </c>
      <c r="J76" s="378" t="str">
        <f>IF('Q1'!CW68=0,"-",'Q1'!CW68)</f>
        <v>-</v>
      </c>
      <c r="K76" s="378" t="str">
        <f>IF('Q1'!CX68=0,"-",'Q1'!CX68)</f>
        <v>-</v>
      </c>
      <c r="L76" s="378" t="str">
        <f>IF('Q1'!CZ68=0,"-",'Q1'!CZ68)</f>
        <v>-</v>
      </c>
      <c r="M76" s="378" t="str">
        <f>IF('Q1'!DA68=0,"-",'Q1'!DA68)</f>
        <v>-</v>
      </c>
      <c r="N76" s="378" t="str">
        <f>IF('Q1'!DB68=0,"-",'Q1'!DB68)</f>
        <v>-</v>
      </c>
      <c r="O76" s="378" t="str">
        <f>IF('Q1'!DC68=0,"-",'Q1'!DC68)</f>
        <v>-</v>
      </c>
      <c r="P76" s="380">
        <f t="shared" si="2"/>
        <v>0</v>
      </c>
      <c r="Q76" s="378" t="str">
        <f>IF('Q1'!DE68=0,"-",'Q1'!DE68)</f>
        <v>-</v>
      </c>
      <c r="R76" s="378" t="str">
        <f>IF('Q1'!DF68=0,"-",'Q1'!DF68)</f>
        <v>-</v>
      </c>
      <c r="S76" s="378" t="str">
        <f>IF('Q1'!DG68=0,"-",'Q1'!DG68)</f>
        <v>-</v>
      </c>
      <c r="T76" s="380">
        <f t="shared" si="3"/>
        <v>0</v>
      </c>
      <c r="U76" s="180"/>
      <c r="V76" s="180"/>
      <c r="W76" s="180"/>
      <c r="X76" s="180"/>
      <c r="Y76" s="180"/>
      <c r="Z76" s="180"/>
    </row>
    <row r="77" ht="13.5" customHeight="1">
      <c r="A77" s="375">
        <f t="shared" si="4"/>
        <v>64</v>
      </c>
      <c r="B77" s="376" t="str">
        <f>IF('Q1'!B69="","",TEXT('Q1'!B69,"m/d/yyyy"))</f>
        <v/>
      </c>
      <c r="C77" s="377" t="str">
        <f>'Q1'!C69&amp;" "</f>
        <v> </v>
      </c>
      <c r="D77" s="377" t="str">
        <f>'Q1'!D69&amp;" "</f>
        <v> </v>
      </c>
      <c r="E77" s="378" t="str">
        <f>IF('Q1'!CQ69=0,"-",'Q1'!CQ69)</f>
        <v>-</v>
      </c>
      <c r="F77" s="378" t="str">
        <f>IF('Q1'!CR69=0,"-",'Q1'!CR69)</f>
        <v>-</v>
      </c>
      <c r="G77" s="379" t="str">
        <f>IF('Q1'!CT69=0,"-",'Q1'!CT69)</f>
        <v>-</v>
      </c>
      <c r="H77" s="378" t="str">
        <f>IF('Q1'!CU69=0,"-",'Q1'!CU69)</f>
        <v>-</v>
      </c>
      <c r="I77" s="378" t="str">
        <f>IF('Q1'!CV69=0,"-",'Q1'!CV69)</f>
        <v>-</v>
      </c>
      <c r="J77" s="378" t="str">
        <f>IF('Q1'!CW69=0,"-",'Q1'!CW69)</f>
        <v>-</v>
      </c>
      <c r="K77" s="378" t="str">
        <f>IF('Q1'!CX69=0,"-",'Q1'!CX69)</f>
        <v>-</v>
      </c>
      <c r="L77" s="378" t="str">
        <f>IF('Q1'!CZ69=0,"-",'Q1'!CZ69)</f>
        <v>-</v>
      </c>
      <c r="M77" s="378" t="str">
        <f>IF('Q1'!DA69=0,"-",'Q1'!DA69)</f>
        <v>-</v>
      </c>
      <c r="N77" s="378" t="str">
        <f>IF('Q1'!DB69=0,"-",'Q1'!DB69)</f>
        <v>-</v>
      </c>
      <c r="O77" s="378" t="str">
        <f>IF('Q1'!DC69=0,"-",'Q1'!DC69)</f>
        <v>-</v>
      </c>
      <c r="P77" s="380">
        <f t="shared" si="2"/>
        <v>0</v>
      </c>
      <c r="Q77" s="378" t="str">
        <f>IF('Q1'!DE69=0,"-",'Q1'!DE69)</f>
        <v>-</v>
      </c>
      <c r="R77" s="378" t="str">
        <f>IF('Q1'!DF69=0,"-",'Q1'!DF69)</f>
        <v>-</v>
      </c>
      <c r="S77" s="378" t="str">
        <f>IF('Q1'!DG69=0,"-",'Q1'!DG69)</f>
        <v>-</v>
      </c>
      <c r="T77" s="380">
        <f t="shared" si="3"/>
        <v>0</v>
      </c>
      <c r="U77" s="180"/>
      <c r="V77" s="180"/>
      <c r="W77" s="180"/>
      <c r="X77" s="180"/>
      <c r="Y77" s="180"/>
      <c r="Z77" s="180"/>
    </row>
    <row r="78" ht="13.5" customHeight="1">
      <c r="A78" s="375">
        <f t="shared" si="4"/>
        <v>65</v>
      </c>
      <c r="B78" s="376" t="str">
        <f>IF('Q1'!B70="","",TEXT('Q1'!B70,"m/d/yyyy"))</f>
        <v/>
      </c>
      <c r="C78" s="377" t="str">
        <f>'Q1'!C70&amp;" "</f>
        <v> </v>
      </c>
      <c r="D78" s="377" t="str">
        <f>'Q1'!D70&amp;" "</f>
        <v> </v>
      </c>
      <c r="E78" s="378" t="str">
        <f>IF('Q1'!CQ70=0,"-",'Q1'!CQ70)</f>
        <v>-</v>
      </c>
      <c r="F78" s="378" t="str">
        <f>IF('Q1'!CR70=0,"-",'Q1'!CR70)</f>
        <v>-</v>
      </c>
      <c r="G78" s="379" t="str">
        <f>IF('Q1'!CT70=0,"-",'Q1'!CT70)</f>
        <v>-</v>
      </c>
      <c r="H78" s="378" t="str">
        <f>IF('Q1'!CU70=0,"-",'Q1'!CU70)</f>
        <v>-</v>
      </c>
      <c r="I78" s="378" t="str">
        <f>IF('Q1'!CV70=0,"-",'Q1'!CV70)</f>
        <v>-</v>
      </c>
      <c r="J78" s="378" t="str">
        <f>IF('Q1'!CW70=0,"-",'Q1'!CW70)</f>
        <v>-</v>
      </c>
      <c r="K78" s="378" t="str">
        <f>IF('Q1'!CX70=0,"-",'Q1'!CX70)</f>
        <v>-</v>
      </c>
      <c r="L78" s="378" t="str">
        <f>IF('Q1'!CZ70=0,"-",'Q1'!CZ70)</f>
        <v>-</v>
      </c>
      <c r="M78" s="378" t="str">
        <f>IF('Q1'!DA70=0,"-",'Q1'!DA70)</f>
        <v>-</v>
      </c>
      <c r="N78" s="378" t="str">
        <f>IF('Q1'!DB70=0,"-",'Q1'!DB70)</f>
        <v>-</v>
      </c>
      <c r="O78" s="378" t="str">
        <f>IF('Q1'!DC70=0,"-",'Q1'!DC70)</f>
        <v>-</v>
      </c>
      <c r="P78" s="380">
        <f t="shared" si="2"/>
        <v>0</v>
      </c>
      <c r="Q78" s="378" t="str">
        <f>IF('Q1'!DE70=0,"-",'Q1'!DE70)</f>
        <v>-</v>
      </c>
      <c r="R78" s="378" t="str">
        <f>IF('Q1'!DF70=0,"-",'Q1'!DF70)</f>
        <v>-</v>
      </c>
      <c r="S78" s="378" t="str">
        <f>IF('Q1'!DG70=0,"-",'Q1'!DG70)</f>
        <v>-</v>
      </c>
      <c r="T78" s="380">
        <f t="shared" si="3"/>
        <v>0</v>
      </c>
      <c r="U78" s="180"/>
      <c r="V78" s="180"/>
      <c r="W78" s="180"/>
      <c r="X78" s="180"/>
      <c r="Y78" s="180"/>
      <c r="Z78" s="180"/>
    </row>
    <row r="79" ht="13.5" customHeight="1">
      <c r="A79" s="375">
        <f t="shared" si="4"/>
        <v>66</v>
      </c>
      <c r="B79" s="376" t="str">
        <f>IF('Q1'!B71="","",TEXT('Q1'!B71,"m/d/yyyy"))</f>
        <v/>
      </c>
      <c r="C79" s="377" t="str">
        <f>'Q1'!C71&amp;" "</f>
        <v> </v>
      </c>
      <c r="D79" s="377" t="str">
        <f>'Q1'!D71&amp;" "</f>
        <v> </v>
      </c>
      <c r="E79" s="378" t="str">
        <f>IF('Q1'!CQ71=0,"-",'Q1'!CQ71)</f>
        <v>-</v>
      </c>
      <c r="F79" s="378" t="str">
        <f>IF('Q1'!CR71=0,"-",'Q1'!CR71)</f>
        <v>-</v>
      </c>
      <c r="G79" s="379" t="str">
        <f>IF('Q1'!CT71=0,"-",'Q1'!CT71)</f>
        <v>-</v>
      </c>
      <c r="H79" s="378" t="str">
        <f>IF('Q1'!CU71=0,"-",'Q1'!CU71)</f>
        <v>-</v>
      </c>
      <c r="I79" s="378" t="str">
        <f>IF('Q1'!CV71=0,"-",'Q1'!CV71)</f>
        <v>-</v>
      </c>
      <c r="J79" s="378" t="str">
        <f>IF('Q1'!CW71=0,"-",'Q1'!CW71)</f>
        <v>-</v>
      </c>
      <c r="K79" s="378" t="str">
        <f>IF('Q1'!CX71=0,"-",'Q1'!CX71)</f>
        <v>-</v>
      </c>
      <c r="L79" s="378" t="str">
        <f>IF('Q1'!CZ71=0,"-",'Q1'!CZ71)</f>
        <v>-</v>
      </c>
      <c r="M79" s="378" t="str">
        <f>IF('Q1'!DA71=0,"-",'Q1'!DA71)</f>
        <v>-</v>
      </c>
      <c r="N79" s="378" t="str">
        <f>IF('Q1'!DB71=0,"-",'Q1'!DB71)</f>
        <v>-</v>
      </c>
      <c r="O79" s="378" t="str">
        <f>IF('Q1'!DC71=0,"-",'Q1'!DC71)</f>
        <v>-</v>
      </c>
      <c r="P79" s="380">
        <f t="shared" si="2"/>
        <v>0</v>
      </c>
      <c r="Q79" s="378" t="str">
        <f>IF('Q1'!DE71=0,"-",'Q1'!DE71)</f>
        <v>-</v>
      </c>
      <c r="R79" s="378" t="str">
        <f>IF('Q1'!DF71=0,"-",'Q1'!DF71)</f>
        <v>-</v>
      </c>
      <c r="S79" s="378" t="str">
        <f>IF('Q1'!DG71=0,"-",'Q1'!DG71)</f>
        <v>-</v>
      </c>
      <c r="T79" s="380">
        <f t="shared" si="3"/>
        <v>0</v>
      </c>
      <c r="U79" s="180"/>
      <c r="V79" s="180"/>
      <c r="W79" s="180"/>
      <c r="X79" s="180"/>
      <c r="Y79" s="180"/>
      <c r="Z79" s="180"/>
    </row>
    <row r="80" ht="13.5" customHeight="1">
      <c r="A80" s="375">
        <f t="shared" si="4"/>
        <v>67</v>
      </c>
      <c r="B80" s="376" t="str">
        <f>IF('Q1'!B72="","",TEXT('Q1'!B72,"m/d/yyyy"))</f>
        <v/>
      </c>
      <c r="C80" s="377" t="str">
        <f>'Q1'!C72&amp;" "</f>
        <v> </v>
      </c>
      <c r="D80" s="377" t="str">
        <f>'Q1'!D72&amp;" "</f>
        <v> </v>
      </c>
      <c r="E80" s="378" t="str">
        <f>IF('Q1'!CQ72=0,"-",'Q1'!CQ72)</f>
        <v>-</v>
      </c>
      <c r="F80" s="378" t="str">
        <f>IF('Q1'!CR72=0,"-",'Q1'!CR72)</f>
        <v>-</v>
      </c>
      <c r="G80" s="379" t="str">
        <f>IF('Q1'!CT72=0,"-",'Q1'!CT72)</f>
        <v>-</v>
      </c>
      <c r="H80" s="378" t="str">
        <f>IF('Q1'!CU72=0,"-",'Q1'!CU72)</f>
        <v>-</v>
      </c>
      <c r="I80" s="378" t="str">
        <f>IF('Q1'!CV72=0,"-",'Q1'!CV72)</f>
        <v>-</v>
      </c>
      <c r="J80" s="378" t="str">
        <f>IF('Q1'!CW72=0,"-",'Q1'!CW72)</f>
        <v>-</v>
      </c>
      <c r="K80" s="378" t="str">
        <f>IF('Q1'!CX72=0,"-",'Q1'!CX72)</f>
        <v>-</v>
      </c>
      <c r="L80" s="378" t="str">
        <f>IF('Q1'!CZ72=0,"-",'Q1'!CZ72)</f>
        <v>-</v>
      </c>
      <c r="M80" s="378" t="str">
        <f>IF('Q1'!DA72=0,"-",'Q1'!DA72)</f>
        <v>-</v>
      </c>
      <c r="N80" s="378" t="str">
        <f>IF('Q1'!DB72=0,"-",'Q1'!DB72)</f>
        <v>-</v>
      </c>
      <c r="O80" s="378" t="str">
        <f>IF('Q1'!DC72=0,"-",'Q1'!DC72)</f>
        <v>-</v>
      </c>
      <c r="P80" s="380">
        <f t="shared" si="2"/>
        <v>0</v>
      </c>
      <c r="Q80" s="378" t="str">
        <f>IF('Q1'!DE72=0,"-",'Q1'!DE72)</f>
        <v>-</v>
      </c>
      <c r="R80" s="378" t="str">
        <f>IF('Q1'!DF72=0,"-",'Q1'!DF72)</f>
        <v>-</v>
      </c>
      <c r="S80" s="378" t="str">
        <f>IF('Q1'!DG72=0,"-",'Q1'!DG72)</f>
        <v>-</v>
      </c>
      <c r="T80" s="380">
        <f t="shared" si="3"/>
        <v>0</v>
      </c>
      <c r="U80" s="180"/>
      <c r="V80" s="180"/>
      <c r="W80" s="180"/>
      <c r="X80" s="180"/>
      <c r="Y80" s="180"/>
      <c r="Z80" s="180"/>
    </row>
    <row r="81" ht="13.5" customHeight="1">
      <c r="A81" s="375">
        <f t="shared" si="4"/>
        <v>68</v>
      </c>
      <c r="B81" s="376" t="str">
        <f>IF('Q1'!B73="","",TEXT('Q1'!B73,"m/d/yyyy"))</f>
        <v/>
      </c>
      <c r="C81" s="377" t="str">
        <f>'Q1'!C73&amp;" "</f>
        <v> </v>
      </c>
      <c r="D81" s="377" t="str">
        <f>'Q1'!D73&amp;" "</f>
        <v> </v>
      </c>
      <c r="E81" s="378" t="str">
        <f>IF('Q1'!CQ73=0,"-",'Q1'!CQ73)</f>
        <v>-</v>
      </c>
      <c r="F81" s="378" t="str">
        <f>IF('Q1'!CR73=0,"-",'Q1'!CR73)</f>
        <v>-</v>
      </c>
      <c r="G81" s="379" t="str">
        <f>IF('Q1'!CT73=0,"-",'Q1'!CT73)</f>
        <v>-</v>
      </c>
      <c r="H81" s="378" t="str">
        <f>IF('Q1'!CU73=0,"-",'Q1'!CU73)</f>
        <v>-</v>
      </c>
      <c r="I81" s="378" t="str">
        <f>IF('Q1'!CV73=0,"-",'Q1'!CV73)</f>
        <v>-</v>
      </c>
      <c r="J81" s="378" t="str">
        <f>IF('Q1'!CW73=0,"-",'Q1'!CW73)</f>
        <v>-</v>
      </c>
      <c r="K81" s="378" t="str">
        <f>IF('Q1'!CX73=0,"-",'Q1'!CX73)</f>
        <v>-</v>
      </c>
      <c r="L81" s="378" t="str">
        <f>IF('Q1'!CZ73=0,"-",'Q1'!CZ73)</f>
        <v>-</v>
      </c>
      <c r="M81" s="378" t="str">
        <f>IF('Q1'!DA73=0,"-",'Q1'!DA73)</f>
        <v>-</v>
      </c>
      <c r="N81" s="378" t="str">
        <f>IF('Q1'!DB73=0,"-",'Q1'!DB73)</f>
        <v>-</v>
      </c>
      <c r="O81" s="378" t="str">
        <f>IF('Q1'!DC73=0,"-",'Q1'!DC73)</f>
        <v>-</v>
      </c>
      <c r="P81" s="380">
        <f t="shared" si="2"/>
        <v>0</v>
      </c>
      <c r="Q81" s="378" t="str">
        <f>IF('Q1'!DE73=0,"-",'Q1'!DE73)</f>
        <v>-</v>
      </c>
      <c r="R81" s="378" t="str">
        <f>IF('Q1'!DF73=0,"-",'Q1'!DF73)</f>
        <v>-</v>
      </c>
      <c r="S81" s="378" t="str">
        <f>IF('Q1'!DG73=0,"-",'Q1'!DG73)</f>
        <v>-</v>
      </c>
      <c r="T81" s="380">
        <f t="shared" si="3"/>
        <v>0</v>
      </c>
      <c r="U81" s="180"/>
      <c r="V81" s="180"/>
      <c r="W81" s="180"/>
      <c r="X81" s="180"/>
      <c r="Y81" s="180"/>
      <c r="Z81" s="180"/>
    </row>
    <row r="82" ht="13.5" customHeight="1">
      <c r="A82" s="375">
        <f t="shared" si="4"/>
        <v>69</v>
      </c>
      <c r="B82" s="376" t="str">
        <f>IF('Q1'!B74="","",TEXT('Q1'!B74,"m/d/yyyy"))</f>
        <v/>
      </c>
      <c r="C82" s="377" t="str">
        <f>'Q1'!C74&amp;" "</f>
        <v> </v>
      </c>
      <c r="D82" s="377" t="str">
        <f>'Q1'!D74&amp;" "</f>
        <v> </v>
      </c>
      <c r="E82" s="378" t="str">
        <f>IF('Q1'!CQ74=0,"-",'Q1'!CQ74)</f>
        <v>-</v>
      </c>
      <c r="F82" s="378" t="str">
        <f>IF('Q1'!CR74=0,"-",'Q1'!CR74)</f>
        <v>-</v>
      </c>
      <c r="G82" s="379" t="str">
        <f>IF('Q1'!CT74=0,"-",'Q1'!CT74)</f>
        <v>-</v>
      </c>
      <c r="H82" s="378" t="str">
        <f>IF('Q1'!CU74=0,"-",'Q1'!CU74)</f>
        <v>-</v>
      </c>
      <c r="I82" s="378" t="str">
        <f>IF('Q1'!CV74=0,"-",'Q1'!CV74)</f>
        <v>-</v>
      </c>
      <c r="J82" s="378" t="str">
        <f>IF('Q1'!CW74=0,"-",'Q1'!CW74)</f>
        <v>-</v>
      </c>
      <c r="K82" s="378" t="str">
        <f>IF('Q1'!CX74=0,"-",'Q1'!CX74)</f>
        <v>-</v>
      </c>
      <c r="L82" s="378" t="str">
        <f>IF('Q1'!CZ74=0,"-",'Q1'!CZ74)</f>
        <v>-</v>
      </c>
      <c r="M82" s="378" t="str">
        <f>IF('Q1'!DA74=0,"-",'Q1'!DA74)</f>
        <v>-</v>
      </c>
      <c r="N82" s="378" t="str">
        <f>IF('Q1'!DB74=0,"-",'Q1'!DB74)</f>
        <v>-</v>
      </c>
      <c r="O82" s="378" t="str">
        <f>IF('Q1'!DC74=0,"-",'Q1'!DC74)</f>
        <v>-</v>
      </c>
      <c r="P82" s="380">
        <f t="shared" si="2"/>
        <v>0</v>
      </c>
      <c r="Q82" s="378" t="str">
        <f>IF('Q1'!DE74=0,"-",'Q1'!DE74)</f>
        <v>-</v>
      </c>
      <c r="R82" s="378" t="str">
        <f>IF('Q1'!DF74=0,"-",'Q1'!DF74)</f>
        <v>-</v>
      </c>
      <c r="S82" s="378" t="str">
        <f>IF('Q1'!DG74=0,"-",'Q1'!DG74)</f>
        <v>-</v>
      </c>
      <c r="T82" s="380">
        <f t="shared" si="3"/>
        <v>0</v>
      </c>
      <c r="U82" s="180"/>
      <c r="V82" s="180"/>
      <c r="W82" s="180"/>
      <c r="X82" s="180"/>
      <c r="Y82" s="180"/>
      <c r="Z82" s="180"/>
    </row>
    <row r="83" ht="13.5" customHeight="1">
      <c r="A83" s="375">
        <f t="shared" si="4"/>
        <v>70</v>
      </c>
      <c r="B83" s="376" t="str">
        <f>IF('Q1'!B75="","",TEXT('Q1'!B75,"m/d/yyyy"))</f>
        <v/>
      </c>
      <c r="C83" s="377" t="str">
        <f>'Q1'!C75&amp;" "</f>
        <v> </v>
      </c>
      <c r="D83" s="377" t="str">
        <f>'Q1'!D75&amp;" "</f>
        <v> </v>
      </c>
      <c r="E83" s="378" t="str">
        <f>IF('Q1'!CQ75=0,"-",'Q1'!CQ75)</f>
        <v>-</v>
      </c>
      <c r="F83" s="378" t="str">
        <f>IF('Q1'!CR75=0,"-",'Q1'!CR75)</f>
        <v>-</v>
      </c>
      <c r="G83" s="379" t="str">
        <f>IF('Q1'!CT75=0,"-",'Q1'!CT75)</f>
        <v>-</v>
      </c>
      <c r="H83" s="378" t="str">
        <f>IF('Q1'!CU75=0,"-",'Q1'!CU75)</f>
        <v>-</v>
      </c>
      <c r="I83" s="378" t="str">
        <f>IF('Q1'!CV75=0,"-",'Q1'!CV75)</f>
        <v>-</v>
      </c>
      <c r="J83" s="378" t="str">
        <f>IF('Q1'!CW75=0,"-",'Q1'!CW75)</f>
        <v>-</v>
      </c>
      <c r="K83" s="378" t="str">
        <f>IF('Q1'!CX75=0,"-",'Q1'!CX75)</f>
        <v>-</v>
      </c>
      <c r="L83" s="378" t="str">
        <f>IF('Q1'!CZ75=0,"-",'Q1'!CZ75)</f>
        <v>-</v>
      </c>
      <c r="M83" s="378" t="str">
        <f>IF('Q1'!DA75=0,"-",'Q1'!DA75)</f>
        <v>-</v>
      </c>
      <c r="N83" s="378" t="str">
        <f>IF('Q1'!DB75=0,"-",'Q1'!DB75)</f>
        <v>-</v>
      </c>
      <c r="O83" s="378" t="str">
        <f>IF('Q1'!DC75=0,"-",'Q1'!DC75)</f>
        <v>-</v>
      </c>
      <c r="P83" s="380">
        <f t="shared" si="2"/>
        <v>0</v>
      </c>
      <c r="Q83" s="378" t="str">
        <f>IF('Q1'!DE75=0,"-",'Q1'!DE75)</f>
        <v>-</v>
      </c>
      <c r="R83" s="378" t="str">
        <f>IF('Q1'!DF75=0,"-",'Q1'!DF75)</f>
        <v>-</v>
      </c>
      <c r="S83" s="378" t="str">
        <f>IF('Q1'!DG75=0,"-",'Q1'!DG75)</f>
        <v>-</v>
      </c>
      <c r="T83" s="380">
        <f t="shared" si="3"/>
        <v>0</v>
      </c>
      <c r="U83" s="180"/>
      <c r="V83" s="180"/>
      <c r="W83" s="180"/>
      <c r="X83" s="180"/>
      <c r="Y83" s="180"/>
      <c r="Z83" s="180"/>
    </row>
    <row r="84" ht="13.5" customHeight="1">
      <c r="A84" s="375">
        <f t="shared" si="4"/>
        <v>71</v>
      </c>
      <c r="B84" s="376" t="str">
        <f>IF('Q1'!B76="","",TEXT('Q1'!B76,"m/d/yyyy"))</f>
        <v/>
      </c>
      <c r="C84" s="377" t="str">
        <f>'Q1'!C76&amp;" "</f>
        <v> </v>
      </c>
      <c r="D84" s="377" t="str">
        <f>'Q1'!D76&amp;" "</f>
        <v> </v>
      </c>
      <c r="E84" s="378" t="str">
        <f>IF('Q1'!CQ76=0,"-",'Q1'!CQ76)</f>
        <v>-</v>
      </c>
      <c r="F84" s="378" t="str">
        <f>IF('Q1'!CR76=0,"-",'Q1'!CR76)</f>
        <v>-</v>
      </c>
      <c r="G84" s="379" t="str">
        <f>IF('Q1'!CT76=0,"-",'Q1'!CT76)</f>
        <v>-</v>
      </c>
      <c r="H84" s="378" t="str">
        <f>IF('Q1'!CU76=0,"-",'Q1'!CU76)</f>
        <v>-</v>
      </c>
      <c r="I84" s="378" t="str">
        <f>IF('Q1'!CV76=0,"-",'Q1'!CV76)</f>
        <v>-</v>
      </c>
      <c r="J84" s="378" t="str">
        <f>IF('Q1'!CW76=0,"-",'Q1'!CW76)</f>
        <v>-</v>
      </c>
      <c r="K84" s="378" t="str">
        <f>IF('Q1'!CX76=0,"-",'Q1'!CX76)</f>
        <v>-</v>
      </c>
      <c r="L84" s="378" t="str">
        <f>IF('Q1'!CZ76=0,"-",'Q1'!CZ76)</f>
        <v>-</v>
      </c>
      <c r="M84" s="378" t="str">
        <f>IF('Q1'!DA76=0,"-",'Q1'!DA76)</f>
        <v>-</v>
      </c>
      <c r="N84" s="378" t="str">
        <f>IF('Q1'!DB76=0,"-",'Q1'!DB76)</f>
        <v>-</v>
      </c>
      <c r="O84" s="378" t="str">
        <f>IF('Q1'!DC76=0,"-",'Q1'!DC76)</f>
        <v>-</v>
      </c>
      <c r="P84" s="380">
        <f t="shared" si="2"/>
        <v>0</v>
      </c>
      <c r="Q84" s="378" t="str">
        <f>IF('Q1'!DE76=0,"-",'Q1'!DE76)</f>
        <v>-</v>
      </c>
      <c r="R84" s="378" t="str">
        <f>IF('Q1'!DF76=0,"-",'Q1'!DF76)</f>
        <v>-</v>
      </c>
      <c r="S84" s="378" t="str">
        <f>IF('Q1'!DG76=0,"-",'Q1'!DG76)</f>
        <v>-</v>
      </c>
      <c r="T84" s="380">
        <f t="shared" si="3"/>
        <v>0</v>
      </c>
      <c r="U84" s="180"/>
      <c r="V84" s="180"/>
      <c r="W84" s="180"/>
      <c r="X84" s="180"/>
      <c r="Y84" s="180"/>
      <c r="Z84" s="180"/>
    </row>
    <row r="85" ht="13.5" customHeight="1">
      <c r="A85" s="375">
        <f t="shared" si="4"/>
        <v>72</v>
      </c>
      <c r="B85" s="376" t="str">
        <f>IF('Q1'!B77="","",TEXT('Q1'!B77,"m/d/yyyy"))</f>
        <v/>
      </c>
      <c r="C85" s="377" t="str">
        <f>'Q1'!C77&amp;" "</f>
        <v> </v>
      </c>
      <c r="D85" s="377" t="str">
        <f>'Q1'!D77&amp;" "</f>
        <v> </v>
      </c>
      <c r="E85" s="378" t="str">
        <f>IF('Q1'!CQ77=0,"-",'Q1'!CQ77)</f>
        <v>-</v>
      </c>
      <c r="F85" s="378" t="str">
        <f>IF('Q1'!CR77=0,"-",'Q1'!CR77)</f>
        <v>-</v>
      </c>
      <c r="G85" s="379" t="str">
        <f>IF('Q1'!CT77=0,"-",'Q1'!CT77)</f>
        <v>-</v>
      </c>
      <c r="H85" s="378" t="str">
        <f>IF('Q1'!CU77=0,"-",'Q1'!CU77)</f>
        <v>-</v>
      </c>
      <c r="I85" s="378" t="str">
        <f>IF('Q1'!CV77=0,"-",'Q1'!CV77)</f>
        <v>-</v>
      </c>
      <c r="J85" s="378" t="str">
        <f>IF('Q1'!CW77=0,"-",'Q1'!CW77)</f>
        <v>-</v>
      </c>
      <c r="K85" s="378" t="str">
        <f>IF('Q1'!CX77=0,"-",'Q1'!CX77)</f>
        <v>-</v>
      </c>
      <c r="L85" s="378" t="str">
        <f>IF('Q1'!CZ77=0,"-",'Q1'!CZ77)</f>
        <v>-</v>
      </c>
      <c r="M85" s="378" t="str">
        <f>IF('Q1'!DA77=0,"-",'Q1'!DA77)</f>
        <v>-</v>
      </c>
      <c r="N85" s="378" t="str">
        <f>IF('Q1'!DB77=0,"-",'Q1'!DB77)</f>
        <v>-</v>
      </c>
      <c r="O85" s="378" t="str">
        <f>IF('Q1'!DC77=0,"-",'Q1'!DC77)</f>
        <v>-</v>
      </c>
      <c r="P85" s="380">
        <f t="shared" si="2"/>
        <v>0</v>
      </c>
      <c r="Q85" s="378" t="str">
        <f>IF('Q1'!DE77=0,"-",'Q1'!DE77)</f>
        <v>-</v>
      </c>
      <c r="R85" s="378" t="str">
        <f>IF('Q1'!DF77=0,"-",'Q1'!DF77)</f>
        <v>-</v>
      </c>
      <c r="S85" s="378" t="str">
        <f>IF('Q1'!DG77=0,"-",'Q1'!DG77)</f>
        <v>-</v>
      </c>
      <c r="T85" s="380">
        <f t="shared" si="3"/>
        <v>0</v>
      </c>
      <c r="U85" s="180"/>
      <c r="V85" s="180"/>
      <c r="W85" s="180"/>
      <c r="X85" s="180"/>
      <c r="Y85" s="180"/>
      <c r="Z85" s="180"/>
    </row>
    <row r="86" ht="13.5" customHeight="1">
      <c r="A86" s="375">
        <f t="shared" si="4"/>
        <v>73</v>
      </c>
      <c r="B86" s="376" t="str">
        <f>IF('Q1'!B78="","",TEXT('Q1'!B78,"m/d/yyyy"))</f>
        <v/>
      </c>
      <c r="C86" s="377" t="str">
        <f>'Q1'!C78&amp;" "</f>
        <v> </v>
      </c>
      <c r="D86" s="377" t="str">
        <f>'Q1'!D78&amp;" "</f>
        <v> </v>
      </c>
      <c r="E86" s="378" t="str">
        <f>IF('Q1'!CQ78=0,"-",'Q1'!CQ78)</f>
        <v>-</v>
      </c>
      <c r="F86" s="378" t="str">
        <f>IF('Q1'!CR78=0,"-",'Q1'!CR78)</f>
        <v>-</v>
      </c>
      <c r="G86" s="379" t="str">
        <f>IF('Q1'!CT78=0,"-",'Q1'!CT78)</f>
        <v>-</v>
      </c>
      <c r="H86" s="378" t="str">
        <f>IF('Q1'!CU78=0,"-",'Q1'!CU78)</f>
        <v>-</v>
      </c>
      <c r="I86" s="378" t="str">
        <f>IF('Q1'!CV78=0,"-",'Q1'!CV78)</f>
        <v>-</v>
      </c>
      <c r="J86" s="378" t="str">
        <f>IF('Q1'!CW78=0,"-",'Q1'!CW78)</f>
        <v>-</v>
      </c>
      <c r="K86" s="378" t="str">
        <f>IF('Q1'!CX78=0,"-",'Q1'!CX78)</f>
        <v>-</v>
      </c>
      <c r="L86" s="378" t="str">
        <f>IF('Q1'!CZ78=0,"-",'Q1'!CZ78)</f>
        <v>-</v>
      </c>
      <c r="M86" s="378" t="str">
        <f>IF('Q1'!DA78=0,"-",'Q1'!DA78)</f>
        <v>-</v>
      </c>
      <c r="N86" s="378" t="str">
        <f>IF('Q1'!DB78=0,"-",'Q1'!DB78)</f>
        <v>-</v>
      </c>
      <c r="O86" s="378" t="str">
        <f>IF('Q1'!DC78=0,"-",'Q1'!DC78)</f>
        <v>-</v>
      </c>
      <c r="P86" s="380">
        <f t="shared" si="2"/>
        <v>0</v>
      </c>
      <c r="Q86" s="378" t="str">
        <f>IF('Q1'!DE78=0,"-",'Q1'!DE78)</f>
        <v>-</v>
      </c>
      <c r="R86" s="378" t="str">
        <f>IF('Q1'!DF78=0,"-",'Q1'!DF78)</f>
        <v>-</v>
      </c>
      <c r="S86" s="378" t="str">
        <f>IF('Q1'!DG78=0,"-",'Q1'!DG78)</f>
        <v>-</v>
      </c>
      <c r="T86" s="380">
        <f t="shared" si="3"/>
        <v>0</v>
      </c>
      <c r="U86" s="180"/>
      <c r="V86" s="180"/>
      <c r="W86" s="180"/>
      <c r="X86" s="180"/>
      <c r="Y86" s="180"/>
      <c r="Z86" s="180"/>
    </row>
    <row r="87" ht="13.5" customHeight="1">
      <c r="A87" s="375">
        <f t="shared" si="4"/>
        <v>74</v>
      </c>
      <c r="B87" s="376" t="str">
        <f>IF('Q1'!B79="","",TEXT('Q1'!B79,"m/d/yyyy"))</f>
        <v/>
      </c>
      <c r="C87" s="377" t="str">
        <f>'Q1'!C79&amp;" "</f>
        <v> </v>
      </c>
      <c r="D87" s="377" t="str">
        <f>'Q1'!D79&amp;" "</f>
        <v> </v>
      </c>
      <c r="E87" s="378" t="str">
        <f>IF('Q1'!CQ79=0,"-",'Q1'!CQ79)</f>
        <v>-</v>
      </c>
      <c r="F87" s="378" t="str">
        <f>IF('Q1'!CR79=0,"-",'Q1'!CR79)</f>
        <v>-</v>
      </c>
      <c r="G87" s="379" t="str">
        <f>IF('Q1'!CT79=0,"-",'Q1'!CT79)</f>
        <v>-</v>
      </c>
      <c r="H87" s="378" t="str">
        <f>IF('Q1'!CU79=0,"-",'Q1'!CU79)</f>
        <v>-</v>
      </c>
      <c r="I87" s="378" t="str">
        <f>IF('Q1'!CV79=0,"-",'Q1'!CV79)</f>
        <v>-</v>
      </c>
      <c r="J87" s="378" t="str">
        <f>IF('Q1'!CW79=0,"-",'Q1'!CW79)</f>
        <v>-</v>
      </c>
      <c r="K87" s="378" t="str">
        <f>IF('Q1'!CX79=0,"-",'Q1'!CX79)</f>
        <v>-</v>
      </c>
      <c r="L87" s="378" t="str">
        <f>IF('Q1'!CZ79=0,"-",'Q1'!CZ79)</f>
        <v>-</v>
      </c>
      <c r="M87" s="378" t="str">
        <f>IF('Q1'!DA79=0,"-",'Q1'!DA79)</f>
        <v>-</v>
      </c>
      <c r="N87" s="378" t="str">
        <f>IF('Q1'!DB79=0,"-",'Q1'!DB79)</f>
        <v>-</v>
      </c>
      <c r="O87" s="378" t="str">
        <f>IF('Q1'!DC79=0,"-",'Q1'!DC79)</f>
        <v>-</v>
      </c>
      <c r="P87" s="380">
        <f t="shared" si="2"/>
        <v>0</v>
      </c>
      <c r="Q87" s="378" t="str">
        <f>IF('Q1'!DE79=0,"-",'Q1'!DE79)</f>
        <v>-</v>
      </c>
      <c r="R87" s="378" t="str">
        <f>IF('Q1'!DF79=0,"-",'Q1'!DF79)</f>
        <v>-</v>
      </c>
      <c r="S87" s="378" t="str">
        <f>IF('Q1'!DG79=0,"-",'Q1'!DG79)</f>
        <v>-</v>
      </c>
      <c r="T87" s="380">
        <f t="shared" si="3"/>
        <v>0</v>
      </c>
      <c r="U87" s="180"/>
      <c r="V87" s="180"/>
      <c r="W87" s="180"/>
      <c r="X87" s="180"/>
      <c r="Y87" s="180"/>
      <c r="Z87" s="180"/>
    </row>
    <row r="88" ht="13.5" customHeight="1">
      <c r="A88" s="375">
        <f t="shared" si="4"/>
        <v>75</v>
      </c>
      <c r="B88" s="376" t="str">
        <f>IF('Q1'!B80="","",TEXT('Q1'!B80,"m/d/yyyy"))</f>
        <v/>
      </c>
      <c r="C88" s="377" t="str">
        <f>'Q1'!C80&amp;" "</f>
        <v> </v>
      </c>
      <c r="D88" s="377" t="str">
        <f>'Q1'!D80&amp;" "</f>
        <v> </v>
      </c>
      <c r="E88" s="378" t="str">
        <f>IF('Q1'!CQ80=0,"-",'Q1'!CQ80)</f>
        <v>-</v>
      </c>
      <c r="F88" s="378" t="str">
        <f>IF('Q1'!CR80=0,"-",'Q1'!CR80)</f>
        <v>-</v>
      </c>
      <c r="G88" s="379" t="str">
        <f>IF('Q1'!CT80=0,"-",'Q1'!CT80)</f>
        <v>-</v>
      </c>
      <c r="H88" s="378" t="str">
        <f>IF('Q1'!CU80=0,"-",'Q1'!CU80)</f>
        <v>-</v>
      </c>
      <c r="I88" s="378" t="str">
        <f>IF('Q1'!CV80=0,"-",'Q1'!CV80)</f>
        <v>-</v>
      </c>
      <c r="J88" s="378" t="str">
        <f>IF('Q1'!CW80=0,"-",'Q1'!CW80)</f>
        <v>-</v>
      </c>
      <c r="K88" s="378" t="str">
        <f>IF('Q1'!CX80=0,"-",'Q1'!CX80)</f>
        <v>-</v>
      </c>
      <c r="L88" s="378" t="str">
        <f>IF('Q1'!CZ80=0,"-",'Q1'!CZ80)</f>
        <v>-</v>
      </c>
      <c r="M88" s="378" t="str">
        <f>IF('Q1'!DA80=0,"-",'Q1'!DA80)</f>
        <v>-</v>
      </c>
      <c r="N88" s="378" t="str">
        <f>IF('Q1'!DB80=0,"-",'Q1'!DB80)</f>
        <v>-</v>
      </c>
      <c r="O88" s="378" t="str">
        <f>IF('Q1'!DC80=0,"-",'Q1'!DC80)</f>
        <v>-</v>
      </c>
      <c r="P88" s="380">
        <f t="shared" si="2"/>
        <v>0</v>
      </c>
      <c r="Q88" s="378" t="str">
        <f>IF('Q1'!DE80=0,"-",'Q1'!DE80)</f>
        <v>-</v>
      </c>
      <c r="R88" s="378" t="str">
        <f>IF('Q1'!DF80=0,"-",'Q1'!DF80)</f>
        <v>-</v>
      </c>
      <c r="S88" s="378" t="str">
        <f>IF('Q1'!DG80=0,"-",'Q1'!DG80)</f>
        <v>-</v>
      </c>
      <c r="T88" s="380">
        <f t="shared" si="3"/>
        <v>0</v>
      </c>
      <c r="U88" s="180"/>
      <c r="V88" s="180"/>
      <c r="W88" s="180"/>
      <c r="X88" s="180"/>
      <c r="Y88" s="180"/>
      <c r="Z88" s="180"/>
    </row>
    <row r="89" ht="13.5" customHeight="1">
      <c r="A89" s="375">
        <f t="shared" si="4"/>
        <v>76</v>
      </c>
      <c r="B89" s="376" t="str">
        <f>IF('Q1'!B81="","",TEXT('Q1'!B81,"m/d/yyyy"))</f>
        <v/>
      </c>
      <c r="C89" s="377" t="str">
        <f>'Q1'!C81&amp;" "</f>
        <v> </v>
      </c>
      <c r="D89" s="377" t="str">
        <f>'Q1'!D81&amp;" "</f>
        <v> </v>
      </c>
      <c r="E89" s="378" t="str">
        <f>IF('Q1'!CQ81=0,"-",'Q1'!CQ81)</f>
        <v>-</v>
      </c>
      <c r="F89" s="378" t="str">
        <f>IF('Q1'!CR81=0,"-",'Q1'!CR81)</f>
        <v>-</v>
      </c>
      <c r="G89" s="379" t="str">
        <f>IF('Q1'!CT81=0,"-",'Q1'!CT81)</f>
        <v>-</v>
      </c>
      <c r="H89" s="378" t="str">
        <f>IF('Q1'!CU81=0,"-",'Q1'!CU81)</f>
        <v>-</v>
      </c>
      <c r="I89" s="378" t="str">
        <f>IF('Q1'!CV81=0,"-",'Q1'!CV81)</f>
        <v>-</v>
      </c>
      <c r="J89" s="378" t="str">
        <f>IF('Q1'!CW81=0,"-",'Q1'!CW81)</f>
        <v>-</v>
      </c>
      <c r="K89" s="378" t="str">
        <f>IF('Q1'!CX81=0,"-",'Q1'!CX81)</f>
        <v>-</v>
      </c>
      <c r="L89" s="378" t="str">
        <f>IF('Q1'!CZ81=0,"-",'Q1'!CZ81)</f>
        <v>-</v>
      </c>
      <c r="M89" s="378" t="str">
        <f>IF('Q1'!DA81=0,"-",'Q1'!DA81)</f>
        <v>-</v>
      </c>
      <c r="N89" s="378" t="str">
        <f>IF('Q1'!DB81=0,"-",'Q1'!DB81)</f>
        <v>-</v>
      </c>
      <c r="O89" s="378" t="str">
        <f>IF('Q1'!DC81=0,"-",'Q1'!DC81)</f>
        <v>-</v>
      </c>
      <c r="P89" s="380">
        <f t="shared" si="2"/>
        <v>0</v>
      </c>
      <c r="Q89" s="378" t="str">
        <f>IF('Q1'!DE81=0,"-",'Q1'!DE81)</f>
        <v>-</v>
      </c>
      <c r="R89" s="378" t="str">
        <f>IF('Q1'!DF81=0,"-",'Q1'!DF81)</f>
        <v>-</v>
      </c>
      <c r="S89" s="378" t="str">
        <f>IF('Q1'!DG81=0,"-",'Q1'!DG81)</f>
        <v>-</v>
      </c>
      <c r="T89" s="380">
        <f t="shared" si="3"/>
        <v>0</v>
      </c>
      <c r="U89" s="180"/>
      <c r="V89" s="180"/>
      <c r="W89" s="180"/>
      <c r="X89" s="180"/>
      <c r="Y89" s="180"/>
      <c r="Z89" s="180"/>
    </row>
    <row r="90" ht="13.5" customHeight="1">
      <c r="A90" s="375">
        <f t="shared" si="4"/>
        <v>77</v>
      </c>
      <c r="B90" s="376" t="str">
        <f>IF('Q1'!B82="","",TEXT('Q1'!B82,"m/d/yyyy"))</f>
        <v/>
      </c>
      <c r="C90" s="377" t="str">
        <f>'Q1'!C82&amp;" "</f>
        <v> </v>
      </c>
      <c r="D90" s="377" t="str">
        <f>'Q1'!D82&amp;" "</f>
        <v> </v>
      </c>
      <c r="E90" s="378" t="str">
        <f>IF('Q1'!CQ82=0,"-",'Q1'!CQ82)</f>
        <v>-</v>
      </c>
      <c r="F90" s="378" t="str">
        <f>IF('Q1'!CR82=0,"-",'Q1'!CR82)</f>
        <v>-</v>
      </c>
      <c r="G90" s="379" t="str">
        <f>IF('Q1'!CT82=0,"-",'Q1'!CT82)</f>
        <v>-</v>
      </c>
      <c r="H90" s="378" t="str">
        <f>IF('Q1'!CU82=0,"-",'Q1'!CU82)</f>
        <v>-</v>
      </c>
      <c r="I90" s="378" t="str">
        <f>IF('Q1'!CV82=0,"-",'Q1'!CV82)</f>
        <v>-</v>
      </c>
      <c r="J90" s="378" t="str">
        <f>IF('Q1'!CW82=0,"-",'Q1'!CW82)</f>
        <v>-</v>
      </c>
      <c r="K90" s="378" t="str">
        <f>IF('Q1'!CX82=0,"-",'Q1'!CX82)</f>
        <v>-</v>
      </c>
      <c r="L90" s="378" t="str">
        <f>IF('Q1'!CZ82=0,"-",'Q1'!CZ82)</f>
        <v>-</v>
      </c>
      <c r="M90" s="378" t="str">
        <f>IF('Q1'!DA82=0,"-",'Q1'!DA82)</f>
        <v>-</v>
      </c>
      <c r="N90" s="378" t="str">
        <f>IF('Q1'!DB82=0,"-",'Q1'!DB82)</f>
        <v>-</v>
      </c>
      <c r="O90" s="378" t="str">
        <f>IF('Q1'!DC82=0,"-",'Q1'!DC82)</f>
        <v>-</v>
      </c>
      <c r="P90" s="380">
        <f t="shared" si="2"/>
        <v>0</v>
      </c>
      <c r="Q90" s="378" t="str">
        <f>IF('Q1'!DE82=0,"-",'Q1'!DE82)</f>
        <v>-</v>
      </c>
      <c r="R90" s="378" t="str">
        <f>IF('Q1'!DF82=0,"-",'Q1'!DF82)</f>
        <v>-</v>
      </c>
      <c r="S90" s="378" t="str">
        <f>IF('Q1'!DG82=0,"-",'Q1'!DG82)</f>
        <v>-</v>
      </c>
      <c r="T90" s="380">
        <f t="shared" si="3"/>
        <v>0</v>
      </c>
      <c r="U90" s="180"/>
      <c r="V90" s="180"/>
      <c r="W90" s="180"/>
      <c r="X90" s="180"/>
      <c r="Y90" s="180"/>
      <c r="Z90" s="180"/>
    </row>
    <row r="91" ht="13.5" customHeight="1">
      <c r="A91" s="375">
        <f t="shared" si="4"/>
        <v>78</v>
      </c>
      <c r="B91" s="376" t="str">
        <f>IF('Q1'!B83="","",TEXT('Q1'!B83,"m/d/yyyy"))</f>
        <v/>
      </c>
      <c r="C91" s="377" t="str">
        <f>'Q1'!C83&amp;" "</f>
        <v> </v>
      </c>
      <c r="D91" s="377" t="str">
        <f>'Q1'!D83&amp;" "</f>
        <v> </v>
      </c>
      <c r="E91" s="378" t="str">
        <f>IF('Q1'!CQ83=0,"-",'Q1'!CQ83)</f>
        <v>-</v>
      </c>
      <c r="F91" s="378" t="str">
        <f>IF('Q1'!CR83=0,"-",'Q1'!CR83)</f>
        <v>-</v>
      </c>
      <c r="G91" s="379" t="str">
        <f>IF('Q1'!CT83=0,"-",'Q1'!CT83)</f>
        <v>-</v>
      </c>
      <c r="H91" s="378" t="str">
        <f>IF('Q1'!CU83=0,"-",'Q1'!CU83)</f>
        <v>-</v>
      </c>
      <c r="I91" s="378" t="str">
        <f>IF('Q1'!CV83=0,"-",'Q1'!CV83)</f>
        <v>-</v>
      </c>
      <c r="J91" s="378" t="str">
        <f>IF('Q1'!CW83=0,"-",'Q1'!CW83)</f>
        <v>-</v>
      </c>
      <c r="K91" s="378" t="str">
        <f>IF('Q1'!CX83=0,"-",'Q1'!CX83)</f>
        <v>-</v>
      </c>
      <c r="L91" s="378" t="str">
        <f>IF('Q1'!CZ83=0,"-",'Q1'!CZ83)</f>
        <v>-</v>
      </c>
      <c r="M91" s="378" t="str">
        <f>IF('Q1'!DA83=0,"-",'Q1'!DA83)</f>
        <v>-</v>
      </c>
      <c r="N91" s="378" t="str">
        <f>IF('Q1'!DB83=0,"-",'Q1'!DB83)</f>
        <v>-</v>
      </c>
      <c r="O91" s="378" t="str">
        <f>IF('Q1'!DC83=0,"-",'Q1'!DC83)</f>
        <v>-</v>
      </c>
      <c r="P91" s="380">
        <f t="shared" si="2"/>
        <v>0</v>
      </c>
      <c r="Q91" s="378" t="str">
        <f>IF('Q1'!DE83=0,"-",'Q1'!DE83)</f>
        <v>-</v>
      </c>
      <c r="R91" s="378" t="str">
        <f>IF('Q1'!DF83=0,"-",'Q1'!DF83)</f>
        <v>-</v>
      </c>
      <c r="S91" s="378" t="str">
        <f>IF('Q1'!DG83=0,"-",'Q1'!DG83)</f>
        <v>-</v>
      </c>
      <c r="T91" s="380">
        <f t="shared" si="3"/>
        <v>0</v>
      </c>
      <c r="U91" s="180"/>
      <c r="V91" s="180"/>
      <c r="W91" s="180"/>
      <c r="X91" s="180"/>
      <c r="Y91" s="180"/>
      <c r="Z91" s="180"/>
    </row>
    <row r="92" ht="13.5" customHeight="1">
      <c r="A92" s="375">
        <f t="shared" si="4"/>
        <v>79</v>
      </c>
      <c r="B92" s="376" t="str">
        <f>IF('Q1'!B84="","",TEXT('Q1'!B84,"m/d/yyyy"))</f>
        <v/>
      </c>
      <c r="C92" s="377" t="str">
        <f>'Q1'!C84&amp;" "</f>
        <v> </v>
      </c>
      <c r="D92" s="377" t="str">
        <f>'Q1'!D84&amp;" "</f>
        <v> </v>
      </c>
      <c r="E92" s="378" t="str">
        <f>IF('Q1'!CQ84=0,"-",'Q1'!CQ84)</f>
        <v>-</v>
      </c>
      <c r="F92" s="378" t="str">
        <f>IF('Q1'!CR84=0,"-",'Q1'!CR84)</f>
        <v>-</v>
      </c>
      <c r="G92" s="379" t="str">
        <f>IF('Q1'!CT84=0,"-",'Q1'!CT84)</f>
        <v>-</v>
      </c>
      <c r="H92" s="378" t="str">
        <f>IF('Q1'!CU84=0,"-",'Q1'!CU84)</f>
        <v>-</v>
      </c>
      <c r="I92" s="378" t="str">
        <f>IF('Q1'!CV84=0,"-",'Q1'!CV84)</f>
        <v>-</v>
      </c>
      <c r="J92" s="378" t="str">
        <f>IF('Q1'!CW84=0,"-",'Q1'!CW84)</f>
        <v>-</v>
      </c>
      <c r="K92" s="378" t="str">
        <f>IF('Q1'!CX84=0,"-",'Q1'!CX84)</f>
        <v>-</v>
      </c>
      <c r="L92" s="378" t="str">
        <f>IF('Q1'!CZ84=0,"-",'Q1'!CZ84)</f>
        <v>-</v>
      </c>
      <c r="M92" s="378" t="str">
        <f>IF('Q1'!DA84=0,"-",'Q1'!DA84)</f>
        <v>-</v>
      </c>
      <c r="N92" s="378" t="str">
        <f>IF('Q1'!DB84=0,"-",'Q1'!DB84)</f>
        <v>-</v>
      </c>
      <c r="O92" s="378" t="str">
        <f>IF('Q1'!DC84=0,"-",'Q1'!DC84)</f>
        <v>-</v>
      </c>
      <c r="P92" s="380">
        <f t="shared" si="2"/>
        <v>0</v>
      </c>
      <c r="Q92" s="378" t="str">
        <f>IF('Q1'!DE84=0,"-",'Q1'!DE84)</f>
        <v>-</v>
      </c>
      <c r="R92" s="378" t="str">
        <f>IF('Q1'!DF84=0,"-",'Q1'!DF84)</f>
        <v>-</v>
      </c>
      <c r="S92" s="378" t="str">
        <f>IF('Q1'!DG84=0,"-",'Q1'!DG84)</f>
        <v>-</v>
      </c>
      <c r="T92" s="380">
        <f t="shared" si="3"/>
        <v>0</v>
      </c>
      <c r="U92" s="180"/>
      <c r="V92" s="180"/>
      <c r="W92" s="180"/>
      <c r="X92" s="180"/>
      <c r="Y92" s="180"/>
      <c r="Z92" s="180"/>
    </row>
    <row r="93" ht="13.5" customHeight="1">
      <c r="A93" s="375">
        <f t="shared" si="4"/>
        <v>80</v>
      </c>
      <c r="B93" s="376" t="str">
        <f>IF('Q1'!B85="","",TEXT('Q1'!B85,"m/d/yyyy"))</f>
        <v/>
      </c>
      <c r="C93" s="377" t="str">
        <f>'Q1'!C85&amp;" "</f>
        <v> </v>
      </c>
      <c r="D93" s="377" t="str">
        <f>'Q1'!D85&amp;" "</f>
        <v> </v>
      </c>
      <c r="E93" s="378" t="str">
        <f>IF('Q1'!CQ85=0,"-",'Q1'!CQ85)</f>
        <v>-</v>
      </c>
      <c r="F93" s="378" t="str">
        <f>IF('Q1'!CR85=0,"-",'Q1'!CR85)</f>
        <v>-</v>
      </c>
      <c r="G93" s="379" t="str">
        <f>IF('Q1'!CT85=0,"-",'Q1'!CT85)</f>
        <v>-</v>
      </c>
      <c r="H93" s="378" t="str">
        <f>IF('Q1'!CU85=0,"-",'Q1'!CU85)</f>
        <v>-</v>
      </c>
      <c r="I93" s="378" t="str">
        <f>IF('Q1'!CV85=0,"-",'Q1'!CV85)</f>
        <v>-</v>
      </c>
      <c r="J93" s="378" t="str">
        <f>IF('Q1'!CW85=0,"-",'Q1'!CW85)</f>
        <v>-</v>
      </c>
      <c r="K93" s="378" t="str">
        <f>IF('Q1'!CX85=0,"-",'Q1'!CX85)</f>
        <v>-</v>
      </c>
      <c r="L93" s="378" t="str">
        <f>IF('Q1'!CZ85=0,"-",'Q1'!CZ85)</f>
        <v>-</v>
      </c>
      <c r="M93" s="378" t="str">
        <f>IF('Q1'!DA85=0,"-",'Q1'!DA85)</f>
        <v>-</v>
      </c>
      <c r="N93" s="378" t="str">
        <f>IF('Q1'!DB85=0,"-",'Q1'!DB85)</f>
        <v>-</v>
      </c>
      <c r="O93" s="378" t="str">
        <f>IF('Q1'!DC85=0,"-",'Q1'!DC85)</f>
        <v>-</v>
      </c>
      <c r="P93" s="380">
        <f t="shared" si="2"/>
        <v>0</v>
      </c>
      <c r="Q93" s="378" t="str">
        <f>IF('Q1'!DE85=0,"-",'Q1'!DE85)</f>
        <v>-</v>
      </c>
      <c r="R93" s="378" t="str">
        <f>IF('Q1'!DF85=0,"-",'Q1'!DF85)</f>
        <v>-</v>
      </c>
      <c r="S93" s="378" t="str">
        <f>IF('Q1'!DG85=0,"-",'Q1'!DG85)</f>
        <v>-</v>
      </c>
      <c r="T93" s="380">
        <f t="shared" si="3"/>
        <v>0</v>
      </c>
      <c r="U93" s="180"/>
      <c r="V93" s="180"/>
      <c r="W93" s="180"/>
      <c r="X93" s="180"/>
      <c r="Y93" s="180"/>
      <c r="Z93" s="180"/>
    </row>
    <row r="94" ht="13.5" customHeight="1">
      <c r="A94" s="375">
        <f t="shared" si="4"/>
        <v>81</v>
      </c>
      <c r="B94" s="376" t="str">
        <f>IF('Q1'!B86="","",TEXT('Q1'!B86,"m/d/yyyy"))</f>
        <v/>
      </c>
      <c r="C94" s="377" t="str">
        <f>'Q1'!C86&amp;" "</f>
        <v> </v>
      </c>
      <c r="D94" s="377" t="str">
        <f>'Q1'!D86&amp;" "</f>
        <v> </v>
      </c>
      <c r="E94" s="378" t="str">
        <f>IF('Q1'!CQ86=0,"-",'Q1'!CQ86)</f>
        <v>-</v>
      </c>
      <c r="F94" s="378" t="str">
        <f>IF('Q1'!CR86=0,"-",'Q1'!CR86)</f>
        <v>-</v>
      </c>
      <c r="G94" s="379" t="str">
        <f>IF('Q1'!CT86=0,"-",'Q1'!CT86)</f>
        <v>-</v>
      </c>
      <c r="H94" s="378" t="str">
        <f>IF('Q1'!CU86=0,"-",'Q1'!CU86)</f>
        <v>-</v>
      </c>
      <c r="I94" s="378" t="str">
        <f>IF('Q1'!CV86=0,"-",'Q1'!CV86)</f>
        <v>-</v>
      </c>
      <c r="J94" s="378" t="str">
        <f>IF('Q1'!CW86=0,"-",'Q1'!CW86)</f>
        <v>-</v>
      </c>
      <c r="K94" s="378" t="str">
        <f>IF('Q1'!CX86=0,"-",'Q1'!CX86)</f>
        <v>-</v>
      </c>
      <c r="L94" s="378" t="str">
        <f>IF('Q1'!CZ86=0,"-",'Q1'!CZ86)</f>
        <v>-</v>
      </c>
      <c r="M94" s="378" t="str">
        <f>IF('Q1'!DA86=0,"-",'Q1'!DA86)</f>
        <v>-</v>
      </c>
      <c r="N94" s="378" t="str">
        <f>IF('Q1'!DB86=0,"-",'Q1'!DB86)</f>
        <v>-</v>
      </c>
      <c r="O94" s="378" t="str">
        <f>IF('Q1'!DC86=0,"-",'Q1'!DC86)</f>
        <v>-</v>
      </c>
      <c r="P94" s="380">
        <f t="shared" si="2"/>
        <v>0</v>
      </c>
      <c r="Q94" s="378" t="str">
        <f>IF('Q1'!DE86=0,"-",'Q1'!DE86)</f>
        <v>-</v>
      </c>
      <c r="R94" s="378" t="str">
        <f>IF('Q1'!DF86=0,"-",'Q1'!DF86)</f>
        <v>-</v>
      </c>
      <c r="S94" s="378" t="str">
        <f>IF('Q1'!DG86=0,"-",'Q1'!DG86)</f>
        <v>-</v>
      </c>
      <c r="T94" s="380">
        <f t="shared" si="3"/>
        <v>0</v>
      </c>
      <c r="U94" s="180"/>
      <c r="V94" s="180"/>
      <c r="W94" s="180"/>
      <c r="X94" s="180"/>
      <c r="Y94" s="180"/>
      <c r="Z94" s="180"/>
    </row>
    <row r="95" ht="13.5" customHeight="1">
      <c r="A95" s="375">
        <f t="shared" si="4"/>
        <v>82</v>
      </c>
      <c r="B95" s="376" t="str">
        <f>IF('Q1'!B87="","",TEXT('Q1'!B87,"m/d/yyyy"))</f>
        <v/>
      </c>
      <c r="C95" s="377" t="str">
        <f>'Q1'!C87&amp;" "</f>
        <v> </v>
      </c>
      <c r="D95" s="377" t="str">
        <f>'Q1'!D87&amp;" "</f>
        <v> </v>
      </c>
      <c r="E95" s="378" t="str">
        <f>IF('Q1'!CQ87=0,"-",'Q1'!CQ87)</f>
        <v>-</v>
      </c>
      <c r="F95" s="378" t="str">
        <f>IF('Q1'!CR87=0,"-",'Q1'!CR87)</f>
        <v>-</v>
      </c>
      <c r="G95" s="379" t="str">
        <f>IF('Q1'!CT87=0,"-",'Q1'!CT87)</f>
        <v>-</v>
      </c>
      <c r="H95" s="378" t="str">
        <f>IF('Q1'!CU87=0,"-",'Q1'!CU87)</f>
        <v>-</v>
      </c>
      <c r="I95" s="378" t="str">
        <f>IF('Q1'!CV87=0,"-",'Q1'!CV87)</f>
        <v>-</v>
      </c>
      <c r="J95" s="378" t="str">
        <f>IF('Q1'!CW87=0,"-",'Q1'!CW87)</f>
        <v>-</v>
      </c>
      <c r="K95" s="378" t="str">
        <f>IF('Q1'!CX87=0,"-",'Q1'!CX87)</f>
        <v>-</v>
      </c>
      <c r="L95" s="378" t="str">
        <f>IF('Q1'!CZ87=0,"-",'Q1'!CZ87)</f>
        <v>-</v>
      </c>
      <c r="M95" s="378" t="str">
        <f>IF('Q1'!DA87=0,"-",'Q1'!DA87)</f>
        <v>-</v>
      </c>
      <c r="N95" s="378" t="str">
        <f>IF('Q1'!DB87=0,"-",'Q1'!DB87)</f>
        <v>-</v>
      </c>
      <c r="O95" s="378" t="str">
        <f>IF('Q1'!DC87=0,"-",'Q1'!DC87)</f>
        <v>-</v>
      </c>
      <c r="P95" s="380">
        <f t="shared" si="2"/>
        <v>0</v>
      </c>
      <c r="Q95" s="378" t="str">
        <f>IF('Q1'!DE87=0,"-",'Q1'!DE87)</f>
        <v>-</v>
      </c>
      <c r="R95" s="378" t="str">
        <f>IF('Q1'!DF87=0,"-",'Q1'!DF87)</f>
        <v>-</v>
      </c>
      <c r="S95" s="378" t="str">
        <f>IF('Q1'!DG87=0,"-",'Q1'!DG87)</f>
        <v>-</v>
      </c>
      <c r="T95" s="380">
        <f t="shared" si="3"/>
        <v>0</v>
      </c>
      <c r="U95" s="180"/>
      <c r="V95" s="180"/>
      <c r="W95" s="180"/>
      <c r="X95" s="180"/>
      <c r="Y95" s="180"/>
      <c r="Z95" s="180"/>
    </row>
    <row r="96" ht="13.5" customHeight="1">
      <c r="A96" s="375">
        <f t="shared" si="4"/>
        <v>83</v>
      </c>
      <c r="B96" s="376" t="str">
        <f>IF('Q1'!B88="","",TEXT('Q1'!B88,"m/d/yyyy"))</f>
        <v/>
      </c>
      <c r="C96" s="377" t="str">
        <f>'Q1'!C88&amp;" "</f>
        <v> </v>
      </c>
      <c r="D96" s="377" t="str">
        <f>'Q1'!D88&amp;" "</f>
        <v> </v>
      </c>
      <c r="E96" s="378" t="str">
        <f>IF('Q1'!CQ88=0,"-",'Q1'!CQ88)</f>
        <v>-</v>
      </c>
      <c r="F96" s="378" t="str">
        <f>IF('Q1'!CR88=0,"-",'Q1'!CR88)</f>
        <v>-</v>
      </c>
      <c r="G96" s="379" t="str">
        <f>IF('Q1'!CT88=0,"-",'Q1'!CT88)</f>
        <v>-</v>
      </c>
      <c r="H96" s="378" t="str">
        <f>IF('Q1'!CU88=0,"-",'Q1'!CU88)</f>
        <v>-</v>
      </c>
      <c r="I96" s="378" t="str">
        <f>IF('Q1'!CV88=0,"-",'Q1'!CV88)</f>
        <v>-</v>
      </c>
      <c r="J96" s="378" t="str">
        <f>IF('Q1'!CW88=0,"-",'Q1'!CW88)</f>
        <v>-</v>
      </c>
      <c r="K96" s="378" t="str">
        <f>IF('Q1'!CX88=0,"-",'Q1'!CX88)</f>
        <v>-</v>
      </c>
      <c r="L96" s="378" t="str">
        <f>IF('Q1'!CZ88=0,"-",'Q1'!CZ88)</f>
        <v>-</v>
      </c>
      <c r="M96" s="378" t="str">
        <f>IF('Q1'!DA88=0,"-",'Q1'!DA88)</f>
        <v>-</v>
      </c>
      <c r="N96" s="378" t="str">
        <f>IF('Q1'!DB88=0,"-",'Q1'!DB88)</f>
        <v>-</v>
      </c>
      <c r="O96" s="378" t="str">
        <f>IF('Q1'!DC88=0,"-",'Q1'!DC88)</f>
        <v>-</v>
      </c>
      <c r="P96" s="380">
        <f t="shared" si="2"/>
        <v>0</v>
      </c>
      <c r="Q96" s="378" t="str">
        <f>IF('Q1'!DE88=0,"-",'Q1'!DE88)</f>
        <v>-</v>
      </c>
      <c r="R96" s="378" t="str">
        <f>IF('Q1'!DF88=0,"-",'Q1'!DF88)</f>
        <v>-</v>
      </c>
      <c r="S96" s="378" t="str">
        <f>IF('Q1'!DG88=0,"-",'Q1'!DG88)</f>
        <v>-</v>
      </c>
      <c r="T96" s="380">
        <f t="shared" si="3"/>
        <v>0</v>
      </c>
      <c r="U96" s="180"/>
      <c r="V96" s="180"/>
      <c r="W96" s="180"/>
      <c r="X96" s="180"/>
      <c r="Y96" s="180"/>
      <c r="Z96" s="180"/>
    </row>
    <row r="97" ht="13.5" customHeight="1">
      <c r="A97" s="375">
        <f t="shared" si="4"/>
        <v>84</v>
      </c>
      <c r="B97" s="376" t="str">
        <f>IF('Q1'!B89="","",TEXT('Q1'!B89,"m/d/yyyy"))</f>
        <v/>
      </c>
      <c r="C97" s="377" t="str">
        <f>'Q1'!C89&amp;" "</f>
        <v> </v>
      </c>
      <c r="D97" s="377" t="str">
        <f>'Q1'!D89&amp;" "</f>
        <v> </v>
      </c>
      <c r="E97" s="378" t="str">
        <f>IF('Q1'!CQ89=0,"-",'Q1'!CQ89)</f>
        <v>-</v>
      </c>
      <c r="F97" s="378" t="str">
        <f>IF('Q1'!CR89=0,"-",'Q1'!CR89)</f>
        <v>-</v>
      </c>
      <c r="G97" s="379" t="str">
        <f>IF('Q1'!CT89=0,"-",'Q1'!CT89)</f>
        <v>-</v>
      </c>
      <c r="H97" s="378" t="str">
        <f>IF('Q1'!CU89=0,"-",'Q1'!CU89)</f>
        <v>-</v>
      </c>
      <c r="I97" s="378" t="str">
        <f>IF('Q1'!CV89=0,"-",'Q1'!CV89)</f>
        <v>-</v>
      </c>
      <c r="J97" s="378" t="str">
        <f>IF('Q1'!CW89=0,"-",'Q1'!CW89)</f>
        <v>-</v>
      </c>
      <c r="K97" s="378" t="str">
        <f>IF('Q1'!CX89=0,"-",'Q1'!CX89)</f>
        <v>-</v>
      </c>
      <c r="L97" s="378" t="str">
        <f>IF('Q1'!CZ89=0,"-",'Q1'!CZ89)</f>
        <v>-</v>
      </c>
      <c r="M97" s="378" t="str">
        <f>IF('Q1'!DA89=0,"-",'Q1'!DA89)</f>
        <v>-</v>
      </c>
      <c r="N97" s="378" t="str">
        <f>IF('Q1'!DB89=0,"-",'Q1'!DB89)</f>
        <v>-</v>
      </c>
      <c r="O97" s="378" t="str">
        <f>IF('Q1'!DC89=0,"-",'Q1'!DC89)</f>
        <v>-</v>
      </c>
      <c r="P97" s="380">
        <f t="shared" si="2"/>
        <v>0</v>
      </c>
      <c r="Q97" s="378" t="str">
        <f>IF('Q1'!DE89=0,"-",'Q1'!DE89)</f>
        <v>-</v>
      </c>
      <c r="R97" s="378" t="str">
        <f>IF('Q1'!DF89=0,"-",'Q1'!DF89)</f>
        <v>-</v>
      </c>
      <c r="S97" s="378" t="str">
        <f>IF('Q1'!DG89=0,"-",'Q1'!DG89)</f>
        <v>-</v>
      </c>
      <c r="T97" s="380">
        <f t="shared" si="3"/>
        <v>0</v>
      </c>
      <c r="U97" s="180"/>
      <c r="V97" s="180"/>
      <c r="W97" s="180"/>
      <c r="X97" s="180"/>
      <c r="Y97" s="180"/>
      <c r="Z97" s="180"/>
    </row>
    <row r="98" ht="13.5" customHeight="1">
      <c r="A98" s="375">
        <f t="shared" si="4"/>
        <v>85</v>
      </c>
      <c r="B98" s="376" t="str">
        <f>IF('Q1'!B90="","",TEXT('Q1'!B90,"m/d/yyyy"))</f>
        <v/>
      </c>
      <c r="C98" s="377" t="str">
        <f>'Q1'!C90&amp;" "</f>
        <v> </v>
      </c>
      <c r="D98" s="377" t="str">
        <f>'Q1'!D90&amp;" "</f>
        <v> </v>
      </c>
      <c r="E98" s="378" t="str">
        <f>IF('Q1'!CQ90=0,"-",'Q1'!CQ90)</f>
        <v>-</v>
      </c>
      <c r="F98" s="378" t="str">
        <f>IF('Q1'!CR90=0,"-",'Q1'!CR90)</f>
        <v>-</v>
      </c>
      <c r="G98" s="379" t="str">
        <f>IF('Q1'!CT90=0,"-",'Q1'!CT90)</f>
        <v>-</v>
      </c>
      <c r="H98" s="378" t="str">
        <f>IF('Q1'!CU90=0,"-",'Q1'!CU90)</f>
        <v>-</v>
      </c>
      <c r="I98" s="378" t="str">
        <f>IF('Q1'!CV90=0,"-",'Q1'!CV90)</f>
        <v>-</v>
      </c>
      <c r="J98" s="378" t="str">
        <f>IF('Q1'!CW90=0,"-",'Q1'!CW90)</f>
        <v>-</v>
      </c>
      <c r="K98" s="378" t="str">
        <f>IF('Q1'!CX90=0,"-",'Q1'!CX90)</f>
        <v>-</v>
      </c>
      <c r="L98" s="378" t="str">
        <f>IF('Q1'!CZ90=0,"-",'Q1'!CZ90)</f>
        <v>-</v>
      </c>
      <c r="M98" s="378" t="str">
        <f>IF('Q1'!DA90=0,"-",'Q1'!DA90)</f>
        <v>-</v>
      </c>
      <c r="N98" s="378" t="str">
        <f>IF('Q1'!DB90=0,"-",'Q1'!DB90)</f>
        <v>-</v>
      </c>
      <c r="O98" s="378" t="str">
        <f>IF('Q1'!DC90=0,"-",'Q1'!DC90)</f>
        <v>-</v>
      </c>
      <c r="P98" s="380">
        <f t="shared" si="2"/>
        <v>0</v>
      </c>
      <c r="Q98" s="378" t="str">
        <f>IF('Q1'!DE90=0,"-",'Q1'!DE90)</f>
        <v>-</v>
      </c>
      <c r="R98" s="378" t="str">
        <f>IF('Q1'!DF90=0,"-",'Q1'!DF90)</f>
        <v>-</v>
      </c>
      <c r="S98" s="378" t="str">
        <f>IF('Q1'!DG90=0,"-",'Q1'!DG90)</f>
        <v>-</v>
      </c>
      <c r="T98" s="380">
        <f t="shared" si="3"/>
        <v>0</v>
      </c>
      <c r="U98" s="180"/>
      <c r="V98" s="180"/>
      <c r="W98" s="180"/>
      <c r="X98" s="180"/>
      <c r="Y98" s="180"/>
      <c r="Z98" s="180"/>
    </row>
    <row r="99" ht="13.5" customHeight="1">
      <c r="A99" s="375">
        <f t="shared" si="4"/>
        <v>86</v>
      </c>
      <c r="B99" s="376" t="str">
        <f>IF('Q1'!B91="","",TEXT('Q1'!B91,"m/d/yyyy"))</f>
        <v/>
      </c>
      <c r="C99" s="377" t="str">
        <f>'Q1'!C91&amp;" "</f>
        <v> </v>
      </c>
      <c r="D99" s="377" t="str">
        <f>'Q1'!D91&amp;" "</f>
        <v> </v>
      </c>
      <c r="E99" s="378" t="str">
        <f>IF('Q1'!CQ91=0,"-",'Q1'!CQ91)</f>
        <v>-</v>
      </c>
      <c r="F99" s="378" t="str">
        <f>IF('Q1'!CR91=0,"-",'Q1'!CR91)</f>
        <v>-</v>
      </c>
      <c r="G99" s="379" t="str">
        <f>IF('Q1'!CT91=0,"-",'Q1'!CT91)</f>
        <v>-</v>
      </c>
      <c r="H99" s="378" t="str">
        <f>IF('Q1'!CU91=0,"-",'Q1'!CU91)</f>
        <v>-</v>
      </c>
      <c r="I99" s="378" t="str">
        <f>IF('Q1'!CV91=0,"-",'Q1'!CV91)</f>
        <v>-</v>
      </c>
      <c r="J99" s="378" t="str">
        <f>IF('Q1'!CW91=0,"-",'Q1'!CW91)</f>
        <v>-</v>
      </c>
      <c r="K99" s="378" t="str">
        <f>IF('Q1'!CX91=0,"-",'Q1'!CX91)</f>
        <v>-</v>
      </c>
      <c r="L99" s="378" t="str">
        <f>IF('Q1'!CZ91=0,"-",'Q1'!CZ91)</f>
        <v>-</v>
      </c>
      <c r="M99" s="378" t="str">
        <f>IF('Q1'!DA91=0,"-",'Q1'!DA91)</f>
        <v>-</v>
      </c>
      <c r="N99" s="378" t="str">
        <f>IF('Q1'!DB91=0,"-",'Q1'!DB91)</f>
        <v>-</v>
      </c>
      <c r="O99" s="378" t="str">
        <f>IF('Q1'!DC91=0,"-",'Q1'!DC91)</f>
        <v>-</v>
      </c>
      <c r="P99" s="380">
        <f t="shared" si="2"/>
        <v>0</v>
      </c>
      <c r="Q99" s="378" t="str">
        <f>IF('Q1'!DE91=0,"-",'Q1'!DE91)</f>
        <v>-</v>
      </c>
      <c r="R99" s="378" t="str">
        <f>IF('Q1'!DF91=0,"-",'Q1'!DF91)</f>
        <v>-</v>
      </c>
      <c r="S99" s="378" t="str">
        <f>IF('Q1'!DG91=0,"-",'Q1'!DG91)</f>
        <v>-</v>
      </c>
      <c r="T99" s="380">
        <f t="shared" si="3"/>
        <v>0</v>
      </c>
      <c r="U99" s="180"/>
      <c r="V99" s="180"/>
      <c r="W99" s="180"/>
      <c r="X99" s="180"/>
      <c r="Y99" s="180"/>
      <c r="Z99" s="180"/>
    </row>
    <row r="100" ht="13.5" customHeight="1">
      <c r="A100" s="375">
        <f t="shared" si="4"/>
        <v>87</v>
      </c>
      <c r="B100" s="376" t="str">
        <f>IF('Q1'!B92="","",TEXT('Q1'!B92,"m/d/yyyy"))</f>
        <v/>
      </c>
      <c r="C100" s="377" t="str">
        <f>'Q1'!C92&amp;" "</f>
        <v> </v>
      </c>
      <c r="D100" s="377" t="str">
        <f>'Q1'!D92&amp;" "</f>
        <v> </v>
      </c>
      <c r="E100" s="378" t="str">
        <f>IF('Q1'!CQ92=0,"-",'Q1'!CQ92)</f>
        <v>-</v>
      </c>
      <c r="F100" s="378" t="str">
        <f>IF('Q1'!CR92=0,"-",'Q1'!CR92)</f>
        <v>-</v>
      </c>
      <c r="G100" s="379" t="str">
        <f>IF('Q1'!CT92=0,"-",'Q1'!CT92)</f>
        <v>-</v>
      </c>
      <c r="H100" s="378" t="str">
        <f>IF('Q1'!CU92=0,"-",'Q1'!CU92)</f>
        <v>-</v>
      </c>
      <c r="I100" s="378" t="str">
        <f>IF('Q1'!CV92=0,"-",'Q1'!CV92)</f>
        <v>-</v>
      </c>
      <c r="J100" s="378" t="str">
        <f>IF('Q1'!CW92=0,"-",'Q1'!CW92)</f>
        <v>-</v>
      </c>
      <c r="K100" s="378" t="str">
        <f>IF('Q1'!CX92=0,"-",'Q1'!CX92)</f>
        <v>-</v>
      </c>
      <c r="L100" s="378" t="str">
        <f>IF('Q1'!CZ92=0,"-",'Q1'!CZ92)</f>
        <v>-</v>
      </c>
      <c r="M100" s="378" t="str">
        <f>IF('Q1'!DA92=0,"-",'Q1'!DA92)</f>
        <v>-</v>
      </c>
      <c r="N100" s="378" t="str">
        <f>IF('Q1'!DB92=0,"-",'Q1'!DB92)</f>
        <v>-</v>
      </c>
      <c r="O100" s="378" t="str">
        <f>IF('Q1'!DC92=0,"-",'Q1'!DC92)</f>
        <v>-</v>
      </c>
      <c r="P100" s="380">
        <f t="shared" si="2"/>
        <v>0</v>
      </c>
      <c r="Q100" s="378" t="str">
        <f>IF('Q1'!DE92=0,"-",'Q1'!DE92)</f>
        <v>-</v>
      </c>
      <c r="R100" s="378" t="str">
        <f>IF('Q1'!DF92=0,"-",'Q1'!DF92)</f>
        <v>-</v>
      </c>
      <c r="S100" s="378" t="str">
        <f>IF('Q1'!DG92=0,"-",'Q1'!DG92)</f>
        <v>-</v>
      </c>
      <c r="T100" s="380">
        <f t="shared" si="3"/>
        <v>0</v>
      </c>
      <c r="U100" s="180"/>
      <c r="V100" s="180"/>
      <c r="W100" s="180"/>
      <c r="X100" s="180"/>
      <c r="Y100" s="180"/>
      <c r="Z100" s="180"/>
    </row>
    <row r="101" ht="13.5" customHeight="1">
      <c r="A101" s="375">
        <f t="shared" si="4"/>
        <v>88</v>
      </c>
      <c r="B101" s="376" t="str">
        <f>IF('Q1'!B93="","",TEXT('Q1'!B93,"m/d/yyyy"))</f>
        <v/>
      </c>
      <c r="C101" s="377" t="str">
        <f>'Q1'!C93&amp;" "</f>
        <v> </v>
      </c>
      <c r="D101" s="377" t="str">
        <f>'Q1'!D93&amp;" "</f>
        <v> </v>
      </c>
      <c r="E101" s="378" t="str">
        <f>IF('Q1'!CQ93=0,"-",'Q1'!CQ93)</f>
        <v>-</v>
      </c>
      <c r="F101" s="378" t="str">
        <f>IF('Q1'!CR93=0,"-",'Q1'!CR93)</f>
        <v>-</v>
      </c>
      <c r="G101" s="379" t="str">
        <f>IF('Q1'!CT93=0,"-",'Q1'!CT93)</f>
        <v>-</v>
      </c>
      <c r="H101" s="378" t="str">
        <f>IF('Q1'!CU93=0,"-",'Q1'!CU93)</f>
        <v>-</v>
      </c>
      <c r="I101" s="378" t="str">
        <f>IF('Q1'!CV93=0,"-",'Q1'!CV93)</f>
        <v>-</v>
      </c>
      <c r="J101" s="378" t="str">
        <f>IF('Q1'!CW93=0,"-",'Q1'!CW93)</f>
        <v>-</v>
      </c>
      <c r="K101" s="378" t="str">
        <f>IF('Q1'!CX93=0,"-",'Q1'!CX93)</f>
        <v>-</v>
      </c>
      <c r="L101" s="378" t="str">
        <f>IF('Q1'!CZ93=0,"-",'Q1'!CZ93)</f>
        <v>-</v>
      </c>
      <c r="M101" s="378" t="str">
        <f>IF('Q1'!DA93=0,"-",'Q1'!DA93)</f>
        <v>-</v>
      </c>
      <c r="N101" s="378" t="str">
        <f>IF('Q1'!DB93=0,"-",'Q1'!DB93)</f>
        <v>-</v>
      </c>
      <c r="O101" s="378" t="str">
        <f>IF('Q1'!DC93=0,"-",'Q1'!DC93)</f>
        <v>-</v>
      </c>
      <c r="P101" s="380">
        <f t="shared" si="2"/>
        <v>0</v>
      </c>
      <c r="Q101" s="378" t="str">
        <f>IF('Q1'!DE93=0,"-",'Q1'!DE93)</f>
        <v>-</v>
      </c>
      <c r="R101" s="378" t="str">
        <f>IF('Q1'!DF93=0,"-",'Q1'!DF93)</f>
        <v>-</v>
      </c>
      <c r="S101" s="378" t="str">
        <f>IF('Q1'!DG93=0,"-",'Q1'!DG93)</f>
        <v>-</v>
      </c>
      <c r="T101" s="380">
        <f t="shared" si="3"/>
        <v>0</v>
      </c>
      <c r="U101" s="180"/>
      <c r="V101" s="180"/>
      <c r="W101" s="180"/>
      <c r="X101" s="180"/>
      <c r="Y101" s="180"/>
      <c r="Z101" s="180"/>
    </row>
    <row r="102" ht="13.5" customHeight="1">
      <c r="A102" s="375">
        <f t="shared" si="4"/>
        <v>89</v>
      </c>
      <c r="B102" s="376" t="str">
        <f>IF('Q1'!B94="","",TEXT('Q1'!B94,"m/d/yyyy"))</f>
        <v/>
      </c>
      <c r="C102" s="377" t="str">
        <f>'Q1'!C94&amp;" "</f>
        <v> </v>
      </c>
      <c r="D102" s="377" t="str">
        <f>'Q1'!D94&amp;" "</f>
        <v> </v>
      </c>
      <c r="E102" s="378" t="str">
        <f>IF('Q1'!CQ94=0,"-",'Q1'!CQ94)</f>
        <v>-</v>
      </c>
      <c r="F102" s="378" t="str">
        <f>IF('Q1'!CR94=0,"-",'Q1'!CR94)</f>
        <v>-</v>
      </c>
      <c r="G102" s="379" t="str">
        <f>IF('Q1'!CT94=0,"-",'Q1'!CT94)</f>
        <v>-</v>
      </c>
      <c r="H102" s="378" t="str">
        <f>IF('Q1'!CU94=0,"-",'Q1'!CU94)</f>
        <v>-</v>
      </c>
      <c r="I102" s="378" t="str">
        <f>IF('Q1'!CV94=0,"-",'Q1'!CV94)</f>
        <v>-</v>
      </c>
      <c r="J102" s="378" t="str">
        <f>IF('Q1'!CW94=0,"-",'Q1'!CW94)</f>
        <v>-</v>
      </c>
      <c r="K102" s="378" t="str">
        <f>IF('Q1'!CX94=0,"-",'Q1'!CX94)</f>
        <v>-</v>
      </c>
      <c r="L102" s="378" t="str">
        <f>IF('Q1'!CZ94=0,"-",'Q1'!CZ94)</f>
        <v>-</v>
      </c>
      <c r="M102" s="378" t="str">
        <f>IF('Q1'!DA94=0,"-",'Q1'!DA94)</f>
        <v>-</v>
      </c>
      <c r="N102" s="378" t="str">
        <f>IF('Q1'!DB94=0,"-",'Q1'!DB94)</f>
        <v>-</v>
      </c>
      <c r="O102" s="378" t="str">
        <f>IF('Q1'!DC94=0,"-",'Q1'!DC94)</f>
        <v>-</v>
      </c>
      <c r="P102" s="380">
        <f t="shared" si="2"/>
        <v>0</v>
      </c>
      <c r="Q102" s="378" t="str">
        <f>IF('Q1'!DE94=0,"-",'Q1'!DE94)</f>
        <v>-</v>
      </c>
      <c r="R102" s="378" t="str">
        <f>IF('Q1'!DF94=0,"-",'Q1'!DF94)</f>
        <v>-</v>
      </c>
      <c r="S102" s="378" t="str">
        <f>IF('Q1'!DG94=0,"-",'Q1'!DG94)</f>
        <v>-</v>
      </c>
      <c r="T102" s="380">
        <f t="shared" si="3"/>
        <v>0</v>
      </c>
      <c r="U102" s="180"/>
      <c r="V102" s="180"/>
      <c r="W102" s="180"/>
      <c r="X102" s="180"/>
      <c r="Y102" s="180"/>
      <c r="Z102" s="180"/>
    </row>
    <row r="103" ht="13.5" customHeight="1">
      <c r="A103" s="375">
        <f t="shared" si="4"/>
        <v>90</v>
      </c>
      <c r="B103" s="376" t="str">
        <f>IF('Q1'!B95="","",TEXT('Q1'!B95,"m/d/yyyy"))</f>
        <v/>
      </c>
      <c r="C103" s="377" t="str">
        <f>'Q1'!C95&amp;" "</f>
        <v> </v>
      </c>
      <c r="D103" s="377" t="str">
        <f>'Q1'!D95&amp;" "</f>
        <v> </v>
      </c>
      <c r="E103" s="378" t="str">
        <f>IF('Q1'!CQ95=0,"-",'Q1'!CQ95)</f>
        <v>-</v>
      </c>
      <c r="F103" s="378" t="str">
        <f>IF('Q1'!CR95=0,"-",'Q1'!CR95)</f>
        <v>-</v>
      </c>
      <c r="G103" s="379" t="str">
        <f>IF('Q1'!CT95=0,"-",'Q1'!CT95)</f>
        <v>-</v>
      </c>
      <c r="H103" s="378" t="str">
        <f>IF('Q1'!CU95=0,"-",'Q1'!CU95)</f>
        <v>-</v>
      </c>
      <c r="I103" s="378" t="str">
        <f>IF('Q1'!CV95=0,"-",'Q1'!CV95)</f>
        <v>-</v>
      </c>
      <c r="J103" s="378" t="str">
        <f>IF('Q1'!CW95=0,"-",'Q1'!CW95)</f>
        <v>-</v>
      </c>
      <c r="K103" s="378" t="str">
        <f>IF('Q1'!CX95=0,"-",'Q1'!CX95)</f>
        <v>-</v>
      </c>
      <c r="L103" s="378" t="str">
        <f>IF('Q1'!CZ95=0,"-",'Q1'!CZ95)</f>
        <v>-</v>
      </c>
      <c r="M103" s="378" t="str">
        <f>IF('Q1'!DA95=0,"-",'Q1'!DA95)</f>
        <v>-</v>
      </c>
      <c r="N103" s="378" t="str">
        <f>IF('Q1'!DB95=0,"-",'Q1'!DB95)</f>
        <v>-</v>
      </c>
      <c r="O103" s="378" t="str">
        <f>IF('Q1'!DC95=0,"-",'Q1'!DC95)</f>
        <v>-</v>
      </c>
      <c r="P103" s="380">
        <f t="shared" si="2"/>
        <v>0</v>
      </c>
      <c r="Q103" s="378" t="str">
        <f>IF('Q1'!DE95=0,"-",'Q1'!DE95)</f>
        <v>-</v>
      </c>
      <c r="R103" s="378" t="str">
        <f>IF('Q1'!DF95=0,"-",'Q1'!DF95)</f>
        <v>-</v>
      </c>
      <c r="S103" s="378" t="str">
        <f>IF('Q1'!DG95=0,"-",'Q1'!DG95)</f>
        <v>-</v>
      </c>
      <c r="T103" s="380">
        <f t="shared" si="3"/>
        <v>0</v>
      </c>
      <c r="U103" s="180"/>
      <c r="V103" s="180"/>
      <c r="W103" s="180"/>
      <c r="X103" s="180"/>
      <c r="Y103" s="180"/>
      <c r="Z103" s="180"/>
    </row>
    <row r="104" ht="13.5" customHeight="1">
      <c r="A104" s="375">
        <f t="shared" si="4"/>
        <v>91</v>
      </c>
      <c r="B104" s="376" t="str">
        <f>IF('Q1'!B96="","",TEXT('Q1'!B96,"m/d/yyyy"))</f>
        <v/>
      </c>
      <c r="C104" s="377" t="str">
        <f>'Q1'!C96&amp;" "</f>
        <v> </v>
      </c>
      <c r="D104" s="377" t="str">
        <f>'Q1'!D96&amp;" "</f>
        <v> </v>
      </c>
      <c r="E104" s="378" t="str">
        <f>IF('Q1'!CQ96=0,"-",'Q1'!CQ96)</f>
        <v>-</v>
      </c>
      <c r="F104" s="378" t="str">
        <f>IF('Q1'!CR96=0,"-",'Q1'!CR96)</f>
        <v>-</v>
      </c>
      <c r="G104" s="379" t="str">
        <f>IF('Q1'!CT96=0,"-",'Q1'!CT96)</f>
        <v>-</v>
      </c>
      <c r="H104" s="378" t="str">
        <f>IF('Q1'!CU96=0,"-",'Q1'!CU96)</f>
        <v>-</v>
      </c>
      <c r="I104" s="378" t="str">
        <f>IF('Q1'!CV96=0,"-",'Q1'!CV96)</f>
        <v>-</v>
      </c>
      <c r="J104" s="378" t="str">
        <f>IF('Q1'!CW96=0,"-",'Q1'!CW96)</f>
        <v>-</v>
      </c>
      <c r="K104" s="378" t="str">
        <f>IF('Q1'!CX96=0,"-",'Q1'!CX96)</f>
        <v>-</v>
      </c>
      <c r="L104" s="378" t="str">
        <f>IF('Q1'!CZ96=0,"-",'Q1'!CZ96)</f>
        <v>-</v>
      </c>
      <c r="M104" s="378" t="str">
        <f>IF('Q1'!DA96=0,"-",'Q1'!DA96)</f>
        <v>-</v>
      </c>
      <c r="N104" s="378" t="str">
        <f>IF('Q1'!DB96=0,"-",'Q1'!DB96)</f>
        <v>-</v>
      </c>
      <c r="O104" s="378" t="str">
        <f>IF('Q1'!DC96=0,"-",'Q1'!DC96)</f>
        <v>-</v>
      </c>
      <c r="P104" s="380">
        <f t="shared" si="2"/>
        <v>0</v>
      </c>
      <c r="Q104" s="378" t="str">
        <f>IF('Q1'!DE96=0,"-",'Q1'!DE96)</f>
        <v>-</v>
      </c>
      <c r="R104" s="378" t="str">
        <f>IF('Q1'!DF96=0,"-",'Q1'!DF96)</f>
        <v>-</v>
      </c>
      <c r="S104" s="378" t="str">
        <f>IF('Q1'!DG96=0,"-",'Q1'!DG96)</f>
        <v>-</v>
      </c>
      <c r="T104" s="380">
        <f t="shared" si="3"/>
        <v>0</v>
      </c>
      <c r="U104" s="180"/>
      <c r="V104" s="180"/>
      <c r="W104" s="180"/>
      <c r="X104" s="180"/>
      <c r="Y104" s="180"/>
      <c r="Z104" s="180"/>
    </row>
    <row r="105" ht="13.5" customHeight="1">
      <c r="A105" s="375">
        <f t="shared" si="4"/>
        <v>92</v>
      </c>
      <c r="B105" s="376" t="str">
        <f>IF('Q1'!B97="","",TEXT('Q1'!B97,"m/d/yyyy"))</f>
        <v/>
      </c>
      <c r="C105" s="377" t="str">
        <f>'Q1'!C97&amp;" "</f>
        <v> </v>
      </c>
      <c r="D105" s="377" t="str">
        <f>'Q1'!D97&amp;" "</f>
        <v> </v>
      </c>
      <c r="E105" s="378" t="str">
        <f>IF('Q1'!CQ97=0,"-",'Q1'!CQ97)</f>
        <v>-</v>
      </c>
      <c r="F105" s="378" t="str">
        <f>IF('Q1'!CR97=0,"-",'Q1'!CR97)</f>
        <v>-</v>
      </c>
      <c r="G105" s="379" t="str">
        <f>IF('Q1'!CT97=0,"-",'Q1'!CT97)</f>
        <v>-</v>
      </c>
      <c r="H105" s="378" t="str">
        <f>IF('Q1'!CU97=0,"-",'Q1'!CU97)</f>
        <v>-</v>
      </c>
      <c r="I105" s="378" t="str">
        <f>IF('Q1'!CV97=0,"-",'Q1'!CV97)</f>
        <v>-</v>
      </c>
      <c r="J105" s="378" t="str">
        <f>IF('Q1'!CW97=0,"-",'Q1'!CW97)</f>
        <v>-</v>
      </c>
      <c r="K105" s="378" t="str">
        <f>IF('Q1'!CX97=0,"-",'Q1'!CX97)</f>
        <v>-</v>
      </c>
      <c r="L105" s="378" t="str">
        <f>IF('Q1'!CZ97=0,"-",'Q1'!CZ97)</f>
        <v>-</v>
      </c>
      <c r="M105" s="378" t="str">
        <f>IF('Q1'!DA97=0,"-",'Q1'!DA97)</f>
        <v>-</v>
      </c>
      <c r="N105" s="378" t="str">
        <f>IF('Q1'!DB97=0,"-",'Q1'!DB97)</f>
        <v>-</v>
      </c>
      <c r="O105" s="378" t="str">
        <f>IF('Q1'!DC97=0,"-",'Q1'!DC97)</f>
        <v>-</v>
      </c>
      <c r="P105" s="380">
        <f t="shared" si="2"/>
        <v>0</v>
      </c>
      <c r="Q105" s="378" t="str">
        <f>IF('Q1'!DE97=0,"-",'Q1'!DE97)</f>
        <v>-</v>
      </c>
      <c r="R105" s="378" t="str">
        <f>IF('Q1'!DF97=0,"-",'Q1'!DF97)</f>
        <v>-</v>
      </c>
      <c r="S105" s="378" t="str">
        <f>IF('Q1'!DG97=0,"-",'Q1'!DG97)</f>
        <v>-</v>
      </c>
      <c r="T105" s="380">
        <f t="shared" si="3"/>
        <v>0</v>
      </c>
      <c r="U105" s="180"/>
      <c r="V105" s="180"/>
      <c r="W105" s="180"/>
      <c r="X105" s="180"/>
      <c r="Y105" s="180"/>
      <c r="Z105" s="180"/>
    </row>
    <row r="106" ht="13.5" customHeight="1">
      <c r="A106" s="375">
        <f t="shared" si="4"/>
        <v>93</v>
      </c>
      <c r="B106" s="376" t="str">
        <f>IF('Q1'!B98="","",TEXT('Q1'!B98,"m/d/yyyy"))</f>
        <v/>
      </c>
      <c r="C106" s="377" t="str">
        <f>'Q1'!C98&amp;" "</f>
        <v> </v>
      </c>
      <c r="D106" s="377" t="str">
        <f>'Q1'!D98&amp;" "</f>
        <v> </v>
      </c>
      <c r="E106" s="378" t="str">
        <f>IF('Q1'!CQ98=0,"-",'Q1'!CQ98)</f>
        <v>-</v>
      </c>
      <c r="F106" s="378" t="str">
        <f>IF('Q1'!CR98=0,"-",'Q1'!CR98)</f>
        <v>-</v>
      </c>
      <c r="G106" s="379" t="str">
        <f>IF('Q1'!CT98=0,"-",'Q1'!CT98)</f>
        <v>-</v>
      </c>
      <c r="H106" s="378" t="str">
        <f>IF('Q1'!CU98=0,"-",'Q1'!CU98)</f>
        <v>-</v>
      </c>
      <c r="I106" s="378" t="str">
        <f>IF('Q1'!CV98=0,"-",'Q1'!CV98)</f>
        <v>-</v>
      </c>
      <c r="J106" s="378" t="str">
        <f>IF('Q1'!CW98=0,"-",'Q1'!CW98)</f>
        <v>-</v>
      </c>
      <c r="K106" s="378" t="str">
        <f>IF('Q1'!CX98=0,"-",'Q1'!CX98)</f>
        <v>-</v>
      </c>
      <c r="L106" s="378" t="str">
        <f>IF('Q1'!CZ98=0,"-",'Q1'!CZ98)</f>
        <v>-</v>
      </c>
      <c r="M106" s="378" t="str">
        <f>IF('Q1'!DA98=0,"-",'Q1'!DA98)</f>
        <v>-</v>
      </c>
      <c r="N106" s="378" t="str">
        <f>IF('Q1'!DB98=0,"-",'Q1'!DB98)</f>
        <v>-</v>
      </c>
      <c r="O106" s="378" t="str">
        <f>IF('Q1'!DC98=0,"-",'Q1'!DC98)</f>
        <v>-</v>
      </c>
      <c r="P106" s="380">
        <f t="shared" si="2"/>
        <v>0</v>
      </c>
      <c r="Q106" s="378" t="str">
        <f>IF('Q1'!DE98=0,"-",'Q1'!DE98)</f>
        <v>-</v>
      </c>
      <c r="R106" s="378" t="str">
        <f>IF('Q1'!DF98=0,"-",'Q1'!DF98)</f>
        <v>-</v>
      </c>
      <c r="S106" s="378" t="str">
        <f>IF('Q1'!DG98=0,"-",'Q1'!DG98)</f>
        <v>-</v>
      </c>
      <c r="T106" s="380">
        <f t="shared" si="3"/>
        <v>0</v>
      </c>
      <c r="U106" s="180"/>
      <c r="V106" s="180"/>
      <c r="W106" s="180"/>
      <c r="X106" s="180"/>
      <c r="Y106" s="180"/>
      <c r="Z106" s="180"/>
    </row>
    <row r="107" ht="13.5" customHeight="1">
      <c r="A107" s="375">
        <f t="shared" si="4"/>
        <v>94</v>
      </c>
      <c r="B107" s="376" t="str">
        <f>IF('Q1'!B99="","",TEXT('Q1'!B99,"m/d/yyyy"))</f>
        <v/>
      </c>
      <c r="C107" s="377" t="str">
        <f>'Q1'!C99&amp;" "</f>
        <v> </v>
      </c>
      <c r="D107" s="377" t="str">
        <f>'Q1'!D99&amp;" "</f>
        <v> </v>
      </c>
      <c r="E107" s="378" t="str">
        <f>IF('Q1'!CQ99=0,"-",'Q1'!CQ99)</f>
        <v>-</v>
      </c>
      <c r="F107" s="378" t="str">
        <f>IF('Q1'!CR99=0,"-",'Q1'!CR99)</f>
        <v>-</v>
      </c>
      <c r="G107" s="379" t="str">
        <f>IF('Q1'!CT99=0,"-",'Q1'!CT99)</f>
        <v>-</v>
      </c>
      <c r="H107" s="378" t="str">
        <f>IF('Q1'!CU99=0,"-",'Q1'!CU99)</f>
        <v>-</v>
      </c>
      <c r="I107" s="378" t="str">
        <f>IF('Q1'!CV99=0,"-",'Q1'!CV99)</f>
        <v>-</v>
      </c>
      <c r="J107" s="378" t="str">
        <f>IF('Q1'!CW99=0,"-",'Q1'!CW99)</f>
        <v>-</v>
      </c>
      <c r="K107" s="378" t="str">
        <f>IF('Q1'!CX99=0,"-",'Q1'!CX99)</f>
        <v>-</v>
      </c>
      <c r="L107" s="378" t="str">
        <f>IF('Q1'!CZ99=0,"-",'Q1'!CZ99)</f>
        <v>-</v>
      </c>
      <c r="M107" s="378" t="str">
        <f>IF('Q1'!DA99=0,"-",'Q1'!DA99)</f>
        <v>-</v>
      </c>
      <c r="N107" s="378" t="str">
        <f>IF('Q1'!DB99=0,"-",'Q1'!DB99)</f>
        <v>-</v>
      </c>
      <c r="O107" s="378" t="str">
        <f>IF('Q1'!DC99=0,"-",'Q1'!DC99)</f>
        <v>-</v>
      </c>
      <c r="P107" s="380">
        <f t="shared" si="2"/>
        <v>0</v>
      </c>
      <c r="Q107" s="378" t="str">
        <f>IF('Q1'!DE99=0,"-",'Q1'!DE99)</f>
        <v>-</v>
      </c>
      <c r="R107" s="378" t="str">
        <f>IF('Q1'!DF99=0,"-",'Q1'!DF99)</f>
        <v>-</v>
      </c>
      <c r="S107" s="378" t="str">
        <f>IF('Q1'!DG99=0,"-",'Q1'!DG99)</f>
        <v>-</v>
      </c>
      <c r="T107" s="380">
        <f t="shared" si="3"/>
        <v>0</v>
      </c>
      <c r="U107" s="180"/>
      <c r="V107" s="180"/>
      <c r="W107" s="180"/>
      <c r="X107" s="180"/>
      <c r="Y107" s="180"/>
      <c r="Z107" s="180"/>
    </row>
    <row r="108" ht="13.5" customHeight="1">
      <c r="A108" s="375">
        <f t="shared" si="4"/>
        <v>95</v>
      </c>
      <c r="B108" s="376" t="str">
        <f>IF('Q1'!B100="","",TEXT('Q1'!B100,"m/d/yyyy"))</f>
        <v/>
      </c>
      <c r="C108" s="377" t="str">
        <f>'Q1'!C100&amp;" "</f>
        <v> </v>
      </c>
      <c r="D108" s="377" t="str">
        <f>'Q1'!D100&amp;" "</f>
        <v> </v>
      </c>
      <c r="E108" s="378" t="str">
        <f>IF('Q1'!CQ100=0,"-",'Q1'!CQ100)</f>
        <v>-</v>
      </c>
      <c r="F108" s="378" t="str">
        <f>IF('Q1'!CR100=0,"-",'Q1'!CR100)</f>
        <v>-</v>
      </c>
      <c r="G108" s="379" t="str">
        <f>IF('Q1'!CT100=0,"-",'Q1'!CT100)</f>
        <v>-</v>
      </c>
      <c r="H108" s="378" t="str">
        <f>IF('Q1'!CU100=0,"-",'Q1'!CU100)</f>
        <v>-</v>
      </c>
      <c r="I108" s="378" t="str">
        <f>IF('Q1'!CV100=0,"-",'Q1'!CV100)</f>
        <v>-</v>
      </c>
      <c r="J108" s="378" t="str">
        <f>IF('Q1'!CW100=0,"-",'Q1'!CW100)</f>
        <v>-</v>
      </c>
      <c r="K108" s="378" t="str">
        <f>IF('Q1'!CX100=0,"-",'Q1'!CX100)</f>
        <v>-</v>
      </c>
      <c r="L108" s="378" t="str">
        <f>IF('Q1'!CZ100=0,"-",'Q1'!CZ100)</f>
        <v>-</v>
      </c>
      <c r="M108" s="378" t="str">
        <f>IF('Q1'!DA100=0,"-",'Q1'!DA100)</f>
        <v>-</v>
      </c>
      <c r="N108" s="378" t="str">
        <f>IF('Q1'!DB100=0,"-",'Q1'!DB100)</f>
        <v>-</v>
      </c>
      <c r="O108" s="378" t="str">
        <f>IF('Q1'!DC100=0,"-",'Q1'!DC100)</f>
        <v>-</v>
      </c>
      <c r="P108" s="380">
        <f t="shared" si="2"/>
        <v>0</v>
      </c>
      <c r="Q108" s="378" t="str">
        <f>IF('Q1'!DE100=0,"-",'Q1'!DE100)</f>
        <v>-</v>
      </c>
      <c r="R108" s="378" t="str">
        <f>IF('Q1'!DF100=0,"-",'Q1'!DF100)</f>
        <v>-</v>
      </c>
      <c r="S108" s="378" t="str">
        <f>IF('Q1'!DG100=0,"-",'Q1'!DG100)</f>
        <v>-</v>
      </c>
      <c r="T108" s="380">
        <f t="shared" si="3"/>
        <v>0</v>
      </c>
      <c r="U108" s="180"/>
      <c r="V108" s="180"/>
      <c r="W108" s="180"/>
      <c r="X108" s="180"/>
      <c r="Y108" s="180"/>
      <c r="Z108" s="180"/>
    </row>
    <row r="109" ht="13.5" customHeight="1">
      <c r="A109" s="375">
        <f t="shared" si="4"/>
        <v>96</v>
      </c>
      <c r="B109" s="376" t="str">
        <f>IF('Q1'!B101="","",TEXT('Q1'!B101,"m/d/yyyy"))</f>
        <v/>
      </c>
      <c r="C109" s="377" t="str">
        <f>'Q1'!C101&amp;" "</f>
        <v> </v>
      </c>
      <c r="D109" s="377" t="str">
        <f>'Q1'!D101&amp;" "</f>
        <v> </v>
      </c>
      <c r="E109" s="378" t="str">
        <f>IF('Q1'!CQ101=0,"-",'Q1'!CQ101)</f>
        <v>-</v>
      </c>
      <c r="F109" s="378" t="str">
        <f>IF('Q1'!CR101=0,"-",'Q1'!CR101)</f>
        <v>-</v>
      </c>
      <c r="G109" s="379" t="str">
        <f>IF('Q1'!CT101=0,"-",'Q1'!CT101)</f>
        <v>-</v>
      </c>
      <c r="H109" s="378" t="str">
        <f>IF('Q1'!CU101=0,"-",'Q1'!CU101)</f>
        <v>-</v>
      </c>
      <c r="I109" s="378" t="str">
        <f>IF('Q1'!CV101=0,"-",'Q1'!CV101)</f>
        <v>-</v>
      </c>
      <c r="J109" s="378" t="str">
        <f>IF('Q1'!CW101=0,"-",'Q1'!CW101)</f>
        <v>-</v>
      </c>
      <c r="K109" s="378" t="str">
        <f>IF('Q1'!CX101=0,"-",'Q1'!CX101)</f>
        <v>-</v>
      </c>
      <c r="L109" s="378" t="str">
        <f>IF('Q1'!CZ101=0,"-",'Q1'!CZ101)</f>
        <v>-</v>
      </c>
      <c r="M109" s="378" t="str">
        <f>IF('Q1'!DA101=0,"-",'Q1'!DA101)</f>
        <v>-</v>
      </c>
      <c r="N109" s="378" t="str">
        <f>IF('Q1'!DB101=0,"-",'Q1'!DB101)</f>
        <v>-</v>
      </c>
      <c r="O109" s="378" t="str">
        <f>IF('Q1'!DC101=0,"-",'Q1'!DC101)</f>
        <v>-</v>
      </c>
      <c r="P109" s="380">
        <f t="shared" si="2"/>
        <v>0</v>
      </c>
      <c r="Q109" s="378" t="str">
        <f>IF('Q1'!DE101=0,"-",'Q1'!DE101)</f>
        <v>-</v>
      </c>
      <c r="R109" s="378" t="str">
        <f>IF('Q1'!DF101=0,"-",'Q1'!DF101)</f>
        <v>-</v>
      </c>
      <c r="S109" s="378" t="str">
        <f>IF('Q1'!DG101=0,"-",'Q1'!DG101)</f>
        <v>-</v>
      </c>
      <c r="T109" s="380">
        <f t="shared" si="3"/>
        <v>0</v>
      </c>
      <c r="U109" s="180"/>
      <c r="V109" s="180"/>
      <c r="W109" s="180"/>
      <c r="X109" s="180"/>
      <c r="Y109" s="180"/>
      <c r="Z109" s="180"/>
    </row>
    <row r="110" ht="13.5" customHeight="1">
      <c r="A110" s="375">
        <f t="shared" si="4"/>
        <v>97</v>
      </c>
      <c r="B110" s="376" t="str">
        <f>IF('Q1'!B102="","",TEXT('Q1'!B102,"m/d/yyyy"))</f>
        <v/>
      </c>
      <c r="C110" s="377" t="str">
        <f>'Q1'!C102&amp;" "</f>
        <v> </v>
      </c>
      <c r="D110" s="377" t="str">
        <f>'Q1'!D102&amp;" "</f>
        <v> </v>
      </c>
      <c r="E110" s="378" t="str">
        <f>IF('Q1'!CQ102=0,"-",'Q1'!CQ102)</f>
        <v>-</v>
      </c>
      <c r="F110" s="378" t="str">
        <f>IF('Q1'!CR102=0,"-",'Q1'!CR102)</f>
        <v>-</v>
      </c>
      <c r="G110" s="379" t="str">
        <f>IF('Q1'!CT102=0,"-",'Q1'!CT102)</f>
        <v>-</v>
      </c>
      <c r="H110" s="378" t="str">
        <f>IF('Q1'!CU102=0,"-",'Q1'!CU102)</f>
        <v>-</v>
      </c>
      <c r="I110" s="378" t="str">
        <f>IF('Q1'!CV102=0,"-",'Q1'!CV102)</f>
        <v>-</v>
      </c>
      <c r="J110" s="378" t="str">
        <f>IF('Q1'!CW102=0,"-",'Q1'!CW102)</f>
        <v>-</v>
      </c>
      <c r="K110" s="378" t="str">
        <f>IF('Q1'!CX102=0,"-",'Q1'!CX102)</f>
        <v>-</v>
      </c>
      <c r="L110" s="378" t="str">
        <f>IF('Q1'!CZ102=0,"-",'Q1'!CZ102)</f>
        <v>-</v>
      </c>
      <c r="M110" s="378" t="str">
        <f>IF('Q1'!DA102=0,"-",'Q1'!DA102)</f>
        <v>-</v>
      </c>
      <c r="N110" s="378" t="str">
        <f>IF('Q1'!DB102=0,"-",'Q1'!DB102)</f>
        <v>-</v>
      </c>
      <c r="O110" s="378" t="str">
        <f>IF('Q1'!DC102=0,"-",'Q1'!DC102)</f>
        <v>-</v>
      </c>
      <c r="P110" s="380">
        <f t="shared" si="2"/>
        <v>0</v>
      </c>
      <c r="Q110" s="378" t="str">
        <f>IF('Q1'!DE102=0,"-",'Q1'!DE102)</f>
        <v>-</v>
      </c>
      <c r="R110" s="378" t="str">
        <f>IF('Q1'!DF102=0,"-",'Q1'!DF102)</f>
        <v>-</v>
      </c>
      <c r="S110" s="378" t="str">
        <f>IF('Q1'!DG102=0,"-",'Q1'!DG102)</f>
        <v>-</v>
      </c>
      <c r="T110" s="380">
        <f t="shared" si="3"/>
        <v>0</v>
      </c>
      <c r="U110" s="180"/>
      <c r="V110" s="180"/>
      <c r="W110" s="180"/>
      <c r="X110" s="180"/>
      <c r="Y110" s="180"/>
      <c r="Z110" s="180"/>
    </row>
    <row r="111" ht="13.5" customHeight="1">
      <c r="A111" s="375">
        <f t="shared" si="4"/>
        <v>98</v>
      </c>
      <c r="B111" s="376" t="str">
        <f>IF('Q1'!B103="","",TEXT('Q1'!B103,"m/d/yyyy"))</f>
        <v/>
      </c>
      <c r="C111" s="377" t="str">
        <f>'Q1'!C103&amp;" "</f>
        <v> </v>
      </c>
      <c r="D111" s="377" t="str">
        <f>'Q1'!D103&amp;" "</f>
        <v> </v>
      </c>
      <c r="E111" s="378" t="str">
        <f>IF('Q1'!CQ103=0,"-",'Q1'!CQ103)</f>
        <v>-</v>
      </c>
      <c r="F111" s="378" t="str">
        <f>IF('Q1'!CR103=0,"-",'Q1'!CR103)</f>
        <v>-</v>
      </c>
      <c r="G111" s="379" t="str">
        <f>IF('Q1'!CT103=0,"-",'Q1'!CT103)</f>
        <v>-</v>
      </c>
      <c r="H111" s="378" t="str">
        <f>IF('Q1'!CU103=0,"-",'Q1'!CU103)</f>
        <v>-</v>
      </c>
      <c r="I111" s="378" t="str">
        <f>IF('Q1'!CV103=0,"-",'Q1'!CV103)</f>
        <v>-</v>
      </c>
      <c r="J111" s="378" t="str">
        <f>IF('Q1'!CW103=0,"-",'Q1'!CW103)</f>
        <v>-</v>
      </c>
      <c r="K111" s="378" t="str">
        <f>IF('Q1'!CX103=0,"-",'Q1'!CX103)</f>
        <v>-</v>
      </c>
      <c r="L111" s="378" t="str">
        <f>IF('Q1'!CZ103=0,"-",'Q1'!CZ103)</f>
        <v>-</v>
      </c>
      <c r="M111" s="378" t="str">
        <f>IF('Q1'!DA103=0,"-",'Q1'!DA103)</f>
        <v>-</v>
      </c>
      <c r="N111" s="378" t="str">
        <f>IF('Q1'!DB103=0,"-",'Q1'!DB103)</f>
        <v>-</v>
      </c>
      <c r="O111" s="378" t="str">
        <f>IF('Q1'!DC103=0,"-",'Q1'!DC103)</f>
        <v>-</v>
      </c>
      <c r="P111" s="380">
        <f t="shared" si="2"/>
        <v>0</v>
      </c>
      <c r="Q111" s="378" t="str">
        <f>IF('Q1'!DE103=0,"-",'Q1'!DE103)</f>
        <v>-</v>
      </c>
      <c r="R111" s="378" t="str">
        <f>IF('Q1'!DF103=0,"-",'Q1'!DF103)</f>
        <v>-</v>
      </c>
      <c r="S111" s="378" t="str">
        <f>IF('Q1'!DG103=0,"-",'Q1'!DG103)</f>
        <v>-</v>
      </c>
      <c r="T111" s="380">
        <f t="shared" si="3"/>
        <v>0</v>
      </c>
      <c r="U111" s="180"/>
      <c r="V111" s="180"/>
      <c r="W111" s="180"/>
      <c r="X111" s="180"/>
      <c r="Y111" s="180"/>
      <c r="Z111" s="180"/>
    </row>
    <row r="112" ht="13.5" customHeight="1">
      <c r="A112" s="375">
        <f t="shared" si="4"/>
        <v>99</v>
      </c>
      <c r="B112" s="376" t="str">
        <f>IF('Q1'!B104="","",TEXT('Q1'!B104,"m/d/yyyy"))</f>
        <v/>
      </c>
      <c r="C112" s="377" t="str">
        <f>'Q1'!C104&amp;" "</f>
        <v> </v>
      </c>
      <c r="D112" s="377" t="str">
        <f>'Q1'!D104&amp;" "</f>
        <v> </v>
      </c>
      <c r="E112" s="378" t="str">
        <f>IF('Q1'!CQ104=0,"-",'Q1'!CQ104)</f>
        <v>-</v>
      </c>
      <c r="F112" s="378" t="str">
        <f>IF('Q1'!CR104=0,"-",'Q1'!CR104)</f>
        <v>-</v>
      </c>
      <c r="G112" s="379" t="str">
        <f>IF('Q1'!CT104=0,"-",'Q1'!CT104)</f>
        <v>-</v>
      </c>
      <c r="H112" s="378" t="str">
        <f>IF('Q1'!CU104=0,"-",'Q1'!CU104)</f>
        <v>-</v>
      </c>
      <c r="I112" s="378" t="str">
        <f>IF('Q1'!CV104=0,"-",'Q1'!CV104)</f>
        <v>-</v>
      </c>
      <c r="J112" s="378" t="str">
        <f>IF('Q1'!CW104=0,"-",'Q1'!CW104)</f>
        <v>-</v>
      </c>
      <c r="K112" s="378" t="str">
        <f>IF('Q1'!CX104=0,"-",'Q1'!CX104)</f>
        <v>-</v>
      </c>
      <c r="L112" s="378" t="str">
        <f>IF('Q1'!CZ104=0,"-",'Q1'!CZ104)</f>
        <v>-</v>
      </c>
      <c r="M112" s="378" t="str">
        <f>IF('Q1'!DA104=0,"-",'Q1'!DA104)</f>
        <v>-</v>
      </c>
      <c r="N112" s="378" t="str">
        <f>IF('Q1'!DB104=0,"-",'Q1'!DB104)</f>
        <v>-</v>
      </c>
      <c r="O112" s="378" t="str">
        <f>IF('Q1'!DC104=0,"-",'Q1'!DC104)</f>
        <v>-</v>
      </c>
      <c r="P112" s="380">
        <f t="shared" si="2"/>
        <v>0</v>
      </c>
      <c r="Q112" s="378" t="str">
        <f>IF('Q1'!DE104=0,"-",'Q1'!DE104)</f>
        <v>-</v>
      </c>
      <c r="R112" s="378" t="str">
        <f>IF('Q1'!DF104=0,"-",'Q1'!DF104)</f>
        <v>-</v>
      </c>
      <c r="S112" s="378" t="str">
        <f>IF('Q1'!DG104=0,"-",'Q1'!DG104)</f>
        <v>-</v>
      </c>
      <c r="T112" s="380">
        <f t="shared" si="3"/>
        <v>0</v>
      </c>
      <c r="U112" s="180"/>
      <c r="V112" s="180"/>
      <c r="W112" s="180"/>
      <c r="X112" s="180"/>
      <c r="Y112" s="180"/>
      <c r="Z112" s="180"/>
    </row>
    <row r="113" ht="13.5" customHeight="1">
      <c r="A113" s="375">
        <f t="shared" si="4"/>
        <v>100</v>
      </c>
      <c r="B113" s="376" t="str">
        <f>IF('Q1'!B105="","",TEXT('Q1'!B105,"m/d/yyyy"))</f>
        <v/>
      </c>
      <c r="C113" s="377" t="str">
        <f>'Q1'!C105&amp;" "</f>
        <v> </v>
      </c>
      <c r="D113" s="377" t="str">
        <f>'Q1'!D105&amp;" "</f>
        <v> </v>
      </c>
      <c r="E113" s="378" t="str">
        <f>IF('Q1'!CQ105=0,"-",'Q1'!CQ105)</f>
        <v>-</v>
      </c>
      <c r="F113" s="378" t="str">
        <f>IF('Q1'!CR105=0,"-",'Q1'!CR105)</f>
        <v>-</v>
      </c>
      <c r="G113" s="379" t="str">
        <f>IF('Q1'!CT105=0,"-",'Q1'!CT105)</f>
        <v>-</v>
      </c>
      <c r="H113" s="378" t="str">
        <f>IF('Q1'!CU105=0,"-",'Q1'!CU105)</f>
        <v>-</v>
      </c>
      <c r="I113" s="378" t="str">
        <f>IF('Q1'!CV105=0,"-",'Q1'!CV105)</f>
        <v>-</v>
      </c>
      <c r="J113" s="378" t="str">
        <f>IF('Q1'!CW105=0,"-",'Q1'!CW105)</f>
        <v>-</v>
      </c>
      <c r="K113" s="378" t="str">
        <f>IF('Q1'!CX105=0,"-",'Q1'!CX105)</f>
        <v>-</v>
      </c>
      <c r="L113" s="378" t="str">
        <f>IF('Q1'!CZ105=0,"-",'Q1'!CZ105)</f>
        <v>-</v>
      </c>
      <c r="M113" s="378" t="str">
        <f>IF('Q1'!DA105=0,"-",'Q1'!DA105)</f>
        <v>-</v>
      </c>
      <c r="N113" s="378" t="str">
        <f>IF('Q1'!DB105=0,"-",'Q1'!DB105)</f>
        <v>-</v>
      </c>
      <c r="O113" s="378" t="str">
        <f>IF('Q1'!DC105=0,"-",'Q1'!DC105)</f>
        <v>-</v>
      </c>
      <c r="P113" s="380">
        <f t="shared" si="2"/>
        <v>0</v>
      </c>
      <c r="Q113" s="378" t="str">
        <f>IF('Q1'!DE105=0,"-",'Q1'!DE105)</f>
        <v>-</v>
      </c>
      <c r="R113" s="378" t="str">
        <f>IF('Q1'!DF105=0,"-",'Q1'!DF105)</f>
        <v>-</v>
      </c>
      <c r="S113" s="378" t="str">
        <f>IF('Q1'!DG105=0,"-",'Q1'!DG105)</f>
        <v>-</v>
      </c>
      <c r="T113" s="380">
        <f t="shared" si="3"/>
        <v>0</v>
      </c>
      <c r="U113" s="180"/>
      <c r="V113" s="180"/>
      <c r="W113" s="180"/>
      <c r="X113" s="180"/>
      <c r="Y113" s="180"/>
      <c r="Z113" s="180"/>
    </row>
    <row r="114" ht="13.5" customHeight="1">
      <c r="A114" s="375">
        <f t="shared" si="4"/>
        <v>101</v>
      </c>
      <c r="B114" s="376" t="str">
        <f>IF('Q1'!B106="","",TEXT('Q1'!B106,"m/d/yyyy"))</f>
        <v/>
      </c>
      <c r="C114" s="377" t="str">
        <f>'Q1'!C106&amp;" "</f>
        <v> </v>
      </c>
      <c r="D114" s="377" t="str">
        <f>'Q1'!D106&amp;" "</f>
        <v> </v>
      </c>
      <c r="E114" s="378" t="str">
        <f>IF('Q1'!CQ106=0,"-",'Q1'!CQ106)</f>
        <v>-</v>
      </c>
      <c r="F114" s="378" t="str">
        <f>IF('Q1'!CR106=0,"-",'Q1'!CR106)</f>
        <v>-</v>
      </c>
      <c r="G114" s="379" t="str">
        <f>IF('Q1'!CT106=0,"-",'Q1'!CT106)</f>
        <v>-</v>
      </c>
      <c r="H114" s="378" t="str">
        <f>IF('Q1'!CU106=0,"-",'Q1'!CU106)</f>
        <v>-</v>
      </c>
      <c r="I114" s="378" t="str">
        <f>IF('Q1'!CV106=0,"-",'Q1'!CV106)</f>
        <v>-</v>
      </c>
      <c r="J114" s="378" t="str">
        <f>IF('Q1'!CW106=0,"-",'Q1'!CW106)</f>
        <v>-</v>
      </c>
      <c r="K114" s="378" t="str">
        <f>IF('Q1'!CX106=0,"-",'Q1'!CX106)</f>
        <v>-</v>
      </c>
      <c r="L114" s="378" t="str">
        <f>IF('Q1'!CZ106=0,"-",'Q1'!CZ106)</f>
        <v>-</v>
      </c>
      <c r="M114" s="378" t="str">
        <f>IF('Q1'!DA106=0,"-",'Q1'!DA106)</f>
        <v>-</v>
      </c>
      <c r="N114" s="378" t="str">
        <f>IF('Q1'!DB106=0,"-",'Q1'!DB106)</f>
        <v>-</v>
      </c>
      <c r="O114" s="378" t="str">
        <f>IF('Q1'!DC106=0,"-",'Q1'!DC106)</f>
        <v>-</v>
      </c>
      <c r="P114" s="380">
        <f t="shared" si="2"/>
        <v>0</v>
      </c>
      <c r="Q114" s="378" t="str">
        <f>IF('Q1'!DE106=0,"-",'Q1'!DE106)</f>
        <v>-</v>
      </c>
      <c r="R114" s="378" t="str">
        <f>IF('Q1'!DF106=0,"-",'Q1'!DF106)</f>
        <v>-</v>
      </c>
      <c r="S114" s="378" t="str">
        <f>IF('Q1'!DG106=0,"-",'Q1'!DG106)</f>
        <v>-</v>
      </c>
      <c r="T114" s="380">
        <f t="shared" si="3"/>
        <v>0</v>
      </c>
      <c r="U114" s="180"/>
      <c r="V114" s="180"/>
      <c r="W114" s="180"/>
      <c r="X114" s="180"/>
      <c r="Y114" s="180"/>
      <c r="Z114" s="180"/>
    </row>
    <row r="115" ht="13.5" customHeight="1">
      <c r="A115" s="375">
        <f t="shared" si="4"/>
        <v>102</v>
      </c>
      <c r="B115" s="376" t="str">
        <f>IF('Q1'!B107="","",TEXT('Q1'!B107,"m/d/yyyy"))</f>
        <v/>
      </c>
      <c r="C115" s="377" t="str">
        <f>'Q1'!C107&amp;" "</f>
        <v> </v>
      </c>
      <c r="D115" s="377" t="str">
        <f>'Q1'!D107&amp;" "</f>
        <v> </v>
      </c>
      <c r="E115" s="378" t="str">
        <f>IF('Q1'!CQ107=0,"-",'Q1'!CQ107)</f>
        <v>-</v>
      </c>
      <c r="F115" s="378" t="str">
        <f>IF('Q1'!CR107=0,"-",'Q1'!CR107)</f>
        <v>-</v>
      </c>
      <c r="G115" s="379" t="str">
        <f>IF('Q1'!CT107=0,"-",'Q1'!CT107)</f>
        <v>-</v>
      </c>
      <c r="H115" s="378" t="str">
        <f>IF('Q1'!CU107=0,"-",'Q1'!CU107)</f>
        <v>-</v>
      </c>
      <c r="I115" s="378" t="str">
        <f>IF('Q1'!CV107=0,"-",'Q1'!CV107)</f>
        <v>-</v>
      </c>
      <c r="J115" s="378" t="str">
        <f>IF('Q1'!CW107=0,"-",'Q1'!CW107)</f>
        <v>-</v>
      </c>
      <c r="K115" s="378" t="str">
        <f>IF('Q1'!CX107=0,"-",'Q1'!CX107)</f>
        <v>-</v>
      </c>
      <c r="L115" s="378" t="str">
        <f>IF('Q1'!CZ107=0,"-",'Q1'!CZ107)</f>
        <v>-</v>
      </c>
      <c r="M115" s="378" t="str">
        <f>IF('Q1'!DA107=0,"-",'Q1'!DA107)</f>
        <v>-</v>
      </c>
      <c r="N115" s="378" t="str">
        <f>IF('Q1'!DB107=0,"-",'Q1'!DB107)</f>
        <v>-</v>
      </c>
      <c r="O115" s="378" t="str">
        <f>IF('Q1'!DC107=0,"-",'Q1'!DC107)</f>
        <v>-</v>
      </c>
      <c r="P115" s="380">
        <f t="shared" si="2"/>
        <v>0</v>
      </c>
      <c r="Q115" s="378" t="str">
        <f>IF('Q1'!DE107=0,"-",'Q1'!DE107)</f>
        <v>-</v>
      </c>
      <c r="R115" s="378" t="str">
        <f>IF('Q1'!DF107=0,"-",'Q1'!DF107)</f>
        <v>-</v>
      </c>
      <c r="S115" s="378" t="str">
        <f>IF('Q1'!DG107=0,"-",'Q1'!DG107)</f>
        <v>-</v>
      </c>
      <c r="T115" s="380">
        <f t="shared" si="3"/>
        <v>0</v>
      </c>
      <c r="U115" s="180"/>
      <c r="V115" s="180"/>
      <c r="W115" s="180"/>
      <c r="X115" s="180"/>
      <c r="Y115" s="180"/>
      <c r="Z115" s="180"/>
    </row>
    <row r="116" ht="13.5" customHeight="1">
      <c r="A116" s="375">
        <f t="shared" si="4"/>
        <v>103</v>
      </c>
      <c r="B116" s="376" t="str">
        <f>IF('Q1'!B108="","",TEXT('Q1'!B108,"m/d/yyyy"))</f>
        <v/>
      </c>
      <c r="C116" s="377" t="str">
        <f>'Q1'!C108&amp;" "</f>
        <v> </v>
      </c>
      <c r="D116" s="377" t="str">
        <f>'Q1'!D108&amp;" "</f>
        <v> </v>
      </c>
      <c r="E116" s="378" t="str">
        <f>IF('Q1'!CQ108=0,"-",'Q1'!CQ108)</f>
        <v>-</v>
      </c>
      <c r="F116" s="378" t="str">
        <f>IF('Q1'!CR108=0,"-",'Q1'!CR108)</f>
        <v>-</v>
      </c>
      <c r="G116" s="379" t="str">
        <f>IF('Q1'!CT108=0,"-",'Q1'!CT108)</f>
        <v>-</v>
      </c>
      <c r="H116" s="378" t="str">
        <f>IF('Q1'!CU108=0,"-",'Q1'!CU108)</f>
        <v>-</v>
      </c>
      <c r="I116" s="378" t="str">
        <f>IF('Q1'!CV108=0,"-",'Q1'!CV108)</f>
        <v>-</v>
      </c>
      <c r="J116" s="378" t="str">
        <f>IF('Q1'!CW108=0,"-",'Q1'!CW108)</f>
        <v>-</v>
      </c>
      <c r="K116" s="378" t="str">
        <f>IF('Q1'!CX108=0,"-",'Q1'!CX108)</f>
        <v>-</v>
      </c>
      <c r="L116" s="378" t="str">
        <f>IF('Q1'!CZ108=0,"-",'Q1'!CZ108)</f>
        <v>-</v>
      </c>
      <c r="M116" s="378" t="str">
        <f>IF('Q1'!DA108=0,"-",'Q1'!DA108)</f>
        <v>-</v>
      </c>
      <c r="N116" s="378" t="str">
        <f>IF('Q1'!DB108=0,"-",'Q1'!DB108)</f>
        <v>-</v>
      </c>
      <c r="O116" s="378" t="str">
        <f>IF('Q1'!DC108=0,"-",'Q1'!DC108)</f>
        <v>-</v>
      </c>
      <c r="P116" s="380">
        <f t="shared" si="2"/>
        <v>0</v>
      </c>
      <c r="Q116" s="378" t="str">
        <f>IF('Q1'!DE108=0,"-",'Q1'!DE108)</f>
        <v>-</v>
      </c>
      <c r="R116" s="378" t="str">
        <f>IF('Q1'!DF108=0,"-",'Q1'!DF108)</f>
        <v>-</v>
      </c>
      <c r="S116" s="378" t="str">
        <f>IF('Q1'!DG108=0,"-",'Q1'!DG108)</f>
        <v>-</v>
      </c>
      <c r="T116" s="380">
        <f t="shared" si="3"/>
        <v>0</v>
      </c>
      <c r="U116" s="180"/>
      <c r="V116" s="180"/>
      <c r="W116" s="180"/>
      <c r="X116" s="180"/>
      <c r="Y116" s="180"/>
      <c r="Z116" s="180"/>
    </row>
    <row r="117" ht="13.5" customHeight="1">
      <c r="A117" s="375">
        <f t="shared" si="4"/>
        <v>104</v>
      </c>
      <c r="B117" s="376" t="str">
        <f>IF('Q1'!B109="","",TEXT('Q1'!B109,"m/d/yyyy"))</f>
        <v/>
      </c>
      <c r="C117" s="377" t="str">
        <f>'Q1'!C109&amp;" "</f>
        <v> </v>
      </c>
      <c r="D117" s="377" t="str">
        <f>'Q1'!D109&amp;" "</f>
        <v> </v>
      </c>
      <c r="E117" s="378" t="str">
        <f>IF('Q1'!CQ109=0,"-",'Q1'!CQ109)</f>
        <v>-</v>
      </c>
      <c r="F117" s="378" t="str">
        <f>IF('Q1'!CR109=0,"-",'Q1'!CR109)</f>
        <v>-</v>
      </c>
      <c r="G117" s="379" t="str">
        <f>IF('Q1'!CT109=0,"-",'Q1'!CT109)</f>
        <v>-</v>
      </c>
      <c r="H117" s="378" t="str">
        <f>IF('Q1'!CU109=0,"-",'Q1'!CU109)</f>
        <v>-</v>
      </c>
      <c r="I117" s="378" t="str">
        <f>IF('Q1'!CV109=0,"-",'Q1'!CV109)</f>
        <v>-</v>
      </c>
      <c r="J117" s="378" t="str">
        <f>IF('Q1'!CW109=0,"-",'Q1'!CW109)</f>
        <v>-</v>
      </c>
      <c r="K117" s="378" t="str">
        <f>IF('Q1'!CX109=0,"-",'Q1'!CX109)</f>
        <v>-</v>
      </c>
      <c r="L117" s="378" t="str">
        <f>IF('Q1'!CZ109=0,"-",'Q1'!CZ109)</f>
        <v>-</v>
      </c>
      <c r="M117" s="378" t="str">
        <f>IF('Q1'!DA109=0,"-",'Q1'!DA109)</f>
        <v>-</v>
      </c>
      <c r="N117" s="378" t="str">
        <f>IF('Q1'!DB109=0,"-",'Q1'!DB109)</f>
        <v>-</v>
      </c>
      <c r="O117" s="378" t="str">
        <f>IF('Q1'!DC109=0,"-",'Q1'!DC109)</f>
        <v>-</v>
      </c>
      <c r="P117" s="380">
        <f t="shared" si="2"/>
        <v>0</v>
      </c>
      <c r="Q117" s="378" t="str">
        <f>IF('Q1'!DE109=0,"-",'Q1'!DE109)</f>
        <v>-</v>
      </c>
      <c r="R117" s="378" t="str">
        <f>IF('Q1'!DF109=0,"-",'Q1'!DF109)</f>
        <v>-</v>
      </c>
      <c r="S117" s="378" t="str">
        <f>IF('Q1'!DG109=0,"-",'Q1'!DG109)</f>
        <v>-</v>
      </c>
      <c r="T117" s="380">
        <f t="shared" si="3"/>
        <v>0</v>
      </c>
      <c r="U117" s="180"/>
      <c r="V117" s="180"/>
      <c r="W117" s="180"/>
      <c r="X117" s="180"/>
      <c r="Y117" s="180"/>
      <c r="Z117" s="180"/>
    </row>
    <row r="118" ht="13.5" customHeight="1">
      <c r="A118" s="375">
        <f t="shared" si="4"/>
        <v>105</v>
      </c>
      <c r="B118" s="376" t="str">
        <f>IF('Q1'!B110="","",TEXT('Q1'!B110,"m/d/yyyy"))</f>
        <v/>
      </c>
      <c r="C118" s="377" t="str">
        <f>'Q1'!C110&amp;" "</f>
        <v> </v>
      </c>
      <c r="D118" s="377" t="str">
        <f>'Q1'!D110&amp;" "</f>
        <v> </v>
      </c>
      <c r="E118" s="378" t="str">
        <f>IF('Q1'!CQ110=0,"-",'Q1'!CQ110)</f>
        <v>-</v>
      </c>
      <c r="F118" s="378" t="str">
        <f>IF('Q1'!CR110=0,"-",'Q1'!CR110)</f>
        <v>-</v>
      </c>
      <c r="G118" s="379" t="str">
        <f>IF('Q1'!CT110=0,"-",'Q1'!CT110)</f>
        <v>-</v>
      </c>
      <c r="H118" s="378" t="str">
        <f>IF('Q1'!CU110=0,"-",'Q1'!CU110)</f>
        <v>-</v>
      </c>
      <c r="I118" s="378" t="str">
        <f>IF('Q1'!CV110=0,"-",'Q1'!CV110)</f>
        <v>-</v>
      </c>
      <c r="J118" s="378" t="str">
        <f>IF('Q1'!CW110=0,"-",'Q1'!CW110)</f>
        <v>-</v>
      </c>
      <c r="K118" s="378" t="str">
        <f>IF('Q1'!CX110=0,"-",'Q1'!CX110)</f>
        <v>-</v>
      </c>
      <c r="L118" s="378" t="str">
        <f>IF('Q1'!CZ110=0,"-",'Q1'!CZ110)</f>
        <v>-</v>
      </c>
      <c r="M118" s="378" t="str">
        <f>IF('Q1'!DA110=0,"-",'Q1'!DA110)</f>
        <v>-</v>
      </c>
      <c r="N118" s="378" t="str">
        <f>IF('Q1'!DB110=0,"-",'Q1'!DB110)</f>
        <v>-</v>
      </c>
      <c r="O118" s="378" t="str">
        <f>IF('Q1'!DC110=0,"-",'Q1'!DC110)</f>
        <v>-</v>
      </c>
      <c r="P118" s="380">
        <f t="shared" si="2"/>
        <v>0</v>
      </c>
      <c r="Q118" s="378" t="str">
        <f>IF('Q1'!DE110=0,"-",'Q1'!DE110)</f>
        <v>-</v>
      </c>
      <c r="R118" s="378" t="str">
        <f>IF('Q1'!DF110=0,"-",'Q1'!DF110)</f>
        <v>-</v>
      </c>
      <c r="S118" s="378" t="str">
        <f>IF('Q1'!DG110=0,"-",'Q1'!DG110)</f>
        <v>-</v>
      </c>
      <c r="T118" s="380">
        <f t="shared" si="3"/>
        <v>0</v>
      </c>
      <c r="U118" s="180"/>
      <c r="V118" s="180"/>
      <c r="W118" s="180"/>
      <c r="X118" s="180"/>
      <c r="Y118" s="180"/>
      <c r="Z118" s="180"/>
    </row>
    <row r="119" ht="13.5" customHeight="1">
      <c r="A119" s="375">
        <f t="shared" si="4"/>
        <v>106</v>
      </c>
      <c r="B119" s="376" t="str">
        <f>IF('Q1'!B111="","",TEXT('Q1'!B111,"m/d/yyyy"))</f>
        <v/>
      </c>
      <c r="C119" s="377" t="str">
        <f>'Q1'!C111&amp;" "</f>
        <v> </v>
      </c>
      <c r="D119" s="377" t="str">
        <f>'Q1'!D111&amp;" "</f>
        <v> </v>
      </c>
      <c r="E119" s="378" t="str">
        <f>IF('Q1'!CQ111=0,"-",'Q1'!CQ111)</f>
        <v>-</v>
      </c>
      <c r="F119" s="378" t="str">
        <f>IF('Q1'!CR111=0,"-",'Q1'!CR111)</f>
        <v>-</v>
      </c>
      <c r="G119" s="379" t="str">
        <f>IF('Q1'!CT111=0,"-",'Q1'!CT111)</f>
        <v>-</v>
      </c>
      <c r="H119" s="378" t="str">
        <f>IF('Q1'!CU111=0,"-",'Q1'!CU111)</f>
        <v>-</v>
      </c>
      <c r="I119" s="378" t="str">
        <f>IF('Q1'!CV111=0,"-",'Q1'!CV111)</f>
        <v>-</v>
      </c>
      <c r="J119" s="378" t="str">
        <f>IF('Q1'!CW111=0,"-",'Q1'!CW111)</f>
        <v>-</v>
      </c>
      <c r="K119" s="378" t="str">
        <f>IF('Q1'!CX111=0,"-",'Q1'!CX111)</f>
        <v>-</v>
      </c>
      <c r="L119" s="378" t="str">
        <f>IF('Q1'!CZ111=0,"-",'Q1'!CZ111)</f>
        <v>-</v>
      </c>
      <c r="M119" s="378" t="str">
        <f>IF('Q1'!DA111=0,"-",'Q1'!DA111)</f>
        <v>-</v>
      </c>
      <c r="N119" s="378" t="str">
        <f>IF('Q1'!DB111=0,"-",'Q1'!DB111)</f>
        <v>-</v>
      </c>
      <c r="O119" s="378" t="str">
        <f>IF('Q1'!DC111=0,"-",'Q1'!DC111)</f>
        <v>-</v>
      </c>
      <c r="P119" s="380">
        <f t="shared" si="2"/>
        <v>0</v>
      </c>
      <c r="Q119" s="378" t="str">
        <f>IF('Q1'!DE111=0,"-",'Q1'!DE111)</f>
        <v>-</v>
      </c>
      <c r="R119" s="378" t="str">
        <f>IF('Q1'!DF111=0,"-",'Q1'!DF111)</f>
        <v>-</v>
      </c>
      <c r="S119" s="378" t="str">
        <f>IF('Q1'!DG111=0,"-",'Q1'!DG111)</f>
        <v>-</v>
      </c>
      <c r="T119" s="380">
        <f t="shared" si="3"/>
        <v>0</v>
      </c>
      <c r="U119" s="180"/>
      <c r="V119" s="180"/>
      <c r="W119" s="180"/>
      <c r="X119" s="180"/>
      <c r="Y119" s="180"/>
      <c r="Z119" s="180"/>
    </row>
    <row r="120" ht="13.5" customHeight="1">
      <c r="A120" s="375">
        <f t="shared" si="4"/>
        <v>107</v>
      </c>
      <c r="B120" s="376" t="str">
        <f>IF('Q1'!B112="","",TEXT('Q1'!B112,"m/d/yyyy"))</f>
        <v/>
      </c>
      <c r="C120" s="377" t="str">
        <f>'Q1'!C112&amp;" "</f>
        <v> </v>
      </c>
      <c r="D120" s="377" t="str">
        <f>'Q1'!D112&amp;" "</f>
        <v> </v>
      </c>
      <c r="E120" s="378" t="str">
        <f>IF('Q1'!CQ112=0,"-",'Q1'!CQ112)</f>
        <v>-</v>
      </c>
      <c r="F120" s="378" t="str">
        <f>IF('Q1'!CR112=0,"-",'Q1'!CR112)</f>
        <v>-</v>
      </c>
      <c r="G120" s="379" t="str">
        <f>IF('Q1'!CT112=0,"-",'Q1'!CT112)</f>
        <v>-</v>
      </c>
      <c r="H120" s="378" t="str">
        <f>IF('Q1'!CU112=0,"-",'Q1'!CU112)</f>
        <v>-</v>
      </c>
      <c r="I120" s="378" t="str">
        <f>IF('Q1'!CV112=0,"-",'Q1'!CV112)</f>
        <v>-</v>
      </c>
      <c r="J120" s="378" t="str">
        <f>IF('Q1'!CW112=0,"-",'Q1'!CW112)</f>
        <v>-</v>
      </c>
      <c r="K120" s="378" t="str">
        <f>IF('Q1'!CX112=0,"-",'Q1'!CX112)</f>
        <v>-</v>
      </c>
      <c r="L120" s="378" t="str">
        <f>IF('Q1'!CZ112=0,"-",'Q1'!CZ112)</f>
        <v>-</v>
      </c>
      <c r="M120" s="378" t="str">
        <f>IF('Q1'!DA112=0,"-",'Q1'!DA112)</f>
        <v>-</v>
      </c>
      <c r="N120" s="378" t="str">
        <f>IF('Q1'!DB112=0,"-",'Q1'!DB112)</f>
        <v>-</v>
      </c>
      <c r="O120" s="378" t="str">
        <f>IF('Q1'!DC112=0,"-",'Q1'!DC112)</f>
        <v>-</v>
      </c>
      <c r="P120" s="380">
        <f t="shared" si="2"/>
        <v>0</v>
      </c>
      <c r="Q120" s="378" t="str">
        <f>IF('Q1'!DE112=0,"-",'Q1'!DE112)</f>
        <v>-</v>
      </c>
      <c r="R120" s="378" t="str">
        <f>IF('Q1'!DF112=0,"-",'Q1'!DF112)</f>
        <v>-</v>
      </c>
      <c r="S120" s="378" t="str">
        <f>IF('Q1'!DG112=0,"-",'Q1'!DG112)</f>
        <v>-</v>
      </c>
      <c r="T120" s="380">
        <f t="shared" si="3"/>
        <v>0</v>
      </c>
      <c r="U120" s="180"/>
      <c r="V120" s="180"/>
      <c r="W120" s="180"/>
      <c r="X120" s="180"/>
      <c r="Y120" s="180"/>
      <c r="Z120" s="180"/>
    </row>
    <row r="121" ht="13.5" customHeight="1">
      <c r="A121" s="375">
        <f t="shared" si="4"/>
        <v>108</v>
      </c>
      <c r="B121" s="376" t="str">
        <f>IF('Q1'!B113="","",TEXT('Q1'!B113,"m/d/yyyy"))</f>
        <v/>
      </c>
      <c r="C121" s="377" t="str">
        <f>'Q1'!C113&amp;" "</f>
        <v> </v>
      </c>
      <c r="D121" s="377" t="str">
        <f>'Q1'!D113&amp;" "</f>
        <v> </v>
      </c>
      <c r="E121" s="378" t="str">
        <f>IF('Q1'!CQ113=0,"-",'Q1'!CQ113)</f>
        <v>-</v>
      </c>
      <c r="F121" s="378" t="str">
        <f>IF('Q1'!CR113=0,"-",'Q1'!CR113)</f>
        <v>-</v>
      </c>
      <c r="G121" s="379" t="str">
        <f>IF('Q1'!CT113=0,"-",'Q1'!CT113)</f>
        <v>-</v>
      </c>
      <c r="H121" s="378" t="str">
        <f>IF('Q1'!CU113=0,"-",'Q1'!CU113)</f>
        <v>-</v>
      </c>
      <c r="I121" s="378" t="str">
        <f>IF('Q1'!CV113=0,"-",'Q1'!CV113)</f>
        <v>-</v>
      </c>
      <c r="J121" s="378" t="str">
        <f>IF('Q1'!CW113=0,"-",'Q1'!CW113)</f>
        <v>-</v>
      </c>
      <c r="K121" s="378" t="str">
        <f>IF('Q1'!CX113=0,"-",'Q1'!CX113)</f>
        <v>-</v>
      </c>
      <c r="L121" s="378" t="str">
        <f>IF('Q1'!CZ113=0,"-",'Q1'!CZ113)</f>
        <v>-</v>
      </c>
      <c r="M121" s="378" t="str">
        <f>IF('Q1'!DA113=0,"-",'Q1'!DA113)</f>
        <v>-</v>
      </c>
      <c r="N121" s="378" t="str">
        <f>IF('Q1'!DB113=0,"-",'Q1'!DB113)</f>
        <v>-</v>
      </c>
      <c r="O121" s="378" t="str">
        <f>IF('Q1'!DC113=0,"-",'Q1'!DC113)</f>
        <v>-</v>
      </c>
      <c r="P121" s="380">
        <f t="shared" si="2"/>
        <v>0</v>
      </c>
      <c r="Q121" s="378" t="str">
        <f>IF('Q1'!DE113=0,"-",'Q1'!DE113)</f>
        <v>-</v>
      </c>
      <c r="R121" s="378" t="str">
        <f>IF('Q1'!DF113=0,"-",'Q1'!DF113)</f>
        <v>-</v>
      </c>
      <c r="S121" s="378" t="str">
        <f>IF('Q1'!DG113=0,"-",'Q1'!DG113)</f>
        <v>-</v>
      </c>
      <c r="T121" s="380">
        <f t="shared" si="3"/>
        <v>0</v>
      </c>
      <c r="U121" s="180"/>
      <c r="V121" s="180"/>
      <c r="W121" s="180"/>
      <c r="X121" s="180"/>
      <c r="Y121" s="180"/>
      <c r="Z121" s="180"/>
    </row>
    <row r="122" ht="13.5" customHeight="1">
      <c r="A122" s="375">
        <f t="shared" si="4"/>
        <v>109</v>
      </c>
      <c r="B122" s="376" t="str">
        <f>IF('Q1'!B114="","",TEXT('Q1'!B114,"m/d/yyyy"))</f>
        <v/>
      </c>
      <c r="C122" s="377" t="str">
        <f>'Q1'!C114&amp;" "</f>
        <v> </v>
      </c>
      <c r="D122" s="377" t="str">
        <f>'Q1'!D114&amp;" "</f>
        <v> </v>
      </c>
      <c r="E122" s="378" t="str">
        <f>IF('Q1'!CQ114=0,"-",'Q1'!CQ114)</f>
        <v>-</v>
      </c>
      <c r="F122" s="378" t="str">
        <f>IF('Q1'!CR114=0,"-",'Q1'!CR114)</f>
        <v>-</v>
      </c>
      <c r="G122" s="379" t="str">
        <f>IF('Q1'!CT114=0,"-",'Q1'!CT114)</f>
        <v>-</v>
      </c>
      <c r="H122" s="378" t="str">
        <f>IF('Q1'!CU114=0,"-",'Q1'!CU114)</f>
        <v>-</v>
      </c>
      <c r="I122" s="378" t="str">
        <f>IF('Q1'!CV114=0,"-",'Q1'!CV114)</f>
        <v>-</v>
      </c>
      <c r="J122" s="378" t="str">
        <f>IF('Q1'!CW114=0,"-",'Q1'!CW114)</f>
        <v>-</v>
      </c>
      <c r="K122" s="378" t="str">
        <f>IF('Q1'!CX114=0,"-",'Q1'!CX114)</f>
        <v>-</v>
      </c>
      <c r="L122" s="378" t="str">
        <f>IF('Q1'!CZ114=0,"-",'Q1'!CZ114)</f>
        <v>-</v>
      </c>
      <c r="M122" s="378" t="str">
        <f>IF('Q1'!DA114=0,"-",'Q1'!DA114)</f>
        <v>-</v>
      </c>
      <c r="N122" s="378" t="str">
        <f>IF('Q1'!DB114=0,"-",'Q1'!DB114)</f>
        <v>-</v>
      </c>
      <c r="O122" s="378" t="str">
        <f>IF('Q1'!DC114=0,"-",'Q1'!DC114)</f>
        <v>-</v>
      </c>
      <c r="P122" s="380">
        <f t="shared" si="2"/>
        <v>0</v>
      </c>
      <c r="Q122" s="378" t="str">
        <f>IF('Q1'!DE114=0,"-",'Q1'!DE114)</f>
        <v>-</v>
      </c>
      <c r="R122" s="378" t="str">
        <f>IF('Q1'!DF114=0,"-",'Q1'!DF114)</f>
        <v>-</v>
      </c>
      <c r="S122" s="378" t="str">
        <f>IF('Q1'!DG114=0,"-",'Q1'!DG114)</f>
        <v>-</v>
      </c>
      <c r="T122" s="380">
        <f t="shared" si="3"/>
        <v>0</v>
      </c>
      <c r="U122" s="180"/>
      <c r="V122" s="180"/>
      <c r="W122" s="180"/>
      <c r="X122" s="180"/>
      <c r="Y122" s="180"/>
      <c r="Z122" s="180"/>
    </row>
    <row r="123" ht="13.5" customHeight="1">
      <c r="A123" s="375">
        <f t="shared" si="4"/>
        <v>110</v>
      </c>
      <c r="B123" s="376" t="str">
        <f>IF('Q1'!B115="","",TEXT('Q1'!B115,"m/d/yyyy"))</f>
        <v/>
      </c>
      <c r="C123" s="377" t="str">
        <f>'Q1'!C115&amp;" "</f>
        <v> </v>
      </c>
      <c r="D123" s="377" t="str">
        <f>'Q1'!D115&amp;" "</f>
        <v> </v>
      </c>
      <c r="E123" s="378" t="str">
        <f>IF('Q1'!CQ115=0,"-",'Q1'!CQ115)</f>
        <v>-</v>
      </c>
      <c r="F123" s="378" t="str">
        <f>IF('Q1'!CR115=0,"-",'Q1'!CR115)</f>
        <v>-</v>
      </c>
      <c r="G123" s="379" t="str">
        <f>IF('Q1'!CT115=0,"-",'Q1'!CT115)</f>
        <v>-</v>
      </c>
      <c r="H123" s="378" t="str">
        <f>IF('Q1'!CU115=0,"-",'Q1'!CU115)</f>
        <v>-</v>
      </c>
      <c r="I123" s="378" t="str">
        <f>IF('Q1'!CV115=0,"-",'Q1'!CV115)</f>
        <v>-</v>
      </c>
      <c r="J123" s="378" t="str">
        <f>IF('Q1'!CW115=0,"-",'Q1'!CW115)</f>
        <v>-</v>
      </c>
      <c r="K123" s="378" t="str">
        <f>IF('Q1'!CX115=0,"-",'Q1'!CX115)</f>
        <v>-</v>
      </c>
      <c r="L123" s="378" t="str">
        <f>IF('Q1'!CZ115=0,"-",'Q1'!CZ115)</f>
        <v>-</v>
      </c>
      <c r="M123" s="378" t="str">
        <f>IF('Q1'!DA115=0,"-",'Q1'!DA115)</f>
        <v>-</v>
      </c>
      <c r="N123" s="378" t="str">
        <f>IF('Q1'!DB115=0,"-",'Q1'!DB115)</f>
        <v>-</v>
      </c>
      <c r="O123" s="378" t="str">
        <f>IF('Q1'!DC115=0,"-",'Q1'!DC115)</f>
        <v>-</v>
      </c>
      <c r="P123" s="380">
        <f t="shared" si="2"/>
        <v>0</v>
      </c>
      <c r="Q123" s="378" t="str">
        <f>IF('Q1'!DE115=0,"-",'Q1'!DE115)</f>
        <v>-</v>
      </c>
      <c r="R123" s="378" t="str">
        <f>IF('Q1'!DF115=0,"-",'Q1'!DF115)</f>
        <v>-</v>
      </c>
      <c r="S123" s="378" t="str">
        <f>IF('Q1'!DG115=0,"-",'Q1'!DG115)</f>
        <v>-</v>
      </c>
      <c r="T123" s="380">
        <f t="shared" si="3"/>
        <v>0</v>
      </c>
      <c r="U123" s="180"/>
      <c r="V123" s="180"/>
      <c r="W123" s="180"/>
      <c r="X123" s="180"/>
      <c r="Y123" s="180"/>
      <c r="Z123" s="180"/>
    </row>
    <row r="124" ht="13.5" customHeight="1">
      <c r="A124" s="375">
        <f t="shared" si="4"/>
        <v>111</v>
      </c>
      <c r="B124" s="376" t="str">
        <f>IF('Q1'!B116="","",TEXT('Q1'!B116,"m/d/yyyy"))</f>
        <v/>
      </c>
      <c r="C124" s="377" t="str">
        <f>'Q1'!C116&amp;" "</f>
        <v> </v>
      </c>
      <c r="D124" s="377" t="str">
        <f>'Q1'!D116&amp;" "</f>
        <v> </v>
      </c>
      <c r="E124" s="378" t="str">
        <f>IF('Q1'!CQ116=0,"-",'Q1'!CQ116)</f>
        <v>-</v>
      </c>
      <c r="F124" s="378" t="str">
        <f>IF('Q1'!CR116=0,"-",'Q1'!CR116)</f>
        <v>-</v>
      </c>
      <c r="G124" s="379" t="str">
        <f>IF('Q1'!CT116=0,"-",'Q1'!CT116)</f>
        <v>-</v>
      </c>
      <c r="H124" s="378" t="str">
        <f>IF('Q1'!CU116=0,"-",'Q1'!CU116)</f>
        <v>-</v>
      </c>
      <c r="I124" s="378" t="str">
        <f>IF('Q1'!CV116=0,"-",'Q1'!CV116)</f>
        <v>-</v>
      </c>
      <c r="J124" s="378" t="str">
        <f>IF('Q1'!CW116=0,"-",'Q1'!CW116)</f>
        <v>-</v>
      </c>
      <c r="K124" s="378" t="str">
        <f>IF('Q1'!CX116=0,"-",'Q1'!CX116)</f>
        <v>-</v>
      </c>
      <c r="L124" s="378" t="str">
        <f>IF('Q1'!CZ116=0,"-",'Q1'!CZ116)</f>
        <v>-</v>
      </c>
      <c r="M124" s="378" t="str">
        <f>IF('Q1'!DA116=0,"-",'Q1'!DA116)</f>
        <v>-</v>
      </c>
      <c r="N124" s="378" t="str">
        <f>IF('Q1'!DB116=0,"-",'Q1'!DB116)</f>
        <v>-</v>
      </c>
      <c r="O124" s="378" t="str">
        <f>IF('Q1'!DC116=0,"-",'Q1'!DC116)</f>
        <v>-</v>
      </c>
      <c r="P124" s="380">
        <f t="shared" si="2"/>
        <v>0</v>
      </c>
      <c r="Q124" s="378" t="str">
        <f>IF('Q1'!DE116=0,"-",'Q1'!DE116)</f>
        <v>-</v>
      </c>
      <c r="R124" s="378" t="str">
        <f>IF('Q1'!DF116=0,"-",'Q1'!DF116)</f>
        <v>-</v>
      </c>
      <c r="S124" s="378" t="str">
        <f>IF('Q1'!DG116=0,"-",'Q1'!DG116)</f>
        <v>-</v>
      </c>
      <c r="T124" s="380">
        <f t="shared" si="3"/>
        <v>0</v>
      </c>
      <c r="U124" s="180"/>
      <c r="V124" s="180"/>
      <c r="W124" s="180"/>
      <c r="X124" s="180"/>
      <c r="Y124" s="180"/>
      <c r="Z124" s="180"/>
    </row>
    <row r="125" ht="13.5" customHeight="1">
      <c r="A125" s="375">
        <f t="shared" si="4"/>
        <v>112</v>
      </c>
      <c r="B125" s="376" t="str">
        <f>IF('Q1'!B117="","",TEXT('Q1'!B117,"m/d/yyyy"))</f>
        <v/>
      </c>
      <c r="C125" s="377" t="str">
        <f>'Q1'!C117&amp;" "</f>
        <v> </v>
      </c>
      <c r="D125" s="377" t="str">
        <f>'Q1'!D117&amp;" "</f>
        <v> </v>
      </c>
      <c r="E125" s="378" t="str">
        <f>IF('Q1'!CQ117=0,"-",'Q1'!CQ117)</f>
        <v>-</v>
      </c>
      <c r="F125" s="378" t="str">
        <f>IF('Q1'!CR117=0,"-",'Q1'!CR117)</f>
        <v>-</v>
      </c>
      <c r="G125" s="379" t="str">
        <f>IF('Q1'!CT117=0,"-",'Q1'!CT117)</f>
        <v>-</v>
      </c>
      <c r="H125" s="378" t="str">
        <f>IF('Q1'!CU117=0,"-",'Q1'!CU117)</f>
        <v>-</v>
      </c>
      <c r="I125" s="378" t="str">
        <f>IF('Q1'!CV117=0,"-",'Q1'!CV117)</f>
        <v>-</v>
      </c>
      <c r="J125" s="378" t="str">
        <f>IF('Q1'!CW117=0,"-",'Q1'!CW117)</f>
        <v>-</v>
      </c>
      <c r="K125" s="378" t="str">
        <f>IF('Q1'!CX117=0,"-",'Q1'!CX117)</f>
        <v>-</v>
      </c>
      <c r="L125" s="378" t="str">
        <f>IF('Q1'!CZ117=0,"-",'Q1'!CZ117)</f>
        <v>-</v>
      </c>
      <c r="M125" s="378" t="str">
        <f>IF('Q1'!DA117=0,"-",'Q1'!DA117)</f>
        <v>-</v>
      </c>
      <c r="N125" s="378" t="str">
        <f>IF('Q1'!DB117=0,"-",'Q1'!DB117)</f>
        <v>-</v>
      </c>
      <c r="O125" s="378" t="str">
        <f>IF('Q1'!DC117=0,"-",'Q1'!DC117)</f>
        <v>-</v>
      </c>
      <c r="P125" s="380">
        <f t="shared" si="2"/>
        <v>0</v>
      </c>
      <c r="Q125" s="378" t="str">
        <f>IF('Q1'!DE117=0,"-",'Q1'!DE117)</f>
        <v>-</v>
      </c>
      <c r="R125" s="378" t="str">
        <f>IF('Q1'!DF117=0,"-",'Q1'!DF117)</f>
        <v>-</v>
      </c>
      <c r="S125" s="378" t="str">
        <f>IF('Q1'!DG117=0,"-",'Q1'!DG117)</f>
        <v>-</v>
      </c>
      <c r="T125" s="380">
        <f t="shared" si="3"/>
        <v>0</v>
      </c>
      <c r="U125" s="180"/>
      <c r="V125" s="180"/>
      <c r="W125" s="180"/>
      <c r="X125" s="180"/>
      <c r="Y125" s="180"/>
      <c r="Z125" s="180"/>
    </row>
    <row r="126" ht="13.5" customHeight="1">
      <c r="A126" s="375">
        <f t="shared" si="4"/>
        <v>113</v>
      </c>
      <c r="B126" s="376" t="str">
        <f>IF('Q1'!B118="","",TEXT('Q1'!B118,"m/d/yyyy"))</f>
        <v/>
      </c>
      <c r="C126" s="377" t="str">
        <f>'Q1'!C118&amp;" "</f>
        <v> </v>
      </c>
      <c r="D126" s="377" t="str">
        <f>'Q1'!D118&amp;" "</f>
        <v> </v>
      </c>
      <c r="E126" s="378" t="str">
        <f>IF('Q1'!CQ118=0,"-",'Q1'!CQ118)</f>
        <v>-</v>
      </c>
      <c r="F126" s="378" t="str">
        <f>IF('Q1'!CR118=0,"-",'Q1'!CR118)</f>
        <v>-</v>
      </c>
      <c r="G126" s="379" t="str">
        <f>IF('Q1'!CT118=0,"-",'Q1'!CT118)</f>
        <v>-</v>
      </c>
      <c r="H126" s="378" t="str">
        <f>IF('Q1'!CU118=0,"-",'Q1'!CU118)</f>
        <v>-</v>
      </c>
      <c r="I126" s="378" t="str">
        <f>IF('Q1'!CV118=0,"-",'Q1'!CV118)</f>
        <v>-</v>
      </c>
      <c r="J126" s="378" t="str">
        <f>IF('Q1'!CW118=0,"-",'Q1'!CW118)</f>
        <v>-</v>
      </c>
      <c r="K126" s="378" t="str">
        <f>IF('Q1'!CX118=0,"-",'Q1'!CX118)</f>
        <v>-</v>
      </c>
      <c r="L126" s="378" t="str">
        <f>IF('Q1'!CZ118=0,"-",'Q1'!CZ118)</f>
        <v>-</v>
      </c>
      <c r="M126" s="378" t="str">
        <f>IF('Q1'!DA118=0,"-",'Q1'!DA118)</f>
        <v>-</v>
      </c>
      <c r="N126" s="378" t="str">
        <f>IF('Q1'!DB118=0,"-",'Q1'!DB118)</f>
        <v>-</v>
      </c>
      <c r="O126" s="378" t="str">
        <f>IF('Q1'!DC118=0,"-",'Q1'!DC118)</f>
        <v>-</v>
      </c>
      <c r="P126" s="380">
        <f t="shared" si="2"/>
        <v>0</v>
      </c>
      <c r="Q126" s="378" t="str">
        <f>IF('Q1'!DE118=0,"-",'Q1'!DE118)</f>
        <v>-</v>
      </c>
      <c r="R126" s="378" t="str">
        <f>IF('Q1'!DF118=0,"-",'Q1'!DF118)</f>
        <v>-</v>
      </c>
      <c r="S126" s="378" t="str">
        <f>IF('Q1'!DG118=0,"-",'Q1'!DG118)</f>
        <v>-</v>
      </c>
      <c r="T126" s="380">
        <f t="shared" si="3"/>
        <v>0</v>
      </c>
      <c r="U126" s="180"/>
      <c r="V126" s="180"/>
      <c r="W126" s="180"/>
      <c r="X126" s="180"/>
      <c r="Y126" s="180"/>
      <c r="Z126" s="180"/>
    </row>
    <row r="127" ht="13.5" customHeight="1">
      <c r="A127" s="375">
        <f t="shared" si="4"/>
        <v>114</v>
      </c>
      <c r="B127" s="376" t="str">
        <f>IF('Q1'!B119="","",TEXT('Q1'!B119,"m/d/yyyy"))</f>
        <v/>
      </c>
      <c r="C127" s="377" t="str">
        <f>'Q1'!C119&amp;" "</f>
        <v> </v>
      </c>
      <c r="D127" s="377" t="str">
        <f>'Q1'!D119&amp;" "</f>
        <v> </v>
      </c>
      <c r="E127" s="378" t="str">
        <f>IF('Q1'!CQ119=0,"-",'Q1'!CQ119)</f>
        <v>-</v>
      </c>
      <c r="F127" s="378" t="str">
        <f>IF('Q1'!CR119=0,"-",'Q1'!CR119)</f>
        <v>-</v>
      </c>
      <c r="G127" s="379" t="str">
        <f>IF('Q1'!CT119=0,"-",'Q1'!CT119)</f>
        <v>-</v>
      </c>
      <c r="H127" s="378" t="str">
        <f>IF('Q1'!CU119=0,"-",'Q1'!CU119)</f>
        <v>-</v>
      </c>
      <c r="I127" s="378" t="str">
        <f>IF('Q1'!CV119=0,"-",'Q1'!CV119)</f>
        <v>-</v>
      </c>
      <c r="J127" s="378" t="str">
        <f>IF('Q1'!CW119=0,"-",'Q1'!CW119)</f>
        <v>-</v>
      </c>
      <c r="K127" s="378" t="str">
        <f>IF('Q1'!CX119=0,"-",'Q1'!CX119)</f>
        <v>-</v>
      </c>
      <c r="L127" s="378" t="str">
        <f>IF('Q1'!CZ119=0,"-",'Q1'!CZ119)</f>
        <v>-</v>
      </c>
      <c r="M127" s="378" t="str">
        <f>IF('Q1'!DA119=0,"-",'Q1'!DA119)</f>
        <v>-</v>
      </c>
      <c r="N127" s="378" t="str">
        <f>IF('Q1'!DB119=0,"-",'Q1'!DB119)</f>
        <v>-</v>
      </c>
      <c r="O127" s="378" t="str">
        <f>IF('Q1'!DC119=0,"-",'Q1'!DC119)</f>
        <v>-</v>
      </c>
      <c r="P127" s="380">
        <f t="shared" si="2"/>
        <v>0</v>
      </c>
      <c r="Q127" s="378" t="str">
        <f>IF('Q1'!DE119=0,"-",'Q1'!DE119)</f>
        <v>-</v>
      </c>
      <c r="R127" s="378" t="str">
        <f>IF('Q1'!DF119=0,"-",'Q1'!DF119)</f>
        <v>-</v>
      </c>
      <c r="S127" s="378" t="str">
        <f>IF('Q1'!DG119=0,"-",'Q1'!DG119)</f>
        <v>-</v>
      </c>
      <c r="T127" s="380">
        <f t="shared" si="3"/>
        <v>0</v>
      </c>
      <c r="U127" s="180"/>
      <c r="V127" s="180"/>
      <c r="W127" s="180"/>
      <c r="X127" s="180"/>
      <c r="Y127" s="180"/>
      <c r="Z127" s="180"/>
    </row>
    <row r="128" ht="13.5" customHeight="1">
      <c r="A128" s="375">
        <f t="shared" si="4"/>
        <v>115</v>
      </c>
      <c r="B128" s="376" t="str">
        <f>IF('Q1'!B120="","",TEXT('Q1'!B120,"m/d/yyyy"))</f>
        <v/>
      </c>
      <c r="C128" s="377" t="str">
        <f>'Q1'!C120&amp;" "</f>
        <v> </v>
      </c>
      <c r="D128" s="377" t="str">
        <f>'Q1'!D120&amp;" "</f>
        <v> </v>
      </c>
      <c r="E128" s="378" t="str">
        <f>IF('Q1'!CQ120=0,"-",'Q1'!CQ120)</f>
        <v>-</v>
      </c>
      <c r="F128" s="378" t="str">
        <f>IF('Q1'!CR120=0,"-",'Q1'!CR120)</f>
        <v>-</v>
      </c>
      <c r="G128" s="379" t="str">
        <f>IF('Q1'!CT120=0,"-",'Q1'!CT120)</f>
        <v>-</v>
      </c>
      <c r="H128" s="378" t="str">
        <f>IF('Q1'!CU120=0,"-",'Q1'!CU120)</f>
        <v>-</v>
      </c>
      <c r="I128" s="378" t="str">
        <f>IF('Q1'!CV120=0,"-",'Q1'!CV120)</f>
        <v>-</v>
      </c>
      <c r="J128" s="378" t="str">
        <f>IF('Q1'!CW120=0,"-",'Q1'!CW120)</f>
        <v>-</v>
      </c>
      <c r="K128" s="378" t="str">
        <f>IF('Q1'!CX120=0,"-",'Q1'!CX120)</f>
        <v>-</v>
      </c>
      <c r="L128" s="378" t="str">
        <f>IF('Q1'!CZ120=0,"-",'Q1'!CZ120)</f>
        <v>-</v>
      </c>
      <c r="M128" s="378" t="str">
        <f>IF('Q1'!DA120=0,"-",'Q1'!DA120)</f>
        <v>-</v>
      </c>
      <c r="N128" s="378" t="str">
        <f>IF('Q1'!DB120=0,"-",'Q1'!DB120)</f>
        <v>-</v>
      </c>
      <c r="O128" s="378" t="str">
        <f>IF('Q1'!DC120=0,"-",'Q1'!DC120)</f>
        <v>-</v>
      </c>
      <c r="P128" s="380">
        <f t="shared" si="2"/>
        <v>0</v>
      </c>
      <c r="Q128" s="378" t="str">
        <f>IF('Q1'!DE120=0,"-",'Q1'!DE120)</f>
        <v>-</v>
      </c>
      <c r="R128" s="378" t="str">
        <f>IF('Q1'!DF120=0,"-",'Q1'!DF120)</f>
        <v>-</v>
      </c>
      <c r="S128" s="378" t="str">
        <f>IF('Q1'!DG120=0,"-",'Q1'!DG120)</f>
        <v>-</v>
      </c>
      <c r="T128" s="380">
        <f t="shared" si="3"/>
        <v>0</v>
      </c>
      <c r="U128" s="180"/>
      <c r="V128" s="180"/>
      <c r="W128" s="180"/>
      <c r="X128" s="180"/>
      <c r="Y128" s="180"/>
      <c r="Z128" s="180"/>
    </row>
    <row r="129" ht="13.5" customHeight="1">
      <c r="A129" s="375">
        <f t="shared" si="4"/>
        <v>116</v>
      </c>
      <c r="B129" s="376" t="str">
        <f>IF('Q1'!B121="","",TEXT('Q1'!B121,"m/d/yyyy"))</f>
        <v/>
      </c>
      <c r="C129" s="377" t="str">
        <f>'Q1'!C121&amp;" "</f>
        <v> </v>
      </c>
      <c r="D129" s="377" t="str">
        <f>'Q1'!D121&amp;" "</f>
        <v> </v>
      </c>
      <c r="E129" s="378" t="str">
        <f>IF('Q1'!CQ121=0,"-",'Q1'!CQ121)</f>
        <v>-</v>
      </c>
      <c r="F129" s="378" t="str">
        <f>IF('Q1'!CR121=0,"-",'Q1'!CR121)</f>
        <v>-</v>
      </c>
      <c r="G129" s="379" t="str">
        <f>IF('Q1'!CT121=0,"-",'Q1'!CT121)</f>
        <v>-</v>
      </c>
      <c r="H129" s="378" t="str">
        <f>IF('Q1'!CU121=0,"-",'Q1'!CU121)</f>
        <v>-</v>
      </c>
      <c r="I129" s="378" t="str">
        <f>IF('Q1'!CV121=0,"-",'Q1'!CV121)</f>
        <v>-</v>
      </c>
      <c r="J129" s="378" t="str">
        <f>IF('Q1'!CW121=0,"-",'Q1'!CW121)</f>
        <v>-</v>
      </c>
      <c r="K129" s="378" t="str">
        <f>IF('Q1'!CX121=0,"-",'Q1'!CX121)</f>
        <v>-</v>
      </c>
      <c r="L129" s="378" t="str">
        <f>IF('Q1'!CZ121=0,"-",'Q1'!CZ121)</f>
        <v>-</v>
      </c>
      <c r="M129" s="378" t="str">
        <f>IF('Q1'!DA121=0,"-",'Q1'!DA121)</f>
        <v>-</v>
      </c>
      <c r="N129" s="378" t="str">
        <f>IF('Q1'!DB121=0,"-",'Q1'!DB121)</f>
        <v>-</v>
      </c>
      <c r="O129" s="378" t="str">
        <f>IF('Q1'!DC121=0,"-",'Q1'!DC121)</f>
        <v>-</v>
      </c>
      <c r="P129" s="380">
        <f t="shared" si="2"/>
        <v>0</v>
      </c>
      <c r="Q129" s="378" t="str">
        <f>IF('Q1'!DE121=0,"-",'Q1'!DE121)</f>
        <v>-</v>
      </c>
      <c r="R129" s="378" t="str">
        <f>IF('Q1'!DF121=0,"-",'Q1'!DF121)</f>
        <v>-</v>
      </c>
      <c r="S129" s="378" t="str">
        <f>IF('Q1'!DG121=0,"-",'Q1'!DG121)</f>
        <v>-</v>
      </c>
      <c r="T129" s="380">
        <f t="shared" si="3"/>
        <v>0</v>
      </c>
      <c r="U129" s="180"/>
      <c r="V129" s="180"/>
      <c r="W129" s="180"/>
      <c r="X129" s="180"/>
      <c r="Y129" s="180"/>
      <c r="Z129" s="180"/>
    </row>
    <row r="130" ht="13.5" customHeight="1">
      <c r="A130" s="375">
        <f t="shared" si="4"/>
        <v>117</v>
      </c>
      <c r="B130" s="376" t="str">
        <f>IF('Q1'!B122="","",TEXT('Q1'!B122,"m/d/yyyy"))</f>
        <v/>
      </c>
      <c r="C130" s="377" t="str">
        <f>'Q1'!C122&amp;" "</f>
        <v> </v>
      </c>
      <c r="D130" s="377" t="str">
        <f>'Q1'!D122&amp;" "</f>
        <v> </v>
      </c>
      <c r="E130" s="378" t="str">
        <f>IF('Q1'!CQ122=0,"-",'Q1'!CQ122)</f>
        <v>-</v>
      </c>
      <c r="F130" s="378" t="str">
        <f>IF('Q1'!CR122=0,"-",'Q1'!CR122)</f>
        <v>-</v>
      </c>
      <c r="G130" s="379" t="str">
        <f>IF('Q1'!CT122=0,"-",'Q1'!CT122)</f>
        <v>-</v>
      </c>
      <c r="H130" s="378" t="str">
        <f>IF('Q1'!CU122=0,"-",'Q1'!CU122)</f>
        <v>-</v>
      </c>
      <c r="I130" s="378" t="str">
        <f>IF('Q1'!CV122=0,"-",'Q1'!CV122)</f>
        <v>-</v>
      </c>
      <c r="J130" s="378" t="str">
        <f>IF('Q1'!CW122=0,"-",'Q1'!CW122)</f>
        <v>-</v>
      </c>
      <c r="K130" s="378" t="str">
        <f>IF('Q1'!CX122=0,"-",'Q1'!CX122)</f>
        <v>-</v>
      </c>
      <c r="L130" s="378" t="str">
        <f>IF('Q1'!CZ122=0,"-",'Q1'!CZ122)</f>
        <v>-</v>
      </c>
      <c r="M130" s="378" t="str">
        <f>IF('Q1'!DA122=0,"-",'Q1'!DA122)</f>
        <v>-</v>
      </c>
      <c r="N130" s="378" t="str">
        <f>IF('Q1'!DB122=0,"-",'Q1'!DB122)</f>
        <v>-</v>
      </c>
      <c r="O130" s="378" t="str">
        <f>IF('Q1'!DC122=0,"-",'Q1'!DC122)</f>
        <v>-</v>
      </c>
      <c r="P130" s="380">
        <f t="shared" si="2"/>
        <v>0</v>
      </c>
      <c r="Q130" s="378" t="str">
        <f>IF('Q1'!DE122=0,"-",'Q1'!DE122)</f>
        <v>-</v>
      </c>
      <c r="R130" s="378" t="str">
        <f>IF('Q1'!DF122=0,"-",'Q1'!DF122)</f>
        <v>-</v>
      </c>
      <c r="S130" s="378" t="str">
        <f>IF('Q1'!DG122=0,"-",'Q1'!DG122)</f>
        <v>-</v>
      </c>
      <c r="T130" s="380">
        <f t="shared" si="3"/>
        <v>0</v>
      </c>
      <c r="U130" s="180"/>
      <c r="V130" s="180"/>
      <c r="W130" s="180"/>
      <c r="X130" s="180"/>
      <c r="Y130" s="180"/>
      <c r="Z130" s="180"/>
    </row>
    <row r="131" ht="13.5" customHeight="1">
      <c r="A131" s="375">
        <f t="shared" si="4"/>
        <v>118</v>
      </c>
      <c r="B131" s="376" t="str">
        <f>IF('Q1'!B123="","",TEXT('Q1'!B123,"m/d/yyyy"))</f>
        <v/>
      </c>
      <c r="C131" s="377" t="str">
        <f>'Q1'!C123&amp;" "</f>
        <v> </v>
      </c>
      <c r="D131" s="377" t="str">
        <f>'Q1'!D123&amp;" "</f>
        <v> </v>
      </c>
      <c r="E131" s="378" t="str">
        <f>IF('Q1'!CQ123=0,"-",'Q1'!CQ123)</f>
        <v>-</v>
      </c>
      <c r="F131" s="378" t="str">
        <f>IF('Q1'!CR123=0,"-",'Q1'!CR123)</f>
        <v>-</v>
      </c>
      <c r="G131" s="379" t="str">
        <f>IF('Q1'!CT123=0,"-",'Q1'!CT123)</f>
        <v>-</v>
      </c>
      <c r="H131" s="378" t="str">
        <f>IF('Q1'!CU123=0,"-",'Q1'!CU123)</f>
        <v>-</v>
      </c>
      <c r="I131" s="378" t="str">
        <f>IF('Q1'!CV123=0,"-",'Q1'!CV123)</f>
        <v>-</v>
      </c>
      <c r="J131" s="378" t="str">
        <f>IF('Q1'!CW123=0,"-",'Q1'!CW123)</f>
        <v>-</v>
      </c>
      <c r="K131" s="378" t="str">
        <f>IF('Q1'!CX123=0,"-",'Q1'!CX123)</f>
        <v>-</v>
      </c>
      <c r="L131" s="378" t="str">
        <f>IF('Q1'!CZ123=0,"-",'Q1'!CZ123)</f>
        <v>-</v>
      </c>
      <c r="M131" s="378" t="str">
        <f>IF('Q1'!DA123=0,"-",'Q1'!DA123)</f>
        <v>-</v>
      </c>
      <c r="N131" s="378" t="str">
        <f>IF('Q1'!DB123=0,"-",'Q1'!DB123)</f>
        <v>-</v>
      </c>
      <c r="O131" s="378" t="str">
        <f>IF('Q1'!DC123=0,"-",'Q1'!DC123)</f>
        <v>-</v>
      </c>
      <c r="P131" s="380">
        <f t="shared" si="2"/>
        <v>0</v>
      </c>
      <c r="Q131" s="378" t="str">
        <f>IF('Q1'!DE123=0,"-",'Q1'!DE123)</f>
        <v>-</v>
      </c>
      <c r="R131" s="378" t="str">
        <f>IF('Q1'!DF123=0,"-",'Q1'!DF123)</f>
        <v>-</v>
      </c>
      <c r="S131" s="378" t="str">
        <f>IF('Q1'!DG123=0,"-",'Q1'!DG123)</f>
        <v>-</v>
      </c>
      <c r="T131" s="380">
        <f t="shared" si="3"/>
        <v>0</v>
      </c>
      <c r="U131" s="180"/>
      <c r="V131" s="180"/>
      <c r="W131" s="180"/>
      <c r="X131" s="180"/>
      <c r="Y131" s="180"/>
      <c r="Z131" s="180"/>
    </row>
    <row r="132" ht="13.5" customHeight="1">
      <c r="A132" s="375">
        <f t="shared" si="4"/>
        <v>119</v>
      </c>
      <c r="B132" s="376" t="str">
        <f>IF('Q1'!B124="","",TEXT('Q1'!B124,"m/d/yyyy"))</f>
        <v/>
      </c>
      <c r="C132" s="377" t="str">
        <f>'Q1'!C124&amp;" "</f>
        <v> </v>
      </c>
      <c r="D132" s="377" t="str">
        <f>'Q1'!D124&amp;" "</f>
        <v> </v>
      </c>
      <c r="E132" s="378" t="str">
        <f>IF('Q1'!CQ124=0,"-",'Q1'!CQ124)</f>
        <v>-</v>
      </c>
      <c r="F132" s="378" t="str">
        <f>IF('Q1'!CR124=0,"-",'Q1'!CR124)</f>
        <v>-</v>
      </c>
      <c r="G132" s="379" t="str">
        <f>IF('Q1'!CT124=0,"-",'Q1'!CT124)</f>
        <v>-</v>
      </c>
      <c r="H132" s="378" t="str">
        <f>IF('Q1'!CU124=0,"-",'Q1'!CU124)</f>
        <v>-</v>
      </c>
      <c r="I132" s="378" t="str">
        <f>IF('Q1'!CV124=0,"-",'Q1'!CV124)</f>
        <v>-</v>
      </c>
      <c r="J132" s="378" t="str">
        <f>IF('Q1'!CW124=0,"-",'Q1'!CW124)</f>
        <v>-</v>
      </c>
      <c r="K132" s="378" t="str">
        <f>IF('Q1'!CX124=0,"-",'Q1'!CX124)</f>
        <v>-</v>
      </c>
      <c r="L132" s="378" t="str">
        <f>IF('Q1'!CZ124=0,"-",'Q1'!CZ124)</f>
        <v>-</v>
      </c>
      <c r="M132" s="378" t="str">
        <f>IF('Q1'!DA124=0,"-",'Q1'!DA124)</f>
        <v>-</v>
      </c>
      <c r="N132" s="378" t="str">
        <f>IF('Q1'!DB124=0,"-",'Q1'!DB124)</f>
        <v>-</v>
      </c>
      <c r="O132" s="378" t="str">
        <f>IF('Q1'!DC124=0,"-",'Q1'!DC124)</f>
        <v>-</v>
      </c>
      <c r="P132" s="380">
        <f t="shared" si="2"/>
        <v>0</v>
      </c>
      <c r="Q132" s="378" t="str">
        <f>IF('Q1'!DE124=0,"-",'Q1'!DE124)</f>
        <v>-</v>
      </c>
      <c r="R132" s="378" t="str">
        <f>IF('Q1'!DF124=0,"-",'Q1'!DF124)</f>
        <v>-</v>
      </c>
      <c r="S132" s="378" t="str">
        <f>IF('Q1'!DG124=0,"-",'Q1'!DG124)</f>
        <v>-</v>
      </c>
      <c r="T132" s="380">
        <f t="shared" si="3"/>
        <v>0</v>
      </c>
      <c r="U132" s="180"/>
      <c r="V132" s="180"/>
      <c r="W132" s="180"/>
      <c r="X132" s="180"/>
      <c r="Y132" s="180"/>
      <c r="Z132" s="180"/>
    </row>
    <row r="133" ht="13.5" customHeight="1">
      <c r="A133" s="375">
        <f t="shared" si="4"/>
        <v>120</v>
      </c>
      <c r="B133" s="376" t="str">
        <f>IF('Q1'!B125="","",TEXT('Q1'!B125,"m/d/yyyy"))</f>
        <v/>
      </c>
      <c r="C133" s="377" t="str">
        <f>'Q1'!C125&amp;" "</f>
        <v> </v>
      </c>
      <c r="D133" s="377" t="str">
        <f>'Q1'!D125&amp;" "</f>
        <v> </v>
      </c>
      <c r="E133" s="378" t="str">
        <f>IF('Q1'!CQ125=0,"-",'Q1'!CQ125)</f>
        <v>-</v>
      </c>
      <c r="F133" s="378" t="str">
        <f>IF('Q1'!CR125=0,"-",'Q1'!CR125)</f>
        <v>-</v>
      </c>
      <c r="G133" s="379" t="str">
        <f>IF('Q1'!CT125=0,"-",'Q1'!CT125)</f>
        <v>-</v>
      </c>
      <c r="H133" s="378" t="str">
        <f>IF('Q1'!CU125=0,"-",'Q1'!CU125)</f>
        <v>-</v>
      </c>
      <c r="I133" s="378" t="str">
        <f>IF('Q1'!CV125=0,"-",'Q1'!CV125)</f>
        <v>-</v>
      </c>
      <c r="J133" s="378" t="str">
        <f>IF('Q1'!CW125=0,"-",'Q1'!CW125)</f>
        <v>-</v>
      </c>
      <c r="K133" s="378" t="str">
        <f>IF('Q1'!CX125=0,"-",'Q1'!CX125)</f>
        <v>-</v>
      </c>
      <c r="L133" s="378" t="str">
        <f>IF('Q1'!CZ125=0,"-",'Q1'!CZ125)</f>
        <v>-</v>
      </c>
      <c r="M133" s="378" t="str">
        <f>IF('Q1'!DA125=0,"-",'Q1'!DA125)</f>
        <v>-</v>
      </c>
      <c r="N133" s="378" t="str">
        <f>IF('Q1'!DB125=0,"-",'Q1'!DB125)</f>
        <v>-</v>
      </c>
      <c r="O133" s="378" t="str">
        <f>IF('Q1'!DC125=0,"-",'Q1'!DC125)</f>
        <v>-</v>
      </c>
      <c r="P133" s="380">
        <f t="shared" si="2"/>
        <v>0</v>
      </c>
      <c r="Q133" s="378" t="str">
        <f>IF('Q1'!DE125=0,"-",'Q1'!DE125)</f>
        <v>-</v>
      </c>
      <c r="R133" s="378" t="str">
        <f>IF('Q1'!DF125=0,"-",'Q1'!DF125)</f>
        <v>-</v>
      </c>
      <c r="S133" s="378" t="str">
        <f>IF('Q1'!DG125=0,"-",'Q1'!DG125)</f>
        <v>-</v>
      </c>
      <c r="T133" s="380">
        <f t="shared" si="3"/>
        <v>0</v>
      </c>
      <c r="U133" s="180"/>
      <c r="V133" s="180"/>
      <c r="W133" s="180"/>
      <c r="X133" s="180"/>
      <c r="Y133" s="180"/>
      <c r="Z133" s="180"/>
    </row>
    <row r="134" ht="13.5" customHeight="1">
      <c r="A134" s="375">
        <f t="shared" si="4"/>
        <v>121</v>
      </c>
      <c r="B134" s="376" t="str">
        <f>IF('Q1'!B126="","",TEXT('Q1'!B126,"m/d/yyyy"))</f>
        <v/>
      </c>
      <c r="C134" s="377" t="str">
        <f>'Q1'!C126&amp;" "</f>
        <v> </v>
      </c>
      <c r="D134" s="377" t="str">
        <f>'Q1'!D126&amp;" "</f>
        <v> </v>
      </c>
      <c r="E134" s="378" t="str">
        <f>IF('Q1'!CQ126=0,"-",'Q1'!CQ126)</f>
        <v>-</v>
      </c>
      <c r="F134" s="378" t="str">
        <f>IF('Q1'!CR126=0,"-",'Q1'!CR126)</f>
        <v>-</v>
      </c>
      <c r="G134" s="379" t="str">
        <f>IF('Q1'!CT126=0,"-",'Q1'!CT126)</f>
        <v>-</v>
      </c>
      <c r="H134" s="378" t="str">
        <f>IF('Q1'!CU126=0,"-",'Q1'!CU126)</f>
        <v>-</v>
      </c>
      <c r="I134" s="378" t="str">
        <f>IF('Q1'!CV126=0,"-",'Q1'!CV126)</f>
        <v>-</v>
      </c>
      <c r="J134" s="378" t="str">
        <f>IF('Q1'!CW126=0,"-",'Q1'!CW126)</f>
        <v>-</v>
      </c>
      <c r="K134" s="378" t="str">
        <f>IF('Q1'!CX126=0,"-",'Q1'!CX126)</f>
        <v>-</v>
      </c>
      <c r="L134" s="378" t="str">
        <f>IF('Q1'!CZ126=0,"-",'Q1'!CZ126)</f>
        <v>-</v>
      </c>
      <c r="M134" s="378" t="str">
        <f>IF('Q1'!DA126=0,"-",'Q1'!DA126)</f>
        <v>-</v>
      </c>
      <c r="N134" s="378" t="str">
        <f>IF('Q1'!DB126=0,"-",'Q1'!DB126)</f>
        <v>-</v>
      </c>
      <c r="O134" s="378" t="str">
        <f>IF('Q1'!DC126=0,"-",'Q1'!DC126)</f>
        <v>-</v>
      </c>
      <c r="P134" s="380">
        <f t="shared" si="2"/>
        <v>0</v>
      </c>
      <c r="Q134" s="378" t="str">
        <f>IF('Q1'!DE126=0,"-",'Q1'!DE126)</f>
        <v>-</v>
      </c>
      <c r="R134" s="378" t="str">
        <f>IF('Q1'!DF126=0,"-",'Q1'!DF126)</f>
        <v>-</v>
      </c>
      <c r="S134" s="378" t="str">
        <f>IF('Q1'!DG126=0,"-",'Q1'!DG126)</f>
        <v>-</v>
      </c>
      <c r="T134" s="380">
        <f t="shared" si="3"/>
        <v>0</v>
      </c>
      <c r="U134" s="180"/>
      <c r="V134" s="180"/>
      <c r="W134" s="180"/>
      <c r="X134" s="180"/>
      <c r="Y134" s="180"/>
      <c r="Z134" s="180"/>
    </row>
    <row r="135" ht="13.5" customHeight="1">
      <c r="A135" s="375">
        <f t="shared" si="4"/>
        <v>122</v>
      </c>
      <c r="B135" s="376" t="str">
        <f>IF('Q1'!B127="","",TEXT('Q1'!B127,"m/d/yyyy"))</f>
        <v/>
      </c>
      <c r="C135" s="377" t="str">
        <f>'Q1'!C127&amp;" "</f>
        <v> </v>
      </c>
      <c r="D135" s="377" t="str">
        <f>'Q1'!D127&amp;" "</f>
        <v> </v>
      </c>
      <c r="E135" s="378" t="str">
        <f>IF('Q1'!CQ127=0,"-",'Q1'!CQ127)</f>
        <v>-</v>
      </c>
      <c r="F135" s="378" t="str">
        <f>IF('Q1'!CR127=0,"-",'Q1'!CR127)</f>
        <v>-</v>
      </c>
      <c r="G135" s="379" t="str">
        <f>IF('Q1'!CT127=0,"-",'Q1'!CT127)</f>
        <v>-</v>
      </c>
      <c r="H135" s="378" t="str">
        <f>IF('Q1'!CU127=0,"-",'Q1'!CU127)</f>
        <v>-</v>
      </c>
      <c r="I135" s="378" t="str">
        <f>IF('Q1'!CV127=0,"-",'Q1'!CV127)</f>
        <v>-</v>
      </c>
      <c r="J135" s="378" t="str">
        <f>IF('Q1'!CW127=0,"-",'Q1'!CW127)</f>
        <v>-</v>
      </c>
      <c r="K135" s="378" t="str">
        <f>IF('Q1'!CX127=0,"-",'Q1'!CX127)</f>
        <v>-</v>
      </c>
      <c r="L135" s="378" t="str">
        <f>IF('Q1'!CZ127=0,"-",'Q1'!CZ127)</f>
        <v>-</v>
      </c>
      <c r="M135" s="378" t="str">
        <f>IF('Q1'!DA127=0,"-",'Q1'!DA127)</f>
        <v>-</v>
      </c>
      <c r="N135" s="378" t="str">
        <f>IF('Q1'!DB127=0,"-",'Q1'!DB127)</f>
        <v>-</v>
      </c>
      <c r="O135" s="378" t="str">
        <f>IF('Q1'!DC127=0,"-",'Q1'!DC127)</f>
        <v>-</v>
      </c>
      <c r="P135" s="380">
        <f t="shared" si="2"/>
        <v>0</v>
      </c>
      <c r="Q135" s="378" t="str">
        <f>IF('Q1'!DE127=0,"-",'Q1'!DE127)</f>
        <v>-</v>
      </c>
      <c r="R135" s="378" t="str">
        <f>IF('Q1'!DF127=0,"-",'Q1'!DF127)</f>
        <v>-</v>
      </c>
      <c r="S135" s="378" t="str">
        <f>IF('Q1'!DG127=0,"-",'Q1'!DG127)</f>
        <v>-</v>
      </c>
      <c r="T135" s="380">
        <f t="shared" si="3"/>
        <v>0</v>
      </c>
      <c r="U135" s="180"/>
      <c r="V135" s="180"/>
      <c r="W135" s="180"/>
      <c r="X135" s="180"/>
      <c r="Y135" s="180"/>
      <c r="Z135" s="180"/>
    </row>
    <row r="136" ht="13.5" customHeight="1">
      <c r="A136" s="375">
        <f t="shared" si="4"/>
        <v>123</v>
      </c>
      <c r="B136" s="376" t="str">
        <f>IF('Q1'!B128="","",TEXT('Q1'!B128,"m/d/yyyy"))</f>
        <v/>
      </c>
      <c r="C136" s="377" t="str">
        <f>'Q1'!C128&amp;" "</f>
        <v> </v>
      </c>
      <c r="D136" s="377" t="str">
        <f>'Q1'!D128&amp;" "</f>
        <v> </v>
      </c>
      <c r="E136" s="378" t="str">
        <f>IF('Q1'!CQ128=0,"-",'Q1'!CQ128)</f>
        <v>-</v>
      </c>
      <c r="F136" s="378" t="str">
        <f>IF('Q1'!CR128=0,"-",'Q1'!CR128)</f>
        <v>-</v>
      </c>
      <c r="G136" s="379" t="str">
        <f>IF('Q1'!CT128=0,"-",'Q1'!CT128)</f>
        <v>-</v>
      </c>
      <c r="H136" s="378" t="str">
        <f>IF('Q1'!CU128=0,"-",'Q1'!CU128)</f>
        <v>-</v>
      </c>
      <c r="I136" s="378" t="str">
        <f>IF('Q1'!CV128=0,"-",'Q1'!CV128)</f>
        <v>-</v>
      </c>
      <c r="J136" s="378" t="str">
        <f>IF('Q1'!CW128=0,"-",'Q1'!CW128)</f>
        <v>-</v>
      </c>
      <c r="K136" s="378" t="str">
        <f>IF('Q1'!CX128=0,"-",'Q1'!CX128)</f>
        <v>-</v>
      </c>
      <c r="L136" s="378" t="str">
        <f>IF('Q1'!CZ128=0,"-",'Q1'!CZ128)</f>
        <v>-</v>
      </c>
      <c r="M136" s="378" t="str">
        <f>IF('Q1'!DA128=0,"-",'Q1'!DA128)</f>
        <v>-</v>
      </c>
      <c r="N136" s="378" t="str">
        <f>IF('Q1'!DB128=0,"-",'Q1'!DB128)</f>
        <v>-</v>
      </c>
      <c r="O136" s="378" t="str">
        <f>IF('Q1'!DC128=0,"-",'Q1'!DC128)</f>
        <v>-</v>
      </c>
      <c r="P136" s="380">
        <f t="shared" si="2"/>
        <v>0</v>
      </c>
      <c r="Q136" s="378" t="str">
        <f>IF('Q1'!DE128=0,"-",'Q1'!DE128)</f>
        <v>-</v>
      </c>
      <c r="R136" s="378" t="str">
        <f>IF('Q1'!DF128=0,"-",'Q1'!DF128)</f>
        <v>-</v>
      </c>
      <c r="S136" s="378" t="str">
        <f>IF('Q1'!DG128=0,"-",'Q1'!DG128)</f>
        <v>-</v>
      </c>
      <c r="T136" s="380">
        <f t="shared" si="3"/>
        <v>0</v>
      </c>
      <c r="U136" s="180"/>
      <c r="V136" s="180"/>
      <c r="W136" s="180"/>
      <c r="X136" s="180"/>
      <c r="Y136" s="180"/>
      <c r="Z136" s="180"/>
    </row>
    <row r="137" ht="13.5" customHeight="1">
      <c r="A137" s="375">
        <f t="shared" si="4"/>
        <v>124</v>
      </c>
      <c r="B137" s="376" t="str">
        <f>IF('Q1'!B129="","",TEXT('Q1'!B129,"m/d/yyyy"))</f>
        <v/>
      </c>
      <c r="C137" s="377" t="str">
        <f>'Q1'!C129&amp;" "</f>
        <v> </v>
      </c>
      <c r="D137" s="377" t="str">
        <f>'Q1'!D129&amp;" "</f>
        <v> </v>
      </c>
      <c r="E137" s="378" t="str">
        <f>IF('Q1'!CQ129=0,"-",'Q1'!CQ129)</f>
        <v>-</v>
      </c>
      <c r="F137" s="378" t="str">
        <f>IF('Q1'!CR129=0,"-",'Q1'!CR129)</f>
        <v>-</v>
      </c>
      <c r="G137" s="379" t="str">
        <f>IF('Q1'!CT129=0,"-",'Q1'!CT129)</f>
        <v>-</v>
      </c>
      <c r="H137" s="378" t="str">
        <f>IF('Q1'!CU129=0,"-",'Q1'!CU129)</f>
        <v>-</v>
      </c>
      <c r="I137" s="378" t="str">
        <f>IF('Q1'!CV129=0,"-",'Q1'!CV129)</f>
        <v>-</v>
      </c>
      <c r="J137" s="378" t="str">
        <f>IF('Q1'!CW129=0,"-",'Q1'!CW129)</f>
        <v>-</v>
      </c>
      <c r="K137" s="378" t="str">
        <f>IF('Q1'!CX129=0,"-",'Q1'!CX129)</f>
        <v>-</v>
      </c>
      <c r="L137" s="378" t="str">
        <f>IF('Q1'!CZ129=0,"-",'Q1'!CZ129)</f>
        <v>-</v>
      </c>
      <c r="M137" s="378" t="str">
        <f>IF('Q1'!DA129=0,"-",'Q1'!DA129)</f>
        <v>-</v>
      </c>
      <c r="N137" s="378" t="str">
        <f>IF('Q1'!DB129=0,"-",'Q1'!DB129)</f>
        <v>-</v>
      </c>
      <c r="O137" s="378" t="str">
        <f>IF('Q1'!DC129=0,"-",'Q1'!DC129)</f>
        <v>-</v>
      </c>
      <c r="P137" s="380">
        <f t="shared" si="2"/>
        <v>0</v>
      </c>
      <c r="Q137" s="378" t="str">
        <f>IF('Q1'!DE129=0,"-",'Q1'!DE129)</f>
        <v>-</v>
      </c>
      <c r="R137" s="378" t="str">
        <f>IF('Q1'!DF129=0,"-",'Q1'!DF129)</f>
        <v>-</v>
      </c>
      <c r="S137" s="378" t="str">
        <f>IF('Q1'!DG129=0,"-",'Q1'!DG129)</f>
        <v>-</v>
      </c>
      <c r="T137" s="380">
        <f t="shared" si="3"/>
        <v>0</v>
      </c>
      <c r="U137" s="180"/>
      <c r="V137" s="180"/>
      <c r="W137" s="180"/>
      <c r="X137" s="180"/>
      <c r="Y137" s="180"/>
      <c r="Z137" s="180"/>
    </row>
    <row r="138" ht="13.5" customHeight="1">
      <c r="A138" s="375">
        <f t="shared" si="4"/>
        <v>125</v>
      </c>
      <c r="B138" s="376" t="str">
        <f>IF('Q1'!B130="","",TEXT('Q1'!B130,"m/d/yyyy"))</f>
        <v/>
      </c>
      <c r="C138" s="377" t="str">
        <f>'Q1'!C130&amp;" "</f>
        <v> </v>
      </c>
      <c r="D138" s="377" t="str">
        <f>'Q1'!D130&amp;" "</f>
        <v> </v>
      </c>
      <c r="E138" s="378" t="str">
        <f>IF('Q1'!CQ130=0,"-",'Q1'!CQ130)</f>
        <v>-</v>
      </c>
      <c r="F138" s="378" t="str">
        <f>IF('Q1'!CR130=0,"-",'Q1'!CR130)</f>
        <v>-</v>
      </c>
      <c r="G138" s="379" t="str">
        <f>IF('Q1'!CT130=0,"-",'Q1'!CT130)</f>
        <v>-</v>
      </c>
      <c r="H138" s="378" t="str">
        <f>IF('Q1'!CU130=0,"-",'Q1'!CU130)</f>
        <v>-</v>
      </c>
      <c r="I138" s="378" t="str">
        <f>IF('Q1'!CV130=0,"-",'Q1'!CV130)</f>
        <v>-</v>
      </c>
      <c r="J138" s="378" t="str">
        <f>IF('Q1'!CW130=0,"-",'Q1'!CW130)</f>
        <v>-</v>
      </c>
      <c r="K138" s="378" t="str">
        <f>IF('Q1'!CX130=0,"-",'Q1'!CX130)</f>
        <v>-</v>
      </c>
      <c r="L138" s="378" t="str">
        <f>IF('Q1'!CZ130=0,"-",'Q1'!CZ130)</f>
        <v>-</v>
      </c>
      <c r="M138" s="378" t="str">
        <f>IF('Q1'!DA130=0,"-",'Q1'!DA130)</f>
        <v>-</v>
      </c>
      <c r="N138" s="378" t="str">
        <f>IF('Q1'!DB130=0,"-",'Q1'!DB130)</f>
        <v>-</v>
      </c>
      <c r="O138" s="378" t="str">
        <f>IF('Q1'!DC130=0,"-",'Q1'!DC130)</f>
        <v>-</v>
      </c>
      <c r="P138" s="380">
        <f t="shared" si="2"/>
        <v>0</v>
      </c>
      <c r="Q138" s="378" t="str">
        <f>IF('Q1'!DE130=0,"-",'Q1'!DE130)</f>
        <v>-</v>
      </c>
      <c r="R138" s="378" t="str">
        <f>IF('Q1'!DF130=0,"-",'Q1'!DF130)</f>
        <v>-</v>
      </c>
      <c r="S138" s="378" t="str">
        <f>IF('Q1'!DG130=0,"-",'Q1'!DG130)</f>
        <v>-</v>
      </c>
      <c r="T138" s="380">
        <f t="shared" si="3"/>
        <v>0</v>
      </c>
      <c r="U138" s="180"/>
      <c r="V138" s="180"/>
      <c r="W138" s="180"/>
      <c r="X138" s="180"/>
      <c r="Y138" s="180"/>
      <c r="Z138" s="180"/>
    </row>
    <row r="139" ht="13.5" customHeight="1">
      <c r="A139" s="375">
        <f t="shared" si="4"/>
        <v>126</v>
      </c>
      <c r="B139" s="376" t="str">
        <f>IF('Q1'!B131="","",TEXT('Q1'!B131,"m/d/yyyy"))</f>
        <v/>
      </c>
      <c r="C139" s="377" t="str">
        <f>'Q1'!C131&amp;" "</f>
        <v> </v>
      </c>
      <c r="D139" s="377" t="str">
        <f>'Q1'!D131&amp;" "</f>
        <v> </v>
      </c>
      <c r="E139" s="378" t="str">
        <f>IF('Q1'!CQ131=0,"-",'Q1'!CQ131)</f>
        <v>-</v>
      </c>
      <c r="F139" s="378" t="str">
        <f>IF('Q1'!CR131=0,"-",'Q1'!CR131)</f>
        <v>-</v>
      </c>
      <c r="G139" s="379" t="str">
        <f>IF('Q1'!CT131=0,"-",'Q1'!CT131)</f>
        <v>-</v>
      </c>
      <c r="H139" s="378" t="str">
        <f>IF('Q1'!CU131=0,"-",'Q1'!CU131)</f>
        <v>-</v>
      </c>
      <c r="I139" s="378" t="str">
        <f>IF('Q1'!CV131=0,"-",'Q1'!CV131)</f>
        <v>-</v>
      </c>
      <c r="J139" s="378" t="str">
        <f>IF('Q1'!CW131=0,"-",'Q1'!CW131)</f>
        <v>-</v>
      </c>
      <c r="K139" s="378" t="str">
        <f>IF('Q1'!CX131=0,"-",'Q1'!CX131)</f>
        <v>-</v>
      </c>
      <c r="L139" s="378" t="str">
        <f>IF('Q1'!CZ131=0,"-",'Q1'!CZ131)</f>
        <v>-</v>
      </c>
      <c r="M139" s="378" t="str">
        <f>IF('Q1'!DA131=0,"-",'Q1'!DA131)</f>
        <v>-</v>
      </c>
      <c r="N139" s="378" t="str">
        <f>IF('Q1'!DB131=0,"-",'Q1'!DB131)</f>
        <v>-</v>
      </c>
      <c r="O139" s="378" t="str">
        <f>IF('Q1'!DC131=0,"-",'Q1'!DC131)</f>
        <v>-</v>
      </c>
      <c r="P139" s="380">
        <f t="shared" si="2"/>
        <v>0</v>
      </c>
      <c r="Q139" s="378" t="str">
        <f>IF('Q1'!DE131=0,"-",'Q1'!DE131)</f>
        <v>-</v>
      </c>
      <c r="R139" s="378" t="str">
        <f>IF('Q1'!DF131=0,"-",'Q1'!DF131)</f>
        <v>-</v>
      </c>
      <c r="S139" s="378" t="str">
        <f>IF('Q1'!DG131=0,"-",'Q1'!DG131)</f>
        <v>-</v>
      </c>
      <c r="T139" s="380">
        <f t="shared" si="3"/>
        <v>0</v>
      </c>
      <c r="U139" s="180"/>
      <c r="V139" s="180"/>
      <c r="W139" s="180"/>
      <c r="X139" s="180"/>
      <c r="Y139" s="180"/>
      <c r="Z139" s="180"/>
    </row>
    <row r="140" ht="13.5" customHeight="1">
      <c r="A140" s="375">
        <f t="shared" si="4"/>
        <v>127</v>
      </c>
      <c r="B140" s="376" t="str">
        <f>IF('Q1'!B132="","",TEXT('Q1'!B132,"m/d/yyyy"))</f>
        <v/>
      </c>
      <c r="C140" s="377" t="str">
        <f>'Q1'!C132&amp;" "</f>
        <v> </v>
      </c>
      <c r="D140" s="377" t="str">
        <f>'Q1'!D132&amp;" "</f>
        <v> </v>
      </c>
      <c r="E140" s="378" t="str">
        <f>IF('Q1'!CQ132=0,"-",'Q1'!CQ132)</f>
        <v>-</v>
      </c>
      <c r="F140" s="378" t="str">
        <f>IF('Q1'!CR132=0,"-",'Q1'!CR132)</f>
        <v>-</v>
      </c>
      <c r="G140" s="379" t="str">
        <f>IF('Q1'!CT132=0,"-",'Q1'!CT132)</f>
        <v>-</v>
      </c>
      <c r="H140" s="378" t="str">
        <f>IF('Q1'!CU132=0,"-",'Q1'!CU132)</f>
        <v>-</v>
      </c>
      <c r="I140" s="378" t="str">
        <f>IF('Q1'!CV132=0,"-",'Q1'!CV132)</f>
        <v>-</v>
      </c>
      <c r="J140" s="378" t="str">
        <f>IF('Q1'!CW132=0,"-",'Q1'!CW132)</f>
        <v>-</v>
      </c>
      <c r="K140" s="378" t="str">
        <f>IF('Q1'!CX132=0,"-",'Q1'!CX132)</f>
        <v>-</v>
      </c>
      <c r="L140" s="378" t="str">
        <f>IF('Q1'!CZ132=0,"-",'Q1'!CZ132)</f>
        <v>-</v>
      </c>
      <c r="M140" s="378" t="str">
        <f>IF('Q1'!DA132=0,"-",'Q1'!DA132)</f>
        <v>-</v>
      </c>
      <c r="N140" s="378" t="str">
        <f>IF('Q1'!DB132=0,"-",'Q1'!DB132)</f>
        <v>-</v>
      </c>
      <c r="O140" s="378" t="str">
        <f>IF('Q1'!DC132=0,"-",'Q1'!DC132)</f>
        <v>-</v>
      </c>
      <c r="P140" s="380">
        <f t="shared" si="2"/>
        <v>0</v>
      </c>
      <c r="Q140" s="378" t="str">
        <f>IF('Q1'!DE132=0,"-",'Q1'!DE132)</f>
        <v>-</v>
      </c>
      <c r="R140" s="378" t="str">
        <f>IF('Q1'!DF132=0,"-",'Q1'!DF132)</f>
        <v>-</v>
      </c>
      <c r="S140" s="378" t="str">
        <f>IF('Q1'!DG132=0,"-",'Q1'!DG132)</f>
        <v>-</v>
      </c>
      <c r="T140" s="380">
        <f t="shared" si="3"/>
        <v>0</v>
      </c>
      <c r="U140" s="180"/>
      <c r="V140" s="180"/>
      <c r="W140" s="180"/>
      <c r="X140" s="180"/>
      <c r="Y140" s="180"/>
      <c r="Z140" s="180"/>
    </row>
    <row r="141" ht="13.5" customHeight="1">
      <c r="A141" s="375">
        <f t="shared" si="4"/>
        <v>128</v>
      </c>
      <c r="B141" s="376" t="str">
        <f>IF('Q1'!B133="","",TEXT('Q1'!B133,"m/d/yyyy"))</f>
        <v/>
      </c>
      <c r="C141" s="377" t="str">
        <f>'Q1'!C133&amp;" "</f>
        <v> </v>
      </c>
      <c r="D141" s="377" t="str">
        <f>'Q1'!D133&amp;" "</f>
        <v> </v>
      </c>
      <c r="E141" s="378" t="str">
        <f>IF('Q1'!CQ133=0,"-",'Q1'!CQ133)</f>
        <v>-</v>
      </c>
      <c r="F141" s="378" t="str">
        <f>IF('Q1'!CR133=0,"-",'Q1'!CR133)</f>
        <v>-</v>
      </c>
      <c r="G141" s="379" t="str">
        <f>IF('Q1'!CT133=0,"-",'Q1'!CT133)</f>
        <v>-</v>
      </c>
      <c r="H141" s="378" t="str">
        <f>IF('Q1'!CU133=0,"-",'Q1'!CU133)</f>
        <v>-</v>
      </c>
      <c r="I141" s="378" t="str">
        <f>IF('Q1'!CV133=0,"-",'Q1'!CV133)</f>
        <v>-</v>
      </c>
      <c r="J141" s="378" t="str">
        <f>IF('Q1'!CW133=0,"-",'Q1'!CW133)</f>
        <v>-</v>
      </c>
      <c r="K141" s="378" t="str">
        <f>IF('Q1'!CX133=0,"-",'Q1'!CX133)</f>
        <v>-</v>
      </c>
      <c r="L141" s="378" t="str">
        <f>IF('Q1'!CZ133=0,"-",'Q1'!CZ133)</f>
        <v>-</v>
      </c>
      <c r="M141" s="378" t="str">
        <f>IF('Q1'!DA133=0,"-",'Q1'!DA133)</f>
        <v>-</v>
      </c>
      <c r="N141" s="378" t="str">
        <f>IF('Q1'!DB133=0,"-",'Q1'!DB133)</f>
        <v>-</v>
      </c>
      <c r="O141" s="378" t="str">
        <f>IF('Q1'!DC133=0,"-",'Q1'!DC133)</f>
        <v>-</v>
      </c>
      <c r="P141" s="380">
        <f t="shared" si="2"/>
        <v>0</v>
      </c>
      <c r="Q141" s="378" t="str">
        <f>IF('Q1'!DE133=0,"-",'Q1'!DE133)</f>
        <v>-</v>
      </c>
      <c r="R141" s="378" t="str">
        <f>IF('Q1'!DF133=0,"-",'Q1'!DF133)</f>
        <v>-</v>
      </c>
      <c r="S141" s="378" t="str">
        <f>IF('Q1'!DG133=0,"-",'Q1'!DG133)</f>
        <v>-</v>
      </c>
      <c r="T141" s="380">
        <f t="shared" si="3"/>
        <v>0</v>
      </c>
      <c r="U141" s="180"/>
      <c r="V141" s="180"/>
      <c r="W141" s="180"/>
      <c r="X141" s="180"/>
      <c r="Y141" s="180"/>
      <c r="Z141" s="180"/>
    </row>
    <row r="142" ht="13.5" customHeight="1">
      <c r="A142" s="375">
        <f t="shared" si="4"/>
        <v>129</v>
      </c>
      <c r="B142" s="376" t="str">
        <f>IF('Q1'!B134="","",TEXT('Q1'!B134,"m/d/yyyy"))</f>
        <v/>
      </c>
      <c r="C142" s="377" t="str">
        <f>'Q1'!C134&amp;" "</f>
        <v> </v>
      </c>
      <c r="D142" s="377" t="str">
        <f>'Q1'!D134&amp;" "</f>
        <v> </v>
      </c>
      <c r="E142" s="378" t="str">
        <f>IF('Q1'!CQ134=0,"-",'Q1'!CQ134)</f>
        <v>-</v>
      </c>
      <c r="F142" s="378" t="str">
        <f>IF('Q1'!CR134=0,"-",'Q1'!CR134)</f>
        <v>-</v>
      </c>
      <c r="G142" s="379" t="str">
        <f>IF('Q1'!CT134=0,"-",'Q1'!CT134)</f>
        <v>-</v>
      </c>
      <c r="H142" s="378" t="str">
        <f>IF('Q1'!CU134=0,"-",'Q1'!CU134)</f>
        <v>-</v>
      </c>
      <c r="I142" s="378" t="str">
        <f>IF('Q1'!CV134=0,"-",'Q1'!CV134)</f>
        <v>-</v>
      </c>
      <c r="J142" s="378" t="str">
        <f>IF('Q1'!CW134=0,"-",'Q1'!CW134)</f>
        <v>-</v>
      </c>
      <c r="K142" s="378" t="str">
        <f>IF('Q1'!CX134=0,"-",'Q1'!CX134)</f>
        <v>-</v>
      </c>
      <c r="L142" s="378" t="str">
        <f>IF('Q1'!CZ134=0,"-",'Q1'!CZ134)</f>
        <v>-</v>
      </c>
      <c r="M142" s="378" t="str">
        <f>IF('Q1'!DA134=0,"-",'Q1'!DA134)</f>
        <v>-</v>
      </c>
      <c r="N142" s="378" t="str">
        <f>IF('Q1'!DB134=0,"-",'Q1'!DB134)</f>
        <v>-</v>
      </c>
      <c r="O142" s="378" t="str">
        <f>IF('Q1'!DC134=0,"-",'Q1'!DC134)</f>
        <v>-</v>
      </c>
      <c r="P142" s="380">
        <f t="shared" si="2"/>
        <v>0</v>
      </c>
      <c r="Q142" s="378" t="str">
        <f>IF('Q1'!DE134=0,"-",'Q1'!DE134)</f>
        <v>-</v>
      </c>
      <c r="R142" s="378" t="str">
        <f>IF('Q1'!DF134=0,"-",'Q1'!DF134)</f>
        <v>-</v>
      </c>
      <c r="S142" s="378" t="str">
        <f>IF('Q1'!DG134=0,"-",'Q1'!DG134)</f>
        <v>-</v>
      </c>
      <c r="T142" s="380">
        <f t="shared" si="3"/>
        <v>0</v>
      </c>
      <c r="U142" s="180"/>
      <c r="V142" s="180"/>
      <c r="W142" s="180"/>
      <c r="X142" s="180"/>
      <c r="Y142" s="180"/>
      <c r="Z142" s="180"/>
    </row>
    <row r="143" ht="13.5" customHeight="1">
      <c r="A143" s="375">
        <f t="shared" si="4"/>
        <v>130</v>
      </c>
      <c r="B143" s="376" t="str">
        <f>IF('Q1'!B135="","",TEXT('Q1'!B135,"m/d/yyyy"))</f>
        <v/>
      </c>
      <c r="C143" s="377" t="str">
        <f>'Q1'!C135&amp;" "</f>
        <v> </v>
      </c>
      <c r="D143" s="377" t="str">
        <f>'Q1'!D135&amp;" "</f>
        <v> </v>
      </c>
      <c r="E143" s="378" t="str">
        <f>IF('Q1'!CQ135=0,"-",'Q1'!CQ135)</f>
        <v>-</v>
      </c>
      <c r="F143" s="378" t="str">
        <f>IF('Q1'!CR135=0,"-",'Q1'!CR135)</f>
        <v>-</v>
      </c>
      <c r="G143" s="379" t="str">
        <f>IF('Q1'!CT135=0,"-",'Q1'!CT135)</f>
        <v>-</v>
      </c>
      <c r="H143" s="378" t="str">
        <f>IF('Q1'!CU135=0,"-",'Q1'!CU135)</f>
        <v>-</v>
      </c>
      <c r="I143" s="378" t="str">
        <f>IF('Q1'!CV135=0,"-",'Q1'!CV135)</f>
        <v>-</v>
      </c>
      <c r="J143" s="378" t="str">
        <f>IF('Q1'!CW135=0,"-",'Q1'!CW135)</f>
        <v>-</v>
      </c>
      <c r="K143" s="378" t="str">
        <f>IF('Q1'!CX135=0,"-",'Q1'!CX135)</f>
        <v>-</v>
      </c>
      <c r="L143" s="378" t="str">
        <f>IF('Q1'!CZ135=0,"-",'Q1'!CZ135)</f>
        <v>-</v>
      </c>
      <c r="M143" s="378" t="str">
        <f>IF('Q1'!DA135=0,"-",'Q1'!DA135)</f>
        <v>-</v>
      </c>
      <c r="N143" s="378" t="str">
        <f>IF('Q1'!DB135=0,"-",'Q1'!DB135)</f>
        <v>-</v>
      </c>
      <c r="O143" s="378" t="str">
        <f>IF('Q1'!DC135=0,"-",'Q1'!DC135)</f>
        <v>-</v>
      </c>
      <c r="P143" s="380">
        <f t="shared" si="2"/>
        <v>0</v>
      </c>
      <c r="Q143" s="378" t="str">
        <f>IF('Q1'!DE135=0,"-",'Q1'!DE135)</f>
        <v>-</v>
      </c>
      <c r="R143" s="378" t="str">
        <f>IF('Q1'!DF135=0,"-",'Q1'!DF135)</f>
        <v>-</v>
      </c>
      <c r="S143" s="378" t="str">
        <f>IF('Q1'!DG135=0,"-",'Q1'!DG135)</f>
        <v>-</v>
      </c>
      <c r="T143" s="380">
        <f t="shared" si="3"/>
        <v>0</v>
      </c>
      <c r="U143" s="180"/>
      <c r="V143" s="180"/>
      <c r="W143" s="180"/>
      <c r="X143" s="180"/>
      <c r="Y143" s="180"/>
      <c r="Z143" s="180"/>
    </row>
    <row r="144" ht="13.5" customHeight="1">
      <c r="A144" s="375">
        <f t="shared" si="4"/>
        <v>131</v>
      </c>
      <c r="B144" s="376" t="str">
        <f>IF('Q1'!B136="","",TEXT('Q1'!B136,"m/d/yyyy"))</f>
        <v/>
      </c>
      <c r="C144" s="377" t="str">
        <f>'Q1'!C136&amp;" "</f>
        <v> </v>
      </c>
      <c r="D144" s="377" t="str">
        <f>'Q1'!D136&amp;" "</f>
        <v> </v>
      </c>
      <c r="E144" s="378" t="str">
        <f>IF('Q1'!CQ136=0,"-",'Q1'!CQ136)</f>
        <v>-</v>
      </c>
      <c r="F144" s="378" t="str">
        <f>IF('Q1'!CR136=0,"-",'Q1'!CR136)</f>
        <v>-</v>
      </c>
      <c r="G144" s="379" t="str">
        <f>IF('Q1'!CT136=0,"-",'Q1'!CT136)</f>
        <v>-</v>
      </c>
      <c r="H144" s="378" t="str">
        <f>IF('Q1'!CU136=0,"-",'Q1'!CU136)</f>
        <v>-</v>
      </c>
      <c r="I144" s="378" t="str">
        <f>IF('Q1'!CV136=0,"-",'Q1'!CV136)</f>
        <v>-</v>
      </c>
      <c r="J144" s="378" t="str">
        <f>IF('Q1'!CW136=0,"-",'Q1'!CW136)</f>
        <v>-</v>
      </c>
      <c r="K144" s="378" t="str">
        <f>IF('Q1'!CX136=0,"-",'Q1'!CX136)</f>
        <v>-</v>
      </c>
      <c r="L144" s="378" t="str">
        <f>IF('Q1'!CZ136=0,"-",'Q1'!CZ136)</f>
        <v>-</v>
      </c>
      <c r="M144" s="378" t="str">
        <f>IF('Q1'!DA136=0,"-",'Q1'!DA136)</f>
        <v>-</v>
      </c>
      <c r="N144" s="378" t="str">
        <f>IF('Q1'!DB136=0,"-",'Q1'!DB136)</f>
        <v>-</v>
      </c>
      <c r="O144" s="378" t="str">
        <f>IF('Q1'!DC136=0,"-",'Q1'!DC136)</f>
        <v>-</v>
      </c>
      <c r="P144" s="380">
        <f t="shared" si="2"/>
        <v>0</v>
      </c>
      <c r="Q144" s="378" t="str">
        <f>IF('Q1'!DE136=0,"-",'Q1'!DE136)</f>
        <v>-</v>
      </c>
      <c r="R144" s="378" t="str">
        <f>IF('Q1'!DF136=0,"-",'Q1'!DF136)</f>
        <v>-</v>
      </c>
      <c r="S144" s="378" t="str">
        <f>IF('Q1'!DG136=0,"-",'Q1'!DG136)</f>
        <v>-</v>
      </c>
      <c r="T144" s="380">
        <f t="shared" si="3"/>
        <v>0</v>
      </c>
      <c r="U144" s="180"/>
      <c r="V144" s="180"/>
      <c r="W144" s="180"/>
      <c r="X144" s="180"/>
      <c r="Y144" s="180"/>
      <c r="Z144" s="180"/>
    </row>
    <row r="145" ht="13.5" customHeight="1">
      <c r="A145" s="375">
        <f t="shared" si="4"/>
        <v>132</v>
      </c>
      <c r="B145" s="376" t="str">
        <f>IF('Q1'!B137="","",TEXT('Q1'!B137,"m/d/yyyy"))</f>
        <v/>
      </c>
      <c r="C145" s="377" t="str">
        <f>'Q1'!C137&amp;" "</f>
        <v> </v>
      </c>
      <c r="D145" s="377" t="str">
        <f>'Q1'!D137&amp;" "</f>
        <v> </v>
      </c>
      <c r="E145" s="378" t="str">
        <f>IF('Q1'!CQ137=0,"-",'Q1'!CQ137)</f>
        <v>-</v>
      </c>
      <c r="F145" s="378" t="str">
        <f>IF('Q1'!CR137=0,"-",'Q1'!CR137)</f>
        <v>-</v>
      </c>
      <c r="G145" s="379" t="str">
        <f>IF('Q1'!CT137=0,"-",'Q1'!CT137)</f>
        <v>-</v>
      </c>
      <c r="H145" s="378" t="str">
        <f>IF('Q1'!CU137=0,"-",'Q1'!CU137)</f>
        <v>-</v>
      </c>
      <c r="I145" s="378" t="str">
        <f>IF('Q1'!CV137=0,"-",'Q1'!CV137)</f>
        <v>-</v>
      </c>
      <c r="J145" s="378" t="str">
        <f>IF('Q1'!CW137=0,"-",'Q1'!CW137)</f>
        <v>-</v>
      </c>
      <c r="K145" s="378" t="str">
        <f>IF('Q1'!CX137=0,"-",'Q1'!CX137)</f>
        <v>-</v>
      </c>
      <c r="L145" s="378" t="str">
        <f>IF('Q1'!CZ137=0,"-",'Q1'!CZ137)</f>
        <v>-</v>
      </c>
      <c r="M145" s="378" t="str">
        <f>IF('Q1'!DA137=0,"-",'Q1'!DA137)</f>
        <v>-</v>
      </c>
      <c r="N145" s="378" t="str">
        <f>IF('Q1'!DB137=0,"-",'Q1'!DB137)</f>
        <v>-</v>
      </c>
      <c r="O145" s="378" t="str">
        <f>IF('Q1'!DC137=0,"-",'Q1'!DC137)</f>
        <v>-</v>
      </c>
      <c r="P145" s="380">
        <f t="shared" si="2"/>
        <v>0</v>
      </c>
      <c r="Q145" s="378" t="str">
        <f>IF('Q1'!DE137=0,"-",'Q1'!DE137)</f>
        <v>-</v>
      </c>
      <c r="R145" s="378" t="str">
        <f>IF('Q1'!DF137=0,"-",'Q1'!DF137)</f>
        <v>-</v>
      </c>
      <c r="S145" s="378" t="str">
        <f>IF('Q1'!DG137=0,"-",'Q1'!DG137)</f>
        <v>-</v>
      </c>
      <c r="T145" s="380">
        <f t="shared" si="3"/>
        <v>0</v>
      </c>
      <c r="U145" s="180"/>
      <c r="V145" s="180"/>
      <c r="W145" s="180"/>
      <c r="X145" s="180"/>
      <c r="Y145" s="180"/>
      <c r="Z145" s="180"/>
    </row>
    <row r="146" ht="13.5" customHeight="1">
      <c r="A146" s="375">
        <f t="shared" si="4"/>
        <v>133</v>
      </c>
      <c r="B146" s="376" t="str">
        <f>IF('Q1'!B138="","",TEXT('Q1'!B138,"m/d/yyyy"))</f>
        <v/>
      </c>
      <c r="C146" s="377" t="str">
        <f>'Q1'!C138&amp;" "</f>
        <v> </v>
      </c>
      <c r="D146" s="377" t="str">
        <f>'Q1'!D138&amp;" "</f>
        <v> </v>
      </c>
      <c r="E146" s="378" t="str">
        <f>IF('Q1'!CQ138=0,"-",'Q1'!CQ138)</f>
        <v>-</v>
      </c>
      <c r="F146" s="378" t="str">
        <f>IF('Q1'!CR138=0,"-",'Q1'!CR138)</f>
        <v>-</v>
      </c>
      <c r="G146" s="379" t="str">
        <f>IF('Q1'!CT138=0,"-",'Q1'!CT138)</f>
        <v>-</v>
      </c>
      <c r="H146" s="378" t="str">
        <f>IF('Q1'!CU138=0,"-",'Q1'!CU138)</f>
        <v>-</v>
      </c>
      <c r="I146" s="378" t="str">
        <f>IF('Q1'!CV138=0,"-",'Q1'!CV138)</f>
        <v>-</v>
      </c>
      <c r="J146" s="378" t="str">
        <f>IF('Q1'!CW138=0,"-",'Q1'!CW138)</f>
        <v>-</v>
      </c>
      <c r="K146" s="378" t="str">
        <f>IF('Q1'!CX138=0,"-",'Q1'!CX138)</f>
        <v>-</v>
      </c>
      <c r="L146" s="378" t="str">
        <f>IF('Q1'!CZ138=0,"-",'Q1'!CZ138)</f>
        <v>-</v>
      </c>
      <c r="M146" s="378" t="str">
        <f>IF('Q1'!DA138=0,"-",'Q1'!DA138)</f>
        <v>-</v>
      </c>
      <c r="N146" s="378" t="str">
        <f>IF('Q1'!DB138=0,"-",'Q1'!DB138)</f>
        <v>-</v>
      </c>
      <c r="O146" s="378" t="str">
        <f>IF('Q1'!DC138=0,"-",'Q1'!DC138)</f>
        <v>-</v>
      </c>
      <c r="P146" s="380">
        <f t="shared" si="2"/>
        <v>0</v>
      </c>
      <c r="Q146" s="378" t="str">
        <f>IF('Q1'!DE138=0,"-",'Q1'!DE138)</f>
        <v>-</v>
      </c>
      <c r="R146" s="378" t="str">
        <f>IF('Q1'!DF138=0,"-",'Q1'!DF138)</f>
        <v>-</v>
      </c>
      <c r="S146" s="378" t="str">
        <f>IF('Q1'!DG138=0,"-",'Q1'!DG138)</f>
        <v>-</v>
      </c>
      <c r="T146" s="380">
        <f t="shared" si="3"/>
        <v>0</v>
      </c>
      <c r="U146" s="180"/>
      <c r="V146" s="180"/>
      <c r="W146" s="180"/>
      <c r="X146" s="180"/>
      <c r="Y146" s="180"/>
      <c r="Z146" s="180"/>
    </row>
    <row r="147" ht="13.5" customHeight="1">
      <c r="A147" s="375">
        <f t="shared" si="4"/>
        <v>134</v>
      </c>
      <c r="B147" s="376" t="str">
        <f>IF('Q1'!B139="","",TEXT('Q1'!B139,"m/d/yyyy"))</f>
        <v/>
      </c>
      <c r="C147" s="377" t="str">
        <f>'Q1'!C139&amp;" "</f>
        <v> </v>
      </c>
      <c r="D147" s="377" t="str">
        <f>'Q1'!D139&amp;" "</f>
        <v> </v>
      </c>
      <c r="E147" s="378" t="str">
        <f>IF('Q1'!CQ139=0,"-",'Q1'!CQ139)</f>
        <v>-</v>
      </c>
      <c r="F147" s="378" t="str">
        <f>IF('Q1'!CR139=0,"-",'Q1'!CR139)</f>
        <v>-</v>
      </c>
      <c r="G147" s="379" t="str">
        <f>IF('Q1'!CT139=0,"-",'Q1'!CT139)</f>
        <v>-</v>
      </c>
      <c r="H147" s="378" t="str">
        <f>IF('Q1'!CU139=0,"-",'Q1'!CU139)</f>
        <v>-</v>
      </c>
      <c r="I147" s="378" t="str">
        <f>IF('Q1'!CV139=0,"-",'Q1'!CV139)</f>
        <v>-</v>
      </c>
      <c r="J147" s="378" t="str">
        <f>IF('Q1'!CW139=0,"-",'Q1'!CW139)</f>
        <v>-</v>
      </c>
      <c r="K147" s="378" t="str">
        <f>IF('Q1'!CX139=0,"-",'Q1'!CX139)</f>
        <v>-</v>
      </c>
      <c r="L147" s="378" t="str">
        <f>IF('Q1'!CZ139=0,"-",'Q1'!CZ139)</f>
        <v>-</v>
      </c>
      <c r="M147" s="378" t="str">
        <f>IF('Q1'!DA139=0,"-",'Q1'!DA139)</f>
        <v>-</v>
      </c>
      <c r="N147" s="378" t="str">
        <f>IF('Q1'!DB139=0,"-",'Q1'!DB139)</f>
        <v>-</v>
      </c>
      <c r="O147" s="378" t="str">
        <f>IF('Q1'!DC139=0,"-",'Q1'!DC139)</f>
        <v>-</v>
      </c>
      <c r="P147" s="380">
        <f t="shared" si="2"/>
        <v>0</v>
      </c>
      <c r="Q147" s="378" t="str">
        <f>IF('Q1'!DE139=0,"-",'Q1'!DE139)</f>
        <v>-</v>
      </c>
      <c r="R147" s="378" t="str">
        <f>IF('Q1'!DF139=0,"-",'Q1'!DF139)</f>
        <v>-</v>
      </c>
      <c r="S147" s="378" t="str">
        <f>IF('Q1'!DG139=0,"-",'Q1'!DG139)</f>
        <v>-</v>
      </c>
      <c r="T147" s="380">
        <f t="shared" si="3"/>
        <v>0</v>
      </c>
      <c r="U147" s="180"/>
      <c r="V147" s="180"/>
      <c r="W147" s="180"/>
      <c r="X147" s="180"/>
      <c r="Y147" s="180"/>
      <c r="Z147" s="180"/>
    </row>
    <row r="148" ht="13.5" customHeight="1">
      <c r="A148" s="375">
        <f t="shared" si="4"/>
        <v>135</v>
      </c>
      <c r="B148" s="376" t="str">
        <f>IF('Q1'!B140="","",TEXT('Q1'!B140,"m/d/yyyy"))</f>
        <v/>
      </c>
      <c r="C148" s="377" t="str">
        <f>'Q1'!C140&amp;" "</f>
        <v> </v>
      </c>
      <c r="D148" s="377" t="str">
        <f>'Q1'!D140&amp;" "</f>
        <v> </v>
      </c>
      <c r="E148" s="378" t="str">
        <f>IF('Q1'!CQ140=0,"-",'Q1'!CQ140)</f>
        <v>-</v>
      </c>
      <c r="F148" s="378" t="str">
        <f>IF('Q1'!CR140=0,"-",'Q1'!CR140)</f>
        <v>-</v>
      </c>
      <c r="G148" s="379" t="str">
        <f>IF('Q1'!CT140=0,"-",'Q1'!CT140)</f>
        <v>-</v>
      </c>
      <c r="H148" s="378" t="str">
        <f>IF('Q1'!CU140=0,"-",'Q1'!CU140)</f>
        <v>-</v>
      </c>
      <c r="I148" s="378" t="str">
        <f>IF('Q1'!CV140=0,"-",'Q1'!CV140)</f>
        <v>-</v>
      </c>
      <c r="J148" s="378" t="str">
        <f>IF('Q1'!CW140=0,"-",'Q1'!CW140)</f>
        <v>-</v>
      </c>
      <c r="K148" s="378" t="str">
        <f>IF('Q1'!CX140=0,"-",'Q1'!CX140)</f>
        <v>-</v>
      </c>
      <c r="L148" s="378" t="str">
        <f>IF('Q1'!CZ140=0,"-",'Q1'!CZ140)</f>
        <v>-</v>
      </c>
      <c r="M148" s="378" t="str">
        <f>IF('Q1'!DA140=0,"-",'Q1'!DA140)</f>
        <v>-</v>
      </c>
      <c r="N148" s="378" t="str">
        <f>IF('Q1'!DB140=0,"-",'Q1'!DB140)</f>
        <v>-</v>
      </c>
      <c r="O148" s="378" t="str">
        <f>IF('Q1'!DC140=0,"-",'Q1'!DC140)</f>
        <v>-</v>
      </c>
      <c r="P148" s="380">
        <f t="shared" si="2"/>
        <v>0</v>
      </c>
      <c r="Q148" s="378" t="str">
        <f>IF('Q1'!DE140=0,"-",'Q1'!DE140)</f>
        <v>-</v>
      </c>
      <c r="R148" s="378" t="str">
        <f>IF('Q1'!DF140=0,"-",'Q1'!DF140)</f>
        <v>-</v>
      </c>
      <c r="S148" s="378" t="str">
        <f>IF('Q1'!DG140=0,"-",'Q1'!DG140)</f>
        <v>-</v>
      </c>
      <c r="T148" s="380">
        <f t="shared" si="3"/>
        <v>0</v>
      </c>
      <c r="U148" s="180"/>
      <c r="V148" s="180"/>
      <c r="W148" s="180"/>
      <c r="X148" s="180"/>
      <c r="Y148" s="180"/>
      <c r="Z148" s="180"/>
    </row>
    <row r="149" ht="13.5" customHeight="1">
      <c r="A149" s="375">
        <f t="shared" si="4"/>
        <v>136</v>
      </c>
      <c r="B149" s="376" t="str">
        <f>IF('Q1'!B141="","",TEXT('Q1'!B141,"m/d/yyyy"))</f>
        <v/>
      </c>
      <c r="C149" s="377" t="str">
        <f>'Q1'!C141&amp;" "</f>
        <v> </v>
      </c>
      <c r="D149" s="377" t="str">
        <f>'Q1'!D141&amp;" "</f>
        <v> </v>
      </c>
      <c r="E149" s="378" t="str">
        <f>IF('Q1'!CQ141=0,"-",'Q1'!CQ141)</f>
        <v>-</v>
      </c>
      <c r="F149" s="378" t="str">
        <f>IF('Q1'!CR141=0,"-",'Q1'!CR141)</f>
        <v>-</v>
      </c>
      <c r="G149" s="379" t="str">
        <f>IF('Q1'!CT141=0,"-",'Q1'!CT141)</f>
        <v>-</v>
      </c>
      <c r="H149" s="378" t="str">
        <f>IF('Q1'!CU141=0,"-",'Q1'!CU141)</f>
        <v>-</v>
      </c>
      <c r="I149" s="378" t="str">
        <f>IF('Q1'!CV141=0,"-",'Q1'!CV141)</f>
        <v>-</v>
      </c>
      <c r="J149" s="378" t="str">
        <f>IF('Q1'!CW141=0,"-",'Q1'!CW141)</f>
        <v>-</v>
      </c>
      <c r="K149" s="378" t="str">
        <f>IF('Q1'!CX141=0,"-",'Q1'!CX141)</f>
        <v>-</v>
      </c>
      <c r="L149" s="378" t="str">
        <f>IF('Q1'!CZ141=0,"-",'Q1'!CZ141)</f>
        <v>-</v>
      </c>
      <c r="M149" s="378" t="str">
        <f>IF('Q1'!DA141=0,"-",'Q1'!DA141)</f>
        <v>-</v>
      </c>
      <c r="N149" s="378" t="str">
        <f>IF('Q1'!DB141=0,"-",'Q1'!DB141)</f>
        <v>-</v>
      </c>
      <c r="O149" s="378" t="str">
        <f>IF('Q1'!DC141=0,"-",'Q1'!DC141)</f>
        <v>-</v>
      </c>
      <c r="P149" s="380">
        <f t="shared" si="2"/>
        <v>0</v>
      </c>
      <c r="Q149" s="378" t="str">
        <f>IF('Q1'!DE141=0,"-",'Q1'!DE141)</f>
        <v>-</v>
      </c>
      <c r="R149" s="378" t="str">
        <f>IF('Q1'!DF141=0,"-",'Q1'!DF141)</f>
        <v>-</v>
      </c>
      <c r="S149" s="378" t="str">
        <f>IF('Q1'!DG141=0,"-",'Q1'!DG141)</f>
        <v>-</v>
      </c>
      <c r="T149" s="380">
        <f t="shared" si="3"/>
        <v>0</v>
      </c>
      <c r="U149" s="180"/>
      <c r="V149" s="180"/>
      <c r="W149" s="180"/>
      <c r="X149" s="180"/>
      <c r="Y149" s="180"/>
      <c r="Z149" s="180"/>
    </row>
    <row r="150" ht="13.5" customHeight="1">
      <c r="A150" s="375">
        <f t="shared" si="4"/>
        <v>137</v>
      </c>
      <c r="B150" s="376" t="str">
        <f>IF('Q1'!B142="","",TEXT('Q1'!B142,"m/d/yyyy"))</f>
        <v/>
      </c>
      <c r="C150" s="377" t="str">
        <f>'Q1'!C142&amp;" "</f>
        <v> </v>
      </c>
      <c r="D150" s="377" t="str">
        <f>'Q1'!D142&amp;" "</f>
        <v> </v>
      </c>
      <c r="E150" s="378" t="str">
        <f>IF('Q1'!CQ142=0,"-",'Q1'!CQ142)</f>
        <v>-</v>
      </c>
      <c r="F150" s="378" t="str">
        <f>IF('Q1'!CR142=0,"-",'Q1'!CR142)</f>
        <v>-</v>
      </c>
      <c r="G150" s="379" t="str">
        <f>IF('Q1'!CT142=0,"-",'Q1'!CT142)</f>
        <v>-</v>
      </c>
      <c r="H150" s="378" t="str">
        <f>IF('Q1'!CU142=0,"-",'Q1'!CU142)</f>
        <v>-</v>
      </c>
      <c r="I150" s="378" t="str">
        <f>IF('Q1'!CV142=0,"-",'Q1'!CV142)</f>
        <v>-</v>
      </c>
      <c r="J150" s="378" t="str">
        <f>IF('Q1'!CW142=0,"-",'Q1'!CW142)</f>
        <v>-</v>
      </c>
      <c r="K150" s="378" t="str">
        <f>IF('Q1'!CX142=0,"-",'Q1'!CX142)</f>
        <v>-</v>
      </c>
      <c r="L150" s="378" t="str">
        <f>IF('Q1'!CZ142=0,"-",'Q1'!CZ142)</f>
        <v>-</v>
      </c>
      <c r="M150" s="378" t="str">
        <f>IF('Q1'!DA142=0,"-",'Q1'!DA142)</f>
        <v>-</v>
      </c>
      <c r="N150" s="378" t="str">
        <f>IF('Q1'!DB142=0,"-",'Q1'!DB142)</f>
        <v>-</v>
      </c>
      <c r="O150" s="378" t="str">
        <f>IF('Q1'!DC142=0,"-",'Q1'!DC142)</f>
        <v>-</v>
      </c>
      <c r="P150" s="380">
        <f t="shared" si="2"/>
        <v>0</v>
      </c>
      <c r="Q150" s="378" t="str">
        <f>IF('Q1'!DE142=0,"-",'Q1'!DE142)</f>
        <v>-</v>
      </c>
      <c r="R150" s="378" t="str">
        <f>IF('Q1'!DF142=0,"-",'Q1'!DF142)</f>
        <v>-</v>
      </c>
      <c r="S150" s="378" t="str">
        <f>IF('Q1'!DG142=0,"-",'Q1'!DG142)</f>
        <v>-</v>
      </c>
      <c r="T150" s="380">
        <f t="shared" si="3"/>
        <v>0</v>
      </c>
      <c r="U150" s="180"/>
      <c r="V150" s="180"/>
      <c r="W150" s="180"/>
      <c r="X150" s="180"/>
      <c r="Y150" s="180"/>
      <c r="Z150" s="180"/>
    </row>
    <row r="151" ht="13.5" customHeight="1">
      <c r="A151" s="375">
        <f t="shared" si="4"/>
        <v>138</v>
      </c>
      <c r="B151" s="376" t="str">
        <f>IF('Q1'!B143="","",TEXT('Q1'!B143,"m/d/yyyy"))</f>
        <v/>
      </c>
      <c r="C151" s="377" t="str">
        <f>'Q1'!C143&amp;" "</f>
        <v> </v>
      </c>
      <c r="D151" s="377" t="str">
        <f>'Q1'!D143&amp;" "</f>
        <v> </v>
      </c>
      <c r="E151" s="378" t="str">
        <f>IF('Q1'!CQ143=0,"-",'Q1'!CQ143)</f>
        <v>-</v>
      </c>
      <c r="F151" s="378" t="str">
        <f>IF('Q1'!CR143=0,"-",'Q1'!CR143)</f>
        <v>-</v>
      </c>
      <c r="G151" s="379" t="str">
        <f>IF('Q1'!CT143=0,"-",'Q1'!CT143)</f>
        <v>-</v>
      </c>
      <c r="H151" s="378" t="str">
        <f>IF('Q1'!CU143=0,"-",'Q1'!CU143)</f>
        <v>-</v>
      </c>
      <c r="I151" s="378" t="str">
        <f>IF('Q1'!CV143=0,"-",'Q1'!CV143)</f>
        <v>-</v>
      </c>
      <c r="J151" s="378" t="str">
        <f>IF('Q1'!CW143=0,"-",'Q1'!CW143)</f>
        <v>-</v>
      </c>
      <c r="K151" s="378" t="str">
        <f>IF('Q1'!CX143=0,"-",'Q1'!CX143)</f>
        <v>-</v>
      </c>
      <c r="L151" s="378" t="str">
        <f>IF('Q1'!CZ143=0,"-",'Q1'!CZ143)</f>
        <v>-</v>
      </c>
      <c r="M151" s="378" t="str">
        <f>IF('Q1'!DA143=0,"-",'Q1'!DA143)</f>
        <v>-</v>
      </c>
      <c r="N151" s="378" t="str">
        <f>IF('Q1'!DB143=0,"-",'Q1'!DB143)</f>
        <v>-</v>
      </c>
      <c r="O151" s="378" t="str">
        <f>IF('Q1'!DC143=0,"-",'Q1'!DC143)</f>
        <v>-</v>
      </c>
      <c r="P151" s="380">
        <f t="shared" si="2"/>
        <v>0</v>
      </c>
      <c r="Q151" s="378" t="str">
        <f>IF('Q1'!DE143=0,"-",'Q1'!DE143)</f>
        <v>-</v>
      </c>
      <c r="R151" s="378" t="str">
        <f>IF('Q1'!DF143=0,"-",'Q1'!DF143)</f>
        <v>-</v>
      </c>
      <c r="S151" s="378" t="str">
        <f>IF('Q1'!DG143=0,"-",'Q1'!DG143)</f>
        <v>-</v>
      </c>
      <c r="T151" s="380">
        <f t="shared" si="3"/>
        <v>0</v>
      </c>
      <c r="U151" s="180"/>
      <c r="V151" s="180"/>
      <c r="W151" s="180"/>
      <c r="X151" s="180"/>
      <c r="Y151" s="180"/>
      <c r="Z151" s="180"/>
    </row>
    <row r="152" ht="13.5" customHeight="1">
      <c r="A152" s="375">
        <f t="shared" si="4"/>
        <v>139</v>
      </c>
      <c r="B152" s="376" t="str">
        <f>IF('Q1'!B144="","",TEXT('Q1'!B144,"m/d/yyyy"))</f>
        <v/>
      </c>
      <c r="C152" s="377" t="str">
        <f>'Q1'!C144&amp;" "</f>
        <v> </v>
      </c>
      <c r="D152" s="377" t="str">
        <f>'Q1'!D144&amp;" "</f>
        <v> </v>
      </c>
      <c r="E152" s="378" t="str">
        <f>IF('Q1'!CQ144=0,"-",'Q1'!CQ144)</f>
        <v>-</v>
      </c>
      <c r="F152" s="378" t="str">
        <f>IF('Q1'!CR144=0,"-",'Q1'!CR144)</f>
        <v>-</v>
      </c>
      <c r="G152" s="379" t="str">
        <f>IF('Q1'!CT144=0,"-",'Q1'!CT144)</f>
        <v>-</v>
      </c>
      <c r="H152" s="378" t="str">
        <f>IF('Q1'!CU144=0,"-",'Q1'!CU144)</f>
        <v>-</v>
      </c>
      <c r="I152" s="378" t="str">
        <f>IF('Q1'!CV144=0,"-",'Q1'!CV144)</f>
        <v>-</v>
      </c>
      <c r="J152" s="378" t="str">
        <f>IF('Q1'!CW144=0,"-",'Q1'!CW144)</f>
        <v>-</v>
      </c>
      <c r="K152" s="378" t="str">
        <f>IF('Q1'!CX144=0,"-",'Q1'!CX144)</f>
        <v>-</v>
      </c>
      <c r="L152" s="378" t="str">
        <f>IF('Q1'!CZ144=0,"-",'Q1'!CZ144)</f>
        <v>-</v>
      </c>
      <c r="M152" s="378" t="str">
        <f>IF('Q1'!DA144=0,"-",'Q1'!DA144)</f>
        <v>-</v>
      </c>
      <c r="N152" s="378" t="str">
        <f>IF('Q1'!DB144=0,"-",'Q1'!DB144)</f>
        <v>-</v>
      </c>
      <c r="O152" s="378" t="str">
        <f>IF('Q1'!DC144=0,"-",'Q1'!DC144)</f>
        <v>-</v>
      </c>
      <c r="P152" s="380">
        <f t="shared" si="2"/>
        <v>0</v>
      </c>
      <c r="Q152" s="378" t="str">
        <f>IF('Q1'!DE144=0,"-",'Q1'!DE144)</f>
        <v>-</v>
      </c>
      <c r="R152" s="378" t="str">
        <f>IF('Q1'!DF144=0,"-",'Q1'!DF144)</f>
        <v>-</v>
      </c>
      <c r="S152" s="378" t="str">
        <f>IF('Q1'!DG144=0,"-",'Q1'!DG144)</f>
        <v>-</v>
      </c>
      <c r="T152" s="380">
        <f t="shared" si="3"/>
        <v>0</v>
      </c>
      <c r="U152" s="180"/>
      <c r="V152" s="180"/>
      <c r="W152" s="180"/>
      <c r="X152" s="180"/>
      <c r="Y152" s="180"/>
      <c r="Z152" s="180"/>
    </row>
    <row r="153" ht="13.5" customHeight="1">
      <c r="A153" s="375">
        <f t="shared" si="4"/>
        <v>140</v>
      </c>
      <c r="B153" s="376" t="str">
        <f>IF('Q1'!B145="","",TEXT('Q1'!B145,"m/d/yyyy"))</f>
        <v/>
      </c>
      <c r="C153" s="377" t="str">
        <f>'Q1'!C145&amp;" "</f>
        <v> </v>
      </c>
      <c r="D153" s="377" t="str">
        <f>'Q1'!D145&amp;" "</f>
        <v> </v>
      </c>
      <c r="E153" s="378" t="str">
        <f>IF('Q1'!CQ145=0,"-",'Q1'!CQ145)</f>
        <v>-</v>
      </c>
      <c r="F153" s="378" t="str">
        <f>IF('Q1'!CR145=0,"-",'Q1'!CR145)</f>
        <v>-</v>
      </c>
      <c r="G153" s="379" t="str">
        <f>IF('Q1'!CT145=0,"-",'Q1'!CT145)</f>
        <v>-</v>
      </c>
      <c r="H153" s="378" t="str">
        <f>IF('Q1'!CU145=0,"-",'Q1'!CU145)</f>
        <v>-</v>
      </c>
      <c r="I153" s="378" t="str">
        <f>IF('Q1'!CV145=0,"-",'Q1'!CV145)</f>
        <v>-</v>
      </c>
      <c r="J153" s="378" t="str">
        <f>IF('Q1'!CW145=0,"-",'Q1'!CW145)</f>
        <v>-</v>
      </c>
      <c r="K153" s="378" t="str">
        <f>IF('Q1'!CX145=0,"-",'Q1'!CX145)</f>
        <v>-</v>
      </c>
      <c r="L153" s="378" t="str">
        <f>IF('Q1'!CZ145=0,"-",'Q1'!CZ145)</f>
        <v>-</v>
      </c>
      <c r="M153" s="378" t="str">
        <f>IF('Q1'!DA145=0,"-",'Q1'!DA145)</f>
        <v>-</v>
      </c>
      <c r="N153" s="378" t="str">
        <f>IF('Q1'!DB145=0,"-",'Q1'!DB145)</f>
        <v>-</v>
      </c>
      <c r="O153" s="378" t="str">
        <f>IF('Q1'!DC145=0,"-",'Q1'!DC145)</f>
        <v>-</v>
      </c>
      <c r="P153" s="380">
        <f t="shared" si="2"/>
        <v>0</v>
      </c>
      <c r="Q153" s="378" t="str">
        <f>IF('Q1'!DE145=0,"-",'Q1'!DE145)</f>
        <v>-</v>
      </c>
      <c r="R153" s="378" t="str">
        <f>IF('Q1'!DF145=0,"-",'Q1'!DF145)</f>
        <v>-</v>
      </c>
      <c r="S153" s="378" t="str">
        <f>IF('Q1'!DG145=0,"-",'Q1'!DG145)</f>
        <v>-</v>
      </c>
      <c r="T153" s="380">
        <f t="shared" si="3"/>
        <v>0</v>
      </c>
      <c r="U153" s="180"/>
      <c r="V153" s="180"/>
      <c r="W153" s="180"/>
      <c r="X153" s="180"/>
      <c r="Y153" s="180"/>
      <c r="Z153" s="180"/>
    </row>
    <row r="154" ht="13.5" customHeight="1">
      <c r="A154" s="375">
        <f t="shared" si="4"/>
        <v>141</v>
      </c>
      <c r="B154" s="376" t="str">
        <f>IF('Q1'!B146="","",TEXT('Q1'!B146,"m/d/yyyy"))</f>
        <v/>
      </c>
      <c r="C154" s="377" t="str">
        <f>'Q1'!C146&amp;" "</f>
        <v> </v>
      </c>
      <c r="D154" s="377" t="str">
        <f>'Q1'!D146&amp;" "</f>
        <v> </v>
      </c>
      <c r="E154" s="378" t="str">
        <f>IF('Q1'!CQ146=0,"-",'Q1'!CQ146)</f>
        <v>-</v>
      </c>
      <c r="F154" s="378" t="str">
        <f>IF('Q1'!CR146=0,"-",'Q1'!CR146)</f>
        <v>-</v>
      </c>
      <c r="G154" s="379" t="str">
        <f>IF('Q1'!CT146=0,"-",'Q1'!CT146)</f>
        <v>-</v>
      </c>
      <c r="H154" s="378" t="str">
        <f>IF('Q1'!CU146=0,"-",'Q1'!CU146)</f>
        <v>-</v>
      </c>
      <c r="I154" s="378" t="str">
        <f>IF('Q1'!CV146=0,"-",'Q1'!CV146)</f>
        <v>-</v>
      </c>
      <c r="J154" s="378" t="str">
        <f>IF('Q1'!CW146=0,"-",'Q1'!CW146)</f>
        <v>-</v>
      </c>
      <c r="K154" s="378" t="str">
        <f>IF('Q1'!CX146=0,"-",'Q1'!CX146)</f>
        <v>-</v>
      </c>
      <c r="L154" s="378" t="str">
        <f>IF('Q1'!CZ146=0,"-",'Q1'!CZ146)</f>
        <v>-</v>
      </c>
      <c r="M154" s="378" t="str">
        <f>IF('Q1'!DA146=0,"-",'Q1'!DA146)</f>
        <v>-</v>
      </c>
      <c r="N154" s="378" t="str">
        <f>IF('Q1'!DB146=0,"-",'Q1'!DB146)</f>
        <v>-</v>
      </c>
      <c r="O154" s="378" t="str">
        <f>IF('Q1'!DC146=0,"-",'Q1'!DC146)</f>
        <v>-</v>
      </c>
      <c r="P154" s="380">
        <f t="shared" si="2"/>
        <v>0</v>
      </c>
      <c r="Q154" s="378" t="str">
        <f>IF('Q1'!DE146=0,"-",'Q1'!DE146)</f>
        <v>-</v>
      </c>
      <c r="R154" s="378" t="str">
        <f>IF('Q1'!DF146=0,"-",'Q1'!DF146)</f>
        <v>-</v>
      </c>
      <c r="S154" s="378" t="str">
        <f>IF('Q1'!DG146=0,"-",'Q1'!DG146)</f>
        <v>-</v>
      </c>
      <c r="T154" s="380">
        <f t="shared" si="3"/>
        <v>0</v>
      </c>
      <c r="U154" s="180"/>
      <c r="V154" s="180"/>
      <c r="W154" s="180"/>
      <c r="X154" s="180"/>
      <c r="Y154" s="180"/>
      <c r="Z154" s="180"/>
    </row>
    <row r="155" ht="13.5" customHeight="1">
      <c r="A155" s="375">
        <f t="shared" si="4"/>
        <v>142</v>
      </c>
      <c r="B155" s="376" t="str">
        <f>IF('Q1'!B147="","",TEXT('Q1'!B147,"m/d/yyyy"))</f>
        <v/>
      </c>
      <c r="C155" s="377" t="str">
        <f>'Q1'!C147&amp;" "</f>
        <v> </v>
      </c>
      <c r="D155" s="377" t="str">
        <f>'Q1'!D147&amp;" "</f>
        <v> </v>
      </c>
      <c r="E155" s="378" t="str">
        <f>IF('Q1'!CQ147=0,"-",'Q1'!CQ147)</f>
        <v>-</v>
      </c>
      <c r="F155" s="378" t="str">
        <f>IF('Q1'!CR147=0,"-",'Q1'!CR147)</f>
        <v>-</v>
      </c>
      <c r="G155" s="379" t="str">
        <f>IF('Q1'!CT147=0,"-",'Q1'!CT147)</f>
        <v>-</v>
      </c>
      <c r="H155" s="378" t="str">
        <f>IF('Q1'!CU147=0,"-",'Q1'!CU147)</f>
        <v>-</v>
      </c>
      <c r="I155" s="378" t="str">
        <f>IF('Q1'!CV147=0,"-",'Q1'!CV147)</f>
        <v>-</v>
      </c>
      <c r="J155" s="378" t="str">
        <f>IF('Q1'!CW147=0,"-",'Q1'!CW147)</f>
        <v>-</v>
      </c>
      <c r="K155" s="378" t="str">
        <f>IF('Q1'!CX147=0,"-",'Q1'!CX147)</f>
        <v>-</v>
      </c>
      <c r="L155" s="378" t="str">
        <f>IF('Q1'!CZ147=0,"-",'Q1'!CZ147)</f>
        <v>-</v>
      </c>
      <c r="M155" s="378" t="str">
        <f>IF('Q1'!DA147=0,"-",'Q1'!DA147)</f>
        <v>-</v>
      </c>
      <c r="N155" s="378" t="str">
        <f>IF('Q1'!DB147=0,"-",'Q1'!DB147)</f>
        <v>-</v>
      </c>
      <c r="O155" s="378" t="str">
        <f>IF('Q1'!DC147=0,"-",'Q1'!DC147)</f>
        <v>-</v>
      </c>
      <c r="P155" s="380">
        <f t="shared" si="2"/>
        <v>0</v>
      </c>
      <c r="Q155" s="378" t="str">
        <f>IF('Q1'!DE147=0,"-",'Q1'!DE147)</f>
        <v>-</v>
      </c>
      <c r="R155" s="378" t="str">
        <f>IF('Q1'!DF147=0,"-",'Q1'!DF147)</f>
        <v>-</v>
      </c>
      <c r="S155" s="378" t="str">
        <f>IF('Q1'!DG147=0,"-",'Q1'!DG147)</f>
        <v>-</v>
      </c>
      <c r="T155" s="380">
        <f t="shared" si="3"/>
        <v>0</v>
      </c>
      <c r="U155" s="180"/>
      <c r="V155" s="180"/>
      <c r="W155" s="180"/>
      <c r="X155" s="180"/>
      <c r="Y155" s="180"/>
      <c r="Z155" s="180"/>
    </row>
    <row r="156" ht="13.5" customHeight="1">
      <c r="A156" s="375">
        <f t="shared" si="4"/>
        <v>143</v>
      </c>
      <c r="B156" s="376" t="str">
        <f>IF('Q1'!B148="","",TEXT('Q1'!B148,"m/d/yyyy"))</f>
        <v/>
      </c>
      <c r="C156" s="377" t="str">
        <f>'Q1'!C148&amp;" "</f>
        <v> </v>
      </c>
      <c r="D156" s="377" t="str">
        <f>'Q1'!D148&amp;" "</f>
        <v> </v>
      </c>
      <c r="E156" s="378" t="str">
        <f>IF('Q1'!CQ148=0,"-",'Q1'!CQ148)</f>
        <v>-</v>
      </c>
      <c r="F156" s="378" t="str">
        <f>IF('Q1'!CR148=0,"-",'Q1'!CR148)</f>
        <v>-</v>
      </c>
      <c r="G156" s="379" t="str">
        <f>IF('Q1'!CT148=0,"-",'Q1'!CT148)</f>
        <v>-</v>
      </c>
      <c r="H156" s="378" t="str">
        <f>IF('Q1'!CU148=0,"-",'Q1'!CU148)</f>
        <v>-</v>
      </c>
      <c r="I156" s="378" t="str">
        <f>IF('Q1'!CV148=0,"-",'Q1'!CV148)</f>
        <v>-</v>
      </c>
      <c r="J156" s="378" t="str">
        <f>IF('Q1'!CW148=0,"-",'Q1'!CW148)</f>
        <v>-</v>
      </c>
      <c r="K156" s="378" t="str">
        <f>IF('Q1'!CX148=0,"-",'Q1'!CX148)</f>
        <v>-</v>
      </c>
      <c r="L156" s="378" t="str">
        <f>IF('Q1'!CZ148=0,"-",'Q1'!CZ148)</f>
        <v>-</v>
      </c>
      <c r="M156" s="378" t="str">
        <f>IF('Q1'!DA148=0,"-",'Q1'!DA148)</f>
        <v>-</v>
      </c>
      <c r="N156" s="378" t="str">
        <f>IF('Q1'!DB148=0,"-",'Q1'!DB148)</f>
        <v>-</v>
      </c>
      <c r="O156" s="378" t="str">
        <f>IF('Q1'!DC148=0,"-",'Q1'!DC148)</f>
        <v>-</v>
      </c>
      <c r="P156" s="380">
        <f t="shared" si="2"/>
        <v>0</v>
      </c>
      <c r="Q156" s="378" t="str">
        <f>IF('Q1'!DE148=0,"-",'Q1'!DE148)</f>
        <v>-</v>
      </c>
      <c r="R156" s="378" t="str">
        <f>IF('Q1'!DF148=0,"-",'Q1'!DF148)</f>
        <v>-</v>
      </c>
      <c r="S156" s="378" t="str">
        <f>IF('Q1'!DG148=0,"-",'Q1'!DG148)</f>
        <v>-</v>
      </c>
      <c r="T156" s="380">
        <f t="shared" si="3"/>
        <v>0</v>
      </c>
      <c r="U156" s="180"/>
      <c r="V156" s="180"/>
      <c r="W156" s="180"/>
      <c r="X156" s="180"/>
      <c r="Y156" s="180"/>
      <c r="Z156" s="180"/>
    </row>
    <row r="157" ht="13.5" customHeight="1">
      <c r="A157" s="375">
        <f t="shared" si="4"/>
        <v>144</v>
      </c>
      <c r="B157" s="376" t="str">
        <f>IF('Q1'!B149="","",TEXT('Q1'!B149,"m/d/yyyy"))</f>
        <v/>
      </c>
      <c r="C157" s="377" t="str">
        <f>'Q1'!C149&amp;" "</f>
        <v> </v>
      </c>
      <c r="D157" s="377" t="str">
        <f>'Q1'!D149&amp;" "</f>
        <v> </v>
      </c>
      <c r="E157" s="378" t="str">
        <f>IF('Q1'!CQ149=0,"-",'Q1'!CQ149)</f>
        <v>-</v>
      </c>
      <c r="F157" s="378" t="str">
        <f>IF('Q1'!CR149=0,"-",'Q1'!CR149)</f>
        <v>-</v>
      </c>
      <c r="G157" s="379" t="str">
        <f>IF('Q1'!CT149=0,"-",'Q1'!CT149)</f>
        <v>-</v>
      </c>
      <c r="H157" s="378" t="str">
        <f>IF('Q1'!CU149=0,"-",'Q1'!CU149)</f>
        <v>-</v>
      </c>
      <c r="I157" s="378" t="str">
        <f>IF('Q1'!CV149=0,"-",'Q1'!CV149)</f>
        <v>-</v>
      </c>
      <c r="J157" s="378" t="str">
        <f>IF('Q1'!CW149=0,"-",'Q1'!CW149)</f>
        <v>-</v>
      </c>
      <c r="K157" s="378" t="str">
        <f>IF('Q1'!CX149=0,"-",'Q1'!CX149)</f>
        <v>-</v>
      </c>
      <c r="L157" s="378" t="str">
        <f>IF('Q1'!CZ149=0,"-",'Q1'!CZ149)</f>
        <v>-</v>
      </c>
      <c r="M157" s="378" t="str">
        <f>IF('Q1'!DA149=0,"-",'Q1'!DA149)</f>
        <v>-</v>
      </c>
      <c r="N157" s="378" t="str">
        <f>IF('Q1'!DB149=0,"-",'Q1'!DB149)</f>
        <v>-</v>
      </c>
      <c r="O157" s="378" t="str">
        <f>IF('Q1'!DC149=0,"-",'Q1'!DC149)</f>
        <v>-</v>
      </c>
      <c r="P157" s="380">
        <f t="shared" si="2"/>
        <v>0</v>
      </c>
      <c r="Q157" s="378" t="str">
        <f>IF('Q1'!DE149=0,"-",'Q1'!DE149)</f>
        <v>-</v>
      </c>
      <c r="R157" s="378" t="str">
        <f>IF('Q1'!DF149=0,"-",'Q1'!DF149)</f>
        <v>-</v>
      </c>
      <c r="S157" s="378" t="str">
        <f>IF('Q1'!DG149=0,"-",'Q1'!DG149)</f>
        <v>-</v>
      </c>
      <c r="T157" s="380">
        <f t="shared" si="3"/>
        <v>0</v>
      </c>
      <c r="U157" s="180"/>
      <c r="V157" s="180"/>
      <c r="W157" s="180"/>
      <c r="X157" s="180"/>
      <c r="Y157" s="180"/>
      <c r="Z157" s="180"/>
    </row>
    <row r="158" ht="13.5" customHeight="1">
      <c r="A158" s="375">
        <f t="shared" si="4"/>
        <v>145</v>
      </c>
      <c r="B158" s="376" t="str">
        <f>IF('Q1'!B150="","",TEXT('Q1'!B150,"m/d/yyyy"))</f>
        <v/>
      </c>
      <c r="C158" s="377" t="str">
        <f>'Q1'!C150&amp;" "</f>
        <v> </v>
      </c>
      <c r="D158" s="377" t="str">
        <f>'Q1'!D150&amp;" "</f>
        <v> </v>
      </c>
      <c r="E158" s="378" t="str">
        <f>IF('Q1'!CQ150=0,"-",'Q1'!CQ150)</f>
        <v>-</v>
      </c>
      <c r="F158" s="378" t="str">
        <f>IF('Q1'!CR150=0,"-",'Q1'!CR150)</f>
        <v>-</v>
      </c>
      <c r="G158" s="379" t="str">
        <f>IF('Q1'!CT150=0,"-",'Q1'!CT150)</f>
        <v>-</v>
      </c>
      <c r="H158" s="378" t="str">
        <f>IF('Q1'!CU150=0,"-",'Q1'!CU150)</f>
        <v>-</v>
      </c>
      <c r="I158" s="378" t="str">
        <f>IF('Q1'!CV150=0,"-",'Q1'!CV150)</f>
        <v>-</v>
      </c>
      <c r="J158" s="378" t="str">
        <f>IF('Q1'!CW150=0,"-",'Q1'!CW150)</f>
        <v>-</v>
      </c>
      <c r="K158" s="378" t="str">
        <f>IF('Q1'!CX150=0,"-",'Q1'!CX150)</f>
        <v>-</v>
      </c>
      <c r="L158" s="378" t="str">
        <f>IF('Q1'!CZ150=0,"-",'Q1'!CZ150)</f>
        <v>-</v>
      </c>
      <c r="M158" s="378" t="str">
        <f>IF('Q1'!DA150=0,"-",'Q1'!DA150)</f>
        <v>-</v>
      </c>
      <c r="N158" s="378" t="str">
        <f>IF('Q1'!DB150=0,"-",'Q1'!DB150)</f>
        <v>-</v>
      </c>
      <c r="O158" s="378" t="str">
        <f>IF('Q1'!DC150=0,"-",'Q1'!DC150)</f>
        <v>-</v>
      </c>
      <c r="P158" s="380">
        <f t="shared" si="2"/>
        <v>0</v>
      </c>
      <c r="Q158" s="378" t="str">
        <f>IF('Q1'!DE150=0,"-",'Q1'!DE150)</f>
        <v>-</v>
      </c>
      <c r="R158" s="378" t="str">
        <f>IF('Q1'!DF150=0,"-",'Q1'!DF150)</f>
        <v>-</v>
      </c>
      <c r="S158" s="378" t="str">
        <f>IF('Q1'!DG150=0,"-",'Q1'!DG150)</f>
        <v>-</v>
      </c>
      <c r="T158" s="380">
        <f t="shared" si="3"/>
        <v>0</v>
      </c>
      <c r="U158" s="180"/>
      <c r="V158" s="180"/>
      <c r="W158" s="180"/>
      <c r="X158" s="180"/>
      <c r="Y158" s="180"/>
      <c r="Z158" s="180"/>
    </row>
    <row r="159" ht="13.5" customHeight="1">
      <c r="A159" s="375">
        <f t="shared" si="4"/>
        <v>146</v>
      </c>
      <c r="B159" s="376" t="str">
        <f>IF('Q1'!B151="","",TEXT('Q1'!B151,"m/d/yyyy"))</f>
        <v/>
      </c>
      <c r="C159" s="377" t="str">
        <f>'Q1'!C151&amp;" "</f>
        <v> </v>
      </c>
      <c r="D159" s="377" t="str">
        <f>'Q1'!D151&amp;" "</f>
        <v> </v>
      </c>
      <c r="E159" s="378" t="str">
        <f>IF('Q1'!CQ151=0,"-",'Q1'!CQ151)</f>
        <v>-</v>
      </c>
      <c r="F159" s="378" t="str">
        <f>IF('Q1'!CR151=0,"-",'Q1'!CR151)</f>
        <v>-</v>
      </c>
      <c r="G159" s="379" t="str">
        <f>IF('Q1'!CT151=0,"-",'Q1'!CT151)</f>
        <v>-</v>
      </c>
      <c r="H159" s="378" t="str">
        <f>IF('Q1'!CU151=0,"-",'Q1'!CU151)</f>
        <v>-</v>
      </c>
      <c r="I159" s="378" t="str">
        <f>IF('Q1'!CV151=0,"-",'Q1'!CV151)</f>
        <v>-</v>
      </c>
      <c r="J159" s="378" t="str">
        <f>IF('Q1'!CW151=0,"-",'Q1'!CW151)</f>
        <v>-</v>
      </c>
      <c r="K159" s="378" t="str">
        <f>IF('Q1'!CX151=0,"-",'Q1'!CX151)</f>
        <v>-</v>
      </c>
      <c r="L159" s="378" t="str">
        <f>IF('Q1'!CZ151=0,"-",'Q1'!CZ151)</f>
        <v>-</v>
      </c>
      <c r="M159" s="378" t="str">
        <f>IF('Q1'!DA151=0,"-",'Q1'!DA151)</f>
        <v>-</v>
      </c>
      <c r="N159" s="378" t="str">
        <f>IF('Q1'!DB151=0,"-",'Q1'!DB151)</f>
        <v>-</v>
      </c>
      <c r="O159" s="378" t="str">
        <f>IF('Q1'!DC151=0,"-",'Q1'!DC151)</f>
        <v>-</v>
      </c>
      <c r="P159" s="380">
        <f t="shared" si="2"/>
        <v>0</v>
      </c>
      <c r="Q159" s="378" t="str">
        <f>IF('Q1'!DE151=0,"-",'Q1'!DE151)</f>
        <v>-</v>
      </c>
      <c r="R159" s="378" t="str">
        <f>IF('Q1'!DF151=0,"-",'Q1'!DF151)</f>
        <v>-</v>
      </c>
      <c r="S159" s="378" t="str">
        <f>IF('Q1'!DG151=0,"-",'Q1'!DG151)</f>
        <v>-</v>
      </c>
      <c r="T159" s="380">
        <f t="shared" si="3"/>
        <v>0</v>
      </c>
      <c r="U159" s="180"/>
      <c r="V159" s="180"/>
      <c r="W159" s="180"/>
      <c r="X159" s="180"/>
      <c r="Y159" s="180"/>
      <c r="Z159" s="180"/>
    </row>
    <row r="160" ht="13.5" customHeight="1">
      <c r="A160" s="375">
        <f t="shared" si="4"/>
        <v>147</v>
      </c>
      <c r="B160" s="376" t="str">
        <f>IF('Q1'!B152="","",TEXT('Q1'!B152,"m/d/yyyy"))</f>
        <v/>
      </c>
      <c r="C160" s="377" t="str">
        <f>'Q1'!C152&amp;" "</f>
        <v> </v>
      </c>
      <c r="D160" s="377" t="str">
        <f>'Q1'!D152&amp;" "</f>
        <v> </v>
      </c>
      <c r="E160" s="378" t="str">
        <f>IF('Q1'!CQ152=0,"-",'Q1'!CQ152)</f>
        <v>-</v>
      </c>
      <c r="F160" s="378" t="str">
        <f>IF('Q1'!CR152=0,"-",'Q1'!CR152)</f>
        <v>-</v>
      </c>
      <c r="G160" s="379" t="str">
        <f>IF('Q1'!CT152=0,"-",'Q1'!CT152)</f>
        <v>-</v>
      </c>
      <c r="H160" s="378" t="str">
        <f>IF('Q1'!CU152=0,"-",'Q1'!CU152)</f>
        <v>-</v>
      </c>
      <c r="I160" s="378" t="str">
        <f>IF('Q1'!CV152=0,"-",'Q1'!CV152)</f>
        <v>-</v>
      </c>
      <c r="J160" s="378" t="str">
        <f>IF('Q1'!CW152=0,"-",'Q1'!CW152)</f>
        <v>-</v>
      </c>
      <c r="K160" s="378" t="str">
        <f>IF('Q1'!CX152=0,"-",'Q1'!CX152)</f>
        <v>-</v>
      </c>
      <c r="L160" s="378" t="str">
        <f>IF('Q1'!CZ152=0,"-",'Q1'!CZ152)</f>
        <v>-</v>
      </c>
      <c r="M160" s="378" t="str">
        <f>IF('Q1'!DA152=0,"-",'Q1'!DA152)</f>
        <v>-</v>
      </c>
      <c r="N160" s="378" t="str">
        <f>IF('Q1'!DB152=0,"-",'Q1'!DB152)</f>
        <v>-</v>
      </c>
      <c r="O160" s="378" t="str">
        <f>IF('Q1'!DC152=0,"-",'Q1'!DC152)</f>
        <v>-</v>
      </c>
      <c r="P160" s="380">
        <f t="shared" si="2"/>
        <v>0</v>
      </c>
      <c r="Q160" s="378" t="str">
        <f>IF('Q1'!DE152=0,"-",'Q1'!DE152)</f>
        <v>-</v>
      </c>
      <c r="R160" s="378" t="str">
        <f>IF('Q1'!DF152=0,"-",'Q1'!DF152)</f>
        <v>-</v>
      </c>
      <c r="S160" s="378" t="str">
        <f>IF('Q1'!DG152=0,"-",'Q1'!DG152)</f>
        <v>-</v>
      </c>
      <c r="T160" s="380">
        <f t="shared" si="3"/>
        <v>0</v>
      </c>
      <c r="U160" s="180"/>
      <c r="V160" s="180"/>
      <c r="W160" s="180"/>
      <c r="X160" s="180"/>
      <c r="Y160" s="180"/>
      <c r="Z160" s="180"/>
    </row>
    <row r="161" ht="13.5" customHeight="1">
      <c r="A161" s="375">
        <f t="shared" si="4"/>
        <v>148</v>
      </c>
      <c r="B161" s="376" t="str">
        <f>IF('Q1'!B153="","",TEXT('Q1'!B153,"m/d/yyyy"))</f>
        <v/>
      </c>
      <c r="C161" s="377" t="str">
        <f>'Q1'!C153&amp;" "</f>
        <v> </v>
      </c>
      <c r="D161" s="377" t="str">
        <f>'Q1'!D153&amp;" "</f>
        <v> </v>
      </c>
      <c r="E161" s="378" t="str">
        <f>IF('Q1'!CQ153=0,"-",'Q1'!CQ153)</f>
        <v>-</v>
      </c>
      <c r="F161" s="378" t="str">
        <f>IF('Q1'!CR153=0,"-",'Q1'!CR153)</f>
        <v>-</v>
      </c>
      <c r="G161" s="379" t="str">
        <f>IF('Q1'!CT153=0,"-",'Q1'!CT153)</f>
        <v>-</v>
      </c>
      <c r="H161" s="378" t="str">
        <f>IF('Q1'!CU153=0,"-",'Q1'!CU153)</f>
        <v>-</v>
      </c>
      <c r="I161" s="378" t="str">
        <f>IF('Q1'!CV153=0,"-",'Q1'!CV153)</f>
        <v>-</v>
      </c>
      <c r="J161" s="378" t="str">
        <f>IF('Q1'!CW153=0,"-",'Q1'!CW153)</f>
        <v>-</v>
      </c>
      <c r="K161" s="378" t="str">
        <f>IF('Q1'!CX153=0,"-",'Q1'!CX153)</f>
        <v>-</v>
      </c>
      <c r="L161" s="378" t="str">
        <f>IF('Q1'!CZ153=0,"-",'Q1'!CZ153)</f>
        <v>-</v>
      </c>
      <c r="M161" s="378" t="str">
        <f>IF('Q1'!DA153=0,"-",'Q1'!DA153)</f>
        <v>-</v>
      </c>
      <c r="N161" s="378" t="str">
        <f>IF('Q1'!DB153=0,"-",'Q1'!DB153)</f>
        <v>-</v>
      </c>
      <c r="O161" s="378" t="str">
        <f>IF('Q1'!DC153=0,"-",'Q1'!DC153)</f>
        <v>-</v>
      </c>
      <c r="P161" s="380">
        <f t="shared" si="2"/>
        <v>0</v>
      </c>
      <c r="Q161" s="378" t="str">
        <f>IF('Q1'!DE153=0,"-",'Q1'!DE153)</f>
        <v>-</v>
      </c>
      <c r="R161" s="378" t="str">
        <f>IF('Q1'!DF153=0,"-",'Q1'!DF153)</f>
        <v>-</v>
      </c>
      <c r="S161" s="378" t="str">
        <f>IF('Q1'!DG153=0,"-",'Q1'!DG153)</f>
        <v>-</v>
      </c>
      <c r="T161" s="380">
        <f t="shared" si="3"/>
        <v>0</v>
      </c>
      <c r="U161" s="180"/>
      <c r="V161" s="180"/>
      <c r="W161" s="180"/>
      <c r="X161" s="180"/>
      <c r="Y161" s="180"/>
      <c r="Z161" s="180"/>
    </row>
    <row r="162" ht="13.5" customHeight="1">
      <c r="A162" s="375">
        <f t="shared" si="4"/>
        <v>149</v>
      </c>
      <c r="B162" s="376" t="str">
        <f>IF('Q1'!B154="","",TEXT('Q1'!B154,"m/d/yyyy"))</f>
        <v/>
      </c>
      <c r="C162" s="377" t="str">
        <f>'Q1'!C154&amp;" "</f>
        <v> </v>
      </c>
      <c r="D162" s="377" t="str">
        <f>'Q1'!D154&amp;" "</f>
        <v> </v>
      </c>
      <c r="E162" s="378" t="str">
        <f>IF('Q1'!CQ154=0,"-",'Q1'!CQ154)</f>
        <v>-</v>
      </c>
      <c r="F162" s="378" t="str">
        <f>IF('Q1'!CR154=0,"-",'Q1'!CR154)</f>
        <v>-</v>
      </c>
      <c r="G162" s="379" t="str">
        <f>IF('Q1'!CT154=0,"-",'Q1'!CT154)</f>
        <v>-</v>
      </c>
      <c r="H162" s="378" t="str">
        <f>IF('Q1'!CU154=0,"-",'Q1'!CU154)</f>
        <v>-</v>
      </c>
      <c r="I162" s="378" t="str">
        <f>IF('Q1'!CV154=0,"-",'Q1'!CV154)</f>
        <v>-</v>
      </c>
      <c r="J162" s="378" t="str">
        <f>IF('Q1'!CW154=0,"-",'Q1'!CW154)</f>
        <v>-</v>
      </c>
      <c r="K162" s="378" t="str">
        <f>IF('Q1'!CX154=0,"-",'Q1'!CX154)</f>
        <v>-</v>
      </c>
      <c r="L162" s="378" t="str">
        <f>IF('Q1'!CZ154=0,"-",'Q1'!CZ154)</f>
        <v>-</v>
      </c>
      <c r="M162" s="378" t="str">
        <f>IF('Q1'!DA154=0,"-",'Q1'!DA154)</f>
        <v>-</v>
      </c>
      <c r="N162" s="378" t="str">
        <f>IF('Q1'!DB154=0,"-",'Q1'!DB154)</f>
        <v>-</v>
      </c>
      <c r="O162" s="378" t="str">
        <f>IF('Q1'!DC154=0,"-",'Q1'!DC154)</f>
        <v>-</v>
      </c>
      <c r="P162" s="380">
        <f t="shared" si="2"/>
        <v>0</v>
      </c>
      <c r="Q162" s="378" t="str">
        <f>IF('Q1'!DE154=0,"-",'Q1'!DE154)</f>
        <v>-</v>
      </c>
      <c r="R162" s="378" t="str">
        <f>IF('Q1'!DF154=0,"-",'Q1'!DF154)</f>
        <v>-</v>
      </c>
      <c r="S162" s="378" t="str">
        <f>IF('Q1'!DG154=0,"-",'Q1'!DG154)</f>
        <v>-</v>
      </c>
      <c r="T162" s="380">
        <f t="shared" si="3"/>
        <v>0</v>
      </c>
      <c r="U162" s="180"/>
      <c r="V162" s="180"/>
      <c r="W162" s="180"/>
      <c r="X162" s="180"/>
      <c r="Y162" s="180"/>
      <c r="Z162" s="180"/>
    </row>
    <row r="163" ht="13.5" customHeight="1">
      <c r="A163" s="375">
        <f t="shared" si="4"/>
        <v>150</v>
      </c>
      <c r="B163" s="376" t="str">
        <f>IF('Q1'!B155="","",TEXT('Q1'!B155,"m/d/yyyy"))</f>
        <v/>
      </c>
      <c r="C163" s="377" t="str">
        <f>'Q1'!C155&amp;" "</f>
        <v> </v>
      </c>
      <c r="D163" s="377" t="str">
        <f>'Q1'!D155&amp;" "</f>
        <v> </v>
      </c>
      <c r="E163" s="378" t="str">
        <f>IF('Q1'!CQ155=0,"-",'Q1'!CQ155)</f>
        <v>-</v>
      </c>
      <c r="F163" s="378" t="str">
        <f>IF('Q1'!CR155=0,"-",'Q1'!CR155)</f>
        <v>-</v>
      </c>
      <c r="G163" s="379" t="str">
        <f>IF('Q1'!CT155=0,"-",'Q1'!CT155)</f>
        <v>-</v>
      </c>
      <c r="H163" s="378" t="str">
        <f>IF('Q1'!CU155=0,"-",'Q1'!CU155)</f>
        <v>-</v>
      </c>
      <c r="I163" s="378" t="str">
        <f>IF('Q1'!CV155=0,"-",'Q1'!CV155)</f>
        <v>-</v>
      </c>
      <c r="J163" s="378" t="str">
        <f>IF('Q1'!CW155=0,"-",'Q1'!CW155)</f>
        <v>-</v>
      </c>
      <c r="K163" s="378" t="str">
        <f>IF('Q1'!CX155=0,"-",'Q1'!CX155)</f>
        <v>-</v>
      </c>
      <c r="L163" s="378" t="str">
        <f>IF('Q1'!CZ155=0,"-",'Q1'!CZ155)</f>
        <v>-</v>
      </c>
      <c r="M163" s="378" t="str">
        <f>IF('Q1'!DA155=0,"-",'Q1'!DA155)</f>
        <v>-</v>
      </c>
      <c r="N163" s="378" t="str">
        <f>IF('Q1'!DB155=0,"-",'Q1'!DB155)</f>
        <v>-</v>
      </c>
      <c r="O163" s="378" t="str">
        <f>IF('Q1'!DC155=0,"-",'Q1'!DC155)</f>
        <v>-</v>
      </c>
      <c r="P163" s="380">
        <f t="shared" si="2"/>
        <v>0</v>
      </c>
      <c r="Q163" s="378" t="str">
        <f>IF('Q1'!DE155=0,"-",'Q1'!DE155)</f>
        <v>-</v>
      </c>
      <c r="R163" s="378" t="str">
        <f>IF('Q1'!DF155=0,"-",'Q1'!DF155)</f>
        <v>-</v>
      </c>
      <c r="S163" s="378" t="str">
        <f>IF('Q1'!DG155=0,"-",'Q1'!DG155)</f>
        <v>-</v>
      </c>
      <c r="T163" s="380">
        <f t="shared" si="3"/>
        <v>0</v>
      </c>
      <c r="U163" s="180"/>
      <c r="V163" s="180"/>
      <c r="W163" s="180"/>
      <c r="X163" s="180"/>
      <c r="Y163" s="180"/>
      <c r="Z163" s="180"/>
    </row>
    <row r="164" ht="13.5" customHeight="1">
      <c r="A164" s="375">
        <f t="shared" si="4"/>
        <v>151</v>
      </c>
      <c r="B164" s="376" t="str">
        <f>IF('Q1'!B156="","",TEXT('Q1'!B156,"m/d/yyyy"))</f>
        <v/>
      </c>
      <c r="C164" s="377" t="str">
        <f>'Q1'!C156&amp;" "</f>
        <v> </v>
      </c>
      <c r="D164" s="377" t="str">
        <f>'Q1'!D156&amp;" "</f>
        <v> </v>
      </c>
      <c r="E164" s="378" t="str">
        <f>IF('Q1'!CQ156=0,"-",'Q1'!CQ156)</f>
        <v>-</v>
      </c>
      <c r="F164" s="378" t="str">
        <f>IF('Q1'!CR156=0,"-",'Q1'!CR156)</f>
        <v>-</v>
      </c>
      <c r="G164" s="379" t="str">
        <f>IF('Q1'!CT156=0,"-",'Q1'!CT156)</f>
        <v>-</v>
      </c>
      <c r="H164" s="378" t="str">
        <f>IF('Q1'!CU156=0,"-",'Q1'!CU156)</f>
        <v>-</v>
      </c>
      <c r="I164" s="378" t="str">
        <f>IF('Q1'!CV156=0,"-",'Q1'!CV156)</f>
        <v>-</v>
      </c>
      <c r="J164" s="378" t="str">
        <f>IF('Q1'!CW156=0,"-",'Q1'!CW156)</f>
        <v>-</v>
      </c>
      <c r="K164" s="378" t="str">
        <f>IF('Q1'!CX156=0,"-",'Q1'!CX156)</f>
        <v>-</v>
      </c>
      <c r="L164" s="378" t="str">
        <f>IF('Q1'!CZ156=0,"-",'Q1'!CZ156)</f>
        <v>-</v>
      </c>
      <c r="M164" s="378" t="str">
        <f>IF('Q1'!DA156=0,"-",'Q1'!DA156)</f>
        <v>-</v>
      </c>
      <c r="N164" s="378" t="str">
        <f>IF('Q1'!DB156=0,"-",'Q1'!DB156)</f>
        <v>-</v>
      </c>
      <c r="O164" s="378" t="str">
        <f>IF('Q1'!DC156=0,"-",'Q1'!DC156)</f>
        <v>-</v>
      </c>
      <c r="P164" s="380">
        <f t="shared" si="2"/>
        <v>0</v>
      </c>
      <c r="Q164" s="378" t="str">
        <f>IF('Q1'!DE156=0,"-",'Q1'!DE156)</f>
        <v>-</v>
      </c>
      <c r="R164" s="378" t="str">
        <f>IF('Q1'!DF156=0,"-",'Q1'!DF156)</f>
        <v>-</v>
      </c>
      <c r="S164" s="378" t="str">
        <f>IF('Q1'!DG156=0,"-",'Q1'!DG156)</f>
        <v>-</v>
      </c>
      <c r="T164" s="380">
        <f t="shared" si="3"/>
        <v>0</v>
      </c>
      <c r="U164" s="180"/>
      <c r="V164" s="180"/>
      <c r="W164" s="180"/>
      <c r="X164" s="180"/>
      <c r="Y164" s="180"/>
      <c r="Z164" s="180"/>
    </row>
    <row r="165" ht="13.5" customHeight="1">
      <c r="A165" s="375">
        <f t="shared" si="4"/>
        <v>152</v>
      </c>
      <c r="B165" s="376" t="str">
        <f>IF('Q1'!B157="","",TEXT('Q1'!B157,"m/d/yyyy"))</f>
        <v/>
      </c>
      <c r="C165" s="377" t="str">
        <f>'Q1'!C157&amp;" "</f>
        <v> </v>
      </c>
      <c r="D165" s="377" t="str">
        <f>'Q1'!D157&amp;" "</f>
        <v> </v>
      </c>
      <c r="E165" s="378" t="str">
        <f>IF('Q1'!CQ157=0,"-",'Q1'!CQ157)</f>
        <v>-</v>
      </c>
      <c r="F165" s="378" t="str">
        <f>IF('Q1'!CR157=0,"-",'Q1'!CR157)</f>
        <v>-</v>
      </c>
      <c r="G165" s="379" t="str">
        <f>IF('Q1'!CT157=0,"-",'Q1'!CT157)</f>
        <v>-</v>
      </c>
      <c r="H165" s="378" t="str">
        <f>IF('Q1'!CU157=0,"-",'Q1'!CU157)</f>
        <v>-</v>
      </c>
      <c r="I165" s="378" t="str">
        <f>IF('Q1'!CV157=0,"-",'Q1'!CV157)</f>
        <v>-</v>
      </c>
      <c r="J165" s="378" t="str">
        <f>IF('Q1'!CW157=0,"-",'Q1'!CW157)</f>
        <v>-</v>
      </c>
      <c r="K165" s="378" t="str">
        <f>IF('Q1'!CX157=0,"-",'Q1'!CX157)</f>
        <v>-</v>
      </c>
      <c r="L165" s="378" t="str">
        <f>IF('Q1'!CZ157=0,"-",'Q1'!CZ157)</f>
        <v>-</v>
      </c>
      <c r="M165" s="378" t="str">
        <f>IF('Q1'!DA157=0,"-",'Q1'!DA157)</f>
        <v>-</v>
      </c>
      <c r="N165" s="378" t="str">
        <f>IF('Q1'!DB157=0,"-",'Q1'!DB157)</f>
        <v>-</v>
      </c>
      <c r="O165" s="378" t="str">
        <f>IF('Q1'!DC157=0,"-",'Q1'!DC157)</f>
        <v>-</v>
      </c>
      <c r="P165" s="380">
        <f t="shared" si="2"/>
        <v>0</v>
      </c>
      <c r="Q165" s="378" t="str">
        <f>IF('Q1'!DE157=0,"-",'Q1'!DE157)</f>
        <v>-</v>
      </c>
      <c r="R165" s="378" t="str">
        <f>IF('Q1'!DF157=0,"-",'Q1'!DF157)</f>
        <v>-</v>
      </c>
      <c r="S165" s="378" t="str">
        <f>IF('Q1'!DG157=0,"-",'Q1'!DG157)</f>
        <v>-</v>
      </c>
      <c r="T165" s="380">
        <f t="shared" si="3"/>
        <v>0</v>
      </c>
      <c r="U165" s="180"/>
      <c r="V165" s="180"/>
      <c r="W165" s="180"/>
      <c r="X165" s="180"/>
      <c r="Y165" s="180"/>
      <c r="Z165" s="180"/>
    </row>
    <row r="166" ht="13.5" customHeight="1">
      <c r="A166" s="375">
        <f t="shared" si="4"/>
        <v>153</v>
      </c>
      <c r="B166" s="376" t="str">
        <f>IF('Q1'!B158="","",TEXT('Q1'!B158,"m/d/yyyy"))</f>
        <v/>
      </c>
      <c r="C166" s="377" t="str">
        <f>'Q1'!C158&amp;" "</f>
        <v> </v>
      </c>
      <c r="D166" s="377" t="str">
        <f>'Q1'!D158&amp;" "</f>
        <v> </v>
      </c>
      <c r="E166" s="378" t="str">
        <f>IF('Q1'!CQ158=0,"-",'Q1'!CQ158)</f>
        <v>-</v>
      </c>
      <c r="F166" s="378" t="str">
        <f>IF('Q1'!CR158=0,"-",'Q1'!CR158)</f>
        <v>-</v>
      </c>
      <c r="G166" s="379" t="str">
        <f>IF('Q1'!CT158=0,"-",'Q1'!CT158)</f>
        <v>-</v>
      </c>
      <c r="H166" s="378" t="str">
        <f>IF('Q1'!CU158=0,"-",'Q1'!CU158)</f>
        <v>-</v>
      </c>
      <c r="I166" s="378" t="str">
        <f>IF('Q1'!CV158=0,"-",'Q1'!CV158)</f>
        <v>-</v>
      </c>
      <c r="J166" s="378" t="str">
        <f>IF('Q1'!CW158=0,"-",'Q1'!CW158)</f>
        <v>-</v>
      </c>
      <c r="K166" s="378" t="str">
        <f>IF('Q1'!CX158=0,"-",'Q1'!CX158)</f>
        <v>-</v>
      </c>
      <c r="L166" s="378" t="str">
        <f>IF('Q1'!CZ158=0,"-",'Q1'!CZ158)</f>
        <v>-</v>
      </c>
      <c r="M166" s="378" t="str">
        <f>IF('Q1'!DA158=0,"-",'Q1'!DA158)</f>
        <v>-</v>
      </c>
      <c r="N166" s="378" t="str">
        <f>IF('Q1'!DB158=0,"-",'Q1'!DB158)</f>
        <v>-</v>
      </c>
      <c r="O166" s="378" t="str">
        <f>IF('Q1'!DC158=0,"-",'Q1'!DC158)</f>
        <v>-</v>
      </c>
      <c r="P166" s="380">
        <f t="shared" si="2"/>
        <v>0</v>
      </c>
      <c r="Q166" s="378" t="str">
        <f>IF('Q1'!DE158=0,"-",'Q1'!DE158)</f>
        <v>-</v>
      </c>
      <c r="R166" s="378" t="str">
        <f>IF('Q1'!DF158=0,"-",'Q1'!DF158)</f>
        <v>-</v>
      </c>
      <c r="S166" s="378" t="str">
        <f>IF('Q1'!DG158=0,"-",'Q1'!DG158)</f>
        <v>-</v>
      </c>
      <c r="T166" s="380">
        <f t="shared" si="3"/>
        <v>0</v>
      </c>
      <c r="U166" s="180"/>
      <c r="V166" s="180"/>
      <c r="W166" s="180"/>
      <c r="X166" s="180"/>
      <c r="Y166" s="180"/>
      <c r="Z166" s="180"/>
    </row>
    <row r="167" ht="13.5" customHeight="1">
      <c r="A167" s="375">
        <f t="shared" si="4"/>
        <v>154</v>
      </c>
      <c r="B167" s="376" t="str">
        <f>IF('Q1'!B159="","",TEXT('Q1'!B159,"m/d/yyyy"))</f>
        <v/>
      </c>
      <c r="C167" s="377" t="str">
        <f>'Q1'!C159&amp;" "</f>
        <v> </v>
      </c>
      <c r="D167" s="377" t="str">
        <f>'Q1'!D159&amp;" "</f>
        <v> </v>
      </c>
      <c r="E167" s="378" t="str">
        <f>IF('Q1'!CQ159=0,"-",'Q1'!CQ159)</f>
        <v>-</v>
      </c>
      <c r="F167" s="378" t="str">
        <f>IF('Q1'!CR159=0,"-",'Q1'!CR159)</f>
        <v>-</v>
      </c>
      <c r="G167" s="379" t="str">
        <f>IF('Q1'!CT159=0,"-",'Q1'!CT159)</f>
        <v>-</v>
      </c>
      <c r="H167" s="378" t="str">
        <f>IF('Q1'!CU159=0,"-",'Q1'!CU159)</f>
        <v>-</v>
      </c>
      <c r="I167" s="378" t="str">
        <f>IF('Q1'!CV159=0,"-",'Q1'!CV159)</f>
        <v>-</v>
      </c>
      <c r="J167" s="378" t="str">
        <f>IF('Q1'!CW159=0,"-",'Q1'!CW159)</f>
        <v>-</v>
      </c>
      <c r="K167" s="378" t="str">
        <f>IF('Q1'!CX159=0,"-",'Q1'!CX159)</f>
        <v>-</v>
      </c>
      <c r="L167" s="378" t="str">
        <f>IF('Q1'!CZ159=0,"-",'Q1'!CZ159)</f>
        <v>-</v>
      </c>
      <c r="M167" s="378" t="str">
        <f>IF('Q1'!DA159=0,"-",'Q1'!DA159)</f>
        <v>-</v>
      </c>
      <c r="N167" s="378" t="str">
        <f>IF('Q1'!DB159=0,"-",'Q1'!DB159)</f>
        <v>-</v>
      </c>
      <c r="O167" s="378" t="str">
        <f>IF('Q1'!DC159=0,"-",'Q1'!DC159)</f>
        <v>-</v>
      </c>
      <c r="P167" s="380">
        <f t="shared" si="2"/>
        <v>0</v>
      </c>
      <c r="Q167" s="378" t="str">
        <f>IF('Q1'!DE159=0,"-",'Q1'!DE159)</f>
        <v>-</v>
      </c>
      <c r="R167" s="378" t="str">
        <f>IF('Q1'!DF159=0,"-",'Q1'!DF159)</f>
        <v>-</v>
      </c>
      <c r="S167" s="378" t="str">
        <f>IF('Q1'!DG159=0,"-",'Q1'!DG159)</f>
        <v>-</v>
      </c>
      <c r="T167" s="380">
        <f t="shared" si="3"/>
        <v>0</v>
      </c>
      <c r="U167" s="180"/>
      <c r="V167" s="180"/>
      <c r="W167" s="180"/>
      <c r="X167" s="180"/>
      <c r="Y167" s="180"/>
      <c r="Z167" s="180"/>
    </row>
    <row r="168" ht="13.5" customHeight="1">
      <c r="A168" s="375">
        <f t="shared" si="4"/>
        <v>155</v>
      </c>
      <c r="B168" s="376" t="str">
        <f>IF('Q1'!B160="","",TEXT('Q1'!B160,"m/d/yyyy"))</f>
        <v/>
      </c>
      <c r="C168" s="377" t="str">
        <f>'Q1'!C160&amp;" "</f>
        <v> </v>
      </c>
      <c r="D168" s="377" t="str">
        <f>'Q1'!D160&amp;" "</f>
        <v> </v>
      </c>
      <c r="E168" s="378" t="str">
        <f>IF('Q1'!CQ160=0,"-",'Q1'!CQ160)</f>
        <v>-</v>
      </c>
      <c r="F168" s="378" t="str">
        <f>IF('Q1'!CR160=0,"-",'Q1'!CR160)</f>
        <v>-</v>
      </c>
      <c r="G168" s="379" t="str">
        <f>IF('Q1'!CT160=0,"-",'Q1'!CT160)</f>
        <v>-</v>
      </c>
      <c r="H168" s="378" t="str">
        <f>IF('Q1'!CU160=0,"-",'Q1'!CU160)</f>
        <v>-</v>
      </c>
      <c r="I168" s="378" t="str">
        <f>IF('Q1'!CV160=0,"-",'Q1'!CV160)</f>
        <v>-</v>
      </c>
      <c r="J168" s="378" t="str">
        <f>IF('Q1'!CW160=0,"-",'Q1'!CW160)</f>
        <v>-</v>
      </c>
      <c r="K168" s="378" t="str">
        <f>IF('Q1'!CX160=0,"-",'Q1'!CX160)</f>
        <v>-</v>
      </c>
      <c r="L168" s="378" t="str">
        <f>IF('Q1'!CZ160=0,"-",'Q1'!CZ160)</f>
        <v>-</v>
      </c>
      <c r="M168" s="378" t="str">
        <f>IF('Q1'!DA160=0,"-",'Q1'!DA160)</f>
        <v>-</v>
      </c>
      <c r="N168" s="378" t="str">
        <f>IF('Q1'!DB160=0,"-",'Q1'!DB160)</f>
        <v>-</v>
      </c>
      <c r="O168" s="378" t="str">
        <f>IF('Q1'!DC160=0,"-",'Q1'!DC160)</f>
        <v>-</v>
      </c>
      <c r="P168" s="380">
        <f t="shared" si="2"/>
        <v>0</v>
      </c>
      <c r="Q168" s="378" t="str">
        <f>IF('Q1'!DE160=0,"-",'Q1'!DE160)</f>
        <v>-</v>
      </c>
      <c r="R168" s="378" t="str">
        <f>IF('Q1'!DF160=0,"-",'Q1'!DF160)</f>
        <v>-</v>
      </c>
      <c r="S168" s="378" t="str">
        <f>IF('Q1'!DG160=0,"-",'Q1'!DG160)</f>
        <v>-</v>
      </c>
      <c r="T168" s="380">
        <f t="shared" si="3"/>
        <v>0</v>
      </c>
      <c r="U168" s="180"/>
      <c r="V168" s="180"/>
      <c r="W168" s="180"/>
      <c r="X168" s="180"/>
      <c r="Y168" s="180"/>
      <c r="Z168" s="180"/>
    </row>
    <row r="169" ht="13.5" customHeight="1">
      <c r="A169" s="375">
        <f t="shared" si="4"/>
        <v>156</v>
      </c>
      <c r="B169" s="376" t="str">
        <f>IF('Q1'!B161="","",TEXT('Q1'!B161,"m/d/yyyy"))</f>
        <v/>
      </c>
      <c r="C169" s="377" t="str">
        <f>'Q1'!C161&amp;" "</f>
        <v> </v>
      </c>
      <c r="D169" s="377" t="str">
        <f>'Q1'!D161&amp;" "</f>
        <v> </v>
      </c>
      <c r="E169" s="378" t="str">
        <f>IF('Q1'!CQ161=0,"-",'Q1'!CQ161)</f>
        <v>-</v>
      </c>
      <c r="F169" s="378" t="str">
        <f>IF('Q1'!CR161=0,"-",'Q1'!CR161)</f>
        <v>-</v>
      </c>
      <c r="G169" s="379" t="str">
        <f>IF('Q1'!CT161=0,"-",'Q1'!CT161)</f>
        <v>-</v>
      </c>
      <c r="H169" s="378" t="str">
        <f>IF('Q1'!CU161=0,"-",'Q1'!CU161)</f>
        <v>-</v>
      </c>
      <c r="I169" s="378" t="str">
        <f>IF('Q1'!CV161=0,"-",'Q1'!CV161)</f>
        <v>-</v>
      </c>
      <c r="J169" s="378" t="str">
        <f>IF('Q1'!CW161=0,"-",'Q1'!CW161)</f>
        <v>-</v>
      </c>
      <c r="K169" s="378" t="str">
        <f>IF('Q1'!CX161=0,"-",'Q1'!CX161)</f>
        <v>-</v>
      </c>
      <c r="L169" s="378" t="str">
        <f>IF('Q1'!CZ161=0,"-",'Q1'!CZ161)</f>
        <v>-</v>
      </c>
      <c r="M169" s="378" t="str">
        <f>IF('Q1'!DA161=0,"-",'Q1'!DA161)</f>
        <v>-</v>
      </c>
      <c r="N169" s="378" t="str">
        <f>IF('Q1'!DB161=0,"-",'Q1'!DB161)</f>
        <v>-</v>
      </c>
      <c r="O169" s="378" t="str">
        <f>IF('Q1'!DC161=0,"-",'Q1'!DC161)</f>
        <v>-</v>
      </c>
      <c r="P169" s="380">
        <f t="shared" si="2"/>
        <v>0</v>
      </c>
      <c r="Q169" s="378" t="str">
        <f>IF('Q1'!DE161=0,"-",'Q1'!DE161)</f>
        <v>-</v>
      </c>
      <c r="R169" s="378" t="str">
        <f>IF('Q1'!DF161=0,"-",'Q1'!DF161)</f>
        <v>-</v>
      </c>
      <c r="S169" s="378" t="str">
        <f>IF('Q1'!DG161=0,"-",'Q1'!DG161)</f>
        <v>-</v>
      </c>
      <c r="T169" s="380">
        <f t="shared" si="3"/>
        <v>0</v>
      </c>
      <c r="U169" s="180"/>
      <c r="V169" s="180"/>
      <c r="W169" s="180"/>
      <c r="X169" s="180"/>
      <c r="Y169" s="180"/>
      <c r="Z169" s="180"/>
    </row>
    <row r="170" ht="13.5" customHeight="1">
      <c r="A170" s="375">
        <f t="shared" si="4"/>
        <v>157</v>
      </c>
      <c r="B170" s="376" t="str">
        <f>IF('Q1'!B162="","",TEXT('Q1'!B162,"m/d/yyyy"))</f>
        <v/>
      </c>
      <c r="C170" s="377" t="str">
        <f>'Q1'!C162&amp;" "</f>
        <v> </v>
      </c>
      <c r="D170" s="377" t="str">
        <f>'Q1'!D162&amp;" "</f>
        <v> </v>
      </c>
      <c r="E170" s="378" t="str">
        <f>IF('Q1'!CQ162=0,"-",'Q1'!CQ162)</f>
        <v>-</v>
      </c>
      <c r="F170" s="378" t="str">
        <f>IF('Q1'!CR162=0,"-",'Q1'!CR162)</f>
        <v>-</v>
      </c>
      <c r="G170" s="379" t="str">
        <f>IF('Q1'!CT162=0,"-",'Q1'!CT162)</f>
        <v>-</v>
      </c>
      <c r="H170" s="378" t="str">
        <f>IF('Q1'!CU162=0,"-",'Q1'!CU162)</f>
        <v>-</v>
      </c>
      <c r="I170" s="378" t="str">
        <f>IF('Q1'!CV162=0,"-",'Q1'!CV162)</f>
        <v>-</v>
      </c>
      <c r="J170" s="378" t="str">
        <f>IF('Q1'!CW162=0,"-",'Q1'!CW162)</f>
        <v>-</v>
      </c>
      <c r="K170" s="378" t="str">
        <f>IF('Q1'!CX162=0,"-",'Q1'!CX162)</f>
        <v>-</v>
      </c>
      <c r="L170" s="378" t="str">
        <f>IF('Q1'!CZ162=0,"-",'Q1'!CZ162)</f>
        <v>-</v>
      </c>
      <c r="M170" s="378" t="str">
        <f>IF('Q1'!DA162=0,"-",'Q1'!DA162)</f>
        <v>-</v>
      </c>
      <c r="N170" s="378" t="str">
        <f>IF('Q1'!DB162=0,"-",'Q1'!DB162)</f>
        <v>-</v>
      </c>
      <c r="O170" s="378" t="str">
        <f>IF('Q1'!DC162=0,"-",'Q1'!DC162)</f>
        <v>-</v>
      </c>
      <c r="P170" s="380">
        <f t="shared" si="2"/>
        <v>0</v>
      </c>
      <c r="Q170" s="378" t="str">
        <f>IF('Q1'!DE162=0,"-",'Q1'!DE162)</f>
        <v>-</v>
      </c>
      <c r="R170" s="378" t="str">
        <f>IF('Q1'!DF162=0,"-",'Q1'!DF162)</f>
        <v>-</v>
      </c>
      <c r="S170" s="378" t="str">
        <f>IF('Q1'!DG162=0,"-",'Q1'!DG162)</f>
        <v>-</v>
      </c>
      <c r="T170" s="380">
        <f t="shared" si="3"/>
        <v>0</v>
      </c>
      <c r="U170" s="180"/>
      <c r="V170" s="180"/>
      <c r="W170" s="180"/>
      <c r="X170" s="180"/>
      <c r="Y170" s="180"/>
      <c r="Z170" s="180"/>
    </row>
    <row r="171" ht="13.5" customHeight="1">
      <c r="A171" s="375">
        <f t="shared" si="4"/>
        <v>158</v>
      </c>
      <c r="B171" s="376" t="str">
        <f>IF('Q1'!B163="","",TEXT('Q1'!B163,"m/d/yyyy"))</f>
        <v/>
      </c>
      <c r="C171" s="377" t="str">
        <f>'Q1'!C163&amp;" "</f>
        <v> </v>
      </c>
      <c r="D171" s="377" t="str">
        <f>'Q1'!D163&amp;" "</f>
        <v> </v>
      </c>
      <c r="E171" s="378" t="str">
        <f>IF('Q1'!CQ163=0,"-",'Q1'!CQ163)</f>
        <v>-</v>
      </c>
      <c r="F171" s="378" t="str">
        <f>IF('Q1'!CR163=0,"-",'Q1'!CR163)</f>
        <v>-</v>
      </c>
      <c r="G171" s="379" t="str">
        <f>IF('Q1'!CT163=0,"-",'Q1'!CT163)</f>
        <v>-</v>
      </c>
      <c r="H171" s="378" t="str">
        <f>IF('Q1'!CU163=0,"-",'Q1'!CU163)</f>
        <v>-</v>
      </c>
      <c r="I171" s="378" t="str">
        <f>IF('Q1'!CV163=0,"-",'Q1'!CV163)</f>
        <v>-</v>
      </c>
      <c r="J171" s="378" t="str">
        <f>IF('Q1'!CW163=0,"-",'Q1'!CW163)</f>
        <v>-</v>
      </c>
      <c r="K171" s="378" t="str">
        <f>IF('Q1'!CX163=0,"-",'Q1'!CX163)</f>
        <v>-</v>
      </c>
      <c r="L171" s="378" t="str">
        <f>IF('Q1'!CZ163=0,"-",'Q1'!CZ163)</f>
        <v>-</v>
      </c>
      <c r="M171" s="378" t="str">
        <f>IF('Q1'!DA163=0,"-",'Q1'!DA163)</f>
        <v>-</v>
      </c>
      <c r="N171" s="378" t="str">
        <f>IF('Q1'!DB163=0,"-",'Q1'!DB163)</f>
        <v>-</v>
      </c>
      <c r="O171" s="378" t="str">
        <f>IF('Q1'!DC163=0,"-",'Q1'!DC163)</f>
        <v>-</v>
      </c>
      <c r="P171" s="380">
        <f t="shared" si="2"/>
        <v>0</v>
      </c>
      <c r="Q171" s="378" t="str">
        <f>IF('Q1'!DE163=0,"-",'Q1'!DE163)</f>
        <v>-</v>
      </c>
      <c r="R171" s="378" t="str">
        <f>IF('Q1'!DF163=0,"-",'Q1'!DF163)</f>
        <v>-</v>
      </c>
      <c r="S171" s="378" t="str">
        <f>IF('Q1'!DG163=0,"-",'Q1'!DG163)</f>
        <v>-</v>
      </c>
      <c r="T171" s="380">
        <f t="shared" si="3"/>
        <v>0</v>
      </c>
      <c r="U171" s="180"/>
      <c r="V171" s="180"/>
      <c r="W171" s="180"/>
      <c r="X171" s="180"/>
      <c r="Y171" s="180"/>
      <c r="Z171" s="180"/>
    </row>
    <row r="172" ht="13.5" customHeight="1">
      <c r="A172" s="375">
        <f t="shared" si="4"/>
        <v>159</v>
      </c>
      <c r="B172" s="376" t="str">
        <f>IF('Q1'!B164="","",TEXT('Q1'!B164,"m/d/yyyy"))</f>
        <v/>
      </c>
      <c r="C172" s="377" t="str">
        <f>'Q1'!C164&amp;" "</f>
        <v> </v>
      </c>
      <c r="D172" s="377" t="str">
        <f>'Q1'!D164&amp;" "</f>
        <v> </v>
      </c>
      <c r="E172" s="378" t="str">
        <f>IF('Q1'!CQ164=0,"-",'Q1'!CQ164)</f>
        <v>-</v>
      </c>
      <c r="F172" s="378" t="str">
        <f>IF('Q1'!CR164=0,"-",'Q1'!CR164)</f>
        <v>-</v>
      </c>
      <c r="G172" s="379" t="str">
        <f>IF('Q1'!CT164=0,"-",'Q1'!CT164)</f>
        <v>-</v>
      </c>
      <c r="H172" s="378" t="str">
        <f>IF('Q1'!CU164=0,"-",'Q1'!CU164)</f>
        <v>-</v>
      </c>
      <c r="I172" s="378" t="str">
        <f>IF('Q1'!CV164=0,"-",'Q1'!CV164)</f>
        <v>-</v>
      </c>
      <c r="J172" s="378" t="str">
        <f>IF('Q1'!CW164=0,"-",'Q1'!CW164)</f>
        <v>-</v>
      </c>
      <c r="K172" s="378" t="str">
        <f>IF('Q1'!CX164=0,"-",'Q1'!CX164)</f>
        <v>-</v>
      </c>
      <c r="L172" s="378" t="str">
        <f>IF('Q1'!CZ164=0,"-",'Q1'!CZ164)</f>
        <v>-</v>
      </c>
      <c r="M172" s="378" t="str">
        <f>IF('Q1'!DA164=0,"-",'Q1'!DA164)</f>
        <v>-</v>
      </c>
      <c r="N172" s="378" t="str">
        <f>IF('Q1'!DB164=0,"-",'Q1'!DB164)</f>
        <v>-</v>
      </c>
      <c r="O172" s="378" t="str">
        <f>IF('Q1'!DC164=0,"-",'Q1'!DC164)</f>
        <v>-</v>
      </c>
      <c r="P172" s="380">
        <f t="shared" si="2"/>
        <v>0</v>
      </c>
      <c r="Q172" s="378" t="str">
        <f>IF('Q1'!DE164=0,"-",'Q1'!DE164)</f>
        <v>-</v>
      </c>
      <c r="R172" s="378" t="str">
        <f>IF('Q1'!DF164=0,"-",'Q1'!DF164)</f>
        <v>-</v>
      </c>
      <c r="S172" s="378" t="str">
        <f>IF('Q1'!DG164=0,"-",'Q1'!DG164)</f>
        <v>-</v>
      </c>
      <c r="T172" s="380">
        <f t="shared" si="3"/>
        <v>0</v>
      </c>
      <c r="U172" s="180"/>
      <c r="V172" s="180"/>
      <c r="W172" s="180"/>
      <c r="X172" s="180"/>
      <c r="Y172" s="180"/>
      <c r="Z172" s="180"/>
    </row>
    <row r="173" ht="13.5" customHeight="1">
      <c r="A173" s="375">
        <f t="shared" si="4"/>
        <v>160</v>
      </c>
      <c r="B173" s="376" t="str">
        <f>IF('Q1'!B165="","",TEXT('Q1'!B165,"m/d/yyyy"))</f>
        <v/>
      </c>
      <c r="C173" s="377" t="str">
        <f>'Q1'!C165&amp;" "</f>
        <v> </v>
      </c>
      <c r="D173" s="377" t="str">
        <f>'Q1'!D165&amp;" "</f>
        <v> </v>
      </c>
      <c r="E173" s="378" t="str">
        <f>IF('Q1'!CQ165=0,"-",'Q1'!CQ165)</f>
        <v>-</v>
      </c>
      <c r="F173" s="378" t="str">
        <f>IF('Q1'!CR165=0,"-",'Q1'!CR165)</f>
        <v>-</v>
      </c>
      <c r="G173" s="379" t="str">
        <f>IF('Q1'!CT165=0,"-",'Q1'!CT165)</f>
        <v>-</v>
      </c>
      <c r="H173" s="378" t="str">
        <f>IF('Q1'!CU165=0,"-",'Q1'!CU165)</f>
        <v>-</v>
      </c>
      <c r="I173" s="378" t="str">
        <f>IF('Q1'!CV165=0,"-",'Q1'!CV165)</f>
        <v>-</v>
      </c>
      <c r="J173" s="378" t="str">
        <f>IF('Q1'!CW165=0,"-",'Q1'!CW165)</f>
        <v>-</v>
      </c>
      <c r="K173" s="378" t="str">
        <f>IF('Q1'!CX165=0,"-",'Q1'!CX165)</f>
        <v>-</v>
      </c>
      <c r="L173" s="378" t="str">
        <f>IF('Q1'!CZ165=0,"-",'Q1'!CZ165)</f>
        <v>-</v>
      </c>
      <c r="M173" s="378" t="str">
        <f>IF('Q1'!DA165=0,"-",'Q1'!DA165)</f>
        <v>-</v>
      </c>
      <c r="N173" s="378" t="str">
        <f>IF('Q1'!DB165=0,"-",'Q1'!DB165)</f>
        <v>-</v>
      </c>
      <c r="O173" s="378" t="str">
        <f>IF('Q1'!DC165=0,"-",'Q1'!DC165)</f>
        <v>-</v>
      </c>
      <c r="P173" s="380">
        <f t="shared" si="2"/>
        <v>0</v>
      </c>
      <c r="Q173" s="378" t="str">
        <f>IF('Q1'!DE165=0,"-",'Q1'!DE165)</f>
        <v>-</v>
      </c>
      <c r="R173" s="378" t="str">
        <f>IF('Q1'!DF165=0,"-",'Q1'!DF165)</f>
        <v>-</v>
      </c>
      <c r="S173" s="378" t="str">
        <f>IF('Q1'!DG165=0,"-",'Q1'!DG165)</f>
        <v>-</v>
      </c>
      <c r="T173" s="380">
        <f t="shared" si="3"/>
        <v>0</v>
      </c>
      <c r="U173" s="180"/>
      <c r="V173" s="180"/>
      <c r="W173" s="180"/>
      <c r="X173" s="180"/>
      <c r="Y173" s="180"/>
      <c r="Z173" s="180"/>
    </row>
    <row r="174" ht="13.5" customHeight="1">
      <c r="A174" s="375">
        <f t="shared" si="4"/>
        <v>161</v>
      </c>
      <c r="B174" s="376" t="str">
        <f>IF('Q1'!B166="","",TEXT('Q1'!B166,"m/d/yyyy"))</f>
        <v/>
      </c>
      <c r="C174" s="377" t="str">
        <f>'Q1'!C166&amp;" "</f>
        <v> </v>
      </c>
      <c r="D174" s="377" t="str">
        <f>'Q1'!D166&amp;" "</f>
        <v> </v>
      </c>
      <c r="E174" s="378" t="str">
        <f>IF('Q1'!CQ166=0,"-",'Q1'!CQ166)</f>
        <v>-</v>
      </c>
      <c r="F174" s="378" t="str">
        <f>IF('Q1'!CR166=0,"-",'Q1'!CR166)</f>
        <v>-</v>
      </c>
      <c r="G174" s="379" t="str">
        <f>IF('Q1'!CT166=0,"-",'Q1'!CT166)</f>
        <v>-</v>
      </c>
      <c r="H174" s="378" t="str">
        <f>IF('Q1'!CU166=0,"-",'Q1'!CU166)</f>
        <v>-</v>
      </c>
      <c r="I174" s="378" t="str">
        <f>IF('Q1'!CV166=0,"-",'Q1'!CV166)</f>
        <v>-</v>
      </c>
      <c r="J174" s="378" t="str">
        <f>IF('Q1'!CW166=0,"-",'Q1'!CW166)</f>
        <v>-</v>
      </c>
      <c r="K174" s="378" t="str">
        <f>IF('Q1'!CX166=0,"-",'Q1'!CX166)</f>
        <v>-</v>
      </c>
      <c r="L174" s="378" t="str">
        <f>IF('Q1'!CZ166=0,"-",'Q1'!CZ166)</f>
        <v>-</v>
      </c>
      <c r="M174" s="378" t="str">
        <f>IF('Q1'!DA166=0,"-",'Q1'!DA166)</f>
        <v>-</v>
      </c>
      <c r="N174" s="378" t="str">
        <f>IF('Q1'!DB166=0,"-",'Q1'!DB166)</f>
        <v>-</v>
      </c>
      <c r="O174" s="378" t="str">
        <f>IF('Q1'!DC166=0,"-",'Q1'!DC166)</f>
        <v>-</v>
      </c>
      <c r="P174" s="380">
        <f t="shared" si="2"/>
        <v>0</v>
      </c>
      <c r="Q174" s="378" t="str">
        <f>IF('Q1'!DE166=0,"-",'Q1'!DE166)</f>
        <v>-</v>
      </c>
      <c r="R174" s="378" t="str">
        <f>IF('Q1'!DF166=0,"-",'Q1'!DF166)</f>
        <v>-</v>
      </c>
      <c r="S174" s="378" t="str">
        <f>IF('Q1'!DG166=0,"-",'Q1'!DG166)</f>
        <v>-</v>
      </c>
      <c r="T174" s="380">
        <f t="shared" si="3"/>
        <v>0</v>
      </c>
      <c r="U174" s="180"/>
      <c r="V174" s="180"/>
      <c r="W174" s="180"/>
      <c r="X174" s="180"/>
      <c r="Y174" s="180"/>
      <c r="Z174" s="180"/>
    </row>
    <row r="175" ht="13.5" customHeight="1">
      <c r="A175" s="375">
        <f t="shared" si="4"/>
        <v>162</v>
      </c>
      <c r="B175" s="376" t="str">
        <f>IF('Q1'!B167="","",TEXT('Q1'!B167,"m/d/yyyy"))</f>
        <v/>
      </c>
      <c r="C175" s="377" t="str">
        <f>'Q1'!C167&amp;" "</f>
        <v> </v>
      </c>
      <c r="D175" s="377" t="str">
        <f>'Q1'!D167&amp;" "</f>
        <v> </v>
      </c>
      <c r="E175" s="378" t="str">
        <f>IF('Q1'!CQ167=0,"-",'Q1'!CQ167)</f>
        <v>-</v>
      </c>
      <c r="F175" s="378" t="str">
        <f>IF('Q1'!CR167=0,"-",'Q1'!CR167)</f>
        <v>-</v>
      </c>
      <c r="G175" s="379" t="str">
        <f>IF('Q1'!CT167=0,"-",'Q1'!CT167)</f>
        <v>-</v>
      </c>
      <c r="H175" s="378" t="str">
        <f>IF('Q1'!CU167=0,"-",'Q1'!CU167)</f>
        <v>-</v>
      </c>
      <c r="I175" s="378" t="str">
        <f>IF('Q1'!CV167=0,"-",'Q1'!CV167)</f>
        <v>-</v>
      </c>
      <c r="J175" s="378" t="str">
        <f>IF('Q1'!CW167=0,"-",'Q1'!CW167)</f>
        <v>-</v>
      </c>
      <c r="K175" s="378" t="str">
        <f>IF('Q1'!CX167=0,"-",'Q1'!CX167)</f>
        <v>-</v>
      </c>
      <c r="L175" s="378" t="str">
        <f>IF('Q1'!CZ167=0,"-",'Q1'!CZ167)</f>
        <v>-</v>
      </c>
      <c r="M175" s="378" t="str">
        <f>IF('Q1'!DA167=0,"-",'Q1'!DA167)</f>
        <v>-</v>
      </c>
      <c r="N175" s="378" t="str">
        <f>IF('Q1'!DB167=0,"-",'Q1'!DB167)</f>
        <v>-</v>
      </c>
      <c r="O175" s="378" t="str">
        <f>IF('Q1'!DC167=0,"-",'Q1'!DC167)</f>
        <v>-</v>
      </c>
      <c r="P175" s="380">
        <f t="shared" si="2"/>
        <v>0</v>
      </c>
      <c r="Q175" s="378" t="str">
        <f>IF('Q1'!DE167=0,"-",'Q1'!DE167)</f>
        <v>-</v>
      </c>
      <c r="R175" s="378" t="str">
        <f>IF('Q1'!DF167=0,"-",'Q1'!DF167)</f>
        <v>-</v>
      </c>
      <c r="S175" s="378" t="str">
        <f>IF('Q1'!DG167=0,"-",'Q1'!DG167)</f>
        <v>-</v>
      </c>
      <c r="T175" s="380">
        <f t="shared" si="3"/>
        <v>0</v>
      </c>
      <c r="U175" s="180"/>
      <c r="V175" s="180"/>
      <c r="W175" s="180"/>
      <c r="X175" s="180"/>
      <c r="Y175" s="180"/>
      <c r="Z175" s="180"/>
    </row>
    <row r="176" ht="13.5" customHeight="1">
      <c r="A176" s="375">
        <f t="shared" si="4"/>
        <v>163</v>
      </c>
      <c r="B176" s="376" t="str">
        <f>IF('Q1'!B168="","",TEXT('Q1'!B168,"m/d/yyyy"))</f>
        <v/>
      </c>
      <c r="C176" s="377" t="str">
        <f>'Q1'!C168&amp;" "</f>
        <v> </v>
      </c>
      <c r="D176" s="377" t="str">
        <f>'Q1'!D168&amp;" "</f>
        <v> </v>
      </c>
      <c r="E176" s="378" t="str">
        <f>IF('Q1'!CQ168=0,"-",'Q1'!CQ168)</f>
        <v>-</v>
      </c>
      <c r="F176" s="378" t="str">
        <f>IF('Q1'!CR168=0,"-",'Q1'!CR168)</f>
        <v>-</v>
      </c>
      <c r="G176" s="379" t="str">
        <f>IF('Q1'!CT168=0,"-",'Q1'!CT168)</f>
        <v>-</v>
      </c>
      <c r="H176" s="378" t="str">
        <f>IF('Q1'!CU168=0,"-",'Q1'!CU168)</f>
        <v>-</v>
      </c>
      <c r="I176" s="378" t="str">
        <f>IF('Q1'!CV168=0,"-",'Q1'!CV168)</f>
        <v>-</v>
      </c>
      <c r="J176" s="378" t="str">
        <f>IF('Q1'!CW168=0,"-",'Q1'!CW168)</f>
        <v>-</v>
      </c>
      <c r="K176" s="378" t="str">
        <f>IF('Q1'!CX168=0,"-",'Q1'!CX168)</f>
        <v>-</v>
      </c>
      <c r="L176" s="378" t="str">
        <f>IF('Q1'!CZ168=0,"-",'Q1'!CZ168)</f>
        <v>-</v>
      </c>
      <c r="M176" s="378" t="str">
        <f>IF('Q1'!DA168=0,"-",'Q1'!DA168)</f>
        <v>-</v>
      </c>
      <c r="N176" s="378" t="str">
        <f>IF('Q1'!DB168=0,"-",'Q1'!DB168)</f>
        <v>-</v>
      </c>
      <c r="O176" s="378" t="str">
        <f>IF('Q1'!DC168=0,"-",'Q1'!DC168)</f>
        <v>-</v>
      </c>
      <c r="P176" s="380">
        <f t="shared" si="2"/>
        <v>0</v>
      </c>
      <c r="Q176" s="378" t="str">
        <f>IF('Q1'!DE168=0,"-",'Q1'!DE168)</f>
        <v>-</v>
      </c>
      <c r="R176" s="378" t="str">
        <f>IF('Q1'!DF168=0,"-",'Q1'!DF168)</f>
        <v>-</v>
      </c>
      <c r="S176" s="378" t="str">
        <f>IF('Q1'!DG168=0,"-",'Q1'!DG168)</f>
        <v>-</v>
      </c>
      <c r="T176" s="380">
        <f t="shared" si="3"/>
        <v>0</v>
      </c>
      <c r="U176" s="180"/>
      <c r="V176" s="180"/>
      <c r="W176" s="180"/>
      <c r="X176" s="180"/>
      <c r="Y176" s="180"/>
      <c r="Z176" s="180"/>
    </row>
    <row r="177" ht="13.5" customHeight="1">
      <c r="A177" s="375">
        <f t="shared" si="4"/>
        <v>164</v>
      </c>
      <c r="B177" s="376" t="str">
        <f>IF('Q1'!B169="","",TEXT('Q1'!B169,"m/d/yyyy"))</f>
        <v/>
      </c>
      <c r="C177" s="377" t="str">
        <f>'Q1'!C169&amp;" "</f>
        <v> </v>
      </c>
      <c r="D177" s="377" t="str">
        <f>'Q1'!D169&amp;" "</f>
        <v> </v>
      </c>
      <c r="E177" s="378" t="str">
        <f>IF('Q1'!CQ169=0,"-",'Q1'!CQ169)</f>
        <v>-</v>
      </c>
      <c r="F177" s="378" t="str">
        <f>IF('Q1'!CR169=0,"-",'Q1'!CR169)</f>
        <v>-</v>
      </c>
      <c r="G177" s="379" t="str">
        <f>IF('Q1'!CT169=0,"-",'Q1'!CT169)</f>
        <v>-</v>
      </c>
      <c r="H177" s="378" t="str">
        <f>IF('Q1'!CU169=0,"-",'Q1'!CU169)</f>
        <v>-</v>
      </c>
      <c r="I177" s="378" t="str">
        <f>IF('Q1'!CV169=0,"-",'Q1'!CV169)</f>
        <v>-</v>
      </c>
      <c r="J177" s="378" t="str">
        <f>IF('Q1'!CW169=0,"-",'Q1'!CW169)</f>
        <v>-</v>
      </c>
      <c r="K177" s="378" t="str">
        <f>IF('Q1'!CX169=0,"-",'Q1'!CX169)</f>
        <v>-</v>
      </c>
      <c r="L177" s="378" t="str">
        <f>IF('Q1'!CZ169=0,"-",'Q1'!CZ169)</f>
        <v>-</v>
      </c>
      <c r="M177" s="378" t="str">
        <f>IF('Q1'!DA169=0,"-",'Q1'!DA169)</f>
        <v>-</v>
      </c>
      <c r="N177" s="378" t="str">
        <f>IF('Q1'!DB169=0,"-",'Q1'!DB169)</f>
        <v>-</v>
      </c>
      <c r="O177" s="378" t="str">
        <f>IF('Q1'!DC169=0,"-",'Q1'!DC169)</f>
        <v>-</v>
      </c>
      <c r="P177" s="380">
        <f t="shared" si="2"/>
        <v>0</v>
      </c>
      <c r="Q177" s="378" t="str">
        <f>IF('Q1'!DE169=0,"-",'Q1'!DE169)</f>
        <v>-</v>
      </c>
      <c r="R177" s="378" t="str">
        <f>IF('Q1'!DF169=0,"-",'Q1'!DF169)</f>
        <v>-</v>
      </c>
      <c r="S177" s="378" t="str">
        <f>IF('Q1'!DG169=0,"-",'Q1'!DG169)</f>
        <v>-</v>
      </c>
      <c r="T177" s="380">
        <f t="shared" si="3"/>
        <v>0</v>
      </c>
      <c r="U177" s="180"/>
      <c r="V177" s="180"/>
      <c r="W177" s="180"/>
      <c r="X177" s="180"/>
      <c r="Y177" s="180"/>
      <c r="Z177" s="180"/>
    </row>
    <row r="178" ht="13.5" customHeight="1">
      <c r="A178" s="375">
        <f t="shared" si="4"/>
        <v>165</v>
      </c>
      <c r="B178" s="376" t="str">
        <f>IF('Q1'!B170="","",TEXT('Q1'!B170,"m/d/yyyy"))</f>
        <v/>
      </c>
      <c r="C178" s="377" t="str">
        <f>'Q1'!C170&amp;" "</f>
        <v> </v>
      </c>
      <c r="D178" s="377" t="str">
        <f>'Q1'!D170&amp;" "</f>
        <v> </v>
      </c>
      <c r="E178" s="378" t="str">
        <f>IF('Q1'!CQ170=0,"-",'Q1'!CQ170)</f>
        <v>-</v>
      </c>
      <c r="F178" s="378" t="str">
        <f>IF('Q1'!CR170=0,"-",'Q1'!CR170)</f>
        <v>-</v>
      </c>
      <c r="G178" s="379" t="str">
        <f>IF('Q1'!CT170=0,"-",'Q1'!CT170)</f>
        <v>-</v>
      </c>
      <c r="H178" s="378" t="str">
        <f>IF('Q1'!CU170=0,"-",'Q1'!CU170)</f>
        <v>-</v>
      </c>
      <c r="I178" s="378" t="str">
        <f>IF('Q1'!CV170=0,"-",'Q1'!CV170)</f>
        <v>-</v>
      </c>
      <c r="J178" s="378" t="str">
        <f>IF('Q1'!CW170=0,"-",'Q1'!CW170)</f>
        <v>-</v>
      </c>
      <c r="K178" s="378" t="str">
        <f>IF('Q1'!CX170=0,"-",'Q1'!CX170)</f>
        <v>-</v>
      </c>
      <c r="L178" s="378" t="str">
        <f>IF('Q1'!CZ170=0,"-",'Q1'!CZ170)</f>
        <v>-</v>
      </c>
      <c r="M178" s="378" t="str">
        <f>IF('Q1'!DA170=0,"-",'Q1'!DA170)</f>
        <v>-</v>
      </c>
      <c r="N178" s="378" t="str">
        <f>IF('Q1'!DB170=0,"-",'Q1'!DB170)</f>
        <v>-</v>
      </c>
      <c r="O178" s="378" t="str">
        <f>IF('Q1'!DC170=0,"-",'Q1'!DC170)</f>
        <v>-</v>
      </c>
      <c r="P178" s="380">
        <f t="shared" si="2"/>
        <v>0</v>
      </c>
      <c r="Q178" s="378" t="str">
        <f>IF('Q1'!DE170=0,"-",'Q1'!DE170)</f>
        <v>-</v>
      </c>
      <c r="R178" s="378" t="str">
        <f>IF('Q1'!DF170=0,"-",'Q1'!DF170)</f>
        <v>-</v>
      </c>
      <c r="S178" s="378" t="str">
        <f>IF('Q1'!DG170=0,"-",'Q1'!DG170)</f>
        <v>-</v>
      </c>
      <c r="T178" s="380">
        <f t="shared" si="3"/>
        <v>0</v>
      </c>
      <c r="U178" s="180"/>
      <c r="V178" s="180"/>
      <c r="W178" s="180"/>
      <c r="X178" s="180"/>
      <c r="Y178" s="180"/>
      <c r="Z178" s="180"/>
    </row>
    <row r="179" ht="13.5" customHeight="1">
      <c r="A179" s="375">
        <f t="shared" si="4"/>
        <v>166</v>
      </c>
      <c r="B179" s="376" t="str">
        <f>IF('Q1'!B171="","",TEXT('Q1'!B171,"m/d/yyyy"))</f>
        <v/>
      </c>
      <c r="C179" s="377" t="str">
        <f>'Q1'!C171&amp;" "</f>
        <v> </v>
      </c>
      <c r="D179" s="377" t="str">
        <f>'Q1'!D171&amp;" "</f>
        <v> </v>
      </c>
      <c r="E179" s="378" t="str">
        <f>IF('Q1'!CQ171=0,"-",'Q1'!CQ171)</f>
        <v>-</v>
      </c>
      <c r="F179" s="378" t="str">
        <f>IF('Q1'!CR171=0,"-",'Q1'!CR171)</f>
        <v>-</v>
      </c>
      <c r="G179" s="379" t="str">
        <f>IF('Q1'!CT171=0,"-",'Q1'!CT171)</f>
        <v>-</v>
      </c>
      <c r="H179" s="378" t="str">
        <f>IF('Q1'!CU171=0,"-",'Q1'!CU171)</f>
        <v>-</v>
      </c>
      <c r="I179" s="378" t="str">
        <f>IF('Q1'!CV171=0,"-",'Q1'!CV171)</f>
        <v>-</v>
      </c>
      <c r="J179" s="378" t="str">
        <f>IF('Q1'!CW171=0,"-",'Q1'!CW171)</f>
        <v>-</v>
      </c>
      <c r="K179" s="378" t="str">
        <f>IF('Q1'!CX171=0,"-",'Q1'!CX171)</f>
        <v>-</v>
      </c>
      <c r="L179" s="378" t="str">
        <f>IF('Q1'!CZ171=0,"-",'Q1'!CZ171)</f>
        <v>-</v>
      </c>
      <c r="M179" s="378" t="str">
        <f>IF('Q1'!DA171=0,"-",'Q1'!DA171)</f>
        <v>-</v>
      </c>
      <c r="N179" s="378" t="str">
        <f>IF('Q1'!DB171=0,"-",'Q1'!DB171)</f>
        <v>-</v>
      </c>
      <c r="O179" s="378" t="str">
        <f>IF('Q1'!DC171=0,"-",'Q1'!DC171)</f>
        <v>-</v>
      </c>
      <c r="P179" s="380">
        <f t="shared" si="2"/>
        <v>0</v>
      </c>
      <c r="Q179" s="378" t="str">
        <f>IF('Q1'!DE171=0,"-",'Q1'!DE171)</f>
        <v>-</v>
      </c>
      <c r="R179" s="378" t="str">
        <f>IF('Q1'!DF171=0,"-",'Q1'!DF171)</f>
        <v>-</v>
      </c>
      <c r="S179" s="378" t="str">
        <f>IF('Q1'!DG171=0,"-",'Q1'!DG171)</f>
        <v>-</v>
      </c>
      <c r="T179" s="380">
        <f t="shared" si="3"/>
        <v>0</v>
      </c>
      <c r="U179" s="180"/>
      <c r="V179" s="180"/>
      <c r="W179" s="180"/>
      <c r="X179" s="180"/>
      <c r="Y179" s="180"/>
      <c r="Z179" s="180"/>
    </row>
    <row r="180" ht="13.5" customHeight="1">
      <c r="A180" s="375">
        <f t="shared" si="4"/>
        <v>167</v>
      </c>
      <c r="B180" s="376" t="str">
        <f>IF('Q1'!B172="","",TEXT('Q1'!B172,"m/d/yyyy"))</f>
        <v/>
      </c>
      <c r="C180" s="377" t="str">
        <f>'Q1'!C172&amp;" "</f>
        <v> </v>
      </c>
      <c r="D180" s="377" t="str">
        <f>'Q1'!D172&amp;" "</f>
        <v> </v>
      </c>
      <c r="E180" s="378" t="str">
        <f>IF('Q1'!CQ172=0,"-",'Q1'!CQ172)</f>
        <v>-</v>
      </c>
      <c r="F180" s="378" t="str">
        <f>IF('Q1'!CR172=0,"-",'Q1'!CR172)</f>
        <v>-</v>
      </c>
      <c r="G180" s="379" t="str">
        <f>IF('Q1'!CT172=0,"-",'Q1'!CT172)</f>
        <v>-</v>
      </c>
      <c r="H180" s="378" t="str">
        <f>IF('Q1'!CU172=0,"-",'Q1'!CU172)</f>
        <v>-</v>
      </c>
      <c r="I180" s="378" t="str">
        <f>IF('Q1'!CV172=0,"-",'Q1'!CV172)</f>
        <v>-</v>
      </c>
      <c r="J180" s="378" t="str">
        <f>IF('Q1'!CW172=0,"-",'Q1'!CW172)</f>
        <v>-</v>
      </c>
      <c r="K180" s="378" t="str">
        <f>IF('Q1'!CX172=0,"-",'Q1'!CX172)</f>
        <v>-</v>
      </c>
      <c r="L180" s="378" t="str">
        <f>IF('Q1'!CZ172=0,"-",'Q1'!CZ172)</f>
        <v>-</v>
      </c>
      <c r="M180" s="378" t="str">
        <f>IF('Q1'!DA172=0,"-",'Q1'!DA172)</f>
        <v>-</v>
      </c>
      <c r="N180" s="378" t="str">
        <f>IF('Q1'!DB172=0,"-",'Q1'!DB172)</f>
        <v>-</v>
      </c>
      <c r="O180" s="378" t="str">
        <f>IF('Q1'!DC172=0,"-",'Q1'!DC172)</f>
        <v>-</v>
      </c>
      <c r="P180" s="380">
        <f t="shared" si="2"/>
        <v>0</v>
      </c>
      <c r="Q180" s="378" t="str">
        <f>IF('Q1'!DE172=0,"-",'Q1'!DE172)</f>
        <v>-</v>
      </c>
      <c r="R180" s="378" t="str">
        <f>IF('Q1'!DF172=0,"-",'Q1'!DF172)</f>
        <v>-</v>
      </c>
      <c r="S180" s="378" t="str">
        <f>IF('Q1'!DG172=0,"-",'Q1'!DG172)</f>
        <v>-</v>
      </c>
      <c r="T180" s="380">
        <f t="shared" si="3"/>
        <v>0</v>
      </c>
      <c r="U180" s="180"/>
      <c r="V180" s="180"/>
      <c r="W180" s="180"/>
      <c r="X180" s="180"/>
      <c r="Y180" s="180"/>
      <c r="Z180" s="180"/>
    </row>
    <row r="181" ht="13.5" customHeight="1">
      <c r="A181" s="375">
        <f t="shared" si="4"/>
        <v>168</v>
      </c>
      <c r="B181" s="376" t="str">
        <f>IF('Q1'!B173="","",TEXT('Q1'!B173,"m/d/yyyy"))</f>
        <v/>
      </c>
      <c r="C181" s="377" t="str">
        <f>'Q1'!C173&amp;" "</f>
        <v> </v>
      </c>
      <c r="D181" s="377" t="str">
        <f>'Q1'!D173&amp;" "</f>
        <v> </v>
      </c>
      <c r="E181" s="378" t="str">
        <f>IF('Q1'!CQ173=0,"-",'Q1'!CQ173)</f>
        <v>-</v>
      </c>
      <c r="F181" s="378" t="str">
        <f>IF('Q1'!CR173=0,"-",'Q1'!CR173)</f>
        <v>-</v>
      </c>
      <c r="G181" s="379" t="str">
        <f>IF('Q1'!CT173=0,"-",'Q1'!CT173)</f>
        <v>-</v>
      </c>
      <c r="H181" s="378" t="str">
        <f>IF('Q1'!CU173=0,"-",'Q1'!CU173)</f>
        <v>-</v>
      </c>
      <c r="I181" s="378" t="str">
        <f>IF('Q1'!CV173=0,"-",'Q1'!CV173)</f>
        <v>-</v>
      </c>
      <c r="J181" s="378" t="str">
        <f>IF('Q1'!CW173=0,"-",'Q1'!CW173)</f>
        <v>-</v>
      </c>
      <c r="K181" s="378" t="str">
        <f>IF('Q1'!CX173=0,"-",'Q1'!CX173)</f>
        <v>-</v>
      </c>
      <c r="L181" s="378" t="str">
        <f>IF('Q1'!CZ173=0,"-",'Q1'!CZ173)</f>
        <v>-</v>
      </c>
      <c r="M181" s="378" t="str">
        <f>IF('Q1'!DA173=0,"-",'Q1'!DA173)</f>
        <v>-</v>
      </c>
      <c r="N181" s="378" t="str">
        <f>IF('Q1'!DB173=0,"-",'Q1'!DB173)</f>
        <v>-</v>
      </c>
      <c r="O181" s="378" t="str">
        <f>IF('Q1'!DC173=0,"-",'Q1'!DC173)</f>
        <v>-</v>
      </c>
      <c r="P181" s="380">
        <f t="shared" si="2"/>
        <v>0</v>
      </c>
      <c r="Q181" s="378" t="str">
        <f>IF('Q1'!DE173=0,"-",'Q1'!DE173)</f>
        <v>-</v>
      </c>
      <c r="R181" s="378" t="str">
        <f>IF('Q1'!DF173=0,"-",'Q1'!DF173)</f>
        <v>-</v>
      </c>
      <c r="S181" s="378" t="str">
        <f>IF('Q1'!DG173=0,"-",'Q1'!DG173)</f>
        <v>-</v>
      </c>
      <c r="T181" s="380">
        <f t="shared" si="3"/>
        <v>0</v>
      </c>
      <c r="U181" s="180"/>
      <c r="V181" s="180"/>
      <c r="W181" s="180"/>
      <c r="X181" s="180"/>
      <c r="Y181" s="180"/>
      <c r="Z181" s="180"/>
    </row>
    <row r="182" ht="13.5" customHeight="1">
      <c r="A182" s="375">
        <f t="shared" si="4"/>
        <v>169</v>
      </c>
      <c r="B182" s="376" t="str">
        <f>IF('Q1'!B174="","",TEXT('Q1'!B174,"m/d/yyyy"))</f>
        <v/>
      </c>
      <c r="C182" s="377" t="str">
        <f>'Q1'!C174&amp;" "</f>
        <v> </v>
      </c>
      <c r="D182" s="377" t="str">
        <f>'Q1'!D174&amp;" "</f>
        <v> </v>
      </c>
      <c r="E182" s="378" t="str">
        <f>IF('Q1'!CQ174=0,"-",'Q1'!CQ174)</f>
        <v>-</v>
      </c>
      <c r="F182" s="378" t="str">
        <f>IF('Q1'!CR174=0,"-",'Q1'!CR174)</f>
        <v>-</v>
      </c>
      <c r="G182" s="379" t="str">
        <f>IF('Q1'!CT174=0,"-",'Q1'!CT174)</f>
        <v>-</v>
      </c>
      <c r="H182" s="378" t="str">
        <f>IF('Q1'!CU174=0,"-",'Q1'!CU174)</f>
        <v>-</v>
      </c>
      <c r="I182" s="378" t="str">
        <f>IF('Q1'!CV174=0,"-",'Q1'!CV174)</f>
        <v>-</v>
      </c>
      <c r="J182" s="378" t="str">
        <f>IF('Q1'!CW174=0,"-",'Q1'!CW174)</f>
        <v>-</v>
      </c>
      <c r="K182" s="378" t="str">
        <f>IF('Q1'!CX174=0,"-",'Q1'!CX174)</f>
        <v>-</v>
      </c>
      <c r="L182" s="378" t="str">
        <f>IF('Q1'!CZ174=0,"-",'Q1'!CZ174)</f>
        <v>-</v>
      </c>
      <c r="M182" s="378" t="str">
        <f>IF('Q1'!DA174=0,"-",'Q1'!DA174)</f>
        <v>-</v>
      </c>
      <c r="N182" s="378" t="str">
        <f>IF('Q1'!DB174=0,"-",'Q1'!DB174)</f>
        <v>-</v>
      </c>
      <c r="O182" s="378" t="str">
        <f>IF('Q1'!DC174=0,"-",'Q1'!DC174)</f>
        <v>-</v>
      </c>
      <c r="P182" s="380">
        <f t="shared" si="2"/>
        <v>0</v>
      </c>
      <c r="Q182" s="378" t="str">
        <f>IF('Q1'!DE174=0,"-",'Q1'!DE174)</f>
        <v>-</v>
      </c>
      <c r="R182" s="378" t="str">
        <f>IF('Q1'!DF174=0,"-",'Q1'!DF174)</f>
        <v>-</v>
      </c>
      <c r="S182" s="378" t="str">
        <f>IF('Q1'!DG174=0,"-",'Q1'!DG174)</f>
        <v>-</v>
      </c>
      <c r="T182" s="380">
        <f t="shared" si="3"/>
        <v>0</v>
      </c>
      <c r="U182" s="180"/>
      <c r="V182" s="180"/>
      <c r="W182" s="180"/>
      <c r="X182" s="180"/>
      <c r="Y182" s="180"/>
      <c r="Z182" s="180"/>
    </row>
    <row r="183" ht="13.5" customHeight="1">
      <c r="A183" s="375">
        <f t="shared" si="4"/>
        <v>170</v>
      </c>
      <c r="B183" s="376" t="str">
        <f>IF('Q1'!B175="","",TEXT('Q1'!B175,"m/d/yyyy"))</f>
        <v/>
      </c>
      <c r="C183" s="377" t="str">
        <f>'Q1'!C175&amp;" "</f>
        <v> </v>
      </c>
      <c r="D183" s="377" t="str">
        <f>'Q1'!D175&amp;" "</f>
        <v> </v>
      </c>
      <c r="E183" s="378" t="str">
        <f>IF('Q1'!CQ175=0,"-",'Q1'!CQ175)</f>
        <v>-</v>
      </c>
      <c r="F183" s="378" t="str">
        <f>IF('Q1'!CR175=0,"-",'Q1'!CR175)</f>
        <v>-</v>
      </c>
      <c r="G183" s="379" t="str">
        <f>IF('Q1'!CT175=0,"-",'Q1'!CT175)</f>
        <v>-</v>
      </c>
      <c r="H183" s="378" t="str">
        <f>IF('Q1'!CU175=0,"-",'Q1'!CU175)</f>
        <v>-</v>
      </c>
      <c r="I183" s="378" t="str">
        <f>IF('Q1'!CV175=0,"-",'Q1'!CV175)</f>
        <v>-</v>
      </c>
      <c r="J183" s="378" t="str">
        <f>IF('Q1'!CW175=0,"-",'Q1'!CW175)</f>
        <v>-</v>
      </c>
      <c r="K183" s="378" t="str">
        <f>IF('Q1'!CX175=0,"-",'Q1'!CX175)</f>
        <v>-</v>
      </c>
      <c r="L183" s="378" t="str">
        <f>IF('Q1'!CZ175=0,"-",'Q1'!CZ175)</f>
        <v>-</v>
      </c>
      <c r="M183" s="378" t="str">
        <f>IF('Q1'!DA175=0,"-",'Q1'!DA175)</f>
        <v>-</v>
      </c>
      <c r="N183" s="378" t="str">
        <f>IF('Q1'!DB175=0,"-",'Q1'!DB175)</f>
        <v>-</v>
      </c>
      <c r="O183" s="378" t="str">
        <f>IF('Q1'!DC175=0,"-",'Q1'!DC175)</f>
        <v>-</v>
      </c>
      <c r="P183" s="380">
        <f t="shared" si="2"/>
        <v>0</v>
      </c>
      <c r="Q183" s="378" t="str">
        <f>IF('Q1'!DE175=0,"-",'Q1'!DE175)</f>
        <v>-</v>
      </c>
      <c r="R183" s="378" t="str">
        <f>IF('Q1'!DF175=0,"-",'Q1'!DF175)</f>
        <v>-</v>
      </c>
      <c r="S183" s="378" t="str">
        <f>IF('Q1'!DG175=0,"-",'Q1'!DG175)</f>
        <v>-</v>
      </c>
      <c r="T183" s="380">
        <f t="shared" si="3"/>
        <v>0</v>
      </c>
      <c r="U183" s="180"/>
      <c r="V183" s="180"/>
      <c r="W183" s="180"/>
      <c r="X183" s="180"/>
      <c r="Y183" s="180"/>
      <c r="Z183" s="180"/>
    </row>
    <row r="184" ht="13.5" customHeight="1">
      <c r="A184" s="375">
        <f t="shared" si="4"/>
        <v>171</v>
      </c>
      <c r="B184" s="376" t="str">
        <f>IF('Q1'!B176="","",TEXT('Q1'!B176,"m/d/yyyy"))</f>
        <v/>
      </c>
      <c r="C184" s="377" t="str">
        <f>'Q1'!C176&amp;" "</f>
        <v> </v>
      </c>
      <c r="D184" s="377" t="str">
        <f>'Q1'!D176&amp;" "</f>
        <v> </v>
      </c>
      <c r="E184" s="378" t="str">
        <f>IF('Q1'!CQ176=0,"-",'Q1'!CQ176)</f>
        <v>-</v>
      </c>
      <c r="F184" s="378" t="str">
        <f>IF('Q1'!CR176=0,"-",'Q1'!CR176)</f>
        <v>-</v>
      </c>
      <c r="G184" s="379" t="str">
        <f>IF('Q1'!CT176=0,"-",'Q1'!CT176)</f>
        <v>-</v>
      </c>
      <c r="H184" s="378" t="str">
        <f>IF('Q1'!CU176=0,"-",'Q1'!CU176)</f>
        <v>-</v>
      </c>
      <c r="I184" s="378" t="str">
        <f>IF('Q1'!CV176=0,"-",'Q1'!CV176)</f>
        <v>-</v>
      </c>
      <c r="J184" s="378" t="str">
        <f>IF('Q1'!CW176=0,"-",'Q1'!CW176)</f>
        <v>-</v>
      </c>
      <c r="K184" s="378" t="str">
        <f>IF('Q1'!CX176=0,"-",'Q1'!CX176)</f>
        <v>-</v>
      </c>
      <c r="L184" s="378" t="str">
        <f>IF('Q1'!CZ176=0,"-",'Q1'!CZ176)</f>
        <v>-</v>
      </c>
      <c r="M184" s="378" t="str">
        <f>IF('Q1'!DA176=0,"-",'Q1'!DA176)</f>
        <v>-</v>
      </c>
      <c r="N184" s="378" t="str">
        <f>IF('Q1'!DB176=0,"-",'Q1'!DB176)</f>
        <v>-</v>
      </c>
      <c r="O184" s="378" t="str">
        <f>IF('Q1'!DC176=0,"-",'Q1'!DC176)</f>
        <v>-</v>
      </c>
      <c r="P184" s="380">
        <f t="shared" si="2"/>
        <v>0</v>
      </c>
      <c r="Q184" s="378" t="str">
        <f>IF('Q1'!DE176=0,"-",'Q1'!DE176)</f>
        <v>-</v>
      </c>
      <c r="R184" s="378" t="str">
        <f>IF('Q1'!DF176=0,"-",'Q1'!DF176)</f>
        <v>-</v>
      </c>
      <c r="S184" s="378" t="str">
        <f>IF('Q1'!DG176=0,"-",'Q1'!DG176)</f>
        <v>-</v>
      </c>
      <c r="T184" s="380">
        <f t="shared" si="3"/>
        <v>0</v>
      </c>
      <c r="U184" s="180"/>
      <c r="V184" s="180"/>
      <c r="W184" s="180"/>
      <c r="X184" s="180"/>
      <c r="Y184" s="180"/>
      <c r="Z184" s="180"/>
    </row>
    <row r="185" ht="13.5" customHeight="1">
      <c r="A185" s="375">
        <f t="shared" si="4"/>
        <v>172</v>
      </c>
      <c r="B185" s="376" t="str">
        <f>IF('Q1'!B177="","",TEXT('Q1'!B177,"m/d/yyyy"))</f>
        <v/>
      </c>
      <c r="C185" s="377" t="str">
        <f>'Q1'!C177&amp;" "</f>
        <v> </v>
      </c>
      <c r="D185" s="377" t="str">
        <f>'Q1'!D177&amp;" "</f>
        <v> </v>
      </c>
      <c r="E185" s="378" t="str">
        <f>IF('Q1'!CQ177=0,"-",'Q1'!CQ177)</f>
        <v>-</v>
      </c>
      <c r="F185" s="378" t="str">
        <f>IF('Q1'!CR177=0,"-",'Q1'!CR177)</f>
        <v>-</v>
      </c>
      <c r="G185" s="379" t="str">
        <f>IF('Q1'!CT177=0,"-",'Q1'!CT177)</f>
        <v>-</v>
      </c>
      <c r="H185" s="378" t="str">
        <f>IF('Q1'!CU177=0,"-",'Q1'!CU177)</f>
        <v>-</v>
      </c>
      <c r="I185" s="378" t="str">
        <f>IF('Q1'!CV177=0,"-",'Q1'!CV177)</f>
        <v>-</v>
      </c>
      <c r="J185" s="378" t="str">
        <f>IF('Q1'!CW177=0,"-",'Q1'!CW177)</f>
        <v>-</v>
      </c>
      <c r="K185" s="378" t="str">
        <f>IF('Q1'!CX177=0,"-",'Q1'!CX177)</f>
        <v>-</v>
      </c>
      <c r="L185" s="378" t="str">
        <f>IF('Q1'!CZ177=0,"-",'Q1'!CZ177)</f>
        <v>-</v>
      </c>
      <c r="M185" s="378" t="str">
        <f>IF('Q1'!DA177=0,"-",'Q1'!DA177)</f>
        <v>-</v>
      </c>
      <c r="N185" s="378" t="str">
        <f>IF('Q1'!DB177=0,"-",'Q1'!DB177)</f>
        <v>-</v>
      </c>
      <c r="O185" s="378" t="str">
        <f>IF('Q1'!DC177=0,"-",'Q1'!DC177)</f>
        <v>-</v>
      </c>
      <c r="P185" s="380">
        <f t="shared" si="2"/>
        <v>0</v>
      </c>
      <c r="Q185" s="378" t="str">
        <f>IF('Q1'!DE177=0,"-",'Q1'!DE177)</f>
        <v>-</v>
      </c>
      <c r="R185" s="378" t="str">
        <f>IF('Q1'!DF177=0,"-",'Q1'!DF177)</f>
        <v>-</v>
      </c>
      <c r="S185" s="378" t="str">
        <f>IF('Q1'!DG177=0,"-",'Q1'!DG177)</f>
        <v>-</v>
      </c>
      <c r="T185" s="380">
        <f t="shared" si="3"/>
        <v>0</v>
      </c>
      <c r="U185" s="180"/>
      <c r="V185" s="180"/>
      <c r="W185" s="180"/>
      <c r="X185" s="180"/>
      <c r="Y185" s="180"/>
      <c r="Z185" s="180"/>
    </row>
    <row r="186" ht="13.5" customHeight="1">
      <c r="A186" s="375">
        <f t="shared" si="4"/>
        <v>173</v>
      </c>
      <c r="B186" s="376" t="str">
        <f>IF('Q1'!B178="","",TEXT('Q1'!B178,"m/d/yyyy"))</f>
        <v/>
      </c>
      <c r="C186" s="377" t="str">
        <f>'Q1'!C178&amp;" "</f>
        <v> </v>
      </c>
      <c r="D186" s="377" t="str">
        <f>'Q1'!D178&amp;" "</f>
        <v> </v>
      </c>
      <c r="E186" s="378" t="str">
        <f>IF('Q1'!CQ178=0,"-",'Q1'!CQ178)</f>
        <v>-</v>
      </c>
      <c r="F186" s="378" t="str">
        <f>IF('Q1'!CR178=0,"-",'Q1'!CR178)</f>
        <v>-</v>
      </c>
      <c r="G186" s="379" t="str">
        <f>IF('Q1'!CT178=0,"-",'Q1'!CT178)</f>
        <v>-</v>
      </c>
      <c r="H186" s="378" t="str">
        <f>IF('Q1'!CU178=0,"-",'Q1'!CU178)</f>
        <v>-</v>
      </c>
      <c r="I186" s="378" t="str">
        <f>IF('Q1'!CV178=0,"-",'Q1'!CV178)</f>
        <v>-</v>
      </c>
      <c r="J186" s="378" t="str">
        <f>IF('Q1'!CW178=0,"-",'Q1'!CW178)</f>
        <v>-</v>
      </c>
      <c r="K186" s="378" t="str">
        <f>IF('Q1'!CX178=0,"-",'Q1'!CX178)</f>
        <v>-</v>
      </c>
      <c r="L186" s="378" t="str">
        <f>IF('Q1'!CZ178=0,"-",'Q1'!CZ178)</f>
        <v>-</v>
      </c>
      <c r="M186" s="378" t="str">
        <f>IF('Q1'!DA178=0,"-",'Q1'!DA178)</f>
        <v>-</v>
      </c>
      <c r="N186" s="378" t="str">
        <f>IF('Q1'!DB178=0,"-",'Q1'!DB178)</f>
        <v>-</v>
      </c>
      <c r="O186" s="378" t="str">
        <f>IF('Q1'!DC178=0,"-",'Q1'!DC178)</f>
        <v>-</v>
      </c>
      <c r="P186" s="380">
        <f t="shared" si="2"/>
        <v>0</v>
      </c>
      <c r="Q186" s="378" t="str">
        <f>IF('Q1'!DE178=0,"-",'Q1'!DE178)</f>
        <v>-</v>
      </c>
      <c r="R186" s="378" t="str">
        <f>IF('Q1'!DF178=0,"-",'Q1'!DF178)</f>
        <v>-</v>
      </c>
      <c r="S186" s="378" t="str">
        <f>IF('Q1'!DG178=0,"-",'Q1'!DG178)</f>
        <v>-</v>
      </c>
      <c r="T186" s="380">
        <f t="shared" si="3"/>
        <v>0</v>
      </c>
      <c r="U186" s="180"/>
      <c r="V186" s="180"/>
      <c r="W186" s="180"/>
      <c r="X186" s="180"/>
      <c r="Y186" s="180"/>
      <c r="Z186" s="180"/>
    </row>
    <row r="187" ht="13.5" customHeight="1">
      <c r="A187" s="375">
        <f t="shared" si="4"/>
        <v>174</v>
      </c>
      <c r="B187" s="376" t="str">
        <f>IF('Q1'!B179="","",TEXT('Q1'!B179,"m/d/yyyy"))</f>
        <v/>
      </c>
      <c r="C187" s="377" t="str">
        <f>'Q1'!C179&amp;" "</f>
        <v> </v>
      </c>
      <c r="D187" s="377" t="str">
        <f>'Q1'!D179&amp;" "</f>
        <v> </v>
      </c>
      <c r="E187" s="378" t="str">
        <f>IF('Q1'!CQ179=0,"-",'Q1'!CQ179)</f>
        <v>-</v>
      </c>
      <c r="F187" s="378" t="str">
        <f>IF('Q1'!CR179=0,"-",'Q1'!CR179)</f>
        <v>-</v>
      </c>
      <c r="G187" s="379" t="str">
        <f>IF('Q1'!CT179=0,"-",'Q1'!CT179)</f>
        <v>-</v>
      </c>
      <c r="H187" s="378" t="str">
        <f>IF('Q1'!CU179=0,"-",'Q1'!CU179)</f>
        <v>-</v>
      </c>
      <c r="I187" s="378" t="str">
        <f>IF('Q1'!CV179=0,"-",'Q1'!CV179)</f>
        <v>-</v>
      </c>
      <c r="J187" s="378" t="str">
        <f>IF('Q1'!CW179=0,"-",'Q1'!CW179)</f>
        <v>-</v>
      </c>
      <c r="K187" s="378" t="str">
        <f>IF('Q1'!CX179=0,"-",'Q1'!CX179)</f>
        <v>-</v>
      </c>
      <c r="L187" s="378" t="str">
        <f>IF('Q1'!CZ179=0,"-",'Q1'!CZ179)</f>
        <v>-</v>
      </c>
      <c r="M187" s="378" t="str">
        <f>IF('Q1'!DA179=0,"-",'Q1'!DA179)</f>
        <v>-</v>
      </c>
      <c r="N187" s="378" t="str">
        <f>IF('Q1'!DB179=0,"-",'Q1'!DB179)</f>
        <v>-</v>
      </c>
      <c r="O187" s="378" t="str">
        <f>IF('Q1'!DC179=0,"-",'Q1'!DC179)</f>
        <v>-</v>
      </c>
      <c r="P187" s="380">
        <f t="shared" si="2"/>
        <v>0</v>
      </c>
      <c r="Q187" s="378" t="str">
        <f>IF('Q1'!DE179=0,"-",'Q1'!DE179)</f>
        <v>-</v>
      </c>
      <c r="R187" s="378" t="str">
        <f>IF('Q1'!DF179=0,"-",'Q1'!DF179)</f>
        <v>-</v>
      </c>
      <c r="S187" s="378" t="str">
        <f>IF('Q1'!DG179=0,"-",'Q1'!DG179)</f>
        <v>-</v>
      </c>
      <c r="T187" s="380">
        <f t="shared" si="3"/>
        <v>0</v>
      </c>
      <c r="U187" s="180"/>
      <c r="V187" s="180"/>
      <c r="W187" s="180"/>
      <c r="X187" s="180"/>
      <c r="Y187" s="180"/>
      <c r="Z187" s="180"/>
    </row>
    <row r="188" ht="13.5" customHeight="1">
      <c r="A188" s="375">
        <f t="shared" si="4"/>
        <v>175</v>
      </c>
      <c r="B188" s="376" t="str">
        <f>IF('Q1'!B180="","",TEXT('Q1'!B180,"m/d/yyyy"))</f>
        <v/>
      </c>
      <c r="C188" s="377" t="str">
        <f>'Q1'!C180&amp;" "</f>
        <v> </v>
      </c>
      <c r="D188" s="377" t="str">
        <f>'Q1'!D180&amp;" "</f>
        <v> </v>
      </c>
      <c r="E188" s="378" t="str">
        <f>IF('Q1'!CQ180=0,"-",'Q1'!CQ180)</f>
        <v>-</v>
      </c>
      <c r="F188" s="378" t="str">
        <f>IF('Q1'!CR180=0,"-",'Q1'!CR180)</f>
        <v>-</v>
      </c>
      <c r="G188" s="379" t="str">
        <f>IF('Q1'!CT180=0,"-",'Q1'!CT180)</f>
        <v>-</v>
      </c>
      <c r="H188" s="378" t="str">
        <f>IF('Q1'!CU180=0,"-",'Q1'!CU180)</f>
        <v>-</v>
      </c>
      <c r="I188" s="378" t="str">
        <f>IF('Q1'!CV180=0,"-",'Q1'!CV180)</f>
        <v>-</v>
      </c>
      <c r="J188" s="378" t="str">
        <f>IF('Q1'!CW180=0,"-",'Q1'!CW180)</f>
        <v>-</v>
      </c>
      <c r="K188" s="378" t="str">
        <f>IF('Q1'!CX180=0,"-",'Q1'!CX180)</f>
        <v>-</v>
      </c>
      <c r="L188" s="378" t="str">
        <f>IF('Q1'!CZ180=0,"-",'Q1'!CZ180)</f>
        <v>-</v>
      </c>
      <c r="M188" s="378" t="str">
        <f>IF('Q1'!DA180=0,"-",'Q1'!DA180)</f>
        <v>-</v>
      </c>
      <c r="N188" s="378" t="str">
        <f>IF('Q1'!DB180=0,"-",'Q1'!DB180)</f>
        <v>-</v>
      </c>
      <c r="O188" s="378" t="str">
        <f>IF('Q1'!DC180=0,"-",'Q1'!DC180)</f>
        <v>-</v>
      </c>
      <c r="P188" s="380">
        <f t="shared" si="2"/>
        <v>0</v>
      </c>
      <c r="Q188" s="378" t="str">
        <f>IF('Q1'!DE180=0,"-",'Q1'!DE180)</f>
        <v>-</v>
      </c>
      <c r="R188" s="378" t="str">
        <f>IF('Q1'!DF180=0,"-",'Q1'!DF180)</f>
        <v>-</v>
      </c>
      <c r="S188" s="378" t="str">
        <f>IF('Q1'!DG180=0,"-",'Q1'!DG180)</f>
        <v>-</v>
      </c>
      <c r="T188" s="380">
        <f t="shared" si="3"/>
        <v>0</v>
      </c>
      <c r="U188" s="180"/>
      <c r="V188" s="180"/>
      <c r="W188" s="180"/>
      <c r="X188" s="180"/>
      <c r="Y188" s="180"/>
      <c r="Z188" s="180"/>
    </row>
    <row r="189" ht="13.5" customHeight="1">
      <c r="A189" s="375">
        <f t="shared" si="4"/>
        <v>176</v>
      </c>
      <c r="B189" s="376" t="str">
        <f>IF('Q1'!B181="","",TEXT('Q1'!B181,"m/d/yyyy"))</f>
        <v/>
      </c>
      <c r="C189" s="377" t="str">
        <f>'Q1'!C181&amp;" "</f>
        <v> </v>
      </c>
      <c r="D189" s="377" t="str">
        <f>'Q1'!D181&amp;" "</f>
        <v> </v>
      </c>
      <c r="E189" s="378" t="str">
        <f>IF('Q1'!CQ181=0,"-",'Q1'!CQ181)</f>
        <v>-</v>
      </c>
      <c r="F189" s="378" t="str">
        <f>IF('Q1'!CR181=0,"-",'Q1'!CR181)</f>
        <v>-</v>
      </c>
      <c r="G189" s="379" t="str">
        <f>IF('Q1'!CT181=0,"-",'Q1'!CT181)</f>
        <v>-</v>
      </c>
      <c r="H189" s="378" t="str">
        <f>IF('Q1'!CU181=0,"-",'Q1'!CU181)</f>
        <v>-</v>
      </c>
      <c r="I189" s="378" t="str">
        <f>IF('Q1'!CV181=0,"-",'Q1'!CV181)</f>
        <v>-</v>
      </c>
      <c r="J189" s="378" t="str">
        <f>IF('Q1'!CW181=0,"-",'Q1'!CW181)</f>
        <v>-</v>
      </c>
      <c r="K189" s="378" t="str">
        <f>IF('Q1'!CX181=0,"-",'Q1'!CX181)</f>
        <v>-</v>
      </c>
      <c r="L189" s="378" t="str">
        <f>IF('Q1'!CZ181=0,"-",'Q1'!CZ181)</f>
        <v>-</v>
      </c>
      <c r="M189" s="378" t="str">
        <f>IF('Q1'!DA181=0,"-",'Q1'!DA181)</f>
        <v>-</v>
      </c>
      <c r="N189" s="378" t="str">
        <f>IF('Q1'!DB181=0,"-",'Q1'!DB181)</f>
        <v>-</v>
      </c>
      <c r="O189" s="378" t="str">
        <f>IF('Q1'!DC181=0,"-",'Q1'!DC181)</f>
        <v>-</v>
      </c>
      <c r="P189" s="380">
        <f t="shared" si="2"/>
        <v>0</v>
      </c>
      <c r="Q189" s="378" t="str">
        <f>IF('Q1'!DE181=0,"-",'Q1'!DE181)</f>
        <v>-</v>
      </c>
      <c r="R189" s="378" t="str">
        <f>IF('Q1'!DF181=0,"-",'Q1'!DF181)</f>
        <v>-</v>
      </c>
      <c r="S189" s="378" t="str">
        <f>IF('Q1'!DG181=0,"-",'Q1'!DG181)</f>
        <v>-</v>
      </c>
      <c r="T189" s="380">
        <f t="shared" si="3"/>
        <v>0</v>
      </c>
      <c r="U189" s="180"/>
      <c r="V189" s="180"/>
      <c r="W189" s="180"/>
      <c r="X189" s="180"/>
      <c r="Y189" s="180"/>
      <c r="Z189" s="180"/>
    </row>
    <row r="190" ht="13.5" customHeight="1">
      <c r="A190" s="375">
        <f t="shared" si="4"/>
        <v>177</v>
      </c>
      <c r="B190" s="376" t="str">
        <f>IF('Q1'!B182="","",TEXT('Q1'!B182,"m/d/yyyy"))</f>
        <v/>
      </c>
      <c r="C190" s="377" t="str">
        <f>'Q1'!C182&amp;" "</f>
        <v> </v>
      </c>
      <c r="D190" s="377" t="str">
        <f>'Q1'!D182&amp;" "</f>
        <v> </v>
      </c>
      <c r="E190" s="378" t="str">
        <f>IF('Q1'!CQ182=0,"-",'Q1'!CQ182)</f>
        <v>-</v>
      </c>
      <c r="F190" s="378" t="str">
        <f>IF('Q1'!CR182=0,"-",'Q1'!CR182)</f>
        <v>-</v>
      </c>
      <c r="G190" s="379" t="str">
        <f>IF('Q1'!CT182=0,"-",'Q1'!CT182)</f>
        <v>-</v>
      </c>
      <c r="H190" s="378" t="str">
        <f>IF('Q1'!CU182=0,"-",'Q1'!CU182)</f>
        <v>-</v>
      </c>
      <c r="I190" s="378" t="str">
        <f>IF('Q1'!CV182=0,"-",'Q1'!CV182)</f>
        <v>-</v>
      </c>
      <c r="J190" s="378" t="str">
        <f>IF('Q1'!CW182=0,"-",'Q1'!CW182)</f>
        <v>-</v>
      </c>
      <c r="K190" s="378" t="str">
        <f>IF('Q1'!CX182=0,"-",'Q1'!CX182)</f>
        <v>-</v>
      </c>
      <c r="L190" s="378" t="str">
        <f>IF('Q1'!CZ182=0,"-",'Q1'!CZ182)</f>
        <v>-</v>
      </c>
      <c r="M190" s="378" t="str">
        <f>IF('Q1'!DA182=0,"-",'Q1'!DA182)</f>
        <v>-</v>
      </c>
      <c r="N190" s="378" t="str">
        <f>IF('Q1'!DB182=0,"-",'Q1'!DB182)</f>
        <v>-</v>
      </c>
      <c r="O190" s="378" t="str">
        <f>IF('Q1'!DC182=0,"-",'Q1'!DC182)</f>
        <v>-</v>
      </c>
      <c r="P190" s="380">
        <f t="shared" si="2"/>
        <v>0</v>
      </c>
      <c r="Q190" s="378" t="str">
        <f>IF('Q1'!DE182=0,"-",'Q1'!DE182)</f>
        <v>-</v>
      </c>
      <c r="R190" s="378" t="str">
        <f>IF('Q1'!DF182=0,"-",'Q1'!DF182)</f>
        <v>-</v>
      </c>
      <c r="S190" s="378" t="str">
        <f>IF('Q1'!DG182=0,"-",'Q1'!DG182)</f>
        <v>-</v>
      </c>
      <c r="T190" s="380">
        <f t="shared" si="3"/>
        <v>0</v>
      </c>
      <c r="U190" s="180"/>
      <c r="V190" s="180"/>
      <c r="W190" s="180"/>
      <c r="X190" s="180"/>
      <c r="Y190" s="180"/>
      <c r="Z190" s="180"/>
    </row>
    <row r="191" ht="13.5" customHeight="1">
      <c r="A191" s="375">
        <f t="shared" si="4"/>
        <v>178</v>
      </c>
      <c r="B191" s="376" t="str">
        <f>IF('Q1'!B183="","",TEXT('Q1'!B183,"m/d/yyyy"))</f>
        <v/>
      </c>
      <c r="C191" s="377" t="str">
        <f>'Q1'!C183&amp;" "</f>
        <v> </v>
      </c>
      <c r="D191" s="377" t="str">
        <f>'Q1'!D183&amp;" "</f>
        <v> </v>
      </c>
      <c r="E191" s="378" t="str">
        <f>IF('Q1'!CQ183=0,"-",'Q1'!CQ183)</f>
        <v>-</v>
      </c>
      <c r="F191" s="378" t="str">
        <f>IF('Q1'!CR183=0,"-",'Q1'!CR183)</f>
        <v>-</v>
      </c>
      <c r="G191" s="379" t="str">
        <f>IF('Q1'!CT183=0,"-",'Q1'!CT183)</f>
        <v>-</v>
      </c>
      <c r="H191" s="378" t="str">
        <f>IF('Q1'!CU183=0,"-",'Q1'!CU183)</f>
        <v>-</v>
      </c>
      <c r="I191" s="378" t="str">
        <f>IF('Q1'!CV183=0,"-",'Q1'!CV183)</f>
        <v>-</v>
      </c>
      <c r="J191" s="378" t="str">
        <f>IF('Q1'!CW183=0,"-",'Q1'!CW183)</f>
        <v>-</v>
      </c>
      <c r="K191" s="378" t="str">
        <f>IF('Q1'!CX183=0,"-",'Q1'!CX183)</f>
        <v>-</v>
      </c>
      <c r="L191" s="378" t="str">
        <f>IF('Q1'!CZ183=0,"-",'Q1'!CZ183)</f>
        <v>-</v>
      </c>
      <c r="M191" s="378" t="str">
        <f>IF('Q1'!DA183=0,"-",'Q1'!DA183)</f>
        <v>-</v>
      </c>
      <c r="N191" s="378" t="str">
        <f>IF('Q1'!DB183=0,"-",'Q1'!DB183)</f>
        <v>-</v>
      </c>
      <c r="O191" s="378" t="str">
        <f>IF('Q1'!DC183=0,"-",'Q1'!DC183)</f>
        <v>-</v>
      </c>
      <c r="P191" s="380">
        <f t="shared" si="2"/>
        <v>0</v>
      </c>
      <c r="Q191" s="378" t="str">
        <f>IF('Q1'!DE183=0,"-",'Q1'!DE183)</f>
        <v>-</v>
      </c>
      <c r="R191" s="378" t="str">
        <f>IF('Q1'!DF183=0,"-",'Q1'!DF183)</f>
        <v>-</v>
      </c>
      <c r="S191" s="378" t="str">
        <f>IF('Q1'!DG183=0,"-",'Q1'!DG183)</f>
        <v>-</v>
      </c>
      <c r="T191" s="380">
        <f t="shared" si="3"/>
        <v>0</v>
      </c>
      <c r="U191" s="180"/>
      <c r="V191" s="180"/>
      <c r="W191" s="180"/>
      <c r="X191" s="180"/>
      <c r="Y191" s="180"/>
      <c r="Z191" s="180"/>
    </row>
    <row r="192" ht="13.5" customHeight="1">
      <c r="A192" s="375">
        <f t="shared" si="4"/>
        <v>179</v>
      </c>
      <c r="B192" s="376" t="str">
        <f>IF('Q1'!B184="","",TEXT('Q1'!B184,"m/d/yyyy"))</f>
        <v/>
      </c>
      <c r="C192" s="377" t="str">
        <f>'Q1'!C184&amp;" "</f>
        <v> </v>
      </c>
      <c r="D192" s="377" t="str">
        <f>'Q1'!D184&amp;" "</f>
        <v> </v>
      </c>
      <c r="E192" s="378" t="str">
        <f>IF('Q1'!CQ184=0,"-",'Q1'!CQ184)</f>
        <v>-</v>
      </c>
      <c r="F192" s="378" t="str">
        <f>IF('Q1'!CR184=0,"-",'Q1'!CR184)</f>
        <v>-</v>
      </c>
      <c r="G192" s="379" t="str">
        <f>IF('Q1'!CT184=0,"-",'Q1'!CT184)</f>
        <v>-</v>
      </c>
      <c r="H192" s="378" t="str">
        <f>IF('Q1'!CU184=0,"-",'Q1'!CU184)</f>
        <v>-</v>
      </c>
      <c r="I192" s="378" t="str">
        <f>IF('Q1'!CV184=0,"-",'Q1'!CV184)</f>
        <v>-</v>
      </c>
      <c r="J192" s="378" t="str">
        <f>IF('Q1'!CW184=0,"-",'Q1'!CW184)</f>
        <v>-</v>
      </c>
      <c r="K192" s="378" t="str">
        <f>IF('Q1'!CX184=0,"-",'Q1'!CX184)</f>
        <v>-</v>
      </c>
      <c r="L192" s="378" t="str">
        <f>IF('Q1'!CZ184=0,"-",'Q1'!CZ184)</f>
        <v>-</v>
      </c>
      <c r="M192" s="378" t="str">
        <f>IF('Q1'!DA184=0,"-",'Q1'!DA184)</f>
        <v>-</v>
      </c>
      <c r="N192" s="378" t="str">
        <f>IF('Q1'!DB184=0,"-",'Q1'!DB184)</f>
        <v>-</v>
      </c>
      <c r="O192" s="378" t="str">
        <f>IF('Q1'!DC184=0,"-",'Q1'!DC184)</f>
        <v>-</v>
      </c>
      <c r="P192" s="380">
        <f t="shared" si="2"/>
        <v>0</v>
      </c>
      <c r="Q192" s="378" t="str">
        <f>IF('Q1'!DE184=0,"-",'Q1'!DE184)</f>
        <v>-</v>
      </c>
      <c r="R192" s="378" t="str">
        <f>IF('Q1'!DF184=0,"-",'Q1'!DF184)</f>
        <v>-</v>
      </c>
      <c r="S192" s="378" t="str">
        <f>IF('Q1'!DG184=0,"-",'Q1'!DG184)</f>
        <v>-</v>
      </c>
      <c r="T192" s="380">
        <f t="shared" si="3"/>
        <v>0</v>
      </c>
      <c r="U192" s="180"/>
      <c r="V192" s="180"/>
      <c r="W192" s="180"/>
      <c r="X192" s="180"/>
      <c r="Y192" s="180"/>
      <c r="Z192" s="180"/>
    </row>
    <row r="193" ht="13.5" customHeight="1">
      <c r="A193" s="375">
        <f t="shared" si="4"/>
        <v>180</v>
      </c>
      <c r="B193" s="376" t="str">
        <f>IF('Q1'!B185="","",TEXT('Q1'!B185,"m/d/yyyy"))</f>
        <v/>
      </c>
      <c r="C193" s="377" t="str">
        <f>'Q1'!C185&amp;" "</f>
        <v> </v>
      </c>
      <c r="D193" s="377" t="str">
        <f>'Q1'!D185&amp;" "</f>
        <v> </v>
      </c>
      <c r="E193" s="378" t="str">
        <f>IF('Q1'!CQ185=0,"-",'Q1'!CQ185)</f>
        <v>-</v>
      </c>
      <c r="F193" s="378" t="str">
        <f>IF('Q1'!CR185=0,"-",'Q1'!CR185)</f>
        <v>-</v>
      </c>
      <c r="G193" s="379" t="str">
        <f>IF('Q1'!CT185=0,"-",'Q1'!CT185)</f>
        <v>-</v>
      </c>
      <c r="H193" s="378" t="str">
        <f>IF('Q1'!CU185=0,"-",'Q1'!CU185)</f>
        <v>-</v>
      </c>
      <c r="I193" s="378" t="str">
        <f>IF('Q1'!CV185=0,"-",'Q1'!CV185)</f>
        <v>-</v>
      </c>
      <c r="J193" s="378" t="str">
        <f>IF('Q1'!CW185=0,"-",'Q1'!CW185)</f>
        <v>-</v>
      </c>
      <c r="K193" s="378" t="str">
        <f>IF('Q1'!CX185=0,"-",'Q1'!CX185)</f>
        <v>-</v>
      </c>
      <c r="L193" s="378" t="str">
        <f>IF('Q1'!CZ185=0,"-",'Q1'!CZ185)</f>
        <v>-</v>
      </c>
      <c r="M193" s="378" t="str">
        <f>IF('Q1'!DA185=0,"-",'Q1'!DA185)</f>
        <v>-</v>
      </c>
      <c r="N193" s="378" t="str">
        <f>IF('Q1'!DB185=0,"-",'Q1'!DB185)</f>
        <v>-</v>
      </c>
      <c r="O193" s="378" t="str">
        <f>IF('Q1'!DC185=0,"-",'Q1'!DC185)</f>
        <v>-</v>
      </c>
      <c r="P193" s="380">
        <f t="shared" si="2"/>
        <v>0</v>
      </c>
      <c r="Q193" s="378" t="str">
        <f>IF('Q1'!DE185=0,"-",'Q1'!DE185)</f>
        <v>-</v>
      </c>
      <c r="R193" s="378" t="str">
        <f>IF('Q1'!DF185=0,"-",'Q1'!DF185)</f>
        <v>-</v>
      </c>
      <c r="S193" s="378" t="str">
        <f>IF('Q1'!DG185=0,"-",'Q1'!DG185)</f>
        <v>-</v>
      </c>
      <c r="T193" s="380">
        <f t="shared" si="3"/>
        <v>0</v>
      </c>
      <c r="U193" s="180"/>
      <c r="V193" s="180"/>
      <c r="W193" s="180"/>
      <c r="X193" s="180"/>
      <c r="Y193" s="180"/>
      <c r="Z193" s="180"/>
    </row>
    <row r="194" ht="13.5" customHeight="1">
      <c r="A194" s="375">
        <f t="shared" si="4"/>
        <v>181</v>
      </c>
      <c r="B194" s="376" t="str">
        <f>IF('Q1'!B186="","",TEXT('Q1'!B186,"m/d/yyyy"))</f>
        <v/>
      </c>
      <c r="C194" s="377" t="str">
        <f>'Q1'!C186&amp;" "</f>
        <v> </v>
      </c>
      <c r="D194" s="377" t="str">
        <f>'Q1'!D186&amp;" "</f>
        <v> </v>
      </c>
      <c r="E194" s="378" t="str">
        <f>IF('Q1'!CQ186=0,"-",'Q1'!CQ186)</f>
        <v>-</v>
      </c>
      <c r="F194" s="378" t="str">
        <f>IF('Q1'!CR186=0,"-",'Q1'!CR186)</f>
        <v>-</v>
      </c>
      <c r="G194" s="379" t="str">
        <f>IF('Q1'!CT186=0,"-",'Q1'!CT186)</f>
        <v>-</v>
      </c>
      <c r="H194" s="378" t="str">
        <f>IF('Q1'!CU186=0,"-",'Q1'!CU186)</f>
        <v>-</v>
      </c>
      <c r="I194" s="378" t="str">
        <f>IF('Q1'!CV186=0,"-",'Q1'!CV186)</f>
        <v>-</v>
      </c>
      <c r="J194" s="378" t="str">
        <f>IF('Q1'!CW186=0,"-",'Q1'!CW186)</f>
        <v>-</v>
      </c>
      <c r="K194" s="378" t="str">
        <f>IF('Q1'!CX186=0,"-",'Q1'!CX186)</f>
        <v>-</v>
      </c>
      <c r="L194" s="378" t="str">
        <f>IF('Q1'!CZ186=0,"-",'Q1'!CZ186)</f>
        <v>-</v>
      </c>
      <c r="M194" s="378" t="str">
        <f>IF('Q1'!DA186=0,"-",'Q1'!DA186)</f>
        <v>-</v>
      </c>
      <c r="N194" s="378" t="str">
        <f>IF('Q1'!DB186=0,"-",'Q1'!DB186)</f>
        <v>-</v>
      </c>
      <c r="O194" s="378" t="str">
        <f>IF('Q1'!DC186=0,"-",'Q1'!DC186)</f>
        <v>-</v>
      </c>
      <c r="P194" s="380">
        <f t="shared" si="2"/>
        <v>0</v>
      </c>
      <c r="Q194" s="378" t="str">
        <f>IF('Q1'!DE186=0,"-",'Q1'!DE186)</f>
        <v>-</v>
      </c>
      <c r="R194" s="378" t="str">
        <f>IF('Q1'!DF186=0,"-",'Q1'!DF186)</f>
        <v>-</v>
      </c>
      <c r="S194" s="378" t="str">
        <f>IF('Q1'!DG186=0,"-",'Q1'!DG186)</f>
        <v>-</v>
      </c>
      <c r="T194" s="380">
        <f t="shared" si="3"/>
        <v>0</v>
      </c>
      <c r="U194" s="180"/>
      <c r="V194" s="180"/>
      <c r="W194" s="180"/>
      <c r="X194" s="180"/>
      <c r="Y194" s="180"/>
      <c r="Z194" s="180"/>
    </row>
    <row r="195" ht="13.5" customHeight="1">
      <c r="A195" s="375">
        <f t="shared" si="4"/>
        <v>182</v>
      </c>
      <c r="B195" s="376" t="str">
        <f>IF('Q1'!B187="","",TEXT('Q1'!B187,"m/d/yyyy"))</f>
        <v/>
      </c>
      <c r="C195" s="377" t="str">
        <f>'Q1'!C187&amp;" "</f>
        <v> </v>
      </c>
      <c r="D195" s="377" t="str">
        <f>'Q1'!D187&amp;" "</f>
        <v> </v>
      </c>
      <c r="E195" s="378" t="str">
        <f>IF('Q1'!CQ187=0,"-",'Q1'!CQ187)</f>
        <v>-</v>
      </c>
      <c r="F195" s="378" t="str">
        <f>IF('Q1'!CR187=0,"-",'Q1'!CR187)</f>
        <v>-</v>
      </c>
      <c r="G195" s="379" t="str">
        <f>IF('Q1'!CT187=0,"-",'Q1'!CT187)</f>
        <v>-</v>
      </c>
      <c r="H195" s="378" t="str">
        <f>IF('Q1'!CU187=0,"-",'Q1'!CU187)</f>
        <v>-</v>
      </c>
      <c r="I195" s="378" t="str">
        <f>IF('Q1'!CV187=0,"-",'Q1'!CV187)</f>
        <v>-</v>
      </c>
      <c r="J195" s="378" t="str">
        <f>IF('Q1'!CW187=0,"-",'Q1'!CW187)</f>
        <v>-</v>
      </c>
      <c r="K195" s="378" t="str">
        <f>IF('Q1'!CX187=0,"-",'Q1'!CX187)</f>
        <v>-</v>
      </c>
      <c r="L195" s="378" t="str">
        <f>IF('Q1'!CZ187=0,"-",'Q1'!CZ187)</f>
        <v>-</v>
      </c>
      <c r="M195" s="378" t="str">
        <f>IF('Q1'!DA187=0,"-",'Q1'!DA187)</f>
        <v>-</v>
      </c>
      <c r="N195" s="378" t="str">
        <f>IF('Q1'!DB187=0,"-",'Q1'!DB187)</f>
        <v>-</v>
      </c>
      <c r="O195" s="378" t="str">
        <f>IF('Q1'!DC187=0,"-",'Q1'!DC187)</f>
        <v>-</v>
      </c>
      <c r="P195" s="380">
        <f t="shared" si="2"/>
        <v>0</v>
      </c>
      <c r="Q195" s="378" t="str">
        <f>IF('Q1'!DE187=0,"-",'Q1'!DE187)</f>
        <v>-</v>
      </c>
      <c r="R195" s="378" t="str">
        <f>IF('Q1'!DF187=0,"-",'Q1'!DF187)</f>
        <v>-</v>
      </c>
      <c r="S195" s="378" t="str">
        <f>IF('Q1'!DG187=0,"-",'Q1'!DG187)</f>
        <v>-</v>
      </c>
      <c r="T195" s="380">
        <f t="shared" si="3"/>
        <v>0</v>
      </c>
      <c r="U195" s="180"/>
      <c r="V195" s="180"/>
      <c r="W195" s="180"/>
      <c r="X195" s="180"/>
      <c r="Y195" s="180"/>
      <c r="Z195" s="180"/>
    </row>
    <row r="196" ht="13.5" customHeight="1">
      <c r="A196" s="375">
        <f t="shared" si="4"/>
        <v>183</v>
      </c>
      <c r="B196" s="376" t="str">
        <f>IF('Q1'!B188="","",TEXT('Q1'!B188,"m/d/yyyy"))</f>
        <v/>
      </c>
      <c r="C196" s="377" t="str">
        <f>'Q1'!C188&amp;" "</f>
        <v> </v>
      </c>
      <c r="D196" s="377" t="str">
        <f>'Q1'!D188&amp;" "</f>
        <v> </v>
      </c>
      <c r="E196" s="378" t="str">
        <f>IF('Q1'!CQ188=0,"-",'Q1'!CQ188)</f>
        <v>-</v>
      </c>
      <c r="F196" s="378" t="str">
        <f>IF('Q1'!CR188=0,"-",'Q1'!CR188)</f>
        <v>-</v>
      </c>
      <c r="G196" s="379" t="str">
        <f>IF('Q1'!CT188=0,"-",'Q1'!CT188)</f>
        <v>-</v>
      </c>
      <c r="H196" s="378" t="str">
        <f>IF('Q1'!CU188=0,"-",'Q1'!CU188)</f>
        <v>-</v>
      </c>
      <c r="I196" s="378" t="str">
        <f>IF('Q1'!CV188=0,"-",'Q1'!CV188)</f>
        <v>-</v>
      </c>
      <c r="J196" s="378" t="str">
        <f>IF('Q1'!CW188=0,"-",'Q1'!CW188)</f>
        <v>-</v>
      </c>
      <c r="K196" s="378" t="str">
        <f>IF('Q1'!CX188=0,"-",'Q1'!CX188)</f>
        <v>-</v>
      </c>
      <c r="L196" s="378" t="str">
        <f>IF('Q1'!CZ188=0,"-",'Q1'!CZ188)</f>
        <v>-</v>
      </c>
      <c r="M196" s="378" t="str">
        <f>IF('Q1'!DA188=0,"-",'Q1'!DA188)</f>
        <v>-</v>
      </c>
      <c r="N196" s="378" t="str">
        <f>IF('Q1'!DB188=0,"-",'Q1'!DB188)</f>
        <v>-</v>
      </c>
      <c r="O196" s="378" t="str">
        <f>IF('Q1'!DC188=0,"-",'Q1'!DC188)</f>
        <v>-</v>
      </c>
      <c r="P196" s="380">
        <f t="shared" si="2"/>
        <v>0</v>
      </c>
      <c r="Q196" s="378" t="str">
        <f>IF('Q1'!DE188=0,"-",'Q1'!DE188)</f>
        <v>-</v>
      </c>
      <c r="R196" s="378" t="str">
        <f>IF('Q1'!DF188=0,"-",'Q1'!DF188)</f>
        <v>-</v>
      </c>
      <c r="S196" s="378" t="str">
        <f>IF('Q1'!DG188=0,"-",'Q1'!DG188)</f>
        <v>-</v>
      </c>
      <c r="T196" s="380">
        <f t="shared" si="3"/>
        <v>0</v>
      </c>
      <c r="U196" s="180"/>
      <c r="V196" s="180"/>
      <c r="W196" s="180"/>
      <c r="X196" s="180"/>
      <c r="Y196" s="180"/>
      <c r="Z196" s="180"/>
    </row>
    <row r="197" ht="13.5" customHeight="1">
      <c r="A197" s="375">
        <f t="shared" si="4"/>
        <v>184</v>
      </c>
      <c r="B197" s="376" t="str">
        <f>IF('Q1'!B189="","",TEXT('Q1'!B189,"m/d/yyyy"))</f>
        <v/>
      </c>
      <c r="C197" s="377" t="str">
        <f>'Q1'!C189&amp;" "</f>
        <v> </v>
      </c>
      <c r="D197" s="377" t="str">
        <f>'Q1'!D189&amp;" "</f>
        <v> </v>
      </c>
      <c r="E197" s="378" t="str">
        <f>IF('Q1'!CQ189=0,"-",'Q1'!CQ189)</f>
        <v>-</v>
      </c>
      <c r="F197" s="378" t="str">
        <f>IF('Q1'!CR189=0,"-",'Q1'!CR189)</f>
        <v>-</v>
      </c>
      <c r="G197" s="379" t="str">
        <f>IF('Q1'!CT189=0,"-",'Q1'!CT189)</f>
        <v>-</v>
      </c>
      <c r="H197" s="378" t="str">
        <f>IF('Q1'!CU189=0,"-",'Q1'!CU189)</f>
        <v>-</v>
      </c>
      <c r="I197" s="378" t="str">
        <f>IF('Q1'!CV189=0,"-",'Q1'!CV189)</f>
        <v>-</v>
      </c>
      <c r="J197" s="378" t="str">
        <f>IF('Q1'!CW189=0,"-",'Q1'!CW189)</f>
        <v>-</v>
      </c>
      <c r="K197" s="378" t="str">
        <f>IF('Q1'!CX189=0,"-",'Q1'!CX189)</f>
        <v>-</v>
      </c>
      <c r="L197" s="378" t="str">
        <f>IF('Q1'!CZ189=0,"-",'Q1'!CZ189)</f>
        <v>-</v>
      </c>
      <c r="M197" s="378" t="str">
        <f>IF('Q1'!DA189=0,"-",'Q1'!DA189)</f>
        <v>-</v>
      </c>
      <c r="N197" s="378" t="str">
        <f>IF('Q1'!DB189=0,"-",'Q1'!DB189)</f>
        <v>-</v>
      </c>
      <c r="O197" s="378" t="str">
        <f>IF('Q1'!DC189=0,"-",'Q1'!DC189)</f>
        <v>-</v>
      </c>
      <c r="P197" s="380">
        <f t="shared" si="2"/>
        <v>0</v>
      </c>
      <c r="Q197" s="378" t="str">
        <f>IF('Q1'!DE189=0,"-",'Q1'!DE189)</f>
        <v>-</v>
      </c>
      <c r="R197" s="378" t="str">
        <f>IF('Q1'!DF189=0,"-",'Q1'!DF189)</f>
        <v>-</v>
      </c>
      <c r="S197" s="378" t="str">
        <f>IF('Q1'!DG189=0,"-",'Q1'!DG189)</f>
        <v>-</v>
      </c>
      <c r="T197" s="380">
        <f t="shared" si="3"/>
        <v>0</v>
      </c>
      <c r="U197" s="180"/>
      <c r="V197" s="180"/>
      <c r="W197" s="180"/>
      <c r="X197" s="180"/>
      <c r="Y197" s="180"/>
      <c r="Z197" s="180"/>
    </row>
    <row r="198" ht="13.5" customHeight="1">
      <c r="A198" s="375">
        <f t="shared" si="4"/>
        <v>185</v>
      </c>
      <c r="B198" s="376" t="str">
        <f>IF('Q1'!B190="","",TEXT('Q1'!B190,"m/d/yyyy"))</f>
        <v/>
      </c>
      <c r="C198" s="377" t="str">
        <f>'Q1'!C190&amp;" "</f>
        <v> </v>
      </c>
      <c r="D198" s="377" t="str">
        <f>'Q1'!D190&amp;" "</f>
        <v> </v>
      </c>
      <c r="E198" s="378" t="str">
        <f>IF('Q1'!CQ190=0,"-",'Q1'!CQ190)</f>
        <v>-</v>
      </c>
      <c r="F198" s="378" t="str">
        <f>IF('Q1'!CR190=0,"-",'Q1'!CR190)</f>
        <v>-</v>
      </c>
      <c r="G198" s="379" t="str">
        <f>IF('Q1'!CT190=0,"-",'Q1'!CT190)</f>
        <v>-</v>
      </c>
      <c r="H198" s="378" t="str">
        <f>IF('Q1'!CU190=0,"-",'Q1'!CU190)</f>
        <v>-</v>
      </c>
      <c r="I198" s="378" t="str">
        <f>IF('Q1'!CV190=0,"-",'Q1'!CV190)</f>
        <v>-</v>
      </c>
      <c r="J198" s="378" t="str">
        <f>IF('Q1'!CW190=0,"-",'Q1'!CW190)</f>
        <v>-</v>
      </c>
      <c r="K198" s="378" t="str">
        <f>IF('Q1'!CX190=0,"-",'Q1'!CX190)</f>
        <v>-</v>
      </c>
      <c r="L198" s="378" t="str">
        <f>IF('Q1'!CZ190=0,"-",'Q1'!CZ190)</f>
        <v>-</v>
      </c>
      <c r="M198" s="378" t="str">
        <f>IF('Q1'!DA190=0,"-",'Q1'!DA190)</f>
        <v>-</v>
      </c>
      <c r="N198" s="378" t="str">
        <f>IF('Q1'!DB190=0,"-",'Q1'!DB190)</f>
        <v>-</v>
      </c>
      <c r="O198" s="378" t="str">
        <f>IF('Q1'!DC190=0,"-",'Q1'!DC190)</f>
        <v>-</v>
      </c>
      <c r="P198" s="380">
        <f t="shared" si="2"/>
        <v>0</v>
      </c>
      <c r="Q198" s="378" t="str">
        <f>IF('Q1'!DE190=0,"-",'Q1'!DE190)</f>
        <v>-</v>
      </c>
      <c r="R198" s="378" t="str">
        <f>IF('Q1'!DF190=0,"-",'Q1'!DF190)</f>
        <v>-</v>
      </c>
      <c r="S198" s="378" t="str">
        <f>IF('Q1'!DG190=0,"-",'Q1'!DG190)</f>
        <v>-</v>
      </c>
      <c r="T198" s="380">
        <f t="shared" si="3"/>
        <v>0</v>
      </c>
      <c r="U198" s="180"/>
      <c r="V198" s="180"/>
      <c r="W198" s="180"/>
      <c r="X198" s="180"/>
      <c r="Y198" s="180"/>
      <c r="Z198" s="180"/>
    </row>
    <row r="199" ht="13.5" customHeight="1">
      <c r="A199" s="375">
        <f t="shared" si="4"/>
        <v>186</v>
      </c>
      <c r="B199" s="376" t="str">
        <f>IF('Q1'!B191="","",TEXT('Q1'!B191,"m/d/yyyy"))</f>
        <v/>
      </c>
      <c r="C199" s="377" t="str">
        <f>'Q1'!C191&amp;" "</f>
        <v> </v>
      </c>
      <c r="D199" s="377" t="str">
        <f>'Q1'!D191&amp;" "</f>
        <v> </v>
      </c>
      <c r="E199" s="378" t="str">
        <f>IF('Q1'!CQ191=0,"-",'Q1'!CQ191)</f>
        <v>-</v>
      </c>
      <c r="F199" s="378" t="str">
        <f>IF('Q1'!CR191=0,"-",'Q1'!CR191)</f>
        <v>-</v>
      </c>
      <c r="G199" s="379" t="str">
        <f>IF('Q1'!CT191=0,"-",'Q1'!CT191)</f>
        <v>-</v>
      </c>
      <c r="H199" s="378" t="str">
        <f>IF('Q1'!CU191=0,"-",'Q1'!CU191)</f>
        <v>-</v>
      </c>
      <c r="I199" s="378" t="str">
        <f>IF('Q1'!CV191=0,"-",'Q1'!CV191)</f>
        <v>-</v>
      </c>
      <c r="J199" s="378" t="str">
        <f>IF('Q1'!CW191=0,"-",'Q1'!CW191)</f>
        <v>-</v>
      </c>
      <c r="K199" s="378" t="str">
        <f>IF('Q1'!CX191=0,"-",'Q1'!CX191)</f>
        <v>-</v>
      </c>
      <c r="L199" s="378" t="str">
        <f>IF('Q1'!CZ191=0,"-",'Q1'!CZ191)</f>
        <v>-</v>
      </c>
      <c r="M199" s="378" t="str">
        <f>IF('Q1'!DA191=0,"-",'Q1'!DA191)</f>
        <v>-</v>
      </c>
      <c r="N199" s="378" t="str">
        <f>IF('Q1'!DB191=0,"-",'Q1'!DB191)</f>
        <v>-</v>
      </c>
      <c r="O199" s="378" t="str">
        <f>IF('Q1'!DC191=0,"-",'Q1'!DC191)</f>
        <v>-</v>
      </c>
      <c r="P199" s="380">
        <f t="shared" si="2"/>
        <v>0</v>
      </c>
      <c r="Q199" s="378" t="str">
        <f>IF('Q1'!DE191=0,"-",'Q1'!DE191)</f>
        <v>-</v>
      </c>
      <c r="R199" s="378" t="str">
        <f>IF('Q1'!DF191=0,"-",'Q1'!DF191)</f>
        <v>-</v>
      </c>
      <c r="S199" s="378" t="str">
        <f>IF('Q1'!DG191=0,"-",'Q1'!DG191)</f>
        <v>-</v>
      </c>
      <c r="T199" s="380">
        <f t="shared" si="3"/>
        <v>0</v>
      </c>
      <c r="U199" s="180"/>
      <c r="V199" s="180"/>
      <c r="W199" s="180"/>
      <c r="X199" s="180"/>
      <c r="Y199" s="180"/>
      <c r="Z199" s="180"/>
    </row>
    <row r="200" ht="13.5" customHeight="1">
      <c r="A200" s="375">
        <f t="shared" si="4"/>
        <v>187</v>
      </c>
      <c r="B200" s="376" t="str">
        <f>IF('Q1'!B192="","",TEXT('Q1'!B192,"m/d/yyyy"))</f>
        <v/>
      </c>
      <c r="C200" s="377" t="str">
        <f>'Q1'!C192&amp;" "</f>
        <v> </v>
      </c>
      <c r="D200" s="377" t="str">
        <f>'Q1'!D192&amp;" "</f>
        <v> </v>
      </c>
      <c r="E200" s="378" t="str">
        <f>IF('Q1'!CQ192=0,"-",'Q1'!CQ192)</f>
        <v>-</v>
      </c>
      <c r="F200" s="378" t="str">
        <f>IF('Q1'!CR192=0,"-",'Q1'!CR192)</f>
        <v>-</v>
      </c>
      <c r="G200" s="379" t="str">
        <f>IF('Q1'!CT192=0,"-",'Q1'!CT192)</f>
        <v>-</v>
      </c>
      <c r="H200" s="378" t="str">
        <f>IF('Q1'!CU192=0,"-",'Q1'!CU192)</f>
        <v>-</v>
      </c>
      <c r="I200" s="378" t="str">
        <f>IF('Q1'!CV192=0,"-",'Q1'!CV192)</f>
        <v>-</v>
      </c>
      <c r="J200" s="378" t="str">
        <f>IF('Q1'!CW192=0,"-",'Q1'!CW192)</f>
        <v>-</v>
      </c>
      <c r="K200" s="378" t="str">
        <f>IF('Q1'!CX192=0,"-",'Q1'!CX192)</f>
        <v>-</v>
      </c>
      <c r="L200" s="378" t="str">
        <f>IF('Q1'!CZ192=0,"-",'Q1'!CZ192)</f>
        <v>-</v>
      </c>
      <c r="M200" s="378" t="str">
        <f>IF('Q1'!DA192=0,"-",'Q1'!DA192)</f>
        <v>-</v>
      </c>
      <c r="N200" s="378" t="str">
        <f>IF('Q1'!DB192=0,"-",'Q1'!DB192)</f>
        <v>-</v>
      </c>
      <c r="O200" s="378" t="str">
        <f>IF('Q1'!DC192=0,"-",'Q1'!DC192)</f>
        <v>-</v>
      </c>
      <c r="P200" s="380">
        <f t="shared" si="2"/>
        <v>0</v>
      </c>
      <c r="Q200" s="378" t="str">
        <f>IF('Q1'!DE192=0,"-",'Q1'!DE192)</f>
        <v>-</v>
      </c>
      <c r="R200" s="378" t="str">
        <f>IF('Q1'!DF192=0,"-",'Q1'!DF192)</f>
        <v>-</v>
      </c>
      <c r="S200" s="378" t="str">
        <f>IF('Q1'!DG192=0,"-",'Q1'!DG192)</f>
        <v>-</v>
      </c>
      <c r="T200" s="380">
        <f t="shared" si="3"/>
        <v>0</v>
      </c>
      <c r="U200" s="180"/>
      <c r="V200" s="180"/>
      <c r="W200" s="180"/>
      <c r="X200" s="180"/>
      <c r="Y200" s="180"/>
      <c r="Z200" s="180"/>
    </row>
    <row r="201" ht="13.5" customHeight="1">
      <c r="A201" s="375">
        <f t="shared" si="4"/>
        <v>188</v>
      </c>
      <c r="B201" s="376" t="str">
        <f>IF('Q1'!B193="","",TEXT('Q1'!B193,"m/d/yyyy"))</f>
        <v/>
      </c>
      <c r="C201" s="377" t="str">
        <f>'Q1'!C193&amp;" "</f>
        <v> </v>
      </c>
      <c r="D201" s="377" t="str">
        <f>'Q1'!D193&amp;" "</f>
        <v> </v>
      </c>
      <c r="E201" s="378" t="str">
        <f>IF('Q1'!CQ193=0,"-",'Q1'!CQ193)</f>
        <v>-</v>
      </c>
      <c r="F201" s="378" t="str">
        <f>IF('Q1'!CR193=0,"-",'Q1'!CR193)</f>
        <v>-</v>
      </c>
      <c r="G201" s="379" t="str">
        <f>IF('Q1'!CT193=0,"-",'Q1'!CT193)</f>
        <v>-</v>
      </c>
      <c r="H201" s="378" t="str">
        <f>IF('Q1'!CU193=0,"-",'Q1'!CU193)</f>
        <v>-</v>
      </c>
      <c r="I201" s="378" t="str">
        <f>IF('Q1'!CV193=0,"-",'Q1'!CV193)</f>
        <v>-</v>
      </c>
      <c r="J201" s="378" t="str">
        <f>IF('Q1'!CW193=0,"-",'Q1'!CW193)</f>
        <v>-</v>
      </c>
      <c r="K201" s="378" t="str">
        <f>IF('Q1'!CX193=0,"-",'Q1'!CX193)</f>
        <v>-</v>
      </c>
      <c r="L201" s="378" t="str">
        <f>IF('Q1'!CZ193=0,"-",'Q1'!CZ193)</f>
        <v>-</v>
      </c>
      <c r="M201" s="378" t="str">
        <f>IF('Q1'!DA193=0,"-",'Q1'!DA193)</f>
        <v>-</v>
      </c>
      <c r="N201" s="378" t="str">
        <f>IF('Q1'!DB193=0,"-",'Q1'!DB193)</f>
        <v>-</v>
      </c>
      <c r="O201" s="378" t="str">
        <f>IF('Q1'!DC193=0,"-",'Q1'!DC193)</f>
        <v>-</v>
      </c>
      <c r="P201" s="380">
        <f t="shared" si="2"/>
        <v>0</v>
      </c>
      <c r="Q201" s="378" t="str">
        <f>IF('Q1'!DE193=0,"-",'Q1'!DE193)</f>
        <v>-</v>
      </c>
      <c r="R201" s="378" t="str">
        <f>IF('Q1'!DF193=0,"-",'Q1'!DF193)</f>
        <v>-</v>
      </c>
      <c r="S201" s="378" t="str">
        <f>IF('Q1'!DG193=0,"-",'Q1'!DG193)</f>
        <v>-</v>
      </c>
      <c r="T201" s="380">
        <f t="shared" si="3"/>
        <v>0</v>
      </c>
      <c r="U201" s="180"/>
      <c r="V201" s="180"/>
      <c r="W201" s="180"/>
      <c r="X201" s="180"/>
      <c r="Y201" s="180"/>
      <c r="Z201" s="180"/>
    </row>
    <row r="202" ht="13.5" customHeight="1">
      <c r="A202" s="375">
        <f t="shared" si="4"/>
        <v>189</v>
      </c>
      <c r="B202" s="376" t="str">
        <f>IF('Q1'!B194="","",TEXT('Q1'!B194,"m/d/yyyy"))</f>
        <v/>
      </c>
      <c r="C202" s="377" t="str">
        <f>'Q1'!C194&amp;" "</f>
        <v> </v>
      </c>
      <c r="D202" s="377" t="str">
        <f>'Q1'!D194&amp;" "</f>
        <v> </v>
      </c>
      <c r="E202" s="378" t="str">
        <f>IF('Q1'!CQ194=0,"-",'Q1'!CQ194)</f>
        <v>-</v>
      </c>
      <c r="F202" s="378" t="str">
        <f>IF('Q1'!CR194=0,"-",'Q1'!CR194)</f>
        <v>-</v>
      </c>
      <c r="G202" s="379" t="str">
        <f>IF('Q1'!CT194=0,"-",'Q1'!CT194)</f>
        <v>-</v>
      </c>
      <c r="H202" s="378" t="str">
        <f>IF('Q1'!CU194=0,"-",'Q1'!CU194)</f>
        <v>-</v>
      </c>
      <c r="I202" s="378" t="str">
        <f>IF('Q1'!CV194=0,"-",'Q1'!CV194)</f>
        <v>-</v>
      </c>
      <c r="J202" s="378" t="str">
        <f>IF('Q1'!CW194=0,"-",'Q1'!CW194)</f>
        <v>-</v>
      </c>
      <c r="K202" s="378" t="str">
        <f>IF('Q1'!CX194=0,"-",'Q1'!CX194)</f>
        <v>-</v>
      </c>
      <c r="L202" s="378" t="str">
        <f>IF('Q1'!CZ194=0,"-",'Q1'!CZ194)</f>
        <v>-</v>
      </c>
      <c r="M202" s="378" t="str">
        <f>IF('Q1'!DA194=0,"-",'Q1'!DA194)</f>
        <v>-</v>
      </c>
      <c r="N202" s="378" t="str">
        <f>IF('Q1'!DB194=0,"-",'Q1'!DB194)</f>
        <v>-</v>
      </c>
      <c r="O202" s="378" t="str">
        <f>IF('Q1'!DC194=0,"-",'Q1'!DC194)</f>
        <v>-</v>
      </c>
      <c r="P202" s="380">
        <f t="shared" si="2"/>
        <v>0</v>
      </c>
      <c r="Q202" s="378" t="str">
        <f>IF('Q1'!DE194=0,"-",'Q1'!DE194)</f>
        <v>-</v>
      </c>
      <c r="R202" s="378" t="str">
        <f>IF('Q1'!DF194=0,"-",'Q1'!DF194)</f>
        <v>-</v>
      </c>
      <c r="S202" s="378" t="str">
        <f>IF('Q1'!DG194=0,"-",'Q1'!DG194)</f>
        <v>-</v>
      </c>
      <c r="T202" s="380">
        <f t="shared" si="3"/>
        <v>0</v>
      </c>
      <c r="U202" s="180"/>
      <c r="V202" s="180"/>
      <c r="W202" s="180"/>
      <c r="X202" s="180"/>
      <c r="Y202" s="180"/>
      <c r="Z202" s="180"/>
    </row>
    <row r="203" ht="13.5" customHeight="1">
      <c r="A203" s="375">
        <f t="shared" si="4"/>
        <v>190</v>
      </c>
      <c r="B203" s="376" t="str">
        <f>IF('Q1'!B195="","",TEXT('Q1'!B195,"m/d/yyyy"))</f>
        <v/>
      </c>
      <c r="C203" s="377" t="str">
        <f>'Q1'!C195&amp;" "</f>
        <v> </v>
      </c>
      <c r="D203" s="377" t="str">
        <f>'Q1'!D195&amp;" "</f>
        <v> </v>
      </c>
      <c r="E203" s="378" t="str">
        <f>IF('Q1'!CQ195=0,"-",'Q1'!CQ195)</f>
        <v>-</v>
      </c>
      <c r="F203" s="378" t="str">
        <f>IF('Q1'!CR195=0,"-",'Q1'!CR195)</f>
        <v>-</v>
      </c>
      <c r="G203" s="379" t="str">
        <f>IF('Q1'!CT195=0,"-",'Q1'!CT195)</f>
        <v>-</v>
      </c>
      <c r="H203" s="378" t="str">
        <f>IF('Q1'!CU195=0,"-",'Q1'!CU195)</f>
        <v>-</v>
      </c>
      <c r="I203" s="378" t="str">
        <f>IF('Q1'!CV195=0,"-",'Q1'!CV195)</f>
        <v>-</v>
      </c>
      <c r="J203" s="378" t="str">
        <f>IF('Q1'!CW195=0,"-",'Q1'!CW195)</f>
        <v>-</v>
      </c>
      <c r="K203" s="378" t="str">
        <f>IF('Q1'!CX195=0,"-",'Q1'!CX195)</f>
        <v>-</v>
      </c>
      <c r="L203" s="378" t="str">
        <f>IF('Q1'!CZ195=0,"-",'Q1'!CZ195)</f>
        <v>-</v>
      </c>
      <c r="M203" s="378" t="str">
        <f>IF('Q1'!DA195=0,"-",'Q1'!DA195)</f>
        <v>-</v>
      </c>
      <c r="N203" s="378" t="str">
        <f>IF('Q1'!DB195=0,"-",'Q1'!DB195)</f>
        <v>-</v>
      </c>
      <c r="O203" s="378" t="str">
        <f>IF('Q1'!DC195=0,"-",'Q1'!DC195)</f>
        <v>-</v>
      </c>
      <c r="P203" s="380">
        <f t="shared" si="2"/>
        <v>0</v>
      </c>
      <c r="Q203" s="378" t="str">
        <f>IF('Q1'!DE195=0,"-",'Q1'!DE195)</f>
        <v>-</v>
      </c>
      <c r="R203" s="378" t="str">
        <f>IF('Q1'!DF195=0,"-",'Q1'!DF195)</f>
        <v>-</v>
      </c>
      <c r="S203" s="378" t="str">
        <f>IF('Q1'!DG195=0,"-",'Q1'!DG195)</f>
        <v>-</v>
      </c>
      <c r="T203" s="380">
        <f t="shared" si="3"/>
        <v>0</v>
      </c>
      <c r="U203" s="180"/>
      <c r="V203" s="180"/>
      <c r="W203" s="180"/>
      <c r="X203" s="180"/>
      <c r="Y203" s="180"/>
      <c r="Z203" s="180"/>
    </row>
    <row r="204" ht="13.5" customHeight="1">
      <c r="A204" s="375">
        <f t="shared" si="4"/>
        <v>191</v>
      </c>
      <c r="B204" s="376" t="str">
        <f>IF('Q1'!B196="","",TEXT('Q1'!B196,"m/d/yyyy"))</f>
        <v/>
      </c>
      <c r="C204" s="377" t="str">
        <f>'Q1'!C196&amp;" "</f>
        <v> </v>
      </c>
      <c r="D204" s="377" t="str">
        <f>'Q1'!D196&amp;" "</f>
        <v> </v>
      </c>
      <c r="E204" s="378" t="str">
        <f>IF('Q1'!CQ196=0,"-",'Q1'!CQ196)</f>
        <v>-</v>
      </c>
      <c r="F204" s="378" t="str">
        <f>IF('Q1'!CR196=0,"-",'Q1'!CR196)</f>
        <v>-</v>
      </c>
      <c r="G204" s="379" t="str">
        <f>IF('Q1'!CT196=0,"-",'Q1'!CT196)</f>
        <v>-</v>
      </c>
      <c r="H204" s="378" t="str">
        <f>IF('Q1'!CU196=0,"-",'Q1'!CU196)</f>
        <v>-</v>
      </c>
      <c r="I204" s="378" t="str">
        <f>IF('Q1'!CV196=0,"-",'Q1'!CV196)</f>
        <v>-</v>
      </c>
      <c r="J204" s="378" t="str">
        <f>IF('Q1'!CW196=0,"-",'Q1'!CW196)</f>
        <v>-</v>
      </c>
      <c r="K204" s="378" t="str">
        <f>IF('Q1'!CX196=0,"-",'Q1'!CX196)</f>
        <v>-</v>
      </c>
      <c r="L204" s="378" t="str">
        <f>IF('Q1'!CZ196=0,"-",'Q1'!CZ196)</f>
        <v>-</v>
      </c>
      <c r="M204" s="378" t="str">
        <f>IF('Q1'!DA196=0,"-",'Q1'!DA196)</f>
        <v>-</v>
      </c>
      <c r="N204" s="378" t="str">
        <f>IF('Q1'!DB196=0,"-",'Q1'!DB196)</f>
        <v>-</v>
      </c>
      <c r="O204" s="378" t="str">
        <f>IF('Q1'!DC196=0,"-",'Q1'!DC196)</f>
        <v>-</v>
      </c>
      <c r="P204" s="380">
        <f t="shared" si="2"/>
        <v>0</v>
      </c>
      <c r="Q204" s="378" t="str">
        <f>IF('Q1'!DE196=0,"-",'Q1'!DE196)</f>
        <v>-</v>
      </c>
      <c r="R204" s="378" t="str">
        <f>IF('Q1'!DF196=0,"-",'Q1'!DF196)</f>
        <v>-</v>
      </c>
      <c r="S204" s="378" t="str">
        <f>IF('Q1'!DG196=0,"-",'Q1'!DG196)</f>
        <v>-</v>
      </c>
      <c r="T204" s="380">
        <f t="shared" si="3"/>
        <v>0</v>
      </c>
      <c r="U204" s="180"/>
      <c r="V204" s="180"/>
      <c r="W204" s="180"/>
      <c r="X204" s="180"/>
      <c r="Y204" s="180"/>
      <c r="Z204" s="180"/>
    </row>
    <row r="205" ht="13.5" customHeight="1">
      <c r="A205" s="375">
        <f t="shared" si="4"/>
        <v>192</v>
      </c>
      <c r="B205" s="376" t="str">
        <f>IF('Q1'!B197="","",TEXT('Q1'!B197,"m/d/yyyy"))</f>
        <v/>
      </c>
      <c r="C205" s="377" t="str">
        <f>'Q1'!C197&amp;" "</f>
        <v> </v>
      </c>
      <c r="D205" s="377" t="str">
        <f>'Q1'!D197&amp;" "</f>
        <v> </v>
      </c>
      <c r="E205" s="378" t="str">
        <f>IF('Q1'!CQ197=0,"-",'Q1'!CQ197)</f>
        <v>-</v>
      </c>
      <c r="F205" s="378" t="str">
        <f>IF('Q1'!CR197=0,"-",'Q1'!CR197)</f>
        <v>-</v>
      </c>
      <c r="G205" s="379" t="str">
        <f>IF('Q1'!CT197=0,"-",'Q1'!CT197)</f>
        <v>-</v>
      </c>
      <c r="H205" s="378" t="str">
        <f>IF('Q1'!CU197=0,"-",'Q1'!CU197)</f>
        <v>-</v>
      </c>
      <c r="I205" s="378" t="str">
        <f>IF('Q1'!CV197=0,"-",'Q1'!CV197)</f>
        <v>-</v>
      </c>
      <c r="J205" s="378" t="str">
        <f>IF('Q1'!CW197=0,"-",'Q1'!CW197)</f>
        <v>-</v>
      </c>
      <c r="K205" s="378" t="str">
        <f>IF('Q1'!CX197=0,"-",'Q1'!CX197)</f>
        <v>-</v>
      </c>
      <c r="L205" s="378" t="str">
        <f>IF('Q1'!CZ197=0,"-",'Q1'!CZ197)</f>
        <v>-</v>
      </c>
      <c r="M205" s="378" t="str">
        <f>IF('Q1'!DA197=0,"-",'Q1'!DA197)</f>
        <v>-</v>
      </c>
      <c r="N205" s="378" t="str">
        <f>IF('Q1'!DB197=0,"-",'Q1'!DB197)</f>
        <v>-</v>
      </c>
      <c r="O205" s="378" t="str">
        <f>IF('Q1'!DC197=0,"-",'Q1'!DC197)</f>
        <v>-</v>
      </c>
      <c r="P205" s="380">
        <f t="shared" si="2"/>
        <v>0</v>
      </c>
      <c r="Q205" s="378" t="str">
        <f>IF('Q1'!DE197=0,"-",'Q1'!DE197)</f>
        <v>-</v>
      </c>
      <c r="R205" s="378" t="str">
        <f>IF('Q1'!DF197=0,"-",'Q1'!DF197)</f>
        <v>-</v>
      </c>
      <c r="S205" s="378" t="str">
        <f>IF('Q1'!DG197=0,"-",'Q1'!DG197)</f>
        <v>-</v>
      </c>
      <c r="T205" s="380">
        <f t="shared" si="3"/>
        <v>0</v>
      </c>
      <c r="U205" s="180"/>
      <c r="V205" s="180"/>
      <c r="W205" s="180"/>
      <c r="X205" s="180"/>
      <c r="Y205" s="180"/>
      <c r="Z205" s="180"/>
    </row>
    <row r="206" ht="13.5" customHeight="1">
      <c r="A206" s="375">
        <f t="shared" si="4"/>
        <v>193</v>
      </c>
      <c r="B206" s="376" t="str">
        <f>IF('Q1'!B198="","",TEXT('Q1'!B198,"m/d/yyyy"))</f>
        <v/>
      </c>
      <c r="C206" s="377" t="str">
        <f>'Q1'!C198&amp;" "</f>
        <v> </v>
      </c>
      <c r="D206" s="377" t="str">
        <f>'Q1'!D198&amp;" "</f>
        <v> </v>
      </c>
      <c r="E206" s="378" t="str">
        <f>IF('Q1'!CQ198=0,"-",'Q1'!CQ198)</f>
        <v>-</v>
      </c>
      <c r="F206" s="378" t="str">
        <f>IF('Q1'!CR198=0,"-",'Q1'!CR198)</f>
        <v>-</v>
      </c>
      <c r="G206" s="379" t="str">
        <f>IF('Q1'!CT198=0,"-",'Q1'!CT198)</f>
        <v>-</v>
      </c>
      <c r="H206" s="378" t="str">
        <f>IF('Q1'!CU198=0,"-",'Q1'!CU198)</f>
        <v>-</v>
      </c>
      <c r="I206" s="378" t="str">
        <f>IF('Q1'!CV198=0,"-",'Q1'!CV198)</f>
        <v>-</v>
      </c>
      <c r="J206" s="378" t="str">
        <f>IF('Q1'!CW198=0,"-",'Q1'!CW198)</f>
        <v>-</v>
      </c>
      <c r="K206" s="378" t="str">
        <f>IF('Q1'!CX198=0,"-",'Q1'!CX198)</f>
        <v>-</v>
      </c>
      <c r="L206" s="378" t="str">
        <f>IF('Q1'!CZ198=0,"-",'Q1'!CZ198)</f>
        <v>-</v>
      </c>
      <c r="M206" s="378" t="str">
        <f>IF('Q1'!DA198=0,"-",'Q1'!DA198)</f>
        <v>-</v>
      </c>
      <c r="N206" s="378" t="str">
        <f>IF('Q1'!DB198=0,"-",'Q1'!DB198)</f>
        <v>-</v>
      </c>
      <c r="O206" s="378" t="str">
        <f>IF('Q1'!DC198=0,"-",'Q1'!DC198)</f>
        <v>-</v>
      </c>
      <c r="P206" s="380">
        <f t="shared" si="2"/>
        <v>0</v>
      </c>
      <c r="Q206" s="378" t="str">
        <f>IF('Q1'!DE198=0,"-",'Q1'!DE198)</f>
        <v>-</v>
      </c>
      <c r="R206" s="378" t="str">
        <f>IF('Q1'!DF198=0,"-",'Q1'!DF198)</f>
        <v>-</v>
      </c>
      <c r="S206" s="378" t="str">
        <f>IF('Q1'!DG198=0,"-",'Q1'!DG198)</f>
        <v>-</v>
      </c>
      <c r="T206" s="380">
        <f t="shared" si="3"/>
        <v>0</v>
      </c>
      <c r="U206" s="180"/>
      <c r="V206" s="180"/>
      <c r="W206" s="180"/>
      <c r="X206" s="180"/>
      <c r="Y206" s="180"/>
      <c r="Z206" s="180"/>
    </row>
    <row r="207" ht="13.5" customHeight="1">
      <c r="A207" s="375">
        <f t="shared" si="4"/>
        <v>194</v>
      </c>
      <c r="B207" s="376" t="str">
        <f>IF('Q1'!B199="","",TEXT('Q1'!B199,"m/d/yyyy"))</f>
        <v/>
      </c>
      <c r="C207" s="377" t="str">
        <f>'Q1'!C199&amp;" "</f>
        <v> </v>
      </c>
      <c r="D207" s="377" t="str">
        <f>'Q1'!D199&amp;" "</f>
        <v> </v>
      </c>
      <c r="E207" s="378" t="str">
        <f>IF('Q1'!CQ199=0,"-",'Q1'!CQ199)</f>
        <v>-</v>
      </c>
      <c r="F207" s="378" t="str">
        <f>IF('Q1'!CR199=0,"-",'Q1'!CR199)</f>
        <v>-</v>
      </c>
      <c r="G207" s="379" t="str">
        <f>IF('Q1'!CT199=0,"-",'Q1'!CT199)</f>
        <v>-</v>
      </c>
      <c r="H207" s="378" t="str">
        <f>IF('Q1'!CU199=0,"-",'Q1'!CU199)</f>
        <v>-</v>
      </c>
      <c r="I207" s="378" t="str">
        <f>IF('Q1'!CV199=0,"-",'Q1'!CV199)</f>
        <v>-</v>
      </c>
      <c r="J207" s="378" t="str">
        <f>IF('Q1'!CW199=0,"-",'Q1'!CW199)</f>
        <v>-</v>
      </c>
      <c r="K207" s="378" t="str">
        <f>IF('Q1'!CX199=0,"-",'Q1'!CX199)</f>
        <v>-</v>
      </c>
      <c r="L207" s="378" t="str">
        <f>IF('Q1'!CZ199=0,"-",'Q1'!CZ199)</f>
        <v>-</v>
      </c>
      <c r="M207" s="378" t="str">
        <f>IF('Q1'!DA199=0,"-",'Q1'!DA199)</f>
        <v>-</v>
      </c>
      <c r="N207" s="378" t="str">
        <f>IF('Q1'!DB199=0,"-",'Q1'!DB199)</f>
        <v>-</v>
      </c>
      <c r="O207" s="378" t="str">
        <f>IF('Q1'!DC199=0,"-",'Q1'!DC199)</f>
        <v>-</v>
      </c>
      <c r="P207" s="380">
        <f t="shared" si="2"/>
        <v>0</v>
      </c>
      <c r="Q207" s="378" t="str">
        <f>IF('Q1'!DE199=0,"-",'Q1'!DE199)</f>
        <v>-</v>
      </c>
      <c r="R207" s="378" t="str">
        <f>IF('Q1'!DF199=0,"-",'Q1'!DF199)</f>
        <v>-</v>
      </c>
      <c r="S207" s="378" t="str">
        <f>IF('Q1'!DG199=0,"-",'Q1'!DG199)</f>
        <v>-</v>
      </c>
      <c r="T207" s="380">
        <f t="shared" si="3"/>
        <v>0</v>
      </c>
      <c r="U207" s="180"/>
      <c r="V207" s="180"/>
      <c r="W207" s="180"/>
      <c r="X207" s="180"/>
      <c r="Y207" s="180"/>
      <c r="Z207" s="180"/>
    </row>
    <row r="208" ht="13.5" customHeight="1">
      <c r="A208" s="375">
        <f t="shared" si="4"/>
        <v>195</v>
      </c>
      <c r="B208" s="376" t="str">
        <f>IF('Q1'!B200="","",TEXT('Q1'!B200,"m/d/yyyy"))</f>
        <v/>
      </c>
      <c r="C208" s="377" t="str">
        <f>'Q1'!C200&amp;" "</f>
        <v> </v>
      </c>
      <c r="D208" s="377" t="str">
        <f>'Q1'!D200&amp;" "</f>
        <v> </v>
      </c>
      <c r="E208" s="378" t="str">
        <f>IF('Q1'!CQ200=0,"-",'Q1'!CQ200)</f>
        <v>-</v>
      </c>
      <c r="F208" s="378" t="str">
        <f>IF('Q1'!CR200=0,"-",'Q1'!CR200)</f>
        <v>-</v>
      </c>
      <c r="G208" s="379" t="str">
        <f>IF('Q1'!CT200=0,"-",'Q1'!CT200)</f>
        <v>-</v>
      </c>
      <c r="H208" s="378" t="str">
        <f>IF('Q1'!CU200=0,"-",'Q1'!CU200)</f>
        <v>-</v>
      </c>
      <c r="I208" s="378" t="str">
        <f>IF('Q1'!CV200=0,"-",'Q1'!CV200)</f>
        <v>-</v>
      </c>
      <c r="J208" s="378" t="str">
        <f>IF('Q1'!CW200=0,"-",'Q1'!CW200)</f>
        <v>-</v>
      </c>
      <c r="K208" s="378" t="str">
        <f>IF('Q1'!CX200=0,"-",'Q1'!CX200)</f>
        <v>-</v>
      </c>
      <c r="L208" s="378" t="str">
        <f>IF('Q1'!CZ200=0,"-",'Q1'!CZ200)</f>
        <v>-</v>
      </c>
      <c r="M208" s="378" t="str">
        <f>IF('Q1'!DA200=0,"-",'Q1'!DA200)</f>
        <v>-</v>
      </c>
      <c r="N208" s="378" t="str">
        <f>IF('Q1'!DB200=0,"-",'Q1'!DB200)</f>
        <v>-</v>
      </c>
      <c r="O208" s="378" t="str">
        <f>IF('Q1'!DC200=0,"-",'Q1'!DC200)</f>
        <v>-</v>
      </c>
      <c r="P208" s="380">
        <f t="shared" si="2"/>
        <v>0</v>
      </c>
      <c r="Q208" s="378" t="str">
        <f>IF('Q1'!DE200=0,"-",'Q1'!DE200)</f>
        <v>-</v>
      </c>
      <c r="R208" s="378" t="str">
        <f>IF('Q1'!DF200=0,"-",'Q1'!DF200)</f>
        <v>-</v>
      </c>
      <c r="S208" s="378" t="str">
        <f>IF('Q1'!DG200=0,"-",'Q1'!DG200)</f>
        <v>-</v>
      </c>
      <c r="T208" s="380">
        <f t="shared" si="3"/>
        <v>0</v>
      </c>
      <c r="U208" s="180"/>
      <c r="V208" s="180"/>
      <c r="W208" s="180"/>
      <c r="X208" s="180"/>
      <c r="Y208" s="180"/>
      <c r="Z208" s="180"/>
    </row>
    <row r="209" ht="13.5" customHeight="1">
      <c r="A209" s="375">
        <f t="shared" si="4"/>
        <v>196</v>
      </c>
      <c r="B209" s="376" t="str">
        <f>IF('Q1'!B201="","",TEXT('Q1'!B201,"m/d/yyyy"))</f>
        <v/>
      </c>
      <c r="C209" s="377" t="str">
        <f>'Q1'!C201&amp;" "</f>
        <v> </v>
      </c>
      <c r="D209" s="377" t="str">
        <f>'Q1'!D201&amp;" "</f>
        <v> </v>
      </c>
      <c r="E209" s="378" t="str">
        <f>IF('Q1'!CQ201=0,"-",'Q1'!CQ201)</f>
        <v>-</v>
      </c>
      <c r="F209" s="378" t="str">
        <f>IF('Q1'!CR201=0,"-",'Q1'!CR201)</f>
        <v>-</v>
      </c>
      <c r="G209" s="379" t="str">
        <f>IF('Q1'!CT201=0,"-",'Q1'!CT201)</f>
        <v>-</v>
      </c>
      <c r="H209" s="378" t="str">
        <f>IF('Q1'!CU201=0,"-",'Q1'!CU201)</f>
        <v>-</v>
      </c>
      <c r="I209" s="378" t="str">
        <f>IF('Q1'!CV201=0,"-",'Q1'!CV201)</f>
        <v>-</v>
      </c>
      <c r="J209" s="378" t="str">
        <f>IF('Q1'!CW201=0,"-",'Q1'!CW201)</f>
        <v>-</v>
      </c>
      <c r="K209" s="378" t="str">
        <f>IF('Q1'!CX201=0,"-",'Q1'!CX201)</f>
        <v>-</v>
      </c>
      <c r="L209" s="378" t="str">
        <f>IF('Q1'!CZ201=0,"-",'Q1'!CZ201)</f>
        <v>-</v>
      </c>
      <c r="M209" s="378" t="str">
        <f>IF('Q1'!DA201=0,"-",'Q1'!DA201)</f>
        <v>-</v>
      </c>
      <c r="N209" s="378" t="str">
        <f>IF('Q1'!DB201=0,"-",'Q1'!DB201)</f>
        <v>-</v>
      </c>
      <c r="O209" s="378" t="str">
        <f>IF('Q1'!DC201=0,"-",'Q1'!DC201)</f>
        <v>-</v>
      </c>
      <c r="P209" s="380">
        <f t="shared" si="2"/>
        <v>0</v>
      </c>
      <c r="Q209" s="378" t="str">
        <f>IF('Q1'!DE201=0,"-",'Q1'!DE201)</f>
        <v>-</v>
      </c>
      <c r="R209" s="378" t="str">
        <f>IF('Q1'!DF201=0,"-",'Q1'!DF201)</f>
        <v>-</v>
      </c>
      <c r="S209" s="378" t="str">
        <f>IF('Q1'!DG201=0,"-",'Q1'!DG201)</f>
        <v>-</v>
      </c>
      <c r="T209" s="380">
        <f t="shared" si="3"/>
        <v>0</v>
      </c>
      <c r="U209" s="180"/>
      <c r="V209" s="180"/>
      <c r="W209" s="180"/>
      <c r="X209" s="180"/>
      <c r="Y209" s="180"/>
      <c r="Z209" s="180"/>
    </row>
    <row r="210" ht="13.5" customHeight="1">
      <c r="A210" s="375">
        <f t="shared" si="4"/>
        <v>197</v>
      </c>
      <c r="B210" s="376" t="str">
        <f>IF('Q1'!B202="","",TEXT('Q1'!B202,"m/d/yyyy"))</f>
        <v/>
      </c>
      <c r="C210" s="377" t="str">
        <f>'Q1'!C202&amp;" "</f>
        <v> </v>
      </c>
      <c r="D210" s="377" t="str">
        <f>'Q1'!D202&amp;" "</f>
        <v> </v>
      </c>
      <c r="E210" s="378" t="str">
        <f>IF('Q1'!CQ202=0,"-",'Q1'!CQ202)</f>
        <v>-</v>
      </c>
      <c r="F210" s="378" t="str">
        <f>IF('Q1'!CR202=0,"-",'Q1'!CR202)</f>
        <v>-</v>
      </c>
      <c r="G210" s="379" t="str">
        <f>IF('Q1'!CT202=0,"-",'Q1'!CT202)</f>
        <v>-</v>
      </c>
      <c r="H210" s="378" t="str">
        <f>IF('Q1'!CU202=0,"-",'Q1'!CU202)</f>
        <v>-</v>
      </c>
      <c r="I210" s="378" t="str">
        <f>IF('Q1'!CV202=0,"-",'Q1'!CV202)</f>
        <v>-</v>
      </c>
      <c r="J210" s="378" t="str">
        <f>IF('Q1'!CW202=0,"-",'Q1'!CW202)</f>
        <v>-</v>
      </c>
      <c r="K210" s="378" t="str">
        <f>IF('Q1'!CX202=0,"-",'Q1'!CX202)</f>
        <v>-</v>
      </c>
      <c r="L210" s="378" t="str">
        <f>IF('Q1'!CZ202=0,"-",'Q1'!CZ202)</f>
        <v>-</v>
      </c>
      <c r="M210" s="378" t="str">
        <f>IF('Q1'!DA202=0,"-",'Q1'!DA202)</f>
        <v>-</v>
      </c>
      <c r="N210" s="378" t="str">
        <f>IF('Q1'!DB202=0,"-",'Q1'!DB202)</f>
        <v>-</v>
      </c>
      <c r="O210" s="378" t="str">
        <f>IF('Q1'!DC202=0,"-",'Q1'!DC202)</f>
        <v>-</v>
      </c>
      <c r="P210" s="380">
        <f t="shared" si="2"/>
        <v>0</v>
      </c>
      <c r="Q210" s="378" t="str">
        <f>IF('Q1'!DE202=0,"-",'Q1'!DE202)</f>
        <v>-</v>
      </c>
      <c r="R210" s="378" t="str">
        <f>IF('Q1'!DF202=0,"-",'Q1'!DF202)</f>
        <v>-</v>
      </c>
      <c r="S210" s="378" t="str">
        <f>IF('Q1'!DG202=0,"-",'Q1'!DG202)</f>
        <v>-</v>
      </c>
      <c r="T210" s="380">
        <f t="shared" si="3"/>
        <v>0</v>
      </c>
      <c r="U210" s="180"/>
      <c r="V210" s="180"/>
      <c r="W210" s="180"/>
      <c r="X210" s="180"/>
      <c r="Y210" s="180"/>
      <c r="Z210" s="180"/>
    </row>
    <row r="211" ht="13.5" customHeight="1">
      <c r="A211" s="375">
        <f t="shared" si="4"/>
        <v>198</v>
      </c>
      <c r="B211" s="376" t="str">
        <f>IF('Q1'!B203="","",TEXT('Q1'!B203,"m/d/yyyy"))</f>
        <v/>
      </c>
      <c r="C211" s="377" t="str">
        <f>'Q1'!C203&amp;" "</f>
        <v> </v>
      </c>
      <c r="D211" s="377" t="str">
        <f>'Q1'!D203&amp;" "</f>
        <v> </v>
      </c>
      <c r="E211" s="378" t="str">
        <f>IF('Q1'!CQ203=0,"-",'Q1'!CQ203)</f>
        <v>-</v>
      </c>
      <c r="F211" s="378" t="str">
        <f>IF('Q1'!CR203=0,"-",'Q1'!CR203)</f>
        <v>-</v>
      </c>
      <c r="G211" s="379" t="str">
        <f>IF('Q1'!CT203=0,"-",'Q1'!CT203)</f>
        <v>-</v>
      </c>
      <c r="H211" s="378" t="str">
        <f>IF('Q1'!CU203=0,"-",'Q1'!CU203)</f>
        <v>-</v>
      </c>
      <c r="I211" s="378" t="str">
        <f>IF('Q1'!CV203=0,"-",'Q1'!CV203)</f>
        <v>-</v>
      </c>
      <c r="J211" s="378" t="str">
        <f>IF('Q1'!CW203=0,"-",'Q1'!CW203)</f>
        <v>-</v>
      </c>
      <c r="K211" s="378" t="str">
        <f>IF('Q1'!CX203=0,"-",'Q1'!CX203)</f>
        <v>-</v>
      </c>
      <c r="L211" s="378" t="str">
        <f>IF('Q1'!CZ203=0,"-",'Q1'!CZ203)</f>
        <v>-</v>
      </c>
      <c r="M211" s="378" t="str">
        <f>IF('Q1'!DA203=0,"-",'Q1'!DA203)</f>
        <v>-</v>
      </c>
      <c r="N211" s="378" t="str">
        <f>IF('Q1'!DB203=0,"-",'Q1'!DB203)</f>
        <v>-</v>
      </c>
      <c r="O211" s="378" t="str">
        <f>IF('Q1'!DC203=0,"-",'Q1'!DC203)</f>
        <v>-</v>
      </c>
      <c r="P211" s="380">
        <f t="shared" si="2"/>
        <v>0</v>
      </c>
      <c r="Q211" s="378" t="str">
        <f>IF('Q1'!DE203=0,"-",'Q1'!DE203)</f>
        <v>-</v>
      </c>
      <c r="R211" s="378" t="str">
        <f>IF('Q1'!DF203=0,"-",'Q1'!DF203)</f>
        <v>-</v>
      </c>
      <c r="S211" s="378" t="str">
        <f>IF('Q1'!DG203=0,"-",'Q1'!DG203)</f>
        <v>-</v>
      </c>
      <c r="T211" s="380">
        <f t="shared" si="3"/>
        <v>0</v>
      </c>
      <c r="U211" s="180"/>
      <c r="V211" s="180"/>
      <c r="W211" s="180"/>
      <c r="X211" s="180"/>
      <c r="Y211" s="180"/>
      <c r="Z211" s="180"/>
    </row>
    <row r="212" ht="13.5" customHeight="1">
      <c r="A212" s="375">
        <f t="shared" si="4"/>
        <v>199</v>
      </c>
      <c r="B212" s="376" t="str">
        <f>IF('Q1'!B204="","",TEXT('Q1'!B204,"m/d/yyyy"))</f>
        <v/>
      </c>
      <c r="C212" s="377" t="str">
        <f>'Q1'!C204&amp;" "</f>
        <v> </v>
      </c>
      <c r="D212" s="377" t="str">
        <f>'Q1'!D204&amp;" "</f>
        <v> </v>
      </c>
      <c r="E212" s="378" t="str">
        <f>IF('Q1'!CQ204=0,"-",'Q1'!CQ204)</f>
        <v>-</v>
      </c>
      <c r="F212" s="378" t="str">
        <f>IF('Q1'!CR204=0,"-",'Q1'!CR204)</f>
        <v>-</v>
      </c>
      <c r="G212" s="379" t="str">
        <f>IF('Q1'!CT204=0,"-",'Q1'!CT204)</f>
        <v>-</v>
      </c>
      <c r="H212" s="378" t="str">
        <f>IF('Q1'!CU204=0,"-",'Q1'!CU204)</f>
        <v>-</v>
      </c>
      <c r="I212" s="378" t="str">
        <f>IF('Q1'!CV204=0,"-",'Q1'!CV204)</f>
        <v>-</v>
      </c>
      <c r="J212" s="378" t="str">
        <f>IF('Q1'!CW204=0,"-",'Q1'!CW204)</f>
        <v>-</v>
      </c>
      <c r="K212" s="378" t="str">
        <f>IF('Q1'!CX204=0,"-",'Q1'!CX204)</f>
        <v>-</v>
      </c>
      <c r="L212" s="378" t="str">
        <f>IF('Q1'!CZ204=0,"-",'Q1'!CZ204)</f>
        <v>-</v>
      </c>
      <c r="M212" s="378" t="str">
        <f>IF('Q1'!DA204=0,"-",'Q1'!DA204)</f>
        <v>-</v>
      </c>
      <c r="N212" s="378" t="str">
        <f>IF('Q1'!DB204=0,"-",'Q1'!DB204)</f>
        <v>-</v>
      </c>
      <c r="O212" s="378" t="str">
        <f>IF('Q1'!DC204=0,"-",'Q1'!DC204)</f>
        <v>-</v>
      </c>
      <c r="P212" s="380">
        <f t="shared" si="2"/>
        <v>0</v>
      </c>
      <c r="Q212" s="378" t="str">
        <f>IF('Q1'!DE204=0,"-",'Q1'!DE204)</f>
        <v>-</v>
      </c>
      <c r="R212" s="378" t="str">
        <f>IF('Q1'!DF204=0,"-",'Q1'!DF204)</f>
        <v>-</v>
      </c>
      <c r="S212" s="378" t="str">
        <f>IF('Q1'!DG204=0,"-",'Q1'!DG204)</f>
        <v>-</v>
      </c>
      <c r="T212" s="380">
        <f t="shared" si="3"/>
        <v>0</v>
      </c>
      <c r="U212" s="180"/>
      <c r="V212" s="180"/>
      <c r="W212" s="180"/>
      <c r="X212" s="180"/>
      <c r="Y212" s="180"/>
      <c r="Z212" s="180"/>
    </row>
    <row r="213" ht="13.5" customHeight="1">
      <c r="A213" s="375">
        <f t="shared" si="4"/>
        <v>200</v>
      </c>
      <c r="B213" s="376" t="str">
        <f>IF('Q1'!B205="","",TEXT('Q1'!B205,"m/d/yyyy"))</f>
        <v/>
      </c>
      <c r="C213" s="377" t="str">
        <f>'Q1'!C205&amp;" "</f>
        <v> </v>
      </c>
      <c r="D213" s="377" t="str">
        <f>'Q1'!D205&amp;" "</f>
        <v> </v>
      </c>
      <c r="E213" s="378" t="str">
        <f>IF('Q1'!CQ205=0,"-",'Q1'!CQ205)</f>
        <v>-</v>
      </c>
      <c r="F213" s="378" t="str">
        <f>IF('Q1'!CR205=0,"-",'Q1'!CR205)</f>
        <v>-</v>
      </c>
      <c r="G213" s="379" t="str">
        <f>IF('Q1'!CT205=0,"-",'Q1'!CT205)</f>
        <v>-</v>
      </c>
      <c r="H213" s="378" t="str">
        <f>IF('Q1'!CU205=0,"-",'Q1'!CU205)</f>
        <v>-</v>
      </c>
      <c r="I213" s="378" t="str">
        <f>IF('Q1'!CV205=0,"-",'Q1'!CV205)</f>
        <v>-</v>
      </c>
      <c r="J213" s="378" t="str">
        <f>IF('Q1'!CW205=0,"-",'Q1'!CW205)</f>
        <v>-</v>
      </c>
      <c r="K213" s="378" t="str">
        <f>IF('Q1'!CX205=0,"-",'Q1'!CX205)</f>
        <v>-</v>
      </c>
      <c r="L213" s="378" t="str">
        <f>IF('Q1'!CZ205=0,"-",'Q1'!CZ205)</f>
        <v>-</v>
      </c>
      <c r="M213" s="378" t="str">
        <f>IF('Q1'!DA205=0,"-",'Q1'!DA205)</f>
        <v>-</v>
      </c>
      <c r="N213" s="378" t="str">
        <f>IF('Q1'!DB205=0,"-",'Q1'!DB205)</f>
        <v>-</v>
      </c>
      <c r="O213" s="378" t="str">
        <f>IF('Q1'!DC205=0,"-",'Q1'!DC205)</f>
        <v>-</v>
      </c>
      <c r="P213" s="380">
        <f t="shared" si="2"/>
        <v>0</v>
      </c>
      <c r="Q213" s="378" t="str">
        <f>IF('Q1'!DE205=0,"-",'Q1'!DE205)</f>
        <v>-</v>
      </c>
      <c r="R213" s="378" t="str">
        <f>IF('Q1'!DF205=0,"-",'Q1'!DF205)</f>
        <v>-</v>
      </c>
      <c r="S213" s="378" t="str">
        <f>IF('Q1'!DG205=0,"-",'Q1'!DG205)</f>
        <v>-</v>
      </c>
      <c r="T213" s="380">
        <f t="shared" si="3"/>
        <v>0</v>
      </c>
      <c r="U213" s="180"/>
      <c r="V213" s="180"/>
      <c r="W213" s="180"/>
      <c r="X213" s="180"/>
      <c r="Y213" s="180"/>
      <c r="Z213" s="180"/>
    </row>
    <row r="214" ht="13.5" customHeight="1">
      <c r="A214" s="375">
        <f t="shared" si="4"/>
        <v>201</v>
      </c>
      <c r="B214" s="376" t="str">
        <f>IF('Q1'!B206="","",TEXT('Q1'!B206,"m/d/yyyy"))</f>
        <v/>
      </c>
      <c r="C214" s="377" t="str">
        <f>'Q1'!C206&amp;" "</f>
        <v> </v>
      </c>
      <c r="D214" s="377" t="str">
        <f>'Q1'!D206&amp;" "</f>
        <v> </v>
      </c>
      <c r="E214" s="378" t="str">
        <f>IF('Q1'!CQ206=0,"-",'Q1'!CQ206)</f>
        <v>-</v>
      </c>
      <c r="F214" s="378" t="str">
        <f>IF('Q1'!CR206=0,"-",'Q1'!CR206)</f>
        <v>-</v>
      </c>
      <c r="G214" s="379" t="str">
        <f>IF('Q1'!CT206=0,"-",'Q1'!CT206)</f>
        <v>-</v>
      </c>
      <c r="H214" s="378" t="str">
        <f>IF('Q1'!CU206=0,"-",'Q1'!CU206)</f>
        <v>-</v>
      </c>
      <c r="I214" s="378" t="str">
        <f>IF('Q1'!CV206=0,"-",'Q1'!CV206)</f>
        <v>-</v>
      </c>
      <c r="J214" s="378" t="str">
        <f>IF('Q1'!CW206=0,"-",'Q1'!CW206)</f>
        <v>-</v>
      </c>
      <c r="K214" s="378" t="str">
        <f>IF('Q1'!CX206=0,"-",'Q1'!CX206)</f>
        <v>-</v>
      </c>
      <c r="L214" s="378" t="str">
        <f>IF('Q1'!CZ206=0,"-",'Q1'!CZ206)</f>
        <v>-</v>
      </c>
      <c r="M214" s="378" t="str">
        <f>IF('Q1'!DA206=0,"-",'Q1'!DA206)</f>
        <v>-</v>
      </c>
      <c r="N214" s="378" t="str">
        <f>IF('Q1'!DB206=0,"-",'Q1'!DB206)</f>
        <v>-</v>
      </c>
      <c r="O214" s="378" t="str">
        <f>IF('Q1'!DC206=0,"-",'Q1'!DC206)</f>
        <v>-</v>
      </c>
      <c r="P214" s="380">
        <f t="shared" si="2"/>
        <v>0</v>
      </c>
      <c r="Q214" s="378" t="str">
        <f>IF('Q1'!DE206=0,"-",'Q1'!DE206)</f>
        <v>-</v>
      </c>
      <c r="R214" s="378" t="str">
        <f>IF('Q1'!DF206=0,"-",'Q1'!DF206)</f>
        <v>-</v>
      </c>
      <c r="S214" s="378" t="str">
        <f>IF('Q1'!DG206=0,"-",'Q1'!DG206)</f>
        <v>-</v>
      </c>
      <c r="T214" s="380">
        <f t="shared" si="3"/>
        <v>0</v>
      </c>
      <c r="U214" s="180"/>
      <c r="V214" s="180"/>
      <c r="W214" s="180"/>
      <c r="X214" s="180"/>
      <c r="Y214" s="180"/>
      <c r="Z214" s="180"/>
    </row>
    <row r="215" ht="13.5" customHeight="1">
      <c r="A215" s="375">
        <f t="shared" si="4"/>
        <v>202</v>
      </c>
      <c r="B215" s="376" t="str">
        <f>IF('Q1'!B207="","",TEXT('Q1'!B207,"m/d/yyyy"))</f>
        <v/>
      </c>
      <c r="C215" s="377" t="str">
        <f>'Q1'!C207&amp;" "</f>
        <v> </v>
      </c>
      <c r="D215" s="377" t="str">
        <f>'Q1'!D207&amp;" "</f>
        <v> </v>
      </c>
      <c r="E215" s="378" t="str">
        <f>IF('Q1'!CQ207=0,"-",'Q1'!CQ207)</f>
        <v>-</v>
      </c>
      <c r="F215" s="378" t="str">
        <f>IF('Q1'!CR207=0,"-",'Q1'!CR207)</f>
        <v>-</v>
      </c>
      <c r="G215" s="379" t="str">
        <f>IF('Q1'!CT207=0,"-",'Q1'!CT207)</f>
        <v>-</v>
      </c>
      <c r="H215" s="378" t="str">
        <f>IF('Q1'!CU207=0,"-",'Q1'!CU207)</f>
        <v>-</v>
      </c>
      <c r="I215" s="378" t="str">
        <f>IF('Q1'!CV207=0,"-",'Q1'!CV207)</f>
        <v>-</v>
      </c>
      <c r="J215" s="378" t="str">
        <f>IF('Q1'!CW207=0,"-",'Q1'!CW207)</f>
        <v>-</v>
      </c>
      <c r="K215" s="378" t="str">
        <f>IF('Q1'!CX207=0,"-",'Q1'!CX207)</f>
        <v>-</v>
      </c>
      <c r="L215" s="378" t="str">
        <f>IF('Q1'!CZ207=0,"-",'Q1'!CZ207)</f>
        <v>-</v>
      </c>
      <c r="M215" s="378" t="str">
        <f>IF('Q1'!DA207=0,"-",'Q1'!DA207)</f>
        <v>-</v>
      </c>
      <c r="N215" s="378" t="str">
        <f>IF('Q1'!DB207=0,"-",'Q1'!DB207)</f>
        <v>-</v>
      </c>
      <c r="O215" s="378" t="str">
        <f>IF('Q1'!DC207=0,"-",'Q1'!DC207)</f>
        <v>-</v>
      </c>
      <c r="P215" s="380">
        <f t="shared" si="2"/>
        <v>0</v>
      </c>
      <c r="Q215" s="378" t="str">
        <f>IF('Q1'!DE207=0,"-",'Q1'!DE207)</f>
        <v>-</v>
      </c>
      <c r="R215" s="378" t="str">
        <f>IF('Q1'!DF207=0,"-",'Q1'!DF207)</f>
        <v>-</v>
      </c>
      <c r="S215" s="378" t="str">
        <f>IF('Q1'!DG207=0,"-",'Q1'!DG207)</f>
        <v>-</v>
      </c>
      <c r="T215" s="380">
        <f t="shared" si="3"/>
        <v>0</v>
      </c>
      <c r="U215" s="180"/>
      <c r="V215" s="180"/>
      <c r="W215" s="180"/>
      <c r="X215" s="180"/>
      <c r="Y215" s="180"/>
      <c r="Z215" s="180"/>
    </row>
    <row r="216" ht="13.5" customHeight="1">
      <c r="A216" s="375">
        <f t="shared" si="4"/>
        <v>203</v>
      </c>
      <c r="B216" s="376" t="str">
        <f>IF('Q1'!B208="","",TEXT('Q1'!B208,"m/d/yyyy"))</f>
        <v/>
      </c>
      <c r="C216" s="377" t="str">
        <f>'Q1'!C208&amp;" "</f>
        <v> </v>
      </c>
      <c r="D216" s="377" t="str">
        <f>'Q1'!D208&amp;" "</f>
        <v> </v>
      </c>
      <c r="E216" s="378" t="str">
        <f>IF('Q1'!CQ208=0,"-",'Q1'!CQ208)</f>
        <v>-</v>
      </c>
      <c r="F216" s="378" t="str">
        <f>IF('Q1'!CR208=0,"-",'Q1'!CR208)</f>
        <v>-</v>
      </c>
      <c r="G216" s="379" t="str">
        <f>IF('Q1'!CT208=0,"-",'Q1'!CT208)</f>
        <v>-</v>
      </c>
      <c r="H216" s="378" t="str">
        <f>IF('Q1'!CU208=0,"-",'Q1'!CU208)</f>
        <v>-</v>
      </c>
      <c r="I216" s="378" t="str">
        <f>IF('Q1'!CV208=0,"-",'Q1'!CV208)</f>
        <v>-</v>
      </c>
      <c r="J216" s="378" t="str">
        <f>IF('Q1'!CW208=0,"-",'Q1'!CW208)</f>
        <v>-</v>
      </c>
      <c r="K216" s="378" t="str">
        <f>IF('Q1'!CX208=0,"-",'Q1'!CX208)</f>
        <v>-</v>
      </c>
      <c r="L216" s="378" t="str">
        <f>IF('Q1'!CZ208=0,"-",'Q1'!CZ208)</f>
        <v>-</v>
      </c>
      <c r="M216" s="378" t="str">
        <f>IF('Q1'!DA208=0,"-",'Q1'!DA208)</f>
        <v>-</v>
      </c>
      <c r="N216" s="378" t="str">
        <f>IF('Q1'!DB208=0,"-",'Q1'!DB208)</f>
        <v>-</v>
      </c>
      <c r="O216" s="378" t="str">
        <f>IF('Q1'!DC208=0,"-",'Q1'!DC208)</f>
        <v>-</v>
      </c>
      <c r="P216" s="380">
        <f t="shared" si="2"/>
        <v>0</v>
      </c>
      <c r="Q216" s="378" t="str">
        <f>IF('Q1'!DE208=0,"-",'Q1'!DE208)</f>
        <v>-</v>
      </c>
      <c r="R216" s="378" t="str">
        <f>IF('Q1'!DF208=0,"-",'Q1'!DF208)</f>
        <v>-</v>
      </c>
      <c r="S216" s="378" t="str">
        <f>IF('Q1'!DG208=0,"-",'Q1'!DG208)</f>
        <v>-</v>
      </c>
      <c r="T216" s="380">
        <f t="shared" si="3"/>
        <v>0</v>
      </c>
      <c r="U216" s="180"/>
      <c r="V216" s="180"/>
      <c r="W216" s="180"/>
      <c r="X216" s="180"/>
      <c r="Y216" s="180"/>
      <c r="Z216" s="180"/>
    </row>
    <row r="217" ht="13.5" customHeight="1">
      <c r="A217" s="375">
        <f t="shared" si="4"/>
        <v>204</v>
      </c>
      <c r="B217" s="376" t="str">
        <f>IF('Q1'!B209="","",TEXT('Q1'!B209,"m/d/yyyy"))</f>
        <v/>
      </c>
      <c r="C217" s="377" t="str">
        <f>'Q1'!C209&amp;" "</f>
        <v> </v>
      </c>
      <c r="D217" s="377" t="str">
        <f>'Q1'!D209&amp;" "</f>
        <v> </v>
      </c>
      <c r="E217" s="378" t="str">
        <f>IF('Q1'!CQ209=0,"-",'Q1'!CQ209)</f>
        <v>-</v>
      </c>
      <c r="F217" s="378" t="str">
        <f>IF('Q1'!CR209=0,"-",'Q1'!CR209)</f>
        <v>-</v>
      </c>
      <c r="G217" s="379" t="str">
        <f>IF('Q1'!CT209=0,"-",'Q1'!CT209)</f>
        <v>-</v>
      </c>
      <c r="H217" s="378" t="str">
        <f>IF('Q1'!CU209=0,"-",'Q1'!CU209)</f>
        <v>-</v>
      </c>
      <c r="I217" s="378" t="str">
        <f>IF('Q1'!CV209=0,"-",'Q1'!CV209)</f>
        <v>-</v>
      </c>
      <c r="J217" s="378" t="str">
        <f>IF('Q1'!CW209=0,"-",'Q1'!CW209)</f>
        <v>-</v>
      </c>
      <c r="K217" s="378" t="str">
        <f>IF('Q1'!CX209=0,"-",'Q1'!CX209)</f>
        <v>-</v>
      </c>
      <c r="L217" s="378" t="str">
        <f>IF('Q1'!CZ209=0,"-",'Q1'!CZ209)</f>
        <v>-</v>
      </c>
      <c r="M217" s="378" t="str">
        <f>IF('Q1'!DA209=0,"-",'Q1'!DA209)</f>
        <v>-</v>
      </c>
      <c r="N217" s="378" t="str">
        <f>IF('Q1'!DB209=0,"-",'Q1'!DB209)</f>
        <v>-</v>
      </c>
      <c r="O217" s="378" t="str">
        <f>IF('Q1'!DC209=0,"-",'Q1'!DC209)</f>
        <v>-</v>
      </c>
      <c r="P217" s="380">
        <f t="shared" si="2"/>
        <v>0</v>
      </c>
      <c r="Q217" s="378" t="str">
        <f>IF('Q1'!DE209=0,"-",'Q1'!DE209)</f>
        <v>-</v>
      </c>
      <c r="R217" s="378" t="str">
        <f>IF('Q1'!DF209=0,"-",'Q1'!DF209)</f>
        <v>-</v>
      </c>
      <c r="S217" s="378" t="str">
        <f>IF('Q1'!DG209=0,"-",'Q1'!DG209)</f>
        <v>-</v>
      </c>
      <c r="T217" s="380">
        <f t="shared" si="3"/>
        <v>0</v>
      </c>
      <c r="U217" s="180"/>
      <c r="V217" s="180"/>
      <c r="W217" s="180"/>
      <c r="X217" s="180"/>
      <c r="Y217" s="180"/>
      <c r="Z217" s="180"/>
    </row>
    <row r="218" ht="13.5" customHeight="1">
      <c r="A218" s="375">
        <f t="shared" si="4"/>
        <v>205</v>
      </c>
      <c r="B218" s="376" t="str">
        <f>IF('Q1'!B210="","",TEXT('Q1'!B210,"m/d/yyyy"))</f>
        <v/>
      </c>
      <c r="C218" s="377" t="str">
        <f>'Q1'!C210&amp;" "</f>
        <v> </v>
      </c>
      <c r="D218" s="377" t="str">
        <f>'Q1'!D210&amp;" "</f>
        <v> </v>
      </c>
      <c r="E218" s="378" t="str">
        <f>IF('Q1'!CQ210=0,"-",'Q1'!CQ210)</f>
        <v>-</v>
      </c>
      <c r="F218" s="378" t="str">
        <f>IF('Q1'!CR210=0,"-",'Q1'!CR210)</f>
        <v>-</v>
      </c>
      <c r="G218" s="379" t="str">
        <f>IF('Q1'!CT210=0,"-",'Q1'!CT210)</f>
        <v>-</v>
      </c>
      <c r="H218" s="378" t="str">
        <f>IF('Q1'!CU210=0,"-",'Q1'!CU210)</f>
        <v>-</v>
      </c>
      <c r="I218" s="378" t="str">
        <f>IF('Q1'!CV210=0,"-",'Q1'!CV210)</f>
        <v>-</v>
      </c>
      <c r="J218" s="378" t="str">
        <f>IF('Q1'!CW210=0,"-",'Q1'!CW210)</f>
        <v>-</v>
      </c>
      <c r="K218" s="378" t="str">
        <f>IF('Q1'!CX210=0,"-",'Q1'!CX210)</f>
        <v>-</v>
      </c>
      <c r="L218" s="378" t="str">
        <f>IF('Q1'!CZ210=0,"-",'Q1'!CZ210)</f>
        <v>-</v>
      </c>
      <c r="M218" s="378" t="str">
        <f>IF('Q1'!DA210=0,"-",'Q1'!DA210)</f>
        <v>-</v>
      </c>
      <c r="N218" s="378" t="str">
        <f>IF('Q1'!DB210=0,"-",'Q1'!DB210)</f>
        <v>-</v>
      </c>
      <c r="O218" s="378" t="str">
        <f>IF('Q1'!DC210=0,"-",'Q1'!DC210)</f>
        <v>-</v>
      </c>
      <c r="P218" s="380">
        <f t="shared" si="2"/>
        <v>0</v>
      </c>
      <c r="Q218" s="378" t="str">
        <f>IF('Q1'!DE210=0,"-",'Q1'!DE210)</f>
        <v>-</v>
      </c>
      <c r="R218" s="378" t="str">
        <f>IF('Q1'!DF210=0,"-",'Q1'!DF210)</f>
        <v>-</v>
      </c>
      <c r="S218" s="378" t="str">
        <f>IF('Q1'!DG210=0,"-",'Q1'!DG210)</f>
        <v>-</v>
      </c>
      <c r="T218" s="380">
        <f t="shared" si="3"/>
        <v>0</v>
      </c>
      <c r="U218" s="180"/>
      <c r="V218" s="180"/>
      <c r="W218" s="180"/>
      <c r="X218" s="180"/>
      <c r="Y218" s="180"/>
      <c r="Z218" s="180"/>
    </row>
    <row r="219" ht="13.5" customHeight="1">
      <c r="A219" s="375">
        <f t="shared" si="4"/>
        <v>206</v>
      </c>
      <c r="B219" s="376" t="str">
        <f>IF('Q1'!B211="","",TEXT('Q1'!B211,"m/d/yyyy"))</f>
        <v/>
      </c>
      <c r="C219" s="377" t="str">
        <f>'Q1'!C211&amp;" "</f>
        <v> </v>
      </c>
      <c r="D219" s="377" t="str">
        <f>'Q1'!D211&amp;" "</f>
        <v> </v>
      </c>
      <c r="E219" s="378" t="str">
        <f>IF('Q1'!CQ211=0,"-",'Q1'!CQ211)</f>
        <v>-</v>
      </c>
      <c r="F219" s="378" t="str">
        <f>IF('Q1'!CR211=0,"-",'Q1'!CR211)</f>
        <v>-</v>
      </c>
      <c r="G219" s="379" t="str">
        <f>IF('Q1'!CT211=0,"-",'Q1'!CT211)</f>
        <v>-</v>
      </c>
      <c r="H219" s="378" t="str">
        <f>IF('Q1'!CU211=0,"-",'Q1'!CU211)</f>
        <v>-</v>
      </c>
      <c r="I219" s="378" t="str">
        <f>IF('Q1'!CV211=0,"-",'Q1'!CV211)</f>
        <v>-</v>
      </c>
      <c r="J219" s="378" t="str">
        <f>IF('Q1'!CW211=0,"-",'Q1'!CW211)</f>
        <v>-</v>
      </c>
      <c r="K219" s="378" t="str">
        <f>IF('Q1'!CX211=0,"-",'Q1'!CX211)</f>
        <v>-</v>
      </c>
      <c r="L219" s="378" t="str">
        <f>IF('Q1'!CZ211=0,"-",'Q1'!CZ211)</f>
        <v>-</v>
      </c>
      <c r="M219" s="378" t="str">
        <f>IF('Q1'!DA211=0,"-",'Q1'!DA211)</f>
        <v>-</v>
      </c>
      <c r="N219" s="378" t="str">
        <f>IF('Q1'!DB211=0,"-",'Q1'!DB211)</f>
        <v>-</v>
      </c>
      <c r="O219" s="378" t="str">
        <f>IF('Q1'!DC211=0,"-",'Q1'!DC211)</f>
        <v>-</v>
      </c>
      <c r="P219" s="380">
        <f t="shared" si="2"/>
        <v>0</v>
      </c>
      <c r="Q219" s="378" t="str">
        <f>IF('Q1'!DE211=0,"-",'Q1'!DE211)</f>
        <v>-</v>
      </c>
      <c r="R219" s="378" t="str">
        <f>IF('Q1'!DF211=0,"-",'Q1'!DF211)</f>
        <v>-</v>
      </c>
      <c r="S219" s="378" t="str">
        <f>IF('Q1'!DG211=0,"-",'Q1'!DG211)</f>
        <v>-</v>
      </c>
      <c r="T219" s="380">
        <f t="shared" si="3"/>
        <v>0</v>
      </c>
      <c r="U219" s="180"/>
      <c r="V219" s="180"/>
      <c r="W219" s="180"/>
      <c r="X219" s="180"/>
      <c r="Y219" s="180"/>
      <c r="Z219" s="180"/>
    </row>
    <row r="220" ht="13.5" customHeight="1">
      <c r="A220" s="375">
        <f t="shared" si="4"/>
        <v>207</v>
      </c>
      <c r="B220" s="376" t="str">
        <f>IF('Q1'!B212="","",TEXT('Q1'!B212,"m/d/yyyy"))</f>
        <v/>
      </c>
      <c r="C220" s="377" t="str">
        <f>'Q1'!C212&amp;" "</f>
        <v> </v>
      </c>
      <c r="D220" s="377" t="str">
        <f>'Q1'!D212&amp;" "</f>
        <v> </v>
      </c>
      <c r="E220" s="378" t="str">
        <f>IF('Q1'!CQ212=0,"-",'Q1'!CQ212)</f>
        <v>-</v>
      </c>
      <c r="F220" s="378" t="str">
        <f>IF('Q1'!CR212=0,"-",'Q1'!CR212)</f>
        <v>-</v>
      </c>
      <c r="G220" s="379" t="str">
        <f>IF('Q1'!CT212=0,"-",'Q1'!CT212)</f>
        <v>-</v>
      </c>
      <c r="H220" s="378" t="str">
        <f>IF('Q1'!CU212=0,"-",'Q1'!CU212)</f>
        <v>-</v>
      </c>
      <c r="I220" s="378" t="str">
        <f>IF('Q1'!CV212=0,"-",'Q1'!CV212)</f>
        <v>-</v>
      </c>
      <c r="J220" s="378" t="str">
        <f>IF('Q1'!CW212=0,"-",'Q1'!CW212)</f>
        <v>-</v>
      </c>
      <c r="K220" s="378" t="str">
        <f>IF('Q1'!CX212=0,"-",'Q1'!CX212)</f>
        <v>-</v>
      </c>
      <c r="L220" s="378" t="str">
        <f>IF('Q1'!CZ212=0,"-",'Q1'!CZ212)</f>
        <v>-</v>
      </c>
      <c r="M220" s="378" t="str">
        <f>IF('Q1'!DA212=0,"-",'Q1'!DA212)</f>
        <v>-</v>
      </c>
      <c r="N220" s="378" t="str">
        <f>IF('Q1'!DB212=0,"-",'Q1'!DB212)</f>
        <v>-</v>
      </c>
      <c r="O220" s="378" t="str">
        <f>IF('Q1'!DC212=0,"-",'Q1'!DC212)</f>
        <v>-</v>
      </c>
      <c r="P220" s="380">
        <f t="shared" si="2"/>
        <v>0</v>
      </c>
      <c r="Q220" s="378" t="str">
        <f>IF('Q1'!DE212=0,"-",'Q1'!DE212)</f>
        <v>-</v>
      </c>
      <c r="R220" s="378" t="str">
        <f>IF('Q1'!DF212=0,"-",'Q1'!DF212)</f>
        <v>-</v>
      </c>
      <c r="S220" s="378" t="str">
        <f>IF('Q1'!DG212=0,"-",'Q1'!DG212)</f>
        <v>-</v>
      </c>
      <c r="T220" s="380">
        <f t="shared" si="3"/>
        <v>0</v>
      </c>
      <c r="U220" s="180"/>
      <c r="V220" s="180"/>
      <c r="W220" s="180"/>
      <c r="X220" s="180"/>
      <c r="Y220" s="180"/>
      <c r="Z220" s="180"/>
    </row>
    <row r="221" ht="13.5" customHeight="1">
      <c r="A221" s="375">
        <f t="shared" si="4"/>
        <v>208</v>
      </c>
      <c r="B221" s="376" t="str">
        <f>IF('Q1'!B213="","",TEXT('Q1'!B213,"m/d/yyyy"))</f>
        <v/>
      </c>
      <c r="C221" s="377" t="str">
        <f>'Q1'!C213&amp;" "</f>
        <v> </v>
      </c>
      <c r="D221" s="377" t="str">
        <f>'Q1'!D213&amp;" "</f>
        <v> </v>
      </c>
      <c r="E221" s="378" t="str">
        <f>IF('Q1'!CQ213=0,"-",'Q1'!CQ213)</f>
        <v>-</v>
      </c>
      <c r="F221" s="378" t="str">
        <f>IF('Q1'!CR213=0,"-",'Q1'!CR213)</f>
        <v>-</v>
      </c>
      <c r="G221" s="379" t="str">
        <f>IF('Q1'!CT213=0,"-",'Q1'!CT213)</f>
        <v>-</v>
      </c>
      <c r="H221" s="378" t="str">
        <f>IF('Q1'!CU213=0,"-",'Q1'!CU213)</f>
        <v>-</v>
      </c>
      <c r="I221" s="378" t="str">
        <f>IF('Q1'!CV213=0,"-",'Q1'!CV213)</f>
        <v>-</v>
      </c>
      <c r="J221" s="378" t="str">
        <f>IF('Q1'!CW213=0,"-",'Q1'!CW213)</f>
        <v>-</v>
      </c>
      <c r="K221" s="378" t="str">
        <f>IF('Q1'!CX213=0,"-",'Q1'!CX213)</f>
        <v>-</v>
      </c>
      <c r="L221" s="378" t="str">
        <f>IF('Q1'!CZ213=0,"-",'Q1'!CZ213)</f>
        <v>-</v>
      </c>
      <c r="M221" s="378" t="str">
        <f>IF('Q1'!DA213=0,"-",'Q1'!DA213)</f>
        <v>-</v>
      </c>
      <c r="N221" s="378" t="str">
        <f>IF('Q1'!DB213=0,"-",'Q1'!DB213)</f>
        <v>-</v>
      </c>
      <c r="O221" s="378" t="str">
        <f>IF('Q1'!DC213=0,"-",'Q1'!DC213)</f>
        <v>-</v>
      </c>
      <c r="P221" s="380">
        <f t="shared" si="2"/>
        <v>0</v>
      </c>
      <c r="Q221" s="378" t="str">
        <f>IF('Q1'!DE213=0,"-",'Q1'!DE213)</f>
        <v>-</v>
      </c>
      <c r="R221" s="378" t="str">
        <f>IF('Q1'!DF213=0,"-",'Q1'!DF213)</f>
        <v>-</v>
      </c>
      <c r="S221" s="378" t="str">
        <f>IF('Q1'!DG213=0,"-",'Q1'!DG213)</f>
        <v>-</v>
      </c>
      <c r="T221" s="380">
        <f t="shared" si="3"/>
        <v>0</v>
      </c>
      <c r="U221" s="180"/>
      <c r="V221" s="180"/>
      <c r="W221" s="180"/>
      <c r="X221" s="180"/>
      <c r="Y221" s="180"/>
      <c r="Z221" s="180"/>
    </row>
    <row r="222" ht="13.5" customHeight="1">
      <c r="A222" s="375">
        <f t="shared" si="4"/>
        <v>209</v>
      </c>
      <c r="B222" s="376" t="str">
        <f>IF('Q1'!B214="","",TEXT('Q1'!B214,"m/d/yyyy"))</f>
        <v/>
      </c>
      <c r="C222" s="377" t="str">
        <f>'Q1'!C214&amp;" "</f>
        <v> </v>
      </c>
      <c r="D222" s="377" t="str">
        <f>'Q1'!D214&amp;" "</f>
        <v> </v>
      </c>
      <c r="E222" s="378" t="str">
        <f>IF('Q1'!CQ214=0,"-",'Q1'!CQ214)</f>
        <v>-</v>
      </c>
      <c r="F222" s="378" t="str">
        <f>IF('Q1'!CR214=0,"-",'Q1'!CR214)</f>
        <v>-</v>
      </c>
      <c r="G222" s="379" t="str">
        <f>IF('Q1'!CT214=0,"-",'Q1'!CT214)</f>
        <v>-</v>
      </c>
      <c r="H222" s="378" t="str">
        <f>IF('Q1'!CU214=0,"-",'Q1'!CU214)</f>
        <v>-</v>
      </c>
      <c r="I222" s="378" t="str">
        <f>IF('Q1'!CV214=0,"-",'Q1'!CV214)</f>
        <v>-</v>
      </c>
      <c r="J222" s="378" t="str">
        <f>IF('Q1'!CW214=0,"-",'Q1'!CW214)</f>
        <v>-</v>
      </c>
      <c r="K222" s="378" t="str">
        <f>IF('Q1'!CX214=0,"-",'Q1'!CX214)</f>
        <v>-</v>
      </c>
      <c r="L222" s="378" t="str">
        <f>IF('Q1'!CZ214=0,"-",'Q1'!CZ214)</f>
        <v>-</v>
      </c>
      <c r="M222" s="378" t="str">
        <f>IF('Q1'!DA214=0,"-",'Q1'!DA214)</f>
        <v>-</v>
      </c>
      <c r="N222" s="378" t="str">
        <f>IF('Q1'!DB214=0,"-",'Q1'!DB214)</f>
        <v>-</v>
      </c>
      <c r="O222" s="378" t="str">
        <f>IF('Q1'!DC214=0,"-",'Q1'!DC214)</f>
        <v>-</v>
      </c>
      <c r="P222" s="380">
        <f t="shared" si="2"/>
        <v>0</v>
      </c>
      <c r="Q222" s="378" t="str">
        <f>IF('Q1'!DE214=0,"-",'Q1'!DE214)</f>
        <v>-</v>
      </c>
      <c r="R222" s="378" t="str">
        <f>IF('Q1'!DF214=0,"-",'Q1'!DF214)</f>
        <v>-</v>
      </c>
      <c r="S222" s="378" t="str">
        <f>IF('Q1'!DG214=0,"-",'Q1'!DG214)</f>
        <v>-</v>
      </c>
      <c r="T222" s="380">
        <f t="shared" si="3"/>
        <v>0</v>
      </c>
      <c r="U222" s="180"/>
      <c r="V222" s="180"/>
      <c r="W222" s="180"/>
      <c r="X222" s="180"/>
      <c r="Y222" s="180"/>
      <c r="Z222" s="180"/>
    </row>
    <row r="223" ht="13.5" customHeight="1">
      <c r="A223" s="375">
        <f t="shared" si="4"/>
        <v>210</v>
      </c>
      <c r="B223" s="376" t="str">
        <f>IF('Q1'!B215="","",TEXT('Q1'!B215,"m/d/yyyy"))</f>
        <v/>
      </c>
      <c r="C223" s="377" t="str">
        <f>'Q1'!C215&amp;" "</f>
        <v> </v>
      </c>
      <c r="D223" s="377" t="str">
        <f>'Q1'!D215&amp;" "</f>
        <v> </v>
      </c>
      <c r="E223" s="378" t="str">
        <f>IF('Q1'!CQ215=0,"-",'Q1'!CQ215)</f>
        <v>-</v>
      </c>
      <c r="F223" s="378" t="str">
        <f>IF('Q1'!CR215=0,"-",'Q1'!CR215)</f>
        <v>-</v>
      </c>
      <c r="G223" s="379" t="str">
        <f>IF('Q1'!CT215=0,"-",'Q1'!CT215)</f>
        <v>-</v>
      </c>
      <c r="H223" s="378" t="str">
        <f>IF('Q1'!CU215=0,"-",'Q1'!CU215)</f>
        <v>-</v>
      </c>
      <c r="I223" s="378" t="str">
        <f>IF('Q1'!CV215=0,"-",'Q1'!CV215)</f>
        <v>-</v>
      </c>
      <c r="J223" s="378" t="str">
        <f>IF('Q1'!CW215=0,"-",'Q1'!CW215)</f>
        <v>-</v>
      </c>
      <c r="K223" s="378" t="str">
        <f>IF('Q1'!CX215=0,"-",'Q1'!CX215)</f>
        <v>-</v>
      </c>
      <c r="L223" s="378" t="str">
        <f>IF('Q1'!CZ215=0,"-",'Q1'!CZ215)</f>
        <v>-</v>
      </c>
      <c r="M223" s="378" t="str">
        <f>IF('Q1'!DA215=0,"-",'Q1'!DA215)</f>
        <v>-</v>
      </c>
      <c r="N223" s="378" t="str">
        <f>IF('Q1'!DB215=0,"-",'Q1'!DB215)</f>
        <v>-</v>
      </c>
      <c r="O223" s="378" t="str">
        <f>IF('Q1'!DC215=0,"-",'Q1'!DC215)</f>
        <v>-</v>
      </c>
      <c r="P223" s="380">
        <f t="shared" si="2"/>
        <v>0</v>
      </c>
      <c r="Q223" s="378" t="str">
        <f>IF('Q1'!DE215=0,"-",'Q1'!DE215)</f>
        <v>-</v>
      </c>
      <c r="R223" s="378" t="str">
        <f>IF('Q1'!DF215=0,"-",'Q1'!DF215)</f>
        <v>-</v>
      </c>
      <c r="S223" s="378" t="str">
        <f>IF('Q1'!DG215=0,"-",'Q1'!DG215)</f>
        <v>-</v>
      </c>
      <c r="T223" s="380">
        <f t="shared" si="3"/>
        <v>0</v>
      </c>
      <c r="U223" s="180"/>
      <c r="V223" s="180"/>
      <c r="W223" s="180"/>
      <c r="X223" s="180"/>
      <c r="Y223" s="180"/>
      <c r="Z223" s="180"/>
    </row>
    <row r="224" ht="13.5" customHeight="1">
      <c r="A224" s="375">
        <f t="shared" si="4"/>
        <v>211</v>
      </c>
      <c r="B224" s="376" t="str">
        <f>IF('Q1'!B216="","",TEXT('Q1'!B216,"m/d/yyyy"))</f>
        <v/>
      </c>
      <c r="C224" s="377" t="str">
        <f>'Q1'!C216&amp;" "</f>
        <v> </v>
      </c>
      <c r="D224" s="377" t="str">
        <f>'Q1'!D216&amp;" "</f>
        <v> </v>
      </c>
      <c r="E224" s="378" t="str">
        <f>IF('Q1'!CQ216=0,"-",'Q1'!CQ216)</f>
        <v>-</v>
      </c>
      <c r="F224" s="378" t="str">
        <f>IF('Q1'!CR216=0,"-",'Q1'!CR216)</f>
        <v>-</v>
      </c>
      <c r="G224" s="379" t="str">
        <f>IF('Q1'!CT216=0,"-",'Q1'!CT216)</f>
        <v>-</v>
      </c>
      <c r="H224" s="378" t="str">
        <f>IF('Q1'!CU216=0,"-",'Q1'!CU216)</f>
        <v>-</v>
      </c>
      <c r="I224" s="378" t="str">
        <f>IF('Q1'!CV216=0,"-",'Q1'!CV216)</f>
        <v>-</v>
      </c>
      <c r="J224" s="378" t="str">
        <f>IF('Q1'!CW216=0,"-",'Q1'!CW216)</f>
        <v>-</v>
      </c>
      <c r="K224" s="378" t="str">
        <f>IF('Q1'!CX216=0,"-",'Q1'!CX216)</f>
        <v>-</v>
      </c>
      <c r="L224" s="378" t="str">
        <f>IF('Q1'!CZ216=0,"-",'Q1'!CZ216)</f>
        <v>-</v>
      </c>
      <c r="M224" s="378" t="str">
        <f>IF('Q1'!DA216=0,"-",'Q1'!DA216)</f>
        <v>-</v>
      </c>
      <c r="N224" s="378" t="str">
        <f>IF('Q1'!DB216=0,"-",'Q1'!DB216)</f>
        <v>-</v>
      </c>
      <c r="O224" s="378" t="str">
        <f>IF('Q1'!DC216=0,"-",'Q1'!DC216)</f>
        <v>-</v>
      </c>
      <c r="P224" s="380">
        <f t="shared" si="2"/>
        <v>0</v>
      </c>
      <c r="Q224" s="378" t="str">
        <f>IF('Q1'!DE216=0,"-",'Q1'!DE216)</f>
        <v>-</v>
      </c>
      <c r="R224" s="378" t="str">
        <f>IF('Q1'!DF216=0,"-",'Q1'!DF216)</f>
        <v>-</v>
      </c>
      <c r="S224" s="378" t="str">
        <f>IF('Q1'!DG216=0,"-",'Q1'!DG216)</f>
        <v>-</v>
      </c>
      <c r="T224" s="380">
        <f t="shared" si="3"/>
        <v>0</v>
      </c>
      <c r="U224" s="180"/>
      <c r="V224" s="180"/>
      <c r="W224" s="180"/>
      <c r="X224" s="180"/>
      <c r="Y224" s="180"/>
      <c r="Z224" s="180"/>
    </row>
    <row r="225" ht="13.5" customHeight="1">
      <c r="A225" s="375">
        <f t="shared" si="4"/>
        <v>212</v>
      </c>
      <c r="B225" s="376" t="str">
        <f>IF('Q1'!B217="","",TEXT('Q1'!B217,"m/d/yyyy"))</f>
        <v/>
      </c>
      <c r="C225" s="377" t="str">
        <f>'Q1'!C217&amp;" "</f>
        <v> </v>
      </c>
      <c r="D225" s="377" t="str">
        <f>'Q1'!D217&amp;" "</f>
        <v> </v>
      </c>
      <c r="E225" s="378" t="str">
        <f>IF('Q1'!CQ217=0,"-",'Q1'!CQ217)</f>
        <v>-</v>
      </c>
      <c r="F225" s="378" t="str">
        <f>IF('Q1'!CR217=0,"-",'Q1'!CR217)</f>
        <v>-</v>
      </c>
      <c r="G225" s="379" t="str">
        <f>IF('Q1'!CT217=0,"-",'Q1'!CT217)</f>
        <v>-</v>
      </c>
      <c r="H225" s="378" t="str">
        <f>IF('Q1'!CU217=0,"-",'Q1'!CU217)</f>
        <v>-</v>
      </c>
      <c r="I225" s="378" t="str">
        <f>IF('Q1'!CV217=0,"-",'Q1'!CV217)</f>
        <v>-</v>
      </c>
      <c r="J225" s="378" t="str">
        <f>IF('Q1'!CW217=0,"-",'Q1'!CW217)</f>
        <v>-</v>
      </c>
      <c r="K225" s="378" t="str">
        <f>IF('Q1'!CX217=0,"-",'Q1'!CX217)</f>
        <v>-</v>
      </c>
      <c r="L225" s="378" t="str">
        <f>IF('Q1'!CZ217=0,"-",'Q1'!CZ217)</f>
        <v>-</v>
      </c>
      <c r="M225" s="378" t="str">
        <f>IF('Q1'!DA217=0,"-",'Q1'!DA217)</f>
        <v>-</v>
      </c>
      <c r="N225" s="378" t="str">
        <f>IF('Q1'!DB217=0,"-",'Q1'!DB217)</f>
        <v>-</v>
      </c>
      <c r="O225" s="378" t="str">
        <f>IF('Q1'!DC217=0,"-",'Q1'!DC217)</f>
        <v>-</v>
      </c>
      <c r="P225" s="380">
        <f t="shared" si="2"/>
        <v>0</v>
      </c>
      <c r="Q225" s="378" t="str">
        <f>IF('Q1'!DE217=0,"-",'Q1'!DE217)</f>
        <v>-</v>
      </c>
      <c r="R225" s="378" t="str">
        <f>IF('Q1'!DF217=0,"-",'Q1'!DF217)</f>
        <v>-</v>
      </c>
      <c r="S225" s="378" t="str">
        <f>IF('Q1'!DG217=0,"-",'Q1'!DG217)</f>
        <v>-</v>
      </c>
      <c r="T225" s="380">
        <f t="shared" si="3"/>
        <v>0</v>
      </c>
      <c r="U225" s="180"/>
      <c r="V225" s="180"/>
      <c r="W225" s="180"/>
      <c r="X225" s="180"/>
      <c r="Y225" s="180"/>
      <c r="Z225" s="180"/>
    </row>
    <row r="226" ht="13.5" customHeight="1">
      <c r="A226" s="375">
        <f t="shared" si="4"/>
        <v>213</v>
      </c>
      <c r="B226" s="376" t="str">
        <f>IF('Q1'!B218="","",TEXT('Q1'!B218,"m/d/yyyy"))</f>
        <v/>
      </c>
      <c r="C226" s="377" t="str">
        <f>'Q1'!C218&amp;" "</f>
        <v> </v>
      </c>
      <c r="D226" s="377" t="str">
        <f>'Q1'!D218&amp;" "</f>
        <v> </v>
      </c>
      <c r="E226" s="378" t="str">
        <f>IF('Q1'!CQ218=0,"-",'Q1'!CQ218)</f>
        <v>-</v>
      </c>
      <c r="F226" s="378" t="str">
        <f>IF('Q1'!CR218=0,"-",'Q1'!CR218)</f>
        <v>-</v>
      </c>
      <c r="G226" s="379" t="str">
        <f>IF('Q1'!CT218=0,"-",'Q1'!CT218)</f>
        <v>-</v>
      </c>
      <c r="H226" s="378" t="str">
        <f>IF('Q1'!CU218=0,"-",'Q1'!CU218)</f>
        <v>-</v>
      </c>
      <c r="I226" s="378" t="str">
        <f>IF('Q1'!CV218=0,"-",'Q1'!CV218)</f>
        <v>-</v>
      </c>
      <c r="J226" s="378" t="str">
        <f>IF('Q1'!CW218=0,"-",'Q1'!CW218)</f>
        <v>-</v>
      </c>
      <c r="K226" s="378" t="str">
        <f>IF('Q1'!CX218=0,"-",'Q1'!CX218)</f>
        <v>-</v>
      </c>
      <c r="L226" s="378" t="str">
        <f>IF('Q1'!CZ218=0,"-",'Q1'!CZ218)</f>
        <v>-</v>
      </c>
      <c r="M226" s="378" t="str">
        <f>IF('Q1'!DA218=0,"-",'Q1'!DA218)</f>
        <v>-</v>
      </c>
      <c r="N226" s="378" t="str">
        <f>IF('Q1'!DB218=0,"-",'Q1'!DB218)</f>
        <v>-</v>
      </c>
      <c r="O226" s="378" t="str">
        <f>IF('Q1'!DC218=0,"-",'Q1'!DC218)</f>
        <v>-</v>
      </c>
      <c r="P226" s="380">
        <f t="shared" si="2"/>
        <v>0</v>
      </c>
      <c r="Q226" s="378" t="str">
        <f>IF('Q1'!DE218=0,"-",'Q1'!DE218)</f>
        <v>-</v>
      </c>
      <c r="R226" s="378" t="str">
        <f>IF('Q1'!DF218=0,"-",'Q1'!DF218)</f>
        <v>-</v>
      </c>
      <c r="S226" s="378" t="str">
        <f>IF('Q1'!DG218=0,"-",'Q1'!DG218)</f>
        <v>-</v>
      </c>
      <c r="T226" s="380">
        <f t="shared" si="3"/>
        <v>0</v>
      </c>
      <c r="U226" s="180"/>
      <c r="V226" s="180"/>
      <c r="W226" s="180"/>
      <c r="X226" s="180"/>
      <c r="Y226" s="180"/>
      <c r="Z226" s="180"/>
    </row>
    <row r="227" ht="13.5" customHeight="1">
      <c r="A227" s="375">
        <f t="shared" si="4"/>
        <v>214</v>
      </c>
      <c r="B227" s="376" t="str">
        <f>IF('Q1'!B219="","",TEXT('Q1'!B219,"m/d/yyyy"))</f>
        <v/>
      </c>
      <c r="C227" s="377" t="str">
        <f>'Q1'!C219&amp;" "</f>
        <v> </v>
      </c>
      <c r="D227" s="377" t="str">
        <f>'Q1'!D219&amp;" "</f>
        <v> </v>
      </c>
      <c r="E227" s="378" t="str">
        <f>IF('Q1'!CQ219=0,"-",'Q1'!CQ219)</f>
        <v>-</v>
      </c>
      <c r="F227" s="378" t="str">
        <f>IF('Q1'!CR219=0,"-",'Q1'!CR219)</f>
        <v>-</v>
      </c>
      <c r="G227" s="379" t="str">
        <f>IF('Q1'!CT219=0,"-",'Q1'!CT219)</f>
        <v>-</v>
      </c>
      <c r="H227" s="378" t="str">
        <f>IF('Q1'!CU219=0,"-",'Q1'!CU219)</f>
        <v>-</v>
      </c>
      <c r="I227" s="378" t="str">
        <f>IF('Q1'!CV219=0,"-",'Q1'!CV219)</f>
        <v>-</v>
      </c>
      <c r="J227" s="378" t="str">
        <f>IF('Q1'!CW219=0,"-",'Q1'!CW219)</f>
        <v>-</v>
      </c>
      <c r="K227" s="378" t="str">
        <f>IF('Q1'!CX219=0,"-",'Q1'!CX219)</f>
        <v>-</v>
      </c>
      <c r="L227" s="378" t="str">
        <f>IF('Q1'!CZ219=0,"-",'Q1'!CZ219)</f>
        <v>-</v>
      </c>
      <c r="M227" s="378" t="str">
        <f>IF('Q1'!DA219=0,"-",'Q1'!DA219)</f>
        <v>-</v>
      </c>
      <c r="N227" s="378" t="str">
        <f>IF('Q1'!DB219=0,"-",'Q1'!DB219)</f>
        <v>-</v>
      </c>
      <c r="O227" s="378" t="str">
        <f>IF('Q1'!DC219=0,"-",'Q1'!DC219)</f>
        <v>-</v>
      </c>
      <c r="P227" s="380">
        <f t="shared" si="2"/>
        <v>0</v>
      </c>
      <c r="Q227" s="378" t="str">
        <f>IF('Q1'!DE219=0,"-",'Q1'!DE219)</f>
        <v>-</v>
      </c>
      <c r="R227" s="378" t="str">
        <f>IF('Q1'!DF219=0,"-",'Q1'!DF219)</f>
        <v>-</v>
      </c>
      <c r="S227" s="378" t="str">
        <f>IF('Q1'!DG219=0,"-",'Q1'!DG219)</f>
        <v>-</v>
      </c>
      <c r="T227" s="380">
        <f t="shared" si="3"/>
        <v>0</v>
      </c>
      <c r="U227" s="180"/>
      <c r="V227" s="180"/>
      <c r="W227" s="180"/>
      <c r="X227" s="180"/>
      <c r="Y227" s="180"/>
      <c r="Z227" s="180"/>
    </row>
    <row r="228" ht="13.5" customHeight="1">
      <c r="A228" s="375">
        <f t="shared" si="4"/>
        <v>215</v>
      </c>
      <c r="B228" s="376" t="str">
        <f>IF('Q1'!B220="","",TEXT('Q1'!B220,"m/d/yyyy"))</f>
        <v/>
      </c>
      <c r="C228" s="377" t="str">
        <f>'Q1'!C220&amp;" "</f>
        <v> </v>
      </c>
      <c r="D228" s="377" t="str">
        <f>'Q1'!D220&amp;" "</f>
        <v> </v>
      </c>
      <c r="E228" s="378" t="str">
        <f>IF('Q1'!CQ220=0,"-",'Q1'!CQ220)</f>
        <v>-</v>
      </c>
      <c r="F228" s="378" t="str">
        <f>IF('Q1'!CR220=0,"-",'Q1'!CR220)</f>
        <v>-</v>
      </c>
      <c r="G228" s="379" t="str">
        <f>IF('Q1'!CT220=0,"-",'Q1'!CT220)</f>
        <v>-</v>
      </c>
      <c r="H228" s="378" t="str">
        <f>IF('Q1'!CU220=0,"-",'Q1'!CU220)</f>
        <v>-</v>
      </c>
      <c r="I228" s="378" t="str">
        <f>IF('Q1'!CV220=0,"-",'Q1'!CV220)</f>
        <v>-</v>
      </c>
      <c r="J228" s="378" t="str">
        <f>IF('Q1'!CW220=0,"-",'Q1'!CW220)</f>
        <v>-</v>
      </c>
      <c r="K228" s="378" t="str">
        <f>IF('Q1'!CX220=0,"-",'Q1'!CX220)</f>
        <v>-</v>
      </c>
      <c r="L228" s="378" t="str">
        <f>IF('Q1'!CZ220=0,"-",'Q1'!CZ220)</f>
        <v>-</v>
      </c>
      <c r="M228" s="378" t="str">
        <f>IF('Q1'!DA220=0,"-",'Q1'!DA220)</f>
        <v>-</v>
      </c>
      <c r="N228" s="378" t="str">
        <f>IF('Q1'!DB220=0,"-",'Q1'!DB220)</f>
        <v>-</v>
      </c>
      <c r="O228" s="378" t="str">
        <f>IF('Q1'!DC220=0,"-",'Q1'!DC220)</f>
        <v>-</v>
      </c>
      <c r="P228" s="380">
        <f t="shared" si="2"/>
        <v>0</v>
      </c>
      <c r="Q228" s="378" t="str">
        <f>IF('Q1'!DE220=0,"-",'Q1'!DE220)</f>
        <v>-</v>
      </c>
      <c r="R228" s="378" t="str">
        <f>IF('Q1'!DF220=0,"-",'Q1'!DF220)</f>
        <v>-</v>
      </c>
      <c r="S228" s="378" t="str">
        <f>IF('Q1'!DG220=0,"-",'Q1'!DG220)</f>
        <v>-</v>
      </c>
      <c r="T228" s="380">
        <f t="shared" si="3"/>
        <v>0</v>
      </c>
      <c r="U228" s="180"/>
      <c r="V228" s="180"/>
      <c r="W228" s="180"/>
      <c r="X228" s="180"/>
      <c r="Y228" s="180"/>
      <c r="Z228" s="180"/>
    </row>
    <row r="229" ht="13.5" customHeight="1">
      <c r="A229" s="375">
        <f t="shared" si="4"/>
        <v>216</v>
      </c>
      <c r="B229" s="376" t="str">
        <f>IF('Q1'!B221="","",TEXT('Q1'!B221,"m/d/yyyy"))</f>
        <v/>
      </c>
      <c r="C229" s="377" t="str">
        <f>'Q1'!C221&amp;" "</f>
        <v> </v>
      </c>
      <c r="D229" s="377" t="str">
        <f>'Q1'!D221&amp;" "</f>
        <v> </v>
      </c>
      <c r="E229" s="378" t="str">
        <f>IF('Q1'!CQ221=0,"-",'Q1'!CQ221)</f>
        <v>-</v>
      </c>
      <c r="F229" s="378" t="str">
        <f>IF('Q1'!CR221=0,"-",'Q1'!CR221)</f>
        <v>-</v>
      </c>
      <c r="G229" s="379" t="str">
        <f>IF('Q1'!CT221=0,"-",'Q1'!CT221)</f>
        <v>-</v>
      </c>
      <c r="H229" s="378" t="str">
        <f>IF('Q1'!CU221=0,"-",'Q1'!CU221)</f>
        <v>-</v>
      </c>
      <c r="I229" s="378" t="str">
        <f>IF('Q1'!CV221=0,"-",'Q1'!CV221)</f>
        <v>-</v>
      </c>
      <c r="J229" s="378" t="str">
        <f>IF('Q1'!CW221=0,"-",'Q1'!CW221)</f>
        <v>-</v>
      </c>
      <c r="K229" s="378" t="str">
        <f>IF('Q1'!CX221=0,"-",'Q1'!CX221)</f>
        <v>-</v>
      </c>
      <c r="L229" s="378" t="str">
        <f>IF('Q1'!CZ221=0,"-",'Q1'!CZ221)</f>
        <v>-</v>
      </c>
      <c r="M229" s="378" t="str">
        <f>IF('Q1'!DA221=0,"-",'Q1'!DA221)</f>
        <v>-</v>
      </c>
      <c r="N229" s="378" t="str">
        <f>IF('Q1'!DB221=0,"-",'Q1'!DB221)</f>
        <v>-</v>
      </c>
      <c r="O229" s="378" t="str">
        <f>IF('Q1'!DC221=0,"-",'Q1'!DC221)</f>
        <v>-</v>
      </c>
      <c r="P229" s="380">
        <f t="shared" si="2"/>
        <v>0</v>
      </c>
      <c r="Q229" s="378" t="str">
        <f>IF('Q1'!DE221=0,"-",'Q1'!DE221)</f>
        <v>-</v>
      </c>
      <c r="R229" s="378" t="str">
        <f>IF('Q1'!DF221=0,"-",'Q1'!DF221)</f>
        <v>-</v>
      </c>
      <c r="S229" s="378" t="str">
        <f>IF('Q1'!DG221=0,"-",'Q1'!DG221)</f>
        <v>-</v>
      </c>
      <c r="T229" s="380">
        <f t="shared" si="3"/>
        <v>0</v>
      </c>
      <c r="U229" s="180"/>
      <c r="V229" s="180"/>
      <c r="W229" s="180"/>
      <c r="X229" s="180"/>
      <c r="Y229" s="180"/>
      <c r="Z229" s="180"/>
    </row>
    <row r="230" ht="13.5" customHeight="1">
      <c r="A230" s="375">
        <f t="shared" si="4"/>
        <v>217</v>
      </c>
      <c r="B230" s="376" t="str">
        <f>IF('Q1'!B222="","",TEXT('Q1'!B222,"m/d/yyyy"))</f>
        <v/>
      </c>
      <c r="C230" s="377" t="str">
        <f>'Q1'!C222&amp;" "</f>
        <v> </v>
      </c>
      <c r="D230" s="377" t="str">
        <f>'Q1'!D222&amp;" "</f>
        <v> </v>
      </c>
      <c r="E230" s="378" t="str">
        <f>IF('Q1'!CQ222=0,"-",'Q1'!CQ222)</f>
        <v>-</v>
      </c>
      <c r="F230" s="378" t="str">
        <f>IF('Q1'!CR222=0,"-",'Q1'!CR222)</f>
        <v>-</v>
      </c>
      <c r="G230" s="379" t="str">
        <f>IF('Q1'!CT222=0,"-",'Q1'!CT222)</f>
        <v>-</v>
      </c>
      <c r="H230" s="378" t="str">
        <f>IF('Q1'!CU222=0,"-",'Q1'!CU222)</f>
        <v>-</v>
      </c>
      <c r="I230" s="378" t="str">
        <f>IF('Q1'!CV222=0,"-",'Q1'!CV222)</f>
        <v>-</v>
      </c>
      <c r="J230" s="378" t="str">
        <f>IF('Q1'!CW222=0,"-",'Q1'!CW222)</f>
        <v>-</v>
      </c>
      <c r="K230" s="378" t="str">
        <f>IF('Q1'!CX222=0,"-",'Q1'!CX222)</f>
        <v>-</v>
      </c>
      <c r="L230" s="378" t="str">
        <f>IF('Q1'!CZ222=0,"-",'Q1'!CZ222)</f>
        <v>-</v>
      </c>
      <c r="M230" s="378" t="str">
        <f>IF('Q1'!DA222=0,"-",'Q1'!DA222)</f>
        <v>-</v>
      </c>
      <c r="N230" s="378" t="str">
        <f>IF('Q1'!DB222=0,"-",'Q1'!DB222)</f>
        <v>-</v>
      </c>
      <c r="O230" s="378" t="str">
        <f>IF('Q1'!DC222=0,"-",'Q1'!DC222)</f>
        <v>-</v>
      </c>
      <c r="P230" s="380">
        <f t="shared" si="2"/>
        <v>0</v>
      </c>
      <c r="Q230" s="378" t="str">
        <f>IF('Q1'!DE222=0,"-",'Q1'!DE222)</f>
        <v>-</v>
      </c>
      <c r="R230" s="378" t="str">
        <f>IF('Q1'!DF222=0,"-",'Q1'!DF222)</f>
        <v>-</v>
      </c>
      <c r="S230" s="378" t="str">
        <f>IF('Q1'!DG222=0,"-",'Q1'!DG222)</f>
        <v>-</v>
      </c>
      <c r="T230" s="380">
        <f t="shared" si="3"/>
        <v>0</v>
      </c>
      <c r="U230" s="180"/>
      <c r="V230" s="180"/>
      <c r="W230" s="180"/>
      <c r="X230" s="180"/>
      <c r="Y230" s="180"/>
      <c r="Z230" s="180"/>
    </row>
    <row r="231" ht="13.5" customHeight="1">
      <c r="A231" s="375">
        <f t="shared" si="4"/>
        <v>218</v>
      </c>
      <c r="B231" s="376" t="str">
        <f>IF('Q1'!B223="","",TEXT('Q1'!B223,"m/d/yyyy"))</f>
        <v/>
      </c>
      <c r="C231" s="377" t="str">
        <f>'Q1'!C223&amp;" "</f>
        <v> </v>
      </c>
      <c r="D231" s="377" t="str">
        <f>'Q1'!D223&amp;" "</f>
        <v> </v>
      </c>
      <c r="E231" s="378" t="str">
        <f>IF('Q1'!CQ223=0,"-",'Q1'!CQ223)</f>
        <v>-</v>
      </c>
      <c r="F231" s="378" t="str">
        <f>IF('Q1'!CR223=0,"-",'Q1'!CR223)</f>
        <v>-</v>
      </c>
      <c r="G231" s="379" t="str">
        <f>IF('Q1'!CT223=0,"-",'Q1'!CT223)</f>
        <v>-</v>
      </c>
      <c r="H231" s="378" t="str">
        <f>IF('Q1'!CU223=0,"-",'Q1'!CU223)</f>
        <v>-</v>
      </c>
      <c r="I231" s="378" t="str">
        <f>IF('Q1'!CV223=0,"-",'Q1'!CV223)</f>
        <v>-</v>
      </c>
      <c r="J231" s="378" t="str">
        <f>IF('Q1'!CW223=0,"-",'Q1'!CW223)</f>
        <v>-</v>
      </c>
      <c r="K231" s="378" t="str">
        <f>IF('Q1'!CX223=0,"-",'Q1'!CX223)</f>
        <v>-</v>
      </c>
      <c r="L231" s="378" t="str">
        <f>IF('Q1'!CZ223=0,"-",'Q1'!CZ223)</f>
        <v>-</v>
      </c>
      <c r="M231" s="378" t="str">
        <f>IF('Q1'!DA223=0,"-",'Q1'!DA223)</f>
        <v>-</v>
      </c>
      <c r="N231" s="378" t="str">
        <f>IF('Q1'!DB223=0,"-",'Q1'!DB223)</f>
        <v>-</v>
      </c>
      <c r="O231" s="378" t="str">
        <f>IF('Q1'!DC223=0,"-",'Q1'!DC223)</f>
        <v>-</v>
      </c>
      <c r="P231" s="380">
        <f t="shared" si="2"/>
        <v>0</v>
      </c>
      <c r="Q231" s="378" t="str">
        <f>IF('Q1'!DE223=0,"-",'Q1'!DE223)</f>
        <v>-</v>
      </c>
      <c r="R231" s="378" t="str">
        <f>IF('Q1'!DF223=0,"-",'Q1'!DF223)</f>
        <v>-</v>
      </c>
      <c r="S231" s="378" t="str">
        <f>IF('Q1'!DG223=0,"-",'Q1'!DG223)</f>
        <v>-</v>
      </c>
      <c r="T231" s="380">
        <f t="shared" si="3"/>
        <v>0</v>
      </c>
      <c r="U231" s="180"/>
      <c r="V231" s="180"/>
      <c r="W231" s="180"/>
      <c r="X231" s="180"/>
      <c r="Y231" s="180"/>
      <c r="Z231" s="180"/>
    </row>
    <row r="232" ht="13.5" customHeight="1">
      <c r="A232" s="375">
        <f t="shared" si="4"/>
        <v>219</v>
      </c>
      <c r="B232" s="376" t="str">
        <f>IF('Q1'!B224="","",TEXT('Q1'!B224,"m/d/yyyy"))</f>
        <v/>
      </c>
      <c r="C232" s="377" t="str">
        <f>'Q1'!C224&amp;" "</f>
        <v> </v>
      </c>
      <c r="D232" s="377" t="str">
        <f>'Q1'!D224&amp;" "</f>
        <v> </v>
      </c>
      <c r="E232" s="378" t="str">
        <f>IF('Q1'!CQ224=0,"-",'Q1'!CQ224)</f>
        <v>-</v>
      </c>
      <c r="F232" s="378" t="str">
        <f>IF('Q1'!CR224=0,"-",'Q1'!CR224)</f>
        <v>-</v>
      </c>
      <c r="G232" s="379" t="str">
        <f>IF('Q1'!CT224=0,"-",'Q1'!CT224)</f>
        <v>-</v>
      </c>
      <c r="H232" s="378" t="str">
        <f>IF('Q1'!CU224=0,"-",'Q1'!CU224)</f>
        <v>-</v>
      </c>
      <c r="I232" s="378" t="str">
        <f>IF('Q1'!CV224=0,"-",'Q1'!CV224)</f>
        <v>-</v>
      </c>
      <c r="J232" s="378" t="str">
        <f>IF('Q1'!CW224=0,"-",'Q1'!CW224)</f>
        <v>-</v>
      </c>
      <c r="K232" s="378" t="str">
        <f>IF('Q1'!CX224=0,"-",'Q1'!CX224)</f>
        <v>-</v>
      </c>
      <c r="L232" s="378" t="str">
        <f>IF('Q1'!CZ224=0,"-",'Q1'!CZ224)</f>
        <v>-</v>
      </c>
      <c r="M232" s="378" t="str">
        <f>IF('Q1'!DA224=0,"-",'Q1'!DA224)</f>
        <v>-</v>
      </c>
      <c r="N232" s="378" t="str">
        <f>IF('Q1'!DB224=0,"-",'Q1'!DB224)</f>
        <v>-</v>
      </c>
      <c r="O232" s="378" t="str">
        <f>IF('Q1'!DC224=0,"-",'Q1'!DC224)</f>
        <v>-</v>
      </c>
      <c r="P232" s="380">
        <f t="shared" si="2"/>
        <v>0</v>
      </c>
      <c r="Q232" s="378" t="str">
        <f>IF('Q1'!DE224=0,"-",'Q1'!DE224)</f>
        <v>-</v>
      </c>
      <c r="R232" s="378" t="str">
        <f>IF('Q1'!DF224=0,"-",'Q1'!DF224)</f>
        <v>-</v>
      </c>
      <c r="S232" s="378" t="str">
        <f>IF('Q1'!DG224=0,"-",'Q1'!DG224)</f>
        <v>-</v>
      </c>
      <c r="T232" s="380">
        <f t="shared" si="3"/>
        <v>0</v>
      </c>
      <c r="U232" s="180"/>
      <c r="V232" s="180"/>
      <c r="W232" s="180"/>
      <c r="X232" s="180"/>
      <c r="Y232" s="180"/>
      <c r="Z232" s="180"/>
    </row>
    <row r="233" ht="13.5" customHeight="1">
      <c r="A233" s="375">
        <f t="shared" si="4"/>
        <v>220</v>
      </c>
      <c r="B233" s="376" t="str">
        <f>IF('Q1'!B225="","",TEXT('Q1'!B225,"m/d/yyyy"))</f>
        <v/>
      </c>
      <c r="C233" s="377" t="str">
        <f>'Q1'!C225&amp;" "</f>
        <v> </v>
      </c>
      <c r="D233" s="377" t="str">
        <f>'Q1'!D225&amp;" "</f>
        <v> </v>
      </c>
      <c r="E233" s="378" t="str">
        <f>IF('Q1'!CQ225=0,"-",'Q1'!CQ225)</f>
        <v>-</v>
      </c>
      <c r="F233" s="378" t="str">
        <f>IF('Q1'!CR225=0,"-",'Q1'!CR225)</f>
        <v>-</v>
      </c>
      <c r="G233" s="379" t="str">
        <f>IF('Q1'!CT225=0,"-",'Q1'!CT225)</f>
        <v>-</v>
      </c>
      <c r="H233" s="378" t="str">
        <f>IF('Q1'!CU225=0,"-",'Q1'!CU225)</f>
        <v>-</v>
      </c>
      <c r="I233" s="378" t="str">
        <f>IF('Q1'!CV225=0,"-",'Q1'!CV225)</f>
        <v>-</v>
      </c>
      <c r="J233" s="378" t="str">
        <f>IF('Q1'!CW225=0,"-",'Q1'!CW225)</f>
        <v>-</v>
      </c>
      <c r="K233" s="378" t="str">
        <f>IF('Q1'!CX225=0,"-",'Q1'!CX225)</f>
        <v>-</v>
      </c>
      <c r="L233" s="378" t="str">
        <f>IF('Q1'!CZ225=0,"-",'Q1'!CZ225)</f>
        <v>-</v>
      </c>
      <c r="M233" s="378" t="str">
        <f>IF('Q1'!DA225=0,"-",'Q1'!DA225)</f>
        <v>-</v>
      </c>
      <c r="N233" s="378" t="str">
        <f>IF('Q1'!DB225=0,"-",'Q1'!DB225)</f>
        <v>-</v>
      </c>
      <c r="O233" s="378" t="str">
        <f>IF('Q1'!DC225=0,"-",'Q1'!DC225)</f>
        <v>-</v>
      </c>
      <c r="P233" s="380">
        <f t="shared" si="2"/>
        <v>0</v>
      </c>
      <c r="Q233" s="378" t="str">
        <f>IF('Q1'!DE225=0,"-",'Q1'!DE225)</f>
        <v>-</v>
      </c>
      <c r="R233" s="378" t="str">
        <f>IF('Q1'!DF225=0,"-",'Q1'!DF225)</f>
        <v>-</v>
      </c>
      <c r="S233" s="378" t="str">
        <f>IF('Q1'!DG225=0,"-",'Q1'!DG225)</f>
        <v>-</v>
      </c>
      <c r="T233" s="380">
        <f t="shared" si="3"/>
        <v>0</v>
      </c>
      <c r="U233" s="180"/>
      <c r="V233" s="180"/>
      <c r="W233" s="180"/>
      <c r="X233" s="180"/>
      <c r="Y233" s="180"/>
      <c r="Z233" s="180"/>
    </row>
    <row r="234" ht="13.5" customHeight="1">
      <c r="A234" s="375">
        <f t="shared" si="4"/>
        <v>221</v>
      </c>
      <c r="B234" s="376" t="str">
        <f>IF('Q1'!B226="","",TEXT('Q1'!B226,"m/d/yyyy"))</f>
        <v/>
      </c>
      <c r="C234" s="377" t="str">
        <f>'Q1'!C226&amp;" "</f>
        <v> </v>
      </c>
      <c r="D234" s="377" t="str">
        <f>'Q1'!D226&amp;" "</f>
        <v> </v>
      </c>
      <c r="E234" s="378" t="str">
        <f>IF('Q1'!CQ226=0,"-",'Q1'!CQ226)</f>
        <v>-</v>
      </c>
      <c r="F234" s="378" t="str">
        <f>IF('Q1'!CR226=0,"-",'Q1'!CR226)</f>
        <v>-</v>
      </c>
      <c r="G234" s="379" t="str">
        <f>IF('Q1'!CT226=0,"-",'Q1'!CT226)</f>
        <v>-</v>
      </c>
      <c r="H234" s="378" t="str">
        <f>IF('Q1'!CU226=0,"-",'Q1'!CU226)</f>
        <v>-</v>
      </c>
      <c r="I234" s="378" t="str">
        <f>IF('Q1'!CV226=0,"-",'Q1'!CV226)</f>
        <v>-</v>
      </c>
      <c r="J234" s="378" t="str">
        <f>IF('Q1'!CW226=0,"-",'Q1'!CW226)</f>
        <v>-</v>
      </c>
      <c r="K234" s="378" t="str">
        <f>IF('Q1'!CX226=0,"-",'Q1'!CX226)</f>
        <v>-</v>
      </c>
      <c r="L234" s="378" t="str">
        <f>IF('Q1'!CZ226=0,"-",'Q1'!CZ226)</f>
        <v>-</v>
      </c>
      <c r="M234" s="378" t="str">
        <f>IF('Q1'!DA226=0,"-",'Q1'!DA226)</f>
        <v>-</v>
      </c>
      <c r="N234" s="378" t="str">
        <f>IF('Q1'!DB226=0,"-",'Q1'!DB226)</f>
        <v>-</v>
      </c>
      <c r="O234" s="378" t="str">
        <f>IF('Q1'!DC226=0,"-",'Q1'!DC226)</f>
        <v>-</v>
      </c>
      <c r="P234" s="380">
        <f t="shared" si="2"/>
        <v>0</v>
      </c>
      <c r="Q234" s="378" t="str">
        <f>IF('Q1'!DE226=0,"-",'Q1'!DE226)</f>
        <v>-</v>
      </c>
      <c r="R234" s="378" t="str">
        <f>IF('Q1'!DF226=0,"-",'Q1'!DF226)</f>
        <v>-</v>
      </c>
      <c r="S234" s="378" t="str">
        <f>IF('Q1'!DG226=0,"-",'Q1'!DG226)</f>
        <v>-</v>
      </c>
      <c r="T234" s="380">
        <f t="shared" si="3"/>
        <v>0</v>
      </c>
      <c r="U234" s="180"/>
      <c r="V234" s="180"/>
      <c r="W234" s="180"/>
      <c r="X234" s="180"/>
      <c r="Y234" s="180"/>
      <c r="Z234" s="180"/>
    </row>
    <row r="235" ht="13.5" customHeight="1">
      <c r="A235" s="375">
        <f t="shared" si="4"/>
        <v>222</v>
      </c>
      <c r="B235" s="376" t="str">
        <f>IF('Q1'!B227="","",TEXT('Q1'!B227,"m/d/yyyy"))</f>
        <v/>
      </c>
      <c r="C235" s="377" t="str">
        <f>'Q1'!C227&amp;" "</f>
        <v> </v>
      </c>
      <c r="D235" s="377" t="str">
        <f>'Q1'!D227&amp;" "</f>
        <v> </v>
      </c>
      <c r="E235" s="378" t="str">
        <f>IF('Q1'!CQ227=0,"-",'Q1'!CQ227)</f>
        <v>-</v>
      </c>
      <c r="F235" s="378" t="str">
        <f>IF('Q1'!CR227=0,"-",'Q1'!CR227)</f>
        <v>-</v>
      </c>
      <c r="G235" s="379" t="str">
        <f>IF('Q1'!CT227=0,"-",'Q1'!CT227)</f>
        <v>-</v>
      </c>
      <c r="H235" s="378" t="str">
        <f>IF('Q1'!CU227=0,"-",'Q1'!CU227)</f>
        <v>-</v>
      </c>
      <c r="I235" s="378" t="str">
        <f>IF('Q1'!CV227=0,"-",'Q1'!CV227)</f>
        <v>-</v>
      </c>
      <c r="J235" s="378" t="str">
        <f>IF('Q1'!CW227=0,"-",'Q1'!CW227)</f>
        <v>-</v>
      </c>
      <c r="K235" s="378" t="str">
        <f>IF('Q1'!CX227=0,"-",'Q1'!CX227)</f>
        <v>-</v>
      </c>
      <c r="L235" s="378" t="str">
        <f>IF('Q1'!CZ227=0,"-",'Q1'!CZ227)</f>
        <v>-</v>
      </c>
      <c r="M235" s="378" t="str">
        <f>IF('Q1'!DA227=0,"-",'Q1'!DA227)</f>
        <v>-</v>
      </c>
      <c r="N235" s="378" t="str">
        <f>IF('Q1'!DB227=0,"-",'Q1'!DB227)</f>
        <v>-</v>
      </c>
      <c r="O235" s="378" t="str">
        <f>IF('Q1'!DC227=0,"-",'Q1'!DC227)</f>
        <v>-</v>
      </c>
      <c r="P235" s="380">
        <f t="shared" si="2"/>
        <v>0</v>
      </c>
      <c r="Q235" s="378" t="str">
        <f>IF('Q1'!DE227=0,"-",'Q1'!DE227)</f>
        <v>-</v>
      </c>
      <c r="R235" s="378" t="str">
        <f>IF('Q1'!DF227=0,"-",'Q1'!DF227)</f>
        <v>-</v>
      </c>
      <c r="S235" s="378" t="str">
        <f>IF('Q1'!DG227=0,"-",'Q1'!DG227)</f>
        <v>-</v>
      </c>
      <c r="T235" s="380">
        <f t="shared" si="3"/>
        <v>0</v>
      </c>
      <c r="U235" s="180"/>
      <c r="V235" s="180"/>
      <c r="W235" s="180"/>
      <c r="X235" s="180"/>
      <c r="Y235" s="180"/>
      <c r="Z235" s="180"/>
    </row>
    <row r="236" ht="13.5" customHeight="1">
      <c r="A236" s="375">
        <f t="shared" si="4"/>
        <v>223</v>
      </c>
      <c r="B236" s="376" t="str">
        <f>IF('Q1'!B228="","",TEXT('Q1'!B228,"m/d/yyyy"))</f>
        <v/>
      </c>
      <c r="C236" s="377" t="str">
        <f>'Q1'!C228&amp;" "</f>
        <v> </v>
      </c>
      <c r="D236" s="377" t="str">
        <f>'Q1'!D228&amp;" "</f>
        <v> </v>
      </c>
      <c r="E236" s="378" t="str">
        <f>IF('Q1'!CQ228=0,"-",'Q1'!CQ228)</f>
        <v>-</v>
      </c>
      <c r="F236" s="378" t="str">
        <f>IF('Q1'!CR228=0,"-",'Q1'!CR228)</f>
        <v>-</v>
      </c>
      <c r="G236" s="379" t="str">
        <f>IF('Q1'!CT228=0,"-",'Q1'!CT228)</f>
        <v>-</v>
      </c>
      <c r="H236" s="378" t="str">
        <f>IF('Q1'!CU228=0,"-",'Q1'!CU228)</f>
        <v>-</v>
      </c>
      <c r="I236" s="378" t="str">
        <f>IF('Q1'!CV228=0,"-",'Q1'!CV228)</f>
        <v>-</v>
      </c>
      <c r="J236" s="378" t="str">
        <f>IF('Q1'!CW228=0,"-",'Q1'!CW228)</f>
        <v>-</v>
      </c>
      <c r="K236" s="378" t="str">
        <f>IF('Q1'!CX228=0,"-",'Q1'!CX228)</f>
        <v>-</v>
      </c>
      <c r="L236" s="378" t="str">
        <f>IF('Q1'!CZ228=0,"-",'Q1'!CZ228)</f>
        <v>-</v>
      </c>
      <c r="M236" s="378" t="str">
        <f>IF('Q1'!DA228=0,"-",'Q1'!DA228)</f>
        <v>-</v>
      </c>
      <c r="N236" s="378" t="str">
        <f>IF('Q1'!DB228=0,"-",'Q1'!DB228)</f>
        <v>-</v>
      </c>
      <c r="O236" s="378" t="str">
        <f>IF('Q1'!DC228=0,"-",'Q1'!DC228)</f>
        <v>-</v>
      </c>
      <c r="P236" s="380">
        <f t="shared" si="2"/>
        <v>0</v>
      </c>
      <c r="Q236" s="378" t="str">
        <f>IF('Q1'!DE228=0,"-",'Q1'!DE228)</f>
        <v>-</v>
      </c>
      <c r="R236" s="378" t="str">
        <f>IF('Q1'!DF228=0,"-",'Q1'!DF228)</f>
        <v>-</v>
      </c>
      <c r="S236" s="378" t="str">
        <f>IF('Q1'!DG228=0,"-",'Q1'!DG228)</f>
        <v>-</v>
      </c>
      <c r="T236" s="380">
        <f t="shared" si="3"/>
        <v>0</v>
      </c>
      <c r="U236" s="180"/>
      <c r="V236" s="180"/>
      <c r="W236" s="180"/>
      <c r="X236" s="180"/>
      <c r="Y236" s="180"/>
      <c r="Z236" s="180"/>
    </row>
    <row r="237" ht="13.5" customHeight="1">
      <c r="A237" s="375">
        <f t="shared" si="4"/>
        <v>224</v>
      </c>
      <c r="B237" s="376" t="str">
        <f>IF('Q1'!B229="","",TEXT('Q1'!B229,"m/d/yyyy"))</f>
        <v/>
      </c>
      <c r="C237" s="377" t="str">
        <f>'Q1'!C229&amp;" "</f>
        <v> </v>
      </c>
      <c r="D237" s="377" t="str">
        <f>'Q1'!D229&amp;" "</f>
        <v> </v>
      </c>
      <c r="E237" s="378" t="str">
        <f>IF('Q1'!CQ229=0,"-",'Q1'!CQ229)</f>
        <v>-</v>
      </c>
      <c r="F237" s="378" t="str">
        <f>IF('Q1'!CR229=0,"-",'Q1'!CR229)</f>
        <v>-</v>
      </c>
      <c r="G237" s="379" t="str">
        <f>IF('Q1'!CT229=0,"-",'Q1'!CT229)</f>
        <v>-</v>
      </c>
      <c r="H237" s="378" t="str">
        <f>IF('Q1'!CU229=0,"-",'Q1'!CU229)</f>
        <v>-</v>
      </c>
      <c r="I237" s="378" t="str">
        <f>IF('Q1'!CV229=0,"-",'Q1'!CV229)</f>
        <v>-</v>
      </c>
      <c r="J237" s="378" t="str">
        <f>IF('Q1'!CW229=0,"-",'Q1'!CW229)</f>
        <v>-</v>
      </c>
      <c r="K237" s="378" t="str">
        <f>IF('Q1'!CX229=0,"-",'Q1'!CX229)</f>
        <v>-</v>
      </c>
      <c r="L237" s="378" t="str">
        <f>IF('Q1'!CZ229=0,"-",'Q1'!CZ229)</f>
        <v>-</v>
      </c>
      <c r="M237" s="378" t="str">
        <f>IF('Q1'!DA229=0,"-",'Q1'!DA229)</f>
        <v>-</v>
      </c>
      <c r="N237" s="378" t="str">
        <f>IF('Q1'!DB229=0,"-",'Q1'!DB229)</f>
        <v>-</v>
      </c>
      <c r="O237" s="378" t="str">
        <f>IF('Q1'!DC229=0,"-",'Q1'!DC229)</f>
        <v>-</v>
      </c>
      <c r="P237" s="380">
        <f t="shared" si="2"/>
        <v>0</v>
      </c>
      <c r="Q237" s="378" t="str">
        <f>IF('Q1'!DE229=0,"-",'Q1'!DE229)</f>
        <v>-</v>
      </c>
      <c r="R237" s="378" t="str">
        <f>IF('Q1'!DF229=0,"-",'Q1'!DF229)</f>
        <v>-</v>
      </c>
      <c r="S237" s="378" t="str">
        <f>IF('Q1'!DG229=0,"-",'Q1'!DG229)</f>
        <v>-</v>
      </c>
      <c r="T237" s="380">
        <f t="shared" si="3"/>
        <v>0</v>
      </c>
      <c r="U237" s="180"/>
      <c r="V237" s="180"/>
      <c r="W237" s="180"/>
      <c r="X237" s="180"/>
      <c r="Y237" s="180"/>
      <c r="Z237" s="180"/>
    </row>
    <row r="238" ht="13.5" customHeight="1">
      <c r="A238" s="375">
        <f t="shared" si="4"/>
        <v>225</v>
      </c>
      <c r="B238" s="376" t="str">
        <f>IF('Q1'!B230="","",TEXT('Q1'!B230,"m/d/yyyy"))</f>
        <v/>
      </c>
      <c r="C238" s="377" t="str">
        <f>'Q1'!C230&amp;" "</f>
        <v> </v>
      </c>
      <c r="D238" s="377" t="str">
        <f>'Q1'!D230&amp;" "</f>
        <v> </v>
      </c>
      <c r="E238" s="378" t="str">
        <f>IF('Q1'!CQ230=0,"-",'Q1'!CQ230)</f>
        <v>-</v>
      </c>
      <c r="F238" s="378" t="str">
        <f>IF('Q1'!CR230=0,"-",'Q1'!CR230)</f>
        <v>-</v>
      </c>
      <c r="G238" s="379" t="str">
        <f>IF('Q1'!CT230=0,"-",'Q1'!CT230)</f>
        <v>-</v>
      </c>
      <c r="H238" s="378" t="str">
        <f>IF('Q1'!CU230=0,"-",'Q1'!CU230)</f>
        <v>-</v>
      </c>
      <c r="I238" s="378" t="str">
        <f>IF('Q1'!CV230=0,"-",'Q1'!CV230)</f>
        <v>-</v>
      </c>
      <c r="J238" s="378" t="str">
        <f>IF('Q1'!CW230=0,"-",'Q1'!CW230)</f>
        <v>-</v>
      </c>
      <c r="K238" s="378" t="str">
        <f>IF('Q1'!CX230=0,"-",'Q1'!CX230)</f>
        <v>-</v>
      </c>
      <c r="L238" s="378" t="str">
        <f>IF('Q1'!CZ230=0,"-",'Q1'!CZ230)</f>
        <v>-</v>
      </c>
      <c r="M238" s="378" t="str">
        <f>IF('Q1'!DA230=0,"-",'Q1'!DA230)</f>
        <v>-</v>
      </c>
      <c r="N238" s="378" t="str">
        <f>IF('Q1'!DB230=0,"-",'Q1'!DB230)</f>
        <v>-</v>
      </c>
      <c r="O238" s="378" t="str">
        <f>IF('Q1'!DC230=0,"-",'Q1'!DC230)</f>
        <v>-</v>
      </c>
      <c r="P238" s="380">
        <f t="shared" si="2"/>
        <v>0</v>
      </c>
      <c r="Q238" s="378" t="str">
        <f>IF('Q1'!DE230=0,"-",'Q1'!DE230)</f>
        <v>-</v>
      </c>
      <c r="R238" s="378" t="str">
        <f>IF('Q1'!DF230=0,"-",'Q1'!DF230)</f>
        <v>-</v>
      </c>
      <c r="S238" s="378" t="str">
        <f>IF('Q1'!DG230=0,"-",'Q1'!DG230)</f>
        <v>-</v>
      </c>
      <c r="T238" s="380">
        <f t="shared" si="3"/>
        <v>0</v>
      </c>
      <c r="U238" s="180"/>
      <c r="V238" s="180"/>
      <c r="W238" s="180"/>
      <c r="X238" s="180"/>
      <c r="Y238" s="180"/>
      <c r="Z238" s="180"/>
    </row>
    <row r="239" ht="13.5" customHeight="1">
      <c r="A239" s="375">
        <f t="shared" si="4"/>
        <v>226</v>
      </c>
      <c r="B239" s="376" t="str">
        <f>IF('Q1'!B231="","",TEXT('Q1'!B231,"m/d/yyyy"))</f>
        <v/>
      </c>
      <c r="C239" s="377" t="str">
        <f>'Q1'!C231&amp;" "</f>
        <v> </v>
      </c>
      <c r="D239" s="377" t="str">
        <f>'Q1'!D231&amp;" "</f>
        <v> </v>
      </c>
      <c r="E239" s="378" t="str">
        <f>IF('Q1'!CQ231=0,"-",'Q1'!CQ231)</f>
        <v>-</v>
      </c>
      <c r="F239" s="378" t="str">
        <f>IF('Q1'!CR231=0,"-",'Q1'!CR231)</f>
        <v>-</v>
      </c>
      <c r="G239" s="379" t="str">
        <f>IF('Q1'!CT231=0,"-",'Q1'!CT231)</f>
        <v>-</v>
      </c>
      <c r="H239" s="378" t="str">
        <f>IF('Q1'!CU231=0,"-",'Q1'!CU231)</f>
        <v>-</v>
      </c>
      <c r="I239" s="378" t="str">
        <f>IF('Q1'!CV231=0,"-",'Q1'!CV231)</f>
        <v>-</v>
      </c>
      <c r="J239" s="378" t="str">
        <f>IF('Q1'!CW231=0,"-",'Q1'!CW231)</f>
        <v>-</v>
      </c>
      <c r="K239" s="378" t="str">
        <f>IF('Q1'!CX231=0,"-",'Q1'!CX231)</f>
        <v>-</v>
      </c>
      <c r="L239" s="378" t="str">
        <f>IF('Q1'!CZ231=0,"-",'Q1'!CZ231)</f>
        <v>-</v>
      </c>
      <c r="M239" s="378" t="str">
        <f>IF('Q1'!DA231=0,"-",'Q1'!DA231)</f>
        <v>-</v>
      </c>
      <c r="N239" s="378" t="str">
        <f>IF('Q1'!DB231=0,"-",'Q1'!DB231)</f>
        <v>-</v>
      </c>
      <c r="O239" s="378" t="str">
        <f>IF('Q1'!DC231=0,"-",'Q1'!DC231)</f>
        <v>-</v>
      </c>
      <c r="P239" s="380">
        <f t="shared" si="2"/>
        <v>0</v>
      </c>
      <c r="Q239" s="378" t="str">
        <f>IF('Q1'!DE231=0,"-",'Q1'!DE231)</f>
        <v>-</v>
      </c>
      <c r="R239" s="378" t="str">
        <f>IF('Q1'!DF231=0,"-",'Q1'!DF231)</f>
        <v>-</v>
      </c>
      <c r="S239" s="378" t="str">
        <f>IF('Q1'!DG231=0,"-",'Q1'!DG231)</f>
        <v>-</v>
      </c>
      <c r="T239" s="380">
        <f t="shared" si="3"/>
        <v>0</v>
      </c>
      <c r="U239" s="180"/>
      <c r="V239" s="180"/>
      <c r="W239" s="180"/>
      <c r="X239" s="180"/>
      <c r="Y239" s="180"/>
      <c r="Z239" s="180"/>
    </row>
    <row r="240" ht="13.5" customHeight="1">
      <c r="A240" s="375">
        <f t="shared" si="4"/>
        <v>227</v>
      </c>
      <c r="B240" s="376" t="str">
        <f>IF('Q1'!B232="","",TEXT('Q1'!B232,"m/d/yyyy"))</f>
        <v/>
      </c>
      <c r="C240" s="377" t="str">
        <f>'Q1'!C232&amp;" "</f>
        <v> </v>
      </c>
      <c r="D240" s="377" t="str">
        <f>'Q1'!D232&amp;" "</f>
        <v> </v>
      </c>
      <c r="E240" s="378" t="str">
        <f>IF('Q1'!CQ232=0,"-",'Q1'!CQ232)</f>
        <v>-</v>
      </c>
      <c r="F240" s="378" t="str">
        <f>IF('Q1'!CR232=0,"-",'Q1'!CR232)</f>
        <v>-</v>
      </c>
      <c r="G240" s="379" t="str">
        <f>IF('Q1'!CT232=0,"-",'Q1'!CT232)</f>
        <v>-</v>
      </c>
      <c r="H240" s="378" t="str">
        <f>IF('Q1'!CU232=0,"-",'Q1'!CU232)</f>
        <v>-</v>
      </c>
      <c r="I240" s="378" t="str">
        <f>IF('Q1'!CV232=0,"-",'Q1'!CV232)</f>
        <v>-</v>
      </c>
      <c r="J240" s="378" t="str">
        <f>IF('Q1'!CW232=0,"-",'Q1'!CW232)</f>
        <v>-</v>
      </c>
      <c r="K240" s="378" t="str">
        <f>IF('Q1'!CX232=0,"-",'Q1'!CX232)</f>
        <v>-</v>
      </c>
      <c r="L240" s="378" t="str">
        <f>IF('Q1'!CZ232=0,"-",'Q1'!CZ232)</f>
        <v>-</v>
      </c>
      <c r="M240" s="378" t="str">
        <f>IF('Q1'!DA232=0,"-",'Q1'!DA232)</f>
        <v>-</v>
      </c>
      <c r="N240" s="378" t="str">
        <f>IF('Q1'!DB232=0,"-",'Q1'!DB232)</f>
        <v>-</v>
      </c>
      <c r="O240" s="378" t="str">
        <f>IF('Q1'!DC232=0,"-",'Q1'!DC232)</f>
        <v>-</v>
      </c>
      <c r="P240" s="380">
        <f t="shared" si="2"/>
        <v>0</v>
      </c>
      <c r="Q240" s="378" t="str">
        <f>IF('Q1'!DE232=0,"-",'Q1'!DE232)</f>
        <v>-</v>
      </c>
      <c r="R240" s="378" t="str">
        <f>IF('Q1'!DF232=0,"-",'Q1'!DF232)</f>
        <v>-</v>
      </c>
      <c r="S240" s="378" t="str">
        <f>IF('Q1'!DG232=0,"-",'Q1'!DG232)</f>
        <v>-</v>
      </c>
      <c r="T240" s="380">
        <f t="shared" si="3"/>
        <v>0</v>
      </c>
      <c r="U240" s="180"/>
      <c r="V240" s="180"/>
      <c r="W240" s="180"/>
      <c r="X240" s="180"/>
      <c r="Y240" s="180"/>
      <c r="Z240" s="180"/>
    </row>
    <row r="241" ht="13.5" customHeight="1">
      <c r="A241" s="375">
        <f t="shared" si="4"/>
        <v>228</v>
      </c>
      <c r="B241" s="376" t="str">
        <f>IF('Q1'!B233="","",TEXT('Q1'!B233,"m/d/yyyy"))</f>
        <v/>
      </c>
      <c r="C241" s="377" t="str">
        <f>'Q1'!C233&amp;" "</f>
        <v> </v>
      </c>
      <c r="D241" s="377" t="str">
        <f>'Q1'!D233&amp;" "</f>
        <v> </v>
      </c>
      <c r="E241" s="378" t="str">
        <f>IF('Q1'!CQ233=0,"-",'Q1'!CQ233)</f>
        <v>-</v>
      </c>
      <c r="F241" s="378" t="str">
        <f>IF('Q1'!CR233=0,"-",'Q1'!CR233)</f>
        <v>-</v>
      </c>
      <c r="G241" s="379" t="str">
        <f>IF('Q1'!CT233=0,"-",'Q1'!CT233)</f>
        <v>-</v>
      </c>
      <c r="H241" s="378" t="str">
        <f>IF('Q1'!CU233=0,"-",'Q1'!CU233)</f>
        <v>-</v>
      </c>
      <c r="I241" s="378" t="str">
        <f>IF('Q1'!CV233=0,"-",'Q1'!CV233)</f>
        <v>-</v>
      </c>
      <c r="J241" s="378" t="str">
        <f>IF('Q1'!CW233=0,"-",'Q1'!CW233)</f>
        <v>-</v>
      </c>
      <c r="K241" s="378" t="str">
        <f>IF('Q1'!CX233=0,"-",'Q1'!CX233)</f>
        <v>-</v>
      </c>
      <c r="L241" s="378" t="str">
        <f>IF('Q1'!CZ233=0,"-",'Q1'!CZ233)</f>
        <v>-</v>
      </c>
      <c r="M241" s="378" t="str">
        <f>IF('Q1'!DA233=0,"-",'Q1'!DA233)</f>
        <v>-</v>
      </c>
      <c r="N241" s="378" t="str">
        <f>IF('Q1'!DB233=0,"-",'Q1'!DB233)</f>
        <v>-</v>
      </c>
      <c r="O241" s="378" t="str">
        <f>IF('Q1'!DC233=0,"-",'Q1'!DC233)</f>
        <v>-</v>
      </c>
      <c r="P241" s="380">
        <f t="shared" si="2"/>
        <v>0</v>
      </c>
      <c r="Q241" s="378" t="str">
        <f>IF('Q1'!DE233=0,"-",'Q1'!DE233)</f>
        <v>-</v>
      </c>
      <c r="R241" s="378" t="str">
        <f>IF('Q1'!DF233=0,"-",'Q1'!DF233)</f>
        <v>-</v>
      </c>
      <c r="S241" s="378" t="str">
        <f>IF('Q1'!DG233=0,"-",'Q1'!DG233)</f>
        <v>-</v>
      </c>
      <c r="T241" s="380">
        <f t="shared" si="3"/>
        <v>0</v>
      </c>
      <c r="U241" s="180"/>
      <c r="V241" s="180"/>
      <c r="W241" s="180"/>
      <c r="X241" s="180"/>
      <c r="Y241" s="180"/>
      <c r="Z241" s="180"/>
    </row>
    <row r="242" ht="13.5" customHeight="1">
      <c r="A242" s="375">
        <f t="shared" si="4"/>
        <v>229</v>
      </c>
      <c r="B242" s="376" t="str">
        <f>IF('Q1'!B234="","",TEXT('Q1'!B234,"m/d/yyyy"))</f>
        <v/>
      </c>
      <c r="C242" s="377" t="str">
        <f>'Q1'!C234&amp;" "</f>
        <v> </v>
      </c>
      <c r="D242" s="377" t="str">
        <f>'Q1'!D234&amp;" "</f>
        <v> </v>
      </c>
      <c r="E242" s="378" t="str">
        <f>IF('Q1'!CQ234=0,"-",'Q1'!CQ234)</f>
        <v>-</v>
      </c>
      <c r="F242" s="378" t="str">
        <f>IF('Q1'!CR234=0,"-",'Q1'!CR234)</f>
        <v>-</v>
      </c>
      <c r="G242" s="379" t="str">
        <f>IF('Q1'!CT234=0,"-",'Q1'!CT234)</f>
        <v>-</v>
      </c>
      <c r="H242" s="378" t="str">
        <f>IF('Q1'!CU234=0,"-",'Q1'!CU234)</f>
        <v>-</v>
      </c>
      <c r="I242" s="378" t="str">
        <f>IF('Q1'!CV234=0,"-",'Q1'!CV234)</f>
        <v>-</v>
      </c>
      <c r="J242" s="378" t="str">
        <f>IF('Q1'!CW234=0,"-",'Q1'!CW234)</f>
        <v>-</v>
      </c>
      <c r="K242" s="378" t="str">
        <f>IF('Q1'!CX234=0,"-",'Q1'!CX234)</f>
        <v>-</v>
      </c>
      <c r="L242" s="378" t="str">
        <f>IF('Q1'!CZ234=0,"-",'Q1'!CZ234)</f>
        <v>-</v>
      </c>
      <c r="M242" s="378" t="str">
        <f>IF('Q1'!DA234=0,"-",'Q1'!DA234)</f>
        <v>-</v>
      </c>
      <c r="N242" s="378" t="str">
        <f>IF('Q1'!DB234=0,"-",'Q1'!DB234)</f>
        <v>-</v>
      </c>
      <c r="O242" s="378" t="str">
        <f>IF('Q1'!DC234=0,"-",'Q1'!DC234)</f>
        <v>-</v>
      </c>
      <c r="P242" s="380">
        <f t="shared" si="2"/>
        <v>0</v>
      </c>
      <c r="Q242" s="378" t="str">
        <f>IF('Q1'!DE234=0,"-",'Q1'!DE234)</f>
        <v>-</v>
      </c>
      <c r="R242" s="378" t="str">
        <f>IF('Q1'!DF234=0,"-",'Q1'!DF234)</f>
        <v>-</v>
      </c>
      <c r="S242" s="378" t="str">
        <f>IF('Q1'!DG234=0,"-",'Q1'!DG234)</f>
        <v>-</v>
      </c>
      <c r="T242" s="380">
        <f t="shared" si="3"/>
        <v>0</v>
      </c>
      <c r="U242" s="180"/>
      <c r="V242" s="180"/>
      <c r="W242" s="180"/>
      <c r="X242" s="180"/>
      <c r="Y242" s="180"/>
      <c r="Z242" s="180"/>
    </row>
    <row r="243" ht="13.5" customHeight="1">
      <c r="A243" s="375">
        <f t="shared" si="4"/>
        <v>230</v>
      </c>
      <c r="B243" s="376" t="str">
        <f>IF('Q1'!B235="","",TEXT('Q1'!B235,"m/d/yyyy"))</f>
        <v/>
      </c>
      <c r="C243" s="377" t="str">
        <f>'Q1'!C235&amp;" "</f>
        <v> </v>
      </c>
      <c r="D243" s="377" t="str">
        <f>'Q1'!D235&amp;" "</f>
        <v> </v>
      </c>
      <c r="E243" s="378" t="str">
        <f>IF('Q1'!CQ235=0,"-",'Q1'!CQ235)</f>
        <v>-</v>
      </c>
      <c r="F243" s="378" t="str">
        <f>IF('Q1'!CR235=0,"-",'Q1'!CR235)</f>
        <v>-</v>
      </c>
      <c r="G243" s="379" t="str">
        <f>IF('Q1'!CT235=0,"-",'Q1'!CT235)</f>
        <v>-</v>
      </c>
      <c r="H243" s="378" t="str">
        <f>IF('Q1'!CU235=0,"-",'Q1'!CU235)</f>
        <v>-</v>
      </c>
      <c r="I243" s="378" t="str">
        <f>IF('Q1'!CV235=0,"-",'Q1'!CV235)</f>
        <v>-</v>
      </c>
      <c r="J243" s="378" t="str">
        <f>IF('Q1'!CW235=0,"-",'Q1'!CW235)</f>
        <v>-</v>
      </c>
      <c r="K243" s="378" t="str">
        <f>IF('Q1'!CX235=0,"-",'Q1'!CX235)</f>
        <v>-</v>
      </c>
      <c r="L243" s="378" t="str">
        <f>IF('Q1'!CZ235=0,"-",'Q1'!CZ235)</f>
        <v>-</v>
      </c>
      <c r="M243" s="378" t="str">
        <f>IF('Q1'!DA235=0,"-",'Q1'!DA235)</f>
        <v>-</v>
      </c>
      <c r="N243" s="378" t="str">
        <f>IF('Q1'!DB235=0,"-",'Q1'!DB235)</f>
        <v>-</v>
      </c>
      <c r="O243" s="378" t="str">
        <f>IF('Q1'!DC235=0,"-",'Q1'!DC235)</f>
        <v>-</v>
      </c>
      <c r="P243" s="380">
        <f t="shared" si="2"/>
        <v>0</v>
      </c>
      <c r="Q243" s="378" t="str">
        <f>IF('Q1'!DE235=0,"-",'Q1'!DE235)</f>
        <v>-</v>
      </c>
      <c r="R243" s="378" t="str">
        <f>IF('Q1'!DF235=0,"-",'Q1'!DF235)</f>
        <v>-</v>
      </c>
      <c r="S243" s="378" t="str">
        <f>IF('Q1'!DG235=0,"-",'Q1'!DG235)</f>
        <v>-</v>
      </c>
      <c r="T243" s="380">
        <f t="shared" si="3"/>
        <v>0</v>
      </c>
      <c r="U243" s="180"/>
      <c r="V243" s="180"/>
      <c r="W243" s="180"/>
      <c r="X243" s="180"/>
      <c r="Y243" s="180"/>
      <c r="Z243" s="180"/>
    </row>
    <row r="244" ht="13.5" customHeight="1">
      <c r="A244" s="375">
        <f t="shared" si="4"/>
        <v>231</v>
      </c>
      <c r="B244" s="376" t="str">
        <f>IF('Q1'!B236="","",TEXT('Q1'!B236,"m/d/yyyy"))</f>
        <v/>
      </c>
      <c r="C244" s="377" t="str">
        <f>'Q1'!C236&amp;" "</f>
        <v> </v>
      </c>
      <c r="D244" s="377" t="str">
        <f>'Q1'!D236&amp;" "</f>
        <v> </v>
      </c>
      <c r="E244" s="378" t="str">
        <f>IF('Q1'!CQ236=0,"-",'Q1'!CQ236)</f>
        <v>-</v>
      </c>
      <c r="F244" s="378" t="str">
        <f>IF('Q1'!CR236=0,"-",'Q1'!CR236)</f>
        <v>-</v>
      </c>
      <c r="G244" s="379" t="str">
        <f>IF('Q1'!CT236=0,"-",'Q1'!CT236)</f>
        <v>-</v>
      </c>
      <c r="H244" s="378" t="str">
        <f>IF('Q1'!CU236=0,"-",'Q1'!CU236)</f>
        <v>-</v>
      </c>
      <c r="I244" s="378" t="str">
        <f>IF('Q1'!CV236=0,"-",'Q1'!CV236)</f>
        <v>-</v>
      </c>
      <c r="J244" s="378" t="str">
        <f>IF('Q1'!CW236=0,"-",'Q1'!CW236)</f>
        <v>-</v>
      </c>
      <c r="K244" s="378" t="str">
        <f>IF('Q1'!CX236=0,"-",'Q1'!CX236)</f>
        <v>-</v>
      </c>
      <c r="L244" s="378" t="str">
        <f>IF('Q1'!CZ236=0,"-",'Q1'!CZ236)</f>
        <v>-</v>
      </c>
      <c r="M244" s="378" t="str">
        <f>IF('Q1'!DA236=0,"-",'Q1'!DA236)</f>
        <v>-</v>
      </c>
      <c r="N244" s="378" t="str">
        <f>IF('Q1'!DB236=0,"-",'Q1'!DB236)</f>
        <v>-</v>
      </c>
      <c r="O244" s="378" t="str">
        <f>IF('Q1'!DC236=0,"-",'Q1'!DC236)</f>
        <v>-</v>
      </c>
      <c r="P244" s="380">
        <f t="shared" si="2"/>
        <v>0</v>
      </c>
      <c r="Q244" s="378" t="str">
        <f>IF('Q1'!DE236=0,"-",'Q1'!DE236)</f>
        <v>-</v>
      </c>
      <c r="R244" s="378" t="str">
        <f>IF('Q1'!DF236=0,"-",'Q1'!DF236)</f>
        <v>-</v>
      </c>
      <c r="S244" s="378" t="str">
        <f>IF('Q1'!DG236=0,"-",'Q1'!DG236)</f>
        <v>-</v>
      </c>
      <c r="T244" s="380">
        <f t="shared" si="3"/>
        <v>0</v>
      </c>
      <c r="U244" s="180"/>
      <c r="V244" s="180"/>
      <c r="W244" s="180"/>
      <c r="X244" s="180"/>
      <c r="Y244" s="180"/>
      <c r="Z244" s="180"/>
    </row>
    <row r="245" ht="13.5" customHeight="1">
      <c r="A245" s="375">
        <f t="shared" si="4"/>
        <v>232</v>
      </c>
      <c r="B245" s="376" t="str">
        <f>IF('Q1'!B237="","",TEXT('Q1'!B237,"m/d/yyyy"))</f>
        <v/>
      </c>
      <c r="C245" s="377" t="str">
        <f>'Q1'!C237&amp;" "</f>
        <v> </v>
      </c>
      <c r="D245" s="377" t="str">
        <f>'Q1'!D237&amp;" "</f>
        <v> </v>
      </c>
      <c r="E245" s="378" t="str">
        <f>IF('Q1'!CQ237=0,"-",'Q1'!CQ237)</f>
        <v>-</v>
      </c>
      <c r="F245" s="378" t="str">
        <f>IF('Q1'!CR237=0,"-",'Q1'!CR237)</f>
        <v>-</v>
      </c>
      <c r="G245" s="379" t="str">
        <f>IF('Q1'!CT237=0,"-",'Q1'!CT237)</f>
        <v>-</v>
      </c>
      <c r="H245" s="378" t="str">
        <f>IF('Q1'!CU237=0,"-",'Q1'!CU237)</f>
        <v>-</v>
      </c>
      <c r="I245" s="378" t="str">
        <f>IF('Q1'!CV237=0,"-",'Q1'!CV237)</f>
        <v>-</v>
      </c>
      <c r="J245" s="378" t="str">
        <f>IF('Q1'!CW237=0,"-",'Q1'!CW237)</f>
        <v>-</v>
      </c>
      <c r="K245" s="378" t="str">
        <f>IF('Q1'!CX237=0,"-",'Q1'!CX237)</f>
        <v>-</v>
      </c>
      <c r="L245" s="378" t="str">
        <f>IF('Q1'!CZ237=0,"-",'Q1'!CZ237)</f>
        <v>-</v>
      </c>
      <c r="M245" s="378" t="str">
        <f>IF('Q1'!DA237=0,"-",'Q1'!DA237)</f>
        <v>-</v>
      </c>
      <c r="N245" s="378" t="str">
        <f>IF('Q1'!DB237=0,"-",'Q1'!DB237)</f>
        <v>-</v>
      </c>
      <c r="O245" s="378" t="str">
        <f>IF('Q1'!DC237=0,"-",'Q1'!DC237)</f>
        <v>-</v>
      </c>
      <c r="P245" s="380">
        <f t="shared" si="2"/>
        <v>0</v>
      </c>
      <c r="Q245" s="378" t="str">
        <f>IF('Q1'!DE237=0,"-",'Q1'!DE237)</f>
        <v>-</v>
      </c>
      <c r="R245" s="378" t="str">
        <f>IF('Q1'!DF237=0,"-",'Q1'!DF237)</f>
        <v>-</v>
      </c>
      <c r="S245" s="378" t="str">
        <f>IF('Q1'!DG237=0,"-",'Q1'!DG237)</f>
        <v>-</v>
      </c>
      <c r="T245" s="380">
        <f t="shared" si="3"/>
        <v>0</v>
      </c>
      <c r="U245" s="180"/>
      <c r="V245" s="180"/>
      <c r="W245" s="180"/>
      <c r="X245" s="180"/>
      <c r="Y245" s="180"/>
      <c r="Z245" s="180"/>
    </row>
    <row r="246" ht="13.5" customHeight="1">
      <c r="A246" s="375">
        <f t="shared" si="4"/>
        <v>233</v>
      </c>
      <c r="B246" s="376" t="str">
        <f>IF('Q1'!B238="","",TEXT('Q1'!B238,"m/d/yyyy"))</f>
        <v/>
      </c>
      <c r="C246" s="377" t="str">
        <f>'Q1'!C238&amp;" "</f>
        <v> </v>
      </c>
      <c r="D246" s="377" t="str">
        <f>'Q1'!D238&amp;" "</f>
        <v> </v>
      </c>
      <c r="E246" s="378" t="str">
        <f>IF('Q1'!CQ238=0,"-",'Q1'!CQ238)</f>
        <v>-</v>
      </c>
      <c r="F246" s="378" t="str">
        <f>IF('Q1'!CR238=0,"-",'Q1'!CR238)</f>
        <v>-</v>
      </c>
      <c r="G246" s="379" t="str">
        <f>IF('Q1'!CT238=0,"-",'Q1'!CT238)</f>
        <v>-</v>
      </c>
      <c r="H246" s="378" t="str">
        <f>IF('Q1'!CU238=0,"-",'Q1'!CU238)</f>
        <v>-</v>
      </c>
      <c r="I246" s="378" t="str">
        <f>IF('Q1'!CV238=0,"-",'Q1'!CV238)</f>
        <v>-</v>
      </c>
      <c r="J246" s="378" t="str">
        <f>IF('Q1'!CW238=0,"-",'Q1'!CW238)</f>
        <v>-</v>
      </c>
      <c r="K246" s="378" t="str">
        <f>IF('Q1'!CX238=0,"-",'Q1'!CX238)</f>
        <v>-</v>
      </c>
      <c r="L246" s="378" t="str">
        <f>IF('Q1'!CZ238=0,"-",'Q1'!CZ238)</f>
        <v>-</v>
      </c>
      <c r="M246" s="378" t="str">
        <f>IF('Q1'!DA238=0,"-",'Q1'!DA238)</f>
        <v>-</v>
      </c>
      <c r="N246" s="378" t="str">
        <f>IF('Q1'!DB238=0,"-",'Q1'!DB238)</f>
        <v>-</v>
      </c>
      <c r="O246" s="378" t="str">
        <f>IF('Q1'!DC238=0,"-",'Q1'!DC238)</f>
        <v>-</v>
      </c>
      <c r="P246" s="380">
        <f t="shared" si="2"/>
        <v>0</v>
      </c>
      <c r="Q246" s="378" t="str">
        <f>IF('Q1'!DE238=0,"-",'Q1'!DE238)</f>
        <v>-</v>
      </c>
      <c r="R246" s="378" t="str">
        <f>IF('Q1'!DF238=0,"-",'Q1'!DF238)</f>
        <v>-</v>
      </c>
      <c r="S246" s="378" t="str">
        <f>IF('Q1'!DG238=0,"-",'Q1'!DG238)</f>
        <v>-</v>
      </c>
      <c r="T246" s="380">
        <f t="shared" si="3"/>
        <v>0</v>
      </c>
      <c r="U246" s="180"/>
      <c r="V246" s="180"/>
      <c r="W246" s="180"/>
      <c r="X246" s="180"/>
      <c r="Y246" s="180"/>
      <c r="Z246" s="180"/>
    </row>
    <row r="247" ht="13.5" customHeight="1">
      <c r="A247" s="375">
        <f t="shared" si="4"/>
        <v>234</v>
      </c>
      <c r="B247" s="376" t="str">
        <f>IF('Q1'!B239="","",TEXT('Q1'!B239,"m/d/yyyy"))</f>
        <v/>
      </c>
      <c r="C247" s="377" t="str">
        <f>'Q1'!C239&amp;" "</f>
        <v> </v>
      </c>
      <c r="D247" s="377" t="str">
        <f>'Q1'!D239&amp;" "</f>
        <v> </v>
      </c>
      <c r="E247" s="378" t="str">
        <f>IF('Q1'!CQ239=0,"-",'Q1'!CQ239)</f>
        <v>-</v>
      </c>
      <c r="F247" s="378" t="str">
        <f>IF('Q1'!CR239=0,"-",'Q1'!CR239)</f>
        <v>-</v>
      </c>
      <c r="G247" s="379" t="str">
        <f>IF('Q1'!CT239=0,"-",'Q1'!CT239)</f>
        <v>-</v>
      </c>
      <c r="H247" s="378" t="str">
        <f>IF('Q1'!CU239=0,"-",'Q1'!CU239)</f>
        <v>-</v>
      </c>
      <c r="I247" s="378" t="str">
        <f>IF('Q1'!CV239=0,"-",'Q1'!CV239)</f>
        <v>-</v>
      </c>
      <c r="J247" s="378" t="str">
        <f>IF('Q1'!CW239=0,"-",'Q1'!CW239)</f>
        <v>-</v>
      </c>
      <c r="K247" s="378" t="str">
        <f>IF('Q1'!CX239=0,"-",'Q1'!CX239)</f>
        <v>-</v>
      </c>
      <c r="L247" s="378" t="str">
        <f>IF('Q1'!CZ239=0,"-",'Q1'!CZ239)</f>
        <v>-</v>
      </c>
      <c r="M247" s="378" t="str">
        <f>IF('Q1'!DA239=0,"-",'Q1'!DA239)</f>
        <v>-</v>
      </c>
      <c r="N247" s="378" t="str">
        <f>IF('Q1'!DB239=0,"-",'Q1'!DB239)</f>
        <v>-</v>
      </c>
      <c r="O247" s="378" t="str">
        <f>IF('Q1'!DC239=0,"-",'Q1'!DC239)</f>
        <v>-</v>
      </c>
      <c r="P247" s="380">
        <f t="shared" si="2"/>
        <v>0</v>
      </c>
      <c r="Q247" s="378" t="str">
        <f>IF('Q1'!DE239=0,"-",'Q1'!DE239)</f>
        <v>-</v>
      </c>
      <c r="R247" s="378" t="str">
        <f>IF('Q1'!DF239=0,"-",'Q1'!DF239)</f>
        <v>-</v>
      </c>
      <c r="S247" s="378" t="str">
        <f>IF('Q1'!DG239=0,"-",'Q1'!DG239)</f>
        <v>-</v>
      </c>
      <c r="T247" s="380">
        <f t="shared" si="3"/>
        <v>0</v>
      </c>
      <c r="U247" s="180"/>
      <c r="V247" s="180"/>
      <c r="W247" s="180"/>
      <c r="X247" s="180"/>
      <c r="Y247" s="180"/>
      <c r="Z247" s="180"/>
    </row>
    <row r="248" ht="13.5" customHeight="1">
      <c r="A248" s="375">
        <f t="shared" si="4"/>
        <v>235</v>
      </c>
      <c r="B248" s="376" t="str">
        <f>IF('Q1'!B240="","",TEXT('Q1'!B240,"m/d/yyyy"))</f>
        <v/>
      </c>
      <c r="C248" s="377" t="str">
        <f>'Q1'!C240&amp;" "</f>
        <v> </v>
      </c>
      <c r="D248" s="377" t="str">
        <f>'Q1'!D240&amp;" "</f>
        <v> </v>
      </c>
      <c r="E248" s="378" t="str">
        <f>IF('Q1'!CQ240=0,"-",'Q1'!CQ240)</f>
        <v>-</v>
      </c>
      <c r="F248" s="378" t="str">
        <f>IF('Q1'!CR240=0,"-",'Q1'!CR240)</f>
        <v>-</v>
      </c>
      <c r="G248" s="379" t="str">
        <f>IF('Q1'!CT240=0,"-",'Q1'!CT240)</f>
        <v>-</v>
      </c>
      <c r="H248" s="378" t="str">
        <f>IF('Q1'!CU240=0,"-",'Q1'!CU240)</f>
        <v>-</v>
      </c>
      <c r="I248" s="378" t="str">
        <f>IF('Q1'!CV240=0,"-",'Q1'!CV240)</f>
        <v>-</v>
      </c>
      <c r="J248" s="378" t="str">
        <f>IF('Q1'!CW240=0,"-",'Q1'!CW240)</f>
        <v>-</v>
      </c>
      <c r="K248" s="378" t="str">
        <f>IF('Q1'!CX240=0,"-",'Q1'!CX240)</f>
        <v>-</v>
      </c>
      <c r="L248" s="378" t="str">
        <f>IF('Q1'!CZ240=0,"-",'Q1'!CZ240)</f>
        <v>-</v>
      </c>
      <c r="M248" s="378" t="str">
        <f>IF('Q1'!DA240=0,"-",'Q1'!DA240)</f>
        <v>-</v>
      </c>
      <c r="N248" s="378" t="str">
        <f>IF('Q1'!DB240=0,"-",'Q1'!DB240)</f>
        <v>-</v>
      </c>
      <c r="O248" s="378" t="str">
        <f>IF('Q1'!DC240=0,"-",'Q1'!DC240)</f>
        <v>-</v>
      </c>
      <c r="P248" s="380">
        <f t="shared" si="2"/>
        <v>0</v>
      </c>
      <c r="Q248" s="378" t="str">
        <f>IF('Q1'!DE240=0,"-",'Q1'!DE240)</f>
        <v>-</v>
      </c>
      <c r="R248" s="378" t="str">
        <f>IF('Q1'!DF240=0,"-",'Q1'!DF240)</f>
        <v>-</v>
      </c>
      <c r="S248" s="378" t="str">
        <f>IF('Q1'!DG240=0,"-",'Q1'!DG240)</f>
        <v>-</v>
      </c>
      <c r="T248" s="380">
        <f t="shared" si="3"/>
        <v>0</v>
      </c>
      <c r="U248" s="180"/>
      <c r="V248" s="180"/>
      <c r="W248" s="180"/>
      <c r="X248" s="180"/>
      <c r="Y248" s="180"/>
      <c r="Z248" s="180"/>
    </row>
    <row r="249" ht="13.5" customHeight="1">
      <c r="A249" s="375">
        <f t="shared" si="4"/>
        <v>236</v>
      </c>
      <c r="B249" s="376" t="str">
        <f>IF('Q1'!B241="","",TEXT('Q1'!B241,"m/d/yyyy"))</f>
        <v/>
      </c>
      <c r="C249" s="377" t="str">
        <f>'Q1'!C241&amp;" "</f>
        <v> </v>
      </c>
      <c r="D249" s="377" t="str">
        <f>'Q1'!D241&amp;" "</f>
        <v> </v>
      </c>
      <c r="E249" s="378" t="str">
        <f>IF('Q1'!CQ241=0,"-",'Q1'!CQ241)</f>
        <v>-</v>
      </c>
      <c r="F249" s="378" t="str">
        <f>IF('Q1'!CR241=0,"-",'Q1'!CR241)</f>
        <v>-</v>
      </c>
      <c r="G249" s="379" t="str">
        <f>IF('Q1'!CT241=0,"-",'Q1'!CT241)</f>
        <v>-</v>
      </c>
      <c r="H249" s="378" t="str">
        <f>IF('Q1'!CU241=0,"-",'Q1'!CU241)</f>
        <v>-</v>
      </c>
      <c r="I249" s="378" t="str">
        <f>IF('Q1'!CV241=0,"-",'Q1'!CV241)</f>
        <v>-</v>
      </c>
      <c r="J249" s="378" t="str">
        <f>IF('Q1'!CW241=0,"-",'Q1'!CW241)</f>
        <v>-</v>
      </c>
      <c r="K249" s="378" t="str">
        <f>IF('Q1'!CX241=0,"-",'Q1'!CX241)</f>
        <v>-</v>
      </c>
      <c r="L249" s="378" t="str">
        <f>IF('Q1'!CZ241=0,"-",'Q1'!CZ241)</f>
        <v>-</v>
      </c>
      <c r="M249" s="378" t="str">
        <f>IF('Q1'!DA241=0,"-",'Q1'!DA241)</f>
        <v>-</v>
      </c>
      <c r="N249" s="378" t="str">
        <f>IF('Q1'!DB241=0,"-",'Q1'!DB241)</f>
        <v>-</v>
      </c>
      <c r="O249" s="378" t="str">
        <f>IF('Q1'!DC241=0,"-",'Q1'!DC241)</f>
        <v>-</v>
      </c>
      <c r="P249" s="380">
        <f t="shared" si="2"/>
        <v>0</v>
      </c>
      <c r="Q249" s="378" t="str">
        <f>IF('Q1'!DE241=0,"-",'Q1'!DE241)</f>
        <v>-</v>
      </c>
      <c r="R249" s="378" t="str">
        <f>IF('Q1'!DF241=0,"-",'Q1'!DF241)</f>
        <v>-</v>
      </c>
      <c r="S249" s="378" t="str">
        <f>IF('Q1'!DG241=0,"-",'Q1'!DG241)</f>
        <v>-</v>
      </c>
      <c r="T249" s="380">
        <f t="shared" si="3"/>
        <v>0</v>
      </c>
      <c r="U249" s="180"/>
      <c r="V249" s="180"/>
      <c r="W249" s="180"/>
      <c r="X249" s="180"/>
      <c r="Y249" s="180"/>
      <c r="Z249" s="180"/>
    </row>
    <row r="250" ht="13.5" customHeight="1">
      <c r="A250" s="375">
        <f t="shared" si="4"/>
        <v>237</v>
      </c>
      <c r="B250" s="376" t="str">
        <f>IF('Q1'!B242="","",TEXT('Q1'!B242,"m/d/yyyy"))</f>
        <v/>
      </c>
      <c r="C250" s="377" t="str">
        <f>'Q1'!C242&amp;" "</f>
        <v> </v>
      </c>
      <c r="D250" s="377" t="str">
        <f>'Q1'!D242&amp;" "</f>
        <v> </v>
      </c>
      <c r="E250" s="378" t="str">
        <f>IF('Q1'!CQ242=0,"-",'Q1'!CQ242)</f>
        <v>-</v>
      </c>
      <c r="F250" s="378" t="str">
        <f>IF('Q1'!CR242=0,"-",'Q1'!CR242)</f>
        <v>-</v>
      </c>
      <c r="G250" s="379" t="str">
        <f>IF('Q1'!CT242=0,"-",'Q1'!CT242)</f>
        <v>-</v>
      </c>
      <c r="H250" s="378" t="str">
        <f>IF('Q1'!CU242=0,"-",'Q1'!CU242)</f>
        <v>-</v>
      </c>
      <c r="I250" s="378" t="str">
        <f>IF('Q1'!CV242=0,"-",'Q1'!CV242)</f>
        <v>-</v>
      </c>
      <c r="J250" s="378" t="str">
        <f>IF('Q1'!CW242=0,"-",'Q1'!CW242)</f>
        <v>-</v>
      </c>
      <c r="K250" s="378" t="str">
        <f>IF('Q1'!CX242=0,"-",'Q1'!CX242)</f>
        <v>-</v>
      </c>
      <c r="L250" s="378" t="str">
        <f>IF('Q1'!CZ242=0,"-",'Q1'!CZ242)</f>
        <v>-</v>
      </c>
      <c r="M250" s="378" t="str">
        <f>IF('Q1'!DA242=0,"-",'Q1'!DA242)</f>
        <v>-</v>
      </c>
      <c r="N250" s="378" t="str">
        <f>IF('Q1'!DB242=0,"-",'Q1'!DB242)</f>
        <v>-</v>
      </c>
      <c r="O250" s="378" t="str">
        <f>IF('Q1'!DC242=0,"-",'Q1'!DC242)</f>
        <v>-</v>
      </c>
      <c r="P250" s="380">
        <f t="shared" si="2"/>
        <v>0</v>
      </c>
      <c r="Q250" s="378" t="str">
        <f>IF('Q1'!DE242=0,"-",'Q1'!DE242)</f>
        <v>-</v>
      </c>
      <c r="R250" s="378" t="str">
        <f>IF('Q1'!DF242=0,"-",'Q1'!DF242)</f>
        <v>-</v>
      </c>
      <c r="S250" s="378" t="str">
        <f>IF('Q1'!DG242=0,"-",'Q1'!DG242)</f>
        <v>-</v>
      </c>
      <c r="T250" s="380">
        <f t="shared" si="3"/>
        <v>0</v>
      </c>
      <c r="U250" s="180"/>
      <c r="V250" s="180"/>
      <c r="W250" s="180"/>
      <c r="X250" s="180"/>
      <c r="Y250" s="180"/>
      <c r="Z250" s="180"/>
    </row>
    <row r="251" ht="13.5" customHeight="1">
      <c r="A251" s="375">
        <f t="shared" si="4"/>
        <v>238</v>
      </c>
      <c r="B251" s="376" t="str">
        <f>IF('Q1'!B243="","",TEXT('Q1'!B243,"m/d/yyyy"))</f>
        <v/>
      </c>
      <c r="C251" s="377" t="str">
        <f>'Q1'!C243&amp;" "</f>
        <v> </v>
      </c>
      <c r="D251" s="377" t="str">
        <f>'Q1'!D243&amp;" "</f>
        <v> </v>
      </c>
      <c r="E251" s="378" t="str">
        <f>IF('Q1'!CQ243=0,"-",'Q1'!CQ243)</f>
        <v>-</v>
      </c>
      <c r="F251" s="378" t="str">
        <f>IF('Q1'!CR243=0,"-",'Q1'!CR243)</f>
        <v>-</v>
      </c>
      <c r="G251" s="379" t="str">
        <f>IF('Q1'!CT243=0,"-",'Q1'!CT243)</f>
        <v>-</v>
      </c>
      <c r="H251" s="378" t="str">
        <f>IF('Q1'!CU243=0,"-",'Q1'!CU243)</f>
        <v>-</v>
      </c>
      <c r="I251" s="378" t="str">
        <f>IF('Q1'!CV243=0,"-",'Q1'!CV243)</f>
        <v>-</v>
      </c>
      <c r="J251" s="378" t="str">
        <f>IF('Q1'!CW243=0,"-",'Q1'!CW243)</f>
        <v>-</v>
      </c>
      <c r="K251" s="378" t="str">
        <f>IF('Q1'!CX243=0,"-",'Q1'!CX243)</f>
        <v>-</v>
      </c>
      <c r="L251" s="378" t="str">
        <f>IF('Q1'!CZ243=0,"-",'Q1'!CZ243)</f>
        <v>-</v>
      </c>
      <c r="M251" s="378" t="str">
        <f>IF('Q1'!DA243=0,"-",'Q1'!DA243)</f>
        <v>-</v>
      </c>
      <c r="N251" s="378" t="str">
        <f>IF('Q1'!DB243=0,"-",'Q1'!DB243)</f>
        <v>-</v>
      </c>
      <c r="O251" s="378" t="str">
        <f>IF('Q1'!DC243=0,"-",'Q1'!DC243)</f>
        <v>-</v>
      </c>
      <c r="P251" s="380">
        <f t="shared" si="2"/>
        <v>0</v>
      </c>
      <c r="Q251" s="378" t="str">
        <f>IF('Q1'!DE243=0,"-",'Q1'!DE243)</f>
        <v>-</v>
      </c>
      <c r="R251" s="378" t="str">
        <f>IF('Q1'!DF243=0,"-",'Q1'!DF243)</f>
        <v>-</v>
      </c>
      <c r="S251" s="378" t="str">
        <f>IF('Q1'!DG243=0,"-",'Q1'!DG243)</f>
        <v>-</v>
      </c>
      <c r="T251" s="380">
        <f t="shared" si="3"/>
        <v>0</v>
      </c>
      <c r="U251" s="180"/>
      <c r="V251" s="180"/>
      <c r="W251" s="180"/>
      <c r="X251" s="180"/>
      <c r="Y251" s="180"/>
      <c r="Z251" s="180"/>
    </row>
    <row r="252" ht="13.5" customHeight="1">
      <c r="A252" s="375">
        <f t="shared" si="4"/>
        <v>239</v>
      </c>
      <c r="B252" s="376" t="str">
        <f>IF('Q1'!B244="","",TEXT('Q1'!B244,"m/d/yyyy"))</f>
        <v/>
      </c>
      <c r="C252" s="377" t="str">
        <f>'Q1'!C244&amp;" "</f>
        <v> </v>
      </c>
      <c r="D252" s="377" t="str">
        <f>'Q1'!D244&amp;" "</f>
        <v> </v>
      </c>
      <c r="E252" s="378" t="str">
        <f>IF('Q1'!CQ244=0,"-",'Q1'!CQ244)</f>
        <v>-</v>
      </c>
      <c r="F252" s="378" t="str">
        <f>IF('Q1'!CR244=0,"-",'Q1'!CR244)</f>
        <v>-</v>
      </c>
      <c r="G252" s="379" t="str">
        <f>IF('Q1'!CT244=0,"-",'Q1'!CT244)</f>
        <v>-</v>
      </c>
      <c r="H252" s="378" t="str">
        <f>IF('Q1'!CU244=0,"-",'Q1'!CU244)</f>
        <v>-</v>
      </c>
      <c r="I252" s="378" t="str">
        <f>IF('Q1'!CV244=0,"-",'Q1'!CV244)</f>
        <v>-</v>
      </c>
      <c r="J252" s="378" t="str">
        <f>IF('Q1'!CW244=0,"-",'Q1'!CW244)</f>
        <v>-</v>
      </c>
      <c r="K252" s="378" t="str">
        <f>IF('Q1'!CX244=0,"-",'Q1'!CX244)</f>
        <v>-</v>
      </c>
      <c r="L252" s="378" t="str">
        <f>IF('Q1'!CZ244=0,"-",'Q1'!CZ244)</f>
        <v>-</v>
      </c>
      <c r="M252" s="378" t="str">
        <f>IF('Q1'!DA244=0,"-",'Q1'!DA244)</f>
        <v>-</v>
      </c>
      <c r="N252" s="378" t="str">
        <f>IF('Q1'!DB244=0,"-",'Q1'!DB244)</f>
        <v>-</v>
      </c>
      <c r="O252" s="378" t="str">
        <f>IF('Q1'!DC244=0,"-",'Q1'!DC244)</f>
        <v>-</v>
      </c>
      <c r="P252" s="380">
        <f t="shared" si="2"/>
        <v>0</v>
      </c>
      <c r="Q252" s="378" t="str">
        <f>IF('Q1'!DE244=0,"-",'Q1'!DE244)</f>
        <v>-</v>
      </c>
      <c r="R252" s="378" t="str">
        <f>IF('Q1'!DF244=0,"-",'Q1'!DF244)</f>
        <v>-</v>
      </c>
      <c r="S252" s="378" t="str">
        <f>IF('Q1'!DG244=0,"-",'Q1'!DG244)</f>
        <v>-</v>
      </c>
      <c r="T252" s="380">
        <f t="shared" si="3"/>
        <v>0</v>
      </c>
      <c r="U252" s="180"/>
      <c r="V252" s="180"/>
      <c r="W252" s="180"/>
      <c r="X252" s="180"/>
      <c r="Y252" s="180"/>
      <c r="Z252" s="180"/>
    </row>
    <row r="253" ht="13.5" customHeight="1">
      <c r="A253" s="375">
        <f t="shared" si="4"/>
        <v>240</v>
      </c>
      <c r="B253" s="376" t="str">
        <f>IF('Q1'!B245="","",TEXT('Q1'!B245,"m/d/yyyy"))</f>
        <v/>
      </c>
      <c r="C253" s="377" t="str">
        <f>'Q1'!C245&amp;" "</f>
        <v> </v>
      </c>
      <c r="D253" s="377" t="str">
        <f>'Q1'!D245&amp;" "</f>
        <v> </v>
      </c>
      <c r="E253" s="378" t="str">
        <f>IF('Q1'!CQ245=0,"-",'Q1'!CQ245)</f>
        <v>-</v>
      </c>
      <c r="F253" s="378" t="str">
        <f>IF('Q1'!CR245=0,"-",'Q1'!CR245)</f>
        <v>-</v>
      </c>
      <c r="G253" s="379" t="str">
        <f>IF('Q1'!CT245=0,"-",'Q1'!CT245)</f>
        <v>-</v>
      </c>
      <c r="H253" s="378" t="str">
        <f>IF('Q1'!CU245=0,"-",'Q1'!CU245)</f>
        <v>-</v>
      </c>
      <c r="I253" s="378" t="str">
        <f>IF('Q1'!CV245=0,"-",'Q1'!CV245)</f>
        <v>-</v>
      </c>
      <c r="J253" s="378" t="str">
        <f>IF('Q1'!CW245=0,"-",'Q1'!CW245)</f>
        <v>-</v>
      </c>
      <c r="K253" s="378" t="str">
        <f>IF('Q1'!CX245=0,"-",'Q1'!CX245)</f>
        <v>-</v>
      </c>
      <c r="L253" s="378" t="str">
        <f>IF('Q1'!CZ245=0,"-",'Q1'!CZ245)</f>
        <v>-</v>
      </c>
      <c r="M253" s="378" t="str">
        <f>IF('Q1'!DA245=0,"-",'Q1'!DA245)</f>
        <v>-</v>
      </c>
      <c r="N253" s="378" t="str">
        <f>IF('Q1'!DB245=0,"-",'Q1'!DB245)</f>
        <v>-</v>
      </c>
      <c r="O253" s="378" t="str">
        <f>IF('Q1'!DC245=0,"-",'Q1'!DC245)</f>
        <v>-</v>
      </c>
      <c r="P253" s="380">
        <f t="shared" si="2"/>
        <v>0</v>
      </c>
      <c r="Q253" s="378" t="str">
        <f>IF('Q1'!DE245=0,"-",'Q1'!DE245)</f>
        <v>-</v>
      </c>
      <c r="R253" s="378" t="str">
        <f>IF('Q1'!DF245=0,"-",'Q1'!DF245)</f>
        <v>-</v>
      </c>
      <c r="S253" s="378" t="str">
        <f>IF('Q1'!DG245=0,"-",'Q1'!DG245)</f>
        <v>-</v>
      </c>
      <c r="T253" s="380">
        <f t="shared" si="3"/>
        <v>0</v>
      </c>
      <c r="U253" s="180"/>
      <c r="V253" s="180"/>
      <c r="W253" s="180"/>
      <c r="X253" s="180"/>
      <c r="Y253" s="180"/>
      <c r="Z253" s="180"/>
    </row>
    <row r="254" ht="13.5" customHeight="1">
      <c r="A254" s="375">
        <f t="shared" si="4"/>
        <v>241</v>
      </c>
      <c r="B254" s="376" t="str">
        <f>IF('Q1'!B246="","",TEXT('Q1'!B246,"m/d/yyyy"))</f>
        <v/>
      </c>
      <c r="C254" s="377" t="str">
        <f>'Q1'!C246&amp;" "</f>
        <v> </v>
      </c>
      <c r="D254" s="377" t="str">
        <f>'Q1'!D246&amp;" "</f>
        <v> </v>
      </c>
      <c r="E254" s="378" t="str">
        <f>IF('Q1'!CQ246=0,"-",'Q1'!CQ246)</f>
        <v>-</v>
      </c>
      <c r="F254" s="378" t="str">
        <f>IF('Q1'!CR246=0,"-",'Q1'!CR246)</f>
        <v>-</v>
      </c>
      <c r="G254" s="379" t="str">
        <f>IF('Q1'!CT246=0,"-",'Q1'!CT246)</f>
        <v>-</v>
      </c>
      <c r="H254" s="378" t="str">
        <f>IF('Q1'!CU246=0,"-",'Q1'!CU246)</f>
        <v>-</v>
      </c>
      <c r="I254" s="378" t="str">
        <f>IF('Q1'!CV246=0,"-",'Q1'!CV246)</f>
        <v>-</v>
      </c>
      <c r="J254" s="378" t="str">
        <f>IF('Q1'!CW246=0,"-",'Q1'!CW246)</f>
        <v>-</v>
      </c>
      <c r="K254" s="378" t="str">
        <f>IF('Q1'!CX246=0,"-",'Q1'!CX246)</f>
        <v>-</v>
      </c>
      <c r="L254" s="378" t="str">
        <f>IF('Q1'!CZ246=0,"-",'Q1'!CZ246)</f>
        <v>-</v>
      </c>
      <c r="M254" s="378" t="str">
        <f>IF('Q1'!DA246=0,"-",'Q1'!DA246)</f>
        <v>-</v>
      </c>
      <c r="N254" s="378" t="str">
        <f>IF('Q1'!DB246=0,"-",'Q1'!DB246)</f>
        <v>-</v>
      </c>
      <c r="O254" s="378" t="str">
        <f>IF('Q1'!DC246=0,"-",'Q1'!DC246)</f>
        <v>-</v>
      </c>
      <c r="P254" s="380">
        <f t="shared" si="2"/>
        <v>0</v>
      </c>
      <c r="Q254" s="378" t="str">
        <f>IF('Q1'!DE246=0,"-",'Q1'!DE246)</f>
        <v>-</v>
      </c>
      <c r="R254" s="378" t="str">
        <f>IF('Q1'!DF246=0,"-",'Q1'!DF246)</f>
        <v>-</v>
      </c>
      <c r="S254" s="378" t="str">
        <f>IF('Q1'!DG246=0,"-",'Q1'!DG246)</f>
        <v>-</v>
      </c>
      <c r="T254" s="380">
        <f t="shared" si="3"/>
        <v>0</v>
      </c>
      <c r="U254" s="180"/>
      <c r="V254" s="180"/>
      <c r="W254" s="180"/>
      <c r="X254" s="180"/>
      <c r="Y254" s="180"/>
      <c r="Z254" s="180"/>
    </row>
    <row r="255" ht="13.5" customHeight="1">
      <c r="A255" s="375">
        <f t="shared" si="4"/>
        <v>242</v>
      </c>
      <c r="B255" s="376" t="str">
        <f>IF('Q1'!B247="","",TEXT('Q1'!B247,"m/d/yyyy"))</f>
        <v/>
      </c>
      <c r="C255" s="377" t="str">
        <f>'Q1'!C247&amp;" "</f>
        <v> </v>
      </c>
      <c r="D255" s="377" t="str">
        <f>'Q1'!D247&amp;" "</f>
        <v> </v>
      </c>
      <c r="E255" s="378" t="str">
        <f>IF('Q1'!CQ247=0,"-",'Q1'!CQ247)</f>
        <v>-</v>
      </c>
      <c r="F255" s="378" t="str">
        <f>IF('Q1'!CR247=0,"-",'Q1'!CR247)</f>
        <v>-</v>
      </c>
      <c r="G255" s="379" t="str">
        <f>IF('Q1'!CT247=0,"-",'Q1'!CT247)</f>
        <v>-</v>
      </c>
      <c r="H255" s="378" t="str">
        <f>IF('Q1'!CU247=0,"-",'Q1'!CU247)</f>
        <v>-</v>
      </c>
      <c r="I255" s="378" t="str">
        <f>IF('Q1'!CV247=0,"-",'Q1'!CV247)</f>
        <v>-</v>
      </c>
      <c r="J255" s="378" t="str">
        <f>IF('Q1'!CW247=0,"-",'Q1'!CW247)</f>
        <v>-</v>
      </c>
      <c r="K255" s="378" t="str">
        <f>IF('Q1'!CX247=0,"-",'Q1'!CX247)</f>
        <v>-</v>
      </c>
      <c r="L255" s="378" t="str">
        <f>IF('Q1'!CZ247=0,"-",'Q1'!CZ247)</f>
        <v>-</v>
      </c>
      <c r="M255" s="378" t="str">
        <f>IF('Q1'!DA247=0,"-",'Q1'!DA247)</f>
        <v>-</v>
      </c>
      <c r="N255" s="378" t="str">
        <f>IF('Q1'!DB247=0,"-",'Q1'!DB247)</f>
        <v>-</v>
      </c>
      <c r="O255" s="378" t="str">
        <f>IF('Q1'!DC247=0,"-",'Q1'!DC247)</f>
        <v>-</v>
      </c>
      <c r="P255" s="380">
        <f t="shared" si="2"/>
        <v>0</v>
      </c>
      <c r="Q255" s="378" t="str">
        <f>IF('Q1'!DE247=0,"-",'Q1'!DE247)</f>
        <v>-</v>
      </c>
      <c r="R255" s="378" t="str">
        <f>IF('Q1'!DF247=0,"-",'Q1'!DF247)</f>
        <v>-</v>
      </c>
      <c r="S255" s="378" t="str">
        <f>IF('Q1'!DG247=0,"-",'Q1'!DG247)</f>
        <v>-</v>
      </c>
      <c r="T255" s="380">
        <f t="shared" si="3"/>
        <v>0</v>
      </c>
      <c r="U255" s="180"/>
      <c r="V255" s="180"/>
      <c r="W255" s="180"/>
      <c r="X255" s="180"/>
      <c r="Y255" s="180"/>
      <c r="Z255" s="180"/>
    </row>
    <row r="256" ht="13.5" customHeight="1">
      <c r="A256" s="375">
        <f t="shared" si="4"/>
        <v>243</v>
      </c>
      <c r="B256" s="376" t="str">
        <f>IF('Q1'!B248="","",TEXT('Q1'!B248,"m/d/yyyy"))</f>
        <v/>
      </c>
      <c r="C256" s="377" t="str">
        <f>'Q1'!C248&amp;" "</f>
        <v> </v>
      </c>
      <c r="D256" s="377" t="str">
        <f>'Q1'!D248&amp;" "</f>
        <v> </v>
      </c>
      <c r="E256" s="378" t="str">
        <f>IF('Q1'!CQ248=0,"-",'Q1'!CQ248)</f>
        <v>-</v>
      </c>
      <c r="F256" s="378" t="str">
        <f>IF('Q1'!CR248=0,"-",'Q1'!CR248)</f>
        <v>-</v>
      </c>
      <c r="G256" s="379" t="str">
        <f>IF('Q1'!CT248=0,"-",'Q1'!CT248)</f>
        <v>-</v>
      </c>
      <c r="H256" s="378" t="str">
        <f>IF('Q1'!CU248=0,"-",'Q1'!CU248)</f>
        <v>-</v>
      </c>
      <c r="I256" s="378" t="str">
        <f>IF('Q1'!CV248=0,"-",'Q1'!CV248)</f>
        <v>-</v>
      </c>
      <c r="J256" s="378" t="str">
        <f>IF('Q1'!CW248=0,"-",'Q1'!CW248)</f>
        <v>-</v>
      </c>
      <c r="K256" s="378" t="str">
        <f>IF('Q1'!CX248=0,"-",'Q1'!CX248)</f>
        <v>-</v>
      </c>
      <c r="L256" s="378" t="str">
        <f>IF('Q1'!CZ248=0,"-",'Q1'!CZ248)</f>
        <v>-</v>
      </c>
      <c r="M256" s="378" t="str">
        <f>IF('Q1'!DA248=0,"-",'Q1'!DA248)</f>
        <v>-</v>
      </c>
      <c r="N256" s="378" t="str">
        <f>IF('Q1'!DB248=0,"-",'Q1'!DB248)</f>
        <v>-</v>
      </c>
      <c r="O256" s="378" t="str">
        <f>IF('Q1'!DC248=0,"-",'Q1'!DC248)</f>
        <v>-</v>
      </c>
      <c r="P256" s="380">
        <f t="shared" si="2"/>
        <v>0</v>
      </c>
      <c r="Q256" s="378" t="str">
        <f>IF('Q1'!DE248=0,"-",'Q1'!DE248)</f>
        <v>-</v>
      </c>
      <c r="R256" s="378" t="str">
        <f>IF('Q1'!DF248=0,"-",'Q1'!DF248)</f>
        <v>-</v>
      </c>
      <c r="S256" s="378" t="str">
        <f>IF('Q1'!DG248=0,"-",'Q1'!DG248)</f>
        <v>-</v>
      </c>
      <c r="T256" s="380">
        <f t="shared" si="3"/>
        <v>0</v>
      </c>
      <c r="U256" s="180"/>
      <c r="V256" s="180"/>
      <c r="W256" s="180"/>
      <c r="X256" s="180"/>
      <c r="Y256" s="180"/>
      <c r="Z256" s="180"/>
    </row>
    <row r="257" ht="13.5" customHeight="1">
      <c r="A257" s="375">
        <f t="shared" si="4"/>
        <v>244</v>
      </c>
      <c r="B257" s="376" t="str">
        <f>IF('Q1'!B249="","",TEXT('Q1'!B249,"m/d/yyyy"))</f>
        <v/>
      </c>
      <c r="C257" s="377" t="str">
        <f>'Q1'!C249&amp;" "</f>
        <v> </v>
      </c>
      <c r="D257" s="377" t="str">
        <f>'Q1'!D249&amp;" "</f>
        <v> </v>
      </c>
      <c r="E257" s="378" t="str">
        <f>IF('Q1'!CQ249=0,"-",'Q1'!CQ249)</f>
        <v>-</v>
      </c>
      <c r="F257" s="378" t="str">
        <f>IF('Q1'!CR249=0,"-",'Q1'!CR249)</f>
        <v>-</v>
      </c>
      <c r="G257" s="379" t="str">
        <f>IF('Q1'!CT249=0,"-",'Q1'!CT249)</f>
        <v>-</v>
      </c>
      <c r="H257" s="378" t="str">
        <f>IF('Q1'!CU249=0,"-",'Q1'!CU249)</f>
        <v>-</v>
      </c>
      <c r="I257" s="378" t="str">
        <f>IF('Q1'!CV249=0,"-",'Q1'!CV249)</f>
        <v>-</v>
      </c>
      <c r="J257" s="378" t="str">
        <f>IF('Q1'!CW249=0,"-",'Q1'!CW249)</f>
        <v>-</v>
      </c>
      <c r="K257" s="378" t="str">
        <f>IF('Q1'!CX249=0,"-",'Q1'!CX249)</f>
        <v>-</v>
      </c>
      <c r="L257" s="378" t="str">
        <f>IF('Q1'!CZ249=0,"-",'Q1'!CZ249)</f>
        <v>-</v>
      </c>
      <c r="M257" s="378" t="str">
        <f>IF('Q1'!DA249=0,"-",'Q1'!DA249)</f>
        <v>-</v>
      </c>
      <c r="N257" s="378" t="str">
        <f>IF('Q1'!DB249=0,"-",'Q1'!DB249)</f>
        <v>-</v>
      </c>
      <c r="O257" s="378" t="str">
        <f>IF('Q1'!DC249=0,"-",'Q1'!DC249)</f>
        <v>-</v>
      </c>
      <c r="P257" s="380">
        <f t="shared" si="2"/>
        <v>0</v>
      </c>
      <c r="Q257" s="378" t="str">
        <f>IF('Q1'!DE249=0,"-",'Q1'!DE249)</f>
        <v>-</v>
      </c>
      <c r="R257" s="378" t="str">
        <f>IF('Q1'!DF249=0,"-",'Q1'!DF249)</f>
        <v>-</v>
      </c>
      <c r="S257" s="378" t="str">
        <f>IF('Q1'!DG249=0,"-",'Q1'!DG249)</f>
        <v>-</v>
      </c>
      <c r="T257" s="380">
        <f t="shared" si="3"/>
        <v>0</v>
      </c>
      <c r="U257" s="180"/>
      <c r="V257" s="180"/>
      <c r="W257" s="180"/>
      <c r="X257" s="180"/>
      <c r="Y257" s="180"/>
      <c r="Z257" s="180"/>
    </row>
    <row r="258" ht="13.5" customHeight="1">
      <c r="A258" s="375">
        <f t="shared" si="4"/>
        <v>245</v>
      </c>
      <c r="B258" s="376" t="str">
        <f>IF('Q1'!B250="","",TEXT('Q1'!B250,"m/d/yyyy"))</f>
        <v/>
      </c>
      <c r="C258" s="377" t="str">
        <f>'Q1'!C250&amp;" "</f>
        <v> </v>
      </c>
      <c r="D258" s="377" t="str">
        <f>'Q1'!D250&amp;" "</f>
        <v> </v>
      </c>
      <c r="E258" s="378" t="str">
        <f>IF('Q1'!CQ250=0,"-",'Q1'!CQ250)</f>
        <v>-</v>
      </c>
      <c r="F258" s="378" t="str">
        <f>IF('Q1'!CR250=0,"-",'Q1'!CR250)</f>
        <v>-</v>
      </c>
      <c r="G258" s="379" t="str">
        <f>IF('Q1'!CT250=0,"-",'Q1'!CT250)</f>
        <v>-</v>
      </c>
      <c r="H258" s="378" t="str">
        <f>IF('Q1'!CU250=0,"-",'Q1'!CU250)</f>
        <v>-</v>
      </c>
      <c r="I258" s="378" t="str">
        <f>IF('Q1'!CV250=0,"-",'Q1'!CV250)</f>
        <v>-</v>
      </c>
      <c r="J258" s="378" t="str">
        <f>IF('Q1'!CW250=0,"-",'Q1'!CW250)</f>
        <v>-</v>
      </c>
      <c r="K258" s="378" t="str">
        <f>IF('Q1'!CX250=0,"-",'Q1'!CX250)</f>
        <v>-</v>
      </c>
      <c r="L258" s="378" t="str">
        <f>IF('Q1'!CZ250=0,"-",'Q1'!CZ250)</f>
        <v>-</v>
      </c>
      <c r="M258" s="378" t="str">
        <f>IF('Q1'!DA250=0,"-",'Q1'!DA250)</f>
        <v>-</v>
      </c>
      <c r="N258" s="378" t="str">
        <f>IF('Q1'!DB250=0,"-",'Q1'!DB250)</f>
        <v>-</v>
      </c>
      <c r="O258" s="378" t="str">
        <f>IF('Q1'!DC250=0,"-",'Q1'!DC250)</f>
        <v>-</v>
      </c>
      <c r="P258" s="380">
        <f t="shared" si="2"/>
        <v>0</v>
      </c>
      <c r="Q258" s="378" t="str">
        <f>IF('Q1'!DE250=0,"-",'Q1'!DE250)</f>
        <v>-</v>
      </c>
      <c r="R258" s="378" t="str">
        <f>IF('Q1'!DF250=0,"-",'Q1'!DF250)</f>
        <v>-</v>
      </c>
      <c r="S258" s="378" t="str">
        <f>IF('Q1'!DG250=0,"-",'Q1'!DG250)</f>
        <v>-</v>
      </c>
      <c r="T258" s="380">
        <f t="shared" si="3"/>
        <v>0</v>
      </c>
      <c r="U258" s="180"/>
      <c r="V258" s="180"/>
      <c r="W258" s="180"/>
      <c r="X258" s="180"/>
      <c r="Y258" s="180"/>
      <c r="Z258" s="180"/>
    </row>
    <row r="259" ht="13.5" customHeight="1">
      <c r="A259" s="375">
        <f t="shared" si="4"/>
        <v>246</v>
      </c>
      <c r="B259" s="376" t="str">
        <f>IF('Q1'!B251="","",TEXT('Q1'!B251,"m/d/yyyy"))</f>
        <v/>
      </c>
      <c r="C259" s="377" t="str">
        <f>'Q1'!C251&amp;" "</f>
        <v> </v>
      </c>
      <c r="D259" s="377" t="str">
        <f>'Q1'!D251&amp;" "</f>
        <v> </v>
      </c>
      <c r="E259" s="378" t="str">
        <f>IF('Q1'!CQ251=0,"-",'Q1'!CQ251)</f>
        <v>-</v>
      </c>
      <c r="F259" s="378" t="str">
        <f>IF('Q1'!CR251=0,"-",'Q1'!CR251)</f>
        <v>-</v>
      </c>
      <c r="G259" s="379" t="str">
        <f>IF('Q1'!CT251=0,"-",'Q1'!CT251)</f>
        <v>-</v>
      </c>
      <c r="H259" s="378" t="str">
        <f>IF('Q1'!CU251=0,"-",'Q1'!CU251)</f>
        <v>-</v>
      </c>
      <c r="I259" s="378" t="str">
        <f>IF('Q1'!CV251=0,"-",'Q1'!CV251)</f>
        <v>-</v>
      </c>
      <c r="J259" s="378" t="str">
        <f>IF('Q1'!CW251=0,"-",'Q1'!CW251)</f>
        <v>-</v>
      </c>
      <c r="K259" s="378" t="str">
        <f>IF('Q1'!CX251=0,"-",'Q1'!CX251)</f>
        <v>-</v>
      </c>
      <c r="L259" s="378" t="str">
        <f>IF('Q1'!CZ251=0,"-",'Q1'!CZ251)</f>
        <v>-</v>
      </c>
      <c r="M259" s="378" t="str">
        <f>IF('Q1'!DA251=0,"-",'Q1'!DA251)</f>
        <v>-</v>
      </c>
      <c r="N259" s="378" t="str">
        <f>IF('Q1'!DB251=0,"-",'Q1'!DB251)</f>
        <v>-</v>
      </c>
      <c r="O259" s="378" t="str">
        <f>IF('Q1'!DC251=0,"-",'Q1'!DC251)</f>
        <v>-</v>
      </c>
      <c r="P259" s="380">
        <f t="shared" si="2"/>
        <v>0</v>
      </c>
      <c r="Q259" s="378" t="str">
        <f>IF('Q1'!DE251=0,"-",'Q1'!DE251)</f>
        <v>-</v>
      </c>
      <c r="R259" s="378" t="str">
        <f>IF('Q1'!DF251=0,"-",'Q1'!DF251)</f>
        <v>-</v>
      </c>
      <c r="S259" s="378" t="str">
        <f>IF('Q1'!DG251=0,"-",'Q1'!DG251)</f>
        <v>-</v>
      </c>
      <c r="T259" s="380">
        <f t="shared" si="3"/>
        <v>0</v>
      </c>
      <c r="U259" s="180"/>
      <c r="V259" s="180"/>
      <c r="W259" s="180"/>
      <c r="X259" s="180"/>
      <c r="Y259" s="180"/>
      <c r="Z259" s="180"/>
    </row>
    <row r="260" ht="13.5" customHeight="1">
      <c r="A260" s="375">
        <f t="shared" si="4"/>
        <v>247</v>
      </c>
      <c r="B260" s="376" t="str">
        <f>IF('Q1'!B252="","",TEXT('Q1'!B252,"m/d/yyyy"))</f>
        <v/>
      </c>
      <c r="C260" s="377" t="str">
        <f>'Q1'!C252&amp;" "</f>
        <v> </v>
      </c>
      <c r="D260" s="377" t="str">
        <f>'Q1'!D252&amp;" "</f>
        <v> </v>
      </c>
      <c r="E260" s="378" t="str">
        <f>IF('Q1'!CQ252=0,"-",'Q1'!CQ252)</f>
        <v>-</v>
      </c>
      <c r="F260" s="378" t="str">
        <f>IF('Q1'!CR252=0,"-",'Q1'!CR252)</f>
        <v>-</v>
      </c>
      <c r="G260" s="379" t="str">
        <f>IF('Q1'!CT252=0,"-",'Q1'!CT252)</f>
        <v>-</v>
      </c>
      <c r="H260" s="378" t="str">
        <f>IF('Q1'!CU252=0,"-",'Q1'!CU252)</f>
        <v>-</v>
      </c>
      <c r="I260" s="378" t="str">
        <f>IF('Q1'!CV252=0,"-",'Q1'!CV252)</f>
        <v>-</v>
      </c>
      <c r="J260" s="378" t="str">
        <f>IF('Q1'!CW252=0,"-",'Q1'!CW252)</f>
        <v>-</v>
      </c>
      <c r="K260" s="378" t="str">
        <f>IF('Q1'!CX252=0,"-",'Q1'!CX252)</f>
        <v>-</v>
      </c>
      <c r="L260" s="378" t="str">
        <f>IF('Q1'!CZ252=0,"-",'Q1'!CZ252)</f>
        <v>-</v>
      </c>
      <c r="M260" s="378" t="str">
        <f>IF('Q1'!DA252=0,"-",'Q1'!DA252)</f>
        <v>-</v>
      </c>
      <c r="N260" s="378" t="str">
        <f>IF('Q1'!DB252=0,"-",'Q1'!DB252)</f>
        <v>-</v>
      </c>
      <c r="O260" s="378" t="str">
        <f>IF('Q1'!DC252=0,"-",'Q1'!DC252)</f>
        <v>-</v>
      </c>
      <c r="P260" s="380">
        <f t="shared" si="2"/>
        <v>0</v>
      </c>
      <c r="Q260" s="378" t="str">
        <f>IF('Q1'!DE252=0,"-",'Q1'!DE252)</f>
        <v>-</v>
      </c>
      <c r="R260" s="378" t="str">
        <f>IF('Q1'!DF252=0,"-",'Q1'!DF252)</f>
        <v>-</v>
      </c>
      <c r="S260" s="378" t="str">
        <f>IF('Q1'!DG252=0,"-",'Q1'!DG252)</f>
        <v>-</v>
      </c>
      <c r="T260" s="380">
        <f t="shared" si="3"/>
        <v>0</v>
      </c>
      <c r="U260" s="180"/>
      <c r="V260" s="180"/>
      <c r="W260" s="180"/>
      <c r="X260" s="180"/>
      <c r="Y260" s="180"/>
      <c r="Z260" s="180"/>
    </row>
    <row r="261" ht="13.5" customHeight="1">
      <c r="A261" s="375">
        <f t="shared" si="4"/>
        <v>248</v>
      </c>
      <c r="B261" s="376" t="str">
        <f>IF('Q1'!B253="","",TEXT('Q1'!B253,"m/d/yyyy"))</f>
        <v/>
      </c>
      <c r="C261" s="377" t="str">
        <f>'Q1'!C253&amp;" "</f>
        <v> </v>
      </c>
      <c r="D261" s="377" t="str">
        <f>'Q1'!D253&amp;" "</f>
        <v> </v>
      </c>
      <c r="E261" s="378" t="str">
        <f>IF('Q1'!CQ253=0,"-",'Q1'!CQ253)</f>
        <v>-</v>
      </c>
      <c r="F261" s="378" t="str">
        <f>IF('Q1'!CR253=0,"-",'Q1'!CR253)</f>
        <v>-</v>
      </c>
      <c r="G261" s="379" t="str">
        <f>IF('Q1'!CT253=0,"-",'Q1'!CT253)</f>
        <v>-</v>
      </c>
      <c r="H261" s="378" t="str">
        <f>IF('Q1'!CU253=0,"-",'Q1'!CU253)</f>
        <v>-</v>
      </c>
      <c r="I261" s="378" t="str">
        <f>IF('Q1'!CV253=0,"-",'Q1'!CV253)</f>
        <v>-</v>
      </c>
      <c r="J261" s="378" t="str">
        <f>IF('Q1'!CW253=0,"-",'Q1'!CW253)</f>
        <v>-</v>
      </c>
      <c r="K261" s="378" t="str">
        <f>IF('Q1'!CX253=0,"-",'Q1'!CX253)</f>
        <v>-</v>
      </c>
      <c r="L261" s="378" t="str">
        <f>IF('Q1'!CZ253=0,"-",'Q1'!CZ253)</f>
        <v>-</v>
      </c>
      <c r="M261" s="378" t="str">
        <f>IF('Q1'!DA253=0,"-",'Q1'!DA253)</f>
        <v>-</v>
      </c>
      <c r="N261" s="378" t="str">
        <f>IF('Q1'!DB253=0,"-",'Q1'!DB253)</f>
        <v>-</v>
      </c>
      <c r="O261" s="378" t="str">
        <f>IF('Q1'!DC253=0,"-",'Q1'!DC253)</f>
        <v>-</v>
      </c>
      <c r="P261" s="380">
        <f t="shared" si="2"/>
        <v>0</v>
      </c>
      <c r="Q261" s="378" t="str">
        <f>IF('Q1'!DE253=0,"-",'Q1'!DE253)</f>
        <v>-</v>
      </c>
      <c r="R261" s="378" t="str">
        <f>IF('Q1'!DF253=0,"-",'Q1'!DF253)</f>
        <v>-</v>
      </c>
      <c r="S261" s="378" t="str">
        <f>IF('Q1'!DG253=0,"-",'Q1'!DG253)</f>
        <v>-</v>
      </c>
      <c r="T261" s="380">
        <f t="shared" si="3"/>
        <v>0</v>
      </c>
      <c r="U261" s="180"/>
      <c r="V261" s="180"/>
      <c r="W261" s="180"/>
      <c r="X261" s="180"/>
      <c r="Y261" s="180"/>
      <c r="Z261" s="180"/>
    </row>
    <row r="262" ht="13.5" customHeight="1">
      <c r="A262" s="375">
        <f t="shared" si="4"/>
        <v>249</v>
      </c>
      <c r="B262" s="376" t="str">
        <f>IF('Q1'!B254="","",TEXT('Q1'!B254,"m/d/yyyy"))</f>
        <v/>
      </c>
      <c r="C262" s="377" t="str">
        <f>'Q1'!C254&amp;" "</f>
        <v> </v>
      </c>
      <c r="D262" s="377" t="str">
        <f>'Q1'!D254&amp;" "</f>
        <v> </v>
      </c>
      <c r="E262" s="378" t="str">
        <f>IF('Q1'!CQ254=0,"-",'Q1'!CQ254)</f>
        <v>-</v>
      </c>
      <c r="F262" s="378" t="str">
        <f>IF('Q1'!CR254=0,"-",'Q1'!CR254)</f>
        <v>-</v>
      </c>
      <c r="G262" s="379" t="str">
        <f>IF('Q1'!CT254=0,"-",'Q1'!CT254)</f>
        <v>-</v>
      </c>
      <c r="H262" s="378" t="str">
        <f>IF('Q1'!CU254=0,"-",'Q1'!CU254)</f>
        <v>-</v>
      </c>
      <c r="I262" s="378" t="str">
        <f>IF('Q1'!CV254=0,"-",'Q1'!CV254)</f>
        <v>-</v>
      </c>
      <c r="J262" s="378" t="str">
        <f>IF('Q1'!CW254=0,"-",'Q1'!CW254)</f>
        <v>-</v>
      </c>
      <c r="K262" s="378" t="str">
        <f>IF('Q1'!CX254=0,"-",'Q1'!CX254)</f>
        <v>-</v>
      </c>
      <c r="L262" s="378" t="str">
        <f>IF('Q1'!CZ254=0,"-",'Q1'!CZ254)</f>
        <v>-</v>
      </c>
      <c r="M262" s="378" t="str">
        <f>IF('Q1'!DA254=0,"-",'Q1'!DA254)</f>
        <v>-</v>
      </c>
      <c r="N262" s="378" t="str">
        <f>IF('Q1'!DB254=0,"-",'Q1'!DB254)</f>
        <v>-</v>
      </c>
      <c r="O262" s="378" t="str">
        <f>IF('Q1'!DC254=0,"-",'Q1'!DC254)</f>
        <v>-</v>
      </c>
      <c r="P262" s="380">
        <f t="shared" si="2"/>
        <v>0</v>
      </c>
      <c r="Q262" s="378" t="str">
        <f>IF('Q1'!DE254=0,"-",'Q1'!DE254)</f>
        <v>-</v>
      </c>
      <c r="R262" s="378" t="str">
        <f>IF('Q1'!DF254=0,"-",'Q1'!DF254)</f>
        <v>-</v>
      </c>
      <c r="S262" s="378" t="str">
        <f>IF('Q1'!DG254=0,"-",'Q1'!DG254)</f>
        <v>-</v>
      </c>
      <c r="T262" s="380">
        <f t="shared" si="3"/>
        <v>0</v>
      </c>
      <c r="U262" s="180"/>
      <c r="V262" s="180"/>
      <c r="W262" s="180"/>
      <c r="X262" s="180"/>
      <c r="Y262" s="180"/>
      <c r="Z262" s="180"/>
    </row>
    <row r="263" ht="13.5" customHeight="1">
      <c r="A263" s="375">
        <f t="shared" si="4"/>
        <v>250</v>
      </c>
      <c r="B263" s="376" t="str">
        <f>IF('Q1'!B255="","",TEXT('Q1'!B255,"m/d/yyyy"))</f>
        <v/>
      </c>
      <c r="C263" s="377" t="str">
        <f>'Q1'!C255&amp;" "</f>
        <v> </v>
      </c>
      <c r="D263" s="377" t="str">
        <f>'Q1'!D255&amp;" "</f>
        <v> </v>
      </c>
      <c r="E263" s="378" t="str">
        <f>IF('Q1'!CQ255=0,"-",'Q1'!CQ255)</f>
        <v>-</v>
      </c>
      <c r="F263" s="378" t="str">
        <f>IF('Q1'!CR255=0,"-",'Q1'!CR255)</f>
        <v>-</v>
      </c>
      <c r="G263" s="379" t="str">
        <f>IF('Q1'!CT255=0,"-",'Q1'!CT255)</f>
        <v>-</v>
      </c>
      <c r="H263" s="378" t="str">
        <f>IF('Q1'!CU255=0,"-",'Q1'!CU255)</f>
        <v>-</v>
      </c>
      <c r="I263" s="378" t="str">
        <f>IF('Q1'!CV255=0,"-",'Q1'!CV255)</f>
        <v>-</v>
      </c>
      <c r="J263" s="378" t="str">
        <f>IF('Q1'!CW255=0,"-",'Q1'!CW255)</f>
        <v>-</v>
      </c>
      <c r="K263" s="378" t="str">
        <f>IF('Q1'!CX255=0,"-",'Q1'!CX255)</f>
        <v>-</v>
      </c>
      <c r="L263" s="378" t="str">
        <f>IF('Q1'!CZ255=0,"-",'Q1'!CZ255)</f>
        <v>-</v>
      </c>
      <c r="M263" s="378" t="str">
        <f>IF('Q1'!DA255=0,"-",'Q1'!DA255)</f>
        <v>-</v>
      </c>
      <c r="N263" s="378" t="str">
        <f>IF('Q1'!DB255=0,"-",'Q1'!DB255)</f>
        <v>-</v>
      </c>
      <c r="O263" s="378" t="str">
        <f>IF('Q1'!DC255=0,"-",'Q1'!DC255)</f>
        <v>-</v>
      </c>
      <c r="P263" s="380">
        <f t="shared" si="2"/>
        <v>0</v>
      </c>
      <c r="Q263" s="378" t="str">
        <f>IF('Q1'!DE255=0,"-",'Q1'!DE255)</f>
        <v>-</v>
      </c>
      <c r="R263" s="378" t="str">
        <f>IF('Q1'!DF255=0,"-",'Q1'!DF255)</f>
        <v>-</v>
      </c>
      <c r="S263" s="378" t="str">
        <f>IF('Q1'!DG255=0,"-",'Q1'!DG255)</f>
        <v>-</v>
      </c>
      <c r="T263" s="380">
        <f t="shared" si="3"/>
        <v>0</v>
      </c>
      <c r="U263" s="180"/>
      <c r="V263" s="180"/>
      <c r="W263" s="180"/>
      <c r="X263" s="180"/>
      <c r="Y263" s="180"/>
      <c r="Z263" s="180"/>
    </row>
    <row r="264" ht="13.5" customHeight="1">
      <c r="A264" s="375">
        <f t="shared" si="4"/>
        <v>251</v>
      </c>
      <c r="B264" s="376" t="str">
        <f>IF('Q1'!B256="","",TEXT('Q1'!B256,"m/d/yyyy"))</f>
        <v/>
      </c>
      <c r="C264" s="377" t="str">
        <f>'Q1'!C256&amp;" "</f>
        <v> </v>
      </c>
      <c r="D264" s="377" t="str">
        <f>'Q1'!D256&amp;" "</f>
        <v> </v>
      </c>
      <c r="E264" s="378" t="str">
        <f>IF('Q1'!CQ256=0,"-",'Q1'!CQ256)</f>
        <v>-</v>
      </c>
      <c r="F264" s="378" t="str">
        <f>IF('Q1'!CR256=0,"-",'Q1'!CR256)</f>
        <v>-</v>
      </c>
      <c r="G264" s="379" t="str">
        <f>IF('Q1'!CT256=0,"-",'Q1'!CT256)</f>
        <v>-</v>
      </c>
      <c r="H264" s="378" t="str">
        <f>IF('Q1'!CU256=0,"-",'Q1'!CU256)</f>
        <v>-</v>
      </c>
      <c r="I264" s="378" t="str">
        <f>IF('Q1'!CV256=0,"-",'Q1'!CV256)</f>
        <v>-</v>
      </c>
      <c r="J264" s="378" t="str">
        <f>IF('Q1'!CW256=0,"-",'Q1'!CW256)</f>
        <v>-</v>
      </c>
      <c r="K264" s="378" t="str">
        <f>IF('Q1'!CX256=0,"-",'Q1'!CX256)</f>
        <v>-</v>
      </c>
      <c r="L264" s="378" t="str">
        <f>IF('Q1'!CZ256=0,"-",'Q1'!CZ256)</f>
        <v>-</v>
      </c>
      <c r="M264" s="378" t="str">
        <f>IF('Q1'!DA256=0,"-",'Q1'!DA256)</f>
        <v>-</v>
      </c>
      <c r="N264" s="378" t="str">
        <f>IF('Q1'!DB256=0,"-",'Q1'!DB256)</f>
        <v>-</v>
      </c>
      <c r="O264" s="378" t="str">
        <f>IF('Q1'!DC256=0,"-",'Q1'!DC256)</f>
        <v>-</v>
      </c>
      <c r="P264" s="380">
        <f t="shared" si="2"/>
        <v>0</v>
      </c>
      <c r="Q264" s="378" t="str">
        <f>IF('Q1'!DE256=0,"-",'Q1'!DE256)</f>
        <v>-</v>
      </c>
      <c r="R264" s="378" t="str">
        <f>IF('Q1'!DF256=0,"-",'Q1'!DF256)</f>
        <v>-</v>
      </c>
      <c r="S264" s="378" t="str">
        <f>IF('Q1'!DG256=0,"-",'Q1'!DG256)</f>
        <v>-</v>
      </c>
      <c r="T264" s="380">
        <f t="shared" si="3"/>
        <v>0</v>
      </c>
      <c r="U264" s="180"/>
      <c r="V264" s="180"/>
      <c r="W264" s="180"/>
      <c r="X264" s="180"/>
      <c r="Y264" s="180"/>
      <c r="Z264" s="180"/>
    </row>
    <row r="265" ht="13.5" customHeight="1">
      <c r="A265" s="375">
        <f t="shared" si="4"/>
        <v>252</v>
      </c>
      <c r="B265" s="376" t="str">
        <f>IF('Q1'!B257="","",TEXT('Q1'!B257,"m/d/yyyy"))</f>
        <v/>
      </c>
      <c r="C265" s="377" t="str">
        <f>'Q1'!C257&amp;" "</f>
        <v> </v>
      </c>
      <c r="D265" s="377" t="str">
        <f>'Q1'!D257&amp;" "</f>
        <v> </v>
      </c>
      <c r="E265" s="378" t="str">
        <f>IF('Q1'!CQ257=0,"-",'Q1'!CQ257)</f>
        <v>-</v>
      </c>
      <c r="F265" s="378" t="str">
        <f>IF('Q1'!CR257=0,"-",'Q1'!CR257)</f>
        <v>-</v>
      </c>
      <c r="G265" s="379" t="str">
        <f>IF('Q1'!CT257=0,"-",'Q1'!CT257)</f>
        <v>-</v>
      </c>
      <c r="H265" s="378" t="str">
        <f>IF('Q1'!CU257=0,"-",'Q1'!CU257)</f>
        <v>-</v>
      </c>
      <c r="I265" s="378" t="str">
        <f>IF('Q1'!CV257=0,"-",'Q1'!CV257)</f>
        <v>-</v>
      </c>
      <c r="J265" s="378" t="str">
        <f>IF('Q1'!CW257=0,"-",'Q1'!CW257)</f>
        <v>-</v>
      </c>
      <c r="K265" s="378" t="str">
        <f>IF('Q1'!CX257=0,"-",'Q1'!CX257)</f>
        <v>-</v>
      </c>
      <c r="L265" s="378" t="str">
        <f>IF('Q1'!CZ257=0,"-",'Q1'!CZ257)</f>
        <v>-</v>
      </c>
      <c r="M265" s="378" t="str">
        <f>IF('Q1'!DA257=0,"-",'Q1'!DA257)</f>
        <v>-</v>
      </c>
      <c r="N265" s="378" t="str">
        <f>IF('Q1'!DB257=0,"-",'Q1'!DB257)</f>
        <v>-</v>
      </c>
      <c r="O265" s="378" t="str">
        <f>IF('Q1'!DC257=0,"-",'Q1'!DC257)</f>
        <v>-</v>
      </c>
      <c r="P265" s="380">
        <f t="shared" si="2"/>
        <v>0</v>
      </c>
      <c r="Q265" s="378" t="str">
        <f>IF('Q1'!DE257=0,"-",'Q1'!DE257)</f>
        <v>-</v>
      </c>
      <c r="R265" s="378" t="str">
        <f>IF('Q1'!DF257=0,"-",'Q1'!DF257)</f>
        <v>-</v>
      </c>
      <c r="S265" s="378" t="str">
        <f>IF('Q1'!DG257=0,"-",'Q1'!DG257)</f>
        <v>-</v>
      </c>
      <c r="T265" s="380">
        <f t="shared" si="3"/>
        <v>0</v>
      </c>
      <c r="U265" s="180"/>
      <c r="V265" s="180"/>
      <c r="W265" s="180"/>
      <c r="X265" s="180"/>
      <c r="Y265" s="180"/>
      <c r="Z265" s="180"/>
    </row>
    <row r="266" ht="13.5" customHeight="1">
      <c r="A266" s="375">
        <f t="shared" si="4"/>
        <v>253</v>
      </c>
      <c r="B266" s="376" t="str">
        <f>IF('Q1'!B258="","",TEXT('Q1'!B258,"m/d/yyyy"))</f>
        <v/>
      </c>
      <c r="C266" s="377" t="str">
        <f>'Q1'!C258&amp;" "</f>
        <v> </v>
      </c>
      <c r="D266" s="377" t="str">
        <f>'Q1'!D258&amp;" "</f>
        <v> </v>
      </c>
      <c r="E266" s="378" t="str">
        <f>IF('Q1'!CQ258=0,"-",'Q1'!CQ258)</f>
        <v>-</v>
      </c>
      <c r="F266" s="378" t="str">
        <f>IF('Q1'!CR258=0,"-",'Q1'!CR258)</f>
        <v>-</v>
      </c>
      <c r="G266" s="379" t="str">
        <f>IF('Q1'!CT258=0,"-",'Q1'!CT258)</f>
        <v>-</v>
      </c>
      <c r="H266" s="378" t="str">
        <f>IF('Q1'!CU258=0,"-",'Q1'!CU258)</f>
        <v>-</v>
      </c>
      <c r="I266" s="378" t="str">
        <f>IF('Q1'!CV258=0,"-",'Q1'!CV258)</f>
        <v>-</v>
      </c>
      <c r="J266" s="378" t="str">
        <f>IF('Q1'!CW258=0,"-",'Q1'!CW258)</f>
        <v>-</v>
      </c>
      <c r="K266" s="378" t="str">
        <f>IF('Q1'!CX258=0,"-",'Q1'!CX258)</f>
        <v>-</v>
      </c>
      <c r="L266" s="378" t="str">
        <f>IF('Q1'!CZ258=0,"-",'Q1'!CZ258)</f>
        <v>-</v>
      </c>
      <c r="M266" s="378" t="str">
        <f>IF('Q1'!DA258=0,"-",'Q1'!DA258)</f>
        <v>-</v>
      </c>
      <c r="N266" s="378" t="str">
        <f>IF('Q1'!DB258=0,"-",'Q1'!DB258)</f>
        <v>-</v>
      </c>
      <c r="O266" s="378" t="str">
        <f>IF('Q1'!DC258=0,"-",'Q1'!DC258)</f>
        <v>-</v>
      </c>
      <c r="P266" s="380">
        <f t="shared" si="2"/>
        <v>0</v>
      </c>
      <c r="Q266" s="378" t="str">
        <f>IF('Q1'!DE258=0,"-",'Q1'!DE258)</f>
        <v>-</v>
      </c>
      <c r="R266" s="378" t="str">
        <f>IF('Q1'!DF258=0,"-",'Q1'!DF258)</f>
        <v>-</v>
      </c>
      <c r="S266" s="378" t="str">
        <f>IF('Q1'!DG258=0,"-",'Q1'!DG258)</f>
        <v>-</v>
      </c>
      <c r="T266" s="380">
        <f t="shared" si="3"/>
        <v>0</v>
      </c>
      <c r="U266" s="180"/>
      <c r="V266" s="180"/>
      <c r="W266" s="180"/>
      <c r="X266" s="180"/>
      <c r="Y266" s="180"/>
      <c r="Z266" s="180"/>
    </row>
    <row r="267" ht="13.5" customHeight="1">
      <c r="A267" s="375">
        <f t="shared" si="4"/>
        <v>254</v>
      </c>
      <c r="B267" s="376" t="str">
        <f>IF('Q1'!B259="","",TEXT('Q1'!B259,"m/d/yyyy"))</f>
        <v/>
      </c>
      <c r="C267" s="377" t="str">
        <f>'Q1'!C259&amp;" "</f>
        <v> </v>
      </c>
      <c r="D267" s="377" t="str">
        <f>'Q1'!D259&amp;" "</f>
        <v> </v>
      </c>
      <c r="E267" s="378" t="str">
        <f>IF('Q1'!CQ259=0,"-",'Q1'!CQ259)</f>
        <v>-</v>
      </c>
      <c r="F267" s="378" t="str">
        <f>IF('Q1'!CR259=0,"-",'Q1'!CR259)</f>
        <v>-</v>
      </c>
      <c r="G267" s="379" t="str">
        <f>IF('Q1'!CT259=0,"-",'Q1'!CT259)</f>
        <v>-</v>
      </c>
      <c r="H267" s="378" t="str">
        <f>IF('Q1'!CU259=0,"-",'Q1'!CU259)</f>
        <v>-</v>
      </c>
      <c r="I267" s="378" t="str">
        <f>IF('Q1'!CV259=0,"-",'Q1'!CV259)</f>
        <v>-</v>
      </c>
      <c r="J267" s="378" t="str">
        <f>IF('Q1'!CW259=0,"-",'Q1'!CW259)</f>
        <v>-</v>
      </c>
      <c r="K267" s="378" t="str">
        <f>IF('Q1'!CX259=0,"-",'Q1'!CX259)</f>
        <v>-</v>
      </c>
      <c r="L267" s="378" t="str">
        <f>IF('Q1'!CZ259=0,"-",'Q1'!CZ259)</f>
        <v>-</v>
      </c>
      <c r="M267" s="378" t="str">
        <f>IF('Q1'!DA259=0,"-",'Q1'!DA259)</f>
        <v>-</v>
      </c>
      <c r="N267" s="378" t="str">
        <f>IF('Q1'!DB259=0,"-",'Q1'!DB259)</f>
        <v>-</v>
      </c>
      <c r="O267" s="378" t="str">
        <f>IF('Q1'!DC259=0,"-",'Q1'!DC259)</f>
        <v>-</v>
      </c>
      <c r="P267" s="380">
        <f t="shared" si="2"/>
        <v>0</v>
      </c>
      <c r="Q267" s="378" t="str">
        <f>IF('Q1'!DE259=0,"-",'Q1'!DE259)</f>
        <v>-</v>
      </c>
      <c r="R267" s="378" t="str">
        <f>IF('Q1'!DF259=0,"-",'Q1'!DF259)</f>
        <v>-</v>
      </c>
      <c r="S267" s="378" t="str">
        <f>IF('Q1'!DG259=0,"-",'Q1'!DG259)</f>
        <v>-</v>
      </c>
      <c r="T267" s="380">
        <f t="shared" si="3"/>
        <v>0</v>
      </c>
      <c r="U267" s="180"/>
      <c r="V267" s="180"/>
      <c r="W267" s="180"/>
      <c r="X267" s="180"/>
      <c r="Y267" s="180"/>
      <c r="Z267" s="180"/>
    </row>
    <row r="268" ht="13.5" customHeight="1">
      <c r="A268" s="375">
        <f t="shared" si="4"/>
        <v>255</v>
      </c>
      <c r="B268" s="376" t="str">
        <f>IF('Q1'!B260="","",TEXT('Q1'!B260,"m/d/yyyy"))</f>
        <v/>
      </c>
      <c r="C268" s="377" t="str">
        <f>'Q1'!C260&amp;" "</f>
        <v> </v>
      </c>
      <c r="D268" s="377" t="str">
        <f>'Q1'!D260&amp;" "</f>
        <v> </v>
      </c>
      <c r="E268" s="378" t="str">
        <f>IF('Q1'!CQ260=0,"-",'Q1'!CQ260)</f>
        <v>-</v>
      </c>
      <c r="F268" s="378" t="str">
        <f>IF('Q1'!CR260=0,"-",'Q1'!CR260)</f>
        <v>-</v>
      </c>
      <c r="G268" s="379" t="str">
        <f>IF('Q1'!CT260=0,"-",'Q1'!CT260)</f>
        <v>-</v>
      </c>
      <c r="H268" s="378" t="str">
        <f>IF('Q1'!CU260=0,"-",'Q1'!CU260)</f>
        <v>-</v>
      </c>
      <c r="I268" s="378" t="str">
        <f>IF('Q1'!CV260=0,"-",'Q1'!CV260)</f>
        <v>-</v>
      </c>
      <c r="J268" s="378" t="str">
        <f>IF('Q1'!CW260=0,"-",'Q1'!CW260)</f>
        <v>-</v>
      </c>
      <c r="K268" s="378" t="str">
        <f>IF('Q1'!CX260=0,"-",'Q1'!CX260)</f>
        <v>-</v>
      </c>
      <c r="L268" s="378" t="str">
        <f>IF('Q1'!CZ260=0,"-",'Q1'!CZ260)</f>
        <v>-</v>
      </c>
      <c r="M268" s="378" t="str">
        <f>IF('Q1'!DA260=0,"-",'Q1'!DA260)</f>
        <v>-</v>
      </c>
      <c r="N268" s="378" t="str">
        <f>IF('Q1'!DB260=0,"-",'Q1'!DB260)</f>
        <v>-</v>
      </c>
      <c r="O268" s="378" t="str">
        <f>IF('Q1'!DC260=0,"-",'Q1'!DC260)</f>
        <v>-</v>
      </c>
      <c r="P268" s="380">
        <f t="shared" si="2"/>
        <v>0</v>
      </c>
      <c r="Q268" s="378" t="str">
        <f>IF('Q1'!DE260=0,"-",'Q1'!DE260)</f>
        <v>-</v>
      </c>
      <c r="R268" s="378" t="str">
        <f>IF('Q1'!DF260=0,"-",'Q1'!DF260)</f>
        <v>-</v>
      </c>
      <c r="S268" s="378" t="str">
        <f>IF('Q1'!DG260=0,"-",'Q1'!DG260)</f>
        <v>-</v>
      </c>
      <c r="T268" s="380">
        <f t="shared" si="3"/>
        <v>0</v>
      </c>
      <c r="U268" s="180"/>
      <c r="V268" s="180"/>
      <c r="W268" s="180"/>
      <c r="X268" s="180"/>
      <c r="Y268" s="180"/>
      <c r="Z268" s="180"/>
    </row>
    <row r="269" ht="13.5" customHeight="1">
      <c r="A269" s="375">
        <f t="shared" si="4"/>
        <v>256</v>
      </c>
      <c r="B269" s="376" t="str">
        <f>IF('Q1'!B261="","",TEXT('Q1'!B261,"m/d/yyyy"))</f>
        <v/>
      </c>
      <c r="C269" s="377" t="str">
        <f>'Q1'!C261&amp;" "</f>
        <v> </v>
      </c>
      <c r="D269" s="377" t="str">
        <f>'Q1'!D261&amp;" "</f>
        <v> </v>
      </c>
      <c r="E269" s="378" t="str">
        <f>IF('Q1'!CQ261=0,"-",'Q1'!CQ261)</f>
        <v>-</v>
      </c>
      <c r="F269" s="378" t="str">
        <f>IF('Q1'!CR261=0,"-",'Q1'!CR261)</f>
        <v>-</v>
      </c>
      <c r="G269" s="379" t="str">
        <f>IF('Q1'!CT261=0,"-",'Q1'!CT261)</f>
        <v>-</v>
      </c>
      <c r="H269" s="378" t="str">
        <f>IF('Q1'!CU261=0,"-",'Q1'!CU261)</f>
        <v>-</v>
      </c>
      <c r="I269" s="378" t="str">
        <f>IF('Q1'!CV261=0,"-",'Q1'!CV261)</f>
        <v>-</v>
      </c>
      <c r="J269" s="378" t="str">
        <f>IF('Q1'!CW261=0,"-",'Q1'!CW261)</f>
        <v>-</v>
      </c>
      <c r="K269" s="378" t="str">
        <f>IF('Q1'!CX261=0,"-",'Q1'!CX261)</f>
        <v>-</v>
      </c>
      <c r="L269" s="378" t="str">
        <f>IF('Q1'!CZ261=0,"-",'Q1'!CZ261)</f>
        <v>-</v>
      </c>
      <c r="M269" s="378" t="str">
        <f>IF('Q1'!DA261=0,"-",'Q1'!DA261)</f>
        <v>-</v>
      </c>
      <c r="N269" s="378" t="str">
        <f>IF('Q1'!DB261=0,"-",'Q1'!DB261)</f>
        <v>-</v>
      </c>
      <c r="O269" s="378" t="str">
        <f>IF('Q1'!DC261=0,"-",'Q1'!DC261)</f>
        <v>-</v>
      </c>
      <c r="P269" s="380">
        <f t="shared" si="2"/>
        <v>0</v>
      </c>
      <c r="Q269" s="378" t="str">
        <f>IF('Q1'!DE261=0,"-",'Q1'!DE261)</f>
        <v>-</v>
      </c>
      <c r="R269" s="378" t="str">
        <f>IF('Q1'!DF261=0,"-",'Q1'!DF261)</f>
        <v>-</v>
      </c>
      <c r="S269" s="378" t="str">
        <f>IF('Q1'!DG261=0,"-",'Q1'!DG261)</f>
        <v>-</v>
      </c>
      <c r="T269" s="380">
        <f t="shared" si="3"/>
        <v>0</v>
      </c>
      <c r="U269" s="180"/>
      <c r="V269" s="180"/>
      <c r="W269" s="180"/>
      <c r="X269" s="180"/>
      <c r="Y269" s="180"/>
      <c r="Z269" s="180"/>
    </row>
    <row r="270" ht="13.5" customHeight="1">
      <c r="A270" s="375">
        <f t="shared" si="4"/>
        <v>257</v>
      </c>
      <c r="B270" s="376" t="str">
        <f>IF('Q1'!B262="","",TEXT('Q1'!B262,"m/d/yyyy"))</f>
        <v/>
      </c>
      <c r="C270" s="377" t="str">
        <f>'Q1'!C262&amp;" "</f>
        <v> </v>
      </c>
      <c r="D270" s="377" t="str">
        <f>'Q1'!D262&amp;" "</f>
        <v> </v>
      </c>
      <c r="E270" s="378" t="str">
        <f>IF('Q1'!CQ262=0,"-",'Q1'!CQ262)</f>
        <v>-</v>
      </c>
      <c r="F270" s="378" t="str">
        <f>IF('Q1'!CR262=0,"-",'Q1'!CR262)</f>
        <v>-</v>
      </c>
      <c r="G270" s="379" t="str">
        <f>IF('Q1'!CT262=0,"-",'Q1'!CT262)</f>
        <v>-</v>
      </c>
      <c r="H270" s="378" t="str">
        <f>IF('Q1'!CU262=0,"-",'Q1'!CU262)</f>
        <v>-</v>
      </c>
      <c r="I270" s="378" t="str">
        <f>IF('Q1'!CV262=0,"-",'Q1'!CV262)</f>
        <v>-</v>
      </c>
      <c r="J270" s="378" t="str">
        <f>IF('Q1'!CW262=0,"-",'Q1'!CW262)</f>
        <v>-</v>
      </c>
      <c r="K270" s="378" t="str">
        <f>IF('Q1'!CX262=0,"-",'Q1'!CX262)</f>
        <v>-</v>
      </c>
      <c r="L270" s="378" t="str">
        <f>IF('Q1'!CZ262=0,"-",'Q1'!CZ262)</f>
        <v>-</v>
      </c>
      <c r="M270" s="378" t="str">
        <f>IF('Q1'!DA262=0,"-",'Q1'!DA262)</f>
        <v>-</v>
      </c>
      <c r="N270" s="378" t="str">
        <f>IF('Q1'!DB262=0,"-",'Q1'!DB262)</f>
        <v>-</v>
      </c>
      <c r="O270" s="378" t="str">
        <f>IF('Q1'!DC262=0,"-",'Q1'!DC262)</f>
        <v>-</v>
      </c>
      <c r="P270" s="380">
        <f t="shared" si="2"/>
        <v>0</v>
      </c>
      <c r="Q270" s="378" t="str">
        <f>IF('Q1'!DE262=0,"-",'Q1'!DE262)</f>
        <v>-</v>
      </c>
      <c r="R270" s="378" t="str">
        <f>IF('Q1'!DF262=0,"-",'Q1'!DF262)</f>
        <v>-</v>
      </c>
      <c r="S270" s="378" t="str">
        <f>IF('Q1'!DG262=0,"-",'Q1'!DG262)</f>
        <v>-</v>
      </c>
      <c r="T270" s="380">
        <f t="shared" si="3"/>
        <v>0</v>
      </c>
      <c r="U270" s="180"/>
      <c r="V270" s="180"/>
      <c r="W270" s="180"/>
      <c r="X270" s="180"/>
      <c r="Y270" s="180"/>
      <c r="Z270" s="180"/>
    </row>
    <row r="271" ht="13.5" customHeight="1">
      <c r="A271" s="375">
        <f t="shared" si="4"/>
        <v>258</v>
      </c>
      <c r="B271" s="376" t="str">
        <f>IF('Q1'!B263="","",TEXT('Q1'!B263,"m/d/yyyy"))</f>
        <v/>
      </c>
      <c r="C271" s="377" t="str">
        <f>'Q1'!C263&amp;" "</f>
        <v> </v>
      </c>
      <c r="D271" s="377" t="str">
        <f>'Q1'!D263&amp;" "</f>
        <v> </v>
      </c>
      <c r="E271" s="378" t="str">
        <f>IF('Q1'!CQ263=0,"-",'Q1'!CQ263)</f>
        <v>-</v>
      </c>
      <c r="F271" s="378" t="str">
        <f>IF('Q1'!CR263=0,"-",'Q1'!CR263)</f>
        <v>-</v>
      </c>
      <c r="G271" s="379" t="str">
        <f>IF('Q1'!CT263=0,"-",'Q1'!CT263)</f>
        <v>-</v>
      </c>
      <c r="H271" s="378" t="str">
        <f>IF('Q1'!CU263=0,"-",'Q1'!CU263)</f>
        <v>-</v>
      </c>
      <c r="I271" s="378" t="str">
        <f>IF('Q1'!CV263=0,"-",'Q1'!CV263)</f>
        <v>-</v>
      </c>
      <c r="J271" s="378" t="str">
        <f>IF('Q1'!CW263=0,"-",'Q1'!CW263)</f>
        <v>-</v>
      </c>
      <c r="K271" s="378" t="str">
        <f>IF('Q1'!CX263=0,"-",'Q1'!CX263)</f>
        <v>-</v>
      </c>
      <c r="L271" s="378" t="str">
        <f>IF('Q1'!CZ263=0,"-",'Q1'!CZ263)</f>
        <v>-</v>
      </c>
      <c r="M271" s="378" t="str">
        <f>IF('Q1'!DA263=0,"-",'Q1'!DA263)</f>
        <v>-</v>
      </c>
      <c r="N271" s="378" t="str">
        <f>IF('Q1'!DB263=0,"-",'Q1'!DB263)</f>
        <v>-</v>
      </c>
      <c r="O271" s="378" t="str">
        <f>IF('Q1'!DC263=0,"-",'Q1'!DC263)</f>
        <v>-</v>
      </c>
      <c r="P271" s="380">
        <f t="shared" si="2"/>
        <v>0</v>
      </c>
      <c r="Q271" s="378" t="str">
        <f>IF('Q1'!DE263=0,"-",'Q1'!DE263)</f>
        <v>-</v>
      </c>
      <c r="R271" s="378" t="str">
        <f>IF('Q1'!DF263=0,"-",'Q1'!DF263)</f>
        <v>-</v>
      </c>
      <c r="S271" s="378" t="str">
        <f>IF('Q1'!DG263=0,"-",'Q1'!DG263)</f>
        <v>-</v>
      </c>
      <c r="T271" s="380">
        <f t="shared" si="3"/>
        <v>0</v>
      </c>
      <c r="U271" s="180"/>
      <c r="V271" s="180"/>
      <c r="W271" s="180"/>
      <c r="X271" s="180"/>
      <c r="Y271" s="180"/>
      <c r="Z271" s="180"/>
    </row>
    <row r="272" ht="13.5" customHeight="1">
      <c r="A272" s="375">
        <f t="shared" si="4"/>
        <v>259</v>
      </c>
      <c r="B272" s="376" t="str">
        <f>IF('Q1'!B264="","",TEXT('Q1'!B264,"m/d/yyyy"))</f>
        <v/>
      </c>
      <c r="C272" s="377" t="str">
        <f>'Q1'!C264&amp;" "</f>
        <v> </v>
      </c>
      <c r="D272" s="377" t="str">
        <f>'Q1'!D264&amp;" "</f>
        <v> </v>
      </c>
      <c r="E272" s="378" t="str">
        <f>IF('Q1'!CQ264=0,"-",'Q1'!CQ264)</f>
        <v>-</v>
      </c>
      <c r="F272" s="378" t="str">
        <f>IF('Q1'!CR264=0,"-",'Q1'!CR264)</f>
        <v>-</v>
      </c>
      <c r="G272" s="379" t="str">
        <f>IF('Q1'!CT264=0,"-",'Q1'!CT264)</f>
        <v>-</v>
      </c>
      <c r="H272" s="378" t="str">
        <f>IF('Q1'!CU264=0,"-",'Q1'!CU264)</f>
        <v>-</v>
      </c>
      <c r="I272" s="378" t="str">
        <f>IF('Q1'!CV264=0,"-",'Q1'!CV264)</f>
        <v>-</v>
      </c>
      <c r="J272" s="378" t="str">
        <f>IF('Q1'!CW264=0,"-",'Q1'!CW264)</f>
        <v>-</v>
      </c>
      <c r="K272" s="378" t="str">
        <f>IF('Q1'!CX264=0,"-",'Q1'!CX264)</f>
        <v>-</v>
      </c>
      <c r="L272" s="378" t="str">
        <f>IF('Q1'!CZ264=0,"-",'Q1'!CZ264)</f>
        <v>-</v>
      </c>
      <c r="M272" s="378" t="str">
        <f>IF('Q1'!DA264=0,"-",'Q1'!DA264)</f>
        <v>-</v>
      </c>
      <c r="N272" s="378" t="str">
        <f>IF('Q1'!DB264=0,"-",'Q1'!DB264)</f>
        <v>-</v>
      </c>
      <c r="O272" s="378" t="str">
        <f>IF('Q1'!DC264=0,"-",'Q1'!DC264)</f>
        <v>-</v>
      </c>
      <c r="P272" s="380">
        <f t="shared" si="2"/>
        <v>0</v>
      </c>
      <c r="Q272" s="378" t="str">
        <f>IF('Q1'!DE264=0,"-",'Q1'!DE264)</f>
        <v>-</v>
      </c>
      <c r="R272" s="378" t="str">
        <f>IF('Q1'!DF264=0,"-",'Q1'!DF264)</f>
        <v>-</v>
      </c>
      <c r="S272" s="378" t="str">
        <f>IF('Q1'!DG264=0,"-",'Q1'!DG264)</f>
        <v>-</v>
      </c>
      <c r="T272" s="380">
        <f t="shared" si="3"/>
        <v>0</v>
      </c>
      <c r="U272" s="180"/>
      <c r="V272" s="180"/>
      <c r="W272" s="180"/>
      <c r="X272" s="180"/>
      <c r="Y272" s="180"/>
      <c r="Z272" s="180"/>
    </row>
    <row r="273" ht="13.5" customHeight="1">
      <c r="A273" s="375">
        <f t="shared" si="4"/>
        <v>260</v>
      </c>
      <c r="B273" s="376" t="str">
        <f>IF('Q1'!B265="","",TEXT('Q1'!B265,"m/d/yyyy"))</f>
        <v/>
      </c>
      <c r="C273" s="377" t="str">
        <f>'Q1'!C265&amp;" "</f>
        <v> </v>
      </c>
      <c r="D273" s="377" t="str">
        <f>'Q1'!D265&amp;" "</f>
        <v> </v>
      </c>
      <c r="E273" s="378" t="str">
        <f>IF('Q1'!CQ265=0,"-",'Q1'!CQ265)</f>
        <v>-</v>
      </c>
      <c r="F273" s="378" t="str">
        <f>IF('Q1'!CR265=0,"-",'Q1'!CR265)</f>
        <v>-</v>
      </c>
      <c r="G273" s="379" t="str">
        <f>IF('Q1'!CT265=0,"-",'Q1'!CT265)</f>
        <v>-</v>
      </c>
      <c r="H273" s="378" t="str">
        <f>IF('Q1'!CU265=0,"-",'Q1'!CU265)</f>
        <v>-</v>
      </c>
      <c r="I273" s="378" t="str">
        <f>IF('Q1'!CV265=0,"-",'Q1'!CV265)</f>
        <v>-</v>
      </c>
      <c r="J273" s="378" t="str">
        <f>IF('Q1'!CW265=0,"-",'Q1'!CW265)</f>
        <v>-</v>
      </c>
      <c r="K273" s="378" t="str">
        <f>IF('Q1'!CX265=0,"-",'Q1'!CX265)</f>
        <v>-</v>
      </c>
      <c r="L273" s="378" t="str">
        <f>IF('Q1'!CZ265=0,"-",'Q1'!CZ265)</f>
        <v>-</v>
      </c>
      <c r="M273" s="378" t="str">
        <f>IF('Q1'!DA265=0,"-",'Q1'!DA265)</f>
        <v>-</v>
      </c>
      <c r="N273" s="378" t="str">
        <f>IF('Q1'!DB265=0,"-",'Q1'!DB265)</f>
        <v>-</v>
      </c>
      <c r="O273" s="378" t="str">
        <f>IF('Q1'!DC265=0,"-",'Q1'!DC265)</f>
        <v>-</v>
      </c>
      <c r="P273" s="380">
        <f t="shared" si="2"/>
        <v>0</v>
      </c>
      <c r="Q273" s="378" t="str">
        <f>IF('Q1'!DE265=0,"-",'Q1'!DE265)</f>
        <v>-</v>
      </c>
      <c r="R273" s="378" t="str">
        <f>IF('Q1'!DF265=0,"-",'Q1'!DF265)</f>
        <v>-</v>
      </c>
      <c r="S273" s="378" t="str">
        <f>IF('Q1'!DG265=0,"-",'Q1'!DG265)</f>
        <v>-</v>
      </c>
      <c r="T273" s="380">
        <f t="shared" si="3"/>
        <v>0</v>
      </c>
      <c r="U273" s="180"/>
      <c r="V273" s="180"/>
      <c r="W273" s="180"/>
      <c r="X273" s="180"/>
      <c r="Y273" s="180"/>
      <c r="Z273" s="180"/>
    </row>
    <row r="274" ht="13.5" customHeight="1">
      <c r="A274" s="375">
        <f t="shared" si="4"/>
        <v>261</v>
      </c>
      <c r="B274" s="376" t="str">
        <f>IF('Q1'!B266="","",TEXT('Q1'!B266,"m/d/yyyy"))</f>
        <v/>
      </c>
      <c r="C274" s="377" t="str">
        <f>'Q1'!C266&amp;" "</f>
        <v> </v>
      </c>
      <c r="D274" s="377" t="str">
        <f>'Q1'!D266&amp;" "</f>
        <v> </v>
      </c>
      <c r="E274" s="378" t="str">
        <f>IF('Q1'!CQ266=0,"-",'Q1'!CQ266)</f>
        <v>-</v>
      </c>
      <c r="F274" s="378" t="str">
        <f>IF('Q1'!CR266=0,"-",'Q1'!CR266)</f>
        <v>-</v>
      </c>
      <c r="G274" s="379" t="str">
        <f>IF('Q1'!CT266=0,"-",'Q1'!CT266)</f>
        <v>-</v>
      </c>
      <c r="H274" s="378" t="str">
        <f>IF('Q1'!CU266=0,"-",'Q1'!CU266)</f>
        <v>-</v>
      </c>
      <c r="I274" s="378" t="str">
        <f>IF('Q1'!CV266=0,"-",'Q1'!CV266)</f>
        <v>-</v>
      </c>
      <c r="J274" s="378" t="str">
        <f>IF('Q1'!CW266=0,"-",'Q1'!CW266)</f>
        <v>-</v>
      </c>
      <c r="K274" s="378" t="str">
        <f>IF('Q1'!CX266=0,"-",'Q1'!CX266)</f>
        <v>-</v>
      </c>
      <c r="L274" s="378" t="str">
        <f>IF('Q1'!CZ266=0,"-",'Q1'!CZ266)</f>
        <v>-</v>
      </c>
      <c r="M274" s="378" t="str">
        <f>IF('Q1'!DA266=0,"-",'Q1'!DA266)</f>
        <v>-</v>
      </c>
      <c r="N274" s="378" t="str">
        <f>IF('Q1'!DB266=0,"-",'Q1'!DB266)</f>
        <v>-</v>
      </c>
      <c r="O274" s="378" t="str">
        <f>IF('Q1'!DC266=0,"-",'Q1'!DC266)</f>
        <v>-</v>
      </c>
      <c r="P274" s="380">
        <f t="shared" si="2"/>
        <v>0</v>
      </c>
      <c r="Q274" s="378" t="str">
        <f>IF('Q1'!DE266=0,"-",'Q1'!DE266)</f>
        <v>-</v>
      </c>
      <c r="R274" s="378" t="str">
        <f>IF('Q1'!DF266=0,"-",'Q1'!DF266)</f>
        <v>-</v>
      </c>
      <c r="S274" s="378" t="str">
        <f>IF('Q1'!DG266=0,"-",'Q1'!DG266)</f>
        <v>-</v>
      </c>
      <c r="T274" s="380">
        <f t="shared" si="3"/>
        <v>0</v>
      </c>
      <c r="U274" s="180"/>
      <c r="V274" s="180"/>
      <c r="W274" s="180"/>
      <c r="X274" s="180"/>
      <c r="Y274" s="180"/>
      <c r="Z274" s="180"/>
    </row>
    <row r="275" ht="13.5" customHeight="1">
      <c r="A275" s="375">
        <f t="shared" si="4"/>
        <v>262</v>
      </c>
      <c r="B275" s="376" t="str">
        <f>IF('Q1'!B267="","",TEXT('Q1'!B267,"m/d/yyyy"))</f>
        <v/>
      </c>
      <c r="C275" s="377" t="str">
        <f>'Q1'!C267&amp;" "</f>
        <v> </v>
      </c>
      <c r="D275" s="377" t="str">
        <f>'Q1'!D267&amp;" "</f>
        <v> </v>
      </c>
      <c r="E275" s="378" t="str">
        <f>IF('Q1'!CQ267=0,"-",'Q1'!CQ267)</f>
        <v>-</v>
      </c>
      <c r="F275" s="378" t="str">
        <f>IF('Q1'!CR267=0,"-",'Q1'!CR267)</f>
        <v>-</v>
      </c>
      <c r="G275" s="379" t="str">
        <f>IF('Q1'!CT267=0,"-",'Q1'!CT267)</f>
        <v>-</v>
      </c>
      <c r="H275" s="378" t="str">
        <f>IF('Q1'!CU267=0,"-",'Q1'!CU267)</f>
        <v>-</v>
      </c>
      <c r="I275" s="378" t="str">
        <f>IF('Q1'!CV267=0,"-",'Q1'!CV267)</f>
        <v>-</v>
      </c>
      <c r="J275" s="378" t="str">
        <f>IF('Q1'!CW267=0,"-",'Q1'!CW267)</f>
        <v>-</v>
      </c>
      <c r="K275" s="378" t="str">
        <f>IF('Q1'!CX267=0,"-",'Q1'!CX267)</f>
        <v>-</v>
      </c>
      <c r="L275" s="378" t="str">
        <f>IF('Q1'!CZ267=0,"-",'Q1'!CZ267)</f>
        <v>-</v>
      </c>
      <c r="M275" s="378" t="str">
        <f>IF('Q1'!DA267=0,"-",'Q1'!DA267)</f>
        <v>-</v>
      </c>
      <c r="N275" s="378" t="str">
        <f>IF('Q1'!DB267=0,"-",'Q1'!DB267)</f>
        <v>-</v>
      </c>
      <c r="O275" s="378" t="str">
        <f>IF('Q1'!DC267=0,"-",'Q1'!DC267)</f>
        <v>-</v>
      </c>
      <c r="P275" s="380">
        <f t="shared" si="2"/>
        <v>0</v>
      </c>
      <c r="Q275" s="378" t="str">
        <f>IF('Q1'!DE267=0,"-",'Q1'!DE267)</f>
        <v>-</v>
      </c>
      <c r="R275" s="378" t="str">
        <f>IF('Q1'!DF267=0,"-",'Q1'!DF267)</f>
        <v>-</v>
      </c>
      <c r="S275" s="378" t="str">
        <f>IF('Q1'!DG267=0,"-",'Q1'!DG267)</f>
        <v>-</v>
      </c>
      <c r="T275" s="380">
        <f t="shared" si="3"/>
        <v>0</v>
      </c>
      <c r="U275" s="180"/>
      <c r="V275" s="180"/>
      <c r="W275" s="180"/>
      <c r="X275" s="180"/>
      <c r="Y275" s="180"/>
      <c r="Z275" s="180"/>
    </row>
    <row r="276" ht="13.5" customHeight="1">
      <c r="A276" s="375">
        <f t="shared" si="4"/>
        <v>263</v>
      </c>
      <c r="B276" s="376" t="str">
        <f>IF('Q1'!B268="","",TEXT('Q1'!B268,"m/d/yyyy"))</f>
        <v/>
      </c>
      <c r="C276" s="377" t="str">
        <f>'Q1'!C268&amp;" "</f>
        <v> </v>
      </c>
      <c r="D276" s="377" t="str">
        <f>'Q1'!D268&amp;" "</f>
        <v> </v>
      </c>
      <c r="E276" s="378" t="str">
        <f>IF('Q1'!CQ268=0,"-",'Q1'!CQ268)</f>
        <v>-</v>
      </c>
      <c r="F276" s="378" t="str">
        <f>IF('Q1'!CR268=0,"-",'Q1'!CR268)</f>
        <v>-</v>
      </c>
      <c r="G276" s="379" t="str">
        <f>IF('Q1'!CT268=0,"-",'Q1'!CT268)</f>
        <v>-</v>
      </c>
      <c r="H276" s="378" t="str">
        <f>IF('Q1'!CU268=0,"-",'Q1'!CU268)</f>
        <v>-</v>
      </c>
      <c r="I276" s="378" t="str">
        <f>IF('Q1'!CV268=0,"-",'Q1'!CV268)</f>
        <v>-</v>
      </c>
      <c r="J276" s="378" t="str">
        <f>IF('Q1'!CW268=0,"-",'Q1'!CW268)</f>
        <v>-</v>
      </c>
      <c r="K276" s="378" t="str">
        <f>IF('Q1'!CX268=0,"-",'Q1'!CX268)</f>
        <v>-</v>
      </c>
      <c r="L276" s="378" t="str">
        <f>IF('Q1'!CZ268=0,"-",'Q1'!CZ268)</f>
        <v>-</v>
      </c>
      <c r="M276" s="378" t="str">
        <f>IF('Q1'!DA268=0,"-",'Q1'!DA268)</f>
        <v>-</v>
      </c>
      <c r="N276" s="378" t="str">
        <f>IF('Q1'!DB268=0,"-",'Q1'!DB268)</f>
        <v>-</v>
      </c>
      <c r="O276" s="378" t="str">
        <f>IF('Q1'!DC268=0,"-",'Q1'!DC268)</f>
        <v>-</v>
      </c>
      <c r="P276" s="380">
        <f t="shared" si="2"/>
        <v>0</v>
      </c>
      <c r="Q276" s="378" t="str">
        <f>IF('Q1'!DE268=0,"-",'Q1'!DE268)</f>
        <v>-</v>
      </c>
      <c r="R276" s="378" t="str">
        <f>IF('Q1'!DF268=0,"-",'Q1'!DF268)</f>
        <v>-</v>
      </c>
      <c r="S276" s="378" t="str">
        <f>IF('Q1'!DG268=0,"-",'Q1'!DG268)</f>
        <v>-</v>
      </c>
      <c r="T276" s="380">
        <f t="shared" si="3"/>
        <v>0</v>
      </c>
      <c r="U276" s="180"/>
      <c r="V276" s="180"/>
      <c r="W276" s="180"/>
      <c r="X276" s="180"/>
      <c r="Y276" s="180"/>
      <c r="Z276" s="180"/>
    </row>
    <row r="277" ht="13.5" customHeight="1">
      <c r="A277" s="375">
        <f t="shared" si="4"/>
        <v>264</v>
      </c>
      <c r="B277" s="376" t="str">
        <f>IF('Q1'!B269="","",TEXT('Q1'!B269,"m/d/yyyy"))</f>
        <v/>
      </c>
      <c r="C277" s="377" t="str">
        <f>'Q1'!C269&amp;" "</f>
        <v> </v>
      </c>
      <c r="D277" s="377" t="str">
        <f>'Q1'!D269&amp;" "</f>
        <v> </v>
      </c>
      <c r="E277" s="378" t="str">
        <f>IF('Q1'!CQ269=0,"-",'Q1'!CQ269)</f>
        <v>-</v>
      </c>
      <c r="F277" s="378" t="str">
        <f>IF('Q1'!CR269=0,"-",'Q1'!CR269)</f>
        <v>-</v>
      </c>
      <c r="G277" s="379" t="str">
        <f>IF('Q1'!CT269=0,"-",'Q1'!CT269)</f>
        <v>-</v>
      </c>
      <c r="H277" s="378" t="str">
        <f>IF('Q1'!CU269=0,"-",'Q1'!CU269)</f>
        <v>-</v>
      </c>
      <c r="I277" s="378" t="str">
        <f>IF('Q1'!CV269=0,"-",'Q1'!CV269)</f>
        <v>-</v>
      </c>
      <c r="J277" s="378" t="str">
        <f>IF('Q1'!CW269=0,"-",'Q1'!CW269)</f>
        <v>-</v>
      </c>
      <c r="K277" s="378" t="str">
        <f>IF('Q1'!CX269=0,"-",'Q1'!CX269)</f>
        <v>-</v>
      </c>
      <c r="L277" s="378" t="str">
        <f>IF('Q1'!CZ269=0,"-",'Q1'!CZ269)</f>
        <v>-</v>
      </c>
      <c r="M277" s="378" t="str">
        <f>IF('Q1'!DA269=0,"-",'Q1'!DA269)</f>
        <v>-</v>
      </c>
      <c r="N277" s="378" t="str">
        <f>IF('Q1'!DB269=0,"-",'Q1'!DB269)</f>
        <v>-</v>
      </c>
      <c r="O277" s="378" t="str">
        <f>IF('Q1'!DC269=0,"-",'Q1'!DC269)</f>
        <v>-</v>
      </c>
      <c r="P277" s="380">
        <f t="shared" si="2"/>
        <v>0</v>
      </c>
      <c r="Q277" s="378" t="str">
        <f>IF('Q1'!DE269=0,"-",'Q1'!DE269)</f>
        <v>-</v>
      </c>
      <c r="R277" s="378" t="str">
        <f>IF('Q1'!DF269=0,"-",'Q1'!DF269)</f>
        <v>-</v>
      </c>
      <c r="S277" s="378" t="str">
        <f>IF('Q1'!DG269=0,"-",'Q1'!DG269)</f>
        <v>-</v>
      </c>
      <c r="T277" s="380">
        <f t="shared" si="3"/>
        <v>0</v>
      </c>
      <c r="U277" s="180"/>
      <c r="V277" s="180"/>
      <c r="W277" s="180"/>
      <c r="X277" s="180"/>
      <c r="Y277" s="180"/>
      <c r="Z277" s="180"/>
    </row>
    <row r="278" ht="13.5" customHeight="1">
      <c r="A278" s="375">
        <f t="shared" si="4"/>
        <v>265</v>
      </c>
      <c r="B278" s="376" t="str">
        <f>IF('Q1'!B270="","",TEXT('Q1'!B270,"m/d/yyyy"))</f>
        <v/>
      </c>
      <c r="C278" s="377" t="str">
        <f>'Q1'!C270&amp;" "</f>
        <v> </v>
      </c>
      <c r="D278" s="377" t="str">
        <f>'Q1'!D270&amp;" "</f>
        <v> </v>
      </c>
      <c r="E278" s="378" t="str">
        <f>IF('Q1'!CQ270=0,"-",'Q1'!CQ270)</f>
        <v>-</v>
      </c>
      <c r="F278" s="378" t="str">
        <f>IF('Q1'!CR270=0,"-",'Q1'!CR270)</f>
        <v>-</v>
      </c>
      <c r="G278" s="379" t="str">
        <f>IF('Q1'!CT270=0,"-",'Q1'!CT270)</f>
        <v>-</v>
      </c>
      <c r="H278" s="378" t="str">
        <f>IF('Q1'!CU270=0,"-",'Q1'!CU270)</f>
        <v>-</v>
      </c>
      <c r="I278" s="378" t="str">
        <f>IF('Q1'!CV270=0,"-",'Q1'!CV270)</f>
        <v>-</v>
      </c>
      <c r="J278" s="378" t="str">
        <f>IF('Q1'!CW270=0,"-",'Q1'!CW270)</f>
        <v>-</v>
      </c>
      <c r="K278" s="378" t="str">
        <f>IF('Q1'!CX270=0,"-",'Q1'!CX270)</f>
        <v>-</v>
      </c>
      <c r="L278" s="378" t="str">
        <f>IF('Q1'!CZ270=0,"-",'Q1'!CZ270)</f>
        <v>-</v>
      </c>
      <c r="M278" s="378" t="str">
        <f>IF('Q1'!DA270=0,"-",'Q1'!DA270)</f>
        <v>-</v>
      </c>
      <c r="N278" s="378" t="str">
        <f>IF('Q1'!DB270=0,"-",'Q1'!DB270)</f>
        <v>-</v>
      </c>
      <c r="O278" s="378" t="str">
        <f>IF('Q1'!DC270=0,"-",'Q1'!DC270)</f>
        <v>-</v>
      </c>
      <c r="P278" s="380">
        <f t="shared" si="2"/>
        <v>0</v>
      </c>
      <c r="Q278" s="378" t="str">
        <f>IF('Q1'!DE270=0,"-",'Q1'!DE270)</f>
        <v>-</v>
      </c>
      <c r="R278" s="378" t="str">
        <f>IF('Q1'!DF270=0,"-",'Q1'!DF270)</f>
        <v>-</v>
      </c>
      <c r="S278" s="378" t="str">
        <f>IF('Q1'!DG270=0,"-",'Q1'!DG270)</f>
        <v>-</v>
      </c>
      <c r="T278" s="380">
        <f t="shared" si="3"/>
        <v>0</v>
      </c>
      <c r="U278" s="180"/>
      <c r="V278" s="180"/>
      <c r="W278" s="180"/>
      <c r="X278" s="180"/>
      <c r="Y278" s="180"/>
      <c r="Z278" s="180"/>
    </row>
    <row r="279" ht="13.5" customHeight="1">
      <c r="A279" s="375">
        <f t="shared" si="4"/>
        <v>266</v>
      </c>
      <c r="B279" s="376" t="str">
        <f>IF('Q1'!B271="","",TEXT('Q1'!B271,"m/d/yyyy"))</f>
        <v/>
      </c>
      <c r="C279" s="377" t="str">
        <f>'Q1'!C271&amp;" "</f>
        <v> </v>
      </c>
      <c r="D279" s="377" t="str">
        <f>'Q1'!D271&amp;" "</f>
        <v> </v>
      </c>
      <c r="E279" s="378" t="str">
        <f>IF('Q1'!CQ271=0,"-",'Q1'!CQ271)</f>
        <v>-</v>
      </c>
      <c r="F279" s="378" t="str">
        <f>IF('Q1'!CR271=0,"-",'Q1'!CR271)</f>
        <v>-</v>
      </c>
      <c r="G279" s="379" t="str">
        <f>IF('Q1'!CT271=0,"-",'Q1'!CT271)</f>
        <v>-</v>
      </c>
      <c r="H279" s="378" t="str">
        <f>IF('Q1'!CU271=0,"-",'Q1'!CU271)</f>
        <v>-</v>
      </c>
      <c r="I279" s="378" t="str">
        <f>IF('Q1'!CV271=0,"-",'Q1'!CV271)</f>
        <v>-</v>
      </c>
      <c r="J279" s="378" t="str">
        <f>IF('Q1'!CW271=0,"-",'Q1'!CW271)</f>
        <v>-</v>
      </c>
      <c r="K279" s="378" t="str">
        <f>IF('Q1'!CX271=0,"-",'Q1'!CX271)</f>
        <v>-</v>
      </c>
      <c r="L279" s="378" t="str">
        <f>IF('Q1'!CZ271=0,"-",'Q1'!CZ271)</f>
        <v>-</v>
      </c>
      <c r="M279" s="378" t="str">
        <f>IF('Q1'!DA271=0,"-",'Q1'!DA271)</f>
        <v>-</v>
      </c>
      <c r="N279" s="378" t="str">
        <f>IF('Q1'!DB271=0,"-",'Q1'!DB271)</f>
        <v>-</v>
      </c>
      <c r="O279" s="378" t="str">
        <f>IF('Q1'!DC271=0,"-",'Q1'!DC271)</f>
        <v>-</v>
      </c>
      <c r="P279" s="380">
        <f t="shared" si="2"/>
        <v>0</v>
      </c>
      <c r="Q279" s="378" t="str">
        <f>IF('Q1'!DE271=0,"-",'Q1'!DE271)</f>
        <v>-</v>
      </c>
      <c r="R279" s="378" t="str">
        <f>IF('Q1'!DF271=0,"-",'Q1'!DF271)</f>
        <v>-</v>
      </c>
      <c r="S279" s="378" t="str">
        <f>IF('Q1'!DG271=0,"-",'Q1'!DG271)</f>
        <v>-</v>
      </c>
      <c r="T279" s="380">
        <f t="shared" si="3"/>
        <v>0</v>
      </c>
      <c r="U279" s="180"/>
      <c r="V279" s="180"/>
      <c r="W279" s="180"/>
      <c r="X279" s="180"/>
      <c r="Y279" s="180"/>
      <c r="Z279" s="180"/>
    </row>
    <row r="280" ht="13.5" customHeight="1">
      <c r="A280" s="375">
        <f t="shared" si="4"/>
        <v>267</v>
      </c>
      <c r="B280" s="376" t="str">
        <f>IF('Q1'!B272="","",TEXT('Q1'!B272,"m/d/yyyy"))</f>
        <v/>
      </c>
      <c r="C280" s="377" t="str">
        <f>'Q1'!C272&amp;" "</f>
        <v> </v>
      </c>
      <c r="D280" s="377" t="str">
        <f>'Q1'!D272&amp;" "</f>
        <v> </v>
      </c>
      <c r="E280" s="378" t="str">
        <f>IF('Q1'!CQ272=0,"-",'Q1'!CQ272)</f>
        <v>-</v>
      </c>
      <c r="F280" s="378" t="str">
        <f>IF('Q1'!CR272=0,"-",'Q1'!CR272)</f>
        <v>-</v>
      </c>
      <c r="G280" s="379" t="str">
        <f>IF('Q1'!CT272=0,"-",'Q1'!CT272)</f>
        <v>-</v>
      </c>
      <c r="H280" s="378" t="str">
        <f>IF('Q1'!CU272=0,"-",'Q1'!CU272)</f>
        <v>-</v>
      </c>
      <c r="I280" s="378" t="str">
        <f>IF('Q1'!CV272=0,"-",'Q1'!CV272)</f>
        <v>-</v>
      </c>
      <c r="J280" s="378" t="str">
        <f>IF('Q1'!CW272=0,"-",'Q1'!CW272)</f>
        <v>-</v>
      </c>
      <c r="K280" s="378" t="str">
        <f>IF('Q1'!CX272=0,"-",'Q1'!CX272)</f>
        <v>-</v>
      </c>
      <c r="L280" s="378" t="str">
        <f>IF('Q1'!CZ272=0,"-",'Q1'!CZ272)</f>
        <v>-</v>
      </c>
      <c r="M280" s="378" t="str">
        <f>IF('Q1'!DA272=0,"-",'Q1'!DA272)</f>
        <v>-</v>
      </c>
      <c r="N280" s="378" t="str">
        <f>IF('Q1'!DB272=0,"-",'Q1'!DB272)</f>
        <v>-</v>
      </c>
      <c r="O280" s="378" t="str">
        <f>IF('Q1'!DC272=0,"-",'Q1'!DC272)</f>
        <v>-</v>
      </c>
      <c r="P280" s="380">
        <f t="shared" si="2"/>
        <v>0</v>
      </c>
      <c r="Q280" s="378" t="str">
        <f>IF('Q1'!DE272=0,"-",'Q1'!DE272)</f>
        <v>-</v>
      </c>
      <c r="R280" s="378" t="str">
        <f>IF('Q1'!DF272=0,"-",'Q1'!DF272)</f>
        <v>-</v>
      </c>
      <c r="S280" s="378" t="str">
        <f>IF('Q1'!DG272=0,"-",'Q1'!DG272)</f>
        <v>-</v>
      </c>
      <c r="T280" s="380">
        <f t="shared" si="3"/>
        <v>0</v>
      </c>
      <c r="U280" s="180"/>
      <c r="V280" s="180"/>
      <c r="W280" s="180"/>
      <c r="X280" s="180"/>
      <c r="Y280" s="180"/>
      <c r="Z280" s="180"/>
    </row>
    <row r="281" ht="13.5" customHeight="1">
      <c r="A281" s="375">
        <f t="shared" si="4"/>
        <v>268</v>
      </c>
      <c r="B281" s="376" t="str">
        <f>IF('Q1'!B273="","",TEXT('Q1'!B273,"m/d/yyyy"))</f>
        <v/>
      </c>
      <c r="C281" s="377" t="str">
        <f>'Q1'!C273&amp;" "</f>
        <v> </v>
      </c>
      <c r="D281" s="377" t="str">
        <f>'Q1'!D273&amp;" "</f>
        <v> </v>
      </c>
      <c r="E281" s="378" t="str">
        <f>IF('Q1'!CQ273=0,"-",'Q1'!CQ273)</f>
        <v>-</v>
      </c>
      <c r="F281" s="378" t="str">
        <f>IF('Q1'!CR273=0,"-",'Q1'!CR273)</f>
        <v>-</v>
      </c>
      <c r="G281" s="379" t="str">
        <f>IF('Q1'!CT273=0,"-",'Q1'!CT273)</f>
        <v>-</v>
      </c>
      <c r="H281" s="378" t="str">
        <f>IF('Q1'!CU273=0,"-",'Q1'!CU273)</f>
        <v>-</v>
      </c>
      <c r="I281" s="378" t="str">
        <f>IF('Q1'!CV273=0,"-",'Q1'!CV273)</f>
        <v>-</v>
      </c>
      <c r="J281" s="378" t="str">
        <f>IF('Q1'!CW273=0,"-",'Q1'!CW273)</f>
        <v>-</v>
      </c>
      <c r="K281" s="378" t="str">
        <f>IF('Q1'!CX273=0,"-",'Q1'!CX273)</f>
        <v>-</v>
      </c>
      <c r="L281" s="378" t="str">
        <f>IF('Q1'!CZ273=0,"-",'Q1'!CZ273)</f>
        <v>-</v>
      </c>
      <c r="M281" s="378" t="str">
        <f>IF('Q1'!DA273=0,"-",'Q1'!DA273)</f>
        <v>-</v>
      </c>
      <c r="N281" s="378" t="str">
        <f>IF('Q1'!DB273=0,"-",'Q1'!DB273)</f>
        <v>-</v>
      </c>
      <c r="O281" s="378" t="str">
        <f>IF('Q1'!DC273=0,"-",'Q1'!DC273)</f>
        <v>-</v>
      </c>
      <c r="P281" s="380">
        <f t="shared" si="2"/>
        <v>0</v>
      </c>
      <c r="Q281" s="378" t="str">
        <f>IF('Q1'!DE273=0,"-",'Q1'!DE273)</f>
        <v>-</v>
      </c>
      <c r="R281" s="378" t="str">
        <f>IF('Q1'!DF273=0,"-",'Q1'!DF273)</f>
        <v>-</v>
      </c>
      <c r="S281" s="378" t="str">
        <f>IF('Q1'!DG273=0,"-",'Q1'!DG273)</f>
        <v>-</v>
      </c>
      <c r="T281" s="380">
        <f t="shared" si="3"/>
        <v>0</v>
      </c>
      <c r="U281" s="180"/>
      <c r="V281" s="180"/>
      <c r="W281" s="180"/>
      <c r="X281" s="180"/>
      <c r="Y281" s="180"/>
      <c r="Z281" s="180"/>
    </row>
    <row r="282" ht="13.5" customHeight="1">
      <c r="A282" s="375">
        <f t="shared" si="4"/>
        <v>269</v>
      </c>
      <c r="B282" s="376" t="str">
        <f>IF('Q1'!B274="","",TEXT('Q1'!B274,"m/d/yyyy"))</f>
        <v/>
      </c>
      <c r="C282" s="377" t="str">
        <f>'Q1'!C274&amp;" "</f>
        <v> </v>
      </c>
      <c r="D282" s="377" t="str">
        <f>'Q1'!D274&amp;" "</f>
        <v> </v>
      </c>
      <c r="E282" s="378" t="str">
        <f>IF('Q1'!CQ274=0,"-",'Q1'!CQ274)</f>
        <v>-</v>
      </c>
      <c r="F282" s="378" t="str">
        <f>IF('Q1'!CR274=0,"-",'Q1'!CR274)</f>
        <v>-</v>
      </c>
      <c r="G282" s="379" t="str">
        <f>IF('Q1'!CT274=0,"-",'Q1'!CT274)</f>
        <v>-</v>
      </c>
      <c r="H282" s="378" t="str">
        <f>IF('Q1'!CU274=0,"-",'Q1'!CU274)</f>
        <v>-</v>
      </c>
      <c r="I282" s="378" t="str">
        <f>IF('Q1'!CV274=0,"-",'Q1'!CV274)</f>
        <v>-</v>
      </c>
      <c r="J282" s="378" t="str">
        <f>IF('Q1'!CW274=0,"-",'Q1'!CW274)</f>
        <v>-</v>
      </c>
      <c r="K282" s="378" t="str">
        <f>IF('Q1'!CX274=0,"-",'Q1'!CX274)</f>
        <v>-</v>
      </c>
      <c r="L282" s="378" t="str">
        <f>IF('Q1'!CZ274=0,"-",'Q1'!CZ274)</f>
        <v>-</v>
      </c>
      <c r="M282" s="378" t="str">
        <f>IF('Q1'!DA274=0,"-",'Q1'!DA274)</f>
        <v>-</v>
      </c>
      <c r="N282" s="378" t="str">
        <f>IF('Q1'!DB274=0,"-",'Q1'!DB274)</f>
        <v>-</v>
      </c>
      <c r="O282" s="378" t="str">
        <f>IF('Q1'!DC274=0,"-",'Q1'!DC274)</f>
        <v>-</v>
      </c>
      <c r="P282" s="380">
        <f t="shared" si="2"/>
        <v>0</v>
      </c>
      <c r="Q282" s="378" t="str">
        <f>IF('Q1'!DE274=0,"-",'Q1'!DE274)</f>
        <v>-</v>
      </c>
      <c r="R282" s="378" t="str">
        <f>IF('Q1'!DF274=0,"-",'Q1'!DF274)</f>
        <v>-</v>
      </c>
      <c r="S282" s="378" t="str">
        <f>IF('Q1'!DG274=0,"-",'Q1'!DG274)</f>
        <v>-</v>
      </c>
      <c r="T282" s="380">
        <f t="shared" si="3"/>
        <v>0</v>
      </c>
      <c r="U282" s="180"/>
      <c r="V282" s="180"/>
      <c r="W282" s="180"/>
      <c r="X282" s="180"/>
      <c r="Y282" s="180"/>
      <c r="Z282" s="180"/>
    </row>
    <row r="283" ht="13.5" customHeight="1">
      <c r="A283" s="375">
        <f t="shared" si="4"/>
        <v>270</v>
      </c>
      <c r="B283" s="376" t="str">
        <f>IF('Q1'!B275="","",TEXT('Q1'!B275,"m/d/yyyy"))</f>
        <v/>
      </c>
      <c r="C283" s="377" t="str">
        <f>'Q1'!C275&amp;" "</f>
        <v> </v>
      </c>
      <c r="D283" s="377" t="str">
        <f>'Q1'!D275&amp;" "</f>
        <v> </v>
      </c>
      <c r="E283" s="378" t="str">
        <f>IF('Q1'!CQ275=0,"-",'Q1'!CQ275)</f>
        <v>-</v>
      </c>
      <c r="F283" s="378" t="str">
        <f>IF('Q1'!CR275=0,"-",'Q1'!CR275)</f>
        <v>-</v>
      </c>
      <c r="G283" s="379" t="str">
        <f>IF('Q1'!CT275=0,"-",'Q1'!CT275)</f>
        <v>-</v>
      </c>
      <c r="H283" s="378" t="str">
        <f>IF('Q1'!CU275=0,"-",'Q1'!CU275)</f>
        <v>-</v>
      </c>
      <c r="I283" s="378" t="str">
        <f>IF('Q1'!CV275=0,"-",'Q1'!CV275)</f>
        <v>-</v>
      </c>
      <c r="J283" s="378" t="str">
        <f>IF('Q1'!CW275=0,"-",'Q1'!CW275)</f>
        <v>-</v>
      </c>
      <c r="K283" s="378" t="str">
        <f>IF('Q1'!CX275=0,"-",'Q1'!CX275)</f>
        <v>-</v>
      </c>
      <c r="L283" s="378" t="str">
        <f>IF('Q1'!CZ275=0,"-",'Q1'!CZ275)</f>
        <v>-</v>
      </c>
      <c r="M283" s="378" t="str">
        <f>IF('Q1'!DA275=0,"-",'Q1'!DA275)</f>
        <v>-</v>
      </c>
      <c r="N283" s="378" t="str">
        <f>IF('Q1'!DB275=0,"-",'Q1'!DB275)</f>
        <v>-</v>
      </c>
      <c r="O283" s="378" t="str">
        <f>IF('Q1'!DC275=0,"-",'Q1'!DC275)</f>
        <v>-</v>
      </c>
      <c r="P283" s="380">
        <f t="shared" si="2"/>
        <v>0</v>
      </c>
      <c r="Q283" s="378" t="str">
        <f>IF('Q1'!DE275=0,"-",'Q1'!DE275)</f>
        <v>-</v>
      </c>
      <c r="R283" s="378" t="str">
        <f>IF('Q1'!DF275=0,"-",'Q1'!DF275)</f>
        <v>-</v>
      </c>
      <c r="S283" s="378" t="str">
        <f>IF('Q1'!DG275=0,"-",'Q1'!DG275)</f>
        <v>-</v>
      </c>
      <c r="T283" s="380">
        <f t="shared" si="3"/>
        <v>0</v>
      </c>
      <c r="U283" s="180"/>
      <c r="V283" s="180"/>
      <c r="W283" s="180"/>
      <c r="X283" s="180"/>
      <c r="Y283" s="180"/>
      <c r="Z283" s="180"/>
    </row>
    <row r="284" ht="13.5" customHeight="1">
      <c r="A284" s="375">
        <f t="shared" si="4"/>
        <v>271</v>
      </c>
      <c r="B284" s="376" t="str">
        <f>IF('Q1'!B276="","",TEXT('Q1'!B276,"m/d/yyyy"))</f>
        <v/>
      </c>
      <c r="C284" s="377" t="str">
        <f>'Q1'!C276&amp;" "</f>
        <v> </v>
      </c>
      <c r="D284" s="377" t="str">
        <f>'Q1'!D276&amp;" "</f>
        <v> </v>
      </c>
      <c r="E284" s="378" t="str">
        <f>IF('Q1'!CQ276=0,"-",'Q1'!CQ276)</f>
        <v>-</v>
      </c>
      <c r="F284" s="378" t="str">
        <f>IF('Q1'!CR276=0,"-",'Q1'!CR276)</f>
        <v>-</v>
      </c>
      <c r="G284" s="379" t="str">
        <f>IF('Q1'!CT276=0,"-",'Q1'!CT276)</f>
        <v>-</v>
      </c>
      <c r="H284" s="378" t="str">
        <f>IF('Q1'!CU276=0,"-",'Q1'!CU276)</f>
        <v>-</v>
      </c>
      <c r="I284" s="378" t="str">
        <f>IF('Q1'!CV276=0,"-",'Q1'!CV276)</f>
        <v>-</v>
      </c>
      <c r="J284" s="378" t="str">
        <f>IF('Q1'!CW276=0,"-",'Q1'!CW276)</f>
        <v>-</v>
      </c>
      <c r="K284" s="378" t="str">
        <f>IF('Q1'!CX276=0,"-",'Q1'!CX276)</f>
        <v>-</v>
      </c>
      <c r="L284" s="378" t="str">
        <f>IF('Q1'!CZ276=0,"-",'Q1'!CZ276)</f>
        <v>-</v>
      </c>
      <c r="M284" s="378" t="str">
        <f>IF('Q1'!DA276=0,"-",'Q1'!DA276)</f>
        <v>-</v>
      </c>
      <c r="N284" s="378" t="str">
        <f>IF('Q1'!DB276=0,"-",'Q1'!DB276)</f>
        <v>-</v>
      </c>
      <c r="O284" s="378" t="str">
        <f>IF('Q1'!DC276=0,"-",'Q1'!DC276)</f>
        <v>-</v>
      </c>
      <c r="P284" s="380">
        <f t="shared" si="2"/>
        <v>0</v>
      </c>
      <c r="Q284" s="378" t="str">
        <f>IF('Q1'!DE276=0,"-",'Q1'!DE276)</f>
        <v>-</v>
      </c>
      <c r="R284" s="378" t="str">
        <f>IF('Q1'!DF276=0,"-",'Q1'!DF276)</f>
        <v>-</v>
      </c>
      <c r="S284" s="378" t="str">
        <f>IF('Q1'!DG276=0,"-",'Q1'!DG276)</f>
        <v>-</v>
      </c>
      <c r="T284" s="380">
        <f t="shared" si="3"/>
        <v>0</v>
      </c>
      <c r="U284" s="180"/>
      <c r="V284" s="180"/>
      <c r="W284" s="180"/>
      <c r="X284" s="180"/>
      <c r="Y284" s="180"/>
      <c r="Z284" s="180"/>
    </row>
    <row r="285" ht="13.5" customHeight="1">
      <c r="A285" s="375">
        <f t="shared" si="4"/>
        <v>272</v>
      </c>
      <c r="B285" s="376" t="str">
        <f>IF('Q1'!B277="","",TEXT('Q1'!B277,"m/d/yyyy"))</f>
        <v/>
      </c>
      <c r="C285" s="377" t="str">
        <f>'Q1'!C277&amp;" "</f>
        <v> </v>
      </c>
      <c r="D285" s="377" t="str">
        <f>'Q1'!D277&amp;" "</f>
        <v> </v>
      </c>
      <c r="E285" s="378" t="str">
        <f>IF('Q1'!CQ277=0,"-",'Q1'!CQ277)</f>
        <v>-</v>
      </c>
      <c r="F285" s="378" t="str">
        <f>IF('Q1'!CR277=0,"-",'Q1'!CR277)</f>
        <v>-</v>
      </c>
      <c r="G285" s="379" t="str">
        <f>IF('Q1'!CT277=0,"-",'Q1'!CT277)</f>
        <v>-</v>
      </c>
      <c r="H285" s="378" t="str">
        <f>IF('Q1'!CU277=0,"-",'Q1'!CU277)</f>
        <v>-</v>
      </c>
      <c r="I285" s="378" t="str">
        <f>IF('Q1'!CV277=0,"-",'Q1'!CV277)</f>
        <v>-</v>
      </c>
      <c r="J285" s="378" t="str">
        <f>IF('Q1'!CW277=0,"-",'Q1'!CW277)</f>
        <v>-</v>
      </c>
      <c r="K285" s="378" t="str">
        <f>IF('Q1'!CX277=0,"-",'Q1'!CX277)</f>
        <v>-</v>
      </c>
      <c r="L285" s="378" t="str">
        <f>IF('Q1'!CZ277=0,"-",'Q1'!CZ277)</f>
        <v>-</v>
      </c>
      <c r="M285" s="378" t="str">
        <f>IF('Q1'!DA277=0,"-",'Q1'!DA277)</f>
        <v>-</v>
      </c>
      <c r="N285" s="378" t="str">
        <f>IF('Q1'!DB277=0,"-",'Q1'!DB277)</f>
        <v>-</v>
      </c>
      <c r="O285" s="378" t="str">
        <f>IF('Q1'!DC277=0,"-",'Q1'!DC277)</f>
        <v>-</v>
      </c>
      <c r="P285" s="380">
        <f t="shared" si="2"/>
        <v>0</v>
      </c>
      <c r="Q285" s="378" t="str">
        <f>IF('Q1'!DE277=0,"-",'Q1'!DE277)</f>
        <v>-</v>
      </c>
      <c r="R285" s="378" t="str">
        <f>IF('Q1'!DF277=0,"-",'Q1'!DF277)</f>
        <v>-</v>
      </c>
      <c r="S285" s="378" t="str">
        <f>IF('Q1'!DG277=0,"-",'Q1'!DG277)</f>
        <v>-</v>
      </c>
      <c r="T285" s="380">
        <f t="shared" si="3"/>
        <v>0</v>
      </c>
      <c r="U285" s="180"/>
      <c r="V285" s="180"/>
      <c r="W285" s="180"/>
      <c r="X285" s="180"/>
      <c r="Y285" s="180"/>
      <c r="Z285" s="180"/>
    </row>
    <row r="286" ht="13.5" customHeight="1">
      <c r="A286" s="375">
        <f t="shared" si="4"/>
        <v>273</v>
      </c>
      <c r="B286" s="376" t="str">
        <f>IF('Q1'!B278="","",TEXT('Q1'!B278,"m/d/yyyy"))</f>
        <v/>
      </c>
      <c r="C286" s="377" t="str">
        <f>'Q1'!C278&amp;" "</f>
        <v> </v>
      </c>
      <c r="D286" s="377" t="str">
        <f>'Q1'!D278&amp;" "</f>
        <v> </v>
      </c>
      <c r="E286" s="378" t="str">
        <f>IF('Q1'!CQ278=0,"-",'Q1'!CQ278)</f>
        <v>-</v>
      </c>
      <c r="F286" s="378" t="str">
        <f>IF('Q1'!CR278=0,"-",'Q1'!CR278)</f>
        <v>-</v>
      </c>
      <c r="G286" s="379" t="str">
        <f>IF('Q1'!CT278=0,"-",'Q1'!CT278)</f>
        <v>-</v>
      </c>
      <c r="H286" s="378" t="str">
        <f>IF('Q1'!CU278=0,"-",'Q1'!CU278)</f>
        <v>-</v>
      </c>
      <c r="I286" s="378" t="str">
        <f>IF('Q1'!CV278=0,"-",'Q1'!CV278)</f>
        <v>-</v>
      </c>
      <c r="J286" s="378" t="str">
        <f>IF('Q1'!CW278=0,"-",'Q1'!CW278)</f>
        <v>-</v>
      </c>
      <c r="K286" s="378" t="str">
        <f>IF('Q1'!CX278=0,"-",'Q1'!CX278)</f>
        <v>-</v>
      </c>
      <c r="L286" s="378" t="str">
        <f>IF('Q1'!CZ278=0,"-",'Q1'!CZ278)</f>
        <v>-</v>
      </c>
      <c r="M286" s="378" t="str">
        <f>IF('Q1'!DA278=0,"-",'Q1'!DA278)</f>
        <v>-</v>
      </c>
      <c r="N286" s="378" t="str">
        <f>IF('Q1'!DB278=0,"-",'Q1'!DB278)</f>
        <v>-</v>
      </c>
      <c r="O286" s="378" t="str">
        <f>IF('Q1'!DC278=0,"-",'Q1'!DC278)</f>
        <v>-</v>
      </c>
      <c r="P286" s="380">
        <f t="shared" si="2"/>
        <v>0</v>
      </c>
      <c r="Q286" s="378" t="str">
        <f>IF('Q1'!DE278=0,"-",'Q1'!DE278)</f>
        <v>-</v>
      </c>
      <c r="R286" s="378" t="str">
        <f>IF('Q1'!DF278=0,"-",'Q1'!DF278)</f>
        <v>-</v>
      </c>
      <c r="S286" s="378" t="str">
        <f>IF('Q1'!DG278=0,"-",'Q1'!DG278)</f>
        <v>-</v>
      </c>
      <c r="T286" s="380">
        <f t="shared" si="3"/>
        <v>0</v>
      </c>
      <c r="U286" s="180"/>
      <c r="V286" s="180"/>
      <c r="W286" s="180"/>
      <c r="X286" s="180"/>
      <c r="Y286" s="180"/>
      <c r="Z286" s="180"/>
    </row>
    <row r="287" ht="13.5" customHeight="1">
      <c r="A287" s="375">
        <f t="shared" si="4"/>
        <v>274</v>
      </c>
      <c r="B287" s="376" t="str">
        <f>IF('Q1'!B279="","",TEXT('Q1'!B279,"m/d/yyyy"))</f>
        <v/>
      </c>
      <c r="C287" s="377" t="str">
        <f>'Q1'!C279&amp;" "</f>
        <v> </v>
      </c>
      <c r="D287" s="377" t="str">
        <f>'Q1'!D279&amp;" "</f>
        <v> </v>
      </c>
      <c r="E287" s="378" t="str">
        <f>IF('Q1'!CQ279=0,"-",'Q1'!CQ279)</f>
        <v>-</v>
      </c>
      <c r="F287" s="378" t="str">
        <f>IF('Q1'!CR279=0,"-",'Q1'!CR279)</f>
        <v>-</v>
      </c>
      <c r="G287" s="379" t="str">
        <f>IF('Q1'!CT279=0,"-",'Q1'!CT279)</f>
        <v>-</v>
      </c>
      <c r="H287" s="378" t="str">
        <f>IF('Q1'!CU279=0,"-",'Q1'!CU279)</f>
        <v>-</v>
      </c>
      <c r="I287" s="378" t="str">
        <f>IF('Q1'!CV279=0,"-",'Q1'!CV279)</f>
        <v>-</v>
      </c>
      <c r="J287" s="378" t="str">
        <f>IF('Q1'!CW279=0,"-",'Q1'!CW279)</f>
        <v>-</v>
      </c>
      <c r="K287" s="378" t="str">
        <f>IF('Q1'!CX279=0,"-",'Q1'!CX279)</f>
        <v>-</v>
      </c>
      <c r="L287" s="378" t="str">
        <f>IF('Q1'!CZ279=0,"-",'Q1'!CZ279)</f>
        <v>-</v>
      </c>
      <c r="M287" s="378" t="str">
        <f>IF('Q1'!DA279=0,"-",'Q1'!DA279)</f>
        <v>-</v>
      </c>
      <c r="N287" s="378" t="str">
        <f>IF('Q1'!DB279=0,"-",'Q1'!DB279)</f>
        <v>-</v>
      </c>
      <c r="O287" s="378" t="str">
        <f>IF('Q1'!DC279=0,"-",'Q1'!DC279)</f>
        <v>-</v>
      </c>
      <c r="P287" s="380">
        <f t="shared" si="2"/>
        <v>0</v>
      </c>
      <c r="Q287" s="378" t="str">
        <f>IF('Q1'!DE279=0,"-",'Q1'!DE279)</f>
        <v>-</v>
      </c>
      <c r="R287" s="378" t="str">
        <f>IF('Q1'!DF279=0,"-",'Q1'!DF279)</f>
        <v>-</v>
      </c>
      <c r="S287" s="378" t="str">
        <f>IF('Q1'!DG279=0,"-",'Q1'!DG279)</f>
        <v>-</v>
      </c>
      <c r="T287" s="380">
        <f t="shared" si="3"/>
        <v>0</v>
      </c>
      <c r="U287" s="180"/>
      <c r="V287" s="180"/>
      <c r="W287" s="180"/>
      <c r="X287" s="180"/>
      <c r="Y287" s="180"/>
      <c r="Z287" s="180"/>
    </row>
    <row r="288" ht="13.5" customHeight="1">
      <c r="A288" s="375">
        <f t="shared" si="4"/>
        <v>275</v>
      </c>
      <c r="B288" s="376" t="str">
        <f>IF('Q1'!B280="","",TEXT('Q1'!B280,"m/d/yyyy"))</f>
        <v/>
      </c>
      <c r="C288" s="377" t="str">
        <f>'Q1'!C280&amp;" "</f>
        <v> </v>
      </c>
      <c r="D288" s="377" t="str">
        <f>'Q1'!D280&amp;" "</f>
        <v> </v>
      </c>
      <c r="E288" s="378" t="str">
        <f>IF('Q1'!CQ280=0,"-",'Q1'!CQ280)</f>
        <v>-</v>
      </c>
      <c r="F288" s="378" t="str">
        <f>IF('Q1'!CR280=0,"-",'Q1'!CR280)</f>
        <v>-</v>
      </c>
      <c r="G288" s="379" t="str">
        <f>IF('Q1'!CT280=0,"-",'Q1'!CT280)</f>
        <v>-</v>
      </c>
      <c r="H288" s="378" t="str">
        <f>IF('Q1'!CU280=0,"-",'Q1'!CU280)</f>
        <v>-</v>
      </c>
      <c r="I288" s="378" t="str">
        <f>IF('Q1'!CV280=0,"-",'Q1'!CV280)</f>
        <v>-</v>
      </c>
      <c r="J288" s="378" t="str">
        <f>IF('Q1'!CW280=0,"-",'Q1'!CW280)</f>
        <v>-</v>
      </c>
      <c r="K288" s="378" t="str">
        <f>IF('Q1'!CX280=0,"-",'Q1'!CX280)</f>
        <v>-</v>
      </c>
      <c r="L288" s="378" t="str">
        <f>IF('Q1'!CZ280=0,"-",'Q1'!CZ280)</f>
        <v>-</v>
      </c>
      <c r="M288" s="378" t="str">
        <f>IF('Q1'!DA280=0,"-",'Q1'!DA280)</f>
        <v>-</v>
      </c>
      <c r="N288" s="378" t="str">
        <f>IF('Q1'!DB280=0,"-",'Q1'!DB280)</f>
        <v>-</v>
      </c>
      <c r="O288" s="378" t="str">
        <f>IF('Q1'!DC280=0,"-",'Q1'!DC280)</f>
        <v>-</v>
      </c>
      <c r="P288" s="380">
        <f t="shared" si="2"/>
        <v>0</v>
      </c>
      <c r="Q288" s="378" t="str">
        <f>IF('Q1'!DE280=0,"-",'Q1'!DE280)</f>
        <v>-</v>
      </c>
      <c r="R288" s="378" t="str">
        <f>IF('Q1'!DF280=0,"-",'Q1'!DF280)</f>
        <v>-</v>
      </c>
      <c r="S288" s="378" t="str">
        <f>IF('Q1'!DG280=0,"-",'Q1'!DG280)</f>
        <v>-</v>
      </c>
      <c r="T288" s="380">
        <f t="shared" si="3"/>
        <v>0</v>
      </c>
      <c r="U288" s="180"/>
      <c r="V288" s="180"/>
      <c r="W288" s="180"/>
      <c r="X288" s="180"/>
      <c r="Y288" s="180"/>
      <c r="Z288" s="180"/>
    </row>
    <row r="289" ht="13.5" customHeight="1">
      <c r="A289" s="375">
        <f t="shared" si="4"/>
        <v>276</v>
      </c>
      <c r="B289" s="376" t="str">
        <f>IF('Q1'!B281="","",TEXT('Q1'!B281,"m/d/yyyy"))</f>
        <v/>
      </c>
      <c r="C289" s="377" t="str">
        <f>'Q1'!C281&amp;" "</f>
        <v> </v>
      </c>
      <c r="D289" s="377" t="str">
        <f>'Q1'!D281&amp;" "</f>
        <v> </v>
      </c>
      <c r="E289" s="378" t="str">
        <f>IF('Q1'!CQ281=0,"-",'Q1'!CQ281)</f>
        <v>-</v>
      </c>
      <c r="F289" s="378" t="str">
        <f>IF('Q1'!CR281=0,"-",'Q1'!CR281)</f>
        <v>-</v>
      </c>
      <c r="G289" s="379" t="str">
        <f>IF('Q1'!CT281=0,"-",'Q1'!CT281)</f>
        <v>-</v>
      </c>
      <c r="H289" s="378" t="str">
        <f>IF('Q1'!CU281=0,"-",'Q1'!CU281)</f>
        <v>-</v>
      </c>
      <c r="I289" s="378" t="str">
        <f>IF('Q1'!CV281=0,"-",'Q1'!CV281)</f>
        <v>-</v>
      </c>
      <c r="J289" s="378" t="str">
        <f>IF('Q1'!CW281=0,"-",'Q1'!CW281)</f>
        <v>-</v>
      </c>
      <c r="K289" s="378" t="str">
        <f>IF('Q1'!CX281=0,"-",'Q1'!CX281)</f>
        <v>-</v>
      </c>
      <c r="L289" s="378" t="str">
        <f>IF('Q1'!CZ281=0,"-",'Q1'!CZ281)</f>
        <v>-</v>
      </c>
      <c r="M289" s="378" t="str">
        <f>IF('Q1'!DA281=0,"-",'Q1'!DA281)</f>
        <v>-</v>
      </c>
      <c r="N289" s="378" t="str">
        <f>IF('Q1'!DB281=0,"-",'Q1'!DB281)</f>
        <v>-</v>
      </c>
      <c r="O289" s="378" t="str">
        <f>IF('Q1'!DC281=0,"-",'Q1'!DC281)</f>
        <v>-</v>
      </c>
      <c r="P289" s="380">
        <f t="shared" si="2"/>
        <v>0</v>
      </c>
      <c r="Q289" s="378" t="str">
        <f>IF('Q1'!DE281=0,"-",'Q1'!DE281)</f>
        <v>-</v>
      </c>
      <c r="R289" s="378" t="str">
        <f>IF('Q1'!DF281=0,"-",'Q1'!DF281)</f>
        <v>-</v>
      </c>
      <c r="S289" s="378" t="str">
        <f>IF('Q1'!DG281=0,"-",'Q1'!DG281)</f>
        <v>-</v>
      </c>
      <c r="T289" s="380">
        <f t="shared" si="3"/>
        <v>0</v>
      </c>
      <c r="U289" s="180"/>
      <c r="V289" s="180"/>
      <c r="W289" s="180"/>
      <c r="X289" s="180"/>
      <c r="Y289" s="180"/>
      <c r="Z289" s="180"/>
    </row>
    <row r="290" ht="13.5" customHeight="1">
      <c r="A290" s="375">
        <f t="shared" si="4"/>
        <v>277</v>
      </c>
      <c r="B290" s="376" t="str">
        <f>IF('Q1'!B282="","",TEXT('Q1'!B282,"m/d/yyyy"))</f>
        <v/>
      </c>
      <c r="C290" s="377" t="str">
        <f>'Q1'!C282&amp;" "</f>
        <v> </v>
      </c>
      <c r="D290" s="377" t="str">
        <f>'Q1'!D282&amp;" "</f>
        <v> </v>
      </c>
      <c r="E290" s="378" t="str">
        <f>IF('Q1'!CQ282=0,"-",'Q1'!CQ282)</f>
        <v>-</v>
      </c>
      <c r="F290" s="378" t="str">
        <f>IF('Q1'!CR282=0,"-",'Q1'!CR282)</f>
        <v>-</v>
      </c>
      <c r="G290" s="379" t="str">
        <f>IF('Q1'!CT282=0,"-",'Q1'!CT282)</f>
        <v>-</v>
      </c>
      <c r="H290" s="378" t="str">
        <f>IF('Q1'!CU282=0,"-",'Q1'!CU282)</f>
        <v>-</v>
      </c>
      <c r="I290" s="378" t="str">
        <f>IF('Q1'!CV282=0,"-",'Q1'!CV282)</f>
        <v>-</v>
      </c>
      <c r="J290" s="378" t="str">
        <f>IF('Q1'!CW282=0,"-",'Q1'!CW282)</f>
        <v>-</v>
      </c>
      <c r="K290" s="378" t="str">
        <f>IF('Q1'!CX282=0,"-",'Q1'!CX282)</f>
        <v>-</v>
      </c>
      <c r="L290" s="378" t="str">
        <f>IF('Q1'!CZ282=0,"-",'Q1'!CZ282)</f>
        <v>-</v>
      </c>
      <c r="M290" s="378" t="str">
        <f>IF('Q1'!DA282=0,"-",'Q1'!DA282)</f>
        <v>-</v>
      </c>
      <c r="N290" s="378" t="str">
        <f>IF('Q1'!DB282=0,"-",'Q1'!DB282)</f>
        <v>-</v>
      </c>
      <c r="O290" s="378" t="str">
        <f>IF('Q1'!DC282=0,"-",'Q1'!DC282)</f>
        <v>-</v>
      </c>
      <c r="P290" s="380">
        <f t="shared" si="2"/>
        <v>0</v>
      </c>
      <c r="Q290" s="378" t="str">
        <f>IF('Q1'!DE282=0,"-",'Q1'!DE282)</f>
        <v>-</v>
      </c>
      <c r="R290" s="378" t="str">
        <f>IF('Q1'!DF282=0,"-",'Q1'!DF282)</f>
        <v>-</v>
      </c>
      <c r="S290" s="378" t="str">
        <f>IF('Q1'!DG282=0,"-",'Q1'!DG282)</f>
        <v>-</v>
      </c>
      <c r="T290" s="380">
        <f t="shared" si="3"/>
        <v>0</v>
      </c>
      <c r="U290" s="180"/>
      <c r="V290" s="180"/>
      <c r="W290" s="180"/>
      <c r="X290" s="180"/>
      <c r="Y290" s="180"/>
      <c r="Z290" s="180"/>
    </row>
    <row r="291" ht="13.5" customHeight="1">
      <c r="A291" s="375">
        <f t="shared" si="4"/>
        <v>278</v>
      </c>
      <c r="B291" s="376" t="str">
        <f>IF('Q1'!B283="","",TEXT('Q1'!B283,"m/d/yyyy"))</f>
        <v/>
      </c>
      <c r="C291" s="377" t="str">
        <f>'Q1'!C283&amp;" "</f>
        <v> </v>
      </c>
      <c r="D291" s="377" t="str">
        <f>'Q1'!D283&amp;" "</f>
        <v> </v>
      </c>
      <c r="E291" s="378" t="str">
        <f>IF('Q1'!CQ283=0,"-",'Q1'!CQ283)</f>
        <v>-</v>
      </c>
      <c r="F291" s="378" t="str">
        <f>IF('Q1'!CR283=0,"-",'Q1'!CR283)</f>
        <v>-</v>
      </c>
      <c r="G291" s="379" t="str">
        <f>IF('Q1'!CT283=0,"-",'Q1'!CT283)</f>
        <v>-</v>
      </c>
      <c r="H291" s="378" t="str">
        <f>IF('Q1'!CU283=0,"-",'Q1'!CU283)</f>
        <v>-</v>
      </c>
      <c r="I291" s="378" t="str">
        <f>IF('Q1'!CV283=0,"-",'Q1'!CV283)</f>
        <v>-</v>
      </c>
      <c r="J291" s="378" t="str">
        <f>IF('Q1'!CW283=0,"-",'Q1'!CW283)</f>
        <v>-</v>
      </c>
      <c r="K291" s="378" t="str">
        <f>IF('Q1'!CX283=0,"-",'Q1'!CX283)</f>
        <v>-</v>
      </c>
      <c r="L291" s="378" t="str">
        <f>IF('Q1'!CZ283=0,"-",'Q1'!CZ283)</f>
        <v>-</v>
      </c>
      <c r="M291" s="378" t="str">
        <f>IF('Q1'!DA283=0,"-",'Q1'!DA283)</f>
        <v>-</v>
      </c>
      <c r="N291" s="378" t="str">
        <f>IF('Q1'!DB283=0,"-",'Q1'!DB283)</f>
        <v>-</v>
      </c>
      <c r="O291" s="378" t="str">
        <f>IF('Q1'!DC283=0,"-",'Q1'!DC283)</f>
        <v>-</v>
      </c>
      <c r="P291" s="380">
        <f t="shared" si="2"/>
        <v>0</v>
      </c>
      <c r="Q291" s="378" t="str">
        <f>IF('Q1'!DE283=0,"-",'Q1'!DE283)</f>
        <v>-</v>
      </c>
      <c r="R291" s="378" t="str">
        <f>IF('Q1'!DF283=0,"-",'Q1'!DF283)</f>
        <v>-</v>
      </c>
      <c r="S291" s="378" t="str">
        <f>IF('Q1'!DG283=0,"-",'Q1'!DG283)</f>
        <v>-</v>
      </c>
      <c r="T291" s="380">
        <f t="shared" si="3"/>
        <v>0</v>
      </c>
      <c r="U291" s="180"/>
      <c r="V291" s="180"/>
      <c r="W291" s="180"/>
      <c r="X291" s="180"/>
      <c r="Y291" s="180"/>
      <c r="Z291" s="180"/>
    </row>
    <row r="292" ht="13.5" customHeight="1">
      <c r="A292" s="375">
        <f t="shared" si="4"/>
        <v>279</v>
      </c>
      <c r="B292" s="376" t="str">
        <f>IF('Q1'!B284="","",TEXT('Q1'!B284,"m/d/yyyy"))</f>
        <v/>
      </c>
      <c r="C292" s="377" t="str">
        <f>'Q1'!C284&amp;" "</f>
        <v> </v>
      </c>
      <c r="D292" s="377" t="str">
        <f>'Q1'!D284&amp;" "</f>
        <v> </v>
      </c>
      <c r="E292" s="378" t="str">
        <f>IF('Q1'!CQ284=0,"-",'Q1'!CQ284)</f>
        <v>-</v>
      </c>
      <c r="F292" s="378" t="str">
        <f>IF('Q1'!CR284=0,"-",'Q1'!CR284)</f>
        <v>-</v>
      </c>
      <c r="G292" s="379" t="str">
        <f>IF('Q1'!CT284=0,"-",'Q1'!CT284)</f>
        <v>-</v>
      </c>
      <c r="H292" s="378" t="str">
        <f>IF('Q1'!CU284=0,"-",'Q1'!CU284)</f>
        <v>-</v>
      </c>
      <c r="I292" s="378" t="str">
        <f>IF('Q1'!CV284=0,"-",'Q1'!CV284)</f>
        <v>-</v>
      </c>
      <c r="J292" s="378" t="str">
        <f>IF('Q1'!CW284=0,"-",'Q1'!CW284)</f>
        <v>-</v>
      </c>
      <c r="K292" s="378" t="str">
        <f>IF('Q1'!CX284=0,"-",'Q1'!CX284)</f>
        <v>-</v>
      </c>
      <c r="L292" s="378" t="str">
        <f>IF('Q1'!CZ284=0,"-",'Q1'!CZ284)</f>
        <v>-</v>
      </c>
      <c r="M292" s="378" t="str">
        <f>IF('Q1'!DA284=0,"-",'Q1'!DA284)</f>
        <v>-</v>
      </c>
      <c r="N292" s="378" t="str">
        <f>IF('Q1'!DB284=0,"-",'Q1'!DB284)</f>
        <v>-</v>
      </c>
      <c r="O292" s="378" t="str">
        <f>IF('Q1'!DC284=0,"-",'Q1'!DC284)</f>
        <v>-</v>
      </c>
      <c r="P292" s="380">
        <f t="shared" si="2"/>
        <v>0</v>
      </c>
      <c r="Q292" s="378" t="str">
        <f>IF('Q1'!DE284=0,"-",'Q1'!DE284)</f>
        <v>-</v>
      </c>
      <c r="R292" s="378" t="str">
        <f>IF('Q1'!DF284=0,"-",'Q1'!DF284)</f>
        <v>-</v>
      </c>
      <c r="S292" s="378" t="str">
        <f>IF('Q1'!DG284=0,"-",'Q1'!DG284)</f>
        <v>-</v>
      </c>
      <c r="T292" s="380">
        <f t="shared" si="3"/>
        <v>0</v>
      </c>
      <c r="U292" s="180"/>
      <c r="V292" s="180"/>
      <c r="W292" s="180"/>
      <c r="X292" s="180"/>
      <c r="Y292" s="180"/>
      <c r="Z292" s="180"/>
    </row>
    <row r="293" ht="13.5" customHeight="1">
      <c r="A293" s="375">
        <f t="shared" si="4"/>
        <v>280</v>
      </c>
      <c r="B293" s="376" t="str">
        <f>IF('Q1'!B285="","",TEXT('Q1'!B285,"m/d/yyyy"))</f>
        <v/>
      </c>
      <c r="C293" s="377" t="str">
        <f>'Q1'!C285&amp;" "</f>
        <v> </v>
      </c>
      <c r="D293" s="377" t="str">
        <f>'Q1'!D285&amp;" "</f>
        <v> </v>
      </c>
      <c r="E293" s="378" t="str">
        <f>IF('Q1'!CQ285=0,"-",'Q1'!CQ285)</f>
        <v>-</v>
      </c>
      <c r="F293" s="378" t="str">
        <f>IF('Q1'!CR285=0,"-",'Q1'!CR285)</f>
        <v>-</v>
      </c>
      <c r="G293" s="379" t="str">
        <f>IF('Q1'!CT285=0,"-",'Q1'!CT285)</f>
        <v>-</v>
      </c>
      <c r="H293" s="378" t="str">
        <f>IF('Q1'!CU285=0,"-",'Q1'!CU285)</f>
        <v>-</v>
      </c>
      <c r="I293" s="378" t="str">
        <f>IF('Q1'!CV285=0,"-",'Q1'!CV285)</f>
        <v>-</v>
      </c>
      <c r="J293" s="378" t="str">
        <f>IF('Q1'!CW285=0,"-",'Q1'!CW285)</f>
        <v>-</v>
      </c>
      <c r="K293" s="378" t="str">
        <f>IF('Q1'!CX285=0,"-",'Q1'!CX285)</f>
        <v>-</v>
      </c>
      <c r="L293" s="378" t="str">
        <f>IF('Q1'!CZ285=0,"-",'Q1'!CZ285)</f>
        <v>-</v>
      </c>
      <c r="M293" s="378" t="str">
        <f>IF('Q1'!DA285=0,"-",'Q1'!DA285)</f>
        <v>-</v>
      </c>
      <c r="N293" s="378" t="str">
        <f>IF('Q1'!DB285=0,"-",'Q1'!DB285)</f>
        <v>-</v>
      </c>
      <c r="O293" s="378" t="str">
        <f>IF('Q1'!DC285=0,"-",'Q1'!DC285)</f>
        <v>-</v>
      </c>
      <c r="P293" s="380">
        <f t="shared" si="2"/>
        <v>0</v>
      </c>
      <c r="Q293" s="378" t="str">
        <f>IF('Q1'!DE285=0,"-",'Q1'!DE285)</f>
        <v>-</v>
      </c>
      <c r="R293" s="378" t="str">
        <f>IF('Q1'!DF285=0,"-",'Q1'!DF285)</f>
        <v>-</v>
      </c>
      <c r="S293" s="378" t="str">
        <f>IF('Q1'!DG285=0,"-",'Q1'!DG285)</f>
        <v>-</v>
      </c>
      <c r="T293" s="380">
        <f t="shared" si="3"/>
        <v>0</v>
      </c>
      <c r="U293" s="180"/>
      <c r="V293" s="180"/>
      <c r="W293" s="180"/>
      <c r="X293" s="180"/>
      <c r="Y293" s="180"/>
      <c r="Z293" s="180"/>
    </row>
    <row r="294" ht="13.5" customHeight="1">
      <c r="A294" s="375">
        <f t="shared" si="4"/>
        <v>281</v>
      </c>
      <c r="B294" s="376" t="str">
        <f>IF('Q1'!B286="","",TEXT('Q1'!B286,"m/d/yyyy"))</f>
        <v/>
      </c>
      <c r="C294" s="377" t="str">
        <f>'Q1'!C286&amp;" "</f>
        <v> </v>
      </c>
      <c r="D294" s="377" t="str">
        <f>'Q1'!D286&amp;" "</f>
        <v> </v>
      </c>
      <c r="E294" s="378" t="str">
        <f>IF('Q1'!CQ286=0,"-",'Q1'!CQ286)</f>
        <v>-</v>
      </c>
      <c r="F294" s="378" t="str">
        <f>IF('Q1'!CR286=0,"-",'Q1'!CR286)</f>
        <v>-</v>
      </c>
      <c r="G294" s="379" t="str">
        <f>IF('Q1'!CT286=0,"-",'Q1'!CT286)</f>
        <v>-</v>
      </c>
      <c r="H294" s="378" t="str">
        <f>IF('Q1'!CU286=0,"-",'Q1'!CU286)</f>
        <v>-</v>
      </c>
      <c r="I294" s="378" t="str">
        <f>IF('Q1'!CV286=0,"-",'Q1'!CV286)</f>
        <v>-</v>
      </c>
      <c r="J294" s="378" t="str">
        <f>IF('Q1'!CW286=0,"-",'Q1'!CW286)</f>
        <v>-</v>
      </c>
      <c r="K294" s="378" t="str">
        <f>IF('Q1'!CX286=0,"-",'Q1'!CX286)</f>
        <v>-</v>
      </c>
      <c r="L294" s="378" t="str">
        <f>IF('Q1'!CZ286=0,"-",'Q1'!CZ286)</f>
        <v>-</v>
      </c>
      <c r="M294" s="378" t="str">
        <f>IF('Q1'!DA286=0,"-",'Q1'!DA286)</f>
        <v>-</v>
      </c>
      <c r="N294" s="378" t="str">
        <f>IF('Q1'!DB286=0,"-",'Q1'!DB286)</f>
        <v>-</v>
      </c>
      <c r="O294" s="378" t="str">
        <f>IF('Q1'!DC286=0,"-",'Q1'!DC286)</f>
        <v>-</v>
      </c>
      <c r="P294" s="380">
        <f t="shared" si="2"/>
        <v>0</v>
      </c>
      <c r="Q294" s="378" t="str">
        <f>IF('Q1'!DE286=0,"-",'Q1'!DE286)</f>
        <v>-</v>
      </c>
      <c r="R294" s="378" t="str">
        <f>IF('Q1'!DF286=0,"-",'Q1'!DF286)</f>
        <v>-</v>
      </c>
      <c r="S294" s="378" t="str">
        <f>IF('Q1'!DG286=0,"-",'Q1'!DG286)</f>
        <v>-</v>
      </c>
      <c r="T294" s="380">
        <f t="shared" si="3"/>
        <v>0</v>
      </c>
      <c r="U294" s="180"/>
      <c r="V294" s="180"/>
      <c r="W294" s="180"/>
      <c r="X294" s="180"/>
      <c r="Y294" s="180"/>
      <c r="Z294" s="180"/>
    </row>
    <row r="295" ht="13.5" customHeight="1">
      <c r="A295" s="375">
        <f t="shared" si="4"/>
        <v>282</v>
      </c>
      <c r="B295" s="376" t="str">
        <f>IF('Q1'!B287="","",TEXT('Q1'!B287,"m/d/yyyy"))</f>
        <v/>
      </c>
      <c r="C295" s="377" t="str">
        <f>'Q1'!C287&amp;" "</f>
        <v> </v>
      </c>
      <c r="D295" s="377" t="str">
        <f>'Q1'!D287&amp;" "</f>
        <v> </v>
      </c>
      <c r="E295" s="378" t="str">
        <f>IF('Q1'!CQ287=0,"-",'Q1'!CQ287)</f>
        <v>-</v>
      </c>
      <c r="F295" s="378" t="str">
        <f>IF('Q1'!CR287=0,"-",'Q1'!CR287)</f>
        <v>-</v>
      </c>
      <c r="G295" s="379" t="str">
        <f>IF('Q1'!CT287=0,"-",'Q1'!CT287)</f>
        <v>-</v>
      </c>
      <c r="H295" s="378" t="str">
        <f>IF('Q1'!CU287=0,"-",'Q1'!CU287)</f>
        <v>-</v>
      </c>
      <c r="I295" s="378" t="str">
        <f>IF('Q1'!CV287=0,"-",'Q1'!CV287)</f>
        <v>-</v>
      </c>
      <c r="J295" s="378" t="str">
        <f>IF('Q1'!CW287=0,"-",'Q1'!CW287)</f>
        <v>-</v>
      </c>
      <c r="K295" s="378" t="str">
        <f>IF('Q1'!CX287=0,"-",'Q1'!CX287)</f>
        <v>-</v>
      </c>
      <c r="L295" s="378" t="str">
        <f>IF('Q1'!CZ287=0,"-",'Q1'!CZ287)</f>
        <v>-</v>
      </c>
      <c r="M295" s="378" t="str">
        <f>IF('Q1'!DA287=0,"-",'Q1'!DA287)</f>
        <v>-</v>
      </c>
      <c r="N295" s="378" t="str">
        <f>IF('Q1'!DB287=0,"-",'Q1'!DB287)</f>
        <v>-</v>
      </c>
      <c r="O295" s="378" t="str">
        <f>IF('Q1'!DC287=0,"-",'Q1'!DC287)</f>
        <v>-</v>
      </c>
      <c r="P295" s="380">
        <f t="shared" si="2"/>
        <v>0</v>
      </c>
      <c r="Q295" s="378" t="str">
        <f>IF('Q1'!DE287=0,"-",'Q1'!DE287)</f>
        <v>-</v>
      </c>
      <c r="R295" s="378" t="str">
        <f>IF('Q1'!DF287=0,"-",'Q1'!DF287)</f>
        <v>-</v>
      </c>
      <c r="S295" s="378" t="str">
        <f>IF('Q1'!DG287=0,"-",'Q1'!DG287)</f>
        <v>-</v>
      </c>
      <c r="T295" s="380">
        <f t="shared" si="3"/>
        <v>0</v>
      </c>
      <c r="U295" s="180"/>
      <c r="V295" s="180"/>
      <c r="W295" s="180"/>
      <c r="X295" s="180"/>
      <c r="Y295" s="180"/>
      <c r="Z295" s="180"/>
    </row>
    <row r="296" ht="13.5" customHeight="1">
      <c r="A296" s="375">
        <f t="shared" si="4"/>
        <v>283</v>
      </c>
      <c r="B296" s="376" t="str">
        <f>IF('Q1'!B288="","",TEXT('Q1'!B288,"m/d/yyyy"))</f>
        <v/>
      </c>
      <c r="C296" s="377" t="str">
        <f>'Q1'!C288&amp;" "</f>
        <v> </v>
      </c>
      <c r="D296" s="377" t="str">
        <f>'Q1'!D288&amp;" "</f>
        <v> </v>
      </c>
      <c r="E296" s="378" t="str">
        <f>IF('Q1'!CQ288=0,"-",'Q1'!CQ288)</f>
        <v>-</v>
      </c>
      <c r="F296" s="378" t="str">
        <f>IF('Q1'!CR288=0,"-",'Q1'!CR288)</f>
        <v>-</v>
      </c>
      <c r="G296" s="379" t="str">
        <f>IF('Q1'!CT288=0,"-",'Q1'!CT288)</f>
        <v>-</v>
      </c>
      <c r="H296" s="378" t="str">
        <f>IF('Q1'!CU288=0,"-",'Q1'!CU288)</f>
        <v>-</v>
      </c>
      <c r="I296" s="378" t="str">
        <f>IF('Q1'!CV288=0,"-",'Q1'!CV288)</f>
        <v>-</v>
      </c>
      <c r="J296" s="378" t="str">
        <f>IF('Q1'!CW288=0,"-",'Q1'!CW288)</f>
        <v>-</v>
      </c>
      <c r="K296" s="378" t="str">
        <f>IF('Q1'!CX288=0,"-",'Q1'!CX288)</f>
        <v>-</v>
      </c>
      <c r="L296" s="378" t="str">
        <f>IF('Q1'!CZ288=0,"-",'Q1'!CZ288)</f>
        <v>-</v>
      </c>
      <c r="M296" s="378" t="str">
        <f>IF('Q1'!DA288=0,"-",'Q1'!DA288)</f>
        <v>-</v>
      </c>
      <c r="N296" s="378" t="str">
        <f>IF('Q1'!DB288=0,"-",'Q1'!DB288)</f>
        <v>-</v>
      </c>
      <c r="O296" s="378" t="str">
        <f>IF('Q1'!DC288=0,"-",'Q1'!DC288)</f>
        <v>-</v>
      </c>
      <c r="P296" s="380">
        <f t="shared" si="2"/>
        <v>0</v>
      </c>
      <c r="Q296" s="378" t="str">
        <f>IF('Q1'!DE288=0,"-",'Q1'!DE288)</f>
        <v>-</v>
      </c>
      <c r="R296" s="378" t="str">
        <f>IF('Q1'!DF288=0,"-",'Q1'!DF288)</f>
        <v>-</v>
      </c>
      <c r="S296" s="378" t="str">
        <f>IF('Q1'!DG288=0,"-",'Q1'!DG288)</f>
        <v>-</v>
      </c>
      <c r="T296" s="380">
        <f t="shared" si="3"/>
        <v>0</v>
      </c>
      <c r="U296" s="180"/>
      <c r="V296" s="180"/>
      <c r="W296" s="180"/>
      <c r="X296" s="180"/>
      <c r="Y296" s="180"/>
      <c r="Z296" s="180"/>
    </row>
    <row r="297" ht="13.5" customHeight="1">
      <c r="A297" s="375">
        <f t="shared" si="4"/>
        <v>284</v>
      </c>
      <c r="B297" s="376" t="str">
        <f>IF('Q1'!B289="","",TEXT('Q1'!B289,"m/d/yyyy"))</f>
        <v/>
      </c>
      <c r="C297" s="377" t="str">
        <f>'Q1'!C289&amp;" "</f>
        <v> </v>
      </c>
      <c r="D297" s="377" t="str">
        <f>'Q1'!D289&amp;" "</f>
        <v> </v>
      </c>
      <c r="E297" s="378" t="str">
        <f>IF('Q1'!CQ289=0,"-",'Q1'!CQ289)</f>
        <v>-</v>
      </c>
      <c r="F297" s="378" t="str">
        <f>IF('Q1'!CR289=0,"-",'Q1'!CR289)</f>
        <v>-</v>
      </c>
      <c r="G297" s="379" t="str">
        <f>IF('Q1'!CT289=0,"-",'Q1'!CT289)</f>
        <v>-</v>
      </c>
      <c r="H297" s="378" t="str">
        <f>IF('Q1'!CU289=0,"-",'Q1'!CU289)</f>
        <v>-</v>
      </c>
      <c r="I297" s="378" t="str">
        <f>IF('Q1'!CV289=0,"-",'Q1'!CV289)</f>
        <v>-</v>
      </c>
      <c r="J297" s="378" t="str">
        <f>IF('Q1'!CW289=0,"-",'Q1'!CW289)</f>
        <v>-</v>
      </c>
      <c r="K297" s="378" t="str">
        <f>IF('Q1'!CX289=0,"-",'Q1'!CX289)</f>
        <v>-</v>
      </c>
      <c r="L297" s="378" t="str">
        <f>IF('Q1'!CZ289=0,"-",'Q1'!CZ289)</f>
        <v>-</v>
      </c>
      <c r="M297" s="378" t="str">
        <f>IF('Q1'!DA289=0,"-",'Q1'!DA289)</f>
        <v>-</v>
      </c>
      <c r="N297" s="378" t="str">
        <f>IF('Q1'!DB289=0,"-",'Q1'!DB289)</f>
        <v>-</v>
      </c>
      <c r="O297" s="378" t="str">
        <f>IF('Q1'!DC289=0,"-",'Q1'!DC289)</f>
        <v>-</v>
      </c>
      <c r="P297" s="380">
        <f t="shared" si="2"/>
        <v>0</v>
      </c>
      <c r="Q297" s="378" t="str">
        <f>IF('Q1'!DE289=0,"-",'Q1'!DE289)</f>
        <v>-</v>
      </c>
      <c r="R297" s="378" t="str">
        <f>IF('Q1'!DF289=0,"-",'Q1'!DF289)</f>
        <v>-</v>
      </c>
      <c r="S297" s="378" t="str">
        <f>IF('Q1'!DG289=0,"-",'Q1'!DG289)</f>
        <v>-</v>
      </c>
      <c r="T297" s="380">
        <f t="shared" si="3"/>
        <v>0</v>
      </c>
      <c r="U297" s="180"/>
      <c r="V297" s="180"/>
      <c r="W297" s="180"/>
      <c r="X297" s="180"/>
      <c r="Y297" s="180"/>
      <c r="Z297" s="180"/>
    </row>
    <row r="298" ht="13.5" customHeight="1">
      <c r="A298" s="375">
        <f t="shared" si="4"/>
        <v>285</v>
      </c>
      <c r="B298" s="376" t="str">
        <f>IF('Q1'!B290="","",TEXT('Q1'!B290,"m/d/yyyy"))</f>
        <v/>
      </c>
      <c r="C298" s="377" t="str">
        <f>'Q1'!C290&amp;" "</f>
        <v> </v>
      </c>
      <c r="D298" s="377" t="str">
        <f>'Q1'!D290&amp;" "</f>
        <v> </v>
      </c>
      <c r="E298" s="378" t="str">
        <f>IF('Q1'!CQ290=0,"-",'Q1'!CQ290)</f>
        <v>-</v>
      </c>
      <c r="F298" s="378" t="str">
        <f>IF('Q1'!CR290=0,"-",'Q1'!CR290)</f>
        <v>-</v>
      </c>
      <c r="G298" s="379" t="str">
        <f>IF('Q1'!CT290=0,"-",'Q1'!CT290)</f>
        <v>-</v>
      </c>
      <c r="H298" s="378" t="str">
        <f>IF('Q1'!CU290=0,"-",'Q1'!CU290)</f>
        <v>-</v>
      </c>
      <c r="I298" s="378" t="str">
        <f>IF('Q1'!CV290=0,"-",'Q1'!CV290)</f>
        <v>-</v>
      </c>
      <c r="J298" s="378" t="str">
        <f>IF('Q1'!CW290=0,"-",'Q1'!CW290)</f>
        <v>-</v>
      </c>
      <c r="K298" s="378" t="str">
        <f>IF('Q1'!CX290=0,"-",'Q1'!CX290)</f>
        <v>-</v>
      </c>
      <c r="L298" s="378" t="str">
        <f>IF('Q1'!CZ290=0,"-",'Q1'!CZ290)</f>
        <v>-</v>
      </c>
      <c r="M298" s="378" t="str">
        <f>IF('Q1'!DA290=0,"-",'Q1'!DA290)</f>
        <v>-</v>
      </c>
      <c r="N298" s="378" t="str">
        <f>IF('Q1'!DB290=0,"-",'Q1'!DB290)</f>
        <v>-</v>
      </c>
      <c r="O298" s="378" t="str">
        <f>IF('Q1'!DC290=0,"-",'Q1'!DC290)</f>
        <v>-</v>
      </c>
      <c r="P298" s="380">
        <f t="shared" si="2"/>
        <v>0</v>
      </c>
      <c r="Q298" s="378" t="str">
        <f>IF('Q1'!DE290=0,"-",'Q1'!DE290)</f>
        <v>-</v>
      </c>
      <c r="R298" s="378" t="str">
        <f>IF('Q1'!DF290=0,"-",'Q1'!DF290)</f>
        <v>-</v>
      </c>
      <c r="S298" s="378" t="str">
        <f>IF('Q1'!DG290=0,"-",'Q1'!DG290)</f>
        <v>-</v>
      </c>
      <c r="T298" s="380">
        <f t="shared" si="3"/>
        <v>0</v>
      </c>
      <c r="U298" s="180"/>
      <c r="V298" s="180"/>
      <c r="W298" s="180"/>
      <c r="X298" s="180"/>
      <c r="Y298" s="180"/>
      <c r="Z298" s="180"/>
    </row>
    <row r="299" ht="13.5" customHeight="1">
      <c r="A299" s="375">
        <f t="shared" si="4"/>
        <v>286</v>
      </c>
      <c r="B299" s="376" t="str">
        <f>IF('Q1'!B291="","",TEXT('Q1'!B291,"m/d/yyyy"))</f>
        <v/>
      </c>
      <c r="C299" s="377" t="str">
        <f>'Q1'!C291&amp;" "</f>
        <v> </v>
      </c>
      <c r="D299" s="377" t="str">
        <f>'Q1'!D291&amp;" "</f>
        <v> </v>
      </c>
      <c r="E299" s="378" t="str">
        <f>IF('Q1'!CQ291=0,"-",'Q1'!CQ291)</f>
        <v>-</v>
      </c>
      <c r="F299" s="378" t="str">
        <f>IF('Q1'!CR291=0,"-",'Q1'!CR291)</f>
        <v>-</v>
      </c>
      <c r="G299" s="379" t="str">
        <f>IF('Q1'!CT291=0,"-",'Q1'!CT291)</f>
        <v>-</v>
      </c>
      <c r="H299" s="378" t="str">
        <f>IF('Q1'!CU291=0,"-",'Q1'!CU291)</f>
        <v>-</v>
      </c>
      <c r="I299" s="378" t="str">
        <f>IF('Q1'!CV291=0,"-",'Q1'!CV291)</f>
        <v>-</v>
      </c>
      <c r="J299" s="378" t="str">
        <f>IF('Q1'!CW291=0,"-",'Q1'!CW291)</f>
        <v>-</v>
      </c>
      <c r="K299" s="378" t="str">
        <f>IF('Q1'!CX291=0,"-",'Q1'!CX291)</f>
        <v>-</v>
      </c>
      <c r="L299" s="378" t="str">
        <f>IF('Q1'!CZ291=0,"-",'Q1'!CZ291)</f>
        <v>-</v>
      </c>
      <c r="M299" s="378" t="str">
        <f>IF('Q1'!DA291=0,"-",'Q1'!DA291)</f>
        <v>-</v>
      </c>
      <c r="N299" s="378" t="str">
        <f>IF('Q1'!DB291=0,"-",'Q1'!DB291)</f>
        <v>-</v>
      </c>
      <c r="O299" s="378" t="str">
        <f>IF('Q1'!DC291=0,"-",'Q1'!DC291)</f>
        <v>-</v>
      </c>
      <c r="P299" s="380">
        <f t="shared" si="2"/>
        <v>0</v>
      </c>
      <c r="Q299" s="378" t="str">
        <f>IF('Q1'!DE291=0,"-",'Q1'!DE291)</f>
        <v>-</v>
      </c>
      <c r="R299" s="378" t="str">
        <f>IF('Q1'!DF291=0,"-",'Q1'!DF291)</f>
        <v>-</v>
      </c>
      <c r="S299" s="378" t="str">
        <f>IF('Q1'!DG291=0,"-",'Q1'!DG291)</f>
        <v>-</v>
      </c>
      <c r="T299" s="380">
        <f t="shared" si="3"/>
        <v>0</v>
      </c>
      <c r="U299" s="180"/>
      <c r="V299" s="180"/>
      <c r="W299" s="180"/>
      <c r="X299" s="180"/>
      <c r="Y299" s="180"/>
      <c r="Z299" s="180"/>
    </row>
    <row r="300" ht="13.5" customHeight="1">
      <c r="A300" s="375">
        <f t="shared" si="4"/>
        <v>287</v>
      </c>
      <c r="B300" s="376" t="str">
        <f>IF('Q1'!B292="","",TEXT('Q1'!B292,"m/d/yyyy"))</f>
        <v/>
      </c>
      <c r="C300" s="377" t="str">
        <f>'Q1'!C292&amp;" "</f>
        <v> </v>
      </c>
      <c r="D300" s="377" t="str">
        <f>'Q1'!D292&amp;" "</f>
        <v> </v>
      </c>
      <c r="E300" s="378" t="str">
        <f>IF('Q1'!CQ292=0,"-",'Q1'!CQ292)</f>
        <v>-</v>
      </c>
      <c r="F300" s="378" t="str">
        <f>IF('Q1'!CR292=0,"-",'Q1'!CR292)</f>
        <v>-</v>
      </c>
      <c r="G300" s="379" t="str">
        <f>IF('Q1'!CT292=0,"-",'Q1'!CT292)</f>
        <v>-</v>
      </c>
      <c r="H300" s="378" t="str">
        <f>IF('Q1'!CU292=0,"-",'Q1'!CU292)</f>
        <v>-</v>
      </c>
      <c r="I300" s="378" t="str">
        <f>IF('Q1'!CV292=0,"-",'Q1'!CV292)</f>
        <v>-</v>
      </c>
      <c r="J300" s="378" t="str">
        <f>IF('Q1'!CW292=0,"-",'Q1'!CW292)</f>
        <v>-</v>
      </c>
      <c r="K300" s="378" t="str">
        <f>IF('Q1'!CX292=0,"-",'Q1'!CX292)</f>
        <v>-</v>
      </c>
      <c r="L300" s="378" t="str">
        <f>IF('Q1'!CZ292=0,"-",'Q1'!CZ292)</f>
        <v>-</v>
      </c>
      <c r="M300" s="378" t="str">
        <f>IF('Q1'!DA292=0,"-",'Q1'!DA292)</f>
        <v>-</v>
      </c>
      <c r="N300" s="378" t="str">
        <f>IF('Q1'!DB292=0,"-",'Q1'!DB292)</f>
        <v>-</v>
      </c>
      <c r="O300" s="378" t="str">
        <f>IF('Q1'!DC292=0,"-",'Q1'!DC292)</f>
        <v>-</v>
      </c>
      <c r="P300" s="380">
        <f t="shared" si="2"/>
        <v>0</v>
      </c>
      <c r="Q300" s="378" t="str">
        <f>IF('Q1'!DE292=0,"-",'Q1'!DE292)</f>
        <v>-</v>
      </c>
      <c r="R300" s="378" t="str">
        <f>IF('Q1'!DF292=0,"-",'Q1'!DF292)</f>
        <v>-</v>
      </c>
      <c r="S300" s="378" t="str">
        <f>IF('Q1'!DG292=0,"-",'Q1'!DG292)</f>
        <v>-</v>
      </c>
      <c r="T300" s="380">
        <f t="shared" si="3"/>
        <v>0</v>
      </c>
      <c r="U300" s="180"/>
      <c r="V300" s="180"/>
      <c r="W300" s="180"/>
      <c r="X300" s="180"/>
      <c r="Y300" s="180"/>
      <c r="Z300" s="180"/>
    </row>
    <row r="301" ht="13.5" customHeight="1">
      <c r="A301" s="375">
        <f t="shared" si="4"/>
        <v>288</v>
      </c>
      <c r="B301" s="376" t="str">
        <f>IF('Q1'!B293="","",TEXT('Q1'!B293,"m/d/yyyy"))</f>
        <v/>
      </c>
      <c r="C301" s="377" t="str">
        <f>'Q1'!C293&amp;" "</f>
        <v> </v>
      </c>
      <c r="D301" s="377" t="str">
        <f>'Q1'!D293&amp;" "</f>
        <v> </v>
      </c>
      <c r="E301" s="378" t="str">
        <f>IF('Q1'!CQ293=0,"-",'Q1'!CQ293)</f>
        <v>-</v>
      </c>
      <c r="F301" s="378" t="str">
        <f>IF('Q1'!CR293=0,"-",'Q1'!CR293)</f>
        <v>-</v>
      </c>
      <c r="G301" s="379" t="str">
        <f>IF('Q1'!CT293=0,"-",'Q1'!CT293)</f>
        <v>-</v>
      </c>
      <c r="H301" s="378" t="str">
        <f>IF('Q1'!CU293=0,"-",'Q1'!CU293)</f>
        <v>-</v>
      </c>
      <c r="I301" s="378" t="str">
        <f>IF('Q1'!CV293=0,"-",'Q1'!CV293)</f>
        <v>-</v>
      </c>
      <c r="J301" s="378" t="str">
        <f>IF('Q1'!CW293=0,"-",'Q1'!CW293)</f>
        <v>-</v>
      </c>
      <c r="K301" s="378" t="str">
        <f>IF('Q1'!CX293=0,"-",'Q1'!CX293)</f>
        <v>-</v>
      </c>
      <c r="L301" s="378" t="str">
        <f>IF('Q1'!CZ293=0,"-",'Q1'!CZ293)</f>
        <v>-</v>
      </c>
      <c r="M301" s="378" t="str">
        <f>IF('Q1'!DA293=0,"-",'Q1'!DA293)</f>
        <v>-</v>
      </c>
      <c r="N301" s="378" t="str">
        <f>IF('Q1'!DB293=0,"-",'Q1'!DB293)</f>
        <v>-</v>
      </c>
      <c r="O301" s="378" t="str">
        <f>IF('Q1'!DC293=0,"-",'Q1'!DC293)</f>
        <v>-</v>
      </c>
      <c r="P301" s="380">
        <f t="shared" si="2"/>
        <v>0</v>
      </c>
      <c r="Q301" s="378" t="str">
        <f>IF('Q1'!DE293=0,"-",'Q1'!DE293)</f>
        <v>-</v>
      </c>
      <c r="R301" s="378" t="str">
        <f>IF('Q1'!DF293=0,"-",'Q1'!DF293)</f>
        <v>-</v>
      </c>
      <c r="S301" s="378" t="str">
        <f>IF('Q1'!DG293=0,"-",'Q1'!DG293)</f>
        <v>-</v>
      </c>
      <c r="T301" s="380">
        <f t="shared" si="3"/>
        <v>0</v>
      </c>
      <c r="U301" s="180"/>
      <c r="V301" s="180"/>
      <c r="W301" s="180"/>
      <c r="X301" s="180"/>
      <c r="Y301" s="180"/>
      <c r="Z301" s="180"/>
    </row>
    <row r="302" ht="13.5" customHeight="1">
      <c r="A302" s="375">
        <f t="shared" si="4"/>
        <v>289</v>
      </c>
      <c r="B302" s="376" t="str">
        <f>IF('Q1'!B294="","",TEXT('Q1'!B294,"m/d/yyyy"))</f>
        <v/>
      </c>
      <c r="C302" s="377" t="str">
        <f>'Q1'!C294&amp;" "</f>
        <v> </v>
      </c>
      <c r="D302" s="377" t="str">
        <f>'Q1'!D294&amp;" "</f>
        <v> </v>
      </c>
      <c r="E302" s="378" t="str">
        <f>IF('Q1'!CQ294=0,"-",'Q1'!CQ294)</f>
        <v>-</v>
      </c>
      <c r="F302" s="378" t="str">
        <f>IF('Q1'!CR294=0,"-",'Q1'!CR294)</f>
        <v>-</v>
      </c>
      <c r="G302" s="379" t="str">
        <f>IF('Q1'!CT294=0,"-",'Q1'!CT294)</f>
        <v>-</v>
      </c>
      <c r="H302" s="378" t="str">
        <f>IF('Q1'!CU294=0,"-",'Q1'!CU294)</f>
        <v>-</v>
      </c>
      <c r="I302" s="378" t="str">
        <f>IF('Q1'!CV294=0,"-",'Q1'!CV294)</f>
        <v>-</v>
      </c>
      <c r="J302" s="378" t="str">
        <f>IF('Q1'!CW294=0,"-",'Q1'!CW294)</f>
        <v>-</v>
      </c>
      <c r="K302" s="378" t="str">
        <f>IF('Q1'!CX294=0,"-",'Q1'!CX294)</f>
        <v>-</v>
      </c>
      <c r="L302" s="378" t="str">
        <f>IF('Q1'!CZ294=0,"-",'Q1'!CZ294)</f>
        <v>-</v>
      </c>
      <c r="M302" s="378" t="str">
        <f>IF('Q1'!DA294=0,"-",'Q1'!DA294)</f>
        <v>-</v>
      </c>
      <c r="N302" s="378" t="str">
        <f>IF('Q1'!DB294=0,"-",'Q1'!DB294)</f>
        <v>-</v>
      </c>
      <c r="O302" s="378" t="str">
        <f>IF('Q1'!DC294=0,"-",'Q1'!DC294)</f>
        <v>-</v>
      </c>
      <c r="P302" s="380">
        <f t="shared" si="2"/>
        <v>0</v>
      </c>
      <c r="Q302" s="378" t="str">
        <f>IF('Q1'!DE294=0,"-",'Q1'!DE294)</f>
        <v>-</v>
      </c>
      <c r="R302" s="378" t="str">
        <f>IF('Q1'!DF294=0,"-",'Q1'!DF294)</f>
        <v>-</v>
      </c>
      <c r="S302" s="378" t="str">
        <f>IF('Q1'!DG294=0,"-",'Q1'!DG294)</f>
        <v>-</v>
      </c>
      <c r="T302" s="380">
        <f t="shared" si="3"/>
        <v>0</v>
      </c>
      <c r="U302" s="180"/>
      <c r="V302" s="180"/>
      <c r="W302" s="180"/>
      <c r="X302" s="180"/>
      <c r="Y302" s="180"/>
      <c r="Z302" s="180"/>
    </row>
    <row r="303" ht="13.5" customHeight="1">
      <c r="A303" s="375">
        <f t="shared" si="4"/>
        <v>290</v>
      </c>
      <c r="B303" s="376" t="str">
        <f>IF('Q1'!B295="","",TEXT('Q1'!B295,"m/d/yyyy"))</f>
        <v/>
      </c>
      <c r="C303" s="377" t="str">
        <f>'Q1'!C295&amp;" "</f>
        <v> </v>
      </c>
      <c r="D303" s="377" t="str">
        <f>'Q1'!D295&amp;" "</f>
        <v> </v>
      </c>
      <c r="E303" s="378" t="str">
        <f>IF('Q1'!CQ295=0,"-",'Q1'!CQ295)</f>
        <v>-</v>
      </c>
      <c r="F303" s="378" t="str">
        <f>IF('Q1'!CR295=0,"-",'Q1'!CR295)</f>
        <v>-</v>
      </c>
      <c r="G303" s="379" t="str">
        <f>IF('Q1'!CT295=0,"-",'Q1'!CT295)</f>
        <v>-</v>
      </c>
      <c r="H303" s="378" t="str">
        <f>IF('Q1'!CU295=0,"-",'Q1'!CU295)</f>
        <v>-</v>
      </c>
      <c r="I303" s="378" t="str">
        <f>IF('Q1'!CV295=0,"-",'Q1'!CV295)</f>
        <v>-</v>
      </c>
      <c r="J303" s="378" t="str">
        <f>IF('Q1'!CW295=0,"-",'Q1'!CW295)</f>
        <v>-</v>
      </c>
      <c r="K303" s="378" t="str">
        <f>IF('Q1'!CX295=0,"-",'Q1'!CX295)</f>
        <v>-</v>
      </c>
      <c r="L303" s="378" t="str">
        <f>IF('Q1'!CZ295=0,"-",'Q1'!CZ295)</f>
        <v>-</v>
      </c>
      <c r="M303" s="378" t="str">
        <f>IF('Q1'!DA295=0,"-",'Q1'!DA295)</f>
        <v>-</v>
      </c>
      <c r="N303" s="378" t="str">
        <f>IF('Q1'!DB295=0,"-",'Q1'!DB295)</f>
        <v>-</v>
      </c>
      <c r="O303" s="378" t="str">
        <f>IF('Q1'!DC295=0,"-",'Q1'!DC295)</f>
        <v>-</v>
      </c>
      <c r="P303" s="380">
        <f t="shared" si="2"/>
        <v>0</v>
      </c>
      <c r="Q303" s="378" t="str">
        <f>IF('Q1'!DE295=0,"-",'Q1'!DE295)</f>
        <v>-</v>
      </c>
      <c r="R303" s="378" t="str">
        <f>IF('Q1'!DF295=0,"-",'Q1'!DF295)</f>
        <v>-</v>
      </c>
      <c r="S303" s="378" t="str">
        <f>IF('Q1'!DG295=0,"-",'Q1'!DG295)</f>
        <v>-</v>
      </c>
      <c r="T303" s="380">
        <f t="shared" si="3"/>
        <v>0</v>
      </c>
      <c r="U303" s="180"/>
      <c r="V303" s="180"/>
      <c r="W303" s="180"/>
      <c r="X303" s="180"/>
      <c r="Y303" s="180"/>
      <c r="Z303" s="180"/>
    </row>
    <row r="304" ht="13.5" customHeight="1">
      <c r="A304" s="375">
        <f t="shared" si="4"/>
        <v>291</v>
      </c>
      <c r="B304" s="376" t="str">
        <f>IF('Q1'!B296="","",TEXT('Q1'!B296,"m/d/yyyy"))</f>
        <v/>
      </c>
      <c r="C304" s="377" t="str">
        <f>'Q1'!C296&amp;" "</f>
        <v> </v>
      </c>
      <c r="D304" s="377" t="str">
        <f>'Q1'!D296&amp;" "</f>
        <v> </v>
      </c>
      <c r="E304" s="378" t="str">
        <f>IF('Q1'!CQ296=0,"-",'Q1'!CQ296)</f>
        <v>-</v>
      </c>
      <c r="F304" s="378" t="str">
        <f>IF('Q1'!CR296=0,"-",'Q1'!CR296)</f>
        <v>-</v>
      </c>
      <c r="G304" s="379" t="str">
        <f>IF('Q1'!CT296=0,"-",'Q1'!CT296)</f>
        <v>-</v>
      </c>
      <c r="H304" s="378" t="str">
        <f>IF('Q1'!CU296=0,"-",'Q1'!CU296)</f>
        <v>-</v>
      </c>
      <c r="I304" s="378" t="str">
        <f>IF('Q1'!CV296=0,"-",'Q1'!CV296)</f>
        <v>-</v>
      </c>
      <c r="J304" s="378" t="str">
        <f>IF('Q1'!CW296=0,"-",'Q1'!CW296)</f>
        <v>-</v>
      </c>
      <c r="K304" s="378" t="str">
        <f>IF('Q1'!CX296=0,"-",'Q1'!CX296)</f>
        <v>-</v>
      </c>
      <c r="L304" s="378" t="str">
        <f>IF('Q1'!CZ296=0,"-",'Q1'!CZ296)</f>
        <v>-</v>
      </c>
      <c r="M304" s="378" t="str">
        <f>IF('Q1'!DA296=0,"-",'Q1'!DA296)</f>
        <v>-</v>
      </c>
      <c r="N304" s="378" t="str">
        <f>IF('Q1'!DB296=0,"-",'Q1'!DB296)</f>
        <v>-</v>
      </c>
      <c r="O304" s="378" t="str">
        <f>IF('Q1'!DC296=0,"-",'Q1'!DC296)</f>
        <v>-</v>
      </c>
      <c r="P304" s="380">
        <f t="shared" si="2"/>
        <v>0</v>
      </c>
      <c r="Q304" s="378" t="str">
        <f>IF('Q1'!DE296=0,"-",'Q1'!DE296)</f>
        <v>-</v>
      </c>
      <c r="R304" s="378" t="str">
        <f>IF('Q1'!DF296=0,"-",'Q1'!DF296)</f>
        <v>-</v>
      </c>
      <c r="S304" s="378" t="str">
        <f>IF('Q1'!DG296=0,"-",'Q1'!DG296)</f>
        <v>-</v>
      </c>
      <c r="T304" s="380">
        <f t="shared" si="3"/>
        <v>0</v>
      </c>
      <c r="U304" s="180"/>
      <c r="V304" s="180"/>
      <c r="W304" s="180"/>
      <c r="X304" s="180"/>
      <c r="Y304" s="180"/>
      <c r="Z304" s="180"/>
    </row>
    <row r="305" ht="13.5" customHeight="1">
      <c r="A305" s="375">
        <f t="shared" si="4"/>
        <v>292</v>
      </c>
      <c r="B305" s="376" t="str">
        <f>IF('Q1'!B297="","",TEXT('Q1'!B297,"m/d/yyyy"))</f>
        <v/>
      </c>
      <c r="C305" s="377" t="str">
        <f>'Q1'!C297&amp;" "</f>
        <v> </v>
      </c>
      <c r="D305" s="377" t="str">
        <f>'Q1'!D297&amp;" "</f>
        <v> </v>
      </c>
      <c r="E305" s="378" t="str">
        <f>IF('Q1'!CQ297=0,"-",'Q1'!CQ297)</f>
        <v>-</v>
      </c>
      <c r="F305" s="378" t="str">
        <f>IF('Q1'!CR297=0,"-",'Q1'!CR297)</f>
        <v>-</v>
      </c>
      <c r="G305" s="379" t="str">
        <f>IF('Q1'!CT297=0,"-",'Q1'!CT297)</f>
        <v>-</v>
      </c>
      <c r="H305" s="378" t="str">
        <f>IF('Q1'!CU297=0,"-",'Q1'!CU297)</f>
        <v>-</v>
      </c>
      <c r="I305" s="378" t="str">
        <f>IF('Q1'!CV297=0,"-",'Q1'!CV297)</f>
        <v>-</v>
      </c>
      <c r="J305" s="378" t="str">
        <f>IF('Q1'!CW297=0,"-",'Q1'!CW297)</f>
        <v>-</v>
      </c>
      <c r="K305" s="378" t="str">
        <f>IF('Q1'!CX297=0,"-",'Q1'!CX297)</f>
        <v>-</v>
      </c>
      <c r="L305" s="378" t="str">
        <f>IF('Q1'!CZ297=0,"-",'Q1'!CZ297)</f>
        <v>-</v>
      </c>
      <c r="M305" s="378" t="str">
        <f>IF('Q1'!DA297=0,"-",'Q1'!DA297)</f>
        <v>-</v>
      </c>
      <c r="N305" s="378" t="str">
        <f>IF('Q1'!DB297=0,"-",'Q1'!DB297)</f>
        <v>-</v>
      </c>
      <c r="O305" s="378" t="str">
        <f>IF('Q1'!DC297=0,"-",'Q1'!DC297)</f>
        <v>-</v>
      </c>
      <c r="P305" s="380">
        <f t="shared" si="2"/>
        <v>0</v>
      </c>
      <c r="Q305" s="378" t="str">
        <f>IF('Q1'!DE297=0,"-",'Q1'!DE297)</f>
        <v>-</v>
      </c>
      <c r="R305" s="378" t="str">
        <f>IF('Q1'!DF297=0,"-",'Q1'!DF297)</f>
        <v>-</v>
      </c>
      <c r="S305" s="378" t="str">
        <f>IF('Q1'!DG297=0,"-",'Q1'!DG297)</f>
        <v>-</v>
      </c>
      <c r="T305" s="380">
        <f t="shared" si="3"/>
        <v>0</v>
      </c>
      <c r="U305" s="180"/>
      <c r="V305" s="180"/>
      <c r="W305" s="180"/>
      <c r="X305" s="180"/>
      <c r="Y305" s="180"/>
      <c r="Z305" s="180"/>
    </row>
    <row r="306" ht="13.5" customHeight="1">
      <c r="A306" s="375">
        <f t="shared" si="4"/>
        <v>293</v>
      </c>
      <c r="B306" s="376" t="str">
        <f>IF('Q1'!B298="","",TEXT('Q1'!B298,"m/d/yyyy"))</f>
        <v/>
      </c>
      <c r="C306" s="377" t="str">
        <f>'Q1'!C298&amp;" "</f>
        <v> </v>
      </c>
      <c r="D306" s="377" t="str">
        <f>'Q1'!D298&amp;" "</f>
        <v> </v>
      </c>
      <c r="E306" s="378" t="str">
        <f>IF('Q1'!CQ298=0,"-",'Q1'!CQ298)</f>
        <v>-</v>
      </c>
      <c r="F306" s="378" t="str">
        <f>IF('Q1'!CR298=0,"-",'Q1'!CR298)</f>
        <v>-</v>
      </c>
      <c r="G306" s="379" t="str">
        <f>IF('Q1'!CT298=0,"-",'Q1'!CT298)</f>
        <v>-</v>
      </c>
      <c r="H306" s="378" t="str">
        <f>IF('Q1'!CU298=0,"-",'Q1'!CU298)</f>
        <v>-</v>
      </c>
      <c r="I306" s="378" t="str">
        <f>IF('Q1'!CV298=0,"-",'Q1'!CV298)</f>
        <v>-</v>
      </c>
      <c r="J306" s="378" t="str">
        <f>IF('Q1'!CW298=0,"-",'Q1'!CW298)</f>
        <v>-</v>
      </c>
      <c r="K306" s="378" t="str">
        <f>IF('Q1'!CX298=0,"-",'Q1'!CX298)</f>
        <v>-</v>
      </c>
      <c r="L306" s="378" t="str">
        <f>IF('Q1'!CZ298=0,"-",'Q1'!CZ298)</f>
        <v>-</v>
      </c>
      <c r="M306" s="378" t="str">
        <f>IF('Q1'!DA298=0,"-",'Q1'!DA298)</f>
        <v>-</v>
      </c>
      <c r="N306" s="378" t="str">
        <f>IF('Q1'!DB298=0,"-",'Q1'!DB298)</f>
        <v>-</v>
      </c>
      <c r="O306" s="378" t="str">
        <f>IF('Q1'!DC298=0,"-",'Q1'!DC298)</f>
        <v>-</v>
      </c>
      <c r="P306" s="380">
        <f t="shared" si="2"/>
        <v>0</v>
      </c>
      <c r="Q306" s="378" t="str">
        <f>IF('Q1'!DE298=0,"-",'Q1'!DE298)</f>
        <v>-</v>
      </c>
      <c r="R306" s="378" t="str">
        <f>IF('Q1'!DF298=0,"-",'Q1'!DF298)</f>
        <v>-</v>
      </c>
      <c r="S306" s="378" t="str">
        <f>IF('Q1'!DG298=0,"-",'Q1'!DG298)</f>
        <v>-</v>
      </c>
      <c r="T306" s="380">
        <f t="shared" si="3"/>
        <v>0</v>
      </c>
      <c r="U306" s="180"/>
      <c r="V306" s="180"/>
      <c r="W306" s="180"/>
      <c r="X306" s="180"/>
      <c r="Y306" s="180"/>
      <c r="Z306" s="180"/>
    </row>
    <row r="307" ht="13.5" customHeight="1">
      <c r="A307" s="375">
        <f t="shared" si="4"/>
        <v>294</v>
      </c>
      <c r="B307" s="376" t="str">
        <f>IF('Q1'!B299="","",TEXT('Q1'!B299,"m/d/yyyy"))</f>
        <v/>
      </c>
      <c r="C307" s="377" t="str">
        <f>'Q1'!C299&amp;" "</f>
        <v> </v>
      </c>
      <c r="D307" s="377" t="str">
        <f>'Q1'!D299&amp;" "</f>
        <v> </v>
      </c>
      <c r="E307" s="378" t="str">
        <f>IF('Q1'!CQ299=0,"-",'Q1'!CQ299)</f>
        <v>-</v>
      </c>
      <c r="F307" s="378" t="str">
        <f>IF('Q1'!CR299=0,"-",'Q1'!CR299)</f>
        <v>-</v>
      </c>
      <c r="G307" s="379" t="str">
        <f>IF('Q1'!CT299=0,"-",'Q1'!CT299)</f>
        <v>-</v>
      </c>
      <c r="H307" s="378" t="str">
        <f>IF('Q1'!CU299=0,"-",'Q1'!CU299)</f>
        <v>-</v>
      </c>
      <c r="I307" s="378" t="str">
        <f>IF('Q1'!CV299=0,"-",'Q1'!CV299)</f>
        <v>-</v>
      </c>
      <c r="J307" s="378" t="str">
        <f>IF('Q1'!CW299=0,"-",'Q1'!CW299)</f>
        <v>-</v>
      </c>
      <c r="K307" s="378" t="str">
        <f>IF('Q1'!CX299=0,"-",'Q1'!CX299)</f>
        <v>-</v>
      </c>
      <c r="L307" s="378" t="str">
        <f>IF('Q1'!CZ299=0,"-",'Q1'!CZ299)</f>
        <v>-</v>
      </c>
      <c r="M307" s="378" t="str">
        <f>IF('Q1'!DA299=0,"-",'Q1'!DA299)</f>
        <v>-</v>
      </c>
      <c r="N307" s="378" t="str">
        <f>IF('Q1'!DB299=0,"-",'Q1'!DB299)</f>
        <v>-</v>
      </c>
      <c r="O307" s="378" t="str">
        <f>IF('Q1'!DC299=0,"-",'Q1'!DC299)</f>
        <v>-</v>
      </c>
      <c r="P307" s="380">
        <f t="shared" si="2"/>
        <v>0</v>
      </c>
      <c r="Q307" s="378" t="str">
        <f>IF('Q1'!DE299=0,"-",'Q1'!DE299)</f>
        <v>-</v>
      </c>
      <c r="R307" s="378" t="str">
        <f>IF('Q1'!DF299=0,"-",'Q1'!DF299)</f>
        <v>-</v>
      </c>
      <c r="S307" s="378" t="str">
        <f>IF('Q1'!DG299=0,"-",'Q1'!DG299)</f>
        <v>-</v>
      </c>
      <c r="T307" s="380">
        <f t="shared" si="3"/>
        <v>0</v>
      </c>
      <c r="U307" s="180"/>
      <c r="V307" s="180"/>
      <c r="W307" s="180"/>
      <c r="X307" s="180"/>
      <c r="Y307" s="180"/>
      <c r="Z307" s="180"/>
    </row>
    <row r="308" ht="13.5" customHeight="1">
      <c r="A308" s="375">
        <f t="shared" si="4"/>
        <v>295</v>
      </c>
      <c r="B308" s="376" t="str">
        <f>IF('Q1'!B300="","",TEXT('Q1'!B300,"m/d/yyyy"))</f>
        <v/>
      </c>
      <c r="C308" s="377" t="str">
        <f>'Q1'!C300&amp;" "</f>
        <v> </v>
      </c>
      <c r="D308" s="377" t="str">
        <f>'Q1'!D300&amp;" "</f>
        <v> </v>
      </c>
      <c r="E308" s="378" t="str">
        <f>IF('Q1'!CQ300=0,"-",'Q1'!CQ300)</f>
        <v>-</v>
      </c>
      <c r="F308" s="378" t="str">
        <f>IF('Q1'!CR300=0,"-",'Q1'!CR300)</f>
        <v>-</v>
      </c>
      <c r="G308" s="379" t="str">
        <f>IF('Q1'!CT300=0,"-",'Q1'!CT300)</f>
        <v>-</v>
      </c>
      <c r="H308" s="378" t="str">
        <f>IF('Q1'!CU300=0,"-",'Q1'!CU300)</f>
        <v>-</v>
      </c>
      <c r="I308" s="378" t="str">
        <f>IF('Q1'!CV300=0,"-",'Q1'!CV300)</f>
        <v>-</v>
      </c>
      <c r="J308" s="378" t="str">
        <f>IF('Q1'!CW300=0,"-",'Q1'!CW300)</f>
        <v>-</v>
      </c>
      <c r="K308" s="378" t="str">
        <f>IF('Q1'!CX300=0,"-",'Q1'!CX300)</f>
        <v>-</v>
      </c>
      <c r="L308" s="378" t="str">
        <f>IF('Q1'!CZ300=0,"-",'Q1'!CZ300)</f>
        <v>-</v>
      </c>
      <c r="M308" s="378" t="str">
        <f>IF('Q1'!DA300=0,"-",'Q1'!DA300)</f>
        <v>-</v>
      </c>
      <c r="N308" s="378" t="str">
        <f>IF('Q1'!DB300=0,"-",'Q1'!DB300)</f>
        <v>-</v>
      </c>
      <c r="O308" s="378" t="str">
        <f>IF('Q1'!DC300=0,"-",'Q1'!DC300)</f>
        <v>-</v>
      </c>
      <c r="P308" s="380">
        <f t="shared" si="2"/>
        <v>0</v>
      </c>
      <c r="Q308" s="378" t="str">
        <f>IF('Q1'!DE300=0,"-",'Q1'!DE300)</f>
        <v>-</v>
      </c>
      <c r="R308" s="378" t="str">
        <f>IF('Q1'!DF300=0,"-",'Q1'!DF300)</f>
        <v>-</v>
      </c>
      <c r="S308" s="378" t="str">
        <f>IF('Q1'!DG300=0,"-",'Q1'!DG300)</f>
        <v>-</v>
      </c>
      <c r="T308" s="380">
        <f t="shared" si="3"/>
        <v>0</v>
      </c>
      <c r="U308" s="180"/>
      <c r="V308" s="180"/>
      <c r="W308" s="180"/>
      <c r="X308" s="180"/>
      <c r="Y308" s="180"/>
      <c r="Z308" s="180"/>
    </row>
    <row r="309" ht="13.5" customHeight="1">
      <c r="A309" s="375">
        <f t="shared" si="4"/>
        <v>296</v>
      </c>
      <c r="B309" s="376" t="str">
        <f>IF('Q1'!B301="","",TEXT('Q1'!B301,"m/d/yyyy"))</f>
        <v/>
      </c>
      <c r="C309" s="377" t="str">
        <f>'Q1'!C301&amp;" "</f>
        <v> </v>
      </c>
      <c r="D309" s="377" t="str">
        <f>'Q1'!D301&amp;" "</f>
        <v> </v>
      </c>
      <c r="E309" s="378" t="str">
        <f>IF('Q1'!CQ301=0,"-",'Q1'!CQ301)</f>
        <v>-</v>
      </c>
      <c r="F309" s="378" t="str">
        <f>IF('Q1'!CR301=0,"-",'Q1'!CR301)</f>
        <v>-</v>
      </c>
      <c r="G309" s="379" t="str">
        <f>IF('Q1'!CT301=0,"-",'Q1'!CT301)</f>
        <v>-</v>
      </c>
      <c r="H309" s="378" t="str">
        <f>IF('Q1'!CU301=0,"-",'Q1'!CU301)</f>
        <v>-</v>
      </c>
      <c r="I309" s="378" t="str">
        <f>IF('Q1'!CV301=0,"-",'Q1'!CV301)</f>
        <v>-</v>
      </c>
      <c r="J309" s="378" t="str">
        <f>IF('Q1'!CW301=0,"-",'Q1'!CW301)</f>
        <v>-</v>
      </c>
      <c r="K309" s="378" t="str">
        <f>IF('Q1'!CX301=0,"-",'Q1'!CX301)</f>
        <v>-</v>
      </c>
      <c r="L309" s="378" t="str">
        <f>IF('Q1'!CZ301=0,"-",'Q1'!CZ301)</f>
        <v>-</v>
      </c>
      <c r="M309" s="378" t="str">
        <f>IF('Q1'!DA301=0,"-",'Q1'!DA301)</f>
        <v>-</v>
      </c>
      <c r="N309" s="378" t="str">
        <f>IF('Q1'!DB301=0,"-",'Q1'!DB301)</f>
        <v>-</v>
      </c>
      <c r="O309" s="378" t="str">
        <f>IF('Q1'!DC301=0,"-",'Q1'!DC301)</f>
        <v>-</v>
      </c>
      <c r="P309" s="380">
        <f t="shared" si="2"/>
        <v>0</v>
      </c>
      <c r="Q309" s="378" t="str">
        <f>IF('Q1'!DE301=0,"-",'Q1'!DE301)</f>
        <v>-</v>
      </c>
      <c r="R309" s="378" t="str">
        <f>IF('Q1'!DF301=0,"-",'Q1'!DF301)</f>
        <v>-</v>
      </c>
      <c r="S309" s="378" t="str">
        <f>IF('Q1'!DG301=0,"-",'Q1'!DG301)</f>
        <v>-</v>
      </c>
      <c r="T309" s="380">
        <f t="shared" si="3"/>
        <v>0</v>
      </c>
      <c r="U309" s="180"/>
      <c r="V309" s="180"/>
      <c r="W309" s="180"/>
      <c r="X309" s="180"/>
      <c r="Y309" s="180"/>
      <c r="Z309" s="180"/>
    </row>
    <row r="310" ht="13.5" customHeight="1">
      <c r="A310" s="375">
        <f t="shared" si="4"/>
        <v>297</v>
      </c>
      <c r="B310" s="376" t="str">
        <f>IF('Q1'!B302="","",TEXT('Q1'!B302,"m/d/yyyy"))</f>
        <v/>
      </c>
      <c r="C310" s="377" t="str">
        <f>'Q1'!C302&amp;" "</f>
        <v> </v>
      </c>
      <c r="D310" s="377" t="str">
        <f>'Q1'!D302&amp;" "</f>
        <v> </v>
      </c>
      <c r="E310" s="378" t="str">
        <f>IF('Q1'!CQ302=0,"-",'Q1'!CQ302)</f>
        <v>-</v>
      </c>
      <c r="F310" s="378" t="str">
        <f>IF('Q1'!CR302=0,"-",'Q1'!CR302)</f>
        <v>-</v>
      </c>
      <c r="G310" s="379" t="str">
        <f>IF('Q1'!CT302=0,"-",'Q1'!CT302)</f>
        <v>-</v>
      </c>
      <c r="H310" s="378" t="str">
        <f>IF('Q1'!CU302=0,"-",'Q1'!CU302)</f>
        <v>-</v>
      </c>
      <c r="I310" s="378" t="str">
        <f>IF('Q1'!CV302=0,"-",'Q1'!CV302)</f>
        <v>-</v>
      </c>
      <c r="J310" s="378" t="str">
        <f>IF('Q1'!CW302=0,"-",'Q1'!CW302)</f>
        <v>-</v>
      </c>
      <c r="K310" s="378" t="str">
        <f>IF('Q1'!CX302=0,"-",'Q1'!CX302)</f>
        <v>-</v>
      </c>
      <c r="L310" s="378" t="str">
        <f>IF('Q1'!CZ302=0,"-",'Q1'!CZ302)</f>
        <v>-</v>
      </c>
      <c r="M310" s="378" t="str">
        <f>IF('Q1'!DA302=0,"-",'Q1'!DA302)</f>
        <v>-</v>
      </c>
      <c r="N310" s="378" t="str">
        <f>IF('Q1'!DB302=0,"-",'Q1'!DB302)</f>
        <v>-</v>
      </c>
      <c r="O310" s="378" t="str">
        <f>IF('Q1'!DC302=0,"-",'Q1'!DC302)</f>
        <v>-</v>
      </c>
      <c r="P310" s="380">
        <f t="shared" si="2"/>
        <v>0</v>
      </c>
      <c r="Q310" s="378" t="str">
        <f>IF('Q1'!DE302=0,"-",'Q1'!DE302)</f>
        <v>-</v>
      </c>
      <c r="R310" s="378" t="str">
        <f>IF('Q1'!DF302=0,"-",'Q1'!DF302)</f>
        <v>-</v>
      </c>
      <c r="S310" s="378" t="str">
        <f>IF('Q1'!DG302=0,"-",'Q1'!DG302)</f>
        <v>-</v>
      </c>
      <c r="T310" s="380">
        <f t="shared" si="3"/>
        <v>0</v>
      </c>
      <c r="U310" s="180"/>
      <c r="V310" s="180"/>
      <c r="W310" s="180"/>
      <c r="X310" s="180"/>
      <c r="Y310" s="180"/>
      <c r="Z310" s="180"/>
    </row>
    <row r="311" ht="13.5" customHeight="1">
      <c r="A311" s="375">
        <f t="shared" si="4"/>
        <v>298</v>
      </c>
      <c r="B311" s="376" t="str">
        <f>IF('Q1'!B303="","",TEXT('Q1'!B303,"m/d/yyyy"))</f>
        <v/>
      </c>
      <c r="C311" s="377" t="str">
        <f>'Q1'!C303&amp;" "</f>
        <v> </v>
      </c>
      <c r="D311" s="377" t="str">
        <f>'Q1'!D303&amp;" "</f>
        <v> </v>
      </c>
      <c r="E311" s="378" t="str">
        <f>IF('Q1'!CQ303=0,"-",'Q1'!CQ303)</f>
        <v>-</v>
      </c>
      <c r="F311" s="378" t="str">
        <f>IF('Q1'!CR303=0,"-",'Q1'!CR303)</f>
        <v>-</v>
      </c>
      <c r="G311" s="379" t="str">
        <f>IF('Q1'!CT303=0,"-",'Q1'!CT303)</f>
        <v>-</v>
      </c>
      <c r="H311" s="378" t="str">
        <f>IF('Q1'!CU303=0,"-",'Q1'!CU303)</f>
        <v>-</v>
      </c>
      <c r="I311" s="378" t="str">
        <f>IF('Q1'!CV303=0,"-",'Q1'!CV303)</f>
        <v>-</v>
      </c>
      <c r="J311" s="378" t="str">
        <f>IF('Q1'!CW303=0,"-",'Q1'!CW303)</f>
        <v>-</v>
      </c>
      <c r="K311" s="378" t="str">
        <f>IF('Q1'!CX303=0,"-",'Q1'!CX303)</f>
        <v>-</v>
      </c>
      <c r="L311" s="378" t="str">
        <f>IF('Q1'!CZ303=0,"-",'Q1'!CZ303)</f>
        <v>-</v>
      </c>
      <c r="M311" s="378" t="str">
        <f>IF('Q1'!DA303=0,"-",'Q1'!DA303)</f>
        <v>-</v>
      </c>
      <c r="N311" s="378" t="str">
        <f>IF('Q1'!DB303=0,"-",'Q1'!DB303)</f>
        <v>-</v>
      </c>
      <c r="O311" s="378" t="str">
        <f>IF('Q1'!DC303=0,"-",'Q1'!DC303)</f>
        <v>-</v>
      </c>
      <c r="P311" s="380">
        <f t="shared" si="2"/>
        <v>0</v>
      </c>
      <c r="Q311" s="378" t="str">
        <f>IF('Q1'!DE303=0,"-",'Q1'!DE303)</f>
        <v>-</v>
      </c>
      <c r="R311" s="378" t="str">
        <f>IF('Q1'!DF303=0,"-",'Q1'!DF303)</f>
        <v>-</v>
      </c>
      <c r="S311" s="378" t="str">
        <f>IF('Q1'!DG303=0,"-",'Q1'!DG303)</f>
        <v>-</v>
      </c>
      <c r="T311" s="380">
        <f t="shared" si="3"/>
        <v>0</v>
      </c>
      <c r="U311" s="180"/>
      <c r="V311" s="180"/>
      <c r="W311" s="180"/>
      <c r="X311" s="180"/>
      <c r="Y311" s="180"/>
      <c r="Z311" s="180"/>
    </row>
    <row r="312" ht="13.5" customHeight="1">
      <c r="A312" s="375">
        <f t="shared" si="4"/>
        <v>299</v>
      </c>
      <c r="B312" s="376" t="str">
        <f>IF('Q1'!B304="","",TEXT('Q1'!B304,"m/d/yyyy"))</f>
        <v/>
      </c>
      <c r="C312" s="377" t="str">
        <f>'Q1'!C304&amp;" "</f>
        <v> </v>
      </c>
      <c r="D312" s="377" t="str">
        <f>'Q1'!D304&amp;" "</f>
        <v> </v>
      </c>
      <c r="E312" s="378" t="str">
        <f>IF('Q1'!CQ304=0,"-",'Q1'!CQ304)</f>
        <v>-</v>
      </c>
      <c r="F312" s="378" t="str">
        <f>IF('Q1'!CR304=0,"-",'Q1'!CR304)</f>
        <v>-</v>
      </c>
      <c r="G312" s="379" t="str">
        <f>IF('Q1'!CT304=0,"-",'Q1'!CT304)</f>
        <v>-</v>
      </c>
      <c r="H312" s="378" t="str">
        <f>IF('Q1'!CU304=0,"-",'Q1'!CU304)</f>
        <v>-</v>
      </c>
      <c r="I312" s="378" t="str">
        <f>IF('Q1'!CV304=0,"-",'Q1'!CV304)</f>
        <v>-</v>
      </c>
      <c r="J312" s="378" t="str">
        <f>IF('Q1'!CW304=0,"-",'Q1'!CW304)</f>
        <v>-</v>
      </c>
      <c r="K312" s="378" t="str">
        <f>IF('Q1'!CX304=0,"-",'Q1'!CX304)</f>
        <v>-</v>
      </c>
      <c r="L312" s="378" t="str">
        <f>IF('Q1'!CZ304=0,"-",'Q1'!CZ304)</f>
        <v>-</v>
      </c>
      <c r="M312" s="378" t="str">
        <f>IF('Q1'!DA304=0,"-",'Q1'!DA304)</f>
        <v>-</v>
      </c>
      <c r="N312" s="378" t="str">
        <f>IF('Q1'!DB304=0,"-",'Q1'!DB304)</f>
        <v>-</v>
      </c>
      <c r="O312" s="378" t="str">
        <f>IF('Q1'!DC304=0,"-",'Q1'!DC304)</f>
        <v>-</v>
      </c>
      <c r="P312" s="380">
        <f t="shared" si="2"/>
        <v>0</v>
      </c>
      <c r="Q312" s="378" t="str">
        <f>IF('Q1'!DE304=0,"-",'Q1'!DE304)</f>
        <v>-</v>
      </c>
      <c r="R312" s="378" t="str">
        <f>IF('Q1'!DF304=0,"-",'Q1'!DF304)</f>
        <v>-</v>
      </c>
      <c r="S312" s="378" t="str">
        <f>IF('Q1'!DG304=0,"-",'Q1'!DG304)</f>
        <v>-</v>
      </c>
      <c r="T312" s="380">
        <f t="shared" si="3"/>
        <v>0</v>
      </c>
      <c r="U312" s="180"/>
      <c r="V312" s="180"/>
      <c r="W312" s="180"/>
      <c r="X312" s="180"/>
      <c r="Y312" s="180"/>
      <c r="Z312" s="180"/>
    </row>
    <row r="313" ht="13.5" customHeight="1">
      <c r="A313" s="375">
        <f t="shared" si="4"/>
        <v>300</v>
      </c>
      <c r="B313" s="376" t="str">
        <f>IF('Q1'!B305="","",TEXT('Q1'!B305,"m/d/yyyy"))</f>
        <v/>
      </c>
      <c r="C313" s="377" t="str">
        <f>'Q1'!C305&amp;" "</f>
        <v> </v>
      </c>
      <c r="D313" s="377" t="str">
        <f>'Q1'!D305&amp;" "</f>
        <v> </v>
      </c>
      <c r="E313" s="378" t="str">
        <f>IF('Q1'!CQ305=0,"-",'Q1'!CQ305)</f>
        <v>-</v>
      </c>
      <c r="F313" s="378" t="str">
        <f>IF('Q1'!CR305=0,"-",'Q1'!CR305)</f>
        <v>-</v>
      </c>
      <c r="G313" s="379" t="str">
        <f>IF('Q1'!CT305=0,"-",'Q1'!CT305)</f>
        <v>-</v>
      </c>
      <c r="H313" s="378" t="str">
        <f>IF('Q1'!CU305=0,"-",'Q1'!CU305)</f>
        <v>-</v>
      </c>
      <c r="I313" s="378" t="str">
        <f>IF('Q1'!CV305=0,"-",'Q1'!CV305)</f>
        <v>-</v>
      </c>
      <c r="J313" s="378" t="str">
        <f>IF('Q1'!CW305=0,"-",'Q1'!CW305)</f>
        <v>-</v>
      </c>
      <c r="K313" s="378" t="str">
        <f>IF('Q1'!CX305=0,"-",'Q1'!CX305)</f>
        <v>-</v>
      </c>
      <c r="L313" s="378" t="str">
        <f>IF('Q1'!CZ305=0,"-",'Q1'!CZ305)</f>
        <v>-</v>
      </c>
      <c r="M313" s="378" t="str">
        <f>IF('Q1'!DA305=0,"-",'Q1'!DA305)</f>
        <v>-</v>
      </c>
      <c r="N313" s="378" t="str">
        <f>IF('Q1'!DB305=0,"-",'Q1'!DB305)</f>
        <v>-</v>
      </c>
      <c r="O313" s="378" t="str">
        <f>IF('Q1'!DC305=0,"-",'Q1'!DC305)</f>
        <v>-</v>
      </c>
      <c r="P313" s="380">
        <f t="shared" si="2"/>
        <v>0</v>
      </c>
      <c r="Q313" s="378" t="str">
        <f>IF('Q1'!DE305=0,"-",'Q1'!DE305)</f>
        <v>-</v>
      </c>
      <c r="R313" s="378" t="str">
        <f>IF('Q1'!DF305=0,"-",'Q1'!DF305)</f>
        <v>-</v>
      </c>
      <c r="S313" s="378" t="str">
        <f>IF('Q1'!DG305=0,"-",'Q1'!DG305)</f>
        <v>-</v>
      </c>
      <c r="T313" s="380">
        <f t="shared" si="3"/>
        <v>0</v>
      </c>
      <c r="U313" s="180"/>
      <c r="V313" s="180"/>
      <c r="W313" s="180"/>
      <c r="X313" s="180"/>
      <c r="Y313" s="180"/>
      <c r="Z313" s="180"/>
    </row>
    <row r="314" ht="14.25" customHeight="1">
      <c r="A314" s="180"/>
      <c r="B314" s="381"/>
      <c r="C314" s="247"/>
      <c r="D314" s="382"/>
      <c r="E314" s="247"/>
      <c r="F314" s="247"/>
      <c r="G314" s="383"/>
      <c r="H314" s="247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14.25" customHeight="1">
      <c r="A315" s="180"/>
      <c r="B315" s="381"/>
      <c r="C315" s="247"/>
      <c r="D315" s="382"/>
      <c r="E315" s="247"/>
      <c r="F315" s="247"/>
      <c r="G315" s="383"/>
      <c r="H315" s="247"/>
      <c r="I315" s="247"/>
      <c r="J315" s="247"/>
      <c r="K315" s="247"/>
      <c r="L315" s="247"/>
      <c r="M315" s="247"/>
      <c r="N315" s="247"/>
      <c r="O315" s="247"/>
      <c r="P315" s="383"/>
      <c r="Q315" s="247"/>
      <c r="R315" s="247"/>
      <c r="S315" s="247"/>
      <c r="T315" s="383"/>
      <c r="U315" s="180"/>
      <c r="V315" s="180"/>
      <c r="W315" s="180"/>
      <c r="X315" s="180"/>
      <c r="Y315" s="180"/>
      <c r="Z315" s="180"/>
    </row>
    <row r="316" ht="29.25" customHeight="1">
      <c r="A316" s="384" t="s">
        <v>633</v>
      </c>
      <c r="B316" s="97"/>
      <c r="C316" s="97"/>
      <c r="D316" s="98"/>
      <c r="E316" s="96" t="s">
        <v>40</v>
      </c>
      <c r="F316" s="98"/>
      <c r="G316" s="99" t="s">
        <v>42</v>
      </c>
      <c r="H316" s="98"/>
      <c r="I316" s="385" t="s">
        <v>641</v>
      </c>
      <c r="J316" s="384" t="s">
        <v>642</v>
      </c>
      <c r="K316" s="97"/>
      <c r="L316" s="97"/>
      <c r="M316" s="97"/>
      <c r="N316" s="98"/>
      <c r="O316" s="366" t="s">
        <v>643</v>
      </c>
      <c r="P316" s="97"/>
      <c r="Q316" s="97"/>
      <c r="R316" s="97"/>
      <c r="S316" s="97"/>
      <c r="T316" s="98"/>
      <c r="U316" s="180"/>
      <c r="V316" s="180"/>
      <c r="W316" s="180"/>
      <c r="X316" s="180"/>
      <c r="Y316" s="180"/>
      <c r="Z316" s="180"/>
    </row>
    <row r="317" ht="72.0" customHeight="1">
      <c r="A317" s="384" t="s">
        <v>644</v>
      </c>
      <c r="B317" s="97"/>
      <c r="C317" s="97"/>
      <c r="D317" s="98"/>
      <c r="E317" s="386">
        <f>Dashboard!B7</f>
        <v>12296</v>
      </c>
      <c r="F317" s="98"/>
      <c r="G317" s="386">
        <f>E13</f>
        <v>8509</v>
      </c>
      <c r="H317" s="98"/>
      <c r="I317" s="387">
        <f t="shared" ref="I317:I318" si="5">IFERROR(G317/E317,"-")</f>
        <v>0.692013663</v>
      </c>
      <c r="J317" s="388"/>
      <c r="K317" s="97"/>
      <c r="L317" s="97"/>
      <c r="M317" s="97"/>
      <c r="N317" s="98"/>
      <c r="O317" s="389"/>
      <c r="P317" s="97"/>
      <c r="Q317" s="97"/>
      <c r="R317" s="97"/>
      <c r="S317" s="97"/>
      <c r="T317" s="98"/>
      <c r="U317" s="180"/>
      <c r="V317" s="180"/>
      <c r="W317" s="180"/>
      <c r="X317" s="180"/>
      <c r="Y317" s="180"/>
      <c r="Z317" s="180"/>
    </row>
    <row r="318" ht="80.25" customHeight="1">
      <c r="A318" s="390" t="s">
        <v>645</v>
      </c>
      <c r="B318" s="97"/>
      <c r="C318" s="97"/>
      <c r="D318" s="98"/>
      <c r="E318" s="391">
        <v>1.0</v>
      </c>
      <c r="F318" s="98"/>
      <c r="G318" s="391">
        <f>IFERROR(G13/F13,"-")</f>
        <v>0.9943955164</v>
      </c>
      <c r="H318" s="98"/>
      <c r="I318" s="387">
        <f t="shared" si="5"/>
        <v>0.9943955164</v>
      </c>
      <c r="J318" s="388"/>
      <c r="K318" s="97"/>
      <c r="L318" s="97"/>
      <c r="M318" s="97"/>
      <c r="N318" s="98"/>
      <c r="O318" s="389"/>
      <c r="P318" s="97"/>
      <c r="Q318" s="97"/>
      <c r="R318" s="97"/>
      <c r="S318" s="97"/>
      <c r="T318" s="98"/>
      <c r="U318" s="180"/>
      <c r="V318" s="180"/>
      <c r="W318" s="180"/>
      <c r="X318" s="180"/>
      <c r="Y318" s="180"/>
      <c r="Z318" s="180"/>
    </row>
    <row r="319" ht="15.75" customHeight="1">
      <c r="A319" s="180"/>
      <c r="B319" s="381"/>
      <c r="C319" s="180"/>
      <c r="D319" s="180"/>
      <c r="E319" s="180"/>
      <c r="F319" s="180"/>
      <c r="G319" s="180"/>
      <c r="H319" s="180"/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4.25" customHeight="1">
      <c r="A320" s="180"/>
      <c r="B320" s="381"/>
      <c r="C320" s="247"/>
      <c r="D320" s="382"/>
      <c r="E320" s="247"/>
      <c r="F320" s="247"/>
      <c r="G320" s="383"/>
      <c r="H320" s="247"/>
      <c r="I320" s="247"/>
      <c r="J320" s="247"/>
      <c r="K320" s="247"/>
      <c r="L320" s="247"/>
      <c r="M320" s="247"/>
      <c r="N320" s="247"/>
      <c r="O320" s="247"/>
      <c r="P320" s="383"/>
      <c r="Q320" s="247"/>
      <c r="R320" s="247"/>
      <c r="S320" s="247"/>
      <c r="T320" s="383"/>
      <c r="U320" s="180"/>
      <c r="V320" s="180"/>
      <c r="W320" s="180"/>
      <c r="X320" s="180"/>
      <c r="Y320" s="180"/>
      <c r="Z320" s="180"/>
    </row>
    <row r="321" ht="15.0" customHeight="1">
      <c r="A321" s="180"/>
      <c r="B321" s="381"/>
      <c r="C321" s="362" t="s">
        <v>646</v>
      </c>
      <c r="D321" s="383"/>
      <c r="E321" s="312"/>
      <c r="F321" s="180"/>
      <c r="G321" s="180"/>
      <c r="H321" s="180"/>
      <c r="I321" s="180"/>
      <c r="J321" s="180"/>
      <c r="K321" s="180"/>
      <c r="L321" s="383" t="s">
        <v>647</v>
      </c>
      <c r="M321" s="180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3.5" customHeight="1">
      <c r="A322" s="180"/>
      <c r="B322" s="381"/>
      <c r="C322" s="383"/>
      <c r="D322" s="383"/>
      <c r="E322" s="362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3.5" customHeight="1">
      <c r="A323" s="180"/>
      <c r="B323" s="381"/>
      <c r="C323" s="383"/>
      <c r="D323" s="383"/>
      <c r="E323" s="362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3.5" customHeight="1">
      <c r="A324" s="180"/>
      <c r="B324" s="381"/>
      <c r="C324" s="392"/>
      <c r="D324" s="393"/>
      <c r="E324" s="393"/>
      <c r="F324" s="180"/>
      <c r="G324" s="180"/>
      <c r="H324" s="247"/>
      <c r="I324" s="247"/>
      <c r="J324" s="247"/>
      <c r="K324" s="247"/>
      <c r="L324" s="392"/>
      <c r="M324" s="393"/>
      <c r="N324" s="393"/>
      <c r="O324" s="393"/>
      <c r="P324" s="393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381"/>
      <c r="C325" s="247"/>
      <c r="F325" s="394"/>
      <c r="G325" s="180"/>
      <c r="H325" s="247"/>
      <c r="I325" s="247"/>
      <c r="J325" s="247"/>
      <c r="K325" s="247"/>
      <c r="L325" s="247"/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180"/>
      <c r="B326" s="381"/>
      <c r="C326" s="383"/>
      <c r="D326" s="383"/>
      <c r="E326" s="362"/>
      <c r="F326" s="247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180"/>
      <c r="S326" s="180"/>
      <c r="T326" s="180"/>
      <c r="U326" s="180"/>
      <c r="V326" s="180"/>
      <c r="W326" s="180"/>
      <c r="X326" s="180"/>
      <c r="Y326" s="180"/>
      <c r="Z326" s="180"/>
    </row>
    <row r="327" ht="14.25" customHeight="1">
      <c r="A327" s="395" t="s">
        <v>648</v>
      </c>
      <c r="B327" s="396"/>
      <c r="C327" s="180"/>
      <c r="D327" s="383"/>
      <c r="E327" s="362"/>
      <c r="F327" s="247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397" t="s">
        <v>649</v>
      </c>
      <c r="B328" s="398"/>
      <c r="C328" s="180"/>
      <c r="D328" s="247"/>
      <c r="E328" s="312"/>
      <c r="F328" s="247" t="s">
        <v>24</v>
      </c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180"/>
      <c r="B329" s="381"/>
      <c r="C329" s="247"/>
      <c r="D329" s="247"/>
      <c r="E329" s="312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180"/>
      <c r="B330" s="381"/>
      <c r="C330" s="247"/>
      <c r="D330" s="247"/>
      <c r="E330" s="312"/>
      <c r="F330" s="247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381"/>
      <c r="C331" s="247"/>
      <c r="D331" s="247"/>
      <c r="E331" s="312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381"/>
      <c r="C332" s="247"/>
      <c r="D332" s="247"/>
      <c r="E332" s="312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381"/>
      <c r="C333" s="247"/>
      <c r="D333" s="247"/>
      <c r="E333" s="312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381"/>
      <c r="C334" s="247"/>
      <c r="D334" s="247"/>
      <c r="E334" s="312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381"/>
      <c r="C335" s="247"/>
      <c r="D335" s="247"/>
      <c r="E335" s="312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381"/>
      <c r="C336" s="247"/>
      <c r="D336" s="247"/>
      <c r="E336" s="312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381"/>
      <c r="C337" s="247"/>
      <c r="D337" s="247"/>
      <c r="E337" s="312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381"/>
      <c r="C338" s="247"/>
      <c r="D338" s="247"/>
      <c r="E338" s="312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381"/>
      <c r="C339" s="247"/>
      <c r="D339" s="247"/>
      <c r="E339" s="312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381"/>
      <c r="C340" s="247"/>
      <c r="D340" s="247"/>
      <c r="E340" s="312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381"/>
      <c r="C341" s="247"/>
      <c r="D341" s="247"/>
      <c r="E341" s="312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381"/>
      <c r="C342" s="247"/>
      <c r="D342" s="247"/>
      <c r="E342" s="312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381"/>
      <c r="C343" s="247"/>
      <c r="D343" s="247"/>
      <c r="E343" s="312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381"/>
      <c r="C344" s="247"/>
      <c r="D344" s="247"/>
      <c r="E344" s="312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381"/>
      <c r="C345" s="247"/>
      <c r="D345" s="247"/>
      <c r="E345" s="312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381"/>
      <c r="C346" s="247"/>
      <c r="D346" s="247"/>
      <c r="E346" s="312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381"/>
      <c r="C347" s="247"/>
      <c r="D347" s="247"/>
      <c r="E347" s="312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381"/>
      <c r="C348" s="247"/>
      <c r="D348" s="247"/>
      <c r="E348" s="312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381"/>
      <c r="C349" s="247"/>
      <c r="D349" s="247"/>
      <c r="E349" s="312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381"/>
      <c r="C350" s="247"/>
      <c r="D350" s="247"/>
      <c r="E350" s="312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381"/>
      <c r="C351" s="247"/>
      <c r="D351" s="247"/>
      <c r="E351" s="312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381"/>
      <c r="C352" s="247"/>
      <c r="D352" s="247"/>
      <c r="E352" s="312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381"/>
      <c r="C353" s="247"/>
      <c r="D353" s="247"/>
      <c r="E353" s="312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381"/>
      <c r="C354" s="247"/>
      <c r="D354" s="247"/>
      <c r="E354" s="312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381"/>
      <c r="C355" s="247"/>
      <c r="D355" s="247"/>
      <c r="E355" s="312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381"/>
      <c r="C356" s="247"/>
      <c r="D356" s="247"/>
      <c r="E356" s="312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381"/>
      <c r="C357" s="247"/>
      <c r="D357" s="247"/>
      <c r="E357" s="312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381"/>
      <c r="C358" s="247"/>
      <c r="D358" s="247"/>
      <c r="E358" s="312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381"/>
      <c r="C359" s="247"/>
      <c r="D359" s="247"/>
      <c r="E359" s="312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381"/>
      <c r="C360" s="247"/>
      <c r="D360" s="247"/>
      <c r="E360" s="312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381"/>
      <c r="C361" s="247"/>
      <c r="D361" s="247"/>
      <c r="E361" s="312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381"/>
      <c r="C362" s="247"/>
      <c r="D362" s="247"/>
      <c r="E362" s="312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381"/>
      <c r="C363" s="247"/>
      <c r="D363" s="247"/>
      <c r="E363" s="312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381"/>
      <c r="C364" s="247"/>
      <c r="D364" s="247"/>
      <c r="E364" s="312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381"/>
      <c r="C365" s="247"/>
      <c r="D365" s="247"/>
      <c r="E365" s="312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381"/>
      <c r="C366" s="247"/>
      <c r="D366" s="247"/>
      <c r="E366" s="312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381"/>
      <c r="C367" s="247"/>
      <c r="D367" s="247"/>
      <c r="E367" s="312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381"/>
      <c r="C368" s="247"/>
      <c r="D368" s="247"/>
      <c r="E368" s="312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381"/>
      <c r="C369" s="247"/>
      <c r="D369" s="247"/>
      <c r="E369" s="312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381"/>
      <c r="C370" s="247"/>
      <c r="D370" s="247"/>
      <c r="E370" s="312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381"/>
      <c r="C371" s="247"/>
      <c r="D371" s="247"/>
      <c r="E371" s="312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381"/>
      <c r="C372" s="247"/>
      <c r="D372" s="247"/>
      <c r="E372" s="312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381"/>
      <c r="C373" s="247"/>
      <c r="D373" s="247"/>
      <c r="E373" s="312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381"/>
      <c r="C374" s="247"/>
      <c r="D374" s="247"/>
      <c r="E374" s="312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381"/>
      <c r="C375" s="247"/>
      <c r="D375" s="247"/>
      <c r="E375" s="312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381"/>
      <c r="C376" s="247"/>
      <c r="D376" s="247"/>
      <c r="E376" s="312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381"/>
      <c r="C377" s="247"/>
      <c r="D377" s="247"/>
      <c r="E377" s="312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381"/>
      <c r="C378" s="247"/>
      <c r="D378" s="247"/>
      <c r="E378" s="312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381"/>
      <c r="C379" s="247"/>
      <c r="D379" s="247"/>
      <c r="E379" s="312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381"/>
      <c r="C380" s="247"/>
      <c r="D380" s="247"/>
      <c r="E380" s="312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381"/>
      <c r="C381" s="247"/>
      <c r="D381" s="247"/>
      <c r="E381" s="312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381"/>
      <c r="C382" s="247"/>
      <c r="D382" s="247"/>
      <c r="E382" s="312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381"/>
      <c r="C383" s="247"/>
      <c r="D383" s="247"/>
      <c r="E383" s="312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381"/>
      <c r="C384" s="247"/>
      <c r="D384" s="247"/>
      <c r="E384" s="312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381"/>
      <c r="C385" s="247"/>
      <c r="D385" s="247"/>
      <c r="E385" s="312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381"/>
      <c r="C386" s="247"/>
      <c r="D386" s="247"/>
      <c r="E386" s="312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381"/>
      <c r="C387" s="247"/>
      <c r="D387" s="247"/>
      <c r="E387" s="312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381"/>
      <c r="C388" s="247"/>
      <c r="D388" s="247"/>
      <c r="E388" s="312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381"/>
      <c r="C389" s="247"/>
      <c r="D389" s="247"/>
      <c r="E389" s="312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381"/>
      <c r="C390" s="247"/>
      <c r="D390" s="247"/>
      <c r="E390" s="312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381"/>
      <c r="C391" s="247"/>
      <c r="D391" s="247"/>
      <c r="E391" s="312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381"/>
      <c r="C392" s="247"/>
      <c r="D392" s="247"/>
      <c r="E392" s="312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381"/>
      <c r="C393" s="247"/>
      <c r="D393" s="247"/>
      <c r="E393" s="312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381"/>
      <c r="C394" s="247"/>
      <c r="D394" s="247"/>
      <c r="E394" s="312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381"/>
      <c r="C395" s="247"/>
      <c r="D395" s="247"/>
      <c r="E395" s="312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381"/>
      <c r="C396" s="247"/>
      <c r="D396" s="247"/>
      <c r="E396" s="312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381"/>
      <c r="C397" s="247"/>
      <c r="D397" s="247"/>
      <c r="E397" s="312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381"/>
      <c r="C398" s="247"/>
      <c r="D398" s="247"/>
      <c r="E398" s="312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381"/>
      <c r="C399" s="247"/>
      <c r="D399" s="247"/>
      <c r="E399" s="312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381"/>
      <c r="C400" s="247"/>
      <c r="D400" s="247"/>
      <c r="E400" s="312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381"/>
      <c r="C401" s="247"/>
      <c r="D401" s="247"/>
      <c r="E401" s="312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381"/>
      <c r="C402" s="247"/>
      <c r="D402" s="247"/>
      <c r="E402" s="312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381"/>
      <c r="C403" s="247"/>
      <c r="D403" s="247"/>
      <c r="E403" s="312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381"/>
      <c r="C404" s="247"/>
      <c r="D404" s="247"/>
      <c r="E404" s="312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381"/>
      <c r="C405" s="247"/>
      <c r="D405" s="247"/>
      <c r="E405" s="312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381"/>
      <c r="C406" s="247"/>
      <c r="D406" s="247"/>
      <c r="E406" s="312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381"/>
      <c r="C407" s="247"/>
      <c r="D407" s="247"/>
      <c r="E407" s="312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381"/>
      <c r="C408" s="247"/>
      <c r="D408" s="247"/>
      <c r="E408" s="312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381"/>
      <c r="C409" s="247"/>
      <c r="D409" s="247"/>
      <c r="E409" s="312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381"/>
      <c r="C410" s="247"/>
      <c r="D410" s="247"/>
      <c r="E410" s="312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381"/>
      <c r="C411" s="247"/>
      <c r="D411" s="247"/>
      <c r="E411" s="312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381"/>
      <c r="C412" s="247"/>
      <c r="D412" s="247"/>
      <c r="E412" s="312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381"/>
      <c r="C413" s="247"/>
      <c r="D413" s="247"/>
      <c r="E413" s="312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381"/>
      <c r="C414" s="247"/>
      <c r="D414" s="247"/>
      <c r="E414" s="312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381"/>
      <c r="C415" s="247"/>
      <c r="D415" s="247"/>
      <c r="E415" s="312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381"/>
      <c r="C416" s="247"/>
      <c r="D416" s="247"/>
      <c r="E416" s="312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381"/>
      <c r="C417" s="247"/>
      <c r="D417" s="247"/>
      <c r="E417" s="312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381"/>
      <c r="C418" s="247"/>
      <c r="D418" s="247"/>
      <c r="E418" s="312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381"/>
      <c r="C419" s="247"/>
      <c r="D419" s="247"/>
      <c r="E419" s="312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381"/>
      <c r="C420" s="247"/>
      <c r="D420" s="247"/>
      <c r="E420" s="312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381"/>
      <c r="C421" s="247"/>
      <c r="D421" s="247"/>
      <c r="E421" s="312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381"/>
      <c r="C422" s="247"/>
      <c r="D422" s="247"/>
      <c r="E422" s="312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381"/>
      <c r="C423" s="247"/>
      <c r="D423" s="247"/>
      <c r="E423" s="312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381"/>
      <c r="C424" s="247"/>
      <c r="D424" s="247"/>
      <c r="E424" s="312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381"/>
      <c r="C425" s="247"/>
      <c r="D425" s="247"/>
      <c r="E425" s="312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381"/>
      <c r="C426" s="247"/>
      <c r="D426" s="247"/>
      <c r="E426" s="312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381"/>
      <c r="C427" s="247"/>
      <c r="D427" s="247"/>
      <c r="E427" s="312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381"/>
      <c r="C428" s="247"/>
      <c r="D428" s="247"/>
      <c r="E428" s="312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381"/>
      <c r="C429" s="247"/>
      <c r="D429" s="247"/>
      <c r="E429" s="312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381"/>
      <c r="C430" s="247"/>
      <c r="D430" s="247"/>
      <c r="E430" s="312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381"/>
      <c r="C431" s="247"/>
      <c r="D431" s="247"/>
      <c r="E431" s="312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381"/>
      <c r="C432" s="247"/>
      <c r="D432" s="247"/>
      <c r="E432" s="312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381"/>
      <c r="C433" s="247"/>
      <c r="D433" s="247"/>
      <c r="E433" s="312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381"/>
      <c r="C434" s="247"/>
      <c r="D434" s="247"/>
      <c r="E434" s="312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381"/>
      <c r="C435" s="247"/>
      <c r="D435" s="247"/>
      <c r="E435" s="312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381"/>
      <c r="C436" s="247"/>
      <c r="D436" s="247"/>
      <c r="E436" s="312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381"/>
      <c r="C437" s="247"/>
      <c r="D437" s="247"/>
      <c r="E437" s="312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381"/>
      <c r="C438" s="247"/>
      <c r="D438" s="247"/>
      <c r="E438" s="312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381"/>
      <c r="C439" s="247"/>
      <c r="D439" s="247"/>
      <c r="E439" s="312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381"/>
      <c r="C440" s="247"/>
      <c r="D440" s="247"/>
      <c r="E440" s="312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381"/>
      <c r="C441" s="247"/>
      <c r="D441" s="247"/>
      <c r="E441" s="312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381"/>
      <c r="C442" s="247"/>
      <c r="D442" s="247"/>
      <c r="E442" s="312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381"/>
      <c r="C443" s="247"/>
      <c r="D443" s="247"/>
      <c r="E443" s="312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381"/>
      <c r="C444" s="247"/>
      <c r="D444" s="247"/>
      <c r="E444" s="312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381"/>
      <c r="C445" s="247"/>
      <c r="D445" s="247"/>
      <c r="E445" s="312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381"/>
      <c r="C446" s="247"/>
      <c r="D446" s="247"/>
      <c r="E446" s="312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381"/>
      <c r="C447" s="247"/>
      <c r="D447" s="247"/>
      <c r="E447" s="312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381"/>
      <c r="C448" s="247"/>
      <c r="D448" s="247"/>
      <c r="E448" s="312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381"/>
      <c r="C449" s="247"/>
      <c r="D449" s="247"/>
      <c r="E449" s="312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381"/>
      <c r="C450" s="247"/>
      <c r="D450" s="247"/>
      <c r="E450" s="312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381"/>
      <c r="C451" s="247"/>
      <c r="D451" s="247"/>
      <c r="E451" s="312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381"/>
      <c r="C452" s="247"/>
      <c r="D452" s="247"/>
      <c r="E452" s="312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381"/>
      <c r="C453" s="247"/>
      <c r="D453" s="247"/>
      <c r="E453" s="312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381"/>
      <c r="C454" s="247"/>
      <c r="D454" s="247"/>
      <c r="E454" s="312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381"/>
      <c r="C455" s="247"/>
      <c r="D455" s="247"/>
      <c r="E455" s="312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381"/>
      <c r="C456" s="247"/>
      <c r="D456" s="247"/>
      <c r="E456" s="312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381"/>
      <c r="C457" s="247"/>
      <c r="D457" s="247"/>
      <c r="E457" s="312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381"/>
      <c r="C458" s="247"/>
      <c r="D458" s="247"/>
      <c r="E458" s="312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381"/>
      <c r="C459" s="247"/>
      <c r="D459" s="247"/>
      <c r="E459" s="312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381"/>
      <c r="C460" s="247"/>
      <c r="D460" s="247"/>
      <c r="E460" s="312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381"/>
      <c r="C461" s="247"/>
      <c r="D461" s="247"/>
      <c r="E461" s="312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381"/>
      <c r="C462" s="247"/>
      <c r="D462" s="247"/>
      <c r="E462" s="312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381"/>
      <c r="C463" s="247"/>
      <c r="D463" s="247"/>
      <c r="E463" s="312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381"/>
      <c r="C464" s="247"/>
      <c r="D464" s="247"/>
      <c r="E464" s="312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381"/>
      <c r="C465" s="247"/>
      <c r="D465" s="247"/>
      <c r="E465" s="312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381"/>
      <c r="C466" s="247"/>
      <c r="D466" s="247"/>
      <c r="E466" s="312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381"/>
      <c r="C467" s="247"/>
      <c r="D467" s="247"/>
      <c r="E467" s="312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381"/>
      <c r="C468" s="247"/>
      <c r="D468" s="247"/>
      <c r="E468" s="312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381"/>
      <c r="C469" s="247"/>
      <c r="D469" s="247"/>
      <c r="E469" s="312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381"/>
      <c r="C470" s="247"/>
      <c r="D470" s="247"/>
      <c r="E470" s="312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381"/>
      <c r="C471" s="247"/>
      <c r="D471" s="247"/>
      <c r="E471" s="312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381"/>
      <c r="C472" s="247"/>
      <c r="D472" s="247"/>
      <c r="E472" s="312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381"/>
      <c r="C473" s="247"/>
      <c r="D473" s="247"/>
      <c r="E473" s="312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381"/>
      <c r="C474" s="247"/>
      <c r="D474" s="247"/>
      <c r="E474" s="312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381"/>
      <c r="C475" s="247"/>
      <c r="D475" s="247"/>
      <c r="E475" s="312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381"/>
      <c r="C476" s="247"/>
      <c r="D476" s="247"/>
      <c r="E476" s="312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381"/>
      <c r="C477" s="247"/>
      <c r="D477" s="247"/>
      <c r="E477" s="312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381"/>
      <c r="C478" s="247"/>
      <c r="D478" s="247"/>
      <c r="E478" s="312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381"/>
      <c r="C479" s="247"/>
      <c r="D479" s="247"/>
      <c r="E479" s="312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381"/>
      <c r="C480" s="247"/>
      <c r="D480" s="247"/>
      <c r="E480" s="312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381"/>
      <c r="C481" s="247"/>
      <c r="D481" s="247"/>
      <c r="E481" s="312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381"/>
      <c r="C482" s="247"/>
      <c r="D482" s="247"/>
      <c r="E482" s="312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381"/>
      <c r="C483" s="247"/>
      <c r="D483" s="247"/>
      <c r="E483" s="312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381"/>
      <c r="C484" s="247"/>
      <c r="D484" s="247"/>
      <c r="E484" s="312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381"/>
      <c r="C485" s="247"/>
      <c r="D485" s="247"/>
      <c r="E485" s="312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381"/>
      <c r="C486" s="247"/>
      <c r="D486" s="247"/>
      <c r="E486" s="312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381"/>
      <c r="C487" s="247"/>
      <c r="D487" s="247"/>
      <c r="E487" s="312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381"/>
      <c r="C488" s="247"/>
      <c r="D488" s="247"/>
      <c r="E488" s="312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381"/>
      <c r="C489" s="247"/>
      <c r="D489" s="247"/>
      <c r="E489" s="312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381"/>
      <c r="C490" s="247"/>
      <c r="D490" s="247"/>
      <c r="E490" s="312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381"/>
      <c r="C491" s="247"/>
      <c r="D491" s="247"/>
      <c r="E491" s="312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381"/>
      <c r="C492" s="247"/>
      <c r="D492" s="247"/>
      <c r="E492" s="312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381"/>
      <c r="C493" s="247"/>
      <c r="D493" s="247"/>
      <c r="E493" s="312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381"/>
      <c r="C494" s="247"/>
      <c r="D494" s="247"/>
      <c r="E494" s="312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381"/>
      <c r="C495" s="247"/>
      <c r="D495" s="247"/>
      <c r="E495" s="312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381"/>
      <c r="C496" s="247"/>
      <c r="D496" s="247"/>
      <c r="E496" s="312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381"/>
      <c r="C497" s="247"/>
      <c r="D497" s="247"/>
      <c r="E497" s="312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381"/>
      <c r="C498" s="247"/>
      <c r="D498" s="247"/>
      <c r="E498" s="312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381"/>
      <c r="C499" s="247"/>
      <c r="D499" s="247"/>
      <c r="E499" s="312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381"/>
      <c r="C500" s="247"/>
      <c r="D500" s="247"/>
      <c r="E500" s="312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381"/>
      <c r="C501" s="247"/>
      <c r="D501" s="247"/>
      <c r="E501" s="312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381"/>
      <c r="C502" s="247"/>
      <c r="D502" s="247"/>
      <c r="E502" s="312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381"/>
      <c r="C503" s="247"/>
      <c r="D503" s="247"/>
      <c r="E503" s="312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381"/>
      <c r="C504" s="247"/>
      <c r="D504" s="247"/>
      <c r="E504" s="312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381"/>
      <c r="C505" s="247"/>
      <c r="D505" s="247"/>
      <c r="E505" s="312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381"/>
      <c r="C506" s="247"/>
      <c r="D506" s="247"/>
      <c r="E506" s="312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381"/>
      <c r="C507" s="247"/>
      <c r="D507" s="247"/>
      <c r="E507" s="312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381"/>
      <c r="C508" s="247"/>
      <c r="D508" s="247"/>
      <c r="E508" s="312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381"/>
      <c r="C509" s="247"/>
      <c r="D509" s="247"/>
      <c r="E509" s="312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381"/>
      <c r="C510" s="247"/>
      <c r="D510" s="247"/>
      <c r="E510" s="312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381"/>
      <c r="C511" s="247"/>
      <c r="D511" s="247"/>
      <c r="E511" s="312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381"/>
      <c r="C512" s="247"/>
      <c r="D512" s="247"/>
      <c r="E512" s="312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381"/>
      <c r="C513" s="247"/>
      <c r="D513" s="247"/>
      <c r="E513" s="312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381"/>
      <c r="C514" s="247"/>
      <c r="D514" s="247"/>
      <c r="E514" s="312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381"/>
      <c r="C515" s="247"/>
      <c r="D515" s="247"/>
      <c r="E515" s="312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381"/>
      <c r="C516" s="247"/>
      <c r="D516" s="247"/>
      <c r="E516" s="312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381"/>
      <c r="C517" s="247"/>
      <c r="D517" s="247"/>
      <c r="E517" s="312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381"/>
      <c r="C518" s="247"/>
      <c r="D518" s="247"/>
      <c r="E518" s="312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381"/>
      <c r="C519" s="247"/>
      <c r="D519" s="247"/>
      <c r="E519" s="312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381"/>
      <c r="C520" s="247"/>
      <c r="D520" s="247"/>
      <c r="E520" s="312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381"/>
      <c r="C521" s="247"/>
      <c r="D521" s="247"/>
      <c r="E521" s="312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381"/>
      <c r="C522" s="247"/>
      <c r="D522" s="247"/>
      <c r="E522" s="312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4.25" customHeight="1">
      <c r="A523" s="180"/>
      <c r="B523" s="381"/>
      <c r="C523" s="247"/>
      <c r="D523" s="247"/>
      <c r="E523" s="312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4.25" customHeight="1">
      <c r="A524" s="180"/>
      <c r="B524" s="381"/>
      <c r="C524" s="247"/>
      <c r="D524" s="247"/>
      <c r="E524" s="312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4.25" customHeight="1">
      <c r="A525" s="180"/>
      <c r="B525" s="381"/>
      <c r="C525" s="247"/>
      <c r="D525" s="247"/>
      <c r="E525" s="312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4.25" customHeight="1">
      <c r="A526" s="180"/>
      <c r="B526" s="381"/>
      <c r="C526" s="247"/>
      <c r="D526" s="247"/>
      <c r="E526" s="312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4.25" customHeight="1">
      <c r="A527" s="180"/>
      <c r="B527" s="381"/>
      <c r="C527" s="247"/>
      <c r="D527" s="247"/>
      <c r="E527" s="312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4.25" customHeight="1">
      <c r="A528" s="180"/>
      <c r="B528" s="381"/>
      <c r="C528" s="247"/>
      <c r="D528" s="247"/>
      <c r="E528" s="312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5.75" customHeight="1">
      <c r="A529" s="180"/>
      <c r="B529" s="381"/>
      <c r="C529" s="180"/>
      <c r="D529" s="180"/>
      <c r="E529" s="180"/>
      <c r="F529" s="180"/>
      <c r="G529" s="180"/>
      <c r="H529" s="180"/>
      <c r="I529" s="18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5.75" customHeight="1">
      <c r="A530" s="180"/>
      <c r="B530" s="381"/>
      <c r="C530" s="180"/>
      <c r="D530" s="180"/>
      <c r="E530" s="180"/>
      <c r="F530" s="180"/>
      <c r="G530" s="180"/>
      <c r="H530" s="180"/>
      <c r="I530" s="18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381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381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381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381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381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381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381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381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381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381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381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381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381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381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381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381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381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381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381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381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381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381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381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381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381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381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381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381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381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381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381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381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381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381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381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381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381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381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381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381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381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381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381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381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381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381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381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381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381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381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381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381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381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381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381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381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381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381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381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381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381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381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381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381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381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381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381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381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381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381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381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381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381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381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381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381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381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381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381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381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381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381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381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381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381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381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381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381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381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381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381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381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381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381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381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381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381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381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381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381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381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381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381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381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381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381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381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381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381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381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381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381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381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381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381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381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381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381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381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381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381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381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381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381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381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381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381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381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381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381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381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381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381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381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381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381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381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381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381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381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381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381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381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381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381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381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381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381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381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381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381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381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381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381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381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381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381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381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381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381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381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381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381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381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381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381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381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381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381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381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381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381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381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381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381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381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381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381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381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381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381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381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381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381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381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381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381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381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381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381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381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381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381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381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381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381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381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381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381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381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381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381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381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381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381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381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381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381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381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381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381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381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381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381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381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381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381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381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381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381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381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381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381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381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381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381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381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381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381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381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381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381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381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381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381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381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381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381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381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381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381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381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381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381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381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381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381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381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381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381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381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381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381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381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381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381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381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381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381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381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381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381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381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381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381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381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381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381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381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381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381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381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381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381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381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381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381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381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381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381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381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381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381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381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381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381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381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381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381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381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381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381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381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381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381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381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381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381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381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381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381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381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381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381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381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381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381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381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381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381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381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381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381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381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381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381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381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381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381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381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381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381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381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381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381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381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381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381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381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381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381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381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381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381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381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381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381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381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381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381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381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381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381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381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381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381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381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381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381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381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381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381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381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381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381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381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381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381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381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381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381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381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381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381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381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381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381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381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381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381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381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381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381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381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381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381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381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381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381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381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381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381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381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381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381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381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381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381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381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381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381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381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381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381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381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381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381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381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381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381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381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381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381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381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381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381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381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381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381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381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381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381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381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381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381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381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381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381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381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381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381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381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381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381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381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381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381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381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381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381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381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381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381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381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381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381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381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381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381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381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381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381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381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381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381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381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381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381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381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381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381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381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381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381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381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381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381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381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381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381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381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381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381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381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381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381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381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381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381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381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51">
    <mergeCell ref="A5:K6"/>
    <mergeCell ref="L5:T5"/>
    <mergeCell ref="L6:M6"/>
    <mergeCell ref="N6:O6"/>
    <mergeCell ref="P6:Q6"/>
    <mergeCell ref="R6:T6"/>
    <mergeCell ref="A9:T9"/>
    <mergeCell ref="A7:K7"/>
    <mergeCell ref="A10:A13"/>
    <mergeCell ref="B10:B13"/>
    <mergeCell ref="C10:C13"/>
    <mergeCell ref="D10:D13"/>
    <mergeCell ref="E10:E12"/>
    <mergeCell ref="F10:F12"/>
    <mergeCell ref="J316:N316"/>
    <mergeCell ref="J317:N317"/>
    <mergeCell ref="A316:D316"/>
    <mergeCell ref="E316:F316"/>
    <mergeCell ref="G316:H316"/>
    <mergeCell ref="O316:T316"/>
    <mergeCell ref="E317:F317"/>
    <mergeCell ref="G317:H317"/>
    <mergeCell ref="O317:T317"/>
    <mergeCell ref="L7:M7"/>
    <mergeCell ref="N7:O7"/>
    <mergeCell ref="P7:Q7"/>
    <mergeCell ref="R7:T7"/>
    <mergeCell ref="N11:N12"/>
    <mergeCell ref="O11:O12"/>
    <mergeCell ref="P11:P12"/>
    <mergeCell ref="Q11:Q12"/>
    <mergeCell ref="R11:R12"/>
    <mergeCell ref="S11:S12"/>
    <mergeCell ref="G10:G12"/>
    <mergeCell ref="H10:K10"/>
    <mergeCell ref="L10:L12"/>
    <mergeCell ref="M10:P10"/>
    <mergeCell ref="Q10:T10"/>
    <mergeCell ref="H11:K11"/>
    <mergeCell ref="M11:M12"/>
    <mergeCell ref="T11:T12"/>
    <mergeCell ref="C324:E324"/>
    <mergeCell ref="C325:E325"/>
    <mergeCell ref="A317:D317"/>
    <mergeCell ref="A318:D318"/>
    <mergeCell ref="E318:F318"/>
    <mergeCell ref="G318:H318"/>
    <mergeCell ref="J318:N318"/>
    <mergeCell ref="O318:T318"/>
    <mergeCell ref="L324:P324"/>
    <mergeCell ref="L325:P325"/>
  </mergeCells>
  <conditionalFormatting sqref="C324:E325 L324:P325">
    <cfRule type="containsBlanks" dxfId="0" priority="1">
      <formula>LEN(TRIM(C324))=0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Report</oddHeader>
    <oddFooter>&amp;R&amp;P</oddFooter>
  </headerFooter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4B083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9.88"/>
    <col customWidth="1" min="3" max="3" width="13.88"/>
    <col customWidth="1" min="4" max="4" width="14.75"/>
    <col customWidth="1" min="5" max="5" width="12.75"/>
    <col customWidth="1" min="6" max="13" width="9.25"/>
    <col customWidth="1" min="14" max="19" width="5.0"/>
    <col customWidth="1" min="20" max="20" width="4.25"/>
    <col customWidth="1" min="21" max="26" width="7.13"/>
  </cols>
  <sheetData>
    <row r="1" ht="14.25" customHeight="1">
      <c r="A1" s="360" t="s">
        <v>629</v>
      </c>
      <c r="B1" s="360"/>
      <c r="C1" s="361" t="str">
        <f>Dashboard!A2</f>
        <v>Metro Manila Center for Health Development</v>
      </c>
      <c r="D1" s="361"/>
      <c r="E1" s="361"/>
      <c r="F1" s="361"/>
      <c r="G1" s="361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360"/>
      <c r="L2" s="180"/>
      <c r="M2" s="361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632</v>
      </c>
      <c r="D3" s="360"/>
      <c r="E3" s="360"/>
      <c r="F3" s="360"/>
      <c r="G3" s="360"/>
      <c r="H3" s="360"/>
      <c r="I3" s="360"/>
      <c r="J3" s="360"/>
      <c r="K3" s="360"/>
      <c r="L3" s="180"/>
      <c r="M3" s="1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312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5"/>
      <c r="F5" s="366" t="s">
        <v>634</v>
      </c>
      <c r="G5" s="97"/>
      <c r="H5" s="97"/>
      <c r="I5" s="97"/>
      <c r="J5" s="97"/>
      <c r="K5" s="97"/>
      <c r="L5" s="97"/>
      <c r="M5" s="98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22"/>
      <c r="F6" s="369">
        <v>45292.0</v>
      </c>
      <c r="G6" s="98"/>
      <c r="H6" s="369">
        <v>45323.0</v>
      </c>
      <c r="I6" s="98"/>
      <c r="J6" s="369">
        <v>45352.0</v>
      </c>
      <c r="K6" s="98"/>
      <c r="L6" s="370" t="s">
        <v>200</v>
      </c>
      <c r="M6" s="98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</row>
    <row r="7" ht="27.0" customHeight="1">
      <c r="A7" s="366" t="s">
        <v>650</v>
      </c>
      <c r="B7" s="97"/>
      <c r="C7" s="97"/>
      <c r="D7" s="97"/>
      <c r="E7" s="98"/>
      <c r="F7" s="371">
        <f>'Q1'!AF5</f>
        <v>6</v>
      </c>
      <c r="G7" s="98"/>
      <c r="H7" s="371">
        <f>'Q1'!BJ5</f>
        <v>7</v>
      </c>
      <c r="I7" s="98"/>
      <c r="J7" s="371">
        <f>'Q1'!CN5</f>
        <v>17</v>
      </c>
      <c r="K7" s="98"/>
      <c r="L7" s="372">
        <f t="shared" ref="L7:L8" si="1">SUM(F7:K7)</f>
        <v>30</v>
      </c>
      <c r="M7" s="98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</row>
    <row r="8" ht="27.0" customHeight="1">
      <c r="A8" s="366" t="s">
        <v>651</v>
      </c>
      <c r="B8" s="97"/>
      <c r="C8" s="97"/>
      <c r="D8" s="97"/>
      <c r="E8" s="98"/>
      <c r="F8" s="371">
        <f>'Q1'!AH5</f>
        <v>0</v>
      </c>
      <c r="G8" s="98"/>
      <c r="H8" s="371">
        <f>'Q1'!BL5</f>
        <v>5</v>
      </c>
      <c r="I8" s="98"/>
      <c r="J8" s="371">
        <f>'Q1'!CP5</f>
        <v>0</v>
      </c>
      <c r="K8" s="98"/>
      <c r="L8" s="372">
        <f t="shared" si="1"/>
        <v>5</v>
      </c>
      <c r="M8" s="98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</row>
    <row r="9">
      <c r="A9" s="180"/>
      <c r="B9" s="180"/>
      <c r="C9" s="180"/>
      <c r="D9" s="180"/>
      <c r="E9" s="180"/>
      <c r="F9" s="180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180"/>
      <c r="S9" s="180"/>
      <c r="T9" s="180"/>
      <c r="U9" s="180"/>
      <c r="V9" s="180"/>
      <c r="W9" s="180"/>
      <c r="X9" s="180"/>
      <c r="Y9" s="180"/>
      <c r="Z9" s="180"/>
    </row>
    <row r="10" ht="21.0" customHeight="1">
      <c r="A10" s="373" t="s">
        <v>652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8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</row>
    <row r="11" ht="19.5" customHeight="1">
      <c r="A11" s="94" t="s">
        <v>209</v>
      </c>
      <c r="B11" s="94" t="s">
        <v>636</v>
      </c>
      <c r="C11" s="94" t="s">
        <v>637</v>
      </c>
      <c r="D11" s="399" t="s">
        <v>212</v>
      </c>
      <c r="E11" s="365"/>
      <c r="F11" s="94" t="s">
        <v>187</v>
      </c>
      <c r="G11" s="94" t="s">
        <v>188</v>
      </c>
      <c r="H11" s="99" t="s">
        <v>189</v>
      </c>
      <c r="I11" s="97"/>
      <c r="J11" s="97"/>
      <c r="K11" s="98"/>
      <c r="L11" s="94" t="s">
        <v>190</v>
      </c>
      <c r="M11" s="94" t="s">
        <v>191</v>
      </c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400"/>
      <c r="E12" s="15"/>
      <c r="F12" s="127"/>
      <c r="G12" s="127"/>
      <c r="H12" s="385" t="s">
        <v>201</v>
      </c>
      <c r="I12" s="385" t="s">
        <v>202</v>
      </c>
      <c r="J12" s="385" t="s">
        <v>203</v>
      </c>
      <c r="K12" s="385" t="s">
        <v>56</v>
      </c>
      <c r="L12" s="127"/>
      <c r="M12" s="127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367"/>
      <c r="E13" s="22"/>
      <c r="F13" s="374">
        <f t="shared" ref="F13:M13" si="2">SUM(F14:F313)</f>
        <v>218</v>
      </c>
      <c r="G13" s="374">
        <f t="shared" si="2"/>
        <v>101</v>
      </c>
      <c r="H13" s="374">
        <f t="shared" si="2"/>
        <v>8</v>
      </c>
      <c r="I13" s="374">
        <f t="shared" si="2"/>
        <v>3</v>
      </c>
      <c r="J13" s="374">
        <f t="shared" si="2"/>
        <v>19</v>
      </c>
      <c r="K13" s="374">
        <f t="shared" si="2"/>
        <v>30</v>
      </c>
      <c r="L13" s="374">
        <f t="shared" si="2"/>
        <v>6</v>
      </c>
      <c r="M13" s="374">
        <f t="shared" si="2"/>
        <v>5</v>
      </c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</row>
    <row r="14" ht="13.5" customHeight="1">
      <c r="A14" s="401">
        <v>1.0</v>
      </c>
      <c r="B14" s="402" t="str">
        <f>IF('Q1'!B6="","",TEXT('Q1'!B6,"m/d/yyyy"))</f>
        <v>1/24/2024</v>
      </c>
      <c r="C14" s="403" t="str">
        <f>'Q1'!C6&amp;" "</f>
        <v>Taguig </v>
      </c>
      <c r="D14" s="404" t="str">
        <f>'Q1'!D6&amp;" "</f>
        <v>Central Bicutan Health Center </v>
      </c>
      <c r="E14" s="98"/>
      <c r="F14" s="378">
        <f>IF('Q1'!DM6=0,"-",'Q1'!DM6)</f>
        <v>5</v>
      </c>
      <c r="G14" s="378" t="str">
        <f>IF('Q1'!DN6=0,"-",'Q1'!DN6)</f>
        <v>-</v>
      </c>
      <c r="H14" s="379" t="str">
        <f>IF('Q1'!DO6=0,"-",'Q1'!DO6)</f>
        <v>-</v>
      </c>
      <c r="I14" s="378" t="str">
        <f>IF('Q1'!DP6=0,"-",'Q1'!DP6)</f>
        <v>-</v>
      </c>
      <c r="J14" s="378">
        <f>IF('Q1'!DQ6=0,"-",'Q1'!DQ6)</f>
        <v>3</v>
      </c>
      <c r="K14" s="380">
        <f t="shared" ref="K14:K313" si="3">SUM(H14:J14)</f>
        <v>3</v>
      </c>
      <c r="L14" s="378" t="str">
        <f>IF('Q1'!DS6=0,"-",'Q1'!DS6)</f>
        <v>-</v>
      </c>
      <c r="M14" s="378" t="str">
        <f>IF('Q1'!DT6=0,"-",'Q1'!DT6)</f>
        <v>-</v>
      </c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</row>
    <row r="15" ht="13.5" customHeight="1">
      <c r="A15" s="401">
        <f t="shared" ref="A15:A313" si="4">A14+1</f>
        <v>2</v>
      </c>
      <c r="B15" s="402" t="str">
        <f>IF('Q1'!B7="","",TEXT('Q1'!B7,"m/d/yyyy"))</f>
        <v>1/25/2024</v>
      </c>
      <c r="C15" s="403" t="str">
        <f>'Q1'!C7&amp;" "</f>
        <v>Taguig </v>
      </c>
      <c r="D15" s="404" t="str">
        <f>'Q1'!D7&amp;" "</f>
        <v>Central Bicutan Health Center </v>
      </c>
      <c r="E15" s="98"/>
      <c r="F15" s="378">
        <f>IF('Q1'!DM7=0,"-",'Q1'!DM7)</f>
        <v>4</v>
      </c>
      <c r="G15" s="378" t="str">
        <f>IF('Q1'!DN7=0,"-",'Q1'!DN7)</f>
        <v>-</v>
      </c>
      <c r="H15" s="379" t="str">
        <f>IF('Q1'!DO7=0,"-",'Q1'!DO7)</f>
        <v>-</v>
      </c>
      <c r="I15" s="378" t="str">
        <f>IF('Q1'!DP7=0,"-",'Q1'!DP7)</f>
        <v>-</v>
      </c>
      <c r="J15" s="378" t="str">
        <f>IF('Q1'!DQ7=0,"-",'Q1'!DQ7)</f>
        <v>-</v>
      </c>
      <c r="K15" s="380">
        <f t="shared" si="3"/>
        <v>0</v>
      </c>
      <c r="L15" s="378" t="str">
        <f>IF('Q1'!DS7=0,"-",'Q1'!DS7)</f>
        <v>-</v>
      </c>
      <c r="M15" s="378" t="str">
        <f>IF('Q1'!DT7=0,"-",'Q1'!DT7)</f>
        <v>-</v>
      </c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</row>
    <row r="16" ht="13.5" customHeight="1">
      <c r="A16" s="401">
        <f t="shared" si="4"/>
        <v>3</v>
      </c>
      <c r="B16" s="405" t="str">
        <f>IF('Q1'!B8="","",TEXT('Q1'!B8,"m/d/yyyy"))</f>
        <v>1/25/2024</v>
      </c>
      <c r="C16" s="403" t="str">
        <f>'Q1'!C8&amp;" "</f>
        <v>Valenzuela </v>
      </c>
      <c r="D16" s="404" t="str">
        <f>'Q1'!D8&amp;" "</f>
        <v>Punturin Health Center </v>
      </c>
      <c r="E16" s="98"/>
      <c r="F16" s="378">
        <f>IF('Q1'!DM8=0,"-",'Q1'!DM8)</f>
        <v>3</v>
      </c>
      <c r="G16" s="378">
        <f>IF('Q1'!DN8=0,"-",'Q1'!DN8)</f>
        <v>1</v>
      </c>
      <c r="H16" s="379">
        <f>IF('Q1'!DO8=0,"-",'Q1'!DO8)</f>
        <v>2</v>
      </c>
      <c r="I16" s="378" t="str">
        <f>IF('Q1'!DP8=0,"-",'Q1'!DP8)</f>
        <v>-</v>
      </c>
      <c r="J16" s="378">
        <f>IF('Q1'!DQ8=0,"-",'Q1'!DQ8)</f>
        <v>1</v>
      </c>
      <c r="K16" s="380">
        <f t="shared" si="3"/>
        <v>3</v>
      </c>
      <c r="L16" s="378" t="str">
        <f>IF('Q1'!DS8=0,"-",'Q1'!DS8)</f>
        <v>-</v>
      </c>
      <c r="M16" s="378" t="str">
        <f>IF('Q1'!DT8=0,"-",'Q1'!DT8)</f>
        <v>-</v>
      </c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</row>
    <row r="17" ht="13.5" customHeight="1">
      <c r="A17" s="401">
        <f t="shared" si="4"/>
        <v>4</v>
      </c>
      <c r="B17" s="405" t="str">
        <f>IF('Q1'!B9="","",TEXT('Q1'!B9,"m/d/yyyy"))</f>
        <v>1/26/2024</v>
      </c>
      <c r="C17" s="403" t="str">
        <f>'Q1'!C9&amp;" "</f>
        <v>Taguig </v>
      </c>
      <c r="D17" s="404" t="str">
        <f>'Q1'!D9&amp;" "</f>
        <v>Central Bicutan Health Center </v>
      </c>
      <c r="E17" s="98"/>
      <c r="F17" s="378">
        <f>IF('Q1'!DM9=0,"-",'Q1'!DM9)</f>
        <v>3</v>
      </c>
      <c r="G17" s="378">
        <f>IF('Q1'!DN9=0,"-",'Q1'!DN9)</f>
        <v>1</v>
      </c>
      <c r="H17" s="379" t="str">
        <f>IF('Q1'!DO9=0,"-",'Q1'!DO9)</f>
        <v>-</v>
      </c>
      <c r="I17" s="378" t="str">
        <f>IF('Q1'!DP9=0,"-",'Q1'!DP9)</f>
        <v>-</v>
      </c>
      <c r="J17" s="378" t="str">
        <f>IF('Q1'!DQ9=0,"-",'Q1'!DQ9)</f>
        <v>-</v>
      </c>
      <c r="K17" s="380">
        <f t="shared" si="3"/>
        <v>0</v>
      </c>
      <c r="L17" s="378" t="str">
        <f>IF('Q1'!DS9=0,"-",'Q1'!DS9)</f>
        <v>-</v>
      </c>
      <c r="M17" s="378" t="str">
        <f>IF('Q1'!DT9=0,"-",'Q1'!DT9)</f>
        <v>-</v>
      </c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</row>
    <row r="18" ht="13.5" customHeight="1">
      <c r="A18" s="401">
        <f t="shared" si="4"/>
        <v>5</v>
      </c>
      <c r="B18" s="405" t="str">
        <f>IF('Q1'!B10="","",TEXT('Q1'!B10,"m/d/yyyy"))</f>
        <v>1/30/2024</v>
      </c>
      <c r="C18" s="403" t="str">
        <f>'Q1'!C10&amp;" "</f>
        <v>Las Pinas </v>
      </c>
      <c r="D18" s="404" t="str">
        <f>'Q1'!D10&amp;" "</f>
        <v>TS Cruz Health Center </v>
      </c>
      <c r="E18" s="98"/>
      <c r="F18" s="378">
        <f>IF('Q1'!DM10=0,"-",'Q1'!DM10)</f>
        <v>5</v>
      </c>
      <c r="G18" s="378" t="str">
        <f>IF('Q1'!DN10=0,"-",'Q1'!DN10)</f>
        <v>-</v>
      </c>
      <c r="H18" s="379" t="str">
        <f>IF('Q1'!DO10=0,"-",'Q1'!DO10)</f>
        <v>-</v>
      </c>
      <c r="I18" s="378" t="str">
        <f>IF('Q1'!DP10=0,"-",'Q1'!DP10)</f>
        <v>-</v>
      </c>
      <c r="J18" s="378" t="str">
        <f>IF('Q1'!DQ10=0,"-",'Q1'!DQ10)</f>
        <v>-</v>
      </c>
      <c r="K18" s="380">
        <f t="shared" si="3"/>
        <v>0</v>
      </c>
      <c r="L18" s="378" t="str">
        <f>IF('Q1'!DS10=0,"-",'Q1'!DS10)</f>
        <v>-</v>
      </c>
      <c r="M18" s="378" t="str">
        <f>IF('Q1'!DT10=0,"-",'Q1'!DT10)</f>
        <v>-</v>
      </c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</row>
    <row r="19" ht="13.5" customHeight="1">
      <c r="A19" s="401">
        <f t="shared" si="4"/>
        <v>6</v>
      </c>
      <c r="B19" s="405" t="str">
        <f>IF('Q1'!B11="","",TEXT('Q1'!B11,"m/d/yyyy"))</f>
        <v>2/2/2024</v>
      </c>
      <c r="C19" s="403" t="str">
        <f>'Q1'!C11&amp;" "</f>
        <v>Parañaque City </v>
      </c>
      <c r="D19" s="404" t="str">
        <f>'Q1'!D11&amp;" "</f>
        <v>Merville Health Center </v>
      </c>
      <c r="E19" s="98"/>
      <c r="F19" s="378">
        <f>IF('Q1'!DM11=0,"-",'Q1'!DM11)</f>
        <v>5</v>
      </c>
      <c r="G19" s="378">
        <f>IF('Q1'!DN11=0,"-",'Q1'!DN11)</f>
        <v>1</v>
      </c>
      <c r="H19" s="379" t="str">
        <f>IF('Q1'!DO11=0,"-",'Q1'!DO11)</f>
        <v>-</v>
      </c>
      <c r="I19" s="378" t="str">
        <f>IF('Q1'!DP11=0,"-",'Q1'!DP11)</f>
        <v>-</v>
      </c>
      <c r="J19" s="378" t="str">
        <f>IF('Q1'!DQ11=0,"-",'Q1'!DQ11)</f>
        <v>-</v>
      </c>
      <c r="K19" s="380">
        <f t="shared" si="3"/>
        <v>0</v>
      </c>
      <c r="L19" s="378" t="str">
        <f>IF('Q1'!DS11=0,"-",'Q1'!DS11)</f>
        <v>-</v>
      </c>
      <c r="M19" s="378" t="str">
        <f>IF('Q1'!DT11=0,"-",'Q1'!DT11)</f>
        <v>-</v>
      </c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</row>
    <row r="20" ht="13.5" customHeight="1">
      <c r="A20" s="401">
        <f t="shared" si="4"/>
        <v>7</v>
      </c>
      <c r="B20" s="405" t="str">
        <f>IF('Q1'!B12="","",TEXT('Q1'!B12,"m/d/yyyy"))</f>
        <v>2/6/2024</v>
      </c>
      <c r="C20" s="403" t="str">
        <f>'Q1'!C12&amp;" "</f>
        <v>Taguig City </v>
      </c>
      <c r="D20" s="404" t="str">
        <f>'Q1'!D12&amp;" "</f>
        <v>Palingon Health Center </v>
      </c>
      <c r="E20" s="98"/>
      <c r="F20" s="378">
        <f>IF('Q1'!DM12=0,"-",'Q1'!DM12)</f>
        <v>12</v>
      </c>
      <c r="G20" s="378">
        <f>IF('Q1'!DN12=0,"-",'Q1'!DN12)</f>
        <v>9</v>
      </c>
      <c r="H20" s="379" t="str">
        <f>IF('Q1'!DO12=0,"-",'Q1'!DO12)</f>
        <v>-</v>
      </c>
      <c r="I20" s="378" t="str">
        <f>IF('Q1'!DP12=0,"-",'Q1'!DP12)</f>
        <v>-</v>
      </c>
      <c r="J20" s="378" t="str">
        <f>IF('Q1'!DQ12=0,"-",'Q1'!DQ12)</f>
        <v>-</v>
      </c>
      <c r="K20" s="380">
        <f t="shared" si="3"/>
        <v>0</v>
      </c>
      <c r="L20" s="378" t="str">
        <f>IF('Q1'!DS12=0,"-",'Q1'!DS12)</f>
        <v>-</v>
      </c>
      <c r="M20" s="378" t="str">
        <f>IF('Q1'!DT12=0,"-",'Q1'!DT12)</f>
        <v>-</v>
      </c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</row>
    <row r="21" ht="13.5" customHeight="1">
      <c r="A21" s="401">
        <f t="shared" si="4"/>
        <v>8</v>
      </c>
      <c r="B21" s="405" t="str">
        <f>IF('Q1'!B13="","",TEXT('Q1'!B13,"m/d/yyyy"))</f>
        <v>2/7/2024</v>
      </c>
      <c r="C21" s="403" t="str">
        <f>'Q1'!C13&amp;" "</f>
        <v>Parañaque City </v>
      </c>
      <c r="D21" s="404" t="str">
        <f>'Q1'!D13&amp;" "</f>
        <v>San Antonio Health Center </v>
      </c>
      <c r="E21" s="98"/>
      <c r="F21" s="378" t="str">
        <f>IF('Q1'!DM13=0,"-",'Q1'!DM13)</f>
        <v>-</v>
      </c>
      <c r="G21" s="378" t="str">
        <f>IF('Q1'!DN13=0,"-",'Q1'!DN13)</f>
        <v>-</v>
      </c>
      <c r="H21" s="379" t="str">
        <f>IF('Q1'!DO13=0,"-",'Q1'!DO13)</f>
        <v>-</v>
      </c>
      <c r="I21" s="378" t="str">
        <f>IF('Q1'!DP13=0,"-",'Q1'!DP13)</f>
        <v>-</v>
      </c>
      <c r="J21" s="378" t="str">
        <f>IF('Q1'!DQ13=0,"-",'Q1'!DQ13)</f>
        <v>-</v>
      </c>
      <c r="K21" s="380">
        <f t="shared" si="3"/>
        <v>0</v>
      </c>
      <c r="L21" s="378" t="str">
        <f>IF('Q1'!DS13=0,"-",'Q1'!DS13)</f>
        <v>-</v>
      </c>
      <c r="M21" s="378" t="str">
        <f>IF('Q1'!DT13=0,"-",'Q1'!DT13)</f>
        <v>-</v>
      </c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</row>
    <row r="22" ht="13.5" customHeight="1">
      <c r="A22" s="401">
        <f t="shared" si="4"/>
        <v>9</v>
      </c>
      <c r="B22" s="405" t="str">
        <f>IF('Q1'!B14="","",TEXT('Q1'!B14,"m/d/yyyy"))</f>
        <v>2/7/2024</v>
      </c>
      <c r="C22" s="403" t="str">
        <f>'Q1'!C14&amp;" "</f>
        <v>Caloocan </v>
      </c>
      <c r="D22" s="404" t="str">
        <f>'Q1'!D14&amp;" "</f>
        <v>Torres Bugallon Health Center </v>
      </c>
      <c r="E22" s="98"/>
      <c r="F22" s="378" t="str">
        <f>IF('Q1'!DM14=0,"-",'Q1'!DM14)</f>
        <v>-</v>
      </c>
      <c r="G22" s="378" t="str">
        <f>IF('Q1'!DN14=0,"-",'Q1'!DN14)</f>
        <v>-</v>
      </c>
      <c r="H22" s="379" t="str">
        <f>IF('Q1'!DO14=0,"-",'Q1'!DO14)</f>
        <v>-</v>
      </c>
      <c r="I22" s="378" t="str">
        <f>IF('Q1'!DP14=0,"-",'Q1'!DP14)</f>
        <v>-</v>
      </c>
      <c r="J22" s="378" t="str">
        <f>IF('Q1'!DQ14=0,"-",'Q1'!DQ14)</f>
        <v>-</v>
      </c>
      <c r="K22" s="380">
        <f t="shared" si="3"/>
        <v>0</v>
      </c>
      <c r="L22" s="378" t="str">
        <f>IF('Q1'!DS14=0,"-",'Q1'!DS14)</f>
        <v>-</v>
      </c>
      <c r="M22" s="378" t="str">
        <f>IF('Q1'!DT14=0,"-",'Q1'!DT14)</f>
        <v>-</v>
      </c>
      <c r="N22" s="180"/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</row>
    <row r="23" ht="13.5" customHeight="1">
      <c r="A23" s="401">
        <f t="shared" si="4"/>
        <v>10</v>
      </c>
      <c r="B23" s="405" t="str">
        <f>IF('Q1'!B15="","",TEXT('Q1'!B15,"m/d/yyyy"))</f>
        <v>2/7/2024</v>
      </c>
      <c r="C23" s="403" t="str">
        <f>'Q1'!C15&amp;" "</f>
        <v>Caloocan </v>
      </c>
      <c r="D23" s="404" t="str">
        <f>'Q1'!D15&amp;" "</f>
        <v>Bagong Barrio Zone 1 Health Center </v>
      </c>
      <c r="E23" s="98"/>
      <c r="F23" s="378" t="str">
        <f>IF('Q1'!DM15=0,"-",'Q1'!DM15)</f>
        <v>-</v>
      </c>
      <c r="G23" s="378" t="str">
        <f>IF('Q1'!DN15=0,"-",'Q1'!DN15)</f>
        <v>-</v>
      </c>
      <c r="H23" s="379" t="str">
        <f>IF('Q1'!DO15=0,"-",'Q1'!DO15)</f>
        <v>-</v>
      </c>
      <c r="I23" s="378" t="str">
        <f>IF('Q1'!DP15=0,"-",'Q1'!DP15)</f>
        <v>-</v>
      </c>
      <c r="J23" s="378" t="str">
        <f>IF('Q1'!DQ15=0,"-",'Q1'!DQ15)</f>
        <v>-</v>
      </c>
      <c r="K23" s="380">
        <f t="shared" si="3"/>
        <v>0</v>
      </c>
      <c r="L23" s="378" t="str">
        <f>IF('Q1'!DS15=0,"-",'Q1'!DS15)</f>
        <v>-</v>
      </c>
      <c r="M23" s="378" t="str">
        <f>IF('Q1'!DT15=0,"-",'Q1'!DT15)</f>
        <v>-</v>
      </c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</row>
    <row r="24" ht="13.5" customHeight="1">
      <c r="A24" s="401">
        <f t="shared" si="4"/>
        <v>11</v>
      </c>
      <c r="B24" s="405" t="str">
        <f>IF('Q1'!B16="","",TEXT('Q1'!B16,"m/d/yyyy"))</f>
        <v>2/7/2024</v>
      </c>
      <c r="C24" s="403" t="str">
        <f>'Q1'!C16&amp;" "</f>
        <v>Caloocan </v>
      </c>
      <c r="D24" s="404" t="str">
        <f>'Q1'!D16&amp;" "</f>
        <v>Brgy. 174 Health Center </v>
      </c>
      <c r="E24" s="98"/>
      <c r="F24" s="378" t="str">
        <f>IF('Q1'!DM16=0,"-",'Q1'!DM16)</f>
        <v>-</v>
      </c>
      <c r="G24" s="378" t="str">
        <f>IF('Q1'!DN16=0,"-",'Q1'!DN16)</f>
        <v>-</v>
      </c>
      <c r="H24" s="379" t="str">
        <f>IF('Q1'!DO16=0,"-",'Q1'!DO16)</f>
        <v>-</v>
      </c>
      <c r="I24" s="378" t="str">
        <f>IF('Q1'!DP16=0,"-",'Q1'!DP16)</f>
        <v>-</v>
      </c>
      <c r="J24" s="378" t="str">
        <f>IF('Q1'!DQ16=0,"-",'Q1'!DQ16)</f>
        <v>-</v>
      </c>
      <c r="K24" s="380">
        <f t="shared" si="3"/>
        <v>0</v>
      </c>
      <c r="L24" s="378" t="str">
        <f>IF('Q1'!DS16=0,"-",'Q1'!DS16)</f>
        <v>-</v>
      </c>
      <c r="M24" s="378" t="str">
        <f>IF('Q1'!DT16=0,"-",'Q1'!DT16)</f>
        <v>-</v>
      </c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</row>
    <row r="25" ht="13.5" customHeight="1">
      <c r="A25" s="401">
        <f t="shared" si="4"/>
        <v>12</v>
      </c>
      <c r="B25" s="405" t="str">
        <f>IF('Q1'!B17="","",TEXT('Q1'!B17,"m/d/yyyy"))</f>
        <v>2/8/2024</v>
      </c>
      <c r="C25" s="403" t="str">
        <f>'Q1'!C17&amp;" "</f>
        <v>Taguig City </v>
      </c>
      <c r="D25" s="404" t="str">
        <f>'Q1'!D17&amp;" "</f>
        <v>Napindan Health Center </v>
      </c>
      <c r="E25" s="98"/>
      <c r="F25" s="378" t="str">
        <f>IF('Q1'!DM17=0,"-",'Q1'!DM17)</f>
        <v>-</v>
      </c>
      <c r="G25" s="378" t="str">
        <f>IF('Q1'!DN17=0,"-",'Q1'!DN17)</f>
        <v>-</v>
      </c>
      <c r="H25" s="379" t="str">
        <f>IF('Q1'!DO17=0,"-",'Q1'!DO17)</f>
        <v>-</v>
      </c>
      <c r="I25" s="378" t="str">
        <f>IF('Q1'!DP17=0,"-",'Q1'!DP17)</f>
        <v>-</v>
      </c>
      <c r="J25" s="378" t="str">
        <f>IF('Q1'!DQ17=0,"-",'Q1'!DQ17)</f>
        <v>-</v>
      </c>
      <c r="K25" s="380">
        <f t="shared" si="3"/>
        <v>0</v>
      </c>
      <c r="L25" s="378" t="str">
        <f>IF('Q1'!DS17=0,"-",'Q1'!DS17)</f>
        <v>-</v>
      </c>
      <c r="M25" s="378" t="str">
        <f>IF('Q1'!DT17=0,"-",'Q1'!DT17)</f>
        <v>-</v>
      </c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</row>
    <row r="26" ht="13.5" customHeight="1">
      <c r="A26" s="401">
        <f t="shared" si="4"/>
        <v>13</v>
      </c>
      <c r="B26" s="405" t="str">
        <f>IF('Q1'!B18="","",TEXT('Q1'!B18,"m/d/yyyy"))</f>
        <v>2/8/2024</v>
      </c>
      <c r="C26" s="403" t="str">
        <f>'Q1'!C18&amp;" "</f>
        <v>Pateros </v>
      </c>
      <c r="D26" s="404" t="str">
        <f>'Q1'!D18&amp;" "</f>
        <v>Masikap Health Center </v>
      </c>
      <c r="E26" s="98"/>
      <c r="F26" s="378">
        <f>IF('Q1'!DM18=0,"-",'Q1'!DM18)</f>
        <v>1</v>
      </c>
      <c r="G26" s="378" t="str">
        <f>IF('Q1'!DN18=0,"-",'Q1'!DN18)</f>
        <v>-</v>
      </c>
      <c r="H26" s="379" t="str">
        <f>IF('Q1'!DO18=0,"-",'Q1'!DO18)</f>
        <v>-</v>
      </c>
      <c r="I26" s="378" t="str">
        <f>IF('Q1'!DP18=0,"-",'Q1'!DP18)</f>
        <v>-</v>
      </c>
      <c r="J26" s="378" t="str">
        <f>IF('Q1'!DQ18=0,"-",'Q1'!DQ18)</f>
        <v>-</v>
      </c>
      <c r="K26" s="380">
        <f t="shared" si="3"/>
        <v>0</v>
      </c>
      <c r="L26" s="378" t="str">
        <f>IF('Q1'!DS18=0,"-",'Q1'!DS18)</f>
        <v>-</v>
      </c>
      <c r="M26" s="378" t="str">
        <f>IF('Q1'!DT18=0,"-",'Q1'!DT18)</f>
        <v>-</v>
      </c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</row>
    <row r="27" ht="13.5" customHeight="1">
      <c r="A27" s="401">
        <f t="shared" si="4"/>
        <v>14</v>
      </c>
      <c r="B27" s="405" t="str">
        <f>IF('Q1'!B19="","",TEXT('Q1'!B19,"m/d/yyyy"))</f>
        <v>2/13/2024</v>
      </c>
      <c r="C27" s="403" t="str">
        <f>'Q1'!C19&amp;" "</f>
        <v>Valenzuela </v>
      </c>
      <c r="D27" s="404" t="str">
        <f>'Q1'!D19&amp;" "</f>
        <v>Dalandanan 3S Health Center </v>
      </c>
      <c r="E27" s="98"/>
      <c r="F27" s="378">
        <f>IF('Q1'!DM19=0,"-",'Q1'!DM19)</f>
        <v>20</v>
      </c>
      <c r="G27" s="378">
        <f>IF('Q1'!DN19=0,"-",'Q1'!DN19)</f>
        <v>19</v>
      </c>
      <c r="H27" s="379">
        <f>IF('Q1'!DO19=0,"-",'Q1'!DO19)</f>
        <v>3</v>
      </c>
      <c r="I27" s="378" t="str">
        <f>IF('Q1'!DP19=0,"-",'Q1'!DP19)</f>
        <v>-</v>
      </c>
      <c r="J27" s="378" t="str">
        <f>IF('Q1'!DQ19=0,"-",'Q1'!DQ19)</f>
        <v>-</v>
      </c>
      <c r="K27" s="380">
        <f t="shared" si="3"/>
        <v>3</v>
      </c>
      <c r="L27" s="378">
        <f>IF('Q1'!DS19=0,"-",'Q1'!DS19)</f>
        <v>1</v>
      </c>
      <c r="M27" s="378">
        <f>IF('Q1'!DT19=0,"-",'Q1'!DT19)</f>
        <v>1</v>
      </c>
      <c r="N27" s="180"/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</row>
    <row r="28" ht="13.5" customHeight="1">
      <c r="A28" s="401">
        <f t="shared" si="4"/>
        <v>15</v>
      </c>
      <c r="B28" s="405" t="str">
        <f>IF('Q1'!B20="","",TEXT('Q1'!B20,"m/d/yyyy"))</f>
        <v>2/14/2024</v>
      </c>
      <c r="C28" s="403" t="str">
        <f>'Q1'!C20&amp;" "</f>
        <v>Parañaque City </v>
      </c>
      <c r="D28" s="404" t="str">
        <f>'Q1'!D20&amp;" "</f>
        <v>San Dionisio Health Center </v>
      </c>
      <c r="E28" s="98"/>
      <c r="F28" s="378">
        <f>IF('Q1'!DM20=0,"-",'Q1'!DM20)</f>
        <v>19</v>
      </c>
      <c r="G28" s="378">
        <f>IF('Q1'!DN20=0,"-",'Q1'!DN20)</f>
        <v>19</v>
      </c>
      <c r="H28" s="379">
        <f>IF('Q1'!DO20=0,"-",'Q1'!DO20)</f>
        <v>1</v>
      </c>
      <c r="I28" s="378" t="str">
        <f>IF('Q1'!DP20=0,"-",'Q1'!DP20)</f>
        <v>-</v>
      </c>
      <c r="J28" s="378" t="str">
        <f>IF('Q1'!DQ20=0,"-",'Q1'!DQ20)</f>
        <v>-</v>
      </c>
      <c r="K28" s="380">
        <f t="shared" si="3"/>
        <v>1</v>
      </c>
      <c r="L28" s="378">
        <f>IF('Q1'!DS20=0,"-",'Q1'!DS20)</f>
        <v>1</v>
      </c>
      <c r="M28" s="378">
        <f>IF('Q1'!DT20=0,"-",'Q1'!DT20)</f>
        <v>1</v>
      </c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</row>
    <row r="29" ht="13.5" customHeight="1">
      <c r="A29" s="401">
        <f t="shared" si="4"/>
        <v>16</v>
      </c>
      <c r="B29" s="405" t="str">
        <f>IF('Q1'!B21="","",TEXT('Q1'!B21,"m/d/yyyy"))</f>
        <v>2/15/2024</v>
      </c>
      <c r="C29" s="403" t="str">
        <f>'Q1'!C21&amp;" "</f>
        <v>Pasay City </v>
      </c>
      <c r="D29" s="404" t="str">
        <f>'Q1'!D21&amp;" "</f>
        <v>Malibay Health Center </v>
      </c>
      <c r="E29" s="98"/>
      <c r="F29" s="378" t="str">
        <f>IF('Q1'!DM21=0,"-",'Q1'!DM21)</f>
        <v>-</v>
      </c>
      <c r="G29" s="378" t="str">
        <f>IF('Q1'!DN21=0,"-",'Q1'!DN21)</f>
        <v>-</v>
      </c>
      <c r="H29" s="379" t="str">
        <f>IF('Q1'!DO21=0,"-",'Q1'!DO21)</f>
        <v>-</v>
      </c>
      <c r="I29" s="378" t="str">
        <f>IF('Q1'!DP21=0,"-",'Q1'!DP21)</f>
        <v>-</v>
      </c>
      <c r="J29" s="378" t="str">
        <f>IF('Q1'!DQ21=0,"-",'Q1'!DQ21)</f>
        <v>-</v>
      </c>
      <c r="K29" s="380">
        <f t="shared" si="3"/>
        <v>0</v>
      </c>
      <c r="L29" s="378" t="str">
        <f>IF('Q1'!DS21=0,"-",'Q1'!DS21)</f>
        <v>-</v>
      </c>
      <c r="M29" s="378" t="str">
        <f>IF('Q1'!DT21=0,"-",'Q1'!DT21)</f>
        <v>-</v>
      </c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</row>
    <row r="30" ht="13.5" customHeight="1">
      <c r="A30" s="401">
        <f t="shared" si="4"/>
        <v>17</v>
      </c>
      <c r="B30" s="405" t="str">
        <f>IF('Q1'!B22="","",TEXT('Q1'!B22,"m/d/yyyy"))</f>
        <v>2/15/2024</v>
      </c>
      <c r="C30" s="403" t="str">
        <f>'Q1'!C22&amp;" "</f>
        <v>Valenzuela </v>
      </c>
      <c r="D30" s="404" t="str">
        <f>'Q1'!D22&amp;" "</f>
        <v>Lawang Bato 3S Health Center </v>
      </c>
      <c r="E30" s="98"/>
      <c r="F30" s="378">
        <f>IF('Q1'!DM22=0,"-",'Q1'!DM22)</f>
        <v>40</v>
      </c>
      <c r="G30" s="378">
        <f>IF('Q1'!DN22=0,"-",'Q1'!DN22)</f>
        <v>12</v>
      </c>
      <c r="H30" s="379">
        <f>IF('Q1'!DO22=0,"-",'Q1'!DO22)</f>
        <v>1</v>
      </c>
      <c r="I30" s="378" t="str">
        <f>IF('Q1'!DP22=0,"-",'Q1'!DP22)</f>
        <v>-</v>
      </c>
      <c r="J30" s="378">
        <f>IF('Q1'!DQ22=0,"-",'Q1'!DQ22)</f>
        <v>2</v>
      </c>
      <c r="K30" s="380">
        <f t="shared" si="3"/>
        <v>3</v>
      </c>
      <c r="L30" s="378" t="str">
        <f>IF('Q1'!DS22=0,"-",'Q1'!DS22)</f>
        <v>-</v>
      </c>
      <c r="M30" s="378" t="str">
        <f>IF('Q1'!DT22=0,"-",'Q1'!DT22)</f>
        <v>-</v>
      </c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</row>
    <row r="31" ht="13.5" customHeight="1">
      <c r="A31" s="401">
        <f t="shared" si="4"/>
        <v>18</v>
      </c>
      <c r="B31" s="405" t="str">
        <f>IF('Q1'!B23="","",TEXT('Q1'!B23,"m/d/yyyy"))</f>
        <v>2/19/2024</v>
      </c>
      <c r="C31" s="403" t="str">
        <f>'Q1'!C23&amp;" "</f>
        <v>Pasig City </v>
      </c>
      <c r="D31" s="404" t="str">
        <f>'Q1'!D23&amp;" "</f>
        <v>Ugong Health Center </v>
      </c>
      <c r="E31" s="98"/>
      <c r="F31" s="378">
        <f>IF('Q1'!DM23=0,"-",'Q1'!DM23)</f>
        <v>4</v>
      </c>
      <c r="G31" s="378">
        <f>IF('Q1'!DN23=0,"-",'Q1'!DN23)</f>
        <v>4</v>
      </c>
      <c r="H31" s="379" t="str">
        <f>IF('Q1'!DO23=0,"-",'Q1'!DO23)</f>
        <v>-</v>
      </c>
      <c r="I31" s="378" t="str">
        <f>IF('Q1'!DP23=0,"-",'Q1'!DP23)</f>
        <v>-</v>
      </c>
      <c r="J31" s="378" t="str">
        <f>IF('Q1'!DQ23=0,"-",'Q1'!DQ23)</f>
        <v>-</v>
      </c>
      <c r="K31" s="380">
        <f t="shared" si="3"/>
        <v>0</v>
      </c>
      <c r="L31" s="378" t="str">
        <f>IF('Q1'!DS23=0,"-",'Q1'!DS23)</f>
        <v>-</v>
      </c>
      <c r="M31" s="378" t="str">
        <f>IF('Q1'!DT23=0,"-",'Q1'!DT23)</f>
        <v>-</v>
      </c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</row>
    <row r="32" ht="13.5" customHeight="1">
      <c r="A32" s="401">
        <f t="shared" si="4"/>
        <v>19</v>
      </c>
      <c r="B32" s="405" t="str">
        <f>IF('Q1'!B24="","",TEXT('Q1'!B24,"m/d/yyyy"))</f>
        <v>2/20/2024</v>
      </c>
      <c r="C32" s="403" t="str">
        <f>'Q1'!C24&amp;" "</f>
        <v>Taguig City </v>
      </c>
      <c r="D32" s="404" t="str">
        <f>'Q1'!D24&amp;" "</f>
        <v>Fort Bonifacio Health Center </v>
      </c>
      <c r="E32" s="98"/>
      <c r="F32" s="378" t="str">
        <f>IF('Q1'!DM24=0,"-",'Q1'!DM24)</f>
        <v>-</v>
      </c>
      <c r="G32" s="378" t="str">
        <f>IF('Q1'!DN24=0,"-",'Q1'!DN24)</f>
        <v>-</v>
      </c>
      <c r="H32" s="379" t="str">
        <f>IF('Q1'!DO24=0,"-",'Q1'!DO24)</f>
        <v>-</v>
      </c>
      <c r="I32" s="378" t="str">
        <f>IF('Q1'!DP24=0,"-",'Q1'!DP24)</f>
        <v>-</v>
      </c>
      <c r="J32" s="378" t="str">
        <f>IF('Q1'!DQ24=0,"-",'Q1'!DQ24)</f>
        <v>-</v>
      </c>
      <c r="K32" s="380">
        <f t="shared" si="3"/>
        <v>0</v>
      </c>
      <c r="L32" s="378" t="str">
        <f>IF('Q1'!DS24=0,"-",'Q1'!DS24)</f>
        <v>-</v>
      </c>
      <c r="M32" s="378" t="str">
        <f>IF('Q1'!DT24=0,"-",'Q1'!DT24)</f>
        <v>-</v>
      </c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</row>
    <row r="33" ht="13.5" customHeight="1">
      <c r="A33" s="401">
        <f t="shared" si="4"/>
        <v>20</v>
      </c>
      <c r="B33" s="405" t="str">
        <f>IF('Q1'!B25="","",TEXT('Q1'!B25,"m/d/yyyy"))</f>
        <v>2/20/2024</v>
      </c>
      <c r="C33" s="403" t="str">
        <f>'Q1'!C25&amp;" "</f>
        <v>Valenzuela </v>
      </c>
      <c r="D33" s="404" t="str">
        <f>'Q1'!D25&amp;" "</f>
        <v>Lingunan 3S Health Center </v>
      </c>
      <c r="E33" s="98"/>
      <c r="F33" s="378" t="str">
        <f>IF('Q1'!DM25=0,"-",'Q1'!DM25)</f>
        <v>-</v>
      </c>
      <c r="G33" s="378" t="str">
        <f>IF('Q1'!DN25=0,"-",'Q1'!DN25)</f>
        <v>-</v>
      </c>
      <c r="H33" s="379" t="str">
        <f>IF('Q1'!DO25=0,"-",'Q1'!DO25)</f>
        <v>-</v>
      </c>
      <c r="I33" s="378">
        <f>IF('Q1'!DP25=0,"-",'Q1'!DP25)</f>
        <v>2</v>
      </c>
      <c r="J33" s="378">
        <f>IF('Q1'!DQ25=0,"-",'Q1'!DQ25)</f>
        <v>8</v>
      </c>
      <c r="K33" s="380">
        <f t="shared" si="3"/>
        <v>10</v>
      </c>
      <c r="L33" s="378" t="str">
        <f>IF('Q1'!DS25=0,"-",'Q1'!DS25)</f>
        <v>-</v>
      </c>
      <c r="M33" s="378" t="str">
        <f>IF('Q1'!DT25=0,"-",'Q1'!DT25)</f>
        <v>-</v>
      </c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</row>
    <row r="34" ht="13.5" customHeight="1">
      <c r="A34" s="401">
        <f t="shared" si="4"/>
        <v>21</v>
      </c>
      <c r="B34" s="405" t="str">
        <f>IF('Q1'!B26="","",TEXT('Q1'!B26,"m/d/yyyy"))</f>
        <v>2/20/2024</v>
      </c>
      <c r="C34" s="403" t="str">
        <f>'Q1'!C26&amp;" "</f>
        <v>Mandaluyong City </v>
      </c>
      <c r="D34" s="404" t="str">
        <f>'Q1'!D26&amp;" "</f>
        <v>Pag-asa Health Center </v>
      </c>
      <c r="E34" s="98"/>
      <c r="F34" s="378" t="str">
        <f>IF('Q1'!DM26=0,"-",'Q1'!DM26)</f>
        <v>-</v>
      </c>
      <c r="G34" s="378" t="str">
        <f>IF('Q1'!DN26=0,"-",'Q1'!DN26)</f>
        <v>-</v>
      </c>
      <c r="H34" s="379" t="str">
        <f>IF('Q1'!DO26=0,"-",'Q1'!DO26)</f>
        <v>-</v>
      </c>
      <c r="I34" s="378" t="str">
        <f>IF('Q1'!DP26=0,"-",'Q1'!DP26)</f>
        <v>-</v>
      </c>
      <c r="J34" s="378" t="str">
        <f>IF('Q1'!DQ26=0,"-",'Q1'!DQ26)</f>
        <v>-</v>
      </c>
      <c r="K34" s="380">
        <f t="shared" si="3"/>
        <v>0</v>
      </c>
      <c r="L34" s="378" t="str">
        <f>IF('Q1'!DS26=0,"-",'Q1'!DS26)</f>
        <v>-</v>
      </c>
      <c r="M34" s="378" t="str">
        <f>IF('Q1'!DT26=0,"-",'Q1'!DT26)</f>
        <v>-</v>
      </c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</row>
    <row r="35" ht="13.5" customHeight="1">
      <c r="A35" s="401">
        <f t="shared" si="4"/>
        <v>22</v>
      </c>
      <c r="B35" s="405" t="str">
        <f>IF('Q1'!B27="","",TEXT('Q1'!B27,"m/d/yyyy"))</f>
        <v>2/22/2024</v>
      </c>
      <c r="C35" s="403" t="str">
        <f>'Q1'!C27&amp;" "</f>
        <v>Las Piñas City </v>
      </c>
      <c r="D35" s="404" t="str">
        <f>'Q1'!D27&amp;" "</f>
        <v>Golden Acres Health Center </v>
      </c>
      <c r="E35" s="98"/>
      <c r="F35" s="378" t="str">
        <f>IF('Q1'!DM27=0,"-",'Q1'!DM27)</f>
        <v>-</v>
      </c>
      <c r="G35" s="378" t="str">
        <f>IF('Q1'!DN27=0,"-",'Q1'!DN27)</f>
        <v>-</v>
      </c>
      <c r="H35" s="379" t="str">
        <f>IF('Q1'!DO27=0,"-",'Q1'!DO27)</f>
        <v>-</v>
      </c>
      <c r="I35" s="378" t="str">
        <f>IF('Q1'!DP27=0,"-",'Q1'!DP27)</f>
        <v>-</v>
      </c>
      <c r="J35" s="378" t="str">
        <f>IF('Q1'!DQ27=0,"-",'Q1'!DQ27)</f>
        <v>-</v>
      </c>
      <c r="K35" s="380">
        <f t="shared" si="3"/>
        <v>0</v>
      </c>
      <c r="L35" s="378" t="str">
        <f>IF('Q1'!DS27=0,"-",'Q1'!DS27)</f>
        <v>-</v>
      </c>
      <c r="M35" s="378" t="str">
        <f>IF('Q1'!DT27=0,"-",'Q1'!DT27)</f>
        <v>-</v>
      </c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</row>
    <row r="36" ht="13.5" customHeight="1">
      <c r="A36" s="401">
        <f t="shared" si="4"/>
        <v>23</v>
      </c>
      <c r="B36" s="405" t="str">
        <f>IF('Q1'!B28="","",TEXT('Q1'!B28,"m/d/yyyy"))</f>
        <v>2/22/2024</v>
      </c>
      <c r="C36" s="403" t="str">
        <f>'Q1'!C28&amp;" "</f>
        <v>Taguig City </v>
      </c>
      <c r="D36" s="404" t="str">
        <f>'Q1'!D28&amp;" "</f>
        <v>Palar Health Center </v>
      </c>
      <c r="E36" s="98"/>
      <c r="F36" s="378" t="str">
        <f>IF('Q1'!DM28=0,"-",'Q1'!DM28)</f>
        <v>-</v>
      </c>
      <c r="G36" s="378" t="str">
        <f>IF('Q1'!DN28=0,"-",'Q1'!DN28)</f>
        <v>-</v>
      </c>
      <c r="H36" s="379" t="str">
        <f>IF('Q1'!DO28=0,"-",'Q1'!DO28)</f>
        <v>-</v>
      </c>
      <c r="I36" s="378" t="str">
        <f>IF('Q1'!DP28=0,"-",'Q1'!DP28)</f>
        <v>-</v>
      </c>
      <c r="J36" s="378" t="str">
        <f>IF('Q1'!DQ28=0,"-",'Q1'!DQ28)</f>
        <v>-</v>
      </c>
      <c r="K36" s="380">
        <f t="shared" si="3"/>
        <v>0</v>
      </c>
      <c r="L36" s="378" t="str">
        <f>IF('Q1'!DS28=0,"-",'Q1'!DS28)</f>
        <v>-</v>
      </c>
      <c r="M36" s="378" t="str">
        <f>IF('Q1'!DT28=0,"-",'Q1'!DT28)</f>
        <v>-</v>
      </c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</row>
    <row r="37" ht="13.5" customHeight="1">
      <c r="A37" s="401">
        <f t="shared" si="4"/>
        <v>24</v>
      </c>
      <c r="B37" s="405" t="str">
        <f>IF('Q1'!B29="","",TEXT('Q1'!B29,"m/d/yyyy"))</f>
        <v>2/23/2024</v>
      </c>
      <c r="C37" s="403" t="str">
        <f>'Q1'!C29&amp;" "</f>
        <v>Mandaluyong City </v>
      </c>
      <c r="D37" s="404" t="str">
        <f>'Q1'!D29&amp;" "</f>
        <v>Plainview Health Center </v>
      </c>
      <c r="E37" s="98"/>
      <c r="F37" s="378">
        <f>IF('Q1'!DM29=0,"-",'Q1'!DM29)</f>
        <v>11</v>
      </c>
      <c r="G37" s="378">
        <f>IF('Q1'!DN29=0,"-",'Q1'!DN29)</f>
        <v>5</v>
      </c>
      <c r="H37" s="379" t="str">
        <f>IF('Q1'!DO29=0,"-",'Q1'!DO29)</f>
        <v>-</v>
      </c>
      <c r="I37" s="378" t="str">
        <f>IF('Q1'!DP29=0,"-",'Q1'!DP29)</f>
        <v>-</v>
      </c>
      <c r="J37" s="378" t="str">
        <f>IF('Q1'!DQ29=0,"-",'Q1'!DQ29)</f>
        <v>-</v>
      </c>
      <c r="K37" s="380">
        <f t="shared" si="3"/>
        <v>0</v>
      </c>
      <c r="L37" s="378" t="str">
        <f>IF('Q1'!DS29=0,"-",'Q1'!DS29)</f>
        <v>-</v>
      </c>
      <c r="M37" s="378" t="str">
        <f>IF('Q1'!DT29=0,"-",'Q1'!DT29)</f>
        <v>-</v>
      </c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</row>
    <row r="38" ht="13.5" customHeight="1">
      <c r="A38" s="401">
        <f t="shared" si="4"/>
        <v>25</v>
      </c>
      <c r="B38" s="405" t="str">
        <f>IF('Q1'!B30="","",TEXT('Q1'!B30,"m/d/yyyy"))</f>
        <v>2/27/2024</v>
      </c>
      <c r="C38" s="403" t="str">
        <f>'Q1'!C30&amp;" "</f>
        <v>Muntinlupa City </v>
      </c>
      <c r="D38" s="404" t="str">
        <f>'Q1'!D30&amp;" "</f>
        <v>Putatan Health Center </v>
      </c>
      <c r="E38" s="98"/>
      <c r="F38" s="378">
        <f>IF('Q1'!DM30=0,"-",'Q1'!DM30)</f>
        <v>5</v>
      </c>
      <c r="G38" s="378">
        <f>IF('Q1'!DN30=0,"-",'Q1'!DN30)</f>
        <v>3</v>
      </c>
      <c r="H38" s="379" t="str">
        <f>IF('Q1'!DO30=0,"-",'Q1'!DO30)</f>
        <v>-</v>
      </c>
      <c r="I38" s="378" t="str">
        <f>IF('Q1'!DP30=0,"-",'Q1'!DP30)</f>
        <v>-</v>
      </c>
      <c r="J38" s="378" t="str">
        <f>IF('Q1'!DQ30=0,"-",'Q1'!DQ30)</f>
        <v>-</v>
      </c>
      <c r="K38" s="380">
        <f t="shared" si="3"/>
        <v>0</v>
      </c>
      <c r="L38" s="378">
        <f>IF('Q1'!DS30=0,"-",'Q1'!DS30)</f>
        <v>3</v>
      </c>
      <c r="M38" s="378">
        <f>IF('Q1'!DT30=0,"-",'Q1'!DT30)</f>
        <v>3</v>
      </c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</row>
    <row r="39" ht="13.5" customHeight="1">
      <c r="A39" s="401">
        <f t="shared" si="4"/>
        <v>26</v>
      </c>
      <c r="B39" s="405" t="str">
        <f>IF('Q1'!B31="","",TEXT('Q1'!B31,"m/d/yyyy"))</f>
        <v>2/27/2024</v>
      </c>
      <c r="C39" s="403" t="str">
        <f>'Q1'!C31&amp;" "</f>
        <v>Las Piñas City </v>
      </c>
      <c r="D39" s="404" t="str">
        <f>'Q1'!D31&amp;" "</f>
        <v>Basa Health Center </v>
      </c>
      <c r="E39" s="98"/>
      <c r="F39" s="378" t="str">
        <f>IF('Q1'!DM31=0,"-",'Q1'!DM31)</f>
        <v>-</v>
      </c>
      <c r="G39" s="378" t="str">
        <f>IF('Q1'!DN31=0,"-",'Q1'!DN31)</f>
        <v>-</v>
      </c>
      <c r="H39" s="379" t="str">
        <f>IF('Q1'!DO31=0,"-",'Q1'!DO31)</f>
        <v>-</v>
      </c>
      <c r="I39" s="378" t="str">
        <f>IF('Q1'!DP31=0,"-",'Q1'!DP31)</f>
        <v>-</v>
      </c>
      <c r="J39" s="378" t="str">
        <f>IF('Q1'!DQ31=0,"-",'Q1'!DQ31)</f>
        <v>-</v>
      </c>
      <c r="K39" s="380">
        <f t="shared" si="3"/>
        <v>0</v>
      </c>
      <c r="L39" s="378" t="str">
        <f>IF('Q1'!DS31=0,"-",'Q1'!DS31)</f>
        <v>-</v>
      </c>
      <c r="M39" s="378" t="str">
        <f>IF('Q1'!DT31=0,"-",'Q1'!DT31)</f>
        <v>-</v>
      </c>
      <c r="N39" s="180"/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</row>
    <row r="40" ht="13.5" customHeight="1">
      <c r="A40" s="401">
        <f t="shared" si="4"/>
        <v>27</v>
      </c>
      <c r="B40" s="405" t="str">
        <f>IF('Q1'!B32="","",TEXT('Q1'!B32,"m/d/yyyy"))</f>
        <v>2/28/2024</v>
      </c>
      <c r="C40" s="403" t="str">
        <f>'Q1'!C32&amp;" "</f>
        <v>Muntinlupa City </v>
      </c>
      <c r="D40" s="404" t="str">
        <f>'Q1'!D32&amp;" "</f>
        <v>Poblacion Health Center </v>
      </c>
      <c r="E40" s="98"/>
      <c r="F40" s="378">
        <f>IF('Q1'!DM32=0,"-",'Q1'!DM32)</f>
        <v>2</v>
      </c>
      <c r="G40" s="378" t="str">
        <f>IF('Q1'!DN32=0,"-",'Q1'!DN32)</f>
        <v>-</v>
      </c>
      <c r="H40" s="379" t="str">
        <f>IF('Q1'!DO32=0,"-",'Q1'!DO32)</f>
        <v>-</v>
      </c>
      <c r="I40" s="378" t="str">
        <f>IF('Q1'!DP32=0,"-",'Q1'!DP32)</f>
        <v>-</v>
      </c>
      <c r="J40" s="378" t="str">
        <f>IF('Q1'!DQ32=0,"-",'Q1'!DQ32)</f>
        <v>-</v>
      </c>
      <c r="K40" s="380">
        <f t="shared" si="3"/>
        <v>0</v>
      </c>
      <c r="L40" s="378" t="str">
        <f>IF('Q1'!DS32=0,"-",'Q1'!DS32)</f>
        <v>-</v>
      </c>
      <c r="M40" s="378" t="str">
        <f>IF('Q1'!DT32=0,"-",'Q1'!DT32)</f>
        <v>-</v>
      </c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</row>
    <row r="41" ht="13.5" customHeight="1">
      <c r="A41" s="401">
        <f t="shared" si="4"/>
        <v>28</v>
      </c>
      <c r="B41" s="405" t="str">
        <f>IF('Q1'!B33="","",TEXT('Q1'!B33,"m/d/yyyy"))</f>
        <v>2/28/2024</v>
      </c>
      <c r="C41" s="403" t="str">
        <f>'Q1'!C33&amp;" "</f>
        <v>Manila </v>
      </c>
      <c r="D41" s="404" t="str">
        <f>'Q1'!D33&amp;" "</f>
        <v>Valeriano Fugoso Health Center </v>
      </c>
      <c r="E41" s="98"/>
      <c r="F41" s="378" t="str">
        <f>IF('Q1'!DM33=0,"-",'Q1'!DM33)</f>
        <v>-</v>
      </c>
      <c r="G41" s="378" t="str">
        <f>IF('Q1'!DN33=0,"-",'Q1'!DN33)</f>
        <v>-</v>
      </c>
      <c r="H41" s="379" t="str">
        <f>IF('Q1'!DO33=0,"-",'Q1'!DO33)</f>
        <v>-</v>
      </c>
      <c r="I41" s="378" t="str">
        <f>IF('Q1'!DP33=0,"-",'Q1'!DP33)</f>
        <v>-</v>
      </c>
      <c r="J41" s="378" t="str">
        <f>IF('Q1'!DQ33=0,"-",'Q1'!DQ33)</f>
        <v>-</v>
      </c>
      <c r="K41" s="380">
        <f t="shared" si="3"/>
        <v>0</v>
      </c>
      <c r="L41" s="378" t="str">
        <f>IF('Q1'!DS33=0,"-",'Q1'!DS33)</f>
        <v>-</v>
      </c>
      <c r="M41" s="378" t="str">
        <f>IF('Q1'!DT33=0,"-",'Q1'!DT33)</f>
        <v>-</v>
      </c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</row>
    <row r="42" ht="13.5" customHeight="1">
      <c r="A42" s="401">
        <f t="shared" si="4"/>
        <v>29</v>
      </c>
      <c r="B42" s="405" t="str">
        <f>IF('Q1'!B34="","",TEXT('Q1'!B34,"m/d/yyyy"))</f>
        <v>2/29/2024</v>
      </c>
      <c r="C42" s="403" t="str">
        <f>'Q1'!C34&amp;" "</f>
        <v>Pasay City </v>
      </c>
      <c r="D42" s="404" t="str">
        <f>'Q1'!D34&amp;" "</f>
        <v>Duay Calixto Health Center </v>
      </c>
      <c r="E42" s="98"/>
      <c r="F42" s="378">
        <f>IF('Q1'!DM34=0,"-",'Q1'!DM34)</f>
        <v>3</v>
      </c>
      <c r="G42" s="378">
        <f>IF('Q1'!DN34=0,"-",'Q1'!DN34)</f>
        <v>3</v>
      </c>
      <c r="H42" s="379" t="str">
        <f>IF('Q1'!DO34=0,"-",'Q1'!DO34)</f>
        <v>-</v>
      </c>
      <c r="I42" s="378" t="str">
        <f>IF('Q1'!DP34=0,"-",'Q1'!DP34)</f>
        <v>-</v>
      </c>
      <c r="J42" s="378" t="str">
        <f>IF('Q1'!DQ34=0,"-",'Q1'!DQ34)</f>
        <v>-</v>
      </c>
      <c r="K42" s="380">
        <f t="shared" si="3"/>
        <v>0</v>
      </c>
      <c r="L42" s="378" t="str">
        <f>IF('Q1'!DS34=0,"-",'Q1'!DS34)</f>
        <v>-</v>
      </c>
      <c r="M42" s="378" t="str">
        <f>IF('Q1'!DT34=0,"-",'Q1'!DT34)</f>
        <v>-</v>
      </c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</row>
    <row r="43" ht="13.5" customHeight="1">
      <c r="A43" s="401">
        <f t="shared" si="4"/>
        <v>30</v>
      </c>
      <c r="B43" s="405" t="str">
        <f>IF('Q1'!B35="","",TEXT('Q1'!B35,"m/d/yyyy"))</f>
        <v>3/1/2024</v>
      </c>
      <c r="C43" s="403" t="str">
        <f>'Q1'!C35&amp;" "</f>
        <v>Muntinlupa City </v>
      </c>
      <c r="D43" s="404" t="str">
        <f>'Q1'!D35&amp;" "</f>
        <v>Sucat Health Center </v>
      </c>
      <c r="E43" s="98"/>
      <c r="F43" s="378">
        <f>IF('Q1'!DM35=0,"-",'Q1'!DM35)</f>
        <v>4</v>
      </c>
      <c r="G43" s="378">
        <f>IF('Q1'!DN35=0,"-",'Q1'!DN35)</f>
        <v>4</v>
      </c>
      <c r="H43" s="379" t="str">
        <f>IF('Q1'!DO35=0,"-",'Q1'!DO35)</f>
        <v>-</v>
      </c>
      <c r="I43" s="378" t="str">
        <f>IF('Q1'!DP35=0,"-",'Q1'!DP35)</f>
        <v>-</v>
      </c>
      <c r="J43" s="378" t="str">
        <f>IF('Q1'!DQ35=0,"-",'Q1'!DQ35)</f>
        <v>-</v>
      </c>
      <c r="K43" s="380">
        <f t="shared" si="3"/>
        <v>0</v>
      </c>
      <c r="L43" s="378" t="str">
        <f>IF('Q1'!DS35=0,"-",'Q1'!DS35)</f>
        <v>-</v>
      </c>
      <c r="M43" s="378" t="str">
        <f>IF('Q1'!DT35=0,"-",'Q1'!DT35)</f>
        <v>-</v>
      </c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</row>
    <row r="44" ht="13.5" customHeight="1">
      <c r="A44" s="401">
        <f t="shared" si="4"/>
        <v>31</v>
      </c>
      <c r="B44" s="405" t="str">
        <f>IF('Q1'!B36="","",TEXT('Q1'!B36,"m/d/yyyy"))</f>
        <v>3/1/2024</v>
      </c>
      <c r="C44" s="403" t="str">
        <f>'Q1'!C36&amp;" "</f>
        <v>Pateros </v>
      </c>
      <c r="D44" s="404" t="str">
        <f>'Q1'!D36&amp;" "</f>
        <v>Quentin De Borja Health Center </v>
      </c>
      <c r="E44" s="98"/>
      <c r="F44" s="378">
        <f>IF('Q1'!DM36=0,"-",'Q1'!DM36)</f>
        <v>4</v>
      </c>
      <c r="G44" s="378">
        <f>IF('Q1'!DN36=0,"-",'Q1'!DN36)</f>
        <v>2</v>
      </c>
      <c r="H44" s="379" t="str">
        <f>IF('Q1'!DO36=0,"-",'Q1'!DO36)</f>
        <v>-</v>
      </c>
      <c r="I44" s="378" t="str">
        <f>IF('Q1'!DP36=0,"-",'Q1'!DP36)</f>
        <v>-</v>
      </c>
      <c r="J44" s="378" t="str">
        <f>IF('Q1'!DQ36=0,"-",'Q1'!DQ36)</f>
        <v>-</v>
      </c>
      <c r="K44" s="380">
        <f t="shared" si="3"/>
        <v>0</v>
      </c>
      <c r="L44" s="378" t="str">
        <f>IF('Q1'!DS36=0,"-",'Q1'!DS36)</f>
        <v>-</v>
      </c>
      <c r="M44" s="378" t="str">
        <f>IF('Q1'!DT36=0,"-",'Q1'!DT36)</f>
        <v>-</v>
      </c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</row>
    <row r="45" ht="13.5" customHeight="1">
      <c r="A45" s="401">
        <f t="shared" si="4"/>
        <v>32</v>
      </c>
      <c r="B45" s="405" t="str">
        <f>IF('Q1'!B37="","",TEXT('Q1'!B37,"m/d/yyyy"))</f>
        <v>3/5/2024</v>
      </c>
      <c r="C45" s="403" t="str">
        <f>'Q1'!C37&amp;" "</f>
        <v>Taguig </v>
      </c>
      <c r="D45" s="404" t="str">
        <f>'Q1'!D37&amp;" "</f>
        <v>Pinagsama Health Center </v>
      </c>
      <c r="E45" s="98"/>
      <c r="F45" s="378">
        <f>IF('Q1'!DM37=0,"-",'Q1'!DM37)</f>
        <v>6</v>
      </c>
      <c r="G45" s="378" t="str">
        <f>IF('Q1'!DN37=0,"-",'Q1'!DN37)</f>
        <v>-</v>
      </c>
      <c r="H45" s="379" t="str">
        <f>IF('Q1'!DO37=0,"-",'Q1'!DO37)</f>
        <v>-</v>
      </c>
      <c r="I45" s="378" t="str">
        <f>IF('Q1'!DP37=0,"-",'Q1'!DP37)</f>
        <v>-</v>
      </c>
      <c r="J45" s="378" t="str">
        <f>IF('Q1'!DQ37=0,"-",'Q1'!DQ37)</f>
        <v>-</v>
      </c>
      <c r="K45" s="380">
        <f t="shared" si="3"/>
        <v>0</v>
      </c>
      <c r="L45" s="378" t="str">
        <f>IF('Q1'!DS37=0,"-",'Q1'!DS37)</f>
        <v>-</v>
      </c>
      <c r="M45" s="378" t="str">
        <f>IF('Q1'!DT37=0,"-",'Q1'!DT37)</f>
        <v>-</v>
      </c>
      <c r="N45" s="180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</row>
    <row r="46" ht="13.5" customHeight="1">
      <c r="A46" s="401">
        <f t="shared" si="4"/>
        <v>33</v>
      </c>
      <c r="B46" s="405" t="str">
        <f>IF('Q1'!B38="","",TEXT('Q1'!B38,"m/d/yyyy"))</f>
        <v>3/7/2024</v>
      </c>
      <c r="C46" s="403" t="str">
        <f>'Q1'!C38&amp;" "</f>
        <v>Taguig </v>
      </c>
      <c r="D46" s="404" t="str">
        <f>'Q1'!D38&amp;" "</f>
        <v>Pinagsama Health Center </v>
      </c>
      <c r="E46" s="98"/>
      <c r="F46" s="378">
        <f>IF('Q1'!DM38=0,"-",'Q1'!DM38)</f>
        <v>1</v>
      </c>
      <c r="G46" s="378">
        <f>IF('Q1'!DN38=0,"-",'Q1'!DN38)</f>
        <v>1</v>
      </c>
      <c r="H46" s="379" t="str">
        <f>IF('Q1'!DO38=0,"-",'Q1'!DO38)</f>
        <v>-</v>
      </c>
      <c r="I46" s="378" t="str">
        <f>IF('Q1'!DP38=0,"-",'Q1'!DP38)</f>
        <v>-</v>
      </c>
      <c r="J46" s="378" t="str">
        <f>IF('Q1'!DQ38=0,"-",'Q1'!DQ38)</f>
        <v>-</v>
      </c>
      <c r="K46" s="380">
        <f t="shared" si="3"/>
        <v>0</v>
      </c>
      <c r="L46" s="378">
        <f>IF('Q1'!DS38=0,"-",'Q1'!DS38)</f>
        <v>1</v>
      </c>
      <c r="M46" s="378" t="str">
        <f>IF('Q1'!DT38=0,"-",'Q1'!DT38)</f>
        <v>-</v>
      </c>
      <c r="N46" s="180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</row>
    <row r="47" ht="13.5" customHeight="1">
      <c r="A47" s="401">
        <f t="shared" si="4"/>
        <v>34</v>
      </c>
      <c r="B47" s="405" t="str">
        <f>IF('Q1'!B39="","",TEXT('Q1'!B39,"m/d/yyyy"))</f>
        <v>3/8/2024</v>
      </c>
      <c r="C47" s="403" t="str">
        <f>'Q1'!C39&amp;" "</f>
        <v>Navotas </v>
      </c>
      <c r="D47" s="404" t="str">
        <f>'Q1'!D39&amp;" "</f>
        <v>Tanza Pabahay Health Center </v>
      </c>
      <c r="E47" s="98"/>
      <c r="F47" s="378">
        <f>IF('Q1'!DM39=0,"-",'Q1'!DM39)</f>
        <v>2</v>
      </c>
      <c r="G47" s="378">
        <f>IF('Q1'!DN39=0,"-",'Q1'!DN39)</f>
        <v>2</v>
      </c>
      <c r="H47" s="379">
        <f>IF('Q1'!DO39=0,"-",'Q1'!DO39)</f>
        <v>1</v>
      </c>
      <c r="I47" s="378" t="str">
        <f>IF('Q1'!DP39=0,"-",'Q1'!DP39)</f>
        <v>-</v>
      </c>
      <c r="J47" s="378">
        <f>IF('Q1'!DQ39=0,"-",'Q1'!DQ39)</f>
        <v>1</v>
      </c>
      <c r="K47" s="380">
        <f t="shared" si="3"/>
        <v>2</v>
      </c>
      <c r="L47" s="378" t="str">
        <f>IF('Q1'!DS39=0,"-",'Q1'!DS39)</f>
        <v>-</v>
      </c>
      <c r="M47" s="378" t="str">
        <f>IF('Q1'!DT39=0,"-",'Q1'!DT39)</f>
        <v>-</v>
      </c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</row>
    <row r="48" ht="13.5" customHeight="1">
      <c r="A48" s="401">
        <f t="shared" si="4"/>
        <v>35</v>
      </c>
      <c r="B48" s="405" t="str">
        <f>IF('Q1'!B40="","",TEXT('Q1'!B40,"m/d/yyyy"))</f>
        <v>3/9/2024</v>
      </c>
      <c r="C48" s="403" t="str">
        <f>'Q1'!C40&amp;" "</f>
        <v>Mandaluyong City </v>
      </c>
      <c r="D48" s="404" t="str">
        <f>'Q1'!D40&amp;" "</f>
        <v>Kalinga Health Center </v>
      </c>
      <c r="E48" s="98"/>
      <c r="F48" s="378">
        <f>IF('Q1'!DM40=0,"-",'Q1'!DM40)</f>
        <v>4</v>
      </c>
      <c r="G48" s="378" t="str">
        <f>IF('Q1'!DN40=0,"-",'Q1'!DN40)</f>
        <v>-</v>
      </c>
      <c r="H48" s="379" t="str">
        <f>IF('Q1'!DO40=0,"-",'Q1'!DO40)</f>
        <v>-</v>
      </c>
      <c r="I48" s="378" t="str">
        <f>IF('Q1'!DP40=0,"-",'Q1'!DP40)</f>
        <v>-</v>
      </c>
      <c r="J48" s="378" t="str">
        <f>IF('Q1'!DQ40=0,"-",'Q1'!DQ40)</f>
        <v>-</v>
      </c>
      <c r="K48" s="380">
        <f t="shared" si="3"/>
        <v>0</v>
      </c>
      <c r="L48" s="378" t="str">
        <f>IF('Q1'!DS40=0,"-",'Q1'!DS40)</f>
        <v>-</v>
      </c>
      <c r="M48" s="378" t="str">
        <f>IF('Q1'!DT40=0,"-",'Q1'!DT40)</f>
        <v>-</v>
      </c>
      <c r="N48" s="180"/>
      <c r="O48" s="180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</row>
    <row r="49" ht="13.5" customHeight="1">
      <c r="A49" s="401">
        <f t="shared" si="4"/>
        <v>36</v>
      </c>
      <c r="B49" s="405" t="str">
        <f>IF('Q1'!B41="","",TEXT('Q1'!B41,"m/d/yyyy"))</f>
        <v>3/9/2024</v>
      </c>
      <c r="C49" s="403" t="str">
        <f>'Q1'!C41&amp;" "</f>
        <v>Muntinlupa City </v>
      </c>
      <c r="D49" s="404" t="str">
        <f>'Q1'!D41&amp;" "</f>
        <v>Poblacion Health Center </v>
      </c>
      <c r="E49" s="98"/>
      <c r="F49" s="378" t="str">
        <f>IF('Q1'!DM41=0,"-",'Q1'!DM41)</f>
        <v>-</v>
      </c>
      <c r="G49" s="378" t="str">
        <f>IF('Q1'!DN41=0,"-",'Q1'!DN41)</f>
        <v>-</v>
      </c>
      <c r="H49" s="379" t="str">
        <f>IF('Q1'!DO41=0,"-",'Q1'!DO41)</f>
        <v>-</v>
      </c>
      <c r="I49" s="378" t="str">
        <f>IF('Q1'!DP41=0,"-",'Q1'!DP41)</f>
        <v>-</v>
      </c>
      <c r="J49" s="378" t="str">
        <f>IF('Q1'!DQ41=0,"-",'Q1'!DQ41)</f>
        <v>-</v>
      </c>
      <c r="K49" s="380">
        <f t="shared" si="3"/>
        <v>0</v>
      </c>
      <c r="L49" s="378" t="str">
        <f>IF('Q1'!DS41=0,"-",'Q1'!DS41)</f>
        <v>-</v>
      </c>
      <c r="M49" s="378" t="str">
        <f>IF('Q1'!DT41=0,"-",'Q1'!DT41)</f>
        <v>-</v>
      </c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</row>
    <row r="50" ht="13.5" customHeight="1">
      <c r="A50" s="401">
        <f t="shared" si="4"/>
        <v>37</v>
      </c>
      <c r="B50" s="405" t="str">
        <f>IF('Q1'!B42="","",TEXT('Q1'!B42,"m/d/yyyy"))</f>
        <v>3/12/2024</v>
      </c>
      <c r="C50" s="403" t="str">
        <f>'Q1'!C42&amp;" "</f>
        <v>Las Pinas </v>
      </c>
      <c r="D50" s="404" t="str">
        <f>'Q1'!D42&amp;" "</f>
        <v>Pamplona Tres Health Center </v>
      </c>
      <c r="E50" s="98"/>
      <c r="F50" s="378" t="str">
        <f>IF('Q1'!DM42=0,"-",'Q1'!DM42)</f>
        <v>-</v>
      </c>
      <c r="G50" s="378" t="str">
        <f>IF('Q1'!DN42=0,"-",'Q1'!DN42)</f>
        <v>-</v>
      </c>
      <c r="H50" s="379" t="str">
        <f>IF('Q1'!DO42=0,"-",'Q1'!DO42)</f>
        <v>-</v>
      </c>
      <c r="I50" s="378" t="str">
        <f>IF('Q1'!DP42=0,"-",'Q1'!DP42)</f>
        <v>-</v>
      </c>
      <c r="J50" s="378" t="str">
        <f>IF('Q1'!DQ42=0,"-",'Q1'!DQ42)</f>
        <v>-</v>
      </c>
      <c r="K50" s="380">
        <f t="shared" si="3"/>
        <v>0</v>
      </c>
      <c r="L50" s="378" t="str">
        <f>IF('Q1'!DS42=0,"-",'Q1'!DS42)</f>
        <v>-</v>
      </c>
      <c r="M50" s="378" t="str">
        <f>IF('Q1'!DT42=0,"-",'Q1'!DT42)</f>
        <v>-</v>
      </c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</row>
    <row r="51" ht="13.5" customHeight="1">
      <c r="A51" s="401">
        <f t="shared" si="4"/>
        <v>38</v>
      </c>
      <c r="B51" s="405" t="str">
        <f>IF('Q1'!B43="","",TEXT('Q1'!B43,"m/d/yyyy"))</f>
        <v>3/12/2024</v>
      </c>
      <c r="C51" s="403" t="str">
        <f>'Q1'!C43&amp;" "</f>
        <v>Muntinlupa City </v>
      </c>
      <c r="D51" s="404" t="str">
        <f>'Q1'!D43&amp;" "</f>
        <v>Tunasan Health Center </v>
      </c>
      <c r="E51" s="98"/>
      <c r="F51" s="378" t="str">
        <f>IF('Q1'!DM43=0,"-",'Q1'!DM43)</f>
        <v>-</v>
      </c>
      <c r="G51" s="378" t="str">
        <f>IF('Q1'!DN43=0,"-",'Q1'!DN43)</f>
        <v>-</v>
      </c>
      <c r="H51" s="379" t="str">
        <f>IF('Q1'!DO43=0,"-",'Q1'!DO43)</f>
        <v>-</v>
      </c>
      <c r="I51" s="378" t="str">
        <f>IF('Q1'!DP43=0,"-",'Q1'!DP43)</f>
        <v>-</v>
      </c>
      <c r="J51" s="378" t="str">
        <f>IF('Q1'!DQ43=0,"-",'Q1'!DQ43)</f>
        <v>-</v>
      </c>
      <c r="K51" s="380">
        <f t="shared" si="3"/>
        <v>0</v>
      </c>
      <c r="L51" s="378" t="str">
        <f>IF('Q1'!DS43=0,"-",'Q1'!DS43)</f>
        <v>-</v>
      </c>
      <c r="M51" s="378" t="str">
        <f>IF('Q1'!DT43=0,"-",'Q1'!DT43)</f>
        <v>-</v>
      </c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</row>
    <row r="52" ht="13.5" customHeight="1">
      <c r="A52" s="401">
        <f t="shared" si="4"/>
        <v>39</v>
      </c>
      <c r="B52" s="405" t="str">
        <f>IF('Q1'!B44="","",TEXT('Q1'!B44,"m/d/yyyy"))</f>
        <v>3/12/2024</v>
      </c>
      <c r="C52" s="403" t="str">
        <f>'Q1'!C44&amp;" "</f>
        <v>Mandaluyong City </v>
      </c>
      <c r="D52" s="404" t="str">
        <f>'Q1'!D44&amp;" "</f>
        <v>Kalinga Health Center </v>
      </c>
      <c r="E52" s="98"/>
      <c r="F52" s="378" t="str">
        <f>IF('Q1'!DM44=0,"-",'Q1'!DM44)</f>
        <v>-</v>
      </c>
      <c r="G52" s="378" t="str">
        <f>IF('Q1'!DN44=0,"-",'Q1'!DN44)</f>
        <v>-</v>
      </c>
      <c r="H52" s="379" t="str">
        <f>IF('Q1'!DO44=0,"-",'Q1'!DO44)</f>
        <v>-</v>
      </c>
      <c r="I52" s="378" t="str">
        <f>IF('Q1'!DP44=0,"-",'Q1'!DP44)</f>
        <v>-</v>
      </c>
      <c r="J52" s="378" t="str">
        <f>IF('Q1'!DQ44=0,"-",'Q1'!DQ44)</f>
        <v>-</v>
      </c>
      <c r="K52" s="380">
        <f t="shared" si="3"/>
        <v>0</v>
      </c>
      <c r="L52" s="378" t="str">
        <f>IF('Q1'!DS44=0,"-",'Q1'!DS44)</f>
        <v>-</v>
      </c>
      <c r="M52" s="378" t="str">
        <f>IF('Q1'!DT44=0,"-",'Q1'!DT44)</f>
        <v>-</v>
      </c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</row>
    <row r="53" ht="13.5" customHeight="1">
      <c r="A53" s="401">
        <f t="shared" si="4"/>
        <v>40</v>
      </c>
      <c r="B53" s="405" t="str">
        <f>IF('Q1'!B45="","",TEXT('Q1'!B45,"m/d/yyyy"))</f>
        <v>3/13/2024</v>
      </c>
      <c r="C53" s="403" t="str">
        <f>'Q1'!C45&amp;" "</f>
        <v>Parañaque City </v>
      </c>
      <c r="D53" s="404" t="str">
        <f>'Q1'!D45&amp;" "</f>
        <v>Baclaran Health Center </v>
      </c>
      <c r="E53" s="98"/>
      <c r="F53" s="378">
        <f>IF('Q1'!DM45=0,"-",'Q1'!DM45)</f>
        <v>3</v>
      </c>
      <c r="G53" s="378" t="str">
        <f>IF('Q1'!DN45=0,"-",'Q1'!DN45)</f>
        <v>-</v>
      </c>
      <c r="H53" s="379" t="str">
        <f>IF('Q1'!DO45=0,"-",'Q1'!DO45)</f>
        <v>-</v>
      </c>
      <c r="I53" s="378" t="str">
        <f>IF('Q1'!DP45=0,"-",'Q1'!DP45)</f>
        <v>-</v>
      </c>
      <c r="J53" s="378" t="str">
        <f>IF('Q1'!DQ45=0,"-",'Q1'!DQ45)</f>
        <v>-</v>
      </c>
      <c r="K53" s="380">
        <f t="shared" si="3"/>
        <v>0</v>
      </c>
      <c r="L53" s="378" t="str">
        <f>IF('Q1'!DS45=0,"-",'Q1'!DS45)</f>
        <v>-</v>
      </c>
      <c r="M53" s="378" t="str">
        <f>IF('Q1'!DT45=0,"-",'Q1'!DT45)</f>
        <v>-</v>
      </c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</row>
    <row r="54" ht="13.5" customHeight="1">
      <c r="A54" s="401">
        <f t="shared" si="4"/>
        <v>41</v>
      </c>
      <c r="B54" s="405" t="str">
        <f>IF('Q1'!B46="","",TEXT('Q1'!B46,"m/d/yyyy"))</f>
        <v>3/14/2024</v>
      </c>
      <c r="C54" s="403" t="str">
        <f>'Q1'!C46&amp;" "</f>
        <v>Pasay City </v>
      </c>
      <c r="D54" s="404" t="str">
        <f>'Q1'!D46&amp;" "</f>
        <v>Cuyegkeng Health Center </v>
      </c>
      <c r="E54" s="98"/>
      <c r="F54" s="378">
        <f>IF('Q1'!DM46=0,"-",'Q1'!DM46)</f>
        <v>8</v>
      </c>
      <c r="G54" s="378">
        <f>IF('Q1'!DN46=0,"-",'Q1'!DN46)</f>
        <v>2</v>
      </c>
      <c r="H54" s="379" t="str">
        <f>IF('Q1'!DO46=0,"-",'Q1'!DO46)</f>
        <v>-</v>
      </c>
      <c r="I54" s="378" t="str">
        <f>IF('Q1'!DP46=0,"-",'Q1'!DP46)</f>
        <v>-</v>
      </c>
      <c r="J54" s="378" t="str">
        <f>IF('Q1'!DQ46=0,"-",'Q1'!DQ46)</f>
        <v>-</v>
      </c>
      <c r="K54" s="380">
        <f t="shared" si="3"/>
        <v>0</v>
      </c>
      <c r="L54" s="378" t="str">
        <f>IF('Q1'!DS46=0,"-",'Q1'!DS46)</f>
        <v>-</v>
      </c>
      <c r="M54" s="378" t="str">
        <f>IF('Q1'!DT46=0,"-",'Q1'!DT46)</f>
        <v>-</v>
      </c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</row>
    <row r="55" ht="13.5" customHeight="1">
      <c r="A55" s="401">
        <f t="shared" si="4"/>
        <v>42</v>
      </c>
      <c r="B55" s="405" t="str">
        <f>IF('Q1'!B47="","",TEXT('Q1'!B47,"m/d/yyyy"))</f>
        <v>3/15/2024</v>
      </c>
      <c r="C55" s="403" t="str">
        <f>'Q1'!C47&amp;" "</f>
        <v>Las Piñas City </v>
      </c>
      <c r="D55" s="404" t="str">
        <f>'Q1'!D47&amp;" "</f>
        <v>Almanza Uno Health Center </v>
      </c>
      <c r="E55" s="98"/>
      <c r="F55" s="378">
        <f>IF('Q1'!DM47=0,"-",'Q1'!DM47)</f>
        <v>3</v>
      </c>
      <c r="G55" s="378" t="str">
        <f>IF('Q1'!DN47=0,"-",'Q1'!DN47)</f>
        <v>-</v>
      </c>
      <c r="H55" s="379" t="str">
        <f>IF('Q1'!DO47=0,"-",'Q1'!DO47)</f>
        <v>-</v>
      </c>
      <c r="I55" s="378" t="str">
        <f>IF('Q1'!DP47=0,"-",'Q1'!DP47)</f>
        <v>-</v>
      </c>
      <c r="J55" s="378" t="str">
        <f>IF('Q1'!DQ47=0,"-",'Q1'!DQ47)</f>
        <v>-</v>
      </c>
      <c r="K55" s="380">
        <f t="shared" si="3"/>
        <v>0</v>
      </c>
      <c r="L55" s="378" t="str">
        <f>IF('Q1'!DS47=0,"-",'Q1'!DS47)</f>
        <v>-</v>
      </c>
      <c r="M55" s="378" t="str">
        <f>IF('Q1'!DT47=0,"-",'Q1'!DT47)</f>
        <v>-</v>
      </c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</row>
    <row r="56" ht="13.5" customHeight="1">
      <c r="A56" s="401">
        <f t="shared" si="4"/>
        <v>43</v>
      </c>
      <c r="B56" s="405" t="str">
        <f>IF('Q1'!B48="","",TEXT('Q1'!B48,"m/d/yyyy"))</f>
        <v>3/18/2024</v>
      </c>
      <c r="C56" s="403" t="str">
        <f>'Q1'!C48&amp;" "</f>
        <v>Navotas City </v>
      </c>
      <c r="D56" s="404" t="str">
        <f>'Q1'!D48&amp;" "</f>
        <v>Tanza 1 Health Center </v>
      </c>
      <c r="E56" s="98"/>
      <c r="F56" s="378">
        <f>IF('Q1'!DM48=0,"-",'Q1'!DM48)</f>
        <v>11</v>
      </c>
      <c r="G56" s="378">
        <f>IF('Q1'!DN48=0,"-",'Q1'!DN48)</f>
        <v>1</v>
      </c>
      <c r="H56" s="379" t="str">
        <f>IF('Q1'!DO48=0,"-",'Q1'!DO48)</f>
        <v>-</v>
      </c>
      <c r="I56" s="378">
        <f>IF('Q1'!DP48=0,"-",'Q1'!DP48)</f>
        <v>1</v>
      </c>
      <c r="J56" s="378">
        <f>IF('Q1'!DQ48=0,"-",'Q1'!DQ48)</f>
        <v>4</v>
      </c>
      <c r="K56" s="380">
        <f t="shared" si="3"/>
        <v>5</v>
      </c>
      <c r="L56" s="378" t="str">
        <f>IF('Q1'!DS48=0,"-",'Q1'!DS48)</f>
        <v>-</v>
      </c>
      <c r="M56" s="378" t="str">
        <f>IF('Q1'!DT48=0,"-",'Q1'!DT48)</f>
        <v>-</v>
      </c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</row>
    <row r="57" ht="13.5" customHeight="1">
      <c r="A57" s="401">
        <f t="shared" si="4"/>
        <v>44</v>
      </c>
      <c r="B57" s="405" t="str">
        <f>IF('Q1'!B49="","",TEXT('Q1'!B49,"m/d/yyyy"))</f>
        <v>3/19/2024</v>
      </c>
      <c r="C57" s="403" t="str">
        <f>'Q1'!C49&amp;" "</f>
        <v>Mandaluyong City </v>
      </c>
      <c r="D57" s="404" t="str">
        <f>'Q1'!D49&amp;" "</f>
        <v>Mandaluyong Lab </v>
      </c>
      <c r="E57" s="98"/>
      <c r="F57" s="378" t="str">
        <f>IF('Q1'!DM49=0,"-",'Q1'!DM49)</f>
        <v>-</v>
      </c>
      <c r="G57" s="378" t="str">
        <f>IF('Q1'!DN49=0,"-",'Q1'!DN49)</f>
        <v>-</v>
      </c>
      <c r="H57" s="379" t="str">
        <f>IF('Q1'!DO49=0,"-",'Q1'!DO49)</f>
        <v>-</v>
      </c>
      <c r="I57" s="378" t="str">
        <f>IF('Q1'!DP49=0,"-",'Q1'!DP49)</f>
        <v>-</v>
      </c>
      <c r="J57" s="378" t="str">
        <f>IF('Q1'!DQ49=0,"-",'Q1'!DQ49)</f>
        <v>-</v>
      </c>
      <c r="K57" s="380">
        <f t="shared" si="3"/>
        <v>0</v>
      </c>
      <c r="L57" s="378" t="str">
        <f>IF('Q1'!DS49=0,"-",'Q1'!DS49)</f>
        <v>-</v>
      </c>
      <c r="M57" s="378" t="str">
        <f>IF('Q1'!DT49=0,"-",'Q1'!DT49)</f>
        <v>-</v>
      </c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</row>
    <row r="58" ht="13.5" customHeight="1">
      <c r="A58" s="401">
        <f t="shared" si="4"/>
        <v>45</v>
      </c>
      <c r="B58" s="405" t="str">
        <f>IF('Q1'!B50="","",TEXT('Q1'!B50,"m/d/yyyy"))</f>
        <v>3/19/2024</v>
      </c>
      <c r="C58" s="403" t="str">
        <f>'Q1'!C50&amp;" "</f>
        <v>Taguig City </v>
      </c>
      <c r="D58" s="404" t="str">
        <f>'Q1'!D50&amp;" "</f>
        <v>Hagonoy Health Center </v>
      </c>
      <c r="E58" s="98"/>
      <c r="F58" s="378" t="str">
        <f>IF('Q1'!DM50=0,"-",'Q1'!DM50)</f>
        <v>-</v>
      </c>
      <c r="G58" s="378" t="str">
        <f>IF('Q1'!DN50=0,"-",'Q1'!DN50)</f>
        <v>-</v>
      </c>
      <c r="H58" s="379" t="str">
        <f>IF('Q1'!DO50=0,"-",'Q1'!DO50)</f>
        <v>-</v>
      </c>
      <c r="I58" s="378" t="str">
        <f>IF('Q1'!DP50=0,"-",'Q1'!DP50)</f>
        <v>-</v>
      </c>
      <c r="J58" s="378" t="str">
        <f>IF('Q1'!DQ50=0,"-",'Q1'!DQ50)</f>
        <v>-</v>
      </c>
      <c r="K58" s="380">
        <f t="shared" si="3"/>
        <v>0</v>
      </c>
      <c r="L58" s="378" t="str">
        <f>IF('Q1'!DS50=0,"-",'Q1'!DS50)</f>
        <v>-</v>
      </c>
      <c r="M58" s="378" t="str">
        <f>IF('Q1'!DT50=0,"-",'Q1'!DT50)</f>
        <v>-</v>
      </c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</row>
    <row r="59" ht="13.5" customHeight="1">
      <c r="A59" s="401">
        <f t="shared" si="4"/>
        <v>46</v>
      </c>
      <c r="B59" s="405" t="str">
        <f>IF('Q1'!B51="","",TEXT('Q1'!B51,"m/d/yyyy"))</f>
        <v>3/20/2024</v>
      </c>
      <c r="C59" s="403" t="str">
        <f>'Q1'!C51&amp;" "</f>
        <v>Las Piñas City </v>
      </c>
      <c r="D59" s="404" t="str">
        <f>'Q1'!D51&amp;" "</f>
        <v>Las Pinas Health Office </v>
      </c>
      <c r="E59" s="98"/>
      <c r="F59" s="378" t="str">
        <f>IF('Q1'!DM51=0,"-",'Q1'!DM51)</f>
        <v>-</v>
      </c>
      <c r="G59" s="378" t="str">
        <f>IF('Q1'!DN51=0,"-",'Q1'!DN51)</f>
        <v>-</v>
      </c>
      <c r="H59" s="379" t="str">
        <f>IF('Q1'!DO51=0,"-",'Q1'!DO51)</f>
        <v>-</v>
      </c>
      <c r="I59" s="378" t="str">
        <f>IF('Q1'!DP51=0,"-",'Q1'!DP51)</f>
        <v>-</v>
      </c>
      <c r="J59" s="378" t="str">
        <f>IF('Q1'!DQ51=0,"-",'Q1'!DQ51)</f>
        <v>-</v>
      </c>
      <c r="K59" s="380">
        <f t="shared" si="3"/>
        <v>0</v>
      </c>
      <c r="L59" s="378" t="str">
        <f>IF('Q1'!DS51=0,"-",'Q1'!DS51)</f>
        <v>-</v>
      </c>
      <c r="M59" s="378" t="str">
        <f>IF('Q1'!DT51=0,"-",'Q1'!DT51)</f>
        <v>-</v>
      </c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</row>
    <row r="60" ht="13.5" customHeight="1">
      <c r="A60" s="401">
        <f t="shared" si="4"/>
        <v>47</v>
      </c>
      <c r="B60" s="405" t="str">
        <f>IF('Q1'!B52="","",TEXT('Q1'!B52,"m/d/yyyy"))</f>
        <v>3/21/2024</v>
      </c>
      <c r="C60" s="403" t="str">
        <f>'Q1'!C52&amp;" "</f>
        <v>Taguig City </v>
      </c>
      <c r="D60" s="404" t="str">
        <f>'Q1'!D52&amp;" "</f>
        <v>Ibayo Health Center </v>
      </c>
      <c r="E60" s="98"/>
      <c r="F60" s="378" t="str">
        <f>IF('Q1'!DM52=0,"-",'Q1'!DM52)</f>
        <v>-</v>
      </c>
      <c r="G60" s="378" t="str">
        <f>IF('Q1'!DN52=0,"-",'Q1'!DN52)</f>
        <v>-</v>
      </c>
      <c r="H60" s="379" t="str">
        <f>IF('Q1'!DO52=0,"-",'Q1'!DO52)</f>
        <v>-</v>
      </c>
      <c r="I60" s="378" t="str">
        <f>IF('Q1'!DP52=0,"-",'Q1'!DP52)</f>
        <v>-</v>
      </c>
      <c r="J60" s="378" t="str">
        <f>IF('Q1'!DQ52=0,"-",'Q1'!DQ52)</f>
        <v>-</v>
      </c>
      <c r="K60" s="380">
        <f t="shared" si="3"/>
        <v>0</v>
      </c>
      <c r="L60" s="378" t="str">
        <f>IF('Q1'!DS52=0,"-",'Q1'!DS52)</f>
        <v>-</v>
      </c>
      <c r="M60" s="378" t="str">
        <f>IF('Q1'!DT52=0,"-",'Q1'!DT52)</f>
        <v>-</v>
      </c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</row>
    <row r="61" ht="13.5" customHeight="1">
      <c r="A61" s="401">
        <f t="shared" si="4"/>
        <v>48</v>
      </c>
      <c r="B61" s="405" t="str">
        <f>IF('Q1'!B53="","",TEXT('Q1'!B53,"m/d/yyyy"))</f>
        <v>3/23/2024</v>
      </c>
      <c r="C61" s="403" t="str">
        <f>'Q1'!C53&amp;" "</f>
        <v>Mandaluyong City </v>
      </c>
      <c r="D61" s="404" t="str">
        <f>'Q1'!D53&amp;" "</f>
        <v>Kalinga Health Center </v>
      </c>
      <c r="E61" s="98"/>
      <c r="F61" s="378">
        <f>IF('Q1'!DM53=0,"-",'Q1'!DM53)</f>
        <v>27</v>
      </c>
      <c r="G61" s="378">
        <f>IF('Q1'!DN53=0,"-",'Q1'!DN53)</f>
        <v>11</v>
      </c>
      <c r="H61" s="379" t="str">
        <f>IF('Q1'!DO53=0,"-",'Q1'!DO53)</f>
        <v>-</v>
      </c>
      <c r="I61" s="378" t="str">
        <f>IF('Q1'!DP53=0,"-",'Q1'!DP53)</f>
        <v>-</v>
      </c>
      <c r="J61" s="378" t="str">
        <f>IF('Q1'!DQ53=0,"-",'Q1'!DQ53)</f>
        <v>-</v>
      </c>
      <c r="K61" s="380">
        <f t="shared" si="3"/>
        <v>0</v>
      </c>
      <c r="L61" s="378" t="str">
        <f>IF('Q1'!DS53=0,"-",'Q1'!DS53)</f>
        <v>-</v>
      </c>
      <c r="M61" s="378" t="str">
        <f>IF('Q1'!DT53=0,"-",'Q1'!DT53)</f>
        <v>-</v>
      </c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</row>
    <row r="62" ht="13.5" customHeight="1">
      <c r="A62" s="401">
        <f t="shared" si="4"/>
        <v>49</v>
      </c>
      <c r="B62" s="405" t="str">
        <f>IF('Q1'!B54="","",TEXT('Q1'!B54,"m/d/yyyy"))</f>
        <v>3/25/2024</v>
      </c>
      <c r="C62" s="403" t="str">
        <f>'Q1'!C54&amp;" "</f>
        <v>Malabon City </v>
      </c>
      <c r="D62" s="404" t="str">
        <f>'Q1'!D54&amp;" "</f>
        <v>Sn. Lorenzo Ruiz Gen. Hospital </v>
      </c>
      <c r="E62" s="98"/>
      <c r="F62" s="378" t="str">
        <f>IF('Q1'!DM54=0,"-",'Q1'!DM54)</f>
        <v>-</v>
      </c>
      <c r="G62" s="378" t="str">
        <f>IF('Q1'!DN54=0,"-",'Q1'!DN54)</f>
        <v>-</v>
      </c>
      <c r="H62" s="379" t="str">
        <f>IF('Q1'!DO54=0,"-",'Q1'!DO54)</f>
        <v>-</v>
      </c>
      <c r="I62" s="378" t="str">
        <f>IF('Q1'!DP54=0,"-",'Q1'!DP54)</f>
        <v>-</v>
      </c>
      <c r="J62" s="378" t="str">
        <f>IF('Q1'!DQ54=0,"-",'Q1'!DQ54)</f>
        <v>-</v>
      </c>
      <c r="K62" s="380">
        <f t="shared" si="3"/>
        <v>0</v>
      </c>
      <c r="L62" s="378" t="str">
        <f>IF('Q1'!DS54=0,"-",'Q1'!DS54)</f>
        <v>-</v>
      </c>
      <c r="M62" s="378" t="str">
        <f>IF('Q1'!DT54=0,"-",'Q1'!DT54)</f>
        <v>-</v>
      </c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</row>
    <row r="63" ht="13.5" customHeight="1">
      <c r="A63" s="401">
        <f t="shared" si="4"/>
        <v>50</v>
      </c>
      <c r="B63" s="405" t="str">
        <f>IF('Q1'!B55="","",TEXT('Q1'!B55,"m/d/yyyy"))</f>
        <v>3/25/2024</v>
      </c>
      <c r="C63" s="403" t="str">
        <f>'Q1'!C55&amp;" "</f>
        <v>Pateros </v>
      </c>
      <c r="D63" s="404" t="str">
        <f>'Q1'!D55&amp;" "</f>
        <v>M.R. Flores Health Center </v>
      </c>
      <c r="E63" s="98"/>
      <c r="F63" s="378">
        <f>IF('Q1'!DM55=0,"-",'Q1'!DM55)</f>
        <v>2</v>
      </c>
      <c r="G63" s="378" t="str">
        <f>IF('Q1'!DN55=0,"-",'Q1'!DN55)</f>
        <v>-</v>
      </c>
      <c r="H63" s="379" t="str">
        <f>IF('Q1'!DO55=0,"-",'Q1'!DO55)</f>
        <v>-</v>
      </c>
      <c r="I63" s="378" t="str">
        <f>IF('Q1'!DP55=0,"-",'Q1'!DP55)</f>
        <v>-</v>
      </c>
      <c r="J63" s="378" t="str">
        <f>IF('Q1'!DQ55=0,"-",'Q1'!DQ55)</f>
        <v>-</v>
      </c>
      <c r="K63" s="380">
        <f t="shared" si="3"/>
        <v>0</v>
      </c>
      <c r="L63" s="378" t="str">
        <f>IF('Q1'!DS55=0,"-",'Q1'!DS55)</f>
        <v>-</v>
      </c>
      <c r="M63" s="378" t="str">
        <f>IF('Q1'!DT55=0,"-",'Q1'!DT55)</f>
        <v>-</v>
      </c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</row>
    <row r="64" ht="13.5" customHeight="1">
      <c r="A64" s="401">
        <f t="shared" si="4"/>
        <v>51</v>
      </c>
      <c r="B64" s="405" t="str">
        <f>IF('Q1'!B56="","",TEXT('Q1'!B56,"m/d/yyyy"))</f>
        <v>3/26/2024</v>
      </c>
      <c r="C64" s="403" t="str">
        <f>'Q1'!C56&amp;" "</f>
        <v>Pasay City </v>
      </c>
      <c r="D64" s="404" t="str">
        <f>'Q1'!D56&amp;" "</f>
        <v>Kalayaan Health Center </v>
      </c>
      <c r="E64" s="98"/>
      <c r="F64" s="378" t="str">
        <f>IF('Q1'!DM56=0,"-",'Q1'!DM56)</f>
        <v>-</v>
      </c>
      <c r="G64" s="378" t="str">
        <f>IF('Q1'!DN56=0,"-",'Q1'!DN56)</f>
        <v>-</v>
      </c>
      <c r="H64" s="379" t="str">
        <f>IF('Q1'!DO56=0,"-",'Q1'!DO56)</f>
        <v>-</v>
      </c>
      <c r="I64" s="378" t="str">
        <f>IF('Q1'!DP56=0,"-",'Q1'!DP56)</f>
        <v>-</v>
      </c>
      <c r="J64" s="378" t="str">
        <f>IF('Q1'!DQ56=0,"-",'Q1'!DQ56)</f>
        <v>-</v>
      </c>
      <c r="K64" s="380">
        <f t="shared" si="3"/>
        <v>0</v>
      </c>
      <c r="L64" s="378" t="str">
        <f>IF('Q1'!DS56=0,"-",'Q1'!DS56)</f>
        <v>-</v>
      </c>
      <c r="M64" s="378" t="str">
        <f>IF('Q1'!DT56=0,"-",'Q1'!DT56)</f>
        <v>-</v>
      </c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</row>
    <row r="65" ht="13.5" customHeight="1">
      <c r="A65" s="401">
        <f t="shared" si="4"/>
        <v>52</v>
      </c>
      <c r="B65" s="405" t="str">
        <f>IF('Q1'!B57="","",TEXT('Q1'!B57,"m/d/yyyy"))</f>
        <v>3/26/2024</v>
      </c>
      <c r="C65" s="403" t="str">
        <f>'Q1'!C57&amp;" "</f>
        <v>Pasig City </v>
      </c>
      <c r="D65" s="404" t="str">
        <f>'Q1'!D57&amp;" "</f>
        <v>Rosario Super Health Center </v>
      </c>
      <c r="E65" s="98"/>
      <c r="F65" s="378">
        <f>IF('Q1'!DM57=0,"-",'Q1'!DM57)</f>
        <v>1</v>
      </c>
      <c r="G65" s="378">
        <f>IF('Q1'!DN57=0,"-",'Q1'!DN57)</f>
        <v>1</v>
      </c>
      <c r="H65" s="379" t="str">
        <f>IF('Q1'!DO57=0,"-",'Q1'!DO57)</f>
        <v>-</v>
      </c>
      <c r="I65" s="378" t="str">
        <f>IF('Q1'!DP57=0,"-",'Q1'!DP57)</f>
        <v>-</v>
      </c>
      <c r="J65" s="378" t="str">
        <f>IF('Q1'!DQ57=0,"-",'Q1'!DQ57)</f>
        <v>-</v>
      </c>
      <c r="K65" s="380">
        <f t="shared" si="3"/>
        <v>0</v>
      </c>
      <c r="L65" s="378" t="str">
        <f>IF('Q1'!DS57=0,"-",'Q1'!DS57)</f>
        <v>-</v>
      </c>
      <c r="M65" s="378" t="str">
        <f>IF('Q1'!DT57=0,"-",'Q1'!DT57)</f>
        <v>-</v>
      </c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</row>
    <row r="66" ht="13.5" customHeight="1">
      <c r="A66" s="401">
        <f t="shared" si="4"/>
        <v>53</v>
      </c>
      <c r="B66" s="405" t="str">
        <f>IF('Q1'!B58="","",TEXT('Q1'!B58,"m/d/yyyy"))</f>
        <v/>
      </c>
      <c r="C66" s="403" t="str">
        <f>'Q1'!C58&amp;" "</f>
        <v> </v>
      </c>
      <c r="D66" s="404" t="str">
        <f>'Q1'!D58&amp;" "</f>
        <v> </v>
      </c>
      <c r="E66" s="98"/>
      <c r="F66" s="378" t="str">
        <f>IF('Q1'!DM58=0,"-",'Q1'!DM58)</f>
        <v>-</v>
      </c>
      <c r="G66" s="378" t="str">
        <f>IF('Q1'!DN58=0,"-",'Q1'!DN58)</f>
        <v>-</v>
      </c>
      <c r="H66" s="379" t="str">
        <f>IF('Q1'!DO58=0,"-",'Q1'!DO58)</f>
        <v>-</v>
      </c>
      <c r="I66" s="378" t="str">
        <f>IF('Q1'!DP58=0,"-",'Q1'!DP58)</f>
        <v>-</v>
      </c>
      <c r="J66" s="378" t="str">
        <f>IF('Q1'!DQ58=0,"-",'Q1'!DQ58)</f>
        <v>-</v>
      </c>
      <c r="K66" s="380">
        <f t="shared" si="3"/>
        <v>0</v>
      </c>
      <c r="L66" s="378" t="str">
        <f>IF('Q1'!DS58=0,"-",'Q1'!DS58)</f>
        <v>-</v>
      </c>
      <c r="M66" s="378" t="str">
        <f>IF('Q1'!DT58=0,"-",'Q1'!DT58)</f>
        <v>-</v>
      </c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</row>
    <row r="67" ht="13.5" customHeight="1">
      <c r="A67" s="401">
        <f t="shared" si="4"/>
        <v>54</v>
      </c>
      <c r="B67" s="405" t="str">
        <f>IF('Q1'!B59="","",TEXT('Q1'!B59,"m/d/yyyy"))</f>
        <v/>
      </c>
      <c r="C67" s="403" t="str">
        <f>'Q1'!C59&amp;" "</f>
        <v> </v>
      </c>
      <c r="D67" s="404" t="str">
        <f>'Q1'!D59&amp;" "</f>
        <v> </v>
      </c>
      <c r="E67" s="98"/>
      <c r="F67" s="378" t="str">
        <f>IF('Q1'!DM59=0,"-",'Q1'!DM59)</f>
        <v>-</v>
      </c>
      <c r="G67" s="378" t="str">
        <f>IF('Q1'!DN59=0,"-",'Q1'!DN59)</f>
        <v>-</v>
      </c>
      <c r="H67" s="379" t="str">
        <f>IF('Q1'!DO59=0,"-",'Q1'!DO59)</f>
        <v>-</v>
      </c>
      <c r="I67" s="378" t="str">
        <f>IF('Q1'!DP59=0,"-",'Q1'!DP59)</f>
        <v>-</v>
      </c>
      <c r="J67" s="378" t="str">
        <f>IF('Q1'!DQ59=0,"-",'Q1'!DQ59)</f>
        <v>-</v>
      </c>
      <c r="K67" s="380">
        <f t="shared" si="3"/>
        <v>0</v>
      </c>
      <c r="L67" s="378" t="str">
        <f>IF('Q1'!DS59=0,"-",'Q1'!DS59)</f>
        <v>-</v>
      </c>
      <c r="M67" s="378" t="str">
        <f>IF('Q1'!DT59=0,"-",'Q1'!DT59)</f>
        <v>-</v>
      </c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</row>
    <row r="68" ht="13.5" customHeight="1">
      <c r="A68" s="401">
        <f t="shared" si="4"/>
        <v>55</v>
      </c>
      <c r="B68" s="405" t="str">
        <f>IF('Q1'!B60="","",TEXT('Q1'!B60,"m/d/yyyy"))</f>
        <v/>
      </c>
      <c r="C68" s="403" t="str">
        <f>'Q1'!C60&amp;" "</f>
        <v> </v>
      </c>
      <c r="D68" s="404" t="str">
        <f>'Q1'!D60&amp;" "</f>
        <v> </v>
      </c>
      <c r="E68" s="98"/>
      <c r="F68" s="378" t="str">
        <f>IF('Q1'!DM60=0,"-",'Q1'!DM60)</f>
        <v>-</v>
      </c>
      <c r="G68" s="378" t="str">
        <f>IF('Q1'!DN60=0,"-",'Q1'!DN60)</f>
        <v>-</v>
      </c>
      <c r="H68" s="379" t="str">
        <f>IF('Q1'!DO60=0,"-",'Q1'!DO60)</f>
        <v>-</v>
      </c>
      <c r="I68" s="378" t="str">
        <f>IF('Q1'!DP60=0,"-",'Q1'!DP60)</f>
        <v>-</v>
      </c>
      <c r="J68" s="378" t="str">
        <f>IF('Q1'!DQ60=0,"-",'Q1'!DQ60)</f>
        <v>-</v>
      </c>
      <c r="K68" s="380">
        <f t="shared" si="3"/>
        <v>0</v>
      </c>
      <c r="L68" s="378" t="str">
        <f>IF('Q1'!DS60=0,"-",'Q1'!DS60)</f>
        <v>-</v>
      </c>
      <c r="M68" s="378" t="str">
        <f>IF('Q1'!DT60=0,"-",'Q1'!DT60)</f>
        <v>-</v>
      </c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</row>
    <row r="69" ht="13.5" customHeight="1">
      <c r="A69" s="401">
        <f t="shared" si="4"/>
        <v>56</v>
      </c>
      <c r="B69" s="405" t="str">
        <f>IF('Q1'!B61="","",TEXT('Q1'!B61,"m/d/yyyy"))</f>
        <v/>
      </c>
      <c r="C69" s="403" t="str">
        <f>'Q1'!C61&amp;" "</f>
        <v> </v>
      </c>
      <c r="D69" s="404" t="str">
        <f>'Q1'!D61&amp;" "</f>
        <v> </v>
      </c>
      <c r="E69" s="98"/>
      <c r="F69" s="378" t="str">
        <f>IF('Q1'!DM61=0,"-",'Q1'!DM61)</f>
        <v>-</v>
      </c>
      <c r="G69" s="378" t="str">
        <f>IF('Q1'!DN61=0,"-",'Q1'!DN61)</f>
        <v>-</v>
      </c>
      <c r="H69" s="379" t="str">
        <f>IF('Q1'!DO61=0,"-",'Q1'!DO61)</f>
        <v>-</v>
      </c>
      <c r="I69" s="378" t="str">
        <f>IF('Q1'!DP61=0,"-",'Q1'!DP61)</f>
        <v>-</v>
      </c>
      <c r="J69" s="378" t="str">
        <f>IF('Q1'!DQ61=0,"-",'Q1'!DQ61)</f>
        <v>-</v>
      </c>
      <c r="K69" s="380">
        <f t="shared" si="3"/>
        <v>0</v>
      </c>
      <c r="L69" s="378" t="str">
        <f>IF('Q1'!DS61=0,"-",'Q1'!DS61)</f>
        <v>-</v>
      </c>
      <c r="M69" s="378" t="str">
        <f>IF('Q1'!DT61=0,"-",'Q1'!DT61)</f>
        <v>-</v>
      </c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</row>
    <row r="70" ht="13.5" customHeight="1">
      <c r="A70" s="401">
        <f t="shared" si="4"/>
        <v>57</v>
      </c>
      <c r="B70" s="405" t="str">
        <f>IF('Q1'!B62="","",TEXT('Q1'!B62,"m/d/yyyy"))</f>
        <v/>
      </c>
      <c r="C70" s="403" t="str">
        <f>'Q1'!C62&amp;" "</f>
        <v> </v>
      </c>
      <c r="D70" s="404" t="str">
        <f>'Q1'!D62&amp;" "</f>
        <v> </v>
      </c>
      <c r="E70" s="98"/>
      <c r="F70" s="378" t="str">
        <f>IF('Q1'!DM62=0,"-",'Q1'!DM62)</f>
        <v>-</v>
      </c>
      <c r="G70" s="378" t="str">
        <f>IF('Q1'!DN62=0,"-",'Q1'!DN62)</f>
        <v>-</v>
      </c>
      <c r="H70" s="379" t="str">
        <f>IF('Q1'!DO62=0,"-",'Q1'!DO62)</f>
        <v>-</v>
      </c>
      <c r="I70" s="378" t="str">
        <f>IF('Q1'!DP62=0,"-",'Q1'!DP62)</f>
        <v>-</v>
      </c>
      <c r="J70" s="378" t="str">
        <f>IF('Q1'!DQ62=0,"-",'Q1'!DQ62)</f>
        <v>-</v>
      </c>
      <c r="K70" s="380">
        <f t="shared" si="3"/>
        <v>0</v>
      </c>
      <c r="L70" s="378" t="str">
        <f>IF('Q1'!DS62=0,"-",'Q1'!DS62)</f>
        <v>-</v>
      </c>
      <c r="M70" s="378" t="str">
        <f>IF('Q1'!DT62=0,"-",'Q1'!DT62)</f>
        <v>-</v>
      </c>
      <c r="N70" s="180"/>
      <c r="O70" s="180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</row>
    <row r="71" ht="13.5" customHeight="1">
      <c r="A71" s="401">
        <f t="shared" si="4"/>
        <v>58</v>
      </c>
      <c r="B71" s="405" t="str">
        <f>IF('Q1'!B63="","",TEXT('Q1'!B63,"m/d/yyyy"))</f>
        <v/>
      </c>
      <c r="C71" s="403" t="str">
        <f>'Q1'!C63&amp;" "</f>
        <v> </v>
      </c>
      <c r="D71" s="404" t="str">
        <f>'Q1'!D63&amp;" "</f>
        <v> </v>
      </c>
      <c r="E71" s="98"/>
      <c r="F71" s="378" t="str">
        <f>IF('Q1'!DM63=0,"-",'Q1'!DM63)</f>
        <v>-</v>
      </c>
      <c r="G71" s="378" t="str">
        <f>IF('Q1'!DN63=0,"-",'Q1'!DN63)</f>
        <v>-</v>
      </c>
      <c r="H71" s="379" t="str">
        <f>IF('Q1'!DO63=0,"-",'Q1'!DO63)</f>
        <v>-</v>
      </c>
      <c r="I71" s="378" t="str">
        <f>IF('Q1'!DP63=0,"-",'Q1'!DP63)</f>
        <v>-</v>
      </c>
      <c r="J71" s="378" t="str">
        <f>IF('Q1'!DQ63=0,"-",'Q1'!DQ63)</f>
        <v>-</v>
      </c>
      <c r="K71" s="380">
        <f t="shared" si="3"/>
        <v>0</v>
      </c>
      <c r="L71" s="378" t="str">
        <f>IF('Q1'!DS63=0,"-",'Q1'!DS63)</f>
        <v>-</v>
      </c>
      <c r="M71" s="378" t="str">
        <f>IF('Q1'!DT63=0,"-",'Q1'!DT63)</f>
        <v>-</v>
      </c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</row>
    <row r="72" ht="13.5" customHeight="1">
      <c r="A72" s="401">
        <f t="shared" si="4"/>
        <v>59</v>
      </c>
      <c r="B72" s="405" t="str">
        <f>IF('Q1'!B64="","",TEXT('Q1'!B64,"m/d/yyyy"))</f>
        <v/>
      </c>
      <c r="C72" s="403" t="str">
        <f>'Q1'!C64&amp;" "</f>
        <v> </v>
      </c>
      <c r="D72" s="404" t="str">
        <f>'Q1'!D64&amp;" "</f>
        <v> </v>
      </c>
      <c r="E72" s="98"/>
      <c r="F72" s="378" t="str">
        <f>IF('Q1'!DM64=0,"-",'Q1'!DM64)</f>
        <v>-</v>
      </c>
      <c r="G72" s="378" t="str">
        <f>IF('Q1'!DN64=0,"-",'Q1'!DN64)</f>
        <v>-</v>
      </c>
      <c r="H72" s="379" t="str">
        <f>IF('Q1'!DO64=0,"-",'Q1'!DO64)</f>
        <v>-</v>
      </c>
      <c r="I72" s="378" t="str">
        <f>IF('Q1'!DP64=0,"-",'Q1'!DP64)</f>
        <v>-</v>
      </c>
      <c r="J72" s="378" t="str">
        <f>IF('Q1'!DQ64=0,"-",'Q1'!DQ64)</f>
        <v>-</v>
      </c>
      <c r="K72" s="380">
        <f t="shared" si="3"/>
        <v>0</v>
      </c>
      <c r="L72" s="378" t="str">
        <f>IF('Q1'!DS64=0,"-",'Q1'!DS64)</f>
        <v>-</v>
      </c>
      <c r="M72" s="378" t="str">
        <f>IF('Q1'!DT64=0,"-",'Q1'!DT64)</f>
        <v>-</v>
      </c>
      <c r="N72" s="180"/>
      <c r="O72" s="180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</row>
    <row r="73" ht="13.5" customHeight="1">
      <c r="A73" s="401">
        <f t="shared" si="4"/>
        <v>60</v>
      </c>
      <c r="B73" s="405" t="str">
        <f>IF('Q1'!B65="","",TEXT('Q1'!B65,"m/d/yyyy"))</f>
        <v/>
      </c>
      <c r="C73" s="403" t="str">
        <f>'Q1'!C65&amp;" "</f>
        <v> </v>
      </c>
      <c r="D73" s="404" t="str">
        <f>'Q1'!D65&amp;" "</f>
        <v> </v>
      </c>
      <c r="E73" s="98"/>
      <c r="F73" s="378" t="str">
        <f>IF('Q1'!DM65=0,"-",'Q1'!DM65)</f>
        <v>-</v>
      </c>
      <c r="G73" s="378" t="str">
        <f>IF('Q1'!DN65=0,"-",'Q1'!DN65)</f>
        <v>-</v>
      </c>
      <c r="H73" s="379" t="str">
        <f>IF('Q1'!DO65=0,"-",'Q1'!DO65)</f>
        <v>-</v>
      </c>
      <c r="I73" s="378" t="str">
        <f>IF('Q1'!DP65=0,"-",'Q1'!DP65)</f>
        <v>-</v>
      </c>
      <c r="J73" s="378" t="str">
        <f>IF('Q1'!DQ65=0,"-",'Q1'!DQ65)</f>
        <v>-</v>
      </c>
      <c r="K73" s="380">
        <f t="shared" si="3"/>
        <v>0</v>
      </c>
      <c r="L73" s="378" t="str">
        <f>IF('Q1'!DS65=0,"-",'Q1'!DS65)</f>
        <v>-</v>
      </c>
      <c r="M73" s="378" t="str">
        <f>IF('Q1'!DT65=0,"-",'Q1'!DT65)</f>
        <v>-</v>
      </c>
      <c r="N73" s="180"/>
      <c r="O73" s="180"/>
      <c r="P73" s="180"/>
      <c r="Q73" s="180"/>
      <c r="R73" s="180"/>
      <c r="S73" s="180"/>
      <c r="T73" s="180"/>
      <c r="U73" s="180"/>
      <c r="V73" s="180"/>
      <c r="W73" s="180"/>
      <c r="X73" s="180"/>
      <c r="Y73" s="180"/>
      <c r="Z73" s="180"/>
    </row>
    <row r="74" ht="13.5" customHeight="1">
      <c r="A74" s="401">
        <f t="shared" si="4"/>
        <v>61</v>
      </c>
      <c r="B74" s="405" t="str">
        <f>IF('Q1'!B66="","",TEXT('Q1'!B66,"m/d/yyyy"))</f>
        <v/>
      </c>
      <c r="C74" s="403" t="str">
        <f>'Q1'!C66&amp;" "</f>
        <v> </v>
      </c>
      <c r="D74" s="404" t="str">
        <f>'Q1'!D66&amp;" "</f>
        <v> </v>
      </c>
      <c r="E74" s="98"/>
      <c r="F74" s="378" t="str">
        <f>IF('Q1'!DM66=0,"-",'Q1'!DM66)</f>
        <v>-</v>
      </c>
      <c r="G74" s="378" t="str">
        <f>IF('Q1'!DN66=0,"-",'Q1'!DN66)</f>
        <v>-</v>
      </c>
      <c r="H74" s="379" t="str">
        <f>IF('Q1'!DO66=0,"-",'Q1'!DO66)</f>
        <v>-</v>
      </c>
      <c r="I74" s="378" t="str">
        <f>IF('Q1'!DP66=0,"-",'Q1'!DP66)</f>
        <v>-</v>
      </c>
      <c r="J74" s="378" t="str">
        <f>IF('Q1'!DQ66=0,"-",'Q1'!DQ66)</f>
        <v>-</v>
      </c>
      <c r="K74" s="380">
        <f t="shared" si="3"/>
        <v>0</v>
      </c>
      <c r="L74" s="378" t="str">
        <f>IF('Q1'!DS66=0,"-",'Q1'!DS66)</f>
        <v>-</v>
      </c>
      <c r="M74" s="378" t="str">
        <f>IF('Q1'!DT66=0,"-",'Q1'!DT66)</f>
        <v>-</v>
      </c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</row>
    <row r="75" ht="13.5" customHeight="1">
      <c r="A75" s="401">
        <f t="shared" si="4"/>
        <v>62</v>
      </c>
      <c r="B75" s="405" t="str">
        <f>IF('Q1'!B67="","",TEXT('Q1'!B67,"m/d/yyyy"))</f>
        <v/>
      </c>
      <c r="C75" s="403" t="str">
        <f>'Q1'!C67&amp;" "</f>
        <v> </v>
      </c>
      <c r="D75" s="404" t="str">
        <f>'Q1'!D67&amp;" "</f>
        <v> </v>
      </c>
      <c r="E75" s="98"/>
      <c r="F75" s="378" t="str">
        <f>IF('Q1'!DM67=0,"-",'Q1'!DM67)</f>
        <v>-</v>
      </c>
      <c r="G75" s="378" t="str">
        <f>IF('Q1'!DN67=0,"-",'Q1'!DN67)</f>
        <v>-</v>
      </c>
      <c r="H75" s="379" t="str">
        <f>IF('Q1'!DO67=0,"-",'Q1'!DO67)</f>
        <v>-</v>
      </c>
      <c r="I75" s="378" t="str">
        <f>IF('Q1'!DP67=0,"-",'Q1'!DP67)</f>
        <v>-</v>
      </c>
      <c r="J75" s="378" t="str">
        <f>IF('Q1'!DQ67=0,"-",'Q1'!DQ67)</f>
        <v>-</v>
      </c>
      <c r="K75" s="380">
        <f t="shared" si="3"/>
        <v>0</v>
      </c>
      <c r="L75" s="378" t="str">
        <f>IF('Q1'!DS67=0,"-",'Q1'!DS67)</f>
        <v>-</v>
      </c>
      <c r="M75" s="378" t="str">
        <f>IF('Q1'!DT67=0,"-",'Q1'!DT67)</f>
        <v>-</v>
      </c>
      <c r="N75" s="180"/>
      <c r="O75" s="180"/>
      <c r="P75" s="180"/>
      <c r="Q75" s="180"/>
      <c r="R75" s="180"/>
      <c r="S75" s="180"/>
      <c r="T75" s="180"/>
      <c r="U75" s="180"/>
      <c r="V75" s="180"/>
      <c r="W75" s="180"/>
      <c r="X75" s="180"/>
      <c r="Y75" s="180"/>
      <c r="Z75" s="180"/>
    </row>
    <row r="76" ht="13.5" customHeight="1">
      <c r="A76" s="401">
        <f t="shared" si="4"/>
        <v>63</v>
      </c>
      <c r="B76" s="405" t="str">
        <f>IF('Q1'!B68="","",TEXT('Q1'!B68,"m/d/yyyy"))</f>
        <v/>
      </c>
      <c r="C76" s="403" t="str">
        <f>'Q1'!C68&amp;" "</f>
        <v> </v>
      </c>
      <c r="D76" s="404" t="str">
        <f>'Q1'!D68&amp;" "</f>
        <v> </v>
      </c>
      <c r="E76" s="98"/>
      <c r="F76" s="378" t="str">
        <f>IF('Q1'!DM68=0,"-",'Q1'!DM68)</f>
        <v>-</v>
      </c>
      <c r="G76" s="378" t="str">
        <f>IF('Q1'!DN68=0,"-",'Q1'!DN68)</f>
        <v>-</v>
      </c>
      <c r="H76" s="379" t="str">
        <f>IF('Q1'!DO68=0,"-",'Q1'!DO68)</f>
        <v>-</v>
      </c>
      <c r="I76" s="378" t="str">
        <f>IF('Q1'!DP68=0,"-",'Q1'!DP68)</f>
        <v>-</v>
      </c>
      <c r="J76" s="378" t="str">
        <f>IF('Q1'!DQ68=0,"-",'Q1'!DQ68)</f>
        <v>-</v>
      </c>
      <c r="K76" s="380">
        <f t="shared" si="3"/>
        <v>0</v>
      </c>
      <c r="L76" s="378" t="str">
        <f>IF('Q1'!DS68=0,"-",'Q1'!DS68)</f>
        <v>-</v>
      </c>
      <c r="M76" s="378" t="str">
        <f>IF('Q1'!DT68=0,"-",'Q1'!DT68)</f>
        <v>-</v>
      </c>
      <c r="N76" s="180"/>
      <c r="O76" s="180"/>
      <c r="P76" s="180"/>
      <c r="Q76" s="180"/>
      <c r="R76" s="180"/>
      <c r="S76" s="180"/>
      <c r="T76" s="180"/>
      <c r="U76" s="180"/>
      <c r="V76" s="180"/>
      <c r="W76" s="180"/>
      <c r="X76" s="180"/>
      <c r="Y76" s="180"/>
      <c r="Z76" s="180"/>
    </row>
    <row r="77" ht="13.5" customHeight="1">
      <c r="A77" s="401">
        <f t="shared" si="4"/>
        <v>64</v>
      </c>
      <c r="B77" s="405" t="str">
        <f>IF('Q1'!B69="","",TEXT('Q1'!B69,"m/d/yyyy"))</f>
        <v/>
      </c>
      <c r="C77" s="403" t="str">
        <f>'Q1'!C69&amp;" "</f>
        <v> </v>
      </c>
      <c r="D77" s="404" t="str">
        <f>'Q1'!D69&amp;" "</f>
        <v> </v>
      </c>
      <c r="E77" s="98"/>
      <c r="F77" s="378" t="str">
        <f>IF('Q1'!DM69=0,"-",'Q1'!DM69)</f>
        <v>-</v>
      </c>
      <c r="G77" s="378" t="str">
        <f>IF('Q1'!DN69=0,"-",'Q1'!DN69)</f>
        <v>-</v>
      </c>
      <c r="H77" s="379" t="str">
        <f>IF('Q1'!DO69=0,"-",'Q1'!DO69)</f>
        <v>-</v>
      </c>
      <c r="I77" s="378" t="str">
        <f>IF('Q1'!DP69=0,"-",'Q1'!DP69)</f>
        <v>-</v>
      </c>
      <c r="J77" s="378" t="str">
        <f>IF('Q1'!DQ69=0,"-",'Q1'!DQ69)</f>
        <v>-</v>
      </c>
      <c r="K77" s="380">
        <f t="shared" si="3"/>
        <v>0</v>
      </c>
      <c r="L77" s="378" t="str">
        <f>IF('Q1'!DS69=0,"-",'Q1'!DS69)</f>
        <v>-</v>
      </c>
      <c r="M77" s="378" t="str">
        <f>IF('Q1'!DT69=0,"-",'Q1'!DT69)</f>
        <v>-</v>
      </c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</row>
    <row r="78" ht="13.5" customHeight="1">
      <c r="A78" s="401">
        <f t="shared" si="4"/>
        <v>65</v>
      </c>
      <c r="B78" s="405" t="str">
        <f>IF('Q1'!B70="","",TEXT('Q1'!B70,"m/d/yyyy"))</f>
        <v/>
      </c>
      <c r="C78" s="403" t="str">
        <f>'Q1'!C70&amp;" "</f>
        <v> </v>
      </c>
      <c r="D78" s="404" t="str">
        <f>'Q1'!D70&amp;" "</f>
        <v> </v>
      </c>
      <c r="E78" s="98"/>
      <c r="F78" s="378" t="str">
        <f>IF('Q1'!DM70=0,"-",'Q1'!DM70)</f>
        <v>-</v>
      </c>
      <c r="G78" s="378" t="str">
        <f>IF('Q1'!DN70=0,"-",'Q1'!DN70)</f>
        <v>-</v>
      </c>
      <c r="H78" s="379" t="str">
        <f>IF('Q1'!DO70=0,"-",'Q1'!DO70)</f>
        <v>-</v>
      </c>
      <c r="I78" s="378" t="str">
        <f>IF('Q1'!DP70=0,"-",'Q1'!DP70)</f>
        <v>-</v>
      </c>
      <c r="J78" s="378" t="str">
        <f>IF('Q1'!DQ70=0,"-",'Q1'!DQ70)</f>
        <v>-</v>
      </c>
      <c r="K78" s="380">
        <f t="shared" si="3"/>
        <v>0</v>
      </c>
      <c r="L78" s="378" t="str">
        <f>IF('Q1'!DS70=0,"-",'Q1'!DS70)</f>
        <v>-</v>
      </c>
      <c r="M78" s="378" t="str">
        <f>IF('Q1'!DT70=0,"-",'Q1'!DT70)</f>
        <v>-</v>
      </c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</row>
    <row r="79" ht="13.5" customHeight="1">
      <c r="A79" s="401">
        <f t="shared" si="4"/>
        <v>66</v>
      </c>
      <c r="B79" s="405" t="str">
        <f>IF('Q1'!B71="","",TEXT('Q1'!B71,"m/d/yyyy"))</f>
        <v/>
      </c>
      <c r="C79" s="403" t="str">
        <f>'Q1'!C71&amp;" "</f>
        <v> </v>
      </c>
      <c r="D79" s="404" t="str">
        <f>'Q1'!D71&amp;" "</f>
        <v> </v>
      </c>
      <c r="E79" s="98"/>
      <c r="F79" s="378" t="str">
        <f>IF('Q1'!DM71=0,"-",'Q1'!DM71)</f>
        <v>-</v>
      </c>
      <c r="G79" s="378" t="str">
        <f>IF('Q1'!DN71=0,"-",'Q1'!DN71)</f>
        <v>-</v>
      </c>
      <c r="H79" s="379" t="str">
        <f>IF('Q1'!DO71=0,"-",'Q1'!DO71)</f>
        <v>-</v>
      </c>
      <c r="I79" s="378" t="str">
        <f>IF('Q1'!DP71=0,"-",'Q1'!DP71)</f>
        <v>-</v>
      </c>
      <c r="J79" s="378" t="str">
        <f>IF('Q1'!DQ71=0,"-",'Q1'!DQ71)</f>
        <v>-</v>
      </c>
      <c r="K79" s="380">
        <f t="shared" si="3"/>
        <v>0</v>
      </c>
      <c r="L79" s="378" t="str">
        <f>IF('Q1'!DS71=0,"-",'Q1'!DS71)</f>
        <v>-</v>
      </c>
      <c r="M79" s="378" t="str">
        <f>IF('Q1'!DT71=0,"-",'Q1'!DT71)</f>
        <v>-</v>
      </c>
      <c r="N79" s="180"/>
      <c r="O79" s="180"/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</row>
    <row r="80" ht="13.5" customHeight="1">
      <c r="A80" s="401">
        <f t="shared" si="4"/>
        <v>67</v>
      </c>
      <c r="B80" s="405" t="str">
        <f>IF('Q1'!B72="","",TEXT('Q1'!B72,"m/d/yyyy"))</f>
        <v/>
      </c>
      <c r="C80" s="403" t="str">
        <f>'Q1'!C72&amp;" "</f>
        <v> </v>
      </c>
      <c r="D80" s="404" t="str">
        <f>'Q1'!D72&amp;" "</f>
        <v> </v>
      </c>
      <c r="E80" s="98"/>
      <c r="F80" s="378" t="str">
        <f>IF('Q1'!DM72=0,"-",'Q1'!DM72)</f>
        <v>-</v>
      </c>
      <c r="G80" s="378" t="str">
        <f>IF('Q1'!DN72=0,"-",'Q1'!DN72)</f>
        <v>-</v>
      </c>
      <c r="H80" s="379" t="str">
        <f>IF('Q1'!DO72=0,"-",'Q1'!DO72)</f>
        <v>-</v>
      </c>
      <c r="I80" s="378" t="str">
        <f>IF('Q1'!DP72=0,"-",'Q1'!DP72)</f>
        <v>-</v>
      </c>
      <c r="J80" s="378" t="str">
        <f>IF('Q1'!DQ72=0,"-",'Q1'!DQ72)</f>
        <v>-</v>
      </c>
      <c r="K80" s="380">
        <f t="shared" si="3"/>
        <v>0</v>
      </c>
      <c r="L80" s="378" t="str">
        <f>IF('Q1'!DS72=0,"-",'Q1'!DS72)</f>
        <v>-</v>
      </c>
      <c r="M80" s="378" t="str">
        <f>IF('Q1'!DT72=0,"-",'Q1'!DT72)</f>
        <v>-</v>
      </c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</row>
    <row r="81" ht="13.5" customHeight="1">
      <c r="A81" s="401">
        <f t="shared" si="4"/>
        <v>68</v>
      </c>
      <c r="B81" s="405" t="str">
        <f>IF('Q1'!B73="","",TEXT('Q1'!B73,"m/d/yyyy"))</f>
        <v/>
      </c>
      <c r="C81" s="403" t="str">
        <f>'Q1'!C73&amp;" "</f>
        <v> </v>
      </c>
      <c r="D81" s="404" t="str">
        <f>'Q1'!D73&amp;" "</f>
        <v> </v>
      </c>
      <c r="E81" s="98"/>
      <c r="F81" s="378" t="str">
        <f>IF('Q1'!DM73=0,"-",'Q1'!DM73)</f>
        <v>-</v>
      </c>
      <c r="G81" s="378" t="str">
        <f>IF('Q1'!DN73=0,"-",'Q1'!DN73)</f>
        <v>-</v>
      </c>
      <c r="H81" s="379" t="str">
        <f>IF('Q1'!DO73=0,"-",'Q1'!DO73)</f>
        <v>-</v>
      </c>
      <c r="I81" s="378" t="str">
        <f>IF('Q1'!DP73=0,"-",'Q1'!DP73)</f>
        <v>-</v>
      </c>
      <c r="J81" s="378" t="str">
        <f>IF('Q1'!DQ73=0,"-",'Q1'!DQ73)</f>
        <v>-</v>
      </c>
      <c r="K81" s="380">
        <f t="shared" si="3"/>
        <v>0</v>
      </c>
      <c r="L81" s="378" t="str">
        <f>IF('Q1'!DS73=0,"-",'Q1'!DS73)</f>
        <v>-</v>
      </c>
      <c r="M81" s="378" t="str">
        <f>IF('Q1'!DT73=0,"-",'Q1'!DT73)</f>
        <v>-</v>
      </c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</row>
    <row r="82" ht="13.5" customHeight="1">
      <c r="A82" s="401">
        <f t="shared" si="4"/>
        <v>69</v>
      </c>
      <c r="B82" s="405" t="str">
        <f>IF('Q1'!B74="","",TEXT('Q1'!B74,"m/d/yyyy"))</f>
        <v/>
      </c>
      <c r="C82" s="403" t="str">
        <f>'Q1'!C74&amp;" "</f>
        <v> </v>
      </c>
      <c r="D82" s="404" t="str">
        <f>'Q1'!D74&amp;" "</f>
        <v> </v>
      </c>
      <c r="E82" s="98"/>
      <c r="F82" s="378" t="str">
        <f>IF('Q1'!DM74=0,"-",'Q1'!DM74)</f>
        <v>-</v>
      </c>
      <c r="G82" s="378" t="str">
        <f>IF('Q1'!DN74=0,"-",'Q1'!DN74)</f>
        <v>-</v>
      </c>
      <c r="H82" s="379" t="str">
        <f>IF('Q1'!DO74=0,"-",'Q1'!DO74)</f>
        <v>-</v>
      </c>
      <c r="I82" s="378" t="str">
        <f>IF('Q1'!DP74=0,"-",'Q1'!DP74)</f>
        <v>-</v>
      </c>
      <c r="J82" s="378" t="str">
        <f>IF('Q1'!DQ74=0,"-",'Q1'!DQ74)</f>
        <v>-</v>
      </c>
      <c r="K82" s="380">
        <f t="shared" si="3"/>
        <v>0</v>
      </c>
      <c r="L82" s="378" t="str">
        <f>IF('Q1'!DS74=0,"-",'Q1'!DS74)</f>
        <v>-</v>
      </c>
      <c r="M82" s="378" t="str">
        <f>IF('Q1'!DT74=0,"-",'Q1'!DT74)</f>
        <v>-</v>
      </c>
      <c r="N82" s="180"/>
      <c r="O82" s="180"/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</row>
    <row r="83" ht="13.5" customHeight="1">
      <c r="A83" s="401">
        <f t="shared" si="4"/>
        <v>70</v>
      </c>
      <c r="B83" s="405" t="str">
        <f>IF('Q1'!B75="","",TEXT('Q1'!B75,"m/d/yyyy"))</f>
        <v/>
      </c>
      <c r="C83" s="403" t="str">
        <f>'Q1'!C75&amp;" "</f>
        <v> </v>
      </c>
      <c r="D83" s="404" t="str">
        <f>'Q1'!D75&amp;" "</f>
        <v> </v>
      </c>
      <c r="E83" s="98"/>
      <c r="F83" s="378" t="str">
        <f>IF('Q1'!DM75=0,"-",'Q1'!DM75)</f>
        <v>-</v>
      </c>
      <c r="G83" s="378" t="str">
        <f>IF('Q1'!DN75=0,"-",'Q1'!DN75)</f>
        <v>-</v>
      </c>
      <c r="H83" s="379" t="str">
        <f>IF('Q1'!DO75=0,"-",'Q1'!DO75)</f>
        <v>-</v>
      </c>
      <c r="I83" s="378" t="str">
        <f>IF('Q1'!DP75=0,"-",'Q1'!DP75)</f>
        <v>-</v>
      </c>
      <c r="J83" s="378" t="str">
        <f>IF('Q1'!DQ75=0,"-",'Q1'!DQ75)</f>
        <v>-</v>
      </c>
      <c r="K83" s="380">
        <f t="shared" si="3"/>
        <v>0</v>
      </c>
      <c r="L83" s="378" t="str">
        <f>IF('Q1'!DS75=0,"-",'Q1'!DS75)</f>
        <v>-</v>
      </c>
      <c r="M83" s="378" t="str">
        <f>IF('Q1'!DT75=0,"-",'Q1'!DT75)</f>
        <v>-</v>
      </c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</row>
    <row r="84" ht="13.5" customHeight="1">
      <c r="A84" s="401">
        <f t="shared" si="4"/>
        <v>71</v>
      </c>
      <c r="B84" s="405" t="str">
        <f>IF('Q1'!B76="","",TEXT('Q1'!B76,"m/d/yyyy"))</f>
        <v/>
      </c>
      <c r="C84" s="403" t="str">
        <f>'Q1'!C76&amp;" "</f>
        <v> </v>
      </c>
      <c r="D84" s="404" t="str">
        <f>'Q1'!D76&amp;" "</f>
        <v> </v>
      </c>
      <c r="E84" s="98"/>
      <c r="F84" s="378" t="str">
        <f>IF('Q1'!DM76=0,"-",'Q1'!DM76)</f>
        <v>-</v>
      </c>
      <c r="G84" s="378" t="str">
        <f>IF('Q1'!DN76=0,"-",'Q1'!DN76)</f>
        <v>-</v>
      </c>
      <c r="H84" s="379" t="str">
        <f>IF('Q1'!DO76=0,"-",'Q1'!DO76)</f>
        <v>-</v>
      </c>
      <c r="I84" s="378" t="str">
        <f>IF('Q1'!DP76=0,"-",'Q1'!DP76)</f>
        <v>-</v>
      </c>
      <c r="J84" s="378" t="str">
        <f>IF('Q1'!DQ76=0,"-",'Q1'!DQ76)</f>
        <v>-</v>
      </c>
      <c r="K84" s="380">
        <f t="shared" si="3"/>
        <v>0</v>
      </c>
      <c r="L84" s="378" t="str">
        <f>IF('Q1'!DS76=0,"-",'Q1'!DS76)</f>
        <v>-</v>
      </c>
      <c r="M84" s="378" t="str">
        <f>IF('Q1'!DT76=0,"-",'Q1'!DT76)</f>
        <v>-</v>
      </c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</row>
    <row r="85" ht="13.5" customHeight="1">
      <c r="A85" s="401">
        <f t="shared" si="4"/>
        <v>72</v>
      </c>
      <c r="B85" s="405" t="str">
        <f>IF('Q1'!B77="","",TEXT('Q1'!B77,"m/d/yyyy"))</f>
        <v/>
      </c>
      <c r="C85" s="403" t="str">
        <f>'Q1'!C77&amp;" "</f>
        <v> </v>
      </c>
      <c r="D85" s="404" t="str">
        <f>'Q1'!D77&amp;" "</f>
        <v> </v>
      </c>
      <c r="E85" s="98"/>
      <c r="F85" s="378" t="str">
        <f>IF('Q1'!DM77=0,"-",'Q1'!DM77)</f>
        <v>-</v>
      </c>
      <c r="G85" s="378" t="str">
        <f>IF('Q1'!DN77=0,"-",'Q1'!DN77)</f>
        <v>-</v>
      </c>
      <c r="H85" s="379" t="str">
        <f>IF('Q1'!DO77=0,"-",'Q1'!DO77)</f>
        <v>-</v>
      </c>
      <c r="I85" s="378" t="str">
        <f>IF('Q1'!DP77=0,"-",'Q1'!DP77)</f>
        <v>-</v>
      </c>
      <c r="J85" s="378" t="str">
        <f>IF('Q1'!DQ77=0,"-",'Q1'!DQ77)</f>
        <v>-</v>
      </c>
      <c r="K85" s="380">
        <f t="shared" si="3"/>
        <v>0</v>
      </c>
      <c r="L85" s="378" t="str">
        <f>IF('Q1'!DS77=0,"-",'Q1'!DS77)</f>
        <v>-</v>
      </c>
      <c r="M85" s="378" t="str">
        <f>IF('Q1'!DT77=0,"-",'Q1'!DT77)</f>
        <v>-</v>
      </c>
      <c r="N85" s="180"/>
      <c r="O85" s="180"/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</row>
    <row r="86" ht="13.5" customHeight="1">
      <c r="A86" s="401">
        <f t="shared" si="4"/>
        <v>73</v>
      </c>
      <c r="B86" s="405" t="str">
        <f>IF('Q1'!B78="","",TEXT('Q1'!B78,"m/d/yyyy"))</f>
        <v/>
      </c>
      <c r="C86" s="403" t="str">
        <f>'Q1'!C78&amp;" "</f>
        <v> </v>
      </c>
      <c r="D86" s="404" t="str">
        <f>'Q1'!D78&amp;" "</f>
        <v> </v>
      </c>
      <c r="E86" s="98"/>
      <c r="F86" s="378" t="str">
        <f>IF('Q1'!DM78=0,"-",'Q1'!DM78)</f>
        <v>-</v>
      </c>
      <c r="G86" s="378" t="str">
        <f>IF('Q1'!DN78=0,"-",'Q1'!DN78)</f>
        <v>-</v>
      </c>
      <c r="H86" s="379" t="str">
        <f>IF('Q1'!DO78=0,"-",'Q1'!DO78)</f>
        <v>-</v>
      </c>
      <c r="I86" s="378" t="str">
        <f>IF('Q1'!DP78=0,"-",'Q1'!DP78)</f>
        <v>-</v>
      </c>
      <c r="J86" s="378" t="str">
        <f>IF('Q1'!DQ78=0,"-",'Q1'!DQ78)</f>
        <v>-</v>
      </c>
      <c r="K86" s="380">
        <f t="shared" si="3"/>
        <v>0</v>
      </c>
      <c r="L86" s="378" t="str">
        <f>IF('Q1'!DS78=0,"-",'Q1'!DS78)</f>
        <v>-</v>
      </c>
      <c r="M86" s="378" t="str">
        <f>IF('Q1'!DT78=0,"-",'Q1'!DT78)</f>
        <v>-</v>
      </c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</row>
    <row r="87" ht="13.5" customHeight="1">
      <c r="A87" s="401">
        <f t="shared" si="4"/>
        <v>74</v>
      </c>
      <c r="B87" s="405" t="str">
        <f>IF('Q1'!B79="","",TEXT('Q1'!B79,"m/d/yyyy"))</f>
        <v/>
      </c>
      <c r="C87" s="403" t="str">
        <f>'Q1'!C79&amp;" "</f>
        <v> </v>
      </c>
      <c r="D87" s="404" t="str">
        <f>'Q1'!D79&amp;" "</f>
        <v> </v>
      </c>
      <c r="E87" s="98"/>
      <c r="F87" s="378" t="str">
        <f>IF('Q1'!DM79=0,"-",'Q1'!DM79)</f>
        <v>-</v>
      </c>
      <c r="G87" s="378" t="str">
        <f>IF('Q1'!DN79=0,"-",'Q1'!DN79)</f>
        <v>-</v>
      </c>
      <c r="H87" s="379" t="str">
        <f>IF('Q1'!DO79=0,"-",'Q1'!DO79)</f>
        <v>-</v>
      </c>
      <c r="I87" s="378" t="str">
        <f>IF('Q1'!DP79=0,"-",'Q1'!DP79)</f>
        <v>-</v>
      </c>
      <c r="J87" s="378" t="str">
        <f>IF('Q1'!DQ79=0,"-",'Q1'!DQ79)</f>
        <v>-</v>
      </c>
      <c r="K87" s="380">
        <f t="shared" si="3"/>
        <v>0</v>
      </c>
      <c r="L87" s="378" t="str">
        <f>IF('Q1'!DS79=0,"-",'Q1'!DS79)</f>
        <v>-</v>
      </c>
      <c r="M87" s="378" t="str">
        <f>IF('Q1'!DT79=0,"-",'Q1'!DT79)</f>
        <v>-</v>
      </c>
      <c r="N87" s="180"/>
      <c r="O87" s="180"/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</row>
    <row r="88" ht="13.5" customHeight="1">
      <c r="A88" s="401">
        <f t="shared" si="4"/>
        <v>75</v>
      </c>
      <c r="B88" s="405" t="str">
        <f>IF('Q1'!B80="","",TEXT('Q1'!B80,"m/d/yyyy"))</f>
        <v/>
      </c>
      <c r="C88" s="403" t="str">
        <f>'Q1'!C80&amp;" "</f>
        <v> </v>
      </c>
      <c r="D88" s="404" t="str">
        <f>'Q1'!D80&amp;" "</f>
        <v> </v>
      </c>
      <c r="E88" s="98"/>
      <c r="F88" s="378" t="str">
        <f>IF('Q1'!DM80=0,"-",'Q1'!DM80)</f>
        <v>-</v>
      </c>
      <c r="G88" s="378" t="str">
        <f>IF('Q1'!DN80=0,"-",'Q1'!DN80)</f>
        <v>-</v>
      </c>
      <c r="H88" s="379" t="str">
        <f>IF('Q1'!DO80=0,"-",'Q1'!DO80)</f>
        <v>-</v>
      </c>
      <c r="I88" s="378" t="str">
        <f>IF('Q1'!DP80=0,"-",'Q1'!DP80)</f>
        <v>-</v>
      </c>
      <c r="J88" s="378" t="str">
        <f>IF('Q1'!DQ80=0,"-",'Q1'!DQ80)</f>
        <v>-</v>
      </c>
      <c r="K88" s="380">
        <f t="shared" si="3"/>
        <v>0</v>
      </c>
      <c r="L88" s="378" t="str">
        <f>IF('Q1'!DS80=0,"-",'Q1'!DS80)</f>
        <v>-</v>
      </c>
      <c r="M88" s="378" t="str">
        <f>IF('Q1'!DT80=0,"-",'Q1'!DT80)</f>
        <v>-</v>
      </c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</row>
    <row r="89" ht="13.5" customHeight="1">
      <c r="A89" s="401">
        <f t="shared" si="4"/>
        <v>76</v>
      </c>
      <c r="B89" s="405" t="str">
        <f>IF('Q1'!B81="","",TEXT('Q1'!B81,"m/d/yyyy"))</f>
        <v/>
      </c>
      <c r="C89" s="403" t="str">
        <f>'Q1'!C81&amp;" "</f>
        <v> </v>
      </c>
      <c r="D89" s="404" t="str">
        <f>'Q1'!D81&amp;" "</f>
        <v> </v>
      </c>
      <c r="E89" s="98"/>
      <c r="F89" s="378" t="str">
        <f>IF('Q1'!DM81=0,"-",'Q1'!DM81)</f>
        <v>-</v>
      </c>
      <c r="G89" s="378" t="str">
        <f>IF('Q1'!DN81=0,"-",'Q1'!DN81)</f>
        <v>-</v>
      </c>
      <c r="H89" s="379" t="str">
        <f>IF('Q1'!DO81=0,"-",'Q1'!DO81)</f>
        <v>-</v>
      </c>
      <c r="I89" s="378" t="str">
        <f>IF('Q1'!DP81=0,"-",'Q1'!DP81)</f>
        <v>-</v>
      </c>
      <c r="J89" s="378" t="str">
        <f>IF('Q1'!DQ81=0,"-",'Q1'!DQ81)</f>
        <v>-</v>
      </c>
      <c r="K89" s="380">
        <f t="shared" si="3"/>
        <v>0</v>
      </c>
      <c r="L89" s="378" t="str">
        <f>IF('Q1'!DS81=0,"-",'Q1'!DS81)</f>
        <v>-</v>
      </c>
      <c r="M89" s="378" t="str">
        <f>IF('Q1'!DT81=0,"-",'Q1'!DT81)</f>
        <v>-</v>
      </c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</row>
    <row r="90" ht="13.5" customHeight="1">
      <c r="A90" s="401">
        <f t="shared" si="4"/>
        <v>77</v>
      </c>
      <c r="B90" s="405" t="str">
        <f>IF('Q1'!B82="","",TEXT('Q1'!B82,"m/d/yyyy"))</f>
        <v/>
      </c>
      <c r="C90" s="403" t="str">
        <f>'Q1'!C82&amp;" "</f>
        <v> </v>
      </c>
      <c r="D90" s="404" t="str">
        <f>'Q1'!D82&amp;" "</f>
        <v> </v>
      </c>
      <c r="E90" s="98"/>
      <c r="F90" s="378" t="str">
        <f>IF('Q1'!DM82=0,"-",'Q1'!DM82)</f>
        <v>-</v>
      </c>
      <c r="G90" s="378" t="str">
        <f>IF('Q1'!DN82=0,"-",'Q1'!DN82)</f>
        <v>-</v>
      </c>
      <c r="H90" s="379" t="str">
        <f>IF('Q1'!DO82=0,"-",'Q1'!DO82)</f>
        <v>-</v>
      </c>
      <c r="I90" s="378" t="str">
        <f>IF('Q1'!DP82=0,"-",'Q1'!DP82)</f>
        <v>-</v>
      </c>
      <c r="J90" s="378" t="str">
        <f>IF('Q1'!DQ82=0,"-",'Q1'!DQ82)</f>
        <v>-</v>
      </c>
      <c r="K90" s="380">
        <f t="shared" si="3"/>
        <v>0</v>
      </c>
      <c r="L90" s="378" t="str">
        <f>IF('Q1'!DS82=0,"-",'Q1'!DS82)</f>
        <v>-</v>
      </c>
      <c r="M90" s="378" t="str">
        <f>IF('Q1'!DT82=0,"-",'Q1'!DT82)</f>
        <v>-</v>
      </c>
      <c r="N90" s="180"/>
      <c r="O90" s="180"/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</row>
    <row r="91" ht="13.5" customHeight="1">
      <c r="A91" s="401">
        <f t="shared" si="4"/>
        <v>78</v>
      </c>
      <c r="B91" s="405" t="str">
        <f>IF('Q1'!B83="","",TEXT('Q1'!B83,"m/d/yyyy"))</f>
        <v/>
      </c>
      <c r="C91" s="403" t="str">
        <f>'Q1'!C83&amp;" "</f>
        <v> </v>
      </c>
      <c r="D91" s="404" t="str">
        <f>'Q1'!D83&amp;" "</f>
        <v> </v>
      </c>
      <c r="E91" s="98"/>
      <c r="F91" s="378" t="str">
        <f>IF('Q1'!DM83=0,"-",'Q1'!DM83)</f>
        <v>-</v>
      </c>
      <c r="G91" s="378" t="str">
        <f>IF('Q1'!DN83=0,"-",'Q1'!DN83)</f>
        <v>-</v>
      </c>
      <c r="H91" s="379" t="str">
        <f>IF('Q1'!DO83=0,"-",'Q1'!DO83)</f>
        <v>-</v>
      </c>
      <c r="I91" s="378" t="str">
        <f>IF('Q1'!DP83=0,"-",'Q1'!DP83)</f>
        <v>-</v>
      </c>
      <c r="J91" s="378" t="str">
        <f>IF('Q1'!DQ83=0,"-",'Q1'!DQ83)</f>
        <v>-</v>
      </c>
      <c r="K91" s="380">
        <f t="shared" si="3"/>
        <v>0</v>
      </c>
      <c r="L91" s="378" t="str">
        <f>IF('Q1'!DS83=0,"-",'Q1'!DS83)</f>
        <v>-</v>
      </c>
      <c r="M91" s="378" t="str">
        <f>IF('Q1'!DT83=0,"-",'Q1'!DT83)</f>
        <v>-</v>
      </c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</row>
    <row r="92" ht="13.5" customHeight="1">
      <c r="A92" s="401">
        <f t="shared" si="4"/>
        <v>79</v>
      </c>
      <c r="B92" s="405" t="str">
        <f>IF('Q1'!B84="","",TEXT('Q1'!B84,"m/d/yyyy"))</f>
        <v/>
      </c>
      <c r="C92" s="403" t="str">
        <f>'Q1'!C84&amp;" "</f>
        <v> </v>
      </c>
      <c r="D92" s="404" t="str">
        <f>'Q1'!D84&amp;" "</f>
        <v> </v>
      </c>
      <c r="E92" s="98"/>
      <c r="F92" s="378" t="str">
        <f>IF('Q1'!DM84=0,"-",'Q1'!DM84)</f>
        <v>-</v>
      </c>
      <c r="G92" s="378" t="str">
        <f>IF('Q1'!DN84=0,"-",'Q1'!DN84)</f>
        <v>-</v>
      </c>
      <c r="H92" s="379" t="str">
        <f>IF('Q1'!DO84=0,"-",'Q1'!DO84)</f>
        <v>-</v>
      </c>
      <c r="I92" s="378" t="str">
        <f>IF('Q1'!DP84=0,"-",'Q1'!DP84)</f>
        <v>-</v>
      </c>
      <c r="J92" s="378" t="str">
        <f>IF('Q1'!DQ84=0,"-",'Q1'!DQ84)</f>
        <v>-</v>
      </c>
      <c r="K92" s="380">
        <f t="shared" si="3"/>
        <v>0</v>
      </c>
      <c r="L92" s="378" t="str">
        <f>IF('Q1'!DS84=0,"-",'Q1'!DS84)</f>
        <v>-</v>
      </c>
      <c r="M92" s="378" t="str">
        <f>IF('Q1'!DT84=0,"-",'Q1'!DT84)</f>
        <v>-</v>
      </c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</row>
    <row r="93" ht="13.5" customHeight="1">
      <c r="A93" s="401">
        <f t="shared" si="4"/>
        <v>80</v>
      </c>
      <c r="B93" s="405" t="str">
        <f>IF('Q1'!B85="","",TEXT('Q1'!B85,"m/d/yyyy"))</f>
        <v/>
      </c>
      <c r="C93" s="403" t="str">
        <f>'Q1'!C85&amp;" "</f>
        <v> </v>
      </c>
      <c r="D93" s="404" t="str">
        <f>'Q1'!D85&amp;" "</f>
        <v> </v>
      </c>
      <c r="E93" s="98"/>
      <c r="F93" s="378" t="str">
        <f>IF('Q1'!DM85=0,"-",'Q1'!DM85)</f>
        <v>-</v>
      </c>
      <c r="G93" s="378" t="str">
        <f>IF('Q1'!DN85=0,"-",'Q1'!DN85)</f>
        <v>-</v>
      </c>
      <c r="H93" s="379" t="str">
        <f>IF('Q1'!DO85=0,"-",'Q1'!DO85)</f>
        <v>-</v>
      </c>
      <c r="I93" s="378" t="str">
        <f>IF('Q1'!DP85=0,"-",'Q1'!DP85)</f>
        <v>-</v>
      </c>
      <c r="J93" s="378" t="str">
        <f>IF('Q1'!DQ85=0,"-",'Q1'!DQ85)</f>
        <v>-</v>
      </c>
      <c r="K93" s="380">
        <f t="shared" si="3"/>
        <v>0</v>
      </c>
      <c r="L93" s="378" t="str">
        <f>IF('Q1'!DS85=0,"-",'Q1'!DS85)</f>
        <v>-</v>
      </c>
      <c r="M93" s="378" t="str">
        <f>IF('Q1'!DT85=0,"-",'Q1'!DT85)</f>
        <v>-</v>
      </c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</row>
    <row r="94" ht="13.5" customHeight="1">
      <c r="A94" s="401">
        <f t="shared" si="4"/>
        <v>81</v>
      </c>
      <c r="B94" s="405" t="str">
        <f>IF('Q1'!B86="","",TEXT('Q1'!B86,"m/d/yyyy"))</f>
        <v/>
      </c>
      <c r="C94" s="403" t="str">
        <f>'Q1'!C86&amp;" "</f>
        <v> </v>
      </c>
      <c r="D94" s="404" t="str">
        <f>'Q1'!D86&amp;" "</f>
        <v> </v>
      </c>
      <c r="E94" s="98"/>
      <c r="F94" s="378" t="str">
        <f>IF('Q1'!DM86=0,"-",'Q1'!DM86)</f>
        <v>-</v>
      </c>
      <c r="G94" s="378" t="str">
        <f>IF('Q1'!DN86=0,"-",'Q1'!DN86)</f>
        <v>-</v>
      </c>
      <c r="H94" s="379" t="str">
        <f>IF('Q1'!DO86=0,"-",'Q1'!DO86)</f>
        <v>-</v>
      </c>
      <c r="I94" s="378" t="str">
        <f>IF('Q1'!DP86=0,"-",'Q1'!DP86)</f>
        <v>-</v>
      </c>
      <c r="J94" s="378" t="str">
        <f>IF('Q1'!DQ86=0,"-",'Q1'!DQ86)</f>
        <v>-</v>
      </c>
      <c r="K94" s="380">
        <f t="shared" si="3"/>
        <v>0</v>
      </c>
      <c r="L94" s="378" t="str">
        <f>IF('Q1'!DS86=0,"-",'Q1'!DS86)</f>
        <v>-</v>
      </c>
      <c r="M94" s="378" t="str">
        <f>IF('Q1'!DT86=0,"-",'Q1'!DT86)</f>
        <v>-</v>
      </c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</row>
    <row r="95" ht="13.5" customHeight="1">
      <c r="A95" s="401">
        <f t="shared" si="4"/>
        <v>82</v>
      </c>
      <c r="B95" s="405" t="str">
        <f>IF('Q1'!B87="","",TEXT('Q1'!B87,"m/d/yyyy"))</f>
        <v/>
      </c>
      <c r="C95" s="403" t="str">
        <f>'Q1'!C87&amp;" "</f>
        <v> </v>
      </c>
      <c r="D95" s="404" t="str">
        <f>'Q1'!D87&amp;" "</f>
        <v> </v>
      </c>
      <c r="E95" s="98"/>
      <c r="F95" s="378" t="str">
        <f>IF('Q1'!DM87=0,"-",'Q1'!DM87)</f>
        <v>-</v>
      </c>
      <c r="G95" s="378" t="str">
        <f>IF('Q1'!DN87=0,"-",'Q1'!DN87)</f>
        <v>-</v>
      </c>
      <c r="H95" s="379" t="str">
        <f>IF('Q1'!DO87=0,"-",'Q1'!DO87)</f>
        <v>-</v>
      </c>
      <c r="I95" s="378" t="str">
        <f>IF('Q1'!DP87=0,"-",'Q1'!DP87)</f>
        <v>-</v>
      </c>
      <c r="J95" s="378" t="str">
        <f>IF('Q1'!DQ87=0,"-",'Q1'!DQ87)</f>
        <v>-</v>
      </c>
      <c r="K95" s="380">
        <f t="shared" si="3"/>
        <v>0</v>
      </c>
      <c r="L95" s="378" t="str">
        <f>IF('Q1'!DS87=0,"-",'Q1'!DS87)</f>
        <v>-</v>
      </c>
      <c r="M95" s="378" t="str">
        <f>IF('Q1'!DT87=0,"-",'Q1'!DT87)</f>
        <v>-</v>
      </c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</row>
    <row r="96" ht="13.5" customHeight="1">
      <c r="A96" s="401">
        <f t="shared" si="4"/>
        <v>83</v>
      </c>
      <c r="B96" s="405" t="str">
        <f>IF('Q1'!B88="","",TEXT('Q1'!B88,"m/d/yyyy"))</f>
        <v/>
      </c>
      <c r="C96" s="403" t="str">
        <f>'Q1'!C88&amp;" "</f>
        <v> </v>
      </c>
      <c r="D96" s="404" t="str">
        <f>'Q1'!D88&amp;" "</f>
        <v> </v>
      </c>
      <c r="E96" s="98"/>
      <c r="F96" s="378" t="str">
        <f>IF('Q1'!DM88=0,"-",'Q1'!DM88)</f>
        <v>-</v>
      </c>
      <c r="G96" s="378" t="str">
        <f>IF('Q1'!DN88=0,"-",'Q1'!DN88)</f>
        <v>-</v>
      </c>
      <c r="H96" s="379" t="str">
        <f>IF('Q1'!DO88=0,"-",'Q1'!DO88)</f>
        <v>-</v>
      </c>
      <c r="I96" s="378" t="str">
        <f>IF('Q1'!DP88=0,"-",'Q1'!DP88)</f>
        <v>-</v>
      </c>
      <c r="J96" s="378" t="str">
        <f>IF('Q1'!DQ88=0,"-",'Q1'!DQ88)</f>
        <v>-</v>
      </c>
      <c r="K96" s="380">
        <f t="shared" si="3"/>
        <v>0</v>
      </c>
      <c r="L96" s="378" t="str">
        <f>IF('Q1'!DS88=0,"-",'Q1'!DS88)</f>
        <v>-</v>
      </c>
      <c r="M96" s="378" t="str">
        <f>IF('Q1'!DT88=0,"-",'Q1'!DT88)</f>
        <v>-</v>
      </c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</row>
    <row r="97" ht="13.5" customHeight="1">
      <c r="A97" s="401">
        <f t="shared" si="4"/>
        <v>84</v>
      </c>
      <c r="B97" s="405" t="str">
        <f>IF('Q1'!B89="","",TEXT('Q1'!B89,"m/d/yyyy"))</f>
        <v/>
      </c>
      <c r="C97" s="403" t="str">
        <f>'Q1'!C89&amp;" "</f>
        <v> </v>
      </c>
      <c r="D97" s="404" t="str">
        <f>'Q1'!D89&amp;" "</f>
        <v> </v>
      </c>
      <c r="E97" s="98"/>
      <c r="F97" s="378" t="str">
        <f>IF('Q1'!DM89=0,"-",'Q1'!DM89)</f>
        <v>-</v>
      </c>
      <c r="G97" s="378" t="str">
        <f>IF('Q1'!DN89=0,"-",'Q1'!DN89)</f>
        <v>-</v>
      </c>
      <c r="H97" s="379" t="str">
        <f>IF('Q1'!DO89=0,"-",'Q1'!DO89)</f>
        <v>-</v>
      </c>
      <c r="I97" s="378" t="str">
        <f>IF('Q1'!DP89=0,"-",'Q1'!DP89)</f>
        <v>-</v>
      </c>
      <c r="J97" s="378" t="str">
        <f>IF('Q1'!DQ89=0,"-",'Q1'!DQ89)</f>
        <v>-</v>
      </c>
      <c r="K97" s="380">
        <f t="shared" si="3"/>
        <v>0</v>
      </c>
      <c r="L97" s="378" t="str">
        <f>IF('Q1'!DS89=0,"-",'Q1'!DS89)</f>
        <v>-</v>
      </c>
      <c r="M97" s="378" t="str">
        <f>IF('Q1'!DT89=0,"-",'Q1'!DT89)</f>
        <v>-</v>
      </c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</row>
    <row r="98" ht="13.5" customHeight="1">
      <c r="A98" s="401">
        <f t="shared" si="4"/>
        <v>85</v>
      </c>
      <c r="B98" s="405" t="str">
        <f>IF('Q1'!B90="","",TEXT('Q1'!B90,"m/d/yyyy"))</f>
        <v/>
      </c>
      <c r="C98" s="403" t="str">
        <f>'Q1'!C90&amp;" "</f>
        <v> </v>
      </c>
      <c r="D98" s="404" t="str">
        <f>'Q1'!D90&amp;" "</f>
        <v> </v>
      </c>
      <c r="E98" s="98"/>
      <c r="F98" s="378" t="str">
        <f>IF('Q1'!DM90=0,"-",'Q1'!DM90)</f>
        <v>-</v>
      </c>
      <c r="G98" s="378" t="str">
        <f>IF('Q1'!DN90=0,"-",'Q1'!DN90)</f>
        <v>-</v>
      </c>
      <c r="H98" s="379" t="str">
        <f>IF('Q1'!DO90=0,"-",'Q1'!DO90)</f>
        <v>-</v>
      </c>
      <c r="I98" s="378" t="str">
        <f>IF('Q1'!DP90=0,"-",'Q1'!DP90)</f>
        <v>-</v>
      </c>
      <c r="J98" s="378" t="str">
        <f>IF('Q1'!DQ90=0,"-",'Q1'!DQ90)</f>
        <v>-</v>
      </c>
      <c r="K98" s="380">
        <f t="shared" si="3"/>
        <v>0</v>
      </c>
      <c r="L98" s="378" t="str">
        <f>IF('Q1'!DS90=0,"-",'Q1'!DS90)</f>
        <v>-</v>
      </c>
      <c r="M98" s="378" t="str">
        <f>IF('Q1'!DT90=0,"-",'Q1'!DT90)</f>
        <v>-</v>
      </c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</row>
    <row r="99" ht="13.5" customHeight="1">
      <c r="A99" s="401">
        <f t="shared" si="4"/>
        <v>86</v>
      </c>
      <c r="B99" s="405" t="str">
        <f>IF('Q1'!B91="","",TEXT('Q1'!B91,"m/d/yyyy"))</f>
        <v/>
      </c>
      <c r="C99" s="403" t="str">
        <f>'Q1'!C91&amp;" "</f>
        <v> </v>
      </c>
      <c r="D99" s="404" t="str">
        <f>'Q1'!D91&amp;" "</f>
        <v> </v>
      </c>
      <c r="E99" s="98"/>
      <c r="F99" s="378" t="str">
        <f>IF('Q1'!DM91=0,"-",'Q1'!DM91)</f>
        <v>-</v>
      </c>
      <c r="G99" s="378" t="str">
        <f>IF('Q1'!DN91=0,"-",'Q1'!DN91)</f>
        <v>-</v>
      </c>
      <c r="H99" s="379" t="str">
        <f>IF('Q1'!DO91=0,"-",'Q1'!DO91)</f>
        <v>-</v>
      </c>
      <c r="I99" s="378" t="str">
        <f>IF('Q1'!DP91=0,"-",'Q1'!DP91)</f>
        <v>-</v>
      </c>
      <c r="J99" s="378" t="str">
        <f>IF('Q1'!DQ91=0,"-",'Q1'!DQ91)</f>
        <v>-</v>
      </c>
      <c r="K99" s="380">
        <f t="shared" si="3"/>
        <v>0</v>
      </c>
      <c r="L99" s="378" t="str">
        <f>IF('Q1'!DS91=0,"-",'Q1'!DS91)</f>
        <v>-</v>
      </c>
      <c r="M99" s="378" t="str">
        <f>IF('Q1'!DT91=0,"-",'Q1'!DT91)</f>
        <v>-</v>
      </c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</row>
    <row r="100" ht="13.5" customHeight="1">
      <c r="A100" s="401">
        <f t="shared" si="4"/>
        <v>87</v>
      </c>
      <c r="B100" s="405" t="str">
        <f>IF('Q1'!B92="","",TEXT('Q1'!B92,"m/d/yyyy"))</f>
        <v/>
      </c>
      <c r="C100" s="403" t="str">
        <f>'Q1'!C92&amp;" "</f>
        <v> </v>
      </c>
      <c r="D100" s="404" t="str">
        <f>'Q1'!D92&amp;" "</f>
        <v> </v>
      </c>
      <c r="E100" s="98"/>
      <c r="F100" s="378" t="str">
        <f>IF('Q1'!DM92=0,"-",'Q1'!DM92)</f>
        <v>-</v>
      </c>
      <c r="G100" s="378" t="str">
        <f>IF('Q1'!DN92=0,"-",'Q1'!DN92)</f>
        <v>-</v>
      </c>
      <c r="H100" s="379" t="str">
        <f>IF('Q1'!DO92=0,"-",'Q1'!DO92)</f>
        <v>-</v>
      </c>
      <c r="I100" s="378" t="str">
        <f>IF('Q1'!DP92=0,"-",'Q1'!DP92)</f>
        <v>-</v>
      </c>
      <c r="J100" s="378" t="str">
        <f>IF('Q1'!DQ92=0,"-",'Q1'!DQ92)</f>
        <v>-</v>
      </c>
      <c r="K100" s="380">
        <f t="shared" si="3"/>
        <v>0</v>
      </c>
      <c r="L100" s="378" t="str">
        <f>IF('Q1'!DS92=0,"-",'Q1'!DS92)</f>
        <v>-</v>
      </c>
      <c r="M100" s="378" t="str">
        <f>IF('Q1'!DT92=0,"-",'Q1'!DT92)</f>
        <v>-</v>
      </c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</row>
    <row r="101" ht="13.5" customHeight="1">
      <c r="A101" s="401">
        <f t="shared" si="4"/>
        <v>88</v>
      </c>
      <c r="B101" s="405" t="str">
        <f>IF('Q1'!B93="","",TEXT('Q1'!B93,"m/d/yyyy"))</f>
        <v/>
      </c>
      <c r="C101" s="403" t="str">
        <f>'Q1'!C93&amp;" "</f>
        <v> </v>
      </c>
      <c r="D101" s="404" t="str">
        <f>'Q1'!D93&amp;" "</f>
        <v> </v>
      </c>
      <c r="E101" s="98"/>
      <c r="F101" s="378" t="str">
        <f>IF('Q1'!DM93=0,"-",'Q1'!DM93)</f>
        <v>-</v>
      </c>
      <c r="G101" s="378" t="str">
        <f>IF('Q1'!DN93=0,"-",'Q1'!DN93)</f>
        <v>-</v>
      </c>
      <c r="H101" s="379" t="str">
        <f>IF('Q1'!DO93=0,"-",'Q1'!DO93)</f>
        <v>-</v>
      </c>
      <c r="I101" s="378" t="str">
        <f>IF('Q1'!DP93=0,"-",'Q1'!DP93)</f>
        <v>-</v>
      </c>
      <c r="J101" s="378" t="str">
        <f>IF('Q1'!DQ93=0,"-",'Q1'!DQ93)</f>
        <v>-</v>
      </c>
      <c r="K101" s="380">
        <f t="shared" si="3"/>
        <v>0</v>
      </c>
      <c r="L101" s="378" t="str">
        <f>IF('Q1'!DS93=0,"-",'Q1'!DS93)</f>
        <v>-</v>
      </c>
      <c r="M101" s="378" t="str">
        <f>IF('Q1'!DT93=0,"-",'Q1'!DT93)</f>
        <v>-</v>
      </c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</row>
    <row r="102" ht="13.5" customHeight="1">
      <c r="A102" s="401">
        <f t="shared" si="4"/>
        <v>89</v>
      </c>
      <c r="B102" s="405" t="str">
        <f>IF('Q1'!B94="","",TEXT('Q1'!B94,"m/d/yyyy"))</f>
        <v/>
      </c>
      <c r="C102" s="403" t="str">
        <f>'Q1'!C94&amp;" "</f>
        <v> </v>
      </c>
      <c r="D102" s="404" t="str">
        <f>'Q1'!D94&amp;" "</f>
        <v> </v>
      </c>
      <c r="E102" s="98"/>
      <c r="F102" s="378" t="str">
        <f>IF('Q1'!DM94=0,"-",'Q1'!DM94)</f>
        <v>-</v>
      </c>
      <c r="G102" s="378" t="str">
        <f>IF('Q1'!DN94=0,"-",'Q1'!DN94)</f>
        <v>-</v>
      </c>
      <c r="H102" s="379" t="str">
        <f>IF('Q1'!DO94=0,"-",'Q1'!DO94)</f>
        <v>-</v>
      </c>
      <c r="I102" s="378" t="str">
        <f>IF('Q1'!DP94=0,"-",'Q1'!DP94)</f>
        <v>-</v>
      </c>
      <c r="J102" s="378" t="str">
        <f>IF('Q1'!DQ94=0,"-",'Q1'!DQ94)</f>
        <v>-</v>
      </c>
      <c r="K102" s="380">
        <f t="shared" si="3"/>
        <v>0</v>
      </c>
      <c r="L102" s="378" t="str">
        <f>IF('Q1'!DS94=0,"-",'Q1'!DS94)</f>
        <v>-</v>
      </c>
      <c r="M102" s="378" t="str">
        <f>IF('Q1'!DT94=0,"-",'Q1'!DT94)</f>
        <v>-</v>
      </c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</row>
    <row r="103" ht="13.5" customHeight="1">
      <c r="A103" s="401">
        <f t="shared" si="4"/>
        <v>90</v>
      </c>
      <c r="B103" s="405" t="str">
        <f>IF('Q1'!B95="","",TEXT('Q1'!B95,"m/d/yyyy"))</f>
        <v/>
      </c>
      <c r="C103" s="403" t="str">
        <f>'Q1'!C95&amp;" "</f>
        <v> </v>
      </c>
      <c r="D103" s="404" t="str">
        <f>'Q1'!D95&amp;" "</f>
        <v> </v>
      </c>
      <c r="E103" s="98"/>
      <c r="F103" s="378" t="str">
        <f>IF('Q1'!DM95=0,"-",'Q1'!DM95)</f>
        <v>-</v>
      </c>
      <c r="G103" s="378" t="str">
        <f>IF('Q1'!DN95=0,"-",'Q1'!DN95)</f>
        <v>-</v>
      </c>
      <c r="H103" s="379" t="str">
        <f>IF('Q1'!DO95=0,"-",'Q1'!DO95)</f>
        <v>-</v>
      </c>
      <c r="I103" s="378" t="str">
        <f>IF('Q1'!DP95=0,"-",'Q1'!DP95)</f>
        <v>-</v>
      </c>
      <c r="J103" s="378" t="str">
        <f>IF('Q1'!DQ95=0,"-",'Q1'!DQ95)</f>
        <v>-</v>
      </c>
      <c r="K103" s="380">
        <f t="shared" si="3"/>
        <v>0</v>
      </c>
      <c r="L103" s="378" t="str">
        <f>IF('Q1'!DS95=0,"-",'Q1'!DS95)</f>
        <v>-</v>
      </c>
      <c r="M103" s="378" t="str">
        <f>IF('Q1'!DT95=0,"-",'Q1'!DT95)</f>
        <v>-</v>
      </c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</row>
    <row r="104" ht="13.5" customHeight="1">
      <c r="A104" s="401">
        <f t="shared" si="4"/>
        <v>91</v>
      </c>
      <c r="B104" s="405" t="str">
        <f>IF('Q1'!B96="","",TEXT('Q1'!B96,"m/d/yyyy"))</f>
        <v/>
      </c>
      <c r="C104" s="403" t="str">
        <f>'Q1'!C96&amp;" "</f>
        <v> </v>
      </c>
      <c r="D104" s="404" t="str">
        <f>'Q1'!D96&amp;" "</f>
        <v> </v>
      </c>
      <c r="E104" s="98"/>
      <c r="F104" s="378" t="str">
        <f>IF('Q1'!DM96=0,"-",'Q1'!DM96)</f>
        <v>-</v>
      </c>
      <c r="G104" s="378" t="str">
        <f>IF('Q1'!DN96=0,"-",'Q1'!DN96)</f>
        <v>-</v>
      </c>
      <c r="H104" s="379" t="str">
        <f>IF('Q1'!DO96=0,"-",'Q1'!DO96)</f>
        <v>-</v>
      </c>
      <c r="I104" s="378" t="str">
        <f>IF('Q1'!DP96=0,"-",'Q1'!DP96)</f>
        <v>-</v>
      </c>
      <c r="J104" s="378" t="str">
        <f>IF('Q1'!DQ96=0,"-",'Q1'!DQ96)</f>
        <v>-</v>
      </c>
      <c r="K104" s="380">
        <f t="shared" si="3"/>
        <v>0</v>
      </c>
      <c r="L104" s="378" t="str">
        <f>IF('Q1'!DS96=0,"-",'Q1'!DS96)</f>
        <v>-</v>
      </c>
      <c r="M104" s="378" t="str">
        <f>IF('Q1'!DT96=0,"-",'Q1'!DT96)</f>
        <v>-</v>
      </c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</row>
    <row r="105" ht="13.5" customHeight="1">
      <c r="A105" s="401">
        <f t="shared" si="4"/>
        <v>92</v>
      </c>
      <c r="B105" s="405" t="str">
        <f>IF('Q1'!B97="","",TEXT('Q1'!B97,"m/d/yyyy"))</f>
        <v/>
      </c>
      <c r="C105" s="403" t="str">
        <f>'Q1'!C97&amp;" "</f>
        <v> </v>
      </c>
      <c r="D105" s="404" t="str">
        <f>'Q1'!D97&amp;" "</f>
        <v> </v>
      </c>
      <c r="E105" s="98"/>
      <c r="F105" s="378" t="str">
        <f>IF('Q1'!DM97=0,"-",'Q1'!DM97)</f>
        <v>-</v>
      </c>
      <c r="G105" s="378" t="str">
        <f>IF('Q1'!DN97=0,"-",'Q1'!DN97)</f>
        <v>-</v>
      </c>
      <c r="H105" s="379" t="str">
        <f>IF('Q1'!DO97=0,"-",'Q1'!DO97)</f>
        <v>-</v>
      </c>
      <c r="I105" s="378" t="str">
        <f>IF('Q1'!DP97=0,"-",'Q1'!DP97)</f>
        <v>-</v>
      </c>
      <c r="J105" s="378" t="str">
        <f>IF('Q1'!DQ97=0,"-",'Q1'!DQ97)</f>
        <v>-</v>
      </c>
      <c r="K105" s="380">
        <f t="shared" si="3"/>
        <v>0</v>
      </c>
      <c r="L105" s="378" t="str">
        <f>IF('Q1'!DS97=0,"-",'Q1'!DS97)</f>
        <v>-</v>
      </c>
      <c r="M105" s="378" t="str">
        <f>IF('Q1'!DT97=0,"-",'Q1'!DT97)</f>
        <v>-</v>
      </c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</row>
    <row r="106" ht="13.5" customHeight="1">
      <c r="A106" s="401">
        <f t="shared" si="4"/>
        <v>93</v>
      </c>
      <c r="B106" s="405" t="str">
        <f>IF('Q1'!B98="","",TEXT('Q1'!B98,"m/d/yyyy"))</f>
        <v/>
      </c>
      <c r="C106" s="403" t="str">
        <f>'Q1'!C98&amp;" "</f>
        <v> </v>
      </c>
      <c r="D106" s="404" t="str">
        <f>'Q1'!D98&amp;" "</f>
        <v> </v>
      </c>
      <c r="E106" s="98"/>
      <c r="F106" s="378" t="str">
        <f>IF('Q1'!DM98=0,"-",'Q1'!DM98)</f>
        <v>-</v>
      </c>
      <c r="G106" s="378" t="str">
        <f>IF('Q1'!DN98=0,"-",'Q1'!DN98)</f>
        <v>-</v>
      </c>
      <c r="H106" s="379" t="str">
        <f>IF('Q1'!DO98=0,"-",'Q1'!DO98)</f>
        <v>-</v>
      </c>
      <c r="I106" s="378" t="str">
        <f>IF('Q1'!DP98=0,"-",'Q1'!DP98)</f>
        <v>-</v>
      </c>
      <c r="J106" s="378" t="str">
        <f>IF('Q1'!DQ98=0,"-",'Q1'!DQ98)</f>
        <v>-</v>
      </c>
      <c r="K106" s="380">
        <f t="shared" si="3"/>
        <v>0</v>
      </c>
      <c r="L106" s="378" t="str">
        <f>IF('Q1'!DS98=0,"-",'Q1'!DS98)</f>
        <v>-</v>
      </c>
      <c r="M106" s="378" t="str">
        <f>IF('Q1'!DT98=0,"-",'Q1'!DT98)</f>
        <v>-</v>
      </c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</row>
    <row r="107" ht="13.5" customHeight="1">
      <c r="A107" s="401">
        <f t="shared" si="4"/>
        <v>94</v>
      </c>
      <c r="B107" s="405" t="str">
        <f>IF('Q1'!B99="","",TEXT('Q1'!B99,"m/d/yyyy"))</f>
        <v/>
      </c>
      <c r="C107" s="403" t="str">
        <f>'Q1'!C99&amp;" "</f>
        <v> </v>
      </c>
      <c r="D107" s="404" t="str">
        <f>'Q1'!D99&amp;" "</f>
        <v> </v>
      </c>
      <c r="E107" s="98"/>
      <c r="F107" s="378" t="str">
        <f>IF('Q1'!DM99=0,"-",'Q1'!DM99)</f>
        <v>-</v>
      </c>
      <c r="G107" s="378" t="str">
        <f>IF('Q1'!DN99=0,"-",'Q1'!DN99)</f>
        <v>-</v>
      </c>
      <c r="H107" s="379" t="str">
        <f>IF('Q1'!DO99=0,"-",'Q1'!DO99)</f>
        <v>-</v>
      </c>
      <c r="I107" s="378" t="str">
        <f>IF('Q1'!DP99=0,"-",'Q1'!DP99)</f>
        <v>-</v>
      </c>
      <c r="J107" s="378" t="str">
        <f>IF('Q1'!DQ99=0,"-",'Q1'!DQ99)</f>
        <v>-</v>
      </c>
      <c r="K107" s="380">
        <f t="shared" si="3"/>
        <v>0</v>
      </c>
      <c r="L107" s="378" t="str">
        <f>IF('Q1'!DS99=0,"-",'Q1'!DS99)</f>
        <v>-</v>
      </c>
      <c r="M107" s="378" t="str">
        <f>IF('Q1'!DT99=0,"-",'Q1'!DT99)</f>
        <v>-</v>
      </c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</row>
    <row r="108" ht="13.5" customHeight="1">
      <c r="A108" s="401">
        <f t="shared" si="4"/>
        <v>95</v>
      </c>
      <c r="B108" s="405" t="str">
        <f>IF('Q1'!B100="","",TEXT('Q1'!B100,"m/d/yyyy"))</f>
        <v/>
      </c>
      <c r="C108" s="403" t="str">
        <f>'Q1'!C100&amp;" "</f>
        <v> </v>
      </c>
      <c r="D108" s="404" t="str">
        <f>'Q1'!D100&amp;" "</f>
        <v> </v>
      </c>
      <c r="E108" s="98"/>
      <c r="F108" s="378" t="str">
        <f>IF('Q1'!DM100=0,"-",'Q1'!DM100)</f>
        <v>-</v>
      </c>
      <c r="G108" s="378" t="str">
        <f>IF('Q1'!DN100=0,"-",'Q1'!DN100)</f>
        <v>-</v>
      </c>
      <c r="H108" s="379" t="str">
        <f>IF('Q1'!DO100=0,"-",'Q1'!DO100)</f>
        <v>-</v>
      </c>
      <c r="I108" s="378" t="str">
        <f>IF('Q1'!DP100=0,"-",'Q1'!DP100)</f>
        <v>-</v>
      </c>
      <c r="J108" s="378" t="str">
        <f>IF('Q1'!DQ100=0,"-",'Q1'!DQ100)</f>
        <v>-</v>
      </c>
      <c r="K108" s="380">
        <f t="shared" si="3"/>
        <v>0</v>
      </c>
      <c r="L108" s="378" t="str">
        <f>IF('Q1'!DS100=0,"-",'Q1'!DS100)</f>
        <v>-</v>
      </c>
      <c r="M108" s="378" t="str">
        <f>IF('Q1'!DT100=0,"-",'Q1'!DT100)</f>
        <v>-</v>
      </c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</row>
    <row r="109" ht="13.5" customHeight="1">
      <c r="A109" s="401">
        <f t="shared" si="4"/>
        <v>96</v>
      </c>
      <c r="B109" s="405" t="str">
        <f>IF('Q1'!B101="","",TEXT('Q1'!B101,"m/d/yyyy"))</f>
        <v/>
      </c>
      <c r="C109" s="403" t="str">
        <f>'Q1'!C101&amp;" "</f>
        <v> </v>
      </c>
      <c r="D109" s="404" t="str">
        <f>'Q1'!D101&amp;" "</f>
        <v> </v>
      </c>
      <c r="E109" s="98"/>
      <c r="F109" s="378" t="str">
        <f>IF('Q1'!DM101=0,"-",'Q1'!DM101)</f>
        <v>-</v>
      </c>
      <c r="G109" s="378" t="str">
        <f>IF('Q1'!DN101=0,"-",'Q1'!DN101)</f>
        <v>-</v>
      </c>
      <c r="H109" s="379" t="str">
        <f>IF('Q1'!DO101=0,"-",'Q1'!DO101)</f>
        <v>-</v>
      </c>
      <c r="I109" s="378" t="str">
        <f>IF('Q1'!DP101=0,"-",'Q1'!DP101)</f>
        <v>-</v>
      </c>
      <c r="J109" s="378" t="str">
        <f>IF('Q1'!DQ101=0,"-",'Q1'!DQ101)</f>
        <v>-</v>
      </c>
      <c r="K109" s="380">
        <f t="shared" si="3"/>
        <v>0</v>
      </c>
      <c r="L109" s="378" t="str">
        <f>IF('Q1'!DS101=0,"-",'Q1'!DS101)</f>
        <v>-</v>
      </c>
      <c r="M109" s="378" t="str">
        <f>IF('Q1'!DT101=0,"-",'Q1'!DT101)</f>
        <v>-</v>
      </c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</row>
    <row r="110" ht="13.5" customHeight="1">
      <c r="A110" s="401">
        <f t="shared" si="4"/>
        <v>97</v>
      </c>
      <c r="B110" s="405" t="str">
        <f>IF('Q1'!B102="","",TEXT('Q1'!B102,"m/d/yyyy"))</f>
        <v/>
      </c>
      <c r="C110" s="403" t="str">
        <f>'Q1'!C102&amp;" "</f>
        <v> </v>
      </c>
      <c r="D110" s="404" t="str">
        <f>'Q1'!D102&amp;" "</f>
        <v> </v>
      </c>
      <c r="E110" s="98"/>
      <c r="F110" s="378" t="str">
        <f>IF('Q1'!DM102=0,"-",'Q1'!DM102)</f>
        <v>-</v>
      </c>
      <c r="G110" s="378" t="str">
        <f>IF('Q1'!DN102=0,"-",'Q1'!DN102)</f>
        <v>-</v>
      </c>
      <c r="H110" s="379" t="str">
        <f>IF('Q1'!DO102=0,"-",'Q1'!DO102)</f>
        <v>-</v>
      </c>
      <c r="I110" s="378" t="str">
        <f>IF('Q1'!DP102=0,"-",'Q1'!DP102)</f>
        <v>-</v>
      </c>
      <c r="J110" s="378" t="str">
        <f>IF('Q1'!DQ102=0,"-",'Q1'!DQ102)</f>
        <v>-</v>
      </c>
      <c r="K110" s="380">
        <f t="shared" si="3"/>
        <v>0</v>
      </c>
      <c r="L110" s="378" t="str">
        <f>IF('Q1'!DS102=0,"-",'Q1'!DS102)</f>
        <v>-</v>
      </c>
      <c r="M110" s="378" t="str">
        <f>IF('Q1'!DT102=0,"-",'Q1'!DT102)</f>
        <v>-</v>
      </c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</row>
    <row r="111" ht="13.5" customHeight="1">
      <c r="A111" s="401">
        <f t="shared" si="4"/>
        <v>98</v>
      </c>
      <c r="B111" s="405" t="str">
        <f>IF('Q1'!B103="","",TEXT('Q1'!B103,"m/d/yyyy"))</f>
        <v/>
      </c>
      <c r="C111" s="403" t="str">
        <f>'Q1'!C103&amp;" "</f>
        <v> </v>
      </c>
      <c r="D111" s="404" t="str">
        <f>'Q1'!D103&amp;" "</f>
        <v> </v>
      </c>
      <c r="E111" s="98"/>
      <c r="F111" s="378" t="str">
        <f>IF('Q1'!DM103=0,"-",'Q1'!DM103)</f>
        <v>-</v>
      </c>
      <c r="G111" s="378" t="str">
        <f>IF('Q1'!DN103=0,"-",'Q1'!DN103)</f>
        <v>-</v>
      </c>
      <c r="H111" s="379" t="str">
        <f>IF('Q1'!DO103=0,"-",'Q1'!DO103)</f>
        <v>-</v>
      </c>
      <c r="I111" s="378" t="str">
        <f>IF('Q1'!DP103=0,"-",'Q1'!DP103)</f>
        <v>-</v>
      </c>
      <c r="J111" s="378" t="str">
        <f>IF('Q1'!DQ103=0,"-",'Q1'!DQ103)</f>
        <v>-</v>
      </c>
      <c r="K111" s="380">
        <f t="shared" si="3"/>
        <v>0</v>
      </c>
      <c r="L111" s="378" t="str">
        <f>IF('Q1'!DS103=0,"-",'Q1'!DS103)</f>
        <v>-</v>
      </c>
      <c r="M111" s="378" t="str">
        <f>IF('Q1'!DT103=0,"-",'Q1'!DT103)</f>
        <v>-</v>
      </c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</row>
    <row r="112" ht="13.5" customHeight="1">
      <c r="A112" s="401">
        <f t="shared" si="4"/>
        <v>99</v>
      </c>
      <c r="B112" s="405" t="str">
        <f>IF('Q1'!B104="","",TEXT('Q1'!B104,"m/d/yyyy"))</f>
        <v/>
      </c>
      <c r="C112" s="403" t="str">
        <f>'Q1'!C104&amp;" "</f>
        <v> </v>
      </c>
      <c r="D112" s="404" t="str">
        <f>'Q1'!D104&amp;" "</f>
        <v> </v>
      </c>
      <c r="E112" s="98"/>
      <c r="F112" s="378" t="str">
        <f>IF('Q1'!DM104=0,"-",'Q1'!DM104)</f>
        <v>-</v>
      </c>
      <c r="G112" s="378" t="str">
        <f>IF('Q1'!DN104=0,"-",'Q1'!DN104)</f>
        <v>-</v>
      </c>
      <c r="H112" s="379" t="str">
        <f>IF('Q1'!DO104=0,"-",'Q1'!DO104)</f>
        <v>-</v>
      </c>
      <c r="I112" s="378" t="str">
        <f>IF('Q1'!DP104=0,"-",'Q1'!DP104)</f>
        <v>-</v>
      </c>
      <c r="J112" s="378" t="str">
        <f>IF('Q1'!DQ104=0,"-",'Q1'!DQ104)</f>
        <v>-</v>
      </c>
      <c r="K112" s="380">
        <f t="shared" si="3"/>
        <v>0</v>
      </c>
      <c r="L112" s="378" t="str">
        <f>IF('Q1'!DS104=0,"-",'Q1'!DS104)</f>
        <v>-</v>
      </c>
      <c r="M112" s="378" t="str">
        <f>IF('Q1'!DT104=0,"-",'Q1'!DT104)</f>
        <v>-</v>
      </c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</row>
    <row r="113" ht="13.5" customHeight="1">
      <c r="A113" s="401">
        <f t="shared" si="4"/>
        <v>100</v>
      </c>
      <c r="B113" s="405" t="str">
        <f>IF('Q1'!B105="","",TEXT('Q1'!B105,"m/d/yyyy"))</f>
        <v/>
      </c>
      <c r="C113" s="403" t="str">
        <f>'Q1'!C105&amp;" "</f>
        <v> </v>
      </c>
      <c r="D113" s="404" t="str">
        <f>'Q1'!D105&amp;" "</f>
        <v> </v>
      </c>
      <c r="E113" s="98"/>
      <c r="F113" s="378" t="str">
        <f>IF('Q1'!DM105=0,"-",'Q1'!DM105)</f>
        <v>-</v>
      </c>
      <c r="G113" s="378" t="str">
        <f>IF('Q1'!DN105=0,"-",'Q1'!DN105)</f>
        <v>-</v>
      </c>
      <c r="H113" s="379" t="str">
        <f>IF('Q1'!DO105=0,"-",'Q1'!DO105)</f>
        <v>-</v>
      </c>
      <c r="I113" s="378" t="str">
        <f>IF('Q1'!DP105=0,"-",'Q1'!DP105)</f>
        <v>-</v>
      </c>
      <c r="J113" s="378" t="str">
        <f>IF('Q1'!DQ105=0,"-",'Q1'!DQ105)</f>
        <v>-</v>
      </c>
      <c r="K113" s="380">
        <f t="shared" si="3"/>
        <v>0</v>
      </c>
      <c r="L113" s="378" t="str">
        <f>IF('Q1'!DS105=0,"-",'Q1'!DS105)</f>
        <v>-</v>
      </c>
      <c r="M113" s="378" t="str">
        <f>IF('Q1'!DT105=0,"-",'Q1'!DT105)</f>
        <v>-</v>
      </c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</row>
    <row r="114" ht="13.5" customHeight="1">
      <c r="A114" s="401">
        <f t="shared" si="4"/>
        <v>101</v>
      </c>
      <c r="B114" s="405" t="str">
        <f>IF('Q1'!B106="","",TEXT('Q1'!B106,"m/d/yyyy"))</f>
        <v/>
      </c>
      <c r="C114" s="403" t="str">
        <f>'Q1'!C106&amp;" "</f>
        <v> </v>
      </c>
      <c r="D114" s="404" t="str">
        <f>'Q1'!D106&amp;" "</f>
        <v> </v>
      </c>
      <c r="E114" s="98"/>
      <c r="F114" s="378" t="str">
        <f>IF('Q1'!DM106=0,"-",'Q1'!DM106)</f>
        <v>-</v>
      </c>
      <c r="G114" s="378" t="str">
        <f>IF('Q1'!DN106=0,"-",'Q1'!DN106)</f>
        <v>-</v>
      </c>
      <c r="H114" s="379" t="str">
        <f>IF('Q1'!DO106=0,"-",'Q1'!DO106)</f>
        <v>-</v>
      </c>
      <c r="I114" s="378" t="str">
        <f>IF('Q1'!DP106=0,"-",'Q1'!DP106)</f>
        <v>-</v>
      </c>
      <c r="J114" s="378" t="str">
        <f>IF('Q1'!DQ106=0,"-",'Q1'!DQ106)</f>
        <v>-</v>
      </c>
      <c r="K114" s="380">
        <f t="shared" si="3"/>
        <v>0</v>
      </c>
      <c r="L114" s="378" t="str">
        <f>IF('Q1'!DS106=0,"-",'Q1'!DS106)</f>
        <v>-</v>
      </c>
      <c r="M114" s="378" t="str">
        <f>IF('Q1'!DT106=0,"-",'Q1'!DT106)</f>
        <v>-</v>
      </c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</row>
    <row r="115" ht="13.5" customHeight="1">
      <c r="A115" s="401">
        <f t="shared" si="4"/>
        <v>102</v>
      </c>
      <c r="B115" s="405" t="str">
        <f>IF('Q1'!B107="","",TEXT('Q1'!B107,"m/d/yyyy"))</f>
        <v/>
      </c>
      <c r="C115" s="403" t="str">
        <f>'Q1'!C107&amp;" "</f>
        <v> </v>
      </c>
      <c r="D115" s="404" t="str">
        <f>'Q1'!D107&amp;" "</f>
        <v> </v>
      </c>
      <c r="E115" s="98"/>
      <c r="F115" s="378" t="str">
        <f>IF('Q1'!DM107=0,"-",'Q1'!DM107)</f>
        <v>-</v>
      </c>
      <c r="G115" s="378" t="str">
        <f>IF('Q1'!DN107=0,"-",'Q1'!DN107)</f>
        <v>-</v>
      </c>
      <c r="H115" s="379" t="str">
        <f>IF('Q1'!DO107=0,"-",'Q1'!DO107)</f>
        <v>-</v>
      </c>
      <c r="I115" s="378" t="str">
        <f>IF('Q1'!DP107=0,"-",'Q1'!DP107)</f>
        <v>-</v>
      </c>
      <c r="J115" s="378" t="str">
        <f>IF('Q1'!DQ107=0,"-",'Q1'!DQ107)</f>
        <v>-</v>
      </c>
      <c r="K115" s="380">
        <f t="shared" si="3"/>
        <v>0</v>
      </c>
      <c r="L115" s="378" t="str">
        <f>IF('Q1'!DS107=0,"-",'Q1'!DS107)</f>
        <v>-</v>
      </c>
      <c r="M115" s="378" t="str">
        <f>IF('Q1'!DT107=0,"-",'Q1'!DT107)</f>
        <v>-</v>
      </c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</row>
    <row r="116" ht="13.5" customHeight="1">
      <c r="A116" s="401">
        <f t="shared" si="4"/>
        <v>103</v>
      </c>
      <c r="B116" s="405" t="str">
        <f>IF('Q1'!B108="","",TEXT('Q1'!B108,"m/d/yyyy"))</f>
        <v/>
      </c>
      <c r="C116" s="403" t="str">
        <f>'Q1'!C108&amp;" "</f>
        <v> </v>
      </c>
      <c r="D116" s="404" t="str">
        <f>'Q1'!D108&amp;" "</f>
        <v> </v>
      </c>
      <c r="E116" s="98"/>
      <c r="F116" s="378" t="str">
        <f>IF('Q1'!DM108=0,"-",'Q1'!DM108)</f>
        <v>-</v>
      </c>
      <c r="G116" s="378" t="str">
        <f>IF('Q1'!DN108=0,"-",'Q1'!DN108)</f>
        <v>-</v>
      </c>
      <c r="H116" s="379" t="str">
        <f>IF('Q1'!DO108=0,"-",'Q1'!DO108)</f>
        <v>-</v>
      </c>
      <c r="I116" s="378" t="str">
        <f>IF('Q1'!DP108=0,"-",'Q1'!DP108)</f>
        <v>-</v>
      </c>
      <c r="J116" s="378" t="str">
        <f>IF('Q1'!DQ108=0,"-",'Q1'!DQ108)</f>
        <v>-</v>
      </c>
      <c r="K116" s="380">
        <f t="shared" si="3"/>
        <v>0</v>
      </c>
      <c r="L116" s="378" t="str">
        <f>IF('Q1'!DS108=0,"-",'Q1'!DS108)</f>
        <v>-</v>
      </c>
      <c r="M116" s="378" t="str">
        <f>IF('Q1'!DT108=0,"-",'Q1'!DT108)</f>
        <v>-</v>
      </c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</row>
    <row r="117" ht="13.5" customHeight="1">
      <c r="A117" s="401">
        <f t="shared" si="4"/>
        <v>104</v>
      </c>
      <c r="B117" s="405" t="str">
        <f>IF('Q1'!B109="","",TEXT('Q1'!B109,"m/d/yyyy"))</f>
        <v/>
      </c>
      <c r="C117" s="403" t="str">
        <f>'Q1'!C109&amp;" "</f>
        <v> </v>
      </c>
      <c r="D117" s="404" t="str">
        <f>'Q1'!D109&amp;" "</f>
        <v> </v>
      </c>
      <c r="E117" s="98"/>
      <c r="F117" s="378" t="str">
        <f>IF('Q1'!DM109=0,"-",'Q1'!DM109)</f>
        <v>-</v>
      </c>
      <c r="G117" s="378" t="str">
        <f>IF('Q1'!DN109=0,"-",'Q1'!DN109)</f>
        <v>-</v>
      </c>
      <c r="H117" s="379" t="str">
        <f>IF('Q1'!DO109=0,"-",'Q1'!DO109)</f>
        <v>-</v>
      </c>
      <c r="I117" s="378" t="str">
        <f>IF('Q1'!DP109=0,"-",'Q1'!DP109)</f>
        <v>-</v>
      </c>
      <c r="J117" s="378" t="str">
        <f>IF('Q1'!DQ109=0,"-",'Q1'!DQ109)</f>
        <v>-</v>
      </c>
      <c r="K117" s="380">
        <f t="shared" si="3"/>
        <v>0</v>
      </c>
      <c r="L117" s="378" t="str">
        <f>IF('Q1'!DS109=0,"-",'Q1'!DS109)</f>
        <v>-</v>
      </c>
      <c r="M117" s="378" t="str">
        <f>IF('Q1'!DT109=0,"-",'Q1'!DT109)</f>
        <v>-</v>
      </c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</row>
    <row r="118" ht="13.5" customHeight="1">
      <c r="A118" s="401">
        <f t="shared" si="4"/>
        <v>105</v>
      </c>
      <c r="B118" s="405" t="str">
        <f>IF('Q1'!B110="","",TEXT('Q1'!B110,"m/d/yyyy"))</f>
        <v/>
      </c>
      <c r="C118" s="403" t="str">
        <f>'Q1'!C110&amp;" "</f>
        <v> </v>
      </c>
      <c r="D118" s="404" t="str">
        <f>'Q1'!D110&amp;" "</f>
        <v> </v>
      </c>
      <c r="E118" s="98"/>
      <c r="F118" s="378" t="str">
        <f>IF('Q1'!DM110=0,"-",'Q1'!DM110)</f>
        <v>-</v>
      </c>
      <c r="G118" s="378" t="str">
        <f>IF('Q1'!DN110=0,"-",'Q1'!DN110)</f>
        <v>-</v>
      </c>
      <c r="H118" s="379" t="str">
        <f>IF('Q1'!DO110=0,"-",'Q1'!DO110)</f>
        <v>-</v>
      </c>
      <c r="I118" s="378" t="str">
        <f>IF('Q1'!DP110=0,"-",'Q1'!DP110)</f>
        <v>-</v>
      </c>
      <c r="J118" s="378" t="str">
        <f>IF('Q1'!DQ110=0,"-",'Q1'!DQ110)</f>
        <v>-</v>
      </c>
      <c r="K118" s="380">
        <f t="shared" si="3"/>
        <v>0</v>
      </c>
      <c r="L118" s="378" t="str">
        <f>IF('Q1'!DS110=0,"-",'Q1'!DS110)</f>
        <v>-</v>
      </c>
      <c r="M118" s="378" t="str">
        <f>IF('Q1'!DT110=0,"-",'Q1'!DT110)</f>
        <v>-</v>
      </c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</row>
    <row r="119" ht="13.5" customHeight="1">
      <c r="A119" s="401">
        <f t="shared" si="4"/>
        <v>106</v>
      </c>
      <c r="B119" s="405" t="str">
        <f>IF('Q1'!B111="","",TEXT('Q1'!B111,"m/d/yyyy"))</f>
        <v/>
      </c>
      <c r="C119" s="403" t="str">
        <f>'Q1'!C111&amp;" "</f>
        <v> </v>
      </c>
      <c r="D119" s="404" t="str">
        <f>'Q1'!D111&amp;" "</f>
        <v> </v>
      </c>
      <c r="E119" s="98"/>
      <c r="F119" s="378" t="str">
        <f>IF('Q1'!DM111=0,"-",'Q1'!DM111)</f>
        <v>-</v>
      </c>
      <c r="G119" s="378" t="str">
        <f>IF('Q1'!DN111=0,"-",'Q1'!DN111)</f>
        <v>-</v>
      </c>
      <c r="H119" s="379" t="str">
        <f>IF('Q1'!DO111=0,"-",'Q1'!DO111)</f>
        <v>-</v>
      </c>
      <c r="I119" s="378" t="str">
        <f>IF('Q1'!DP111=0,"-",'Q1'!DP111)</f>
        <v>-</v>
      </c>
      <c r="J119" s="378" t="str">
        <f>IF('Q1'!DQ111=0,"-",'Q1'!DQ111)</f>
        <v>-</v>
      </c>
      <c r="K119" s="380">
        <f t="shared" si="3"/>
        <v>0</v>
      </c>
      <c r="L119" s="378" t="str">
        <f>IF('Q1'!DS111=0,"-",'Q1'!DS111)</f>
        <v>-</v>
      </c>
      <c r="M119" s="378" t="str">
        <f>IF('Q1'!DT111=0,"-",'Q1'!DT111)</f>
        <v>-</v>
      </c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</row>
    <row r="120" ht="13.5" customHeight="1">
      <c r="A120" s="401">
        <f t="shared" si="4"/>
        <v>107</v>
      </c>
      <c r="B120" s="405" t="str">
        <f>IF('Q1'!B112="","",TEXT('Q1'!B112,"m/d/yyyy"))</f>
        <v/>
      </c>
      <c r="C120" s="403" t="str">
        <f>'Q1'!C112&amp;" "</f>
        <v> </v>
      </c>
      <c r="D120" s="404" t="str">
        <f>'Q1'!D112&amp;" "</f>
        <v> </v>
      </c>
      <c r="E120" s="98"/>
      <c r="F120" s="378" t="str">
        <f>IF('Q1'!DM112=0,"-",'Q1'!DM112)</f>
        <v>-</v>
      </c>
      <c r="G120" s="378" t="str">
        <f>IF('Q1'!DN112=0,"-",'Q1'!DN112)</f>
        <v>-</v>
      </c>
      <c r="H120" s="379" t="str">
        <f>IF('Q1'!DO112=0,"-",'Q1'!DO112)</f>
        <v>-</v>
      </c>
      <c r="I120" s="378" t="str">
        <f>IF('Q1'!DP112=0,"-",'Q1'!DP112)</f>
        <v>-</v>
      </c>
      <c r="J120" s="378" t="str">
        <f>IF('Q1'!DQ112=0,"-",'Q1'!DQ112)</f>
        <v>-</v>
      </c>
      <c r="K120" s="380">
        <f t="shared" si="3"/>
        <v>0</v>
      </c>
      <c r="L120" s="378" t="str">
        <f>IF('Q1'!DS112=0,"-",'Q1'!DS112)</f>
        <v>-</v>
      </c>
      <c r="M120" s="378" t="str">
        <f>IF('Q1'!DT112=0,"-",'Q1'!DT112)</f>
        <v>-</v>
      </c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</row>
    <row r="121" ht="13.5" customHeight="1">
      <c r="A121" s="401">
        <f t="shared" si="4"/>
        <v>108</v>
      </c>
      <c r="B121" s="405" t="str">
        <f>IF('Q1'!B113="","",TEXT('Q1'!B113,"m/d/yyyy"))</f>
        <v/>
      </c>
      <c r="C121" s="403" t="str">
        <f>'Q1'!C113&amp;" "</f>
        <v> </v>
      </c>
      <c r="D121" s="404" t="str">
        <f>'Q1'!D113&amp;" "</f>
        <v> </v>
      </c>
      <c r="E121" s="98"/>
      <c r="F121" s="378" t="str">
        <f>IF('Q1'!DM113=0,"-",'Q1'!DM113)</f>
        <v>-</v>
      </c>
      <c r="G121" s="378" t="str">
        <f>IF('Q1'!DN113=0,"-",'Q1'!DN113)</f>
        <v>-</v>
      </c>
      <c r="H121" s="379" t="str">
        <f>IF('Q1'!DO113=0,"-",'Q1'!DO113)</f>
        <v>-</v>
      </c>
      <c r="I121" s="378" t="str">
        <f>IF('Q1'!DP113=0,"-",'Q1'!DP113)</f>
        <v>-</v>
      </c>
      <c r="J121" s="378" t="str">
        <f>IF('Q1'!DQ113=0,"-",'Q1'!DQ113)</f>
        <v>-</v>
      </c>
      <c r="K121" s="380">
        <f t="shared" si="3"/>
        <v>0</v>
      </c>
      <c r="L121" s="378" t="str">
        <f>IF('Q1'!DS113=0,"-",'Q1'!DS113)</f>
        <v>-</v>
      </c>
      <c r="M121" s="378" t="str">
        <f>IF('Q1'!DT113=0,"-",'Q1'!DT113)</f>
        <v>-</v>
      </c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</row>
    <row r="122" ht="13.5" customHeight="1">
      <c r="A122" s="401">
        <f t="shared" si="4"/>
        <v>109</v>
      </c>
      <c r="B122" s="405" t="str">
        <f>IF('Q1'!B114="","",TEXT('Q1'!B114,"m/d/yyyy"))</f>
        <v/>
      </c>
      <c r="C122" s="403" t="str">
        <f>'Q1'!C114&amp;" "</f>
        <v> </v>
      </c>
      <c r="D122" s="404" t="str">
        <f>'Q1'!D114&amp;" "</f>
        <v> </v>
      </c>
      <c r="E122" s="98"/>
      <c r="F122" s="378" t="str">
        <f>IF('Q1'!DM114=0,"-",'Q1'!DM114)</f>
        <v>-</v>
      </c>
      <c r="G122" s="378" t="str">
        <f>IF('Q1'!DN114=0,"-",'Q1'!DN114)</f>
        <v>-</v>
      </c>
      <c r="H122" s="379" t="str">
        <f>IF('Q1'!DO114=0,"-",'Q1'!DO114)</f>
        <v>-</v>
      </c>
      <c r="I122" s="378" t="str">
        <f>IF('Q1'!DP114=0,"-",'Q1'!DP114)</f>
        <v>-</v>
      </c>
      <c r="J122" s="378" t="str">
        <f>IF('Q1'!DQ114=0,"-",'Q1'!DQ114)</f>
        <v>-</v>
      </c>
      <c r="K122" s="380">
        <f t="shared" si="3"/>
        <v>0</v>
      </c>
      <c r="L122" s="378" t="str">
        <f>IF('Q1'!DS114=0,"-",'Q1'!DS114)</f>
        <v>-</v>
      </c>
      <c r="M122" s="378" t="str">
        <f>IF('Q1'!DT114=0,"-",'Q1'!DT114)</f>
        <v>-</v>
      </c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</row>
    <row r="123" ht="13.5" customHeight="1">
      <c r="A123" s="401">
        <f t="shared" si="4"/>
        <v>110</v>
      </c>
      <c r="B123" s="405" t="str">
        <f>IF('Q1'!B115="","",TEXT('Q1'!B115,"m/d/yyyy"))</f>
        <v/>
      </c>
      <c r="C123" s="403" t="str">
        <f>'Q1'!C115&amp;" "</f>
        <v> </v>
      </c>
      <c r="D123" s="404" t="str">
        <f>'Q1'!D115&amp;" "</f>
        <v> </v>
      </c>
      <c r="E123" s="98"/>
      <c r="F123" s="378" t="str">
        <f>IF('Q1'!DM115=0,"-",'Q1'!DM115)</f>
        <v>-</v>
      </c>
      <c r="G123" s="378" t="str">
        <f>IF('Q1'!DN115=0,"-",'Q1'!DN115)</f>
        <v>-</v>
      </c>
      <c r="H123" s="379" t="str">
        <f>IF('Q1'!DO115=0,"-",'Q1'!DO115)</f>
        <v>-</v>
      </c>
      <c r="I123" s="378" t="str">
        <f>IF('Q1'!DP115=0,"-",'Q1'!DP115)</f>
        <v>-</v>
      </c>
      <c r="J123" s="378" t="str">
        <f>IF('Q1'!DQ115=0,"-",'Q1'!DQ115)</f>
        <v>-</v>
      </c>
      <c r="K123" s="380">
        <f t="shared" si="3"/>
        <v>0</v>
      </c>
      <c r="L123" s="378" t="str">
        <f>IF('Q1'!DS115=0,"-",'Q1'!DS115)</f>
        <v>-</v>
      </c>
      <c r="M123" s="378" t="str">
        <f>IF('Q1'!DT115=0,"-",'Q1'!DT115)</f>
        <v>-</v>
      </c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</row>
    <row r="124" ht="13.5" customHeight="1">
      <c r="A124" s="401">
        <f t="shared" si="4"/>
        <v>111</v>
      </c>
      <c r="B124" s="405" t="str">
        <f>IF('Q1'!B116="","",TEXT('Q1'!B116,"m/d/yyyy"))</f>
        <v/>
      </c>
      <c r="C124" s="403" t="str">
        <f>'Q1'!C116&amp;" "</f>
        <v> </v>
      </c>
      <c r="D124" s="404" t="str">
        <f>'Q1'!D116&amp;" "</f>
        <v> </v>
      </c>
      <c r="E124" s="98"/>
      <c r="F124" s="378" t="str">
        <f>IF('Q1'!DM116=0,"-",'Q1'!DM116)</f>
        <v>-</v>
      </c>
      <c r="G124" s="378" t="str">
        <f>IF('Q1'!DN116=0,"-",'Q1'!DN116)</f>
        <v>-</v>
      </c>
      <c r="H124" s="379" t="str">
        <f>IF('Q1'!DO116=0,"-",'Q1'!DO116)</f>
        <v>-</v>
      </c>
      <c r="I124" s="378" t="str">
        <f>IF('Q1'!DP116=0,"-",'Q1'!DP116)</f>
        <v>-</v>
      </c>
      <c r="J124" s="378" t="str">
        <f>IF('Q1'!DQ116=0,"-",'Q1'!DQ116)</f>
        <v>-</v>
      </c>
      <c r="K124" s="380">
        <f t="shared" si="3"/>
        <v>0</v>
      </c>
      <c r="L124" s="378" t="str">
        <f>IF('Q1'!DS116=0,"-",'Q1'!DS116)</f>
        <v>-</v>
      </c>
      <c r="M124" s="378" t="str">
        <f>IF('Q1'!DT116=0,"-",'Q1'!DT116)</f>
        <v>-</v>
      </c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</row>
    <row r="125" ht="13.5" customHeight="1">
      <c r="A125" s="401">
        <f t="shared" si="4"/>
        <v>112</v>
      </c>
      <c r="B125" s="405" t="str">
        <f>IF('Q1'!B117="","",TEXT('Q1'!B117,"m/d/yyyy"))</f>
        <v/>
      </c>
      <c r="C125" s="403" t="str">
        <f>'Q1'!C117&amp;" "</f>
        <v> </v>
      </c>
      <c r="D125" s="404" t="str">
        <f>'Q1'!D117&amp;" "</f>
        <v> </v>
      </c>
      <c r="E125" s="98"/>
      <c r="F125" s="378" t="str">
        <f>IF('Q1'!DM117=0,"-",'Q1'!DM117)</f>
        <v>-</v>
      </c>
      <c r="G125" s="378" t="str">
        <f>IF('Q1'!DN117=0,"-",'Q1'!DN117)</f>
        <v>-</v>
      </c>
      <c r="H125" s="379" t="str">
        <f>IF('Q1'!DO117=0,"-",'Q1'!DO117)</f>
        <v>-</v>
      </c>
      <c r="I125" s="378" t="str">
        <f>IF('Q1'!DP117=0,"-",'Q1'!DP117)</f>
        <v>-</v>
      </c>
      <c r="J125" s="378" t="str">
        <f>IF('Q1'!DQ117=0,"-",'Q1'!DQ117)</f>
        <v>-</v>
      </c>
      <c r="K125" s="380">
        <f t="shared" si="3"/>
        <v>0</v>
      </c>
      <c r="L125" s="378" t="str">
        <f>IF('Q1'!DS117=0,"-",'Q1'!DS117)</f>
        <v>-</v>
      </c>
      <c r="M125" s="378" t="str">
        <f>IF('Q1'!DT117=0,"-",'Q1'!DT117)</f>
        <v>-</v>
      </c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</row>
    <row r="126" ht="13.5" customHeight="1">
      <c r="A126" s="401">
        <f t="shared" si="4"/>
        <v>113</v>
      </c>
      <c r="B126" s="405" t="str">
        <f>IF('Q1'!B118="","",TEXT('Q1'!B118,"m/d/yyyy"))</f>
        <v/>
      </c>
      <c r="C126" s="403" t="str">
        <f>'Q1'!C118&amp;" "</f>
        <v> </v>
      </c>
      <c r="D126" s="404" t="str">
        <f>'Q1'!D118&amp;" "</f>
        <v> </v>
      </c>
      <c r="E126" s="98"/>
      <c r="F126" s="378" t="str">
        <f>IF('Q1'!DM118=0,"-",'Q1'!DM118)</f>
        <v>-</v>
      </c>
      <c r="G126" s="378" t="str">
        <f>IF('Q1'!DN118=0,"-",'Q1'!DN118)</f>
        <v>-</v>
      </c>
      <c r="H126" s="379" t="str">
        <f>IF('Q1'!DO118=0,"-",'Q1'!DO118)</f>
        <v>-</v>
      </c>
      <c r="I126" s="378" t="str">
        <f>IF('Q1'!DP118=0,"-",'Q1'!DP118)</f>
        <v>-</v>
      </c>
      <c r="J126" s="378" t="str">
        <f>IF('Q1'!DQ118=0,"-",'Q1'!DQ118)</f>
        <v>-</v>
      </c>
      <c r="K126" s="380">
        <f t="shared" si="3"/>
        <v>0</v>
      </c>
      <c r="L126" s="378" t="str">
        <f>IF('Q1'!DS118=0,"-",'Q1'!DS118)</f>
        <v>-</v>
      </c>
      <c r="M126" s="378" t="str">
        <f>IF('Q1'!DT118=0,"-",'Q1'!DT118)</f>
        <v>-</v>
      </c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</row>
    <row r="127" ht="13.5" customHeight="1">
      <c r="A127" s="401">
        <f t="shared" si="4"/>
        <v>114</v>
      </c>
      <c r="B127" s="405" t="str">
        <f>IF('Q1'!B119="","",TEXT('Q1'!B119,"m/d/yyyy"))</f>
        <v/>
      </c>
      <c r="C127" s="403" t="str">
        <f>'Q1'!C119&amp;" "</f>
        <v> </v>
      </c>
      <c r="D127" s="404" t="str">
        <f>'Q1'!D119&amp;" "</f>
        <v> </v>
      </c>
      <c r="E127" s="98"/>
      <c r="F127" s="378" t="str">
        <f>IF('Q1'!DM119=0,"-",'Q1'!DM119)</f>
        <v>-</v>
      </c>
      <c r="G127" s="378" t="str">
        <f>IF('Q1'!DN119=0,"-",'Q1'!DN119)</f>
        <v>-</v>
      </c>
      <c r="H127" s="379" t="str">
        <f>IF('Q1'!DO119=0,"-",'Q1'!DO119)</f>
        <v>-</v>
      </c>
      <c r="I127" s="378" t="str">
        <f>IF('Q1'!DP119=0,"-",'Q1'!DP119)</f>
        <v>-</v>
      </c>
      <c r="J127" s="378" t="str">
        <f>IF('Q1'!DQ119=0,"-",'Q1'!DQ119)</f>
        <v>-</v>
      </c>
      <c r="K127" s="380">
        <f t="shared" si="3"/>
        <v>0</v>
      </c>
      <c r="L127" s="378" t="str">
        <f>IF('Q1'!DS119=0,"-",'Q1'!DS119)</f>
        <v>-</v>
      </c>
      <c r="M127" s="378" t="str">
        <f>IF('Q1'!DT119=0,"-",'Q1'!DT119)</f>
        <v>-</v>
      </c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</row>
    <row r="128" ht="13.5" customHeight="1">
      <c r="A128" s="401">
        <f t="shared" si="4"/>
        <v>115</v>
      </c>
      <c r="B128" s="405" t="str">
        <f>IF('Q1'!B120="","",TEXT('Q1'!B120,"m/d/yyyy"))</f>
        <v/>
      </c>
      <c r="C128" s="403" t="str">
        <f>'Q1'!C120&amp;" "</f>
        <v> </v>
      </c>
      <c r="D128" s="404" t="str">
        <f>'Q1'!D120&amp;" "</f>
        <v> </v>
      </c>
      <c r="E128" s="98"/>
      <c r="F128" s="378" t="str">
        <f>IF('Q1'!DM120=0,"-",'Q1'!DM120)</f>
        <v>-</v>
      </c>
      <c r="G128" s="378" t="str">
        <f>IF('Q1'!DN120=0,"-",'Q1'!DN120)</f>
        <v>-</v>
      </c>
      <c r="H128" s="379" t="str">
        <f>IF('Q1'!DO120=0,"-",'Q1'!DO120)</f>
        <v>-</v>
      </c>
      <c r="I128" s="378" t="str">
        <f>IF('Q1'!DP120=0,"-",'Q1'!DP120)</f>
        <v>-</v>
      </c>
      <c r="J128" s="378" t="str">
        <f>IF('Q1'!DQ120=0,"-",'Q1'!DQ120)</f>
        <v>-</v>
      </c>
      <c r="K128" s="380">
        <f t="shared" si="3"/>
        <v>0</v>
      </c>
      <c r="L128" s="378" t="str">
        <f>IF('Q1'!DS120=0,"-",'Q1'!DS120)</f>
        <v>-</v>
      </c>
      <c r="M128" s="378" t="str">
        <f>IF('Q1'!DT120=0,"-",'Q1'!DT120)</f>
        <v>-</v>
      </c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</row>
    <row r="129" ht="13.5" customHeight="1">
      <c r="A129" s="401">
        <f t="shared" si="4"/>
        <v>116</v>
      </c>
      <c r="B129" s="405" t="str">
        <f>IF('Q1'!B121="","",TEXT('Q1'!B121,"m/d/yyyy"))</f>
        <v/>
      </c>
      <c r="C129" s="403" t="str">
        <f>'Q1'!C121&amp;" "</f>
        <v> </v>
      </c>
      <c r="D129" s="404" t="str">
        <f>'Q1'!D121&amp;" "</f>
        <v> </v>
      </c>
      <c r="E129" s="98"/>
      <c r="F129" s="378" t="str">
        <f>IF('Q1'!DM121=0,"-",'Q1'!DM121)</f>
        <v>-</v>
      </c>
      <c r="G129" s="378" t="str">
        <f>IF('Q1'!DN121=0,"-",'Q1'!DN121)</f>
        <v>-</v>
      </c>
      <c r="H129" s="379" t="str">
        <f>IF('Q1'!DO121=0,"-",'Q1'!DO121)</f>
        <v>-</v>
      </c>
      <c r="I129" s="378" t="str">
        <f>IF('Q1'!DP121=0,"-",'Q1'!DP121)</f>
        <v>-</v>
      </c>
      <c r="J129" s="378" t="str">
        <f>IF('Q1'!DQ121=0,"-",'Q1'!DQ121)</f>
        <v>-</v>
      </c>
      <c r="K129" s="380">
        <f t="shared" si="3"/>
        <v>0</v>
      </c>
      <c r="L129" s="378" t="str">
        <f>IF('Q1'!DS121=0,"-",'Q1'!DS121)</f>
        <v>-</v>
      </c>
      <c r="M129" s="378" t="str">
        <f>IF('Q1'!DT121=0,"-",'Q1'!DT121)</f>
        <v>-</v>
      </c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</row>
    <row r="130" ht="13.5" customHeight="1">
      <c r="A130" s="401">
        <f t="shared" si="4"/>
        <v>117</v>
      </c>
      <c r="B130" s="405" t="str">
        <f>IF('Q1'!B122="","",TEXT('Q1'!B122,"m/d/yyyy"))</f>
        <v/>
      </c>
      <c r="C130" s="403" t="str">
        <f>'Q1'!C122&amp;" "</f>
        <v> </v>
      </c>
      <c r="D130" s="404" t="str">
        <f>'Q1'!D122&amp;" "</f>
        <v> </v>
      </c>
      <c r="E130" s="98"/>
      <c r="F130" s="378" t="str">
        <f>IF('Q1'!DM122=0,"-",'Q1'!DM122)</f>
        <v>-</v>
      </c>
      <c r="G130" s="378" t="str">
        <f>IF('Q1'!DN122=0,"-",'Q1'!DN122)</f>
        <v>-</v>
      </c>
      <c r="H130" s="379" t="str">
        <f>IF('Q1'!DO122=0,"-",'Q1'!DO122)</f>
        <v>-</v>
      </c>
      <c r="I130" s="378" t="str">
        <f>IF('Q1'!DP122=0,"-",'Q1'!DP122)</f>
        <v>-</v>
      </c>
      <c r="J130" s="378" t="str">
        <f>IF('Q1'!DQ122=0,"-",'Q1'!DQ122)</f>
        <v>-</v>
      </c>
      <c r="K130" s="380">
        <f t="shared" si="3"/>
        <v>0</v>
      </c>
      <c r="L130" s="378" t="str">
        <f>IF('Q1'!DS122=0,"-",'Q1'!DS122)</f>
        <v>-</v>
      </c>
      <c r="M130" s="378" t="str">
        <f>IF('Q1'!DT122=0,"-",'Q1'!DT122)</f>
        <v>-</v>
      </c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</row>
    <row r="131" ht="13.5" customHeight="1">
      <c r="A131" s="401">
        <f t="shared" si="4"/>
        <v>118</v>
      </c>
      <c r="B131" s="405" t="str">
        <f>IF('Q1'!B123="","",TEXT('Q1'!B123,"m/d/yyyy"))</f>
        <v/>
      </c>
      <c r="C131" s="403" t="str">
        <f>'Q1'!C123&amp;" "</f>
        <v> </v>
      </c>
      <c r="D131" s="404" t="str">
        <f>'Q1'!D123&amp;" "</f>
        <v> </v>
      </c>
      <c r="E131" s="98"/>
      <c r="F131" s="378" t="str">
        <f>IF('Q1'!DM123=0,"-",'Q1'!DM123)</f>
        <v>-</v>
      </c>
      <c r="G131" s="378" t="str">
        <f>IF('Q1'!DN123=0,"-",'Q1'!DN123)</f>
        <v>-</v>
      </c>
      <c r="H131" s="379" t="str">
        <f>IF('Q1'!DO123=0,"-",'Q1'!DO123)</f>
        <v>-</v>
      </c>
      <c r="I131" s="378" t="str">
        <f>IF('Q1'!DP123=0,"-",'Q1'!DP123)</f>
        <v>-</v>
      </c>
      <c r="J131" s="378" t="str">
        <f>IF('Q1'!DQ123=0,"-",'Q1'!DQ123)</f>
        <v>-</v>
      </c>
      <c r="K131" s="380">
        <f t="shared" si="3"/>
        <v>0</v>
      </c>
      <c r="L131" s="378" t="str">
        <f>IF('Q1'!DS123=0,"-",'Q1'!DS123)</f>
        <v>-</v>
      </c>
      <c r="M131" s="378" t="str">
        <f>IF('Q1'!DT123=0,"-",'Q1'!DT123)</f>
        <v>-</v>
      </c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</row>
    <row r="132" ht="13.5" customHeight="1">
      <c r="A132" s="401">
        <f t="shared" si="4"/>
        <v>119</v>
      </c>
      <c r="B132" s="405" t="str">
        <f>IF('Q1'!B124="","",TEXT('Q1'!B124,"m/d/yyyy"))</f>
        <v/>
      </c>
      <c r="C132" s="403" t="str">
        <f>'Q1'!C124&amp;" "</f>
        <v> </v>
      </c>
      <c r="D132" s="404" t="str">
        <f>'Q1'!D124&amp;" "</f>
        <v> </v>
      </c>
      <c r="E132" s="98"/>
      <c r="F132" s="378" t="str">
        <f>IF('Q1'!DM124=0,"-",'Q1'!DM124)</f>
        <v>-</v>
      </c>
      <c r="G132" s="378" t="str">
        <f>IF('Q1'!DN124=0,"-",'Q1'!DN124)</f>
        <v>-</v>
      </c>
      <c r="H132" s="379" t="str">
        <f>IF('Q1'!DO124=0,"-",'Q1'!DO124)</f>
        <v>-</v>
      </c>
      <c r="I132" s="378" t="str">
        <f>IF('Q1'!DP124=0,"-",'Q1'!DP124)</f>
        <v>-</v>
      </c>
      <c r="J132" s="378" t="str">
        <f>IF('Q1'!DQ124=0,"-",'Q1'!DQ124)</f>
        <v>-</v>
      </c>
      <c r="K132" s="380">
        <f t="shared" si="3"/>
        <v>0</v>
      </c>
      <c r="L132" s="378" t="str">
        <f>IF('Q1'!DS124=0,"-",'Q1'!DS124)</f>
        <v>-</v>
      </c>
      <c r="M132" s="378" t="str">
        <f>IF('Q1'!DT124=0,"-",'Q1'!DT124)</f>
        <v>-</v>
      </c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</row>
    <row r="133" ht="13.5" customHeight="1">
      <c r="A133" s="401">
        <f t="shared" si="4"/>
        <v>120</v>
      </c>
      <c r="B133" s="405" t="str">
        <f>IF('Q1'!B125="","",TEXT('Q1'!B125,"m/d/yyyy"))</f>
        <v/>
      </c>
      <c r="C133" s="403" t="str">
        <f>'Q1'!C125&amp;" "</f>
        <v> </v>
      </c>
      <c r="D133" s="404" t="str">
        <f>'Q1'!D125&amp;" "</f>
        <v> </v>
      </c>
      <c r="E133" s="98"/>
      <c r="F133" s="378" t="str">
        <f>IF('Q1'!DM125=0,"-",'Q1'!DM125)</f>
        <v>-</v>
      </c>
      <c r="G133" s="378" t="str">
        <f>IF('Q1'!DN125=0,"-",'Q1'!DN125)</f>
        <v>-</v>
      </c>
      <c r="H133" s="379" t="str">
        <f>IF('Q1'!DO125=0,"-",'Q1'!DO125)</f>
        <v>-</v>
      </c>
      <c r="I133" s="378" t="str">
        <f>IF('Q1'!DP125=0,"-",'Q1'!DP125)</f>
        <v>-</v>
      </c>
      <c r="J133" s="378" t="str">
        <f>IF('Q1'!DQ125=0,"-",'Q1'!DQ125)</f>
        <v>-</v>
      </c>
      <c r="K133" s="380">
        <f t="shared" si="3"/>
        <v>0</v>
      </c>
      <c r="L133" s="378" t="str">
        <f>IF('Q1'!DS125=0,"-",'Q1'!DS125)</f>
        <v>-</v>
      </c>
      <c r="M133" s="378" t="str">
        <f>IF('Q1'!DT125=0,"-",'Q1'!DT125)</f>
        <v>-</v>
      </c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</row>
    <row r="134" ht="13.5" customHeight="1">
      <c r="A134" s="401">
        <f t="shared" si="4"/>
        <v>121</v>
      </c>
      <c r="B134" s="405" t="str">
        <f>IF('Q1'!B126="","",TEXT('Q1'!B126,"m/d/yyyy"))</f>
        <v/>
      </c>
      <c r="C134" s="403" t="str">
        <f>'Q1'!C126&amp;" "</f>
        <v> </v>
      </c>
      <c r="D134" s="404" t="str">
        <f>'Q1'!D126&amp;" "</f>
        <v> </v>
      </c>
      <c r="E134" s="98"/>
      <c r="F134" s="378" t="str">
        <f>IF('Q1'!DM126=0,"-",'Q1'!DM126)</f>
        <v>-</v>
      </c>
      <c r="G134" s="378" t="str">
        <f>IF('Q1'!DN126=0,"-",'Q1'!DN126)</f>
        <v>-</v>
      </c>
      <c r="H134" s="379" t="str">
        <f>IF('Q1'!DO126=0,"-",'Q1'!DO126)</f>
        <v>-</v>
      </c>
      <c r="I134" s="378" t="str">
        <f>IF('Q1'!DP126=0,"-",'Q1'!DP126)</f>
        <v>-</v>
      </c>
      <c r="J134" s="378" t="str">
        <f>IF('Q1'!DQ126=0,"-",'Q1'!DQ126)</f>
        <v>-</v>
      </c>
      <c r="K134" s="380">
        <f t="shared" si="3"/>
        <v>0</v>
      </c>
      <c r="L134" s="378" t="str">
        <f>IF('Q1'!DS126=0,"-",'Q1'!DS126)</f>
        <v>-</v>
      </c>
      <c r="M134" s="378" t="str">
        <f>IF('Q1'!DT126=0,"-",'Q1'!DT126)</f>
        <v>-</v>
      </c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</row>
    <row r="135" ht="13.5" customHeight="1">
      <c r="A135" s="401">
        <f t="shared" si="4"/>
        <v>122</v>
      </c>
      <c r="B135" s="405" t="str">
        <f>IF('Q1'!B127="","",TEXT('Q1'!B127,"m/d/yyyy"))</f>
        <v/>
      </c>
      <c r="C135" s="403" t="str">
        <f>'Q1'!C127&amp;" "</f>
        <v> </v>
      </c>
      <c r="D135" s="404" t="str">
        <f>'Q1'!D127&amp;" "</f>
        <v> </v>
      </c>
      <c r="E135" s="98"/>
      <c r="F135" s="378" t="str">
        <f>IF('Q1'!DM127=0,"-",'Q1'!DM127)</f>
        <v>-</v>
      </c>
      <c r="G135" s="378" t="str">
        <f>IF('Q1'!DN127=0,"-",'Q1'!DN127)</f>
        <v>-</v>
      </c>
      <c r="H135" s="379" t="str">
        <f>IF('Q1'!DO127=0,"-",'Q1'!DO127)</f>
        <v>-</v>
      </c>
      <c r="I135" s="378" t="str">
        <f>IF('Q1'!DP127=0,"-",'Q1'!DP127)</f>
        <v>-</v>
      </c>
      <c r="J135" s="378" t="str">
        <f>IF('Q1'!DQ127=0,"-",'Q1'!DQ127)</f>
        <v>-</v>
      </c>
      <c r="K135" s="380">
        <f t="shared" si="3"/>
        <v>0</v>
      </c>
      <c r="L135" s="378" t="str">
        <f>IF('Q1'!DS127=0,"-",'Q1'!DS127)</f>
        <v>-</v>
      </c>
      <c r="M135" s="378" t="str">
        <f>IF('Q1'!DT127=0,"-",'Q1'!DT127)</f>
        <v>-</v>
      </c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</row>
    <row r="136" ht="13.5" customHeight="1">
      <c r="A136" s="401">
        <f t="shared" si="4"/>
        <v>123</v>
      </c>
      <c r="B136" s="405" t="str">
        <f>IF('Q1'!B128="","",TEXT('Q1'!B128,"m/d/yyyy"))</f>
        <v/>
      </c>
      <c r="C136" s="403" t="str">
        <f>'Q1'!C128&amp;" "</f>
        <v> </v>
      </c>
      <c r="D136" s="404" t="str">
        <f>'Q1'!D128&amp;" "</f>
        <v> </v>
      </c>
      <c r="E136" s="98"/>
      <c r="F136" s="378" t="str">
        <f>IF('Q1'!DM128=0,"-",'Q1'!DM128)</f>
        <v>-</v>
      </c>
      <c r="G136" s="378" t="str">
        <f>IF('Q1'!DN128=0,"-",'Q1'!DN128)</f>
        <v>-</v>
      </c>
      <c r="H136" s="379" t="str">
        <f>IF('Q1'!DO128=0,"-",'Q1'!DO128)</f>
        <v>-</v>
      </c>
      <c r="I136" s="378" t="str">
        <f>IF('Q1'!DP128=0,"-",'Q1'!DP128)</f>
        <v>-</v>
      </c>
      <c r="J136" s="378" t="str">
        <f>IF('Q1'!DQ128=0,"-",'Q1'!DQ128)</f>
        <v>-</v>
      </c>
      <c r="K136" s="380">
        <f t="shared" si="3"/>
        <v>0</v>
      </c>
      <c r="L136" s="378" t="str">
        <f>IF('Q1'!DS128=0,"-",'Q1'!DS128)</f>
        <v>-</v>
      </c>
      <c r="M136" s="378" t="str">
        <f>IF('Q1'!DT128=0,"-",'Q1'!DT128)</f>
        <v>-</v>
      </c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</row>
    <row r="137" ht="13.5" customHeight="1">
      <c r="A137" s="401">
        <f t="shared" si="4"/>
        <v>124</v>
      </c>
      <c r="B137" s="405" t="str">
        <f>IF('Q1'!B129="","",TEXT('Q1'!B129,"m/d/yyyy"))</f>
        <v/>
      </c>
      <c r="C137" s="403" t="str">
        <f>'Q1'!C129&amp;" "</f>
        <v> </v>
      </c>
      <c r="D137" s="404" t="str">
        <f>'Q1'!D129&amp;" "</f>
        <v> </v>
      </c>
      <c r="E137" s="98"/>
      <c r="F137" s="378" t="str">
        <f>IF('Q1'!DM129=0,"-",'Q1'!DM129)</f>
        <v>-</v>
      </c>
      <c r="G137" s="378" t="str">
        <f>IF('Q1'!DN129=0,"-",'Q1'!DN129)</f>
        <v>-</v>
      </c>
      <c r="H137" s="379" t="str">
        <f>IF('Q1'!DO129=0,"-",'Q1'!DO129)</f>
        <v>-</v>
      </c>
      <c r="I137" s="378" t="str">
        <f>IF('Q1'!DP129=0,"-",'Q1'!DP129)</f>
        <v>-</v>
      </c>
      <c r="J137" s="378" t="str">
        <f>IF('Q1'!DQ129=0,"-",'Q1'!DQ129)</f>
        <v>-</v>
      </c>
      <c r="K137" s="380">
        <f t="shared" si="3"/>
        <v>0</v>
      </c>
      <c r="L137" s="378" t="str">
        <f>IF('Q1'!DS129=0,"-",'Q1'!DS129)</f>
        <v>-</v>
      </c>
      <c r="M137" s="378" t="str">
        <f>IF('Q1'!DT129=0,"-",'Q1'!DT129)</f>
        <v>-</v>
      </c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</row>
    <row r="138" ht="13.5" customHeight="1">
      <c r="A138" s="401">
        <f t="shared" si="4"/>
        <v>125</v>
      </c>
      <c r="B138" s="405" t="str">
        <f>IF('Q1'!B130="","",TEXT('Q1'!B130,"m/d/yyyy"))</f>
        <v/>
      </c>
      <c r="C138" s="403" t="str">
        <f>'Q1'!C130&amp;" "</f>
        <v> </v>
      </c>
      <c r="D138" s="404" t="str">
        <f>'Q1'!D130&amp;" "</f>
        <v> </v>
      </c>
      <c r="E138" s="98"/>
      <c r="F138" s="378" t="str">
        <f>IF('Q1'!DM130=0,"-",'Q1'!DM130)</f>
        <v>-</v>
      </c>
      <c r="G138" s="378" t="str">
        <f>IF('Q1'!DN130=0,"-",'Q1'!DN130)</f>
        <v>-</v>
      </c>
      <c r="H138" s="379" t="str">
        <f>IF('Q1'!DO130=0,"-",'Q1'!DO130)</f>
        <v>-</v>
      </c>
      <c r="I138" s="378" t="str">
        <f>IF('Q1'!DP130=0,"-",'Q1'!DP130)</f>
        <v>-</v>
      </c>
      <c r="J138" s="378" t="str">
        <f>IF('Q1'!DQ130=0,"-",'Q1'!DQ130)</f>
        <v>-</v>
      </c>
      <c r="K138" s="380">
        <f t="shared" si="3"/>
        <v>0</v>
      </c>
      <c r="L138" s="378" t="str">
        <f>IF('Q1'!DS130=0,"-",'Q1'!DS130)</f>
        <v>-</v>
      </c>
      <c r="M138" s="378" t="str">
        <f>IF('Q1'!DT130=0,"-",'Q1'!DT130)</f>
        <v>-</v>
      </c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</row>
    <row r="139" ht="13.5" customHeight="1">
      <c r="A139" s="401">
        <f t="shared" si="4"/>
        <v>126</v>
      </c>
      <c r="B139" s="405" t="str">
        <f>IF('Q1'!B131="","",TEXT('Q1'!B131,"m/d/yyyy"))</f>
        <v/>
      </c>
      <c r="C139" s="403" t="str">
        <f>'Q1'!C131&amp;" "</f>
        <v> </v>
      </c>
      <c r="D139" s="404" t="str">
        <f>'Q1'!D131&amp;" "</f>
        <v> </v>
      </c>
      <c r="E139" s="98"/>
      <c r="F139" s="378" t="str">
        <f>IF('Q1'!DM131=0,"-",'Q1'!DM131)</f>
        <v>-</v>
      </c>
      <c r="G139" s="378" t="str">
        <f>IF('Q1'!DN131=0,"-",'Q1'!DN131)</f>
        <v>-</v>
      </c>
      <c r="H139" s="379" t="str">
        <f>IF('Q1'!DO131=0,"-",'Q1'!DO131)</f>
        <v>-</v>
      </c>
      <c r="I139" s="378" t="str">
        <f>IF('Q1'!DP131=0,"-",'Q1'!DP131)</f>
        <v>-</v>
      </c>
      <c r="J139" s="378" t="str">
        <f>IF('Q1'!DQ131=0,"-",'Q1'!DQ131)</f>
        <v>-</v>
      </c>
      <c r="K139" s="380">
        <f t="shared" si="3"/>
        <v>0</v>
      </c>
      <c r="L139" s="378" t="str">
        <f>IF('Q1'!DS131=0,"-",'Q1'!DS131)</f>
        <v>-</v>
      </c>
      <c r="M139" s="378" t="str">
        <f>IF('Q1'!DT131=0,"-",'Q1'!DT131)</f>
        <v>-</v>
      </c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</row>
    <row r="140" ht="13.5" customHeight="1">
      <c r="A140" s="401">
        <f t="shared" si="4"/>
        <v>127</v>
      </c>
      <c r="B140" s="405" t="str">
        <f>IF('Q1'!B132="","",TEXT('Q1'!B132,"m/d/yyyy"))</f>
        <v/>
      </c>
      <c r="C140" s="403" t="str">
        <f>'Q1'!C132&amp;" "</f>
        <v> </v>
      </c>
      <c r="D140" s="404" t="str">
        <f>'Q1'!D132&amp;" "</f>
        <v> </v>
      </c>
      <c r="E140" s="98"/>
      <c r="F140" s="378" t="str">
        <f>IF('Q1'!DM132=0,"-",'Q1'!DM132)</f>
        <v>-</v>
      </c>
      <c r="G140" s="378" t="str">
        <f>IF('Q1'!DN132=0,"-",'Q1'!DN132)</f>
        <v>-</v>
      </c>
      <c r="H140" s="379" t="str">
        <f>IF('Q1'!DO132=0,"-",'Q1'!DO132)</f>
        <v>-</v>
      </c>
      <c r="I140" s="378" t="str">
        <f>IF('Q1'!DP132=0,"-",'Q1'!DP132)</f>
        <v>-</v>
      </c>
      <c r="J140" s="378" t="str">
        <f>IF('Q1'!DQ132=0,"-",'Q1'!DQ132)</f>
        <v>-</v>
      </c>
      <c r="K140" s="380">
        <f t="shared" si="3"/>
        <v>0</v>
      </c>
      <c r="L140" s="378" t="str">
        <f>IF('Q1'!DS132=0,"-",'Q1'!DS132)</f>
        <v>-</v>
      </c>
      <c r="M140" s="378" t="str">
        <f>IF('Q1'!DT132=0,"-",'Q1'!DT132)</f>
        <v>-</v>
      </c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</row>
    <row r="141" ht="13.5" customHeight="1">
      <c r="A141" s="401">
        <f t="shared" si="4"/>
        <v>128</v>
      </c>
      <c r="B141" s="405" t="str">
        <f>IF('Q1'!B133="","",TEXT('Q1'!B133,"m/d/yyyy"))</f>
        <v/>
      </c>
      <c r="C141" s="403" t="str">
        <f>'Q1'!C133&amp;" "</f>
        <v> </v>
      </c>
      <c r="D141" s="404" t="str">
        <f>'Q1'!D133&amp;" "</f>
        <v> </v>
      </c>
      <c r="E141" s="98"/>
      <c r="F141" s="378" t="str">
        <f>IF('Q1'!DM133=0,"-",'Q1'!DM133)</f>
        <v>-</v>
      </c>
      <c r="G141" s="378" t="str">
        <f>IF('Q1'!DN133=0,"-",'Q1'!DN133)</f>
        <v>-</v>
      </c>
      <c r="H141" s="379" t="str">
        <f>IF('Q1'!DO133=0,"-",'Q1'!DO133)</f>
        <v>-</v>
      </c>
      <c r="I141" s="378" t="str">
        <f>IF('Q1'!DP133=0,"-",'Q1'!DP133)</f>
        <v>-</v>
      </c>
      <c r="J141" s="378" t="str">
        <f>IF('Q1'!DQ133=0,"-",'Q1'!DQ133)</f>
        <v>-</v>
      </c>
      <c r="K141" s="380">
        <f t="shared" si="3"/>
        <v>0</v>
      </c>
      <c r="L141" s="378" t="str">
        <f>IF('Q1'!DS133=0,"-",'Q1'!DS133)</f>
        <v>-</v>
      </c>
      <c r="M141" s="378" t="str">
        <f>IF('Q1'!DT133=0,"-",'Q1'!DT133)</f>
        <v>-</v>
      </c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</row>
    <row r="142" ht="13.5" customHeight="1">
      <c r="A142" s="401">
        <f t="shared" si="4"/>
        <v>129</v>
      </c>
      <c r="B142" s="405" t="str">
        <f>IF('Q1'!B134="","",TEXT('Q1'!B134,"m/d/yyyy"))</f>
        <v/>
      </c>
      <c r="C142" s="403" t="str">
        <f>'Q1'!C134&amp;" "</f>
        <v> </v>
      </c>
      <c r="D142" s="404" t="str">
        <f>'Q1'!D134&amp;" "</f>
        <v> </v>
      </c>
      <c r="E142" s="98"/>
      <c r="F142" s="378" t="str">
        <f>IF('Q1'!DM134=0,"-",'Q1'!DM134)</f>
        <v>-</v>
      </c>
      <c r="G142" s="378" t="str">
        <f>IF('Q1'!DN134=0,"-",'Q1'!DN134)</f>
        <v>-</v>
      </c>
      <c r="H142" s="379" t="str">
        <f>IF('Q1'!DO134=0,"-",'Q1'!DO134)</f>
        <v>-</v>
      </c>
      <c r="I142" s="378" t="str">
        <f>IF('Q1'!DP134=0,"-",'Q1'!DP134)</f>
        <v>-</v>
      </c>
      <c r="J142" s="378" t="str">
        <f>IF('Q1'!DQ134=0,"-",'Q1'!DQ134)</f>
        <v>-</v>
      </c>
      <c r="K142" s="380">
        <f t="shared" si="3"/>
        <v>0</v>
      </c>
      <c r="L142" s="378" t="str">
        <f>IF('Q1'!DS134=0,"-",'Q1'!DS134)</f>
        <v>-</v>
      </c>
      <c r="M142" s="378" t="str">
        <f>IF('Q1'!DT134=0,"-",'Q1'!DT134)</f>
        <v>-</v>
      </c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</row>
    <row r="143" ht="13.5" customHeight="1">
      <c r="A143" s="401">
        <f t="shared" si="4"/>
        <v>130</v>
      </c>
      <c r="B143" s="405" t="str">
        <f>IF('Q1'!B135="","",TEXT('Q1'!B135,"m/d/yyyy"))</f>
        <v/>
      </c>
      <c r="C143" s="403" t="str">
        <f>'Q1'!C135&amp;" "</f>
        <v> </v>
      </c>
      <c r="D143" s="404" t="str">
        <f>'Q1'!D135&amp;" "</f>
        <v> </v>
      </c>
      <c r="E143" s="98"/>
      <c r="F143" s="378" t="str">
        <f>IF('Q1'!DM135=0,"-",'Q1'!DM135)</f>
        <v>-</v>
      </c>
      <c r="G143" s="378" t="str">
        <f>IF('Q1'!DN135=0,"-",'Q1'!DN135)</f>
        <v>-</v>
      </c>
      <c r="H143" s="379" t="str">
        <f>IF('Q1'!DO135=0,"-",'Q1'!DO135)</f>
        <v>-</v>
      </c>
      <c r="I143" s="378" t="str">
        <f>IF('Q1'!DP135=0,"-",'Q1'!DP135)</f>
        <v>-</v>
      </c>
      <c r="J143" s="378" t="str">
        <f>IF('Q1'!DQ135=0,"-",'Q1'!DQ135)</f>
        <v>-</v>
      </c>
      <c r="K143" s="380">
        <f t="shared" si="3"/>
        <v>0</v>
      </c>
      <c r="L143" s="378" t="str">
        <f>IF('Q1'!DS135=0,"-",'Q1'!DS135)</f>
        <v>-</v>
      </c>
      <c r="M143" s="378" t="str">
        <f>IF('Q1'!DT135=0,"-",'Q1'!DT135)</f>
        <v>-</v>
      </c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</row>
    <row r="144" ht="13.5" customHeight="1">
      <c r="A144" s="401">
        <f t="shared" si="4"/>
        <v>131</v>
      </c>
      <c r="B144" s="405" t="str">
        <f>IF('Q1'!B136="","",TEXT('Q1'!B136,"m/d/yyyy"))</f>
        <v/>
      </c>
      <c r="C144" s="403" t="str">
        <f>'Q1'!C136&amp;" "</f>
        <v> </v>
      </c>
      <c r="D144" s="404" t="str">
        <f>'Q1'!D136&amp;" "</f>
        <v> </v>
      </c>
      <c r="E144" s="98"/>
      <c r="F144" s="378" t="str">
        <f>IF('Q1'!DM136=0,"-",'Q1'!DM136)</f>
        <v>-</v>
      </c>
      <c r="G144" s="378" t="str">
        <f>IF('Q1'!DN136=0,"-",'Q1'!DN136)</f>
        <v>-</v>
      </c>
      <c r="H144" s="379" t="str">
        <f>IF('Q1'!DO136=0,"-",'Q1'!DO136)</f>
        <v>-</v>
      </c>
      <c r="I144" s="378" t="str">
        <f>IF('Q1'!DP136=0,"-",'Q1'!DP136)</f>
        <v>-</v>
      </c>
      <c r="J144" s="378" t="str">
        <f>IF('Q1'!DQ136=0,"-",'Q1'!DQ136)</f>
        <v>-</v>
      </c>
      <c r="K144" s="380">
        <f t="shared" si="3"/>
        <v>0</v>
      </c>
      <c r="L144" s="378" t="str">
        <f>IF('Q1'!DS136=0,"-",'Q1'!DS136)</f>
        <v>-</v>
      </c>
      <c r="M144" s="378" t="str">
        <f>IF('Q1'!DT136=0,"-",'Q1'!DT136)</f>
        <v>-</v>
      </c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</row>
    <row r="145" ht="13.5" customHeight="1">
      <c r="A145" s="401">
        <f t="shared" si="4"/>
        <v>132</v>
      </c>
      <c r="B145" s="405" t="str">
        <f>IF('Q1'!B137="","",TEXT('Q1'!B137,"m/d/yyyy"))</f>
        <v/>
      </c>
      <c r="C145" s="403" t="str">
        <f>'Q1'!C137&amp;" "</f>
        <v> </v>
      </c>
      <c r="D145" s="404" t="str">
        <f>'Q1'!D137&amp;" "</f>
        <v> </v>
      </c>
      <c r="E145" s="98"/>
      <c r="F145" s="378" t="str">
        <f>IF('Q1'!DM137=0,"-",'Q1'!DM137)</f>
        <v>-</v>
      </c>
      <c r="G145" s="378" t="str">
        <f>IF('Q1'!DN137=0,"-",'Q1'!DN137)</f>
        <v>-</v>
      </c>
      <c r="H145" s="379" t="str">
        <f>IF('Q1'!DO137=0,"-",'Q1'!DO137)</f>
        <v>-</v>
      </c>
      <c r="I145" s="378" t="str">
        <f>IF('Q1'!DP137=0,"-",'Q1'!DP137)</f>
        <v>-</v>
      </c>
      <c r="J145" s="378" t="str">
        <f>IF('Q1'!DQ137=0,"-",'Q1'!DQ137)</f>
        <v>-</v>
      </c>
      <c r="K145" s="380">
        <f t="shared" si="3"/>
        <v>0</v>
      </c>
      <c r="L145" s="378" t="str">
        <f>IF('Q1'!DS137=0,"-",'Q1'!DS137)</f>
        <v>-</v>
      </c>
      <c r="M145" s="378" t="str">
        <f>IF('Q1'!DT137=0,"-",'Q1'!DT137)</f>
        <v>-</v>
      </c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</row>
    <row r="146" ht="13.5" customHeight="1">
      <c r="A146" s="401">
        <f t="shared" si="4"/>
        <v>133</v>
      </c>
      <c r="B146" s="405" t="str">
        <f>IF('Q1'!B138="","",TEXT('Q1'!B138,"m/d/yyyy"))</f>
        <v/>
      </c>
      <c r="C146" s="403" t="str">
        <f>'Q1'!C138&amp;" "</f>
        <v> </v>
      </c>
      <c r="D146" s="404" t="str">
        <f>'Q1'!D138&amp;" "</f>
        <v> </v>
      </c>
      <c r="E146" s="98"/>
      <c r="F146" s="378" t="str">
        <f>IF('Q1'!DM138=0,"-",'Q1'!DM138)</f>
        <v>-</v>
      </c>
      <c r="G146" s="378" t="str">
        <f>IF('Q1'!DN138=0,"-",'Q1'!DN138)</f>
        <v>-</v>
      </c>
      <c r="H146" s="379" t="str">
        <f>IF('Q1'!DO138=0,"-",'Q1'!DO138)</f>
        <v>-</v>
      </c>
      <c r="I146" s="378" t="str">
        <f>IF('Q1'!DP138=0,"-",'Q1'!DP138)</f>
        <v>-</v>
      </c>
      <c r="J146" s="378" t="str">
        <f>IF('Q1'!DQ138=0,"-",'Q1'!DQ138)</f>
        <v>-</v>
      </c>
      <c r="K146" s="380">
        <f t="shared" si="3"/>
        <v>0</v>
      </c>
      <c r="L146" s="378" t="str">
        <f>IF('Q1'!DS138=0,"-",'Q1'!DS138)</f>
        <v>-</v>
      </c>
      <c r="M146" s="378" t="str">
        <f>IF('Q1'!DT138=0,"-",'Q1'!DT138)</f>
        <v>-</v>
      </c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</row>
    <row r="147" ht="13.5" customHeight="1">
      <c r="A147" s="401">
        <f t="shared" si="4"/>
        <v>134</v>
      </c>
      <c r="B147" s="405" t="str">
        <f>IF('Q1'!B139="","",TEXT('Q1'!B139,"m/d/yyyy"))</f>
        <v/>
      </c>
      <c r="C147" s="403" t="str">
        <f>'Q1'!C139&amp;" "</f>
        <v> </v>
      </c>
      <c r="D147" s="404" t="str">
        <f>'Q1'!D139&amp;" "</f>
        <v> </v>
      </c>
      <c r="E147" s="98"/>
      <c r="F147" s="378" t="str">
        <f>IF('Q1'!DM139=0,"-",'Q1'!DM139)</f>
        <v>-</v>
      </c>
      <c r="G147" s="378" t="str">
        <f>IF('Q1'!DN139=0,"-",'Q1'!DN139)</f>
        <v>-</v>
      </c>
      <c r="H147" s="379" t="str">
        <f>IF('Q1'!DO139=0,"-",'Q1'!DO139)</f>
        <v>-</v>
      </c>
      <c r="I147" s="378" t="str">
        <f>IF('Q1'!DP139=0,"-",'Q1'!DP139)</f>
        <v>-</v>
      </c>
      <c r="J147" s="378" t="str">
        <f>IF('Q1'!DQ139=0,"-",'Q1'!DQ139)</f>
        <v>-</v>
      </c>
      <c r="K147" s="380">
        <f t="shared" si="3"/>
        <v>0</v>
      </c>
      <c r="L147" s="378" t="str">
        <f>IF('Q1'!DS139=0,"-",'Q1'!DS139)</f>
        <v>-</v>
      </c>
      <c r="M147" s="378" t="str">
        <f>IF('Q1'!DT139=0,"-",'Q1'!DT139)</f>
        <v>-</v>
      </c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</row>
    <row r="148" ht="13.5" customHeight="1">
      <c r="A148" s="401">
        <f t="shared" si="4"/>
        <v>135</v>
      </c>
      <c r="B148" s="405" t="str">
        <f>IF('Q1'!B140="","",TEXT('Q1'!B140,"m/d/yyyy"))</f>
        <v/>
      </c>
      <c r="C148" s="403" t="str">
        <f>'Q1'!C140&amp;" "</f>
        <v> </v>
      </c>
      <c r="D148" s="404" t="str">
        <f>'Q1'!D140&amp;" "</f>
        <v> </v>
      </c>
      <c r="E148" s="98"/>
      <c r="F148" s="378" t="str">
        <f>IF('Q1'!DM140=0,"-",'Q1'!DM140)</f>
        <v>-</v>
      </c>
      <c r="G148" s="378" t="str">
        <f>IF('Q1'!DN140=0,"-",'Q1'!DN140)</f>
        <v>-</v>
      </c>
      <c r="H148" s="379" t="str">
        <f>IF('Q1'!DO140=0,"-",'Q1'!DO140)</f>
        <v>-</v>
      </c>
      <c r="I148" s="378" t="str">
        <f>IF('Q1'!DP140=0,"-",'Q1'!DP140)</f>
        <v>-</v>
      </c>
      <c r="J148" s="378" t="str">
        <f>IF('Q1'!DQ140=0,"-",'Q1'!DQ140)</f>
        <v>-</v>
      </c>
      <c r="K148" s="380">
        <f t="shared" si="3"/>
        <v>0</v>
      </c>
      <c r="L148" s="378" t="str">
        <f>IF('Q1'!DS140=0,"-",'Q1'!DS140)</f>
        <v>-</v>
      </c>
      <c r="M148" s="378" t="str">
        <f>IF('Q1'!DT140=0,"-",'Q1'!DT140)</f>
        <v>-</v>
      </c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</row>
    <row r="149" ht="13.5" customHeight="1">
      <c r="A149" s="401">
        <f t="shared" si="4"/>
        <v>136</v>
      </c>
      <c r="B149" s="405" t="str">
        <f>IF('Q1'!B141="","",TEXT('Q1'!B141,"m/d/yyyy"))</f>
        <v/>
      </c>
      <c r="C149" s="403" t="str">
        <f>'Q1'!C141&amp;" "</f>
        <v> </v>
      </c>
      <c r="D149" s="404" t="str">
        <f>'Q1'!D141&amp;" "</f>
        <v> </v>
      </c>
      <c r="E149" s="98"/>
      <c r="F149" s="378" t="str">
        <f>IF('Q1'!DM141=0,"-",'Q1'!DM141)</f>
        <v>-</v>
      </c>
      <c r="G149" s="378" t="str">
        <f>IF('Q1'!DN141=0,"-",'Q1'!DN141)</f>
        <v>-</v>
      </c>
      <c r="H149" s="379" t="str">
        <f>IF('Q1'!DO141=0,"-",'Q1'!DO141)</f>
        <v>-</v>
      </c>
      <c r="I149" s="378" t="str">
        <f>IF('Q1'!DP141=0,"-",'Q1'!DP141)</f>
        <v>-</v>
      </c>
      <c r="J149" s="378" t="str">
        <f>IF('Q1'!DQ141=0,"-",'Q1'!DQ141)</f>
        <v>-</v>
      </c>
      <c r="K149" s="380">
        <f t="shared" si="3"/>
        <v>0</v>
      </c>
      <c r="L149" s="378" t="str">
        <f>IF('Q1'!DS141=0,"-",'Q1'!DS141)</f>
        <v>-</v>
      </c>
      <c r="M149" s="378" t="str">
        <f>IF('Q1'!DT141=0,"-",'Q1'!DT141)</f>
        <v>-</v>
      </c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</row>
    <row r="150" ht="13.5" customHeight="1">
      <c r="A150" s="401">
        <f t="shared" si="4"/>
        <v>137</v>
      </c>
      <c r="B150" s="405" t="str">
        <f>IF('Q1'!B142="","",TEXT('Q1'!B142,"m/d/yyyy"))</f>
        <v/>
      </c>
      <c r="C150" s="403" t="str">
        <f>'Q1'!C142&amp;" "</f>
        <v> </v>
      </c>
      <c r="D150" s="404" t="str">
        <f>'Q1'!D142&amp;" "</f>
        <v> </v>
      </c>
      <c r="E150" s="98"/>
      <c r="F150" s="378" t="str">
        <f>IF('Q1'!DM142=0,"-",'Q1'!DM142)</f>
        <v>-</v>
      </c>
      <c r="G150" s="378" t="str">
        <f>IF('Q1'!DN142=0,"-",'Q1'!DN142)</f>
        <v>-</v>
      </c>
      <c r="H150" s="379" t="str">
        <f>IF('Q1'!DO142=0,"-",'Q1'!DO142)</f>
        <v>-</v>
      </c>
      <c r="I150" s="378" t="str">
        <f>IF('Q1'!DP142=0,"-",'Q1'!DP142)</f>
        <v>-</v>
      </c>
      <c r="J150" s="378" t="str">
        <f>IF('Q1'!DQ142=0,"-",'Q1'!DQ142)</f>
        <v>-</v>
      </c>
      <c r="K150" s="380">
        <f t="shared" si="3"/>
        <v>0</v>
      </c>
      <c r="L150" s="378" t="str">
        <f>IF('Q1'!DS142=0,"-",'Q1'!DS142)</f>
        <v>-</v>
      </c>
      <c r="M150" s="378" t="str">
        <f>IF('Q1'!DT142=0,"-",'Q1'!DT142)</f>
        <v>-</v>
      </c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</row>
    <row r="151" ht="13.5" customHeight="1">
      <c r="A151" s="401">
        <f t="shared" si="4"/>
        <v>138</v>
      </c>
      <c r="B151" s="405" t="str">
        <f>IF('Q1'!B143="","",TEXT('Q1'!B143,"m/d/yyyy"))</f>
        <v/>
      </c>
      <c r="C151" s="403" t="str">
        <f>'Q1'!C143&amp;" "</f>
        <v> </v>
      </c>
      <c r="D151" s="404" t="str">
        <f>'Q1'!D143&amp;" "</f>
        <v> </v>
      </c>
      <c r="E151" s="98"/>
      <c r="F151" s="378" t="str">
        <f>IF('Q1'!DM143=0,"-",'Q1'!DM143)</f>
        <v>-</v>
      </c>
      <c r="G151" s="378" t="str">
        <f>IF('Q1'!DN143=0,"-",'Q1'!DN143)</f>
        <v>-</v>
      </c>
      <c r="H151" s="379" t="str">
        <f>IF('Q1'!DO143=0,"-",'Q1'!DO143)</f>
        <v>-</v>
      </c>
      <c r="I151" s="378" t="str">
        <f>IF('Q1'!DP143=0,"-",'Q1'!DP143)</f>
        <v>-</v>
      </c>
      <c r="J151" s="378" t="str">
        <f>IF('Q1'!DQ143=0,"-",'Q1'!DQ143)</f>
        <v>-</v>
      </c>
      <c r="K151" s="380">
        <f t="shared" si="3"/>
        <v>0</v>
      </c>
      <c r="L151" s="378" t="str">
        <f>IF('Q1'!DS143=0,"-",'Q1'!DS143)</f>
        <v>-</v>
      </c>
      <c r="M151" s="378" t="str">
        <f>IF('Q1'!DT143=0,"-",'Q1'!DT143)</f>
        <v>-</v>
      </c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</row>
    <row r="152" ht="13.5" customHeight="1">
      <c r="A152" s="401">
        <f t="shared" si="4"/>
        <v>139</v>
      </c>
      <c r="B152" s="405" t="str">
        <f>IF('Q1'!B144="","",TEXT('Q1'!B144,"m/d/yyyy"))</f>
        <v/>
      </c>
      <c r="C152" s="403" t="str">
        <f>'Q1'!C144&amp;" "</f>
        <v> </v>
      </c>
      <c r="D152" s="404" t="str">
        <f>'Q1'!D144&amp;" "</f>
        <v> </v>
      </c>
      <c r="E152" s="98"/>
      <c r="F152" s="378" t="str">
        <f>IF('Q1'!DM144=0,"-",'Q1'!DM144)</f>
        <v>-</v>
      </c>
      <c r="G152" s="378" t="str">
        <f>IF('Q1'!DN144=0,"-",'Q1'!DN144)</f>
        <v>-</v>
      </c>
      <c r="H152" s="379" t="str">
        <f>IF('Q1'!DO144=0,"-",'Q1'!DO144)</f>
        <v>-</v>
      </c>
      <c r="I152" s="378" t="str">
        <f>IF('Q1'!DP144=0,"-",'Q1'!DP144)</f>
        <v>-</v>
      </c>
      <c r="J152" s="378" t="str">
        <f>IF('Q1'!DQ144=0,"-",'Q1'!DQ144)</f>
        <v>-</v>
      </c>
      <c r="K152" s="380">
        <f t="shared" si="3"/>
        <v>0</v>
      </c>
      <c r="L152" s="378" t="str">
        <f>IF('Q1'!DS144=0,"-",'Q1'!DS144)</f>
        <v>-</v>
      </c>
      <c r="M152" s="378" t="str">
        <f>IF('Q1'!DT144=0,"-",'Q1'!DT144)</f>
        <v>-</v>
      </c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</row>
    <row r="153" ht="13.5" customHeight="1">
      <c r="A153" s="401">
        <f t="shared" si="4"/>
        <v>140</v>
      </c>
      <c r="B153" s="405" t="str">
        <f>IF('Q1'!B145="","",TEXT('Q1'!B145,"m/d/yyyy"))</f>
        <v/>
      </c>
      <c r="C153" s="403" t="str">
        <f>'Q1'!C145&amp;" "</f>
        <v> </v>
      </c>
      <c r="D153" s="404" t="str">
        <f>'Q1'!D145&amp;" "</f>
        <v> </v>
      </c>
      <c r="E153" s="98"/>
      <c r="F153" s="378" t="str">
        <f>IF('Q1'!DM145=0,"-",'Q1'!DM145)</f>
        <v>-</v>
      </c>
      <c r="G153" s="378" t="str">
        <f>IF('Q1'!DN145=0,"-",'Q1'!DN145)</f>
        <v>-</v>
      </c>
      <c r="H153" s="379" t="str">
        <f>IF('Q1'!DO145=0,"-",'Q1'!DO145)</f>
        <v>-</v>
      </c>
      <c r="I153" s="378" t="str">
        <f>IF('Q1'!DP145=0,"-",'Q1'!DP145)</f>
        <v>-</v>
      </c>
      <c r="J153" s="378" t="str">
        <f>IF('Q1'!DQ145=0,"-",'Q1'!DQ145)</f>
        <v>-</v>
      </c>
      <c r="K153" s="380">
        <f t="shared" si="3"/>
        <v>0</v>
      </c>
      <c r="L153" s="378" t="str">
        <f>IF('Q1'!DS145=0,"-",'Q1'!DS145)</f>
        <v>-</v>
      </c>
      <c r="M153" s="378" t="str">
        <f>IF('Q1'!DT145=0,"-",'Q1'!DT145)</f>
        <v>-</v>
      </c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</row>
    <row r="154" ht="13.5" customHeight="1">
      <c r="A154" s="401">
        <f t="shared" si="4"/>
        <v>141</v>
      </c>
      <c r="B154" s="405" t="str">
        <f>IF('Q1'!B146="","",TEXT('Q1'!B146,"m/d/yyyy"))</f>
        <v/>
      </c>
      <c r="C154" s="403" t="str">
        <f>'Q1'!C146&amp;" "</f>
        <v> </v>
      </c>
      <c r="D154" s="404" t="str">
        <f>'Q1'!D146&amp;" "</f>
        <v> </v>
      </c>
      <c r="E154" s="98"/>
      <c r="F154" s="378" t="str">
        <f>IF('Q1'!DM146=0,"-",'Q1'!DM146)</f>
        <v>-</v>
      </c>
      <c r="G154" s="378" t="str">
        <f>IF('Q1'!DN146=0,"-",'Q1'!DN146)</f>
        <v>-</v>
      </c>
      <c r="H154" s="379" t="str">
        <f>IF('Q1'!DO146=0,"-",'Q1'!DO146)</f>
        <v>-</v>
      </c>
      <c r="I154" s="378" t="str">
        <f>IF('Q1'!DP146=0,"-",'Q1'!DP146)</f>
        <v>-</v>
      </c>
      <c r="J154" s="378" t="str">
        <f>IF('Q1'!DQ146=0,"-",'Q1'!DQ146)</f>
        <v>-</v>
      </c>
      <c r="K154" s="380">
        <f t="shared" si="3"/>
        <v>0</v>
      </c>
      <c r="L154" s="378" t="str">
        <f>IF('Q1'!DS146=0,"-",'Q1'!DS146)</f>
        <v>-</v>
      </c>
      <c r="M154" s="378" t="str">
        <f>IF('Q1'!DT146=0,"-",'Q1'!DT146)</f>
        <v>-</v>
      </c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</row>
    <row r="155" ht="13.5" customHeight="1">
      <c r="A155" s="401">
        <f t="shared" si="4"/>
        <v>142</v>
      </c>
      <c r="B155" s="405" t="str">
        <f>IF('Q1'!B147="","",TEXT('Q1'!B147,"m/d/yyyy"))</f>
        <v/>
      </c>
      <c r="C155" s="403" t="str">
        <f>'Q1'!C147&amp;" "</f>
        <v> </v>
      </c>
      <c r="D155" s="404" t="str">
        <f>'Q1'!D147&amp;" "</f>
        <v> </v>
      </c>
      <c r="E155" s="98"/>
      <c r="F155" s="378" t="str">
        <f>IF('Q1'!DM147=0,"-",'Q1'!DM147)</f>
        <v>-</v>
      </c>
      <c r="G155" s="378" t="str">
        <f>IF('Q1'!DN147=0,"-",'Q1'!DN147)</f>
        <v>-</v>
      </c>
      <c r="H155" s="379" t="str">
        <f>IF('Q1'!DO147=0,"-",'Q1'!DO147)</f>
        <v>-</v>
      </c>
      <c r="I155" s="378" t="str">
        <f>IF('Q1'!DP147=0,"-",'Q1'!DP147)</f>
        <v>-</v>
      </c>
      <c r="J155" s="378" t="str">
        <f>IF('Q1'!DQ147=0,"-",'Q1'!DQ147)</f>
        <v>-</v>
      </c>
      <c r="K155" s="380">
        <f t="shared" si="3"/>
        <v>0</v>
      </c>
      <c r="L155" s="378" t="str">
        <f>IF('Q1'!DS147=0,"-",'Q1'!DS147)</f>
        <v>-</v>
      </c>
      <c r="M155" s="378" t="str">
        <f>IF('Q1'!DT147=0,"-",'Q1'!DT147)</f>
        <v>-</v>
      </c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</row>
    <row r="156" ht="13.5" customHeight="1">
      <c r="A156" s="401">
        <f t="shared" si="4"/>
        <v>143</v>
      </c>
      <c r="B156" s="405" t="str">
        <f>IF('Q1'!B148="","",TEXT('Q1'!B148,"m/d/yyyy"))</f>
        <v/>
      </c>
      <c r="C156" s="403" t="str">
        <f>'Q1'!C148&amp;" "</f>
        <v> </v>
      </c>
      <c r="D156" s="404" t="str">
        <f>'Q1'!D148&amp;" "</f>
        <v> </v>
      </c>
      <c r="E156" s="98"/>
      <c r="F156" s="378" t="str">
        <f>IF('Q1'!DM148=0,"-",'Q1'!DM148)</f>
        <v>-</v>
      </c>
      <c r="G156" s="378" t="str">
        <f>IF('Q1'!DN148=0,"-",'Q1'!DN148)</f>
        <v>-</v>
      </c>
      <c r="H156" s="379" t="str">
        <f>IF('Q1'!DO148=0,"-",'Q1'!DO148)</f>
        <v>-</v>
      </c>
      <c r="I156" s="378" t="str">
        <f>IF('Q1'!DP148=0,"-",'Q1'!DP148)</f>
        <v>-</v>
      </c>
      <c r="J156" s="378" t="str">
        <f>IF('Q1'!DQ148=0,"-",'Q1'!DQ148)</f>
        <v>-</v>
      </c>
      <c r="K156" s="380">
        <f t="shared" si="3"/>
        <v>0</v>
      </c>
      <c r="L156" s="378" t="str">
        <f>IF('Q1'!DS148=0,"-",'Q1'!DS148)</f>
        <v>-</v>
      </c>
      <c r="M156" s="378" t="str">
        <f>IF('Q1'!DT148=0,"-",'Q1'!DT148)</f>
        <v>-</v>
      </c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</row>
    <row r="157" ht="13.5" customHeight="1">
      <c r="A157" s="401">
        <f t="shared" si="4"/>
        <v>144</v>
      </c>
      <c r="B157" s="405" t="str">
        <f>IF('Q1'!B149="","",TEXT('Q1'!B149,"m/d/yyyy"))</f>
        <v/>
      </c>
      <c r="C157" s="403" t="str">
        <f>'Q1'!C149&amp;" "</f>
        <v> </v>
      </c>
      <c r="D157" s="404" t="str">
        <f>'Q1'!D149&amp;" "</f>
        <v> </v>
      </c>
      <c r="E157" s="98"/>
      <c r="F157" s="378" t="str">
        <f>IF('Q1'!DM149=0,"-",'Q1'!DM149)</f>
        <v>-</v>
      </c>
      <c r="G157" s="378" t="str">
        <f>IF('Q1'!DN149=0,"-",'Q1'!DN149)</f>
        <v>-</v>
      </c>
      <c r="H157" s="379" t="str">
        <f>IF('Q1'!DO149=0,"-",'Q1'!DO149)</f>
        <v>-</v>
      </c>
      <c r="I157" s="378" t="str">
        <f>IF('Q1'!DP149=0,"-",'Q1'!DP149)</f>
        <v>-</v>
      </c>
      <c r="J157" s="378" t="str">
        <f>IF('Q1'!DQ149=0,"-",'Q1'!DQ149)</f>
        <v>-</v>
      </c>
      <c r="K157" s="380">
        <f t="shared" si="3"/>
        <v>0</v>
      </c>
      <c r="L157" s="378" t="str">
        <f>IF('Q1'!DS149=0,"-",'Q1'!DS149)</f>
        <v>-</v>
      </c>
      <c r="M157" s="378" t="str">
        <f>IF('Q1'!DT149=0,"-",'Q1'!DT149)</f>
        <v>-</v>
      </c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</row>
    <row r="158" ht="13.5" customHeight="1">
      <c r="A158" s="401">
        <f t="shared" si="4"/>
        <v>145</v>
      </c>
      <c r="B158" s="405" t="str">
        <f>IF('Q1'!B150="","",TEXT('Q1'!B150,"m/d/yyyy"))</f>
        <v/>
      </c>
      <c r="C158" s="403" t="str">
        <f>'Q1'!C150&amp;" "</f>
        <v> </v>
      </c>
      <c r="D158" s="404" t="str">
        <f>'Q1'!D150&amp;" "</f>
        <v> </v>
      </c>
      <c r="E158" s="98"/>
      <c r="F158" s="378" t="str">
        <f>IF('Q1'!DM150=0,"-",'Q1'!DM150)</f>
        <v>-</v>
      </c>
      <c r="G158" s="378" t="str">
        <f>IF('Q1'!DN150=0,"-",'Q1'!DN150)</f>
        <v>-</v>
      </c>
      <c r="H158" s="379" t="str">
        <f>IF('Q1'!DO150=0,"-",'Q1'!DO150)</f>
        <v>-</v>
      </c>
      <c r="I158" s="378" t="str">
        <f>IF('Q1'!DP150=0,"-",'Q1'!DP150)</f>
        <v>-</v>
      </c>
      <c r="J158" s="378" t="str">
        <f>IF('Q1'!DQ150=0,"-",'Q1'!DQ150)</f>
        <v>-</v>
      </c>
      <c r="K158" s="380">
        <f t="shared" si="3"/>
        <v>0</v>
      </c>
      <c r="L158" s="378" t="str">
        <f>IF('Q1'!DS150=0,"-",'Q1'!DS150)</f>
        <v>-</v>
      </c>
      <c r="M158" s="378" t="str">
        <f>IF('Q1'!DT150=0,"-",'Q1'!DT150)</f>
        <v>-</v>
      </c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</row>
    <row r="159" ht="13.5" customHeight="1">
      <c r="A159" s="401">
        <f t="shared" si="4"/>
        <v>146</v>
      </c>
      <c r="B159" s="405" t="str">
        <f>IF('Q1'!B151="","",TEXT('Q1'!B151,"m/d/yyyy"))</f>
        <v/>
      </c>
      <c r="C159" s="403" t="str">
        <f>'Q1'!C151&amp;" "</f>
        <v> </v>
      </c>
      <c r="D159" s="404" t="str">
        <f>'Q1'!D151&amp;" "</f>
        <v> </v>
      </c>
      <c r="E159" s="98"/>
      <c r="F159" s="378" t="str">
        <f>IF('Q1'!DM151=0,"-",'Q1'!DM151)</f>
        <v>-</v>
      </c>
      <c r="G159" s="378" t="str">
        <f>IF('Q1'!DN151=0,"-",'Q1'!DN151)</f>
        <v>-</v>
      </c>
      <c r="H159" s="379" t="str">
        <f>IF('Q1'!DO151=0,"-",'Q1'!DO151)</f>
        <v>-</v>
      </c>
      <c r="I159" s="378" t="str">
        <f>IF('Q1'!DP151=0,"-",'Q1'!DP151)</f>
        <v>-</v>
      </c>
      <c r="J159" s="378" t="str">
        <f>IF('Q1'!DQ151=0,"-",'Q1'!DQ151)</f>
        <v>-</v>
      </c>
      <c r="K159" s="380">
        <f t="shared" si="3"/>
        <v>0</v>
      </c>
      <c r="L159" s="378" t="str">
        <f>IF('Q1'!DS151=0,"-",'Q1'!DS151)</f>
        <v>-</v>
      </c>
      <c r="M159" s="378" t="str">
        <f>IF('Q1'!DT151=0,"-",'Q1'!DT151)</f>
        <v>-</v>
      </c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</row>
    <row r="160" ht="13.5" customHeight="1">
      <c r="A160" s="401">
        <f t="shared" si="4"/>
        <v>147</v>
      </c>
      <c r="B160" s="405" t="str">
        <f>IF('Q1'!B152="","",TEXT('Q1'!B152,"m/d/yyyy"))</f>
        <v/>
      </c>
      <c r="C160" s="403" t="str">
        <f>'Q1'!C152&amp;" "</f>
        <v> </v>
      </c>
      <c r="D160" s="404" t="str">
        <f>'Q1'!D152&amp;" "</f>
        <v> </v>
      </c>
      <c r="E160" s="98"/>
      <c r="F160" s="378" t="str">
        <f>IF('Q1'!DM152=0,"-",'Q1'!DM152)</f>
        <v>-</v>
      </c>
      <c r="G160" s="378" t="str">
        <f>IF('Q1'!DN152=0,"-",'Q1'!DN152)</f>
        <v>-</v>
      </c>
      <c r="H160" s="379" t="str">
        <f>IF('Q1'!DO152=0,"-",'Q1'!DO152)</f>
        <v>-</v>
      </c>
      <c r="I160" s="378" t="str">
        <f>IF('Q1'!DP152=0,"-",'Q1'!DP152)</f>
        <v>-</v>
      </c>
      <c r="J160" s="378" t="str">
        <f>IF('Q1'!DQ152=0,"-",'Q1'!DQ152)</f>
        <v>-</v>
      </c>
      <c r="K160" s="380">
        <f t="shared" si="3"/>
        <v>0</v>
      </c>
      <c r="L160" s="378" t="str">
        <f>IF('Q1'!DS152=0,"-",'Q1'!DS152)</f>
        <v>-</v>
      </c>
      <c r="M160" s="378" t="str">
        <f>IF('Q1'!DT152=0,"-",'Q1'!DT152)</f>
        <v>-</v>
      </c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</row>
    <row r="161" ht="13.5" customHeight="1">
      <c r="A161" s="401">
        <f t="shared" si="4"/>
        <v>148</v>
      </c>
      <c r="B161" s="405" t="str">
        <f>IF('Q1'!B153="","",TEXT('Q1'!B153,"m/d/yyyy"))</f>
        <v/>
      </c>
      <c r="C161" s="403" t="str">
        <f>'Q1'!C153&amp;" "</f>
        <v> </v>
      </c>
      <c r="D161" s="404" t="str">
        <f>'Q1'!D153&amp;" "</f>
        <v> </v>
      </c>
      <c r="E161" s="98"/>
      <c r="F161" s="378" t="str">
        <f>IF('Q1'!DM153=0,"-",'Q1'!DM153)</f>
        <v>-</v>
      </c>
      <c r="G161" s="378" t="str">
        <f>IF('Q1'!DN153=0,"-",'Q1'!DN153)</f>
        <v>-</v>
      </c>
      <c r="H161" s="379" t="str">
        <f>IF('Q1'!DO153=0,"-",'Q1'!DO153)</f>
        <v>-</v>
      </c>
      <c r="I161" s="378" t="str">
        <f>IF('Q1'!DP153=0,"-",'Q1'!DP153)</f>
        <v>-</v>
      </c>
      <c r="J161" s="378" t="str">
        <f>IF('Q1'!DQ153=0,"-",'Q1'!DQ153)</f>
        <v>-</v>
      </c>
      <c r="K161" s="380">
        <f t="shared" si="3"/>
        <v>0</v>
      </c>
      <c r="L161" s="378" t="str">
        <f>IF('Q1'!DS153=0,"-",'Q1'!DS153)</f>
        <v>-</v>
      </c>
      <c r="M161" s="378" t="str">
        <f>IF('Q1'!DT153=0,"-",'Q1'!DT153)</f>
        <v>-</v>
      </c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</row>
    <row r="162" ht="13.5" customHeight="1">
      <c r="A162" s="401">
        <f t="shared" si="4"/>
        <v>149</v>
      </c>
      <c r="B162" s="405" t="str">
        <f>IF('Q1'!B154="","",TEXT('Q1'!B154,"m/d/yyyy"))</f>
        <v/>
      </c>
      <c r="C162" s="403" t="str">
        <f>'Q1'!C154&amp;" "</f>
        <v> </v>
      </c>
      <c r="D162" s="404" t="str">
        <f>'Q1'!D154&amp;" "</f>
        <v> </v>
      </c>
      <c r="E162" s="98"/>
      <c r="F162" s="378" t="str">
        <f>IF('Q1'!DM154=0,"-",'Q1'!DM154)</f>
        <v>-</v>
      </c>
      <c r="G162" s="378" t="str">
        <f>IF('Q1'!DN154=0,"-",'Q1'!DN154)</f>
        <v>-</v>
      </c>
      <c r="H162" s="379" t="str">
        <f>IF('Q1'!DO154=0,"-",'Q1'!DO154)</f>
        <v>-</v>
      </c>
      <c r="I162" s="378" t="str">
        <f>IF('Q1'!DP154=0,"-",'Q1'!DP154)</f>
        <v>-</v>
      </c>
      <c r="J162" s="378" t="str">
        <f>IF('Q1'!DQ154=0,"-",'Q1'!DQ154)</f>
        <v>-</v>
      </c>
      <c r="K162" s="380">
        <f t="shared" si="3"/>
        <v>0</v>
      </c>
      <c r="L162" s="378" t="str">
        <f>IF('Q1'!DS154=0,"-",'Q1'!DS154)</f>
        <v>-</v>
      </c>
      <c r="M162" s="378" t="str">
        <f>IF('Q1'!DT154=0,"-",'Q1'!DT154)</f>
        <v>-</v>
      </c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</row>
    <row r="163" ht="13.5" customHeight="1">
      <c r="A163" s="401">
        <f t="shared" si="4"/>
        <v>150</v>
      </c>
      <c r="B163" s="405" t="str">
        <f>IF('Q1'!B155="","",TEXT('Q1'!B155,"m/d/yyyy"))</f>
        <v/>
      </c>
      <c r="C163" s="403" t="str">
        <f>'Q1'!C155&amp;" "</f>
        <v> </v>
      </c>
      <c r="D163" s="404" t="str">
        <f>'Q1'!D155&amp;" "</f>
        <v> </v>
      </c>
      <c r="E163" s="98"/>
      <c r="F163" s="378" t="str">
        <f>IF('Q1'!DM155=0,"-",'Q1'!DM155)</f>
        <v>-</v>
      </c>
      <c r="G163" s="378" t="str">
        <f>IF('Q1'!DN155=0,"-",'Q1'!DN155)</f>
        <v>-</v>
      </c>
      <c r="H163" s="379" t="str">
        <f>IF('Q1'!DO155=0,"-",'Q1'!DO155)</f>
        <v>-</v>
      </c>
      <c r="I163" s="378" t="str">
        <f>IF('Q1'!DP155=0,"-",'Q1'!DP155)</f>
        <v>-</v>
      </c>
      <c r="J163" s="378" t="str">
        <f>IF('Q1'!DQ155=0,"-",'Q1'!DQ155)</f>
        <v>-</v>
      </c>
      <c r="K163" s="380">
        <f t="shared" si="3"/>
        <v>0</v>
      </c>
      <c r="L163" s="378" t="str">
        <f>IF('Q1'!DS155=0,"-",'Q1'!DS155)</f>
        <v>-</v>
      </c>
      <c r="M163" s="378" t="str">
        <f>IF('Q1'!DT155=0,"-",'Q1'!DT155)</f>
        <v>-</v>
      </c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</row>
    <row r="164" ht="13.5" customHeight="1">
      <c r="A164" s="401">
        <f t="shared" si="4"/>
        <v>151</v>
      </c>
      <c r="B164" s="405" t="str">
        <f>IF('Q1'!B156="","",TEXT('Q1'!B156,"m/d/yyyy"))</f>
        <v/>
      </c>
      <c r="C164" s="403" t="str">
        <f>'Q1'!C156&amp;" "</f>
        <v> </v>
      </c>
      <c r="D164" s="404" t="str">
        <f>'Q1'!D156&amp;" "</f>
        <v> </v>
      </c>
      <c r="E164" s="98"/>
      <c r="F164" s="378" t="str">
        <f>IF('Q1'!DM156=0,"-",'Q1'!DM156)</f>
        <v>-</v>
      </c>
      <c r="G164" s="378" t="str">
        <f>IF('Q1'!DN156=0,"-",'Q1'!DN156)</f>
        <v>-</v>
      </c>
      <c r="H164" s="379" t="str">
        <f>IF('Q1'!DO156=0,"-",'Q1'!DO156)</f>
        <v>-</v>
      </c>
      <c r="I164" s="378" t="str">
        <f>IF('Q1'!DP156=0,"-",'Q1'!DP156)</f>
        <v>-</v>
      </c>
      <c r="J164" s="378" t="str">
        <f>IF('Q1'!DQ156=0,"-",'Q1'!DQ156)</f>
        <v>-</v>
      </c>
      <c r="K164" s="380">
        <f t="shared" si="3"/>
        <v>0</v>
      </c>
      <c r="L164" s="378" t="str">
        <f>IF('Q1'!DS156=0,"-",'Q1'!DS156)</f>
        <v>-</v>
      </c>
      <c r="M164" s="378" t="str">
        <f>IF('Q1'!DT156=0,"-",'Q1'!DT156)</f>
        <v>-</v>
      </c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</row>
    <row r="165" ht="13.5" customHeight="1">
      <c r="A165" s="401">
        <f t="shared" si="4"/>
        <v>152</v>
      </c>
      <c r="B165" s="405" t="str">
        <f>IF('Q1'!B157="","",TEXT('Q1'!B157,"m/d/yyyy"))</f>
        <v/>
      </c>
      <c r="C165" s="403" t="str">
        <f>'Q1'!C157&amp;" "</f>
        <v> </v>
      </c>
      <c r="D165" s="404" t="str">
        <f>'Q1'!D157&amp;" "</f>
        <v> </v>
      </c>
      <c r="E165" s="98"/>
      <c r="F165" s="378" t="str">
        <f>IF('Q1'!DM157=0,"-",'Q1'!DM157)</f>
        <v>-</v>
      </c>
      <c r="G165" s="378" t="str">
        <f>IF('Q1'!DN157=0,"-",'Q1'!DN157)</f>
        <v>-</v>
      </c>
      <c r="H165" s="379" t="str">
        <f>IF('Q1'!DO157=0,"-",'Q1'!DO157)</f>
        <v>-</v>
      </c>
      <c r="I165" s="378" t="str">
        <f>IF('Q1'!DP157=0,"-",'Q1'!DP157)</f>
        <v>-</v>
      </c>
      <c r="J165" s="378" t="str">
        <f>IF('Q1'!DQ157=0,"-",'Q1'!DQ157)</f>
        <v>-</v>
      </c>
      <c r="K165" s="380">
        <f t="shared" si="3"/>
        <v>0</v>
      </c>
      <c r="L165" s="378" t="str">
        <f>IF('Q1'!DS157=0,"-",'Q1'!DS157)</f>
        <v>-</v>
      </c>
      <c r="M165" s="378" t="str">
        <f>IF('Q1'!DT157=0,"-",'Q1'!DT157)</f>
        <v>-</v>
      </c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</row>
    <row r="166" ht="13.5" customHeight="1">
      <c r="A166" s="401">
        <f t="shared" si="4"/>
        <v>153</v>
      </c>
      <c r="B166" s="405" t="str">
        <f>IF('Q1'!B158="","",TEXT('Q1'!B158,"m/d/yyyy"))</f>
        <v/>
      </c>
      <c r="C166" s="403" t="str">
        <f>'Q1'!C158&amp;" "</f>
        <v> </v>
      </c>
      <c r="D166" s="404" t="str">
        <f>'Q1'!D158&amp;" "</f>
        <v> </v>
      </c>
      <c r="E166" s="98"/>
      <c r="F166" s="378" t="str">
        <f>IF('Q1'!DM158=0,"-",'Q1'!DM158)</f>
        <v>-</v>
      </c>
      <c r="G166" s="378" t="str">
        <f>IF('Q1'!DN158=0,"-",'Q1'!DN158)</f>
        <v>-</v>
      </c>
      <c r="H166" s="379" t="str">
        <f>IF('Q1'!DO158=0,"-",'Q1'!DO158)</f>
        <v>-</v>
      </c>
      <c r="I166" s="378" t="str">
        <f>IF('Q1'!DP158=0,"-",'Q1'!DP158)</f>
        <v>-</v>
      </c>
      <c r="J166" s="378" t="str">
        <f>IF('Q1'!DQ158=0,"-",'Q1'!DQ158)</f>
        <v>-</v>
      </c>
      <c r="K166" s="380">
        <f t="shared" si="3"/>
        <v>0</v>
      </c>
      <c r="L166" s="378" t="str">
        <f>IF('Q1'!DS158=0,"-",'Q1'!DS158)</f>
        <v>-</v>
      </c>
      <c r="M166" s="378" t="str">
        <f>IF('Q1'!DT158=0,"-",'Q1'!DT158)</f>
        <v>-</v>
      </c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</row>
    <row r="167" ht="13.5" customHeight="1">
      <c r="A167" s="401">
        <f t="shared" si="4"/>
        <v>154</v>
      </c>
      <c r="B167" s="405" t="str">
        <f>IF('Q1'!B159="","",TEXT('Q1'!B159,"m/d/yyyy"))</f>
        <v/>
      </c>
      <c r="C167" s="403" t="str">
        <f>'Q1'!C159&amp;" "</f>
        <v> </v>
      </c>
      <c r="D167" s="404" t="str">
        <f>'Q1'!D159&amp;" "</f>
        <v> </v>
      </c>
      <c r="E167" s="98"/>
      <c r="F167" s="378" t="str">
        <f>IF('Q1'!DM159=0,"-",'Q1'!DM159)</f>
        <v>-</v>
      </c>
      <c r="G167" s="378" t="str">
        <f>IF('Q1'!DN159=0,"-",'Q1'!DN159)</f>
        <v>-</v>
      </c>
      <c r="H167" s="379" t="str">
        <f>IF('Q1'!DO159=0,"-",'Q1'!DO159)</f>
        <v>-</v>
      </c>
      <c r="I167" s="378" t="str">
        <f>IF('Q1'!DP159=0,"-",'Q1'!DP159)</f>
        <v>-</v>
      </c>
      <c r="J167" s="378" t="str">
        <f>IF('Q1'!DQ159=0,"-",'Q1'!DQ159)</f>
        <v>-</v>
      </c>
      <c r="K167" s="380">
        <f t="shared" si="3"/>
        <v>0</v>
      </c>
      <c r="L167" s="378" t="str">
        <f>IF('Q1'!DS159=0,"-",'Q1'!DS159)</f>
        <v>-</v>
      </c>
      <c r="M167" s="378" t="str">
        <f>IF('Q1'!DT159=0,"-",'Q1'!DT159)</f>
        <v>-</v>
      </c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</row>
    <row r="168" ht="13.5" customHeight="1">
      <c r="A168" s="401">
        <f t="shared" si="4"/>
        <v>155</v>
      </c>
      <c r="B168" s="405" t="str">
        <f>IF('Q1'!B160="","",TEXT('Q1'!B160,"m/d/yyyy"))</f>
        <v/>
      </c>
      <c r="C168" s="403" t="str">
        <f>'Q1'!C160&amp;" "</f>
        <v> </v>
      </c>
      <c r="D168" s="404" t="str">
        <f>'Q1'!D160&amp;" "</f>
        <v> </v>
      </c>
      <c r="E168" s="98"/>
      <c r="F168" s="378" t="str">
        <f>IF('Q1'!DM160=0,"-",'Q1'!DM160)</f>
        <v>-</v>
      </c>
      <c r="G168" s="378" t="str">
        <f>IF('Q1'!DN160=0,"-",'Q1'!DN160)</f>
        <v>-</v>
      </c>
      <c r="H168" s="379" t="str">
        <f>IF('Q1'!DO160=0,"-",'Q1'!DO160)</f>
        <v>-</v>
      </c>
      <c r="I168" s="378" t="str">
        <f>IF('Q1'!DP160=0,"-",'Q1'!DP160)</f>
        <v>-</v>
      </c>
      <c r="J168" s="378" t="str">
        <f>IF('Q1'!DQ160=0,"-",'Q1'!DQ160)</f>
        <v>-</v>
      </c>
      <c r="K168" s="380">
        <f t="shared" si="3"/>
        <v>0</v>
      </c>
      <c r="L168" s="378" t="str">
        <f>IF('Q1'!DS160=0,"-",'Q1'!DS160)</f>
        <v>-</v>
      </c>
      <c r="M168" s="378" t="str">
        <f>IF('Q1'!DT160=0,"-",'Q1'!DT160)</f>
        <v>-</v>
      </c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</row>
    <row r="169" ht="13.5" customHeight="1">
      <c r="A169" s="401">
        <f t="shared" si="4"/>
        <v>156</v>
      </c>
      <c r="B169" s="405" t="str">
        <f>IF('Q1'!B161="","",TEXT('Q1'!B161,"m/d/yyyy"))</f>
        <v/>
      </c>
      <c r="C169" s="403" t="str">
        <f>'Q1'!C161&amp;" "</f>
        <v> </v>
      </c>
      <c r="D169" s="404" t="str">
        <f>'Q1'!D161&amp;" "</f>
        <v> </v>
      </c>
      <c r="E169" s="98"/>
      <c r="F169" s="378" t="str">
        <f>IF('Q1'!DM161=0,"-",'Q1'!DM161)</f>
        <v>-</v>
      </c>
      <c r="G169" s="378" t="str">
        <f>IF('Q1'!DN161=0,"-",'Q1'!DN161)</f>
        <v>-</v>
      </c>
      <c r="H169" s="379" t="str">
        <f>IF('Q1'!DO161=0,"-",'Q1'!DO161)</f>
        <v>-</v>
      </c>
      <c r="I169" s="378" t="str">
        <f>IF('Q1'!DP161=0,"-",'Q1'!DP161)</f>
        <v>-</v>
      </c>
      <c r="J169" s="378" t="str">
        <f>IF('Q1'!DQ161=0,"-",'Q1'!DQ161)</f>
        <v>-</v>
      </c>
      <c r="K169" s="380">
        <f t="shared" si="3"/>
        <v>0</v>
      </c>
      <c r="L169" s="378" t="str">
        <f>IF('Q1'!DS161=0,"-",'Q1'!DS161)</f>
        <v>-</v>
      </c>
      <c r="M169" s="378" t="str">
        <f>IF('Q1'!DT161=0,"-",'Q1'!DT161)</f>
        <v>-</v>
      </c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</row>
    <row r="170" ht="13.5" customHeight="1">
      <c r="A170" s="401">
        <f t="shared" si="4"/>
        <v>157</v>
      </c>
      <c r="B170" s="405" t="str">
        <f>IF('Q1'!B162="","",TEXT('Q1'!B162,"m/d/yyyy"))</f>
        <v/>
      </c>
      <c r="C170" s="403" t="str">
        <f>'Q1'!C162&amp;" "</f>
        <v> </v>
      </c>
      <c r="D170" s="404" t="str">
        <f>'Q1'!D162&amp;" "</f>
        <v> </v>
      </c>
      <c r="E170" s="98"/>
      <c r="F170" s="378" t="str">
        <f>IF('Q1'!DM162=0,"-",'Q1'!DM162)</f>
        <v>-</v>
      </c>
      <c r="G170" s="378" t="str">
        <f>IF('Q1'!DN162=0,"-",'Q1'!DN162)</f>
        <v>-</v>
      </c>
      <c r="H170" s="379" t="str">
        <f>IF('Q1'!DO162=0,"-",'Q1'!DO162)</f>
        <v>-</v>
      </c>
      <c r="I170" s="378" t="str">
        <f>IF('Q1'!DP162=0,"-",'Q1'!DP162)</f>
        <v>-</v>
      </c>
      <c r="J170" s="378" t="str">
        <f>IF('Q1'!DQ162=0,"-",'Q1'!DQ162)</f>
        <v>-</v>
      </c>
      <c r="K170" s="380">
        <f t="shared" si="3"/>
        <v>0</v>
      </c>
      <c r="L170" s="378" t="str">
        <f>IF('Q1'!DS162=0,"-",'Q1'!DS162)</f>
        <v>-</v>
      </c>
      <c r="M170" s="378" t="str">
        <f>IF('Q1'!DT162=0,"-",'Q1'!DT162)</f>
        <v>-</v>
      </c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</row>
    <row r="171" ht="13.5" customHeight="1">
      <c r="A171" s="401">
        <f t="shared" si="4"/>
        <v>158</v>
      </c>
      <c r="B171" s="405" t="str">
        <f>IF('Q1'!B163="","",TEXT('Q1'!B163,"m/d/yyyy"))</f>
        <v/>
      </c>
      <c r="C171" s="403" t="str">
        <f>'Q1'!C163&amp;" "</f>
        <v> </v>
      </c>
      <c r="D171" s="404" t="str">
        <f>'Q1'!D163&amp;" "</f>
        <v> </v>
      </c>
      <c r="E171" s="98"/>
      <c r="F171" s="378" t="str">
        <f>IF('Q1'!DM163=0,"-",'Q1'!DM163)</f>
        <v>-</v>
      </c>
      <c r="G171" s="378" t="str">
        <f>IF('Q1'!DN163=0,"-",'Q1'!DN163)</f>
        <v>-</v>
      </c>
      <c r="H171" s="379" t="str">
        <f>IF('Q1'!DO163=0,"-",'Q1'!DO163)</f>
        <v>-</v>
      </c>
      <c r="I171" s="378" t="str">
        <f>IF('Q1'!DP163=0,"-",'Q1'!DP163)</f>
        <v>-</v>
      </c>
      <c r="J171" s="378" t="str">
        <f>IF('Q1'!DQ163=0,"-",'Q1'!DQ163)</f>
        <v>-</v>
      </c>
      <c r="K171" s="380">
        <f t="shared" si="3"/>
        <v>0</v>
      </c>
      <c r="L171" s="378" t="str">
        <f>IF('Q1'!DS163=0,"-",'Q1'!DS163)</f>
        <v>-</v>
      </c>
      <c r="M171" s="378" t="str">
        <f>IF('Q1'!DT163=0,"-",'Q1'!DT163)</f>
        <v>-</v>
      </c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</row>
    <row r="172" ht="13.5" customHeight="1">
      <c r="A172" s="401">
        <f t="shared" si="4"/>
        <v>159</v>
      </c>
      <c r="B172" s="405" t="str">
        <f>IF('Q1'!B164="","",TEXT('Q1'!B164,"m/d/yyyy"))</f>
        <v/>
      </c>
      <c r="C172" s="403" t="str">
        <f>'Q1'!C164&amp;" "</f>
        <v> </v>
      </c>
      <c r="D172" s="404" t="str">
        <f>'Q1'!D164&amp;" "</f>
        <v> </v>
      </c>
      <c r="E172" s="98"/>
      <c r="F172" s="378" t="str">
        <f>IF('Q1'!DM164=0,"-",'Q1'!DM164)</f>
        <v>-</v>
      </c>
      <c r="G172" s="378" t="str">
        <f>IF('Q1'!DN164=0,"-",'Q1'!DN164)</f>
        <v>-</v>
      </c>
      <c r="H172" s="379" t="str">
        <f>IF('Q1'!DO164=0,"-",'Q1'!DO164)</f>
        <v>-</v>
      </c>
      <c r="I172" s="378" t="str">
        <f>IF('Q1'!DP164=0,"-",'Q1'!DP164)</f>
        <v>-</v>
      </c>
      <c r="J172" s="378" t="str">
        <f>IF('Q1'!DQ164=0,"-",'Q1'!DQ164)</f>
        <v>-</v>
      </c>
      <c r="K172" s="380">
        <f t="shared" si="3"/>
        <v>0</v>
      </c>
      <c r="L172" s="378" t="str">
        <f>IF('Q1'!DS164=0,"-",'Q1'!DS164)</f>
        <v>-</v>
      </c>
      <c r="M172" s="378" t="str">
        <f>IF('Q1'!DT164=0,"-",'Q1'!DT164)</f>
        <v>-</v>
      </c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</row>
    <row r="173" ht="13.5" customHeight="1">
      <c r="A173" s="401">
        <f t="shared" si="4"/>
        <v>160</v>
      </c>
      <c r="B173" s="405" t="str">
        <f>IF('Q1'!B165="","",TEXT('Q1'!B165,"m/d/yyyy"))</f>
        <v/>
      </c>
      <c r="C173" s="403" t="str">
        <f>'Q1'!C165&amp;" "</f>
        <v> </v>
      </c>
      <c r="D173" s="404" t="str">
        <f>'Q1'!D165&amp;" "</f>
        <v> </v>
      </c>
      <c r="E173" s="98"/>
      <c r="F173" s="378" t="str">
        <f>IF('Q1'!DM165=0,"-",'Q1'!DM165)</f>
        <v>-</v>
      </c>
      <c r="G173" s="378" t="str">
        <f>IF('Q1'!DN165=0,"-",'Q1'!DN165)</f>
        <v>-</v>
      </c>
      <c r="H173" s="379" t="str">
        <f>IF('Q1'!DO165=0,"-",'Q1'!DO165)</f>
        <v>-</v>
      </c>
      <c r="I173" s="378" t="str">
        <f>IF('Q1'!DP165=0,"-",'Q1'!DP165)</f>
        <v>-</v>
      </c>
      <c r="J173" s="378" t="str">
        <f>IF('Q1'!DQ165=0,"-",'Q1'!DQ165)</f>
        <v>-</v>
      </c>
      <c r="K173" s="380">
        <f t="shared" si="3"/>
        <v>0</v>
      </c>
      <c r="L173" s="378" t="str">
        <f>IF('Q1'!DS165=0,"-",'Q1'!DS165)</f>
        <v>-</v>
      </c>
      <c r="M173" s="378" t="str">
        <f>IF('Q1'!DT165=0,"-",'Q1'!DT165)</f>
        <v>-</v>
      </c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</row>
    <row r="174" ht="13.5" customHeight="1">
      <c r="A174" s="401">
        <f t="shared" si="4"/>
        <v>161</v>
      </c>
      <c r="B174" s="405" t="str">
        <f>IF('Q1'!B166="","",TEXT('Q1'!B166,"m/d/yyyy"))</f>
        <v/>
      </c>
      <c r="C174" s="403" t="str">
        <f>'Q1'!C166&amp;" "</f>
        <v> </v>
      </c>
      <c r="D174" s="404" t="str">
        <f>'Q1'!D166&amp;" "</f>
        <v> </v>
      </c>
      <c r="E174" s="98"/>
      <c r="F174" s="378" t="str">
        <f>IF('Q1'!DM166=0,"-",'Q1'!DM166)</f>
        <v>-</v>
      </c>
      <c r="G174" s="378" t="str">
        <f>IF('Q1'!DN166=0,"-",'Q1'!DN166)</f>
        <v>-</v>
      </c>
      <c r="H174" s="379" t="str">
        <f>IF('Q1'!DO166=0,"-",'Q1'!DO166)</f>
        <v>-</v>
      </c>
      <c r="I174" s="378" t="str">
        <f>IF('Q1'!DP166=0,"-",'Q1'!DP166)</f>
        <v>-</v>
      </c>
      <c r="J174" s="378" t="str">
        <f>IF('Q1'!DQ166=0,"-",'Q1'!DQ166)</f>
        <v>-</v>
      </c>
      <c r="K174" s="380">
        <f t="shared" si="3"/>
        <v>0</v>
      </c>
      <c r="L174" s="378" t="str">
        <f>IF('Q1'!DS166=0,"-",'Q1'!DS166)</f>
        <v>-</v>
      </c>
      <c r="M174" s="378" t="str">
        <f>IF('Q1'!DT166=0,"-",'Q1'!DT166)</f>
        <v>-</v>
      </c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</row>
    <row r="175" ht="13.5" customHeight="1">
      <c r="A175" s="401">
        <f t="shared" si="4"/>
        <v>162</v>
      </c>
      <c r="B175" s="405" t="str">
        <f>IF('Q1'!B167="","",TEXT('Q1'!B167,"m/d/yyyy"))</f>
        <v/>
      </c>
      <c r="C175" s="403" t="str">
        <f>'Q1'!C167&amp;" "</f>
        <v> </v>
      </c>
      <c r="D175" s="404" t="str">
        <f>'Q1'!D167&amp;" "</f>
        <v> </v>
      </c>
      <c r="E175" s="98"/>
      <c r="F175" s="378" t="str">
        <f>IF('Q1'!DM167=0,"-",'Q1'!DM167)</f>
        <v>-</v>
      </c>
      <c r="G175" s="378" t="str">
        <f>IF('Q1'!DN167=0,"-",'Q1'!DN167)</f>
        <v>-</v>
      </c>
      <c r="H175" s="379" t="str">
        <f>IF('Q1'!DO167=0,"-",'Q1'!DO167)</f>
        <v>-</v>
      </c>
      <c r="I175" s="378" t="str">
        <f>IF('Q1'!DP167=0,"-",'Q1'!DP167)</f>
        <v>-</v>
      </c>
      <c r="J175" s="378" t="str">
        <f>IF('Q1'!DQ167=0,"-",'Q1'!DQ167)</f>
        <v>-</v>
      </c>
      <c r="K175" s="380">
        <f t="shared" si="3"/>
        <v>0</v>
      </c>
      <c r="L175" s="378" t="str">
        <f>IF('Q1'!DS167=0,"-",'Q1'!DS167)</f>
        <v>-</v>
      </c>
      <c r="M175" s="378" t="str">
        <f>IF('Q1'!DT167=0,"-",'Q1'!DT167)</f>
        <v>-</v>
      </c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</row>
    <row r="176" ht="13.5" customHeight="1">
      <c r="A176" s="401">
        <f t="shared" si="4"/>
        <v>163</v>
      </c>
      <c r="B176" s="405" t="str">
        <f>IF('Q1'!B168="","",TEXT('Q1'!B168,"m/d/yyyy"))</f>
        <v/>
      </c>
      <c r="C176" s="403" t="str">
        <f>'Q1'!C168&amp;" "</f>
        <v> </v>
      </c>
      <c r="D176" s="404" t="str">
        <f>'Q1'!D168&amp;" "</f>
        <v> </v>
      </c>
      <c r="E176" s="98"/>
      <c r="F176" s="378" t="str">
        <f>IF('Q1'!DM168=0,"-",'Q1'!DM168)</f>
        <v>-</v>
      </c>
      <c r="G176" s="378" t="str">
        <f>IF('Q1'!DN168=0,"-",'Q1'!DN168)</f>
        <v>-</v>
      </c>
      <c r="H176" s="379" t="str">
        <f>IF('Q1'!DO168=0,"-",'Q1'!DO168)</f>
        <v>-</v>
      </c>
      <c r="I176" s="378" t="str">
        <f>IF('Q1'!DP168=0,"-",'Q1'!DP168)</f>
        <v>-</v>
      </c>
      <c r="J176" s="378" t="str">
        <f>IF('Q1'!DQ168=0,"-",'Q1'!DQ168)</f>
        <v>-</v>
      </c>
      <c r="K176" s="380">
        <f t="shared" si="3"/>
        <v>0</v>
      </c>
      <c r="L176" s="378" t="str">
        <f>IF('Q1'!DS168=0,"-",'Q1'!DS168)</f>
        <v>-</v>
      </c>
      <c r="M176" s="378" t="str">
        <f>IF('Q1'!DT168=0,"-",'Q1'!DT168)</f>
        <v>-</v>
      </c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</row>
    <row r="177" ht="13.5" customHeight="1">
      <c r="A177" s="401">
        <f t="shared" si="4"/>
        <v>164</v>
      </c>
      <c r="B177" s="405" t="str">
        <f>IF('Q1'!B169="","",TEXT('Q1'!B169,"m/d/yyyy"))</f>
        <v/>
      </c>
      <c r="C177" s="403" t="str">
        <f>'Q1'!C169&amp;" "</f>
        <v> </v>
      </c>
      <c r="D177" s="404" t="str">
        <f>'Q1'!D169&amp;" "</f>
        <v> </v>
      </c>
      <c r="E177" s="98"/>
      <c r="F177" s="378" t="str">
        <f>IF('Q1'!DM169=0,"-",'Q1'!DM169)</f>
        <v>-</v>
      </c>
      <c r="G177" s="378" t="str">
        <f>IF('Q1'!DN169=0,"-",'Q1'!DN169)</f>
        <v>-</v>
      </c>
      <c r="H177" s="379" t="str">
        <f>IF('Q1'!DO169=0,"-",'Q1'!DO169)</f>
        <v>-</v>
      </c>
      <c r="I177" s="378" t="str">
        <f>IF('Q1'!DP169=0,"-",'Q1'!DP169)</f>
        <v>-</v>
      </c>
      <c r="J177" s="378" t="str">
        <f>IF('Q1'!DQ169=0,"-",'Q1'!DQ169)</f>
        <v>-</v>
      </c>
      <c r="K177" s="380">
        <f t="shared" si="3"/>
        <v>0</v>
      </c>
      <c r="L177" s="378" t="str">
        <f>IF('Q1'!DS169=0,"-",'Q1'!DS169)</f>
        <v>-</v>
      </c>
      <c r="M177" s="378" t="str">
        <f>IF('Q1'!DT169=0,"-",'Q1'!DT169)</f>
        <v>-</v>
      </c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</row>
    <row r="178" ht="13.5" customHeight="1">
      <c r="A178" s="401">
        <f t="shared" si="4"/>
        <v>165</v>
      </c>
      <c r="B178" s="405" t="str">
        <f>IF('Q1'!B170="","",TEXT('Q1'!B170,"m/d/yyyy"))</f>
        <v/>
      </c>
      <c r="C178" s="403" t="str">
        <f>'Q1'!C170&amp;" "</f>
        <v> </v>
      </c>
      <c r="D178" s="404" t="str">
        <f>'Q1'!D170&amp;" "</f>
        <v> </v>
      </c>
      <c r="E178" s="98"/>
      <c r="F178" s="378" t="str">
        <f>IF('Q1'!DM170=0,"-",'Q1'!DM170)</f>
        <v>-</v>
      </c>
      <c r="G178" s="378" t="str">
        <f>IF('Q1'!DN170=0,"-",'Q1'!DN170)</f>
        <v>-</v>
      </c>
      <c r="H178" s="379" t="str">
        <f>IF('Q1'!DO170=0,"-",'Q1'!DO170)</f>
        <v>-</v>
      </c>
      <c r="I178" s="378" t="str">
        <f>IF('Q1'!DP170=0,"-",'Q1'!DP170)</f>
        <v>-</v>
      </c>
      <c r="J178" s="378" t="str">
        <f>IF('Q1'!DQ170=0,"-",'Q1'!DQ170)</f>
        <v>-</v>
      </c>
      <c r="K178" s="380">
        <f t="shared" si="3"/>
        <v>0</v>
      </c>
      <c r="L178" s="378" t="str">
        <f>IF('Q1'!DS170=0,"-",'Q1'!DS170)</f>
        <v>-</v>
      </c>
      <c r="M178" s="378" t="str">
        <f>IF('Q1'!DT170=0,"-",'Q1'!DT170)</f>
        <v>-</v>
      </c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</row>
    <row r="179" ht="13.5" customHeight="1">
      <c r="A179" s="401">
        <f t="shared" si="4"/>
        <v>166</v>
      </c>
      <c r="B179" s="405" t="str">
        <f>IF('Q1'!B171="","",TEXT('Q1'!B171,"m/d/yyyy"))</f>
        <v/>
      </c>
      <c r="C179" s="403" t="str">
        <f>'Q1'!C171&amp;" "</f>
        <v> </v>
      </c>
      <c r="D179" s="404" t="str">
        <f>'Q1'!D171&amp;" "</f>
        <v> </v>
      </c>
      <c r="E179" s="98"/>
      <c r="F179" s="378" t="str">
        <f>IF('Q1'!DM171=0,"-",'Q1'!DM171)</f>
        <v>-</v>
      </c>
      <c r="G179" s="378" t="str">
        <f>IF('Q1'!DN171=0,"-",'Q1'!DN171)</f>
        <v>-</v>
      </c>
      <c r="H179" s="379" t="str">
        <f>IF('Q1'!DO171=0,"-",'Q1'!DO171)</f>
        <v>-</v>
      </c>
      <c r="I179" s="378" t="str">
        <f>IF('Q1'!DP171=0,"-",'Q1'!DP171)</f>
        <v>-</v>
      </c>
      <c r="J179" s="378" t="str">
        <f>IF('Q1'!DQ171=0,"-",'Q1'!DQ171)</f>
        <v>-</v>
      </c>
      <c r="K179" s="380">
        <f t="shared" si="3"/>
        <v>0</v>
      </c>
      <c r="L179" s="378" t="str">
        <f>IF('Q1'!DS171=0,"-",'Q1'!DS171)</f>
        <v>-</v>
      </c>
      <c r="M179" s="378" t="str">
        <f>IF('Q1'!DT171=0,"-",'Q1'!DT171)</f>
        <v>-</v>
      </c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</row>
    <row r="180" ht="13.5" customHeight="1">
      <c r="A180" s="401">
        <f t="shared" si="4"/>
        <v>167</v>
      </c>
      <c r="B180" s="405" t="str">
        <f>IF('Q1'!B172="","",TEXT('Q1'!B172,"m/d/yyyy"))</f>
        <v/>
      </c>
      <c r="C180" s="403" t="str">
        <f>'Q1'!C172&amp;" "</f>
        <v> </v>
      </c>
      <c r="D180" s="404" t="str">
        <f>'Q1'!D172&amp;" "</f>
        <v> </v>
      </c>
      <c r="E180" s="98"/>
      <c r="F180" s="378" t="str">
        <f>IF('Q1'!DM172=0,"-",'Q1'!DM172)</f>
        <v>-</v>
      </c>
      <c r="G180" s="378" t="str">
        <f>IF('Q1'!DN172=0,"-",'Q1'!DN172)</f>
        <v>-</v>
      </c>
      <c r="H180" s="379" t="str">
        <f>IF('Q1'!DO172=0,"-",'Q1'!DO172)</f>
        <v>-</v>
      </c>
      <c r="I180" s="378" t="str">
        <f>IF('Q1'!DP172=0,"-",'Q1'!DP172)</f>
        <v>-</v>
      </c>
      <c r="J180" s="378" t="str">
        <f>IF('Q1'!DQ172=0,"-",'Q1'!DQ172)</f>
        <v>-</v>
      </c>
      <c r="K180" s="380">
        <f t="shared" si="3"/>
        <v>0</v>
      </c>
      <c r="L180" s="378" t="str">
        <f>IF('Q1'!DS172=0,"-",'Q1'!DS172)</f>
        <v>-</v>
      </c>
      <c r="M180" s="378" t="str">
        <f>IF('Q1'!DT172=0,"-",'Q1'!DT172)</f>
        <v>-</v>
      </c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</row>
    <row r="181" ht="13.5" customHeight="1">
      <c r="A181" s="401">
        <f t="shared" si="4"/>
        <v>168</v>
      </c>
      <c r="B181" s="405" t="str">
        <f>IF('Q1'!B173="","",TEXT('Q1'!B173,"m/d/yyyy"))</f>
        <v/>
      </c>
      <c r="C181" s="403" t="str">
        <f>'Q1'!C173&amp;" "</f>
        <v> </v>
      </c>
      <c r="D181" s="404" t="str">
        <f>'Q1'!D173&amp;" "</f>
        <v> </v>
      </c>
      <c r="E181" s="98"/>
      <c r="F181" s="378" t="str">
        <f>IF('Q1'!DM173=0,"-",'Q1'!DM173)</f>
        <v>-</v>
      </c>
      <c r="G181" s="378" t="str">
        <f>IF('Q1'!DN173=0,"-",'Q1'!DN173)</f>
        <v>-</v>
      </c>
      <c r="H181" s="379" t="str">
        <f>IF('Q1'!DO173=0,"-",'Q1'!DO173)</f>
        <v>-</v>
      </c>
      <c r="I181" s="378" t="str">
        <f>IF('Q1'!DP173=0,"-",'Q1'!DP173)</f>
        <v>-</v>
      </c>
      <c r="J181" s="378" t="str">
        <f>IF('Q1'!DQ173=0,"-",'Q1'!DQ173)</f>
        <v>-</v>
      </c>
      <c r="K181" s="380">
        <f t="shared" si="3"/>
        <v>0</v>
      </c>
      <c r="L181" s="378" t="str">
        <f>IF('Q1'!DS173=0,"-",'Q1'!DS173)</f>
        <v>-</v>
      </c>
      <c r="M181" s="378" t="str">
        <f>IF('Q1'!DT173=0,"-",'Q1'!DT173)</f>
        <v>-</v>
      </c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</row>
    <row r="182" ht="13.5" customHeight="1">
      <c r="A182" s="401">
        <f t="shared" si="4"/>
        <v>169</v>
      </c>
      <c r="B182" s="405" t="str">
        <f>IF('Q1'!B174="","",TEXT('Q1'!B174,"m/d/yyyy"))</f>
        <v/>
      </c>
      <c r="C182" s="403" t="str">
        <f>'Q1'!C174&amp;" "</f>
        <v> </v>
      </c>
      <c r="D182" s="404" t="str">
        <f>'Q1'!D174&amp;" "</f>
        <v> </v>
      </c>
      <c r="E182" s="98"/>
      <c r="F182" s="378" t="str">
        <f>IF('Q1'!DM174=0,"-",'Q1'!DM174)</f>
        <v>-</v>
      </c>
      <c r="G182" s="378" t="str">
        <f>IF('Q1'!DN174=0,"-",'Q1'!DN174)</f>
        <v>-</v>
      </c>
      <c r="H182" s="379" t="str">
        <f>IF('Q1'!DO174=0,"-",'Q1'!DO174)</f>
        <v>-</v>
      </c>
      <c r="I182" s="378" t="str">
        <f>IF('Q1'!DP174=0,"-",'Q1'!DP174)</f>
        <v>-</v>
      </c>
      <c r="J182" s="378" t="str">
        <f>IF('Q1'!DQ174=0,"-",'Q1'!DQ174)</f>
        <v>-</v>
      </c>
      <c r="K182" s="380">
        <f t="shared" si="3"/>
        <v>0</v>
      </c>
      <c r="L182" s="378" t="str">
        <f>IF('Q1'!DS174=0,"-",'Q1'!DS174)</f>
        <v>-</v>
      </c>
      <c r="M182" s="378" t="str">
        <f>IF('Q1'!DT174=0,"-",'Q1'!DT174)</f>
        <v>-</v>
      </c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</row>
    <row r="183" ht="13.5" customHeight="1">
      <c r="A183" s="401">
        <f t="shared" si="4"/>
        <v>170</v>
      </c>
      <c r="B183" s="405" t="str">
        <f>IF('Q1'!B175="","",TEXT('Q1'!B175,"m/d/yyyy"))</f>
        <v/>
      </c>
      <c r="C183" s="403" t="str">
        <f>'Q1'!C175&amp;" "</f>
        <v> </v>
      </c>
      <c r="D183" s="404" t="str">
        <f>'Q1'!D175&amp;" "</f>
        <v> </v>
      </c>
      <c r="E183" s="98"/>
      <c r="F183" s="378" t="str">
        <f>IF('Q1'!DM175=0,"-",'Q1'!DM175)</f>
        <v>-</v>
      </c>
      <c r="G183" s="378" t="str">
        <f>IF('Q1'!DN175=0,"-",'Q1'!DN175)</f>
        <v>-</v>
      </c>
      <c r="H183" s="379" t="str">
        <f>IF('Q1'!DO175=0,"-",'Q1'!DO175)</f>
        <v>-</v>
      </c>
      <c r="I183" s="378" t="str">
        <f>IF('Q1'!DP175=0,"-",'Q1'!DP175)</f>
        <v>-</v>
      </c>
      <c r="J183" s="378" t="str">
        <f>IF('Q1'!DQ175=0,"-",'Q1'!DQ175)</f>
        <v>-</v>
      </c>
      <c r="K183" s="380">
        <f t="shared" si="3"/>
        <v>0</v>
      </c>
      <c r="L183" s="378" t="str">
        <f>IF('Q1'!DS175=0,"-",'Q1'!DS175)</f>
        <v>-</v>
      </c>
      <c r="M183" s="378" t="str">
        <f>IF('Q1'!DT175=0,"-",'Q1'!DT175)</f>
        <v>-</v>
      </c>
      <c r="N183" s="180"/>
      <c r="O183" s="180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</row>
    <row r="184" ht="13.5" customHeight="1">
      <c r="A184" s="401">
        <f t="shared" si="4"/>
        <v>171</v>
      </c>
      <c r="B184" s="405" t="str">
        <f>IF('Q1'!B176="","",TEXT('Q1'!B176,"m/d/yyyy"))</f>
        <v/>
      </c>
      <c r="C184" s="403" t="str">
        <f>'Q1'!C176&amp;" "</f>
        <v> </v>
      </c>
      <c r="D184" s="404" t="str">
        <f>'Q1'!D176&amp;" "</f>
        <v> </v>
      </c>
      <c r="E184" s="98"/>
      <c r="F184" s="378" t="str">
        <f>IF('Q1'!DM176=0,"-",'Q1'!DM176)</f>
        <v>-</v>
      </c>
      <c r="G184" s="378" t="str">
        <f>IF('Q1'!DN176=0,"-",'Q1'!DN176)</f>
        <v>-</v>
      </c>
      <c r="H184" s="379" t="str">
        <f>IF('Q1'!DO176=0,"-",'Q1'!DO176)</f>
        <v>-</v>
      </c>
      <c r="I184" s="378" t="str">
        <f>IF('Q1'!DP176=0,"-",'Q1'!DP176)</f>
        <v>-</v>
      </c>
      <c r="J184" s="378" t="str">
        <f>IF('Q1'!DQ176=0,"-",'Q1'!DQ176)</f>
        <v>-</v>
      </c>
      <c r="K184" s="380">
        <f t="shared" si="3"/>
        <v>0</v>
      </c>
      <c r="L184" s="378" t="str">
        <f>IF('Q1'!DS176=0,"-",'Q1'!DS176)</f>
        <v>-</v>
      </c>
      <c r="M184" s="378" t="str">
        <f>IF('Q1'!DT176=0,"-",'Q1'!DT176)</f>
        <v>-</v>
      </c>
      <c r="N184" s="180"/>
      <c r="O184" s="180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</row>
    <row r="185" ht="13.5" customHeight="1">
      <c r="A185" s="401">
        <f t="shared" si="4"/>
        <v>172</v>
      </c>
      <c r="B185" s="405" t="str">
        <f>IF('Q1'!B177="","",TEXT('Q1'!B177,"m/d/yyyy"))</f>
        <v/>
      </c>
      <c r="C185" s="403" t="str">
        <f>'Q1'!C177&amp;" "</f>
        <v> </v>
      </c>
      <c r="D185" s="404" t="str">
        <f>'Q1'!D177&amp;" "</f>
        <v> </v>
      </c>
      <c r="E185" s="98"/>
      <c r="F185" s="378" t="str">
        <f>IF('Q1'!DM177=0,"-",'Q1'!DM177)</f>
        <v>-</v>
      </c>
      <c r="G185" s="378" t="str">
        <f>IF('Q1'!DN177=0,"-",'Q1'!DN177)</f>
        <v>-</v>
      </c>
      <c r="H185" s="379" t="str">
        <f>IF('Q1'!DO177=0,"-",'Q1'!DO177)</f>
        <v>-</v>
      </c>
      <c r="I185" s="378" t="str">
        <f>IF('Q1'!DP177=0,"-",'Q1'!DP177)</f>
        <v>-</v>
      </c>
      <c r="J185" s="378" t="str">
        <f>IF('Q1'!DQ177=0,"-",'Q1'!DQ177)</f>
        <v>-</v>
      </c>
      <c r="K185" s="380">
        <f t="shared" si="3"/>
        <v>0</v>
      </c>
      <c r="L185" s="378" t="str">
        <f>IF('Q1'!DS177=0,"-",'Q1'!DS177)</f>
        <v>-</v>
      </c>
      <c r="M185" s="378" t="str">
        <f>IF('Q1'!DT177=0,"-",'Q1'!DT177)</f>
        <v>-</v>
      </c>
      <c r="N185" s="180"/>
      <c r="O185" s="180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</row>
    <row r="186" ht="13.5" customHeight="1">
      <c r="A186" s="401">
        <f t="shared" si="4"/>
        <v>173</v>
      </c>
      <c r="B186" s="405" t="str">
        <f>IF('Q1'!B178="","",TEXT('Q1'!B178,"m/d/yyyy"))</f>
        <v/>
      </c>
      <c r="C186" s="403" t="str">
        <f>'Q1'!C178&amp;" "</f>
        <v> </v>
      </c>
      <c r="D186" s="404" t="str">
        <f>'Q1'!D178&amp;" "</f>
        <v> </v>
      </c>
      <c r="E186" s="98"/>
      <c r="F186" s="378" t="str">
        <f>IF('Q1'!DM178=0,"-",'Q1'!DM178)</f>
        <v>-</v>
      </c>
      <c r="G186" s="378" t="str">
        <f>IF('Q1'!DN178=0,"-",'Q1'!DN178)</f>
        <v>-</v>
      </c>
      <c r="H186" s="379" t="str">
        <f>IF('Q1'!DO178=0,"-",'Q1'!DO178)</f>
        <v>-</v>
      </c>
      <c r="I186" s="378" t="str">
        <f>IF('Q1'!DP178=0,"-",'Q1'!DP178)</f>
        <v>-</v>
      </c>
      <c r="J186" s="378" t="str">
        <f>IF('Q1'!DQ178=0,"-",'Q1'!DQ178)</f>
        <v>-</v>
      </c>
      <c r="K186" s="380">
        <f t="shared" si="3"/>
        <v>0</v>
      </c>
      <c r="L186" s="378" t="str">
        <f>IF('Q1'!DS178=0,"-",'Q1'!DS178)</f>
        <v>-</v>
      </c>
      <c r="M186" s="378" t="str">
        <f>IF('Q1'!DT178=0,"-",'Q1'!DT178)</f>
        <v>-</v>
      </c>
      <c r="N186" s="180"/>
      <c r="O186" s="180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</row>
    <row r="187" ht="13.5" customHeight="1">
      <c r="A187" s="401">
        <f t="shared" si="4"/>
        <v>174</v>
      </c>
      <c r="B187" s="405" t="str">
        <f>IF('Q1'!B179="","",TEXT('Q1'!B179,"m/d/yyyy"))</f>
        <v/>
      </c>
      <c r="C187" s="403" t="str">
        <f>'Q1'!C179&amp;" "</f>
        <v> </v>
      </c>
      <c r="D187" s="404" t="str">
        <f>'Q1'!D179&amp;" "</f>
        <v> </v>
      </c>
      <c r="E187" s="98"/>
      <c r="F187" s="378" t="str">
        <f>IF('Q1'!DM179=0,"-",'Q1'!DM179)</f>
        <v>-</v>
      </c>
      <c r="G187" s="378" t="str">
        <f>IF('Q1'!DN179=0,"-",'Q1'!DN179)</f>
        <v>-</v>
      </c>
      <c r="H187" s="379" t="str">
        <f>IF('Q1'!DO179=0,"-",'Q1'!DO179)</f>
        <v>-</v>
      </c>
      <c r="I187" s="378" t="str">
        <f>IF('Q1'!DP179=0,"-",'Q1'!DP179)</f>
        <v>-</v>
      </c>
      <c r="J187" s="378" t="str">
        <f>IF('Q1'!DQ179=0,"-",'Q1'!DQ179)</f>
        <v>-</v>
      </c>
      <c r="K187" s="380">
        <f t="shared" si="3"/>
        <v>0</v>
      </c>
      <c r="L187" s="378" t="str">
        <f>IF('Q1'!DS179=0,"-",'Q1'!DS179)</f>
        <v>-</v>
      </c>
      <c r="M187" s="378" t="str">
        <f>IF('Q1'!DT179=0,"-",'Q1'!DT179)</f>
        <v>-</v>
      </c>
      <c r="N187" s="180"/>
      <c r="O187" s="180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</row>
    <row r="188" ht="13.5" customHeight="1">
      <c r="A188" s="401">
        <f t="shared" si="4"/>
        <v>175</v>
      </c>
      <c r="B188" s="405" t="str">
        <f>IF('Q1'!B180="","",TEXT('Q1'!B180,"m/d/yyyy"))</f>
        <v/>
      </c>
      <c r="C188" s="403" t="str">
        <f>'Q1'!C180&amp;" "</f>
        <v> </v>
      </c>
      <c r="D188" s="404" t="str">
        <f>'Q1'!D180&amp;" "</f>
        <v> </v>
      </c>
      <c r="E188" s="98"/>
      <c r="F188" s="378" t="str">
        <f>IF('Q1'!DM180=0,"-",'Q1'!DM180)</f>
        <v>-</v>
      </c>
      <c r="G188" s="378" t="str">
        <f>IF('Q1'!DN180=0,"-",'Q1'!DN180)</f>
        <v>-</v>
      </c>
      <c r="H188" s="379" t="str">
        <f>IF('Q1'!DO180=0,"-",'Q1'!DO180)</f>
        <v>-</v>
      </c>
      <c r="I188" s="378" t="str">
        <f>IF('Q1'!DP180=0,"-",'Q1'!DP180)</f>
        <v>-</v>
      </c>
      <c r="J188" s="378" t="str">
        <f>IF('Q1'!DQ180=0,"-",'Q1'!DQ180)</f>
        <v>-</v>
      </c>
      <c r="K188" s="380">
        <f t="shared" si="3"/>
        <v>0</v>
      </c>
      <c r="L188" s="378" t="str">
        <f>IF('Q1'!DS180=0,"-",'Q1'!DS180)</f>
        <v>-</v>
      </c>
      <c r="M188" s="378" t="str">
        <f>IF('Q1'!DT180=0,"-",'Q1'!DT180)</f>
        <v>-</v>
      </c>
      <c r="N188" s="180"/>
      <c r="O188" s="180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</row>
    <row r="189" ht="13.5" customHeight="1">
      <c r="A189" s="401">
        <f t="shared" si="4"/>
        <v>176</v>
      </c>
      <c r="B189" s="405" t="str">
        <f>IF('Q1'!B181="","",TEXT('Q1'!B181,"m/d/yyyy"))</f>
        <v/>
      </c>
      <c r="C189" s="403" t="str">
        <f>'Q1'!C181&amp;" "</f>
        <v> </v>
      </c>
      <c r="D189" s="404" t="str">
        <f>'Q1'!D181&amp;" "</f>
        <v> </v>
      </c>
      <c r="E189" s="98"/>
      <c r="F189" s="378" t="str">
        <f>IF('Q1'!DM181=0,"-",'Q1'!DM181)</f>
        <v>-</v>
      </c>
      <c r="G189" s="378" t="str">
        <f>IF('Q1'!DN181=0,"-",'Q1'!DN181)</f>
        <v>-</v>
      </c>
      <c r="H189" s="379" t="str">
        <f>IF('Q1'!DO181=0,"-",'Q1'!DO181)</f>
        <v>-</v>
      </c>
      <c r="I189" s="378" t="str">
        <f>IF('Q1'!DP181=0,"-",'Q1'!DP181)</f>
        <v>-</v>
      </c>
      <c r="J189" s="378" t="str">
        <f>IF('Q1'!DQ181=0,"-",'Q1'!DQ181)</f>
        <v>-</v>
      </c>
      <c r="K189" s="380">
        <f t="shared" si="3"/>
        <v>0</v>
      </c>
      <c r="L189" s="378" t="str">
        <f>IF('Q1'!DS181=0,"-",'Q1'!DS181)</f>
        <v>-</v>
      </c>
      <c r="M189" s="378" t="str">
        <f>IF('Q1'!DT181=0,"-",'Q1'!DT181)</f>
        <v>-</v>
      </c>
      <c r="N189" s="180"/>
      <c r="O189" s="180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</row>
    <row r="190" ht="13.5" customHeight="1">
      <c r="A190" s="401">
        <f t="shared" si="4"/>
        <v>177</v>
      </c>
      <c r="B190" s="405" t="str">
        <f>IF('Q1'!B182="","",TEXT('Q1'!B182,"m/d/yyyy"))</f>
        <v/>
      </c>
      <c r="C190" s="403" t="str">
        <f>'Q1'!C182&amp;" "</f>
        <v> </v>
      </c>
      <c r="D190" s="404" t="str">
        <f>'Q1'!D182&amp;" "</f>
        <v> </v>
      </c>
      <c r="E190" s="98"/>
      <c r="F190" s="378" t="str">
        <f>IF('Q1'!DM182=0,"-",'Q1'!DM182)</f>
        <v>-</v>
      </c>
      <c r="G190" s="378" t="str">
        <f>IF('Q1'!DN182=0,"-",'Q1'!DN182)</f>
        <v>-</v>
      </c>
      <c r="H190" s="379" t="str">
        <f>IF('Q1'!DO182=0,"-",'Q1'!DO182)</f>
        <v>-</v>
      </c>
      <c r="I190" s="378" t="str">
        <f>IF('Q1'!DP182=0,"-",'Q1'!DP182)</f>
        <v>-</v>
      </c>
      <c r="J190" s="378" t="str">
        <f>IF('Q1'!DQ182=0,"-",'Q1'!DQ182)</f>
        <v>-</v>
      </c>
      <c r="K190" s="380">
        <f t="shared" si="3"/>
        <v>0</v>
      </c>
      <c r="L190" s="378" t="str">
        <f>IF('Q1'!DS182=0,"-",'Q1'!DS182)</f>
        <v>-</v>
      </c>
      <c r="M190" s="378" t="str">
        <f>IF('Q1'!DT182=0,"-",'Q1'!DT182)</f>
        <v>-</v>
      </c>
      <c r="N190" s="180"/>
      <c r="O190" s="180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</row>
    <row r="191" ht="13.5" customHeight="1">
      <c r="A191" s="401">
        <f t="shared" si="4"/>
        <v>178</v>
      </c>
      <c r="B191" s="405" t="str">
        <f>IF('Q1'!B183="","",TEXT('Q1'!B183,"m/d/yyyy"))</f>
        <v/>
      </c>
      <c r="C191" s="403" t="str">
        <f>'Q1'!C183&amp;" "</f>
        <v> </v>
      </c>
      <c r="D191" s="404" t="str">
        <f>'Q1'!D183&amp;" "</f>
        <v> </v>
      </c>
      <c r="E191" s="98"/>
      <c r="F191" s="378" t="str">
        <f>IF('Q1'!DM183=0,"-",'Q1'!DM183)</f>
        <v>-</v>
      </c>
      <c r="G191" s="378" t="str">
        <f>IF('Q1'!DN183=0,"-",'Q1'!DN183)</f>
        <v>-</v>
      </c>
      <c r="H191" s="379" t="str">
        <f>IF('Q1'!DO183=0,"-",'Q1'!DO183)</f>
        <v>-</v>
      </c>
      <c r="I191" s="378" t="str">
        <f>IF('Q1'!DP183=0,"-",'Q1'!DP183)</f>
        <v>-</v>
      </c>
      <c r="J191" s="378" t="str">
        <f>IF('Q1'!DQ183=0,"-",'Q1'!DQ183)</f>
        <v>-</v>
      </c>
      <c r="K191" s="380">
        <f t="shared" si="3"/>
        <v>0</v>
      </c>
      <c r="L191" s="378" t="str">
        <f>IF('Q1'!DS183=0,"-",'Q1'!DS183)</f>
        <v>-</v>
      </c>
      <c r="M191" s="378" t="str">
        <f>IF('Q1'!DT183=0,"-",'Q1'!DT183)</f>
        <v>-</v>
      </c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</row>
    <row r="192" ht="13.5" customHeight="1">
      <c r="A192" s="401">
        <f t="shared" si="4"/>
        <v>179</v>
      </c>
      <c r="B192" s="405" t="str">
        <f>IF('Q1'!B184="","",TEXT('Q1'!B184,"m/d/yyyy"))</f>
        <v/>
      </c>
      <c r="C192" s="403" t="str">
        <f>'Q1'!C184&amp;" "</f>
        <v> </v>
      </c>
      <c r="D192" s="404" t="str">
        <f>'Q1'!D184&amp;" "</f>
        <v> </v>
      </c>
      <c r="E192" s="98"/>
      <c r="F192" s="378" t="str">
        <f>IF('Q1'!DM184=0,"-",'Q1'!DM184)</f>
        <v>-</v>
      </c>
      <c r="G192" s="378" t="str">
        <f>IF('Q1'!DN184=0,"-",'Q1'!DN184)</f>
        <v>-</v>
      </c>
      <c r="H192" s="379" t="str">
        <f>IF('Q1'!DO184=0,"-",'Q1'!DO184)</f>
        <v>-</v>
      </c>
      <c r="I192" s="378" t="str">
        <f>IF('Q1'!DP184=0,"-",'Q1'!DP184)</f>
        <v>-</v>
      </c>
      <c r="J192" s="378" t="str">
        <f>IF('Q1'!DQ184=0,"-",'Q1'!DQ184)</f>
        <v>-</v>
      </c>
      <c r="K192" s="380">
        <f t="shared" si="3"/>
        <v>0</v>
      </c>
      <c r="L192" s="378" t="str">
        <f>IF('Q1'!DS184=0,"-",'Q1'!DS184)</f>
        <v>-</v>
      </c>
      <c r="M192" s="378" t="str">
        <f>IF('Q1'!DT184=0,"-",'Q1'!DT184)</f>
        <v>-</v>
      </c>
      <c r="N192" s="180"/>
      <c r="O192" s="180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</row>
    <row r="193" ht="13.5" customHeight="1">
      <c r="A193" s="401">
        <f t="shared" si="4"/>
        <v>180</v>
      </c>
      <c r="B193" s="405" t="str">
        <f>IF('Q1'!B185="","",TEXT('Q1'!B185,"m/d/yyyy"))</f>
        <v/>
      </c>
      <c r="C193" s="403" t="str">
        <f>'Q1'!C185&amp;" "</f>
        <v> </v>
      </c>
      <c r="D193" s="404" t="str">
        <f>'Q1'!D185&amp;" "</f>
        <v> </v>
      </c>
      <c r="E193" s="98"/>
      <c r="F193" s="378" t="str">
        <f>IF('Q1'!DM185=0,"-",'Q1'!DM185)</f>
        <v>-</v>
      </c>
      <c r="G193" s="378" t="str">
        <f>IF('Q1'!DN185=0,"-",'Q1'!DN185)</f>
        <v>-</v>
      </c>
      <c r="H193" s="379" t="str">
        <f>IF('Q1'!DO185=0,"-",'Q1'!DO185)</f>
        <v>-</v>
      </c>
      <c r="I193" s="378" t="str">
        <f>IF('Q1'!DP185=0,"-",'Q1'!DP185)</f>
        <v>-</v>
      </c>
      <c r="J193" s="378" t="str">
        <f>IF('Q1'!DQ185=0,"-",'Q1'!DQ185)</f>
        <v>-</v>
      </c>
      <c r="K193" s="380">
        <f t="shared" si="3"/>
        <v>0</v>
      </c>
      <c r="L193" s="378" t="str">
        <f>IF('Q1'!DS185=0,"-",'Q1'!DS185)</f>
        <v>-</v>
      </c>
      <c r="M193" s="378" t="str">
        <f>IF('Q1'!DT185=0,"-",'Q1'!DT185)</f>
        <v>-</v>
      </c>
      <c r="N193" s="180"/>
      <c r="O193" s="180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</row>
    <row r="194" ht="13.5" customHeight="1">
      <c r="A194" s="401">
        <f t="shared" si="4"/>
        <v>181</v>
      </c>
      <c r="B194" s="405" t="str">
        <f>IF('Q1'!B186="","",TEXT('Q1'!B186,"m/d/yyyy"))</f>
        <v/>
      </c>
      <c r="C194" s="403" t="str">
        <f>'Q1'!C186&amp;" "</f>
        <v> </v>
      </c>
      <c r="D194" s="404" t="str">
        <f>'Q1'!D186&amp;" "</f>
        <v> </v>
      </c>
      <c r="E194" s="98"/>
      <c r="F194" s="378" t="str">
        <f>IF('Q1'!DM186=0,"-",'Q1'!DM186)</f>
        <v>-</v>
      </c>
      <c r="G194" s="378" t="str">
        <f>IF('Q1'!DN186=0,"-",'Q1'!DN186)</f>
        <v>-</v>
      </c>
      <c r="H194" s="379" t="str">
        <f>IF('Q1'!DO186=0,"-",'Q1'!DO186)</f>
        <v>-</v>
      </c>
      <c r="I194" s="378" t="str">
        <f>IF('Q1'!DP186=0,"-",'Q1'!DP186)</f>
        <v>-</v>
      </c>
      <c r="J194" s="378" t="str">
        <f>IF('Q1'!DQ186=0,"-",'Q1'!DQ186)</f>
        <v>-</v>
      </c>
      <c r="K194" s="380">
        <f t="shared" si="3"/>
        <v>0</v>
      </c>
      <c r="L194" s="378" t="str">
        <f>IF('Q1'!DS186=0,"-",'Q1'!DS186)</f>
        <v>-</v>
      </c>
      <c r="M194" s="378" t="str">
        <f>IF('Q1'!DT186=0,"-",'Q1'!DT186)</f>
        <v>-</v>
      </c>
      <c r="N194" s="180"/>
      <c r="O194" s="180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</row>
    <row r="195" ht="13.5" customHeight="1">
      <c r="A195" s="401">
        <f t="shared" si="4"/>
        <v>182</v>
      </c>
      <c r="B195" s="405" t="str">
        <f>IF('Q1'!B187="","",TEXT('Q1'!B187,"m/d/yyyy"))</f>
        <v/>
      </c>
      <c r="C195" s="403" t="str">
        <f>'Q1'!C187&amp;" "</f>
        <v> </v>
      </c>
      <c r="D195" s="404" t="str">
        <f>'Q1'!D187&amp;" "</f>
        <v> </v>
      </c>
      <c r="E195" s="98"/>
      <c r="F195" s="378" t="str">
        <f>IF('Q1'!DM187=0,"-",'Q1'!DM187)</f>
        <v>-</v>
      </c>
      <c r="G195" s="378" t="str">
        <f>IF('Q1'!DN187=0,"-",'Q1'!DN187)</f>
        <v>-</v>
      </c>
      <c r="H195" s="379" t="str">
        <f>IF('Q1'!DO187=0,"-",'Q1'!DO187)</f>
        <v>-</v>
      </c>
      <c r="I195" s="378" t="str">
        <f>IF('Q1'!DP187=0,"-",'Q1'!DP187)</f>
        <v>-</v>
      </c>
      <c r="J195" s="378" t="str">
        <f>IF('Q1'!DQ187=0,"-",'Q1'!DQ187)</f>
        <v>-</v>
      </c>
      <c r="K195" s="380">
        <f t="shared" si="3"/>
        <v>0</v>
      </c>
      <c r="L195" s="378" t="str">
        <f>IF('Q1'!DS187=0,"-",'Q1'!DS187)</f>
        <v>-</v>
      </c>
      <c r="M195" s="378" t="str">
        <f>IF('Q1'!DT187=0,"-",'Q1'!DT187)</f>
        <v>-</v>
      </c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</row>
    <row r="196" ht="13.5" customHeight="1">
      <c r="A196" s="401">
        <f t="shared" si="4"/>
        <v>183</v>
      </c>
      <c r="B196" s="405" t="str">
        <f>IF('Q1'!B188="","",TEXT('Q1'!B188,"m/d/yyyy"))</f>
        <v/>
      </c>
      <c r="C196" s="403" t="str">
        <f>'Q1'!C188&amp;" "</f>
        <v> </v>
      </c>
      <c r="D196" s="404" t="str">
        <f>'Q1'!D188&amp;" "</f>
        <v> </v>
      </c>
      <c r="E196" s="98"/>
      <c r="F196" s="378" t="str">
        <f>IF('Q1'!DM188=0,"-",'Q1'!DM188)</f>
        <v>-</v>
      </c>
      <c r="G196" s="378" t="str">
        <f>IF('Q1'!DN188=0,"-",'Q1'!DN188)</f>
        <v>-</v>
      </c>
      <c r="H196" s="379" t="str">
        <f>IF('Q1'!DO188=0,"-",'Q1'!DO188)</f>
        <v>-</v>
      </c>
      <c r="I196" s="378" t="str">
        <f>IF('Q1'!DP188=0,"-",'Q1'!DP188)</f>
        <v>-</v>
      </c>
      <c r="J196" s="378" t="str">
        <f>IF('Q1'!DQ188=0,"-",'Q1'!DQ188)</f>
        <v>-</v>
      </c>
      <c r="K196" s="380">
        <f t="shared" si="3"/>
        <v>0</v>
      </c>
      <c r="L196" s="378" t="str">
        <f>IF('Q1'!DS188=0,"-",'Q1'!DS188)</f>
        <v>-</v>
      </c>
      <c r="M196" s="378" t="str">
        <f>IF('Q1'!DT188=0,"-",'Q1'!DT188)</f>
        <v>-</v>
      </c>
      <c r="N196" s="180"/>
      <c r="O196" s="180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</row>
    <row r="197" ht="13.5" customHeight="1">
      <c r="A197" s="401">
        <f t="shared" si="4"/>
        <v>184</v>
      </c>
      <c r="B197" s="405" t="str">
        <f>IF('Q1'!B189="","",TEXT('Q1'!B189,"m/d/yyyy"))</f>
        <v/>
      </c>
      <c r="C197" s="403" t="str">
        <f>'Q1'!C189&amp;" "</f>
        <v> </v>
      </c>
      <c r="D197" s="404" t="str">
        <f>'Q1'!D189&amp;" "</f>
        <v> </v>
      </c>
      <c r="E197" s="98"/>
      <c r="F197" s="378" t="str">
        <f>IF('Q1'!DM189=0,"-",'Q1'!DM189)</f>
        <v>-</v>
      </c>
      <c r="G197" s="378" t="str">
        <f>IF('Q1'!DN189=0,"-",'Q1'!DN189)</f>
        <v>-</v>
      </c>
      <c r="H197" s="379" t="str">
        <f>IF('Q1'!DO189=0,"-",'Q1'!DO189)</f>
        <v>-</v>
      </c>
      <c r="I197" s="378" t="str">
        <f>IF('Q1'!DP189=0,"-",'Q1'!DP189)</f>
        <v>-</v>
      </c>
      <c r="J197" s="378" t="str">
        <f>IF('Q1'!DQ189=0,"-",'Q1'!DQ189)</f>
        <v>-</v>
      </c>
      <c r="K197" s="380">
        <f t="shared" si="3"/>
        <v>0</v>
      </c>
      <c r="L197" s="378" t="str">
        <f>IF('Q1'!DS189=0,"-",'Q1'!DS189)</f>
        <v>-</v>
      </c>
      <c r="M197" s="378" t="str">
        <f>IF('Q1'!DT189=0,"-",'Q1'!DT189)</f>
        <v>-</v>
      </c>
      <c r="N197" s="180"/>
      <c r="O197" s="180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</row>
    <row r="198" ht="13.5" customHeight="1">
      <c r="A198" s="401">
        <f t="shared" si="4"/>
        <v>185</v>
      </c>
      <c r="B198" s="405" t="str">
        <f>IF('Q1'!B190="","",TEXT('Q1'!B190,"m/d/yyyy"))</f>
        <v/>
      </c>
      <c r="C198" s="403" t="str">
        <f>'Q1'!C190&amp;" "</f>
        <v> </v>
      </c>
      <c r="D198" s="404" t="str">
        <f>'Q1'!D190&amp;" "</f>
        <v> </v>
      </c>
      <c r="E198" s="98"/>
      <c r="F198" s="378" t="str">
        <f>IF('Q1'!DM190=0,"-",'Q1'!DM190)</f>
        <v>-</v>
      </c>
      <c r="G198" s="378" t="str">
        <f>IF('Q1'!DN190=0,"-",'Q1'!DN190)</f>
        <v>-</v>
      </c>
      <c r="H198" s="379" t="str">
        <f>IF('Q1'!DO190=0,"-",'Q1'!DO190)</f>
        <v>-</v>
      </c>
      <c r="I198" s="378" t="str">
        <f>IF('Q1'!DP190=0,"-",'Q1'!DP190)</f>
        <v>-</v>
      </c>
      <c r="J198" s="378" t="str">
        <f>IF('Q1'!DQ190=0,"-",'Q1'!DQ190)</f>
        <v>-</v>
      </c>
      <c r="K198" s="380">
        <f t="shared" si="3"/>
        <v>0</v>
      </c>
      <c r="L198" s="378" t="str">
        <f>IF('Q1'!DS190=0,"-",'Q1'!DS190)</f>
        <v>-</v>
      </c>
      <c r="M198" s="378" t="str">
        <f>IF('Q1'!DT190=0,"-",'Q1'!DT190)</f>
        <v>-</v>
      </c>
      <c r="N198" s="180"/>
      <c r="O198" s="180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</row>
    <row r="199" ht="13.5" customHeight="1">
      <c r="A199" s="401">
        <f t="shared" si="4"/>
        <v>186</v>
      </c>
      <c r="B199" s="405" t="str">
        <f>IF('Q1'!B191="","",TEXT('Q1'!B191,"m/d/yyyy"))</f>
        <v/>
      </c>
      <c r="C199" s="403" t="str">
        <f>'Q1'!C191&amp;" "</f>
        <v> </v>
      </c>
      <c r="D199" s="404" t="str">
        <f>'Q1'!D191&amp;" "</f>
        <v> </v>
      </c>
      <c r="E199" s="98"/>
      <c r="F199" s="378" t="str">
        <f>IF('Q1'!DM191=0,"-",'Q1'!DM191)</f>
        <v>-</v>
      </c>
      <c r="G199" s="378" t="str">
        <f>IF('Q1'!DN191=0,"-",'Q1'!DN191)</f>
        <v>-</v>
      </c>
      <c r="H199" s="379" t="str">
        <f>IF('Q1'!DO191=0,"-",'Q1'!DO191)</f>
        <v>-</v>
      </c>
      <c r="I199" s="378" t="str">
        <f>IF('Q1'!DP191=0,"-",'Q1'!DP191)</f>
        <v>-</v>
      </c>
      <c r="J199" s="378" t="str">
        <f>IF('Q1'!DQ191=0,"-",'Q1'!DQ191)</f>
        <v>-</v>
      </c>
      <c r="K199" s="380">
        <f t="shared" si="3"/>
        <v>0</v>
      </c>
      <c r="L199" s="378" t="str">
        <f>IF('Q1'!DS191=0,"-",'Q1'!DS191)</f>
        <v>-</v>
      </c>
      <c r="M199" s="378" t="str">
        <f>IF('Q1'!DT191=0,"-",'Q1'!DT191)</f>
        <v>-</v>
      </c>
      <c r="N199" s="180"/>
      <c r="O199" s="180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</row>
    <row r="200" ht="13.5" customHeight="1">
      <c r="A200" s="401">
        <f t="shared" si="4"/>
        <v>187</v>
      </c>
      <c r="B200" s="405" t="str">
        <f>IF('Q1'!B192="","",TEXT('Q1'!B192,"m/d/yyyy"))</f>
        <v/>
      </c>
      <c r="C200" s="403" t="str">
        <f>'Q1'!C192&amp;" "</f>
        <v> </v>
      </c>
      <c r="D200" s="404" t="str">
        <f>'Q1'!D192&amp;" "</f>
        <v> </v>
      </c>
      <c r="E200" s="98"/>
      <c r="F200" s="378" t="str">
        <f>IF('Q1'!DM192=0,"-",'Q1'!DM192)</f>
        <v>-</v>
      </c>
      <c r="G200" s="378" t="str">
        <f>IF('Q1'!DN192=0,"-",'Q1'!DN192)</f>
        <v>-</v>
      </c>
      <c r="H200" s="379" t="str">
        <f>IF('Q1'!DO192=0,"-",'Q1'!DO192)</f>
        <v>-</v>
      </c>
      <c r="I200" s="378" t="str">
        <f>IF('Q1'!DP192=0,"-",'Q1'!DP192)</f>
        <v>-</v>
      </c>
      <c r="J200" s="378" t="str">
        <f>IF('Q1'!DQ192=0,"-",'Q1'!DQ192)</f>
        <v>-</v>
      </c>
      <c r="K200" s="380">
        <f t="shared" si="3"/>
        <v>0</v>
      </c>
      <c r="L200" s="378" t="str">
        <f>IF('Q1'!DS192=0,"-",'Q1'!DS192)</f>
        <v>-</v>
      </c>
      <c r="M200" s="378" t="str">
        <f>IF('Q1'!DT192=0,"-",'Q1'!DT192)</f>
        <v>-</v>
      </c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</row>
    <row r="201" ht="13.5" customHeight="1">
      <c r="A201" s="401">
        <f t="shared" si="4"/>
        <v>188</v>
      </c>
      <c r="B201" s="405" t="str">
        <f>IF('Q1'!B193="","",TEXT('Q1'!B193,"m/d/yyyy"))</f>
        <v/>
      </c>
      <c r="C201" s="403" t="str">
        <f>'Q1'!C193&amp;" "</f>
        <v> </v>
      </c>
      <c r="D201" s="404" t="str">
        <f>'Q1'!D193&amp;" "</f>
        <v> </v>
      </c>
      <c r="E201" s="98"/>
      <c r="F201" s="378" t="str">
        <f>IF('Q1'!DM193=0,"-",'Q1'!DM193)</f>
        <v>-</v>
      </c>
      <c r="G201" s="378" t="str">
        <f>IF('Q1'!DN193=0,"-",'Q1'!DN193)</f>
        <v>-</v>
      </c>
      <c r="H201" s="379" t="str">
        <f>IF('Q1'!DO193=0,"-",'Q1'!DO193)</f>
        <v>-</v>
      </c>
      <c r="I201" s="378" t="str">
        <f>IF('Q1'!DP193=0,"-",'Q1'!DP193)</f>
        <v>-</v>
      </c>
      <c r="J201" s="378" t="str">
        <f>IF('Q1'!DQ193=0,"-",'Q1'!DQ193)</f>
        <v>-</v>
      </c>
      <c r="K201" s="380">
        <f t="shared" si="3"/>
        <v>0</v>
      </c>
      <c r="L201" s="378" t="str">
        <f>IF('Q1'!DS193=0,"-",'Q1'!DS193)</f>
        <v>-</v>
      </c>
      <c r="M201" s="378" t="str">
        <f>IF('Q1'!DT193=0,"-",'Q1'!DT193)</f>
        <v>-</v>
      </c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</row>
    <row r="202" ht="13.5" customHeight="1">
      <c r="A202" s="401">
        <f t="shared" si="4"/>
        <v>189</v>
      </c>
      <c r="B202" s="405" t="str">
        <f>IF('Q1'!B194="","",TEXT('Q1'!B194,"m/d/yyyy"))</f>
        <v/>
      </c>
      <c r="C202" s="403" t="str">
        <f>'Q1'!C194&amp;" "</f>
        <v> </v>
      </c>
      <c r="D202" s="404" t="str">
        <f>'Q1'!D194&amp;" "</f>
        <v> </v>
      </c>
      <c r="E202" s="98"/>
      <c r="F202" s="378" t="str">
        <f>IF('Q1'!DM194=0,"-",'Q1'!DM194)</f>
        <v>-</v>
      </c>
      <c r="G202" s="378" t="str">
        <f>IF('Q1'!DN194=0,"-",'Q1'!DN194)</f>
        <v>-</v>
      </c>
      <c r="H202" s="379" t="str">
        <f>IF('Q1'!DO194=0,"-",'Q1'!DO194)</f>
        <v>-</v>
      </c>
      <c r="I202" s="378" t="str">
        <f>IF('Q1'!DP194=0,"-",'Q1'!DP194)</f>
        <v>-</v>
      </c>
      <c r="J202" s="378" t="str">
        <f>IF('Q1'!DQ194=0,"-",'Q1'!DQ194)</f>
        <v>-</v>
      </c>
      <c r="K202" s="380">
        <f t="shared" si="3"/>
        <v>0</v>
      </c>
      <c r="L202" s="378" t="str">
        <f>IF('Q1'!DS194=0,"-",'Q1'!DS194)</f>
        <v>-</v>
      </c>
      <c r="M202" s="378" t="str">
        <f>IF('Q1'!DT194=0,"-",'Q1'!DT194)</f>
        <v>-</v>
      </c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</row>
    <row r="203" ht="13.5" customHeight="1">
      <c r="A203" s="401">
        <f t="shared" si="4"/>
        <v>190</v>
      </c>
      <c r="B203" s="405" t="str">
        <f>IF('Q1'!B195="","",TEXT('Q1'!B195,"m/d/yyyy"))</f>
        <v/>
      </c>
      <c r="C203" s="403" t="str">
        <f>'Q1'!C195&amp;" "</f>
        <v> </v>
      </c>
      <c r="D203" s="404" t="str">
        <f>'Q1'!D195&amp;" "</f>
        <v> </v>
      </c>
      <c r="E203" s="98"/>
      <c r="F203" s="378" t="str">
        <f>IF('Q1'!DM195=0,"-",'Q1'!DM195)</f>
        <v>-</v>
      </c>
      <c r="G203" s="378" t="str">
        <f>IF('Q1'!DN195=0,"-",'Q1'!DN195)</f>
        <v>-</v>
      </c>
      <c r="H203" s="379" t="str">
        <f>IF('Q1'!DO195=0,"-",'Q1'!DO195)</f>
        <v>-</v>
      </c>
      <c r="I203" s="378" t="str">
        <f>IF('Q1'!DP195=0,"-",'Q1'!DP195)</f>
        <v>-</v>
      </c>
      <c r="J203" s="378" t="str">
        <f>IF('Q1'!DQ195=0,"-",'Q1'!DQ195)</f>
        <v>-</v>
      </c>
      <c r="K203" s="380">
        <f t="shared" si="3"/>
        <v>0</v>
      </c>
      <c r="L203" s="378" t="str">
        <f>IF('Q1'!DS195=0,"-",'Q1'!DS195)</f>
        <v>-</v>
      </c>
      <c r="M203" s="378" t="str">
        <f>IF('Q1'!DT195=0,"-",'Q1'!DT195)</f>
        <v>-</v>
      </c>
      <c r="N203" s="180"/>
      <c r="O203" s="180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</row>
    <row r="204" ht="13.5" customHeight="1">
      <c r="A204" s="401">
        <f t="shared" si="4"/>
        <v>191</v>
      </c>
      <c r="B204" s="405" t="str">
        <f>IF('Q1'!B196="","",TEXT('Q1'!B196,"m/d/yyyy"))</f>
        <v/>
      </c>
      <c r="C204" s="403" t="str">
        <f>'Q1'!C196&amp;" "</f>
        <v> </v>
      </c>
      <c r="D204" s="404" t="str">
        <f>'Q1'!D196&amp;" "</f>
        <v> </v>
      </c>
      <c r="E204" s="98"/>
      <c r="F204" s="378" t="str">
        <f>IF('Q1'!DM196=0,"-",'Q1'!DM196)</f>
        <v>-</v>
      </c>
      <c r="G204" s="378" t="str">
        <f>IF('Q1'!DN196=0,"-",'Q1'!DN196)</f>
        <v>-</v>
      </c>
      <c r="H204" s="379" t="str">
        <f>IF('Q1'!DO196=0,"-",'Q1'!DO196)</f>
        <v>-</v>
      </c>
      <c r="I204" s="378" t="str">
        <f>IF('Q1'!DP196=0,"-",'Q1'!DP196)</f>
        <v>-</v>
      </c>
      <c r="J204" s="378" t="str">
        <f>IF('Q1'!DQ196=0,"-",'Q1'!DQ196)</f>
        <v>-</v>
      </c>
      <c r="K204" s="380">
        <f t="shared" si="3"/>
        <v>0</v>
      </c>
      <c r="L204" s="378" t="str">
        <f>IF('Q1'!DS196=0,"-",'Q1'!DS196)</f>
        <v>-</v>
      </c>
      <c r="M204" s="378" t="str">
        <f>IF('Q1'!DT196=0,"-",'Q1'!DT196)</f>
        <v>-</v>
      </c>
      <c r="N204" s="180"/>
      <c r="O204" s="180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</row>
    <row r="205" ht="13.5" customHeight="1">
      <c r="A205" s="401">
        <f t="shared" si="4"/>
        <v>192</v>
      </c>
      <c r="B205" s="405" t="str">
        <f>IF('Q1'!B197="","",TEXT('Q1'!B197,"m/d/yyyy"))</f>
        <v/>
      </c>
      <c r="C205" s="403" t="str">
        <f>'Q1'!C197&amp;" "</f>
        <v> </v>
      </c>
      <c r="D205" s="404" t="str">
        <f>'Q1'!D197&amp;" "</f>
        <v> </v>
      </c>
      <c r="E205" s="98"/>
      <c r="F205" s="378" t="str">
        <f>IF('Q1'!DM197=0,"-",'Q1'!DM197)</f>
        <v>-</v>
      </c>
      <c r="G205" s="378" t="str">
        <f>IF('Q1'!DN197=0,"-",'Q1'!DN197)</f>
        <v>-</v>
      </c>
      <c r="H205" s="379" t="str">
        <f>IF('Q1'!DO197=0,"-",'Q1'!DO197)</f>
        <v>-</v>
      </c>
      <c r="I205" s="378" t="str">
        <f>IF('Q1'!DP197=0,"-",'Q1'!DP197)</f>
        <v>-</v>
      </c>
      <c r="J205" s="378" t="str">
        <f>IF('Q1'!DQ197=0,"-",'Q1'!DQ197)</f>
        <v>-</v>
      </c>
      <c r="K205" s="380">
        <f t="shared" si="3"/>
        <v>0</v>
      </c>
      <c r="L205" s="378" t="str">
        <f>IF('Q1'!DS197=0,"-",'Q1'!DS197)</f>
        <v>-</v>
      </c>
      <c r="M205" s="378" t="str">
        <f>IF('Q1'!DT197=0,"-",'Q1'!DT197)</f>
        <v>-</v>
      </c>
      <c r="N205" s="180"/>
      <c r="O205" s="180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</row>
    <row r="206" ht="13.5" customHeight="1">
      <c r="A206" s="401">
        <f t="shared" si="4"/>
        <v>193</v>
      </c>
      <c r="B206" s="405" t="str">
        <f>IF('Q1'!B198="","",TEXT('Q1'!B198,"m/d/yyyy"))</f>
        <v/>
      </c>
      <c r="C206" s="403" t="str">
        <f>'Q1'!C198&amp;" "</f>
        <v> </v>
      </c>
      <c r="D206" s="404" t="str">
        <f>'Q1'!D198&amp;" "</f>
        <v> </v>
      </c>
      <c r="E206" s="98"/>
      <c r="F206" s="378" t="str">
        <f>IF('Q1'!DM198=0,"-",'Q1'!DM198)</f>
        <v>-</v>
      </c>
      <c r="G206" s="378" t="str">
        <f>IF('Q1'!DN198=0,"-",'Q1'!DN198)</f>
        <v>-</v>
      </c>
      <c r="H206" s="379" t="str">
        <f>IF('Q1'!DO198=0,"-",'Q1'!DO198)</f>
        <v>-</v>
      </c>
      <c r="I206" s="378" t="str">
        <f>IF('Q1'!DP198=0,"-",'Q1'!DP198)</f>
        <v>-</v>
      </c>
      <c r="J206" s="378" t="str">
        <f>IF('Q1'!DQ198=0,"-",'Q1'!DQ198)</f>
        <v>-</v>
      </c>
      <c r="K206" s="380">
        <f t="shared" si="3"/>
        <v>0</v>
      </c>
      <c r="L206" s="378" t="str">
        <f>IF('Q1'!DS198=0,"-",'Q1'!DS198)</f>
        <v>-</v>
      </c>
      <c r="M206" s="378" t="str">
        <f>IF('Q1'!DT198=0,"-",'Q1'!DT198)</f>
        <v>-</v>
      </c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</row>
    <row r="207" ht="13.5" customHeight="1">
      <c r="A207" s="401">
        <f t="shared" si="4"/>
        <v>194</v>
      </c>
      <c r="B207" s="405" t="str">
        <f>IF('Q1'!B199="","",TEXT('Q1'!B199,"m/d/yyyy"))</f>
        <v/>
      </c>
      <c r="C207" s="403" t="str">
        <f>'Q1'!C199&amp;" "</f>
        <v> </v>
      </c>
      <c r="D207" s="404" t="str">
        <f>'Q1'!D199&amp;" "</f>
        <v> </v>
      </c>
      <c r="E207" s="98"/>
      <c r="F207" s="378" t="str">
        <f>IF('Q1'!DM199=0,"-",'Q1'!DM199)</f>
        <v>-</v>
      </c>
      <c r="G207" s="378" t="str">
        <f>IF('Q1'!DN199=0,"-",'Q1'!DN199)</f>
        <v>-</v>
      </c>
      <c r="H207" s="379" t="str">
        <f>IF('Q1'!DO199=0,"-",'Q1'!DO199)</f>
        <v>-</v>
      </c>
      <c r="I207" s="378" t="str">
        <f>IF('Q1'!DP199=0,"-",'Q1'!DP199)</f>
        <v>-</v>
      </c>
      <c r="J207" s="378" t="str">
        <f>IF('Q1'!DQ199=0,"-",'Q1'!DQ199)</f>
        <v>-</v>
      </c>
      <c r="K207" s="380">
        <f t="shared" si="3"/>
        <v>0</v>
      </c>
      <c r="L207" s="378" t="str">
        <f>IF('Q1'!DS199=0,"-",'Q1'!DS199)</f>
        <v>-</v>
      </c>
      <c r="M207" s="378" t="str">
        <f>IF('Q1'!DT199=0,"-",'Q1'!DT199)</f>
        <v>-</v>
      </c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</row>
    <row r="208" ht="13.5" customHeight="1">
      <c r="A208" s="401">
        <f t="shared" si="4"/>
        <v>195</v>
      </c>
      <c r="B208" s="405" t="str">
        <f>IF('Q1'!B200="","",TEXT('Q1'!B200,"m/d/yyyy"))</f>
        <v/>
      </c>
      <c r="C208" s="403" t="str">
        <f>'Q1'!C200&amp;" "</f>
        <v> </v>
      </c>
      <c r="D208" s="404" t="str">
        <f>'Q1'!D200&amp;" "</f>
        <v> </v>
      </c>
      <c r="E208" s="98"/>
      <c r="F208" s="378" t="str">
        <f>IF('Q1'!DM200=0,"-",'Q1'!DM200)</f>
        <v>-</v>
      </c>
      <c r="G208" s="378" t="str">
        <f>IF('Q1'!DN200=0,"-",'Q1'!DN200)</f>
        <v>-</v>
      </c>
      <c r="H208" s="379" t="str">
        <f>IF('Q1'!DO200=0,"-",'Q1'!DO200)</f>
        <v>-</v>
      </c>
      <c r="I208" s="378" t="str">
        <f>IF('Q1'!DP200=0,"-",'Q1'!DP200)</f>
        <v>-</v>
      </c>
      <c r="J208" s="378" t="str">
        <f>IF('Q1'!DQ200=0,"-",'Q1'!DQ200)</f>
        <v>-</v>
      </c>
      <c r="K208" s="380">
        <f t="shared" si="3"/>
        <v>0</v>
      </c>
      <c r="L208" s="378" t="str">
        <f>IF('Q1'!DS200=0,"-",'Q1'!DS200)</f>
        <v>-</v>
      </c>
      <c r="M208" s="378" t="str">
        <f>IF('Q1'!DT200=0,"-",'Q1'!DT200)</f>
        <v>-</v>
      </c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</row>
    <row r="209" ht="13.5" customHeight="1">
      <c r="A209" s="401">
        <f t="shared" si="4"/>
        <v>196</v>
      </c>
      <c r="B209" s="405" t="str">
        <f>IF('Q1'!B201="","",TEXT('Q1'!B201,"m/d/yyyy"))</f>
        <v/>
      </c>
      <c r="C209" s="403" t="str">
        <f>'Q1'!C201&amp;" "</f>
        <v> </v>
      </c>
      <c r="D209" s="404" t="str">
        <f>'Q1'!D201&amp;" "</f>
        <v> </v>
      </c>
      <c r="E209" s="98"/>
      <c r="F209" s="378" t="str">
        <f>IF('Q1'!DM201=0,"-",'Q1'!DM201)</f>
        <v>-</v>
      </c>
      <c r="G209" s="378" t="str">
        <f>IF('Q1'!DN201=0,"-",'Q1'!DN201)</f>
        <v>-</v>
      </c>
      <c r="H209" s="379" t="str">
        <f>IF('Q1'!DO201=0,"-",'Q1'!DO201)</f>
        <v>-</v>
      </c>
      <c r="I209" s="378" t="str">
        <f>IF('Q1'!DP201=0,"-",'Q1'!DP201)</f>
        <v>-</v>
      </c>
      <c r="J209" s="378" t="str">
        <f>IF('Q1'!DQ201=0,"-",'Q1'!DQ201)</f>
        <v>-</v>
      </c>
      <c r="K209" s="380">
        <f t="shared" si="3"/>
        <v>0</v>
      </c>
      <c r="L209" s="378" t="str">
        <f>IF('Q1'!DS201=0,"-",'Q1'!DS201)</f>
        <v>-</v>
      </c>
      <c r="M209" s="378" t="str">
        <f>IF('Q1'!DT201=0,"-",'Q1'!DT201)</f>
        <v>-</v>
      </c>
      <c r="N209" s="180"/>
      <c r="O209" s="180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</row>
    <row r="210" ht="13.5" customHeight="1">
      <c r="A210" s="401">
        <f t="shared" si="4"/>
        <v>197</v>
      </c>
      <c r="B210" s="405" t="str">
        <f>IF('Q1'!B202="","",TEXT('Q1'!B202,"m/d/yyyy"))</f>
        <v/>
      </c>
      <c r="C210" s="403" t="str">
        <f>'Q1'!C202&amp;" "</f>
        <v> </v>
      </c>
      <c r="D210" s="404" t="str">
        <f>'Q1'!D202&amp;" "</f>
        <v> </v>
      </c>
      <c r="E210" s="98"/>
      <c r="F210" s="378" t="str">
        <f>IF('Q1'!DM202=0,"-",'Q1'!DM202)</f>
        <v>-</v>
      </c>
      <c r="G210" s="378" t="str">
        <f>IF('Q1'!DN202=0,"-",'Q1'!DN202)</f>
        <v>-</v>
      </c>
      <c r="H210" s="379" t="str">
        <f>IF('Q1'!DO202=0,"-",'Q1'!DO202)</f>
        <v>-</v>
      </c>
      <c r="I210" s="378" t="str">
        <f>IF('Q1'!DP202=0,"-",'Q1'!DP202)</f>
        <v>-</v>
      </c>
      <c r="J210" s="378" t="str">
        <f>IF('Q1'!DQ202=0,"-",'Q1'!DQ202)</f>
        <v>-</v>
      </c>
      <c r="K210" s="380">
        <f t="shared" si="3"/>
        <v>0</v>
      </c>
      <c r="L210" s="378" t="str">
        <f>IF('Q1'!DS202=0,"-",'Q1'!DS202)</f>
        <v>-</v>
      </c>
      <c r="M210" s="378" t="str">
        <f>IF('Q1'!DT202=0,"-",'Q1'!DT202)</f>
        <v>-</v>
      </c>
      <c r="N210" s="180"/>
      <c r="O210" s="180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</row>
    <row r="211" ht="13.5" customHeight="1">
      <c r="A211" s="401">
        <f t="shared" si="4"/>
        <v>198</v>
      </c>
      <c r="B211" s="405" t="str">
        <f>IF('Q1'!B203="","",TEXT('Q1'!B203,"m/d/yyyy"))</f>
        <v/>
      </c>
      <c r="C211" s="403" t="str">
        <f>'Q1'!C203&amp;" "</f>
        <v> </v>
      </c>
      <c r="D211" s="404" t="str">
        <f>'Q1'!D203&amp;" "</f>
        <v> </v>
      </c>
      <c r="E211" s="98"/>
      <c r="F211" s="378" t="str">
        <f>IF('Q1'!DM203=0,"-",'Q1'!DM203)</f>
        <v>-</v>
      </c>
      <c r="G211" s="378" t="str">
        <f>IF('Q1'!DN203=0,"-",'Q1'!DN203)</f>
        <v>-</v>
      </c>
      <c r="H211" s="379" t="str">
        <f>IF('Q1'!DO203=0,"-",'Q1'!DO203)</f>
        <v>-</v>
      </c>
      <c r="I211" s="378" t="str">
        <f>IF('Q1'!DP203=0,"-",'Q1'!DP203)</f>
        <v>-</v>
      </c>
      <c r="J211" s="378" t="str">
        <f>IF('Q1'!DQ203=0,"-",'Q1'!DQ203)</f>
        <v>-</v>
      </c>
      <c r="K211" s="380">
        <f t="shared" si="3"/>
        <v>0</v>
      </c>
      <c r="L211" s="378" t="str">
        <f>IF('Q1'!DS203=0,"-",'Q1'!DS203)</f>
        <v>-</v>
      </c>
      <c r="M211" s="378" t="str">
        <f>IF('Q1'!DT203=0,"-",'Q1'!DT203)</f>
        <v>-</v>
      </c>
      <c r="N211" s="180"/>
      <c r="O211" s="180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</row>
    <row r="212" ht="13.5" customHeight="1">
      <c r="A212" s="401">
        <f t="shared" si="4"/>
        <v>199</v>
      </c>
      <c r="B212" s="405" t="str">
        <f>IF('Q1'!B204="","",TEXT('Q1'!B204,"m/d/yyyy"))</f>
        <v/>
      </c>
      <c r="C212" s="403" t="str">
        <f>'Q1'!C204&amp;" "</f>
        <v> </v>
      </c>
      <c r="D212" s="404" t="str">
        <f>'Q1'!D204&amp;" "</f>
        <v> </v>
      </c>
      <c r="E212" s="98"/>
      <c r="F212" s="378" t="str">
        <f>IF('Q1'!DM204=0,"-",'Q1'!DM204)</f>
        <v>-</v>
      </c>
      <c r="G212" s="378" t="str">
        <f>IF('Q1'!DN204=0,"-",'Q1'!DN204)</f>
        <v>-</v>
      </c>
      <c r="H212" s="379" t="str">
        <f>IF('Q1'!DO204=0,"-",'Q1'!DO204)</f>
        <v>-</v>
      </c>
      <c r="I212" s="378" t="str">
        <f>IF('Q1'!DP204=0,"-",'Q1'!DP204)</f>
        <v>-</v>
      </c>
      <c r="J212" s="378" t="str">
        <f>IF('Q1'!DQ204=0,"-",'Q1'!DQ204)</f>
        <v>-</v>
      </c>
      <c r="K212" s="380">
        <f t="shared" si="3"/>
        <v>0</v>
      </c>
      <c r="L212" s="378" t="str">
        <f>IF('Q1'!DS204=0,"-",'Q1'!DS204)</f>
        <v>-</v>
      </c>
      <c r="M212" s="378" t="str">
        <f>IF('Q1'!DT204=0,"-",'Q1'!DT204)</f>
        <v>-</v>
      </c>
      <c r="N212" s="180"/>
      <c r="O212" s="180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</row>
    <row r="213" ht="13.5" customHeight="1">
      <c r="A213" s="401">
        <f t="shared" si="4"/>
        <v>200</v>
      </c>
      <c r="B213" s="405" t="str">
        <f>IF('Q1'!B205="","",TEXT('Q1'!B205,"m/d/yyyy"))</f>
        <v/>
      </c>
      <c r="C213" s="403" t="str">
        <f>'Q1'!C205&amp;" "</f>
        <v> </v>
      </c>
      <c r="D213" s="404" t="str">
        <f>'Q1'!D205&amp;" "</f>
        <v> </v>
      </c>
      <c r="E213" s="98"/>
      <c r="F213" s="378" t="str">
        <f>IF('Q1'!DM205=0,"-",'Q1'!DM205)</f>
        <v>-</v>
      </c>
      <c r="G213" s="378" t="str">
        <f>IF('Q1'!DN205=0,"-",'Q1'!DN205)</f>
        <v>-</v>
      </c>
      <c r="H213" s="379" t="str">
        <f>IF('Q1'!DO205=0,"-",'Q1'!DO205)</f>
        <v>-</v>
      </c>
      <c r="I213" s="378" t="str">
        <f>IF('Q1'!DP205=0,"-",'Q1'!DP205)</f>
        <v>-</v>
      </c>
      <c r="J213" s="378" t="str">
        <f>IF('Q1'!DQ205=0,"-",'Q1'!DQ205)</f>
        <v>-</v>
      </c>
      <c r="K213" s="380">
        <f t="shared" si="3"/>
        <v>0</v>
      </c>
      <c r="L213" s="378" t="str">
        <f>IF('Q1'!DS205=0,"-",'Q1'!DS205)</f>
        <v>-</v>
      </c>
      <c r="M213" s="378" t="str">
        <f>IF('Q1'!DT205=0,"-",'Q1'!DT205)</f>
        <v>-</v>
      </c>
      <c r="N213" s="180"/>
      <c r="O213" s="180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</row>
    <row r="214" ht="13.5" customHeight="1">
      <c r="A214" s="401">
        <f t="shared" si="4"/>
        <v>201</v>
      </c>
      <c r="B214" s="405" t="str">
        <f>IF('Q1'!B206="","",TEXT('Q1'!B206,"m/d/yyyy"))</f>
        <v/>
      </c>
      <c r="C214" s="403" t="str">
        <f>'Q1'!C206&amp;" "</f>
        <v> </v>
      </c>
      <c r="D214" s="404" t="str">
        <f>'Q1'!D206&amp;" "</f>
        <v> </v>
      </c>
      <c r="E214" s="98"/>
      <c r="F214" s="378" t="str">
        <f>IF('Q1'!DM206=0,"-",'Q1'!DM206)</f>
        <v>-</v>
      </c>
      <c r="G214" s="378" t="str">
        <f>IF('Q1'!DN206=0,"-",'Q1'!DN206)</f>
        <v>-</v>
      </c>
      <c r="H214" s="379" t="str">
        <f>IF('Q1'!DO206=0,"-",'Q1'!DO206)</f>
        <v>-</v>
      </c>
      <c r="I214" s="378" t="str">
        <f>IF('Q1'!DP206=0,"-",'Q1'!DP206)</f>
        <v>-</v>
      </c>
      <c r="J214" s="378" t="str">
        <f>IF('Q1'!DQ206=0,"-",'Q1'!DQ206)</f>
        <v>-</v>
      </c>
      <c r="K214" s="380">
        <f t="shared" si="3"/>
        <v>0</v>
      </c>
      <c r="L214" s="378" t="str">
        <f>IF('Q1'!DS206=0,"-",'Q1'!DS206)</f>
        <v>-</v>
      </c>
      <c r="M214" s="378" t="str">
        <f>IF('Q1'!DT206=0,"-",'Q1'!DT206)</f>
        <v>-</v>
      </c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</row>
    <row r="215" ht="13.5" customHeight="1">
      <c r="A215" s="401">
        <f t="shared" si="4"/>
        <v>202</v>
      </c>
      <c r="B215" s="405" t="str">
        <f>IF('Q1'!B207="","",TEXT('Q1'!B207,"m/d/yyyy"))</f>
        <v/>
      </c>
      <c r="C215" s="403" t="str">
        <f>'Q1'!C207&amp;" "</f>
        <v> </v>
      </c>
      <c r="D215" s="404" t="str">
        <f>'Q1'!D207&amp;" "</f>
        <v> </v>
      </c>
      <c r="E215" s="98"/>
      <c r="F215" s="378" t="str">
        <f>IF('Q1'!DM207=0,"-",'Q1'!DM207)</f>
        <v>-</v>
      </c>
      <c r="G215" s="378" t="str">
        <f>IF('Q1'!DN207=0,"-",'Q1'!DN207)</f>
        <v>-</v>
      </c>
      <c r="H215" s="379" t="str">
        <f>IF('Q1'!DO207=0,"-",'Q1'!DO207)</f>
        <v>-</v>
      </c>
      <c r="I215" s="378" t="str">
        <f>IF('Q1'!DP207=0,"-",'Q1'!DP207)</f>
        <v>-</v>
      </c>
      <c r="J215" s="378" t="str">
        <f>IF('Q1'!DQ207=0,"-",'Q1'!DQ207)</f>
        <v>-</v>
      </c>
      <c r="K215" s="380">
        <f t="shared" si="3"/>
        <v>0</v>
      </c>
      <c r="L215" s="378" t="str">
        <f>IF('Q1'!DS207=0,"-",'Q1'!DS207)</f>
        <v>-</v>
      </c>
      <c r="M215" s="378" t="str">
        <f>IF('Q1'!DT207=0,"-",'Q1'!DT207)</f>
        <v>-</v>
      </c>
      <c r="N215" s="180"/>
      <c r="O215" s="180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</row>
    <row r="216" ht="13.5" customHeight="1">
      <c r="A216" s="401">
        <f t="shared" si="4"/>
        <v>203</v>
      </c>
      <c r="B216" s="405" t="str">
        <f>IF('Q1'!B208="","",TEXT('Q1'!B208,"m/d/yyyy"))</f>
        <v/>
      </c>
      <c r="C216" s="403" t="str">
        <f>'Q1'!C208&amp;" "</f>
        <v> </v>
      </c>
      <c r="D216" s="404" t="str">
        <f>'Q1'!D208&amp;" "</f>
        <v> </v>
      </c>
      <c r="E216" s="98"/>
      <c r="F216" s="378" t="str">
        <f>IF('Q1'!DM208=0,"-",'Q1'!DM208)</f>
        <v>-</v>
      </c>
      <c r="G216" s="378" t="str">
        <f>IF('Q1'!DN208=0,"-",'Q1'!DN208)</f>
        <v>-</v>
      </c>
      <c r="H216" s="379" t="str">
        <f>IF('Q1'!DO208=0,"-",'Q1'!DO208)</f>
        <v>-</v>
      </c>
      <c r="I216" s="378" t="str">
        <f>IF('Q1'!DP208=0,"-",'Q1'!DP208)</f>
        <v>-</v>
      </c>
      <c r="J216" s="378" t="str">
        <f>IF('Q1'!DQ208=0,"-",'Q1'!DQ208)</f>
        <v>-</v>
      </c>
      <c r="K216" s="380">
        <f t="shared" si="3"/>
        <v>0</v>
      </c>
      <c r="L216" s="378" t="str">
        <f>IF('Q1'!DS208=0,"-",'Q1'!DS208)</f>
        <v>-</v>
      </c>
      <c r="M216" s="378" t="str">
        <f>IF('Q1'!DT208=0,"-",'Q1'!DT208)</f>
        <v>-</v>
      </c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</row>
    <row r="217" ht="13.5" customHeight="1">
      <c r="A217" s="401">
        <f t="shared" si="4"/>
        <v>204</v>
      </c>
      <c r="B217" s="405" t="str">
        <f>IF('Q1'!B209="","",TEXT('Q1'!B209,"m/d/yyyy"))</f>
        <v/>
      </c>
      <c r="C217" s="403" t="str">
        <f>'Q1'!C209&amp;" "</f>
        <v> </v>
      </c>
      <c r="D217" s="404" t="str">
        <f>'Q1'!D209&amp;" "</f>
        <v> </v>
      </c>
      <c r="E217" s="98"/>
      <c r="F217" s="378" t="str">
        <f>IF('Q1'!DM209=0,"-",'Q1'!DM209)</f>
        <v>-</v>
      </c>
      <c r="G217" s="378" t="str">
        <f>IF('Q1'!DN209=0,"-",'Q1'!DN209)</f>
        <v>-</v>
      </c>
      <c r="H217" s="379" t="str">
        <f>IF('Q1'!DO209=0,"-",'Q1'!DO209)</f>
        <v>-</v>
      </c>
      <c r="I217" s="378" t="str">
        <f>IF('Q1'!DP209=0,"-",'Q1'!DP209)</f>
        <v>-</v>
      </c>
      <c r="J217" s="378" t="str">
        <f>IF('Q1'!DQ209=0,"-",'Q1'!DQ209)</f>
        <v>-</v>
      </c>
      <c r="K217" s="380">
        <f t="shared" si="3"/>
        <v>0</v>
      </c>
      <c r="L217" s="378" t="str">
        <f>IF('Q1'!DS209=0,"-",'Q1'!DS209)</f>
        <v>-</v>
      </c>
      <c r="M217" s="378" t="str">
        <f>IF('Q1'!DT209=0,"-",'Q1'!DT209)</f>
        <v>-</v>
      </c>
      <c r="N217" s="180"/>
      <c r="O217" s="180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</row>
    <row r="218" ht="13.5" customHeight="1">
      <c r="A218" s="401">
        <f t="shared" si="4"/>
        <v>205</v>
      </c>
      <c r="B218" s="405" t="str">
        <f>IF('Q1'!B210="","",TEXT('Q1'!B210,"m/d/yyyy"))</f>
        <v/>
      </c>
      <c r="C218" s="403" t="str">
        <f>'Q1'!C210&amp;" "</f>
        <v> </v>
      </c>
      <c r="D218" s="404" t="str">
        <f>'Q1'!D210&amp;" "</f>
        <v> </v>
      </c>
      <c r="E218" s="98"/>
      <c r="F218" s="378" t="str">
        <f>IF('Q1'!DM210=0,"-",'Q1'!DM210)</f>
        <v>-</v>
      </c>
      <c r="G218" s="378" t="str">
        <f>IF('Q1'!DN210=0,"-",'Q1'!DN210)</f>
        <v>-</v>
      </c>
      <c r="H218" s="379" t="str">
        <f>IF('Q1'!DO210=0,"-",'Q1'!DO210)</f>
        <v>-</v>
      </c>
      <c r="I218" s="378" t="str">
        <f>IF('Q1'!DP210=0,"-",'Q1'!DP210)</f>
        <v>-</v>
      </c>
      <c r="J218" s="378" t="str">
        <f>IF('Q1'!DQ210=0,"-",'Q1'!DQ210)</f>
        <v>-</v>
      </c>
      <c r="K218" s="380">
        <f t="shared" si="3"/>
        <v>0</v>
      </c>
      <c r="L218" s="378" t="str">
        <f>IF('Q1'!DS210=0,"-",'Q1'!DS210)</f>
        <v>-</v>
      </c>
      <c r="M218" s="378" t="str">
        <f>IF('Q1'!DT210=0,"-",'Q1'!DT210)</f>
        <v>-</v>
      </c>
      <c r="N218" s="180"/>
      <c r="O218" s="180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</row>
    <row r="219" ht="13.5" customHeight="1">
      <c r="A219" s="401">
        <f t="shared" si="4"/>
        <v>206</v>
      </c>
      <c r="B219" s="405" t="str">
        <f>IF('Q1'!B211="","",TEXT('Q1'!B211,"m/d/yyyy"))</f>
        <v/>
      </c>
      <c r="C219" s="403" t="str">
        <f>'Q1'!C211&amp;" "</f>
        <v> </v>
      </c>
      <c r="D219" s="404" t="str">
        <f>'Q1'!D211&amp;" "</f>
        <v> </v>
      </c>
      <c r="E219" s="98"/>
      <c r="F219" s="378" t="str">
        <f>IF('Q1'!DM211=0,"-",'Q1'!DM211)</f>
        <v>-</v>
      </c>
      <c r="G219" s="378" t="str">
        <f>IF('Q1'!DN211=0,"-",'Q1'!DN211)</f>
        <v>-</v>
      </c>
      <c r="H219" s="379" t="str">
        <f>IF('Q1'!DO211=0,"-",'Q1'!DO211)</f>
        <v>-</v>
      </c>
      <c r="I219" s="378" t="str">
        <f>IF('Q1'!DP211=0,"-",'Q1'!DP211)</f>
        <v>-</v>
      </c>
      <c r="J219" s="378" t="str">
        <f>IF('Q1'!DQ211=0,"-",'Q1'!DQ211)</f>
        <v>-</v>
      </c>
      <c r="K219" s="380">
        <f t="shared" si="3"/>
        <v>0</v>
      </c>
      <c r="L219" s="378" t="str">
        <f>IF('Q1'!DS211=0,"-",'Q1'!DS211)</f>
        <v>-</v>
      </c>
      <c r="M219" s="378" t="str">
        <f>IF('Q1'!DT211=0,"-",'Q1'!DT211)</f>
        <v>-</v>
      </c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</row>
    <row r="220" ht="13.5" customHeight="1">
      <c r="A220" s="401">
        <f t="shared" si="4"/>
        <v>207</v>
      </c>
      <c r="B220" s="405" t="str">
        <f>IF('Q1'!B212="","",TEXT('Q1'!B212,"m/d/yyyy"))</f>
        <v/>
      </c>
      <c r="C220" s="403" t="str">
        <f>'Q1'!C212&amp;" "</f>
        <v> </v>
      </c>
      <c r="D220" s="404" t="str">
        <f>'Q1'!D212&amp;" "</f>
        <v> </v>
      </c>
      <c r="E220" s="98"/>
      <c r="F220" s="378" t="str">
        <f>IF('Q1'!DM212=0,"-",'Q1'!DM212)</f>
        <v>-</v>
      </c>
      <c r="G220" s="378" t="str">
        <f>IF('Q1'!DN212=0,"-",'Q1'!DN212)</f>
        <v>-</v>
      </c>
      <c r="H220" s="379" t="str">
        <f>IF('Q1'!DO212=0,"-",'Q1'!DO212)</f>
        <v>-</v>
      </c>
      <c r="I220" s="378" t="str">
        <f>IF('Q1'!DP212=0,"-",'Q1'!DP212)</f>
        <v>-</v>
      </c>
      <c r="J220" s="378" t="str">
        <f>IF('Q1'!DQ212=0,"-",'Q1'!DQ212)</f>
        <v>-</v>
      </c>
      <c r="K220" s="380">
        <f t="shared" si="3"/>
        <v>0</v>
      </c>
      <c r="L220" s="378" t="str">
        <f>IF('Q1'!DS212=0,"-",'Q1'!DS212)</f>
        <v>-</v>
      </c>
      <c r="M220" s="378" t="str">
        <f>IF('Q1'!DT212=0,"-",'Q1'!DT212)</f>
        <v>-</v>
      </c>
      <c r="N220" s="180"/>
      <c r="O220" s="180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</row>
    <row r="221" ht="13.5" customHeight="1">
      <c r="A221" s="401">
        <f t="shared" si="4"/>
        <v>208</v>
      </c>
      <c r="B221" s="405" t="str">
        <f>IF('Q1'!B213="","",TEXT('Q1'!B213,"m/d/yyyy"))</f>
        <v/>
      </c>
      <c r="C221" s="403" t="str">
        <f>'Q1'!C213&amp;" "</f>
        <v> </v>
      </c>
      <c r="D221" s="404" t="str">
        <f>'Q1'!D213&amp;" "</f>
        <v> </v>
      </c>
      <c r="E221" s="98"/>
      <c r="F221" s="378" t="str">
        <f>IF('Q1'!DM213=0,"-",'Q1'!DM213)</f>
        <v>-</v>
      </c>
      <c r="G221" s="378" t="str">
        <f>IF('Q1'!DN213=0,"-",'Q1'!DN213)</f>
        <v>-</v>
      </c>
      <c r="H221" s="379" t="str">
        <f>IF('Q1'!DO213=0,"-",'Q1'!DO213)</f>
        <v>-</v>
      </c>
      <c r="I221" s="378" t="str">
        <f>IF('Q1'!DP213=0,"-",'Q1'!DP213)</f>
        <v>-</v>
      </c>
      <c r="J221" s="378" t="str">
        <f>IF('Q1'!DQ213=0,"-",'Q1'!DQ213)</f>
        <v>-</v>
      </c>
      <c r="K221" s="380">
        <f t="shared" si="3"/>
        <v>0</v>
      </c>
      <c r="L221" s="378" t="str">
        <f>IF('Q1'!DS213=0,"-",'Q1'!DS213)</f>
        <v>-</v>
      </c>
      <c r="M221" s="378" t="str">
        <f>IF('Q1'!DT213=0,"-",'Q1'!DT213)</f>
        <v>-</v>
      </c>
      <c r="N221" s="180"/>
      <c r="O221" s="180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</row>
    <row r="222" ht="13.5" customHeight="1">
      <c r="A222" s="401">
        <f t="shared" si="4"/>
        <v>209</v>
      </c>
      <c r="B222" s="405" t="str">
        <f>IF('Q1'!B214="","",TEXT('Q1'!B214,"m/d/yyyy"))</f>
        <v/>
      </c>
      <c r="C222" s="403" t="str">
        <f>'Q1'!C214&amp;" "</f>
        <v> </v>
      </c>
      <c r="D222" s="404" t="str">
        <f>'Q1'!D214&amp;" "</f>
        <v> </v>
      </c>
      <c r="E222" s="98"/>
      <c r="F222" s="378" t="str">
        <f>IF('Q1'!DM214=0,"-",'Q1'!DM214)</f>
        <v>-</v>
      </c>
      <c r="G222" s="378" t="str">
        <f>IF('Q1'!DN214=0,"-",'Q1'!DN214)</f>
        <v>-</v>
      </c>
      <c r="H222" s="379" t="str">
        <f>IF('Q1'!DO214=0,"-",'Q1'!DO214)</f>
        <v>-</v>
      </c>
      <c r="I222" s="378" t="str">
        <f>IF('Q1'!DP214=0,"-",'Q1'!DP214)</f>
        <v>-</v>
      </c>
      <c r="J222" s="378" t="str">
        <f>IF('Q1'!DQ214=0,"-",'Q1'!DQ214)</f>
        <v>-</v>
      </c>
      <c r="K222" s="380">
        <f t="shared" si="3"/>
        <v>0</v>
      </c>
      <c r="L222" s="378" t="str">
        <f>IF('Q1'!DS214=0,"-",'Q1'!DS214)</f>
        <v>-</v>
      </c>
      <c r="M222" s="378" t="str">
        <f>IF('Q1'!DT214=0,"-",'Q1'!DT214)</f>
        <v>-</v>
      </c>
      <c r="N222" s="180"/>
      <c r="O222" s="180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</row>
    <row r="223" ht="13.5" customHeight="1">
      <c r="A223" s="401">
        <f t="shared" si="4"/>
        <v>210</v>
      </c>
      <c r="B223" s="405" t="str">
        <f>IF('Q1'!B215="","",TEXT('Q1'!B215,"m/d/yyyy"))</f>
        <v/>
      </c>
      <c r="C223" s="403" t="str">
        <f>'Q1'!C215&amp;" "</f>
        <v> </v>
      </c>
      <c r="D223" s="404" t="str">
        <f>'Q1'!D215&amp;" "</f>
        <v> </v>
      </c>
      <c r="E223" s="98"/>
      <c r="F223" s="378" t="str">
        <f>IF('Q1'!DM215=0,"-",'Q1'!DM215)</f>
        <v>-</v>
      </c>
      <c r="G223" s="378" t="str">
        <f>IF('Q1'!DN215=0,"-",'Q1'!DN215)</f>
        <v>-</v>
      </c>
      <c r="H223" s="379" t="str">
        <f>IF('Q1'!DO215=0,"-",'Q1'!DO215)</f>
        <v>-</v>
      </c>
      <c r="I223" s="378" t="str">
        <f>IF('Q1'!DP215=0,"-",'Q1'!DP215)</f>
        <v>-</v>
      </c>
      <c r="J223" s="378" t="str">
        <f>IF('Q1'!DQ215=0,"-",'Q1'!DQ215)</f>
        <v>-</v>
      </c>
      <c r="K223" s="380">
        <f t="shared" si="3"/>
        <v>0</v>
      </c>
      <c r="L223" s="378" t="str">
        <f>IF('Q1'!DS215=0,"-",'Q1'!DS215)</f>
        <v>-</v>
      </c>
      <c r="M223" s="378" t="str">
        <f>IF('Q1'!DT215=0,"-",'Q1'!DT215)</f>
        <v>-</v>
      </c>
      <c r="N223" s="180"/>
      <c r="O223" s="180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</row>
    <row r="224" ht="13.5" customHeight="1">
      <c r="A224" s="401">
        <f t="shared" si="4"/>
        <v>211</v>
      </c>
      <c r="B224" s="405" t="str">
        <f>IF('Q1'!B216="","",TEXT('Q1'!B216,"m/d/yyyy"))</f>
        <v/>
      </c>
      <c r="C224" s="403" t="str">
        <f>'Q1'!C216&amp;" "</f>
        <v> </v>
      </c>
      <c r="D224" s="404" t="str">
        <f>'Q1'!D216&amp;" "</f>
        <v> </v>
      </c>
      <c r="E224" s="98"/>
      <c r="F224" s="378" t="str">
        <f>IF('Q1'!DM216=0,"-",'Q1'!DM216)</f>
        <v>-</v>
      </c>
      <c r="G224" s="378" t="str">
        <f>IF('Q1'!DN216=0,"-",'Q1'!DN216)</f>
        <v>-</v>
      </c>
      <c r="H224" s="379" t="str">
        <f>IF('Q1'!DO216=0,"-",'Q1'!DO216)</f>
        <v>-</v>
      </c>
      <c r="I224" s="378" t="str">
        <f>IF('Q1'!DP216=0,"-",'Q1'!DP216)</f>
        <v>-</v>
      </c>
      <c r="J224" s="378" t="str">
        <f>IF('Q1'!DQ216=0,"-",'Q1'!DQ216)</f>
        <v>-</v>
      </c>
      <c r="K224" s="380">
        <f t="shared" si="3"/>
        <v>0</v>
      </c>
      <c r="L224" s="378" t="str">
        <f>IF('Q1'!DS216=0,"-",'Q1'!DS216)</f>
        <v>-</v>
      </c>
      <c r="M224" s="378" t="str">
        <f>IF('Q1'!DT216=0,"-",'Q1'!DT216)</f>
        <v>-</v>
      </c>
      <c r="N224" s="180"/>
      <c r="O224" s="180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</row>
    <row r="225" ht="13.5" customHeight="1">
      <c r="A225" s="401">
        <f t="shared" si="4"/>
        <v>212</v>
      </c>
      <c r="B225" s="405" t="str">
        <f>IF('Q1'!B217="","",TEXT('Q1'!B217,"m/d/yyyy"))</f>
        <v/>
      </c>
      <c r="C225" s="403" t="str">
        <f>'Q1'!C217&amp;" "</f>
        <v> </v>
      </c>
      <c r="D225" s="404" t="str">
        <f>'Q1'!D217&amp;" "</f>
        <v> </v>
      </c>
      <c r="E225" s="98"/>
      <c r="F225" s="378" t="str">
        <f>IF('Q1'!DM217=0,"-",'Q1'!DM217)</f>
        <v>-</v>
      </c>
      <c r="G225" s="378" t="str">
        <f>IF('Q1'!DN217=0,"-",'Q1'!DN217)</f>
        <v>-</v>
      </c>
      <c r="H225" s="379" t="str">
        <f>IF('Q1'!DO217=0,"-",'Q1'!DO217)</f>
        <v>-</v>
      </c>
      <c r="I225" s="378" t="str">
        <f>IF('Q1'!DP217=0,"-",'Q1'!DP217)</f>
        <v>-</v>
      </c>
      <c r="J225" s="378" t="str">
        <f>IF('Q1'!DQ217=0,"-",'Q1'!DQ217)</f>
        <v>-</v>
      </c>
      <c r="K225" s="380">
        <f t="shared" si="3"/>
        <v>0</v>
      </c>
      <c r="L225" s="378" t="str">
        <f>IF('Q1'!DS217=0,"-",'Q1'!DS217)</f>
        <v>-</v>
      </c>
      <c r="M225" s="378" t="str">
        <f>IF('Q1'!DT217=0,"-",'Q1'!DT217)</f>
        <v>-</v>
      </c>
      <c r="N225" s="180"/>
      <c r="O225" s="180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</row>
    <row r="226" ht="13.5" customHeight="1">
      <c r="A226" s="401">
        <f t="shared" si="4"/>
        <v>213</v>
      </c>
      <c r="B226" s="405" t="str">
        <f>IF('Q1'!B218="","",TEXT('Q1'!B218,"m/d/yyyy"))</f>
        <v/>
      </c>
      <c r="C226" s="403" t="str">
        <f>'Q1'!C218&amp;" "</f>
        <v> </v>
      </c>
      <c r="D226" s="404" t="str">
        <f>'Q1'!D218&amp;" "</f>
        <v> </v>
      </c>
      <c r="E226" s="98"/>
      <c r="F226" s="378" t="str">
        <f>IF('Q1'!DM218=0,"-",'Q1'!DM218)</f>
        <v>-</v>
      </c>
      <c r="G226" s="378" t="str">
        <f>IF('Q1'!DN218=0,"-",'Q1'!DN218)</f>
        <v>-</v>
      </c>
      <c r="H226" s="379" t="str">
        <f>IF('Q1'!DO218=0,"-",'Q1'!DO218)</f>
        <v>-</v>
      </c>
      <c r="I226" s="378" t="str">
        <f>IF('Q1'!DP218=0,"-",'Q1'!DP218)</f>
        <v>-</v>
      </c>
      <c r="J226" s="378" t="str">
        <f>IF('Q1'!DQ218=0,"-",'Q1'!DQ218)</f>
        <v>-</v>
      </c>
      <c r="K226" s="380">
        <f t="shared" si="3"/>
        <v>0</v>
      </c>
      <c r="L226" s="378" t="str">
        <f>IF('Q1'!DS218=0,"-",'Q1'!DS218)</f>
        <v>-</v>
      </c>
      <c r="M226" s="378" t="str">
        <f>IF('Q1'!DT218=0,"-",'Q1'!DT218)</f>
        <v>-</v>
      </c>
      <c r="N226" s="180"/>
      <c r="O226" s="180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</row>
    <row r="227" ht="13.5" customHeight="1">
      <c r="A227" s="401">
        <f t="shared" si="4"/>
        <v>214</v>
      </c>
      <c r="B227" s="405" t="str">
        <f>IF('Q1'!B219="","",TEXT('Q1'!B219,"m/d/yyyy"))</f>
        <v/>
      </c>
      <c r="C227" s="403" t="str">
        <f>'Q1'!C219&amp;" "</f>
        <v> </v>
      </c>
      <c r="D227" s="404" t="str">
        <f>'Q1'!D219&amp;" "</f>
        <v> </v>
      </c>
      <c r="E227" s="98"/>
      <c r="F227" s="378" t="str">
        <f>IF('Q1'!DM219=0,"-",'Q1'!DM219)</f>
        <v>-</v>
      </c>
      <c r="G227" s="378" t="str">
        <f>IF('Q1'!DN219=0,"-",'Q1'!DN219)</f>
        <v>-</v>
      </c>
      <c r="H227" s="379" t="str">
        <f>IF('Q1'!DO219=0,"-",'Q1'!DO219)</f>
        <v>-</v>
      </c>
      <c r="I227" s="378" t="str">
        <f>IF('Q1'!DP219=0,"-",'Q1'!DP219)</f>
        <v>-</v>
      </c>
      <c r="J227" s="378" t="str">
        <f>IF('Q1'!DQ219=0,"-",'Q1'!DQ219)</f>
        <v>-</v>
      </c>
      <c r="K227" s="380">
        <f t="shared" si="3"/>
        <v>0</v>
      </c>
      <c r="L227" s="378" t="str">
        <f>IF('Q1'!DS219=0,"-",'Q1'!DS219)</f>
        <v>-</v>
      </c>
      <c r="M227" s="378" t="str">
        <f>IF('Q1'!DT219=0,"-",'Q1'!DT219)</f>
        <v>-</v>
      </c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</row>
    <row r="228" ht="13.5" customHeight="1">
      <c r="A228" s="401">
        <f t="shared" si="4"/>
        <v>215</v>
      </c>
      <c r="B228" s="405" t="str">
        <f>IF('Q1'!B220="","",TEXT('Q1'!B220,"m/d/yyyy"))</f>
        <v/>
      </c>
      <c r="C228" s="403" t="str">
        <f>'Q1'!C220&amp;" "</f>
        <v> </v>
      </c>
      <c r="D228" s="404" t="str">
        <f>'Q1'!D220&amp;" "</f>
        <v> </v>
      </c>
      <c r="E228" s="98"/>
      <c r="F228" s="378" t="str">
        <f>IF('Q1'!DM220=0,"-",'Q1'!DM220)</f>
        <v>-</v>
      </c>
      <c r="G228" s="378" t="str">
        <f>IF('Q1'!DN220=0,"-",'Q1'!DN220)</f>
        <v>-</v>
      </c>
      <c r="H228" s="379" t="str">
        <f>IF('Q1'!DO220=0,"-",'Q1'!DO220)</f>
        <v>-</v>
      </c>
      <c r="I228" s="378" t="str">
        <f>IF('Q1'!DP220=0,"-",'Q1'!DP220)</f>
        <v>-</v>
      </c>
      <c r="J228" s="378" t="str">
        <f>IF('Q1'!DQ220=0,"-",'Q1'!DQ220)</f>
        <v>-</v>
      </c>
      <c r="K228" s="380">
        <f t="shared" si="3"/>
        <v>0</v>
      </c>
      <c r="L228" s="378" t="str">
        <f>IF('Q1'!DS220=0,"-",'Q1'!DS220)</f>
        <v>-</v>
      </c>
      <c r="M228" s="378" t="str">
        <f>IF('Q1'!DT220=0,"-",'Q1'!DT220)</f>
        <v>-</v>
      </c>
      <c r="N228" s="180"/>
      <c r="O228" s="180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</row>
    <row r="229" ht="13.5" customHeight="1">
      <c r="A229" s="401">
        <f t="shared" si="4"/>
        <v>216</v>
      </c>
      <c r="B229" s="405" t="str">
        <f>IF('Q1'!B221="","",TEXT('Q1'!B221,"m/d/yyyy"))</f>
        <v/>
      </c>
      <c r="C229" s="403" t="str">
        <f>'Q1'!C221&amp;" "</f>
        <v> </v>
      </c>
      <c r="D229" s="404" t="str">
        <f>'Q1'!D221&amp;" "</f>
        <v> </v>
      </c>
      <c r="E229" s="98"/>
      <c r="F229" s="378" t="str">
        <f>IF('Q1'!DM221=0,"-",'Q1'!DM221)</f>
        <v>-</v>
      </c>
      <c r="G229" s="378" t="str">
        <f>IF('Q1'!DN221=0,"-",'Q1'!DN221)</f>
        <v>-</v>
      </c>
      <c r="H229" s="379" t="str">
        <f>IF('Q1'!DO221=0,"-",'Q1'!DO221)</f>
        <v>-</v>
      </c>
      <c r="I229" s="378" t="str">
        <f>IF('Q1'!DP221=0,"-",'Q1'!DP221)</f>
        <v>-</v>
      </c>
      <c r="J229" s="378" t="str">
        <f>IF('Q1'!DQ221=0,"-",'Q1'!DQ221)</f>
        <v>-</v>
      </c>
      <c r="K229" s="380">
        <f t="shared" si="3"/>
        <v>0</v>
      </c>
      <c r="L229" s="378" t="str">
        <f>IF('Q1'!DS221=0,"-",'Q1'!DS221)</f>
        <v>-</v>
      </c>
      <c r="M229" s="378" t="str">
        <f>IF('Q1'!DT221=0,"-",'Q1'!DT221)</f>
        <v>-</v>
      </c>
      <c r="N229" s="180"/>
      <c r="O229" s="180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</row>
    <row r="230" ht="13.5" customHeight="1">
      <c r="A230" s="401">
        <f t="shared" si="4"/>
        <v>217</v>
      </c>
      <c r="B230" s="405" t="str">
        <f>IF('Q1'!B222="","",TEXT('Q1'!B222,"m/d/yyyy"))</f>
        <v/>
      </c>
      <c r="C230" s="403" t="str">
        <f>'Q1'!C222&amp;" "</f>
        <v> </v>
      </c>
      <c r="D230" s="404" t="str">
        <f>'Q1'!D222&amp;" "</f>
        <v> </v>
      </c>
      <c r="E230" s="98"/>
      <c r="F230" s="378" t="str">
        <f>IF('Q1'!DM222=0,"-",'Q1'!DM222)</f>
        <v>-</v>
      </c>
      <c r="G230" s="378" t="str">
        <f>IF('Q1'!DN222=0,"-",'Q1'!DN222)</f>
        <v>-</v>
      </c>
      <c r="H230" s="379" t="str">
        <f>IF('Q1'!DO222=0,"-",'Q1'!DO222)</f>
        <v>-</v>
      </c>
      <c r="I230" s="378" t="str">
        <f>IF('Q1'!DP222=0,"-",'Q1'!DP222)</f>
        <v>-</v>
      </c>
      <c r="J230" s="378" t="str">
        <f>IF('Q1'!DQ222=0,"-",'Q1'!DQ222)</f>
        <v>-</v>
      </c>
      <c r="K230" s="380">
        <f t="shared" si="3"/>
        <v>0</v>
      </c>
      <c r="L230" s="378" t="str">
        <f>IF('Q1'!DS222=0,"-",'Q1'!DS222)</f>
        <v>-</v>
      </c>
      <c r="M230" s="378" t="str">
        <f>IF('Q1'!DT222=0,"-",'Q1'!DT222)</f>
        <v>-</v>
      </c>
      <c r="N230" s="180"/>
      <c r="O230" s="180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</row>
    <row r="231" ht="13.5" customHeight="1">
      <c r="A231" s="401">
        <f t="shared" si="4"/>
        <v>218</v>
      </c>
      <c r="B231" s="405" t="str">
        <f>IF('Q1'!B223="","",TEXT('Q1'!B223,"m/d/yyyy"))</f>
        <v/>
      </c>
      <c r="C231" s="403" t="str">
        <f>'Q1'!C223&amp;" "</f>
        <v> </v>
      </c>
      <c r="D231" s="404" t="str">
        <f>'Q1'!D223&amp;" "</f>
        <v> </v>
      </c>
      <c r="E231" s="98"/>
      <c r="F231" s="378" t="str">
        <f>IF('Q1'!DM223=0,"-",'Q1'!DM223)</f>
        <v>-</v>
      </c>
      <c r="G231" s="378" t="str">
        <f>IF('Q1'!DN223=0,"-",'Q1'!DN223)</f>
        <v>-</v>
      </c>
      <c r="H231" s="379" t="str">
        <f>IF('Q1'!DO223=0,"-",'Q1'!DO223)</f>
        <v>-</v>
      </c>
      <c r="I231" s="378" t="str">
        <f>IF('Q1'!DP223=0,"-",'Q1'!DP223)</f>
        <v>-</v>
      </c>
      <c r="J231" s="378" t="str">
        <f>IF('Q1'!DQ223=0,"-",'Q1'!DQ223)</f>
        <v>-</v>
      </c>
      <c r="K231" s="380">
        <f t="shared" si="3"/>
        <v>0</v>
      </c>
      <c r="L231" s="378" t="str">
        <f>IF('Q1'!DS223=0,"-",'Q1'!DS223)</f>
        <v>-</v>
      </c>
      <c r="M231" s="378" t="str">
        <f>IF('Q1'!DT223=0,"-",'Q1'!DT223)</f>
        <v>-</v>
      </c>
      <c r="N231" s="180"/>
      <c r="O231" s="180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</row>
    <row r="232" ht="13.5" customHeight="1">
      <c r="A232" s="401">
        <f t="shared" si="4"/>
        <v>219</v>
      </c>
      <c r="B232" s="405" t="str">
        <f>IF('Q1'!B224="","",TEXT('Q1'!B224,"m/d/yyyy"))</f>
        <v/>
      </c>
      <c r="C232" s="403" t="str">
        <f>'Q1'!C224&amp;" "</f>
        <v> </v>
      </c>
      <c r="D232" s="404" t="str">
        <f>'Q1'!D224&amp;" "</f>
        <v> </v>
      </c>
      <c r="E232" s="98"/>
      <c r="F232" s="378" t="str">
        <f>IF('Q1'!DM224=0,"-",'Q1'!DM224)</f>
        <v>-</v>
      </c>
      <c r="G232" s="378" t="str">
        <f>IF('Q1'!DN224=0,"-",'Q1'!DN224)</f>
        <v>-</v>
      </c>
      <c r="H232" s="379" t="str">
        <f>IF('Q1'!DO224=0,"-",'Q1'!DO224)</f>
        <v>-</v>
      </c>
      <c r="I232" s="378" t="str">
        <f>IF('Q1'!DP224=0,"-",'Q1'!DP224)</f>
        <v>-</v>
      </c>
      <c r="J232" s="378" t="str">
        <f>IF('Q1'!DQ224=0,"-",'Q1'!DQ224)</f>
        <v>-</v>
      </c>
      <c r="K232" s="380">
        <f t="shared" si="3"/>
        <v>0</v>
      </c>
      <c r="L232" s="378" t="str">
        <f>IF('Q1'!DS224=0,"-",'Q1'!DS224)</f>
        <v>-</v>
      </c>
      <c r="M232" s="378" t="str">
        <f>IF('Q1'!DT224=0,"-",'Q1'!DT224)</f>
        <v>-</v>
      </c>
      <c r="N232" s="180"/>
      <c r="O232" s="180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</row>
    <row r="233" ht="13.5" customHeight="1">
      <c r="A233" s="401">
        <f t="shared" si="4"/>
        <v>220</v>
      </c>
      <c r="B233" s="405" t="str">
        <f>IF('Q1'!B225="","",TEXT('Q1'!B225,"m/d/yyyy"))</f>
        <v/>
      </c>
      <c r="C233" s="403" t="str">
        <f>'Q1'!C225&amp;" "</f>
        <v> </v>
      </c>
      <c r="D233" s="404" t="str">
        <f>'Q1'!D225&amp;" "</f>
        <v> </v>
      </c>
      <c r="E233" s="98"/>
      <c r="F233" s="378" t="str">
        <f>IF('Q1'!DM225=0,"-",'Q1'!DM225)</f>
        <v>-</v>
      </c>
      <c r="G233" s="378" t="str">
        <f>IF('Q1'!DN225=0,"-",'Q1'!DN225)</f>
        <v>-</v>
      </c>
      <c r="H233" s="379" t="str">
        <f>IF('Q1'!DO225=0,"-",'Q1'!DO225)</f>
        <v>-</v>
      </c>
      <c r="I233" s="378" t="str">
        <f>IF('Q1'!DP225=0,"-",'Q1'!DP225)</f>
        <v>-</v>
      </c>
      <c r="J233" s="378" t="str">
        <f>IF('Q1'!DQ225=0,"-",'Q1'!DQ225)</f>
        <v>-</v>
      </c>
      <c r="K233" s="380">
        <f t="shared" si="3"/>
        <v>0</v>
      </c>
      <c r="L233" s="378" t="str">
        <f>IF('Q1'!DS225=0,"-",'Q1'!DS225)</f>
        <v>-</v>
      </c>
      <c r="M233" s="378" t="str">
        <f>IF('Q1'!DT225=0,"-",'Q1'!DT225)</f>
        <v>-</v>
      </c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</row>
    <row r="234" ht="13.5" customHeight="1">
      <c r="A234" s="401">
        <f t="shared" si="4"/>
        <v>221</v>
      </c>
      <c r="B234" s="405" t="str">
        <f>IF('Q1'!B226="","",TEXT('Q1'!B226,"m/d/yyyy"))</f>
        <v/>
      </c>
      <c r="C234" s="403" t="str">
        <f>'Q1'!C226&amp;" "</f>
        <v> </v>
      </c>
      <c r="D234" s="404" t="str">
        <f>'Q1'!D226&amp;" "</f>
        <v> </v>
      </c>
      <c r="E234" s="98"/>
      <c r="F234" s="378" t="str">
        <f>IF('Q1'!DM226=0,"-",'Q1'!DM226)</f>
        <v>-</v>
      </c>
      <c r="G234" s="378" t="str">
        <f>IF('Q1'!DN226=0,"-",'Q1'!DN226)</f>
        <v>-</v>
      </c>
      <c r="H234" s="379" t="str">
        <f>IF('Q1'!DO226=0,"-",'Q1'!DO226)</f>
        <v>-</v>
      </c>
      <c r="I234" s="378" t="str">
        <f>IF('Q1'!DP226=0,"-",'Q1'!DP226)</f>
        <v>-</v>
      </c>
      <c r="J234" s="378" t="str">
        <f>IF('Q1'!DQ226=0,"-",'Q1'!DQ226)</f>
        <v>-</v>
      </c>
      <c r="K234" s="380">
        <f t="shared" si="3"/>
        <v>0</v>
      </c>
      <c r="L234" s="378" t="str">
        <f>IF('Q1'!DS226=0,"-",'Q1'!DS226)</f>
        <v>-</v>
      </c>
      <c r="M234" s="378" t="str">
        <f>IF('Q1'!DT226=0,"-",'Q1'!DT226)</f>
        <v>-</v>
      </c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</row>
    <row r="235" ht="13.5" customHeight="1">
      <c r="A235" s="401">
        <f t="shared" si="4"/>
        <v>222</v>
      </c>
      <c r="B235" s="405" t="str">
        <f>IF('Q1'!B227="","",TEXT('Q1'!B227,"m/d/yyyy"))</f>
        <v/>
      </c>
      <c r="C235" s="403" t="str">
        <f>'Q1'!C227&amp;" "</f>
        <v> </v>
      </c>
      <c r="D235" s="404" t="str">
        <f>'Q1'!D227&amp;" "</f>
        <v> </v>
      </c>
      <c r="E235" s="98"/>
      <c r="F235" s="378" t="str">
        <f>IF('Q1'!DM227=0,"-",'Q1'!DM227)</f>
        <v>-</v>
      </c>
      <c r="G235" s="378" t="str">
        <f>IF('Q1'!DN227=0,"-",'Q1'!DN227)</f>
        <v>-</v>
      </c>
      <c r="H235" s="379" t="str">
        <f>IF('Q1'!DO227=0,"-",'Q1'!DO227)</f>
        <v>-</v>
      </c>
      <c r="I235" s="378" t="str">
        <f>IF('Q1'!DP227=0,"-",'Q1'!DP227)</f>
        <v>-</v>
      </c>
      <c r="J235" s="378" t="str">
        <f>IF('Q1'!DQ227=0,"-",'Q1'!DQ227)</f>
        <v>-</v>
      </c>
      <c r="K235" s="380">
        <f t="shared" si="3"/>
        <v>0</v>
      </c>
      <c r="L235" s="378" t="str">
        <f>IF('Q1'!DS227=0,"-",'Q1'!DS227)</f>
        <v>-</v>
      </c>
      <c r="M235" s="378" t="str">
        <f>IF('Q1'!DT227=0,"-",'Q1'!DT227)</f>
        <v>-</v>
      </c>
      <c r="N235" s="180"/>
      <c r="O235" s="180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</row>
    <row r="236" ht="13.5" customHeight="1">
      <c r="A236" s="401">
        <f t="shared" si="4"/>
        <v>223</v>
      </c>
      <c r="B236" s="405" t="str">
        <f>IF('Q1'!B228="","",TEXT('Q1'!B228,"m/d/yyyy"))</f>
        <v/>
      </c>
      <c r="C236" s="403" t="str">
        <f>'Q1'!C228&amp;" "</f>
        <v> </v>
      </c>
      <c r="D236" s="404" t="str">
        <f>'Q1'!D228&amp;" "</f>
        <v> </v>
      </c>
      <c r="E236" s="98"/>
      <c r="F236" s="378" t="str">
        <f>IF('Q1'!DM228=0,"-",'Q1'!DM228)</f>
        <v>-</v>
      </c>
      <c r="G236" s="378" t="str">
        <f>IF('Q1'!DN228=0,"-",'Q1'!DN228)</f>
        <v>-</v>
      </c>
      <c r="H236" s="379" t="str">
        <f>IF('Q1'!DO228=0,"-",'Q1'!DO228)</f>
        <v>-</v>
      </c>
      <c r="I236" s="378" t="str">
        <f>IF('Q1'!DP228=0,"-",'Q1'!DP228)</f>
        <v>-</v>
      </c>
      <c r="J236" s="378" t="str">
        <f>IF('Q1'!DQ228=0,"-",'Q1'!DQ228)</f>
        <v>-</v>
      </c>
      <c r="K236" s="380">
        <f t="shared" si="3"/>
        <v>0</v>
      </c>
      <c r="L236" s="378" t="str">
        <f>IF('Q1'!DS228=0,"-",'Q1'!DS228)</f>
        <v>-</v>
      </c>
      <c r="M236" s="378" t="str">
        <f>IF('Q1'!DT228=0,"-",'Q1'!DT228)</f>
        <v>-</v>
      </c>
      <c r="N236" s="180"/>
      <c r="O236" s="180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</row>
    <row r="237" ht="13.5" customHeight="1">
      <c r="A237" s="401">
        <f t="shared" si="4"/>
        <v>224</v>
      </c>
      <c r="B237" s="405" t="str">
        <f>IF('Q1'!B229="","",TEXT('Q1'!B229,"m/d/yyyy"))</f>
        <v/>
      </c>
      <c r="C237" s="403" t="str">
        <f>'Q1'!C229&amp;" "</f>
        <v> </v>
      </c>
      <c r="D237" s="404" t="str">
        <f>'Q1'!D229&amp;" "</f>
        <v> </v>
      </c>
      <c r="E237" s="98"/>
      <c r="F237" s="378" t="str">
        <f>IF('Q1'!DM229=0,"-",'Q1'!DM229)</f>
        <v>-</v>
      </c>
      <c r="G237" s="378" t="str">
        <f>IF('Q1'!DN229=0,"-",'Q1'!DN229)</f>
        <v>-</v>
      </c>
      <c r="H237" s="379" t="str">
        <f>IF('Q1'!DO229=0,"-",'Q1'!DO229)</f>
        <v>-</v>
      </c>
      <c r="I237" s="378" t="str">
        <f>IF('Q1'!DP229=0,"-",'Q1'!DP229)</f>
        <v>-</v>
      </c>
      <c r="J237" s="378" t="str">
        <f>IF('Q1'!DQ229=0,"-",'Q1'!DQ229)</f>
        <v>-</v>
      </c>
      <c r="K237" s="380">
        <f t="shared" si="3"/>
        <v>0</v>
      </c>
      <c r="L237" s="378" t="str">
        <f>IF('Q1'!DS229=0,"-",'Q1'!DS229)</f>
        <v>-</v>
      </c>
      <c r="M237" s="378" t="str">
        <f>IF('Q1'!DT229=0,"-",'Q1'!DT229)</f>
        <v>-</v>
      </c>
      <c r="N237" s="180"/>
      <c r="O237" s="180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</row>
    <row r="238" ht="13.5" customHeight="1">
      <c r="A238" s="401">
        <f t="shared" si="4"/>
        <v>225</v>
      </c>
      <c r="B238" s="405" t="str">
        <f>IF('Q1'!B230="","",TEXT('Q1'!B230,"m/d/yyyy"))</f>
        <v/>
      </c>
      <c r="C238" s="403" t="str">
        <f>'Q1'!C230&amp;" "</f>
        <v> </v>
      </c>
      <c r="D238" s="404" t="str">
        <f>'Q1'!D230&amp;" "</f>
        <v> </v>
      </c>
      <c r="E238" s="98"/>
      <c r="F238" s="378" t="str">
        <f>IF('Q1'!DM230=0,"-",'Q1'!DM230)</f>
        <v>-</v>
      </c>
      <c r="G238" s="378" t="str">
        <f>IF('Q1'!DN230=0,"-",'Q1'!DN230)</f>
        <v>-</v>
      </c>
      <c r="H238" s="379" t="str">
        <f>IF('Q1'!DO230=0,"-",'Q1'!DO230)</f>
        <v>-</v>
      </c>
      <c r="I238" s="378" t="str">
        <f>IF('Q1'!DP230=0,"-",'Q1'!DP230)</f>
        <v>-</v>
      </c>
      <c r="J238" s="378" t="str">
        <f>IF('Q1'!DQ230=0,"-",'Q1'!DQ230)</f>
        <v>-</v>
      </c>
      <c r="K238" s="380">
        <f t="shared" si="3"/>
        <v>0</v>
      </c>
      <c r="L238" s="378" t="str">
        <f>IF('Q1'!DS230=0,"-",'Q1'!DS230)</f>
        <v>-</v>
      </c>
      <c r="M238" s="378" t="str">
        <f>IF('Q1'!DT230=0,"-",'Q1'!DT230)</f>
        <v>-</v>
      </c>
      <c r="N238" s="180"/>
      <c r="O238" s="180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</row>
    <row r="239" ht="13.5" customHeight="1">
      <c r="A239" s="401">
        <f t="shared" si="4"/>
        <v>226</v>
      </c>
      <c r="B239" s="405" t="str">
        <f>IF('Q1'!B231="","",TEXT('Q1'!B231,"m/d/yyyy"))</f>
        <v/>
      </c>
      <c r="C239" s="403" t="str">
        <f>'Q1'!C231&amp;" "</f>
        <v> </v>
      </c>
      <c r="D239" s="404" t="str">
        <f>'Q1'!D231&amp;" "</f>
        <v> </v>
      </c>
      <c r="E239" s="98"/>
      <c r="F239" s="378" t="str">
        <f>IF('Q1'!DM231=0,"-",'Q1'!DM231)</f>
        <v>-</v>
      </c>
      <c r="G239" s="378" t="str">
        <f>IF('Q1'!DN231=0,"-",'Q1'!DN231)</f>
        <v>-</v>
      </c>
      <c r="H239" s="379" t="str">
        <f>IF('Q1'!DO231=0,"-",'Q1'!DO231)</f>
        <v>-</v>
      </c>
      <c r="I239" s="378" t="str">
        <f>IF('Q1'!DP231=0,"-",'Q1'!DP231)</f>
        <v>-</v>
      </c>
      <c r="J239" s="378" t="str">
        <f>IF('Q1'!DQ231=0,"-",'Q1'!DQ231)</f>
        <v>-</v>
      </c>
      <c r="K239" s="380">
        <f t="shared" si="3"/>
        <v>0</v>
      </c>
      <c r="L239" s="378" t="str">
        <f>IF('Q1'!DS231=0,"-",'Q1'!DS231)</f>
        <v>-</v>
      </c>
      <c r="M239" s="378" t="str">
        <f>IF('Q1'!DT231=0,"-",'Q1'!DT231)</f>
        <v>-</v>
      </c>
      <c r="N239" s="180"/>
      <c r="O239" s="180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</row>
    <row r="240" ht="13.5" customHeight="1">
      <c r="A240" s="401">
        <f t="shared" si="4"/>
        <v>227</v>
      </c>
      <c r="B240" s="405" t="str">
        <f>IF('Q1'!B232="","",TEXT('Q1'!B232,"m/d/yyyy"))</f>
        <v/>
      </c>
      <c r="C240" s="403" t="str">
        <f>'Q1'!C232&amp;" "</f>
        <v> </v>
      </c>
      <c r="D240" s="404" t="str">
        <f>'Q1'!D232&amp;" "</f>
        <v> </v>
      </c>
      <c r="E240" s="98"/>
      <c r="F240" s="378" t="str">
        <f>IF('Q1'!DM232=0,"-",'Q1'!DM232)</f>
        <v>-</v>
      </c>
      <c r="G240" s="378" t="str">
        <f>IF('Q1'!DN232=0,"-",'Q1'!DN232)</f>
        <v>-</v>
      </c>
      <c r="H240" s="379" t="str">
        <f>IF('Q1'!DO232=0,"-",'Q1'!DO232)</f>
        <v>-</v>
      </c>
      <c r="I240" s="378" t="str">
        <f>IF('Q1'!DP232=0,"-",'Q1'!DP232)</f>
        <v>-</v>
      </c>
      <c r="J240" s="378" t="str">
        <f>IF('Q1'!DQ232=0,"-",'Q1'!DQ232)</f>
        <v>-</v>
      </c>
      <c r="K240" s="380">
        <f t="shared" si="3"/>
        <v>0</v>
      </c>
      <c r="L240" s="378" t="str">
        <f>IF('Q1'!DS232=0,"-",'Q1'!DS232)</f>
        <v>-</v>
      </c>
      <c r="M240" s="378" t="str">
        <f>IF('Q1'!DT232=0,"-",'Q1'!DT232)</f>
        <v>-</v>
      </c>
      <c r="N240" s="180"/>
      <c r="O240" s="180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</row>
    <row r="241" ht="13.5" customHeight="1">
      <c r="A241" s="401">
        <f t="shared" si="4"/>
        <v>228</v>
      </c>
      <c r="B241" s="405" t="str">
        <f>IF('Q1'!B233="","",TEXT('Q1'!B233,"m/d/yyyy"))</f>
        <v/>
      </c>
      <c r="C241" s="403" t="str">
        <f>'Q1'!C233&amp;" "</f>
        <v> </v>
      </c>
      <c r="D241" s="404" t="str">
        <f>'Q1'!D233&amp;" "</f>
        <v> </v>
      </c>
      <c r="E241" s="98"/>
      <c r="F241" s="378" t="str">
        <f>IF('Q1'!DM233=0,"-",'Q1'!DM233)</f>
        <v>-</v>
      </c>
      <c r="G241" s="378" t="str">
        <f>IF('Q1'!DN233=0,"-",'Q1'!DN233)</f>
        <v>-</v>
      </c>
      <c r="H241" s="379" t="str">
        <f>IF('Q1'!DO233=0,"-",'Q1'!DO233)</f>
        <v>-</v>
      </c>
      <c r="I241" s="378" t="str">
        <f>IF('Q1'!DP233=0,"-",'Q1'!DP233)</f>
        <v>-</v>
      </c>
      <c r="J241" s="378" t="str">
        <f>IF('Q1'!DQ233=0,"-",'Q1'!DQ233)</f>
        <v>-</v>
      </c>
      <c r="K241" s="380">
        <f t="shared" si="3"/>
        <v>0</v>
      </c>
      <c r="L241" s="378" t="str">
        <f>IF('Q1'!DS233=0,"-",'Q1'!DS233)</f>
        <v>-</v>
      </c>
      <c r="M241" s="378" t="str">
        <f>IF('Q1'!DT233=0,"-",'Q1'!DT233)</f>
        <v>-</v>
      </c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</row>
    <row r="242" ht="13.5" customHeight="1">
      <c r="A242" s="401">
        <f t="shared" si="4"/>
        <v>229</v>
      </c>
      <c r="B242" s="405" t="str">
        <f>IF('Q1'!B234="","",TEXT('Q1'!B234,"m/d/yyyy"))</f>
        <v/>
      </c>
      <c r="C242" s="403" t="str">
        <f>'Q1'!C234&amp;" "</f>
        <v> </v>
      </c>
      <c r="D242" s="404" t="str">
        <f>'Q1'!D234&amp;" "</f>
        <v> </v>
      </c>
      <c r="E242" s="98"/>
      <c r="F242" s="378" t="str">
        <f>IF('Q1'!DM234=0,"-",'Q1'!DM234)</f>
        <v>-</v>
      </c>
      <c r="G242" s="378" t="str">
        <f>IF('Q1'!DN234=0,"-",'Q1'!DN234)</f>
        <v>-</v>
      </c>
      <c r="H242" s="379" t="str">
        <f>IF('Q1'!DO234=0,"-",'Q1'!DO234)</f>
        <v>-</v>
      </c>
      <c r="I242" s="378" t="str">
        <f>IF('Q1'!DP234=0,"-",'Q1'!DP234)</f>
        <v>-</v>
      </c>
      <c r="J242" s="378" t="str">
        <f>IF('Q1'!DQ234=0,"-",'Q1'!DQ234)</f>
        <v>-</v>
      </c>
      <c r="K242" s="380">
        <f t="shared" si="3"/>
        <v>0</v>
      </c>
      <c r="L242" s="378" t="str">
        <f>IF('Q1'!DS234=0,"-",'Q1'!DS234)</f>
        <v>-</v>
      </c>
      <c r="M242" s="378" t="str">
        <f>IF('Q1'!DT234=0,"-",'Q1'!DT234)</f>
        <v>-</v>
      </c>
      <c r="N242" s="180"/>
      <c r="O242" s="180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</row>
    <row r="243" ht="13.5" customHeight="1">
      <c r="A243" s="401">
        <f t="shared" si="4"/>
        <v>230</v>
      </c>
      <c r="B243" s="405" t="str">
        <f>IF('Q1'!B235="","",TEXT('Q1'!B235,"m/d/yyyy"))</f>
        <v/>
      </c>
      <c r="C243" s="403" t="str">
        <f>'Q1'!C235&amp;" "</f>
        <v> </v>
      </c>
      <c r="D243" s="404" t="str">
        <f>'Q1'!D235&amp;" "</f>
        <v> </v>
      </c>
      <c r="E243" s="98"/>
      <c r="F243" s="378" t="str">
        <f>IF('Q1'!DM235=0,"-",'Q1'!DM235)</f>
        <v>-</v>
      </c>
      <c r="G243" s="378" t="str">
        <f>IF('Q1'!DN235=0,"-",'Q1'!DN235)</f>
        <v>-</v>
      </c>
      <c r="H243" s="379" t="str">
        <f>IF('Q1'!DO235=0,"-",'Q1'!DO235)</f>
        <v>-</v>
      </c>
      <c r="I243" s="378" t="str">
        <f>IF('Q1'!DP235=0,"-",'Q1'!DP235)</f>
        <v>-</v>
      </c>
      <c r="J243" s="378" t="str">
        <f>IF('Q1'!DQ235=0,"-",'Q1'!DQ235)</f>
        <v>-</v>
      </c>
      <c r="K243" s="380">
        <f t="shared" si="3"/>
        <v>0</v>
      </c>
      <c r="L243" s="378" t="str">
        <f>IF('Q1'!DS235=0,"-",'Q1'!DS235)</f>
        <v>-</v>
      </c>
      <c r="M243" s="378" t="str">
        <f>IF('Q1'!DT235=0,"-",'Q1'!DT235)</f>
        <v>-</v>
      </c>
      <c r="N243" s="180"/>
      <c r="O243" s="180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</row>
    <row r="244" ht="13.5" customHeight="1">
      <c r="A244" s="401">
        <f t="shared" si="4"/>
        <v>231</v>
      </c>
      <c r="B244" s="405" t="str">
        <f>IF('Q1'!B236="","",TEXT('Q1'!B236,"m/d/yyyy"))</f>
        <v/>
      </c>
      <c r="C244" s="403" t="str">
        <f>'Q1'!C236&amp;" "</f>
        <v> </v>
      </c>
      <c r="D244" s="404" t="str">
        <f>'Q1'!D236&amp;" "</f>
        <v> </v>
      </c>
      <c r="E244" s="98"/>
      <c r="F244" s="378" t="str">
        <f>IF('Q1'!DM236=0,"-",'Q1'!DM236)</f>
        <v>-</v>
      </c>
      <c r="G244" s="378" t="str">
        <f>IF('Q1'!DN236=0,"-",'Q1'!DN236)</f>
        <v>-</v>
      </c>
      <c r="H244" s="379" t="str">
        <f>IF('Q1'!DO236=0,"-",'Q1'!DO236)</f>
        <v>-</v>
      </c>
      <c r="I244" s="378" t="str">
        <f>IF('Q1'!DP236=0,"-",'Q1'!DP236)</f>
        <v>-</v>
      </c>
      <c r="J244" s="378" t="str">
        <f>IF('Q1'!DQ236=0,"-",'Q1'!DQ236)</f>
        <v>-</v>
      </c>
      <c r="K244" s="380">
        <f t="shared" si="3"/>
        <v>0</v>
      </c>
      <c r="L244" s="378" t="str">
        <f>IF('Q1'!DS236=0,"-",'Q1'!DS236)</f>
        <v>-</v>
      </c>
      <c r="M244" s="378" t="str">
        <f>IF('Q1'!DT236=0,"-",'Q1'!DT236)</f>
        <v>-</v>
      </c>
      <c r="N244" s="180"/>
      <c r="O244" s="180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</row>
    <row r="245" ht="13.5" customHeight="1">
      <c r="A245" s="401">
        <f t="shared" si="4"/>
        <v>232</v>
      </c>
      <c r="B245" s="405" t="str">
        <f>IF('Q1'!B237="","",TEXT('Q1'!B237,"m/d/yyyy"))</f>
        <v/>
      </c>
      <c r="C245" s="403" t="str">
        <f>'Q1'!C237&amp;" "</f>
        <v> </v>
      </c>
      <c r="D245" s="404" t="str">
        <f>'Q1'!D237&amp;" "</f>
        <v> </v>
      </c>
      <c r="E245" s="98"/>
      <c r="F245" s="378" t="str">
        <f>IF('Q1'!DM237=0,"-",'Q1'!DM237)</f>
        <v>-</v>
      </c>
      <c r="G245" s="378" t="str">
        <f>IF('Q1'!DN237=0,"-",'Q1'!DN237)</f>
        <v>-</v>
      </c>
      <c r="H245" s="379" t="str">
        <f>IF('Q1'!DO237=0,"-",'Q1'!DO237)</f>
        <v>-</v>
      </c>
      <c r="I245" s="378" t="str">
        <f>IF('Q1'!DP237=0,"-",'Q1'!DP237)</f>
        <v>-</v>
      </c>
      <c r="J245" s="378" t="str">
        <f>IF('Q1'!DQ237=0,"-",'Q1'!DQ237)</f>
        <v>-</v>
      </c>
      <c r="K245" s="380">
        <f t="shared" si="3"/>
        <v>0</v>
      </c>
      <c r="L245" s="378" t="str">
        <f>IF('Q1'!DS237=0,"-",'Q1'!DS237)</f>
        <v>-</v>
      </c>
      <c r="M245" s="378" t="str">
        <f>IF('Q1'!DT237=0,"-",'Q1'!DT237)</f>
        <v>-</v>
      </c>
      <c r="N245" s="180"/>
      <c r="O245" s="180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</row>
    <row r="246" ht="13.5" customHeight="1">
      <c r="A246" s="401">
        <f t="shared" si="4"/>
        <v>233</v>
      </c>
      <c r="B246" s="405" t="str">
        <f>IF('Q1'!B238="","",TEXT('Q1'!B238,"m/d/yyyy"))</f>
        <v/>
      </c>
      <c r="C246" s="403" t="str">
        <f>'Q1'!C238&amp;" "</f>
        <v> </v>
      </c>
      <c r="D246" s="404" t="str">
        <f>'Q1'!D238&amp;" "</f>
        <v> </v>
      </c>
      <c r="E246" s="98"/>
      <c r="F246" s="378" t="str">
        <f>IF('Q1'!DM238=0,"-",'Q1'!DM238)</f>
        <v>-</v>
      </c>
      <c r="G246" s="378" t="str">
        <f>IF('Q1'!DN238=0,"-",'Q1'!DN238)</f>
        <v>-</v>
      </c>
      <c r="H246" s="379" t="str">
        <f>IF('Q1'!DO238=0,"-",'Q1'!DO238)</f>
        <v>-</v>
      </c>
      <c r="I246" s="378" t="str">
        <f>IF('Q1'!DP238=0,"-",'Q1'!DP238)</f>
        <v>-</v>
      </c>
      <c r="J246" s="378" t="str">
        <f>IF('Q1'!DQ238=0,"-",'Q1'!DQ238)</f>
        <v>-</v>
      </c>
      <c r="K246" s="380">
        <f t="shared" si="3"/>
        <v>0</v>
      </c>
      <c r="L246" s="378" t="str">
        <f>IF('Q1'!DS238=0,"-",'Q1'!DS238)</f>
        <v>-</v>
      </c>
      <c r="M246" s="378" t="str">
        <f>IF('Q1'!DT238=0,"-",'Q1'!DT238)</f>
        <v>-</v>
      </c>
      <c r="N246" s="180"/>
      <c r="O246" s="180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</row>
    <row r="247" ht="13.5" customHeight="1">
      <c r="A247" s="401">
        <f t="shared" si="4"/>
        <v>234</v>
      </c>
      <c r="B247" s="405" t="str">
        <f>IF('Q1'!B239="","",TEXT('Q1'!B239,"m/d/yyyy"))</f>
        <v/>
      </c>
      <c r="C247" s="403" t="str">
        <f>'Q1'!C239&amp;" "</f>
        <v> </v>
      </c>
      <c r="D247" s="404" t="str">
        <f>'Q1'!D239&amp;" "</f>
        <v> </v>
      </c>
      <c r="E247" s="98"/>
      <c r="F247" s="378" t="str">
        <f>IF('Q1'!DM239=0,"-",'Q1'!DM239)</f>
        <v>-</v>
      </c>
      <c r="G247" s="378" t="str">
        <f>IF('Q1'!DN239=0,"-",'Q1'!DN239)</f>
        <v>-</v>
      </c>
      <c r="H247" s="379" t="str">
        <f>IF('Q1'!DO239=0,"-",'Q1'!DO239)</f>
        <v>-</v>
      </c>
      <c r="I247" s="378" t="str">
        <f>IF('Q1'!DP239=0,"-",'Q1'!DP239)</f>
        <v>-</v>
      </c>
      <c r="J247" s="378" t="str">
        <f>IF('Q1'!DQ239=0,"-",'Q1'!DQ239)</f>
        <v>-</v>
      </c>
      <c r="K247" s="380">
        <f t="shared" si="3"/>
        <v>0</v>
      </c>
      <c r="L247" s="378" t="str">
        <f>IF('Q1'!DS239=0,"-",'Q1'!DS239)</f>
        <v>-</v>
      </c>
      <c r="M247" s="378" t="str">
        <f>IF('Q1'!DT239=0,"-",'Q1'!DT239)</f>
        <v>-</v>
      </c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</row>
    <row r="248" ht="13.5" customHeight="1">
      <c r="A248" s="401">
        <f t="shared" si="4"/>
        <v>235</v>
      </c>
      <c r="B248" s="405" t="str">
        <f>IF('Q1'!B240="","",TEXT('Q1'!B240,"m/d/yyyy"))</f>
        <v/>
      </c>
      <c r="C248" s="403" t="str">
        <f>'Q1'!C240&amp;" "</f>
        <v> </v>
      </c>
      <c r="D248" s="404" t="str">
        <f>'Q1'!D240&amp;" "</f>
        <v> </v>
      </c>
      <c r="E248" s="98"/>
      <c r="F248" s="378" t="str">
        <f>IF('Q1'!DM240=0,"-",'Q1'!DM240)</f>
        <v>-</v>
      </c>
      <c r="G248" s="378" t="str">
        <f>IF('Q1'!DN240=0,"-",'Q1'!DN240)</f>
        <v>-</v>
      </c>
      <c r="H248" s="379" t="str">
        <f>IF('Q1'!DO240=0,"-",'Q1'!DO240)</f>
        <v>-</v>
      </c>
      <c r="I248" s="378" t="str">
        <f>IF('Q1'!DP240=0,"-",'Q1'!DP240)</f>
        <v>-</v>
      </c>
      <c r="J248" s="378" t="str">
        <f>IF('Q1'!DQ240=0,"-",'Q1'!DQ240)</f>
        <v>-</v>
      </c>
      <c r="K248" s="380">
        <f t="shared" si="3"/>
        <v>0</v>
      </c>
      <c r="L248" s="378" t="str">
        <f>IF('Q1'!DS240=0,"-",'Q1'!DS240)</f>
        <v>-</v>
      </c>
      <c r="M248" s="378" t="str">
        <f>IF('Q1'!DT240=0,"-",'Q1'!DT240)</f>
        <v>-</v>
      </c>
      <c r="N248" s="180"/>
      <c r="O248" s="180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</row>
    <row r="249" ht="13.5" customHeight="1">
      <c r="A249" s="401">
        <f t="shared" si="4"/>
        <v>236</v>
      </c>
      <c r="B249" s="405" t="str">
        <f>IF('Q1'!B241="","",TEXT('Q1'!B241,"m/d/yyyy"))</f>
        <v/>
      </c>
      <c r="C249" s="403" t="str">
        <f>'Q1'!C241&amp;" "</f>
        <v> </v>
      </c>
      <c r="D249" s="404" t="str">
        <f>'Q1'!D241&amp;" "</f>
        <v> </v>
      </c>
      <c r="E249" s="98"/>
      <c r="F249" s="378" t="str">
        <f>IF('Q1'!DM241=0,"-",'Q1'!DM241)</f>
        <v>-</v>
      </c>
      <c r="G249" s="378" t="str">
        <f>IF('Q1'!DN241=0,"-",'Q1'!DN241)</f>
        <v>-</v>
      </c>
      <c r="H249" s="379" t="str">
        <f>IF('Q1'!DO241=0,"-",'Q1'!DO241)</f>
        <v>-</v>
      </c>
      <c r="I249" s="378" t="str">
        <f>IF('Q1'!DP241=0,"-",'Q1'!DP241)</f>
        <v>-</v>
      </c>
      <c r="J249" s="378" t="str">
        <f>IF('Q1'!DQ241=0,"-",'Q1'!DQ241)</f>
        <v>-</v>
      </c>
      <c r="K249" s="380">
        <f t="shared" si="3"/>
        <v>0</v>
      </c>
      <c r="L249" s="378" t="str">
        <f>IF('Q1'!DS241=0,"-",'Q1'!DS241)</f>
        <v>-</v>
      </c>
      <c r="M249" s="378" t="str">
        <f>IF('Q1'!DT241=0,"-",'Q1'!DT241)</f>
        <v>-</v>
      </c>
      <c r="N249" s="180"/>
      <c r="O249" s="180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</row>
    <row r="250" ht="13.5" customHeight="1">
      <c r="A250" s="401">
        <f t="shared" si="4"/>
        <v>237</v>
      </c>
      <c r="B250" s="405" t="str">
        <f>IF('Q1'!B242="","",TEXT('Q1'!B242,"m/d/yyyy"))</f>
        <v/>
      </c>
      <c r="C250" s="403" t="str">
        <f>'Q1'!C242&amp;" "</f>
        <v> </v>
      </c>
      <c r="D250" s="404" t="str">
        <f>'Q1'!D242&amp;" "</f>
        <v> </v>
      </c>
      <c r="E250" s="98"/>
      <c r="F250" s="378" t="str">
        <f>IF('Q1'!DM242=0,"-",'Q1'!DM242)</f>
        <v>-</v>
      </c>
      <c r="G250" s="378" t="str">
        <f>IF('Q1'!DN242=0,"-",'Q1'!DN242)</f>
        <v>-</v>
      </c>
      <c r="H250" s="379" t="str">
        <f>IF('Q1'!DO242=0,"-",'Q1'!DO242)</f>
        <v>-</v>
      </c>
      <c r="I250" s="378" t="str">
        <f>IF('Q1'!DP242=0,"-",'Q1'!DP242)</f>
        <v>-</v>
      </c>
      <c r="J250" s="378" t="str">
        <f>IF('Q1'!DQ242=0,"-",'Q1'!DQ242)</f>
        <v>-</v>
      </c>
      <c r="K250" s="380">
        <f t="shared" si="3"/>
        <v>0</v>
      </c>
      <c r="L250" s="378" t="str">
        <f>IF('Q1'!DS242=0,"-",'Q1'!DS242)</f>
        <v>-</v>
      </c>
      <c r="M250" s="378" t="str">
        <f>IF('Q1'!DT242=0,"-",'Q1'!DT242)</f>
        <v>-</v>
      </c>
      <c r="N250" s="180"/>
      <c r="O250" s="180"/>
      <c r="P250" s="180"/>
      <c r="Q250" s="180"/>
      <c r="R250" s="180"/>
      <c r="S250" s="180"/>
      <c r="T250" s="180"/>
      <c r="U250" s="180"/>
      <c r="V250" s="180"/>
      <c r="W250" s="180"/>
      <c r="X250" s="180"/>
      <c r="Y250" s="180"/>
      <c r="Z250" s="180"/>
    </row>
    <row r="251" ht="13.5" customHeight="1">
      <c r="A251" s="401">
        <f t="shared" si="4"/>
        <v>238</v>
      </c>
      <c r="B251" s="405" t="str">
        <f>IF('Q1'!B243="","",TEXT('Q1'!B243,"m/d/yyyy"))</f>
        <v/>
      </c>
      <c r="C251" s="403" t="str">
        <f>'Q1'!C243&amp;" "</f>
        <v> </v>
      </c>
      <c r="D251" s="404" t="str">
        <f>'Q1'!D243&amp;" "</f>
        <v> </v>
      </c>
      <c r="E251" s="98"/>
      <c r="F251" s="378" t="str">
        <f>IF('Q1'!DM243=0,"-",'Q1'!DM243)</f>
        <v>-</v>
      </c>
      <c r="G251" s="378" t="str">
        <f>IF('Q1'!DN243=0,"-",'Q1'!DN243)</f>
        <v>-</v>
      </c>
      <c r="H251" s="379" t="str">
        <f>IF('Q1'!DO243=0,"-",'Q1'!DO243)</f>
        <v>-</v>
      </c>
      <c r="I251" s="378" t="str">
        <f>IF('Q1'!DP243=0,"-",'Q1'!DP243)</f>
        <v>-</v>
      </c>
      <c r="J251" s="378" t="str">
        <f>IF('Q1'!DQ243=0,"-",'Q1'!DQ243)</f>
        <v>-</v>
      </c>
      <c r="K251" s="380">
        <f t="shared" si="3"/>
        <v>0</v>
      </c>
      <c r="L251" s="378" t="str">
        <f>IF('Q1'!DS243=0,"-",'Q1'!DS243)</f>
        <v>-</v>
      </c>
      <c r="M251" s="378" t="str">
        <f>IF('Q1'!DT243=0,"-",'Q1'!DT243)</f>
        <v>-</v>
      </c>
      <c r="N251" s="180"/>
      <c r="O251" s="180"/>
      <c r="P251" s="180"/>
      <c r="Q251" s="180"/>
      <c r="R251" s="180"/>
      <c r="S251" s="180"/>
      <c r="T251" s="180"/>
      <c r="U251" s="180"/>
      <c r="V251" s="180"/>
      <c r="W251" s="180"/>
      <c r="X251" s="180"/>
      <c r="Y251" s="180"/>
      <c r="Z251" s="180"/>
    </row>
    <row r="252" ht="13.5" customHeight="1">
      <c r="A252" s="401">
        <f t="shared" si="4"/>
        <v>239</v>
      </c>
      <c r="B252" s="405" t="str">
        <f>IF('Q1'!B244="","",TEXT('Q1'!B244,"m/d/yyyy"))</f>
        <v/>
      </c>
      <c r="C252" s="403" t="str">
        <f>'Q1'!C244&amp;" "</f>
        <v> </v>
      </c>
      <c r="D252" s="404" t="str">
        <f>'Q1'!D244&amp;" "</f>
        <v> </v>
      </c>
      <c r="E252" s="98"/>
      <c r="F252" s="378" t="str">
        <f>IF('Q1'!DM244=0,"-",'Q1'!DM244)</f>
        <v>-</v>
      </c>
      <c r="G252" s="378" t="str">
        <f>IF('Q1'!DN244=0,"-",'Q1'!DN244)</f>
        <v>-</v>
      </c>
      <c r="H252" s="379" t="str">
        <f>IF('Q1'!DO244=0,"-",'Q1'!DO244)</f>
        <v>-</v>
      </c>
      <c r="I252" s="378" t="str">
        <f>IF('Q1'!DP244=0,"-",'Q1'!DP244)</f>
        <v>-</v>
      </c>
      <c r="J252" s="378" t="str">
        <f>IF('Q1'!DQ244=0,"-",'Q1'!DQ244)</f>
        <v>-</v>
      </c>
      <c r="K252" s="380">
        <f t="shared" si="3"/>
        <v>0</v>
      </c>
      <c r="L252" s="378" t="str">
        <f>IF('Q1'!DS244=0,"-",'Q1'!DS244)</f>
        <v>-</v>
      </c>
      <c r="M252" s="378" t="str">
        <f>IF('Q1'!DT244=0,"-",'Q1'!DT244)</f>
        <v>-</v>
      </c>
      <c r="N252" s="180"/>
      <c r="O252" s="180"/>
      <c r="P252" s="180"/>
      <c r="Q252" s="180"/>
      <c r="R252" s="180"/>
      <c r="S252" s="180"/>
      <c r="T252" s="180"/>
      <c r="U252" s="180"/>
      <c r="V252" s="180"/>
      <c r="W252" s="180"/>
      <c r="X252" s="180"/>
      <c r="Y252" s="180"/>
      <c r="Z252" s="180"/>
    </row>
    <row r="253" ht="13.5" customHeight="1">
      <c r="A253" s="401">
        <f t="shared" si="4"/>
        <v>240</v>
      </c>
      <c r="B253" s="405" t="str">
        <f>IF('Q1'!B245="","",TEXT('Q1'!B245,"m/d/yyyy"))</f>
        <v/>
      </c>
      <c r="C253" s="403" t="str">
        <f>'Q1'!C245&amp;" "</f>
        <v> </v>
      </c>
      <c r="D253" s="404" t="str">
        <f>'Q1'!D245&amp;" "</f>
        <v> </v>
      </c>
      <c r="E253" s="98"/>
      <c r="F253" s="378" t="str">
        <f>IF('Q1'!DM245=0,"-",'Q1'!DM245)</f>
        <v>-</v>
      </c>
      <c r="G253" s="378" t="str">
        <f>IF('Q1'!DN245=0,"-",'Q1'!DN245)</f>
        <v>-</v>
      </c>
      <c r="H253" s="379" t="str">
        <f>IF('Q1'!DO245=0,"-",'Q1'!DO245)</f>
        <v>-</v>
      </c>
      <c r="I253" s="378" t="str">
        <f>IF('Q1'!DP245=0,"-",'Q1'!DP245)</f>
        <v>-</v>
      </c>
      <c r="J253" s="378" t="str">
        <f>IF('Q1'!DQ245=0,"-",'Q1'!DQ245)</f>
        <v>-</v>
      </c>
      <c r="K253" s="380">
        <f t="shared" si="3"/>
        <v>0</v>
      </c>
      <c r="L253" s="378" t="str">
        <f>IF('Q1'!DS245=0,"-",'Q1'!DS245)</f>
        <v>-</v>
      </c>
      <c r="M253" s="378" t="str">
        <f>IF('Q1'!DT245=0,"-",'Q1'!DT245)</f>
        <v>-</v>
      </c>
      <c r="N253" s="180"/>
      <c r="O253" s="180"/>
      <c r="P253" s="180"/>
      <c r="Q253" s="180"/>
      <c r="R253" s="180"/>
      <c r="S253" s="180"/>
      <c r="T253" s="180"/>
      <c r="U253" s="180"/>
      <c r="V253" s="180"/>
      <c r="W253" s="180"/>
      <c r="X253" s="180"/>
      <c r="Y253" s="180"/>
      <c r="Z253" s="180"/>
    </row>
    <row r="254" ht="13.5" customHeight="1">
      <c r="A254" s="401">
        <f t="shared" si="4"/>
        <v>241</v>
      </c>
      <c r="B254" s="405" t="str">
        <f>IF('Q1'!B246="","",TEXT('Q1'!B246,"m/d/yyyy"))</f>
        <v/>
      </c>
      <c r="C254" s="403" t="str">
        <f>'Q1'!C246&amp;" "</f>
        <v> </v>
      </c>
      <c r="D254" s="404" t="str">
        <f>'Q1'!D246&amp;" "</f>
        <v> </v>
      </c>
      <c r="E254" s="98"/>
      <c r="F254" s="378" t="str">
        <f>IF('Q1'!DM246=0,"-",'Q1'!DM246)</f>
        <v>-</v>
      </c>
      <c r="G254" s="378" t="str">
        <f>IF('Q1'!DN246=0,"-",'Q1'!DN246)</f>
        <v>-</v>
      </c>
      <c r="H254" s="379" t="str">
        <f>IF('Q1'!DO246=0,"-",'Q1'!DO246)</f>
        <v>-</v>
      </c>
      <c r="I254" s="378" t="str">
        <f>IF('Q1'!DP246=0,"-",'Q1'!DP246)</f>
        <v>-</v>
      </c>
      <c r="J254" s="378" t="str">
        <f>IF('Q1'!DQ246=0,"-",'Q1'!DQ246)</f>
        <v>-</v>
      </c>
      <c r="K254" s="380">
        <f t="shared" si="3"/>
        <v>0</v>
      </c>
      <c r="L254" s="378" t="str">
        <f>IF('Q1'!DS246=0,"-",'Q1'!DS246)</f>
        <v>-</v>
      </c>
      <c r="M254" s="378" t="str">
        <f>IF('Q1'!DT246=0,"-",'Q1'!DT246)</f>
        <v>-</v>
      </c>
      <c r="N254" s="180"/>
      <c r="O254" s="180"/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</row>
    <row r="255" ht="13.5" customHeight="1">
      <c r="A255" s="401">
        <f t="shared" si="4"/>
        <v>242</v>
      </c>
      <c r="B255" s="405" t="str">
        <f>IF('Q1'!B247="","",TEXT('Q1'!B247,"m/d/yyyy"))</f>
        <v/>
      </c>
      <c r="C255" s="403" t="str">
        <f>'Q1'!C247&amp;" "</f>
        <v> </v>
      </c>
      <c r="D255" s="404" t="str">
        <f>'Q1'!D247&amp;" "</f>
        <v> </v>
      </c>
      <c r="E255" s="98"/>
      <c r="F255" s="378" t="str">
        <f>IF('Q1'!DM247=0,"-",'Q1'!DM247)</f>
        <v>-</v>
      </c>
      <c r="G255" s="378" t="str">
        <f>IF('Q1'!DN247=0,"-",'Q1'!DN247)</f>
        <v>-</v>
      </c>
      <c r="H255" s="379" t="str">
        <f>IF('Q1'!DO247=0,"-",'Q1'!DO247)</f>
        <v>-</v>
      </c>
      <c r="I255" s="378" t="str">
        <f>IF('Q1'!DP247=0,"-",'Q1'!DP247)</f>
        <v>-</v>
      </c>
      <c r="J255" s="378" t="str">
        <f>IF('Q1'!DQ247=0,"-",'Q1'!DQ247)</f>
        <v>-</v>
      </c>
      <c r="K255" s="380">
        <f t="shared" si="3"/>
        <v>0</v>
      </c>
      <c r="L255" s="378" t="str">
        <f>IF('Q1'!DS247=0,"-",'Q1'!DS247)</f>
        <v>-</v>
      </c>
      <c r="M255" s="378" t="str">
        <f>IF('Q1'!DT247=0,"-",'Q1'!DT247)</f>
        <v>-</v>
      </c>
      <c r="N255" s="180"/>
      <c r="O255" s="180"/>
      <c r="P255" s="180"/>
      <c r="Q255" s="180"/>
      <c r="R255" s="180"/>
      <c r="S255" s="180"/>
      <c r="T255" s="180"/>
      <c r="U255" s="180"/>
      <c r="V255" s="180"/>
      <c r="W255" s="180"/>
      <c r="X255" s="180"/>
      <c r="Y255" s="180"/>
      <c r="Z255" s="180"/>
    </row>
    <row r="256" ht="13.5" customHeight="1">
      <c r="A256" s="401">
        <f t="shared" si="4"/>
        <v>243</v>
      </c>
      <c r="B256" s="405" t="str">
        <f>IF('Q1'!B248="","",TEXT('Q1'!B248,"m/d/yyyy"))</f>
        <v/>
      </c>
      <c r="C256" s="403" t="str">
        <f>'Q1'!C248&amp;" "</f>
        <v> </v>
      </c>
      <c r="D256" s="404" t="str">
        <f>'Q1'!D248&amp;" "</f>
        <v> </v>
      </c>
      <c r="E256" s="98"/>
      <c r="F256" s="378" t="str">
        <f>IF('Q1'!DM248=0,"-",'Q1'!DM248)</f>
        <v>-</v>
      </c>
      <c r="G256" s="378" t="str">
        <f>IF('Q1'!DN248=0,"-",'Q1'!DN248)</f>
        <v>-</v>
      </c>
      <c r="H256" s="379" t="str">
        <f>IF('Q1'!DO248=0,"-",'Q1'!DO248)</f>
        <v>-</v>
      </c>
      <c r="I256" s="378" t="str">
        <f>IF('Q1'!DP248=0,"-",'Q1'!DP248)</f>
        <v>-</v>
      </c>
      <c r="J256" s="378" t="str">
        <f>IF('Q1'!DQ248=0,"-",'Q1'!DQ248)</f>
        <v>-</v>
      </c>
      <c r="K256" s="380">
        <f t="shared" si="3"/>
        <v>0</v>
      </c>
      <c r="L256" s="378" t="str">
        <f>IF('Q1'!DS248=0,"-",'Q1'!DS248)</f>
        <v>-</v>
      </c>
      <c r="M256" s="378" t="str">
        <f>IF('Q1'!DT248=0,"-",'Q1'!DT248)</f>
        <v>-</v>
      </c>
      <c r="N256" s="180"/>
      <c r="O256" s="180"/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</row>
    <row r="257" ht="13.5" customHeight="1">
      <c r="A257" s="401">
        <f t="shared" si="4"/>
        <v>244</v>
      </c>
      <c r="B257" s="405" t="str">
        <f>IF('Q1'!B249="","",TEXT('Q1'!B249,"m/d/yyyy"))</f>
        <v/>
      </c>
      <c r="C257" s="403" t="str">
        <f>'Q1'!C249&amp;" "</f>
        <v> </v>
      </c>
      <c r="D257" s="404" t="str">
        <f>'Q1'!D249&amp;" "</f>
        <v> </v>
      </c>
      <c r="E257" s="98"/>
      <c r="F257" s="378" t="str">
        <f>IF('Q1'!DM249=0,"-",'Q1'!DM249)</f>
        <v>-</v>
      </c>
      <c r="G257" s="378" t="str">
        <f>IF('Q1'!DN249=0,"-",'Q1'!DN249)</f>
        <v>-</v>
      </c>
      <c r="H257" s="379" t="str">
        <f>IF('Q1'!DO249=0,"-",'Q1'!DO249)</f>
        <v>-</v>
      </c>
      <c r="I257" s="378" t="str">
        <f>IF('Q1'!DP249=0,"-",'Q1'!DP249)</f>
        <v>-</v>
      </c>
      <c r="J257" s="378" t="str">
        <f>IF('Q1'!DQ249=0,"-",'Q1'!DQ249)</f>
        <v>-</v>
      </c>
      <c r="K257" s="380">
        <f t="shared" si="3"/>
        <v>0</v>
      </c>
      <c r="L257" s="378" t="str">
        <f>IF('Q1'!DS249=0,"-",'Q1'!DS249)</f>
        <v>-</v>
      </c>
      <c r="M257" s="378" t="str">
        <f>IF('Q1'!DT249=0,"-",'Q1'!DT249)</f>
        <v>-</v>
      </c>
      <c r="N257" s="180"/>
      <c r="O257" s="180"/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</row>
    <row r="258" ht="13.5" customHeight="1">
      <c r="A258" s="401">
        <f t="shared" si="4"/>
        <v>245</v>
      </c>
      <c r="B258" s="405" t="str">
        <f>IF('Q1'!B250="","",TEXT('Q1'!B250,"m/d/yyyy"))</f>
        <v/>
      </c>
      <c r="C258" s="403" t="str">
        <f>'Q1'!C250&amp;" "</f>
        <v> </v>
      </c>
      <c r="D258" s="404" t="str">
        <f>'Q1'!D250&amp;" "</f>
        <v> </v>
      </c>
      <c r="E258" s="98"/>
      <c r="F258" s="378" t="str">
        <f>IF('Q1'!DM250=0,"-",'Q1'!DM250)</f>
        <v>-</v>
      </c>
      <c r="G258" s="378" t="str">
        <f>IF('Q1'!DN250=0,"-",'Q1'!DN250)</f>
        <v>-</v>
      </c>
      <c r="H258" s="379" t="str">
        <f>IF('Q1'!DO250=0,"-",'Q1'!DO250)</f>
        <v>-</v>
      </c>
      <c r="I258" s="378" t="str">
        <f>IF('Q1'!DP250=0,"-",'Q1'!DP250)</f>
        <v>-</v>
      </c>
      <c r="J258" s="378" t="str">
        <f>IF('Q1'!DQ250=0,"-",'Q1'!DQ250)</f>
        <v>-</v>
      </c>
      <c r="K258" s="380">
        <f t="shared" si="3"/>
        <v>0</v>
      </c>
      <c r="L258" s="378" t="str">
        <f>IF('Q1'!DS250=0,"-",'Q1'!DS250)</f>
        <v>-</v>
      </c>
      <c r="M258" s="378" t="str">
        <f>IF('Q1'!DT250=0,"-",'Q1'!DT250)</f>
        <v>-</v>
      </c>
      <c r="N258" s="180"/>
      <c r="O258" s="180"/>
      <c r="P258" s="180"/>
      <c r="Q258" s="180"/>
      <c r="R258" s="180"/>
      <c r="S258" s="180"/>
      <c r="T258" s="180"/>
      <c r="U258" s="180"/>
      <c r="V258" s="180"/>
      <c r="W258" s="180"/>
      <c r="X258" s="180"/>
      <c r="Y258" s="180"/>
      <c r="Z258" s="180"/>
    </row>
    <row r="259" ht="13.5" customHeight="1">
      <c r="A259" s="401">
        <f t="shared" si="4"/>
        <v>246</v>
      </c>
      <c r="B259" s="405" t="str">
        <f>IF('Q1'!B251="","",TEXT('Q1'!B251,"m/d/yyyy"))</f>
        <v/>
      </c>
      <c r="C259" s="403" t="str">
        <f>'Q1'!C251&amp;" "</f>
        <v> </v>
      </c>
      <c r="D259" s="404" t="str">
        <f>'Q1'!D251&amp;" "</f>
        <v> </v>
      </c>
      <c r="E259" s="98"/>
      <c r="F259" s="378" t="str">
        <f>IF('Q1'!DM251=0,"-",'Q1'!DM251)</f>
        <v>-</v>
      </c>
      <c r="G259" s="378" t="str">
        <f>IF('Q1'!DN251=0,"-",'Q1'!DN251)</f>
        <v>-</v>
      </c>
      <c r="H259" s="379" t="str">
        <f>IF('Q1'!DO251=0,"-",'Q1'!DO251)</f>
        <v>-</v>
      </c>
      <c r="I259" s="378" t="str">
        <f>IF('Q1'!DP251=0,"-",'Q1'!DP251)</f>
        <v>-</v>
      </c>
      <c r="J259" s="378" t="str">
        <f>IF('Q1'!DQ251=0,"-",'Q1'!DQ251)</f>
        <v>-</v>
      </c>
      <c r="K259" s="380">
        <f t="shared" si="3"/>
        <v>0</v>
      </c>
      <c r="L259" s="378" t="str">
        <f>IF('Q1'!DS251=0,"-",'Q1'!DS251)</f>
        <v>-</v>
      </c>
      <c r="M259" s="378" t="str">
        <f>IF('Q1'!DT251=0,"-",'Q1'!DT251)</f>
        <v>-</v>
      </c>
      <c r="N259" s="180"/>
      <c r="O259" s="180"/>
      <c r="P259" s="180"/>
      <c r="Q259" s="180"/>
      <c r="R259" s="180"/>
      <c r="S259" s="180"/>
      <c r="T259" s="180"/>
      <c r="U259" s="180"/>
      <c r="V259" s="180"/>
      <c r="W259" s="180"/>
      <c r="X259" s="180"/>
      <c r="Y259" s="180"/>
      <c r="Z259" s="180"/>
    </row>
    <row r="260" ht="13.5" customHeight="1">
      <c r="A260" s="401">
        <f t="shared" si="4"/>
        <v>247</v>
      </c>
      <c r="B260" s="405" t="str">
        <f>IF('Q1'!B252="","",TEXT('Q1'!B252,"m/d/yyyy"))</f>
        <v/>
      </c>
      <c r="C260" s="403" t="str">
        <f>'Q1'!C252&amp;" "</f>
        <v> </v>
      </c>
      <c r="D260" s="404" t="str">
        <f>'Q1'!D252&amp;" "</f>
        <v> </v>
      </c>
      <c r="E260" s="98"/>
      <c r="F260" s="378" t="str">
        <f>IF('Q1'!DM252=0,"-",'Q1'!DM252)</f>
        <v>-</v>
      </c>
      <c r="G260" s="378" t="str">
        <f>IF('Q1'!DN252=0,"-",'Q1'!DN252)</f>
        <v>-</v>
      </c>
      <c r="H260" s="379" t="str">
        <f>IF('Q1'!DO252=0,"-",'Q1'!DO252)</f>
        <v>-</v>
      </c>
      <c r="I260" s="378" t="str">
        <f>IF('Q1'!DP252=0,"-",'Q1'!DP252)</f>
        <v>-</v>
      </c>
      <c r="J260" s="378" t="str">
        <f>IF('Q1'!DQ252=0,"-",'Q1'!DQ252)</f>
        <v>-</v>
      </c>
      <c r="K260" s="380">
        <f t="shared" si="3"/>
        <v>0</v>
      </c>
      <c r="L260" s="378" t="str">
        <f>IF('Q1'!DS252=0,"-",'Q1'!DS252)</f>
        <v>-</v>
      </c>
      <c r="M260" s="378" t="str">
        <f>IF('Q1'!DT252=0,"-",'Q1'!DT252)</f>
        <v>-</v>
      </c>
      <c r="N260" s="180"/>
      <c r="O260" s="180"/>
      <c r="P260" s="180"/>
      <c r="Q260" s="180"/>
      <c r="R260" s="180"/>
      <c r="S260" s="180"/>
      <c r="T260" s="180"/>
      <c r="U260" s="180"/>
      <c r="V260" s="180"/>
      <c r="W260" s="180"/>
      <c r="X260" s="180"/>
      <c r="Y260" s="180"/>
      <c r="Z260" s="180"/>
    </row>
    <row r="261" ht="13.5" customHeight="1">
      <c r="A261" s="401">
        <f t="shared" si="4"/>
        <v>248</v>
      </c>
      <c r="B261" s="405" t="str">
        <f>IF('Q1'!B253="","",TEXT('Q1'!B253,"m/d/yyyy"))</f>
        <v/>
      </c>
      <c r="C261" s="403" t="str">
        <f>'Q1'!C253&amp;" "</f>
        <v> </v>
      </c>
      <c r="D261" s="404" t="str">
        <f>'Q1'!D253&amp;" "</f>
        <v> </v>
      </c>
      <c r="E261" s="98"/>
      <c r="F261" s="378" t="str">
        <f>IF('Q1'!DM253=0,"-",'Q1'!DM253)</f>
        <v>-</v>
      </c>
      <c r="G261" s="378" t="str">
        <f>IF('Q1'!DN253=0,"-",'Q1'!DN253)</f>
        <v>-</v>
      </c>
      <c r="H261" s="379" t="str">
        <f>IF('Q1'!DO253=0,"-",'Q1'!DO253)</f>
        <v>-</v>
      </c>
      <c r="I261" s="378" t="str">
        <f>IF('Q1'!DP253=0,"-",'Q1'!DP253)</f>
        <v>-</v>
      </c>
      <c r="J261" s="378" t="str">
        <f>IF('Q1'!DQ253=0,"-",'Q1'!DQ253)</f>
        <v>-</v>
      </c>
      <c r="K261" s="380">
        <f t="shared" si="3"/>
        <v>0</v>
      </c>
      <c r="L261" s="378" t="str">
        <f>IF('Q1'!DS253=0,"-",'Q1'!DS253)</f>
        <v>-</v>
      </c>
      <c r="M261" s="378" t="str">
        <f>IF('Q1'!DT253=0,"-",'Q1'!DT253)</f>
        <v>-</v>
      </c>
      <c r="N261" s="180"/>
      <c r="O261" s="180"/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</row>
    <row r="262" ht="13.5" customHeight="1">
      <c r="A262" s="401">
        <f t="shared" si="4"/>
        <v>249</v>
      </c>
      <c r="B262" s="405" t="str">
        <f>IF('Q1'!B254="","",TEXT('Q1'!B254,"m/d/yyyy"))</f>
        <v/>
      </c>
      <c r="C262" s="403" t="str">
        <f>'Q1'!C254&amp;" "</f>
        <v> </v>
      </c>
      <c r="D262" s="404" t="str">
        <f>'Q1'!D254&amp;" "</f>
        <v> </v>
      </c>
      <c r="E262" s="98"/>
      <c r="F262" s="378" t="str">
        <f>IF('Q1'!DM254=0,"-",'Q1'!DM254)</f>
        <v>-</v>
      </c>
      <c r="G262" s="378" t="str">
        <f>IF('Q1'!DN254=0,"-",'Q1'!DN254)</f>
        <v>-</v>
      </c>
      <c r="H262" s="379" t="str">
        <f>IF('Q1'!DO254=0,"-",'Q1'!DO254)</f>
        <v>-</v>
      </c>
      <c r="I262" s="378" t="str">
        <f>IF('Q1'!DP254=0,"-",'Q1'!DP254)</f>
        <v>-</v>
      </c>
      <c r="J262" s="378" t="str">
        <f>IF('Q1'!DQ254=0,"-",'Q1'!DQ254)</f>
        <v>-</v>
      </c>
      <c r="K262" s="380">
        <f t="shared" si="3"/>
        <v>0</v>
      </c>
      <c r="L262" s="378" t="str">
        <f>IF('Q1'!DS254=0,"-",'Q1'!DS254)</f>
        <v>-</v>
      </c>
      <c r="M262" s="378" t="str">
        <f>IF('Q1'!DT254=0,"-",'Q1'!DT254)</f>
        <v>-</v>
      </c>
      <c r="N262" s="180"/>
      <c r="O262" s="180"/>
      <c r="P262" s="180"/>
      <c r="Q262" s="180"/>
      <c r="R262" s="180"/>
      <c r="S262" s="180"/>
      <c r="T262" s="180"/>
      <c r="U262" s="180"/>
      <c r="V262" s="180"/>
      <c r="W262" s="180"/>
      <c r="X262" s="180"/>
      <c r="Y262" s="180"/>
      <c r="Z262" s="180"/>
    </row>
    <row r="263" ht="13.5" customHeight="1">
      <c r="A263" s="401">
        <f t="shared" si="4"/>
        <v>250</v>
      </c>
      <c r="B263" s="405" t="str">
        <f>IF('Q1'!B255="","",TEXT('Q1'!B255,"m/d/yyyy"))</f>
        <v/>
      </c>
      <c r="C263" s="403" t="str">
        <f>'Q1'!C255&amp;" "</f>
        <v> </v>
      </c>
      <c r="D263" s="404" t="str">
        <f>'Q1'!D255&amp;" "</f>
        <v> </v>
      </c>
      <c r="E263" s="98"/>
      <c r="F263" s="378" t="str">
        <f>IF('Q1'!DM255=0,"-",'Q1'!DM255)</f>
        <v>-</v>
      </c>
      <c r="G263" s="378" t="str">
        <f>IF('Q1'!DN255=0,"-",'Q1'!DN255)</f>
        <v>-</v>
      </c>
      <c r="H263" s="379" t="str">
        <f>IF('Q1'!DO255=0,"-",'Q1'!DO255)</f>
        <v>-</v>
      </c>
      <c r="I263" s="378" t="str">
        <f>IF('Q1'!DP255=0,"-",'Q1'!DP255)</f>
        <v>-</v>
      </c>
      <c r="J263" s="378" t="str">
        <f>IF('Q1'!DQ255=0,"-",'Q1'!DQ255)</f>
        <v>-</v>
      </c>
      <c r="K263" s="380">
        <f t="shared" si="3"/>
        <v>0</v>
      </c>
      <c r="L263" s="378" t="str">
        <f>IF('Q1'!DS255=0,"-",'Q1'!DS255)</f>
        <v>-</v>
      </c>
      <c r="M263" s="378" t="str">
        <f>IF('Q1'!DT255=0,"-",'Q1'!DT255)</f>
        <v>-</v>
      </c>
      <c r="N263" s="180"/>
      <c r="O263" s="180"/>
      <c r="P263" s="180"/>
      <c r="Q263" s="180"/>
      <c r="R263" s="180"/>
      <c r="S263" s="180"/>
      <c r="T263" s="180"/>
      <c r="U263" s="180"/>
      <c r="V263" s="180"/>
      <c r="W263" s="180"/>
      <c r="X263" s="180"/>
      <c r="Y263" s="180"/>
      <c r="Z263" s="180"/>
    </row>
    <row r="264" ht="13.5" customHeight="1">
      <c r="A264" s="401">
        <f t="shared" si="4"/>
        <v>251</v>
      </c>
      <c r="B264" s="405" t="str">
        <f>IF('Q1'!B256="","",TEXT('Q1'!B256,"m/d/yyyy"))</f>
        <v/>
      </c>
      <c r="C264" s="403" t="str">
        <f>'Q1'!C256&amp;" "</f>
        <v> </v>
      </c>
      <c r="D264" s="404" t="str">
        <f>'Q1'!D256&amp;" "</f>
        <v> </v>
      </c>
      <c r="E264" s="98"/>
      <c r="F264" s="378" t="str">
        <f>IF('Q1'!DM256=0,"-",'Q1'!DM256)</f>
        <v>-</v>
      </c>
      <c r="G264" s="378" t="str">
        <f>IF('Q1'!DN256=0,"-",'Q1'!DN256)</f>
        <v>-</v>
      </c>
      <c r="H264" s="379" t="str">
        <f>IF('Q1'!DO256=0,"-",'Q1'!DO256)</f>
        <v>-</v>
      </c>
      <c r="I264" s="378" t="str">
        <f>IF('Q1'!DP256=0,"-",'Q1'!DP256)</f>
        <v>-</v>
      </c>
      <c r="J264" s="378" t="str">
        <f>IF('Q1'!DQ256=0,"-",'Q1'!DQ256)</f>
        <v>-</v>
      </c>
      <c r="K264" s="380">
        <f t="shared" si="3"/>
        <v>0</v>
      </c>
      <c r="L264" s="378" t="str">
        <f>IF('Q1'!DS256=0,"-",'Q1'!DS256)</f>
        <v>-</v>
      </c>
      <c r="M264" s="378" t="str">
        <f>IF('Q1'!DT256=0,"-",'Q1'!DT256)</f>
        <v>-</v>
      </c>
      <c r="N264" s="180"/>
      <c r="O264" s="180"/>
      <c r="P264" s="180"/>
      <c r="Q264" s="180"/>
      <c r="R264" s="180"/>
      <c r="S264" s="180"/>
      <c r="T264" s="180"/>
      <c r="U264" s="180"/>
      <c r="V264" s="180"/>
      <c r="W264" s="180"/>
      <c r="X264" s="180"/>
      <c r="Y264" s="180"/>
      <c r="Z264" s="180"/>
    </row>
    <row r="265" ht="13.5" customHeight="1">
      <c r="A265" s="401">
        <f t="shared" si="4"/>
        <v>252</v>
      </c>
      <c r="B265" s="405" t="str">
        <f>IF('Q1'!B257="","",TEXT('Q1'!B257,"m/d/yyyy"))</f>
        <v/>
      </c>
      <c r="C265" s="403" t="str">
        <f>'Q1'!C257&amp;" "</f>
        <v> </v>
      </c>
      <c r="D265" s="404" t="str">
        <f>'Q1'!D257&amp;" "</f>
        <v> </v>
      </c>
      <c r="E265" s="98"/>
      <c r="F265" s="378" t="str">
        <f>IF('Q1'!DM257=0,"-",'Q1'!DM257)</f>
        <v>-</v>
      </c>
      <c r="G265" s="378" t="str">
        <f>IF('Q1'!DN257=0,"-",'Q1'!DN257)</f>
        <v>-</v>
      </c>
      <c r="H265" s="379" t="str">
        <f>IF('Q1'!DO257=0,"-",'Q1'!DO257)</f>
        <v>-</v>
      </c>
      <c r="I265" s="378" t="str">
        <f>IF('Q1'!DP257=0,"-",'Q1'!DP257)</f>
        <v>-</v>
      </c>
      <c r="J265" s="378" t="str">
        <f>IF('Q1'!DQ257=0,"-",'Q1'!DQ257)</f>
        <v>-</v>
      </c>
      <c r="K265" s="380">
        <f t="shared" si="3"/>
        <v>0</v>
      </c>
      <c r="L265" s="378" t="str">
        <f>IF('Q1'!DS257=0,"-",'Q1'!DS257)</f>
        <v>-</v>
      </c>
      <c r="M265" s="378" t="str">
        <f>IF('Q1'!DT257=0,"-",'Q1'!DT257)</f>
        <v>-</v>
      </c>
      <c r="N265" s="180"/>
      <c r="O265" s="180"/>
      <c r="P265" s="180"/>
      <c r="Q265" s="180"/>
      <c r="R265" s="180"/>
      <c r="S265" s="180"/>
      <c r="T265" s="180"/>
      <c r="U265" s="180"/>
      <c r="V265" s="180"/>
      <c r="W265" s="180"/>
      <c r="X265" s="180"/>
      <c r="Y265" s="180"/>
      <c r="Z265" s="180"/>
    </row>
    <row r="266" ht="13.5" customHeight="1">
      <c r="A266" s="401">
        <f t="shared" si="4"/>
        <v>253</v>
      </c>
      <c r="B266" s="405" t="str">
        <f>IF('Q1'!B258="","",TEXT('Q1'!B258,"m/d/yyyy"))</f>
        <v/>
      </c>
      <c r="C266" s="403" t="str">
        <f>'Q1'!C258&amp;" "</f>
        <v> </v>
      </c>
      <c r="D266" s="404" t="str">
        <f>'Q1'!D258&amp;" "</f>
        <v> </v>
      </c>
      <c r="E266" s="98"/>
      <c r="F266" s="378" t="str">
        <f>IF('Q1'!DM258=0,"-",'Q1'!DM258)</f>
        <v>-</v>
      </c>
      <c r="G266" s="378" t="str">
        <f>IF('Q1'!DN258=0,"-",'Q1'!DN258)</f>
        <v>-</v>
      </c>
      <c r="H266" s="379" t="str">
        <f>IF('Q1'!DO258=0,"-",'Q1'!DO258)</f>
        <v>-</v>
      </c>
      <c r="I266" s="378" t="str">
        <f>IF('Q1'!DP258=0,"-",'Q1'!DP258)</f>
        <v>-</v>
      </c>
      <c r="J266" s="378" t="str">
        <f>IF('Q1'!DQ258=0,"-",'Q1'!DQ258)</f>
        <v>-</v>
      </c>
      <c r="K266" s="380">
        <f t="shared" si="3"/>
        <v>0</v>
      </c>
      <c r="L266" s="378" t="str">
        <f>IF('Q1'!DS258=0,"-",'Q1'!DS258)</f>
        <v>-</v>
      </c>
      <c r="M266" s="378" t="str">
        <f>IF('Q1'!DT258=0,"-",'Q1'!DT258)</f>
        <v>-</v>
      </c>
      <c r="N266" s="180"/>
      <c r="O266" s="180"/>
      <c r="P266" s="180"/>
      <c r="Q266" s="180"/>
      <c r="R266" s="180"/>
      <c r="S266" s="180"/>
      <c r="T266" s="180"/>
      <c r="U266" s="180"/>
      <c r="V266" s="180"/>
      <c r="W266" s="180"/>
      <c r="X266" s="180"/>
      <c r="Y266" s="180"/>
      <c r="Z266" s="180"/>
    </row>
    <row r="267" ht="13.5" customHeight="1">
      <c r="A267" s="401">
        <f t="shared" si="4"/>
        <v>254</v>
      </c>
      <c r="B267" s="405" t="str">
        <f>IF('Q1'!B259="","",TEXT('Q1'!B259,"m/d/yyyy"))</f>
        <v/>
      </c>
      <c r="C267" s="403" t="str">
        <f>'Q1'!C259&amp;" "</f>
        <v> </v>
      </c>
      <c r="D267" s="404" t="str">
        <f>'Q1'!D259&amp;" "</f>
        <v> </v>
      </c>
      <c r="E267" s="98"/>
      <c r="F267" s="378" t="str">
        <f>IF('Q1'!DM259=0,"-",'Q1'!DM259)</f>
        <v>-</v>
      </c>
      <c r="G267" s="378" t="str">
        <f>IF('Q1'!DN259=0,"-",'Q1'!DN259)</f>
        <v>-</v>
      </c>
      <c r="H267" s="379" t="str">
        <f>IF('Q1'!DO259=0,"-",'Q1'!DO259)</f>
        <v>-</v>
      </c>
      <c r="I267" s="378" t="str">
        <f>IF('Q1'!DP259=0,"-",'Q1'!DP259)</f>
        <v>-</v>
      </c>
      <c r="J267" s="378" t="str">
        <f>IF('Q1'!DQ259=0,"-",'Q1'!DQ259)</f>
        <v>-</v>
      </c>
      <c r="K267" s="380">
        <f t="shared" si="3"/>
        <v>0</v>
      </c>
      <c r="L267" s="378" t="str">
        <f>IF('Q1'!DS259=0,"-",'Q1'!DS259)</f>
        <v>-</v>
      </c>
      <c r="M267" s="378" t="str">
        <f>IF('Q1'!DT259=0,"-",'Q1'!DT259)</f>
        <v>-</v>
      </c>
      <c r="N267" s="180"/>
      <c r="O267" s="180"/>
      <c r="P267" s="180"/>
      <c r="Q267" s="180"/>
      <c r="R267" s="180"/>
      <c r="S267" s="180"/>
      <c r="T267" s="180"/>
      <c r="U267" s="180"/>
      <c r="V267" s="180"/>
      <c r="W267" s="180"/>
      <c r="X267" s="180"/>
      <c r="Y267" s="180"/>
      <c r="Z267" s="180"/>
    </row>
    <row r="268" ht="13.5" customHeight="1">
      <c r="A268" s="401">
        <f t="shared" si="4"/>
        <v>255</v>
      </c>
      <c r="B268" s="405" t="str">
        <f>IF('Q1'!B260="","",TEXT('Q1'!B260,"m/d/yyyy"))</f>
        <v/>
      </c>
      <c r="C268" s="403" t="str">
        <f>'Q1'!C260&amp;" "</f>
        <v> </v>
      </c>
      <c r="D268" s="404" t="str">
        <f>'Q1'!D260&amp;" "</f>
        <v> </v>
      </c>
      <c r="E268" s="98"/>
      <c r="F268" s="378" t="str">
        <f>IF('Q1'!DM260=0,"-",'Q1'!DM260)</f>
        <v>-</v>
      </c>
      <c r="G268" s="378" t="str">
        <f>IF('Q1'!DN260=0,"-",'Q1'!DN260)</f>
        <v>-</v>
      </c>
      <c r="H268" s="379" t="str">
        <f>IF('Q1'!DO260=0,"-",'Q1'!DO260)</f>
        <v>-</v>
      </c>
      <c r="I268" s="378" t="str">
        <f>IF('Q1'!DP260=0,"-",'Q1'!DP260)</f>
        <v>-</v>
      </c>
      <c r="J268" s="378" t="str">
        <f>IF('Q1'!DQ260=0,"-",'Q1'!DQ260)</f>
        <v>-</v>
      </c>
      <c r="K268" s="380">
        <f t="shared" si="3"/>
        <v>0</v>
      </c>
      <c r="L268" s="378" t="str">
        <f>IF('Q1'!DS260=0,"-",'Q1'!DS260)</f>
        <v>-</v>
      </c>
      <c r="M268" s="378" t="str">
        <f>IF('Q1'!DT260=0,"-",'Q1'!DT260)</f>
        <v>-</v>
      </c>
      <c r="N268" s="180"/>
      <c r="O268" s="180"/>
      <c r="P268" s="180"/>
      <c r="Q268" s="180"/>
      <c r="R268" s="180"/>
      <c r="S268" s="180"/>
      <c r="T268" s="180"/>
      <c r="U268" s="180"/>
      <c r="V268" s="180"/>
      <c r="W268" s="180"/>
      <c r="X268" s="180"/>
      <c r="Y268" s="180"/>
      <c r="Z268" s="180"/>
    </row>
    <row r="269" ht="13.5" customHeight="1">
      <c r="A269" s="401">
        <f t="shared" si="4"/>
        <v>256</v>
      </c>
      <c r="B269" s="405" t="str">
        <f>IF('Q1'!B261="","",TEXT('Q1'!B261,"m/d/yyyy"))</f>
        <v/>
      </c>
      <c r="C269" s="403" t="str">
        <f>'Q1'!C261&amp;" "</f>
        <v> </v>
      </c>
      <c r="D269" s="404" t="str">
        <f>'Q1'!D261&amp;" "</f>
        <v> </v>
      </c>
      <c r="E269" s="98"/>
      <c r="F269" s="378" t="str">
        <f>IF('Q1'!DM261=0,"-",'Q1'!DM261)</f>
        <v>-</v>
      </c>
      <c r="G269" s="378" t="str">
        <f>IF('Q1'!DN261=0,"-",'Q1'!DN261)</f>
        <v>-</v>
      </c>
      <c r="H269" s="379" t="str">
        <f>IF('Q1'!DO261=0,"-",'Q1'!DO261)</f>
        <v>-</v>
      </c>
      <c r="I269" s="378" t="str">
        <f>IF('Q1'!DP261=0,"-",'Q1'!DP261)</f>
        <v>-</v>
      </c>
      <c r="J269" s="378" t="str">
        <f>IF('Q1'!DQ261=0,"-",'Q1'!DQ261)</f>
        <v>-</v>
      </c>
      <c r="K269" s="380">
        <f t="shared" si="3"/>
        <v>0</v>
      </c>
      <c r="L269" s="378" t="str">
        <f>IF('Q1'!DS261=0,"-",'Q1'!DS261)</f>
        <v>-</v>
      </c>
      <c r="M269" s="378" t="str">
        <f>IF('Q1'!DT261=0,"-",'Q1'!DT261)</f>
        <v>-</v>
      </c>
      <c r="N269" s="180"/>
      <c r="O269" s="180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</row>
    <row r="270" ht="13.5" customHeight="1">
      <c r="A270" s="401">
        <f t="shared" si="4"/>
        <v>257</v>
      </c>
      <c r="B270" s="405" t="str">
        <f>IF('Q1'!B262="","",TEXT('Q1'!B262,"m/d/yyyy"))</f>
        <v/>
      </c>
      <c r="C270" s="403" t="str">
        <f>'Q1'!C262&amp;" "</f>
        <v> </v>
      </c>
      <c r="D270" s="404" t="str">
        <f>'Q1'!D262&amp;" "</f>
        <v> </v>
      </c>
      <c r="E270" s="98"/>
      <c r="F270" s="378" t="str">
        <f>IF('Q1'!DM262=0,"-",'Q1'!DM262)</f>
        <v>-</v>
      </c>
      <c r="G270" s="378" t="str">
        <f>IF('Q1'!DN262=0,"-",'Q1'!DN262)</f>
        <v>-</v>
      </c>
      <c r="H270" s="379" t="str">
        <f>IF('Q1'!DO262=0,"-",'Q1'!DO262)</f>
        <v>-</v>
      </c>
      <c r="I270" s="378" t="str">
        <f>IF('Q1'!DP262=0,"-",'Q1'!DP262)</f>
        <v>-</v>
      </c>
      <c r="J270" s="378" t="str">
        <f>IF('Q1'!DQ262=0,"-",'Q1'!DQ262)</f>
        <v>-</v>
      </c>
      <c r="K270" s="380">
        <f t="shared" si="3"/>
        <v>0</v>
      </c>
      <c r="L270" s="378" t="str">
        <f>IF('Q1'!DS262=0,"-",'Q1'!DS262)</f>
        <v>-</v>
      </c>
      <c r="M270" s="378" t="str">
        <f>IF('Q1'!DT262=0,"-",'Q1'!DT262)</f>
        <v>-</v>
      </c>
      <c r="N270" s="180"/>
      <c r="O270" s="180"/>
      <c r="P270" s="180"/>
      <c r="Q270" s="180"/>
      <c r="R270" s="180"/>
      <c r="S270" s="180"/>
      <c r="T270" s="180"/>
      <c r="U270" s="180"/>
      <c r="V270" s="180"/>
      <c r="W270" s="180"/>
      <c r="X270" s="180"/>
      <c r="Y270" s="180"/>
      <c r="Z270" s="180"/>
    </row>
    <row r="271" ht="13.5" customHeight="1">
      <c r="A271" s="401">
        <f t="shared" si="4"/>
        <v>258</v>
      </c>
      <c r="B271" s="405" t="str">
        <f>IF('Q1'!B263="","",TEXT('Q1'!B263,"m/d/yyyy"))</f>
        <v/>
      </c>
      <c r="C271" s="403" t="str">
        <f>'Q1'!C263&amp;" "</f>
        <v> </v>
      </c>
      <c r="D271" s="404" t="str">
        <f>'Q1'!D263&amp;" "</f>
        <v> </v>
      </c>
      <c r="E271" s="98"/>
      <c r="F271" s="378" t="str">
        <f>IF('Q1'!DM263=0,"-",'Q1'!DM263)</f>
        <v>-</v>
      </c>
      <c r="G271" s="378" t="str">
        <f>IF('Q1'!DN263=0,"-",'Q1'!DN263)</f>
        <v>-</v>
      </c>
      <c r="H271" s="379" t="str">
        <f>IF('Q1'!DO263=0,"-",'Q1'!DO263)</f>
        <v>-</v>
      </c>
      <c r="I271" s="378" t="str">
        <f>IF('Q1'!DP263=0,"-",'Q1'!DP263)</f>
        <v>-</v>
      </c>
      <c r="J271" s="378" t="str">
        <f>IF('Q1'!DQ263=0,"-",'Q1'!DQ263)</f>
        <v>-</v>
      </c>
      <c r="K271" s="380">
        <f t="shared" si="3"/>
        <v>0</v>
      </c>
      <c r="L271" s="378" t="str">
        <f>IF('Q1'!DS263=0,"-",'Q1'!DS263)</f>
        <v>-</v>
      </c>
      <c r="M271" s="378" t="str">
        <f>IF('Q1'!DT263=0,"-",'Q1'!DT263)</f>
        <v>-</v>
      </c>
      <c r="N271" s="180"/>
      <c r="O271" s="180"/>
      <c r="P271" s="180"/>
      <c r="Q271" s="180"/>
      <c r="R271" s="180"/>
      <c r="S271" s="180"/>
      <c r="T271" s="180"/>
      <c r="U271" s="180"/>
      <c r="V271" s="180"/>
      <c r="W271" s="180"/>
      <c r="X271" s="180"/>
      <c r="Y271" s="180"/>
      <c r="Z271" s="180"/>
    </row>
    <row r="272" ht="13.5" customHeight="1">
      <c r="A272" s="401">
        <f t="shared" si="4"/>
        <v>259</v>
      </c>
      <c r="B272" s="405" t="str">
        <f>IF('Q1'!B264="","",TEXT('Q1'!B264,"m/d/yyyy"))</f>
        <v/>
      </c>
      <c r="C272" s="403" t="str">
        <f>'Q1'!C264&amp;" "</f>
        <v> </v>
      </c>
      <c r="D272" s="404" t="str">
        <f>'Q1'!D264&amp;" "</f>
        <v> </v>
      </c>
      <c r="E272" s="98"/>
      <c r="F272" s="378" t="str">
        <f>IF('Q1'!DM264=0,"-",'Q1'!DM264)</f>
        <v>-</v>
      </c>
      <c r="G272" s="378" t="str">
        <f>IF('Q1'!DN264=0,"-",'Q1'!DN264)</f>
        <v>-</v>
      </c>
      <c r="H272" s="379" t="str">
        <f>IF('Q1'!DO264=0,"-",'Q1'!DO264)</f>
        <v>-</v>
      </c>
      <c r="I272" s="378" t="str">
        <f>IF('Q1'!DP264=0,"-",'Q1'!DP264)</f>
        <v>-</v>
      </c>
      <c r="J272" s="378" t="str">
        <f>IF('Q1'!DQ264=0,"-",'Q1'!DQ264)</f>
        <v>-</v>
      </c>
      <c r="K272" s="380">
        <f t="shared" si="3"/>
        <v>0</v>
      </c>
      <c r="L272" s="378" t="str">
        <f>IF('Q1'!DS264=0,"-",'Q1'!DS264)</f>
        <v>-</v>
      </c>
      <c r="M272" s="378" t="str">
        <f>IF('Q1'!DT264=0,"-",'Q1'!DT264)</f>
        <v>-</v>
      </c>
      <c r="N272" s="180"/>
      <c r="O272" s="180"/>
      <c r="P272" s="180"/>
      <c r="Q272" s="180"/>
      <c r="R272" s="180"/>
      <c r="S272" s="180"/>
      <c r="T272" s="180"/>
      <c r="U272" s="180"/>
      <c r="V272" s="180"/>
      <c r="W272" s="180"/>
      <c r="X272" s="180"/>
      <c r="Y272" s="180"/>
      <c r="Z272" s="180"/>
    </row>
    <row r="273" ht="13.5" customHeight="1">
      <c r="A273" s="401">
        <f t="shared" si="4"/>
        <v>260</v>
      </c>
      <c r="B273" s="405" t="str">
        <f>IF('Q1'!B265="","",TEXT('Q1'!B265,"m/d/yyyy"))</f>
        <v/>
      </c>
      <c r="C273" s="403" t="str">
        <f>'Q1'!C265&amp;" "</f>
        <v> </v>
      </c>
      <c r="D273" s="404" t="str">
        <f>'Q1'!D265&amp;" "</f>
        <v> </v>
      </c>
      <c r="E273" s="98"/>
      <c r="F273" s="378" t="str">
        <f>IF('Q1'!DM265=0,"-",'Q1'!DM265)</f>
        <v>-</v>
      </c>
      <c r="G273" s="378" t="str">
        <f>IF('Q1'!DN265=0,"-",'Q1'!DN265)</f>
        <v>-</v>
      </c>
      <c r="H273" s="379" t="str">
        <f>IF('Q1'!DO265=0,"-",'Q1'!DO265)</f>
        <v>-</v>
      </c>
      <c r="I273" s="378" t="str">
        <f>IF('Q1'!DP265=0,"-",'Q1'!DP265)</f>
        <v>-</v>
      </c>
      <c r="J273" s="378" t="str">
        <f>IF('Q1'!DQ265=0,"-",'Q1'!DQ265)</f>
        <v>-</v>
      </c>
      <c r="K273" s="380">
        <f t="shared" si="3"/>
        <v>0</v>
      </c>
      <c r="L273" s="378" t="str">
        <f>IF('Q1'!DS265=0,"-",'Q1'!DS265)</f>
        <v>-</v>
      </c>
      <c r="M273" s="378" t="str">
        <f>IF('Q1'!DT265=0,"-",'Q1'!DT265)</f>
        <v>-</v>
      </c>
      <c r="N273" s="180"/>
      <c r="O273" s="180"/>
      <c r="P273" s="180"/>
      <c r="Q273" s="180"/>
      <c r="R273" s="180"/>
      <c r="S273" s="180"/>
      <c r="T273" s="180"/>
      <c r="U273" s="180"/>
      <c r="V273" s="180"/>
      <c r="W273" s="180"/>
      <c r="X273" s="180"/>
      <c r="Y273" s="180"/>
      <c r="Z273" s="180"/>
    </row>
    <row r="274" ht="13.5" customHeight="1">
      <c r="A274" s="401">
        <f t="shared" si="4"/>
        <v>261</v>
      </c>
      <c r="B274" s="405" t="str">
        <f>IF('Q1'!B266="","",TEXT('Q1'!B266,"m/d/yyyy"))</f>
        <v/>
      </c>
      <c r="C274" s="403" t="str">
        <f>'Q1'!C266&amp;" "</f>
        <v> </v>
      </c>
      <c r="D274" s="404" t="str">
        <f>'Q1'!D266&amp;" "</f>
        <v> </v>
      </c>
      <c r="E274" s="98"/>
      <c r="F274" s="378" t="str">
        <f>IF('Q1'!DM266=0,"-",'Q1'!DM266)</f>
        <v>-</v>
      </c>
      <c r="G274" s="378" t="str">
        <f>IF('Q1'!DN266=0,"-",'Q1'!DN266)</f>
        <v>-</v>
      </c>
      <c r="H274" s="379" t="str">
        <f>IF('Q1'!DO266=0,"-",'Q1'!DO266)</f>
        <v>-</v>
      </c>
      <c r="I274" s="378" t="str">
        <f>IF('Q1'!DP266=0,"-",'Q1'!DP266)</f>
        <v>-</v>
      </c>
      <c r="J274" s="378" t="str">
        <f>IF('Q1'!DQ266=0,"-",'Q1'!DQ266)</f>
        <v>-</v>
      </c>
      <c r="K274" s="380">
        <f t="shared" si="3"/>
        <v>0</v>
      </c>
      <c r="L274" s="378" t="str">
        <f>IF('Q1'!DS266=0,"-",'Q1'!DS266)</f>
        <v>-</v>
      </c>
      <c r="M274" s="378" t="str">
        <f>IF('Q1'!DT266=0,"-",'Q1'!DT266)</f>
        <v>-</v>
      </c>
      <c r="N274" s="180"/>
      <c r="O274" s="180"/>
      <c r="P274" s="180"/>
      <c r="Q274" s="180"/>
      <c r="R274" s="180"/>
      <c r="S274" s="180"/>
      <c r="T274" s="180"/>
      <c r="U274" s="180"/>
      <c r="V274" s="180"/>
      <c r="W274" s="180"/>
      <c r="X274" s="180"/>
      <c r="Y274" s="180"/>
      <c r="Z274" s="180"/>
    </row>
    <row r="275" ht="13.5" customHeight="1">
      <c r="A275" s="401">
        <f t="shared" si="4"/>
        <v>262</v>
      </c>
      <c r="B275" s="405" t="str">
        <f>IF('Q1'!B267="","",TEXT('Q1'!B267,"m/d/yyyy"))</f>
        <v/>
      </c>
      <c r="C275" s="403" t="str">
        <f>'Q1'!C267&amp;" "</f>
        <v> </v>
      </c>
      <c r="D275" s="404" t="str">
        <f>'Q1'!D267&amp;" "</f>
        <v> </v>
      </c>
      <c r="E275" s="98"/>
      <c r="F275" s="378" t="str">
        <f>IF('Q1'!DM267=0,"-",'Q1'!DM267)</f>
        <v>-</v>
      </c>
      <c r="G275" s="378" t="str">
        <f>IF('Q1'!DN267=0,"-",'Q1'!DN267)</f>
        <v>-</v>
      </c>
      <c r="H275" s="379" t="str">
        <f>IF('Q1'!DO267=0,"-",'Q1'!DO267)</f>
        <v>-</v>
      </c>
      <c r="I275" s="378" t="str">
        <f>IF('Q1'!DP267=0,"-",'Q1'!DP267)</f>
        <v>-</v>
      </c>
      <c r="J275" s="378" t="str">
        <f>IF('Q1'!DQ267=0,"-",'Q1'!DQ267)</f>
        <v>-</v>
      </c>
      <c r="K275" s="380">
        <f t="shared" si="3"/>
        <v>0</v>
      </c>
      <c r="L275" s="378" t="str">
        <f>IF('Q1'!DS267=0,"-",'Q1'!DS267)</f>
        <v>-</v>
      </c>
      <c r="M275" s="378" t="str">
        <f>IF('Q1'!DT267=0,"-",'Q1'!DT267)</f>
        <v>-</v>
      </c>
      <c r="N275" s="180"/>
      <c r="O275" s="180"/>
      <c r="P275" s="180"/>
      <c r="Q275" s="180"/>
      <c r="R275" s="180"/>
      <c r="S275" s="180"/>
      <c r="T275" s="180"/>
      <c r="U275" s="180"/>
      <c r="V275" s="180"/>
      <c r="W275" s="180"/>
      <c r="X275" s="180"/>
      <c r="Y275" s="180"/>
      <c r="Z275" s="180"/>
    </row>
    <row r="276" ht="13.5" customHeight="1">
      <c r="A276" s="401">
        <f t="shared" si="4"/>
        <v>263</v>
      </c>
      <c r="B276" s="405" t="str">
        <f>IF('Q1'!B268="","",TEXT('Q1'!B268,"m/d/yyyy"))</f>
        <v/>
      </c>
      <c r="C276" s="403" t="str">
        <f>'Q1'!C268&amp;" "</f>
        <v> </v>
      </c>
      <c r="D276" s="404" t="str">
        <f>'Q1'!D268&amp;" "</f>
        <v> </v>
      </c>
      <c r="E276" s="98"/>
      <c r="F276" s="378" t="str">
        <f>IF('Q1'!DM268=0,"-",'Q1'!DM268)</f>
        <v>-</v>
      </c>
      <c r="G276" s="378" t="str">
        <f>IF('Q1'!DN268=0,"-",'Q1'!DN268)</f>
        <v>-</v>
      </c>
      <c r="H276" s="379" t="str">
        <f>IF('Q1'!DO268=0,"-",'Q1'!DO268)</f>
        <v>-</v>
      </c>
      <c r="I276" s="378" t="str">
        <f>IF('Q1'!DP268=0,"-",'Q1'!DP268)</f>
        <v>-</v>
      </c>
      <c r="J276" s="378" t="str">
        <f>IF('Q1'!DQ268=0,"-",'Q1'!DQ268)</f>
        <v>-</v>
      </c>
      <c r="K276" s="380">
        <f t="shared" si="3"/>
        <v>0</v>
      </c>
      <c r="L276" s="378" t="str">
        <f>IF('Q1'!DS268=0,"-",'Q1'!DS268)</f>
        <v>-</v>
      </c>
      <c r="M276" s="378" t="str">
        <f>IF('Q1'!DT268=0,"-",'Q1'!DT268)</f>
        <v>-</v>
      </c>
      <c r="N276" s="180"/>
      <c r="O276" s="180"/>
      <c r="P276" s="180"/>
      <c r="Q276" s="180"/>
      <c r="R276" s="180"/>
      <c r="S276" s="180"/>
      <c r="T276" s="180"/>
      <c r="U276" s="180"/>
      <c r="V276" s="180"/>
      <c r="W276" s="180"/>
      <c r="X276" s="180"/>
      <c r="Y276" s="180"/>
      <c r="Z276" s="180"/>
    </row>
    <row r="277" ht="13.5" customHeight="1">
      <c r="A277" s="401">
        <f t="shared" si="4"/>
        <v>264</v>
      </c>
      <c r="B277" s="405" t="str">
        <f>IF('Q1'!B269="","",TEXT('Q1'!B269,"m/d/yyyy"))</f>
        <v/>
      </c>
      <c r="C277" s="403" t="str">
        <f>'Q1'!C269&amp;" "</f>
        <v> </v>
      </c>
      <c r="D277" s="404" t="str">
        <f>'Q1'!D269&amp;" "</f>
        <v> </v>
      </c>
      <c r="E277" s="98"/>
      <c r="F277" s="378" t="str">
        <f>IF('Q1'!DM269=0,"-",'Q1'!DM269)</f>
        <v>-</v>
      </c>
      <c r="G277" s="378" t="str">
        <f>IF('Q1'!DN269=0,"-",'Q1'!DN269)</f>
        <v>-</v>
      </c>
      <c r="H277" s="379" t="str">
        <f>IF('Q1'!DO269=0,"-",'Q1'!DO269)</f>
        <v>-</v>
      </c>
      <c r="I277" s="378" t="str">
        <f>IF('Q1'!DP269=0,"-",'Q1'!DP269)</f>
        <v>-</v>
      </c>
      <c r="J277" s="378" t="str">
        <f>IF('Q1'!DQ269=0,"-",'Q1'!DQ269)</f>
        <v>-</v>
      </c>
      <c r="K277" s="380">
        <f t="shared" si="3"/>
        <v>0</v>
      </c>
      <c r="L277" s="378" t="str">
        <f>IF('Q1'!DS269=0,"-",'Q1'!DS269)</f>
        <v>-</v>
      </c>
      <c r="M277" s="378" t="str">
        <f>IF('Q1'!DT269=0,"-",'Q1'!DT269)</f>
        <v>-</v>
      </c>
      <c r="N277" s="180"/>
      <c r="O277" s="180"/>
      <c r="P277" s="180"/>
      <c r="Q277" s="180"/>
      <c r="R277" s="180"/>
      <c r="S277" s="180"/>
      <c r="T277" s="180"/>
      <c r="U277" s="180"/>
      <c r="V277" s="180"/>
      <c r="W277" s="180"/>
      <c r="X277" s="180"/>
      <c r="Y277" s="180"/>
      <c r="Z277" s="180"/>
    </row>
    <row r="278" ht="13.5" customHeight="1">
      <c r="A278" s="401">
        <f t="shared" si="4"/>
        <v>265</v>
      </c>
      <c r="B278" s="405" t="str">
        <f>IF('Q1'!B270="","",TEXT('Q1'!B270,"m/d/yyyy"))</f>
        <v/>
      </c>
      <c r="C278" s="403" t="str">
        <f>'Q1'!C270&amp;" "</f>
        <v> </v>
      </c>
      <c r="D278" s="404" t="str">
        <f>'Q1'!D270&amp;" "</f>
        <v> </v>
      </c>
      <c r="E278" s="98"/>
      <c r="F278" s="378" t="str">
        <f>IF('Q1'!DM270=0,"-",'Q1'!DM270)</f>
        <v>-</v>
      </c>
      <c r="G278" s="378" t="str">
        <f>IF('Q1'!DN270=0,"-",'Q1'!DN270)</f>
        <v>-</v>
      </c>
      <c r="H278" s="379" t="str">
        <f>IF('Q1'!DO270=0,"-",'Q1'!DO270)</f>
        <v>-</v>
      </c>
      <c r="I278" s="378" t="str">
        <f>IF('Q1'!DP270=0,"-",'Q1'!DP270)</f>
        <v>-</v>
      </c>
      <c r="J278" s="378" t="str">
        <f>IF('Q1'!DQ270=0,"-",'Q1'!DQ270)</f>
        <v>-</v>
      </c>
      <c r="K278" s="380">
        <f t="shared" si="3"/>
        <v>0</v>
      </c>
      <c r="L278" s="378" t="str">
        <f>IF('Q1'!DS270=0,"-",'Q1'!DS270)</f>
        <v>-</v>
      </c>
      <c r="M278" s="378" t="str">
        <f>IF('Q1'!DT270=0,"-",'Q1'!DT270)</f>
        <v>-</v>
      </c>
      <c r="N278" s="180"/>
      <c r="O278" s="180"/>
      <c r="P278" s="180"/>
      <c r="Q278" s="180"/>
      <c r="R278" s="180"/>
      <c r="S278" s="180"/>
      <c r="T278" s="180"/>
      <c r="U278" s="180"/>
      <c r="V278" s="180"/>
      <c r="W278" s="180"/>
      <c r="X278" s="180"/>
      <c r="Y278" s="180"/>
      <c r="Z278" s="180"/>
    </row>
    <row r="279" ht="13.5" customHeight="1">
      <c r="A279" s="401">
        <f t="shared" si="4"/>
        <v>266</v>
      </c>
      <c r="B279" s="405" t="str">
        <f>IF('Q1'!B271="","",TEXT('Q1'!B271,"m/d/yyyy"))</f>
        <v/>
      </c>
      <c r="C279" s="403" t="str">
        <f>'Q1'!C271&amp;" "</f>
        <v> </v>
      </c>
      <c r="D279" s="404" t="str">
        <f>'Q1'!D271&amp;" "</f>
        <v> </v>
      </c>
      <c r="E279" s="98"/>
      <c r="F279" s="378" t="str">
        <f>IF('Q1'!DM271=0,"-",'Q1'!DM271)</f>
        <v>-</v>
      </c>
      <c r="G279" s="378" t="str">
        <f>IF('Q1'!DN271=0,"-",'Q1'!DN271)</f>
        <v>-</v>
      </c>
      <c r="H279" s="379" t="str">
        <f>IF('Q1'!DO271=0,"-",'Q1'!DO271)</f>
        <v>-</v>
      </c>
      <c r="I279" s="378" t="str">
        <f>IF('Q1'!DP271=0,"-",'Q1'!DP271)</f>
        <v>-</v>
      </c>
      <c r="J279" s="378" t="str">
        <f>IF('Q1'!DQ271=0,"-",'Q1'!DQ271)</f>
        <v>-</v>
      </c>
      <c r="K279" s="380">
        <f t="shared" si="3"/>
        <v>0</v>
      </c>
      <c r="L279" s="378" t="str">
        <f>IF('Q1'!DS271=0,"-",'Q1'!DS271)</f>
        <v>-</v>
      </c>
      <c r="M279" s="378" t="str">
        <f>IF('Q1'!DT271=0,"-",'Q1'!DT271)</f>
        <v>-</v>
      </c>
      <c r="N279" s="180"/>
      <c r="O279" s="180"/>
      <c r="P279" s="180"/>
      <c r="Q279" s="180"/>
      <c r="R279" s="180"/>
      <c r="S279" s="180"/>
      <c r="T279" s="180"/>
      <c r="U279" s="180"/>
      <c r="V279" s="180"/>
      <c r="W279" s="180"/>
      <c r="X279" s="180"/>
      <c r="Y279" s="180"/>
      <c r="Z279" s="180"/>
    </row>
    <row r="280" ht="13.5" customHeight="1">
      <c r="A280" s="401">
        <f t="shared" si="4"/>
        <v>267</v>
      </c>
      <c r="B280" s="405" t="str">
        <f>IF('Q1'!B272="","",TEXT('Q1'!B272,"m/d/yyyy"))</f>
        <v/>
      </c>
      <c r="C280" s="403" t="str">
        <f>'Q1'!C272&amp;" "</f>
        <v> </v>
      </c>
      <c r="D280" s="404" t="str">
        <f>'Q1'!D272&amp;" "</f>
        <v> </v>
      </c>
      <c r="E280" s="98"/>
      <c r="F280" s="378" t="str">
        <f>IF('Q1'!DM272=0,"-",'Q1'!DM272)</f>
        <v>-</v>
      </c>
      <c r="G280" s="378" t="str">
        <f>IF('Q1'!DN272=0,"-",'Q1'!DN272)</f>
        <v>-</v>
      </c>
      <c r="H280" s="379" t="str">
        <f>IF('Q1'!DO272=0,"-",'Q1'!DO272)</f>
        <v>-</v>
      </c>
      <c r="I280" s="378" t="str">
        <f>IF('Q1'!DP272=0,"-",'Q1'!DP272)</f>
        <v>-</v>
      </c>
      <c r="J280" s="378" t="str">
        <f>IF('Q1'!DQ272=0,"-",'Q1'!DQ272)</f>
        <v>-</v>
      </c>
      <c r="K280" s="380">
        <f t="shared" si="3"/>
        <v>0</v>
      </c>
      <c r="L280" s="378" t="str">
        <f>IF('Q1'!DS272=0,"-",'Q1'!DS272)</f>
        <v>-</v>
      </c>
      <c r="M280" s="378" t="str">
        <f>IF('Q1'!DT272=0,"-",'Q1'!DT272)</f>
        <v>-</v>
      </c>
      <c r="N280" s="180"/>
      <c r="O280" s="180"/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</row>
    <row r="281" ht="13.5" customHeight="1">
      <c r="A281" s="401">
        <f t="shared" si="4"/>
        <v>268</v>
      </c>
      <c r="B281" s="405" t="str">
        <f>IF('Q1'!B273="","",TEXT('Q1'!B273,"m/d/yyyy"))</f>
        <v/>
      </c>
      <c r="C281" s="403" t="str">
        <f>'Q1'!C273&amp;" "</f>
        <v> </v>
      </c>
      <c r="D281" s="404" t="str">
        <f>'Q1'!D273&amp;" "</f>
        <v> </v>
      </c>
      <c r="E281" s="98"/>
      <c r="F281" s="378" t="str">
        <f>IF('Q1'!DM273=0,"-",'Q1'!DM273)</f>
        <v>-</v>
      </c>
      <c r="G281" s="378" t="str">
        <f>IF('Q1'!DN273=0,"-",'Q1'!DN273)</f>
        <v>-</v>
      </c>
      <c r="H281" s="379" t="str">
        <f>IF('Q1'!DO273=0,"-",'Q1'!DO273)</f>
        <v>-</v>
      </c>
      <c r="I281" s="378" t="str">
        <f>IF('Q1'!DP273=0,"-",'Q1'!DP273)</f>
        <v>-</v>
      </c>
      <c r="J281" s="378" t="str">
        <f>IF('Q1'!DQ273=0,"-",'Q1'!DQ273)</f>
        <v>-</v>
      </c>
      <c r="K281" s="380">
        <f t="shared" si="3"/>
        <v>0</v>
      </c>
      <c r="L281" s="378" t="str">
        <f>IF('Q1'!DS273=0,"-",'Q1'!DS273)</f>
        <v>-</v>
      </c>
      <c r="M281" s="378" t="str">
        <f>IF('Q1'!DT273=0,"-",'Q1'!DT273)</f>
        <v>-</v>
      </c>
      <c r="N281" s="180"/>
      <c r="O281" s="180"/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</row>
    <row r="282" ht="13.5" customHeight="1">
      <c r="A282" s="401">
        <f t="shared" si="4"/>
        <v>269</v>
      </c>
      <c r="B282" s="405" t="str">
        <f>IF('Q1'!B274="","",TEXT('Q1'!B274,"m/d/yyyy"))</f>
        <v/>
      </c>
      <c r="C282" s="403" t="str">
        <f>'Q1'!C274&amp;" "</f>
        <v> </v>
      </c>
      <c r="D282" s="404" t="str">
        <f>'Q1'!D274&amp;" "</f>
        <v> </v>
      </c>
      <c r="E282" s="98"/>
      <c r="F282" s="378" t="str">
        <f>IF('Q1'!DM274=0,"-",'Q1'!DM274)</f>
        <v>-</v>
      </c>
      <c r="G282" s="378" t="str">
        <f>IF('Q1'!DN274=0,"-",'Q1'!DN274)</f>
        <v>-</v>
      </c>
      <c r="H282" s="379" t="str">
        <f>IF('Q1'!DO274=0,"-",'Q1'!DO274)</f>
        <v>-</v>
      </c>
      <c r="I282" s="378" t="str">
        <f>IF('Q1'!DP274=0,"-",'Q1'!DP274)</f>
        <v>-</v>
      </c>
      <c r="J282" s="378" t="str">
        <f>IF('Q1'!DQ274=0,"-",'Q1'!DQ274)</f>
        <v>-</v>
      </c>
      <c r="K282" s="380">
        <f t="shared" si="3"/>
        <v>0</v>
      </c>
      <c r="L282" s="378" t="str">
        <f>IF('Q1'!DS274=0,"-",'Q1'!DS274)</f>
        <v>-</v>
      </c>
      <c r="M282" s="378" t="str">
        <f>IF('Q1'!DT274=0,"-",'Q1'!DT274)</f>
        <v>-</v>
      </c>
      <c r="N282" s="180"/>
      <c r="O282" s="180"/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</row>
    <row r="283" ht="13.5" customHeight="1">
      <c r="A283" s="401">
        <f t="shared" si="4"/>
        <v>270</v>
      </c>
      <c r="B283" s="405" t="str">
        <f>IF('Q1'!B275="","",TEXT('Q1'!B275,"m/d/yyyy"))</f>
        <v/>
      </c>
      <c r="C283" s="403" t="str">
        <f>'Q1'!C275&amp;" "</f>
        <v> </v>
      </c>
      <c r="D283" s="404" t="str">
        <f>'Q1'!D275&amp;" "</f>
        <v> </v>
      </c>
      <c r="E283" s="98"/>
      <c r="F283" s="378" t="str">
        <f>IF('Q1'!DM275=0,"-",'Q1'!DM275)</f>
        <v>-</v>
      </c>
      <c r="G283" s="378" t="str">
        <f>IF('Q1'!DN275=0,"-",'Q1'!DN275)</f>
        <v>-</v>
      </c>
      <c r="H283" s="379" t="str">
        <f>IF('Q1'!DO275=0,"-",'Q1'!DO275)</f>
        <v>-</v>
      </c>
      <c r="I283" s="378" t="str">
        <f>IF('Q1'!DP275=0,"-",'Q1'!DP275)</f>
        <v>-</v>
      </c>
      <c r="J283" s="378" t="str">
        <f>IF('Q1'!DQ275=0,"-",'Q1'!DQ275)</f>
        <v>-</v>
      </c>
      <c r="K283" s="380">
        <f t="shared" si="3"/>
        <v>0</v>
      </c>
      <c r="L283" s="378" t="str">
        <f>IF('Q1'!DS275=0,"-",'Q1'!DS275)</f>
        <v>-</v>
      </c>
      <c r="M283" s="378" t="str">
        <f>IF('Q1'!DT275=0,"-",'Q1'!DT275)</f>
        <v>-</v>
      </c>
      <c r="N283" s="180"/>
      <c r="O283" s="180"/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</row>
    <row r="284" ht="13.5" customHeight="1">
      <c r="A284" s="401">
        <f t="shared" si="4"/>
        <v>271</v>
      </c>
      <c r="B284" s="405" t="str">
        <f>IF('Q1'!B276="","",TEXT('Q1'!B276,"m/d/yyyy"))</f>
        <v/>
      </c>
      <c r="C284" s="403" t="str">
        <f>'Q1'!C276&amp;" "</f>
        <v> </v>
      </c>
      <c r="D284" s="404" t="str">
        <f>'Q1'!D276&amp;" "</f>
        <v> </v>
      </c>
      <c r="E284" s="98"/>
      <c r="F284" s="378" t="str">
        <f>IF('Q1'!DM276=0,"-",'Q1'!DM276)</f>
        <v>-</v>
      </c>
      <c r="G284" s="378" t="str">
        <f>IF('Q1'!DN276=0,"-",'Q1'!DN276)</f>
        <v>-</v>
      </c>
      <c r="H284" s="379" t="str">
        <f>IF('Q1'!DO276=0,"-",'Q1'!DO276)</f>
        <v>-</v>
      </c>
      <c r="I284" s="378" t="str">
        <f>IF('Q1'!DP276=0,"-",'Q1'!DP276)</f>
        <v>-</v>
      </c>
      <c r="J284" s="378" t="str">
        <f>IF('Q1'!DQ276=0,"-",'Q1'!DQ276)</f>
        <v>-</v>
      </c>
      <c r="K284" s="380">
        <f t="shared" si="3"/>
        <v>0</v>
      </c>
      <c r="L284" s="378" t="str">
        <f>IF('Q1'!DS276=0,"-",'Q1'!DS276)</f>
        <v>-</v>
      </c>
      <c r="M284" s="378" t="str">
        <f>IF('Q1'!DT276=0,"-",'Q1'!DT276)</f>
        <v>-</v>
      </c>
      <c r="N284" s="180"/>
      <c r="O284" s="180"/>
      <c r="P284" s="180"/>
      <c r="Q284" s="180"/>
      <c r="R284" s="180"/>
      <c r="S284" s="180"/>
      <c r="T284" s="180"/>
      <c r="U284" s="180"/>
      <c r="V284" s="180"/>
      <c r="W284" s="180"/>
      <c r="X284" s="180"/>
      <c r="Y284" s="180"/>
      <c r="Z284" s="180"/>
    </row>
    <row r="285" ht="13.5" customHeight="1">
      <c r="A285" s="401">
        <f t="shared" si="4"/>
        <v>272</v>
      </c>
      <c r="B285" s="405" t="str">
        <f>IF('Q1'!B277="","",TEXT('Q1'!B277,"m/d/yyyy"))</f>
        <v/>
      </c>
      <c r="C285" s="403" t="str">
        <f>'Q1'!C277&amp;" "</f>
        <v> </v>
      </c>
      <c r="D285" s="404" t="str">
        <f>'Q1'!D277&amp;" "</f>
        <v> </v>
      </c>
      <c r="E285" s="98"/>
      <c r="F285" s="378" t="str">
        <f>IF('Q1'!DM277=0,"-",'Q1'!DM277)</f>
        <v>-</v>
      </c>
      <c r="G285" s="378" t="str">
        <f>IF('Q1'!DN277=0,"-",'Q1'!DN277)</f>
        <v>-</v>
      </c>
      <c r="H285" s="379" t="str">
        <f>IF('Q1'!DO277=0,"-",'Q1'!DO277)</f>
        <v>-</v>
      </c>
      <c r="I285" s="378" t="str">
        <f>IF('Q1'!DP277=0,"-",'Q1'!DP277)</f>
        <v>-</v>
      </c>
      <c r="J285" s="378" t="str">
        <f>IF('Q1'!DQ277=0,"-",'Q1'!DQ277)</f>
        <v>-</v>
      </c>
      <c r="K285" s="380">
        <f t="shared" si="3"/>
        <v>0</v>
      </c>
      <c r="L285" s="378" t="str">
        <f>IF('Q1'!DS277=0,"-",'Q1'!DS277)</f>
        <v>-</v>
      </c>
      <c r="M285" s="378" t="str">
        <f>IF('Q1'!DT277=0,"-",'Q1'!DT277)</f>
        <v>-</v>
      </c>
      <c r="N285" s="180"/>
      <c r="O285" s="180"/>
      <c r="P285" s="180"/>
      <c r="Q285" s="180"/>
      <c r="R285" s="180"/>
      <c r="S285" s="180"/>
      <c r="T285" s="180"/>
      <c r="U285" s="180"/>
      <c r="V285" s="180"/>
      <c r="W285" s="180"/>
      <c r="X285" s="180"/>
      <c r="Y285" s="180"/>
      <c r="Z285" s="180"/>
    </row>
    <row r="286" ht="13.5" customHeight="1">
      <c r="A286" s="401">
        <f t="shared" si="4"/>
        <v>273</v>
      </c>
      <c r="B286" s="405" t="str">
        <f>IF('Q1'!B278="","",TEXT('Q1'!B278,"m/d/yyyy"))</f>
        <v/>
      </c>
      <c r="C286" s="403" t="str">
        <f>'Q1'!C278&amp;" "</f>
        <v> </v>
      </c>
      <c r="D286" s="404" t="str">
        <f>'Q1'!D278&amp;" "</f>
        <v> </v>
      </c>
      <c r="E286" s="98"/>
      <c r="F286" s="378" t="str">
        <f>IF('Q1'!DM278=0,"-",'Q1'!DM278)</f>
        <v>-</v>
      </c>
      <c r="G286" s="378" t="str">
        <f>IF('Q1'!DN278=0,"-",'Q1'!DN278)</f>
        <v>-</v>
      </c>
      <c r="H286" s="379" t="str">
        <f>IF('Q1'!DO278=0,"-",'Q1'!DO278)</f>
        <v>-</v>
      </c>
      <c r="I286" s="378" t="str">
        <f>IF('Q1'!DP278=0,"-",'Q1'!DP278)</f>
        <v>-</v>
      </c>
      <c r="J286" s="378" t="str">
        <f>IF('Q1'!DQ278=0,"-",'Q1'!DQ278)</f>
        <v>-</v>
      </c>
      <c r="K286" s="380">
        <f t="shared" si="3"/>
        <v>0</v>
      </c>
      <c r="L286" s="378" t="str">
        <f>IF('Q1'!DS278=0,"-",'Q1'!DS278)</f>
        <v>-</v>
      </c>
      <c r="M286" s="378" t="str">
        <f>IF('Q1'!DT278=0,"-",'Q1'!DT278)</f>
        <v>-</v>
      </c>
      <c r="N286" s="180"/>
      <c r="O286" s="180"/>
      <c r="P286" s="180"/>
      <c r="Q286" s="180"/>
      <c r="R286" s="180"/>
      <c r="S286" s="180"/>
      <c r="T286" s="180"/>
      <c r="U286" s="180"/>
      <c r="V286" s="180"/>
      <c r="W286" s="180"/>
      <c r="X286" s="180"/>
      <c r="Y286" s="180"/>
      <c r="Z286" s="180"/>
    </row>
    <row r="287" ht="13.5" customHeight="1">
      <c r="A287" s="401">
        <f t="shared" si="4"/>
        <v>274</v>
      </c>
      <c r="B287" s="405" t="str">
        <f>IF('Q1'!B279="","",TEXT('Q1'!B279,"m/d/yyyy"))</f>
        <v/>
      </c>
      <c r="C287" s="403" t="str">
        <f>'Q1'!C279&amp;" "</f>
        <v> </v>
      </c>
      <c r="D287" s="404" t="str">
        <f>'Q1'!D279&amp;" "</f>
        <v> </v>
      </c>
      <c r="E287" s="98"/>
      <c r="F287" s="378" t="str">
        <f>IF('Q1'!DM279=0,"-",'Q1'!DM279)</f>
        <v>-</v>
      </c>
      <c r="G287" s="378" t="str">
        <f>IF('Q1'!DN279=0,"-",'Q1'!DN279)</f>
        <v>-</v>
      </c>
      <c r="H287" s="379" t="str">
        <f>IF('Q1'!DO279=0,"-",'Q1'!DO279)</f>
        <v>-</v>
      </c>
      <c r="I287" s="378" t="str">
        <f>IF('Q1'!DP279=0,"-",'Q1'!DP279)</f>
        <v>-</v>
      </c>
      <c r="J287" s="378" t="str">
        <f>IF('Q1'!DQ279=0,"-",'Q1'!DQ279)</f>
        <v>-</v>
      </c>
      <c r="K287" s="380">
        <f t="shared" si="3"/>
        <v>0</v>
      </c>
      <c r="L287" s="378" t="str">
        <f>IF('Q1'!DS279=0,"-",'Q1'!DS279)</f>
        <v>-</v>
      </c>
      <c r="M287" s="378" t="str">
        <f>IF('Q1'!DT279=0,"-",'Q1'!DT279)</f>
        <v>-</v>
      </c>
      <c r="N287" s="180"/>
      <c r="O287" s="180"/>
      <c r="P287" s="180"/>
      <c r="Q287" s="180"/>
      <c r="R287" s="180"/>
      <c r="S287" s="180"/>
      <c r="T287" s="180"/>
      <c r="U287" s="180"/>
      <c r="V287" s="180"/>
      <c r="W287" s="180"/>
      <c r="X287" s="180"/>
      <c r="Y287" s="180"/>
      <c r="Z287" s="180"/>
    </row>
    <row r="288" ht="13.5" customHeight="1">
      <c r="A288" s="401">
        <f t="shared" si="4"/>
        <v>275</v>
      </c>
      <c r="B288" s="405" t="str">
        <f>IF('Q1'!B280="","",TEXT('Q1'!B280,"m/d/yyyy"))</f>
        <v/>
      </c>
      <c r="C288" s="403" t="str">
        <f>'Q1'!C280&amp;" "</f>
        <v> </v>
      </c>
      <c r="D288" s="404" t="str">
        <f>'Q1'!D280&amp;" "</f>
        <v> </v>
      </c>
      <c r="E288" s="98"/>
      <c r="F288" s="378" t="str">
        <f>IF('Q1'!DM280=0,"-",'Q1'!DM280)</f>
        <v>-</v>
      </c>
      <c r="G288" s="378" t="str">
        <f>IF('Q1'!DN280=0,"-",'Q1'!DN280)</f>
        <v>-</v>
      </c>
      <c r="H288" s="379" t="str">
        <f>IF('Q1'!DO280=0,"-",'Q1'!DO280)</f>
        <v>-</v>
      </c>
      <c r="I288" s="378" t="str">
        <f>IF('Q1'!DP280=0,"-",'Q1'!DP280)</f>
        <v>-</v>
      </c>
      <c r="J288" s="378" t="str">
        <f>IF('Q1'!DQ280=0,"-",'Q1'!DQ280)</f>
        <v>-</v>
      </c>
      <c r="K288" s="380">
        <f t="shared" si="3"/>
        <v>0</v>
      </c>
      <c r="L288" s="378" t="str">
        <f>IF('Q1'!DS280=0,"-",'Q1'!DS280)</f>
        <v>-</v>
      </c>
      <c r="M288" s="378" t="str">
        <f>IF('Q1'!DT280=0,"-",'Q1'!DT280)</f>
        <v>-</v>
      </c>
      <c r="N288" s="180"/>
      <c r="O288" s="180"/>
      <c r="P288" s="180"/>
      <c r="Q288" s="180"/>
      <c r="R288" s="180"/>
      <c r="S288" s="180"/>
      <c r="T288" s="180"/>
      <c r="U288" s="180"/>
      <c r="V288" s="180"/>
      <c r="W288" s="180"/>
      <c r="X288" s="180"/>
      <c r="Y288" s="180"/>
      <c r="Z288" s="180"/>
    </row>
    <row r="289" ht="13.5" customHeight="1">
      <c r="A289" s="401">
        <f t="shared" si="4"/>
        <v>276</v>
      </c>
      <c r="B289" s="405" t="str">
        <f>IF('Q1'!B281="","",TEXT('Q1'!B281,"m/d/yyyy"))</f>
        <v/>
      </c>
      <c r="C289" s="403" t="str">
        <f>'Q1'!C281&amp;" "</f>
        <v> </v>
      </c>
      <c r="D289" s="404" t="str">
        <f>'Q1'!D281&amp;" "</f>
        <v> </v>
      </c>
      <c r="E289" s="98"/>
      <c r="F289" s="378" t="str">
        <f>IF('Q1'!DM281=0,"-",'Q1'!DM281)</f>
        <v>-</v>
      </c>
      <c r="G289" s="378" t="str">
        <f>IF('Q1'!DN281=0,"-",'Q1'!DN281)</f>
        <v>-</v>
      </c>
      <c r="H289" s="379" t="str">
        <f>IF('Q1'!DO281=0,"-",'Q1'!DO281)</f>
        <v>-</v>
      </c>
      <c r="I289" s="378" t="str">
        <f>IF('Q1'!DP281=0,"-",'Q1'!DP281)</f>
        <v>-</v>
      </c>
      <c r="J289" s="378" t="str">
        <f>IF('Q1'!DQ281=0,"-",'Q1'!DQ281)</f>
        <v>-</v>
      </c>
      <c r="K289" s="380">
        <f t="shared" si="3"/>
        <v>0</v>
      </c>
      <c r="L289" s="378" t="str">
        <f>IF('Q1'!DS281=0,"-",'Q1'!DS281)</f>
        <v>-</v>
      </c>
      <c r="M289" s="378" t="str">
        <f>IF('Q1'!DT281=0,"-",'Q1'!DT281)</f>
        <v>-</v>
      </c>
      <c r="N289" s="180"/>
      <c r="O289" s="180"/>
      <c r="P289" s="180"/>
      <c r="Q289" s="180"/>
      <c r="R289" s="180"/>
      <c r="S289" s="180"/>
      <c r="T289" s="180"/>
      <c r="U289" s="180"/>
      <c r="V289" s="180"/>
      <c r="W289" s="180"/>
      <c r="X289" s="180"/>
      <c r="Y289" s="180"/>
      <c r="Z289" s="180"/>
    </row>
    <row r="290" ht="13.5" customHeight="1">
      <c r="A290" s="401">
        <f t="shared" si="4"/>
        <v>277</v>
      </c>
      <c r="B290" s="405" t="str">
        <f>IF('Q1'!B282="","",TEXT('Q1'!B282,"m/d/yyyy"))</f>
        <v/>
      </c>
      <c r="C290" s="403" t="str">
        <f>'Q1'!C282&amp;" "</f>
        <v> </v>
      </c>
      <c r="D290" s="404" t="str">
        <f>'Q1'!D282&amp;" "</f>
        <v> </v>
      </c>
      <c r="E290" s="98"/>
      <c r="F290" s="378" t="str">
        <f>IF('Q1'!DM282=0,"-",'Q1'!DM282)</f>
        <v>-</v>
      </c>
      <c r="G290" s="378" t="str">
        <f>IF('Q1'!DN282=0,"-",'Q1'!DN282)</f>
        <v>-</v>
      </c>
      <c r="H290" s="379" t="str">
        <f>IF('Q1'!DO282=0,"-",'Q1'!DO282)</f>
        <v>-</v>
      </c>
      <c r="I290" s="378" t="str">
        <f>IF('Q1'!DP282=0,"-",'Q1'!DP282)</f>
        <v>-</v>
      </c>
      <c r="J290" s="378" t="str">
        <f>IF('Q1'!DQ282=0,"-",'Q1'!DQ282)</f>
        <v>-</v>
      </c>
      <c r="K290" s="380">
        <f t="shared" si="3"/>
        <v>0</v>
      </c>
      <c r="L290" s="378" t="str">
        <f>IF('Q1'!DS282=0,"-",'Q1'!DS282)</f>
        <v>-</v>
      </c>
      <c r="M290" s="378" t="str">
        <f>IF('Q1'!DT282=0,"-",'Q1'!DT282)</f>
        <v>-</v>
      </c>
      <c r="N290" s="180"/>
      <c r="O290" s="180"/>
      <c r="P290" s="180"/>
      <c r="Q290" s="180"/>
      <c r="R290" s="180"/>
      <c r="S290" s="180"/>
      <c r="T290" s="180"/>
      <c r="U290" s="180"/>
      <c r="V290" s="180"/>
      <c r="W290" s="180"/>
      <c r="X290" s="180"/>
      <c r="Y290" s="180"/>
      <c r="Z290" s="180"/>
    </row>
    <row r="291" ht="13.5" customHeight="1">
      <c r="A291" s="401">
        <f t="shared" si="4"/>
        <v>278</v>
      </c>
      <c r="B291" s="405" t="str">
        <f>IF('Q1'!B283="","",TEXT('Q1'!B283,"m/d/yyyy"))</f>
        <v/>
      </c>
      <c r="C291" s="403" t="str">
        <f>'Q1'!C283&amp;" "</f>
        <v> </v>
      </c>
      <c r="D291" s="404" t="str">
        <f>'Q1'!D283&amp;" "</f>
        <v> </v>
      </c>
      <c r="E291" s="98"/>
      <c r="F291" s="378" t="str">
        <f>IF('Q1'!DM283=0,"-",'Q1'!DM283)</f>
        <v>-</v>
      </c>
      <c r="G291" s="378" t="str">
        <f>IF('Q1'!DN283=0,"-",'Q1'!DN283)</f>
        <v>-</v>
      </c>
      <c r="H291" s="379" t="str">
        <f>IF('Q1'!DO283=0,"-",'Q1'!DO283)</f>
        <v>-</v>
      </c>
      <c r="I291" s="378" t="str">
        <f>IF('Q1'!DP283=0,"-",'Q1'!DP283)</f>
        <v>-</v>
      </c>
      <c r="J291" s="378" t="str">
        <f>IF('Q1'!DQ283=0,"-",'Q1'!DQ283)</f>
        <v>-</v>
      </c>
      <c r="K291" s="380">
        <f t="shared" si="3"/>
        <v>0</v>
      </c>
      <c r="L291" s="378" t="str">
        <f>IF('Q1'!DS283=0,"-",'Q1'!DS283)</f>
        <v>-</v>
      </c>
      <c r="M291" s="378" t="str">
        <f>IF('Q1'!DT283=0,"-",'Q1'!DT283)</f>
        <v>-</v>
      </c>
      <c r="N291" s="180"/>
      <c r="O291" s="180"/>
      <c r="P291" s="180"/>
      <c r="Q291" s="180"/>
      <c r="R291" s="180"/>
      <c r="S291" s="180"/>
      <c r="T291" s="180"/>
      <c r="U291" s="180"/>
      <c r="V291" s="180"/>
      <c r="W291" s="180"/>
      <c r="X291" s="180"/>
      <c r="Y291" s="180"/>
      <c r="Z291" s="180"/>
    </row>
    <row r="292" ht="13.5" customHeight="1">
      <c r="A292" s="401">
        <f t="shared" si="4"/>
        <v>279</v>
      </c>
      <c r="B292" s="405" t="str">
        <f>IF('Q1'!B284="","",TEXT('Q1'!B284,"m/d/yyyy"))</f>
        <v/>
      </c>
      <c r="C292" s="403" t="str">
        <f>'Q1'!C284&amp;" "</f>
        <v> </v>
      </c>
      <c r="D292" s="404" t="str">
        <f>'Q1'!D284&amp;" "</f>
        <v> </v>
      </c>
      <c r="E292" s="98"/>
      <c r="F292" s="378" t="str">
        <f>IF('Q1'!DM284=0,"-",'Q1'!DM284)</f>
        <v>-</v>
      </c>
      <c r="G292" s="378" t="str">
        <f>IF('Q1'!DN284=0,"-",'Q1'!DN284)</f>
        <v>-</v>
      </c>
      <c r="H292" s="379" t="str">
        <f>IF('Q1'!DO284=0,"-",'Q1'!DO284)</f>
        <v>-</v>
      </c>
      <c r="I292" s="378" t="str">
        <f>IF('Q1'!DP284=0,"-",'Q1'!DP284)</f>
        <v>-</v>
      </c>
      <c r="J292" s="378" t="str">
        <f>IF('Q1'!DQ284=0,"-",'Q1'!DQ284)</f>
        <v>-</v>
      </c>
      <c r="K292" s="380">
        <f t="shared" si="3"/>
        <v>0</v>
      </c>
      <c r="L292" s="378" t="str">
        <f>IF('Q1'!DS284=0,"-",'Q1'!DS284)</f>
        <v>-</v>
      </c>
      <c r="M292" s="378" t="str">
        <f>IF('Q1'!DT284=0,"-",'Q1'!DT284)</f>
        <v>-</v>
      </c>
      <c r="N292" s="180"/>
      <c r="O292" s="180"/>
      <c r="P292" s="180"/>
      <c r="Q292" s="180"/>
      <c r="R292" s="180"/>
      <c r="S292" s="180"/>
      <c r="T292" s="180"/>
      <c r="U292" s="180"/>
      <c r="V292" s="180"/>
      <c r="W292" s="180"/>
      <c r="X292" s="180"/>
      <c r="Y292" s="180"/>
      <c r="Z292" s="180"/>
    </row>
    <row r="293" ht="13.5" customHeight="1">
      <c r="A293" s="401">
        <f t="shared" si="4"/>
        <v>280</v>
      </c>
      <c r="B293" s="405" t="str">
        <f>IF('Q1'!B285="","",TEXT('Q1'!B285,"m/d/yyyy"))</f>
        <v/>
      </c>
      <c r="C293" s="403" t="str">
        <f>'Q1'!C285&amp;" "</f>
        <v> </v>
      </c>
      <c r="D293" s="404" t="str">
        <f>'Q1'!D285&amp;" "</f>
        <v> </v>
      </c>
      <c r="E293" s="98"/>
      <c r="F293" s="378" t="str">
        <f>IF('Q1'!DM285=0,"-",'Q1'!DM285)</f>
        <v>-</v>
      </c>
      <c r="G293" s="378" t="str">
        <f>IF('Q1'!DN285=0,"-",'Q1'!DN285)</f>
        <v>-</v>
      </c>
      <c r="H293" s="379" t="str">
        <f>IF('Q1'!DO285=0,"-",'Q1'!DO285)</f>
        <v>-</v>
      </c>
      <c r="I293" s="378" t="str">
        <f>IF('Q1'!DP285=0,"-",'Q1'!DP285)</f>
        <v>-</v>
      </c>
      <c r="J293" s="378" t="str">
        <f>IF('Q1'!DQ285=0,"-",'Q1'!DQ285)</f>
        <v>-</v>
      </c>
      <c r="K293" s="380">
        <f t="shared" si="3"/>
        <v>0</v>
      </c>
      <c r="L293" s="378" t="str">
        <f>IF('Q1'!DS285=0,"-",'Q1'!DS285)</f>
        <v>-</v>
      </c>
      <c r="M293" s="378" t="str">
        <f>IF('Q1'!DT285=0,"-",'Q1'!DT285)</f>
        <v>-</v>
      </c>
      <c r="N293" s="180"/>
      <c r="O293" s="180"/>
      <c r="P293" s="180"/>
      <c r="Q293" s="180"/>
      <c r="R293" s="180"/>
      <c r="S293" s="180"/>
      <c r="T293" s="180"/>
      <c r="U293" s="180"/>
      <c r="V293" s="180"/>
      <c r="W293" s="180"/>
      <c r="X293" s="180"/>
      <c r="Y293" s="180"/>
      <c r="Z293" s="180"/>
    </row>
    <row r="294" ht="13.5" customHeight="1">
      <c r="A294" s="401">
        <f t="shared" si="4"/>
        <v>281</v>
      </c>
      <c r="B294" s="405" t="str">
        <f>IF('Q1'!B286="","",TEXT('Q1'!B286,"m/d/yyyy"))</f>
        <v/>
      </c>
      <c r="C294" s="403" t="str">
        <f>'Q1'!C286&amp;" "</f>
        <v> </v>
      </c>
      <c r="D294" s="404" t="str">
        <f>'Q1'!D286&amp;" "</f>
        <v> </v>
      </c>
      <c r="E294" s="98"/>
      <c r="F294" s="378" t="str">
        <f>IF('Q1'!DM286=0,"-",'Q1'!DM286)</f>
        <v>-</v>
      </c>
      <c r="G294" s="378" t="str">
        <f>IF('Q1'!DN286=0,"-",'Q1'!DN286)</f>
        <v>-</v>
      </c>
      <c r="H294" s="379" t="str">
        <f>IF('Q1'!DO286=0,"-",'Q1'!DO286)</f>
        <v>-</v>
      </c>
      <c r="I294" s="378" t="str">
        <f>IF('Q1'!DP286=0,"-",'Q1'!DP286)</f>
        <v>-</v>
      </c>
      <c r="J294" s="378" t="str">
        <f>IF('Q1'!DQ286=0,"-",'Q1'!DQ286)</f>
        <v>-</v>
      </c>
      <c r="K294" s="380">
        <f t="shared" si="3"/>
        <v>0</v>
      </c>
      <c r="L294" s="378" t="str">
        <f>IF('Q1'!DS286=0,"-",'Q1'!DS286)</f>
        <v>-</v>
      </c>
      <c r="M294" s="378" t="str">
        <f>IF('Q1'!DT286=0,"-",'Q1'!DT286)</f>
        <v>-</v>
      </c>
      <c r="N294" s="180"/>
      <c r="O294" s="180"/>
      <c r="P294" s="180"/>
      <c r="Q294" s="180"/>
      <c r="R294" s="180"/>
      <c r="S294" s="180"/>
      <c r="T294" s="180"/>
      <c r="U294" s="180"/>
      <c r="V294" s="180"/>
      <c r="W294" s="180"/>
      <c r="X294" s="180"/>
      <c r="Y294" s="180"/>
      <c r="Z294" s="180"/>
    </row>
    <row r="295" ht="13.5" customHeight="1">
      <c r="A295" s="401">
        <f t="shared" si="4"/>
        <v>282</v>
      </c>
      <c r="B295" s="405" t="str">
        <f>IF('Q1'!B287="","",TEXT('Q1'!B287,"m/d/yyyy"))</f>
        <v/>
      </c>
      <c r="C295" s="403" t="str">
        <f>'Q1'!C287&amp;" "</f>
        <v> </v>
      </c>
      <c r="D295" s="404" t="str">
        <f>'Q1'!D287&amp;" "</f>
        <v> </v>
      </c>
      <c r="E295" s="98"/>
      <c r="F295" s="378" t="str">
        <f>IF('Q1'!DM287=0,"-",'Q1'!DM287)</f>
        <v>-</v>
      </c>
      <c r="G295" s="378" t="str">
        <f>IF('Q1'!DN287=0,"-",'Q1'!DN287)</f>
        <v>-</v>
      </c>
      <c r="H295" s="379" t="str">
        <f>IF('Q1'!DO287=0,"-",'Q1'!DO287)</f>
        <v>-</v>
      </c>
      <c r="I295" s="378" t="str">
        <f>IF('Q1'!DP287=0,"-",'Q1'!DP287)</f>
        <v>-</v>
      </c>
      <c r="J295" s="378" t="str">
        <f>IF('Q1'!DQ287=0,"-",'Q1'!DQ287)</f>
        <v>-</v>
      </c>
      <c r="K295" s="380">
        <f t="shared" si="3"/>
        <v>0</v>
      </c>
      <c r="L295" s="378" t="str">
        <f>IF('Q1'!DS287=0,"-",'Q1'!DS287)</f>
        <v>-</v>
      </c>
      <c r="M295" s="378" t="str">
        <f>IF('Q1'!DT287=0,"-",'Q1'!DT287)</f>
        <v>-</v>
      </c>
      <c r="N295" s="180"/>
      <c r="O295" s="180"/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</row>
    <row r="296" ht="13.5" customHeight="1">
      <c r="A296" s="401">
        <f t="shared" si="4"/>
        <v>283</v>
      </c>
      <c r="B296" s="405" t="str">
        <f>IF('Q1'!B288="","",TEXT('Q1'!B288,"m/d/yyyy"))</f>
        <v/>
      </c>
      <c r="C296" s="403" t="str">
        <f>'Q1'!C288&amp;" "</f>
        <v> </v>
      </c>
      <c r="D296" s="404" t="str">
        <f>'Q1'!D288&amp;" "</f>
        <v> </v>
      </c>
      <c r="E296" s="98"/>
      <c r="F296" s="378" t="str">
        <f>IF('Q1'!DM288=0,"-",'Q1'!DM288)</f>
        <v>-</v>
      </c>
      <c r="G296" s="378" t="str">
        <f>IF('Q1'!DN288=0,"-",'Q1'!DN288)</f>
        <v>-</v>
      </c>
      <c r="H296" s="379" t="str">
        <f>IF('Q1'!DO288=0,"-",'Q1'!DO288)</f>
        <v>-</v>
      </c>
      <c r="I296" s="378" t="str">
        <f>IF('Q1'!DP288=0,"-",'Q1'!DP288)</f>
        <v>-</v>
      </c>
      <c r="J296" s="378" t="str">
        <f>IF('Q1'!DQ288=0,"-",'Q1'!DQ288)</f>
        <v>-</v>
      </c>
      <c r="K296" s="380">
        <f t="shared" si="3"/>
        <v>0</v>
      </c>
      <c r="L296" s="378" t="str">
        <f>IF('Q1'!DS288=0,"-",'Q1'!DS288)</f>
        <v>-</v>
      </c>
      <c r="M296" s="378" t="str">
        <f>IF('Q1'!DT288=0,"-",'Q1'!DT288)</f>
        <v>-</v>
      </c>
      <c r="N296" s="180"/>
      <c r="O296" s="180"/>
      <c r="P296" s="180"/>
      <c r="Q296" s="180"/>
      <c r="R296" s="180"/>
      <c r="S296" s="180"/>
      <c r="T296" s="180"/>
      <c r="U296" s="180"/>
      <c r="V296" s="180"/>
      <c r="W296" s="180"/>
      <c r="X296" s="180"/>
      <c r="Y296" s="180"/>
      <c r="Z296" s="180"/>
    </row>
    <row r="297" ht="13.5" customHeight="1">
      <c r="A297" s="401">
        <f t="shared" si="4"/>
        <v>284</v>
      </c>
      <c r="B297" s="405" t="str">
        <f>IF('Q1'!B289="","",TEXT('Q1'!B289,"m/d/yyyy"))</f>
        <v/>
      </c>
      <c r="C297" s="403" t="str">
        <f>'Q1'!C289&amp;" "</f>
        <v> </v>
      </c>
      <c r="D297" s="404" t="str">
        <f>'Q1'!D289&amp;" "</f>
        <v> </v>
      </c>
      <c r="E297" s="98"/>
      <c r="F297" s="378" t="str">
        <f>IF('Q1'!DM289=0,"-",'Q1'!DM289)</f>
        <v>-</v>
      </c>
      <c r="G297" s="378" t="str">
        <f>IF('Q1'!DN289=0,"-",'Q1'!DN289)</f>
        <v>-</v>
      </c>
      <c r="H297" s="379" t="str">
        <f>IF('Q1'!DO289=0,"-",'Q1'!DO289)</f>
        <v>-</v>
      </c>
      <c r="I297" s="378" t="str">
        <f>IF('Q1'!DP289=0,"-",'Q1'!DP289)</f>
        <v>-</v>
      </c>
      <c r="J297" s="378" t="str">
        <f>IF('Q1'!DQ289=0,"-",'Q1'!DQ289)</f>
        <v>-</v>
      </c>
      <c r="K297" s="380">
        <f t="shared" si="3"/>
        <v>0</v>
      </c>
      <c r="L297" s="378" t="str">
        <f>IF('Q1'!DS289=0,"-",'Q1'!DS289)</f>
        <v>-</v>
      </c>
      <c r="M297" s="378" t="str">
        <f>IF('Q1'!DT289=0,"-",'Q1'!DT289)</f>
        <v>-</v>
      </c>
      <c r="N297" s="180"/>
      <c r="O297" s="180"/>
      <c r="P297" s="180"/>
      <c r="Q297" s="180"/>
      <c r="R297" s="180"/>
      <c r="S297" s="180"/>
      <c r="T297" s="180"/>
      <c r="U297" s="180"/>
      <c r="V297" s="180"/>
      <c r="W297" s="180"/>
      <c r="X297" s="180"/>
      <c r="Y297" s="180"/>
      <c r="Z297" s="180"/>
    </row>
    <row r="298" ht="13.5" customHeight="1">
      <c r="A298" s="401">
        <f t="shared" si="4"/>
        <v>285</v>
      </c>
      <c r="B298" s="405" t="str">
        <f>IF('Q1'!B290="","",TEXT('Q1'!B290,"m/d/yyyy"))</f>
        <v/>
      </c>
      <c r="C298" s="403" t="str">
        <f>'Q1'!C290&amp;" "</f>
        <v> </v>
      </c>
      <c r="D298" s="404" t="str">
        <f>'Q1'!D290&amp;" "</f>
        <v> </v>
      </c>
      <c r="E298" s="98"/>
      <c r="F298" s="378" t="str">
        <f>IF('Q1'!DM290=0,"-",'Q1'!DM290)</f>
        <v>-</v>
      </c>
      <c r="G298" s="378" t="str">
        <f>IF('Q1'!DN290=0,"-",'Q1'!DN290)</f>
        <v>-</v>
      </c>
      <c r="H298" s="379" t="str">
        <f>IF('Q1'!DO290=0,"-",'Q1'!DO290)</f>
        <v>-</v>
      </c>
      <c r="I298" s="378" t="str">
        <f>IF('Q1'!DP290=0,"-",'Q1'!DP290)</f>
        <v>-</v>
      </c>
      <c r="J298" s="378" t="str">
        <f>IF('Q1'!DQ290=0,"-",'Q1'!DQ290)</f>
        <v>-</v>
      </c>
      <c r="K298" s="380">
        <f t="shared" si="3"/>
        <v>0</v>
      </c>
      <c r="L298" s="378" t="str">
        <f>IF('Q1'!DS290=0,"-",'Q1'!DS290)</f>
        <v>-</v>
      </c>
      <c r="M298" s="378" t="str">
        <f>IF('Q1'!DT290=0,"-",'Q1'!DT290)</f>
        <v>-</v>
      </c>
      <c r="N298" s="180"/>
      <c r="O298" s="180"/>
      <c r="P298" s="180"/>
      <c r="Q298" s="180"/>
      <c r="R298" s="180"/>
      <c r="S298" s="180"/>
      <c r="T298" s="180"/>
      <c r="U298" s="180"/>
      <c r="V298" s="180"/>
      <c r="W298" s="180"/>
      <c r="X298" s="180"/>
      <c r="Y298" s="180"/>
      <c r="Z298" s="180"/>
    </row>
    <row r="299" ht="13.5" customHeight="1">
      <c r="A299" s="401">
        <f t="shared" si="4"/>
        <v>286</v>
      </c>
      <c r="B299" s="405" t="str">
        <f>IF('Q1'!B291="","",TEXT('Q1'!B291,"m/d/yyyy"))</f>
        <v/>
      </c>
      <c r="C299" s="403" t="str">
        <f>'Q1'!C291&amp;" "</f>
        <v> </v>
      </c>
      <c r="D299" s="404" t="str">
        <f>'Q1'!D291&amp;" "</f>
        <v> </v>
      </c>
      <c r="E299" s="98"/>
      <c r="F299" s="378" t="str">
        <f>IF('Q1'!DM291=0,"-",'Q1'!DM291)</f>
        <v>-</v>
      </c>
      <c r="G299" s="378" t="str">
        <f>IF('Q1'!DN291=0,"-",'Q1'!DN291)</f>
        <v>-</v>
      </c>
      <c r="H299" s="379" t="str">
        <f>IF('Q1'!DO291=0,"-",'Q1'!DO291)</f>
        <v>-</v>
      </c>
      <c r="I299" s="378" t="str">
        <f>IF('Q1'!DP291=0,"-",'Q1'!DP291)</f>
        <v>-</v>
      </c>
      <c r="J299" s="378" t="str">
        <f>IF('Q1'!DQ291=0,"-",'Q1'!DQ291)</f>
        <v>-</v>
      </c>
      <c r="K299" s="380">
        <f t="shared" si="3"/>
        <v>0</v>
      </c>
      <c r="L299" s="378" t="str">
        <f>IF('Q1'!DS291=0,"-",'Q1'!DS291)</f>
        <v>-</v>
      </c>
      <c r="M299" s="378" t="str">
        <f>IF('Q1'!DT291=0,"-",'Q1'!DT291)</f>
        <v>-</v>
      </c>
      <c r="N299" s="180"/>
      <c r="O299" s="180"/>
      <c r="P299" s="180"/>
      <c r="Q299" s="180"/>
      <c r="R299" s="180"/>
      <c r="S299" s="180"/>
      <c r="T299" s="180"/>
      <c r="U299" s="180"/>
      <c r="V299" s="180"/>
      <c r="W299" s="180"/>
      <c r="X299" s="180"/>
      <c r="Y299" s="180"/>
      <c r="Z299" s="180"/>
    </row>
    <row r="300" ht="13.5" customHeight="1">
      <c r="A300" s="401">
        <f t="shared" si="4"/>
        <v>287</v>
      </c>
      <c r="B300" s="405" t="str">
        <f>IF('Q1'!B292="","",TEXT('Q1'!B292,"m/d/yyyy"))</f>
        <v/>
      </c>
      <c r="C300" s="403" t="str">
        <f>'Q1'!C292&amp;" "</f>
        <v> </v>
      </c>
      <c r="D300" s="404" t="str">
        <f>'Q1'!D292&amp;" "</f>
        <v> </v>
      </c>
      <c r="E300" s="98"/>
      <c r="F300" s="378" t="str">
        <f>IF('Q1'!DM292=0,"-",'Q1'!DM292)</f>
        <v>-</v>
      </c>
      <c r="G300" s="378" t="str">
        <f>IF('Q1'!DN292=0,"-",'Q1'!DN292)</f>
        <v>-</v>
      </c>
      <c r="H300" s="379" t="str">
        <f>IF('Q1'!DO292=0,"-",'Q1'!DO292)</f>
        <v>-</v>
      </c>
      <c r="I300" s="378" t="str">
        <f>IF('Q1'!DP292=0,"-",'Q1'!DP292)</f>
        <v>-</v>
      </c>
      <c r="J300" s="378" t="str">
        <f>IF('Q1'!DQ292=0,"-",'Q1'!DQ292)</f>
        <v>-</v>
      </c>
      <c r="K300" s="380">
        <f t="shared" si="3"/>
        <v>0</v>
      </c>
      <c r="L300" s="378" t="str">
        <f>IF('Q1'!DS292=0,"-",'Q1'!DS292)</f>
        <v>-</v>
      </c>
      <c r="M300" s="378" t="str">
        <f>IF('Q1'!DT292=0,"-",'Q1'!DT292)</f>
        <v>-</v>
      </c>
      <c r="N300" s="180"/>
      <c r="O300" s="180"/>
      <c r="P300" s="180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</row>
    <row r="301" ht="13.5" customHeight="1">
      <c r="A301" s="401">
        <f t="shared" si="4"/>
        <v>288</v>
      </c>
      <c r="B301" s="405" t="str">
        <f>IF('Q1'!B293="","",TEXT('Q1'!B293,"m/d/yyyy"))</f>
        <v/>
      </c>
      <c r="C301" s="403" t="str">
        <f>'Q1'!C293&amp;" "</f>
        <v> </v>
      </c>
      <c r="D301" s="404" t="str">
        <f>'Q1'!D293&amp;" "</f>
        <v> </v>
      </c>
      <c r="E301" s="98"/>
      <c r="F301" s="378" t="str">
        <f>IF('Q1'!DM293=0,"-",'Q1'!DM293)</f>
        <v>-</v>
      </c>
      <c r="G301" s="378" t="str">
        <f>IF('Q1'!DN293=0,"-",'Q1'!DN293)</f>
        <v>-</v>
      </c>
      <c r="H301" s="379" t="str">
        <f>IF('Q1'!DO293=0,"-",'Q1'!DO293)</f>
        <v>-</v>
      </c>
      <c r="I301" s="378" t="str">
        <f>IF('Q1'!DP293=0,"-",'Q1'!DP293)</f>
        <v>-</v>
      </c>
      <c r="J301" s="378" t="str">
        <f>IF('Q1'!DQ293=0,"-",'Q1'!DQ293)</f>
        <v>-</v>
      </c>
      <c r="K301" s="380">
        <f t="shared" si="3"/>
        <v>0</v>
      </c>
      <c r="L301" s="378" t="str">
        <f>IF('Q1'!DS293=0,"-",'Q1'!DS293)</f>
        <v>-</v>
      </c>
      <c r="M301" s="378" t="str">
        <f>IF('Q1'!DT293=0,"-",'Q1'!DT293)</f>
        <v>-</v>
      </c>
      <c r="N301" s="180"/>
      <c r="O301" s="180"/>
      <c r="P301" s="180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</row>
    <row r="302" ht="13.5" customHeight="1">
      <c r="A302" s="401">
        <f t="shared" si="4"/>
        <v>289</v>
      </c>
      <c r="B302" s="405" t="str">
        <f>IF('Q1'!B294="","",TEXT('Q1'!B294,"m/d/yyyy"))</f>
        <v/>
      </c>
      <c r="C302" s="403" t="str">
        <f>'Q1'!C294&amp;" "</f>
        <v> </v>
      </c>
      <c r="D302" s="404" t="str">
        <f>'Q1'!D294&amp;" "</f>
        <v> </v>
      </c>
      <c r="E302" s="98"/>
      <c r="F302" s="378" t="str">
        <f>IF('Q1'!DM294=0,"-",'Q1'!DM294)</f>
        <v>-</v>
      </c>
      <c r="G302" s="378" t="str">
        <f>IF('Q1'!DN294=0,"-",'Q1'!DN294)</f>
        <v>-</v>
      </c>
      <c r="H302" s="379" t="str">
        <f>IF('Q1'!DO294=0,"-",'Q1'!DO294)</f>
        <v>-</v>
      </c>
      <c r="I302" s="378" t="str">
        <f>IF('Q1'!DP294=0,"-",'Q1'!DP294)</f>
        <v>-</v>
      </c>
      <c r="J302" s="378" t="str">
        <f>IF('Q1'!DQ294=0,"-",'Q1'!DQ294)</f>
        <v>-</v>
      </c>
      <c r="K302" s="380">
        <f t="shared" si="3"/>
        <v>0</v>
      </c>
      <c r="L302" s="378" t="str">
        <f>IF('Q1'!DS294=0,"-",'Q1'!DS294)</f>
        <v>-</v>
      </c>
      <c r="M302" s="378" t="str">
        <f>IF('Q1'!DT294=0,"-",'Q1'!DT294)</f>
        <v>-</v>
      </c>
      <c r="N302" s="180"/>
      <c r="O302" s="180"/>
      <c r="P302" s="180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</row>
    <row r="303" ht="13.5" customHeight="1">
      <c r="A303" s="401">
        <f t="shared" si="4"/>
        <v>290</v>
      </c>
      <c r="B303" s="405" t="str">
        <f>IF('Q1'!B295="","",TEXT('Q1'!B295,"m/d/yyyy"))</f>
        <v/>
      </c>
      <c r="C303" s="403" t="str">
        <f>'Q1'!C295&amp;" "</f>
        <v> </v>
      </c>
      <c r="D303" s="404" t="str">
        <f>'Q1'!D295&amp;" "</f>
        <v> </v>
      </c>
      <c r="E303" s="98"/>
      <c r="F303" s="378" t="str">
        <f>IF('Q1'!DM295=0,"-",'Q1'!DM295)</f>
        <v>-</v>
      </c>
      <c r="G303" s="378" t="str">
        <f>IF('Q1'!DN295=0,"-",'Q1'!DN295)</f>
        <v>-</v>
      </c>
      <c r="H303" s="379" t="str">
        <f>IF('Q1'!DO295=0,"-",'Q1'!DO295)</f>
        <v>-</v>
      </c>
      <c r="I303" s="378" t="str">
        <f>IF('Q1'!DP295=0,"-",'Q1'!DP295)</f>
        <v>-</v>
      </c>
      <c r="J303" s="378" t="str">
        <f>IF('Q1'!DQ295=0,"-",'Q1'!DQ295)</f>
        <v>-</v>
      </c>
      <c r="K303" s="380">
        <f t="shared" si="3"/>
        <v>0</v>
      </c>
      <c r="L303" s="378" t="str">
        <f>IF('Q1'!DS295=0,"-",'Q1'!DS295)</f>
        <v>-</v>
      </c>
      <c r="M303" s="378" t="str">
        <f>IF('Q1'!DT295=0,"-",'Q1'!DT295)</f>
        <v>-</v>
      </c>
      <c r="N303" s="180"/>
      <c r="O303" s="180"/>
      <c r="P303" s="180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</row>
    <row r="304" ht="13.5" customHeight="1">
      <c r="A304" s="401">
        <f t="shared" si="4"/>
        <v>291</v>
      </c>
      <c r="B304" s="405" t="str">
        <f>IF('Q1'!B296="","",TEXT('Q1'!B296,"m/d/yyyy"))</f>
        <v/>
      </c>
      <c r="C304" s="403" t="str">
        <f>'Q1'!C296&amp;" "</f>
        <v> </v>
      </c>
      <c r="D304" s="404" t="str">
        <f>'Q1'!D296&amp;" "</f>
        <v> </v>
      </c>
      <c r="E304" s="98"/>
      <c r="F304" s="378" t="str">
        <f>IF('Q1'!DM296=0,"-",'Q1'!DM296)</f>
        <v>-</v>
      </c>
      <c r="G304" s="378" t="str">
        <f>IF('Q1'!DN296=0,"-",'Q1'!DN296)</f>
        <v>-</v>
      </c>
      <c r="H304" s="379" t="str">
        <f>IF('Q1'!DO296=0,"-",'Q1'!DO296)</f>
        <v>-</v>
      </c>
      <c r="I304" s="378" t="str">
        <f>IF('Q1'!DP296=0,"-",'Q1'!DP296)</f>
        <v>-</v>
      </c>
      <c r="J304" s="378" t="str">
        <f>IF('Q1'!DQ296=0,"-",'Q1'!DQ296)</f>
        <v>-</v>
      </c>
      <c r="K304" s="380">
        <f t="shared" si="3"/>
        <v>0</v>
      </c>
      <c r="L304" s="378" t="str">
        <f>IF('Q1'!DS296=0,"-",'Q1'!DS296)</f>
        <v>-</v>
      </c>
      <c r="M304" s="378" t="str">
        <f>IF('Q1'!DT296=0,"-",'Q1'!DT296)</f>
        <v>-</v>
      </c>
      <c r="N304" s="180"/>
      <c r="O304" s="180"/>
      <c r="P304" s="180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</row>
    <row r="305" ht="13.5" customHeight="1">
      <c r="A305" s="401">
        <f t="shared" si="4"/>
        <v>292</v>
      </c>
      <c r="B305" s="405" t="str">
        <f>IF('Q1'!B297="","",TEXT('Q1'!B297,"m/d/yyyy"))</f>
        <v/>
      </c>
      <c r="C305" s="403" t="str">
        <f>'Q1'!C297&amp;" "</f>
        <v> </v>
      </c>
      <c r="D305" s="404" t="str">
        <f>'Q1'!D297&amp;" "</f>
        <v> </v>
      </c>
      <c r="E305" s="98"/>
      <c r="F305" s="378" t="str">
        <f>IF('Q1'!DM297=0,"-",'Q1'!DM297)</f>
        <v>-</v>
      </c>
      <c r="G305" s="378" t="str">
        <f>IF('Q1'!DN297=0,"-",'Q1'!DN297)</f>
        <v>-</v>
      </c>
      <c r="H305" s="379" t="str">
        <f>IF('Q1'!DO297=0,"-",'Q1'!DO297)</f>
        <v>-</v>
      </c>
      <c r="I305" s="378" t="str">
        <f>IF('Q1'!DP297=0,"-",'Q1'!DP297)</f>
        <v>-</v>
      </c>
      <c r="J305" s="378" t="str">
        <f>IF('Q1'!DQ297=0,"-",'Q1'!DQ297)</f>
        <v>-</v>
      </c>
      <c r="K305" s="380">
        <f t="shared" si="3"/>
        <v>0</v>
      </c>
      <c r="L305" s="378" t="str">
        <f>IF('Q1'!DS297=0,"-",'Q1'!DS297)</f>
        <v>-</v>
      </c>
      <c r="M305" s="378" t="str">
        <f>IF('Q1'!DT297=0,"-",'Q1'!DT297)</f>
        <v>-</v>
      </c>
      <c r="N305" s="180"/>
      <c r="O305" s="180"/>
      <c r="P305" s="180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</row>
    <row r="306" ht="13.5" customHeight="1">
      <c r="A306" s="401">
        <f t="shared" si="4"/>
        <v>293</v>
      </c>
      <c r="B306" s="405" t="str">
        <f>IF('Q1'!B298="","",TEXT('Q1'!B298,"m/d/yyyy"))</f>
        <v/>
      </c>
      <c r="C306" s="403" t="str">
        <f>'Q1'!C298&amp;" "</f>
        <v> </v>
      </c>
      <c r="D306" s="404" t="str">
        <f>'Q1'!D298&amp;" "</f>
        <v> </v>
      </c>
      <c r="E306" s="98"/>
      <c r="F306" s="378" t="str">
        <f>IF('Q1'!DM298=0,"-",'Q1'!DM298)</f>
        <v>-</v>
      </c>
      <c r="G306" s="378" t="str">
        <f>IF('Q1'!DN298=0,"-",'Q1'!DN298)</f>
        <v>-</v>
      </c>
      <c r="H306" s="379" t="str">
        <f>IF('Q1'!DO298=0,"-",'Q1'!DO298)</f>
        <v>-</v>
      </c>
      <c r="I306" s="378" t="str">
        <f>IF('Q1'!DP298=0,"-",'Q1'!DP298)</f>
        <v>-</v>
      </c>
      <c r="J306" s="378" t="str">
        <f>IF('Q1'!DQ298=0,"-",'Q1'!DQ298)</f>
        <v>-</v>
      </c>
      <c r="K306" s="380">
        <f t="shared" si="3"/>
        <v>0</v>
      </c>
      <c r="L306" s="378" t="str">
        <f>IF('Q1'!DS298=0,"-",'Q1'!DS298)</f>
        <v>-</v>
      </c>
      <c r="M306" s="378" t="str">
        <f>IF('Q1'!DT298=0,"-",'Q1'!DT298)</f>
        <v>-</v>
      </c>
      <c r="N306" s="180"/>
      <c r="O306" s="180"/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</row>
    <row r="307" ht="13.5" customHeight="1">
      <c r="A307" s="401">
        <f t="shared" si="4"/>
        <v>294</v>
      </c>
      <c r="B307" s="405" t="str">
        <f>IF('Q1'!B299="","",TEXT('Q1'!B299,"m/d/yyyy"))</f>
        <v/>
      </c>
      <c r="C307" s="403" t="str">
        <f>'Q1'!C299&amp;" "</f>
        <v> </v>
      </c>
      <c r="D307" s="404" t="str">
        <f>'Q1'!D299&amp;" "</f>
        <v> </v>
      </c>
      <c r="E307" s="98"/>
      <c r="F307" s="378" t="str">
        <f>IF('Q1'!DM299=0,"-",'Q1'!DM299)</f>
        <v>-</v>
      </c>
      <c r="G307" s="378" t="str">
        <f>IF('Q1'!DN299=0,"-",'Q1'!DN299)</f>
        <v>-</v>
      </c>
      <c r="H307" s="379" t="str">
        <f>IF('Q1'!DO299=0,"-",'Q1'!DO299)</f>
        <v>-</v>
      </c>
      <c r="I307" s="378" t="str">
        <f>IF('Q1'!DP299=0,"-",'Q1'!DP299)</f>
        <v>-</v>
      </c>
      <c r="J307" s="378" t="str">
        <f>IF('Q1'!DQ299=0,"-",'Q1'!DQ299)</f>
        <v>-</v>
      </c>
      <c r="K307" s="380">
        <f t="shared" si="3"/>
        <v>0</v>
      </c>
      <c r="L307" s="378" t="str">
        <f>IF('Q1'!DS299=0,"-",'Q1'!DS299)</f>
        <v>-</v>
      </c>
      <c r="M307" s="378" t="str">
        <f>IF('Q1'!DT299=0,"-",'Q1'!DT299)</f>
        <v>-</v>
      </c>
      <c r="N307" s="180"/>
      <c r="O307" s="180"/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</row>
    <row r="308" ht="13.5" customHeight="1">
      <c r="A308" s="401">
        <f t="shared" si="4"/>
        <v>295</v>
      </c>
      <c r="B308" s="405" t="str">
        <f>IF('Q1'!B300="","",TEXT('Q1'!B300,"m/d/yyyy"))</f>
        <v/>
      </c>
      <c r="C308" s="403" t="str">
        <f>'Q1'!C300&amp;" "</f>
        <v> </v>
      </c>
      <c r="D308" s="404" t="str">
        <f>'Q1'!D300&amp;" "</f>
        <v> </v>
      </c>
      <c r="E308" s="98"/>
      <c r="F308" s="378" t="str">
        <f>IF('Q1'!DM300=0,"-",'Q1'!DM300)</f>
        <v>-</v>
      </c>
      <c r="G308" s="378" t="str">
        <f>IF('Q1'!DN300=0,"-",'Q1'!DN300)</f>
        <v>-</v>
      </c>
      <c r="H308" s="379" t="str">
        <f>IF('Q1'!DO300=0,"-",'Q1'!DO300)</f>
        <v>-</v>
      </c>
      <c r="I308" s="378" t="str">
        <f>IF('Q1'!DP300=0,"-",'Q1'!DP300)</f>
        <v>-</v>
      </c>
      <c r="J308" s="378" t="str">
        <f>IF('Q1'!DQ300=0,"-",'Q1'!DQ300)</f>
        <v>-</v>
      </c>
      <c r="K308" s="380">
        <f t="shared" si="3"/>
        <v>0</v>
      </c>
      <c r="L308" s="378" t="str">
        <f>IF('Q1'!DS300=0,"-",'Q1'!DS300)</f>
        <v>-</v>
      </c>
      <c r="M308" s="378" t="str">
        <f>IF('Q1'!DT300=0,"-",'Q1'!DT300)</f>
        <v>-</v>
      </c>
      <c r="N308" s="180"/>
      <c r="O308" s="180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</row>
    <row r="309" ht="13.5" customHeight="1">
      <c r="A309" s="401">
        <f t="shared" si="4"/>
        <v>296</v>
      </c>
      <c r="B309" s="405" t="str">
        <f>IF('Q1'!B301="","",TEXT('Q1'!B301,"m/d/yyyy"))</f>
        <v/>
      </c>
      <c r="C309" s="403" t="str">
        <f>'Q1'!C301&amp;" "</f>
        <v> </v>
      </c>
      <c r="D309" s="404" t="str">
        <f>'Q1'!D301&amp;" "</f>
        <v> </v>
      </c>
      <c r="E309" s="98"/>
      <c r="F309" s="378" t="str">
        <f>IF('Q1'!DM301=0,"-",'Q1'!DM301)</f>
        <v>-</v>
      </c>
      <c r="G309" s="378" t="str">
        <f>IF('Q1'!DN301=0,"-",'Q1'!DN301)</f>
        <v>-</v>
      </c>
      <c r="H309" s="379" t="str">
        <f>IF('Q1'!DO301=0,"-",'Q1'!DO301)</f>
        <v>-</v>
      </c>
      <c r="I309" s="378" t="str">
        <f>IF('Q1'!DP301=0,"-",'Q1'!DP301)</f>
        <v>-</v>
      </c>
      <c r="J309" s="378" t="str">
        <f>IF('Q1'!DQ301=0,"-",'Q1'!DQ301)</f>
        <v>-</v>
      </c>
      <c r="K309" s="380">
        <f t="shared" si="3"/>
        <v>0</v>
      </c>
      <c r="L309" s="378" t="str">
        <f>IF('Q1'!DS301=0,"-",'Q1'!DS301)</f>
        <v>-</v>
      </c>
      <c r="M309" s="378" t="str">
        <f>IF('Q1'!DT301=0,"-",'Q1'!DT301)</f>
        <v>-</v>
      </c>
      <c r="N309" s="180"/>
      <c r="O309" s="180"/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</row>
    <row r="310" ht="13.5" customHeight="1">
      <c r="A310" s="401">
        <f t="shared" si="4"/>
        <v>297</v>
      </c>
      <c r="B310" s="405" t="str">
        <f>IF('Q1'!B302="","",TEXT('Q1'!B302,"m/d/yyyy"))</f>
        <v/>
      </c>
      <c r="C310" s="403" t="str">
        <f>'Q1'!C302&amp;" "</f>
        <v> </v>
      </c>
      <c r="D310" s="404" t="str">
        <f>'Q1'!D302&amp;" "</f>
        <v> </v>
      </c>
      <c r="E310" s="98"/>
      <c r="F310" s="378" t="str">
        <f>IF('Q1'!DM302=0,"-",'Q1'!DM302)</f>
        <v>-</v>
      </c>
      <c r="G310" s="378" t="str">
        <f>IF('Q1'!DN302=0,"-",'Q1'!DN302)</f>
        <v>-</v>
      </c>
      <c r="H310" s="379" t="str">
        <f>IF('Q1'!DO302=0,"-",'Q1'!DO302)</f>
        <v>-</v>
      </c>
      <c r="I310" s="378" t="str">
        <f>IF('Q1'!DP302=0,"-",'Q1'!DP302)</f>
        <v>-</v>
      </c>
      <c r="J310" s="378" t="str">
        <f>IF('Q1'!DQ302=0,"-",'Q1'!DQ302)</f>
        <v>-</v>
      </c>
      <c r="K310" s="380">
        <f t="shared" si="3"/>
        <v>0</v>
      </c>
      <c r="L310" s="378" t="str">
        <f>IF('Q1'!DS302=0,"-",'Q1'!DS302)</f>
        <v>-</v>
      </c>
      <c r="M310" s="378" t="str">
        <f>IF('Q1'!DT302=0,"-",'Q1'!DT302)</f>
        <v>-</v>
      </c>
      <c r="N310" s="180"/>
      <c r="O310" s="180"/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</row>
    <row r="311" ht="13.5" customHeight="1">
      <c r="A311" s="401">
        <f t="shared" si="4"/>
        <v>298</v>
      </c>
      <c r="B311" s="405" t="str">
        <f>IF('Q1'!B303="","",TEXT('Q1'!B303,"m/d/yyyy"))</f>
        <v/>
      </c>
      <c r="C311" s="403" t="str">
        <f>'Q1'!C303&amp;" "</f>
        <v> </v>
      </c>
      <c r="D311" s="404" t="str">
        <f>'Q1'!D303&amp;" "</f>
        <v> </v>
      </c>
      <c r="E311" s="98"/>
      <c r="F311" s="378" t="str">
        <f>IF('Q1'!DM303=0,"-",'Q1'!DM303)</f>
        <v>-</v>
      </c>
      <c r="G311" s="378" t="str">
        <f>IF('Q1'!DN303=0,"-",'Q1'!DN303)</f>
        <v>-</v>
      </c>
      <c r="H311" s="379" t="str">
        <f>IF('Q1'!DO303=0,"-",'Q1'!DO303)</f>
        <v>-</v>
      </c>
      <c r="I311" s="378" t="str">
        <f>IF('Q1'!DP303=0,"-",'Q1'!DP303)</f>
        <v>-</v>
      </c>
      <c r="J311" s="378" t="str">
        <f>IF('Q1'!DQ303=0,"-",'Q1'!DQ303)</f>
        <v>-</v>
      </c>
      <c r="K311" s="380">
        <f t="shared" si="3"/>
        <v>0</v>
      </c>
      <c r="L311" s="378" t="str">
        <f>IF('Q1'!DS303=0,"-",'Q1'!DS303)</f>
        <v>-</v>
      </c>
      <c r="M311" s="378" t="str">
        <f>IF('Q1'!DT303=0,"-",'Q1'!DT303)</f>
        <v>-</v>
      </c>
      <c r="N311" s="180"/>
      <c r="O311" s="180"/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</row>
    <row r="312" ht="13.5" customHeight="1">
      <c r="A312" s="401">
        <f t="shared" si="4"/>
        <v>299</v>
      </c>
      <c r="B312" s="405" t="str">
        <f>IF('Q1'!B304="","",TEXT('Q1'!B304,"m/d/yyyy"))</f>
        <v/>
      </c>
      <c r="C312" s="403" t="str">
        <f>'Q1'!C304&amp;" "</f>
        <v> </v>
      </c>
      <c r="D312" s="404" t="str">
        <f>'Q1'!D304&amp;" "</f>
        <v> </v>
      </c>
      <c r="E312" s="98"/>
      <c r="F312" s="378" t="str">
        <f>IF('Q1'!DM304=0,"-",'Q1'!DM304)</f>
        <v>-</v>
      </c>
      <c r="G312" s="378" t="str">
        <f>IF('Q1'!DN304=0,"-",'Q1'!DN304)</f>
        <v>-</v>
      </c>
      <c r="H312" s="379" t="str">
        <f>IF('Q1'!DO304=0,"-",'Q1'!DO304)</f>
        <v>-</v>
      </c>
      <c r="I312" s="378" t="str">
        <f>IF('Q1'!DP304=0,"-",'Q1'!DP304)</f>
        <v>-</v>
      </c>
      <c r="J312" s="378" t="str">
        <f>IF('Q1'!DQ304=0,"-",'Q1'!DQ304)</f>
        <v>-</v>
      </c>
      <c r="K312" s="380">
        <f t="shared" si="3"/>
        <v>0</v>
      </c>
      <c r="L312" s="378" t="str">
        <f>IF('Q1'!DS304=0,"-",'Q1'!DS304)</f>
        <v>-</v>
      </c>
      <c r="M312" s="378" t="str">
        <f>IF('Q1'!DT304=0,"-",'Q1'!DT304)</f>
        <v>-</v>
      </c>
      <c r="N312" s="180"/>
      <c r="O312" s="180"/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</row>
    <row r="313" ht="13.5" customHeight="1">
      <c r="A313" s="401">
        <f t="shared" si="4"/>
        <v>300</v>
      </c>
      <c r="B313" s="405" t="str">
        <f>IF('Q1'!B305="","",TEXT('Q1'!B305,"m/d/yyyy"))</f>
        <v/>
      </c>
      <c r="C313" s="403" t="str">
        <f>'Q1'!C305&amp;" "</f>
        <v> </v>
      </c>
      <c r="D313" s="404" t="str">
        <f>'Q1'!D305&amp;" "</f>
        <v> </v>
      </c>
      <c r="E313" s="98"/>
      <c r="F313" s="378" t="str">
        <f>IF('Q1'!DM305=0,"-",'Q1'!DM305)</f>
        <v>-</v>
      </c>
      <c r="G313" s="378" t="str">
        <f>IF('Q1'!DN305=0,"-",'Q1'!DN305)</f>
        <v>-</v>
      </c>
      <c r="H313" s="379" t="str">
        <f>IF('Q1'!DO305=0,"-",'Q1'!DO305)</f>
        <v>-</v>
      </c>
      <c r="I313" s="378" t="str">
        <f>IF('Q1'!DP305=0,"-",'Q1'!DP305)</f>
        <v>-</v>
      </c>
      <c r="J313" s="378" t="str">
        <f>IF('Q1'!DQ305=0,"-",'Q1'!DQ305)</f>
        <v>-</v>
      </c>
      <c r="K313" s="380">
        <f t="shared" si="3"/>
        <v>0</v>
      </c>
      <c r="L313" s="378" t="str">
        <f>IF('Q1'!DS305=0,"-",'Q1'!DS305)</f>
        <v>-</v>
      </c>
      <c r="M313" s="378" t="str">
        <f>IF('Q1'!DT305=0,"-",'Q1'!DT305)</f>
        <v>-</v>
      </c>
      <c r="N313" s="180"/>
      <c r="O313" s="180"/>
      <c r="P313" s="180"/>
      <c r="Q313" s="180"/>
      <c r="R313" s="180"/>
      <c r="S313" s="180"/>
      <c r="T313" s="180"/>
      <c r="U313" s="180"/>
      <c r="V313" s="180"/>
      <c r="W313" s="180"/>
      <c r="X313" s="180"/>
      <c r="Y313" s="180"/>
      <c r="Z313" s="180"/>
    </row>
    <row r="314" ht="14.25" customHeight="1">
      <c r="A314" s="180"/>
      <c r="B314" s="180"/>
      <c r="C314" s="247"/>
      <c r="D314" s="382"/>
      <c r="E314" s="382"/>
      <c r="F314" s="247"/>
      <c r="G314" s="247"/>
      <c r="H314" s="383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29.25" customHeight="1">
      <c r="A315" s="384" t="s">
        <v>633</v>
      </c>
      <c r="B315" s="97"/>
      <c r="C315" s="98"/>
      <c r="D315" s="406" t="s">
        <v>40</v>
      </c>
      <c r="E315" s="385" t="s">
        <v>42</v>
      </c>
      <c r="F315" s="385" t="s">
        <v>641</v>
      </c>
      <c r="G315" s="407"/>
      <c r="H315" s="408" t="s">
        <v>642</v>
      </c>
      <c r="I315" s="408"/>
      <c r="J315" s="366" t="s">
        <v>643</v>
      </c>
      <c r="K315" s="97"/>
      <c r="L315" s="97"/>
      <c r="M315" s="98"/>
      <c r="N315" s="180"/>
      <c r="O315" s="180"/>
      <c r="P315" s="180"/>
      <c r="Q315" s="180"/>
      <c r="R315" s="180"/>
      <c r="S315" s="180"/>
      <c r="T315" s="180"/>
      <c r="U315" s="180"/>
      <c r="V315" s="180"/>
      <c r="W315" s="180"/>
      <c r="X315" s="180"/>
      <c r="Y315" s="180"/>
      <c r="Z315" s="180"/>
    </row>
    <row r="316" ht="84.75" customHeight="1">
      <c r="A316" s="390" t="s">
        <v>653</v>
      </c>
      <c r="B316" s="97"/>
      <c r="C316" s="98"/>
      <c r="D316" s="409">
        <f>Dashboard!L24</f>
        <v>369</v>
      </c>
      <c r="E316" s="410">
        <f>SUM(Dashboard!O24:O26)</f>
        <v>328</v>
      </c>
      <c r="F316" s="411">
        <f t="shared" ref="F316:F317" si="5">IFERROR(E316/D316,"-")</f>
        <v>0.8888888889</v>
      </c>
      <c r="G316" s="404"/>
      <c r="H316" s="97"/>
      <c r="I316" s="98"/>
      <c r="J316" s="412"/>
      <c r="K316" s="97"/>
      <c r="L316" s="97"/>
      <c r="M316" s="98"/>
      <c r="N316" s="180"/>
      <c r="O316" s="180"/>
      <c r="P316" s="180"/>
      <c r="Q316" s="180"/>
      <c r="R316" s="180"/>
      <c r="S316" s="180"/>
      <c r="T316" s="180"/>
      <c r="U316" s="180"/>
      <c r="V316" s="180"/>
      <c r="W316" s="180"/>
      <c r="X316" s="180"/>
      <c r="Y316" s="180"/>
      <c r="Z316" s="180"/>
    </row>
    <row r="317" ht="83.25" customHeight="1">
      <c r="A317" s="390" t="s">
        <v>650</v>
      </c>
      <c r="B317" s="97"/>
      <c r="C317" s="98"/>
      <c r="D317" s="409">
        <f>Dashboard!J7/2</f>
        <v>461</v>
      </c>
      <c r="E317" s="410">
        <f>K13</f>
        <v>30</v>
      </c>
      <c r="F317" s="411">
        <f t="shared" si="5"/>
        <v>0.06507592191</v>
      </c>
      <c r="G317" s="404"/>
      <c r="H317" s="97"/>
      <c r="I317" s="98"/>
      <c r="J317" s="412"/>
      <c r="K317" s="97"/>
      <c r="L317" s="97"/>
      <c r="M317" s="98"/>
      <c r="N317" s="247"/>
      <c r="O317" s="247"/>
      <c r="P317" s="383"/>
      <c r="Q317" s="247"/>
      <c r="R317" s="247"/>
      <c r="S317" s="247"/>
      <c r="T317" s="383"/>
      <c r="U317" s="180"/>
      <c r="V317" s="180"/>
      <c r="W317" s="180"/>
      <c r="X317" s="180"/>
      <c r="Y317" s="180"/>
      <c r="Z317" s="180"/>
    </row>
    <row r="318" ht="14.25" customHeight="1">
      <c r="A318" s="180"/>
      <c r="B318" s="180"/>
      <c r="C318" s="247"/>
      <c r="D318" s="382"/>
      <c r="E318" s="382"/>
      <c r="F318" s="247"/>
      <c r="G318" s="247"/>
      <c r="H318" s="383"/>
      <c r="I318" s="247"/>
      <c r="J318" s="247"/>
      <c r="K318" s="247"/>
      <c r="L318" s="247"/>
      <c r="M318" s="247"/>
      <c r="N318" s="247"/>
      <c r="O318" s="247"/>
      <c r="P318" s="383"/>
      <c r="Q318" s="247"/>
      <c r="R318" s="247"/>
      <c r="S318" s="247"/>
      <c r="T318" s="383"/>
      <c r="U318" s="180"/>
      <c r="V318" s="180"/>
      <c r="W318" s="180"/>
      <c r="X318" s="180"/>
      <c r="Y318" s="180"/>
      <c r="Z318" s="180"/>
    </row>
    <row r="319" ht="15.0" customHeight="1">
      <c r="A319" s="180"/>
      <c r="B319" s="180"/>
      <c r="C319" s="362" t="s">
        <v>646</v>
      </c>
      <c r="D319" s="383"/>
      <c r="E319" s="312"/>
      <c r="F319" s="180"/>
      <c r="G319" s="180"/>
      <c r="H319" s="383" t="s">
        <v>647</v>
      </c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3.5" customHeight="1">
      <c r="A320" s="180"/>
      <c r="B320" s="180"/>
      <c r="C320" s="383"/>
      <c r="D320" s="383"/>
      <c r="E320" s="362"/>
      <c r="F320" s="247"/>
      <c r="G320" s="247"/>
      <c r="H320" s="247"/>
      <c r="I320" s="247"/>
      <c r="J320" s="247"/>
      <c r="K320" s="247"/>
      <c r="L320" s="247"/>
      <c r="M320" s="247"/>
      <c r="N320" s="180"/>
      <c r="O320" s="180"/>
      <c r="P320" s="180"/>
      <c r="Q320" s="180"/>
      <c r="R320" s="180"/>
      <c r="S320" s="180"/>
      <c r="T320" s="180"/>
      <c r="U320" s="180"/>
      <c r="V320" s="180"/>
      <c r="W320" s="180"/>
      <c r="X320" s="180"/>
      <c r="Y320" s="180"/>
      <c r="Z320" s="180"/>
    </row>
    <row r="321" ht="13.5" customHeight="1">
      <c r="A321" s="180"/>
      <c r="B321" s="180"/>
      <c r="C321" s="383"/>
      <c r="D321" s="383"/>
      <c r="E321" s="362"/>
      <c r="F321" s="247"/>
      <c r="G321" s="247"/>
      <c r="H321" s="247"/>
      <c r="I321" s="247"/>
      <c r="J321" s="247"/>
      <c r="K321" s="247"/>
      <c r="L321" s="247"/>
      <c r="M321" s="247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3.5" customHeight="1">
      <c r="A322" s="180"/>
      <c r="B322" s="180"/>
      <c r="C322" s="392"/>
      <c r="D322" s="393"/>
      <c r="E322" s="393"/>
      <c r="F322" s="247"/>
      <c r="G322" s="247"/>
      <c r="H322" s="392"/>
      <c r="I322" s="393"/>
      <c r="J322" s="393"/>
      <c r="K322" s="393"/>
      <c r="L322" s="393"/>
      <c r="M322" s="247"/>
      <c r="N322" s="180"/>
      <c r="O322" s="180"/>
      <c r="P322" s="180"/>
      <c r="Q322" s="180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4.25" customHeight="1">
      <c r="A323" s="180"/>
      <c r="B323" s="180"/>
      <c r="C323" s="247"/>
      <c r="F323" s="247"/>
      <c r="G323" s="247"/>
      <c r="H323" s="247"/>
      <c r="M323" s="247"/>
      <c r="N323" s="180"/>
      <c r="O323" s="180"/>
      <c r="P323" s="180"/>
      <c r="Q323" s="180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3.5" customHeight="1">
      <c r="A324" s="180"/>
      <c r="B324" s="397"/>
      <c r="C324" s="180"/>
      <c r="D324" s="247"/>
      <c r="E324" s="247"/>
      <c r="F324" s="312"/>
      <c r="G324" s="247" t="s">
        <v>24</v>
      </c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180"/>
      <c r="C325" s="247"/>
      <c r="D325" s="247"/>
      <c r="E325" s="247"/>
      <c r="F325" s="312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397" t="s">
        <v>649</v>
      </c>
      <c r="B326" s="180"/>
      <c r="C326" s="247"/>
      <c r="D326" s="247"/>
      <c r="E326" s="247"/>
      <c r="F326" s="312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180"/>
      <c r="S326" s="180"/>
      <c r="T326" s="180"/>
      <c r="U326" s="180"/>
      <c r="V326" s="180"/>
      <c r="W326" s="180"/>
      <c r="X326" s="180"/>
      <c r="Y326" s="180"/>
      <c r="Z326" s="180"/>
    </row>
    <row r="327" ht="14.25" customHeight="1">
      <c r="A327" s="180"/>
      <c r="B327" s="180"/>
      <c r="C327" s="247"/>
      <c r="D327" s="247"/>
      <c r="E327" s="247"/>
      <c r="F327" s="312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180"/>
      <c r="B328" s="180"/>
      <c r="C328" s="247"/>
      <c r="D328" s="247"/>
      <c r="E328" s="247"/>
      <c r="F328" s="312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180"/>
      <c r="B329" s="180"/>
      <c r="C329" s="247"/>
      <c r="D329" s="247"/>
      <c r="E329" s="247"/>
      <c r="F329" s="312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180"/>
      <c r="B330" s="180"/>
      <c r="C330" s="247"/>
      <c r="D330" s="247"/>
      <c r="E330" s="247"/>
      <c r="F330" s="312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180"/>
      <c r="C331" s="247"/>
      <c r="D331" s="247"/>
      <c r="E331" s="247"/>
      <c r="F331" s="312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180"/>
      <c r="C332" s="247"/>
      <c r="D332" s="247"/>
      <c r="E332" s="247"/>
      <c r="F332" s="312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180"/>
      <c r="C333" s="247"/>
      <c r="D333" s="247"/>
      <c r="E333" s="247"/>
      <c r="F333" s="312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180"/>
      <c r="C334" s="247"/>
      <c r="D334" s="247"/>
      <c r="E334" s="247"/>
      <c r="F334" s="312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180"/>
      <c r="C335" s="247"/>
      <c r="D335" s="247"/>
      <c r="E335" s="247"/>
      <c r="F335" s="312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180"/>
      <c r="C336" s="247"/>
      <c r="D336" s="247"/>
      <c r="E336" s="247"/>
      <c r="F336" s="312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180"/>
      <c r="C337" s="247"/>
      <c r="D337" s="247"/>
      <c r="E337" s="247"/>
      <c r="F337" s="312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180"/>
      <c r="C338" s="247"/>
      <c r="D338" s="247"/>
      <c r="E338" s="247"/>
      <c r="F338" s="312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180"/>
      <c r="C339" s="247"/>
      <c r="D339" s="247"/>
      <c r="E339" s="247"/>
      <c r="F339" s="312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180"/>
      <c r="C340" s="247"/>
      <c r="D340" s="247"/>
      <c r="E340" s="247"/>
      <c r="F340" s="312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180"/>
      <c r="C341" s="247"/>
      <c r="D341" s="247"/>
      <c r="E341" s="247"/>
      <c r="F341" s="312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180"/>
      <c r="C342" s="247"/>
      <c r="D342" s="247"/>
      <c r="E342" s="247"/>
      <c r="F342" s="312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180"/>
      <c r="C343" s="247"/>
      <c r="D343" s="247"/>
      <c r="E343" s="247"/>
      <c r="F343" s="312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180"/>
      <c r="C344" s="247"/>
      <c r="D344" s="247"/>
      <c r="E344" s="247"/>
      <c r="F344" s="312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180"/>
      <c r="C345" s="247"/>
      <c r="D345" s="247"/>
      <c r="E345" s="247"/>
      <c r="F345" s="312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180"/>
      <c r="C346" s="247"/>
      <c r="D346" s="247"/>
      <c r="E346" s="247"/>
      <c r="F346" s="312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180"/>
      <c r="C347" s="247"/>
      <c r="D347" s="247"/>
      <c r="E347" s="247"/>
      <c r="F347" s="312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180"/>
      <c r="C348" s="247"/>
      <c r="D348" s="247"/>
      <c r="E348" s="247"/>
      <c r="F348" s="312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180"/>
      <c r="C349" s="247"/>
      <c r="D349" s="247"/>
      <c r="E349" s="247"/>
      <c r="F349" s="312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180"/>
      <c r="C350" s="247"/>
      <c r="D350" s="247"/>
      <c r="E350" s="247"/>
      <c r="F350" s="312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180"/>
      <c r="C351" s="247"/>
      <c r="D351" s="247"/>
      <c r="E351" s="247"/>
      <c r="F351" s="312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180"/>
      <c r="C352" s="247"/>
      <c r="D352" s="247"/>
      <c r="E352" s="247"/>
      <c r="F352" s="312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180"/>
      <c r="C353" s="247"/>
      <c r="D353" s="247"/>
      <c r="E353" s="247"/>
      <c r="F353" s="312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180"/>
      <c r="C354" s="247"/>
      <c r="D354" s="247"/>
      <c r="E354" s="247"/>
      <c r="F354" s="312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180"/>
      <c r="C355" s="247"/>
      <c r="D355" s="247"/>
      <c r="E355" s="247"/>
      <c r="F355" s="312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180"/>
      <c r="C356" s="247"/>
      <c r="D356" s="247"/>
      <c r="E356" s="247"/>
      <c r="F356" s="312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180"/>
      <c r="C357" s="247"/>
      <c r="D357" s="247"/>
      <c r="E357" s="247"/>
      <c r="F357" s="312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180"/>
      <c r="C358" s="247"/>
      <c r="D358" s="247"/>
      <c r="E358" s="247"/>
      <c r="F358" s="312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180"/>
      <c r="C359" s="247"/>
      <c r="D359" s="247"/>
      <c r="E359" s="247"/>
      <c r="F359" s="312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180"/>
      <c r="C360" s="247"/>
      <c r="D360" s="247"/>
      <c r="E360" s="247"/>
      <c r="F360" s="312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180"/>
      <c r="C361" s="247"/>
      <c r="D361" s="247"/>
      <c r="E361" s="247"/>
      <c r="F361" s="312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180"/>
      <c r="C362" s="247"/>
      <c r="D362" s="247"/>
      <c r="E362" s="247"/>
      <c r="F362" s="312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180"/>
      <c r="C363" s="247"/>
      <c r="D363" s="247"/>
      <c r="E363" s="247"/>
      <c r="F363" s="312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180"/>
      <c r="C364" s="247"/>
      <c r="D364" s="247"/>
      <c r="E364" s="247"/>
      <c r="F364" s="312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180"/>
      <c r="C365" s="247"/>
      <c r="D365" s="247"/>
      <c r="E365" s="247"/>
      <c r="F365" s="312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180"/>
      <c r="C366" s="247"/>
      <c r="D366" s="247"/>
      <c r="E366" s="247"/>
      <c r="F366" s="312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180"/>
      <c r="C367" s="247"/>
      <c r="D367" s="247"/>
      <c r="E367" s="247"/>
      <c r="F367" s="312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180"/>
      <c r="C368" s="247"/>
      <c r="D368" s="247"/>
      <c r="E368" s="247"/>
      <c r="F368" s="312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180"/>
      <c r="C369" s="247"/>
      <c r="D369" s="247"/>
      <c r="E369" s="247"/>
      <c r="F369" s="312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180"/>
      <c r="C370" s="247"/>
      <c r="D370" s="247"/>
      <c r="E370" s="247"/>
      <c r="F370" s="312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180"/>
      <c r="C371" s="247"/>
      <c r="D371" s="247"/>
      <c r="E371" s="247"/>
      <c r="F371" s="312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180"/>
      <c r="C372" s="247"/>
      <c r="D372" s="247"/>
      <c r="E372" s="247"/>
      <c r="F372" s="312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180"/>
      <c r="C373" s="247"/>
      <c r="D373" s="247"/>
      <c r="E373" s="247"/>
      <c r="F373" s="312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180"/>
      <c r="C374" s="247"/>
      <c r="D374" s="247"/>
      <c r="E374" s="247"/>
      <c r="F374" s="312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180"/>
      <c r="C375" s="247"/>
      <c r="D375" s="247"/>
      <c r="E375" s="247"/>
      <c r="F375" s="312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180"/>
      <c r="C376" s="247"/>
      <c r="D376" s="247"/>
      <c r="E376" s="247"/>
      <c r="F376" s="312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180"/>
      <c r="C377" s="247"/>
      <c r="D377" s="247"/>
      <c r="E377" s="247"/>
      <c r="F377" s="312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180"/>
      <c r="C378" s="247"/>
      <c r="D378" s="247"/>
      <c r="E378" s="247"/>
      <c r="F378" s="312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180"/>
      <c r="C379" s="247"/>
      <c r="D379" s="247"/>
      <c r="E379" s="247"/>
      <c r="F379" s="312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180"/>
      <c r="C380" s="247"/>
      <c r="D380" s="247"/>
      <c r="E380" s="247"/>
      <c r="F380" s="312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180"/>
      <c r="C381" s="247"/>
      <c r="D381" s="247"/>
      <c r="E381" s="247"/>
      <c r="F381" s="312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180"/>
      <c r="C382" s="247"/>
      <c r="D382" s="247"/>
      <c r="E382" s="247"/>
      <c r="F382" s="312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180"/>
      <c r="C383" s="247"/>
      <c r="D383" s="247"/>
      <c r="E383" s="247"/>
      <c r="F383" s="312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180"/>
      <c r="C384" s="247"/>
      <c r="D384" s="247"/>
      <c r="E384" s="247"/>
      <c r="F384" s="312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180"/>
      <c r="C385" s="247"/>
      <c r="D385" s="247"/>
      <c r="E385" s="247"/>
      <c r="F385" s="312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180"/>
      <c r="C386" s="247"/>
      <c r="D386" s="247"/>
      <c r="E386" s="247"/>
      <c r="F386" s="312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180"/>
      <c r="C387" s="247"/>
      <c r="D387" s="247"/>
      <c r="E387" s="247"/>
      <c r="F387" s="312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180"/>
      <c r="C388" s="247"/>
      <c r="D388" s="247"/>
      <c r="E388" s="247"/>
      <c r="F388" s="312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180"/>
      <c r="C389" s="247"/>
      <c r="D389" s="247"/>
      <c r="E389" s="247"/>
      <c r="F389" s="312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180"/>
      <c r="C390" s="247"/>
      <c r="D390" s="247"/>
      <c r="E390" s="247"/>
      <c r="F390" s="312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180"/>
      <c r="C391" s="247"/>
      <c r="D391" s="247"/>
      <c r="E391" s="247"/>
      <c r="F391" s="312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180"/>
      <c r="C392" s="247"/>
      <c r="D392" s="247"/>
      <c r="E392" s="247"/>
      <c r="F392" s="312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180"/>
      <c r="C393" s="247"/>
      <c r="D393" s="247"/>
      <c r="E393" s="247"/>
      <c r="F393" s="312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180"/>
      <c r="C394" s="247"/>
      <c r="D394" s="247"/>
      <c r="E394" s="247"/>
      <c r="F394" s="312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180"/>
      <c r="C395" s="247"/>
      <c r="D395" s="247"/>
      <c r="E395" s="247"/>
      <c r="F395" s="312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180"/>
      <c r="C396" s="247"/>
      <c r="D396" s="247"/>
      <c r="E396" s="247"/>
      <c r="F396" s="312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180"/>
      <c r="C397" s="247"/>
      <c r="D397" s="247"/>
      <c r="E397" s="247"/>
      <c r="F397" s="312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180"/>
      <c r="C398" s="247"/>
      <c r="D398" s="247"/>
      <c r="E398" s="247"/>
      <c r="F398" s="312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180"/>
      <c r="C399" s="247"/>
      <c r="D399" s="247"/>
      <c r="E399" s="247"/>
      <c r="F399" s="312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180"/>
      <c r="C400" s="247"/>
      <c r="D400" s="247"/>
      <c r="E400" s="247"/>
      <c r="F400" s="312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180"/>
      <c r="C401" s="247"/>
      <c r="D401" s="247"/>
      <c r="E401" s="247"/>
      <c r="F401" s="312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180"/>
      <c r="C402" s="247"/>
      <c r="D402" s="247"/>
      <c r="E402" s="247"/>
      <c r="F402" s="312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180"/>
      <c r="C403" s="247"/>
      <c r="D403" s="247"/>
      <c r="E403" s="247"/>
      <c r="F403" s="312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180"/>
      <c r="C404" s="247"/>
      <c r="D404" s="247"/>
      <c r="E404" s="247"/>
      <c r="F404" s="312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180"/>
      <c r="C405" s="247"/>
      <c r="D405" s="247"/>
      <c r="E405" s="247"/>
      <c r="F405" s="312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180"/>
      <c r="C406" s="247"/>
      <c r="D406" s="247"/>
      <c r="E406" s="247"/>
      <c r="F406" s="312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180"/>
      <c r="C407" s="247"/>
      <c r="D407" s="247"/>
      <c r="E407" s="247"/>
      <c r="F407" s="312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180"/>
      <c r="C408" s="247"/>
      <c r="D408" s="247"/>
      <c r="E408" s="247"/>
      <c r="F408" s="312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180"/>
      <c r="C409" s="247"/>
      <c r="D409" s="247"/>
      <c r="E409" s="247"/>
      <c r="F409" s="312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180"/>
      <c r="C410" s="247"/>
      <c r="D410" s="247"/>
      <c r="E410" s="247"/>
      <c r="F410" s="312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180"/>
      <c r="C411" s="247"/>
      <c r="D411" s="247"/>
      <c r="E411" s="247"/>
      <c r="F411" s="312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180"/>
      <c r="C412" s="247"/>
      <c r="D412" s="247"/>
      <c r="E412" s="247"/>
      <c r="F412" s="312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180"/>
      <c r="C413" s="247"/>
      <c r="D413" s="247"/>
      <c r="E413" s="247"/>
      <c r="F413" s="312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180"/>
      <c r="C414" s="247"/>
      <c r="D414" s="247"/>
      <c r="E414" s="247"/>
      <c r="F414" s="312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180"/>
      <c r="C415" s="247"/>
      <c r="D415" s="247"/>
      <c r="E415" s="247"/>
      <c r="F415" s="312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180"/>
      <c r="C416" s="247"/>
      <c r="D416" s="247"/>
      <c r="E416" s="247"/>
      <c r="F416" s="312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180"/>
      <c r="C417" s="247"/>
      <c r="D417" s="247"/>
      <c r="E417" s="247"/>
      <c r="F417" s="312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180"/>
      <c r="C418" s="247"/>
      <c r="D418" s="247"/>
      <c r="E418" s="247"/>
      <c r="F418" s="312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180"/>
      <c r="C419" s="247"/>
      <c r="D419" s="247"/>
      <c r="E419" s="247"/>
      <c r="F419" s="312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180"/>
      <c r="C420" s="247"/>
      <c r="D420" s="247"/>
      <c r="E420" s="247"/>
      <c r="F420" s="312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180"/>
      <c r="C421" s="247"/>
      <c r="D421" s="247"/>
      <c r="E421" s="247"/>
      <c r="F421" s="312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180"/>
      <c r="C422" s="247"/>
      <c r="D422" s="247"/>
      <c r="E422" s="247"/>
      <c r="F422" s="312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180"/>
      <c r="C423" s="247"/>
      <c r="D423" s="247"/>
      <c r="E423" s="247"/>
      <c r="F423" s="312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180"/>
      <c r="C424" s="247"/>
      <c r="D424" s="247"/>
      <c r="E424" s="247"/>
      <c r="F424" s="312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180"/>
      <c r="C425" s="247"/>
      <c r="D425" s="247"/>
      <c r="E425" s="247"/>
      <c r="F425" s="312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180"/>
      <c r="C426" s="247"/>
      <c r="D426" s="247"/>
      <c r="E426" s="247"/>
      <c r="F426" s="312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180"/>
      <c r="C427" s="247"/>
      <c r="D427" s="247"/>
      <c r="E427" s="247"/>
      <c r="F427" s="312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180"/>
      <c r="C428" s="247"/>
      <c r="D428" s="247"/>
      <c r="E428" s="247"/>
      <c r="F428" s="312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180"/>
      <c r="C429" s="247"/>
      <c r="D429" s="247"/>
      <c r="E429" s="247"/>
      <c r="F429" s="312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180"/>
      <c r="C430" s="247"/>
      <c r="D430" s="247"/>
      <c r="E430" s="247"/>
      <c r="F430" s="312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180"/>
      <c r="C431" s="247"/>
      <c r="D431" s="247"/>
      <c r="E431" s="247"/>
      <c r="F431" s="312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180"/>
      <c r="C432" s="247"/>
      <c r="D432" s="247"/>
      <c r="E432" s="247"/>
      <c r="F432" s="312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180"/>
      <c r="C433" s="247"/>
      <c r="D433" s="247"/>
      <c r="E433" s="247"/>
      <c r="F433" s="312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180"/>
      <c r="C434" s="247"/>
      <c r="D434" s="247"/>
      <c r="E434" s="247"/>
      <c r="F434" s="312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180"/>
      <c r="C435" s="247"/>
      <c r="D435" s="247"/>
      <c r="E435" s="247"/>
      <c r="F435" s="312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180"/>
      <c r="C436" s="247"/>
      <c r="D436" s="247"/>
      <c r="E436" s="247"/>
      <c r="F436" s="312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180"/>
      <c r="C437" s="247"/>
      <c r="D437" s="247"/>
      <c r="E437" s="247"/>
      <c r="F437" s="312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180"/>
      <c r="C438" s="247"/>
      <c r="D438" s="247"/>
      <c r="E438" s="247"/>
      <c r="F438" s="312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180"/>
      <c r="C439" s="247"/>
      <c r="D439" s="247"/>
      <c r="E439" s="247"/>
      <c r="F439" s="312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180"/>
      <c r="C440" s="247"/>
      <c r="D440" s="247"/>
      <c r="E440" s="247"/>
      <c r="F440" s="312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180"/>
      <c r="C441" s="247"/>
      <c r="D441" s="247"/>
      <c r="E441" s="247"/>
      <c r="F441" s="312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180"/>
      <c r="C442" s="247"/>
      <c r="D442" s="247"/>
      <c r="E442" s="247"/>
      <c r="F442" s="312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180"/>
      <c r="C443" s="247"/>
      <c r="D443" s="247"/>
      <c r="E443" s="247"/>
      <c r="F443" s="312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180"/>
      <c r="C444" s="247"/>
      <c r="D444" s="247"/>
      <c r="E444" s="247"/>
      <c r="F444" s="312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180"/>
      <c r="C445" s="247"/>
      <c r="D445" s="247"/>
      <c r="E445" s="247"/>
      <c r="F445" s="312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180"/>
      <c r="C446" s="247"/>
      <c r="D446" s="247"/>
      <c r="E446" s="247"/>
      <c r="F446" s="312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180"/>
      <c r="C447" s="247"/>
      <c r="D447" s="247"/>
      <c r="E447" s="247"/>
      <c r="F447" s="312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180"/>
      <c r="C448" s="247"/>
      <c r="D448" s="247"/>
      <c r="E448" s="247"/>
      <c r="F448" s="312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180"/>
      <c r="C449" s="247"/>
      <c r="D449" s="247"/>
      <c r="E449" s="247"/>
      <c r="F449" s="312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180"/>
      <c r="C450" s="247"/>
      <c r="D450" s="247"/>
      <c r="E450" s="247"/>
      <c r="F450" s="312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180"/>
      <c r="C451" s="247"/>
      <c r="D451" s="247"/>
      <c r="E451" s="247"/>
      <c r="F451" s="312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180"/>
      <c r="C452" s="247"/>
      <c r="D452" s="247"/>
      <c r="E452" s="247"/>
      <c r="F452" s="312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180"/>
      <c r="C453" s="247"/>
      <c r="D453" s="247"/>
      <c r="E453" s="247"/>
      <c r="F453" s="312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180"/>
      <c r="C454" s="247"/>
      <c r="D454" s="247"/>
      <c r="E454" s="247"/>
      <c r="F454" s="312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180"/>
      <c r="C455" s="247"/>
      <c r="D455" s="247"/>
      <c r="E455" s="247"/>
      <c r="F455" s="312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180"/>
      <c r="C456" s="247"/>
      <c r="D456" s="247"/>
      <c r="E456" s="247"/>
      <c r="F456" s="312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180"/>
      <c r="C457" s="247"/>
      <c r="D457" s="247"/>
      <c r="E457" s="247"/>
      <c r="F457" s="312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180"/>
      <c r="C458" s="247"/>
      <c r="D458" s="247"/>
      <c r="E458" s="247"/>
      <c r="F458" s="312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180"/>
      <c r="C459" s="247"/>
      <c r="D459" s="247"/>
      <c r="E459" s="247"/>
      <c r="F459" s="312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180"/>
      <c r="C460" s="247"/>
      <c r="D460" s="247"/>
      <c r="E460" s="247"/>
      <c r="F460" s="312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180"/>
      <c r="C461" s="247"/>
      <c r="D461" s="247"/>
      <c r="E461" s="247"/>
      <c r="F461" s="312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180"/>
      <c r="C462" s="247"/>
      <c r="D462" s="247"/>
      <c r="E462" s="247"/>
      <c r="F462" s="312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180"/>
      <c r="C463" s="247"/>
      <c r="D463" s="247"/>
      <c r="E463" s="247"/>
      <c r="F463" s="312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180"/>
      <c r="C464" s="247"/>
      <c r="D464" s="247"/>
      <c r="E464" s="247"/>
      <c r="F464" s="312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180"/>
      <c r="C465" s="247"/>
      <c r="D465" s="247"/>
      <c r="E465" s="247"/>
      <c r="F465" s="312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180"/>
      <c r="C466" s="247"/>
      <c r="D466" s="247"/>
      <c r="E466" s="247"/>
      <c r="F466" s="312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180"/>
      <c r="C467" s="247"/>
      <c r="D467" s="247"/>
      <c r="E467" s="247"/>
      <c r="F467" s="312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180"/>
      <c r="C468" s="247"/>
      <c r="D468" s="247"/>
      <c r="E468" s="247"/>
      <c r="F468" s="312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180"/>
      <c r="C469" s="247"/>
      <c r="D469" s="247"/>
      <c r="E469" s="247"/>
      <c r="F469" s="312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180"/>
      <c r="C470" s="247"/>
      <c r="D470" s="247"/>
      <c r="E470" s="247"/>
      <c r="F470" s="312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180"/>
      <c r="C471" s="247"/>
      <c r="D471" s="247"/>
      <c r="E471" s="247"/>
      <c r="F471" s="312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180"/>
      <c r="C472" s="247"/>
      <c r="D472" s="247"/>
      <c r="E472" s="247"/>
      <c r="F472" s="312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180"/>
      <c r="C473" s="247"/>
      <c r="D473" s="247"/>
      <c r="E473" s="247"/>
      <c r="F473" s="312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180"/>
      <c r="C474" s="247"/>
      <c r="D474" s="247"/>
      <c r="E474" s="247"/>
      <c r="F474" s="312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180"/>
      <c r="C475" s="247"/>
      <c r="D475" s="247"/>
      <c r="E475" s="247"/>
      <c r="F475" s="312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180"/>
      <c r="C476" s="247"/>
      <c r="D476" s="247"/>
      <c r="E476" s="247"/>
      <c r="F476" s="312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180"/>
      <c r="C477" s="247"/>
      <c r="D477" s="247"/>
      <c r="E477" s="247"/>
      <c r="F477" s="312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180"/>
      <c r="C478" s="247"/>
      <c r="D478" s="247"/>
      <c r="E478" s="247"/>
      <c r="F478" s="312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180"/>
      <c r="C479" s="247"/>
      <c r="D479" s="247"/>
      <c r="E479" s="247"/>
      <c r="F479" s="312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180"/>
      <c r="C480" s="247"/>
      <c r="D480" s="247"/>
      <c r="E480" s="247"/>
      <c r="F480" s="312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180"/>
      <c r="C481" s="247"/>
      <c r="D481" s="247"/>
      <c r="E481" s="247"/>
      <c r="F481" s="312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180"/>
      <c r="C482" s="247"/>
      <c r="D482" s="247"/>
      <c r="E482" s="247"/>
      <c r="F482" s="312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180"/>
      <c r="C483" s="247"/>
      <c r="D483" s="247"/>
      <c r="E483" s="247"/>
      <c r="F483" s="312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180"/>
      <c r="C484" s="247"/>
      <c r="D484" s="247"/>
      <c r="E484" s="247"/>
      <c r="F484" s="312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180"/>
      <c r="C485" s="247"/>
      <c r="D485" s="247"/>
      <c r="E485" s="247"/>
      <c r="F485" s="312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180"/>
      <c r="C486" s="247"/>
      <c r="D486" s="247"/>
      <c r="E486" s="247"/>
      <c r="F486" s="312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180"/>
      <c r="C487" s="247"/>
      <c r="D487" s="247"/>
      <c r="E487" s="247"/>
      <c r="F487" s="312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180"/>
      <c r="C488" s="247"/>
      <c r="D488" s="247"/>
      <c r="E488" s="247"/>
      <c r="F488" s="312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180"/>
      <c r="C489" s="247"/>
      <c r="D489" s="247"/>
      <c r="E489" s="247"/>
      <c r="F489" s="312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180"/>
      <c r="C490" s="247"/>
      <c r="D490" s="247"/>
      <c r="E490" s="247"/>
      <c r="F490" s="312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180"/>
      <c r="C491" s="247"/>
      <c r="D491" s="247"/>
      <c r="E491" s="247"/>
      <c r="F491" s="312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180"/>
      <c r="C492" s="247"/>
      <c r="D492" s="247"/>
      <c r="E492" s="247"/>
      <c r="F492" s="312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180"/>
      <c r="C493" s="247"/>
      <c r="D493" s="247"/>
      <c r="E493" s="247"/>
      <c r="F493" s="312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180"/>
      <c r="C494" s="247"/>
      <c r="D494" s="247"/>
      <c r="E494" s="247"/>
      <c r="F494" s="312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180"/>
      <c r="C495" s="247"/>
      <c r="D495" s="247"/>
      <c r="E495" s="247"/>
      <c r="F495" s="312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180"/>
      <c r="C496" s="247"/>
      <c r="D496" s="247"/>
      <c r="E496" s="247"/>
      <c r="F496" s="312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180"/>
      <c r="C497" s="247"/>
      <c r="D497" s="247"/>
      <c r="E497" s="247"/>
      <c r="F497" s="312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180"/>
      <c r="C498" s="247"/>
      <c r="D498" s="247"/>
      <c r="E498" s="247"/>
      <c r="F498" s="312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180"/>
      <c r="C499" s="247"/>
      <c r="D499" s="247"/>
      <c r="E499" s="247"/>
      <c r="F499" s="312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180"/>
      <c r="C500" s="247"/>
      <c r="D500" s="247"/>
      <c r="E500" s="247"/>
      <c r="F500" s="312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180"/>
      <c r="C501" s="247"/>
      <c r="D501" s="247"/>
      <c r="E501" s="247"/>
      <c r="F501" s="312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180"/>
      <c r="C502" s="247"/>
      <c r="D502" s="247"/>
      <c r="E502" s="247"/>
      <c r="F502" s="312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180"/>
      <c r="C503" s="247"/>
      <c r="D503" s="247"/>
      <c r="E503" s="247"/>
      <c r="F503" s="312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180"/>
      <c r="C504" s="247"/>
      <c r="D504" s="247"/>
      <c r="E504" s="247"/>
      <c r="F504" s="312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180"/>
      <c r="C505" s="247"/>
      <c r="D505" s="247"/>
      <c r="E505" s="247"/>
      <c r="F505" s="312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180"/>
      <c r="C506" s="247"/>
      <c r="D506" s="247"/>
      <c r="E506" s="247"/>
      <c r="F506" s="312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180"/>
      <c r="C507" s="247"/>
      <c r="D507" s="247"/>
      <c r="E507" s="247"/>
      <c r="F507" s="312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180"/>
      <c r="C508" s="247"/>
      <c r="D508" s="247"/>
      <c r="E508" s="247"/>
      <c r="F508" s="312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180"/>
      <c r="C509" s="247"/>
      <c r="D509" s="247"/>
      <c r="E509" s="247"/>
      <c r="F509" s="312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180"/>
      <c r="C510" s="247"/>
      <c r="D510" s="247"/>
      <c r="E510" s="247"/>
      <c r="F510" s="312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180"/>
      <c r="C511" s="247"/>
      <c r="D511" s="247"/>
      <c r="E511" s="247"/>
      <c r="F511" s="312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180"/>
      <c r="C512" s="247"/>
      <c r="D512" s="247"/>
      <c r="E512" s="247"/>
      <c r="F512" s="312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180"/>
      <c r="C513" s="247"/>
      <c r="D513" s="247"/>
      <c r="E513" s="247"/>
      <c r="F513" s="312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180"/>
      <c r="C514" s="247"/>
      <c r="D514" s="247"/>
      <c r="E514" s="247"/>
      <c r="F514" s="312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180"/>
      <c r="C515" s="247"/>
      <c r="D515" s="247"/>
      <c r="E515" s="247"/>
      <c r="F515" s="312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180"/>
      <c r="C516" s="247"/>
      <c r="D516" s="247"/>
      <c r="E516" s="247"/>
      <c r="F516" s="312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180"/>
      <c r="C517" s="247"/>
      <c r="D517" s="247"/>
      <c r="E517" s="247"/>
      <c r="F517" s="312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180"/>
      <c r="C518" s="247"/>
      <c r="D518" s="247"/>
      <c r="E518" s="247"/>
      <c r="F518" s="312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180"/>
      <c r="C519" s="247"/>
      <c r="D519" s="247"/>
      <c r="E519" s="247"/>
      <c r="F519" s="312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180"/>
      <c r="C520" s="247"/>
      <c r="D520" s="247"/>
      <c r="E520" s="247"/>
      <c r="F520" s="312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180"/>
      <c r="C521" s="247"/>
      <c r="D521" s="247"/>
      <c r="E521" s="247"/>
      <c r="F521" s="312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180"/>
      <c r="C522" s="247"/>
      <c r="D522" s="247"/>
      <c r="E522" s="247"/>
      <c r="F522" s="312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4.25" customHeight="1">
      <c r="A523" s="180"/>
      <c r="B523" s="180"/>
      <c r="C523" s="247"/>
      <c r="D523" s="247"/>
      <c r="E523" s="247"/>
      <c r="F523" s="312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4.25" customHeight="1">
      <c r="A524" s="180"/>
      <c r="B524" s="180"/>
      <c r="C524" s="247"/>
      <c r="D524" s="247"/>
      <c r="E524" s="247"/>
      <c r="F524" s="312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5.75" customHeight="1">
      <c r="A525" s="180"/>
      <c r="B525" s="180"/>
      <c r="C525" s="180"/>
      <c r="D525" s="180"/>
      <c r="E525" s="180"/>
      <c r="F525" s="180"/>
      <c r="G525" s="180"/>
      <c r="H525" s="180"/>
      <c r="I525" s="180"/>
      <c r="J525" s="180"/>
      <c r="K525" s="180"/>
      <c r="L525" s="180"/>
      <c r="M525" s="180"/>
      <c r="N525" s="180"/>
      <c r="O525" s="180"/>
      <c r="P525" s="180"/>
      <c r="Q525" s="180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5.75" customHeight="1">
      <c r="A526" s="180"/>
      <c r="B526" s="180"/>
      <c r="C526" s="180"/>
      <c r="D526" s="180"/>
      <c r="E526" s="180"/>
      <c r="F526" s="180"/>
      <c r="G526" s="180"/>
      <c r="H526" s="180"/>
      <c r="I526" s="180"/>
      <c r="J526" s="180"/>
      <c r="K526" s="180"/>
      <c r="L526" s="180"/>
      <c r="M526" s="180"/>
      <c r="N526" s="180"/>
      <c r="O526" s="180"/>
      <c r="P526" s="180"/>
      <c r="Q526" s="180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5.75" customHeight="1">
      <c r="A527" s="180"/>
      <c r="B527" s="180"/>
      <c r="C527" s="180"/>
      <c r="D527" s="180"/>
      <c r="E527" s="180"/>
      <c r="F527" s="180"/>
      <c r="G527" s="180"/>
      <c r="H527" s="180"/>
      <c r="I527" s="180"/>
      <c r="J527" s="180"/>
      <c r="K527" s="180"/>
      <c r="L527" s="180"/>
      <c r="M527" s="180"/>
      <c r="N527" s="180"/>
      <c r="O527" s="180"/>
      <c r="P527" s="180"/>
      <c r="Q527" s="180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5.75" customHeight="1">
      <c r="A528" s="180"/>
      <c r="B528" s="180"/>
      <c r="C528" s="180"/>
      <c r="D528" s="180"/>
      <c r="E528" s="180"/>
      <c r="F528" s="180"/>
      <c r="G528" s="180"/>
      <c r="H528" s="180"/>
      <c r="I528" s="180"/>
      <c r="J528" s="180"/>
      <c r="K528" s="180"/>
      <c r="L528" s="180"/>
      <c r="M528" s="180"/>
      <c r="N528" s="180"/>
      <c r="O528" s="180"/>
      <c r="P528" s="180"/>
      <c r="Q528" s="180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5.75" customHeight="1">
      <c r="A529" s="180"/>
      <c r="B529" s="180"/>
      <c r="C529" s="180"/>
      <c r="D529" s="180"/>
      <c r="E529" s="180"/>
      <c r="F529" s="180"/>
      <c r="G529" s="180"/>
      <c r="H529" s="180"/>
      <c r="I529" s="18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5.75" customHeight="1">
      <c r="A530" s="180"/>
      <c r="B530" s="180"/>
      <c r="C530" s="180"/>
      <c r="D530" s="180"/>
      <c r="E530" s="180"/>
      <c r="F530" s="180"/>
      <c r="G530" s="180"/>
      <c r="H530" s="180"/>
      <c r="I530" s="18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180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180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180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180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180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180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180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180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180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180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180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180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180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180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180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180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180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180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180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180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180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180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180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180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180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180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180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180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180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180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180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180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180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180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180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180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180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180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180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180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180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180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180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180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180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180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180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180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180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180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180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180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180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180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180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180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180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180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180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180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180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180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180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180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180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180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180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180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180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180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180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180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180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180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180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180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180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180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180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180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180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180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180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180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180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180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180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180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180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180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180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180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180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180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180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180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180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180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180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180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180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180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180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180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180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180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180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180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180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180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180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180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180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180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180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180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180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180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180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180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180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180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180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180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180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180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180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180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180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180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180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180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180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180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180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180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180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180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180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180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180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180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180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180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180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180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180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180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180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180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180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180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180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180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180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180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180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180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180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180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180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180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180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180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180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180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180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180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180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180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180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180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180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180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180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180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180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180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180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180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180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180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180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180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180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180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180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180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180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180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180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180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180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180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180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180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180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180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180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180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180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180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180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180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180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180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180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180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180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180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180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180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180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180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180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180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180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180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180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180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180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180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180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180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180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180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180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180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180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180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180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180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180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180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180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180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180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180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180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180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180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180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180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180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180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180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180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180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180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180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180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180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180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180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180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180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180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180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180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180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180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180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180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180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180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180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180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180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180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180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180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180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180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180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180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180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180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180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180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180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180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180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180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180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180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180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180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180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180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180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180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180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180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180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180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180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180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180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180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180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180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180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180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180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180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180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180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180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180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180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180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180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180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180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180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180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180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180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180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180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180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180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180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180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180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180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180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180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180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180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180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180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180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180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180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180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180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180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180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180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180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180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180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180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180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180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180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180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180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180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180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180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180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180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180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180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180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180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180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180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180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180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180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180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180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180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180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180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180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180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180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180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180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180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180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180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180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180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180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180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180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180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180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180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180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180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180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180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180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180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180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180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180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180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180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180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180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180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180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180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180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180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180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180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180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180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180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180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180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180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180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180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180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180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180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180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180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180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180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180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180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180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180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180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180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180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180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180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180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180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338">
    <mergeCell ref="F7:G7"/>
    <mergeCell ref="H7:I7"/>
    <mergeCell ref="J7:K7"/>
    <mergeCell ref="L7:M7"/>
    <mergeCell ref="A5:E6"/>
    <mergeCell ref="F5:M5"/>
    <mergeCell ref="F6:G6"/>
    <mergeCell ref="H6:I6"/>
    <mergeCell ref="J6:K6"/>
    <mergeCell ref="L6:M6"/>
    <mergeCell ref="A7:E7"/>
    <mergeCell ref="B11:B13"/>
    <mergeCell ref="C11:C13"/>
    <mergeCell ref="G11:G12"/>
    <mergeCell ref="H11:K11"/>
    <mergeCell ref="L11:L12"/>
    <mergeCell ref="M11:M12"/>
    <mergeCell ref="A8:E8"/>
    <mergeCell ref="F8:G8"/>
    <mergeCell ref="H8:I8"/>
    <mergeCell ref="J8:K8"/>
    <mergeCell ref="L8:M8"/>
    <mergeCell ref="A10:M10"/>
    <mergeCell ref="A11:A13"/>
    <mergeCell ref="D11:E13"/>
    <mergeCell ref="F11:F12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99:E299"/>
    <mergeCell ref="D300:E300"/>
    <mergeCell ref="D301:E301"/>
    <mergeCell ref="D302:E302"/>
    <mergeCell ref="D303:E303"/>
    <mergeCell ref="D304:E304"/>
    <mergeCell ref="D305:E305"/>
    <mergeCell ref="J315:M315"/>
    <mergeCell ref="G316:I316"/>
    <mergeCell ref="J316:M316"/>
    <mergeCell ref="G317:I317"/>
    <mergeCell ref="J317:M317"/>
    <mergeCell ref="H322:L322"/>
    <mergeCell ref="H323:L323"/>
    <mergeCell ref="D306:E306"/>
    <mergeCell ref="D307:E307"/>
    <mergeCell ref="D308:E308"/>
    <mergeCell ref="D309:E309"/>
    <mergeCell ref="D310:E310"/>
    <mergeCell ref="D311:E311"/>
    <mergeCell ref="D312:E312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313:E313"/>
    <mergeCell ref="A315:C315"/>
    <mergeCell ref="A316:C316"/>
    <mergeCell ref="A317:C317"/>
    <mergeCell ref="C322:E322"/>
    <mergeCell ref="C323:E323"/>
  </mergeCells>
  <conditionalFormatting sqref="C322:E323 H322:L323">
    <cfRule type="containsBlanks" dxfId="0" priority="1">
      <formula>LEN(TRIM(C322))=0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TPT Report</oddHeader>
    <oddFooter>&amp;R&amp;P</oddFooter>
  </headerFooter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CC5ED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8.38"/>
    <col customWidth="1" min="3" max="3" width="11.0"/>
    <col customWidth="1" min="4" max="4" width="20.38"/>
    <col customWidth="1" min="5" max="7" width="6.88"/>
    <col customWidth="1" min="8" max="11" width="5.0"/>
    <col customWidth="1" min="12" max="12" width="6.88"/>
    <col customWidth="1" min="13" max="19" width="5.0"/>
    <col customWidth="1" min="20" max="26" width="5.38"/>
  </cols>
  <sheetData>
    <row r="1" ht="14.25" customHeight="1">
      <c r="A1" s="360" t="s">
        <v>629</v>
      </c>
      <c r="B1" s="360"/>
      <c r="C1" s="361" t="str">
        <f>Dashboard!A2</f>
        <v>Metro Manila Center for Health Development</v>
      </c>
      <c r="D1" s="361"/>
      <c r="E1" s="361"/>
      <c r="F1" s="361"/>
      <c r="G1" s="180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180"/>
      <c r="L2" s="361"/>
      <c r="M2" s="180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654</v>
      </c>
      <c r="D3" s="360"/>
      <c r="E3" s="360"/>
      <c r="F3" s="360"/>
      <c r="G3" s="360"/>
      <c r="H3" s="360"/>
      <c r="I3" s="360"/>
      <c r="J3" s="360"/>
      <c r="K3" s="180"/>
      <c r="L3" s="1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4"/>
      <c r="F5" s="364"/>
      <c r="G5" s="364"/>
      <c r="H5" s="364"/>
      <c r="I5" s="364"/>
      <c r="J5" s="364"/>
      <c r="K5" s="365"/>
      <c r="L5" s="366" t="s">
        <v>634</v>
      </c>
      <c r="M5" s="97"/>
      <c r="N5" s="97"/>
      <c r="O5" s="97"/>
      <c r="P5" s="97"/>
      <c r="Q5" s="97"/>
      <c r="R5" s="97"/>
      <c r="S5" s="97"/>
      <c r="T5" s="98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368"/>
      <c r="F6" s="368"/>
      <c r="G6" s="368"/>
      <c r="H6" s="368"/>
      <c r="I6" s="368"/>
      <c r="J6" s="368"/>
      <c r="K6" s="22"/>
      <c r="L6" s="369">
        <v>45383.0</v>
      </c>
      <c r="M6" s="98"/>
      <c r="N6" s="369">
        <v>45413.0</v>
      </c>
      <c r="O6" s="98"/>
      <c r="P6" s="369">
        <v>45444.0</v>
      </c>
      <c r="Q6" s="98"/>
      <c r="R6" s="370" t="s">
        <v>200</v>
      </c>
      <c r="S6" s="97"/>
      <c r="T6" s="98"/>
      <c r="U6" s="180"/>
      <c r="V6" s="180"/>
      <c r="W6" s="180"/>
      <c r="X6" s="180"/>
      <c r="Y6" s="180"/>
      <c r="Z6" s="180"/>
    </row>
    <row r="7" ht="27.0" customHeight="1">
      <c r="A7" s="366" t="s">
        <v>44</v>
      </c>
      <c r="B7" s="97"/>
      <c r="C7" s="97"/>
      <c r="D7" s="97"/>
      <c r="E7" s="97"/>
      <c r="F7" s="97"/>
      <c r="G7" s="97"/>
      <c r="H7" s="97"/>
      <c r="I7" s="97"/>
      <c r="J7" s="97"/>
      <c r="K7" s="98"/>
      <c r="L7" s="371">
        <f>SUM('Q2'!V5,'Q2'!AH5)</f>
        <v>183</v>
      </c>
      <c r="M7" s="98"/>
      <c r="N7" s="371">
        <f>SUM('Q2'!AZ5,'Q2'!BL5)</f>
        <v>241</v>
      </c>
      <c r="O7" s="98"/>
      <c r="P7" s="371">
        <f>SUM('Q2'!CD5,'Q2'!CP5)</f>
        <v>338</v>
      </c>
      <c r="Q7" s="98"/>
      <c r="R7" s="372">
        <f>SUM(L7:Q7)</f>
        <v>762</v>
      </c>
      <c r="S7" s="97"/>
      <c r="T7" s="98"/>
      <c r="U7" s="180"/>
      <c r="V7" s="180"/>
      <c r="W7" s="180"/>
      <c r="X7" s="180"/>
      <c r="Y7" s="180"/>
      <c r="Z7" s="180"/>
    </row>
    <row r="8">
      <c r="A8" s="180"/>
      <c r="B8" s="180"/>
      <c r="C8" s="180"/>
      <c r="D8" s="180"/>
      <c r="E8" s="180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180"/>
      <c r="S8" s="180"/>
      <c r="T8" s="180"/>
      <c r="U8" s="180"/>
      <c r="V8" s="180"/>
      <c r="W8" s="180"/>
      <c r="X8" s="180"/>
      <c r="Y8" s="180"/>
      <c r="Z8" s="180"/>
    </row>
    <row r="9" ht="21.0" customHeight="1">
      <c r="A9" s="413" t="s">
        <v>635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8"/>
      <c r="U9" s="180"/>
      <c r="V9" s="180"/>
      <c r="W9" s="180"/>
      <c r="X9" s="180"/>
      <c r="Y9" s="180"/>
      <c r="Z9" s="180"/>
    </row>
    <row r="10" ht="19.5" customHeight="1">
      <c r="A10" s="94" t="s">
        <v>209</v>
      </c>
      <c r="B10" s="94" t="s">
        <v>636</v>
      </c>
      <c r="C10" s="94" t="s">
        <v>637</v>
      </c>
      <c r="D10" s="94" t="s">
        <v>212</v>
      </c>
      <c r="E10" s="94" t="s">
        <v>177</v>
      </c>
      <c r="F10" s="94" t="s">
        <v>638</v>
      </c>
      <c r="G10" s="94" t="s">
        <v>639</v>
      </c>
      <c r="H10" s="96" t="s">
        <v>181</v>
      </c>
      <c r="I10" s="97"/>
      <c r="J10" s="97"/>
      <c r="K10" s="98"/>
      <c r="L10" s="94" t="s">
        <v>640</v>
      </c>
      <c r="M10" s="99" t="s">
        <v>184</v>
      </c>
      <c r="N10" s="97"/>
      <c r="O10" s="97"/>
      <c r="P10" s="98"/>
      <c r="Q10" s="99" t="s">
        <v>185</v>
      </c>
      <c r="R10" s="97"/>
      <c r="S10" s="97"/>
      <c r="T10" s="98"/>
      <c r="U10" s="180"/>
      <c r="V10" s="180"/>
      <c r="W10" s="180"/>
      <c r="X10" s="180"/>
      <c r="Y10" s="180"/>
      <c r="Z10" s="180"/>
    </row>
    <row r="11" ht="19.5" customHeight="1">
      <c r="A11" s="116"/>
      <c r="B11" s="116"/>
      <c r="C11" s="116"/>
      <c r="D11" s="116"/>
      <c r="E11" s="116"/>
      <c r="F11" s="116"/>
      <c r="G11" s="116"/>
      <c r="H11" s="99" t="s">
        <v>196</v>
      </c>
      <c r="I11" s="97"/>
      <c r="J11" s="97"/>
      <c r="K11" s="98"/>
      <c r="L11" s="116"/>
      <c r="M11" s="118" t="s">
        <v>197</v>
      </c>
      <c r="N11" s="118" t="s">
        <v>198</v>
      </c>
      <c r="O11" s="118" t="s">
        <v>199</v>
      </c>
      <c r="P11" s="94" t="s">
        <v>200</v>
      </c>
      <c r="Q11" s="118" t="s">
        <v>197</v>
      </c>
      <c r="R11" s="118" t="s">
        <v>198</v>
      </c>
      <c r="S11" s="118" t="s">
        <v>199</v>
      </c>
      <c r="T11" s="94" t="s">
        <v>200</v>
      </c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116"/>
      <c r="E12" s="127"/>
      <c r="F12" s="127"/>
      <c r="G12" s="127"/>
      <c r="H12" s="129" t="s">
        <v>205</v>
      </c>
      <c r="I12" s="129" t="s">
        <v>206</v>
      </c>
      <c r="J12" s="129" t="s">
        <v>207</v>
      </c>
      <c r="K12" s="129" t="s">
        <v>208</v>
      </c>
      <c r="L12" s="127"/>
      <c r="M12" s="127"/>
      <c r="N12" s="127"/>
      <c r="O12" s="127"/>
      <c r="P12" s="127"/>
      <c r="Q12" s="127"/>
      <c r="R12" s="127"/>
      <c r="S12" s="127"/>
      <c r="T12" s="127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127"/>
      <c r="E13" s="414">
        <f t="shared" ref="E13:T13" si="1">SUM(E14:E313)</f>
        <v>32280</v>
      </c>
      <c r="F13" s="414">
        <f t="shared" si="1"/>
        <v>4272</v>
      </c>
      <c r="G13" s="414">
        <f t="shared" si="1"/>
        <v>4192</v>
      </c>
      <c r="H13" s="414">
        <f t="shared" si="1"/>
        <v>17</v>
      </c>
      <c r="I13" s="414">
        <f t="shared" si="1"/>
        <v>379</v>
      </c>
      <c r="J13" s="414">
        <f t="shared" si="1"/>
        <v>15</v>
      </c>
      <c r="K13" s="414">
        <f t="shared" si="1"/>
        <v>21</v>
      </c>
      <c r="L13" s="414">
        <f t="shared" si="1"/>
        <v>160</v>
      </c>
      <c r="M13" s="414">
        <f t="shared" si="1"/>
        <v>354.7368421</v>
      </c>
      <c r="N13" s="414">
        <f t="shared" si="1"/>
        <v>717</v>
      </c>
      <c r="O13" s="414">
        <f t="shared" si="1"/>
        <v>12</v>
      </c>
      <c r="P13" s="414">
        <f t="shared" si="1"/>
        <v>1083.736842</v>
      </c>
      <c r="Q13" s="414">
        <f t="shared" si="1"/>
        <v>241</v>
      </c>
      <c r="R13" s="414">
        <f t="shared" si="1"/>
        <v>504</v>
      </c>
      <c r="S13" s="414">
        <f t="shared" si="1"/>
        <v>8</v>
      </c>
      <c r="T13" s="414">
        <f t="shared" si="1"/>
        <v>753</v>
      </c>
      <c r="U13" s="180"/>
      <c r="V13" s="180"/>
      <c r="W13" s="180"/>
      <c r="X13" s="180"/>
      <c r="Y13" s="180"/>
      <c r="Z13" s="180"/>
    </row>
    <row r="14" ht="13.5" customHeight="1">
      <c r="A14" s="375">
        <v>1.0</v>
      </c>
      <c r="B14" s="376" t="str">
        <f>IF('Q2'!B6="","",TEXT('Q2'!B6,"m/d/yyyy"))</f>
        <v>2/20/2024</v>
      </c>
      <c r="C14" s="377" t="str">
        <f>'Q2'!C6&amp;" "</f>
        <v>Valenzuela </v>
      </c>
      <c r="D14" s="377" t="str">
        <f>'Q2'!D6&amp;" "</f>
        <v>Lingunan 3S Health Center </v>
      </c>
      <c r="E14" s="378" t="str">
        <f>IF('Q2'!CQ6=0,"-",'Q2'!CQ6)</f>
        <v>-</v>
      </c>
      <c r="F14" s="378" t="str">
        <f>IF('Q2'!CR6=0,"-",'Q2'!CR6)</f>
        <v>-</v>
      </c>
      <c r="G14" s="379" t="str">
        <f>IF('Q2'!CT6=0,"-",'Q2'!CT6)</f>
        <v>-</v>
      </c>
      <c r="H14" s="378" t="str">
        <f>IF('Q2'!CU6=0,"-",'Q2'!CU6)</f>
        <v>-</v>
      </c>
      <c r="I14" s="378" t="str">
        <f>IF('Q2'!CV6=0,"-",'Q2'!CV6)</f>
        <v>-</v>
      </c>
      <c r="J14" s="378" t="str">
        <f>IF('Q2'!CW6=0,"-",'Q2'!CW6)</f>
        <v>-</v>
      </c>
      <c r="K14" s="378" t="str">
        <f>IF('Q2'!CX6=0,"-",'Q2'!CX6)</f>
        <v>-</v>
      </c>
      <c r="L14" s="378" t="str">
        <f>IF('Q2'!CZ6=0,"-",'Q2'!CZ6)</f>
        <v>-</v>
      </c>
      <c r="M14" s="378" t="str">
        <f>IF('Q2'!DA6=0,"-",'Q2'!DA6)</f>
        <v>-</v>
      </c>
      <c r="N14" s="378" t="str">
        <f>IF('Q2'!DB6=0,"-",'Q2'!DB6)</f>
        <v>-</v>
      </c>
      <c r="O14" s="378" t="str">
        <f>IF('Q2'!DC6=0,"-",'Q2'!DC6)</f>
        <v>-</v>
      </c>
      <c r="P14" s="380">
        <f t="shared" ref="P14:P313" si="2">SUM(M14:O14)</f>
        <v>0</v>
      </c>
      <c r="Q14" s="378" t="str">
        <f>IF('Q2'!DE6=0,"-",'Q2'!DE6)</f>
        <v>-</v>
      </c>
      <c r="R14" s="378" t="str">
        <f>IF('Q2'!DF6=0,"-",'Q2'!DF6)</f>
        <v>-</v>
      </c>
      <c r="S14" s="378" t="str">
        <f>IF('Q2'!DG6=0,"-",'Q2'!DG6)</f>
        <v>-</v>
      </c>
      <c r="T14" s="380">
        <f t="shared" ref="T14:T313" si="3">SUM(Q14:S14)</f>
        <v>0</v>
      </c>
      <c r="U14" s="180"/>
      <c r="V14" s="180"/>
      <c r="W14" s="180"/>
      <c r="X14" s="180"/>
      <c r="Y14" s="180"/>
      <c r="Z14" s="180"/>
    </row>
    <row r="15" ht="13.5" customHeight="1">
      <c r="A15" s="375">
        <f t="shared" ref="A15:A313" si="4">A14+1</f>
        <v>2</v>
      </c>
      <c r="B15" s="376" t="str">
        <f>IF('Q2'!B7="","",TEXT('Q2'!B7,"m/d/yyyy"))</f>
        <v>4/2/2024</v>
      </c>
      <c r="C15" s="377" t="str">
        <f>'Q2'!C7&amp;" "</f>
        <v>Taguig City </v>
      </c>
      <c r="D15" s="377" t="str">
        <f>'Q2'!D7&amp;" "</f>
        <v>North Signal Health Center </v>
      </c>
      <c r="E15" s="378">
        <f>IF('Q2'!CQ7=0,"-",'Q2'!CQ7)</f>
        <v>189</v>
      </c>
      <c r="F15" s="378">
        <f>IF('Q2'!CR7=0,"-",'Q2'!CR7)</f>
        <v>28</v>
      </c>
      <c r="G15" s="379">
        <f>IF('Q2'!CT7=0,"-",'Q2'!CT7)</f>
        <v>28</v>
      </c>
      <c r="H15" s="378" t="str">
        <f>IF('Q2'!CU7=0,"-",'Q2'!CU7)</f>
        <v>-</v>
      </c>
      <c r="I15" s="378">
        <f>IF('Q2'!CV7=0,"-",'Q2'!CV7)</f>
        <v>1</v>
      </c>
      <c r="J15" s="378" t="str">
        <f>IF('Q2'!CW7=0,"-",'Q2'!CW7)</f>
        <v>-</v>
      </c>
      <c r="K15" s="378" t="str">
        <f>IF('Q2'!CX7=0,"-",'Q2'!CX7)</f>
        <v>-</v>
      </c>
      <c r="L15" s="378" t="str">
        <f>IF('Q2'!CZ7=0,"-",'Q2'!CZ7)</f>
        <v>-</v>
      </c>
      <c r="M15" s="378">
        <f>IF('Q2'!DA7=0,"-",'Q2'!DA7)</f>
        <v>1</v>
      </c>
      <c r="N15" s="378">
        <f>IF('Q2'!DB7=0,"-",'Q2'!DB7)</f>
        <v>5</v>
      </c>
      <c r="O15" s="378" t="str">
        <f>IF('Q2'!DC7=0,"-",'Q2'!DC7)</f>
        <v>-</v>
      </c>
      <c r="P15" s="380">
        <f t="shared" si="2"/>
        <v>6</v>
      </c>
      <c r="Q15" s="378">
        <f>IF('Q2'!DE7=0,"-",'Q2'!DE7)</f>
        <v>1</v>
      </c>
      <c r="R15" s="378">
        <f>IF('Q2'!DF7=0,"-",'Q2'!DF7)</f>
        <v>5</v>
      </c>
      <c r="S15" s="378" t="str">
        <f>IF('Q2'!DG7=0,"-",'Q2'!DG7)</f>
        <v>-</v>
      </c>
      <c r="T15" s="380">
        <f t="shared" si="3"/>
        <v>6</v>
      </c>
      <c r="U15" s="180"/>
      <c r="V15" s="180"/>
      <c r="W15" s="180"/>
      <c r="X15" s="180"/>
      <c r="Y15" s="180"/>
      <c r="Z15" s="180"/>
    </row>
    <row r="16" ht="13.5" customHeight="1">
      <c r="A16" s="375">
        <f t="shared" si="4"/>
        <v>3</v>
      </c>
      <c r="B16" s="376" t="str">
        <f>IF('Q2'!B8="","",TEXT('Q2'!B8,"m/d/yyyy"))</f>
        <v>4/3/2024</v>
      </c>
      <c r="C16" s="377" t="str">
        <f>'Q2'!C8&amp;" "</f>
        <v>Parañaque City </v>
      </c>
      <c r="D16" s="377" t="str">
        <f>'Q2'!D8&amp;" "</f>
        <v>Marcelo Green Health Center </v>
      </c>
      <c r="E16" s="378">
        <f>IF('Q2'!CQ8=0,"-",'Q2'!CQ8)</f>
        <v>152</v>
      </c>
      <c r="F16" s="378">
        <f>IF('Q2'!CR8=0,"-",'Q2'!CR8)</f>
        <v>25</v>
      </c>
      <c r="G16" s="379">
        <f>IF('Q2'!CT8=0,"-",'Q2'!CT8)</f>
        <v>24</v>
      </c>
      <c r="H16" s="378" t="str">
        <f>IF('Q2'!CU8=0,"-",'Q2'!CU8)</f>
        <v>-</v>
      </c>
      <c r="I16" s="378">
        <f>IF('Q2'!CV8=0,"-",'Q2'!CV8)</f>
        <v>1</v>
      </c>
      <c r="J16" s="378" t="str">
        <f>IF('Q2'!CW8=0,"-",'Q2'!CW8)</f>
        <v>-</v>
      </c>
      <c r="K16" s="378" t="str">
        <f>IF('Q2'!CX8=0,"-",'Q2'!CX8)</f>
        <v>-</v>
      </c>
      <c r="L16" s="378">
        <f>IF('Q2'!CZ8=0,"-",'Q2'!CZ8)</f>
        <v>1</v>
      </c>
      <c r="M16" s="378">
        <f>IF('Q2'!DA8=0,"-",'Q2'!DA8)</f>
        <v>1</v>
      </c>
      <c r="N16" s="378" t="str">
        <f>IF('Q2'!DB8=0,"-",'Q2'!DB8)</f>
        <v>-</v>
      </c>
      <c r="O16" s="378" t="str">
        <f>IF('Q2'!DC8=0,"-",'Q2'!DC8)</f>
        <v>-</v>
      </c>
      <c r="P16" s="380">
        <f t="shared" si="2"/>
        <v>1</v>
      </c>
      <c r="Q16" s="378">
        <f>IF('Q2'!DE8=0,"-",'Q2'!DE8)</f>
        <v>1</v>
      </c>
      <c r="R16" s="378" t="str">
        <f>IF('Q2'!DF8=0,"-",'Q2'!DF8)</f>
        <v>-</v>
      </c>
      <c r="S16" s="378" t="str">
        <f>IF('Q2'!DG8=0,"-",'Q2'!DG8)</f>
        <v>-</v>
      </c>
      <c r="T16" s="380">
        <f t="shared" si="3"/>
        <v>1</v>
      </c>
      <c r="U16" s="180"/>
      <c r="V16" s="180"/>
      <c r="W16" s="180"/>
      <c r="X16" s="180"/>
      <c r="Y16" s="180"/>
      <c r="Z16" s="180"/>
    </row>
    <row r="17" ht="13.5" customHeight="1">
      <c r="A17" s="375">
        <f t="shared" si="4"/>
        <v>4</v>
      </c>
      <c r="B17" s="376" t="str">
        <f>IF('Q2'!B9="","",TEXT('Q2'!B9,"m/d/yyyy"))</f>
        <v>4/3/2024</v>
      </c>
      <c r="C17" s="377" t="str">
        <f>'Q2'!C9&amp;" "</f>
        <v>Parañaque City </v>
      </c>
      <c r="D17" s="377" t="str">
        <f>'Q2'!D9&amp;" "</f>
        <v>BF Homes Health Center </v>
      </c>
      <c r="E17" s="378">
        <f>IF('Q2'!CQ9=0,"-",'Q2'!CQ9)</f>
        <v>123</v>
      </c>
      <c r="F17" s="378">
        <f>IF('Q2'!CR9=0,"-",'Q2'!CR9)</f>
        <v>15</v>
      </c>
      <c r="G17" s="379">
        <f>IF('Q2'!CT9=0,"-",'Q2'!CT9)</f>
        <v>15</v>
      </c>
      <c r="H17" s="378" t="str">
        <f>IF('Q2'!CU9=0,"-",'Q2'!CU9)</f>
        <v>-</v>
      </c>
      <c r="I17" s="378" t="str">
        <f>IF('Q2'!CV9=0,"-",'Q2'!CV9)</f>
        <v>-</v>
      </c>
      <c r="J17" s="378" t="str">
        <f>IF('Q2'!CW9=0,"-",'Q2'!CW9)</f>
        <v>-</v>
      </c>
      <c r="K17" s="378" t="str">
        <f>IF('Q2'!CX9=0,"-",'Q2'!CX9)</f>
        <v>-</v>
      </c>
      <c r="L17" s="378" t="str">
        <f>IF('Q2'!CZ9=0,"-",'Q2'!CZ9)</f>
        <v>-</v>
      </c>
      <c r="M17" s="378">
        <f>IF('Q2'!DA9=0,"-",'Q2'!DA9)</f>
        <v>2</v>
      </c>
      <c r="N17" s="378">
        <f>IF('Q2'!DB9=0,"-",'Q2'!DB9)</f>
        <v>11</v>
      </c>
      <c r="O17" s="378" t="str">
        <f>IF('Q2'!DC9=0,"-",'Q2'!DC9)</f>
        <v>-</v>
      </c>
      <c r="P17" s="380">
        <f t="shared" si="2"/>
        <v>13</v>
      </c>
      <c r="Q17" s="378">
        <f>IF('Q2'!DE9=0,"-",'Q2'!DE9)</f>
        <v>2</v>
      </c>
      <c r="R17" s="378">
        <f>IF('Q2'!DF9=0,"-",'Q2'!DF9)</f>
        <v>11</v>
      </c>
      <c r="S17" s="378" t="str">
        <f>IF('Q2'!DG9=0,"-",'Q2'!DG9)</f>
        <v>-</v>
      </c>
      <c r="T17" s="380">
        <f t="shared" si="3"/>
        <v>13</v>
      </c>
      <c r="U17" s="180"/>
      <c r="V17" s="180"/>
      <c r="W17" s="180"/>
      <c r="X17" s="180"/>
      <c r="Y17" s="180"/>
      <c r="Z17" s="180"/>
    </row>
    <row r="18" ht="13.5" customHeight="1">
      <c r="A18" s="375">
        <f t="shared" si="4"/>
        <v>5</v>
      </c>
      <c r="B18" s="376" t="str">
        <f>IF('Q2'!B10="","",TEXT('Q2'!B10,"m/d/yyyy"))</f>
        <v>4/4/2024</v>
      </c>
      <c r="C18" s="377" t="str">
        <f>'Q2'!C10&amp;" "</f>
        <v>Taguig City </v>
      </c>
      <c r="D18" s="377" t="str">
        <f>'Q2'!D10&amp;" "</f>
        <v>Bambang Health Center </v>
      </c>
      <c r="E18" s="378">
        <f>IF('Q2'!CQ10=0,"-",'Q2'!CQ10)</f>
        <v>151</v>
      </c>
      <c r="F18" s="378">
        <f>IF('Q2'!CR10=0,"-",'Q2'!CR10)</f>
        <v>38</v>
      </c>
      <c r="G18" s="379">
        <f>IF('Q2'!CT10=0,"-",'Q2'!CT10)</f>
        <v>38</v>
      </c>
      <c r="H18" s="378" t="str">
        <f>IF('Q2'!CU10=0,"-",'Q2'!CU10)</f>
        <v>-</v>
      </c>
      <c r="I18" s="378">
        <f>IF('Q2'!CV10=0,"-",'Q2'!CV10)</f>
        <v>1</v>
      </c>
      <c r="J18" s="378" t="str">
        <f>IF('Q2'!CW10=0,"-",'Q2'!CW10)</f>
        <v>-</v>
      </c>
      <c r="K18" s="378" t="str">
        <f>IF('Q2'!CX10=0,"-",'Q2'!CX10)</f>
        <v>-</v>
      </c>
      <c r="L18" s="378" t="str">
        <f>IF('Q2'!CZ10=0,"-",'Q2'!CZ10)</f>
        <v>-</v>
      </c>
      <c r="M18" s="378">
        <f>IF('Q2'!DA10=0,"-",'Q2'!DA10)</f>
        <v>1</v>
      </c>
      <c r="N18" s="378">
        <f>IF('Q2'!DB10=0,"-",'Q2'!DB10)</f>
        <v>1</v>
      </c>
      <c r="O18" s="378" t="str">
        <f>IF('Q2'!DC10=0,"-",'Q2'!DC10)</f>
        <v>-</v>
      </c>
      <c r="P18" s="380">
        <f t="shared" si="2"/>
        <v>2</v>
      </c>
      <c r="Q18" s="378">
        <f>IF('Q2'!DE10=0,"-",'Q2'!DE10)</f>
        <v>1</v>
      </c>
      <c r="R18" s="378">
        <f>IF('Q2'!DF10=0,"-",'Q2'!DF10)</f>
        <v>1</v>
      </c>
      <c r="S18" s="378" t="str">
        <f>IF('Q2'!DG10=0,"-",'Q2'!DG10)</f>
        <v>-</v>
      </c>
      <c r="T18" s="380">
        <f t="shared" si="3"/>
        <v>2</v>
      </c>
      <c r="U18" s="180"/>
      <c r="V18" s="180"/>
      <c r="W18" s="180"/>
      <c r="X18" s="180"/>
      <c r="Y18" s="180"/>
      <c r="Z18" s="180"/>
    </row>
    <row r="19" ht="13.5" customHeight="1">
      <c r="A19" s="375">
        <f t="shared" si="4"/>
        <v>6</v>
      </c>
      <c r="B19" s="376" t="str">
        <f>IF('Q2'!B11="","",TEXT('Q2'!B11,"m/d/yyyy"))</f>
        <v>4/5/2024</v>
      </c>
      <c r="C19" s="377" t="str">
        <f>'Q2'!C11&amp;" "</f>
        <v>San Juan City </v>
      </c>
      <c r="D19" s="377" t="str">
        <f>'Q2'!D11&amp;" "</f>
        <v>West Crame Health Center </v>
      </c>
      <c r="E19" s="378">
        <f>IF('Q2'!CQ11=0,"-",'Q2'!CQ11)</f>
        <v>158</v>
      </c>
      <c r="F19" s="378">
        <f>IF('Q2'!CR11=0,"-",'Q2'!CR11)</f>
        <v>19</v>
      </c>
      <c r="G19" s="379">
        <f>IF('Q2'!CT11=0,"-",'Q2'!CT11)</f>
        <v>16</v>
      </c>
      <c r="H19" s="378" t="str">
        <f>IF('Q2'!CU11=0,"-",'Q2'!CU11)</f>
        <v>-</v>
      </c>
      <c r="I19" s="378">
        <f>IF('Q2'!CV11=0,"-",'Q2'!CV11)</f>
        <v>4</v>
      </c>
      <c r="J19" s="378" t="str">
        <f>IF('Q2'!CW11=0,"-",'Q2'!CW11)</f>
        <v>-</v>
      </c>
      <c r="K19" s="378" t="str">
        <f>IF('Q2'!CX11=0,"-",'Q2'!CX11)</f>
        <v>-</v>
      </c>
      <c r="L19" s="378">
        <f>IF('Q2'!CZ11=0,"-",'Q2'!CZ11)</f>
        <v>3</v>
      </c>
      <c r="M19" s="378">
        <f>IF('Q2'!DA11=0,"-",'Q2'!DA11)</f>
        <v>4</v>
      </c>
      <c r="N19" s="378" t="str">
        <f>IF('Q2'!DB11=0,"-",'Q2'!DB11)</f>
        <v>-</v>
      </c>
      <c r="O19" s="378" t="str">
        <f>IF('Q2'!DC11=0,"-",'Q2'!DC11)</f>
        <v>-</v>
      </c>
      <c r="P19" s="380">
        <f t="shared" si="2"/>
        <v>4</v>
      </c>
      <c r="Q19" s="378">
        <f>IF('Q2'!DE11=0,"-",'Q2'!DE11)</f>
        <v>3</v>
      </c>
      <c r="R19" s="378" t="str">
        <f>IF('Q2'!DF11=0,"-",'Q2'!DF11)</f>
        <v>-</v>
      </c>
      <c r="S19" s="378" t="str">
        <f>IF('Q2'!DG11=0,"-",'Q2'!DG11)</f>
        <v>-</v>
      </c>
      <c r="T19" s="380">
        <f t="shared" si="3"/>
        <v>3</v>
      </c>
      <c r="U19" s="180"/>
      <c r="V19" s="180"/>
      <c r="W19" s="180"/>
      <c r="X19" s="180"/>
      <c r="Y19" s="180"/>
      <c r="Z19" s="180"/>
    </row>
    <row r="20" ht="13.5" customHeight="1">
      <c r="A20" s="375">
        <f t="shared" si="4"/>
        <v>7</v>
      </c>
      <c r="B20" s="376" t="str">
        <f>IF('Q2'!B12="","",TEXT('Q2'!B12,"m/d/yyyy"))</f>
        <v>4/6/2024</v>
      </c>
      <c r="C20" s="377" t="str">
        <f>'Q2'!C12&amp;" "</f>
        <v>Mandaluyong City </v>
      </c>
      <c r="D20" s="377" t="str">
        <f>'Q2'!D12&amp;" "</f>
        <v>Makabayan Health Center </v>
      </c>
      <c r="E20" s="378">
        <f>IF('Q2'!CQ12=0,"-",'Q2'!CQ12)</f>
        <v>151</v>
      </c>
      <c r="F20" s="378">
        <f>IF('Q2'!CR12=0,"-",'Q2'!CR12)</f>
        <v>19</v>
      </c>
      <c r="G20" s="379">
        <f>IF('Q2'!CT12=0,"-",'Q2'!CT12)</f>
        <v>19</v>
      </c>
      <c r="H20" s="378" t="str">
        <f>IF('Q2'!CU12=0,"-",'Q2'!CU12)</f>
        <v>-</v>
      </c>
      <c r="I20" s="378">
        <f>IF('Q2'!CV12=0,"-",'Q2'!CV12)</f>
        <v>5</v>
      </c>
      <c r="J20" s="378" t="str">
        <f>IF('Q2'!CW12=0,"-",'Q2'!CW12)</f>
        <v>-</v>
      </c>
      <c r="K20" s="378">
        <f>IF('Q2'!CX12=0,"-",'Q2'!CX12)</f>
        <v>1</v>
      </c>
      <c r="L20" s="378" t="str">
        <f>IF('Q2'!CZ12=0,"-",'Q2'!CZ12)</f>
        <v>-</v>
      </c>
      <c r="M20" s="378">
        <f>IF('Q2'!DA12=0,"-",'Q2'!DA12)</f>
        <v>5</v>
      </c>
      <c r="N20" s="378" t="str">
        <f>IF('Q2'!DB12=0,"-",'Q2'!DB12)</f>
        <v>-</v>
      </c>
      <c r="O20" s="378" t="str">
        <f>IF('Q2'!DC12=0,"-",'Q2'!DC12)</f>
        <v>-</v>
      </c>
      <c r="P20" s="380">
        <f t="shared" si="2"/>
        <v>5</v>
      </c>
      <c r="Q20" s="378">
        <f>IF('Q2'!DE12=0,"-",'Q2'!DE12)</f>
        <v>5</v>
      </c>
      <c r="R20" s="378" t="str">
        <f>IF('Q2'!DF12=0,"-",'Q2'!DF12)</f>
        <v>-</v>
      </c>
      <c r="S20" s="378" t="str">
        <f>IF('Q2'!DG12=0,"-",'Q2'!DG12)</f>
        <v>-</v>
      </c>
      <c r="T20" s="380">
        <f t="shared" si="3"/>
        <v>5</v>
      </c>
      <c r="U20" s="180"/>
      <c r="V20" s="180"/>
      <c r="W20" s="180"/>
      <c r="X20" s="180"/>
      <c r="Y20" s="180"/>
      <c r="Z20" s="180"/>
    </row>
    <row r="21" ht="13.5" customHeight="1">
      <c r="A21" s="375">
        <f t="shared" si="4"/>
        <v>8</v>
      </c>
      <c r="B21" s="376" t="str">
        <f>IF('Q2'!B13="","",TEXT('Q2'!B13,"m/d/yyyy"))</f>
        <v>4/11/2024</v>
      </c>
      <c r="C21" s="377" t="str">
        <f>'Q2'!C13&amp;" "</f>
        <v>Pasay City </v>
      </c>
      <c r="D21" s="377" t="str">
        <f>'Q2'!D13&amp;" "</f>
        <v>San Pablo Health Center </v>
      </c>
      <c r="E21" s="378">
        <f>IF('Q2'!CQ13=0,"-",'Q2'!CQ13)</f>
        <v>150</v>
      </c>
      <c r="F21" s="378">
        <f>IF('Q2'!CR13=0,"-",'Q2'!CR13)</f>
        <v>19</v>
      </c>
      <c r="G21" s="379">
        <f>IF('Q2'!CT13=0,"-",'Q2'!CT13)</f>
        <v>19</v>
      </c>
      <c r="H21" s="378" t="str">
        <f>IF('Q2'!CU13=0,"-",'Q2'!CU13)</f>
        <v>-</v>
      </c>
      <c r="I21" s="378">
        <f>IF('Q2'!CV13=0,"-",'Q2'!CV13)</f>
        <v>1</v>
      </c>
      <c r="J21" s="378" t="str">
        <f>IF('Q2'!CW13=0,"-",'Q2'!CW13)</f>
        <v>-</v>
      </c>
      <c r="K21" s="378" t="str">
        <f>IF('Q2'!CX13=0,"-",'Q2'!CX13)</f>
        <v>-</v>
      </c>
      <c r="L21" s="378" t="str">
        <f>IF('Q2'!CZ13=0,"-",'Q2'!CZ13)</f>
        <v>-</v>
      </c>
      <c r="M21" s="378">
        <f>IF('Q2'!DA13=0,"-",'Q2'!DA13)</f>
        <v>1</v>
      </c>
      <c r="N21" s="378" t="str">
        <f>IF('Q2'!DB13=0,"-",'Q2'!DB13)</f>
        <v>-</v>
      </c>
      <c r="O21" s="378" t="str">
        <f>IF('Q2'!DC13=0,"-",'Q2'!DC13)</f>
        <v>-</v>
      </c>
      <c r="P21" s="380">
        <f t="shared" si="2"/>
        <v>1</v>
      </c>
      <c r="Q21" s="378">
        <f>IF('Q2'!DE13=0,"-",'Q2'!DE13)</f>
        <v>1</v>
      </c>
      <c r="R21" s="378" t="str">
        <f>IF('Q2'!DF13=0,"-",'Q2'!DF13)</f>
        <v>-</v>
      </c>
      <c r="S21" s="378" t="str">
        <f>IF('Q2'!DG13=0,"-",'Q2'!DG13)</f>
        <v>-</v>
      </c>
      <c r="T21" s="380">
        <f t="shared" si="3"/>
        <v>1</v>
      </c>
      <c r="U21" s="180"/>
      <c r="V21" s="180"/>
      <c r="W21" s="180"/>
      <c r="X21" s="180"/>
      <c r="Y21" s="180"/>
      <c r="Z21" s="180"/>
    </row>
    <row r="22" ht="13.5" customHeight="1">
      <c r="A22" s="375">
        <f t="shared" si="4"/>
        <v>9</v>
      </c>
      <c r="B22" s="376" t="str">
        <f>IF('Q2'!B14="","",TEXT('Q2'!B14,"m/d/yyyy"))</f>
        <v>4/11/2024</v>
      </c>
      <c r="C22" s="377" t="str">
        <f>'Q2'!C14&amp;" "</f>
        <v>Las Piñas City </v>
      </c>
      <c r="D22" s="377" t="str">
        <f>'Q2'!D14&amp;" "</f>
        <v>CAA Health Center </v>
      </c>
      <c r="E22" s="378">
        <f>IF('Q2'!CQ14=0,"-",'Q2'!CQ14)</f>
        <v>152</v>
      </c>
      <c r="F22" s="378">
        <f>IF('Q2'!CR14=0,"-",'Q2'!CR14)</f>
        <v>32</v>
      </c>
      <c r="G22" s="379">
        <f>IF('Q2'!CT14=0,"-",'Q2'!CT14)</f>
        <v>32</v>
      </c>
      <c r="H22" s="378" t="str">
        <f>IF('Q2'!CU14=0,"-",'Q2'!CU14)</f>
        <v>-</v>
      </c>
      <c r="I22" s="378">
        <f>IF('Q2'!CV14=0,"-",'Q2'!CV14)</f>
        <v>6</v>
      </c>
      <c r="J22" s="378" t="str">
        <f>IF('Q2'!CW14=0,"-",'Q2'!CW14)</f>
        <v>-</v>
      </c>
      <c r="K22" s="378" t="str">
        <f>IF('Q2'!CX14=0,"-",'Q2'!CX14)</f>
        <v>-</v>
      </c>
      <c r="L22" s="378" t="str">
        <f>IF('Q2'!CZ14=0,"-",'Q2'!CZ14)</f>
        <v>-</v>
      </c>
      <c r="M22" s="378">
        <f>IF('Q2'!DA14=0,"-",'Q2'!DA14)</f>
        <v>7</v>
      </c>
      <c r="N22" s="378">
        <f>IF('Q2'!DB14=0,"-",'Q2'!DB14)</f>
        <v>6</v>
      </c>
      <c r="O22" s="378" t="str">
        <f>IF('Q2'!DC14=0,"-",'Q2'!DC14)</f>
        <v>-</v>
      </c>
      <c r="P22" s="380">
        <f t="shared" si="2"/>
        <v>13</v>
      </c>
      <c r="Q22" s="378">
        <f>IF('Q2'!DE14=0,"-",'Q2'!DE14)</f>
        <v>1</v>
      </c>
      <c r="R22" s="378" t="str">
        <f>IF('Q2'!DF14=0,"-",'Q2'!DF14)</f>
        <v>-</v>
      </c>
      <c r="S22" s="378" t="str">
        <f>IF('Q2'!DG14=0,"-",'Q2'!DG14)</f>
        <v>-</v>
      </c>
      <c r="T22" s="380">
        <f t="shared" si="3"/>
        <v>1</v>
      </c>
      <c r="U22" s="180"/>
      <c r="V22" s="180"/>
      <c r="W22" s="180"/>
      <c r="X22" s="180"/>
      <c r="Y22" s="180"/>
      <c r="Z22" s="180"/>
    </row>
    <row r="23" ht="13.5" customHeight="1">
      <c r="A23" s="375">
        <f t="shared" si="4"/>
        <v>10</v>
      </c>
      <c r="B23" s="376" t="str">
        <f>IF('Q2'!B15="","",TEXT('Q2'!B15,"m/d/yyyy"))</f>
        <v>4/12/2024</v>
      </c>
      <c r="C23" s="377" t="str">
        <f>'Q2'!C15&amp;" "</f>
        <v>Muntinlupa City </v>
      </c>
      <c r="D23" s="377" t="str">
        <f>'Q2'!D15&amp;" "</f>
        <v>Putatan Main Health Center </v>
      </c>
      <c r="E23" s="378">
        <f>IF('Q2'!CQ15=0,"-",'Q2'!CQ15)</f>
        <v>169</v>
      </c>
      <c r="F23" s="378">
        <f>IF('Q2'!CR15=0,"-",'Q2'!CR15)</f>
        <v>26</v>
      </c>
      <c r="G23" s="379">
        <f>IF('Q2'!CT15=0,"-",'Q2'!CT15)</f>
        <v>26</v>
      </c>
      <c r="H23" s="378" t="str">
        <f>IF('Q2'!CU15=0,"-",'Q2'!CU15)</f>
        <v>-</v>
      </c>
      <c r="I23" s="378" t="str">
        <f>IF('Q2'!CV15=0,"-",'Q2'!CV15)</f>
        <v>-</v>
      </c>
      <c r="J23" s="378" t="str">
        <f>IF('Q2'!CW15=0,"-",'Q2'!CW15)</f>
        <v>-</v>
      </c>
      <c r="K23" s="378">
        <f>IF('Q2'!CX15=0,"-",'Q2'!CX15)</f>
        <v>1</v>
      </c>
      <c r="L23" s="378" t="str">
        <f>IF('Q2'!CZ15=0,"-",'Q2'!CZ15)</f>
        <v>-</v>
      </c>
      <c r="M23" s="378" t="str">
        <f>IF('Q2'!DA15=0,"-",'Q2'!DA15)</f>
        <v>-</v>
      </c>
      <c r="N23" s="378">
        <f>IF('Q2'!DB15=0,"-",'Q2'!DB15)</f>
        <v>4</v>
      </c>
      <c r="O23" s="378" t="str">
        <f>IF('Q2'!DC15=0,"-",'Q2'!DC15)</f>
        <v>-</v>
      </c>
      <c r="P23" s="380">
        <f t="shared" si="2"/>
        <v>4</v>
      </c>
      <c r="Q23" s="378" t="str">
        <f>IF('Q2'!DE15=0,"-",'Q2'!DE15)</f>
        <v>-</v>
      </c>
      <c r="R23" s="378">
        <f>IF('Q2'!DF15=0,"-",'Q2'!DF15)</f>
        <v>4</v>
      </c>
      <c r="S23" s="378" t="str">
        <f>IF('Q2'!DG15=0,"-",'Q2'!DG15)</f>
        <v>-</v>
      </c>
      <c r="T23" s="380">
        <f t="shared" si="3"/>
        <v>4</v>
      </c>
      <c r="U23" s="180"/>
      <c r="V23" s="180"/>
      <c r="W23" s="180"/>
      <c r="X23" s="180"/>
      <c r="Y23" s="180"/>
      <c r="Z23" s="180"/>
    </row>
    <row r="24" ht="13.5" customHeight="1">
      <c r="A24" s="375">
        <f t="shared" si="4"/>
        <v>11</v>
      </c>
      <c r="B24" s="376" t="str">
        <f>IF('Q2'!B16="","",TEXT('Q2'!B16,"m/d/yyyy"))</f>
        <v>4/12/2024</v>
      </c>
      <c r="C24" s="377" t="str">
        <f>'Q2'!C16&amp;" "</f>
        <v>Navotas </v>
      </c>
      <c r="D24" s="377" t="str">
        <f>'Q2'!D16&amp;" "</f>
        <v>Bangkulasi Health Center </v>
      </c>
      <c r="E24" s="378">
        <f>IF('Q2'!CQ16=0,"-",'Q2'!CQ16)</f>
        <v>155</v>
      </c>
      <c r="F24" s="378">
        <f>IF('Q2'!CR16=0,"-",'Q2'!CR16)</f>
        <v>40</v>
      </c>
      <c r="G24" s="379">
        <f>IF('Q2'!CT16=0,"-",'Q2'!CT16)</f>
        <v>40</v>
      </c>
      <c r="H24" s="378" t="str">
        <f>IF('Q2'!CU16=0,"-",'Q2'!CU16)</f>
        <v>-</v>
      </c>
      <c r="I24" s="378">
        <f>IF('Q2'!CV16=0,"-",'Q2'!CV16)</f>
        <v>2</v>
      </c>
      <c r="J24" s="378" t="str">
        <f>IF('Q2'!CW16=0,"-",'Q2'!CW16)</f>
        <v>-</v>
      </c>
      <c r="K24" s="378" t="str">
        <f>IF('Q2'!CX16=0,"-",'Q2'!CX16)</f>
        <v>-</v>
      </c>
      <c r="L24" s="378" t="str">
        <f>IF('Q2'!CZ16=0,"-",'Q2'!CZ16)</f>
        <v>-</v>
      </c>
      <c r="M24" s="378">
        <f>IF('Q2'!DA16=0,"-",'Q2'!DA16)</f>
        <v>2</v>
      </c>
      <c r="N24" s="378">
        <f>IF('Q2'!DB16=0,"-",'Q2'!DB16)</f>
        <v>37</v>
      </c>
      <c r="O24" s="378" t="str">
        <f>IF('Q2'!DC16=0,"-",'Q2'!DC16)</f>
        <v>-</v>
      </c>
      <c r="P24" s="380">
        <f t="shared" si="2"/>
        <v>39</v>
      </c>
      <c r="Q24" s="378">
        <f>IF('Q2'!DE16=0,"-",'Q2'!DE16)</f>
        <v>2</v>
      </c>
      <c r="R24" s="378">
        <f>IF('Q2'!DF16=0,"-",'Q2'!DF16)</f>
        <v>37</v>
      </c>
      <c r="S24" s="378" t="str">
        <f>IF('Q2'!DG16=0,"-",'Q2'!DG16)</f>
        <v>-</v>
      </c>
      <c r="T24" s="380">
        <f t="shared" si="3"/>
        <v>39</v>
      </c>
      <c r="U24" s="180"/>
      <c r="V24" s="180"/>
      <c r="W24" s="180"/>
      <c r="X24" s="180"/>
      <c r="Y24" s="180"/>
      <c r="Z24" s="180"/>
    </row>
    <row r="25" ht="13.5" customHeight="1">
      <c r="A25" s="375">
        <f t="shared" si="4"/>
        <v>12</v>
      </c>
      <c r="B25" s="376" t="str">
        <f>IF('Q2'!B17="","",TEXT('Q2'!B17,"m/d/yyyy"))</f>
        <v>4/16/2024</v>
      </c>
      <c r="C25" s="377" t="str">
        <f>'Q2'!C17&amp;" "</f>
        <v>Pasay City </v>
      </c>
      <c r="D25" s="377" t="str">
        <f>'Q2'!D17&amp;" "</f>
        <v>San Roque Health Center </v>
      </c>
      <c r="E25" s="378">
        <f>IF('Q2'!CQ17=0,"-",'Q2'!CQ17)</f>
        <v>151</v>
      </c>
      <c r="F25" s="378">
        <f>IF('Q2'!CR17=0,"-",'Q2'!CR17)</f>
        <v>20</v>
      </c>
      <c r="G25" s="379">
        <f>IF('Q2'!CT17=0,"-",'Q2'!CT17)</f>
        <v>20</v>
      </c>
      <c r="H25" s="378" t="str">
        <f>IF('Q2'!CU17=0,"-",'Q2'!CU17)</f>
        <v>-</v>
      </c>
      <c r="I25" s="378">
        <f>IF('Q2'!CV17=0,"-",'Q2'!CV17)</f>
        <v>2</v>
      </c>
      <c r="J25" s="378">
        <f>IF('Q2'!CW17=0,"-",'Q2'!CW17)</f>
        <v>1</v>
      </c>
      <c r="K25" s="378" t="str">
        <f>IF('Q2'!CX17=0,"-",'Q2'!CX17)</f>
        <v>-</v>
      </c>
      <c r="L25" s="378" t="str">
        <f>IF('Q2'!CZ17=0,"-",'Q2'!CZ17)</f>
        <v>-</v>
      </c>
      <c r="M25" s="378">
        <f>IF('Q2'!DA17=0,"-",'Q2'!DA17)</f>
        <v>2</v>
      </c>
      <c r="N25" s="378">
        <f>IF('Q2'!DB17=0,"-",'Q2'!DB17)</f>
        <v>3</v>
      </c>
      <c r="O25" s="378" t="str">
        <f>IF('Q2'!DC17=0,"-",'Q2'!DC17)</f>
        <v>-</v>
      </c>
      <c r="P25" s="380">
        <f t="shared" si="2"/>
        <v>5</v>
      </c>
      <c r="Q25" s="378">
        <f>IF('Q2'!DE17=0,"-",'Q2'!DE17)</f>
        <v>2</v>
      </c>
      <c r="R25" s="378">
        <f>IF('Q2'!DF17=0,"-",'Q2'!DF17)</f>
        <v>3</v>
      </c>
      <c r="S25" s="378" t="str">
        <f>IF('Q2'!DG17=0,"-",'Q2'!DG17)</f>
        <v>-</v>
      </c>
      <c r="T25" s="380">
        <f t="shared" si="3"/>
        <v>5</v>
      </c>
      <c r="U25" s="180"/>
      <c r="V25" s="180"/>
      <c r="W25" s="180"/>
      <c r="X25" s="180"/>
      <c r="Y25" s="180"/>
      <c r="Z25" s="180"/>
    </row>
    <row r="26" ht="13.5" customHeight="1">
      <c r="A26" s="375">
        <f t="shared" si="4"/>
        <v>13</v>
      </c>
      <c r="B26" s="376" t="str">
        <f>IF('Q2'!B18="","",TEXT('Q2'!B18,"m/d/yyyy"))</f>
        <v>4/16/2024</v>
      </c>
      <c r="C26" s="377" t="str">
        <f>'Q2'!C18&amp;" "</f>
        <v>Navotas </v>
      </c>
      <c r="D26" s="377" t="str">
        <f>'Q2'!D18&amp;" "</f>
        <v>Tangos Health Center </v>
      </c>
      <c r="E26" s="378">
        <f>IF('Q2'!CQ18=0,"-",'Q2'!CQ18)</f>
        <v>151</v>
      </c>
      <c r="F26" s="378">
        <f>IF('Q2'!CR18=0,"-",'Q2'!CR18)</f>
        <v>57</v>
      </c>
      <c r="G26" s="379">
        <f>IF('Q2'!CT18=0,"-",'Q2'!CT18)</f>
        <v>57</v>
      </c>
      <c r="H26" s="378" t="str">
        <f>IF('Q2'!CU18=0,"-",'Q2'!CU18)</f>
        <v>-</v>
      </c>
      <c r="I26" s="378">
        <f>IF('Q2'!CV18=0,"-",'Q2'!CV18)</f>
        <v>3</v>
      </c>
      <c r="J26" s="378" t="str">
        <f>IF('Q2'!CW18=0,"-",'Q2'!CW18)</f>
        <v>-</v>
      </c>
      <c r="K26" s="378" t="str">
        <f>IF('Q2'!CX18=0,"-",'Q2'!CX18)</f>
        <v>-</v>
      </c>
      <c r="L26" s="378" t="str">
        <f>IF('Q2'!CZ18=0,"-",'Q2'!CZ18)</f>
        <v>-</v>
      </c>
      <c r="M26" s="378">
        <f>IF('Q2'!DA18=0,"-",'Q2'!DA18)</f>
        <v>3</v>
      </c>
      <c r="N26" s="378">
        <f>IF('Q2'!DB18=0,"-",'Q2'!DB18)</f>
        <v>13</v>
      </c>
      <c r="O26" s="378" t="str">
        <f>IF('Q2'!DC18=0,"-",'Q2'!DC18)</f>
        <v>-</v>
      </c>
      <c r="P26" s="380">
        <f t="shared" si="2"/>
        <v>16</v>
      </c>
      <c r="Q26" s="378">
        <f>IF('Q2'!DE18=0,"-",'Q2'!DE18)</f>
        <v>3</v>
      </c>
      <c r="R26" s="378">
        <f>IF('Q2'!DF18=0,"-",'Q2'!DF18)</f>
        <v>13</v>
      </c>
      <c r="S26" s="378" t="str">
        <f>IF('Q2'!DG18=0,"-",'Q2'!DG18)</f>
        <v>-</v>
      </c>
      <c r="T26" s="380">
        <f t="shared" si="3"/>
        <v>16</v>
      </c>
      <c r="U26" s="180"/>
      <c r="V26" s="180"/>
      <c r="W26" s="180"/>
      <c r="X26" s="180"/>
      <c r="Y26" s="180"/>
      <c r="Z26" s="180"/>
    </row>
    <row r="27" ht="13.5" customHeight="1">
      <c r="A27" s="375">
        <f t="shared" si="4"/>
        <v>14</v>
      </c>
      <c r="B27" s="376" t="str">
        <f>IF('Q2'!B19="","",TEXT('Q2'!B19,"m/d/yyyy"))</f>
        <v>4/17/2024</v>
      </c>
      <c r="C27" s="377" t="str">
        <f>'Q2'!C19&amp;" "</f>
        <v>Parañaque City </v>
      </c>
      <c r="D27" s="377" t="str">
        <f>'Q2'!D19&amp;" "</f>
        <v>Sto. Niño Health Center </v>
      </c>
      <c r="E27" s="378">
        <f>IF('Q2'!CQ19=0,"-",'Q2'!CQ19)</f>
        <v>129</v>
      </c>
      <c r="F27" s="378">
        <f>IF('Q2'!CR19=0,"-",'Q2'!CR19)</f>
        <v>19</v>
      </c>
      <c r="G27" s="379">
        <f>IF('Q2'!CT19=0,"-",'Q2'!CT19)</f>
        <v>19</v>
      </c>
      <c r="H27" s="378" t="str">
        <f>IF('Q2'!CU19=0,"-",'Q2'!CU19)</f>
        <v>-</v>
      </c>
      <c r="I27" s="378">
        <f>IF('Q2'!CV19=0,"-",'Q2'!CV19)</f>
        <v>2</v>
      </c>
      <c r="J27" s="378" t="str">
        <f>IF('Q2'!CW19=0,"-",'Q2'!CW19)</f>
        <v>-</v>
      </c>
      <c r="K27" s="378" t="str">
        <f>IF('Q2'!CX19=0,"-",'Q2'!CX19)</f>
        <v>-</v>
      </c>
      <c r="L27" s="378" t="str">
        <f>IF('Q2'!CZ19=0,"-",'Q2'!CZ19)</f>
        <v>-</v>
      </c>
      <c r="M27" s="378">
        <f>IF('Q2'!DA19=0,"-",'Q2'!DA19)</f>
        <v>2</v>
      </c>
      <c r="N27" s="378">
        <f>IF('Q2'!DB19=0,"-",'Q2'!DB19)</f>
        <v>11</v>
      </c>
      <c r="O27" s="378" t="str">
        <f>IF('Q2'!DC19=0,"-",'Q2'!DC19)</f>
        <v>-</v>
      </c>
      <c r="P27" s="380">
        <f t="shared" si="2"/>
        <v>13</v>
      </c>
      <c r="Q27" s="378">
        <f>IF('Q2'!DE19=0,"-",'Q2'!DE19)</f>
        <v>2</v>
      </c>
      <c r="R27" s="378">
        <f>IF('Q2'!DF19=0,"-",'Q2'!DF19)</f>
        <v>11</v>
      </c>
      <c r="S27" s="378" t="str">
        <f>IF('Q2'!DG19=0,"-",'Q2'!DG19)</f>
        <v>-</v>
      </c>
      <c r="T27" s="380">
        <f t="shared" si="3"/>
        <v>13</v>
      </c>
      <c r="U27" s="180"/>
      <c r="V27" s="180"/>
      <c r="W27" s="180"/>
      <c r="X27" s="180"/>
      <c r="Y27" s="180"/>
      <c r="Z27" s="180"/>
    </row>
    <row r="28" ht="13.5" customHeight="1">
      <c r="A28" s="375">
        <f t="shared" si="4"/>
        <v>15</v>
      </c>
      <c r="B28" s="376" t="str">
        <f>IF('Q2'!B20="","",TEXT('Q2'!B20,"m/d/yyyy"))</f>
        <v>4/23/2024</v>
      </c>
      <c r="C28" s="377" t="str">
        <f>'Q2'!C20&amp;" "</f>
        <v>Muntinlupa City </v>
      </c>
      <c r="D28" s="377" t="str">
        <f>'Q2'!D20&amp;" "</f>
        <v>Tunasan Health Center </v>
      </c>
      <c r="E28" s="378">
        <f>IF('Q2'!CQ20=0,"-",'Q2'!CQ20)</f>
        <v>151</v>
      </c>
      <c r="F28" s="378">
        <f>IF('Q2'!CR20=0,"-",'Q2'!CR20)</f>
        <v>26</v>
      </c>
      <c r="G28" s="379">
        <f>IF('Q2'!CT20=0,"-",'Q2'!CT20)</f>
        <v>26</v>
      </c>
      <c r="H28" s="378" t="str">
        <f>IF('Q2'!CU20=0,"-",'Q2'!CU20)</f>
        <v>-</v>
      </c>
      <c r="I28" s="378">
        <f>IF('Q2'!CV20=0,"-",'Q2'!CV20)</f>
        <v>1</v>
      </c>
      <c r="J28" s="378">
        <f>IF('Q2'!CW20=0,"-",'Q2'!CW20)</f>
        <v>2</v>
      </c>
      <c r="K28" s="378" t="str">
        <f>IF('Q2'!CX20=0,"-",'Q2'!CX20)</f>
        <v>-</v>
      </c>
      <c r="L28" s="378" t="str">
        <f>IF('Q2'!CZ20=0,"-",'Q2'!CZ20)</f>
        <v>-</v>
      </c>
      <c r="M28" s="378" t="str">
        <f>IF('Q2'!DA20=0,"-",'Q2'!DA20)</f>
        <v>-</v>
      </c>
      <c r="N28" s="378">
        <f>IF('Q2'!DB20=0,"-",'Q2'!DB20)</f>
        <v>3</v>
      </c>
      <c r="O28" s="378" t="str">
        <f>IF('Q2'!DC20=0,"-",'Q2'!DC20)</f>
        <v>-</v>
      </c>
      <c r="P28" s="380">
        <f t="shared" si="2"/>
        <v>3</v>
      </c>
      <c r="Q28" s="378" t="str">
        <f>IF('Q2'!DE20=0,"-",'Q2'!DE20)</f>
        <v>-</v>
      </c>
      <c r="R28" s="378">
        <f>IF('Q2'!DF20=0,"-",'Q2'!DF20)</f>
        <v>3</v>
      </c>
      <c r="S28" s="378" t="str">
        <f>IF('Q2'!DG20=0,"-",'Q2'!DG20)</f>
        <v>-</v>
      </c>
      <c r="T28" s="380">
        <f t="shared" si="3"/>
        <v>3</v>
      </c>
      <c r="U28" s="180"/>
      <c r="V28" s="180"/>
      <c r="W28" s="180"/>
      <c r="X28" s="180"/>
      <c r="Y28" s="180"/>
      <c r="Z28" s="180"/>
    </row>
    <row r="29" ht="13.5" customHeight="1">
      <c r="A29" s="375">
        <f t="shared" si="4"/>
        <v>16</v>
      </c>
      <c r="B29" s="376" t="str">
        <f>IF('Q2'!B21="","",TEXT('Q2'!B21,"m/d/yyyy"))</f>
        <v>4/24/2024</v>
      </c>
      <c r="C29" s="377" t="str">
        <f>'Q2'!C21&amp;" "</f>
        <v>Pasay City </v>
      </c>
      <c r="D29" s="377" t="str">
        <f>'Q2'!D21&amp;" "</f>
        <v>Doña Nena Health Center </v>
      </c>
      <c r="E29" s="378">
        <f>IF('Q2'!CQ21=0,"-",'Q2'!CQ21)</f>
        <v>150</v>
      </c>
      <c r="F29" s="378">
        <f>IF('Q2'!CR21=0,"-",'Q2'!CR21)</f>
        <v>39</v>
      </c>
      <c r="G29" s="379">
        <f>IF('Q2'!CT21=0,"-",'Q2'!CT21)</f>
        <v>39</v>
      </c>
      <c r="H29" s="378">
        <f>IF('Q2'!CU21=0,"-",'Q2'!CU21)</f>
        <v>1</v>
      </c>
      <c r="I29" s="378">
        <f>IF('Q2'!CV21=0,"-",'Q2'!CV21)</f>
        <v>6</v>
      </c>
      <c r="J29" s="378">
        <f>IF('Q2'!CW21=0,"-",'Q2'!CW21)</f>
        <v>1</v>
      </c>
      <c r="K29" s="378" t="str">
        <f>IF('Q2'!CX21=0,"-",'Q2'!CX21)</f>
        <v>-</v>
      </c>
      <c r="L29" s="378" t="str">
        <f>IF('Q2'!CZ21=0,"-",'Q2'!CZ21)</f>
        <v>-</v>
      </c>
      <c r="M29" s="378">
        <f>IF('Q2'!DA21=0,"-",'Q2'!DA21)</f>
        <v>4</v>
      </c>
      <c r="N29" s="378">
        <f>IF('Q2'!DB21=0,"-",'Q2'!DB21)</f>
        <v>11</v>
      </c>
      <c r="O29" s="378">
        <f>IF('Q2'!DC21=0,"-",'Q2'!DC21)</f>
        <v>1</v>
      </c>
      <c r="P29" s="380">
        <f t="shared" si="2"/>
        <v>16</v>
      </c>
      <c r="Q29" s="378">
        <f>IF('Q2'!DE21=0,"-",'Q2'!DE21)</f>
        <v>4</v>
      </c>
      <c r="R29" s="378">
        <f>IF('Q2'!DF21=0,"-",'Q2'!DF21)</f>
        <v>11</v>
      </c>
      <c r="S29" s="378">
        <f>IF('Q2'!DG21=0,"-",'Q2'!DG21)</f>
        <v>1</v>
      </c>
      <c r="T29" s="380">
        <f t="shared" si="3"/>
        <v>16</v>
      </c>
      <c r="U29" s="180"/>
      <c r="V29" s="180"/>
      <c r="W29" s="180"/>
      <c r="X29" s="180"/>
      <c r="Y29" s="180"/>
      <c r="Z29" s="180"/>
    </row>
    <row r="30" ht="13.5" customHeight="1">
      <c r="A30" s="375">
        <f t="shared" si="4"/>
        <v>17</v>
      </c>
      <c r="B30" s="376" t="str">
        <f>IF('Q2'!B22="","",TEXT('Q2'!B22,"m/d/yyyy"))</f>
        <v>4/25/2024</v>
      </c>
      <c r="C30" s="377" t="str">
        <f>'Q2'!C22&amp;" "</f>
        <v>Las Piñas City </v>
      </c>
      <c r="D30" s="377" t="str">
        <f>'Q2'!D22&amp;" "</f>
        <v>Talon Kuatro Health Center </v>
      </c>
      <c r="E30" s="378">
        <f>IF('Q2'!CQ22=0,"-",'Q2'!CQ22)</f>
        <v>154</v>
      </c>
      <c r="F30" s="378">
        <f>IF('Q2'!CR22=0,"-",'Q2'!CR22)</f>
        <v>27</v>
      </c>
      <c r="G30" s="379">
        <f>IF('Q2'!CT22=0,"-",'Q2'!CT22)</f>
        <v>27</v>
      </c>
      <c r="H30" s="378" t="str">
        <f>IF('Q2'!CU22=0,"-",'Q2'!CU22)</f>
        <v>-</v>
      </c>
      <c r="I30" s="378">
        <f>IF('Q2'!CV22=0,"-",'Q2'!CV22)</f>
        <v>6</v>
      </c>
      <c r="J30" s="378" t="str">
        <f>IF('Q2'!CW22=0,"-",'Q2'!CW22)</f>
        <v>-</v>
      </c>
      <c r="K30" s="378" t="str">
        <f>IF('Q2'!CX22=0,"-",'Q2'!CX22)</f>
        <v>-</v>
      </c>
      <c r="L30" s="378" t="str">
        <f>IF('Q2'!CZ22=0,"-",'Q2'!CZ22)</f>
        <v>-</v>
      </c>
      <c r="M30" s="378">
        <f>IF('Q2'!DA22=0,"-",'Q2'!DA22)</f>
        <v>4</v>
      </c>
      <c r="N30" s="378">
        <f>IF('Q2'!DB22=0,"-",'Q2'!DB22)</f>
        <v>23</v>
      </c>
      <c r="O30" s="378" t="str">
        <f>IF('Q2'!DC22=0,"-",'Q2'!DC22)</f>
        <v>-</v>
      </c>
      <c r="P30" s="380">
        <f t="shared" si="2"/>
        <v>27</v>
      </c>
      <c r="Q30" s="378">
        <f>IF('Q2'!DE22=0,"-",'Q2'!DE22)</f>
        <v>10</v>
      </c>
      <c r="R30" s="378">
        <f>IF('Q2'!DF22=0,"-",'Q2'!DF22)</f>
        <v>14</v>
      </c>
      <c r="S30" s="378" t="str">
        <f>IF('Q2'!DG22=0,"-",'Q2'!DG22)</f>
        <v>-</v>
      </c>
      <c r="T30" s="380">
        <f t="shared" si="3"/>
        <v>24</v>
      </c>
      <c r="U30" s="180"/>
      <c r="V30" s="180"/>
      <c r="W30" s="180"/>
      <c r="X30" s="180"/>
      <c r="Y30" s="180"/>
      <c r="Z30" s="180"/>
    </row>
    <row r="31" ht="13.5" customHeight="1">
      <c r="A31" s="375">
        <f t="shared" si="4"/>
        <v>18</v>
      </c>
      <c r="B31" s="376" t="str">
        <f>IF('Q2'!B23="","",TEXT('Q2'!B23,"m/d/yyyy"))</f>
        <v>4/27/2024</v>
      </c>
      <c r="C31" s="377" t="str">
        <f>'Q2'!C23&amp;" "</f>
        <v>Muntinlupa City </v>
      </c>
      <c r="D31" s="377" t="str">
        <f>'Q2'!D23&amp;" "</f>
        <v>Muntinlupa City Health Office </v>
      </c>
      <c r="E31" s="378">
        <f>IF('Q2'!CQ23=0,"-",'Q2'!CQ23)</f>
        <v>156</v>
      </c>
      <c r="F31" s="378">
        <f>IF('Q2'!CR23=0,"-",'Q2'!CR23)</f>
        <v>17</v>
      </c>
      <c r="G31" s="379">
        <f>IF('Q2'!CT23=0,"-",'Q2'!CT23)</f>
        <v>17</v>
      </c>
      <c r="H31" s="378" t="str">
        <f>IF('Q2'!CU23=0,"-",'Q2'!CU23)</f>
        <v>-</v>
      </c>
      <c r="I31" s="378">
        <f>IF('Q2'!CV23=0,"-",'Q2'!CV23)</f>
        <v>1</v>
      </c>
      <c r="J31" s="378" t="str">
        <f>IF('Q2'!CW23=0,"-",'Q2'!CW23)</f>
        <v>-</v>
      </c>
      <c r="K31" s="378" t="str">
        <f>IF('Q2'!CX23=0,"-",'Q2'!CX23)</f>
        <v>-</v>
      </c>
      <c r="L31" s="378" t="str">
        <f>IF('Q2'!CZ23=0,"-",'Q2'!CZ23)</f>
        <v>-</v>
      </c>
      <c r="M31" s="378">
        <f>IF('Q2'!DA23=0,"-",'Q2'!DA23)</f>
        <v>1</v>
      </c>
      <c r="N31" s="378" t="str">
        <f>IF('Q2'!DB23=0,"-",'Q2'!DB23)</f>
        <v>-</v>
      </c>
      <c r="O31" s="378" t="str">
        <f>IF('Q2'!DC23=0,"-",'Q2'!DC23)</f>
        <v>-</v>
      </c>
      <c r="P31" s="380">
        <f t="shared" si="2"/>
        <v>1</v>
      </c>
      <c r="Q31" s="378" t="str">
        <f>IF('Q2'!DE23=0,"-",'Q2'!DE23)</f>
        <v>-</v>
      </c>
      <c r="R31" s="378" t="str">
        <f>IF('Q2'!DF23=0,"-",'Q2'!DF23)</f>
        <v>-</v>
      </c>
      <c r="S31" s="378" t="str">
        <f>IF('Q2'!DG23=0,"-",'Q2'!DG23)</f>
        <v>-</v>
      </c>
      <c r="T31" s="380">
        <f t="shared" si="3"/>
        <v>0</v>
      </c>
      <c r="U31" s="180"/>
      <c r="V31" s="180"/>
      <c r="W31" s="180"/>
      <c r="X31" s="180"/>
      <c r="Y31" s="180"/>
      <c r="Z31" s="180"/>
    </row>
    <row r="32" ht="13.5" customHeight="1">
      <c r="A32" s="375">
        <f t="shared" si="4"/>
        <v>19</v>
      </c>
      <c r="B32" s="376" t="str">
        <f>IF('Q2'!B24="","",TEXT('Q2'!B24,"m/d/yyyy"))</f>
        <v>4/29/2024</v>
      </c>
      <c r="C32" s="377" t="str">
        <f>'Q2'!C24&amp;" "</f>
        <v>Navotas </v>
      </c>
      <c r="D32" s="377" t="str">
        <f>'Q2'!D24&amp;" "</f>
        <v>Sipac Health Center </v>
      </c>
      <c r="E32" s="378">
        <f>IF('Q2'!CQ24=0,"-",'Q2'!CQ24)</f>
        <v>250</v>
      </c>
      <c r="F32" s="378">
        <f>IF('Q2'!CR24=0,"-",'Q2'!CR24)</f>
        <v>18</v>
      </c>
      <c r="G32" s="379">
        <f>IF('Q2'!CT24=0,"-",'Q2'!CT24)</f>
        <v>24</v>
      </c>
      <c r="H32" s="378" t="str">
        <f>IF('Q2'!CU24=0,"-",'Q2'!CU24)</f>
        <v>-</v>
      </c>
      <c r="I32" s="378">
        <f>IF('Q2'!CV24=0,"-",'Q2'!CV24)</f>
        <v>1</v>
      </c>
      <c r="J32" s="378" t="str">
        <f>IF('Q2'!CW24=0,"-",'Q2'!CW24)</f>
        <v>-</v>
      </c>
      <c r="K32" s="378" t="str">
        <f>IF('Q2'!CX24=0,"-",'Q2'!CX24)</f>
        <v>-</v>
      </c>
      <c r="L32" s="378" t="str">
        <f>IF('Q2'!CZ24=0,"-",'Q2'!CZ24)</f>
        <v>-</v>
      </c>
      <c r="M32" s="378">
        <f>IF('Q2'!DA24=0,"-",'Q2'!DA24)</f>
        <v>1</v>
      </c>
      <c r="N32" s="378">
        <f>IF('Q2'!DB24=0,"-",'Q2'!DB24)</f>
        <v>16</v>
      </c>
      <c r="O32" s="378" t="str">
        <f>IF('Q2'!DC24=0,"-",'Q2'!DC24)</f>
        <v>-</v>
      </c>
      <c r="P32" s="380">
        <f t="shared" si="2"/>
        <v>17</v>
      </c>
      <c r="Q32" s="378">
        <f>IF('Q2'!DE24=0,"-",'Q2'!DE24)</f>
        <v>1</v>
      </c>
      <c r="R32" s="378">
        <f>IF('Q2'!DF24=0,"-",'Q2'!DF24)</f>
        <v>16</v>
      </c>
      <c r="S32" s="378" t="str">
        <f>IF('Q2'!DG24=0,"-",'Q2'!DG24)</f>
        <v>-</v>
      </c>
      <c r="T32" s="380">
        <f t="shared" si="3"/>
        <v>17</v>
      </c>
      <c r="U32" s="180"/>
      <c r="V32" s="180"/>
      <c r="W32" s="180"/>
      <c r="X32" s="180"/>
      <c r="Y32" s="180"/>
      <c r="Z32" s="180"/>
    </row>
    <row r="33" ht="13.5" customHeight="1">
      <c r="A33" s="375">
        <f t="shared" si="4"/>
        <v>20</v>
      </c>
      <c r="B33" s="376" t="str">
        <f>IF('Q2'!B25="","",TEXT('Q2'!B25,"m/d/yyyy"))</f>
        <v>4/30/2024</v>
      </c>
      <c r="C33" s="377" t="str">
        <f>'Q2'!C25&amp;" "</f>
        <v>Muntinlupa City </v>
      </c>
      <c r="D33" s="377" t="str">
        <f>'Q2'!D25&amp;" "</f>
        <v>Sucat Health Center </v>
      </c>
      <c r="E33" s="378">
        <f>IF('Q2'!CQ25=0,"-",'Q2'!CQ25)</f>
        <v>151</v>
      </c>
      <c r="F33" s="378">
        <f>IF('Q2'!CR25=0,"-",'Q2'!CR25)</f>
        <v>13</v>
      </c>
      <c r="G33" s="379">
        <f>IF('Q2'!CT25=0,"-",'Q2'!CT25)</f>
        <v>13</v>
      </c>
      <c r="H33" s="378" t="str">
        <f>IF('Q2'!CU25=0,"-",'Q2'!CU25)</f>
        <v>-</v>
      </c>
      <c r="I33" s="378">
        <f>IF('Q2'!CV25=0,"-",'Q2'!CV25)</f>
        <v>1</v>
      </c>
      <c r="J33" s="378" t="str">
        <f>IF('Q2'!CW25=0,"-",'Q2'!CW25)</f>
        <v>-</v>
      </c>
      <c r="K33" s="378" t="str">
        <f>IF('Q2'!CX25=0,"-",'Q2'!CX25)</f>
        <v>-</v>
      </c>
      <c r="L33" s="378" t="str">
        <f>IF('Q2'!CZ25=0,"-",'Q2'!CZ25)</f>
        <v>-</v>
      </c>
      <c r="M33" s="378">
        <f>IF('Q2'!DA25=0,"-",'Q2'!DA25)</f>
        <v>1</v>
      </c>
      <c r="N33" s="378" t="str">
        <f>IF('Q2'!DB25=0,"-",'Q2'!DB25)</f>
        <v>-</v>
      </c>
      <c r="O33" s="378" t="str">
        <f>IF('Q2'!DC25=0,"-",'Q2'!DC25)</f>
        <v>-</v>
      </c>
      <c r="P33" s="380">
        <f t="shared" si="2"/>
        <v>1</v>
      </c>
      <c r="Q33" s="378">
        <f>IF('Q2'!DE25=0,"-",'Q2'!DE25)</f>
        <v>1</v>
      </c>
      <c r="R33" s="378" t="str">
        <f>IF('Q2'!DF25=0,"-",'Q2'!DF25)</f>
        <v>-</v>
      </c>
      <c r="S33" s="378" t="str">
        <f>IF('Q2'!DG25=0,"-",'Q2'!DG25)</f>
        <v>-</v>
      </c>
      <c r="T33" s="380">
        <f t="shared" si="3"/>
        <v>1</v>
      </c>
      <c r="U33" s="180"/>
      <c r="V33" s="180"/>
      <c r="W33" s="180"/>
      <c r="X33" s="180"/>
      <c r="Y33" s="180"/>
      <c r="Z33" s="180"/>
    </row>
    <row r="34" ht="13.5" customHeight="1">
      <c r="A34" s="375">
        <f t="shared" si="4"/>
        <v>21</v>
      </c>
      <c r="B34" s="376" t="str">
        <f>IF('Q2'!B26="","",TEXT('Q2'!B26,"m/d/yyyy"))</f>
        <v>4/30/2024</v>
      </c>
      <c r="C34" s="377" t="str">
        <f>'Q2'!C26&amp;" "</f>
        <v>Navotas </v>
      </c>
      <c r="D34" s="377" t="str">
        <f>'Q2'!D26&amp;" "</f>
        <v>Tangos Health Center </v>
      </c>
      <c r="E34" s="378">
        <f>IF('Q2'!CQ26=0,"-",'Q2'!CQ26)</f>
        <v>171</v>
      </c>
      <c r="F34" s="378">
        <f>IF('Q2'!CR26=0,"-",'Q2'!CR26)</f>
        <v>47</v>
      </c>
      <c r="G34" s="379">
        <f>IF('Q2'!CT26=0,"-",'Q2'!CT26)</f>
        <v>39</v>
      </c>
      <c r="H34" s="378" t="str">
        <f>IF('Q2'!CU26=0,"-",'Q2'!CU26)</f>
        <v>-</v>
      </c>
      <c r="I34" s="378">
        <f>IF('Q2'!CV26=0,"-",'Q2'!CV26)</f>
        <v>4</v>
      </c>
      <c r="J34" s="378" t="str">
        <f>IF('Q2'!CW26=0,"-",'Q2'!CW26)</f>
        <v>-</v>
      </c>
      <c r="K34" s="378" t="str">
        <f>IF('Q2'!CX26=0,"-",'Q2'!CX26)</f>
        <v>-</v>
      </c>
      <c r="L34" s="378">
        <f>IF('Q2'!CZ26=0,"-",'Q2'!CZ26)</f>
        <v>8</v>
      </c>
      <c r="M34" s="378">
        <f>IF('Q2'!DA26=0,"-",'Q2'!DA26)</f>
        <v>4</v>
      </c>
      <c r="N34" s="378">
        <f>IF('Q2'!DB26=0,"-",'Q2'!DB26)</f>
        <v>26</v>
      </c>
      <c r="O34" s="378" t="str">
        <f>IF('Q2'!DC26=0,"-",'Q2'!DC26)</f>
        <v>-</v>
      </c>
      <c r="P34" s="380">
        <f t="shared" si="2"/>
        <v>30</v>
      </c>
      <c r="Q34" s="378">
        <f>IF('Q2'!DE26=0,"-",'Q2'!DE26)</f>
        <v>4</v>
      </c>
      <c r="R34" s="378">
        <f>IF('Q2'!DF26=0,"-",'Q2'!DF26)</f>
        <v>26</v>
      </c>
      <c r="S34" s="378" t="str">
        <f>IF('Q2'!DG26=0,"-",'Q2'!DG26)</f>
        <v>-</v>
      </c>
      <c r="T34" s="380">
        <f t="shared" si="3"/>
        <v>30</v>
      </c>
      <c r="U34" s="180"/>
      <c r="V34" s="180"/>
      <c r="W34" s="180"/>
      <c r="X34" s="180"/>
      <c r="Y34" s="180"/>
      <c r="Z34" s="180"/>
    </row>
    <row r="35" ht="13.5" customHeight="1">
      <c r="A35" s="375">
        <f t="shared" si="4"/>
        <v>22</v>
      </c>
      <c r="B35" s="376" t="str">
        <f>IF('Q2'!B27="","",TEXT('Q2'!B27,"m/d/yyyy"))</f>
        <v>5/4/2024</v>
      </c>
      <c r="C35" s="377" t="str">
        <f>'Q2'!C27&amp;" "</f>
        <v>Muntinlupa City </v>
      </c>
      <c r="D35" s="377" t="str">
        <f>'Q2'!D27&amp;" "</f>
        <v>Cupang Health Center </v>
      </c>
      <c r="E35" s="378">
        <f>IF('Q2'!CQ27=0,"-",'Q2'!CQ27)</f>
        <v>106</v>
      </c>
      <c r="F35" s="378">
        <f>IF('Q2'!CR27=0,"-",'Q2'!CR27)</f>
        <v>18</v>
      </c>
      <c r="G35" s="379" t="str">
        <f>IF('Q2'!CT27=0,"-",'Q2'!CT27)</f>
        <v>-</v>
      </c>
      <c r="H35" s="378" t="str">
        <f>IF('Q2'!CU27=0,"-",'Q2'!CU27)</f>
        <v>-</v>
      </c>
      <c r="I35" s="378" t="str">
        <f>IF('Q2'!CV27=0,"-",'Q2'!CV27)</f>
        <v>-</v>
      </c>
      <c r="J35" s="378" t="str">
        <f>IF('Q2'!CW27=0,"-",'Q2'!CW27)</f>
        <v>-</v>
      </c>
      <c r="K35" s="378" t="str">
        <f>IF('Q2'!CX27=0,"-",'Q2'!CX27)</f>
        <v>-</v>
      </c>
      <c r="L35" s="378">
        <f>IF('Q2'!CZ27=0,"-",'Q2'!CZ27)</f>
        <v>18</v>
      </c>
      <c r="M35" s="378" t="str">
        <f>IF('Q2'!DA27=0,"-",'Q2'!DA27)</f>
        <v>-</v>
      </c>
      <c r="N35" s="378" t="str">
        <f>IF('Q2'!DB27=0,"-",'Q2'!DB27)</f>
        <v>-</v>
      </c>
      <c r="O35" s="378" t="str">
        <f>IF('Q2'!DC27=0,"-",'Q2'!DC27)</f>
        <v>-</v>
      </c>
      <c r="P35" s="380">
        <f t="shared" si="2"/>
        <v>0</v>
      </c>
      <c r="Q35" s="378" t="str">
        <f>IF('Q2'!DE27=0,"-",'Q2'!DE27)</f>
        <v>-</v>
      </c>
      <c r="R35" s="378" t="str">
        <f>IF('Q2'!DF27=0,"-",'Q2'!DF27)</f>
        <v>-</v>
      </c>
      <c r="S35" s="378" t="str">
        <f>IF('Q2'!DG27=0,"-",'Q2'!DG27)</f>
        <v>-</v>
      </c>
      <c r="T35" s="380">
        <f t="shared" si="3"/>
        <v>0</v>
      </c>
      <c r="U35" s="180"/>
      <c r="V35" s="180"/>
      <c r="W35" s="180"/>
      <c r="X35" s="180"/>
      <c r="Y35" s="180"/>
      <c r="Z35" s="180"/>
    </row>
    <row r="36" ht="13.5" customHeight="1">
      <c r="A36" s="375">
        <f t="shared" si="4"/>
        <v>23</v>
      </c>
      <c r="B36" s="376" t="str">
        <f>IF('Q2'!B28="","",TEXT('Q2'!B28,"m/d/yyyy"))</f>
        <v>5/4/2024</v>
      </c>
      <c r="C36" s="377" t="str">
        <f>'Q2'!C28&amp;" "</f>
        <v>Pateros </v>
      </c>
      <c r="D36" s="377" t="str">
        <f>'Q2'!D28&amp;" "</f>
        <v>M.R. Flores Health Center </v>
      </c>
      <c r="E36" s="378">
        <f>IF('Q2'!CQ28=0,"-",'Q2'!CQ28)</f>
        <v>64</v>
      </c>
      <c r="F36" s="378">
        <f>IF('Q2'!CR28=0,"-",'Q2'!CR28)</f>
        <v>20</v>
      </c>
      <c r="G36" s="379">
        <f>IF('Q2'!CT28=0,"-",'Q2'!CT28)</f>
        <v>20</v>
      </c>
      <c r="H36" s="378" t="str">
        <f>IF('Q2'!CU28=0,"-",'Q2'!CU28)</f>
        <v>-</v>
      </c>
      <c r="I36" s="378">
        <f>IF('Q2'!CV28=0,"-",'Q2'!CV28)</f>
        <v>3</v>
      </c>
      <c r="J36" s="378" t="str">
        <f>IF('Q2'!CW28=0,"-",'Q2'!CW28)</f>
        <v>-</v>
      </c>
      <c r="K36" s="378" t="str">
        <f>IF('Q2'!CX28=0,"-",'Q2'!CX28)</f>
        <v>-</v>
      </c>
      <c r="L36" s="378" t="str">
        <f>IF('Q2'!CZ28=0,"-",'Q2'!CZ28)</f>
        <v>-</v>
      </c>
      <c r="M36" s="378">
        <f>IF('Q2'!DA28=0,"-",'Q2'!DA28)</f>
        <v>2</v>
      </c>
      <c r="N36" s="378">
        <f>IF('Q2'!DB28=0,"-",'Q2'!DB28)</f>
        <v>4</v>
      </c>
      <c r="O36" s="378" t="str">
        <f>IF('Q2'!DC28=0,"-",'Q2'!DC28)</f>
        <v>-</v>
      </c>
      <c r="P36" s="380">
        <f t="shared" si="2"/>
        <v>6</v>
      </c>
      <c r="Q36" s="378">
        <f>IF('Q2'!DE28=0,"-",'Q2'!DE28)</f>
        <v>2</v>
      </c>
      <c r="R36" s="378">
        <f>IF('Q2'!DF28=0,"-",'Q2'!DF28)</f>
        <v>4</v>
      </c>
      <c r="S36" s="378" t="str">
        <f>IF('Q2'!DG28=0,"-",'Q2'!DG28)</f>
        <v>-</v>
      </c>
      <c r="T36" s="380">
        <f t="shared" si="3"/>
        <v>6</v>
      </c>
      <c r="U36" s="180"/>
      <c r="V36" s="180"/>
      <c r="W36" s="180"/>
      <c r="X36" s="180"/>
      <c r="Y36" s="180"/>
      <c r="Z36" s="180"/>
    </row>
    <row r="37" ht="13.5" customHeight="1">
      <c r="A37" s="375">
        <f t="shared" si="4"/>
        <v>24</v>
      </c>
      <c r="B37" s="376" t="str">
        <f>IF('Q2'!B29="","",TEXT('Q2'!B29,"m/d/yyyy"))</f>
        <v>5/6/2024</v>
      </c>
      <c r="C37" s="377" t="str">
        <f>'Q2'!C29&amp;" "</f>
        <v>Taguig City </v>
      </c>
      <c r="D37" s="377" t="str">
        <f>'Q2'!D29&amp;" "</f>
        <v>Hagonoy Health Center </v>
      </c>
      <c r="E37" s="378">
        <f>IF('Q2'!CQ29=0,"-",'Q2'!CQ29)</f>
        <v>93</v>
      </c>
      <c r="F37" s="378">
        <f>IF('Q2'!CR29=0,"-",'Q2'!CR29)</f>
        <v>11</v>
      </c>
      <c r="G37" s="379">
        <f>IF('Q2'!CT29=0,"-",'Q2'!CT29)</f>
        <v>11</v>
      </c>
      <c r="H37" s="378" t="str">
        <f>IF('Q2'!CU29=0,"-",'Q2'!CU29)</f>
        <v>-</v>
      </c>
      <c r="I37" s="378" t="str">
        <f>IF('Q2'!CV29=0,"-",'Q2'!CV29)</f>
        <v>-</v>
      </c>
      <c r="J37" s="378" t="str">
        <f>IF('Q2'!CW29=0,"-",'Q2'!CW29)</f>
        <v>-</v>
      </c>
      <c r="K37" s="378" t="str">
        <f>IF('Q2'!CX29=0,"-",'Q2'!CX29)</f>
        <v>-</v>
      </c>
      <c r="L37" s="378" t="str">
        <f>IF('Q2'!CZ29=0,"-",'Q2'!CZ29)</f>
        <v>-</v>
      </c>
      <c r="M37" s="378" t="str">
        <f>IF('Q2'!DA29=0,"-",'Q2'!DA29)</f>
        <v>-</v>
      </c>
      <c r="N37" s="378">
        <f>IF('Q2'!DB29=0,"-",'Q2'!DB29)</f>
        <v>3</v>
      </c>
      <c r="O37" s="378" t="str">
        <f>IF('Q2'!DC29=0,"-",'Q2'!DC29)</f>
        <v>-</v>
      </c>
      <c r="P37" s="380">
        <f t="shared" si="2"/>
        <v>3</v>
      </c>
      <c r="Q37" s="378" t="str">
        <f>IF('Q2'!DE29=0,"-",'Q2'!DE29)</f>
        <v>-</v>
      </c>
      <c r="R37" s="378">
        <f>IF('Q2'!DF29=0,"-",'Q2'!DF29)</f>
        <v>3</v>
      </c>
      <c r="S37" s="378" t="str">
        <f>IF('Q2'!DG29=0,"-",'Q2'!DG29)</f>
        <v>-</v>
      </c>
      <c r="T37" s="380">
        <f t="shared" si="3"/>
        <v>3</v>
      </c>
      <c r="U37" s="180"/>
      <c r="V37" s="180"/>
      <c r="W37" s="180"/>
      <c r="X37" s="180"/>
      <c r="Y37" s="180"/>
      <c r="Z37" s="180"/>
    </row>
    <row r="38" ht="13.5" customHeight="1">
      <c r="A38" s="375">
        <f t="shared" si="4"/>
        <v>25</v>
      </c>
      <c r="B38" s="376" t="str">
        <f>IF('Q2'!B30="","",TEXT('Q2'!B30,"m/d/yyyy"))</f>
        <v>5/7/2024</v>
      </c>
      <c r="C38" s="377" t="str">
        <f>'Q2'!C30&amp;" "</f>
        <v>Taguig City </v>
      </c>
      <c r="D38" s="377" t="str">
        <f>'Q2'!D30&amp;" "</f>
        <v>Hagonoy Health Center </v>
      </c>
      <c r="E38" s="378">
        <f>IF('Q2'!CQ30=0,"-",'Q2'!CQ30)</f>
        <v>86</v>
      </c>
      <c r="F38" s="378">
        <f>IF('Q2'!CR30=0,"-",'Q2'!CR30)</f>
        <v>19</v>
      </c>
      <c r="G38" s="379">
        <f>IF('Q2'!CT30=0,"-",'Q2'!CT30)</f>
        <v>19</v>
      </c>
      <c r="H38" s="378" t="str">
        <f>IF('Q2'!CU30=0,"-",'Q2'!CU30)</f>
        <v>-</v>
      </c>
      <c r="I38" s="378">
        <f>IF('Q2'!CV30=0,"-",'Q2'!CV30)</f>
        <v>3</v>
      </c>
      <c r="J38" s="378" t="str">
        <f>IF('Q2'!CW30=0,"-",'Q2'!CW30)</f>
        <v>-</v>
      </c>
      <c r="K38" s="378" t="str">
        <f>IF('Q2'!CX30=0,"-",'Q2'!CX30)</f>
        <v>-</v>
      </c>
      <c r="L38" s="378" t="str">
        <f>IF('Q2'!CZ30=0,"-",'Q2'!CZ30)</f>
        <v>-</v>
      </c>
      <c r="M38" s="378">
        <f>IF('Q2'!DA30=0,"-",'Q2'!DA30)</f>
        <v>3</v>
      </c>
      <c r="N38" s="378">
        <f>IF('Q2'!DB30=0,"-",'Q2'!DB30)</f>
        <v>5</v>
      </c>
      <c r="O38" s="378" t="str">
        <f>IF('Q2'!DC30=0,"-",'Q2'!DC30)</f>
        <v>-</v>
      </c>
      <c r="P38" s="380">
        <f t="shared" si="2"/>
        <v>8</v>
      </c>
      <c r="Q38" s="378">
        <f>IF('Q2'!DE30=0,"-",'Q2'!DE30)</f>
        <v>3</v>
      </c>
      <c r="R38" s="378">
        <f>IF('Q2'!DF30=0,"-",'Q2'!DF30)</f>
        <v>5</v>
      </c>
      <c r="S38" s="378" t="str">
        <f>IF('Q2'!DG30=0,"-",'Q2'!DG30)</f>
        <v>-</v>
      </c>
      <c r="T38" s="380">
        <f t="shared" si="3"/>
        <v>8</v>
      </c>
      <c r="U38" s="180"/>
      <c r="V38" s="180"/>
      <c r="W38" s="180"/>
      <c r="X38" s="180"/>
      <c r="Y38" s="180"/>
      <c r="Z38" s="180"/>
    </row>
    <row r="39" ht="13.5" customHeight="1">
      <c r="A39" s="375">
        <f t="shared" si="4"/>
        <v>26</v>
      </c>
      <c r="B39" s="376" t="str">
        <f>IF('Q2'!B31="","",TEXT('Q2'!B31,"m/d/yyyy"))</f>
        <v>5/7/2024</v>
      </c>
      <c r="C39" s="377" t="str">
        <f>'Q2'!C31&amp;" "</f>
        <v>Parañaque City </v>
      </c>
      <c r="D39" s="377" t="str">
        <f>'Q2'!D31&amp;" "</f>
        <v>Sun Valley Health Center </v>
      </c>
      <c r="E39" s="378">
        <f>IF('Q2'!CQ31=0,"-",'Q2'!CQ31)</f>
        <v>178</v>
      </c>
      <c r="F39" s="378">
        <f>IF('Q2'!CR31=0,"-",'Q2'!CR31)</f>
        <v>27</v>
      </c>
      <c r="G39" s="379">
        <f>IF('Q2'!CT31=0,"-",'Q2'!CT31)</f>
        <v>27</v>
      </c>
      <c r="H39" s="378" t="str">
        <f>IF('Q2'!CU31=0,"-",'Q2'!CU31)</f>
        <v>-</v>
      </c>
      <c r="I39" s="378">
        <f>IF('Q2'!CV31=0,"-",'Q2'!CV31)</f>
        <v>5</v>
      </c>
      <c r="J39" s="378" t="str">
        <f>IF('Q2'!CW31=0,"-",'Q2'!CW31)</f>
        <v>-</v>
      </c>
      <c r="K39" s="378" t="str">
        <f>IF('Q2'!CX31=0,"-",'Q2'!CX31)</f>
        <v>-</v>
      </c>
      <c r="L39" s="378" t="str">
        <f>IF('Q2'!CZ31=0,"-",'Q2'!CZ31)</f>
        <v>-</v>
      </c>
      <c r="M39" s="378">
        <f>IF('Q2'!DA31=0,"-",'Q2'!DA31)</f>
        <v>5</v>
      </c>
      <c r="N39" s="378">
        <f>IF('Q2'!DB31=0,"-",'Q2'!DB31)</f>
        <v>5</v>
      </c>
      <c r="O39" s="378" t="str">
        <f>IF('Q2'!DC31=0,"-",'Q2'!DC31)</f>
        <v>-</v>
      </c>
      <c r="P39" s="380">
        <f t="shared" si="2"/>
        <v>10</v>
      </c>
      <c r="Q39" s="378">
        <f>IF('Q2'!DE31=0,"-",'Q2'!DE31)</f>
        <v>5</v>
      </c>
      <c r="R39" s="378">
        <f>IF('Q2'!DF31=0,"-",'Q2'!DF31)</f>
        <v>4</v>
      </c>
      <c r="S39" s="378" t="str">
        <f>IF('Q2'!DG31=0,"-",'Q2'!DG31)</f>
        <v>-</v>
      </c>
      <c r="T39" s="380">
        <f t="shared" si="3"/>
        <v>9</v>
      </c>
      <c r="U39" s="180"/>
      <c r="V39" s="180"/>
      <c r="W39" s="180"/>
      <c r="X39" s="180"/>
      <c r="Y39" s="180"/>
      <c r="Z39" s="180"/>
    </row>
    <row r="40" ht="13.5" customHeight="1">
      <c r="A40" s="375">
        <f t="shared" si="4"/>
        <v>27</v>
      </c>
      <c r="B40" s="376" t="str">
        <f>IF('Q2'!B32="","",TEXT('Q2'!B32,"m/d/yyyy"))</f>
        <v>5/8/2024</v>
      </c>
      <c r="C40" s="377" t="str">
        <f>'Q2'!C32&amp;" "</f>
        <v>Taguig City </v>
      </c>
      <c r="D40" s="377" t="str">
        <f>'Q2'!D32&amp;" "</f>
        <v>Sta Ana Health Center </v>
      </c>
      <c r="E40" s="378">
        <f>IF('Q2'!CQ32=0,"-",'Q2'!CQ32)</f>
        <v>128</v>
      </c>
      <c r="F40" s="378">
        <f>IF('Q2'!CR32=0,"-",'Q2'!CR32)</f>
        <v>11</v>
      </c>
      <c r="G40" s="379">
        <f>IF('Q2'!CT32=0,"-",'Q2'!CT32)</f>
        <v>11</v>
      </c>
      <c r="H40" s="378" t="str">
        <f>IF('Q2'!CU32=0,"-",'Q2'!CU32)</f>
        <v>-</v>
      </c>
      <c r="I40" s="378" t="str">
        <f>IF('Q2'!CV32=0,"-",'Q2'!CV32)</f>
        <v>-</v>
      </c>
      <c r="J40" s="378" t="str">
        <f>IF('Q2'!CW32=0,"-",'Q2'!CW32)</f>
        <v>-</v>
      </c>
      <c r="K40" s="378" t="str">
        <f>IF('Q2'!CX32=0,"-",'Q2'!CX32)</f>
        <v>-</v>
      </c>
      <c r="L40" s="378" t="str">
        <f>IF('Q2'!CZ32=0,"-",'Q2'!CZ32)</f>
        <v>-</v>
      </c>
      <c r="M40" s="378" t="str">
        <f>IF('Q2'!DA32=0,"-",'Q2'!DA32)</f>
        <v>-</v>
      </c>
      <c r="N40" s="378">
        <f>IF('Q2'!DB32=0,"-",'Q2'!DB32)</f>
        <v>3</v>
      </c>
      <c r="O40" s="378" t="str">
        <f>IF('Q2'!DC32=0,"-",'Q2'!DC32)</f>
        <v>-</v>
      </c>
      <c r="P40" s="380">
        <f t="shared" si="2"/>
        <v>3</v>
      </c>
      <c r="Q40" s="378" t="str">
        <f>IF('Q2'!DE32=0,"-",'Q2'!DE32)</f>
        <v>-</v>
      </c>
      <c r="R40" s="378">
        <f>IF('Q2'!DF32=0,"-",'Q2'!DF32)</f>
        <v>3</v>
      </c>
      <c r="S40" s="378" t="str">
        <f>IF('Q2'!DG32=0,"-",'Q2'!DG32)</f>
        <v>-</v>
      </c>
      <c r="T40" s="380">
        <f t="shared" si="3"/>
        <v>3</v>
      </c>
      <c r="U40" s="180"/>
      <c r="V40" s="180"/>
      <c r="W40" s="180"/>
      <c r="X40" s="180"/>
      <c r="Y40" s="180"/>
      <c r="Z40" s="180"/>
    </row>
    <row r="41" ht="13.5" customHeight="1">
      <c r="A41" s="375">
        <f t="shared" si="4"/>
        <v>28</v>
      </c>
      <c r="B41" s="376" t="str">
        <f>IF('Q2'!B33="","",TEXT('Q2'!B33,"m/d/yyyy"))</f>
        <v>5/9/2024</v>
      </c>
      <c r="C41" s="377" t="str">
        <f>'Q2'!C33&amp;" "</f>
        <v>Pasay City </v>
      </c>
      <c r="D41" s="377" t="str">
        <f>'Q2'!D33&amp;" "</f>
        <v>MIA Health Center </v>
      </c>
      <c r="E41" s="378">
        <f>IF('Q2'!CQ33=0,"-",'Q2'!CQ33)</f>
        <v>158</v>
      </c>
      <c r="F41" s="378">
        <f>IF('Q2'!CR33=0,"-",'Q2'!CR33)</f>
        <v>25</v>
      </c>
      <c r="G41" s="379">
        <f>IF('Q2'!CT33=0,"-",'Q2'!CT33)</f>
        <v>25</v>
      </c>
      <c r="H41" s="378">
        <f>IF('Q2'!CU33=0,"-",'Q2'!CU33)</f>
        <v>1</v>
      </c>
      <c r="I41" s="378">
        <f>IF('Q2'!CV33=0,"-",'Q2'!CV33)</f>
        <v>8</v>
      </c>
      <c r="J41" s="378" t="str">
        <f>IF('Q2'!CW33=0,"-",'Q2'!CW33)</f>
        <v>-</v>
      </c>
      <c r="K41" s="378" t="str">
        <f>IF('Q2'!CX33=0,"-",'Q2'!CX33)</f>
        <v>-</v>
      </c>
      <c r="L41" s="378" t="str">
        <f>IF('Q2'!CZ33=0,"-",'Q2'!CZ33)</f>
        <v>-</v>
      </c>
      <c r="M41" s="378">
        <f>IF('Q2'!DA33=0,"-",'Q2'!DA33)</f>
        <v>7</v>
      </c>
      <c r="N41" s="378">
        <f>IF('Q2'!DB33=0,"-",'Q2'!DB33)</f>
        <v>16</v>
      </c>
      <c r="O41" s="378">
        <f>IF('Q2'!DC33=0,"-",'Q2'!DC33)</f>
        <v>1</v>
      </c>
      <c r="P41" s="380">
        <f t="shared" si="2"/>
        <v>24</v>
      </c>
      <c r="Q41" s="378">
        <f>IF('Q2'!DE33=0,"-",'Q2'!DE33)</f>
        <v>6</v>
      </c>
      <c r="R41" s="378">
        <f>IF('Q2'!DF33=0,"-",'Q2'!DF33)</f>
        <v>1</v>
      </c>
      <c r="S41" s="378">
        <f>IF('Q2'!DG33=0,"-",'Q2'!DG33)</f>
        <v>1</v>
      </c>
      <c r="T41" s="380">
        <f t="shared" si="3"/>
        <v>8</v>
      </c>
      <c r="U41" s="180"/>
      <c r="V41" s="180"/>
      <c r="W41" s="180"/>
      <c r="X41" s="180"/>
      <c r="Y41" s="180"/>
      <c r="Z41" s="180"/>
    </row>
    <row r="42" ht="13.5" customHeight="1">
      <c r="A42" s="375">
        <f t="shared" si="4"/>
        <v>29</v>
      </c>
      <c r="B42" s="376" t="str">
        <f>IF('Q2'!B34="","",TEXT('Q2'!B34,"m/d/yyyy"))</f>
        <v>5/9/2024</v>
      </c>
      <c r="C42" s="377" t="str">
        <f>'Q2'!C34&amp;" "</f>
        <v>Taguig City </v>
      </c>
      <c r="D42" s="377" t="str">
        <f>'Q2'!D34&amp;" "</f>
        <v>Sta Ana Health Center </v>
      </c>
      <c r="E42" s="378">
        <f>IF('Q2'!CQ34=0,"-",'Q2'!CQ34)</f>
        <v>200</v>
      </c>
      <c r="F42" s="378">
        <f>IF('Q2'!CR34=0,"-",'Q2'!CR34)</f>
        <v>27</v>
      </c>
      <c r="G42" s="379">
        <f>IF('Q2'!CT34=0,"-",'Q2'!CT34)</f>
        <v>27</v>
      </c>
      <c r="H42" s="378" t="str">
        <f>IF('Q2'!CU34=0,"-",'Q2'!CU34)</f>
        <v>-</v>
      </c>
      <c r="I42" s="378" t="str">
        <f>IF('Q2'!CV34=0,"-",'Q2'!CV34)</f>
        <v>-</v>
      </c>
      <c r="J42" s="378" t="str">
        <f>IF('Q2'!CW34=0,"-",'Q2'!CW34)</f>
        <v>-</v>
      </c>
      <c r="K42" s="378" t="str">
        <f>IF('Q2'!CX34=0,"-",'Q2'!CX34)</f>
        <v>-</v>
      </c>
      <c r="L42" s="378" t="str">
        <f>IF('Q2'!CZ34=0,"-",'Q2'!CZ34)</f>
        <v>-</v>
      </c>
      <c r="M42" s="378" t="str">
        <f>IF('Q2'!DA34=0,"-",'Q2'!DA34)</f>
        <v>-</v>
      </c>
      <c r="N42" s="378">
        <f>IF('Q2'!DB34=0,"-",'Q2'!DB34)</f>
        <v>3</v>
      </c>
      <c r="O42" s="378" t="str">
        <f>IF('Q2'!DC34=0,"-",'Q2'!DC34)</f>
        <v>-</v>
      </c>
      <c r="P42" s="380">
        <f t="shared" si="2"/>
        <v>3</v>
      </c>
      <c r="Q42" s="378" t="str">
        <f>IF('Q2'!DE34=0,"-",'Q2'!DE34)</f>
        <v>-</v>
      </c>
      <c r="R42" s="378">
        <f>IF('Q2'!DF34=0,"-",'Q2'!DF34)</f>
        <v>3</v>
      </c>
      <c r="S42" s="378" t="str">
        <f>IF('Q2'!DG34=0,"-",'Q2'!DG34)</f>
        <v>-</v>
      </c>
      <c r="T42" s="380">
        <f t="shared" si="3"/>
        <v>3</v>
      </c>
      <c r="U42" s="180"/>
      <c r="V42" s="180"/>
      <c r="W42" s="180"/>
      <c r="X42" s="180"/>
      <c r="Y42" s="180"/>
      <c r="Z42" s="180"/>
    </row>
    <row r="43" ht="13.5" customHeight="1">
      <c r="A43" s="375">
        <f t="shared" si="4"/>
        <v>30</v>
      </c>
      <c r="B43" s="376" t="str">
        <f>IF('Q2'!B35="","",TEXT('Q2'!B35,"m/d/yyyy"))</f>
        <v>5/10/2024</v>
      </c>
      <c r="C43" s="377" t="str">
        <f>'Q2'!C35&amp;" "</f>
        <v>Taguig City </v>
      </c>
      <c r="D43" s="377" t="str">
        <f>'Q2'!D35&amp;" "</f>
        <v>Taguig City Health Office </v>
      </c>
      <c r="E43" s="378">
        <f>IF('Q2'!CQ35=0,"-",'Q2'!CQ35)</f>
        <v>324</v>
      </c>
      <c r="F43" s="378">
        <f>IF('Q2'!CR35=0,"-",'Q2'!CR35)</f>
        <v>33</v>
      </c>
      <c r="G43" s="379">
        <f>IF('Q2'!CT35=0,"-",'Q2'!CT35)</f>
        <v>33</v>
      </c>
      <c r="H43" s="378" t="str">
        <f>IF('Q2'!CU35=0,"-",'Q2'!CU35)</f>
        <v>-</v>
      </c>
      <c r="I43" s="378">
        <f>IF('Q2'!CV35=0,"-",'Q2'!CV35)</f>
        <v>2</v>
      </c>
      <c r="J43" s="378" t="str">
        <f>IF('Q2'!CW35=0,"-",'Q2'!CW35)</f>
        <v>-</v>
      </c>
      <c r="K43" s="378" t="str">
        <f>IF('Q2'!CX35=0,"-",'Q2'!CX35)</f>
        <v>-</v>
      </c>
      <c r="L43" s="378" t="str">
        <f>IF('Q2'!CZ35=0,"-",'Q2'!CZ35)</f>
        <v>-</v>
      </c>
      <c r="M43" s="378">
        <f>IF('Q2'!DA35=0,"-",'Q2'!DA35)</f>
        <v>2</v>
      </c>
      <c r="N43" s="378">
        <f>IF('Q2'!DB35=0,"-",'Q2'!DB35)</f>
        <v>2</v>
      </c>
      <c r="O43" s="378" t="str">
        <f>IF('Q2'!DC35=0,"-",'Q2'!DC35)</f>
        <v>-</v>
      </c>
      <c r="P43" s="380">
        <f t="shared" si="2"/>
        <v>4</v>
      </c>
      <c r="Q43" s="378">
        <f>IF('Q2'!DE35=0,"-",'Q2'!DE35)</f>
        <v>2</v>
      </c>
      <c r="R43" s="378">
        <f>IF('Q2'!DF35=0,"-",'Q2'!DF35)</f>
        <v>2</v>
      </c>
      <c r="S43" s="378" t="str">
        <f>IF('Q2'!DG35=0,"-",'Q2'!DG35)</f>
        <v>-</v>
      </c>
      <c r="T43" s="380">
        <f t="shared" si="3"/>
        <v>4</v>
      </c>
      <c r="U43" s="180"/>
      <c r="V43" s="180"/>
      <c r="W43" s="180"/>
      <c r="X43" s="180"/>
      <c r="Y43" s="180"/>
      <c r="Z43" s="180"/>
    </row>
    <row r="44" ht="13.5" customHeight="1">
      <c r="A44" s="375">
        <f t="shared" si="4"/>
        <v>31</v>
      </c>
      <c r="B44" s="376" t="str">
        <f>IF('Q2'!B36="","",TEXT('Q2'!B36,"m/d/yyyy"))</f>
        <v>5/10/2024</v>
      </c>
      <c r="C44" s="377" t="str">
        <f>'Q2'!C36&amp;" "</f>
        <v>Taguig City </v>
      </c>
      <c r="D44" s="377" t="str">
        <f>'Q2'!D36&amp;" "</f>
        <v>Napindan Health Center </v>
      </c>
      <c r="E44" s="378">
        <f>IF('Q2'!CQ36=0,"-",'Q2'!CQ36)</f>
        <v>202</v>
      </c>
      <c r="F44" s="378">
        <f>IF('Q2'!CR36=0,"-",'Q2'!CR36)</f>
        <v>32</v>
      </c>
      <c r="G44" s="379">
        <f>IF('Q2'!CT36=0,"-",'Q2'!CT36)</f>
        <v>32</v>
      </c>
      <c r="H44" s="378" t="str">
        <f>IF('Q2'!CU36=0,"-",'Q2'!CU36)</f>
        <v>-</v>
      </c>
      <c r="I44" s="378">
        <f>IF('Q2'!CV36=0,"-",'Q2'!CV36)</f>
        <v>2</v>
      </c>
      <c r="J44" s="378" t="str">
        <f>IF('Q2'!CW36=0,"-",'Q2'!CW36)</f>
        <v>-</v>
      </c>
      <c r="K44" s="378" t="str">
        <f>IF('Q2'!CX36=0,"-",'Q2'!CX36)</f>
        <v>-</v>
      </c>
      <c r="L44" s="378" t="str">
        <f>IF('Q2'!CZ36=0,"-",'Q2'!CZ36)</f>
        <v>-</v>
      </c>
      <c r="M44" s="378">
        <f>IF('Q2'!DA36=0,"-",'Q2'!DA36)</f>
        <v>2</v>
      </c>
      <c r="N44" s="378" t="str">
        <f>IF('Q2'!DB36=0,"-",'Q2'!DB36)</f>
        <v>-</v>
      </c>
      <c r="O44" s="378" t="str">
        <f>IF('Q2'!DC36=0,"-",'Q2'!DC36)</f>
        <v>-</v>
      </c>
      <c r="P44" s="380">
        <f t="shared" si="2"/>
        <v>2</v>
      </c>
      <c r="Q44" s="378">
        <f>IF('Q2'!DE36=0,"-",'Q2'!DE36)</f>
        <v>2</v>
      </c>
      <c r="R44" s="378" t="str">
        <f>IF('Q2'!DF36=0,"-",'Q2'!DF36)</f>
        <v>-</v>
      </c>
      <c r="S44" s="378" t="str">
        <f>IF('Q2'!DG36=0,"-",'Q2'!DG36)</f>
        <v>-</v>
      </c>
      <c r="T44" s="380">
        <f t="shared" si="3"/>
        <v>2</v>
      </c>
      <c r="U44" s="180"/>
      <c r="V44" s="180"/>
      <c r="W44" s="180"/>
      <c r="X44" s="180"/>
      <c r="Y44" s="180"/>
      <c r="Z44" s="180"/>
    </row>
    <row r="45" ht="13.5" customHeight="1">
      <c r="A45" s="375">
        <f t="shared" si="4"/>
        <v>32</v>
      </c>
      <c r="B45" s="376" t="str">
        <f>IF('Q2'!B37="","",TEXT('Q2'!B37,"m/d/yyyy"))</f>
        <v>5/13/2024</v>
      </c>
      <c r="C45" s="377" t="str">
        <f>'Q2'!C37&amp;" "</f>
        <v>Taguig City </v>
      </c>
      <c r="D45" s="377" t="str">
        <f>'Q2'!D37&amp;" "</f>
        <v>Taguig City Health Office </v>
      </c>
      <c r="E45" s="378">
        <f>IF('Q2'!CQ37=0,"-",'Q2'!CQ37)</f>
        <v>303</v>
      </c>
      <c r="F45" s="378">
        <f>IF('Q2'!CR37=0,"-",'Q2'!CR37)</f>
        <v>47</v>
      </c>
      <c r="G45" s="379">
        <f>IF('Q2'!CT37=0,"-",'Q2'!CT37)</f>
        <v>47</v>
      </c>
      <c r="H45" s="378" t="str">
        <f>IF('Q2'!CU37=0,"-",'Q2'!CU37)</f>
        <v>-</v>
      </c>
      <c r="I45" s="378" t="str">
        <f>IF('Q2'!CV37=0,"-",'Q2'!CV37)</f>
        <v>-</v>
      </c>
      <c r="J45" s="378" t="str">
        <f>IF('Q2'!CW37=0,"-",'Q2'!CW37)</f>
        <v>-</v>
      </c>
      <c r="K45" s="378" t="str">
        <f>IF('Q2'!CX37=0,"-",'Q2'!CX37)</f>
        <v>-</v>
      </c>
      <c r="L45" s="378" t="str">
        <f>IF('Q2'!CZ37=0,"-",'Q2'!CZ37)</f>
        <v>-</v>
      </c>
      <c r="M45" s="378" t="str">
        <f>IF('Q2'!DA37=0,"-",'Q2'!DA37)</f>
        <v>-</v>
      </c>
      <c r="N45" s="378">
        <f>IF('Q2'!DB37=0,"-",'Q2'!DB37)</f>
        <v>2</v>
      </c>
      <c r="O45" s="378" t="str">
        <f>IF('Q2'!DC37=0,"-",'Q2'!DC37)</f>
        <v>-</v>
      </c>
      <c r="P45" s="380">
        <f t="shared" si="2"/>
        <v>2</v>
      </c>
      <c r="Q45" s="378" t="str">
        <f>IF('Q2'!DE37=0,"-",'Q2'!DE37)</f>
        <v>-</v>
      </c>
      <c r="R45" s="378">
        <f>IF('Q2'!DF37=0,"-",'Q2'!DF37)</f>
        <v>2</v>
      </c>
      <c r="S45" s="378" t="str">
        <f>IF('Q2'!DG37=0,"-",'Q2'!DG37)</f>
        <v>-</v>
      </c>
      <c r="T45" s="380">
        <f t="shared" si="3"/>
        <v>2</v>
      </c>
      <c r="U45" s="180"/>
      <c r="V45" s="180"/>
      <c r="W45" s="180"/>
      <c r="X45" s="180"/>
      <c r="Y45" s="180"/>
      <c r="Z45" s="180"/>
    </row>
    <row r="46" ht="13.5" customHeight="1">
      <c r="A46" s="375">
        <f t="shared" si="4"/>
        <v>33</v>
      </c>
      <c r="B46" s="376" t="str">
        <f>IF('Q2'!B38="","",TEXT('Q2'!B38,"m/d/yyyy"))</f>
        <v>5/13/2024</v>
      </c>
      <c r="C46" s="377" t="str">
        <f>'Q2'!C38&amp;" "</f>
        <v>Taguig City </v>
      </c>
      <c r="D46" s="377" t="str">
        <f>'Q2'!D38&amp;" "</f>
        <v>Napindan Health Center </v>
      </c>
      <c r="E46" s="378">
        <f>IF('Q2'!CQ38=0,"-",'Q2'!CQ38)</f>
        <v>92</v>
      </c>
      <c r="F46" s="378">
        <f>IF('Q2'!CR38=0,"-",'Q2'!CR38)</f>
        <v>19</v>
      </c>
      <c r="G46" s="379">
        <f>IF('Q2'!CT38=0,"-",'Q2'!CT38)</f>
        <v>19</v>
      </c>
      <c r="H46" s="378" t="str">
        <f>IF('Q2'!CU38=0,"-",'Q2'!CU38)</f>
        <v>-</v>
      </c>
      <c r="I46" s="378">
        <f>IF('Q2'!CV38=0,"-",'Q2'!CV38)</f>
        <v>4</v>
      </c>
      <c r="J46" s="378" t="str">
        <f>IF('Q2'!CW38=0,"-",'Q2'!CW38)</f>
        <v>-</v>
      </c>
      <c r="K46" s="378" t="str">
        <f>IF('Q2'!CX38=0,"-",'Q2'!CX38)</f>
        <v>-</v>
      </c>
      <c r="L46" s="378" t="str">
        <f>IF('Q2'!CZ38=0,"-",'Q2'!CZ38)</f>
        <v>-</v>
      </c>
      <c r="M46" s="378">
        <f>IF('Q2'!DA38=0,"-",'Q2'!DA38)</f>
        <v>4</v>
      </c>
      <c r="N46" s="378" t="str">
        <f>IF('Q2'!DB38=0,"-",'Q2'!DB38)</f>
        <v>-</v>
      </c>
      <c r="O46" s="378" t="str">
        <f>IF('Q2'!DC38=0,"-",'Q2'!DC38)</f>
        <v>-</v>
      </c>
      <c r="P46" s="380">
        <f t="shared" si="2"/>
        <v>4</v>
      </c>
      <c r="Q46" s="378">
        <f>IF('Q2'!DE38=0,"-",'Q2'!DE38)</f>
        <v>4</v>
      </c>
      <c r="R46" s="378" t="str">
        <f>IF('Q2'!DF38=0,"-",'Q2'!DF38)</f>
        <v>-</v>
      </c>
      <c r="S46" s="378" t="str">
        <f>IF('Q2'!DG38=0,"-",'Q2'!DG38)</f>
        <v>-</v>
      </c>
      <c r="T46" s="380">
        <f t="shared" si="3"/>
        <v>4</v>
      </c>
      <c r="U46" s="180"/>
      <c r="V46" s="180"/>
      <c r="W46" s="180"/>
      <c r="X46" s="180"/>
      <c r="Y46" s="180"/>
      <c r="Z46" s="180"/>
    </row>
    <row r="47" ht="13.5" customHeight="1">
      <c r="A47" s="375">
        <f t="shared" si="4"/>
        <v>34</v>
      </c>
      <c r="B47" s="376" t="str">
        <f>IF('Q2'!B39="","",TEXT('Q2'!B39,"m/d/yyyy"))</f>
        <v>5/14/2024</v>
      </c>
      <c r="C47" s="377" t="str">
        <f>'Q2'!C39&amp;" "</f>
        <v>Taguig City </v>
      </c>
      <c r="D47" s="377" t="str">
        <f>'Q2'!D39&amp;" "</f>
        <v>Taguig City Health Office </v>
      </c>
      <c r="E47" s="378">
        <f>IF('Q2'!CQ39=0,"-",'Q2'!CQ39)</f>
        <v>375</v>
      </c>
      <c r="F47" s="378">
        <f>IF('Q2'!CR39=0,"-",'Q2'!CR39)</f>
        <v>34</v>
      </c>
      <c r="G47" s="379">
        <f>IF('Q2'!CT39=0,"-",'Q2'!CT39)</f>
        <v>34</v>
      </c>
      <c r="H47" s="378" t="str">
        <f>IF('Q2'!CU39=0,"-",'Q2'!CU39)</f>
        <v>-</v>
      </c>
      <c r="I47" s="378">
        <f>IF('Q2'!CV39=0,"-",'Q2'!CV39)</f>
        <v>1</v>
      </c>
      <c r="J47" s="378" t="str">
        <f>IF('Q2'!CW39=0,"-",'Q2'!CW39)</f>
        <v>-</v>
      </c>
      <c r="K47" s="378" t="str">
        <f>IF('Q2'!CX39=0,"-",'Q2'!CX39)</f>
        <v>-</v>
      </c>
      <c r="L47" s="378" t="str">
        <f>IF('Q2'!CZ39=0,"-",'Q2'!CZ39)</f>
        <v>-</v>
      </c>
      <c r="M47" s="378">
        <f>IF('Q2'!DA39=0,"-",'Q2'!DA39)</f>
        <v>1</v>
      </c>
      <c r="N47" s="378">
        <f>IF('Q2'!DB39=0,"-",'Q2'!DB39)</f>
        <v>3</v>
      </c>
      <c r="O47" s="378" t="str">
        <f>IF('Q2'!DC39=0,"-",'Q2'!DC39)</f>
        <v>-</v>
      </c>
      <c r="P47" s="380">
        <f t="shared" si="2"/>
        <v>4</v>
      </c>
      <c r="Q47" s="378">
        <f>IF('Q2'!DE39=0,"-",'Q2'!DE39)</f>
        <v>1</v>
      </c>
      <c r="R47" s="378">
        <f>IF('Q2'!DF39=0,"-",'Q2'!DF39)</f>
        <v>3</v>
      </c>
      <c r="S47" s="378" t="str">
        <f>IF('Q2'!DG39=0,"-",'Q2'!DG39)</f>
        <v>-</v>
      </c>
      <c r="T47" s="380">
        <f t="shared" si="3"/>
        <v>4</v>
      </c>
      <c r="U47" s="180"/>
      <c r="V47" s="180"/>
      <c r="W47" s="180"/>
      <c r="X47" s="180"/>
      <c r="Y47" s="180"/>
      <c r="Z47" s="180"/>
    </row>
    <row r="48" ht="13.5" customHeight="1">
      <c r="A48" s="375">
        <f t="shared" si="4"/>
        <v>35</v>
      </c>
      <c r="B48" s="376" t="str">
        <f>IF('Q2'!B40="","",TEXT('Q2'!B40,"m/d/yyyy"))</f>
        <v>5/14/2024</v>
      </c>
      <c r="C48" s="377" t="str">
        <f>'Q2'!C40&amp;" "</f>
        <v>Taguig City </v>
      </c>
      <c r="D48" s="377" t="str">
        <f>'Q2'!D40&amp;" "</f>
        <v>Pinagsama Health Center </v>
      </c>
      <c r="E48" s="378">
        <f>IF('Q2'!CQ40=0,"-",'Q2'!CQ40)</f>
        <v>181</v>
      </c>
      <c r="F48" s="378">
        <f>IF('Q2'!CR40=0,"-",'Q2'!CR40)</f>
        <v>14</v>
      </c>
      <c r="G48" s="379">
        <f>IF('Q2'!CT40=0,"-",'Q2'!CT40)</f>
        <v>14</v>
      </c>
      <c r="H48" s="378" t="str">
        <f>IF('Q2'!CU40=0,"-",'Q2'!CU40)</f>
        <v>-</v>
      </c>
      <c r="I48" s="378" t="str">
        <f>IF('Q2'!CV40=0,"-",'Q2'!CV40)</f>
        <v>-</v>
      </c>
      <c r="J48" s="378" t="str">
        <f>IF('Q2'!CW40=0,"-",'Q2'!CW40)</f>
        <v>-</v>
      </c>
      <c r="K48" s="378" t="str">
        <f>IF('Q2'!CX40=0,"-",'Q2'!CX40)</f>
        <v>-</v>
      </c>
      <c r="L48" s="378" t="str">
        <f>IF('Q2'!CZ40=0,"-",'Q2'!CZ40)</f>
        <v>-</v>
      </c>
      <c r="M48" s="378">
        <f>IF('Q2'!DA40=0,"-",'Q2'!DA40)</f>
        <v>1</v>
      </c>
      <c r="N48" s="378">
        <f>IF('Q2'!DB40=0,"-",'Q2'!DB40)</f>
        <v>7</v>
      </c>
      <c r="O48" s="378" t="str">
        <f>IF('Q2'!DC40=0,"-",'Q2'!DC40)</f>
        <v>-</v>
      </c>
      <c r="P48" s="380">
        <f t="shared" si="2"/>
        <v>8</v>
      </c>
      <c r="Q48" s="378">
        <f>IF('Q2'!DE40=0,"-",'Q2'!DE40)</f>
        <v>1</v>
      </c>
      <c r="R48" s="378">
        <f>IF('Q2'!DF40=0,"-",'Q2'!DF40)</f>
        <v>7</v>
      </c>
      <c r="S48" s="378" t="str">
        <f>IF('Q2'!DG40=0,"-",'Q2'!DG40)</f>
        <v>-</v>
      </c>
      <c r="T48" s="380">
        <f t="shared" si="3"/>
        <v>8</v>
      </c>
      <c r="U48" s="180"/>
      <c r="V48" s="180"/>
      <c r="W48" s="180"/>
      <c r="X48" s="180"/>
      <c r="Y48" s="180"/>
      <c r="Z48" s="180"/>
    </row>
    <row r="49" ht="13.5" customHeight="1">
      <c r="A49" s="375">
        <f t="shared" si="4"/>
        <v>36</v>
      </c>
      <c r="B49" s="376" t="str">
        <f>IF('Q2'!B41="","",TEXT('Q2'!B41,"m/d/yyyy"))</f>
        <v>5/14/2024</v>
      </c>
      <c r="C49" s="377" t="str">
        <f>'Q2'!C41&amp;" "</f>
        <v>Navotas City </v>
      </c>
      <c r="D49" s="377" t="str">
        <f>'Q2'!D41&amp;" "</f>
        <v>Kaunlaran Health Center </v>
      </c>
      <c r="E49" s="378">
        <f>IF('Q2'!CQ41=0,"-",'Q2'!CQ41)</f>
        <v>214</v>
      </c>
      <c r="F49" s="378">
        <f>IF('Q2'!CR41=0,"-",'Q2'!CR41)</f>
        <v>25</v>
      </c>
      <c r="G49" s="379">
        <f>IF('Q2'!CT41=0,"-",'Q2'!CT41)</f>
        <v>26</v>
      </c>
      <c r="H49" s="378" t="str">
        <f>IF('Q2'!CU41=0,"-",'Q2'!CU41)</f>
        <v>-</v>
      </c>
      <c r="I49" s="378">
        <f>IF('Q2'!CV41=0,"-",'Q2'!CV41)</f>
        <v>7</v>
      </c>
      <c r="J49" s="378" t="str">
        <f>IF('Q2'!CW41=0,"-",'Q2'!CW41)</f>
        <v>-</v>
      </c>
      <c r="K49" s="378" t="str">
        <f>IF('Q2'!CX41=0,"-",'Q2'!CX41)</f>
        <v>-</v>
      </c>
      <c r="L49" s="378" t="str">
        <f>IF('Q2'!CZ41=0,"-",'Q2'!CZ41)</f>
        <v>-</v>
      </c>
      <c r="M49" s="378">
        <f>IF('Q2'!DA41=0,"-",'Q2'!DA41)</f>
        <v>7</v>
      </c>
      <c r="N49" s="378">
        <f>IF('Q2'!DB41=0,"-",'Q2'!DB41)</f>
        <v>1</v>
      </c>
      <c r="O49" s="378" t="str">
        <f>IF('Q2'!DC41=0,"-",'Q2'!DC41)</f>
        <v>-</v>
      </c>
      <c r="P49" s="380">
        <f t="shared" si="2"/>
        <v>8</v>
      </c>
      <c r="Q49" s="378">
        <f>IF('Q2'!DE41=0,"-",'Q2'!DE41)</f>
        <v>7</v>
      </c>
      <c r="R49" s="378">
        <f>IF('Q2'!DF41=0,"-",'Q2'!DF41)</f>
        <v>1</v>
      </c>
      <c r="S49" s="378" t="str">
        <f>IF('Q2'!DG41=0,"-",'Q2'!DG41)</f>
        <v>-</v>
      </c>
      <c r="T49" s="380">
        <f t="shared" si="3"/>
        <v>8</v>
      </c>
      <c r="U49" s="180"/>
      <c r="V49" s="180"/>
      <c r="W49" s="180"/>
      <c r="X49" s="180"/>
      <c r="Y49" s="180"/>
      <c r="Z49" s="180"/>
    </row>
    <row r="50" ht="13.5" customHeight="1">
      <c r="A50" s="375">
        <f t="shared" si="4"/>
        <v>37</v>
      </c>
      <c r="B50" s="376" t="str">
        <f>IF('Q2'!B42="","",TEXT('Q2'!B42,"m/d/yyyy"))</f>
        <v>5/15/2024</v>
      </c>
      <c r="C50" s="377" t="str">
        <f>'Q2'!C42&amp;" "</f>
        <v>Taguig City </v>
      </c>
      <c r="D50" s="377" t="str">
        <f>'Q2'!D42&amp;" "</f>
        <v>Taguig City Health Office </v>
      </c>
      <c r="E50" s="378">
        <f>IF('Q2'!CQ42=0,"-",'Q2'!CQ42)</f>
        <v>395</v>
      </c>
      <c r="F50" s="378">
        <f>IF('Q2'!CR42=0,"-",'Q2'!CR42)</f>
        <v>34</v>
      </c>
      <c r="G50" s="379">
        <f>IF('Q2'!CT42=0,"-",'Q2'!CT42)</f>
        <v>34</v>
      </c>
      <c r="H50" s="378" t="str">
        <f>IF('Q2'!CU42=0,"-",'Q2'!CU42)</f>
        <v>-</v>
      </c>
      <c r="I50" s="378">
        <f>IF('Q2'!CV42=0,"-",'Q2'!CV42)</f>
        <v>2</v>
      </c>
      <c r="J50" s="378" t="str">
        <f>IF('Q2'!CW42=0,"-",'Q2'!CW42)</f>
        <v>-</v>
      </c>
      <c r="K50" s="378" t="str">
        <f>IF('Q2'!CX42=0,"-",'Q2'!CX42)</f>
        <v>-</v>
      </c>
      <c r="L50" s="378" t="str">
        <f>IF('Q2'!CZ42=0,"-",'Q2'!CZ42)</f>
        <v>-</v>
      </c>
      <c r="M50" s="378">
        <f>IF('Q2'!DA42=0,"-",'Q2'!DA42)</f>
        <v>2</v>
      </c>
      <c r="N50" s="378">
        <f>IF('Q2'!DB42=0,"-",'Q2'!DB42)</f>
        <v>2</v>
      </c>
      <c r="O50" s="378" t="str">
        <f>IF('Q2'!DC42=0,"-",'Q2'!DC42)</f>
        <v>-</v>
      </c>
      <c r="P50" s="380">
        <f t="shared" si="2"/>
        <v>4</v>
      </c>
      <c r="Q50" s="378">
        <f>IF('Q2'!DE42=0,"-",'Q2'!DE42)</f>
        <v>2</v>
      </c>
      <c r="R50" s="378">
        <f>IF('Q2'!DF42=0,"-",'Q2'!DF42)</f>
        <v>2</v>
      </c>
      <c r="S50" s="378" t="str">
        <f>IF('Q2'!DG42=0,"-",'Q2'!DG42)</f>
        <v>-</v>
      </c>
      <c r="T50" s="380">
        <f t="shared" si="3"/>
        <v>4</v>
      </c>
      <c r="U50" s="180"/>
      <c r="V50" s="180"/>
      <c r="W50" s="180"/>
      <c r="X50" s="180"/>
      <c r="Y50" s="180"/>
      <c r="Z50" s="180"/>
    </row>
    <row r="51" ht="13.5" customHeight="1">
      <c r="A51" s="375">
        <f t="shared" si="4"/>
        <v>38</v>
      </c>
      <c r="B51" s="376" t="str">
        <f>IF('Q2'!B43="","",TEXT('Q2'!B43,"m/d/yyyy"))</f>
        <v>5/15/2024</v>
      </c>
      <c r="C51" s="377" t="str">
        <f>'Q2'!C43&amp;" "</f>
        <v>Taguig City </v>
      </c>
      <c r="D51" s="377" t="str">
        <f>'Q2'!D43&amp;" "</f>
        <v>Pinagsama Health Center </v>
      </c>
      <c r="E51" s="378">
        <f>IF('Q2'!CQ43=0,"-",'Q2'!CQ43)</f>
        <v>105</v>
      </c>
      <c r="F51" s="378">
        <f>IF('Q2'!CR43=0,"-",'Q2'!CR43)</f>
        <v>3</v>
      </c>
      <c r="G51" s="379">
        <f>IF('Q2'!CT43=0,"-",'Q2'!CT43)</f>
        <v>3</v>
      </c>
      <c r="H51" s="378" t="str">
        <f>IF('Q2'!CU43=0,"-",'Q2'!CU43)</f>
        <v>-</v>
      </c>
      <c r="I51" s="378" t="str">
        <f>IF('Q2'!CV43=0,"-",'Q2'!CV43)</f>
        <v>-</v>
      </c>
      <c r="J51" s="378" t="str">
        <f>IF('Q2'!CW43=0,"-",'Q2'!CW43)</f>
        <v>-</v>
      </c>
      <c r="K51" s="378" t="str">
        <f>IF('Q2'!CX43=0,"-",'Q2'!CX43)</f>
        <v>-</v>
      </c>
      <c r="L51" s="378" t="str">
        <f>IF('Q2'!CZ43=0,"-",'Q2'!CZ43)</f>
        <v>-</v>
      </c>
      <c r="M51" s="378" t="str">
        <f>IF('Q2'!DA43=0,"-",'Q2'!DA43)</f>
        <v>-</v>
      </c>
      <c r="N51" s="378">
        <f>IF('Q2'!DB43=0,"-",'Q2'!DB43)</f>
        <v>3</v>
      </c>
      <c r="O51" s="378" t="str">
        <f>IF('Q2'!DC43=0,"-",'Q2'!DC43)</f>
        <v>-</v>
      </c>
      <c r="P51" s="380">
        <f t="shared" si="2"/>
        <v>3</v>
      </c>
      <c r="Q51" s="378" t="str">
        <f>IF('Q2'!DE43=0,"-",'Q2'!DE43)</f>
        <v>-</v>
      </c>
      <c r="R51" s="378">
        <f>IF('Q2'!DF43=0,"-",'Q2'!DF43)</f>
        <v>3</v>
      </c>
      <c r="S51" s="378" t="str">
        <f>IF('Q2'!DG43=0,"-",'Q2'!DG43)</f>
        <v>-</v>
      </c>
      <c r="T51" s="380">
        <f t="shared" si="3"/>
        <v>3</v>
      </c>
      <c r="U51" s="180"/>
      <c r="V51" s="180"/>
      <c r="W51" s="180"/>
      <c r="X51" s="180"/>
      <c r="Y51" s="180"/>
      <c r="Z51" s="180"/>
    </row>
    <row r="52" ht="13.5" customHeight="1">
      <c r="A52" s="375">
        <f t="shared" si="4"/>
        <v>39</v>
      </c>
      <c r="B52" s="376" t="str">
        <f>IF('Q2'!B44="","",TEXT('Q2'!B44,"m/d/yyyy"))</f>
        <v>5/15/2024</v>
      </c>
      <c r="C52" s="377" t="str">
        <f>'Q2'!C44&amp;" "</f>
        <v>Muntinlupa City </v>
      </c>
      <c r="D52" s="377" t="str">
        <f>'Q2'!D44&amp;" "</f>
        <v>Poblacion Health Center </v>
      </c>
      <c r="E52" s="378">
        <f>IF('Q2'!CQ44=0,"-",'Q2'!CQ44)</f>
        <v>103</v>
      </c>
      <c r="F52" s="378">
        <f>IF('Q2'!CR44=0,"-",'Q2'!CR44)</f>
        <v>14</v>
      </c>
      <c r="G52" s="379">
        <f>IF('Q2'!CT44=0,"-",'Q2'!CT44)</f>
        <v>14</v>
      </c>
      <c r="H52" s="378" t="str">
        <f>IF('Q2'!CU44=0,"-",'Q2'!CU44)</f>
        <v>-</v>
      </c>
      <c r="I52" s="378">
        <f>IF('Q2'!CV44=0,"-",'Q2'!CV44)</f>
        <v>1</v>
      </c>
      <c r="J52" s="378" t="str">
        <f>IF('Q2'!CW44=0,"-",'Q2'!CW44)</f>
        <v>-</v>
      </c>
      <c r="K52" s="378" t="str">
        <f>IF('Q2'!CX44=0,"-",'Q2'!CX44)</f>
        <v>-</v>
      </c>
      <c r="L52" s="378" t="str">
        <f>IF('Q2'!CZ44=0,"-",'Q2'!CZ44)</f>
        <v>-</v>
      </c>
      <c r="M52" s="378">
        <f>IF('Q2'!DA44=0,"-",'Q2'!DA44)</f>
        <v>1</v>
      </c>
      <c r="N52" s="378">
        <f>IF('Q2'!DB44=0,"-",'Q2'!DB44)</f>
        <v>2</v>
      </c>
      <c r="O52" s="378" t="str">
        <f>IF('Q2'!DC44=0,"-",'Q2'!DC44)</f>
        <v>-</v>
      </c>
      <c r="P52" s="380">
        <f t="shared" si="2"/>
        <v>3</v>
      </c>
      <c r="Q52" s="378" t="str">
        <f>IF('Q2'!DE44=0,"-",'Q2'!DE44)</f>
        <v>-</v>
      </c>
      <c r="R52" s="378">
        <f>IF('Q2'!DF44=0,"-",'Q2'!DF44)</f>
        <v>1</v>
      </c>
      <c r="S52" s="378" t="str">
        <f>IF('Q2'!DG44=0,"-",'Q2'!DG44)</f>
        <v>-</v>
      </c>
      <c r="T52" s="380">
        <f t="shared" si="3"/>
        <v>1</v>
      </c>
      <c r="U52" s="180"/>
      <c r="V52" s="180"/>
      <c r="W52" s="180"/>
      <c r="X52" s="180"/>
      <c r="Y52" s="180"/>
      <c r="Z52" s="180"/>
    </row>
    <row r="53" ht="13.5" customHeight="1">
      <c r="A53" s="375">
        <f t="shared" si="4"/>
        <v>40</v>
      </c>
      <c r="B53" s="376" t="str">
        <f>IF('Q2'!B45="","",TEXT('Q2'!B45,"m/d/yyyy"))</f>
        <v>5/16/2024</v>
      </c>
      <c r="C53" s="377" t="str">
        <f>'Q2'!C45&amp;" "</f>
        <v>Taguig City </v>
      </c>
      <c r="D53" s="377" t="str">
        <f>'Q2'!D45&amp;" "</f>
        <v>Taguig City Health Office </v>
      </c>
      <c r="E53" s="378">
        <f>IF('Q2'!CQ45=0,"-",'Q2'!CQ45)</f>
        <v>296</v>
      </c>
      <c r="F53" s="378">
        <f>IF('Q2'!CR45=0,"-",'Q2'!CR45)</f>
        <v>37</v>
      </c>
      <c r="G53" s="379">
        <f>IF('Q2'!CT45=0,"-",'Q2'!CT45)</f>
        <v>37</v>
      </c>
      <c r="H53" s="378" t="str">
        <f>IF('Q2'!CU45=0,"-",'Q2'!CU45)</f>
        <v>-</v>
      </c>
      <c r="I53" s="378">
        <f>IF('Q2'!CV45=0,"-",'Q2'!CV45)</f>
        <v>1</v>
      </c>
      <c r="J53" s="378">
        <f>IF('Q2'!CW45=0,"-",'Q2'!CW45)</f>
        <v>1</v>
      </c>
      <c r="K53" s="378" t="str">
        <f>IF('Q2'!CX45=0,"-",'Q2'!CX45)</f>
        <v>-</v>
      </c>
      <c r="L53" s="378" t="str">
        <f>IF('Q2'!CZ45=0,"-",'Q2'!CZ45)</f>
        <v>-</v>
      </c>
      <c r="M53" s="378">
        <f>IF('Q2'!DA45=0,"-",'Q2'!DA45)</f>
        <v>2</v>
      </c>
      <c r="N53" s="378" t="str">
        <f>IF('Q2'!DB45=0,"-",'Q2'!DB45)</f>
        <v>-</v>
      </c>
      <c r="O53" s="378" t="str">
        <f>IF('Q2'!DC45=0,"-",'Q2'!DC45)</f>
        <v>-</v>
      </c>
      <c r="P53" s="380">
        <f t="shared" si="2"/>
        <v>2</v>
      </c>
      <c r="Q53" s="378">
        <f>IF('Q2'!DE45=0,"-",'Q2'!DE45)</f>
        <v>2</v>
      </c>
      <c r="R53" s="378" t="str">
        <f>IF('Q2'!DF45=0,"-",'Q2'!DF45)</f>
        <v>-</v>
      </c>
      <c r="S53" s="378" t="str">
        <f>IF('Q2'!DG45=0,"-",'Q2'!DG45)</f>
        <v>-</v>
      </c>
      <c r="T53" s="380">
        <f t="shared" si="3"/>
        <v>2</v>
      </c>
      <c r="U53" s="180"/>
      <c r="V53" s="180"/>
      <c r="W53" s="180"/>
      <c r="X53" s="180"/>
      <c r="Y53" s="180"/>
      <c r="Z53" s="180"/>
    </row>
    <row r="54" ht="13.5" customHeight="1">
      <c r="A54" s="375">
        <f t="shared" si="4"/>
        <v>41</v>
      </c>
      <c r="B54" s="376" t="str">
        <f>IF('Q2'!B46="","",TEXT('Q2'!B46,"m/d/yyyy"))</f>
        <v>5/16/2024</v>
      </c>
      <c r="C54" s="377" t="str">
        <f>'Q2'!C46&amp;" "</f>
        <v>Taguig City </v>
      </c>
      <c r="D54" s="377" t="str">
        <f>'Q2'!D46&amp;" "</f>
        <v>Western Bicutan Health Center </v>
      </c>
      <c r="E54" s="378">
        <f>IF('Q2'!CQ46=0,"-",'Q2'!CQ46)</f>
        <v>557</v>
      </c>
      <c r="F54" s="378">
        <f>IF('Q2'!CR46=0,"-",'Q2'!CR46)</f>
        <v>55</v>
      </c>
      <c r="G54" s="379">
        <f>IF('Q2'!CT46=0,"-",'Q2'!CT46)</f>
        <v>55</v>
      </c>
      <c r="H54" s="378" t="str">
        <f>IF('Q2'!CU46=0,"-",'Q2'!CU46)</f>
        <v>-</v>
      </c>
      <c r="I54" s="378">
        <f>IF('Q2'!CV46=0,"-",'Q2'!CV46)</f>
        <v>9</v>
      </c>
      <c r="J54" s="378" t="str">
        <f>IF('Q2'!CW46=0,"-",'Q2'!CW46)</f>
        <v>-</v>
      </c>
      <c r="K54" s="378" t="str">
        <f>IF('Q2'!CX46=0,"-",'Q2'!CX46)</f>
        <v>-</v>
      </c>
      <c r="L54" s="378" t="str">
        <f>IF('Q2'!CZ46=0,"-",'Q2'!CZ46)</f>
        <v>-</v>
      </c>
      <c r="M54" s="378">
        <f>IF('Q2'!DA46=0,"-",'Q2'!DA46)</f>
        <v>9</v>
      </c>
      <c r="N54" s="378">
        <f>IF('Q2'!DB46=0,"-",'Q2'!DB46)</f>
        <v>20</v>
      </c>
      <c r="O54" s="378" t="str">
        <f>IF('Q2'!DC46=0,"-",'Q2'!DC46)</f>
        <v>-</v>
      </c>
      <c r="P54" s="380">
        <f t="shared" si="2"/>
        <v>29</v>
      </c>
      <c r="Q54" s="378">
        <f>IF('Q2'!DE46=0,"-",'Q2'!DE46)</f>
        <v>9</v>
      </c>
      <c r="R54" s="378">
        <f>IF('Q2'!DF46=0,"-",'Q2'!DF46)</f>
        <v>20</v>
      </c>
      <c r="S54" s="378" t="str">
        <f>IF('Q2'!DG46=0,"-",'Q2'!DG46)</f>
        <v>-</v>
      </c>
      <c r="T54" s="380">
        <f t="shared" si="3"/>
        <v>29</v>
      </c>
      <c r="U54" s="180"/>
      <c r="V54" s="180"/>
      <c r="W54" s="180"/>
      <c r="X54" s="180"/>
      <c r="Y54" s="180"/>
      <c r="Z54" s="180"/>
    </row>
    <row r="55" ht="13.5" customHeight="1">
      <c r="A55" s="375">
        <f t="shared" si="4"/>
        <v>42</v>
      </c>
      <c r="B55" s="376" t="str">
        <f>IF('Q2'!B47="","",TEXT('Q2'!B47,"m/d/yyyy"))</f>
        <v>5/16/2024</v>
      </c>
      <c r="C55" s="377" t="str">
        <f>'Q2'!C47&amp;" "</f>
        <v>Mandaluyong City </v>
      </c>
      <c r="D55" s="377" t="str">
        <f>'Q2'!D47&amp;" "</f>
        <v>Mandaluyong CHO </v>
      </c>
      <c r="E55" s="378">
        <f>IF('Q2'!CQ47=0,"-",'Q2'!CQ47)</f>
        <v>92</v>
      </c>
      <c r="F55" s="378">
        <f>IF('Q2'!CR47=0,"-",'Q2'!CR47)</f>
        <v>15</v>
      </c>
      <c r="G55" s="379">
        <f>IF('Q2'!CT47=0,"-",'Q2'!CT47)</f>
        <v>15</v>
      </c>
      <c r="H55" s="378" t="str">
        <f>IF('Q2'!CU47=0,"-",'Q2'!CU47)</f>
        <v>-</v>
      </c>
      <c r="I55" s="378" t="str">
        <f>IF('Q2'!CV47=0,"-",'Q2'!CV47)</f>
        <v>-</v>
      </c>
      <c r="J55" s="378">
        <f>IF('Q2'!CW47=0,"-",'Q2'!CW47)</f>
        <v>1</v>
      </c>
      <c r="K55" s="378" t="str">
        <f>IF('Q2'!CX47=0,"-",'Q2'!CX47)</f>
        <v>-</v>
      </c>
      <c r="L55" s="378" t="str">
        <f>IF('Q2'!CZ47=0,"-",'Q2'!CZ47)</f>
        <v>-</v>
      </c>
      <c r="M55" s="378">
        <f>IF('Q2'!DA47=0,"-",'Q2'!DA47)</f>
        <v>1</v>
      </c>
      <c r="N55" s="378">
        <f>IF('Q2'!DB47=0,"-",'Q2'!DB47)</f>
        <v>2</v>
      </c>
      <c r="O55" s="378" t="str">
        <f>IF('Q2'!DC47=0,"-",'Q2'!DC47)</f>
        <v>-</v>
      </c>
      <c r="P55" s="380">
        <f t="shared" si="2"/>
        <v>3</v>
      </c>
      <c r="Q55" s="378">
        <f>IF('Q2'!DE47=0,"-",'Q2'!DE47)</f>
        <v>1</v>
      </c>
      <c r="R55" s="378">
        <f>IF('Q2'!DF47=0,"-",'Q2'!DF47)</f>
        <v>2</v>
      </c>
      <c r="S55" s="378" t="str">
        <f>IF('Q2'!DG47=0,"-",'Q2'!DG47)</f>
        <v>-</v>
      </c>
      <c r="T55" s="380">
        <f t="shared" si="3"/>
        <v>3</v>
      </c>
      <c r="U55" s="180"/>
      <c r="V55" s="180"/>
      <c r="W55" s="180"/>
      <c r="X55" s="180"/>
      <c r="Y55" s="180"/>
      <c r="Z55" s="180"/>
    </row>
    <row r="56" ht="13.5" customHeight="1">
      <c r="A56" s="375">
        <f t="shared" si="4"/>
        <v>43</v>
      </c>
      <c r="B56" s="376" t="str">
        <f>IF('Q2'!B48="","",TEXT('Q2'!B48,"m/d/yyyy"))</f>
        <v>5/17/2024</v>
      </c>
      <c r="C56" s="377" t="str">
        <f>'Q2'!C48&amp;" "</f>
        <v>Taguig City </v>
      </c>
      <c r="D56" s="377" t="str">
        <f>'Q2'!D48&amp;" "</f>
        <v>Western Bicutan Health Center </v>
      </c>
      <c r="E56" s="378">
        <f>IF('Q2'!CQ48=0,"-",'Q2'!CQ48)</f>
        <v>564</v>
      </c>
      <c r="F56" s="378">
        <f>IF('Q2'!CR48=0,"-",'Q2'!CR48)</f>
        <v>49</v>
      </c>
      <c r="G56" s="379">
        <f>IF('Q2'!CT48=0,"-",'Q2'!CT48)</f>
        <v>49</v>
      </c>
      <c r="H56" s="378" t="str">
        <f>IF('Q2'!CU48=0,"-",'Q2'!CU48)</f>
        <v>-</v>
      </c>
      <c r="I56" s="378">
        <f>IF('Q2'!CV48=0,"-",'Q2'!CV48)</f>
        <v>6</v>
      </c>
      <c r="J56" s="378" t="str">
        <f>IF('Q2'!CW48=0,"-",'Q2'!CW48)</f>
        <v>-</v>
      </c>
      <c r="K56" s="378" t="str">
        <f>IF('Q2'!CX48=0,"-",'Q2'!CX48)</f>
        <v>-</v>
      </c>
      <c r="L56" s="378" t="str">
        <f>IF('Q2'!CZ48=0,"-",'Q2'!CZ48)</f>
        <v>-</v>
      </c>
      <c r="M56" s="378">
        <f>IF('Q2'!DA48=0,"-",'Q2'!DA48)</f>
        <v>6</v>
      </c>
      <c r="N56" s="378">
        <f>IF('Q2'!DB48=0,"-",'Q2'!DB48)</f>
        <v>12</v>
      </c>
      <c r="O56" s="378" t="str">
        <f>IF('Q2'!DC48=0,"-",'Q2'!DC48)</f>
        <v>-</v>
      </c>
      <c r="P56" s="380">
        <f t="shared" si="2"/>
        <v>18</v>
      </c>
      <c r="Q56" s="378">
        <f>IF('Q2'!DE48=0,"-",'Q2'!DE48)</f>
        <v>3</v>
      </c>
      <c r="R56" s="378">
        <f>IF('Q2'!DF48=0,"-",'Q2'!DF48)</f>
        <v>12</v>
      </c>
      <c r="S56" s="378" t="str">
        <f>IF('Q2'!DG48=0,"-",'Q2'!DG48)</f>
        <v>-</v>
      </c>
      <c r="T56" s="380">
        <f t="shared" si="3"/>
        <v>15</v>
      </c>
      <c r="U56" s="180"/>
      <c r="V56" s="180"/>
      <c r="W56" s="180"/>
      <c r="X56" s="180"/>
      <c r="Y56" s="180"/>
      <c r="Z56" s="180"/>
    </row>
    <row r="57" ht="13.5" customHeight="1">
      <c r="A57" s="375">
        <f t="shared" si="4"/>
        <v>44</v>
      </c>
      <c r="B57" s="376" t="str">
        <f>IF('Q2'!B49="","",TEXT('Q2'!B49,"m/d/yyyy"))</f>
        <v>5/17/2024</v>
      </c>
      <c r="C57" s="377" t="str">
        <f>'Q2'!C49&amp;" "</f>
        <v>Quezon City </v>
      </c>
      <c r="D57" s="377" t="str">
        <f>'Q2'!D49&amp;" "</f>
        <v>Lupang Pangako Health Center </v>
      </c>
      <c r="E57" s="378">
        <f>IF('Q2'!CQ49=0,"-",'Q2'!CQ49)</f>
        <v>201</v>
      </c>
      <c r="F57" s="378">
        <f>IF('Q2'!CR49=0,"-",'Q2'!CR49)</f>
        <v>26</v>
      </c>
      <c r="G57" s="379">
        <f>IF('Q2'!CT49=0,"-",'Q2'!CT49)</f>
        <v>27</v>
      </c>
      <c r="H57" s="378" t="str">
        <f>IF('Q2'!CU49=0,"-",'Q2'!CU49)</f>
        <v>-</v>
      </c>
      <c r="I57" s="378">
        <f>IF('Q2'!CV49=0,"-",'Q2'!CV49)</f>
        <v>4</v>
      </c>
      <c r="J57" s="378" t="str">
        <f>IF('Q2'!CW49=0,"-",'Q2'!CW49)</f>
        <v>-</v>
      </c>
      <c r="K57" s="378" t="str">
        <f>IF('Q2'!CX49=0,"-",'Q2'!CX49)</f>
        <v>-</v>
      </c>
      <c r="L57" s="378" t="str">
        <f>IF('Q2'!CZ49=0,"-",'Q2'!CZ49)</f>
        <v>-</v>
      </c>
      <c r="M57" s="378">
        <f>IF('Q2'!DA49=0,"-",'Q2'!DA49)</f>
        <v>4</v>
      </c>
      <c r="N57" s="378" t="str">
        <f>IF('Q2'!DB49=0,"-",'Q2'!DB49)</f>
        <v>-</v>
      </c>
      <c r="O57" s="378" t="str">
        <f>IF('Q2'!DC49=0,"-",'Q2'!DC49)</f>
        <v>-</v>
      </c>
      <c r="P57" s="380">
        <f t="shared" si="2"/>
        <v>4</v>
      </c>
      <c r="Q57" s="378">
        <f>IF('Q2'!DE49=0,"-",'Q2'!DE49)</f>
        <v>4</v>
      </c>
      <c r="R57" s="378" t="str">
        <f>IF('Q2'!DF49=0,"-",'Q2'!DF49)</f>
        <v>-</v>
      </c>
      <c r="S57" s="378" t="str">
        <f>IF('Q2'!DG49=0,"-",'Q2'!DG49)</f>
        <v>-</v>
      </c>
      <c r="T57" s="380">
        <f t="shared" si="3"/>
        <v>4</v>
      </c>
      <c r="U57" s="180"/>
      <c r="V57" s="180"/>
      <c r="W57" s="180"/>
      <c r="X57" s="180"/>
      <c r="Y57" s="180"/>
      <c r="Z57" s="180"/>
    </row>
    <row r="58" ht="13.5" customHeight="1">
      <c r="A58" s="375">
        <f t="shared" si="4"/>
        <v>45</v>
      </c>
      <c r="B58" s="376" t="str">
        <f>IF('Q2'!B50="","",TEXT('Q2'!B50,"m/d/yyyy"))</f>
        <v>5/17/2024</v>
      </c>
      <c r="C58" s="377" t="str">
        <f>'Q2'!C50&amp;" "</f>
        <v>Navotas City </v>
      </c>
      <c r="D58" s="377" t="str">
        <f>'Q2'!D50&amp;" "</f>
        <v>San Roque Health Center </v>
      </c>
      <c r="E58" s="378">
        <f>IF('Q2'!CQ50=0,"-",'Q2'!CQ50)</f>
        <v>153</v>
      </c>
      <c r="F58" s="378">
        <f>IF('Q2'!CR50=0,"-",'Q2'!CR50)</f>
        <v>22</v>
      </c>
      <c r="G58" s="379">
        <f>IF('Q2'!CT50=0,"-",'Q2'!CT50)</f>
        <v>29</v>
      </c>
      <c r="H58" s="378" t="str">
        <f>IF('Q2'!CU50=0,"-",'Q2'!CU50)</f>
        <v>-</v>
      </c>
      <c r="I58" s="378">
        <f>IF('Q2'!CV50=0,"-",'Q2'!CV50)</f>
        <v>5</v>
      </c>
      <c r="J58" s="378">
        <f>IF('Q2'!CW50=0,"-",'Q2'!CW50)</f>
        <v>1</v>
      </c>
      <c r="K58" s="378" t="str">
        <f>IF('Q2'!CX50=0,"-",'Q2'!CX50)</f>
        <v>-</v>
      </c>
      <c r="L58" s="378" t="str">
        <f>IF('Q2'!CZ50=0,"-",'Q2'!CZ50)</f>
        <v>-</v>
      </c>
      <c r="M58" s="378">
        <f>IF('Q2'!DA50=0,"-",'Q2'!DA50)</f>
        <v>5</v>
      </c>
      <c r="N58" s="378">
        <f>IF('Q2'!DB50=0,"-",'Q2'!DB50)</f>
        <v>5</v>
      </c>
      <c r="O58" s="378" t="str">
        <f>IF('Q2'!DC50=0,"-",'Q2'!DC50)</f>
        <v>-</v>
      </c>
      <c r="P58" s="380">
        <f t="shared" si="2"/>
        <v>10</v>
      </c>
      <c r="Q58" s="378">
        <f>IF('Q2'!DE50=0,"-",'Q2'!DE50)</f>
        <v>5</v>
      </c>
      <c r="R58" s="378">
        <f>IF('Q2'!DF50=0,"-",'Q2'!DF50)</f>
        <v>5</v>
      </c>
      <c r="S58" s="378" t="str">
        <f>IF('Q2'!DG50=0,"-",'Q2'!DG50)</f>
        <v>-</v>
      </c>
      <c r="T58" s="380">
        <f t="shared" si="3"/>
        <v>10</v>
      </c>
      <c r="U58" s="180"/>
      <c r="V58" s="180"/>
      <c r="W58" s="180"/>
      <c r="X58" s="180"/>
      <c r="Y58" s="180"/>
      <c r="Z58" s="180"/>
    </row>
    <row r="59" ht="13.5" customHeight="1">
      <c r="A59" s="375">
        <f t="shared" si="4"/>
        <v>46</v>
      </c>
      <c r="B59" s="376" t="str">
        <f>IF('Q2'!B51="","",TEXT('Q2'!B51,"m/d/yyyy"))</f>
        <v>5/20/2024</v>
      </c>
      <c r="C59" s="377" t="str">
        <f>'Q2'!C51&amp;" "</f>
        <v>Taguig City </v>
      </c>
      <c r="D59" s="377" t="str">
        <f>'Q2'!D51&amp;" "</f>
        <v>South Daang Hari Health Center </v>
      </c>
      <c r="E59" s="378">
        <f>IF('Q2'!CQ51=0,"-",'Q2'!CQ51)</f>
        <v>200</v>
      </c>
      <c r="F59" s="378">
        <f>IF('Q2'!CR51=0,"-",'Q2'!CR51)</f>
        <v>12</v>
      </c>
      <c r="G59" s="379">
        <f>IF('Q2'!CT51=0,"-",'Q2'!CT51)</f>
        <v>16</v>
      </c>
      <c r="H59" s="378" t="str">
        <f>IF('Q2'!CU51=0,"-",'Q2'!CU51)</f>
        <v>-</v>
      </c>
      <c r="I59" s="378">
        <f>IF('Q2'!CV51=0,"-",'Q2'!CV51)</f>
        <v>4</v>
      </c>
      <c r="J59" s="378" t="str">
        <f>IF('Q2'!CW51=0,"-",'Q2'!CW51)</f>
        <v>-</v>
      </c>
      <c r="K59" s="378" t="str">
        <f>IF('Q2'!CX51=0,"-",'Q2'!CX51)</f>
        <v>-</v>
      </c>
      <c r="L59" s="378" t="str">
        <f>IF('Q2'!CZ51=0,"-",'Q2'!CZ51)</f>
        <v>-</v>
      </c>
      <c r="M59" s="378">
        <f>IF('Q2'!DA51=0,"-",'Q2'!DA51)</f>
        <v>4</v>
      </c>
      <c r="N59" s="378" t="str">
        <f>IF('Q2'!DB51=0,"-",'Q2'!DB51)</f>
        <v>-</v>
      </c>
      <c r="O59" s="378" t="str">
        <f>IF('Q2'!DC51=0,"-",'Q2'!DC51)</f>
        <v>-</v>
      </c>
      <c r="P59" s="380">
        <f t="shared" si="2"/>
        <v>4</v>
      </c>
      <c r="Q59" s="378">
        <f>IF('Q2'!DE51=0,"-",'Q2'!DE51)</f>
        <v>3</v>
      </c>
      <c r="R59" s="378" t="str">
        <f>IF('Q2'!DF51=0,"-",'Q2'!DF51)</f>
        <v>-</v>
      </c>
      <c r="S59" s="378" t="str">
        <f>IF('Q2'!DG51=0,"-",'Q2'!DG51)</f>
        <v>-</v>
      </c>
      <c r="T59" s="380">
        <f t="shared" si="3"/>
        <v>3</v>
      </c>
      <c r="U59" s="180"/>
      <c r="V59" s="180"/>
      <c r="W59" s="180"/>
      <c r="X59" s="180"/>
      <c r="Y59" s="180"/>
      <c r="Z59" s="180"/>
    </row>
    <row r="60" ht="13.5" customHeight="1">
      <c r="A60" s="375">
        <f t="shared" si="4"/>
        <v>47</v>
      </c>
      <c r="B60" s="376" t="str">
        <f>IF('Q2'!B52="","",TEXT('Q2'!B52,"m/d/yyyy"))</f>
        <v>5/21/2024</v>
      </c>
      <c r="C60" s="377" t="str">
        <f>'Q2'!C52&amp;" "</f>
        <v>Taguig City </v>
      </c>
      <c r="D60" s="377" t="str">
        <f>'Q2'!D52&amp;" "</f>
        <v>South Daang Hari Health Center </v>
      </c>
      <c r="E60" s="378">
        <f>IF('Q2'!CQ52=0,"-",'Q2'!CQ52)</f>
        <v>246</v>
      </c>
      <c r="F60" s="378">
        <f>IF('Q2'!CR52=0,"-",'Q2'!CR52)</f>
        <v>31</v>
      </c>
      <c r="G60" s="379">
        <f>IF('Q2'!CT52=0,"-",'Q2'!CT52)</f>
        <v>31</v>
      </c>
      <c r="H60" s="378" t="str">
        <f>IF('Q2'!CU52=0,"-",'Q2'!CU52)</f>
        <v>-</v>
      </c>
      <c r="I60" s="378">
        <f>IF('Q2'!CV52=0,"-",'Q2'!CV52)</f>
        <v>4</v>
      </c>
      <c r="J60" s="378" t="str">
        <f>IF('Q2'!CW52=0,"-",'Q2'!CW52)</f>
        <v>-</v>
      </c>
      <c r="K60" s="378" t="str">
        <f>IF('Q2'!CX52=0,"-",'Q2'!CX52)</f>
        <v>-</v>
      </c>
      <c r="L60" s="378" t="str">
        <f>IF('Q2'!CZ52=0,"-",'Q2'!CZ52)</f>
        <v>-</v>
      </c>
      <c r="M60" s="378">
        <f>IF('Q2'!DA52=0,"-",'Q2'!DA52)</f>
        <v>3</v>
      </c>
      <c r="N60" s="378" t="str">
        <f>IF('Q2'!DB52=0,"-",'Q2'!DB52)</f>
        <v>-</v>
      </c>
      <c r="O60" s="378" t="str">
        <f>IF('Q2'!DC52=0,"-",'Q2'!DC52)</f>
        <v>-</v>
      </c>
      <c r="P60" s="380">
        <f t="shared" si="2"/>
        <v>3</v>
      </c>
      <c r="Q60" s="378">
        <f>IF('Q2'!DE52=0,"-",'Q2'!DE52)</f>
        <v>3</v>
      </c>
      <c r="R60" s="378" t="str">
        <f>IF('Q2'!DF52=0,"-",'Q2'!DF52)</f>
        <v>-</v>
      </c>
      <c r="S60" s="378" t="str">
        <f>IF('Q2'!DG52=0,"-",'Q2'!DG52)</f>
        <v>-</v>
      </c>
      <c r="T60" s="380">
        <f t="shared" si="3"/>
        <v>3</v>
      </c>
      <c r="U60" s="180"/>
      <c r="V60" s="180"/>
      <c r="W60" s="180"/>
      <c r="X60" s="180"/>
      <c r="Y60" s="180"/>
      <c r="Z60" s="180"/>
    </row>
    <row r="61" ht="13.5" customHeight="1">
      <c r="A61" s="375">
        <f t="shared" si="4"/>
        <v>48</v>
      </c>
      <c r="B61" s="376" t="str">
        <f>IF('Q2'!B53="","",TEXT('Q2'!B53,"m/d/yyyy"))</f>
        <v>5/21/2024</v>
      </c>
      <c r="C61" s="377" t="str">
        <f>'Q2'!C53&amp;" "</f>
        <v>Navotas City </v>
      </c>
      <c r="D61" s="377" t="str">
        <f>'Q2'!D53&amp;" "</f>
        <v>NBBS Proper Health Center </v>
      </c>
      <c r="E61" s="378">
        <f>IF('Q2'!CQ53=0,"-",'Q2'!CQ53)</f>
        <v>256</v>
      </c>
      <c r="F61" s="378">
        <f>IF('Q2'!CR53=0,"-",'Q2'!CR53)</f>
        <v>54</v>
      </c>
      <c r="G61" s="379">
        <f>IF('Q2'!CT53=0,"-",'Q2'!CT53)</f>
        <v>54</v>
      </c>
      <c r="H61" s="378" t="str">
        <f>IF('Q2'!CU53=0,"-",'Q2'!CU53)</f>
        <v>-</v>
      </c>
      <c r="I61" s="378">
        <f>IF('Q2'!CV53=0,"-",'Q2'!CV53)</f>
        <v>7</v>
      </c>
      <c r="J61" s="378" t="str">
        <f>IF('Q2'!CW53=0,"-",'Q2'!CW53)</f>
        <v>-</v>
      </c>
      <c r="K61" s="378" t="str">
        <f>IF('Q2'!CX53=0,"-",'Q2'!CX53)</f>
        <v>-</v>
      </c>
      <c r="L61" s="378" t="str">
        <f>IF('Q2'!CZ53=0,"-",'Q2'!CZ53)</f>
        <v>-</v>
      </c>
      <c r="M61" s="378">
        <f>IF('Q2'!DA53=0,"-",'Q2'!DA53)</f>
        <v>7</v>
      </c>
      <c r="N61" s="378">
        <f>IF('Q2'!DB53=0,"-",'Q2'!DB53)</f>
        <v>3</v>
      </c>
      <c r="O61" s="378" t="str">
        <f>IF('Q2'!DC53=0,"-",'Q2'!DC53)</f>
        <v>-</v>
      </c>
      <c r="P61" s="380">
        <f t="shared" si="2"/>
        <v>10</v>
      </c>
      <c r="Q61" s="378">
        <f>IF('Q2'!DE53=0,"-",'Q2'!DE53)</f>
        <v>7</v>
      </c>
      <c r="R61" s="378">
        <f>IF('Q2'!DF53=0,"-",'Q2'!DF53)</f>
        <v>3</v>
      </c>
      <c r="S61" s="378" t="str">
        <f>IF('Q2'!DG53=0,"-",'Q2'!DG53)</f>
        <v>-</v>
      </c>
      <c r="T61" s="380">
        <f t="shared" si="3"/>
        <v>10</v>
      </c>
      <c r="U61" s="180"/>
      <c r="V61" s="180"/>
      <c r="W61" s="180"/>
      <c r="X61" s="180"/>
      <c r="Y61" s="180"/>
      <c r="Z61" s="180"/>
    </row>
    <row r="62" ht="13.5" customHeight="1">
      <c r="A62" s="375">
        <f t="shared" si="4"/>
        <v>49</v>
      </c>
      <c r="B62" s="376" t="str">
        <f>IF('Q2'!B54="","",TEXT('Q2'!B54,"m/d/yyyy"))</f>
        <v>5/22/2024</v>
      </c>
      <c r="C62" s="377" t="str">
        <f>'Q2'!C54&amp;" "</f>
        <v>Parañaque City </v>
      </c>
      <c r="D62" s="377" t="str">
        <f>'Q2'!D54&amp;" "</f>
        <v>La Huerta Health Center </v>
      </c>
      <c r="E62" s="378">
        <f>IF('Q2'!CQ54=0,"-",'Q2'!CQ54)</f>
        <v>153</v>
      </c>
      <c r="F62" s="378">
        <f>IF('Q2'!CR54=0,"-",'Q2'!CR54)</f>
        <v>19</v>
      </c>
      <c r="G62" s="379">
        <f>IF('Q2'!CT54=0,"-",'Q2'!CT54)</f>
        <v>19</v>
      </c>
      <c r="H62" s="378" t="str">
        <f>IF('Q2'!CU54=0,"-",'Q2'!CU54)</f>
        <v>-</v>
      </c>
      <c r="I62" s="378">
        <f>IF('Q2'!CV54=0,"-",'Q2'!CV54)</f>
        <v>3</v>
      </c>
      <c r="J62" s="378" t="str">
        <f>IF('Q2'!CW54=0,"-",'Q2'!CW54)</f>
        <v>-</v>
      </c>
      <c r="K62" s="378" t="str">
        <f>IF('Q2'!CX54=0,"-",'Q2'!CX54)</f>
        <v>-</v>
      </c>
      <c r="L62" s="378" t="str">
        <f>IF('Q2'!CZ54=0,"-",'Q2'!CZ54)</f>
        <v>-</v>
      </c>
      <c r="M62" s="378">
        <f>IF('Q2'!DA54=0,"-",'Q2'!DA54)</f>
        <v>3</v>
      </c>
      <c r="N62" s="378">
        <f>IF('Q2'!DB54=0,"-",'Q2'!DB54)</f>
        <v>7</v>
      </c>
      <c r="O62" s="378" t="str">
        <f>IF('Q2'!DC54=0,"-",'Q2'!DC54)</f>
        <v>-</v>
      </c>
      <c r="P62" s="380">
        <f t="shared" si="2"/>
        <v>10</v>
      </c>
      <c r="Q62" s="378">
        <f>IF('Q2'!DE54=0,"-",'Q2'!DE54)</f>
        <v>3</v>
      </c>
      <c r="R62" s="378">
        <f>IF('Q2'!DF54=0,"-",'Q2'!DF54)</f>
        <v>7</v>
      </c>
      <c r="S62" s="378" t="str">
        <f>IF('Q2'!DG54=0,"-",'Q2'!DG54)</f>
        <v>-</v>
      </c>
      <c r="T62" s="380">
        <f t="shared" si="3"/>
        <v>10</v>
      </c>
      <c r="U62" s="180"/>
      <c r="V62" s="180"/>
      <c r="W62" s="180"/>
      <c r="X62" s="180"/>
      <c r="Y62" s="180"/>
      <c r="Z62" s="180"/>
    </row>
    <row r="63" ht="13.5" customHeight="1">
      <c r="A63" s="375">
        <f t="shared" si="4"/>
        <v>50</v>
      </c>
      <c r="B63" s="376" t="str">
        <f>IF('Q2'!B55="","",TEXT('Q2'!B55,"m/d/yyyy"))</f>
        <v>5/22/2024</v>
      </c>
      <c r="C63" s="377" t="str">
        <f>'Q2'!C55&amp;" "</f>
        <v>Navotas City </v>
      </c>
      <c r="D63" s="377" t="str">
        <f>'Q2'!D55&amp;" "</f>
        <v>Bagong Lipunan Health Center </v>
      </c>
      <c r="E63" s="378">
        <f>IF('Q2'!CQ55=0,"-",'Q2'!CQ55)</f>
        <v>124</v>
      </c>
      <c r="F63" s="378">
        <f>IF('Q2'!CR55=0,"-",'Q2'!CR55)</f>
        <v>21</v>
      </c>
      <c r="G63" s="379">
        <f>IF('Q2'!CT55=0,"-",'Q2'!CT55)</f>
        <v>23</v>
      </c>
      <c r="H63" s="378" t="str">
        <f>IF('Q2'!CU55=0,"-",'Q2'!CU55)</f>
        <v>-</v>
      </c>
      <c r="I63" s="378">
        <f>IF('Q2'!CV55=0,"-",'Q2'!CV55)</f>
        <v>2</v>
      </c>
      <c r="J63" s="378" t="str">
        <f>IF('Q2'!CW55=0,"-",'Q2'!CW55)</f>
        <v>-</v>
      </c>
      <c r="K63" s="378">
        <f>IF('Q2'!CX55=0,"-",'Q2'!CX55)</f>
        <v>1</v>
      </c>
      <c r="L63" s="378" t="str">
        <f>IF('Q2'!CZ55=0,"-",'Q2'!CZ55)</f>
        <v>-</v>
      </c>
      <c r="M63" s="378">
        <f>IF('Q2'!DA55=0,"-",'Q2'!DA55)</f>
        <v>3</v>
      </c>
      <c r="N63" s="378" t="str">
        <f>IF('Q2'!DB55=0,"-",'Q2'!DB55)</f>
        <v>-</v>
      </c>
      <c r="O63" s="378" t="str">
        <f>IF('Q2'!DC55=0,"-",'Q2'!DC55)</f>
        <v>-</v>
      </c>
      <c r="P63" s="380">
        <f t="shared" si="2"/>
        <v>3</v>
      </c>
      <c r="Q63" s="378">
        <f>IF('Q2'!DE55=0,"-",'Q2'!DE55)</f>
        <v>1</v>
      </c>
      <c r="R63" s="378" t="str">
        <f>IF('Q2'!DF55=0,"-",'Q2'!DF55)</f>
        <v>-</v>
      </c>
      <c r="S63" s="378" t="str">
        <f>IF('Q2'!DG55=0,"-",'Q2'!DG55)</f>
        <v>-</v>
      </c>
      <c r="T63" s="380">
        <f t="shared" si="3"/>
        <v>1</v>
      </c>
      <c r="U63" s="180"/>
      <c r="V63" s="180"/>
      <c r="W63" s="180"/>
      <c r="X63" s="180"/>
      <c r="Y63" s="180"/>
      <c r="Z63" s="180"/>
    </row>
    <row r="64" ht="13.5" customHeight="1">
      <c r="A64" s="375">
        <f t="shared" si="4"/>
        <v>51</v>
      </c>
      <c r="B64" s="376" t="str">
        <f>IF('Q2'!B56="","",TEXT('Q2'!B56,"m/d/yyyy"))</f>
        <v>5/22/2024</v>
      </c>
      <c r="C64" s="377" t="str">
        <f>'Q2'!C56&amp;" "</f>
        <v>Taguig City </v>
      </c>
      <c r="D64" s="377" t="str">
        <f>'Q2'!D56&amp;" "</f>
        <v>Bagong Tanyag Health Center </v>
      </c>
      <c r="E64" s="378">
        <f>IF('Q2'!CQ56=0,"-",'Q2'!CQ56)</f>
        <v>180</v>
      </c>
      <c r="F64" s="378">
        <f>IF('Q2'!CR56=0,"-",'Q2'!CR56)</f>
        <v>21</v>
      </c>
      <c r="G64" s="379">
        <f>IF('Q2'!CT56=0,"-",'Q2'!CT56)</f>
        <v>21</v>
      </c>
      <c r="H64" s="378" t="str">
        <f>IF('Q2'!CU56=0,"-",'Q2'!CU56)</f>
        <v>-</v>
      </c>
      <c r="I64" s="378">
        <f>IF('Q2'!CV56=0,"-",'Q2'!CV56)</f>
        <v>1</v>
      </c>
      <c r="J64" s="378" t="str">
        <f>IF('Q2'!CW56=0,"-",'Q2'!CW56)</f>
        <v>-</v>
      </c>
      <c r="K64" s="378" t="str">
        <f>IF('Q2'!CX56=0,"-",'Q2'!CX56)</f>
        <v>-</v>
      </c>
      <c r="L64" s="378" t="str">
        <f>IF('Q2'!CZ56=0,"-",'Q2'!CZ56)</f>
        <v>-</v>
      </c>
      <c r="M64" s="378">
        <f>IF('Q2'!DA56=0,"-",'Q2'!DA56)</f>
        <v>1</v>
      </c>
      <c r="N64" s="378">
        <f>IF('Q2'!DB56=0,"-",'Q2'!DB56)</f>
        <v>8</v>
      </c>
      <c r="O64" s="378" t="str">
        <f>IF('Q2'!DC56=0,"-",'Q2'!DC56)</f>
        <v>-</v>
      </c>
      <c r="P64" s="380">
        <f t="shared" si="2"/>
        <v>9</v>
      </c>
      <c r="Q64" s="378">
        <f>IF('Q2'!DE56=0,"-",'Q2'!DE56)</f>
        <v>1</v>
      </c>
      <c r="R64" s="378">
        <f>IF('Q2'!DF56=0,"-",'Q2'!DF56)</f>
        <v>8</v>
      </c>
      <c r="S64" s="378" t="str">
        <f>IF('Q2'!DG56=0,"-",'Q2'!DG56)</f>
        <v>-</v>
      </c>
      <c r="T64" s="380">
        <f t="shared" si="3"/>
        <v>9</v>
      </c>
      <c r="U64" s="180"/>
      <c r="V64" s="180"/>
      <c r="W64" s="180"/>
      <c r="X64" s="180"/>
      <c r="Y64" s="180"/>
      <c r="Z64" s="180"/>
    </row>
    <row r="65" ht="13.5" customHeight="1">
      <c r="A65" s="375">
        <f t="shared" si="4"/>
        <v>52</v>
      </c>
      <c r="B65" s="376" t="str">
        <f>IF('Q2'!B57="","",TEXT('Q2'!B57,"m/d/yyyy"))</f>
        <v>5/23/2024</v>
      </c>
      <c r="C65" s="377" t="str">
        <f>'Q2'!C57&amp;" "</f>
        <v>Taguig City </v>
      </c>
      <c r="D65" s="377" t="str">
        <f>'Q2'!D57&amp;" "</f>
        <v>Katuparan Health Center </v>
      </c>
      <c r="E65" s="378">
        <f>IF('Q2'!CQ57=0,"-",'Q2'!CQ57)</f>
        <v>151</v>
      </c>
      <c r="F65" s="378">
        <f>IF('Q2'!CR57=0,"-",'Q2'!CR57)</f>
        <v>17</v>
      </c>
      <c r="G65" s="379">
        <f>IF('Q2'!CT57=0,"-",'Q2'!CT57)</f>
        <v>17</v>
      </c>
      <c r="H65" s="378">
        <f>IF('Q2'!CU57=0,"-",'Q2'!CU57)</f>
        <v>1</v>
      </c>
      <c r="I65" s="378">
        <f>IF('Q2'!CV57=0,"-",'Q2'!CV57)</f>
        <v>2</v>
      </c>
      <c r="J65" s="378" t="str">
        <f>IF('Q2'!CW57=0,"-",'Q2'!CW57)</f>
        <v>-</v>
      </c>
      <c r="K65" s="378" t="str">
        <f>IF('Q2'!CX57=0,"-",'Q2'!CX57)</f>
        <v>-</v>
      </c>
      <c r="L65" s="378" t="str">
        <f>IF('Q2'!CZ57=0,"-",'Q2'!CZ57)</f>
        <v>-</v>
      </c>
      <c r="M65" s="378">
        <f>IF('Q2'!DA57=0,"-",'Q2'!DA57)</f>
        <v>2</v>
      </c>
      <c r="N65" s="378">
        <f>IF('Q2'!DB57=0,"-",'Q2'!DB57)</f>
        <v>4</v>
      </c>
      <c r="O65" s="378">
        <f>IF('Q2'!DC57=0,"-",'Q2'!DC57)</f>
        <v>1</v>
      </c>
      <c r="P65" s="380">
        <f t="shared" si="2"/>
        <v>7</v>
      </c>
      <c r="Q65" s="378">
        <f>IF('Q2'!DE57=0,"-",'Q2'!DE57)</f>
        <v>2</v>
      </c>
      <c r="R65" s="378">
        <f>IF('Q2'!DF57=0,"-",'Q2'!DF57)</f>
        <v>4</v>
      </c>
      <c r="S65" s="378">
        <f>IF('Q2'!DG57=0,"-",'Q2'!DG57)</f>
        <v>1</v>
      </c>
      <c r="T65" s="380">
        <f t="shared" si="3"/>
        <v>7</v>
      </c>
      <c r="U65" s="180"/>
      <c r="V65" s="180"/>
      <c r="W65" s="180"/>
      <c r="X65" s="180"/>
      <c r="Y65" s="180"/>
      <c r="Z65" s="180"/>
    </row>
    <row r="66" ht="13.5" customHeight="1">
      <c r="A66" s="375">
        <f t="shared" si="4"/>
        <v>53</v>
      </c>
      <c r="B66" s="376" t="str">
        <f>IF('Q2'!B58="","",TEXT('Q2'!B58,"m/d/yyyy"))</f>
        <v>5/23/2024</v>
      </c>
      <c r="C66" s="377" t="str">
        <f>'Q2'!C58&amp;" "</f>
        <v>Pasay City </v>
      </c>
      <c r="D66" s="377" t="str">
        <f>'Q2'!D58&amp;" "</f>
        <v>Leveriza HC </v>
      </c>
      <c r="E66" s="378">
        <f>IF('Q2'!CQ58=0,"-",'Q2'!CQ58)</f>
        <v>57</v>
      </c>
      <c r="F66" s="378">
        <f>IF('Q2'!CR58=0,"-",'Q2'!CR58)</f>
        <v>16</v>
      </c>
      <c r="G66" s="379">
        <f>IF('Q2'!CT58=0,"-",'Q2'!CT58)</f>
        <v>16</v>
      </c>
      <c r="H66" s="378" t="str">
        <f>IF('Q2'!CU58=0,"-",'Q2'!CU58)</f>
        <v>-</v>
      </c>
      <c r="I66" s="378">
        <f>IF('Q2'!CV58=0,"-",'Q2'!CV58)</f>
        <v>4</v>
      </c>
      <c r="J66" s="378" t="str">
        <f>IF('Q2'!CW58=0,"-",'Q2'!CW58)</f>
        <v>-</v>
      </c>
      <c r="K66" s="378" t="str">
        <f>IF('Q2'!CX58=0,"-",'Q2'!CX58)</f>
        <v>-</v>
      </c>
      <c r="L66" s="378" t="str">
        <f>IF('Q2'!CZ58=0,"-",'Q2'!CZ58)</f>
        <v>-</v>
      </c>
      <c r="M66" s="378">
        <f>IF('Q2'!DA58=0,"-",'Q2'!DA58)</f>
        <v>4</v>
      </c>
      <c r="N66" s="378">
        <f>IF('Q2'!DB58=0,"-",'Q2'!DB58)</f>
        <v>6</v>
      </c>
      <c r="O66" s="378" t="str">
        <f>IF('Q2'!DC58=0,"-",'Q2'!DC58)</f>
        <v>-</v>
      </c>
      <c r="P66" s="380">
        <f t="shared" si="2"/>
        <v>10</v>
      </c>
      <c r="Q66" s="378">
        <f>IF('Q2'!DE58=0,"-",'Q2'!DE58)</f>
        <v>4</v>
      </c>
      <c r="R66" s="378">
        <f>IF('Q2'!DF58=0,"-",'Q2'!DF58)</f>
        <v>5</v>
      </c>
      <c r="S66" s="378" t="str">
        <f>IF('Q2'!DG58=0,"-",'Q2'!DG58)</f>
        <v>-</v>
      </c>
      <c r="T66" s="380">
        <f t="shared" si="3"/>
        <v>9</v>
      </c>
      <c r="U66" s="180"/>
      <c r="V66" s="180"/>
      <c r="W66" s="180"/>
      <c r="X66" s="180"/>
      <c r="Y66" s="180"/>
      <c r="Z66" s="180"/>
    </row>
    <row r="67" ht="13.5" customHeight="1">
      <c r="A67" s="375">
        <f t="shared" si="4"/>
        <v>54</v>
      </c>
      <c r="B67" s="376" t="str">
        <f>IF('Q2'!B59="","",TEXT('Q2'!B59,"m/d/yyyy"))</f>
        <v>5/23/2024</v>
      </c>
      <c r="C67" s="377" t="str">
        <f>'Q2'!C59&amp;" "</f>
        <v>Taguig City </v>
      </c>
      <c r="D67" s="377" t="str">
        <f>'Q2'!D59&amp;" "</f>
        <v>Bagong Tanyag Health Center </v>
      </c>
      <c r="E67" s="378">
        <f>IF('Q2'!CQ59=0,"-",'Q2'!CQ59)</f>
        <v>229</v>
      </c>
      <c r="F67" s="378">
        <f>IF('Q2'!CR59=0,"-",'Q2'!CR59)</f>
        <v>18</v>
      </c>
      <c r="G67" s="379">
        <f>IF('Q2'!CT59=0,"-",'Q2'!CT59)</f>
        <v>18</v>
      </c>
      <c r="H67" s="378" t="str">
        <f>IF('Q2'!CU59=0,"-",'Q2'!CU59)</f>
        <v>-</v>
      </c>
      <c r="I67" s="378">
        <f>IF('Q2'!CV59=0,"-",'Q2'!CV59)</f>
        <v>1</v>
      </c>
      <c r="J67" s="378" t="str">
        <f>IF('Q2'!CW59=0,"-",'Q2'!CW59)</f>
        <v>-</v>
      </c>
      <c r="K67" s="378" t="str">
        <f>IF('Q2'!CX59=0,"-",'Q2'!CX59)</f>
        <v>-</v>
      </c>
      <c r="L67" s="378" t="str">
        <f>IF('Q2'!CZ59=0,"-",'Q2'!CZ59)</f>
        <v>-</v>
      </c>
      <c r="M67" s="378">
        <f>IF('Q2'!DA59=0,"-",'Q2'!DA59)</f>
        <v>1</v>
      </c>
      <c r="N67" s="378">
        <f>IF('Q2'!DB59=0,"-",'Q2'!DB59)</f>
        <v>4</v>
      </c>
      <c r="O67" s="378" t="str">
        <f>IF('Q2'!DC59=0,"-",'Q2'!DC59)</f>
        <v>-</v>
      </c>
      <c r="P67" s="380">
        <f t="shared" si="2"/>
        <v>5</v>
      </c>
      <c r="Q67" s="378">
        <f>IF('Q2'!DE59=0,"-",'Q2'!DE59)</f>
        <v>1</v>
      </c>
      <c r="R67" s="378">
        <f>IF('Q2'!DF59=0,"-",'Q2'!DF59)</f>
        <v>4</v>
      </c>
      <c r="S67" s="378" t="str">
        <f>IF('Q2'!DG59=0,"-",'Q2'!DG59)</f>
        <v>-</v>
      </c>
      <c r="T67" s="380">
        <f t="shared" si="3"/>
        <v>5</v>
      </c>
      <c r="U67" s="180"/>
      <c r="V67" s="180"/>
      <c r="W67" s="180"/>
      <c r="X67" s="180"/>
      <c r="Y67" s="180"/>
      <c r="Z67" s="180"/>
    </row>
    <row r="68" ht="13.5" customHeight="1">
      <c r="A68" s="375">
        <f t="shared" si="4"/>
        <v>55</v>
      </c>
      <c r="B68" s="376" t="str">
        <f>IF('Q2'!B60="","",TEXT('Q2'!B60,"m/d/yyyy"))</f>
        <v>5/23/2024</v>
      </c>
      <c r="C68" s="377" t="str">
        <f>'Q2'!C60&amp;" "</f>
        <v>Taguig City </v>
      </c>
      <c r="D68" s="377" t="str">
        <f>'Q2'!D60&amp;" "</f>
        <v>Maharlika Health Center </v>
      </c>
      <c r="E68" s="378">
        <f>IF('Q2'!CQ60=0,"-",'Q2'!CQ60)</f>
        <v>155</v>
      </c>
      <c r="F68" s="378">
        <f>IF('Q2'!CR60=0,"-",'Q2'!CR60)</f>
        <v>8</v>
      </c>
      <c r="G68" s="379">
        <f>IF('Q2'!CT60=0,"-",'Q2'!CT60)</f>
        <v>8</v>
      </c>
      <c r="H68" s="378" t="str">
        <f>IF('Q2'!CU60=0,"-",'Q2'!CU60)</f>
        <v>-</v>
      </c>
      <c r="I68" s="378">
        <f>IF('Q2'!CV60=0,"-",'Q2'!CV60)</f>
        <v>1</v>
      </c>
      <c r="J68" s="378" t="str">
        <f>IF('Q2'!CW60=0,"-",'Q2'!CW60)</f>
        <v>-</v>
      </c>
      <c r="K68" s="378" t="str">
        <f>IF('Q2'!CX60=0,"-",'Q2'!CX60)</f>
        <v>-</v>
      </c>
      <c r="L68" s="378" t="str">
        <f>IF('Q2'!CZ60=0,"-",'Q2'!CZ60)</f>
        <v>-</v>
      </c>
      <c r="M68" s="378">
        <f>IF('Q2'!DA60=0,"-",'Q2'!DA60)</f>
        <v>1</v>
      </c>
      <c r="N68" s="378">
        <f>IF('Q2'!DB60=0,"-",'Q2'!DB60)</f>
        <v>2</v>
      </c>
      <c r="O68" s="378" t="str">
        <f>IF('Q2'!DC60=0,"-",'Q2'!DC60)</f>
        <v>-</v>
      </c>
      <c r="P68" s="380">
        <f t="shared" si="2"/>
        <v>3</v>
      </c>
      <c r="Q68" s="378">
        <f>IF('Q2'!DE60=0,"-",'Q2'!DE60)</f>
        <v>1</v>
      </c>
      <c r="R68" s="378">
        <f>IF('Q2'!DF60=0,"-",'Q2'!DF60)</f>
        <v>2</v>
      </c>
      <c r="S68" s="378" t="str">
        <f>IF('Q2'!DG60=0,"-",'Q2'!DG60)</f>
        <v>-</v>
      </c>
      <c r="T68" s="380">
        <f t="shared" si="3"/>
        <v>3</v>
      </c>
      <c r="U68" s="180"/>
      <c r="V68" s="180"/>
      <c r="W68" s="180"/>
      <c r="X68" s="180"/>
      <c r="Y68" s="180"/>
      <c r="Z68" s="180"/>
    </row>
    <row r="69" ht="13.5" customHeight="1">
      <c r="A69" s="375">
        <f t="shared" si="4"/>
        <v>56</v>
      </c>
      <c r="B69" s="376" t="str">
        <f>IF('Q2'!B61="","",TEXT('Q2'!B61,"m/d/yyyy"))</f>
        <v>5/24/2024</v>
      </c>
      <c r="C69" s="377" t="str">
        <f>'Q2'!C61&amp;" "</f>
        <v>Taguig City </v>
      </c>
      <c r="D69" s="377" t="str">
        <f>'Q2'!D61&amp;" "</f>
        <v>Lower Bicutan Health Center </v>
      </c>
      <c r="E69" s="378">
        <f>IF('Q2'!CQ61=0,"-",'Q2'!CQ61)</f>
        <v>72</v>
      </c>
      <c r="F69" s="378">
        <f>IF('Q2'!CR61=0,"-",'Q2'!CR61)</f>
        <v>10</v>
      </c>
      <c r="G69" s="379">
        <f>IF('Q2'!CT61=0,"-",'Q2'!CT61)</f>
        <v>10</v>
      </c>
      <c r="H69" s="378" t="str">
        <f>IF('Q2'!CU61=0,"-",'Q2'!CU61)</f>
        <v>-</v>
      </c>
      <c r="I69" s="378" t="str">
        <f>IF('Q2'!CV61=0,"-",'Q2'!CV61)</f>
        <v>-</v>
      </c>
      <c r="J69" s="378" t="str">
        <f>IF('Q2'!CW61=0,"-",'Q2'!CW61)</f>
        <v>-</v>
      </c>
      <c r="K69" s="378">
        <f>IF('Q2'!CX61=0,"-",'Q2'!CX61)</f>
        <v>1</v>
      </c>
      <c r="L69" s="378" t="str">
        <f>IF('Q2'!CZ61=0,"-",'Q2'!CZ61)</f>
        <v>-</v>
      </c>
      <c r="M69" s="378">
        <f>IF('Q2'!DA61=0,"-",'Q2'!DA61)</f>
        <v>1</v>
      </c>
      <c r="N69" s="378">
        <f>IF('Q2'!DB61=0,"-",'Q2'!DB61)</f>
        <v>9</v>
      </c>
      <c r="O69" s="378" t="str">
        <f>IF('Q2'!DC61=0,"-",'Q2'!DC61)</f>
        <v>-</v>
      </c>
      <c r="P69" s="380">
        <f t="shared" si="2"/>
        <v>10</v>
      </c>
      <c r="Q69" s="378">
        <f>IF('Q2'!DE61=0,"-",'Q2'!DE61)</f>
        <v>1</v>
      </c>
      <c r="R69" s="378">
        <f>IF('Q2'!DF61=0,"-",'Q2'!DF61)</f>
        <v>4</v>
      </c>
      <c r="S69" s="378" t="str">
        <f>IF('Q2'!DG61=0,"-",'Q2'!DG61)</f>
        <v>-</v>
      </c>
      <c r="T69" s="380">
        <f t="shared" si="3"/>
        <v>5</v>
      </c>
      <c r="U69" s="180"/>
      <c r="V69" s="180"/>
      <c r="W69" s="180"/>
      <c r="X69" s="180"/>
      <c r="Y69" s="180"/>
      <c r="Z69" s="180"/>
    </row>
    <row r="70" ht="13.5" customHeight="1">
      <c r="A70" s="375">
        <f t="shared" si="4"/>
        <v>57</v>
      </c>
      <c r="B70" s="376" t="str">
        <f>IF('Q2'!B62="","",TEXT('Q2'!B62,"m/d/yyyy"))</f>
        <v>5/24/2024</v>
      </c>
      <c r="C70" s="377" t="str">
        <f>'Q2'!C62&amp;" "</f>
        <v>Taguig City </v>
      </c>
      <c r="D70" s="377" t="str">
        <f>'Q2'!D62&amp;" "</f>
        <v>North Daang Hari Health Center </v>
      </c>
      <c r="E70" s="378">
        <f>IF('Q2'!CQ62=0,"-",'Q2'!CQ62)</f>
        <v>154</v>
      </c>
      <c r="F70" s="378">
        <f>IF('Q2'!CR62=0,"-",'Q2'!CR62)</f>
        <v>22</v>
      </c>
      <c r="G70" s="379">
        <f>IF('Q2'!CT62=0,"-",'Q2'!CT62)</f>
        <v>22</v>
      </c>
      <c r="H70" s="378">
        <f>IF('Q2'!CU62=0,"-",'Q2'!CU62)</f>
        <v>1</v>
      </c>
      <c r="I70" s="378">
        <f>IF('Q2'!CV62=0,"-",'Q2'!CV62)</f>
        <v>1</v>
      </c>
      <c r="J70" s="378" t="str">
        <f>IF('Q2'!CW62=0,"-",'Q2'!CW62)</f>
        <v>-</v>
      </c>
      <c r="K70" s="378" t="str">
        <f>IF('Q2'!CX62=0,"-",'Q2'!CX62)</f>
        <v>-</v>
      </c>
      <c r="L70" s="378" t="str">
        <f>IF('Q2'!CZ62=0,"-",'Q2'!CZ62)</f>
        <v>-</v>
      </c>
      <c r="M70" s="378">
        <f>IF('Q2'!DA62=0,"-",'Q2'!DA62)</f>
        <v>1</v>
      </c>
      <c r="N70" s="378" t="str">
        <f>IF('Q2'!DB62=0,"-",'Q2'!DB62)</f>
        <v>-</v>
      </c>
      <c r="O70" s="378">
        <f>IF('Q2'!DC62=0,"-",'Q2'!DC62)</f>
        <v>1</v>
      </c>
      <c r="P70" s="380">
        <f t="shared" si="2"/>
        <v>2</v>
      </c>
      <c r="Q70" s="378">
        <f>IF('Q2'!DE62=0,"-",'Q2'!DE62)</f>
        <v>1</v>
      </c>
      <c r="R70" s="378" t="str">
        <f>IF('Q2'!DF62=0,"-",'Q2'!DF62)</f>
        <v>-</v>
      </c>
      <c r="S70" s="378">
        <f>IF('Q2'!DG62=0,"-",'Q2'!DG62)</f>
        <v>1</v>
      </c>
      <c r="T70" s="380">
        <f t="shared" si="3"/>
        <v>2</v>
      </c>
      <c r="U70" s="180"/>
      <c r="V70" s="180"/>
      <c r="W70" s="180"/>
      <c r="X70" s="180"/>
      <c r="Y70" s="180"/>
      <c r="Z70" s="180"/>
    </row>
    <row r="71" ht="13.5" customHeight="1">
      <c r="A71" s="375">
        <f t="shared" si="4"/>
        <v>58</v>
      </c>
      <c r="B71" s="376" t="str">
        <f>IF('Q2'!B63="","",TEXT('Q2'!B63,"m/d/yyyy"))</f>
        <v>5/24/2024</v>
      </c>
      <c r="C71" s="377" t="str">
        <f>'Q2'!C63&amp;" "</f>
        <v>San Juan City </v>
      </c>
      <c r="D71" s="377" t="str">
        <f>'Q2'!D63&amp;" "</f>
        <v>Kabayanan Health Center </v>
      </c>
      <c r="E71" s="378">
        <f>IF('Q2'!CQ63=0,"-",'Q2'!CQ63)</f>
        <v>109</v>
      </c>
      <c r="F71" s="378">
        <f>IF('Q2'!CR63=0,"-",'Q2'!CR63)</f>
        <v>19</v>
      </c>
      <c r="G71" s="379">
        <f>IF('Q2'!CT63=0,"-",'Q2'!CT63)</f>
        <v>19</v>
      </c>
      <c r="H71" s="378" t="str">
        <f>IF('Q2'!CU63=0,"-",'Q2'!CU63)</f>
        <v>-</v>
      </c>
      <c r="I71" s="378">
        <f>IF('Q2'!CV63=0,"-",'Q2'!CV63)</f>
        <v>2</v>
      </c>
      <c r="J71" s="378" t="str">
        <f>IF('Q2'!CW63=0,"-",'Q2'!CW63)</f>
        <v>-</v>
      </c>
      <c r="K71" s="378" t="str">
        <f>IF('Q2'!CX63=0,"-",'Q2'!CX63)</f>
        <v>-</v>
      </c>
      <c r="L71" s="378" t="str">
        <f>IF('Q2'!CZ63=0,"-",'Q2'!CZ63)</f>
        <v>-</v>
      </c>
      <c r="M71" s="378">
        <f>IF('Q2'!DA63=0,"-",'Q2'!DA63)</f>
        <v>2</v>
      </c>
      <c r="N71" s="378" t="str">
        <f>IF('Q2'!DB63=0,"-",'Q2'!DB63)</f>
        <v>-</v>
      </c>
      <c r="O71" s="378" t="str">
        <f>IF('Q2'!DC63=0,"-",'Q2'!DC63)</f>
        <v>-</v>
      </c>
      <c r="P71" s="380">
        <f t="shared" si="2"/>
        <v>2</v>
      </c>
      <c r="Q71" s="378">
        <f>IF('Q2'!DE63=0,"-",'Q2'!DE63)</f>
        <v>2</v>
      </c>
      <c r="R71" s="378" t="str">
        <f>IF('Q2'!DF63=0,"-",'Q2'!DF63)</f>
        <v>-</v>
      </c>
      <c r="S71" s="378" t="str">
        <f>IF('Q2'!DG63=0,"-",'Q2'!DG63)</f>
        <v>-</v>
      </c>
      <c r="T71" s="380">
        <f t="shared" si="3"/>
        <v>2</v>
      </c>
      <c r="U71" s="180"/>
      <c r="V71" s="180"/>
      <c r="W71" s="180"/>
      <c r="X71" s="180"/>
      <c r="Y71" s="180"/>
      <c r="Z71" s="180"/>
    </row>
    <row r="72" ht="13.5" customHeight="1">
      <c r="A72" s="375">
        <f t="shared" si="4"/>
        <v>59</v>
      </c>
      <c r="B72" s="376" t="str">
        <f>IF('Q2'!B64="","",TEXT('Q2'!B64,"m/d/yyyy"))</f>
        <v>5/25/2024</v>
      </c>
      <c r="C72" s="377" t="str">
        <f>'Q2'!C64&amp;" "</f>
        <v>Muntinlupa City </v>
      </c>
      <c r="D72" s="377" t="str">
        <f>'Q2'!D64&amp;" "</f>
        <v>Cupang Health Center </v>
      </c>
      <c r="E72" s="378">
        <f>IF('Q2'!CQ64=0,"-",'Q2'!CQ64)</f>
        <v>152</v>
      </c>
      <c r="F72" s="378">
        <f>IF('Q2'!CR64=0,"-",'Q2'!CR64)</f>
        <v>32</v>
      </c>
      <c r="G72" s="379">
        <f>IF('Q2'!CT64=0,"-",'Q2'!CT64)</f>
        <v>32</v>
      </c>
      <c r="H72" s="378" t="str">
        <f>IF('Q2'!CU64=0,"-",'Q2'!CU64)</f>
        <v>-</v>
      </c>
      <c r="I72" s="378">
        <f>IF('Q2'!CV64=0,"-",'Q2'!CV64)</f>
        <v>3</v>
      </c>
      <c r="J72" s="378" t="str">
        <f>IF('Q2'!CW64=0,"-",'Q2'!CW64)</f>
        <v>-</v>
      </c>
      <c r="K72" s="378" t="str">
        <f>IF('Q2'!CX64=0,"-",'Q2'!CX64)</f>
        <v>-</v>
      </c>
      <c r="L72" s="378" t="str">
        <f>IF('Q2'!CZ64=0,"-",'Q2'!CZ64)</f>
        <v>-</v>
      </c>
      <c r="M72" s="378">
        <f>IF('Q2'!DA64=0,"-",'Q2'!DA64)</f>
        <v>3</v>
      </c>
      <c r="N72" s="378" t="str">
        <f>IF('Q2'!DB64=0,"-",'Q2'!DB64)</f>
        <v>-</v>
      </c>
      <c r="O72" s="378" t="str">
        <f>IF('Q2'!DC64=0,"-",'Q2'!DC64)</f>
        <v>-</v>
      </c>
      <c r="P72" s="380">
        <f t="shared" si="2"/>
        <v>3</v>
      </c>
      <c r="Q72" s="378">
        <f>IF('Q2'!DE64=0,"-",'Q2'!DE64)</f>
        <v>3</v>
      </c>
      <c r="R72" s="378" t="str">
        <f>IF('Q2'!DF64=0,"-",'Q2'!DF64)</f>
        <v>-</v>
      </c>
      <c r="S72" s="378" t="str">
        <f>IF('Q2'!DG64=0,"-",'Q2'!DG64)</f>
        <v>-</v>
      </c>
      <c r="T72" s="380">
        <f t="shared" si="3"/>
        <v>3</v>
      </c>
      <c r="U72" s="180"/>
      <c r="V72" s="180"/>
      <c r="W72" s="180"/>
      <c r="X72" s="180"/>
      <c r="Y72" s="180"/>
      <c r="Z72" s="180"/>
    </row>
    <row r="73" ht="13.5" customHeight="1">
      <c r="A73" s="375">
        <f t="shared" si="4"/>
        <v>60</v>
      </c>
      <c r="B73" s="376" t="str">
        <f>IF('Q2'!B65="","",TEXT('Q2'!B65,"m/d/yyyy"))</f>
        <v>5/27/2024</v>
      </c>
      <c r="C73" s="377" t="str">
        <f>'Q2'!C65&amp;" "</f>
        <v>Taguig City </v>
      </c>
      <c r="D73" s="377" t="str">
        <f>'Q2'!D65&amp;" "</f>
        <v>North Daang Hari Health Center </v>
      </c>
      <c r="E73" s="378">
        <f>IF('Q2'!CQ65=0,"-",'Q2'!CQ65)</f>
        <v>121</v>
      </c>
      <c r="F73" s="378">
        <f>IF('Q2'!CR65=0,"-",'Q2'!CR65)</f>
        <v>10</v>
      </c>
      <c r="G73" s="379">
        <f>IF('Q2'!CT65=0,"-",'Q2'!CT65)</f>
        <v>10</v>
      </c>
      <c r="H73" s="378" t="str">
        <f>IF('Q2'!CU65=0,"-",'Q2'!CU65)</f>
        <v>-</v>
      </c>
      <c r="I73" s="378" t="str">
        <f>IF('Q2'!CV65=0,"-",'Q2'!CV65)</f>
        <v>-</v>
      </c>
      <c r="J73" s="378" t="str">
        <f>IF('Q2'!CW65=0,"-",'Q2'!CW65)</f>
        <v>-</v>
      </c>
      <c r="K73" s="378" t="str">
        <f>IF('Q2'!CX65=0,"-",'Q2'!CX65)</f>
        <v>-</v>
      </c>
      <c r="L73" s="378" t="str">
        <f>IF('Q2'!CZ65=0,"-",'Q2'!CZ65)</f>
        <v>-</v>
      </c>
      <c r="M73" s="378" t="str">
        <f>IF('Q2'!DA65=0,"-",'Q2'!DA65)</f>
        <v>-</v>
      </c>
      <c r="N73" s="378" t="str">
        <f>IF('Q2'!DB65=0,"-",'Q2'!DB65)</f>
        <v>-</v>
      </c>
      <c r="O73" s="378" t="str">
        <f>IF('Q2'!DC65=0,"-",'Q2'!DC65)</f>
        <v>-</v>
      </c>
      <c r="P73" s="380">
        <f t="shared" si="2"/>
        <v>0</v>
      </c>
      <c r="Q73" s="378" t="str">
        <f>IF('Q2'!DE65=0,"-",'Q2'!DE65)</f>
        <v>-</v>
      </c>
      <c r="R73" s="378" t="str">
        <f>IF('Q2'!DF65=0,"-",'Q2'!DF65)</f>
        <v>-</v>
      </c>
      <c r="S73" s="378" t="str">
        <f>IF('Q2'!DG65=0,"-",'Q2'!DG65)</f>
        <v>-</v>
      </c>
      <c r="T73" s="380">
        <f t="shared" si="3"/>
        <v>0</v>
      </c>
      <c r="U73" s="180"/>
      <c r="V73" s="180"/>
      <c r="W73" s="180"/>
      <c r="X73" s="180"/>
      <c r="Y73" s="180"/>
      <c r="Z73" s="180"/>
    </row>
    <row r="74" ht="13.5" customHeight="1">
      <c r="A74" s="375">
        <f t="shared" si="4"/>
        <v>61</v>
      </c>
      <c r="B74" s="376" t="str">
        <f>IF('Q2'!B66="","",TEXT('Q2'!B66,"m/d/yyyy"))</f>
        <v>5/28/2024</v>
      </c>
      <c r="C74" s="377" t="str">
        <f>'Q2'!C66&amp;" "</f>
        <v>Muntinlupa City </v>
      </c>
      <c r="D74" s="377" t="str">
        <f>'Q2'!D66&amp;" "</f>
        <v>Tunasan Health Center </v>
      </c>
      <c r="E74" s="378">
        <f>IF('Q2'!CQ66=0,"-",'Q2'!CQ66)</f>
        <v>67</v>
      </c>
      <c r="F74" s="378">
        <f>IF('Q2'!CR66=0,"-",'Q2'!CR66)</f>
        <v>6</v>
      </c>
      <c r="G74" s="379">
        <f>IF('Q2'!CT66=0,"-",'Q2'!CT66)</f>
        <v>6</v>
      </c>
      <c r="H74" s="378" t="str">
        <f>IF('Q2'!CU66=0,"-",'Q2'!CU66)</f>
        <v>-</v>
      </c>
      <c r="I74" s="378" t="str">
        <f>IF('Q2'!CV66=0,"-",'Q2'!CV66)</f>
        <v>-</v>
      </c>
      <c r="J74" s="378" t="str">
        <f>IF('Q2'!CW66=0,"-",'Q2'!CW66)</f>
        <v>-</v>
      </c>
      <c r="K74" s="378" t="str">
        <f>IF('Q2'!CX66=0,"-",'Q2'!CX66)</f>
        <v>-</v>
      </c>
      <c r="L74" s="378" t="str">
        <f>IF('Q2'!CZ66=0,"-",'Q2'!CZ66)</f>
        <v>-</v>
      </c>
      <c r="M74" s="378" t="str">
        <f>IF('Q2'!DA66=0,"-",'Q2'!DA66)</f>
        <v>-</v>
      </c>
      <c r="N74" s="378">
        <f>IF('Q2'!DB66=0,"-",'Q2'!DB66)</f>
        <v>5</v>
      </c>
      <c r="O74" s="378" t="str">
        <f>IF('Q2'!DC66=0,"-",'Q2'!DC66)</f>
        <v>-</v>
      </c>
      <c r="P74" s="380">
        <f t="shared" si="2"/>
        <v>5</v>
      </c>
      <c r="Q74" s="378" t="str">
        <f>IF('Q2'!DE66=0,"-",'Q2'!DE66)</f>
        <v>-</v>
      </c>
      <c r="R74" s="378">
        <f>IF('Q2'!DF66=0,"-",'Q2'!DF66)</f>
        <v>5</v>
      </c>
      <c r="S74" s="378" t="str">
        <f>IF('Q2'!DG66=0,"-",'Q2'!DG66)</f>
        <v>-</v>
      </c>
      <c r="T74" s="380">
        <f t="shared" si="3"/>
        <v>5</v>
      </c>
      <c r="U74" s="180"/>
      <c r="V74" s="180"/>
      <c r="W74" s="180"/>
      <c r="X74" s="180"/>
      <c r="Y74" s="180"/>
      <c r="Z74" s="180"/>
    </row>
    <row r="75" ht="13.5" customHeight="1">
      <c r="A75" s="375">
        <f t="shared" si="4"/>
        <v>62</v>
      </c>
      <c r="B75" s="376" t="str">
        <f>IF('Q2'!B67="","",TEXT('Q2'!B67,"m/d/yyyy"))</f>
        <v>5/28/2024</v>
      </c>
      <c r="C75" s="377" t="str">
        <f>'Q2'!C67&amp;" "</f>
        <v>Taguig City </v>
      </c>
      <c r="D75" s="377" t="str">
        <f>'Q2'!D67&amp;" "</f>
        <v>Central Bicutan Health Center </v>
      </c>
      <c r="E75" s="378">
        <f>IF('Q2'!CQ67=0,"-",'Q2'!CQ67)</f>
        <v>73</v>
      </c>
      <c r="F75" s="378">
        <f>IF('Q2'!CR67=0,"-",'Q2'!CR67)</f>
        <v>7</v>
      </c>
      <c r="G75" s="379">
        <f>IF('Q2'!CT67=0,"-",'Q2'!CT67)</f>
        <v>7</v>
      </c>
      <c r="H75" s="378" t="str">
        <f>IF('Q2'!CU67=0,"-",'Q2'!CU67)</f>
        <v>-</v>
      </c>
      <c r="I75" s="378" t="str">
        <f>IF('Q2'!CV67=0,"-",'Q2'!CV67)</f>
        <v>-</v>
      </c>
      <c r="J75" s="378" t="str">
        <f>IF('Q2'!CW67=0,"-",'Q2'!CW67)</f>
        <v>-</v>
      </c>
      <c r="K75" s="378" t="str">
        <f>IF('Q2'!CX67=0,"-",'Q2'!CX67)</f>
        <v>-</v>
      </c>
      <c r="L75" s="378" t="str">
        <f>IF('Q2'!CZ67=0,"-",'Q2'!CZ67)</f>
        <v>-</v>
      </c>
      <c r="M75" s="378" t="str">
        <f>IF('Q2'!DA67=0,"-",'Q2'!DA67)</f>
        <v>-</v>
      </c>
      <c r="N75" s="378">
        <f>IF('Q2'!DB67=0,"-",'Q2'!DB67)</f>
        <v>4</v>
      </c>
      <c r="O75" s="378" t="str">
        <f>IF('Q2'!DC67=0,"-",'Q2'!DC67)</f>
        <v>-</v>
      </c>
      <c r="P75" s="380">
        <f t="shared" si="2"/>
        <v>4</v>
      </c>
      <c r="Q75" s="378" t="str">
        <f>IF('Q2'!DE67=0,"-",'Q2'!DE67)</f>
        <v>-</v>
      </c>
      <c r="R75" s="378">
        <f>IF('Q2'!DF67=0,"-",'Q2'!DF67)</f>
        <v>2</v>
      </c>
      <c r="S75" s="378" t="str">
        <f>IF('Q2'!DG67=0,"-",'Q2'!DG67)</f>
        <v>-</v>
      </c>
      <c r="T75" s="380">
        <f t="shared" si="3"/>
        <v>2</v>
      </c>
      <c r="U75" s="180"/>
      <c r="V75" s="180"/>
      <c r="W75" s="180"/>
      <c r="X75" s="180"/>
      <c r="Y75" s="180"/>
      <c r="Z75" s="180"/>
    </row>
    <row r="76" ht="13.5" customHeight="1">
      <c r="A76" s="375">
        <f t="shared" si="4"/>
        <v>63</v>
      </c>
      <c r="B76" s="376" t="str">
        <f>IF('Q2'!B68="","",TEXT('Q2'!B68,"m/d/yyyy"))</f>
        <v>5/28/2024</v>
      </c>
      <c r="C76" s="377" t="str">
        <f>'Q2'!C68&amp;" "</f>
        <v>Navotas City </v>
      </c>
      <c r="D76" s="377" t="str">
        <f>'Q2'!D68&amp;" "</f>
        <v>San Roque Health Center </v>
      </c>
      <c r="E76" s="378">
        <f>IF('Q2'!CQ68=0,"-",'Q2'!CQ68)</f>
        <v>191</v>
      </c>
      <c r="F76" s="378">
        <f>IF('Q2'!CR68=0,"-",'Q2'!CR68)</f>
        <v>18</v>
      </c>
      <c r="G76" s="379">
        <f>IF('Q2'!CT68=0,"-",'Q2'!CT68)</f>
        <v>18</v>
      </c>
      <c r="H76" s="378" t="str">
        <f>IF('Q2'!CU68=0,"-",'Q2'!CU68)</f>
        <v>-</v>
      </c>
      <c r="I76" s="378">
        <f>IF('Q2'!CV68=0,"-",'Q2'!CV68)</f>
        <v>3</v>
      </c>
      <c r="J76" s="378" t="str">
        <f>IF('Q2'!CW68=0,"-",'Q2'!CW68)</f>
        <v>-</v>
      </c>
      <c r="K76" s="378" t="str">
        <f>IF('Q2'!CX68=0,"-",'Q2'!CX68)</f>
        <v>-</v>
      </c>
      <c r="L76" s="378" t="str">
        <f>IF('Q2'!CZ68=0,"-",'Q2'!CZ68)</f>
        <v>-</v>
      </c>
      <c r="M76" s="378">
        <f>IF('Q2'!DA68=0,"-",'Q2'!DA68)</f>
        <v>4</v>
      </c>
      <c r="N76" s="378">
        <f>IF('Q2'!DB68=0,"-",'Q2'!DB68)</f>
        <v>5</v>
      </c>
      <c r="O76" s="378" t="str">
        <f>IF('Q2'!DC68=0,"-",'Q2'!DC68)</f>
        <v>-</v>
      </c>
      <c r="P76" s="380">
        <f t="shared" si="2"/>
        <v>9</v>
      </c>
      <c r="Q76" s="378">
        <f>IF('Q2'!DE68=0,"-",'Q2'!DE68)</f>
        <v>3</v>
      </c>
      <c r="R76" s="378">
        <f>IF('Q2'!DF68=0,"-",'Q2'!DF68)</f>
        <v>5</v>
      </c>
      <c r="S76" s="378" t="str">
        <f>IF('Q2'!DG68=0,"-",'Q2'!DG68)</f>
        <v>-</v>
      </c>
      <c r="T76" s="380">
        <f t="shared" si="3"/>
        <v>8</v>
      </c>
      <c r="U76" s="180"/>
      <c r="V76" s="180"/>
      <c r="W76" s="180"/>
      <c r="X76" s="180"/>
      <c r="Y76" s="180"/>
      <c r="Z76" s="180"/>
    </row>
    <row r="77" ht="13.5" customHeight="1">
      <c r="A77" s="375">
        <f t="shared" si="4"/>
        <v>64</v>
      </c>
      <c r="B77" s="376" t="str">
        <f>IF('Q2'!B69="","",TEXT('Q2'!B69,"m/d/yyyy"))</f>
        <v>5/28/2024</v>
      </c>
      <c r="C77" s="377" t="str">
        <f>'Q2'!C69&amp;" "</f>
        <v>Muntinlupa City </v>
      </c>
      <c r="D77" s="377" t="str">
        <f>'Q2'!D69&amp;" "</f>
        <v>Alabang Health Center </v>
      </c>
      <c r="E77" s="378">
        <f>IF('Q2'!CQ69=0,"-",'Q2'!CQ69)</f>
        <v>88</v>
      </c>
      <c r="F77" s="378">
        <f>IF('Q2'!CR69=0,"-",'Q2'!CR69)</f>
        <v>9</v>
      </c>
      <c r="G77" s="379">
        <f>IF('Q2'!CT69=0,"-",'Q2'!CT69)</f>
        <v>9</v>
      </c>
      <c r="H77" s="378">
        <f>IF('Q2'!CU69=0,"-",'Q2'!CU69)</f>
        <v>1</v>
      </c>
      <c r="I77" s="378" t="str">
        <f>IF('Q2'!CV69=0,"-",'Q2'!CV69)</f>
        <v>-</v>
      </c>
      <c r="J77" s="378" t="str">
        <f>IF('Q2'!CW69=0,"-",'Q2'!CW69)</f>
        <v>-</v>
      </c>
      <c r="K77" s="378" t="str">
        <f>IF('Q2'!CX69=0,"-",'Q2'!CX69)</f>
        <v>-</v>
      </c>
      <c r="L77" s="378" t="str">
        <f>IF('Q2'!CZ69=0,"-",'Q2'!CZ69)</f>
        <v>-</v>
      </c>
      <c r="M77" s="378" t="str">
        <f>IF('Q2'!DA69=0,"-",'Q2'!DA69)</f>
        <v>-</v>
      </c>
      <c r="N77" s="378">
        <f>IF('Q2'!DB69=0,"-",'Q2'!DB69)</f>
        <v>1</v>
      </c>
      <c r="O77" s="378" t="str">
        <f>IF('Q2'!DC69=0,"-",'Q2'!DC69)</f>
        <v>-</v>
      </c>
      <c r="P77" s="380">
        <f t="shared" si="2"/>
        <v>1</v>
      </c>
      <c r="Q77" s="378" t="str">
        <f>IF('Q2'!DE69=0,"-",'Q2'!DE69)</f>
        <v>-</v>
      </c>
      <c r="R77" s="378">
        <f>IF('Q2'!DF69=0,"-",'Q2'!DF69)</f>
        <v>1</v>
      </c>
      <c r="S77" s="378" t="str">
        <f>IF('Q2'!DG69=0,"-",'Q2'!DG69)</f>
        <v>-</v>
      </c>
      <c r="T77" s="380">
        <f t="shared" si="3"/>
        <v>1</v>
      </c>
      <c r="U77" s="180"/>
      <c r="V77" s="180"/>
      <c r="W77" s="180"/>
      <c r="X77" s="180"/>
      <c r="Y77" s="180"/>
      <c r="Z77" s="180"/>
    </row>
    <row r="78" ht="13.5" customHeight="1">
      <c r="A78" s="375">
        <f t="shared" si="4"/>
        <v>65</v>
      </c>
      <c r="B78" s="376" t="str">
        <f>IF('Q2'!B70="","",TEXT('Q2'!B70,"m/d/yyyy"))</f>
        <v>5/28/2024</v>
      </c>
      <c r="C78" s="377" t="str">
        <f>'Q2'!C70&amp;" "</f>
        <v>Muntinlupa City </v>
      </c>
      <c r="D78" s="377" t="str">
        <f>'Q2'!D70&amp;" "</f>
        <v>Cupang Health Center </v>
      </c>
      <c r="E78" s="378">
        <f>IF('Q2'!CQ70=0,"-",'Q2'!CQ70)</f>
        <v>72</v>
      </c>
      <c r="F78" s="378">
        <f>IF('Q2'!CR70=0,"-",'Q2'!CR70)</f>
        <v>7</v>
      </c>
      <c r="G78" s="379">
        <f>IF('Q2'!CT70=0,"-",'Q2'!CT70)</f>
        <v>7</v>
      </c>
      <c r="H78" s="378" t="str">
        <f>IF('Q2'!CU70=0,"-",'Q2'!CU70)</f>
        <v>-</v>
      </c>
      <c r="I78" s="378" t="str">
        <f>IF('Q2'!CV70=0,"-",'Q2'!CV70)</f>
        <v>-</v>
      </c>
      <c r="J78" s="378" t="str">
        <f>IF('Q2'!CW70=0,"-",'Q2'!CW70)</f>
        <v>-</v>
      </c>
      <c r="K78" s="378" t="str">
        <f>IF('Q2'!CX70=0,"-",'Q2'!CX70)</f>
        <v>-</v>
      </c>
      <c r="L78" s="378" t="str">
        <f>IF('Q2'!CZ70=0,"-",'Q2'!CZ70)</f>
        <v>-</v>
      </c>
      <c r="M78" s="378" t="str">
        <f>IF('Q2'!DA70=0,"-",'Q2'!DA70)</f>
        <v>-</v>
      </c>
      <c r="N78" s="378" t="str">
        <f>IF('Q2'!DB70=0,"-",'Q2'!DB70)</f>
        <v>-</v>
      </c>
      <c r="O78" s="378" t="str">
        <f>IF('Q2'!DC70=0,"-",'Q2'!DC70)</f>
        <v>-</v>
      </c>
      <c r="P78" s="380">
        <f t="shared" si="2"/>
        <v>0</v>
      </c>
      <c r="Q78" s="378" t="str">
        <f>IF('Q2'!DE70=0,"-",'Q2'!DE70)</f>
        <v>-</v>
      </c>
      <c r="R78" s="378" t="str">
        <f>IF('Q2'!DF70=0,"-",'Q2'!DF70)</f>
        <v>-</v>
      </c>
      <c r="S78" s="378" t="str">
        <f>IF('Q2'!DG70=0,"-",'Q2'!DG70)</f>
        <v>-</v>
      </c>
      <c r="T78" s="380">
        <f t="shared" si="3"/>
        <v>0</v>
      </c>
      <c r="U78" s="180"/>
      <c r="V78" s="180"/>
      <c r="W78" s="180"/>
      <c r="X78" s="180"/>
      <c r="Y78" s="180"/>
      <c r="Z78" s="180"/>
    </row>
    <row r="79" ht="13.5" customHeight="1">
      <c r="A79" s="375">
        <f t="shared" si="4"/>
        <v>66</v>
      </c>
      <c r="B79" s="376" t="str">
        <f>IF('Q2'!B71="","",TEXT('Q2'!B71,"m/d/yyyy"))</f>
        <v>5/29/2024</v>
      </c>
      <c r="C79" s="377" t="str">
        <f>'Q2'!C71&amp;" "</f>
        <v>Taguig City </v>
      </c>
      <c r="D79" s="377" t="str">
        <f>'Q2'!D71&amp;" "</f>
        <v>Central Bicutan Health Center </v>
      </c>
      <c r="E79" s="378">
        <f>IF('Q2'!CQ71=0,"-",'Q2'!CQ71)</f>
        <v>165</v>
      </c>
      <c r="F79" s="378">
        <f>IF('Q2'!CR71=0,"-",'Q2'!CR71)</f>
        <v>19</v>
      </c>
      <c r="G79" s="379">
        <f>IF('Q2'!CT71=0,"-",'Q2'!CT71)</f>
        <v>19</v>
      </c>
      <c r="H79" s="378" t="str">
        <f>IF('Q2'!CU71=0,"-",'Q2'!CU71)</f>
        <v>-</v>
      </c>
      <c r="I79" s="378">
        <f>IF('Q2'!CV71=0,"-",'Q2'!CV71)</f>
        <v>4</v>
      </c>
      <c r="J79" s="378" t="str">
        <f>IF('Q2'!CW71=0,"-",'Q2'!CW71)</f>
        <v>-</v>
      </c>
      <c r="K79" s="378">
        <f>IF('Q2'!CX71=0,"-",'Q2'!CX71)</f>
        <v>2</v>
      </c>
      <c r="L79" s="378" t="str">
        <f>IF('Q2'!CZ71=0,"-",'Q2'!CZ71)</f>
        <v>-</v>
      </c>
      <c r="M79" s="378">
        <f>IF('Q2'!DA71=0,"-",'Q2'!DA71)</f>
        <v>4</v>
      </c>
      <c r="N79" s="378">
        <f>IF('Q2'!DB71=0,"-",'Q2'!DB71)</f>
        <v>8</v>
      </c>
      <c r="O79" s="378" t="str">
        <f>IF('Q2'!DC71=0,"-",'Q2'!DC71)</f>
        <v>-</v>
      </c>
      <c r="P79" s="380">
        <f t="shared" si="2"/>
        <v>12</v>
      </c>
      <c r="Q79" s="378">
        <f>IF('Q2'!DE71=0,"-",'Q2'!DE71)</f>
        <v>3</v>
      </c>
      <c r="R79" s="378">
        <f>IF('Q2'!DF71=0,"-",'Q2'!DF71)</f>
        <v>8</v>
      </c>
      <c r="S79" s="378" t="str">
        <f>IF('Q2'!DG71=0,"-",'Q2'!DG71)</f>
        <v>-</v>
      </c>
      <c r="T79" s="380">
        <f t="shared" si="3"/>
        <v>11</v>
      </c>
      <c r="U79" s="180"/>
      <c r="V79" s="180"/>
      <c r="W79" s="180"/>
      <c r="X79" s="180"/>
      <c r="Y79" s="180"/>
      <c r="Z79" s="180"/>
    </row>
    <row r="80" ht="13.5" customHeight="1">
      <c r="A80" s="375">
        <f t="shared" si="4"/>
        <v>67</v>
      </c>
      <c r="B80" s="376" t="str">
        <f>IF('Q2'!B72="","",TEXT('Q2'!B72,"m/d/yyyy"))</f>
        <v>5/30/2024</v>
      </c>
      <c r="C80" s="377" t="str">
        <f>'Q2'!C72&amp;" "</f>
        <v>Pasay City </v>
      </c>
      <c r="D80" s="377" t="str">
        <f>'Q2'!D72&amp;" "</f>
        <v>Dona Martha HC </v>
      </c>
      <c r="E80" s="378">
        <f>IF('Q2'!CQ72=0,"-",'Q2'!CQ72)</f>
        <v>106</v>
      </c>
      <c r="F80" s="378">
        <f>IF('Q2'!CR72=0,"-",'Q2'!CR72)</f>
        <v>15</v>
      </c>
      <c r="G80" s="379">
        <f>IF('Q2'!CT72=0,"-",'Q2'!CT72)</f>
        <v>15</v>
      </c>
      <c r="H80" s="378" t="str">
        <f>IF('Q2'!CU72=0,"-",'Q2'!CU72)</f>
        <v>-</v>
      </c>
      <c r="I80" s="378">
        <f>IF('Q2'!CV72=0,"-",'Q2'!CV72)</f>
        <v>2</v>
      </c>
      <c r="J80" s="378" t="str">
        <f>IF('Q2'!CW72=0,"-",'Q2'!CW72)</f>
        <v>-</v>
      </c>
      <c r="K80" s="378" t="str">
        <f>IF('Q2'!CX72=0,"-",'Q2'!CX72)</f>
        <v>-</v>
      </c>
      <c r="L80" s="378" t="str">
        <f>IF('Q2'!CZ72=0,"-",'Q2'!CZ72)</f>
        <v>-</v>
      </c>
      <c r="M80" s="378">
        <f>IF('Q2'!DA72=0,"-",'Q2'!DA72)</f>
        <v>2</v>
      </c>
      <c r="N80" s="378">
        <f>IF('Q2'!DB72=0,"-",'Q2'!DB72)</f>
        <v>9</v>
      </c>
      <c r="O80" s="378" t="str">
        <f>IF('Q2'!DC72=0,"-",'Q2'!DC72)</f>
        <v>-</v>
      </c>
      <c r="P80" s="380">
        <f t="shared" si="2"/>
        <v>11</v>
      </c>
      <c r="Q80" s="378">
        <f>IF('Q2'!DE72=0,"-",'Q2'!DE72)</f>
        <v>1</v>
      </c>
      <c r="R80" s="378">
        <f>IF('Q2'!DF72=0,"-",'Q2'!DF72)</f>
        <v>1</v>
      </c>
      <c r="S80" s="378" t="str">
        <f>IF('Q2'!DG72=0,"-",'Q2'!DG72)</f>
        <v>-</v>
      </c>
      <c r="T80" s="380">
        <f t="shared" si="3"/>
        <v>2</v>
      </c>
      <c r="U80" s="180"/>
      <c r="V80" s="180"/>
      <c r="W80" s="180"/>
      <c r="X80" s="180"/>
      <c r="Y80" s="180"/>
      <c r="Z80" s="180"/>
    </row>
    <row r="81" ht="13.5" customHeight="1">
      <c r="A81" s="375">
        <f t="shared" si="4"/>
        <v>68</v>
      </c>
      <c r="B81" s="376" t="str">
        <f>IF('Q2'!B73="","",TEXT('Q2'!B73,"m/d/yyyy"))</f>
        <v>5/30/2024</v>
      </c>
      <c r="C81" s="377" t="str">
        <f>'Q2'!C73&amp;" "</f>
        <v>Taguig City </v>
      </c>
      <c r="D81" s="377" t="str">
        <f>'Q2'!D73&amp;" "</f>
        <v>DPWH Health Center </v>
      </c>
      <c r="E81" s="378">
        <f>IF('Q2'!CQ73=0,"-",'Q2'!CQ73)</f>
        <v>154</v>
      </c>
      <c r="F81" s="378">
        <f>IF('Q2'!CR73=0,"-",'Q2'!CR73)</f>
        <v>12</v>
      </c>
      <c r="G81" s="379">
        <f>IF('Q2'!CT73=0,"-",'Q2'!CT73)</f>
        <v>12</v>
      </c>
      <c r="H81" s="378" t="str">
        <f>IF('Q2'!CU73=0,"-",'Q2'!CU73)</f>
        <v>-</v>
      </c>
      <c r="I81" s="378">
        <f>IF('Q2'!CV73=0,"-",'Q2'!CV73)</f>
        <v>3</v>
      </c>
      <c r="J81" s="378" t="str">
        <f>IF('Q2'!CW73=0,"-",'Q2'!CW73)</f>
        <v>-</v>
      </c>
      <c r="K81" s="378" t="str">
        <f>IF('Q2'!CX73=0,"-",'Q2'!CX73)</f>
        <v>-</v>
      </c>
      <c r="L81" s="378" t="str">
        <f>IF('Q2'!CZ73=0,"-",'Q2'!CZ73)</f>
        <v>-</v>
      </c>
      <c r="M81" s="378">
        <f>IF('Q2'!DA73=0,"-",'Q2'!DA73)</f>
        <v>1</v>
      </c>
      <c r="N81" s="378" t="str">
        <f>IF('Q2'!DB73=0,"-",'Q2'!DB73)</f>
        <v>-</v>
      </c>
      <c r="O81" s="378" t="str">
        <f>IF('Q2'!DC73=0,"-",'Q2'!DC73)</f>
        <v>-</v>
      </c>
      <c r="P81" s="380">
        <f t="shared" si="2"/>
        <v>1</v>
      </c>
      <c r="Q81" s="378">
        <f>IF('Q2'!DE73=0,"-",'Q2'!DE73)</f>
        <v>1</v>
      </c>
      <c r="R81" s="378" t="str">
        <f>IF('Q2'!DF73=0,"-",'Q2'!DF73)</f>
        <v>-</v>
      </c>
      <c r="S81" s="378" t="str">
        <f>IF('Q2'!DG73=0,"-",'Q2'!DG73)</f>
        <v>-</v>
      </c>
      <c r="T81" s="380">
        <f t="shared" si="3"/>
        <v>1</v>
      </c>
      <c r="U81" s="180"/>
      <c r="V81" s="180"/>
      <c r="W81" s="180"/>
      <c r="X81" s="180"/>
      <c r="Y81" s="180"/>
      <c r="Z81" s="180"/>
    </row>
    <row r="82" ht="13.5" customHeight="1">
      <c r="A82" s="375">
        <f t="shared" si="4"/>
        <v>69</v>
      </c>
      <c r="B82" s="376" t="str">
        <f>IF('Q2'!B74="","",TEXT('Q2'!B74,"m/d/yyyy"))</f>
        <v>5/30/2024</v>
      </c>
      <c r="C82" s="377" t="str">
        <f>'Q2'!C74&amp;" "</f>
        <v>Navotas City </v>
      </c>
      <c r="D82" s="377" t="str">
        <f>'Q2'!D74&amp;" "</f>
        <v>Bangkulasi Health Center </v>
      </c>
      <c r="E82" s="378">
        <f>IF('Q2'!CQ74=0,"-",'Q2'!CQ74)</f>
        <v>207</v>
      </c>
      <c r="F82" s="378">
        <f>IF('Q2'!CR74=0,"-",'Q2'!CR74)</f>
        <v>42</v>
      </c>
      <c r="G82" s="379">
        <f>IF('Q2'!CT74=0,"-",'Q2'!CT74)</f>
        <v>42</v>
      </c>
      <c r="H82" s="378" t="str">
        <f>IF('Q2'!CU74=0,"-",'Q2'!CU74)</f>
        <v>-</v>
      </c>
      <c r="I82" s="378">
        <f>IF('Q2'!CV74=0,"-",'Q2'!CV74)</f>
        <v>1</v>
      </c>
      <c r="J82" s="378">
        <f>IF('Q2'!CW74=0,"-",'Q2'!CW74)</f>
        <v>2</v>
      </c>
      <c r="K82" s="378" t="str">
        <f>IF('Q2'!CX74=0,"-",'Q2'!CX74)</f>
        <v>-</v>
      </c>
      <c r="L82" s="378" t="str">
        <f>IF('Q2'!CZ74=0,"-",'Q2'!CZ74)</f>
        <v>-</v>
      </c>
      <c r="M82" s="378">
        <f>IF('Q2'!DA74=0,"-",'Q2'!DA74)</f>
        <v>1</v>
      </c>
      <c r="N82" s="378" t="str">
        <f>IF('Q2'!DB74=0,"-",'Q2'!DB74)</f>
        <v>-</v>
      </c>
      <c r="O82" s="378" t="str">
        <f>IF('Q2'!DC74=0,"-",'Q2'!DC74)</f>
        <v>-</v>
      </c>
      <c r="P82" s="380">
        <f t="shared" si="2"/>
        <v>1</v>
      </c>
      <c r="Q82" s="378">
        <f>IF('Q2'!DE74=0,"-",'Q2'!DE74)</f>
        <v>1</v>
      </c>
      <c r="R82" s="378" t="str">
        <f>IF('Q2'!DF74=0,"-",'Q2'!DF74)</f>
        <v>-</v>
      </c>
      <c r="S82" s="378" t="str">
        <f>IF('Q2'!DG74=0,"-",'Q2'!DG74)</f>
        <v>-</v>
      </c>
      <c r="T82" s="380">
        <f t="shared" si="3"/>
        <v>1</v>
      </c>
      <c r="U82" s="180"/>
      <c r="V82" s="180"/>
      <c r="W82" s="180"/>
      <c r="X82" s="180"/>
      <c r="Y82" s="180"/>
      <c r="Z82" s="180"/>
    </row>
    <row r="83" ht="13.5" customHeight="1">
      <c r="A83" s="375">
        <f t="shared" si="4"/>
        <v>70</v>
      </c>
      <c r="B83" s="376" t="str">
        <f>IF('Q2'!B75="","",TEXT('Q2'!B75,"m/d/yyyy"))</f>
        <v>5/31/2024</v>
      </c>
      <c r="C83" s="377" t="str">
        <f>'Q2'!C75&amp;" "</f>
        <v>Taguig City </v>
      </c>
      <c r="D83" s="377" t="str">
        <f>'Q2'!D75&amp;" "</f>
        <v>San Miguel Health Center </v>
      </c>
      <c r="E83" s="378">
        <f>IF('Q2'!CQ75=0,"-",'Q2'!CQ75)</f>
        <v>154</v>
      </c>
      <c r="F83" s="378">
        <f>IF('Q2'!CR75=0,"-",'Q2'!CR75)</f>
        <v>16</v>
      </c>
      <c r="G83" s="379">
        <f>IF('Q2'!CT75=0,"-",'Q2'!CT75)</f>
        <v>16</v>
      </c>
      <c r="H83" s="378" t="str">
        <f>IF('Q2'!CU75=0,"-",'Q2'!CU75)</f>
        <v>-</v>
      </c>
      <c r="I83" s="378">
        <f>IF('Q2'!CV75=0,"-",'Q2'!CV75)</f>
        <v>1</v>
      </c>
      <c r="J83" s="378" t="str">
        <f>IF('Q2'!CW75=0,"-",'Q2'!CW75)</f>
        <v>-</v>
      </c>
      <c r="K83" s="378" t="str">
        <f>IF('Q2'!CX75=0,"-",'Q2'!CX75)</f>
        <v>-</v>
      </c>
      <c r="L83" s="378" t="str">
        <f>IF('Q2'!CZ75=0,"-",'Q2'!CZ75)</f>
        <v>-</v>
      </c>
      <c r="M83" s="378">
        <f>IF('Q2'!DA75=0,"-",'Q2'!DA75)</f>
        <v>1</v>
      </c>
      <c r="N83" s="378">
        <f>IF('Q2'!DB75=0,"-",'Q2'!DB75)</f>
        <v>1</v>
      </c>
      <c r="O83" s="378" t="str">
        <f>IF('Q2'!DC75=0,"-",'Q2'!DC75)</f>
        <v>-</v>
      </c>
      <c r="P83" s="380">
        <f t="shared" si="2"/>
        <v>2</v>
      </c>
      <c r="Q83" s="378">
        <f>IF('Q2'!DE75=0,"-",'Q2'!DE75)</f>
        <v>1</v>
      </c>
      <c r="R83" s="378" t="str">
        <f>IF('Q2'!DF75=0,"-",'Q2'!DF75)</f>
        <v>-</v>
      </c>
      <c r="S83" s="378" t="str">
        <f>IF('Q2'!DG75=0,"-",'Q2'!DG75)</f>
        <v>-</v>
      </c>
      <c r="T83" s="380">
        <f t="shared" si="3"/>
        <v>1</v>
      </c>
      <c r="U83" s="180"/>
      <c r="V83" s="180"/>
      <c r="W83" s="180"/>
      <c r="X83" s="180"/>
      <c r="Y83" s="180"/>
      <c r="Z83" s="180"/>
    </row>
    <row r="84" ht="13.5" customHeight="1">
      <c r="A84" s="375">
        <f t="shared" si="4"/>
        <v>71</v>
      </c>
      <c r="B84" s="376" t="str">
        <f>IF('Q2'!B76="","",TEXT('Q2'!B76,"m/d/yyyy"))</f>
        <v>5/31/2024</v>
      </c>
      <c r="C84" s="377" t="str">
        <f>'Q2'!C76&amp;" "</f>
        <v>Taguig City </v>
      </c>
      <c r="D84" s="377" t="str">
        <f>'Q2'!D76&amp;" "</f>
        <v>DPWH Health Center </v>
      </c>
      <c r="E84" s="378">
        <f>IF('Q2'!CQ76=0,"-",'Q2'!CQ76)</f>
        <v>169</v>
      </c>
      <c r="F84" s="378">
        <f>IF('Q2'!CR76=0,"-",'Q2'!CR76)</f>
        <v>21</v>
      </c>
      <c r="G84" s="379">
        <f>IF('Q2'!CT76=0,"-",'Q2'!CT76)</f>
        <v>21</v>
      </c>
      <c r="H84" s="378" t="str">
        <f>IF('Q2'!CU76=0,"-",'Q2'!CU76)</f>
        <v>-</v>
      </c>
      <c r="I84" s="378">
        <f>IF('Q2'!CV76=0,"-",'Q2'!CV76)</f>
        <v>2</v>
      </c>
      <c r="J84" s="378" t="str">
        <f>IF('Q2'!CW76=0,"-",'Q2'!CW76)</f>
        <v>-</v>
      </c>
      <c r="K84" s="378" t="str">
        <f>IF('Q2'!CX76=0,"-",'Q2'!CX76)</f>
        <v>-</v>
      </c>
      <c r="L84" s="378" t="str">
        <f>IF('Q2'!CZ76=0,"-",'Q2'!CZ76)</f>
        <v>-</v>
      </c>
      <c r="M84" s="378">
        <f>IF('Q2'!DA76=0,"-",'Q2'!DA76)</f>
        <v>2</v>
      </c>
      <c r="N84" s="378" t="str">
        <f>IF('Q2'!DB76=0,"-",'Q2'!DB76)</f>
        <v>-</v>
      </c>
      <c r="O84" s="378" t="str">
        <f>IF('Q2'!DC76=0,"-",'Q2'!DC76)</f>
        <v>-</v>
      </c>
      <c r="P84" s="380">
        <f t="shared" si="2"/>
        <v>2</v>
      </c>
      <c r="Q84" s="378">
        <f>IF('Q2'!DE76=0,"-",'Q2'!DE76)</f>
        <v>2</v>
      </c>
      <c r="R84" s="378" t="str">
        <f>IF('Q2'!DF76=0,"-",'Q2'!DF76)</f>
        <v>-</v>
      </c>
      <c r="S84" s="378" t="str">
        <f>IF('Q2'!DG76=0,"-",'Q2'!DG76)</f>
        <v>-</v>
      </c>
      <c r="T84" s="380">
        <f t="shared" si="3"/>
        <v>2</v>
      </c>
      <c r="U84" s="180"/>
      <c r="V84" s="180"/>
      <c r="W84" s="180"/>
      <c r="X84" s="180"/>
      <c r="Y84" s="180"/>
      <c r="Z84" s="180"/>
    </row>
    <row r="85" ht="13.5" customHeight="1">
      <c r="A85" s="375">
        <f t="shared" si="4"/>
        <v>72</v>
      </c>
      <c r="B85" s="376" t="str">
        <f>IF('Q2'!B77="","",TEXT('Q2'!B77,"m/d/yyyy"))</f>
        <v>5/31/2024</v>
      </c>
      <c r="C85" s="377" t="str">
        <f>'Q2'!C77&amp;" "</f>
        <v>Navotas City </v>
      </c>
      <c r="D85" s="377" t="str">
        <f>'Q2'!D77&amp;" "</f>
        <v>Bangkulasi Health Center </v>
      </c>
      <c r="E85" s="378">
        <f>IF('Q2'!CQ77=0,"-",'Q2'!CQ77)</f>
        <v>160</v>
      </c>
      <c r="F85" s="378">
        <f>IF('Q2'!CR77=0,"-",'Q2'!CR77)</f>
        <v>24</v>
      </c>
      <c r="G85" s="379">
        <f>IF('Q2'!CT77=0,"-",'Q2'!CT77)</f>
        <v>24</v>
      </c>
      <c r="H85" s="378" t="str">
        <f>IF('Q2'!CU77=0,"-",'Q2'!CU77)</f>
        <v>-</v>
      </c>
      <c r="I85" s="378">
        <f>IF('Q2'!CV77=0,"-",'Q2'!CV77)</f>
        <v>1</v>
      </c>
      <c r="J85" s="378" t="str">
        <f>IF('Q2'!CW77=0,"-",'Q2'!CW77)</f>
        <v>-</v>
      </c>
      <c r="K85" s="378" t="str">
        <f>IF('Q2'!CX77=0,"-",'Q2'!CX77)</f>
        <v>-</v>
      </c>
      <c r="L85" s="378" t="str">
        <f>IF('Q2'!CZ77=0,"-",'Q2'!CZ77)</f>
        <v>-</v>
      </c>
      <c r="M85" s="378">
        <f>IF('Q2'!DA77=0,"-",'Q2'!DA77)</f>
        <v>1</v>
      </c>
      <c r="N85" s="378">
        <f>IF('Q2'!DB77=0,"-",'Q2'!DB77)</f>
        <v>14</v>
      </c>
      <c r="O85" s="378" t="str">
        <f>IF('Q2'!DC77=0,"-",'Q2'!DC77)</f>
        <v>-</v>
      </c>
      <c r="P85" s="380">
        <f t="shared" si="2"/>
        <v>15</v>
      </c>
      <c r="Q85" s="378">
        <f>IF('Q2'!DE77=0,"-",'Q2'!DE77)</f>
        <v>1</v>
      </c>
      <c r="R85" s="378">
        <f>IF('Q2'!DF77=0,"-",'Q2'!DF77)</f>
        <v>14</v>
      </c>
      <c r="S85" s="378" t="str">
        <f>IF('Q2'!DG77=0,"-",'Q2'!DG77)</f>
        <v>-</v>
      </c>
      <c r="T85" s="380">
        <f t="shared" si="3"/>
        <v>15</v>
      </c>
      <c r="U85" s="180"/>
      <c r="V85" s="180"/>
      <c r="W85" s="180"/>
      <c r="X85" s="180"/>
      <c r="Y85" s="180"/>
      <c r="Z85" s="180"/>
    </row>
    <row r="86" ht="13.5" customHeight="1">
      <c r="A86" s="375">
        <f t="shared" si="4"/>
        <v>73</v>
      </c>
      <c r="B86" s="376" t="str">
        <f>IF('Q2'!B78="","",TEXT('Q2'!B78,"m/d/yyyy"))</f>
        <v>5/31/2024</v>
      </c>
      <c r="C86" s="377" t="str">
        <f>'Q2'!C78&amp;" "</f>
        <v>Mandaluyong City </v>
      </c>
      <c r="D86" s="377" t="str">
        <f>'Q2'!D78&amp;" "</f>
        <v>Highway Hills Health Center </v>
      </c>
      <c r="E86" s="378">
        <f>IF('Q2'!CQ78=0,"-",'Q2'!CQ78)</f>
        <v>139</v>
      </c>
      <c r="F86" s="378">
        <f>IF('Q2'!CR78=0,"-",'Q2'!CR78)</f>
        <v>13</v>
      </c>
      <c r="G86" s="379">
        <f>IF('Q2'!CT78=0,"-",'Q2'!CT78)</f>
        <v>13</v>
      </c>
      <c r="H86" s="378" t="str">
        <f>IF('Q2'!CU78=0,"-",'Q2'!CU78)</f>
        <v>-</v>
      </c>
      <c r="I86" s="378">
        <f>IF('Q2'!CV78=0,"-",'Q2'!CV78)</f>
        <v>2</v>
      </c>
      <c r="J86" s="378" t="str">
        <f>IF('Q2'!CW78=0,"-",'Q2'!CW78)</f>
        <v>-</v>
      </c>
      <c r="K86" s="378" t="str">
        <f>IF('Q2'!CX78=0,"-",'Q2'!CX78)</f>
        <v>-</v>
      </c>
      <c r="L86" s="378" t="str">
        <f>IF('Q2'!CZ78=0,"-",'Q2'!CZ78)</f>
        <v>-</v>
      </c>
      <c r="M86" s="378">
        <f>IF('Q2'!DA78=0,"-",'Q2'!DA78)</f>
        <v>2</v>
      </c>
      <c r="N86" s="378" t="str">
        <f>IF('Q2'!DB78=0,"-",'Q2'!DB78)</f>
        <v>-</v>
      </c>
      <c r="O86" s="378" t="str">
        <f>IF('Q2'!DC78=0,"-",'Q2'!DC78)</f>
        <v>-</v>
      </c>
      <c r="P86" s="380">
        <f t="shared" si="2"/>
        <v>2</v>
      </c>
      <c r="Q86" s="378" t="str">
        <f>IF('Q2'!DE78=0,"-",'Q2'!DE78)</f>
        <v>-</v>
      </c>
      <c r="R86" s="378" t="str">
        <f>IF('Q2'!DF78=0,"-",'Q2'!DF78)</f>
        <v>-</v>
      </c>
      <c r="S86" s="378" t="str">
        <f>IF('Q2'!DG78=0,"-",'Q2'!DG78)</f>
        <v>-</v>
      </c>
      <c r="T86" s="380">
        <f t="shared" si="3"/>
        <v>0</v>
      </c>
      <c r="U86" s="180"/>
      <c r="V86" s="180"/>
      <c r="W86" s="180"/>
      <c r="X86" s="180"/>
      <c r="Y86" s="180"/>
      <c r="Z86" s="180"/>
    </row>
    <row r="87" ht="13.5" customHeight="1">
      <c r="A87" s="375">
        <f t="shared" si="4"/>
        <v>74</v>
      </c>
      <c r="B87" s="376" t="str">
        <f>IF('Q2'!B79="","",TEXT('Q2'!B79,"m/d/yyyy"))</f>
        <v>6/3/2024</v>
      </c>
      <c r="C87" s="377" t="str">
        <f>'Q2'!C79&amp;" "</f>
        <v>Taguig City </v>
      </c>
      <c r="D87" s="377" t="str">
        <f>'Q2'!D79&amp;" "</f>
        <v>Upper Bicutan Health Center </v>
      </c>
      <c r="E87" s="378">
        <f>IF('Q2'!CQ79=0,"-",'Q2'!CQ79)</f>
        <v>90</v>
      </c>
      <c r="F87" s="378">
        <f>IF('Q2'!CR79=0,"-",'Q2'!CR79)</f>
        <v>17</v>
      </c>
      <c r="G87" s="379">
        <f>IF('Q2'!CT79=0,"-",'Q2'!CT79)</f>
        <v>17</v>
      </c>
      <c r="H87" s="378" t="str">
        <f>IF('Q2'!CU79=0,"-",'Q2'!CU79)</f>
        <v>-</v>
      </c>
      <c r="I87" s="378">
        <f>IF('Q2'!CV79=0,"-",'Q2'!CV79)</f>
        <v>3</v>
      </c>
      <c r="J87" s="378" t="str">
        <f>IF('Q2'!CW79=0,"-",'Q2'!CW79)</f>
        <v>-</v>
      </c>
      <c r="K87" s="378" t="str">
        <f>IF('Q2'!CX79=0,"-",'Q2'!CX79)</f>
        <v>-</v>
      </c>
      <c r="L87" s="378" t="str">
        <f>IF('Q2'!CZ79=0,"-",'Q2'!CZ79)</f>
        <v>-</v>
      </c>
      <c r="M87" s="378">
        <f>IF('Q2'!DA79=0,"-",'Q2'!DA79)</f>
        <v>3</v>
      </c>
      <c r="N87" s="378">
        <f>IF('Q2'!DB79=0,"-",'Q2'!DB79)</f>
        <v>1</v>
      </c>
      <c r="O87" s="378" t="str">
        <f>IF('Q2'!DC79=0,"-",'Q2'!DC79)</f>
        <v>-</v>
      </c>
      <c r="P87" s="380">
        <f t="shared" si="2"/>
        <v>4</v>
      </c>
      <c r="Q87" s="378" t="str">
        <f>IF('Q2'!DE79=0,"-",'Q2'!DE79)</f>
        <v>-</v>
      </c>
      <c r="R87" s="378" t="str">
        <f>IF('Q2'!DF79=0,"-",'Q2'!DF79)</f>
        <v>-</v>
      </c>
      <c r="S87" s="378" t="str">
        <f>IF('Q2'!DG79=0,"-",'Q2'!DG79)</f>
        <v>-</v>
      </c>
      <c r="T87" s="380">
        <f t="shared" si="3"/>
        <v>0</v>
      </c>
      <c r="U87" s="180"/>
      <c r="V87" s="180"/>
      <c r="W87" s="180"/>
      <c r="X87" s="180"/>
      <c r="Y87" s="180"/>
      <c r="Z87" s="180"/>
    </row>
    <row r="88" ht="13.5" customHeight="1">
      <c r="A88" s="375">
        <f t="shared" si="4"/>
        <v>75</v>
      </c>
      <c r="B88" s="376" t="str">
        <f>IF('Q2'!B80="","",TEXT('Q2'!B80,"m/d/yyyy"))</f>
        <v>6/3/2024</v>
      </c>
      <c r="C88" s="377" t="str">
        <f>'Q2'!C80&amp;" "</f>
        <v>Pasig City </v>
      </c>
      <c r="D88" s="377" t="str">
        <f>'Q2'!D80&amp;" "</f>
        <v>Sta. Lucia Mini HC </v>
      </c>
      <c r="E88" s="378">
        <f>IF('Q2'!CQ80=0,"-",'Q2'!CQ80)</f>
        <v>176</v>
      </c>
      <c r="F88" s="378">
        <f>IF('Q2'!CR80=0,"-",'Q2'!CR80)</f>
        <v>16</v>
      </c>
      <c r="G88" s="379">
        <f>IF('Q2'!CT80=0,"-",'Q2'!CT80)</f>
        <v>16</v>
      </c>
      <c r="H88" s="378" t="str">
        <f>IF('Q2'!CU80=0,"-",'Q2'!CU80)</f>
        <v>-</v>
      </c>
      <c r="I88" s="378">
        <f>IF('Q2'!CV80=0,"-",'Q2'!CV80)</f>
        <v>3</v>
      </c>
      <c r="J88" s="378" t="str">
        <f>IF('Q2'!CW80=0,"-",'Q2'!CW80)</f>
        <v>-</v>
      </c>
      <c r="K88" s="378">
        <f>IF('Q2'!CX80=0,"-",'Q2'!CX80)</f>
        <v>1</v>
      </c>
      <c r="L88" s="378" t="str">
        <f>IF('Q2'!CZ80=0,"-",'Q2'!CZ80)</f>
        <v>-</v>
      </c>
      <c r="M88" s="378">
        <f>IF('Q2'!DA80=0,"-",'Q2'!DA80)</f>
        <v>4</v>
      </c>
      <c r="N88" s="378">
        <f>IF('Q2'!DB80=0,"-",'Q2'!DB80)</f>
        <v>9</v>
      </c>
      <c r="O88" s="378" t="str">
        <f>IF('Q2'!DC80=0,"-",'Q2'!DC80)</f>
        <v>-</v>
      </c>
      <c r="P88" s="380">
        <f t="shared" si="2"/>
        <v>13</v>
      </c>
      <c r="Q88" s="378">
        <f>IF('Q2'!DE80=0,"-",'Q2'!DE80)</f>
        <v>4</v>
      </c>
      <c r="R88" s="378">
        <f>IF('Q2'!DF80=0,"-",'Q2'!DF80)</f>
        <v>9</v>
      </c>
      <c r="S88" s="378" t="str">
        <f>IF('Q2'!DG80=0,"-",'Q2'!DG80)</f>
        <v>-</v>
      </c>
      <c r="T88" s="380">
        <f t="shared" si="3"/>
        <v>13</v>
      </c>
      <c r="U88" s="180"/>
      <c r="V88" s="180"/>
      <c r="W88" s="180"/>
      <c r="X88" s="180"/>
      <c r="Y88" s="180"/>
      <c r="Z88" s="180"/>
    </row>
    <row r="89" ht="13.5" customHeight="1">
      <c r="A89" s="375">
        <f t="shared" si="4"/>
        <v>76</v>
      </c>
      <c r="B89" s="376" t="str">
        <f>IF('Q2'!B81="","",TEXT('Q2'!B81,"m/d/yyyy"))</f>
        <v>6/3/2024</v>
      </c>
      <c r="C89" s="377" t="str">
        <f>'Q2'!C81&amp;" "</f>
        <v>Muntinlupa City </v>
      </c>
      <c r="D89" s="377" t="str">
        <f>'Q2'!D81&amp;" "</f>
        <v>Buli Health Center </v>
      </c>
      <c r="E89" s="378">
        <f>IF('Q2'!CQ81=0,"-",'Q2'!CQ81)</f>
        <v>169</v>
      </c>
      <c r="F89" s="378">
        <f>IF('Q2'!CR81=0,"-",'Q2'!CR81)</f>
        <v>20</v>
      </c>
      <c r="G89" s="379">
        <f>IF('Q2'!CT81=0,"-",'Q2'!CT81)</f>
        <v>20</v>
      </c>
      <c r="H89" s="378" t="str">
        <f>IF('Q2'!CU81=0,"-",'Q2'!CU81)</f>
        <v>-</v>
      </c>
      <c r="I89" s="378">
        <f>IF('Q2'!CV81=0,"-",'Q2'!CV81)</f>
        <v>3</v>
      </c>
      <c r="J89" s="378" t="str">
        <f>IF('Q2'!CW81=0,"-",'Q2'!CW81)</f>
        <v>-</v>
      </c>
      <c r="K89" s="378" t="str">
        <f>IF('Q2'!CX81=0,"-",'Q2'!CX81)</f>
        <v>-</v>
      </c>
      <c r="L89" s="378" t="str">
        <f>IF('Q2'!CZ81=0,"-",'Q2'!CZ81)</f>
        <v>-</v>
      </c>
      <c r="M89" s="378">
        <f>IF('Q2'!DA81=0,"-",'Q2'!DA81)</f>
        <v>3</v>
      </c>
      <c r="N89" s="378">
        <f>IF('Q2'!DB81=0,"-",'Q2'!DB81)</f>
        <v>4</v>
      </c>
      <c r="O89" s="378" t="str">
        <f>IF('Q2'!DC81=0,"-",'Q2'!DC81)</f>
        <v>-</v>
      </c>
      <c r="P89" s="380">
        <f t="shared" si="2"/>
        <v>7</v>
      </c>
      <c r="Q89" s="378">
        <f>IF('Q2'!DE81=0,"-",'Q2'!DE81)</f>
        <v>3</v>
      </c>
      <c r="R89" s="378">
        <f>IF('Q2'!DF81=0,"-",'Q2'!DF81)</f>
        <v>4</v>
      </c>
      <c r="S89" s="378" t="str">
        <f>IF('Q2'!DG81=0,"-",'Q2'!DG81)</f>
        <v>-</v>
      </c>
      <c r="T89" s="380">
        <f t="shared" si="3"/>
        <v>7</v>
      </c>
      <c r="U89" s="180"/>
      <c r="V89" s="180"/>
      <c r="W89" s="180"/>
      <c r="X89" s="180"/>
      <c r="Y89" s="180"/>
      <c r="Z89" s="180"/>
    </row>
    <row r="90" ht="13.5" customHeight="1">
      <c r="A90" s="375">
        <f t="shared" si="4"/>
        <v>77</v>
      </c>
      <c r="B90" s="376" t="str">
        <f>IF('Q2'!B82="","",TEXT('Q2'!B82,"m/d/yyyy"))</f>
        <v>6/3/2024</v>
      </c>
      <c r="C90" s="377" t="str">
        <f>'Q2'!C82&amp;" "</f>
        <v>Taguig City </v>
      </c>
      <c r="D90" s="377" t="str">
        <f>'Q2'!D82&amp;" "</f>
        <v>Wawa Health Center </v>
      </c>
      <c r="E90" s="378">
        <f>IF('Q2'!CQ82=0,"-",'Q2'!CQ82)</f>
        <v>177</v>
      </c>
      <c r="F90" s="378">
        <f>IF('Q2'!CR82=0,"-",'Q2'!CR82)</f>
        <v>12</v>
      </c>
      <c r="G90" s="379">
        <f>IF('Q2'!CT82=0,"-",'Q2'!CT82)</f>
        <v>12</v>
      </c>
      <c r="H90" s="378" t="str">
        <f>IF('Q2'!CU82=0,"-",'Q2'!CU82)</f>
        <v>-</v>
      </c>
      <c r="I90" s="378">
        <f>IF('Q2'!CV82=0,"-",'Q2'!CV82)</f>
        <v>1</v>
      </c>
      <c r="J90" s="378" t="str">
        <f>IF('Q2'!CW82=0,"-",'Q2'!CW82)</f>
        <v>-</v>
      </c>
      <c r="K90" s="378" t="str">
        <f>IF('Q2'!CX82=0,"-",'Q2'!CX82)</f>
        <v>-</v>
      </c>
      <c r="L90" s="378" t="str">
        <f>IF('Q2'!CZ82=0,"-",'Q2'!CZ82)</f>
        <v>-</v>
      </c>
      <c r="M90" s="378">
        <f>IF('Q2'!DA82=0,"-",'Q2'!DA82)</f>
        <v>1</v>
      </c>
      <c r="N90" s="378" t="str">
        <f>IF('Q2'!DB82=0,"-",'Q2'!DB82)</f>
        <v>-</v>
      </c>
      <c r="O90" s="378" t="str">
        <f>IF('Q2'!DC82=0,"-",'Q2'!DC82)</f>
        <v>-</v>
      </c>
      <c r="P90" s="380">
        <f t="shared" si="2"/>
        <v>1</v>
      </c>
      <c r="Q90" s="378" t="str">
        <f>IF('Q2'!DE82=0,"-",'Q2'!DE82)</f>
        <v>-</v>
      </c>
      <c r="R90" s="378" t="str">
        <f>IF('Q2'!DF82=0,"-",'Q2'!DF82)</f>
        <v>-</v>
      </c>
      <c r="S90" s="378" t="str">
        <f>IF('Q2'!DG82=0,"-",'Q2'!DG82)</f>
        <v>-</v>
      </c>
      <c r="T90" s="380">
        <f t="shared" si="3"/>
        <v>0</v>
      </c>
      <c r="U90" s="180"/>
      <c r="V90" s="180"/>
      <c r="W90" s="180"/>
      <c r="X90" s="180"/>
      <c r="Y90" s="180"/>
      <c r="Z90" s="180"/>
    </row>
    <row r="91" ht="13.5" customHeight="1">
      <c r="A91" s="375">
        <f t="shared" si="4"/>
        <v>78</v>
      </c>
      <c r="B91" s="376" t="str">
        <f>IF('Q2'!B83="","",TEXT('Q2'!B83,"m/d/yyyy"))</f>
        <v>6/4/2024</v>
      </c>
      <c r="C91" s="377" t="str">
        <f>'Q2'!C83&amp;" "</f>
        <v>Taguig City </v>
      </c>
      <c r="D91" s="377" t="str">
        <f>'Q2'!D83&amp;" "</f>
        <v>Upper Bicutan Health Center </v>
      </c>
      <c r="E91" s="378">
        <f>IF('Q2'!CQ83=0,"-",'Q2'!CQ83)</f>
        <v>219</v>
      </c>
      <c r="F91" s="378">
        <f>IF('Q2'!CR83=0,"-",'Q2'!CR83)</f>
        <v>21</v>
      </c>
      <c r="G91" s="379">
        <f>IF('Q2'!CT83=0,"-",'Q2'!CT83)</f>
        <v>21</v>
      </c>
      <c r="H91" s="378" t="str">
        <f>IF('Q2'!CU83=0,"-",'Q2'!CU83)</f>
        <v>-</v>
      </c>
      <c r="I91" s="378">
        <f>IF('Q2'!CV83=0,"-",'Q2'!CV83)</f>
        <v>4</v>
      </c>
      <c r="J91" s="378" t="str">
        <f>IF('Q2'!CW83=0,"-",'Q2'!CW83)</f>
        <v>-</v>
      </c>
      <c r="K91" s="378" t="str">
        <f>IF('Q2'!CX83=0,"-",'Q2'!CX83)</f>
        <v>-</v>
      </c>
      <c r="L91" s="378" t="str">
        <f>IF('Q2'!CZ83=0,"-",'Q2'!CZ83)</f>
        <v>-</v>
      </c>
      <c r="M91" s="378">
        <f>IF('Q2'!DA83=0,"-",'Q2'!DA83)</f>
        <v>4</v>
      </c>
      <c r="N91" s="378">
        <f>IF('Q2'!DB83=0,"-",'Q2'!DB83)</f>
        <v>2</v>
      </c>
      <c r="O91" s="378" t="str">
        <f>IF('Q2'!DC83=0,"-",'Q2'!DC83)</f>
        <v>-</v>
      </c>
      <c r="P91" s="380">
        <f t="shared" si="2"/>
        <v>6</v>
      </c>
      <c r="Q91" s="378">
        <f>IF('Q2'!DE83=0,"-",'Q2'!DE83)</f>
        <v>4</v>
      </c>
      <c r="R91" s="378">
        <f>IF('Q2'!DF83=0,"-",'Q2'!DF83)</f>
        <v>2</v>
      </c>
      <c r="S91" s="378" t="str">
        <f>IF('Q2'!DG83=0,"-",'Q2'!DG83)</f>
        <v>-</v>
      </c>
      <c r="T91" s="380">
        <f t="shared" si="3"/>
        <v>6</v>
      </c>
      <c r="U91" s="180"/>
      <c r="V91" s="180"/>
      <c r="W91" s="180"/>
      <c r="X91" s="180"/>
      <c r="Y91" s="180"/>
      <c r="Z91" s="180"/>
    </row>
    <row r="92" ht="13.5" customHeight="1">
      <c r="A92" s="375">
        <f t="shared" si="4"/>
        <v>79</v>
      </c>
      <c r="B92" s="376" t="str">
        <f>IF('Q2'!B84="","",TEXT('Q2'!B84,"m/d/yyyy"))</f>
        <v>6/4/2024</v>
      </c>
      <c r="C92" s="377" t="str">
        <f>'Q2'!C84&amp;" "</f>
        <v>Pasig City </v>
      </c>
      <c r="D92" s="377" t="str">
        <f>'Q2'!D84&amp;" "</f>
        <v>Bambang HC </v>
      </c>
      <c r="E92" s="378">
        <f>IF('Q2'!CQ84=0,"-",'Q2'!CQ84)</f>
        <v>168</v>
      </c>
      <c r="F92" s="378">
        <f>IF('Q2'!CR84=0,"-",'Q2'!CR84)</f>
        <v>29</v>
      </c>
      <c r="G92" s="379">
        <f>IF('Q2'!CT84=0,"-",'Q2'!CT84)</f>
        <v>29</v>
      </c>
      <c r="H92" s="378" t="str">
        <f>IF('Q2'!CU84=0,"-",'Q2'!CU84)</f>
        <v>-</v>
      </c>
      <c r="I92" s="378">
        <f>IF('Q2'!CV84=0,"-",'Q2'!CV84)</f>
        <v>5</v>
      </c>
      <c r="J92" s="378" t="str">
        <f>IF('Q2'!CW84=0,"-",'Q2'!CW84)</f>
        <v>-</v>
      </c>
      <c r="K92" s="378" t="str">
        <f>IF('Q2'!CX84=0,"-",'Q2'!CX84)</f>
        <v>-</v>
      </c>
      <c r="L92" s="378" t="str">
        <f>IF('Q2'!CZ84=0,"-",'Q2'!CZ84)</f>
        <v>-</v>
      </c>
      <c r="M92" s="378">
        <f>IF('Q2'!DA84=0,"-",'Q2'!DA84)</f>
        <v>5</v>
      </c>
      <c r="N92" s="378" t="str">
        <f>IF('Q2'!DB84=0,"-",'Q2'!DB84)</f>
        <v>-</v>
      </c>
      <c r="O92" s="378" t="str">
        <f>IF('Q2'!DC84=0,"-",'Q2'!DC84)</f>
        <v>-</v>
      </c>
      <c r="P92" s="380">
        <f t="shared" si="2"/>
        <v>5</v>
      </c>
      <c r="Q92" s="378">
        <f>IF('Q2'!DE84=0,"-",'Q2'!DE84)</f>
        <v>1</v>
      </c>
      <c r="R92" s="378" t="str">
        <f>IF('Q2'!DF84=0,"-",'Q2'!DF84)</f>
        <v>-</v>
      </c>
      <c r="S92" s="378" t="str">
        <f>IF('Q2'!DG84=0,"-",'Q2'!DG84)</f>
        <v>-</v>
      </c>
      <c r="T92" s="380">
        <f t="shared" si="3"/>
        <v>1</v>
      </c>
      <c r="U92" s="180"/>
      <c r="V92" s="180"/>
      <c r="W92" s="180"/>
      <c r="X92" s="180"/>
      <c r="Y92" s="180"/>
      <c r="Z92" s="180"/>
    </row>
    <row r="93" ht="13.5" customHeight="1">
      <c r="A93" s="375">
        <f t="shared" si="4"/>
        <v>80</v>
      </c>
      <c r="B93" s="376" t="str">
        <f>IF('Q2'!B85="","",TEXT('Q2'!B85,"m/d/yyyy"))</f>
        <v>6/4/2024</v>
      </c>
      <c r="C93" s="377" t="str">
        <f>'Q2'!C85&amp;" "</f>
        <v>Navotas City </v>
      </c>
      <c r="D93" s="377" t="str">
        <f>'Q2'!D85&amp;" "</f>
        <v>Kaunlaran HC </v>
      </c>
      <c r="E93" s="378">
        <f>IF('Q2'!CQ85=0,"-",'Q2'!CQ85)</f>
        <v>202</v>
      </c>
      <c r="F93" s="378">
        <f>IF('Q2'!CR85=0,"-",'Q2'!CR85)</f>
        <v>44</v>
      </c>
      <c r="G93" s="379">
        <f>IF('Q2'!CT85=0,"-",'Q2'!CT85)</f>
        <v>44</v>
      </c>
      <c r="H93" s="378">
        <f>IF('Q2'!CU85=0,"-",'Q2'!CU85)</f>
        <v>2</v>
      </c>
      <c r="I93" s="378">
        <f>IF('Q2'!CV85=0,"-",'Q2'!CV85)</f>
        <v>1</v>
      </c>
      <c r="J93" s="378" t="str">
        <f>IF('Q2'!CW85=0,"-",'Q2'!CW85)</f>
        <v>-</v>
      </c>
      <c r="K93" s="378" t="str">
        <f>IF('Q2'!CX85=0,"-",'Q2'!CX85)</f>
        <v>-</v>
      </c>
      <c r="L93" s="378" t="str">
        <f>IF('Q2'!CZ85=0,"-",'Q2'!CZ85)</f>
        <v>-</v>
      </c>
      <c r="M93" s="378">
        <f>IF('Q2'!DA85=0,"-",'Q2'!DA85)</f>
        <v>1</v>
      </c>
      <c r="N93" s="378">
        <f>IF('Q2'!DB85=0,"-",'Q2'!DB85)</f>
        <v>5</v>
      </c>
      <c r="O93" s="378">
        <f>IF('Q2'!DC85=0,"-",'Q2'!DC85)</f>
        <v>2</v>
      </c>
      <c r="P93" s="380">
        <f t="shared" si="2"/>
        <v>8</v>
      </c>
      <c r="Q93" s="378">
        <f>IF('Q2'!DE85=0,"-",'Q2'!DE85)</f>
        <v>1</v>
      </c>
      <c r="R93" s="378">
        <f>IF('Q2'!DF85=0,"-",'Q2'!DF85)</f>
        <v>5</v>
      </c>
      <c r="S93" s="378">
        <f>IF('Q2'!DG85=0,"-",'Q2'!DG85)</f>
        <v>2</v>
      </c>
      <c r="T93" s="380">
        <f t="shared" si="3"/>
        <v>8</v>
      </c>
      <c r="U93" s="180"/>
      <c r="V93" s="180"/>
      <c r="W93" s="180"/>
      <c r="X93" s="180"/>
      <c r="Y93" s="180"/>
      <c r="Z93" s="180"/>
    </row>
    <row r="94" ht="13.5" customHeight="1">
      <c r="A94" s="375">
        <f t="shared" si="4"/>
        <v>81</v>
      </c>
      <c r="B94" s="376" t="str">
        <f>IF('Q2'!B86="","",TEXT('Q2'!B86,"m/d/yyyy"))</f>
        <v>6/5/2024</v>
      </c>
      <c r="C94" s="377" t="str">
        <f>'Q2'!C86&amp;" "</f>
        <v>Parañaque City </v>
      </c>
      <c r="D94" s="377" t="str">
        <f>'Q2'!D86&amp;" "</f>
        <v>Don Bosco Health Center </v>
      </c>
      <c r="E94" s="378">
        <f>IF('Q2'!CQ86=0,"-",'Q2'!CQ86)</f>
        <v>164</v>
      </c>
      <c r="F94" s="378">
        <f>IF('Q2'!CR86=0,"-",'Q2'!CR86)</f>
        <v>17</v>
      </c>
      <c r="G94" s="379">
        <f>IF('Q2'!CT86=0,"-",'Q2'!CT86)</f>
        <v>17</v>
      </c>
      <c r="H94" s="378" t="str">
        <f>IF('Q2'!CU86=0,"-",'Q2'!CU86)</f>
        <v>-</v>
      </c>
      <c r="I94" s="378">
        <f>IF('Q2'!CV86=0,"-",'Q2'!CV86)</f>
        <v>2</v>
      </c>
      <c r="J94" s="378" t="str">
        <f>IF('Q2'!CW86=0,"-",'Q2'!CW86)</f>
        <v>-</v>
      </c>
      <c r="K94" s="378" t="str">
        <f>IF('Q2'!CX86=0,"-",'Q2'!CX86)</f>
        <v>-</v>
      </c>
      <c r="L94" s="378" t="str">
        <f>IF('Q2'!CZ86=0,"-",'Q2'!CZ86)</f>
        <v>-</v>
      </c>
      <c r="M94" s="378">
        <f>IF('Q2'!DA86=0,"-",'Q2'!DA86)</f>
        <v>2</v>
      </c>
      <c r="N94" s="378">
        <f>IF('Q2'!DB86=0,"-",'Q2'!DB86)</f>
        <v>2</v>
      </c>
      <c r="O94" s="378" t="str">
        <f>IF('Q2'!DC86=0,"-",'Q2'!DC86)</f>
        <v>-</v>
      </c>
      <c r="P94" s="380">
        <f t="shared" si="2"/>
        <v>4</v>
      </c>
      <c r="Q94" s="378">
        <f>IF('Q2'!DE86=0,"-",'Q2'!DE86)</f>
        <v>2</v>
      </c>
      <c r="R94" s="378">
        <f>IF('Q2'!DF86=0,"-",'Q2'!DF86)</f>
        <v>2</v>
      </c>
      <c r="S94" s="378" t="str">
        <f>IF('Q2'!DG86=0,"-",'Q2'!DG86)</f>
        <v>-</v>
      </c>
      <c r="T94" s="380">
        <f t="shared" si="3"/>
        <v>4</v>
      </c>
      <c r="U94" s="180"/>
      <c r="V94" s="180"/>
      <c r="W94" s="180"/>
      <c r="X94" s="180"/>
      <c r="Y94" s="180"/>
      <c r="Z94" s="180"/>
    </row>
    <row r="95" ht="13.5" customHeight="1">
      <c r="A95" s="375">
        <f t="shared" si="4"/>
        <v>82</v>
      </c>
      <c r="B95" s="376" t="str">
        <f>IF('Q2'!B87="","",TEXT('Q2'!B87,"m/d/yyyy"))</f>
        <v>6/5/2024</v>
      </c>
      <c r="C95" s="377" t="str">
        <f>'Q2'!C87&amp;" "</f>
        <v>Taguig City </v>
      </c>
      <c r="D95" s="377" t="str">
        <f>'Q2'!D87&amp;" "</f>
        <v>Sitio Imelda Covered Court </v>
      </c>
      <c r="E95" s="378">
        <f>IF('Q2'!CQ87=0,"-",'Q2'!CQ87)</f>
        <v>158</v>
      </c>
      <c r="F95" s="378">
        <f>IF('Q2'!CR87=0,"-",'Q2'!CR87)</f>
        <v>11</v>
      </c>
      <c r="G95" s="379">
        <f>IF('Q2'!CT87=0,"-",'Q2'!CT87)</f>
        <v>11</v>
      </c>
      <c r="H95" s="378" t="str">
        <f>IF('Q2'!CU87=0,"-",'Q2'!CU87)</f>
        <v>-</v>
      </c>
      <c r="I95" s="378">
        <f>IF('Q2'!CV87=0,"-",'Q2'!CV87)</f>
        <v>1</v>
      </c>
      <c r="J95" s="378" t="str">
        <f>IF('Q2'!CW87=0,"-",'Q2'!CW87)</f>
        <v>-</v>
      </c>
      <c r="K95" s="378" t="str">
        <f>IF('Q2'!CX87=0,"-",'Q2'!CX87)</f>
        <v>-</v>
      </c>
      <c r="L95" s="378" t="str">
        <f>IF('Q2'!CZ87=0,"-",'Q2'!CZ87)</f>
        <v>-</v>
      </c>
      <c r="M95" s="378">
        <f>IF('Q2'!DA87=0,"-",'Q2'!DA87)</f>
        <v>1</v>
      </c>
      <c r="N95" s="378" t="str">
        <f>IF('Q2'!DB87=0,"-",'Q2'!DB87)</f>
        <v>-</v>
      </c>
      <c r="O95" s="378" t="str">
        <f>IF('Q2'!DC87=0,"-",'Q2'!DC87)</f>
        <v>-</v>
      </c>
      <c r="P95" s="380">
        <f t="shared" si="2"/>
        <v>1</v>
      </c>
      <c r="Q95" s="378" t="str">
        <f>IF('Q2'!DE87=0,"-",'Q2'!DE87)</f>
        <v>-</v>
      </c>
      <c r="R95" s="378" t="str">
        <f>IF('Q2'!DF87=0,"-",'Q2'!DF87)</f>
        <v>-</v>
      </c>
      <c r="S95" s="378" t="str">
        <f>IF('Q2'!DG87=0,"-",'Q2'!DG87)</f>
        <v>-</v>
      </c>
      <c r="T95" s="380">
        <f t="shared" si="3"/>
        <v>0</v>
      </c>
      <c r="U95" s="180"/>
      <c r="V95" s="180"/>
      <c r="W95" s="180"/>
      <c r="X95" s="180"/>
      <c r="Y95" s="180"/>
      <c r="Z95" s="180"/>
    </row>
    <row r="96" ht="13.5" customHeight="1">
      <c r="A96" s="375">
        <f t="shared" si="4"/>
        <v>83</v>
      </c>
      <c r="B96" s="376" t="str">
        <f>IF('Q2'!B88="","",TEXT('Q2'!B88,"m/d/yyyy"))</f>
        <v>6/5/2024</v>
      </c>
      <c r="C96" s="377" t="str">
        <f>'Q2'!C88&amp;" "</f>
        <v>Taguig City </v>
      </c>
      <c r="D96" s="377" t="str">
        <f>'Q2'!D88&amp;" "</f>
        <v>North Daang Hari Health Center </v>
      </c>
      <c r="E96" s="378">
        <f>IF('Q2'!CQ88=0,"-",'Q2'!CQ88)</f>
        <v>86</v>
      </c>
      <c r="F96" s="378">
        <f>IF('Q2'!CR88=0,"-",'Q2'!CR88)</f>
        <v>1</v>
      </c>
      <c r="G96" s="379">
        <f>IF('Q2'!CT88=0,"-",'Q2'!CT88)</f>
        <v>1</v>
      </c>
      <c r="H96" s="378" t="str">
        <f>IF('Q2'!CU88=0,"-",'Q2'!CU88)</f>
        <v>-</v>
      </c>
      <c r="I96" s="378" t="str">
        <f>IF('Q2'!CV88=0,"-",'Q2'!CV88)</f>
        <v>-</v>
      </c>
      <c r="J96" s="378" t="str">
        <f>IF('Q2'!CW88=0,"-",'Q2'!CW88)</f>
        <v>-</v>
      </c>
      <c r="K96" s="378" t="str">
        <f>IF('Q2'!CX88=0,"-",'Q2'!CX88)</f>
        <v>-</v>
      </c>
      <c r="L96" s="378" t="str">
        <f>IF('Q2'!CZ88=0,"-",'Q2'!CZ88)</f>
        <v>-</v>
      </c>
      <c r="M96" s="378" t="str">
        <f>IF('Q2'!DA88=0,"-",'Q2'!DA88)</f>
        <v>-</v>
      </c>
      <c r="N96" s="378" t="str">
        <f>IF('Q2'!DB88=0,"-",'Q2'!DB88)</f>
        <v>-</v>
      </c>
      <c r="O96" s="378" t="str">
        <f>IF('Q2'!DC88=0,"-",'Q2'!DC88)</f>
        <v>-</v>
      </c>
      <c r="P96" s="380">
        <f t="shared" si="2"/>
        <v>0</v>
      </c>
      <c r="Q96" s="378" t="str">
        <f>IF('Q2'!DE88=0,"-",'Q2'!DE88)</f>
        <v>-</v>
      </c>
      <c r="R96" s="378" t="str">
        <f>IF('Q2'!DF88=0,"-",'Q2'!DF88)</f>
        <v>-</v>
      </c>
      <c r="S96" s="378" t="str">
        <f>IF('Q2'!DG88=0,"-",'Q2'!DG88)</f>
        <v>-</v>
      </c>
      <c r="T96" s="380">
        <f t="shared" si="3"/>
        <v>0</v>
      </c>
      <c r="U96" s="180"/>
      <c r="V96" s="180"/>
      <c r="W96" s="180"/>
      <c r="X96" s="180"/>
      <c r="Y96" s="180"/>
      <c r="Z96" s="180"/>
    </row>
    <row r="97" ht="13.5" customHeight="1">
      <c r="A97" s="375">
        <f t="shared" si="4"/>
        <v>84</v>
      </c>
      <c r="B97" s="376" t="str">
        <f>IF('Q2'!B89="","",TEXT('Q2'!B89,"m/d/yyyy"))</f>
        <v>6/6/2024</v>
      </c>
      <c r="C97" s="377" t="str">
        <f>'Q2'!C89&amp;" "</f>
        <v>Taguig City </v>
      </c>
      <c r="D97" s="377" t="str">
        <f>'Q2'!D89&amp;" "</f>
        <v>Sitio Imelda Covered Court </v>
      </c>
      <c r="E97" s="378">
        <f>IF('Q2'!CQ89=0,"-",'Q2'!CQ89)</f>
        <v>161</v>
      </c>
      <c r="F97" s="378">
        <f>IF('Q2'!CR89=0,"-",'Q2'!CR89)</f>
        <v>12</v>
      </c>
      <c r="G97" s="379">
        <f>IF('Q2'!CT89=0,"-",'Q2'!CT89)</f>
        <v>12</v>
      </c>
      <c r="H97" s="378" t="str">
        <f>IF('Q2'!CU89=0,"-",'Q2'!CU89)</f>
        <v>-</v>
      </c>
      <c r="I97" s="378">
        <f>IF('Q2'!CV89=0,"-",'Q2'!CV89)</f>
        <v>1</v>
      </c>
      <c r="J97" s="378" t="str">
        <f>IF('Q2'!CW89=0,"-",'Q2'!CW89)</f>
        <v>-</v>
      </c>
      <c r="K97" s="378" t="str">
        <f>IF('Q2'!CX89=0,"-",'Q2'!CX89)</f>
        <v>-</v>
      </c>
      <c r="L97" s="378" t="str">
        <f>IF('Q2'!CZ89=0,"-",'Q2'!CZ89)</f>
        <v>-</v>
      </c>
      <c r="M97" s="378">
        <f>IF('Q2'!DA89=0,"-",'Q2'!DA89)</f>
        <v>1</v>
      </c>
      <c r="N97" s="378" t="str">
        <f>IF('Q2'!DB89=0,"-",'Q2'!DB89)</f>
        <v>-</v>
      </c>
      <c r="O97" s="378" t="str">
        <f>IF('Q2'!DC89=0,"-",'Q2'!DC89)</f>
        <v>-</v>
      </c>
      <c r="P97" s="380">
        <f t="shared" si="2"/>
        <v>1</v>
      </c>
      <c r="Q97" s="378" t="str">
        <f>IF('Q2'!DE89=0,"-",'Q2'!DE89)</f>
        <v>-</v>
      </c>
      <c r="R97" s="378" t="str">
        <f>IF('Q2'!DF89=0,"-",'Q2'!DF89)</f>
        <v>-</v>
      </c>
      <c r="S97" s="378" t="str">
        <f>IF('Q2'!DG89=0,"-",'Q2'!DG89)</f>
        <v>-</v>
      </c>
      <c r="T97" s="380">
        <f t="shared" si="3"/>
        <v>0</v>
      </c>
      <c r="U97" s="180"/>
      <c r="V97" s="180"/>
      <c r="W97" s="180"/>
      <c r="X97" s="180"/>
      <c r="Y97" s="180"/>
      <c r="Z97" s="180"/>
    </row>
    <row r="98" ht="13.5" customHeight="1">
      <c r="A98" s="375">
        <f t="shared" si="4"/>
        <v>85</v>
      </c>
      <c r="B98" s="376" t="str">
        <f>IF('Q2'!B90="","",TEXT('Q2'!B90,"m/d/yyyy"))</f>
        <v>6/6/2024</v>
      </c>
      <c r="C98" s="377" t="str">
        <f>'Q2'!C90&amp;" "</f>
        <v>Quezon City </v>
      </c>
      <c r="D98" s="377" t="str">
        <f>'Q2'!D90&amp;" "</f>
        <v>Fairview Health Center </v>
      </c>
      <c r="E98" s="378">
        <f>IF('Q2'!CQ90=0,"-",'Q2'!CQ90)</f>
        <v>139</v>
      </c>
      <c r="F98" s="378">
        <f>IF('Q2'!CR90=0,"-",'Q2'!CR90)</f>
        <v>11</v>
      </c>
      <c r="G98" s="379">
        <f>IF('Q2'!CT90=0,"-",'Q2'!CT90)</f>
        <v>11</v>
      </c>
      <c r="H98" s="378" t="str">
        <f>IF('Q2'!CU90=0,"-",'Q2'!CU90)</f>
        <v>-</v>
      </c>
      <c r="I98" s="378">
        <f>IF('Q2'!CV90=0,"-",'Q2'!CV90)</f>
        <v>1</v>
      </c>
      <c r="J98" s="378" t="str">
        <f>IF('Q2'!CW90=0,"-",'Q2'!CW90)</f>
        <v>-</v>
      </c>
      <c r="K98" s="378" t="str">
        <f>IF('Q2'!CX90=0,"-",'Q2'!CX90)</f>
        <v>-</v>
      </c>
      <c r="L98" s="378" t="str">
        <f>IF('Q2'!CZ90=0,"-",'Q2'!CZ90)</f>
        <v>-</v>
      </c>
      <c r="M98" s="378">
        <f>IF('Q2'!DA90=0,"-",'Q2'!DA90)</f>
        <v>1</v>
      </c>
      <c r="N98" s="378">
        <f>IF('Q2'!DB90=0,"-",'Q2'!DB90)</f>
        <v>9</v>
      </c>
      <c r="O98" s="378" t="str">
        <f>IF('Q2'!DC90=0,"-",'Q2'!DC90)</f>
        <v>-</v>
      </c>
      <c r="P98" s="380">
        <f t="shared" si="2"/>
        <v>10</v>
      </c>
      <c r="Q98" s="378">
        <f>IF('Q2'!DE90=0,"-",'Q2'!DE90)</f>
        <v>1</v>
      </c>
      <c r="R98" s="378">
        <f>IF('Q2'!DF90=0,"-",'Q2'!DF90)</f>
        <v>4</v>
      </c>
      <c r="S98" s="378" t="str">
        <f>IF('Q2'!DG90=0,"-",'Q2'!DG90)</f>
        <v>-</v>
      </c>
      <c r="T98" s="380">
        <f t="shared" si="3"/>
        <v>5</v>
      </c>
      <c r="U98" s="180"/>
      <c r="V98" s="180"/>
      <c r="W98" s="180"/>
      <c r="X98" s="180"/>
      <c r="Y98" s="180"/>
      <c r="Z98" s="180"/>
    </row>
    <row r="99" ht="13.5" customHeight="1">
      <c r="A99" s="375">
        <f t="shared" si="4"/>
        <v>86</v>
      </c>
      <c r="B99" s="376" t="str">
        <f>IF('Q2'!B91="","",TEXT('Q2'!B91,"m/d/yyyy"))</f>
        <v>6/6/2024</v>
      </c>
      <c r="C99" s="377" t="str">
        <f>'Q2'!C91&amp;" "</f>
        <v>Taguig City </v>
      </c>
      <c r="D99" s="377" t="str">
        <f>'Q2'!D91&amp;" "</f>
        <v>Western Bicutan Health Center </v>
      </c>
      <c r="E99" s="378">
        <f>IF('Q2'!CQ91=0,"-",'Q2'!CQ91)</f>
        <v>247</v>
      </c>
      <c r="F99" s="378">
        <f>IF('Q2'!CR91=0,"-",'Q2'!CR91)</f>
        <v>23</v>
      </c>
      <c r="G99" s="379">
        <f>IF('Q2'!CT91=0,"-",'Q2'!CT91)</f>
        <v>23</v>
      </c>
      <c r="H99" s="378" t="str">
        <f>IF('Q2'!CU91=0,"-",'Q2'!CU91)</f>
        <v>-</v>
      </c>
      <c r="I99" s="378" t="str">
        <f>IF('Q2'!CV91=0,"-",'Q2'!CV91)</f>
        <v>-</v>
      </c>
      <c r="J99" s="378" t="str">
        <f>IF('Q2'!CW91=0,"-",'Q2'!CW91)</f>
        <v>-</v>
      </c>
      <c r="K99" s="378" t="str">
        <f>IF('Q2'!CX91=0,"-",'Q2'!CX91)</f>
        <v>-</v>
      </c>
      <c r="L99" s="378" t="str">
        <f>IF('Q2'!CZ91=0,"-",'Q2'!CZ91)</f>
        <v>-</v>
      </c>
      <c r="M99" s="378" t="str">
        <f>IF('Q2'!DA91=0,"-",'Q2'!DA91)</f>
        <v>-</v>
      </c>
      <c r="N99" s="378">
        <f>IF('Q2'!DB91=0,"-",'Q2'!DB91)</f>
        <v>16</v>
      </c>
      <c r="O99" s="378" t="str">
        <f>IF('Q2'!DC91=0,"-",'Q2'!DC91)</f>
        <v>-</v>
      </c>
      <c r="P99" s="380">
        <f t="shared" si="2"/>
        <v>16</v>
      </c>
      <c r="Q99" s="378" t="str">
        <f>IF('Q2'!DE91=0,"-",'Q2'!DE91)</f>
        <v>-</v>
      </c>
      <c r="R99" s="378" t="str">
        <f>IF('Q2'!DF91=0,"-",'Q2'!DF91)</f>
        <v>-</v>
      </c>
      <c r="S99" s="378" t="str">
        <f>IF('Q2'!DG91=0,"-",'Q2'!DG91)</f>
        <v>-</v>
      </c>
      <c r="T99" s="380">
        <f t="shared" si="3"/>
        <v>0</v>
      </c>
      <c r="U99" s="180"/>
      <c r="V99" s="180"/>
      <c r="W99" s="180"/>
      <c r="X99" s="180"/>
      <c r="Y99" s="180"/>
      <c r="Z99" s="180"/>
    </row>
    <row r="100" ht="13.5" customHeight="1">
      <c r="A100" s="375">
        <f t="shared" si="4"/>
        <v>87</v>
      </c>
      <c r="B100" s="376" t="str">
        <f>IF('Q2'!B92="","",TEXT('Q2'!B92,"m/d/yyyy"))</f>
        <v>6/6/2024</v>
      </c>
      <c r="C100" s="377" t="str">
        <f>'Q2'!C92&amp;" "</f>
        <v>Pasig City </v>
      </c>
      <c r="D100" s="377" t="str">
        <f>'Q2'!D92&amp;" "</f>
        <v>Napico HC </v>
      </c>
      <c r="E100" s="378">
        <f>IF('Q2'!CQ92=0,"-",'Q2'!CQ92)</f>
        <v>283</v>
      </c>
      <c r="F100" s="378">
        <f>IF('Q2'!CR92=0,"-",'Q2'!CR92)</f>
        <v>69</v>
      </c>
      <c r="G100" s="379">
        <f>IF('Q2'!CT92=0,"-",'Q2'!CT92)</f>
        <v>69</v>
      </c>
      <c r="H100" s="378" t="str">
        <f>IF('Q2'!CU92=0,"-",'Q2'!CU92)</f>
        <v>-</v>
      </c>
      <c r="I100" s="378">
        <f>IF('Q2'!CV92=0,"-",'Q2'!CV92)</f>
        <v>5</v>
      </c>
      <c r="J100" s="378" t="str">
        <f>IF('Q2'!CW92=0,"-",'Q2'!CW92)</f>
        <v>-</v>
      </c>
      <c r="K100" s="378">
        <f>IF('Q2'!CX92=0,"-",'Q2'!CX92)</f>
        <v>3</v>
      </c>
      <c r="L100" s="378" t="str">
        <f>IF('Q2'!CZ92=0,"-",'Q2'!CZ92)</f>
        <v>-</v>
      </c>
      <c r="M100" s="378">
        <f>IF('Q2'!DA92=0,"-",'Q2'!DA92)</f>
        <v>6</v>
      </c>
      <c r="N100" s="378">
        <f>IF('Q2'!DB92=0,"-",'Q2'!DB92)</f>
        <v>14</v>
      </c>
      <c r="O100" s="378" t="str">
        <f>IF('Q2'!DC92=0,"-",'Q2'!DC92)</f>
        <v>-</v>
      </c>
      <c r="P100" s="380">
        <f t="shared" si="2"/>
        <v>20</v>
      </c>
      <c r="Q100" s="378">
        <f>IF('Q2'!DE92=0,"-",'Q2'!DE92)</f>
        <v>6</v>
      </c>
      <c r="R100" s="378">
        <f>IF('Q2'!DF92=0,"-",'Q2'!DF92)</f>
        <v>14</v>
      </c>
      <c r="S100" s="378" t="str">
        <f>IF('Q2'!DG92=0,"-",'Q2'!DG92)</f>
        <v>-</v>
      </c>
      <c r="T100" s="380">
        <f t="shared" si="3"/>
        <v>20</v>
      </c>
      <c r="U100" s="180"/>
      <c r="V100" s="180"/>
      <c r="W100" s="180"/>
      <c r="X100" s="180"/>
      <c r="Y100" s="180"/>
      <c r="Z100" s="180"/>
    </row>
    <row r="101" ht="13.5" customHeight="1">
      <c r="A101" s="375">
        <f t="shared" si="4"/>
        <v>88</v>
      </c>
      <c r="B101" s="376" t="str">
        <f>IF('Q2'!B93="","",TEXT('Q2'!B93,"m/d/yyyy"))</f>
        <v>6/7/2024</v>
      </c>
      <c r="C101" s="377" t="str">
        <f>'Q2'!C93&amp;" "</f>
        <v>Pasig City </v>
      </c>
      <c r="D101" s="377" t="str">
        <f>'Q2'!D93&amp;" "</f>
        <v>San Antonio HC </v>
      </c>
      <c r="E101" s="378">
        <f>IF('Q2'!CQ93=0,"-",'Q2'!CQ93)</f>
        <v>220</v>
      </c>
      <c r="F101" s="378">
        <f>IF('Q2'!CR93=0,"-",'Q2'!CR93)</f>
        <v>25</v>
      </c>
      <c r="G101" s="379">
        <f>IF('Q2'!CT93=0,"-",'Q2'!CT93)</f>
        <v>25</v>
      </c>
      <c r="H101" s="378" t="str">
        <f>IF('Q2'!CU93=0,"-",'Q2'!CU93)</f>
        <v>-</v>
      </c>
      <c r="I101" s="378" t="str">
        <f>IF('Q2'!CV93=0,"-",'Q2'!CV93)</f>
        <v>-</v>
      </c>
      <c r="J101" s="378" t="str">
        <f>IF('Q2'!CW93=0,"-",'Q2'!CW93)</f>
        <v>-</v>
      </c>
      <c r="K101" s="378" t="str">
        <f>IF('Q2'!CX93=0,"-",'Q2'!CX93)</f>
        <v>-</v>
      </c>
      <c r="L101" s="378" t="str">
        <f>IF('Q2'!CZ93=0,"-",'Q2'!CZ93)</f>
        <v>-</v>
      </c>
      <c r="M101" s="378" t="str">
        <f>IF('Q2'!DA93=0,"-",'Q2'!DA93)</f>
        <v>-</v>
      </c>
      <c r="N101" s="378" t="str">
        <f>IF('Q2'!DB93=0,"-",'Q2'!DB93)</f>
        <v>-</v>
      </c>
      <c r="O101" s="378" t="str">
        <f>IF('Q2'!DC93=0,"-",'Q2'!DC93)</f>
        <v>-</v>
      </c>
      <c r="P101" s="380">
        <f t="shared" si="2"/>
        <v>0</v>
      </c>
      <c r="Q101" s="378" t="str">
        <f>IF('Q2'!DE93=0,"-",'Q2'!DE93)</f>
        <v>-</v>
      </c>
      <c r="R101" s="378" t="str">
        <f>IF('Q2'!DF93=0,"-",'Q2'!DF93)</f>
        <v>-</v>
      </c>
      <c r="S101" s="378" t="str">
        <f>IF('Q2'!DG93=0,"-",'Q2'!DG93)</f>
        <v>-</v>
      </c>
      <c r="T101" s="380">
        <f t="shared" si="3"/>
        <v>0</v>
      </c>
      <c r="U101" s="180"/>
      <c r="V101" s="180"/>
      <c r="W101" s="180"/>
      <c r="X101" s="180"/>
      <c r="Y101" s="180"/>
      <c r="Z101" s="180"/>
    </row>
    <row r="102" ht="13.5" customHeight="1">
      <c r="A102" s="375">
        <f t="shared" si="4"/>
        <v>89</v>
      </c>
      <c r="B102" s="376" t="str">
        <f>IF('Q2'!B94="","",TEXT('Q2'!B94,"m/d/yyyy"))</f>
        <v>6/7/2024</v>
      </c>
      <c r="C102" s="377" t="str">
        <f>'Q2'!C94&amp;" "</f>
        <v>Taguig City </v>
      </c>
      <c r="D102" s="377" t="str">
        <f>'Q2'!D94&amp;" "</f>
        <v>Maharlika Health Center </v>
      </c>
      <c r="E102" s="378">
        <f>IF('Q2'!CQ94=0,"-",'Q2'!CQ94)</f>
        <v>154</v>
      </c>
      <c r="F102" s="378">
        <f>IF('Q2'!CR94=0,"-",'Q2'!CR94)</f>
        <v>24</v>
      </c>
      <c r="G102" s="379">
        <f>IF('Q2'!CT94=0,"-",'Q2'!CT94)</f>
        <v>24</v>
      </c>
      <c r="H102" s="378" t="str">
        <f>IF('Q2'!CU94=0,"-",'Q2'!CU94)</f>
        <v>-</v>
      </c>
      <c r="I102" s="378">
        <f>IF('Q2'!CV94=0,"-",'Q2'!CV94)</f>
        <v>2</v>
      </c>
      <c r="J102" s="378" t="str">
        <f>IF('Q2'!CW94=0,"-",'Q2'!CW94)</f>
        <v>-</v>
      </c>
      <c r="K102" s="378" t="str">
        <f>IF('Q2'!CX94=0,"-",'Q2'!CX94)</f>
        <v>-</v>
      </c>
      <c r="L102" s="378" t="str">
        <f>IF('Q2'!CZ94=0,"-",'Q2'!CZ94)</f>
        <v>-</v>
      </c>
      <c r="M102" s="378">
        <f>IF('Q2'!DA94=0,"-",'Q2'!DA94)</f>
        <v>2</v>
      </c>
      <c r="N102" s="378">
        <f>IF('Q2'!DB94=0,"-",'Q2'!DB94)</f>
        <v>22</v>
      </c>
      <c r="O102" s="378" t="str">
        <f>IF('Q2'!DC94=0,"-",'Q2'!DC94)</f>
        <v>-</v>
      </c>
      <c r="P102" s="380">
        <f t="shared" si="2"/>
        <v>24</v>
      </c>
      <c r="Q102" s="378" t="str">
        <f>IF('Q2'!DE94=0,"-",'Q2'!DE94)</f>
        <v>-</v>
      </c>
      <c r="R102" s="378" t="str">
        <f>IF('Q2'!DF94=0,"-",'Q2'!DF94)</f>
        <v>-</v>
      </c>
      <c r="S102" s="378" t="str">
        <f>IF('Q2'!DG94=0,"-",'Q2'!DG94)</f>
        <v>-</v>
      </c>
      <c r="T102" s="380">
        <f t="shared" si="3"/>
        <v>0</v>
      </c>
      <c r="U102" s="180"/>
      <c r="V102" s="180"/>
      <c r="W102" s="180"/>
      <c r="X102" s="180"/>
      <c r="Y102" s="180"/>
      <c r="Z102" s="180"/>
    </row>
    <row r="103" ht="13.5" customHeight="1">
      <c r="A103" s="375">
        <f t="shared" si="4"/>
        <v>90</v>
      </c>
      <c r="B103" s="376" t="str">
        <f>IF('Q2'!B95="","",TEXT('Q2'!B95,"m/d/yyyy"))</f>
        <v>6/7/2024</v>
      </c>
      <c r="C103" s="377" t="str">
        <f>'Q2'!C95&amp;" "</f>
        <v>Pasig City </v>
      </c>
      <c r="D103" s="377" t="str">
        <f>'Q2'!D95&amp;" "</f>
        <v>Napico HC </v>
      </c>
      <c r="E103" s="378">
        <f>IF('Q2'!CQ95=0,"-",'Q2'!CQ95)</f>
        <v>237</v>
      </c>
      <c r="F103" s="378">
        <f>IF('Q2'!CR95=0,"-",'Q2'!CR95)</f>
        <v>34</v>
      </c>
      <c r="G103" s="379">
        <f>IF('Q2'!CT95=0,"-",'Q2'!CT95)</f>
        <v>34</v>
      </c>
      <c r="H103" s="378" t="str">
        <f>IF('Q2'!CU95=0,"-",'Q2'!CU95)</f>
        <v>-</v>
      </c>
      <c r="I103" s="378">
        <f>IF('Q2'!CV95=0,"-",'Q2'!CV95)</f>
        <v>3</v>
      </c>
      <c r="J103" s="378" t="str">
        <f>IF('Q2'!CW95=0,"-",'Q2'!CW95)</f>
        <v>-</v>
      </c>
      <c r="K103" s="378" t="str">
        <f>IF('Q2'!CX95=0,"-",'Q2'!CX95)</f>
        <v>-</v>
      </c>
      <c r="L103" s="378" t="str">
        <f>IF('Q2'!CZ95=0,"-",'Q2'!CZ95)</f>
        <v>-</v>
      </c>
      <c r="M103" s="378">
        <f>IF('Q2'!DA95=0,"-",'Q2'!DA95)</f>
        <v>3</v>
      </c>
      <c r="N103" s="378">
        <f>IF('Q2'!DB95=0,"-",'Q2'!DB95)</f>
        <v>1</v>
      </c>
      <c r="O103" s="378" t="str">
        <f>IF('Q2'!DC95=0,"-",'Q2'!DC95)</f>
        <v>-</v>
      </c>
      <c r="P103" s="380">
        <f t="shared" si="2"/>
        <v>4</v>
      </c>
      <c r="Q103" s="378">
        <f>IF('Q2'!DE95=0,"-",'Q2'!DE95)</f>
        <v>3</v>
      </c>
      <c r="R103" s="378">
        <f>IF('Q2'!DF95=0,"-",'Q2'!DF95)</f>
        <v>1</v>
      </c>
      <c r="S103" s="378" t="str">
        <f>IF('Q2'!DG95=0,"-",'Q2'!DG95)</f>
        <v>-</v>
      </c>
      <c r="T103" s="380">
        <f t="shared" si="3"/>
        <v>4</v>
      </c>
      <c r="U103" s="180"/>
      <c r="V103" s="180"/>
      <c r="W103" s="180"/>
      <c r="X103" s="180"/>
      <c r="Y103" s="180"/>
      <c r="Z103" s="180"/>
    </row>
    <row r="104" ht="13.5" customHeight="1">
      <c r="A104" s="375">
        <f t="shared" si="4"/>
        <v>91</v>
      </c>
      <c r="B104" s="376" t="str">
        <f>IF('Q2'!B96="","",TEXT('Q2'!B96,"m/d/yyyy"))</f>
        <v>6/7/2024</v>
      </c>
      <c r="C104" s="377" t="str">
        <f>'Q2'!C96&amp;" "</f>
        <v>Taguig City </v>
      </c>
      <c r="D104" s="377" t="str">
        <f>'Q2'!D96&amp;" "</f>
        <v>Western Bicutan Health Center </v>
      </c>
      <c r="E104" s="378">
        <f>IF('Q2'!CQ96=0,"-",'Q2'!CQ96)</f>
        <v>256</v>
      </c>
      <c r="F104" s="378">
        <f>IF('Q2'!CR96=0,"-",'Q2'!CR96)</f>
        <v>25</v>
      </c>
      <c r="G104" s="379">
        <f>IF('Q2'!CT96=0,"-",'Q2'!CT96)</f>
        <v>25</v>
      </c>
      <c r="H104" s="378" t="str">
        <f>IF('Q2'!CU96=0,"-",'Q2'!CU96)</f>
        <v>-</v>
      </c>
      <c r="I104" s="378">
        <f>IF('Q2'!CV96=0,"-",'Q2'!CV96)</f>
        <v>2</v>
      </c>
      <c r="J104" s="378" t="str">
        <f>IF('Q2'!CW96=0,"-",'Q2'!CW96)</f>
        <v>-</v>
      </c>
      <c r="K104" s="378" t="str">
        <f>IF('Q2'!CX96=0,"-",'Q2'!CX96)</f>
        <v>-</v>
      </c>
      <c r="L104" s="378" t="str">
        <f>IF('Q2'!CZ96=0,"-",'Q2'!CZ96)</f>
        <v>-</v>
      </c>
      <c r="M104" s="378">
        <f>IF('Q2'!DA96=0,"-",'Q2'!DA96)</f>
        <v>2</v>
      </c>
      <c r="N104" s="378">
        <f>IF('Q2'!DB96=0,"-",'Q2'!DB96)</f>
        <v>2</v>
      </c>
      <c r="O104" s="378" t="str">
        <f>IF('Q2'!DC96=0,"-",'Q2'!DC96)</f>
        <v>-</v>
      </c>
      <c r="P104" s="380">
        <f t="shared" si="2"/>
        <v>4</v>
      </c>
      <c r="Q104" s="378">
        <f>IF('Q2'!DE96=0,"-",'Q2'!DE96)</f>
        <v>2</v>
      </c>
      <c r="R104" s="378">
        <f>IF('Q2'!DF96=0,"-",'Q2'!DF96)</f>
        <v>2</v>
      </c>
      <c r="S104" s="378" t="str">
        <f>IF('Q2'!DG96=0,"-",'Q2'!DG96)</f>
        <v>-</v>
      </c>
      <c r="T104" s="380">
        <f t="shared" si="3"/>
        <v>4</v>
      </c>
      <c r="U104" s="180"/>
      <c r="V104" s="180"/>
      <c r="W104" s="180"/>
      <c r="X104" s="180"/>
      <c r="Y104" s="180"/>
      <c r="Z104" s="180"/>
    </row>
    <row r="105" ht="13.5" customHeight="1">
      <c r="A105" s="375">
        <f t="shared" si="4"/>
        <v>92</v>
      </c>
      <c r="B105" s="376" t="str">
        <f>IF('Q2'!B97="","",TEXT('Q2'!B97,"m/d/yyyy"))</f>
        <v>6/7/2024</v>
      </c>
      <c r="C105" s="377" t="str">
        <f>'Q2'!C97&amp;" "</f>
        <v>Navotas City </v>
      </c>
      <c r="D105" s="377" t="str">
        <f>'Q2'!D97&amp;" "</f>
        <v>BBN HC </v>
      </c>
      <c r="E105" s="378">
        <f>IF('Q2'!CQ97=0,"-",'Q2'!CQ97)</f>
        <v>201</v>
      </c>
      <c r="F105" s="378">
        <f>IF('Q2'!CR97=0,"-",'Q2'!CR97)</f>
        <v>32</v>
      </c>
      <c r="G105" s="379">
        <f>IF('Q2'!CT97=0,"-",'Q2'!CT97)</f>
        <v>34</v>
      </c>
      <c r="H105" s="378">
        <f>IF('Q2'!CU97=0,"-",'Q2'!CU97)</f>
        <v>1</v>
      </c>
      <c r="I105" s="378">
        <f>IF('Q2'!CV97=0,"-",'Q2'!CV97)</f>
        <v>3</v>
      </c>
      <c r="J105" s="378" t="str">
        <f>IF('Q2'!CW97=0,"-",'Q2'!CW97)</f>
        <v>-</v>
      </c>
      <c r="K105" s="378" t="str">
        <f>IF('Q2'!CX97=0,"-",'Q2'!CX97)</f>
        <v>-</v>
      </c>
      <c r="L105" s="378">
        <f>IF('Q2'!CZ97=0,"-",'Q2'!CZ97)</f>
        <v>2</v>
      </c>
      <c r="M105" s="378">
        <f>IF('Q2'!DA97=0,"-",'Q2'!DA97)</f>
        <v>3</v>
      </c>
      <c r="N105" s="378" t="str">
        <f>IF('Q2'!DB97=0,"-",'Q2'!DB97)</f>
        <v>-</v>
      </c>
      <c r="O105" s="378">
        <f>IF('Q2'!DC97=0,"-",'Q2'!DC97)</f>
        <v>1</v>
      </c>
      <c r="P105" s="380">
        <f t="shared" si="2"/>
        <v>4</v>
      </c>
      <c r="Q105" s="378">
        <f>IF('Q2'!DE97=0,"-",'Q2'!DE97)</f>
        <v>2</v>
      </c>
      <c r="R105" s="378" t="str">
        <f>IF('Q2'!DF97=0,"-",'Q2'!DF97)</f>
        <v>-</v>
      </c>
      <c r="S105" s="378" t="str">
        <f>IF('Q2'!DG97=0,"-",'Q2'!DG97)</f>
        <v>-</v>
      </c>
      <c r="T105" s="380">
        <f t="shared" si="3"/>
        <v>2</v>
      </c>
      <c r="U105" s="180"/>
      <c r="V105" s="180"/>
      <c r="W105" s="180"/>
      <c r="X105" s="180"/>
      <c r="Y105" s="180"/>
      <c r="Z105" s="180"/>
    </row>
    <row r="106" ht="13.5" customHeight="1">
      <c r="A106" s="375">
        <f t="shared" si="4"/>
        <v>93</v>
      </c>
      <c r="B106" s="376" t="str">
        <f>IF('Q2'!B98="","",TEXT('Q2'!B98,"m/d/yyyy"))</f>
        <v>6/7/2024</v>
      </c>
      <c r="C106" s="377" t="str">
        <f>'Q2'!C98&amp;" "</f>
        <v>Muntinlupa City </v>
      </c>
      <c r="D106" s="377" t="str">
        <f>'Q2'!D98&amp;" "</f>
        <v>La Guerta Health Center </v>
      </c>
      <c r="E106" s="378">
        <f>IF('Q2'!CQ98=0,"-",'Q2'!CQ98)</f>
        <v>152</v>
      </c>
      <c r="F106" s="378">
        <f>IF('Q2'!CR98=0,"-",'Q2'!CR98)</f>
        <v>19</v>
      </c>
      <c r="G106" s="379">
        <f>IF('Q2'!CT98=0,"-",'Q2'!CT98)</f>
        <v>19</v>
      </c>
      <c r="H106" s="378" t="str">
        <f>IF('Q2'!CU98=0,"-",'Q2'!CU98)</f>
        <v>-</v>
      </c>
      <c r="I106" s="378" t="str">
        <f>IF('Q2'!CV98=0,"-",'Q2'!CV98)</f>
        <v>-</v>
      </c>
      <c r="J106" s="378" t="str">
        <f>IF('Q2'!CW98=0,"-",'Q2'!CW98)</f>
        <v>-</v>
      </c>
      <c r="K106" s="378">
        <f>IF('Q2'!CX98=0,"-",'Q2'!CX98)</f>
        <v>2</v>
      </c>
      <c r="L106" s="378" t="str">
        <f>IF('Q2'!CZ98=0,"-",'Q2'!CZ98)</f>
        <v>-</v>
      </c>
      <c r="M106" s="378" t="str">
        <f>IF('Q2'!DA98=0,"-",'Q2'!DA98)</f>
        <v>-</v>
      </c>
      <c r="N106" s="378" t="str">
        <f>IF('Q2'!DB98=0,"-",'Q2'!DB98)</f>
        <v>-</v>
      </c>
      <c r="O106" s="378" t="str">
        <f>IF('Q2'!DC98=0,"-",'Q2'!DC98)</f>
        <v>-</v>
      </c>
      <c r="P106" s="380">
        <f t="shared" si="2"/>
        <v>0</v>
      </c>
      <c r="Q106" s="378" t="str">
        <f>IF('Q2'!DE98=0,"-",'Q2'!DE98)</f>
        <v>-</v>
      </c>
      <c r="R106" s="378" t="str">
        <f>IF('Q2'!DF98=0,"-",'Q2'!DF98)</f>
        <v>-</v>
      </c>
      <c r="S106" s="378" t="str">
        <f>IF('Q2'!DG98=0,"-",'Q2'!DG98)</f>
        <v>-</v>
      </c>
      <c r="T106" s="380">
        <f t="shared" si="3"/>
        <v>0</v>
      </c>
      <c r="U106" s="180"/>
      <c r="V106" s="180"/>
      <c r="W106" s="180"/>
      <c r="X106" s="180"/>
      <c r="Y106" s="180"/>
      <c r="Z106" s="180"/>
    </row>
    <row r="107" ht="13.5" customHeight="1">
      <c r="A107" s="375">
        <f t="shared" si="4"/>
        <v>94</v>
      </c>
      <c r="B107" s="376" t="str">
        <f>IF('Q2'!B99="","",TEXT('Q2'!B99,"m/d/yyyy"))</f>
        <v>6/9/2024</v>
      </c>
      <c r="C107" s="377" t="str">
        <f>'Q2'!C99&amp;" "</f>
        <v>Caloocan City </v>
      </c>
      <c r="D107" s="377" t="str">
        <f>'Q2'!D99&amp;" "</f>
        <v>Bagumbong Main </v>
      </c>
      <c r="E107" s="378">
        <f>IF('Q2'!CQ99=0,"-",'Q2'!CQ99)</f>
        <v>343</v>
      </c>
      <c r="F107" s="378">
        <f>IF('Q2'!CR99=0,"-",'Q2'!CR99)</f>
        <v>52</v>
      </c>
      <c r="G107" s="379">
        <f>IF('Q2'!CT99=0,"-",'Q2'!CT99)</f>
        <v>39</v>
      </c>
      <c r="H107" s="378" t="str">
        <f>IF('Q2'!CU99=0,"-",'Q2'!CU99)</f>
        <v>-</v>
      </c>
      <c r="I107" s="378">
        <f>IF('Q2'!CV99=0,"-",'Q2'!CV99)</f>
        <v>4</v>
      </c>
      <c r="J107" s="378" t="str">
        <f>IF('Q2'!CW99=0,"-",'Q2'!CW99)</f>
        <v>-</v>
      </c>
      <c r="K107" s="378" t="str">
        <f>IF('Q2'!CX99=0,"-",'Q2'!CX99)</f>
        <v>-</v>
      </c>
      <c r="L107" s="378">
        <f>IF('Q2'!CZ99=0,"-",'Q2'!CZ99)</f>
        <v>13</v>
      </c>
      <c r="M107" s="378">
        <f>IF('Q2'!DA99=0,"-",'Q2'!DA99)</f>
        <v>4</v>
      </c>
      <c r="N107" s="378">
        <f>IF('Q2'!DB99=0,"-",'Q2'!DB99)</f>
        <v>7</v>
      </c>
      <c r="O107" s="378" t="str">
        <f>IF('Q2'!DC99=0,"-",'Q2'!DC99)</f>
        <v>-</v>
      </c>
      <c r="P107" s="380">
        <f t="shared" si="2"/>
        <v>11</v>
      </c>
      <c r="Q107" s="378">
        <f>IF('Q2'!DE99=0,"-",'Q2'!DE99)</f>
        <v>2</v>
      </c>
      <c r="R107" s="378">
        <f>IF('Q2'!DF99=0,"-",'Q2'!DF99)</f>
        <v>3</v>
      </c>
      <c r="S107" s="378" t="str">
        <f>IF('Q2'!DG99=0,"-",'Q2'!DG99)</f>
        <v>-</v>
      </c>
      <c r="T107" s="380">
        <f t="shared" si="3"/>
        <v>5</v>
      </c>
      <c r="U107" s="180"/>
      <c r="V107" s="180"/>
      <c r="W107" s="180"/>
      <c r="X107" s="180"/>
      <c r="Y107" s="180"/>
      <c r="Z107" s="180"/>
    </row>
    <row r="108" ht="13.5" customHeight="1">
      <c r="A108" s="375">
        <f t="shared" si="4"/>
        <v>95</v>
      </c>
      <c r="B108" s="376" t="str">
        <f>IF('Q2'!B100="","",TEXT('Q2'!B100,"m/d/yyyy"))</f>
        <v>6/10/2024</v>
      </c>
      <c r="C108" s="377" t="str">
        <f>'Q2'!C100&amp;" "</f>
        <v>Taguig City </v>
      </c>
      <c r="D108" s="377" t="str">
        <f>'Q2'!D100&amp;" "</f>
        <v>Maharlika Health Center </v>
      </c>
      <c r="E108" s="378">
        <f>IF('Q2'!CQ100=0,"-",'Q2'!CQ100)</f>
        <v>211</v>
      </c>
      <c r="F108" s="378">
        <f>IF('Q2'!CR100=0,"-",'Q2'!CR100)</f>
        <v>16</v>
      </c>
      <c r="G108" s="379">
        <f>IF('Q2'!CT100=0,"-",'Q2'!CT100)</f>
        <v>16</v>
      </c>
      <c r="H108" s="378" t="str">
        <f>IF('Q2'!CU100=0,"-",'Q2'!CU100)</f>
        <v>-</v>
      </c>
      <c r="I108" s="378">
        <f>IF('Q2'!CV100=0,"-",'Q2'!CV100)</f>
        <v>1</v>
      </c>
      <c r="J108" s="378" t="str">
        <f>IF('Q2'!CW100=0,"-",'Q2'!CW100)</f>
        <v>-</v>
      </c>
      <c r="K108" s="378" t="str">
        <f>IF('Q2'!CX100=0,"-",'Q2'!CX100)</f>
        <v>-</v>
      </c>
      <c r="L108" s="378" t="str">
        <f>IF('Q2'!CZ100=0,"-",'Q2'!CZ100)</f>
        <v>-</v>
      </c>
      <c r="M108" s="378" t="str">
        <f>IF('Q2'!DA100=0,"-",'Q2'!DA100)</f>
        <v>-</v>
      </c>
      <c r="N108" s="378">
        <f>IF('Q2'!DB100=0,"-",'Q2'!DB100)</f>
        <v>13</v>
      </c>
      <c r="O108" s="378" t="str">
        <f>IF('Q2'!DC100=0,"-",'Q2'!DC100)</f>
        <v>-</v>
      </c>
      <c r="P108" s="380">
        <f t="shared" si="2"/>
        <v>13</v>
      </c>
      <c r="Q108" s="378" t="str">
        <f>IF('Q2'!DE100=0,"-",'Q2'!DE100)</f>
        <v>-</v>
      </c>
      <c r="R108" s="378">
        <f>IF('Q2'!DF100=0,"-",'Q2'!DF100)</f>
        <v>13</v>
      </c>
      <c r="S108" s="378" t="str">
        <f>IF('Q2'!DG100=0,"-",'Q2'!DG100)</f>
        <v>-</v>
      </c>
      <c r="T108" s="380">
        <f t="shared" si="3"/>
        <v>13</v>
      </c>
      <c r="U108" s="180"/>
      <c r="V108" s="180"/>
      <c r="W108" s="180"/>
      <c r="X108" s="180"/>
      <c r="Y108" s="180"/>
      <c r="Z108" s="180"/>
    </row>
    <row r="109" ht="13.5" customHeight="1">
      <c r="A109" s="375">
        <f t="shared" si="4"/>
        <v>96</v>
      </c>
      <c r="B109" s="376" t="str">
        <f>IF('Q2'!B101="","",TEXT('Q2'!B101,"m/d/yyyy"))</f>
        <v>6/10/2024</v>
      </c>
      <c r="C109" s="377" t="str">
        <f>'Q2'!C101&amp;" "</f>
        <v>Pasig City </v>
      </c>
      <c r="D109" s="377" t="str">
        <f>'Q2'!D101&amp;" "</f>
        <v>Maybunga HC </v>
      </c>
      <c r="E109" s="378">
        <f>IF('Q2'!CQ101=0,"-",'Q2'!CQ101)</f>
        <v>151</v>
      </c>
      <c r="F109" s="378">
        <f>IF('Q2'!CR101=0,"-",'Q2'!CR101)</f>
        <v>14</v>
      </c>
      <c r="G109" s="379">
        <f>IF('Q2'!CT101=0,"-",'Q2'!CT101)</f>
        <v>14</v>
      </c>
      <c r="H109" s="378" t="str">
        <f>IF('Q2'!CU101=0,"-",'Q2'!CU101)</f>
        <v>-</v>
      </c>
      <c r="I109" s="378">
        <f>IF('Q2'!CV101=0,"-",'Q2'!CV101)</f>
        <v>2</v>
      </c>
      <c r="J109" s="378" t="str">
        <f>IF('Q2'!CW101=0,"-",'Q2'!CW101)</f>
        <v>-</v>
      </c>
      <c r="K109" s="378">
        <f>IF('Q2'!CX101=0,"-",'Q2'!CX101)</f>
        <v>1</v>
      </c>
      <c r="L109" s="378" t="str">
        <f>IF('Q2'!CZ101=0,"-",'Q2'!CZ101)</f>
        <v>-</v>
      </c>
      <c r="M109" s="378">
        <f>IF('Q2'!DA101=0,"-",'Q2'!DA101)</f>
        <v>2</v>
      </c>
      <c r="N109" s="378">
        <f>IF('Q2'!DB101=0,"-",'Q2'!DB101)</f>
        <v>3</v>
      </c>
      <c r="O109" s="378" t="str">
        <f>IF('Q2'!DC101=0,"-",'Q2'!DC101)</f>
        <v>-</v>
      </c>
      <c r="P109" s="380">
        <f t="shared" si="2"/>
        <v>5</v>
      </c>
      <c r="Q109" s="378">
        <f>IF('Q2'!DE101=0,"-",'Q2'!DE101)</f>
        <v>2</v>
      </c>
      <c r="R109" s="378">
        <f>IF('Q2'!DF101=0,"-",'Q2'!DF101)</f>
        <v>3</v>
      </c>
      <c r="S109" s="378" t="str">
        <f>IF('Q2'!DG101=0,"-",'Q2'!DG101)</f>
        <v>-</v>
      </c>
      <c r="T109" s="380">
        <f t="shared" si="3"/>
        <v>5</v>
      </c>
      <c r="U109" s="180"/>
      <c r="V109" s="180"/>
      <c r="W109" s="180"/>
      <c r="X109" s="180"/>
      <c r="Y109" s="180"/>
      <c r="Z109" s="180"/>
    </row>
    <row r="110" ht="13.5" customHeight="1">
      <c r="A110" s="375">
        <f t="shared" si="4"/>
        <v>97</v>
      </c>
      <c r="B110" s="376" t="str">
        <f>IF('Q2'!B102="","",TEXT('Q2'!B102,"m/d/yyyy"))</f>
        <v>6/10/2024</v>
      </c>
      <c r="C110" s="377" t="str">
        <f>'Q2'!C102&amp;" "</f>
        <v>Muntinlupa City </v>
      </c>
      <c r="D110" s="377" t="str">
        <f>'Q2'!D102&amp;" "</f>
        <v>Sucat Health Center </v>
      </c>
      <c r="E110" s="378">
        <f>IF('Q2'!CQ102=0,"-",'Q2'!CQ102)</f>
        <v>150</v>
      </c>
      <c r="F110" s="378">
        <f>IF('Q2'!CR102=0,"-",'Q2'!CR102)</f>
        <v>22</v>
      </c>
      <c r="G110" s="379">
        <f>IF('Q2'!CT102=0,"-",'Q2'!CT102)</f>
        <v>16</v>
      </c>
      <c r="H110" s="378" t="str">
        <f>IF('Q2'!CU102=0,"-",'Q2'!CU102)</f>
        <v>-</v>
      </c>
      <c r="I110" s="378">
        <f>IF('Q2'!CV102=0,"-",'Q2'!CV102)</f>
        <v>2</v>
      </c>
      <c r="J110" s="378" t="str">
        <f>IF('Q2'!CW102=0,"-",'Q2'!CW102)</f>
        <v>-</v>
      </c>
      <c r="K110" s="378" t="str">
        <f>IF('Q2'!CX102=0,"-",'Q2'!CX102)</f>
        <v>-</v>
      </c>
      <c r="L110" s="378">
        <f>IF('Q2'!CZ102=0,"-",'Q2'!CZ102)</f>
        <v>6</v>
      </c>
      <c r="M110" s="378">
        <f>IF('Q2'!DA102=0,"-",'Q2'!DA102)</f>
        <v>2</v>
      </c>
      <c r="N110" s="378">
        <f>IF('Q2'!DB102=0,"-",'Q2'!DB102)</f>
        <v>3</v>
      </c>
      <c r="O110" s="378" t="str">
        <f>IF('Q2'!DC102=0,"-",'Q2'!DC102)</f>
        <v>-</v>
      </c>
      <c r="P110" s="380">
        <f t="shared" si="2"/>
        <v>5</v>
      </c>
      <c r="Q110" s="378">
        <f>IF('Q2'!DE102=0,"-",'Q2'!DE102)</f>
        <v>2</v>
      </c>
      <c r="R110" s="378">
        <f>IF('Q2'!DF102=0,"-",'Q2'!DF102)</f>
        <v>3</v>
      </c>
      <c r="S110" s="378" t="str">
        <f>IF('Q2'!DG102=0,"-",'Q2'!DG102)</f>
        <v>-</v>
      </c>
      <c r="T110" s="380">
        <f t="shared" si="3"/>
        <v>5</v>
      </c>
      <c r="U110" s="180"/>
      <c r="V110" s="180"/>
      <c r="W110" s="180"/>
      <c r="X110" s="180"/>
      <c r="Y110" s="180"/>
      <c r="Z110" s="180"/>
    </row>
    <row r="111" ht="13.5" customHeight="1">
      <c r="A111" s="375">
        <f t="shared" si="4"/>
        <v>98</v>
      </c>
      <c r="B111" s="376" t="str">
        <f>IF('Q2'!B103="","",TEXT('Q2'!B103,"m/d/yyyy"))</f>
        <v>6/10/2024</v>
      </c>
      <c r="C111" s="377" t="str">
        <f>'Q2'!C103&amp;" "</f>
        <v>Navotas City </v>
      </c>
      <c r="D111" s="377" t="str">
        <f>'Q2'!D103&amp;" "</f>
        <v>Tanza Pabahay HC </v>
      </c>
      <c r="E111" s="378">
        <f>IF('Q2'!CQ103=0,"-",'Q2'!CQ103)</f>
        <v>152</v>
      </c>
      <c r="F111" s="378">
        <f>IF('Q2'!CR103=0,"-",'Q2'!CR103)</f>
        <v>12</v>
      </c>
      <c r="G111" s="379">
        <f>IF('Q2'!CT103=0,"-",'Q2'!CT103)</f>
        <v>12</v>
      </c>
      <c r="H111" s="378" t="str">
        <f>IF('Q2'!CU103=0,"-",'Q2'!CU103)</f>
        <v>-</v>
      </c>
      <c r="I111" s="378" t="str">
        <f>IF('Q2'!CV103=0,"-",'Q2'!CV103)</f>
        <v>-</v>
      </c>
      <c r="J111" s="378" t="str">
        <f>IF('Q2'!CW103=0,"-",'Q2'!CW103)</f>
        <v>-</v>
      </c>
      <c r="K111" s="378" t="str">
        <f>IF('Q2'!CX103=0,"-",'Q2'!CX103)</f>
        <v>-</v>
      </c>
      <c r="L111" s="378" t="str">
        <f>IF('Q2'!CZ103=0,"-",'Q2'!CZ103)</f>
        <v>-</v>
      </c>
      <c r="M111" s="378" t="str">
        <f>IF('Q2'!DA103=0,"-",'Q2'!DA103)</f>
        <v>-</v>
      </c>
      <c r="N111" s="378">
        <f>IF('Q2'!DB103=0,"-",'Q2'!DB103)</f>
        <v>7</v>
      </c>
      <c r="O111" s="378" t="str">
        <f>IF('Q2'!DC103=0,"-",'Q2'!DC103)</f>
        <v>-</v>
      </c>
      <c r="P111" s="380">
        <f t="shared" si="2"/>
        <v>7</v>
      </c>
      <c r="Q111" s="378" t="str">
        <f>IF('Q2'!DE103=0,"-",'Q2'!DE103)</f>
        <v>-</v>
      </c>
      <c r="R111" s="378">
        <f>IF('Q2'!DF103=0,"-",'Q2'!DF103)</f>
        <v>7</v>
      </c>
      <c r="S111" s="378" t="str">
        <f>IF('Q2'!DG103=0,"-",'Q2'!DG103)</f>
        <v>-</v>
      </c>
      <c r="T111" s="380">
        <f t="shared" si="3"/>
        <v>7</v>
      </c>
      <c r="U111" s="180"/>
      <c r="V111" s="180"/>
      <c r="W111" s="180"/>
      <c r="X111" s="180"/>
      <c r="Y111" s="180"/>
      <c r="Z111" s="180"/>
    </row>
    <row r="112" ht="13.5" customHeight="1">
      <c r="A112" s="375">
        <f t="shared" si="4"/>
        <v>99</v>
      </c>
      <c r="B112" s="376" t="str">
        <f>IF('Q2'!B104="","",TEXT('Q2'!B104,"m/d/yyyy"))</f>
        <v>6/11/2024</v>
      </c>
      <c r="C112" s="377" t="str">
        <f>'Q2'!C104&amp;" "</f>
        <v>Taguig City </v>
      </c>
      <c r="D112" s="377" t="str">
        <f>'Q2'!D104&amp;" "</f>
        <v>Fort Bonifacio Health Center </v>
      </c>
      <c r="E112" s="378">
        <f>IF('Q2'!CQ104=0,"-",'Q2'!CQ104)</f>
        <v>132</v>
      </c>
      <c r="F112" s="378">
        <f>IF('Q2'!CR104=0,"-",'Q2'!CR104)</f>
        <v>23</v>
      </c>
      <c r="G112" s="379">
        <f>IF('Q2'!CT104=0,"-",'Q2'!CT104)</f>
        <v>24</v>
      </c>
      <c r="H112" s="378">
        <f>IF('Q2'!CU104=0,"-",'Q2'!CU104)</f>
        <v>1</v>
      </c>
      <c r="I112" s="378">
        <f>IF('Q2'!CV104=0,"-",'Q2'!CV104)</f>
        <v>3</v>
      </c>
      <c r="J112" s="378" t="str">
        <f>IF('Q2'!CW104=0,"-",'Q2'!CW104)</f>
        <v>-</v>
      </c>
      <c r="K112" s="378" t="str">
        <f>IF('Q2'!CX104=0,"-",'Q2'!CX104)</f>
        <v>-</v>
      </c>
      <c r="L112" s="378" t="str">
        <f>IF('Q2'!CZ104=0,"-",'Q2'!CZ104)</f>
        <v>-</v>
      </c>
      <c r="M112" s="378">
        <f>IF('Q2'!DA104=0,"-",'Q2'!DA104)</f>
        <v>2</v>
      </c>
      <c r="N112" s="378" t="str">
        <f>IF('Q2'!DB104=0,"-",'Q2'!DB104)</f>
        <v>-</v>
      </c>
      <c r="O112" s="378">
        <f>IF('Q2'!DC104=0,"-",'Q2'!DC104)</f>
        <v>1</v>
      </c>
      <c r="P112" s="380">
        <f t="shared" si="2"/>
        <v>3</v>
      </c>
      <c r="Q112" s="378">
        <f>IF('Q2'!DE104=0,"-",'Q2'!DE104)</f>
        <v>2</v>
      </c>
      <c r="R112" s="378" t="str">
        <f>IF('Q2'!DF104=0,"-",'Q2'!DF104)</f>
        <v>-</v>
      </c>
      <c r="S112" s="378">
        <f>IF('Q2'!DG104=0,"-",'Q2'!DG104)</f>
        <v>1</v>
      </c>
      <c r="T112" s="380">
        <f t="shared" si="3"/>
        <v>3</v>
      </c>
      <c r="U112" s="180"/>
      <c r="V112" s="180"/>
      <c r="W112" s="180"/>
      <c r="X112" s="180"/>
      <c r="Y112" s="180"/>
      <c r="Z112" s="180"/>
    </row>
    <row r="113" ht="13.5" customHeight="1">
      <c r="A113" s="375">
        <f t="shared" si="4"/>
        <v>100</v>
      </c>
      <c r="B113" s="376" t="str">
        <f>IF('Q2'!B105="","",TEXT('Q2'!B105,"m/d/yyyy"))</f>
        <v>6/11/2024</v>
      </c>
      <c r="C113" s="377" t="str">
        <f>'Q2'!C105&amp;" "</f>
        <v>Pasig City </v>
      </c>
      <c r="D113" s="377" t="str">
        <f>'Q2'!D105&amp;" "</f>
        <v>San MIguel HC </v>
      </c>
      <c r="E113" s="378">
        <f>IF('Q2'!CQ105=0,"-",'Q2'!CQ105)</f>
        <v>305</v>
      </c>
      <c r="F113" s="378">
        <f>IF('Q2'!CR105=0,"-",'Q2'!CR105)</f>
        <v>51</v>
      </c>
      <c r="G113" s="379">
        <f>IF('Q2'!CT105=0,"-",'Q2'!CT105)</f>
        <v>51</v>
      </c>
      <c r="H113" s="378" t="str">
        <f>IF('Q2'!CU105=0,"-",'Q2'!CU105)</f>
        <v>-</v>
      </c>
      <c r="I113" s="378">
        <f>IF('Q2'!CV105=0,"-",'Q2'!CV105)</f>
        <v>1</v>
      </c>
      <c r="J113" s="378" t="str">
        <f>IF('Q2'!CW105=0,"-",'Q2'!CW105)</f>
        <v>-</v>
      </c>
      <c r="K113" s="378">
        <f>IF('Q2'!CX105=0,"-",'Q2'!CX105)</f>
        <v>1</v>
      </c>
      <c r="L113" s="378" t="str">
        <f>IF('Q2'!CZ105=0,"-",'Q2'!CZ105)</f>
        <v>-</v>
      </c>
      <c r="M113" s="378">
        <f>IF('Q2'!DA105=0,"-",'Q2'!DA105)</f>
        <v>2</v>
      </c>
      <c r="N113" s="378">
        <f>IF('Q2'!DB105=0,"-",'Q2'!DB105)</f>
        <v>3</v>
      </c>
      <c r="O113" s="378" t="str">
        <f>IF('Q2'!DC105=0,"-",'Q2'!DC105)</f>
        <v>-</v>
      </c>
      <c r="P113" s="380">
        <f t="shared" si="2"/>
        <v>5</v>
      </c>
      <c r="Q113" s="378">
        <f>IF('Q2'!DE105=0,"-",'Q2'!DE105)</f>
        <v>2</v>
      </c>
      <c r="R113" s="378">
        <f>IF('Q2'!DF105=0,"-",'Q2'!DF105)</f>
        <v>3</v>
      </c>
      <c r="S113" s="378" t="str">
        <f>IF('Q2'!DG105=0,"-",'Q2'!DG105)</f>
        <v>-</v>
      </c>
      <c r="T113" s="380">
        <f t="shared" si="3"/>
        <v>5</v>
      </c>
      <c r="U113" s="180"/>
      <c r="V113" s="180"/>
      <c r="W113" s="180"/>
      <c r="X113" s="180"/>
      <c r="Y113" s="180"/>
      <c r="Z113" s="180"/>
    </row>
    <row r="114" ht="13.5" customHeight="1">
      <c r="A114" s="375">
        <f t="shared" si="4"/>
        <v>101</v>
      </c>
      <c r="B114" s="376" t="str">
        <f>IF('Q2'!B106="","",TEXT('Q2'!B106,"m/d/yyyy"))</f>
        <v>6/11/2024</v>
      </c>
      <c r="C114" s="377" t="str">
        <f>'Q2'!C106&amp;" "</f>
        <v>Valenzuela City </v>
      </c>
      <c r="D114" s="377" t="str">
        <f>'Q2'!D106&amp;" "</f>
        <v>Maysan HC </v>
      </c>
      <c r="E114" s="378">
        <f>IF('Q2'!CQ106=0,"-",'Q2'!CQ106)</f>
        <v>225</v>
      </c>
      <c r="F114" s="378">
        <f>IF('Q2'!CR106=0,"-",'Q2'!CR106)</f>
        <v>38</v>
      </c>
      <c r="G114" s="379">
        <f>IF('Q2'!CT106=0,"-",'Q2'!CT106)</f>
        <v>38</v>
      </c>
      <c r="H114" s="378" t="str">
        <f>IF('Q2'!CU106=0,"-",'Q2'!CU106)</f>
        <v>-</v>
      </c>
      <c r="I114" s="378">
        <f>IF('Q2'!CV106=0,"-",'Q2'!CV106)</f>
        <v>3</v>
      </c>
      <c r="J114" s="378" t="str">
        <f>IF('Q2'!CW106=0,"-",'Q2'!CW106)</f>
        <v>-</v>
      </c>
      <c r="K114" s="378" t="str">
        <f>IF('Q2'!CX106=0,"-",'Q2'!CX106)</f>
        <v>-</v>
      </c>
      <c r="L114" s="378" t="str">
        <f>IF('Q2'!CZ106=0,"-",'Q2'!CZ106)</f>
        <v>-</v>
      </c>
      <c r="M114" s="378">
        <f>IF('Q2'!DA106=0,"-",'Q2'!DA106)</f>
        <v>3</v>
      </c>
      <c r="N114" s="378" t="str">
        <f>IF('Q2'!DB106=0,"-",'Q2'!DB106)</f>
        <v>-</v>
      </c>
      <c r="O114" s="378" t="str">
        <f>IF('Q2'!DC106=0,"-",'Q2'!DC106)</f>
        <v>-</v>
      </c>
      <c r="P114" s="380">
        <f t="shared" si="2"/>
        <v>3</v>
      </c>
      <c r="Q114" s="378">
        <f>IF('Q2'!DE106=0,"-",'Q2'!DE106)</f>
        <v>3</v>
      </c>
      <c r="R114" s="378" t="str">
        <f>IF('Q2'!DF106=0,"-",'Q2'!DF106)</f>
        <v>-</v>
      </c>
      <c r="S114" s="378" t="str">
        <f>IF('Q2'!DG106=0,"-",'Q2'!DG106)</f>
        <v>-</v>
      </c>
      <c r="T114" s="380">
        <f t="shared" si="3"/>
        <v>3</v>
      </c>
      <c r="U114" s="180"/>
      <c r="V114" s="180"/>
      <c r="W114" s="180"/>
      <c r="X114" s="180"/>
      <c r="Y114" s="180"/>
      <c r="Z114" s="180"/>
    </row>
    <row r="115" ht="13.5" customHeight="1">
      <c r="A115" s="375">
        <f t="shared" si="4"/>
        <v>102</v>
      </c>
      <c r="B115" s="376" t="str">
        <f>IF('Q2'!B107="","",TEXT('Q2'!B107,"m/d/yyyy"))</f>
        <v>6/11/2024</v>
      </c>
      <c r="C115" s="377" t="str">
        <f>'Q2'!C107&amp;" "</f>
        <v>Navotas City </v>
      </c>
      <c r="D115" s="377" t="str">
        <f>'Q2'!D107&amp;" "</f>
        <v>Tanza Pabahay HC </v>
      </c>
      <c r="E115" s="378">
        <f>IF('Q2'!CQ107=0,"-",'Q2'!CQ107)</f>
        <v>128</v>
      </c>
      <c r="F115" s="378">
        <f>IF('Q2'!CR107=0,"-",'Q2'!CR107)</f>
        <v>17</v>
      </c>
      <c r="G115" s="379">
        <f>IF('Q2'!CT107=0,"-",'Q2'!CT107)</f>
        <v>14</v>
      </c>
      <c r="H115" s="378" t="str">
        <f>IF('Q2'!CU107=0,"-",'Q2'!CU107)</f>
        <v>-</v>
      </c>
      <c r="I115" s="378" t="str">
        <f>IF('Q2'!CV107=0,"-",'Q2'!CV107)</f>
        <v>-</v>
      </c>
      <c r="J115" s="378" t="str">
        <f>IF('Q2'!CW107=0,"-",'Q2'!CW107)</f>
        <v>-</v>
      </c>
      <c r="K115" s="378" t="str">
        <f>IF('Q2'!CX107=0,"-",'Q2'!CX107)</f>
        <v>-</v>
      </c>
      <c r="L115" s="378">
        <f>IF('Q2'!CZ107=0,"-",'Q2'!CZ107)</f>
        <v>3</v>
      </c>
      <c r="M115" s="378" t="str">
        <f>IF('Q2'!DA107=0,"-",'Q2'!DA107)</f>
        <v>-</v>
      </c>
      <c r="N115" s="378">
        <f>IF('Q2'!DB107=0,"-",'Q2'!DB107)</f>
        <v>14</v>
      </c>
      <c r="O115" s="378" t="str">
        <f>IF('Q2'!DC107=0,"-",'Q2'!DC107)</f>
        <v>-</v>
      </c>
      <c r="P115" s="380">
        <f t="shared" si="2"/>
        <v>14</v>
      </c>
      <c r="Q115" s="378" t="str">
        <f>IF('Q2'!DE107=0,"-",'Q2'!DE107)</f>
        <v>-</v>
      </c>
      <c r="R115" s="378">
        <f>IF('Q2'!DF107=0,"-",'Q2'!DF107)</f>
        <v>14</v>
      </c>
      <c r="S115" s="378" t="str">
        <f>IF('Q2'!DG107=0,"-",'Q2'!DG107)</f>
        <v>-</v>
      </c>
      <c r="T115" s="380">
        <f t="shared" si="3"/>
        <v>14</v>
      </c>
      <c r="U115" s="180"/>
      <c r="V115" s="180"/>
      <c r="W115" s="180"/>
      <c r="X115" s="180"/>
      <c r="Y115" s="180"/>
      <c r="Z115" s="180"/>
    </row>
    <row r="116" ht="13.5" customHeight="1">
      <c r="A116" s="375">
        <f t="shared" si="4"/>
        <v>103</v>
      </c>
      <c r="B116" s="376" t="str">
        <f>IF('Q2'!B108="","",TEXT('Q2'!B108,"m/d/yyyy"))</f>
        <v>6/13/2024</v>
      </c>
      <c r="C116" s="377" t="str">
        <f>'Q2'!C108&amp;" "</f>
        <v>Pasay City </v>
      </c>
      <c r="D116" s="377" t="str">
        <f>'Q2'!D108&amp;" "</f>
        <v>M Dela Cruz HC </v>
      </c>
      <c r="E116" s="378">
        <f>IF('Q2'!CQ108=0,"-",'Q2'!CQ108)</f>
        <v>95</v>
      </c>
      <c r="F116" s="378">
        <f>IF('Q2'!CR108=0,"-",'Q2'!CR108)</f>
        <v>25</v>
      </c>
      <c r="G116" s="379">
        <f>IF('Q2'!CT108=0,"-",'Q2'!CT108)</f>
        <v>25</v>
      </c>
      <c r="H116" s="378" t="str">
        <f>IF('Q2'!CU108=0,"-",'Q2'!CU108)</f>
        <v>-</v>
      </c>
      <c r="I116" s="378" t="str">
        <f>IF('Q2'!CV108=0,"-",'Q2'!CV108)</f>
        <v>-</v>
      </c>
      <c r="J116" s="378" t="str">
        <f>IF('Q2'!CW108=0,"-",'Q2'!CW108)</f>
        <v>-</v>
      </c>
      <c r="K116" s="378" t="str">
        <f>IF('Q2'!CX108=0,"-",'Q2'!CX108)</f>
        <v>-</v>
      </c>
      <c r="L116" s="378" t="str">
        <f>IF('Q2'!CZ108=0,"-",'Q2'!CZ108)</f>
        <v>-</v>
      </c>
      <c r="M116" s="378">
        <f>IF('Q2'!DA108=0,"-",'Q2'!DA108)</f>
        <v>-0.2631578947</v>
      </c>
      <c r="N116" s="378" t="str">
        <f>IF('Q2'!DB108=0,"-",'Q2'!DB108)</f>
        <v>-</v>
      </c>
      <c r="O116" s="378" t="str">
        <f>IF('Q2'!DC108=0,"-",'Q2'!DC108)</f>
        <v>-</v>
      </c>
      <c r="P116" s="380">
        <f t="shared" si="2"/>
        <v>-0.2631578947</v>
      </c>
      <c r="Q116" s="378" t="str">
        <f>IF('Q2'!DE108=0,"-",'Q2'!DE108)</f>
        <v>-</v>
      </c>
      <c r="R116" s="378" t="str">
        <f>IF('Q2'!DF108=0,"-",'Q2'!DF108)</f>
        <v>-</v>
      </c>
      <c r="S116" s="378" t="str">
        <f>IF('Q2'!DG108=0,"-",'Q2'!DG108)</f>
        <v>-</v>
      </c>
      <c r="T116" s="380">
        <f t="shared" si="3"/>
        <v>0</v>
      </c>
      <c r="U116" s="180"/>
      <c r="V116" s="180"/>
      <c r="W116" s="180"/>
      <c r="X116" s="180"/>
      <c r="Y116" s="180"/>
      <c r="Z116" s="180"/>
    </row>
    <row r="117" ht="13.5" customHeight="1">
      <c r="A117" s="375">
        <f t="shared" si="4"/>
        <v>104</v>
      </c>
      <c r="B117" s="376" t="str">
        <f>IF('Q2'!B109="","",TEXT('Q2'!B109,"m/d/yyyy"))</f>
        <v>6/13/2024</v>
      </c>
      <c r="C117" s="377" t="str">
        <f>'Q2'!C109&amp;" "</f>
        <v>Taguig City </v>
      </c>
      <c r="D117" s="377" t="str">
        <f>'Q2'!D109&amp;" "</f>
        <v>Fort Bonifacio Health Center </v>
      </c>
      <c r="E117" s="378">
        <f>IF('Q2'!CQ109=0,"-",'Q2'!CQ109)</f>
        <v>171</v>
      </c>
      <c r="F117" s="378">
        <f>IF('Q2'!CR109=0,"-",'Q2'!CR109)</f>
        <v>11</v>
      </c>
      <c r="G117" s="379">
        <f>IF('Q2'!CT109=0,"-",'Q2'!CT109)</f>
        <v>11</v>
      </c>
      <c r="H117" s="378" t="str">
        <f>IF('Q2'!CU109=0,"-",'Q2'!CU109)</f>
        <v>-</v>
      </c>
      <c r="I117" s="378" t="str">
        <f>IF('Q2'!CV109=0,"-",'Q2'!CV109)</f>
        <v>-</v>
      </c>
      <c r="J117" s="378" t="str">
        <f>IF('Q2'!CW109=0,"-",'Q2'!CW109)</f>
        <v>-</v>
      </c>
      <c r="K117" s="378" t="str">
        <f>IF('Q2'!CX109=0,"-",'Q2'!CX109)</f>
        <v>-</v>
      </c>
      <c r="L117" s="378" t="str">
        <f>IF('Q2'!CZ109=0,"-",'Q2'!CZ109)</f>
        <v>-</v>
      </c>
      <c r="M117" s="378" t="str">
        <f>IF('Q2'!DA109=0,"-",'Q2'!DA109)</f>
        <v>-</v>
      </c>
      <c r="N117" s="378" t="str">
        <f>IF('Q2'!DB109=0,"-",'Q2'!DB109)</f>
        <v>-</v>
      </c>
      <c r="O117" s="378" t="str">
        <f>IF('Q2'!DC109=0,"-",'Q2'!DC109)</f>
        <v>-</v>
      </c>
      <c r="P117" s="380">
        <f t="shared" si="2"/>
        <v>0</v>
      </c>
      <c r="Q117" s="378" t="str">
        <f>IF('Q2'!DE109=0,"-",'Q2'!DE109)</f>
        <v>-</v>
      </c>
      <c r="R117" s="378" t="str">
        <f>IF('Q2'!DF109=0,"-",'Q2'!DF109)</f>
        <v>-</v>
      </c>
      <c r="S117" s="378" t="str">
        <f>IF('Q2'!DG109=0,"-",'Q2'!DG109)</f>
        <v>-</v>
      </c>
      <c r="T117" s="380">
        <f t="shared" si="3"/>
        <v>0</v>
      </c>
      <c r="U117" s="180"/>
      <c r="V117" s="180"/>
      <c r="W117" s="180"/>
      <c r="X117" s="180"/>
      <c r="Y117" s="180"/>
      <c r="Z117" s="180"/>
    </row>
    <row r="118" ht="13.5" customHeight="1">
      <c r="A118" s="375">
        <f t="shared" si="4"/>
        <v>105</v>
      </c>
      <c r="B118" s="376" t="str">
        <f>IF('Q2'!B110="","",TEXT('Q2'!B110,"m/d/yyyy"))</f>
        <v>6/13/2024</v>
      </c>
      <c r="C118" s="377" t="str">
        <f>'Q2'!C110&amp;" "</f>
        <v>Valenzuela City </v>
      </c>
      <c r="D118" s="377" t="str">
        <f>'Q2'!D110&amp;" "</f>
        <v>Mapulang Lupa Health Center </v>
      </c>
      <c r="E118" s="378">
        <f>IF('Q2'!CQ110=0,"-",'Q2'!CQ110)</f>
        <v>250</v>
      </c>
      <c r="F118" s="378">
        <f>IF('Q2'!CR110=0,"-",'Q2'!CR110)</f>
        <v>34</v>
      </c>
      <c r="G118" s="379">
        <f>IF('Q2'!CT110=0,"-",'Q2'!CT110)</f>
        <v>34</v>
      </c>
      <c r="H118" s="378">
        <f>IF('Q2'!CU110=0,"-",'Q2'!CU110)</f>
        <v>2</v>
      </c>
      <c r="I118" s="378">
        <f>IF('Q2'!CV110=0,"-",'Q2'!CV110)</f>
        <v>3</v>
      </c>
      <c r="J118" s="378" t="str">
        <f>IF('Q2'!CW110=0,"-",'Q2'!CW110)</f>
        <v>-</v>
      </c>
      <c r="K118" s="378" t="str">
        <f>IF('Q2'!CX110=0,"-",'Q2'!CX110)</f>
        <v>-</v>
      </c>
      <c r="L118" s="378" t="str">
        <f>IF('Q2'!CZ110=0,"-",'Q2'!CZ110)</f>
        <v>-</v>
      </c>
      <c r="M118" s="378">
        <f>IF('Q2'!DA110=0,"-",'Q2'!DA110)</f>
        <v>3</v>
      </c>
      <c r="N118" s="378">
        <f>IF('Q2'!DB110=0,"-",'Q2'!DB110)</f>
        <v>3</v>
      </c>
      <c r="O118" s="378">
        <f>IF('Q2'!DC110=0,"-",'Q2'!DC110)</f>
        <v>1</v>
      </c>
      <c r="P118" s="380">
        <f t="shared" si="2"/>
        <v>7</v>
      </c>
      <c r="Q118" s="378">
        <f>IF('Q2'!DE110=0,"-",'Q2'!DE110)</f>
        <v>3</v>
      </c>
      <c r="R118" s="378">
        <f>IF('Q2'!DF110=0,"-",'Q2'!DF110)</f>
        <v>3</v>
      </c>
      <c r="S118" s="378">
        <f>IF('Q2'!DG110=0,"-",'Q2'!DG110)</f>
        <v>1</v>
      </c>
      <c r="T118" s="380">
        <f t="shared" si="3"/>
        <v>7</v>
      </c>
      <c r="U118" s="180"/>
      <c r="V118" s="180"/>
      <c r="W118" s="180"/>
      <c r="X118" s="180"/>
      <c r="Y118" s="180"/>
      <c r="Z118" s="180"/>
    </row>
    <row r="119" ht="13.5" customHeight="1">
      <c r="A119" s="375">
        <f t="shared" si="4"/>
        <v>106</v>
      </c>
      <c r="B119" s="376" t="str">
        <f>IF('Q2'!B111="","",TEXT('Q2'!B111,"m/d/yyyy"))</f>
        <v>6/13/2024</v>
      </c>
      <c r="C119" s="377" t="str">
        <f>'Q2'!C111&amp;" "</f>
        <v>Pasig City </v>
      </c>
      <c r="D119" s="377" t="str">
        <f>'Q2'!D111&amp;" "</f>
        <v>San Jose HC </v>
      </c>
      <c r="E119" s="378">
        <f>IF('Q2'!CQ111=0,"-",'Q2'!CQ111)</f>
        <v>181</v>
      </c>
      <c r="F119" s="378">
        <f>IF('Q2'!CR111=0,"-",'Q2'!CR111)</f>
        <v>19</v>
      </c>
      <c r="G119" s="379">
        <f>IF('Q2'!CT111=0,"-",'Q2'!CT111)</f>
        <v>19</v>
      </c>
      <c r="H119" s="378" t="str">
        <f>IF('Q2'!CU111=0,"-",'Q2'!CU111)</f>
        <v>-</v>
      </c>
      <c r="I119" s="378" t="str">
        <f>IF('Q2'!CV111=0,"-",'Q2'!CV111)</f>
        <v>-</v>
      </c>
      <c r="J119" s="378" t="str">
        <f>IF('Q2'!CW111=0,"-",'Q2'!CW111)</f>
        <v>-</v>
      </c>
      <c r="K119" s="378">
        <f>IF('Q2'!CX111=0,"-",'Q2'!CX111)</f>
        <v>1</v>
      </c>
      <c r="L119" s="378" t="str">
        <f>IF('Q2'!CZ111=0,"-",'Q2'!CZ111)</f>
        <v>-</v>
      </c>
      <c r="M119" s="378">
        <f>IF('Q2'!DA111=0,"-",'Q2'!DA111)</f>
        <v>1</v>
      </c>
      <c r="N119" s="378">
        <f>IF('Q2'!DB111=0,"-",'Q2'!DB111)</f>
        <v>3</v>
      </c>
      <c r="O119" s="378" t="str">
        <f>IF('Q2'!DC111=0,"-",'Q2'!DC111)</f>
        <v>-</v>
      </c>
      <c r="P119" s="380">
        <f t="shared" si="2"/>
        <v>4</v>
      </c>
      <c r="Q119" s="378">
        <f>IF('Q2'!DE111=0,"-",'Q2'!DE111)</f>
        <v>1</v>
      </c>
      <c r="R119" s="378">
        <f>IF('Q2'!DF111=0,"-",'Q2'!DF111)</f>
        <v>3</v>
      </c>
      <c r="S119" s="378" t="str">
        <f>IF('Q2'!DG111=0,"-",'Q2'!DG111)</f>
        <v>-</v>
      </c>
      <c r="T119" s="380">
        <f t="shared" si="3"/>
        <v>4</v>
      </c>
      <c r="U119" s="180"/>
      <c r="V119" s="180"/>
      <c r="W119" s="180"/>
      <c r="X119" s="180"/>
      <c r="Y119" s="180"/>
      <c r="Z119" s="180"/>
    </row>
    <row r="120" ht="13.5" customHeight="1">
      <c r="A120" s="375">
        <f t="shared" si="4"/>
        <v>107</v>
      </c>
      <c r="B120" s="376" t="str">
        <f>IF('Q2'!B112="","",TEXT('Q2'!B112,"m/d/yyyy"))</f>
        <v>6/13/2024</v>
      </c>
      <c r="C120" s="377" t="str">
        <f>'Q2'!C112&amp;" "</f>
        <v>Caloocan City </v>
      </c>
      <c r="D120" s="377" t="str">
        <f>'Q2'!D112&amp;" "</f>
        <v>Tala HC </v>
      </c>
      <c r="E120" s="378">
        <f>IF('Q2'!CQ112=0,"-",'Q2'!CQ112)</f>
        <v>289</v>
      </c>
      <c r="F120" s="378">
        <f>IF('Q2'!CR112=0,"-",'Q2'!CR112)</f>
        <v>33</v>
      </c>
      <c r="G120" s="379">
        <f>IF('Q2'!CT112=0,"-",'Q2'!CT112)</f>
        <v>43</v>
      </c>
      <c r="H120" s="378" t="str">
        <f>IF('Q2'!CU112=0,"-",'Q2'!CU112)</f>
        <v>-</v>
      </c>
      <c r="I120" s="378">
        <f>IF('Q2'!CV112=0,"-",'Q2'!CV112)</f>
        <v>6</v>
      </c>
      <c r="J120" s="378" t="str">
        <f>IF('Q2'!CW112=0,"-",'Q2'!CW112)</f>
        <v>-</v>
      </c>
      <c r="K120" s="378" t="str">
        <f>IF('Q2'!CX112=0,"-",'Q2'!CX112)</f>
        <v>-</v>
      </c>
      <c r="L120" s="378" t="str">
        <f>IF('Q2'!CZ112=0,"-",'Q2'!CZ112)</f>
        <v>-</v>
      </c>
      <c r="M120" s="378">
        <f>IF('Q2'!DA112=0,"-",'Q2'!DA112)</f>
        <v>6</v>
      </c>
      <c r="N120" s="378">
        <f>IF('Q2'!DB112=0,"-",'Q2'!DB112)</f>
        <v>11</v>
      </c>
      <c r="O120" s="378" t="str">
        <f>IF('Q2'!DC112=0,"-",'Q2'!DC112)</f>
        <v>-</v>
      </c>
      <c r="P120" s="380">
        <f t="shared" si="2"/>
        <v>17</v>
      </c>
      <c r="Q120" s="378">
        <f>IF('Q2'!DE112=0,"-",'Q2'!DE112)</f>
        <v>5</v>
      </c>
      <c r="R120" s="378">
        <f>IF('Q2'!DF112=0,"-",'Q2'!DF112)</f>
        <v>10</v>
      </c>
      <c r="S120" s="378" t="str">
        <f>IF('Q2'!DG112=0,"-",'Q2'!DG112)</f>
        <v>-</v>
      </c>
      <c r="T120" s="380">
        <f t="shared" si="3"/>
        <v>15</v>
      </c>
      <c r="U120" s="180"/>
      <c r="V120" s="180"/>
      <c r="W120" s="180"/>
      <c r="X120" s="180"/>
      <c r="Y120" s="180"/>
      <c r="Z120" s="180"/>
    </row>
    <row r="121" ht="13.5" customHeight="1">
      <c r="A121" s="375">
        <f t="shared" si="4"/>
        <v>108</v>
      </c>
      <c r="B121" s="376" t="str">
        <f>IF('Q2'!B113="","",TEXT('Q2'!B113,"m/d/yyyy"))</f>
        <v>6/13/2024</v>
      </c>
      <c r="C121" s="377" t="str">
        <f>'Q2'!C113&amp;" "</f>
        <v>Navotas City </v>
      </c>
      <c r="D121" s="377" t="str">
        <f>'Q2'!D113&amp;" "</f>
        <v>Tanza Pabahay HC </v>
      </c>
      <c r="E121" s="378">
        <f>IF('Q2'!CQ113=0,"-",'Q2'!CQ113)</f>
        <v>132</v>
      </c>
      <c r="F121" s="378">
        <f>IF('Q2'!CR113=0,"-",'Q2'!CR113)</f>
        <v>14</v>
      </c>
      <c r="G121" s="379">
        <f>IF('Q2'!CT113=0,"-",'Q2'!CT113)</f>
        <v>14</v>
      </c>
      <c r="H121" s="378" t="str">
        <f>IF('Q2'!CU113=0,"-",'Q2'!CU113)</f>
        <v>-</v>
      </c>
      <c r="I121" s="378" t="str">
        <f>IF('Q2'!CV113=0,"-",'Q2'!CV113)</f>
        <v>-</v>
      </c>
      <c r="J121" s="378" t="str">
        <f>IF('Q2'!CW113=0,"-",'Q2'!CW113)</f>
        <v>-</v>
      </c>
      <c r="K121" s="378" t="str">
        <f>IF('Q2'!CX113=0,"-",'Q2'!CX113)</f>
        <v>-</v>
      </c>
      <c r="L121" s="378" t="str">
        <f>IF('Q2'!CZ113=0,"-",'Q2'!CZ113)</f>
        <v>-</v>
      </c>
      <c r="M121" s="378" t="str">
        <f>IF('Q2'!DA113=0,"-",'Q2'!DA113)</f>
        <v>-</v>
      </c>
      <c r="N121" s="378">
        <f>IF('Q2'!DB113=0,"-",'Q2'!DB113)</f>
        <v>10</v>
      </c>
      <c r="O121" s="378" t="str">
        <f>IF('Q2'!DC113=0,"-",'Q2'!DC113)</f>
        <v>-</v>
      </c>
      <c r="P121" s="380">
        <f t="shared" si="2"/>
        <v>10</v>
      </c>
      <c r="Q121" s="378" t="str">
        <f>IF('Q2'!DE113=0,"-",'Q2'!DE113)</f>
        <v>-</v>
      </c>
      <c r="R121" s="378">
        <f>IF('Q2'!DF113=0,"-",'Q2'!DF113)</f>
        <v>10</v>
      </c>
      <c r="S121" s="378" t="str">
        <f>IF('Q2'!DG113=0,"-",'Q2'!DG113)</f>
        <v>-</v>
      </c>
      <c r="T121" s="380">
        <f t="shared" si="3"/>
        <v>10</v>
      </c>
      <c r="U121" s="180"/>
      <c r="V121" s="180"/>
      <c r="W121" s="180"/>
      <c r="X121" s="180"/>
      <c r="Y121" s="180"/>
      <c r="Z121" s="180"/>
    </row>
    <row r="122" ht="13.5" customHeight="1">
      <c r="A122" s="375">
        <f t="shared" si="4"/>
        <v>109</v>
      </c>
      <c r="B122" s="376" t="str">
        <f>IF('Q2'!B114="","",TEXT('Q2'!B114,"m/d/yyyy"))</f>
        <v>6/14/2024</v>
      </c>
      <c r="C122" s="377" t="str">
        <f>'Q2'!C114&amp;" "</f>
        <v>Taguig City </v>
      </c>
      <c r="D122" s="377" t="str">
        <f>'Q2'!D114&amp;" "</f>
        <v>Palar Health Center </v>
      </c>
      <c r="E122" s="378">
        <f>IF('Q2'!CQ114=0,"-",'Q2'!CQ114)</f>
        <v>175</v>
      </c>
      <c r="F122" s="378">
        <f>IF('Q2'!CR114=0,"-",'Q2'!CR114)</f>
        <v>14</v>
      </c>
      <c r="G122" s="379">
        <f>IF('Q2'!CT114=0,"-",'Q2'!CT114)</f>
        <v>14</v>
      </c>
      <c r="H122" s="378" t="str">
        <f>IF('Q2'!CU114=0,"-",'Q2'!CU114)</f>
        <v>-</v>
      </c>
      <c r="I122" s="378">
        <f>IF('Q2'!CV114=0,"-",'Q2'!CV114)</f>
        <v>4</v>
      </c>
      <c r="J122" s="378" t="str">
        <f>IF('Q2'!CW114=0,"-",'Q2'!CW114)</f>
        <v>-</v>
      </c>
      <c r="K122" s="378" t="str">
        <f>IF('Q2'!CX114=0,"-",'Q2'!CX114)</f>
        <v>-</v>
      </c>
      <c r="L122" s="378" t="str">
        <f>IF('Q2'!CZ114=0,"-",'Q2'!CZ114)</f>
        <v>-</v>
      </c>
      <c r="M122" s="378">
        <f>IF('Q2'!DA114=0,"-",'Q2'!DA114)</f>
        <v>4</v>
      </c>
      <c r="N122" s="378">
        <f>IF('Q2'!DB114=0,"-",'Q2'!DB114)</f>
        <v>3</v>
      </c>
      <c r="O122" s="378" t="str">
        <f>IF('Q2'!DC114=0,"-",'Q2'!DC114)</f>
        <v>-</v>
      </c>
      <c r="P122" s="380">
        <f t="shared" si="2"/>
        <v>7</v>
      </c>
      <c r="Q122" s="378">
        <f>IF('Q2'!DE114=0,"-",'Q2'!DE114)</f>
        <v>1</v>
      </c>
      <c r="R122" s="378">
        <f>IF('Q2'!DF114=0,"-",'Q2'!DF114)</f>
        <v>1</v>
      </c>
      <c r="S122" s="378" t="str">
        <f>IF('Q2'!DG114=0,"-",'Q2'!DG114)</f>
        <v>-</v>
      </c>
      <c r="T122" s="380">
        <f t="shared" si="3"/>
        <v>2</v>
      </c>
      <c r="U122" s="180"/>
      <c r="V122" s="180"/>
      <c r="W122" s="180"/>
      <c r="X122" s="180"/>
      <c r="Y122" s="180"/>
      <c r="Z122" s="180"/>
    </row>
    <row r="123" ht="13.5" customHeight="1">
      <c r="A123" s="375">
        <f t="shared" si="4"/>
        <v>110</v>
      </c>
      <c r="B123" s="376" t="str">
        <f>IF('Q2'!B115="","",TEXT('Q2'!B115,"m/d/yyyy"))</f>
        <v>6/14/2024</v>
      </c>
      <c r="C123" s="377" t="str">
        <f>'Q2'!C115&amp;" "</f>
        <v>Mandaluyong City </v>
      </c>
      <c r="D123" s="377" t="str">
        <f>'Q2'!D115&amp;" "</f>
        <v>Block 37 HC </v>
      </c>
      <c r="E123" s="378">
        <f>IF('Q2'!CQ115=0,"-",'Q2'!CQ115)</f>
        <v>300</v>
      </c>
      <c r="F123" s="378">
        <f>IF('Q2'!CR115=0,"-",'Q2'!CR115)</f>
        <v>49</v>
      </c>
      <c r="G123" s="379">
        <f>IF('Q2'!CT115=0,"-",'Q2'!CT115)</f>
        <v>50</v>
      </c>
      <c r="H123" s="378" t="str">
        <f>IF('Q2'!CU115=0,"-",'Q2'!CU115)</f>
        <v>-</v>
      </c>
      <c r="I123" s="378">
        <f>IF('Q2'!CV115=0,"-",'Q2'!CV115)</f>
        <v>6</v>
      </c>
      <c r="J123" s="378" t="str">
        <f>IF('Q2'!CW115=0,"-",'Q2'!CW115)</f>
        <v>-</v>
      </c>
      <c r="K123" s="378">
        <f>IF('Q2'!CX115=0,"-",'Q2'!CX115)</f>
        <v>1</v>
      </c>
      <c r="L123" s="378" t="str">
        <f>IF('Q2'!CZ115=0,"-",'Q2'!CZ115)</f>
        <v>-</v>
      </c>
      <c r="M123" s="378" t="str">
        <f>IF('Q2'!DA115=0,"-",'Q2'!DA115)</f>
        <v>-</v>
      </c>
      <c r="N123" s="378" t="str">
        <f>IF('Q2'!DB115=0,"-",'Q2'!DB115)</f>
        <v>-</v>
      </c>
      <c r="O123" s="378" t="str">
        <f>IF('Q2'!DC115=0,"-",'Q2'!DC115)</f>
        <v>-</v>
      </c>
      <c r="P123" s="380">
        <f t="shared" si="2"/>
        <v>0</v>
      </c>
      <c r="Q123" s="378" t="str">
        <f>IF('Q2'!DE115=0,"-",'Q2'!DE115)</f>
        <v>-</v>
      </c>
      <c r="R123" s="378" t="str">
        <f>IF('Q2'!DF115=0,"-",'Q2'!DF115)</f>
        <v>-</v>
      </c>
      <c r="S123" s="378" t="str">
        <f>IF('Q2'!DG115=0,"-",'Q2'!DG115)</f>
        <v>-</v>
      </c>
      <c r="T123" s="380">
        <f t="shared" si="3"/>
        <v>0</v>
      </c>
      <c r="U123" s="180"/>
      <c r="V123" s="180"/>
      <c r="W123" s="180"/>
      <c r="X123" s="180"/>
      <c r="Y123" s="180"/>
      <c r="Z123" s="180"/>
    </row>
    <row r="124" ht="13.5" customHeight="1">
      <c r="A124" s="375">
        <f t="shared" si="4"/>
        <v>111</v>
      </c>
      <c r="B124" s="376" t="str">
        <f>IF('Q2'!B116="","",TEXT('Q2'!B116,"m/d/yyyy"))</f>
        <v>6/14/2024</v>
      </c>
      <c r="C124" s="377" t="str">
        <f>'Q2'!C116&amp;" "</f>
        <v>Navotas City </v>
      </c>
      <c r="D124" s="377" t="str">
        <f>'Q2'!D116&amp;" "</f>
        <v>Tanza Pabahay HC </v>
      </c>
      <c r="E124" s="378">
        <f>IF('Q2'!CQ116=0,"-",'Q2'!CQ116)</f>
        <v>173</v>
      </c>
      <c r="F124" s="378">
        <f>IF('Q2'!CR116=0,"-",'Q2'!CR116)</f>
        <v>24</v>
      </c>
      <c r="G124" s="379">
        <f>IF('Q2'!CT116=0,"-",'Q2'!CT116)</f>
        <v>12</v>
      </c>
      <c r="H124" s="378" t="str">
        <f>IF('Q2'!CU116=0,"-",'Q2'!CU116)</f>
        <v>-</v>
      </c>
      <c r="I124" s="378" t="str">
        <f>IF('Q2'!CV116=0,"-",'Q2'!CV116)</f>
        <v>-</v>
      </c>
      <c r="J124" s="378" t="str">
        <f>IF('Q2'!CW116=0,"-",'Q2'!CW116)</f>
        <v>-</v>
      </c>
      <c r="K124" s="378" t="str">
        <f>IF('Q2'!CX116=0,"-",'Q2'!CX116)</f>
        <v>-</v>
      </c>
      <c r="L124" s="378">
        <f>IF('Q2'!CZ116=0,"-",'Q2'!CZ116)</f>
        <v>12</v>
      </c>
      <c r="M124" s="378" t="str">
        <f>IF('Q2'!DA116=0,"-",'Q2'!DA116)</f>
        <v>-</v>
      </c>
      <c r="N124" s="378">
        <f>IF('Q2'!DB116=0,"-",'Q2'!DB116)</f>
        <v>10</v>
      </c>
      <c r="O124" s="378" t="str">
        <f>IF('Q2'!DC116=0,"-",'Q2'!DC116)</f>
        <v>-</v>
      </c>
      <c r="P124" s="380">
        <f t="shared" si="2"/>
        <v>10</v>
      </c>
      <c r="Q124" s="378" t="str">
        <f>IF('Q2'!DE116=0,"-",'Q2'!DE116)</f>
        <v>-</v>
      </c>
      <c r="R124" s="378">
        <f>IF('Q2'!DF116=0,"-",'Q2'!DF116)</f>
        <v>10</v>
      </c>
      <c r="S124" s="378" t="str">
        <f>IF('Q2'!DG116=0,"-",'Q2'!DG116)</f>
        <v>-</v>
      </c>
      <c r="T124" s="380">
        <f t="shared" si="3"/>
        <v>10</v>
      </c>
      <c r="U124" s="180"/>
      <c r="V124" s="180"/>
      <c r="W124" s="180"/>
      <c r="X124" s="180"/>
      <c r="Y124" s="180"/>
      <c r="Z124" s="180"/>
    </row>
    <row r="125" ht="13.5" customHeight="1">
      <c r="A125" s="375">
        <f t="shared" si="4"/>
        <v>112</v>
      </c>
      <c r="B125" s="376" t="str">
        <f>IF('Q2'!B117="","",TEXT('Q2'!B117,"m/d/yyyy"))</f>
        <v>6/14/2024</v>
      </c>
      <c r="C125" s="377" t="str">
        <f>'Q2'!C117&amp;" "</f>
        <v>San Juan City </v>
      </c>
      <c r="D125" s="377" t="str">
        <f>'Q2'!D117&amp;" "</f>
        <v>West Crame HC </v>
      </c>
      <c r="E125" s="378">
        <f>IF('Q2'!CQ117=0,"-",'Q2'!CQ117)</f>
        <v>201</v>
      </c>
      <c r="F125" s="378">
        <f>IF('Q2'!CR117=0,"-",'Q2'!CR117)</f>
        <v>21</v>
      </c>
      <c r="G125" s="379">
        <f>IF('Q2'!CT117=0,"-",'Q2'!CT117)</f>
        <v>12</v>
      </c>
      <c r="H125" s="378" t="str">
        <f>IF('Q2'!CU117=0,"-",'Q2'!CU117)</f>
        <v>-</v>
      </c>
      <c r="I125" s="378" t="str">
        <f>IF('Q2'!CV117=0,"-",'Q2'!CV117)</f>
        <v>-</v>
      </c>
      <c r="J125" s="378" t="str">
        <f>IF('Q2'!CW117=0,"-",'Q2'!CW117)</f>
        <v>-</v>
      </c>
      <c r="K125" s="378" t="str">
        <f>IF('Q2'!CX117=0,"-",'Q2'!CX117)</f>
        <v>-</v>
      </c>
      <c r="L125" s="378">
        <f>IF('Q2'!CZ117=0,"-",'Q2'!CZ117)</f>
        <v>9</v>
      </c>
      <c r="M125" s="378" t="str">
        <f>IF('Q2'!DA117=0,"-",'Q2'!DA117)</f>
        <v>-</v>
      </c>
      <c r="N125" s="378" t="str">
        <f>IF('Q2'!DB117=0,"-",'Q2'!DB117)</f>
        <v>-</v>
      </c>
      <c r="O125" s="378" t="str">
        <f>IF('Q2'!DC117=0,"-",'Q2'!DC117)</f>
        <v>-</v>
      </c>
      <c r="P125" s="380">
        <f t="shared" si="2"/>
        <v>0</v>
      </c>
      <c r="Q125" s="378" t="str">
        <f>IF('Q2'!DE117=0,"-",'Q2'!DE117)</f>
        <v>-</v>
      </c>
      <c r="R125" s="378" t="str">
        <f>IF('Q2'!DF117=0,"-",'Q2'!DF117)</f>
        <v>-</v>
      </c>
      <c r="S125" s="378" t="str">
        <f>IF('Q2'!DG117=0,"-",'Q2'!DG117)</f>
        <v>-</v>
      </c>
      <c r="T125" s="380">
        <f t="shared" si="3"/>
        <v>0</v>
      </c>
      <c r="U125" s="180"/>
      <c r="V125" s="180"/>
      <c r="W125" s="180"/>
      <c r="X125" s="180"/>
      <c r="Y125" s="180"/>
      <c r="Z125" s="180"/>
    </row>
    <row r="126" ht="13.5" customHeight="1">
      <c r="A126" s="375">
        <f t="shared" si="4"/>
        <v>113</v>
      </c>
      <c r="B126" s="376" t="str">
        <f>IF('Q2'!B118="","",TEXT('Q2'!B118,"m/d/yyyy"))</f>
        <v>6/18/2024</v>
      </c>
      <c r="C126" s="377" t="str">
        <f>'Q2'!C118&amp;" "</f>
        <v>Taguig City </v>
      </c>
      <c r="D126" s="377" t="str">
        <f>'Q2'!D118&amp;" "</f>
        <v>Palar Health Center </v>
      </c>
      <c r="E126" s="378">
        <f>IF('Q2'!CQ118=0,"-",'Q2'!CQ118)</f>
        <v>47</v>
      </c>
      <c r="F126" s="378">
        <f>IF('Q2'!CR118=0,"-",'Q2'!CR118)</f>
        <v>2</v>
      </c>
      <c r="G126" s="379">
        <f>IF('Q2'!CT118=0,"-",'Q2'!CT118)</f>
        <v>2</v>
      </c>
      <c r="H126" s="378" t="str">
        <f>IF('Q2'!CU118=0,"-",'Q2'!CU118)</f>
        <v>-</v>
      </c>
      <c r="I126" s="378" t="str">
        <f>IF('Q2'!CV118=0,"-",'Q2'!CV118)</f>
        <v>-</v>
      </c>
      <c r="J126" s="378" t="str">
        <f>IF('Q2'!CW118=0,"-",'Q2'!CW118)</f>
        <v>-</v>
      </c>
      <c r="K126" s="378" t="str">
        <f>IF('Q2'!CX118=0,"-",'Q2'!CX118)</f>
        <v>-</v>
      </c>
      <c r="L126" s="378" t="str">
        <f>IF('Q2'!CZ118=0,"-",'Q2'!CZ118)</f>
        <v>-</v>
      </c>
      <c r="M126" s="378" t="str">
        <f>IF('Q2'!DA118=0,"-",'Q2'!DA118)</f>
        <v>-</v>
      </c>
      <c r="N126" s="378">
        <f>IF('Q2'!DB118=0,"-",'Q2'!DB118)</f>
        <v>1</v>
      </c>
      <c r="O126" s="378" t="str">
        <f>IF('Q2'!DC118=0,"-",'Q2'!DC118)</f>
        <v>-</v>
      </c>
      <c r="P126" s="380">
        <f t="shared" si="2"/>
        <v>1</v>
      </c>
      <c r="Q126" s="378" t="str">
        <f>IF('Q2'!DE118=0,"-",'Q2'!DE118)</f>
        <v>-</v>
      </c>
      <c r="R126" s="378" t="str">
        <f>IF('Q2'!DF118=0,"-",'Q2'!DF118)</f>
        <v>-</v>
      </c>
      <c r="S126" s="378" t="str">
        <f>IF('Q2'!DG118=0,"-",'Q2'!DG118)</f>
        <v>-</v>
      </c>
      <c r="T126" s="380">
        <f t="shared" si="3"/>
        <v>0</v>
      </c>
      <c r="U126" s="180"/>
      <c r="V126" s="180"/>
      <c r="W126" s="180"/>
      <c r="X126" s="180"/>
      <c r="Y126" s="180"/>
      <c r="Z126" s="180"/>
    </row>
    <row r="127" ht="13.5" customHeight="1">
      <c r="A127" s="375">
        <f t="shared" si="4"/>
        <v>114</v>
      </c>
      <c r="B127" s="376" t="str">
        <f>IF('Q2'!B119="","",TEXT('Q2'!B119,"m/d/yyyy"))</f>
        <v>6/18/2024</v>
      </c>
      <c r="C127" s="377" t="str">
        <f>'Q2'!C119&amp;" "</f>
        <v>Pasig City </v>
      </c>
      <c r="D127" s="377" t="str">
        <f>'Q2'!D119&amp;" "</f>
        <v>Kapitolyo HC </v>
      </c>
      <c r="E127" s="378">
        <f>IF('Q2'!CQ119=0,"-",'Q2'!CQ119)</f>
        <v>221</v>
      </c>
      <c r="F127" s="378">
        <f>IF('Q2'!CR119=0,"-",'Q2'!CR119)</f>
        <v>24</v>
      </c>
      <c r="G127" s="379">
        <f>IF('Q2'!CT119=0,"-",'Q2'!CT119)</f>
        <v>22</v>
      </c>
      <c r="H127" s="378" t="str">
        <f>IF('Q2'!CU119=0,"-",'Q2'!CU119)</f>
        <v>-</v>
      </c>
      <c r="I127" s="378" t="str">
        <f>IF('Q2'!CV119=0,"-",'Q2'!CV119)</f>
        <v>-</v>
      </c>
      <c r="J127" s="378" t="str">
        <f>IF('Q2'!CW119=0,"-",'Q2'!CW119)</f>
        <v>-</v>
      </c>
      <c r="K127" s="378" t="str">
        <f>IF('Q2'!CX119=0,"-",'Q2'!CX119)</f>
        <v>-</v>
      </c>
      <c r="L127" s="378">
        <f>IF('Q2'!CZ119=0,"-",'Q2'!CZ119)</f>
        <v>2</v>
      </c>
      <c r="M127" s="378" t="str">
        <f>IF('Q2'!DA119=0,"-",'Q2'!DA119)</f>
        <v>-</v>
      </c>
      <c r="N127" s="378">
        <f>IF('Q2'!DB119=0,"-",'Q2'!DB119)</f>
        <v>6</v>
      </c>
      <c r="O127" s="378" t="str">
        <f>IF('Q2'!DC119=0,"-",'Q2'!DC119)</f>
        <v>-</v>
      </c>
      <c r="P127" s="380">
        <f t="shared" si="2"/>
        <v>6</v>
      </c>
      <c r="Q127" s="378" t="str">
        <f>IF('Q2'!DE119=0,"-",'Q2'!DE119)</f>
        <v>-</v>
      </c>
      <c r="R127" s="378">
        <f>IF('Q2'!DF119=0,"-",'Q2'!DF119)</f>
        <v>6</v>
      </c>
      <c r="S127" s="378" t="str">
        <f>IF('Q2'!DG119=0,"-",'Q2'!DG119)</f>
        <v>-</v>
      </c>
      <c r="T127" s="380">
        <f t="shared" si="3"/>
        <v>6</v>
      </c>
      <c r="U127" s="180"/>
      <c r="V127" s="180"/>
      <c r="W127" s="180"/>
      <c r="X127" s="180"/>
      <c r="Y127" s="180"/>
      <c r="Z127" s="180"/>
    </row>
    <row r="128" ht="13.5" customHeight="1">
      <c r="A128" s="375">
        <f t="shared" si="4"/>
        <v>115</v>
      </c>
      <c r="B128" s="376" t="str">
        <f>IF('Q2'!B120="","",TEXT('Q2'!B120,"m/d/yyyy"))</f>
        <v>6/18/2024</v>
      </c>
      <c r="C128" s="377" t="str">
        <f>'Q2'!C120&amp;" "</f>
        <v>Valenzuela City </v>
      </c>
      <c r="D128" s="377" t="str">
        <f>'Q2'!D120&amp;" "</f>
        <v>Gen T. De Leon Health Center </v>
      </c>
      <c r="E128" s="378">
        <f>IF('Q2'!CQ120=0,"-",'Q2'!CQ120)</f>
        <v>465</v>
      </c>
      <c r="F128" s="378">
        <f>IF('Q2'!CR120=0,"-",'Q2'!CR120)</f>
        <v>33</v>
      </c>
      <c r="G128" s="379">
        <f>IF('Q2'!CT120=0,"-",'Q2'!CT120)</f>
        <v>33</v>
      </c>
      <c r="H128" s="378" t="str">
        <f>IF('Q2'!CU120=0,"-",'Q2'!CU120)</f>
        <v>-</v>
      </c>
      <c r="I128" s="378">
        <f>IF('Q2'!CV120=0,"-",'Q2'!CV120)</f>
        <v>8</v>
      </c>
      <c r="J128" s="378" t="str">
        <f>IF('Q2'!CW120=0,"-",'Q2'!CW120)</f>
        <v>-</v>
      </c>
      <c r="K128" s="378" t="str">
        <f>IF('Q2'!CX120=0,"-",'Q2'!CX120)</f>
        <v>-</v>
      </c>
      <c r="L128" s="378" t="str">
        <f>IF('Q2'!CZ120=0,"-",'Q2'!CZ120)</f>
        <v>-</v>
      </c>
      <c r="M128" s="378">
        <f>IF('Q2'!DA120=0,"-",'Q2'!DA120)</f>
        <v>9</v>
      </c>
      <c r="N128" s="378">
        <f>IF('Q2'!DB120=0,"-",'Q2'!DB120)</f>
        <v>6</v>
      </c>
      <c r="O128" s="378" t="str">
        <f>IF('Q2'!DC120=0,"-",'Q2'!DC120)</f>
        <v>-</v>
      </c>
      <c r="P128" s="380">
        <f t="shared" si="2"/>
        <v>15</v>
      </c>
      <c r="Q128" s="378">
        <f>IF('Q2'!DE120=0,"-",'Q2'!DE120)</f>
        <v>9</v>
      </c>
      <c r="R128" s="378">
        <f>IF('Q2'!DF120=0,"-",'Q2'!DF120)</f>
        <v>6</v>
      </c>
      <c r="S128" s="378" t="str">
        <f>IF('Q2'!DG120=0,"-",'Q2'!DG120)</f>
        <v>-</v>
      </c>
      <c r="T128" s="380">
        <f t="shared" si="3"/>
        <v>15</v>
      </c>
      <c r="U128" s="180"/>
      <c r="V128" s="180"/>
      <c r="W128" s="180"/>
      <c r="X128" s="180"/>
      <c r="Y128" s="180"/>
      <c r="Z128" s="180"/>
    </row>
    <row r="129" ht="13.5" customHeight="1">
      <c r="A129" s="375">
        <f t="shared" si="4"/>
        <v>116</v>
      </c>
      <c r="B129" s="376" t="str">
        <f>IF('Q2'!B121="","",TEXT('Q2'!B121,"m/d/yyyy"))</f>
        <v>6/18/2024</v>
      </c>
      <c r="C129" s="377" t="str">
        <f>'Q2'!C121&amp;" "</f>
        <v>Las Piñas City </v>
      </c>
      <c r="D129" s="377" t="str">
        <f>'Q2'!D121&amp;" "</f>
        <v>Pamplona Uno Health Center </v>
      </c>
      <c r="E129" s="378">
        <f>IF('Q2'!CQ121=0,"-",'Q2'!CQ121)</f>
        <v>162</v>
      </c>
      <c r="F129" s="378">
        <f>IF('Q2'!CR121=0,"-",'Q2'!CR121)</f>
        <v>22</v>
      </c>
      <c r="G129" s="379">
        <f>IF('Q2'!CT121=0,"-",'Q2'!CT121)</f>
        <v>22</v>
      </c>
      <c r="H129" s="378" t="str">
        <f>IF('Q2'!CU121=0,"-",'Q2'!CU121)</f>
        <v>-</v>
      </c>
      <c r="I129" s="378">
        <f>IF('Q2'!CV121=0,"-",'Q2'!CV121)</f>
        <v>1</v>
      </c>
      <c r="J129" s="378">
        <f>IF('Q2'!CW121=0,"-",'Q2'!CW121)</f>
        <v>1</v>
      </c>
      <c r="K129" s="378" t="str">
        <f>IF('Q2'!CX121=0,"-",'Q2'!CX121)</f>
        <v>-</v>
      </c>
      <c r="L129" s="378" t="str">
        <f>IF('Q2'!CZ121=0,"-",'Q2'!CZ121)</f>
        <v>-</v>
      </c>
      <c r="M129" s="378">
        <f>IF('Q2'!DA121=0,"-",'Q2'!DA121)</f>
        <v>2</v>
      </c>
      <c r="N129" s="378" t="str">
        <f>IF('Q2'!DB121=0,"-",'Q2'!DB121)</f>
        <v>-</v>
      </c>
      <c r="O129" s="378" t="str">
        <f>IF('Q2'!DC121=0,"-",'Q2'!DC121)</f>
        <v>-</v>
      </c>
      <c r="P129" s="380">
        <f t="shared" si="2"/>
        <v>2</v>
      </c>
      <c r="Q129" s="378">
        <f>IF('Q2'!DE121=0,"-",'Q2'!DE121)</f>
        <v>2</v>
      </c>
      <c r="R129" s="378" t="str">
        <f>IF('Q2'!DF121=0,"-",'Q2'!DF121)</f>
        <v>-</v>
      </c>
      <c r="S129" s="378" t="str">
        <f>IF('Q2'!DG121=0,"-",'Q2'!DG121)</f>
        <v>-</v>
      </c>
      <c r="T129" s="380">
        <f t="shared" si="3"/>
        <v>2</v>
      </c>
      <c r="U129" s="180"/>
      <c r="V129" s="180"/>
      <c r="W129" s="180"/>
      <c r="X129" s="180"/>
      <c r="Y129" s="180"/>
      <c r="Z129" s="180"/>
    </row>
    <row r="130" ht="13.5" customHeight="1">
      <c r="A130" s="375">
        <f t="shared" si="4"/>
        <v>117</v>
      </c>
      <c r="B130" s="376" t="str">
        <f>IF('Q2'!B122="","",TEXT('Q2'!B122,"m/d/yyyy"))</f>
        <v>6/18/2024</v>
      </c>
      <c r="C130" s="377" t="str">
        <f>'Q2'!C122&amp;" "</f>
        <v>Navotas City </v>
      </c>
      <c r="D130" s="377" t="str">
        <f>'Q2'!D122&amp;" "</f>
        <v>Tanza Pabahay Health Center </v>
      </c>
      <c r="E130" s="378">
        <f>IF('Q2'!CQ122=0,"-",'Q2'!CQ122)</f>
        <v>114</v>
      </c>
      <c r="F130" s="378">
        <f>IF('Q2'!CR122=0,"-",'Q2'!CR122)</f>
        <v>10</v>
      </c>
      <c r="G130" s="379">
        <f>IF('Q2'!CT122=0,"-",'Q2'!CT122)</f>
        <v>8</v>
      </c>
      <c r="H130" s="378" t="str">
        <f>IF('Q2'!CU122=0,"-",'Q2'!CU122)</f>
        <v>-</v>
      </c>
      <c r="I130" s="378" t="str">
        <f>IF('Q2'!CV122=0,"-",'Q2'!CV122)</f>
        <v>-</v>
      </c>
      <c r="J130" s="378" t="str">
        <f>IF('Q2'!CW122=0,"-",'Q2'!CW122)</f>
        <v>-</v>
      </c>
      <c r="K130" s="378" t="str">
        <f>IF('Q2'!CX122=0,"-",'Q2'!CX122)</f>
        <v>-</v>
      </c>
      <c r="L130" s="378">
        <f>IF('Q2'!CZ122=0,"-",'Q2'!CZ122)</f>
        <v>2</v>
      </c>
      <c r="M130" s="378" t="str">
        <f>IF('Q2'!DA122=0,"-",'Q2'!DA122)</f>
        <v>-</v>
      </c>
      <c r="N130" s="378">
        <f>IF('Q2'!DB122=0,"-",'Q2'!DB122)</f>
        <v>8</v>
      </c>
      <c r="O130" s="378" t="str">
        <f>IF('Q2'!DC122=0,"-",'Q2'!DC122)</f>
        <v>-</v>
      </c>
      <c r="P130" s="380">
        <f t="shared" si="2"/>
        <v>8</v>
      </c>
      <c r="Q130" s="378" t="str">
        <f>IF('Q2'!DE122=0,"-",'Q2'!DE122)</f>
        <v>-</v>
      </c>
      <c r="R130" s="378">
        <f>IF('Q2'!DF122=0,"-",'Q2'!DF122)</f>
        <v>8</v>
      </c>
      <c r="S130" s="378" t="str">
        <f>IF('Q2'!DG122=0,"-",'Q2'!DG122)</f>
        <v>-</v>
      </c>
      <c r="T130" s="380">
        <f t="shared" si="3"/>
        <v>8</v>
      </c>
      <c r="U130" s="180"/>
      <c r="V130" s="180"/>
      <c r="W130" s="180"/>
      <c r="X130" s="180"/>
      <c r="Y130" s="180"/>
      <c r="Z130" s="180"/>
    </row>
    <row r="131" ht="13.5" customHeight="1">
      <c r="A131" s="375">
        <f t="shared" si="4"/>
        <v>118</v>
      </c>
      <c r="B131" s="376" t="str">
        <f>IF('Q2'!B123="","",TEXT('Q2'!B123,"m/d/yyyy"))</f>
        <v>6/19/2024</v>
      </c>
      <c r="C131" s="377" t="str">
        <f>'Q2'!C123&amp;" "</f>
        <v>Quezon City </v>
      </c>
      <c r="D131" s="377" t="str">
        <f>'Q2'!D123&amp;" "</f>
        <v>AJ Maximo Super HC </v>
      </c>
      <c r="E131" s="378">
        <f>IF('Q2'!CQ123=0,"-",'Q2'!CQ123)</f>
        <v>139</v>
      </c>
      <c r="F131" s="378">
        <f>IF('Q2'!CR123=0,"-",'Q2'!CR123)</f>
        <v>26</v>
      </c>
      <c r="G131" s="379">
        <f>IF('Q2'!CT123=0,"-",'Q2'!CT123)</f>
        <v>26</v>
      </c>
      <c r="H131" s="378" t="str">
        <f>IF('Q2'!CU123=0,"-",'Q2'!CU123)</f>
        <v>-</v>
      </c>
      <c r="I131" s="378">
        <f>IF('Q2'!CV123=0,"-",'Q2'!CV123)</f>
        <v>2</v>
      </c>
      <c r="J131" s="378" t="str">
        <f>IF('Q2'!CW123=0,"-",'Q2'!CW123)</f>
        <v>-</v>
      </c>
      <c r="K131" s="378" t="str">
        <f>IF('Q2'!CX123=0,"-",'Q2'!CX123)</f>
        <v>-</v>
      </c>
      <c r="L131" s="378" t="str">
        <f>IF('Q2'!CZ123=0,"-",'Q2'!CZ123)</f>
        <v>-</v>
      </c>
      <c r="M131" s="378">
        <f>IF('Q2'!DA123=0,"-",'Q2'!DA123)</f>
        <v>2</v>
      </c>
      <c r="N131" s="378" t="str">
        <f>IF('Q2'!DB123=0,"-",'Q2'!DB123)</f>
        <v>-</v>
      </c>
      <c r="O131" s="378" t="str">
        <f>IF('Q2'!DC123=0,"-",'Q2'!DC123)</f>
        <v>-</v>
      </c>
      <c r="P131" s="380">
        <f t="shared" si="2"/>
        <v>2</v>
      </c>
      <c r="Q131" s="378">
        <f>IF('Q2'!DE123=0,"-",'Q2'!DE123)</f>
        <v>2</v>
      </c>
      <c r="R131" s="378" t="str">
        <f>IF('Q2'!DF123=0,"-",'Q2'!DF123)</f>
        <v>-</v>
      </c>
      <c r="S131" s="378" t="str">
        <f>IF('Q2'!DG123=0,"-",'Q2'!DG123)</f>
        <v>-</v>
      </c>
      <c r="T131" s="380">
        <f t="shared" si="3"/>
        <v>2</v>
      </c>
      <c r="U131" s="180"/>
      <c r="V131" s="180"/>
      <c r="W131" s="180"/>
      <c r="X131" s="180"/>
      <c r="Y131" s="180"/>
      <c r="Z131" s="180"/>
    </row>
    <row r="132" ht="13.5" customHeight="1">
      <c r="A132" s="375">
        <f t="shared" si="4"/>
        <v>119</v>
      </c>
      <c r="B132" s="376" t="str">
        <f>IF('Q2'!B124="","",TEXT('Q2'!B124,"m/d/yyyy"))</f>
        <v>6/19/2024</v>
      </c>
      <c r="C132" s="377" t="str">
        <f>'Q2'!C124&amp;" "</f>
        <v>Taguig City </v>
      </c>
      <c r="D132" s="377" t="str">
        <f>'Q2'!D124&amp;" "</f>
        <v>Central Signal Health Center </v>
      </c>
      <c r="E132" s="378">
        <f>IF('Q2'!CQ124=0,"-",'Q2'!CQ124)</f>
        <v>173</v>
      </c>
      <c r="F132" s="378">
        <f>IF('Q2'!CR124=0,"-",'Q2'!CR124)</f>
        <v>12</v>
      </c>
      <c r="G132" s="379">
        <f>IF('Q2'!CT124=0,"-",'Q2'!CT124)</f>
        <v>12</v>
      </c>
      <c r="H132" s="378" t="str">
        <f>IF('Q2'!CU124=0,"-",'Q2'!CU124)</f>
        <v>-</v>
      </c>
      <c r="I132" s="378">
        <f>IF('Q2'!CV124=0,"-",'Q2'!CV124)</f>
        <v>1</v>
      </c>
      <c r="J132" s="378" t="str">
        <f>IF('Q2'!CW124=0,"-",'Q2'!CW124)</f>
        <v>-</v>
      </c>
      <c r="K132" s="378" t="str">
        <f>IF('Q2'!CX124=0,"-",'Q2'!CX124)</f>
        <v>-</v>
      </c>
      <c r="L132" s="378" t="str">
        <f>IF('Q2'!CZ124=0,"-",'Q2'!CZ124)</f>
        <v>-</v>
      </c>
      <c r="M132" s="378">
        <f>IF('Q2'!DA124=0,"-",'Q2'!DA124)</f>
        <v>1</v>
      </c>
      <c r="N132" s="378">
        <f>IF('Q2'!DB124=0,"-",'Q2'!DB124)</f>
        <v>2</v>
      </c>
      <c r="O132" s="378" t="str">
        <f>IF('Q2'!DC124=0,"-",'Q2'!DC124)</f>
        <v>-</v>
      </c>
      <c r="P132" s="380">
        <f t="shared" si="2"/>
        <v>3</v>
      </c>
      <c r="Q132" s="378" t="str">
        <f>IF('Q2'!DE124=0,"-",'Q2'!DE124)</f>
        <v>-</v>
      </c>
      <c r="R132" s="378" t="str">
        <f>IF('Q2'!DF124=0,"-",'Q2'!DF124)</f>
        <v>-</v>
      </c>
      <c r="S132" s="378" t="str">
        <f>IF('Q2'!DG124=0,"-",'Q2'!DG124)</f>
        <v>-</v>
      </c>
      <c r="T132" s="380">
        <f t="shared" si="3"/>
        <v>0</v>
      </c>
      <c r="U132" s="180"/>
      <c r="V132" s="180"/>
      <c r="W132" s="180"/>
      <c r="X132" s="180"/>
      <c r="Y132" s="180"/>
      <c r="Z132" s="180"/>
    </row>
    <row r="133" ht="13.5" customHeight="1">
      <c r="A133" s="375">
        <f t="shared" si="4"/>
        <v>120</v>
      </c>
      <c r="B133" s="376" t="str">
        <f>IF('Q2'!B125="","",TEXT('Q2'!B125,"m/d/yyyy"))</f>
        <v>6/19/2024</v>
      </c>
      <c r="C133" s="377" t="str">
        <f>'Q2'!C125&amp;" "</f>
        <v>Quezon City </v>
      </c>
      <c r="D133" s="377" t="str">
        <f>'Q2'!D125&amp;" "</f>
        <v>Paligsahan Health Center </v>
      </c>
      <c r="E133" s="378">
        <f>IF('Q2'!CQ125=0,"-",'Q2'!CQ125)</f>
        <v>150</v>
      </c>
      <c r="F133" s="378">
        <f>IF('Q2'!CR125=0,"-",'Q2'!CR125)</f>
        <v>25</v>
      </c>
      <c r="G133" s="379">
        <f>IF('Q2'!CT125=0,"-",'Q2'!CT125)</f>
        <v>26</v>
      </c>
      <c r="H133" s="378" t="str">
        <f>IF('Q2'!CU125=0,"-",'Q2'!CU125)</f>
        <v>-</v>
      </c>
      <c r="I133" s="378">
        <f>IF('Q2'!CV125=0,"-",'Q2'!CV125)</f>
        <v>2</v>
      </c>
      <c r="J133" s="378" t="str">
        <f>IF('Q2'!CW125=0,"-",'Q2'!CW125)</f>
        <v>-</v>
      </c>
      <c r="K133" s="378" t="str">
        <f>IF('Q2'!CX125=0,"-",'Q2'!CX125)</f>
        <v>-</v>
      </c>
      <c r="L133" s="378" t="str">
        <f>IF('Q2'!CZ125=0,"-",'Q2'!CZ125)</f>
        <v>-</v>
      </c>
      <c r="M133" s="378">
        <f>IF('Q2'!DA125=0,"-",'Q2'!DA125)</f>
        <v>1</v>
      </c>
      <c r="N133" s="378" t="str">
        <f>IF('Q2'!DB125=0,"-",'Q2'!DB125)</f>
        <v>-</v>
      </c>
      <c r="O133" s="378" t="str">
        <f>IF('Q2'!DC125=0,"-",'Q2'!DC125)</f>
        <v>-</v>
      </c>
      <c r="P133" s="380">
        <f t="shared" si="2"/>
        <v>1</v>
      </c>
      <c r="Q133" s="378" t="str">
        <f>IF('Q2'!DE125=0,"-",'Q2'!DE125)</f>
        <v>-</v>
      </c>
      <c r="R133" s="378" t="str">
        <f>IF('Q2'!DF125=0,"-",'Q2'!DF125)</f>
        <v>-</v>
      </c>
      <c r="S133" s="378" t="str">
        <f>IF('Q2'!DG125=0,"-",'Q2'!DG125)</f>
        <v>-</v>
      </c>
      <c r="T133" s="380">
        <f t="shared" si="3"/>
        <v>0</v>
      </c>
      <c r="U133" s="180"/>
      <c r="V133" s="180"/>
      <c r="W133" s="180"/>
      <c r="X133" s="180"/>
      <c r="Y133" s="180"/>
      <c r="Z133" s="180"/>
    </row>
    <row r="134" ht="13.5" customHeight="1">
      <c r="A134" s="375">
        <f t="shared" si="4"/>
        <v>121</v>
      </c>
      <c r="B134" s="376" t="str">
        <f>IF('Q2'!B126="","",TEXT('Q2'!B126,"m/d/yyyy"))</f>
        <v>6/19/2024</v>
      </c>
      <c r="C134" s="377" t="str">
        <f>'Q2'!C126&amp;" "</f>
        <v>Navotas City </v>
      </c>
      <c r="D134" s="377" t="str">
        <f>'Q2'!D126&amp;" "</f>
        <v>Tanza 1 HC </v>
      </c>
      <c r="E134" s="378">
        <f>IF('Q2'!CQ126=0,"-",'Q2'!CQ126)</f>
        <v>173</v>
      </c>
      <c r="F134" s="378">
        <f>IF('Q2'!CR126=0,"-",'Q2'!CR126)</f>
        <v>12</v>
      </c>
      <c r="G134" s="379">
        <f>IF('Q2'!CT126=0,"-",'Q2'!CT126)</f>
        <v>12</v>
      </c>
      <c r="H134" s="378" t="str">
        <f>IF('Q2'!CU126=0,"-",'Q2'!CU126)</f>
        <v>-</v>
      </c>
      <c r="I134" s="378">
        <f>IF('Q2'!CV126=0,"-",'Q2'!CV126)</f>
        <v>1</v>
      </c>
      <c r="J134" s="378" t="str">
        <f>IF('Q2'!CW126=0,"-",'Q2'!CW126)</f>
        <v>-</v>
      </c>
      <c r="K134" s="378" t="str">
        <f>IF('Q2'!CX126=0,"-",'Q2'!CX126)</f>
        <v>-</v>
      </c>
      <c r="L134" s="378" t="str">
        <f>IF('Q2'!CZ126=0,"-",'Q2'!CZ126)</f>
        <v>-</v>
      </c>
      <c r="M134" s="378">
        <f>IF('Q2'!DA126=0,"-",'Q2'!DA126)</f>
        <v>1</v>
      </c>
      <c r="N134" s="378">
        <f>IF('Q2'!DB126=0,"-",'Q2'!DB126)</f>
        <v>1</v>
      </c>
      <c r="O134" s="378" t="str">
        <f>IF('Q2'!DC126=0,"-",'Q2'!DC126)</f>
        <v>-</v>
      </c>
      <c r="P134" s="380">
        <f t="shared" si="2"/>
        <v>2</v>
      </c>
      <c r="Q134" s="378" t="str">
        <f>IF('Q2'!DE126=0,"-",'Q2'!DE126)</f>
        <v>-</v>
      </c>
      <c r="R134" s="378">
        <f>IF('Q2'!DF126=0,"-",'Q2'!DF126)</f>
        <v>1</v>
      </c>
      <c r="S134" s="378" t="str">
        <f>IF('Q2'!DG126=0,"-",'Q2'!DG126)</f>
        <v>-</v>
      </c>
      <c r="T134" s="380">
        <f t="shared" si="3"/>
        <v>1</v>
      </c>
      <c r="U134" s="180"/>
      <c r="V134" s="180"/>
      <c r="W134" s="180"/>
      <c r="X134" s="180"/>
      <c r="Y134" s="180"/>
      <c r="Z134" s="180"/>
    </row>
    <row r="135" ht="13.5" customHeight="1">
      <c r="A135" s="375">
        <f t="shared" si="4"/>
        <v>122</v>
      </c>
      <c r="B135" s="376" t="str">
        <f>IF('Q2'!B127="","",TEXT('Q2'!B127,"m/d/yyyy"))</f>
        <v>6/20/2024</v>
      </c>
      <c r="C135" s="377" t="str">
        <f>'Q2'!C127&amp;" "</f>
        <v>Taguig City </v>
      </c>
      <c r="D135" s="377" t="str">
        <f>'Q2'!D127&amp;" "</f>
        <v>Tuktukan Health Center </v>
      </c>
      <c r="E135" s="378">
        <f>IF('Q2'!CQ127=0,"-",'Q2'!CQ127)</f>
        <v>175</v>
      </c>
      <c r="F135" s="378">
        <f>IF('Q2'!CR127=0,"-",'Q2'!CR127)</f>
        <v>17</v>
      </c>
      <c r="G135" s="379">
        <f>IF('Q2'!CT127=0,"-",'Q2'!CT127)</f>
        <v>17</v>
      </c>
      <c r="H135" s="378" t="str">
        <f>IF('Q2'!CU127=0,"-",'Q2'!CU127)</f>
        <v>-</v>
      </c>
      <c r="I135" s="378" t="str">
        <f>IF('Q2'!CV127=0,"-",'Q2'!CV127)</f>
        <v>-</v>
      </c>
      <c r="J135" s="378" t="str">
        <f>IF('Q2'!CW127=0,"-",'Q2'!CW127)</f>
        <v>-</v>
      </c>
      <c r="K135" s="378" t="str">
        <f>IF('Q2'!CX127=0,"-",'Q2'!CX127)</f>
        <v>-</v>
      </c>
      <c r="L135" s="378" t="str">
        <f>IF('Q2'!CZ127=0,"-",'Q2'!CZ127)</f>
        <v>-</v>
      </c>
      <c r="M135" s="378">
        <f>IF('Q2'!DA127=0,"-",'Q2'!DA127)</f>
        <v>1</v>
      </c>
      <c r="N135" s="378">
        <f>IF('Q2'!DB127=0,"-",'Q2'!DB127)</f>
        <v>1</v>
      </c>
      <c r="O135" s="378" t="str">
        <f>IF('Q2'!DC127=0,"-",'Q2'!DC127)</f>
        <v>-</v>
      </c>
      <c r="P135" s="380">
        <f t="shared" si="2"/>
        <v>2</v>
      </c>
      <c r="Q135" s="378" t="str">
        <f>IF('Q2'!DE127=0,"-",'Q2'!DE127)</f>
        <v>-</v>
      </c>
      <c r="R135" s="378" t="str">
        <f>IF('Q2'!DF127=0,"-",'Q2'!DF127)</f>
        <v>-</v>
      </c>
      <c r="S135" s="378" t="str">
        <f>IF('Q2'!DG127=0,"-",'Q2'!DG127)</f>
        <v>-</v>
      </c>
      <c r="T135" s="380">
        <f t="shared" si="3"/>
        <v>0</v>
      </c>
      <c r="U135" s="180"/>
      <c r="V135" s="180"/>
      <c r="W135" s="180"/>
      <c r="X135" s="180"/>
      <c r="Y135" s="180"/>
      <c r="Z135" s="180"/>
    </row>
    <row r="136" ht="13.5" customHeight="1">
      <c r="A136" s="375">
        <f t="shared" si="4"/>
        <v>123</v>
      </c>
      <c r="B136" s="376" t="str">
        <f>IF('Q2'!B128="","",TEXT('Q2'!B128,"m/d/yyyy"))</f>
        <v>6/20/2024</v>
      </c>
      <c r="C136" s="377" t="str">
        <f>'Q2'!C128&amp;" "</f>
        <v>Pasay City </v>
      </c>
      <c r="D136" s="377" t="str">
        <f>'Q2'!D128&amp;" "</f>
        <v>San Pablo HC </v>
      </c>
      <c r="E136" s="378">
        <f>IF('Q2'!CQ128=0,"-",'Q2'!CQ128)</f>
        <v>167</v>
      </c>
      <c r="F136" s="378">
        <f>IF('Q2'!CR128=0,"-",'Q2'!CR128)</f>
        <v>29</v>
      </c>
      <c r="G136" s="379">
        <f>IF('Q2'!CT128=0,"-",'Q2'!CT128)</f>
        <v>30</v>
      </c>
      <c r="H136" s="378" t="str">
        <f>IF('Q2'!CU128=0,"-",'Q2'!CU128)</f>
        <v>-</v>
      </c>
      <c r="I136" s="378">
        <f>IF('Q2'!CV128=0,"-",'Q2'!CV128)</f>
        <v>4</v>
      </c>
      <c r="J136" s="378" t="str">
        <f>IF('Q2'!CW128=0,"-",'Q2'!CW128)</f>
        <v>-</v>
      </c>
      <c r="K136" s="378" t="str">
        <f>IF('Q2'!CX128=0,"-",'Q2'!CX128)</f>
        <v>-</v>
      </c>
      <c r="L136" s="378" t="str">
        <f>IF('Q2'!CZ128=0,"-",'Q2'!CZ128)</f>
        <v>-</v>
      </c>
      <c r="M136" s="378" t="str">
        <f>IF('Q2'!DA128=0,"-",'Q2'!DA128)</f>
        <v>-</v>
      </c>
      <c r="N136" s="378" t="str">
        <f>IF('Q2'!DB128=0,"-",'Q2'!DB128)</f>
        <v>-</v>
      </c>
      <c r="O136" s="378" t="str">
        <f>IF('Q2'!DC128=0,"-",'Q2'!DC128)</f>
        <v>-</v>
      </c>
      <c r="P136" s="380">
        <f t="shared" si="2"/>
        <v>0</v>
      </c>
      <c r="Q136" s="378" t="str">
        <f>IF('Q2'!DE128=0,"-",'Q2'!DE128)</f>
        <v>-</v>
      </c>
      <c r="R136" s="378" t="str">
        <f>IF('Q2'!DF128=0,"-",'Q2'!DF128)</f>
        <v>-</v>
      </c>
      <c r="S136" s="378" t="str">
        <f>IF('Q2'!DG128=0,"-",'Q2'!DG128)</f>
        <v>-</v>
      </c>
      <c r="T136" s="380">
        <f t="shared" si="3"/>
        <v>0</v>
      </c>
      <c r="U136" s="180"/>
      <c r="V136" s="180"/>
      <c r="W136" s="180"/>
      <c r="X136" s="180"/>
      <c r="Y136" s="180"/>
      <c r="Z136" s="180"/>
    </row>
    <row r="137" ht="13.5" customHeight="1">
      <c r="A137" s="375">
        <f t="shared" si="4"/>
        <v>124</v>
      </c>
      <c r="B137" s="376" t="str">
        <f>IF('Q2'!B129="","",TEXT('Q2'!B129,"m/d/yyyy"))</f>
        <v>6/20/2024</v>
      </c>
      <c r="C137" s="377" t="str">
        <f>'Q2'!C129&amp;" "</f>
        <v>Taguig City </v>
      </c>
      <c r="D137" s="377" t="str">
        <f>'Q2'!D129&amp;" "</f>
        <v>Central Signal Health Center </v>
      </c>
      <c r="E137" s="378">
        <f>IF('Q2'!CQ129=0,"-",'Q2'!CQ129)</f>
        <v>212</v>
      </c>
      <c r="F137" s="378">
        <f>IF('Q2'!CR129=0,"-",'Q2'!CR129)</f>
        <v>13</v>
      </c>
      <c r="G137" s="379">
        <f>IF('Q2'!CT129=0,"-",'Q2'!CT129)</f>
        <v>13</v>
      </c>
      <c r="H137" s="378" t="str">
        <f>IF('Q2'!CU129=0,"-",'Q2'!CU129)</f>
        <v>-</v>
      </c>
      <c r="I137" s="378">
        <f>IF('Q2'!CV129=0,"-",'Q2'!CV129)</f>
        <v>1</v>
      </c>
      <c r="J137" s="378" t="str">
        <f>IF('Q2'!CW129=0,"-",'Q2'!CW129)</f>
        <v>-</v>
      </c>
      <c r="K137" s="378" t="str">
        <f>IF('Q2'!CX129=0,"-",'Q2'!CX129)</f>
        <v>-</v>
      </c>
      <c r="L137" s="378" t="str">
        <f>IF('Q2'!CZ129=0,"-",'Q2'!CZ129)</f>
        <v>-</v>
      </c>
      <c r="M137" s="378">
        <f>IF('Q2'!DA129=0,"-",'Q2'!DA129)</f>
        <v>1</v>
      </c>
      <c r="N137" s="378">
        <f>IF('Q2'!DB129=0,"-",'Q2'!DB129)</f>
        <v>1</v>
      </c>
      <c r="O137" s="378" t="str">
        <f>IF('Q2'!DC129=0,"-",'Q2'!DC129)</f>
        <v>-</v>
      </c>
      <c r="P137" s="380">
        <f t="shared" si="2"/>
        <v>2</v>
      </c>
      <c r="Q137" s="378" t="str">
        <f>IF('Q2'!DE129=0,"-",'Q2'!DE129)</f>
        <v>-</v>
      </c>
      <c r="R137" s="378" t="str">
        <f>IF('Q2'!DF129=0,"-",'Q2'!DF129)</f>
        <v>-</v>
      </c>
      <c r="S137" s="378" t="str">
        <f>IF('Q2'!DG129=0,"-",'Q2'!DG129)</f>
        <v>-</v>
      </c>
      <c r="T137" s="380">
        <f t="shared" si="3"/>
        <v>0</v>
      </c>
      <c r="U137" s="180"/>
      <c r="V137" s="180"/>
      <c r="W137" s="180"/>
      <c r="X137" s="180"/>
      <c r="Y137" s="180"/>
      <c r="Z137" s="180"/>
    </row>
    <row r="138" ht="13.5" customHeight="1">
      <c r="A138" s="375">
        <f t="shared" si="4"/>
        <v>125</v>
      </c>
      <c r="B138" s="376" t="str">
        <f>IF('Q2'!B130="","",TEXT('Q2'!B130,"m/d/yyyy"))</f>
        <v>6/20/2024</v>
      </c>
      <c r="C138" s="377" t="str">
        <f>'Q2'!C130&amp;" "</f>
        <v>Valenzuela City </v>
      </c>
      <c r="D138" s="377" t="str">
        <f>'Q2'!D130&amp;" "</f>
        <v>Ugong Health Center </v>
      </c>
      <c r="E138" s="378">
        <f>IF('Q2'!CQ130=0,"-",'Q2'!CQ130)</f>
        <v>356</v>
      </c>
      <c r="F138" s="378">
        <f>IF('Q2'!CR130=0,"-",'Q2'!CR130)</f>
        <v>51</v>
      </c>
      <c r="G138" s="379">
        <f>IF('Q2'!CT130=0,"-",'Q2'!CT130)</f>
        <v>51</v>
      </c>
      <c r="H138" s="378" t="str">
        <f>IF('Q2'!CU130=0,"-",'Q2'!CU130)</f>
        <v>-</v>
      </c>
      <c r="I138" s="378">
        <f>IF('Q2'!CV130=0,"-",'Q2'!CV130)</f>
        <v>6</v>
      </c>
      <c r="J138" s="378" t="str">
        <f>IF('Q2'!CW130=0,"-",'Q2'!CW130)</f>
        <v>-</v>
      </c>
      <c r="K138" s="378" t="str">
        <f>IF('Q2'!CX130=0,"-",'Q2'!CX130)</f>
        <v>-</v>
      </c>
      <c r="L138" s="378" t="str">
        <f>IF('Q2'!CZ130=0,"-",'Q2'!CZ130)</f>
        <v>-</v>
      </c>
      <c r="M138" s="378">
        <f>IF('Q2'!DA130=0,"-",'Q2'!DA130)</f>
        <v>7</v>
      </c>
      <c r="N138" s="378">
        <f>IF('Q2'!DB130=0,"-",'Q2'!DB130)</f>
        <v>13</v>
      </c>
      <c r="O138" s="378" t="str">
        <f>IF('Q2'!DC130=0,"-",'Q2'!DC130)</f>
        <v>-</v>
      </c>
      <c r="P138" s="380">
        <f t="shared" si="2"/>
        <v>20</v>
      </c>
      <c r="Q138" s="378">
        <f>IF('Q2'!DE130=0,"-",'Q2'!DE130)</f>
        <v>7</v>
      </c>
      <c r="R138" s="378">
        <f>IF('Q2'!DF130=0,"-",'Q2'!DF130)</f>
        <v>13</v>
      </c>
      <c r="S138" s="378" t="str">
        <f>IF('Q2'!DG130=0,"-",'Q2'!DG130)</f>
        <v>-</v>
      </c>
      <c r="T138" s="380">
        <f t="shared" si="3"/>
        <v>20</v>
      </c>
      <c r="U138" s="180"/>
      <c r="V138" s="180"/>
      <c r="W138" s="180"/>
      <c r="X138" s="180"/>
      <c r="Y138" s="180"/>
      <c r="Z138" s="180"/>
    </row>
    <row r="139" ht="13.5" customHeight="1">
      <c r="A139" s="375">
        <f t="shared" si="4"/>
        <v>126</v>
      </c>
      <c r="B139" s="376" t="str">
        <f>IF('Q2'!B131="","",TEXT('Q2'!B131,"m/d/yyyy"))</f>
        <v>6/20/2024</v>
      </c>
      <c r="C139" s="377" t="str">
        <f>'Q2'!C131&amp;" "</f>
        <v>Las Piñas City </v>
      </c>
      <c r="D139" s="377" t="str">
        <f>'Q2'!D131&amp;" "</f>
        <v>Talon Uno Health Center </v>
      </c>
      <c r="E139" s="378">
        <f>IF('Q2'!CQ131=0,"-",'Q2'!CQ131)</f>
        <v>158</v>
      </c>
      <c r="F139" s="378">
        <f>IF('Q2'!CR131=0,"-",'Q2'!CR131)</f>
        <v>21</v>
      </c>
      <c r="G139" s="379">
        <f>IF('Q2'!CT131=0,"-",'Q2'!CT131)</f>
        <v>21</v>
      </c>
      <c r="H139" s="378" t="str">
        <f>IF('Q2'!CU131=0,"-",'Q2'!CU131)</f>
        <v>-</v>
      </c>
      <c r="I139" s="378">
        <f>IF('Q2'!CV131=0,"-",'Q2'!CV131)</f>
        <v>6</v>
      </c>
      <c r="J139" s="378" t="str">
        <f>IF('Q2'!CW131=0,"-",'Q2'!CW131)</f>
        <v>-</v>
      </c>
      <c r="K139" s="378" t="str">
        <f>IF('Q2'!CX131=0,"-",'Q2'!CX131)</f>
        <v>-</v>
      </c>
      <c r="L139" s="378" t="str">
        <f>IF('Q2'!CZ131=0,"-",'Q2'!CZ131)</f>
        <v>-</v>
      </c>
      <c r="M139" s="378">
        <f>IF('Q2'!DA131=0,"-",'Q2'!DA131)</f>
        <v>5</v>
      </c>
      <c r="N139" s="378">
        <f>IF('Q2'!DB131=0,"-",'Q2'!DB131)</f>
        <v>12</v>
      </c>
      <c r="O139" s="378" t="str">
        <f>IF('Q2'!DC131=0,"-",'Q2'!DC131)</f>
        <v>-</v>
      </c>
      <c r="P139" s="380">
        <f t="shared" si="2"/>
        <v>17</v>
      </c>
      <c r="Q139" s="378">
        <f>IF('Q2'!DE131=0,"-",'Q2'!DE131)</f>
        <v>5</v>
      </c>
      <c r="R139" s="378">
        <f>IF('Q2'!DF131=0,"-",'Q2'!DF131)</f>
        <v>12</v>
      </c>
      <c r="S139" s="378" t="str">
        <f>IF('Q2'!DG131=0,"-",'Q2'!DG131)</f>
        <v>-</v>
      </c>
      <c r="T139" s="380">
        <f t="shared" si="3"/>
        <v>17</v>
      </c>
      <c r="U139" s="180"/>
      <c r="V139" s="180"/>
      <c r="W139" s="180"/>
      <c r="X139" s="180"/>
      <c r="Y139" s="180"/>
      <c r="Z139" s="180"/>
    </row>
    <row r="140" ht="13.5" customHeight="1">
      <c r="A140" s="375">
        <f t="shared" si="4"/>
        <v>127</v>
      </c>
      <c r="B140" s="376" t="str">
        <f>IF('Q2'!B132="","",TEXT('Q2'!B132,"m/d/yyyy"))</f>
        <v>6/20/2024</v>
      </c>
      <c r="C140" s="377" t="str">
        <f>'Q2'!C132&amp;" "</f>
        <v>Pateros </v>
      </c>
      <c r="D140" s="377" t="str">
        <f>'Q2'!D132&amp;" "</f>
        <v>MR Flores Memorial HC </v>
      </c>
      <c r="E140" s="378">
        <f>IF('Q2'!CQ132=0,"-",'Q2'!CQ132)</f>
        <v>108</v>
      </c>
      <c r="F140" s="378">
        <f>IF('Q2'!CR132=0,"-",'Q2'!CR132)</f>
        <v>18</v>
      </c>
      <c r="G140" s="379">
        <f>IF('Q2'!CT132=0,"-",'Q2'!CT132)</f>
        <v>20</v>
      </c>
      <c r="H140" s="378" t="str">
        <f>IF('Q2'!CU132=0,"-",'Q2'!CU132)</f>
        <v>-</v>
      </c>
      <c r="I140" s="378" t="str">
        <f>IF('Q2'!CV132=0,"-",'Q2'!CV132)</f>
        <v>-</v>
      </c>
      <c r="J140" s="378" t="str">
        <f>IF('Q2'!CW132=0,"-",'Q2'!CW132)</f>
        <v>-</v>
      </c>
      <c r="K140" s="378" t="str">
        <f>IF('Q2'!CX132=0,"-",'Q2'!CX132)</f>
        <v>-</v>
      </c>
      <c r="L140" s="378" t="str">
        <f>IF('Q2'!CZ132=0,"-",'Q2'!CZ132)</f>
        <v>-</v>
      </c>
      <c r="M140" s="378">
        <f>IF('Q2'!DA132=0,"-",'Q2'!DA132)</f>
        <v>3</v>
      </c>
      <c r="N140" s="378">
        <f>IF('Q2'!DB132=0,"-",'Q2'!DB132)</f>
        <v>5</v>
      </c>
      <c r="O140" s="378" t="str">
        <f>IF('Q2'!DC132=0,"-",'Q2'!DC132)</f>
        <v>-</v>
      </c>
      <c r="P140" s="380">
        <f t="shared" si="2"/>
        <v>8</v>
      </c>
      <c r="Q140" s="378" t="str">
        <f>IF('Q2'!DE132=0,"-",'Q2'!DE132)</f>
        <v>-</v>
      </c>
      <c r="R140" s="378" t="str">
        <f>IF('Q2'!DF132=0,"-",'Q2'!DF132)</f>
        <v>-</v>
      </c>
      <c r="S140" s="378" t="str">
        <f>IF('Q2'!DG132=0,"-",'Q2'!DG132)</f>
        <v>-</v>
      </c>
      <c r="T140" s="380">
        <f t="shared" si="3"/>
        <v>0</v>
      </c>
      <c r="U140" s="180"/>
      <c r="V140" s="180"/>
      <c r="W140" s="180"/>
      <c r="X140" s="180"/>
      <c r="Y140" s="180"/>
      <c r="Z140" s="180"/>
    </row>
    <row r="141" ht="13.5" customHeight="1">
      <c r="A141" s="375">
        <f t="shared" si="4"/>
        <v>128</v>
      </c>
      <c r="B141" s="376" t="str">
        <f>IF('Q2'!B133="","",TEXT('Q2'!B133,"m/d/yyyy"))</f>
        <v>6/20/2024</v>
      </c>
      <c r="C141" s="377" t="str">
        <f>'Q2'!C133&amp;" "</f>
        <v>Navotas City </v>
      </c>
      <c r="D141" s="377" t="str">
        <f>'Q2'!D133&amp;" "</f>
        <v>Tanza 1 HC </v>
      </c>
      <c r="E141" s="378">
        <f>IF('Q2'!CQ133=0,"-",'Q2'!CQ133)</f>
        <v>155</v>
      </c>
      <c r="F141" s="378">
        <f>IF('Q2'!CR133=0,"-",'Q2'!CR133)</f>
        <v>10</v>
      </c>
      <c r="G141" s="379">
        <f>IF('Q2'!CT133=0,"-",'Q2'!CT133)</f>
        <v>7</v>
      </c>
      <c r="H141" s="378" t="str">
        <f>IF('Q2'!CU133=0,"-",'Q2'!CU133)</f>
        <v>-</v>
      </c>
      <c r="I141" s="378" t="str">
        <f>IF('Q2'!CV133=0,"-",'Q2'!CV133)</f>
        <v>-</v>
      </c>
      <c r="J141" s="378" t="str">
        <f>IF('Q2'!CW133=0,"-",'Q2'!CW133)</f>
        <v>-</v>
      </c>
      <c r="K141" s="378" t="str">
        <f>IF('Q2'!CX133=0,"-",'Q2'!CX133)</f>
        <v>-</v>
      </c>
      <c r="L141" s="378">
        <f>IF('Q2'!CZ133=0,"-",'Q2'!CZ133)</f>
        <v>3</v>
      </c>
      <c r="M141" s="378" t="str">
        <f>IF('Q2'!DA133=0,"-",'Q2'!DA133)</f>
        <v>-</v>
      </c>
      <c r="N141" s="378">
        <f>IF('Q2'!DB133=0,"-",'Q2'!DB133)</f>
        <v>1</v>
      </c>
      <c r="O141" s="378" t="str">
        <f>IF('Q2'!DC133=0,"-",'Q2'!DC133)</f>
        <v>-</v>
      </c>
      <c r="P141" s="380">
        <f t="shared" si="2"/>
        <v>1</v>
      </c>
      <c r="Q141" s="378" t="str">
        <f>IF('Q2'!DE133=0,"-",'Q2'!DE133)</f>
        <v>-</v>
      </c>
      <c r="R141" s="378">
        <f>IF('Q2'!DF133=0,"-",'Q2'!DF133)</f>
        <v>1</v>
      </c>
      <c r="S141" s="378" t="str">
        <f>IF('Q2'!DG133=0,"-",'Q2'!DG133)</f>
        <v>-</v>
      </c>
      <c r="T141" s="380">
        <f t="shared" si="3"/>
        <v>1</v>
      </c>
      <c r="U141" s="180"/>
      <c r="V141" s="180"/>
      <c r="W141" s="180"/>
      <c r="X141" s="180"/>
      <c r="Y141" s="180"/>
      <c r="Z141" s="180"/>
    </row>
    <row r="142" ht="13.5" customHeight="1">
      <c r="A142" s="375">
        <f t="shared" si="4"/>
        <v>129</v>
      </c>
      <c r="B142" s="376" t="str">
        <f>IF('Q2'!B134="","",TEXT('Q2'!B134,"m/d/yyyy"))</f>
        <v>6/21/2024</v>
      </c>
      <c r="C142" s="377" t="str">
        <f>'Q2'!C134&amp;" "</f>
        <v>Manila </v>
      </c>
      <c r="D142" s="377" t="str">
        <f>'Q2'!D134&amp;" "</f>
        <v>Parola Health Center </v>
      </c>
      <c r="E142" s="378">
        <f>IF('Q2'!CQ134=0,"-",'Q2'!CQ134)</f>
        <v>152</v>
      </c>
      <c r="F142" s="378">
        <f>IF('Q2'!CR134=0,"-",'Q2'!CR134)</f>
        <v>39</v>
      </c>
      <c r="G142" s="379">
        <f>IF('Q2'!CT134=0,"-",'Q2'!CT134)</f>
        <v>39</v>
      </c>
      <c r="H142" s="378" t="str">
        <f>IF('Q2'!CU134=0,"-",'Q2'!CU134)</f>
        <v>-</v>
      </c>
      <c r="I142" s="378">
        <f>IF('Q2'!CV134=0,"-",'Q2'!CV134)</f>
        <v>6</v>
      </c>
      <c r="J142" s="378" t="str">
        <f>IF('Q2'!CW134=0,"-",'Q2'!CW134)</f>
        <v>-</v>
      </c>
      <c r="K142" s="378" t="str">
        <f>IF('Q2'!CX134=0,"-",'Q2'!CX134)</f>
        <v>-</v>
      </c>
      <c r="L142" s="378" t="str">
        <f>IF('Q2'!CZ134=0,"-",'Q2'!CZ134)</f>
        <v>-</v>
      </c>
      <c r="M142" s="378">
        <f>IF('Q2'!DA134=0,"-",'Q2'!DA134)</f>
        <v>4</v>
      </c>
      <c r="N142" s="378" t="str">
        <f>IF('Q2'!DB134=0,"-",'Q2'!DB134)</f>
        <v>-</v>
      </c>
      <c r="O142" s="378" t="str">
        <f>IF('Q2'!DC134=0,"-",'Q2'!DC134)</f>
        <v>-</v>
      </c>
      <c r="P142" s="380">
        <f t="shared" si="2"/>
        <v>4</v>
      </c>
      <c r="Q142" s="378">
        <f>IF('Q2'!DE134=0,"-",'Q2'!DE134)</f>
        <v>4</v>
      </c>
      <c r="R142" s="378" t="str">
        <f>IF('Q2'!DF134=0,"-",'Q2'!DF134)</f>
        <v>-</v>
      </c>
      <c r="S142" s="378" t="str">
        <f>IF('Q2'!DG134=0,"-",'Q2'!DG134)</f>
        <v>-</v>
      </c>
      <c r="T142" s="380">
        <f t="shared" si="3"/>
        <v>4</v>
      </c>
      <c r="U142" s="180"/>
      <c r="V142" s="180"/>
      <c r="W142" s="180"/>
      <c r="X142" s="180"/>
      <c r="Y142" s="180"/>
      <c r="Z142" s="180"/>
    </row>
    <row r="143" ht="13.5" customHeight="1">
      <c r="A143" s="375">
        <f t="shared" si="4"/>
        <v>130</v>
      </c>
      <c r="B143" s="376" t="str">
        <f>IF('Q2'!B135="","",TEXT('Q2'!B135,"m/d/yyyy"))</f>
        <v>6/21/2024</v>
      </c>
      <c r="C143" s="377" t="str">
        <f>'Q2'!C135&amp;" "</f>
        <v>Taguig City </v>
      </c>
      <c r="D143" s="377" t="str">
        <f>'Q2'!D135&amp;" "</f>
        <v>Katuparan Health Center </v>
      </c>
      <c r="E143" s="378">
        <f>IF('Q2'!CQ135=0,"-",'Q2'!CQ135)</f>
        <v>221</v>
      </c>
      <c r="F143" s="378">
        <f>IF('Q2'!CR135=0,"-",'Q2'!CR135)</f>
        <v>13</v>
      </c>
      <c r="G143" s="379">
        <f>IF('Q2'!CT135=0,"-",'Q2'!CT135)</f>
        <v>13</v>
      </c>
      <c r="H143" s="378" t="str">
        <f>IF('Q2'!CU135=0,"-",'Q2'!CU135)</f>
        <v>-</v>
      </c>
      <c r="I143" s="378">
        <f>IF('Q2'!CV135=0,"-",'Q2'!CV135)</f>
        <v>1</v>
      </c>
      <c r="J143" s="378" t="str">
        <f>IF('Q2'!CW135=0,"-",'Q2'!CW135)</f>
        <v>-</v>
      </c>
      <c r="K143" s="378" t="str">
        <f>IF('Q2'!CX135=0,"-",'Q2'!CX135)</f>
        <v>-</v>
      </c>
      <c r="L143" s="378" t="str">
        <f>IF('Q2'!CZ135=0,"-",'Q2'!CZ135)</f>
        <v>-</v>
      </c>
      <c r="M143" s="378">
        <f>IF('Q2'!DA135=0,"-",'Q2'!DA135)</f>
        <v>1</v>
      </c>
      <c r="N143" s="378">
        <f>IF('Q2'!DB135=0,"-",'Q2'!DB135)</f>
        <v>6</v>
      </c>
      <c r="O143" s="378" t="str">
        <f>IF('Q2'!DC135=0,"-",'Q2'!DC135)</f>
        <v>-</v>
      </c>
      <c r="P143" s="380">
        <f t="shared" si="2"/>
        <v>7</v>
      </c>
      <c r="Q143" s="378">
        <f>IF('Q2'!DE135=0,"-",'Q2'!DE135)</f>
        <v>1</v>
      </c>
      <c r="R143" s="378" t="str">
        <f>IF('Q2'!DF135=0,"-",'Q2'!DF135)</f>
        <v>-</v>
      </c>
      <c r="S143" s="378" t="str">
        <f>IF('Q2'!DG135=0,"-",'Q2'!DG135)</f>
        <v>-</v>
      </c>
      <c r="T143" s="380">
        <f t="shared" si="3"/>
        <v>1</v>
      </c>
      <c r="U143" s="180"/>
      <c r="V143" s="180"/>
      <c r="W143" s="180"/>
      <c r="X143" s="180"/>
      <c r="Y143" s="180"/>
      <c r="Z143" s="180"/>
    </row>
    <row r="144" ht="13.5" customHeight="1">
      <c r="A144" s="375">
        <f t="shared" si="4"/>
        <v>131</v>
      </c>
      <c r="B144" s="376" t="str">
        <f>IF('Q2'!B136="","",TEXT('Q2'!B136,"m/d/yyyy"))</f>
        <v>6/21/2024</v>
      </c>
      <c r="C144" s="377" t="str">
        <f>'Q2'!C136&amp;" "</f>
        <v>Pasig City </v>
      </c>
      <c r="D144" s="377" t="str">
        <f>'Q2'!D136&amp;" "</f>
        <v>Dela Paz HC (Main) </v>
      </c>
      <c r="E144" s="378">
        <f>IF('Q2'!CQ136=0,"-",'Q2'!CQ136)</f>
        <v>212</v>
      </c>
      <c r="F144" s="378">
        <f>IF('Q2'!CR136=0,"-",'Q2'!CR136)</f>
        <v>25</v>
      </c>
      <c r="G144" s="379">
        <f>IF('Q2'!CT136=0,"-",'Q2'!CT136)</f>
        <v>25</v>
      </c>
      <c r="H144" s="378" t="str">
        <f>IF('Q2'!CU136=0,"-",'Q2'!CU136)</f>
        <v>-</v>
      </c>
      <c r="I144" s="378" t="str">
        <f>IF('Q2'!CV136=0,"-",'Q2'!CV136)</f>
        <v>-</v>
      </c>
      <c r="J144" s="378" t="str">
        <f>IF('Q2'!CW136=0,"-",'Q2'!CW136)</f>
        <v>-</v>
      </c>
      <c r="K144" s="378">
        <f>IF('Q2'!CX136=0,"-",'Q2'!CX136)</f>
        <v>2</v>
      </c>
      <c r="L144" s="378" t="str">
        <f>IF('Q2'!CZ136=0,"-",'Q2'!CZ136)</f>
        <v>-</v>
      </c>
      <c r="M144" s="378">
        <f>IF('Q2'!DA136=0,"-",'Q2'!DA136)</f>
        <v>1</v>
      </c>
      <c r="N144" s="378">
        <f>IF('Q2'!DB136=0,"-",'Q2'!DB136)</f>
        <v>15</v>
      </c>
      <c r="O144" s="378" t="str">
        <f>IF('Q2'!DC136=0,"-",'Q2'!DC136)</f>
        <v>-</v>
      </c>
      <c r="P144" s="380">
        <f t="shared" si="2"/>
        <v>16</v>
      </c>
      <c r="Q144" s="378">
        <f>IF('Q2'!DE136=0,"-",'Q2'!DE136)</f>
        <v>1</v>
      </c>
      <c r="R144" s="378">
        <f>IF('Q2'!DF136=0,"-",'Q2'!DF136)</f>
        <v>15</v>
      </c>
      <c r="S144" s="378" t="str">
        <f>IF('Q2'!DG136=0,"-",'Q2'!DG136)</f>
        <v>-</v>
      </c>
      <c r="T144" s="380">
        <f t="shared" si="3"/>
        <v>16</v>
      </c>
      <c r="U144" s="180"/>
      <c r="V144" s="180"/>
      <c r="W144" s="180"/>
      <c r="X144" s="180"/>
      <c r="Y144" s="180"/>
      <c r="Z144" s="180"/>
    </row>
    <row r="145" ht="13.5" customHeight="1">
      <c r="A145" s="375">
        <f t="shared" si="4"/>
        <v>132</v>
      </c>
      <c r="B145" s="376" t="str">
        <f>IF('Q2'!B137="","",TEXT('Q2'!B137,"m/d/yyyy"))</f>
        <v>6/21/2024</v>
      </c>
      <c r="C145" s="377" t="str">
        <f>'Q2'!C137&amp;" "</f>
        <v>Mandaluyong City </v>
      </c>
      <c r="D145" s="377" t="str">
        <f>'Q2'!D137&amp;" "</f>
        <v>Panatag HC </v>
      </c>
      <c r="E145" s="378">
        <f>IF('Q2'!CQ137=0,"-",'Q2'!CQ137)</f>
        <v>201</v>
      </c>
      <c r="F145" s="378">
        <f>IF('Q2'!CR137=0,"-",'Q2'!CR137)</f>
        <v>18</v>
      </c>
      <c r="G145" s="379">
        <f>IF('Q2'!CT137=0,"-",'Q2'!CT137)</f>
        <v>11</v>
      </c>
      <c r="H145" s="378" t="str">
        <f>IF('Q2'!CU137=0,"-",'Q2'!CU137)</f>
        <v>-</v>
      </c>
      <c r="I145" s="378">
        <f>IF('Q2'!CV137=0,"-",'Q2'!CV137)</f>
        <v>4</v>
      </c>
      <c r="J145" s="378" t="str">
        <f>IF('Q2'!CW137=0,"-",'Q2'!CW137)</f>
        <v>-</v>
      </c>
      <c r="K145" s="378" t="str">
        <f>IF('Q2'!CX137=0,"-",'Q2'!CX137)</f>
        <v>-</v>
      </c>
      <c r="L145" s="378">
        <f>IF('Q2'!CZ137=0,"-",'Q2'!CZ137)</f>
        <v>7</v>
      </c>
      <c r="M145" s="378">
        <f>IF('Q2'!DA137=0,"-",'Q2'!DA137)</f>
        <v>4</v>
      </c>
      <c r="N145" s="378" t="str">
        <f>IF('Q2'!DB137=0,"-",'Q2'!DB137)</f>
        <v>-</v>
      </c>
      <c r="O145" s="378" t="str">
        <f>IF('Q2'!DC137=0,"-",'Q2'!DC137)</f>
        <v>-</v>
      </c>
      <c r="P145" s="380">
        <f t="shared" si="2"/>
        <v>4</v>
      </c>
      <c r="Q145" s="378">
        <f>IF('Q2'!DE137=0,"-",'Q2'!DE137)</f>
        <v>3</v>
      </c>
      <c r="R145" s="378" t="str">
        <f>IF('Q2'!DF137=0,"-",'Q2'!DF137)</f>
        <v>-</v>
      </c>
      <c r="S145" s="378" t="str">
        <f>IF('Q2'!DG137=0,"-",'Q2'!DG137)</f>
        <v>-</v>
      </c>
      <c r="T145" s="380">
        <f t="shared" si="3"/>
        <v>3</v>
      </c>
      <c r="U145" s="180"/>
      <c r="V145" s="180"/>
      <c r="W145" s="180"/>
      <c r="X145" s="180"/>
      <c r="Y145" s="180"/>
      <c r="Z145" s="180"/>
    </row>
    <row r="146" ht="13.5" customHeight="1">
      <c r="A146" s="375">
        <f t="shared" si="4"/>
        <v>133</v>
      </c>
      <c r="B146" s="376" t="str">
        <f>IF('Q2'!B138="","",TEXT('Q2'!B138,"m/d/yyyy"))</f>
        <v>6/21/2024</v>
      </c>
      <c r="C146" s="377" t="str">
        <f>'Q2'!C138&amp;" "</f>
        <v>Navotas City </v>
      </c>
      <c r="D146" s="377" t="str">
        <f>'Q2'!D138&amp;" "</f>
        <v>Tanza 1  HC </v>
      </c>
      <c r="E146" s="378">
        <f>IF('Q2'!CQ138=0,"-",'Q2'!CQ138)</f>
        <v>150</v>
      </c>
      <c r="F146" s="378">
        <f>IF('Q2'!CR138=0,"-",'Q2'!CR138)</f>
        <v>13</v>
      </c>
      <c r="G146" s="379">
        <f>IF('Q2'!CT138=0,"-",'Q2'!CT138)</f>
        <v>8</v>
      </c>
      <c r="H146" s="378" t="str">
        <f>IF('Q2'!CU138=0,"-",'Q2'!CU138)</f>
        <v>-</v>
      </c>
      <c r="I146" s="378">
        <f>IF('Q2'!CV138=0,"-",'Q2'!CV138)</f>
        <v>1</v>
      </c>
      <c r="J146" s="378" t="str">
        <f>IF('Q2'!CW138=0,"-",'Q2'!CW138)</f>
        <v>-</v>
      </c>
      <c r="K146" s="378" t="str">
        <f>IF('Q2'!CX138=0,"-",'Q2'!CX138)</f>
        <v>-</v>
      </c>
      <c r="L146" s="378">
        <f>IF('Q2'!CZ138=0,"-",'Q2'!CZ138)</f>
        <v>5</v>
      </c>
      <c r="M146" s="378">
        <f>IF('Q2'!DA138=0,"-",'Q2'!DA138)</f>
        <v>1</v>
      </c>
      <c r="N146" s="378">
        <f>IF('Q2'!DB138=0,"-",'Q2'!DB138)</f>
        <v>3</v>
      </c>
      <c r="O146" s="378" t="str">
        <f>IF('Q2'!DC138=0,"-",'Q2'!DC138)</f>
        <v>-</v>
      </c>
      <c r="P146" s="380">
        <f t="shared" si="2"/>
        <v>4</v>
      </c>
      <c r="Q146" s="378">
        <f>IF('Q2'!DE138=0,"-",'Q2'!DE138)</f>
        <v>1</v>
      </c>
      <c r="R146" s="378" t="str">
        <f>IF('Q2'!DF138=0,"-",'Q2'!DF138)</f>
        <v>-</v>
      </c>
      <c r="S146" s="378" t="str">
        <f>IF('Q2'!DG138=0,"-",'Q2'!DG138)</f>
        <v>-</v>
      </c>
      <c r="T146" s="380">
        <f t="shared" si="3"/>
        <v>1</v>
      </c>
      <c r="U146" s="180"/>
      <c r="V146" s="180"/>
      <c r="W146" s="180"/>
      <c r="X146" s="180"/>
      <c r="Y146" s="180"/>
      <c r="Z146" s="180"/>
    </row>
    <row r="147" ht="13.5" customHeight="1">
      <c r="A147" s="375">
        <f t="shared" si="4"/>
        <v>134</v>
      </c>
      <c r="B147" s="376" t="str">
        <f>IF('Q2'!B139="","",TEXT('Q2'!B139,"m/d/yyyy"))</f>
        <v>6/22/2024</v>
      </c>
      <c r="C147" s="377" t="str">
        <f>'Q2'!C139&amp;" "</f>
        <v>Muntinlupa City </v>
      </c>
      <c r="D147" s="377" t="str">
        <f>'Q2'!D139&amp;" "</f>
        <v>Poblacion Health Center </v>
      </c>
      <c r="E147" s="378">
        <f>IF('Q2'!CQ139=0,"-",'Q2'!CQ139)</f>
        <v>504</v>
      </c>
      <c r="F147" s="378">
        <f>IF('Q2'!CR139=0,"-",'Q2'!CR139)</f>
        <v>84</v>
      </c>
      <c r="G147" s="379">
        <f>IF('Q2'!CT139=0,"-",'Q2'!CT139)</f>
        <v>84</v>
      </c>
      <c r="H147" s="378">
        <f>IF('Q2'!CU139=0,"-",'Q2'!CU139)</f>
        <v>1</v>
      </c>
      <c r="I147" s="378">
        <f>IF('Q2'!CV139=0,"-",'Q2'!CV139)</f>
        <v>1</v>
      </c>
      <c r="J147" s="378">
        <f>IF('Q2'!CW139=0,"-",'Q2'!CW139)</f>
        <v>2</v>
      </c>
      <c r="K147" s="378" t="str">
        <f>IF('Q2'!CX139=0,"-",'Q2'!CX139)</f>
        <v>-</v>
      </c>
      <c r="L147" s="378" t="str">
        <f>IF('Q2'!CZ139=0,"-",'Q2'!CZ139)</f>
        <v>-</v>
      </c>
      <c r="M147" s="378" t="str">
        <f>IF('Q2'!DA139=0,"-",'Q2'!DA139)</f>
        <v>-</v>
      </c>
      <c r="N147" s="378" t="str">
        <f>IF('Q2'!DB139=0,"-",'Q2'!DB139)</f>
        <v>-</v>
      </c>
      <c r="O147" s="378" t="str">
        <f>IF('Q2'!DC139=0,"-",'Q2'!DC139)</f>
        <v>-</v>
      </c>
      <c r="P147" s="380">
        <f t="shared" si="2"/>
        <v>0</v>
      </c>
      <c r="Q147" s="378" t="str">
        <f>IF('Q2'!DE139=0,"-",'Q2'!DE139)</f>
        <v>-</v>
      </c>
      <c r="R147" s="378" t="str">
        <f>IF('Q2'!DF139=0,"-",'Q2'!DF139)</f>
        <v>-</v>
      </c>
      <c r="S147" s="378" t="str">
        <f>IF('Q2'!DG139=0,"-",'Q2'!DG139)</f>
        <v>-</v>
      </c>
      <c r="T147" s="380">
        <f t="shared" si="3"/>
        <v>0</v>
      </c>
      <c r="U147" s="180"/>
      <c r="V147" s="180"/>
      <c r="W147" s="180"/>
      <c r="X147" s="180"/>
      <c r="Y147" s="180"/>
      <c r="Z147" s="180"/>
    </row>
    <row r="148" ht="13.5" customHeight="1">
      <c r="A148" s="375">
        <f t="shared" si="4"/>
        <v>135</v>
      </c>
      <c r="B148" s="376" t="str">
        <f>IF('Q2'!B140="","",TEXT('Q2'!B140,"m/d/yyyy"))</f>
        <v>6/22/2024</v>
      </c>
      <c r="C148" s="377" t="str">
        <f>'Q2'!C140&amp;" "</f>
        <v>Muntinlupa City </v>
      </c>
      <c r="D148" s="377" t="str">
        <f>'Q2'!D140&amp;" "</f>
        <v>Bayanan Health Center </v>
      </c>
      <c r="E148" s="378">
        <f>IF('Q2'!CQ140=0,"-",'Q2'!CQ140)</f>
        <v>544</v>
      </c>
      <c r="F148" s="378">
        <f>IF('Q2'!CR140=0,"-",'Q2'!CR140)</f>
        <v>99</v>
      </c>
      <c r="G148" s="379">
        <f>IF('Q2'!CT140=0,"-",'Q2'!CT140)</f>
        <v>99</v>
      </c>
      <c r="H148" s="378" t="str">
        <f>IF('Q2'!CU140=0,"-",'Q2'!CU140)</f>
        <v>-</v>
      </c>
      <c r="I148" s="378">
        <f>IF('Q2'!CV140=0,"-",'Q2'!CV140)</f>
        <v>5</v>
      </c>
      <c r="J148" s="378" t="str">
        <f>IF('Q2'!CW140=0,"-",'Q2'!CW140)</f>
        <v>-</v>
      </c>
      <c r="K148" s="378">
        <f>IF('Q2'!CX140=0,"-",'Q2'!CX140)</f>
        <v>1</v>
      </c>
      <c r="L148" s="378" t="str">
        <f>IF('Q2'!CZ140=0,"-",'Q2'!CZ140)</f>
        <v>-</v>
      </c>
      <c r="M148" s="378">
        <f>IF('Q2'!DA140=0,"-",'Q2'!DA140)</f>
        <v>5</v>
      </c>
      <c r="N148" s="378">
        <f>IF('Q2'!DB140=0,"-",'Q2'!DB140)</f>
        <v>15</v>
      </c>
      <c r="O148" s="378" t="str">
        <f>IF('Q2'!DC140=0,"-",'Q2'!DC140)</f>
        <v>-</v>
      </c>
      <c r="P148" s="380">
        <f t="shared" si="2"/>
        <v>20</v>
      </c>
      <c r="Q148" s="378" t="str">
        <f>IF('Q2'!DE140=0,"-",'Q2'!DE140)</f>
        <v>-</v>
      </c>
      <c r="R148" s="378" t="str">
        <f>IF('Q2'!DF140=0,"-",'Q2'!DF140)</f>
        <v>-</v>
      </c>
      <c r="S148" s="378" t="str">
        <f>IF('Q2'!DG140=0,"-",'Q2'!DG140)</f>
        <v>-</v>
      </c>
      <c r="T148" s="380">
        <f t="shared" si="3"/>
        <v>0</v>
      </c>
      <c r="U148" s="180"/>
      <c r="V148" s="180"/>
      <c r="W148" s="180"/>
      <c r="X148" s="180"/>
      <c r="Y148" s="180"/>
      <c r="Z148" s="180"/>
    </row>
    <row r="149" ht="13.5" customHeight="1">
      <c r="A149" s="375">
        <f t="shared" si="4"/>
        <v>136</v>
      </c>
      <c r="B149" s="376" t="str">
        <f>IF('Q2'!B141="","",TEXT('Q2'!B141,"m/d/yyyy"))</f>
        <v>6/22/2024</v>
      </c>
      <c r="C149" s="377" t="str">
        <f>'Q2'!C141&amp;" "</f>
        <v>Muntinlupa City </v>
      </c>
      <c r="D149" s="377" t="str">
        <f>'Q2'!D141&amp;" "</f>
        <v>Southville Health Center </v>
      </c>
      <c r="E149" s="378">
        <f>IF('Q2'!CQ141=0,"-",'Q2'!CQ141)</f>
        <v>624</v>
      </c>
      <c r="F149" s="378">
        <f>IF('Q2'!CR141=0,"-",'Q2'!CR141)</f>
        <v>118</v>
      </c>
      <c r="G149" s="379">
        <f>IF('Q2'!CT141=0,"-",'Q2'!CT141)</f>
        <v>110</v>
      </c>
      <c r="H149" s="378">
        <f>IF('Q2'!CU141=0,"-",'Q2'!CU141)</f>
        <v>1</v>
      </c>
      <c r="I149" s="378">
        <f>IF('Q2'!CV141=0,"-",'Q2'!CV141)</f>
        <v>7</v>
      </c>
      <c r="J149" s="378" t="str">
        <f>IF('Q2'!CW141=0,"-",'Q2'!CW141)</f>
        <v>-</v>
      </c>
      <c r="K149" s="378" t="str">
        <f>IF('Q2'!CX141=0,"-",'Q2'!CX141)</f>
        <v>-</v>
      </c>
      <c r="L149" s="378">
        <f>IF('Q2'!CZ141=0,"-",'Q2'!CZ141)</f>
        <v>8</v>
      </c>
      <c r="M149" s="378" t="str">
        <f>IF('Q2'!DA141=0,"-",'Q2'!DA141)</f>
        <v>-</v>
      </c>
      <c r="N149" s="378" t="str">
        <f>IF('Q2'!DB141=0,"-",'Q2'!DB141)</f>
        <v>-</v>
      </c>
      <c r="O149" s="378" t="str">
        <f>IF('Q2'!DC141=0,"-",'Q2'!DC141)</f>
        <v>-</v>
      </c>
      <c r="P149" s="380">
        <f t="shared" si="2"/>
        <v>0</v>
      </c>
      <c r="Q149" s="378" t="str">
        <f>IF('Q2'!DE141=0,"-",'Q2'!DE141)</f>
        <v>-</v>
      </c>
      <c r="R149" s="378" t="str">
        <f>IF('Q2'!DF141=0,"-",'Q2'!DF141)</f>
        <v>-</v>
      </c>
      <c r="S149" s="378" t="str">
        <f>IF('Q2'!DG141=0,"-",'Q2'!DG141)</f>
        <v>-</v>
      </c>
      <c r="T149" s="380">
        <f t="shared" si="3"/>
        <v>0</v>
      </c>
      <c r="U149" s="180"/>
      <c r="V149" s="180"/>
      <c r="W149" s="180"/>
      <c r="X149" s="180"/>
      <c r="Y149" s="180"/>
      <c r="Z149" s="180"/>
    </row>
    <row r="150" ht="13.5" customHeight="1">
      <c r="A150" s="375">
        <f t="shared" si="4"/>
        <v>137</v>
      </c>
      <c r="B150" s="376" t="str">
        <f>IF('Q2'!B142="","",TEXT('Q2'!B142,"m/d/yyyy"))</f>
        <v>6/22/2024</v>
      </c>
      <c r="C150" s="377" t="str">
        <f>'Q2'!C142&amp;" "</f>
        <v>Mandaluyong City </v>
      </c>
      <c r="D150" s="377" t="str">
        <f>'Q2'!D142&amp;" "</f>
        <v>People's Health Center </v>
      </c>
      <c r="E150" s="378">
        <f>IF('Q2'!CQ142=0,"-",'Q2'!CQ142)</f>
        <v>181</v>
      </c>
      <c r="F150" s="378">
        <f>IF('Q2'!CR142=0,"-",'Q2'!CR142)</f>
        <v>21</v>
      </c>
      <c r="G150" s="379">
        <f>IF('Q2'!CT142=0,"-",'Q2'!CT142)</f>
        <v>21</v>
      </c>
      <c r="H150" s="378" t="str">
        <f>IF('Q2'!CU142=0,"-",'Q2'!CU142)</f>
        <v>-</v>
      </c>
      <c r="I150" s="378" t="str">
        <f>IF('Q2'!CV142=0,"-",'Q2'!CV142)</f>
        <v>-</v>
      </c>
      <c r="J150" s="378" t="str">
        <f>IF('Q2'!CW142=0,"-",'Q2'!CW142)</f>
        <v>-</v>
      </c>
      <c r="K150" s="378" t="str">
        <f>IF('Q2'!CX142=0,"-",'Q2'!CX142)</f>
        <v>-</v>
      </c>
      <c r="L150" s="378" t="str">
        <f>IF('Q2'!CZ142=0,"-",'Q2'!CZ142)</f>
        <v>-</v>
      </c>
      <c r="M150" s="378" t="str">
        <f>IF('Q2'!DA142=0,"-",'Q2'!DA142)</f>
        <v>-</v>
      </c>
      <c r="N150" s="378" t="str">
        <f>IF('Q2'!DB142=0,"-",'Q2'!DB142)</f>
        <v>-</v>
      </c>
      <c r="O150" s="378" t="str">
        <f>IF('Q2'!DC142=0,"-",'Q2'!DC142)</f>
        <v>-</v>
      </c>
      <c r="P150" s="380">
        <f t="shared" si="2"/>
        <v>0</v>
      </c>
      <c r="Q150" s="378" t="str">
        <f>IF('Q2'!DE142=0,"-",'Q2'!DE142)</f>
        <v>-</v>
      </c>
      <c r="R150" s="378" t="str">
        <f>IF('Q2'!DF142=0,"-",'Q2'!DF142)</f>
        <v>-</v>
      </c>
      <c r="S150" s="378" t="str">
        <f>IF('Q2'!DG142=0,"-",'Q2'!DG142)</f>
        <v>-</v>
      </c>
      <c r="T150" s="380">
        <f t="shared" si="3"/>
        <v>0</v>
      </c>
      <c r="U150" s="180"/>
      <c r="V150" s="180"/>
      <c r="W150" s="180"/>
      <c r="X150" s="180"/>
      <c r="Y150" s="180"/>
      <c r="Z150" s="180"/>
    </row>
    <row r="151" ht="13.5" customHeight="1">
      <c r="A151" s="375">
        <f t="shared" si="4"/>
        <v>138</v>
      </c>
      <c r="B151" s="376" t="str">
        <f>IF('Q2'!B143="","",TEXT('Q2'!B143,"m/d/yyyy"))</f>
        <v>6/23/2024</v>
      </c>
      <c r="C151" s="377" t="str">
        <f>'Q2'!C143&amp;" "</f>
        <v>Mandaluyong City </v>
      </c>
      <c r="D151" s="377" t="str">
        <f>'Q2'!D143&amp;" "</f>
        <v>Poblacion Health Center </v>
      </c>
      <c r="E151" s="378">
        <f>IF('Q2'!CQ143=0,"-",'Q2'!CQ143)</f>
        <v>240</v>
      </c>
      <c r="F151" s="378">
        <f>IF('Q2'!CR143=0,"-",'Q2'!CR143)</f>
        <v>25</v>
      </c>
      <c r="G151" s="379">
        <f>IF('Q2'!CT143=0,"-",'Q2'!CT143)</f>
        <v>17</v>
      </c>
      <c r="H151" s="378" t="str">
        <f>IF('Q2'!CU143=0,"-",'Q2'!CU143)</f>
        <v>-</v>
      </c>
      <c r="I151" s="378" t="str">
        <f>IF('Q2'!CV143=0,"-",'Q2'!CV143)</f>
        <v>-</v>
      </c>
      <c r="J151" s="378" t="str">
        <f>IF('Q2'!CW143=0,"-",'Q2'!CW143)</f>
        <v>-</v>
      </c>
      <c r="K151" s="378" t="str">
        <f>IF('Q2'!CX143=0,"-",'Q2'!CX143)</f>
        <v>-</v>
      </c>
      <c r="L151" s="378">
        <f>IF('Q2'!CZ143=0,"-",'Q2'!CZ143)</f>
        <v>8</v>
      </c>
      <c r="M151" s="378" t="str">
        <f>IF('Q2'!DA143=0,"-",'Q2'!DA143)</f>
        <v>-</v>
      </c>
      <c r="N151" s="378" t="str">
        <f>IF('Q2'!DB143=0,"-",'Q2'!DB143)</f>
        <v>-</v>
      </c>
      <c r="O151" s="378" t="str">
        <f>IF('Q2'!DC143=0,"-",'Q2'!DC143)</f>
        <v>-</v>
      </c>
      <c r="P151" s="380">
        <f t="shared" si="2"/>
        <v>0</v>
      </c>
      <c r="Q151" s="378" t="str">
        <f>IF('Q2'!DE143=0,"-",'Q2'!DE143)</f>
        <v>-</v>
      </c>
      <c r="R151" s="378" t="str">
        <f>IF('Q2'!DF143=0,"-",'Q2'!DF143)</f>
        <v>-</v>
      </c>
      <c r="S151" s="378" t="str">
        <f>IF('Q2'!DG143=0,"-",'Q2'!DG143)</f>
        <v>-</v>
      </c>
      <c r="T151" s="380">
        <f t="shared" si="3"/>
        <v>0</v>
      </c>
      <c r="U151" s="180"/>
      <c r="V151" s="180"/>
      <c r="W151" s="180"/>
      <c r="X151" s="180"/>
      <c r="Y151" s="180"/>
      <c r="Z151" s="180"/>
    </row>
    <row r="152" ht="13.5" customHeight="1">
      <c r="A152" s="375">
        <f t="shared" si="4"/>
        <v>139</v>
      </c>
      <c r="B152" s="376" t="str">
        <f>IF('Q2'!B144="","",TEXT('Q2'!B144,"m/d/yyyy"))</f>
        <v>6/24/2024</v>
      </c>
      <c r="C152" s="377" t="str">
        <f>'Q2'!C144&amp;" "</f>
        <v>Pasig City </v>
      </c>
      <c r="D152" s="377" t="str">
        <f>'Q2'!D144&amp;" "</f>
        <v>Sta. Lucia Main HC </v>
      </c>
      <c r="E152" s="378">
        <f>IF('Q2'!CQ144=0,"-",'Q2'!CQ144)</f>
        <v>225</v>
      </c>
      <c r="F152" s="378">
        <f>IF('Q2'!CR144=0,"-",'Q2'!CR144)</f>
        <v>36</v>
      </c>
      <c r="G152" s="379">
        <f>IF('Q2'!CT144=0,"-",'Q2'!CT144)</f>
        <v>36</v>
      </c>
      <c r="H152" s="378" t="str">
        <f>IF('Q2'!CU144=0,"-",'Q2'!CU144)</f>
        <v>-</v>
      </c>
      <c r="I152" s="378">
        <f>IF('Q2'!CV144=0,"-",'Q2'!CV144)</f>
        <v>1</v>
      </c>
      <c r="J152" s="378" t="str">
        <f>IF('Q2'!CW144=0,"-",'Q2'!CW144)</f>
        <v>-</v>
      </c>
      <c r="K152" s="378">
        <f>IF('Q2'!CX144=0,"-",'Q2'!CX144)</f>
        <v>1</v>
      </c>
      <c r="L152" s="378" t="str">
        <f>IF('Q2'!CZ144=0,"-",'Q2'!CZ144)</f>
        <v>-</v>
      </c>
      <c r="M152" s="378">
        <f>IF('Q2'!DA144=0,"-",'Q2'!DA144)</f>
        <v>1</v>
      </c>
      <c r="N152" s="378">
        <f>IF('Q2'!DB144=0,"-",'Q2'!DB144)</f>
        <v>2</v>
      </c>
      <c r="O152" s="378" t="str">
        <f>IF('Q2'!DC144=0,"-",'Q2'!DC144)</f>
        <v>-</v>
      </c>
      <c r="P152" s="380">
        <f t="shared" si="2"/>
        <v>3</v>
      </c>
      <c r="Q152" s="378">
        <f>IF('Q2'!DE144=0,"-",'Q2'!DE144)</f>
        <v>1</v>
      </c>
      <c r="R152" s="378">
        <f>IF('Q2'!DF144=0,"-",'Q2'!DF144)</f>
        <v>2</v>
      </c>
      <c r="S152" s="378" t="str">
        <f>IF('Q2'!DG144=0,"-",'Q2'!DG144)</f>
        <v>-</v>
      </c>
      <c r="T152" s="380">
        <f t="shared" si="3"/>
        <v>3</v>
      </c>
      <c r="U152" s="180"/>
      <c r="V152" s="180"/>
      <c r="W152" s="180"/>
      <c r="X152" s="180"/>
      <c r="Y152" s="180"/>
      <c r="Z152" s="180"/>
    </row>
    <row r="153" ht="13.5" customHeight="1">
      <c r="A153" s="375">
        <f t="shared" si="4"/>
        <v>140</v>
      </c>
      <c r="B153" s="376" t="str">
        <f>IF('Q2'!B145="","",TEXT('Q2'!B145,"m/d/yyyy"))</f>
        <v>6/24/2024</v>
      </c>
      <c r="C153" s="377" t="str">
        <f>'Q2'!C145&amp;" "</f>
        <v>Taguig City </v>
      </c>
      <c r="D153" s="377" t="str">
        <f>'Q2'!D145&amp;" "</f>
        <v>Katuparan Health Center </v>
      </c>
      <c r="E153" s="378">
        <f>IF('Q2'!CQ145=0,"-",'Q2'!CQ145)</f>
        <v>113</v>
      </c>
      <c r="F153" s="378">
        <f>IF('Q2'!CR145=0,"-",'Q2'!CR145)</f>
        <v>11</v>
      </c>
      <c r="G153" s="379">
        <f>IF('Q2'!CT145=0,"-",'Q2'!CT145)</f>
        <v>11</v>
      </c>
      <c r="H153" s="378" t="str">
        <f>IF('Q2'!CU145=0,"-",'Q2'!CU145)</f>
        <v>-</v>
      </c>
      <c r="I153" s="378" t="str">
        <f>IF('Q2'!CV145=0,"-",'Q2'!CV145)</f>
        <v>-</v>
      </c>
      <c r="J153" s="378" t="str">
        <f>IF('Q2'!CW145=0,"-",'Q2'!CW145)</f>
        <v>-</v>
      </c>
      <c r="K153" s="378" t="str">
        <f>IF('Q2'!CX145=0,"-",'Q2'!CX145)</f>
        <v>-</v>
      </c>
      <c r="L153" s="378" t="str">
        <f>IF('Q2'!CZ145=0,"-",'Q2'!CZ145)</f>
        <v>-</v>
      </c>
      <c r="M153" s="378">
        <f>IF('Q2'!DA145=0,"-",'Q2'!DA145)</f>
        <v>1</v>
      </c>
      <c r="N153" s="378">
        <f>IF('Q2'!DB145=0,"-",'Q2'!DB145)</f>
        <v>2</v>
      </c>
      <c r="O153" s="378" t="str">
        <f>IF('Q2'!DC145=0,"-",'Q2'!DC145)</f>
        <v>-</v>
      </c>
      <c r="P153" s="380">
        <f t="shared" si="2"/>
        <v>3</v>
      </c>
      <c r="Q153" s="378" t="str">
        <f>IF('Q2'!DE145=0,"-",'Q2'!DE145)</f>
        <v>-</v>
      </c>
      <c r="R153" s="378" t="str">
        <f>IF('Q2'!DF145=0,"-",'Q2'!DF145)</f>
        <v>-</v>
      </c>
      <c r="S153" s="378" t="str">
        <f>IF('Q2'!DG145=0,"-",'Q2'!DG145)</f>
        <v>-</v>
      </c>
      <c r="T153" s="380">
        <f t="shared" si="3"/>
        <v>0</v>
      </c>
      <c r="U153" s="180"/>
      <c r="V153" s="180"/>
      <c r="W153" s="180"/>
      <c r="X153" s="180"/>
      <c r="Y153" s="180"/>
      <c r="Z153" s="180"/>
    </row>
    <row r="154" ht="13.5" customHeight="1">
      <c r="A154" s="375">
        <f t="shared" si="4"/>
        <v>141</v>
      </c>
      <c r="B154" s="376" t="str">
        <f>IF('Q2'!B146="","",TEXT('Q2'!B146,"m/d/yyyy"))</f>
        <v>6/24/2024</v>
      </c>
      <c r="C154" s="377" t="str">
        <f>'Q2'!C146&amp;" "</f>
        <v>Malabon City </v>
      </c>
      <c r="D154" s="377" t="str">
        <f>'Q2'!D146&amp;" "</f>
        <v>Catmon Super Health Center </v>
      </c>
      <c r="E154" s="378">
        <f>IF('Q2'!CQ146=0,"-",'Q2'!CQ146)</f>
        <v>349</v>
      </c>
      <c r="F154" s="378">
        <f>IF('Q2'!CR146=0,"-",'Q2'!CR146)</f>
        <v>52</v>
      </c>
      <c r="G154" s="379">
        <f>IF('Q2'!CT146=0,"-",'Q2'!CT146)</f>
        <v>52</v>
      </c>
      <c r="H154" s="378" t="str">
        <f>IF('Q2'!CU146=0,"-",'Q2'!CU146)</f>
        <v>-</v>
      </c>
      <c r="I154" s="378">
        <f>IF('Q2'!CV146=0,"-",'Q2'!CV146)</f>
        <v>8</v>
      </c>
      <c r="J154" s="378" t="str">
        <f>IF('Q2'!CW146=0,"-",'Q2'!CW146)</f>
        <v>-</v>
      </c>
      <c r="K154" s="378" t="str">
        <f>IF('Q2'!CX146=0,"-",'Q2'!CX146)</f>
        <v>-</v>
      </c>
      <c r="L154" s="378" t="str">
        <f>IF('Q2'!CZ146=0,"-",'Q2'!CZ146)</f>
        <v>-</v>
      </c>
      <c r="M154" s="378">
        <f>IF('Q2'!DA146=0,"-",'Q2'!DA146)</f>
        <v>3</v>
      </c>
      <c r="N154" s="378">
        <f>IF('Q2'!DB146=0,"-",'Q2'!DB146)</f>
        <v>3</v>
      </c>
      <c r="O154" s="378" t="str">
        <f>IF('Q2'!DC146=0,"-",'Q2'!DC146)</f>
        <v>-</v>
      </c>
      <c r="P154" s="380">
        <f t="shared" si="2"/>
        <v>6</v>
      </c>
      <c r="Q154" s="378">
        <f>IF('Q2'!DE146=0,"-",'Q2'!DE146)</f>
        <v>3</v>
      </c>
      <c r="R154" s="378">
        <f>IF('Q2'!DF146=0,"-",'Q2'!DF146)</f>
        <v>3</v>
      </c>
      <c r="S154" s="378" t="str">
        <f>IF('Q2'!DG146=0,"-",'Q2'!DG146)</f>
        <v>-</v>
      </c>
      <c r="T154" s="380">
        <f t="shared" si="3"/>
        <v>6</v>
      </c>
      <c r="U154" s="180"/>
      <c r="V154" s="180"/>
      <c r="W154" s="180"/>
      <c r="X154" s="180"/>
      <c r="Y154" s="180"/>
      <c r="Z154" s="180"/>
    </row>
    <row r="155" ht="13.5" customHeight="1">
      <c r="A155" s="375">
        <f t="shared" si="4"/>
        <v>142</v>
      </c>
      <c r="B155" s="376" t="str">
        <f>IF('Q2'!B147="","",TEXT('Q2'!B147,"m/d/yyyy"))</f>
        <v>6/25/2024</v>
      </c>
      <c r="C155" s="377" t="str">
        <f>'Q2'!C147&amp;" "</f>
        <v>Taguig City </v>
      </c>
      <c r="D155" s="377" t="str">
        <f>'Q2'!D147&amp;" "</f>
        <v>North Signal Health Center </v>
      </c>
      <c r="E155" s="378">
        <f>IF('Q2'!CQ147=0,"-",'Q2'!CQ147)</f>
        <v>206</v>
      </c>
      <c r="F155" s="378">
        <f>IF('Q2'!CR147=0,"-",'Q2'!CR147)</f>
        <v>21</v>
      </c>
      <c r="G155" s="379">
        <f>IF('Q2'!CT147=0,"-",'Q2'!CT147)</f>
        <v>21</v>
      </c>
      <c r="H155" s="378" t="str">
        <f>IF('Q2'!CU147=0,"-",'Q2'!CU147)</f>
        <v>-</v>
      </c>
      <c r="I155" s="378">
        <f>IF('Q2'!CV147=0,"-",'Q2'!CV147)</f>
        <v>3</v>
      </c>
      <c r="J155" s="378" t="str">
        <f>IF('Q2'!CW147=0,"-",'Q2'!CW147)</f>
        <v>-</v>
      </c>
      <c r="K155" s="378" t="str">
        <f>IF('Q2'!CX147=0,"-",'Q2'!CX147)</f>
        <v>-</v>
      </c>
      <c r="L155" s="378" t="str">
        <f>IF('Q2'!CZ147=0,"-",'Q2'!CZ147)</f>
        <v>-</v>
      </c>
      <c r="M155" s="378">
        <f>IF('Q2'!DA147=0,"-",'Q2'!DA147)</f>
        <v>2</v>
      </c>
      <c r="N155" s="378">
        <f>IF('Q2'!DB147=0,"-",'Q2'!DB147)</f>
        <v>13</v>
      </c>
      <c r="O155" s="378" t="str">
        <f>IF('Q2'!DC147=0,"-",'Q2'!DC147)</f>
        <v>-</v>
      </c>
      <c r="P155" s="380">
        <f t="shared" si="2"/>
        <v>15</v>
      </c>
      <c r="Q155" s="378" t="str">
        <f>IF('Q2'!DE147=0,"-",'Q2'!DE147)</f>
        <v>-</v>
      </c>
      <c r="R155" s="378" t="str">
        <f>IF('Q2'!DF147=0,"-",'Q2'!DF147)</f>
        <v>-</v>
      </c>
      <c r="S155" s="378" t="str">
        <f>IF('Q2'!DG147=0,"-",'Q2'!DG147)</f>
        <v>-</v>
      </c>
      <c r="T155" s="380">
        <f t="shared" si="3"/>
        <v>0</v>
      </c>
      <c r="U155" s="180"/>
      <c r="V155" s="180"/>
      <c r="W155" s="180"/>
      <c r="X155" s="180"/>
      <c r="Y155" s="180"/>
      <c r="Z155" s="180"/>
    </row>
    <row r="156" ht="13.5" customHeight="1">
      <c r="A156" s="375">
        <f t="shared" si="4"/>
        <v>143</v>
      </c>
      <c r="B156" s="376" t="str">
        <f>IF('Q2'!B148="","",TEXT('Q2'!B148,"m/d/yyyy"))</f>
        <v>6/25/2024</v>
      </c>
      <c r="C156" s="377" t="str">
        <f>'Q2'!C148&amp;" "</f>
        <v>Pasig City </v>
      </c>
      <c r="D156" s="377" t="str">
        <f>'Q2'!D148&amp;" "</f>
        <v>Dona Betang HC </v>
      </c>
      <c r="E156" s="378">
        <f>IF('Q2'!CQ148=0,"-",'Q2'!CQ148)</f>
        <v>152</v>
      </c>
      <c r="F156" s="378">
        <f>IF('Q2'!CR148=0,"-",'Q2'!CR148)</f>
        <v>24</v>
      </c>
      <c r="G156" s="379">
        <f>IF('Q2'!CT148=0,"-",'Q2'!CT148)</f>
        <v>24</v>
      </c>
      <c r="H156" s="378" t="str">
        <f>IF('Q2'!CU148=0,"-",'Q2'!CU148)</f>
        <v>-</v>
      </c>
      <c r="I156" s="378">
        <f>IF('Q2'!CV148=0,"-",'Q2'!CV148)</f>
        <v>1</v>
      </c>
      <c r="J156" s="378" t="str">
        <f>IF('Q2'!CW148=0,"-",'Q2'!CW148)</f>
        <v>-</v>
      </c>
      <c r="K156" s="378" t="str">
        <f>IF('Q2'!CX148=0,"-",'Q2'!CX148)</f>
        <v>-</v>
      </c>
      <c r="L156" s="378" t="str">
        <f>IF('Q2'!CZ148=0,"-",'Q2'!CZ148)</f>
        <v>-</v>
      </c>
      <c r="M156" s="378">
        <f>IF('Q2'!DA148=0,"-",'Q2'!DA148)</f>
        <v>1</v>
      </c>
      <c r="N156" s="378">
        <f>IF('Q2'!DB148=0,"-",'Q2'!DB148)</f>
        <v>2</v>
      </c>
      <c r="O156" s="378" t="str">
        <f>IF('Q2'!DC148=0,"-",'Q2'!DC148)</f>
        <v>-</v>
      </c>
      <c r="P156" s="380">
        <f t="shared" si="2"/>
        <v>3</v>
      </c>
      <c r="Q156" s="378" t="str">
        <f>IF('Q2'!DE148=0,"-",'Q2'!DE148)</f>
        <v>-</v>
      </c>
      <c r="R156" s="378" t="str">
        <f>IF('Q2'!DF148=0,"-",'Q2'!DF148)</f>
        <v>-</v>
      </c>
      <c r="S156" s="378" t="str">
        <f>IF('Q2'!DG148=0,"-",'Q2'!DG148)</f>
        <v>-</v>
      </c>
      <c r="T156" s="380">
        <f t="shared" si="3"/>
        <v>0</v>
      </c>
      <c r="U156" s="180"/>
      <c r="V156" s="180"/>
      <c r="W156" s="180"/>
      <c r="X156" s="180"/>
      <c r="Y156" s="180"/>
      <c r="Z156" s="180"/>
    </row>
    <row r="157" ht="13.5" customHeight="1">
      <c r="A157" s="375">
        <f t="shared" si="4"/>
        <v>144</v>
      </c>
      <c r="B157" s="376" t="str">
        <f>IF('Q2'!B149="","",TEXT('Q2'!B149,"m/d/yyyy"))</f>
        <v>6/25/2024</v>
      </c>
      <c r="C157" s="377" t="str">
        <f>'Q2'!C149&amp;" "</f>
        <v>Navotas City </v>
      </c>
      <c r="D157" s="377" t="str">
        <f>'Q2'!D149&amp;" "</f>
        <v>NBBN HC </v>
      </c>
      <c r="E157" s="378">
        <f>IF('Q2'!CQ149=0,"-",'Q2'!CQ149)</f>
        <v>196</v>
      </c>
      <c r="F157" s="378">
        <f>IF('Q2'!CR149=0,"-",'Q2'!CR149)</f>
        <v>29</v>
      </c>
      <c r="G157" s="379">
        <f>IF('Q2'!CT149=0,"-",'Q2'!CT149)</f>
        <v>21</v>
      </c>
      <c r="H157" s="378" t="str">
        <f>IF('Q2'!CU149=0,"-",'Q2'!CU149)</f>
        <v>-</v>
      </c>
      <c r="I157" s="378" t="str">
        <f>IF('Q2'!CV149=0,"-",'Q2'!CV149)</f>
        <v>-</v>
      </c>
      <c r="J157" s="378" t="str">
        <f>IF('Q2'!CW149=0,"-",'Q2'!CW149)</f>
        <v>-</v>
      </c>
      <c r="K157" s="378" t="str">
        <f>IF('Q2'!CX149=0,"-",'Q2'!CX149)</f>
        <v>-</v>
      </c>
      <c r="L157" s="378">
        <f>IF('Q2'!CZ149=0,"-",'Q2'!CZ149)</f>
        <v>8</v>
      </c>
      <c r="M157" s="378">
        <f>IF('Q2'!DA149=0,"-",'Q2'!DA149)</f>
        <v>2</v>
      </c>
      <c r="N157" s="378">
        <f>IF('Q2'!DB149=0,"-",'Q2'!DB149)</f>
        <v>7</v>
      </c>
      <c r="O157" s="378" t="str">
        <f>IF('Q2'!DC149=0,"-",'Q2'!DC149)</f>
        <v>-</v>
      </c>
      <c r="P157" s="380">
        <f t="shared" si="2"/>
        <v>9</v>
      </c>
      <c r="Q157" s="378" t="str">
        <f>IF('Q2'!DE149=0,"-",'Q2'!DE149)</f>
        <v>-</v>
      </c>
      <c r="R157" s="378" t="str">
        <f>IF('Q2'!DF149=0,"-",'Q2'!DF149)</f>
        <v>-</v>
      </c>
      <c r="S157" s="378" t="str">
        <f>IF('Q2'!DG149=0,"-",'Q2'!DG149)</f>
        <v>-</v>
      </c>
      <c r="T157" s="380">
        <f t="shared" si="3"/>
        <v>0</v>
      </c>
      <c r="U157" s="180"/>
      <c r="V157" s="180"/>
      <c r="W157" s="180"/>
      <c r="X157" s="180"/>
      <c r="Y157" s="180"/>
      <c r="Z157" s="180"/>
    </row>
    <row r="158" ht="13.5" customHeight="1">
      <c r="A158" s="375">
        <f t="shared" si="4"/>
        <v>145</v>
      </c>
      <c r="B158" s="376" t="str">
        <f>IF('Q2'!B150="","",TEXT('Q2'!B150,"m/d/yyyy"))</f>
        <v>6/25/2024</v>
      </c>
      <c r="C158" s="377" t="str">
        <f>'Q2'!C150&amp;" "</f>
        <v>Valenzuela City </v>
      </c>
      <c r="D158" s="377" t="str">
        <f>'Q2'!D150&amp;" "</f>
        <v>Northville Health Center </v>
      </c>
      <c r="E158" s="378">
        <f>IF('Q2'!CQ150=0,"-",'Q2'!CQ150)</f>
        <v>312</v>
      </c>
      <c r="F158" s="378">
        <f>IF('Q2'!CR150=0,"-",'Q2'!CR150)</f>
        <v>46</v>
      </c>
      <c r="G158" s="379">
        <f>IF('Q2'!CT150=0,"-",'Q2'!CT150)</f>
        <v>46</v>
      </c>
      <c r="H158" s="378" t="str">
        <f>IF('Q2'!CU150=0,"-",'Q2'!CU150)</f>
        <v>-</v>
      </c>
      <c r="I158" s="378">
        <f>IF('Q2'!CV150=0,"-",'Q2'!CV150)</f>
        <v>2</v>
      </c>
      <c r="J158" s="378" t="str">
        <f>IF('Q2'!CW150=0,"-",'Q2'!CW150)</f>
        <v>-</v>
      </c>
      <c r="K158" s="378" t="str">
        <f>IF('Q2'!CX150=0,"-",'Q2'!CX150)</f>
        <v>-</v>
      </c>
      <c r="L158" s="378" t="str">
        <f>IF('Q2'!CZ150=0,"-",'Q2'!CZ150)</f>
        <v>-</v>
      </c>
      <c r="M158" s="378">
        <f>IF('Q2'!DA150=0,"-",'Q2'!DA150)</f>
        <v>2</v>
      </c>
      <c r="N158" s="378">
        <f>IF('Q2'!DB150=0,"-",'Q2'!DB150)</f>
        <v>11</v>
      </c>
      <c r="O158" s="378" t="str">
        <f>IF('Q2'!DC150=0,"-",'Q2'!DC150)</f>
        <v>-</v>
      </c>
      <c r="P158" s="380">
        <f t="shared" si="2"/>
        <v>13</v>
      </c>
      <c r="Q158" s="378" t="str">
        <f>IF('Q2'!DE150=0,"-",'Q2'!DE150)</f>
        <v>-</v>
      </c>
      <c r="R158" s="378" t="str">
        <f>IF('Q2'!DF150=0,"-",'Q2'!DF150)</f>
        <v>-</v>
      </c>
      <c r="S158" s="378" t="str">
        <f>IF('Q2'!DG150=0,"-",'Q2'!DG150)</f>
        <v>-</v>
      </c>
      <c r="T158" s="380">
        <f t="shared" si="3"/>
        <v>0</v>
      </c>
      <c r="U158" s="180"/>
      <c r="V158" s="180"/>
      <c r="W158" s="180"/>
      <c r="X158" s="180"/>
      <c r="Y158" s="180"/>
      <c r="Z158" s="180"/>
    </row>
    <row r="159" ht="13.5" customHeight="1">
      <c r="A159" s="375">
        <f t="shared" si="4"/>
        <v>146</v>
      </c>
      <c r="B159" s="376" t="str">
        <f>IF('Q2'!B151="","",TEXT('Q2'!B151,"m/d/yyyy"))</f>
        <v>6/25/2024</v>
      </c>
      <c r="C159" s="377" t="str">
        <f>'Q2'!C151&amp;" "</f>
        <v>Las Piñas City </v>
      </c>
      <c r="D159" s="377" t="str">
        <f>'Q2'!D151&amp;" "</f>
        <v>Pamplona Tres Health Center </v>
      </c>
      <c r="E159" s="378">
        <f>IF('Q2'!CQ151=0,"-",'Q2'!CQ151)</f>
        <v>172</v>
      </c>
      <c r="F159" s="378">
        <f>IF('Q2'!CR151=0,"-",'Q2'!CR151)</f>
        <v>27</v>
      </c>
      <c r="G159" s="379">
        <f>IF('Q2'!CT151=0,"-",'Q2'!CT151)</f>
        <v>26</v>
      </c>
      <c r="H159" s="378" t="str">
        <f>IF('Q2'!CU151=0,"-",'Q2'!CU151)</f>
        <v>-</v>
      </c>
      <c r="I159" s="378">
        <f>IF('Q2'!CV151=0,"-",'Q2'!CV151)</f>
        <v>4</v>
      </c>
      <c r="J159" s="378" t="str">
        <f>IF('Q2'!CW151=0,"-",'Q2'!CW151)</f>
        <v>-</v>
      </c>
      <c r="K159" s="378" t="str">
        <f>IF('Q2'!CX151=0,"-",'Q2'!CX151)</f>
        <v>-</v>
      </c>
      <c r="L159" s="378">
        <f>IF('Q2'!CZ151=0,"-",'Q2'!CZ151)</f>
        <v>1</v>
      </c>
      <c r="M159" s="378">
        <f>IF('Q2'!DA151=0,"-",'Q2'!DA151)</f>
        <v>4</v>
      </c>
      <c r="N159" s="378">
        <f>IF('Q2'!DB151=0,"-",'Q2'!DB151)</f>
        <v>3</v>
      </c>
      <c r="O159" s="378" t="str">
        <f>IF('Q2'!DC151=0,"-",'Q2'!DC151)</f>
        <v>-</v>
      </c>
      <c r="P159" s="380">
        <f t="shared" si="2"/>
        <v>7</v>
      </c>
      <c r="Q159" s="378" t="str">
        <f>IF('Q2'!DE151=0,"-",'Q2'!DE151)</f>
        <v>-</v>
      </c>
      <c r="R159" s="378" t="str">
        <f>IF('Q2'!DF151=0,"-",'Q2'!DF151)</f>
        <v>-</v>
      </c>
      <c r="S159" s="378" t="str">
        <f>IF('Q2'!DG151=0,"-",'Q2'!DG151)</f>
        <v>-</v>
      </c>
      <c r="T159" s="380">
        <f t="shared" si="3"/>
        <v>0</v>
      </c>
      <c r="U159" s="180"/>
      <c r="V159" s="180"/>
      <c r="W159" s="180"/>
      <c r="X159" s="180"/>
      <c r="Y159" s="180"/>
      <c r="Z159" s="180"/>
    </row>
    <row r="160" ht="13.5" customHeight="1">
      <c r="A160" s="375">
        <f t="shared" si="4"/>
        <v>147</v>
      </c>
      <c r="B160" s="376" t="str">
        <f>IF('Q2'!B152="","",TEXT('Q2'!B152,"m/d/yyyy"))</f>
        <v>6/25/2024</v>
      </c>
      <c r="C160" s="377" t="str">
        <f>'Q2'!C152&amp;" "</f>
        <v>Malabon City </v>
      </c>
      <c r="D160" s="377" t="str">
        <f>'Q2'!D152&amp;" "</f>
        <v>Potrero Super HC </v>
      </c>
      <c r="E160" s="378">
        <f>IF('Q2'!CQ152=0,"-",'Q2'!CQ152)</f>
        <v>202</v>
      </c>
      <c r="F160" s="378">
        <f>IF('Q2'!CR152=0,"-",'Q2'!CR152)</f>
        <v>33</v>
      </c>
      <c r="G160" s="379">
        <f>IF('Q2'!CT152=0,"-",'Q2'!CT152)</f>
        <v>35</v>
      </c>
      <c r="H160" s="378">
        <f>IF('Q2'!CU152=0,"-",'Q2'!CU152)</f>
        <v>1</v>
      </c>
      <c r="I160" s="378">
        <f>IF('Q2'!CV152=0,"-",'Q2'!CV152)</f>
        <v>3</v>
      </c>
      <c r="J160" s="378" t="str">
        <f>IF('Q2'!CW152=0,"-",'Q2'!CW152)</f>
        <v>-</v>
      </c>
      <c r="K160" s="378" t="str">
        <f>IF('Q2'!CX152=0,"-",'Q2'!CX152)</f>
        <v>-</v>
      </c>
      <c r="L160" s="378" t="str">
        <f>IF('Q2'!CZ152=0,"-",'Q2'!CZ152)</f>
        <v>-</v>
      </c>
      <c r="M160" s="378">
        <f>IF('Q2'!DA152=0,"-",'Q2'!DA152)</f>
        <v>3</v>
      </c>
      <c r="N160" s="378">
        <f>IF('Q2'!DB152=0,"-",'Q2'!DB152)</f>
        <v>5</v>
      </c>
      <c r="O160" s="378">
        <f>IF('Q2'!DC152=0,"-",'Q2'!DC152)</f>
        <v>1</v>
      </c>
      <c r="P160" s="380">
        <f t="shared" si="2"/>
        <v>9</v>
      </c>
      <c r="Q160" s="378" t="str">
        <f>IF('Q2'!DE152=0,"-",'Q2'!DE152)</f>
        <v>-</v>
      </c>
      <c r="R160" s="378" t="str">
        <f>IF('Q2'!DF152=0,"-",'Q2'!DF152)</f>
        <v>-</v>
      </c>
      <c r="S160" s="378" t="str">
        <f>IF('Q2'!DG152=0,"-",'Q2'!DG152)</f>
        <v>-</v>
      </c>
      <c r="T160" s="380">
        <f t="shared" si="3"/>
        <v>0</v>
      </c>
      <c r="U160" s="180"/>
      <c r="V160" s="180"/>
      <c r="W160" s="180"/>
      <c r="X160" s="180"/>
      <c r="Y160" s="180"/>
      <c r="Z160" s="180"/>
    </row>
    <row r="161" ht="13.5" customHeight="1">
      <c r="A161" s="375">
        <f t="shared" si="4"/>
        <v>148</v>
      </c>
      <c r="B161" s="376" t="str">
        <f>IF('Q2'!B153="","",TEXT('Q2'!B153,"m/d/yyyy"))</f>
        <v>6/25/2024</v>
      </c>
      <c r="C161" s="377" t="str">
        <f>'Q2'!C153&amp;" "</f>
        <v>Taguig City </v>
      </c>
      <c r="D161" s="377" t="str">
        <f>'Q2'!D153&amp;" "</f>
        <v>North Daang Hari Health Center </v>
      </c>
      <c r="E161" s="378">
        <f>IF('Q2'!CQ153=0,"-",'Q2'!CQ153)</f>
        <v>307</v>
      </c>
      <c r="F161" s="378">
        <f>IF('Q2'!CR153=0,"-",'Q2'!CR153)</f>
        <v>28</v>
      </c>
      <c r="G161" s="379">
        <f>IF('Q2'!CT153=0,"-",'Q2'!CT153)</f>
        <v>28</v>
      </c>
      <c r="H161" s="378" t="str">
        <f>IF('Q2'!CU153=0,"-",'Q2'!CU153)</f>
        <v>-</v>
      </c>
      <c r="I161" s="378">
        <f>IF('Q2'!CV153=0,"-",'Q2'!CV153)</f>
        <v>3</v>
      </c>
      <c r="J161" s="378" t="str">
        <f>IF('Q2'!CW153=0,"-",'Q2'!CW153)</f>
        <v>-</v>
      </c>
      <c r="K161" s="378" t="str">
        <f>IF('Q2'!CX153=0,"-",'Q2'!CX153)</f>
        <v>-</v>
      </c>
      <c r="L161" s="378" t="str">
        <f>IF('Q2'!CZ153=0,"-",'Q2'!CZ153)</f>
        <v>-</v>
      </c>
      <c r="M161" s="378">
        <f>IF('Q2'!DA153=0,"-",'Q2'!DA153)</f>
        <v>3</v>
      </c>
      <c r="N161" s="378">
        <f>IF('Q2'!DB153=0,"-",'Q2'!DB153)</f>
        <v>11</v>
      </c>
      <c r="O161" s="378" t="str">
        <f>IF('Q2'!DC153=0,"-",'Q2'!DC153)</f>
        <v>-</v>
      </c>
      <c r="P161" s="380">
        <f t="shared" si="2"/>
        <v>14</v>
      </c>
      <c r="Q161" s="378" t="str">
        <f>IF('Q2'!DE153=0,"-",'Q2'!DE153)</f>
        <v>-</v>
      </c>
      <c r="R161" s="378" t="str">
        <f>IF('Q2'!DF153=0,"-",'Q2'!DF153)</f>
        <v>-</v>
      </c>
      <c r="S161" s="378" t="str">
        <f>IF('Q2'!DG153=0,"-",'Q2'!DG153)</f>
        <v>-</v>
      </c>
      <c r="T161" s="380">
        <f t="shared" si="3"/>
        <v>0</v>
      </c>
      <c r="U161" s="180"/>
      <c r="V161" s="180"/>
      <c r="W161" s="180"/>
      <c r="X161" s="180"/>
      <c r="Y161" s="180"/>
      <c r="Z161" s="180"/>
    </row>
    <row r="162" ht="13.5" customHeight="1">
      <c r="A162" s="375">
        <f t="shared" si="4"/>
        <v>149</v>
      </c>
      <c r="B162" s="376" t="str">
        <f>IF('Q2'!B154="","",TEXT('Q2'!B154,"m/d/yyyy"))</f>
        <v>6/26/2024</v>
      </c>
      <c r="C162" s="377" t="str">
        <f>'Q2'!C154&amp;" "</f>
        <v>Taguig City </v>
      </c>
      <c r="D162" s="377" t="str">
        <f>'Q2'!D154&amp;" "</f>
        <v>North Signal Health Center </v>
      </c>
      <c r="E162" s="378">
        <f>IF('Q2'!CQ154=0,"-",'Q2'!CQ154)</f>
        <v>199</v>
      </c>
      <c r="F162" s="378">
        <f>IF('Q2'!CR154=0,"-",'Q2'!CR154)</f>
        <v>19</v>
      </c>
      <c r="G162" s="379">
        <f>IF('Q2'!CT154=0,"-",'Q2'!CT154)</f>
        <v>19</v>
      </c>
      <c r="H162" s="378" t="str">
        <f>IF('Q2'!CU154=0,"-",'Q2'!CU154)</f>
        <v>-</v>
      </c>
      <c r="I162" s="378">
        <f>IF('Q2'!CV154=0,"-",'Q2'!CV154)</f>
        <v>6</v>
      </c>
      <c r="J162" s="378" t="str">
        <f>IF('Q2'!CW154=0,"-",'Q2'!CW154)</f>
        <v>-</v>
      </c>
      <c r="K162" s="378" t="str">
        <f>IF('Q2'!CX154=0,"-",'Q2'!CX154)</f>
        <v>-</v>
      </c>
      <c r="L162" s="378" t="str">
        <f>IF('Q2'!CZ154=0,"-",'Q2'!CZ154)</f>
        <v>-</v>
      </c>
      <c r="M162" s="378" t="str">
        <f>IF('Q2'!DA154=0,"-",'Q2'!DA154)</f>
        <v>-</v>
      </c>
      <c r="N162" s="378">
        <f>IF('Q2'!DB154=0,"-",'Q2'!DB154)</f>
        <v>6</v>
      </c>
      <c r="O162" s="378" t="str">
        <f>IF('Q2'!DC154=0,"-",'Q2'!DC154)</f>
        <v>-</v>
      </c>
      <c r="P162" s="380">
        <f t="shared" si="2"/>
        <v>6</v>
      </c>
      <c r="Q162" s="378" t="str">
        <f>IF('Q2'!DE154=0,"-",'Q2'!DE154)</f>
        <v>-</v>
      </c>
      <c r="R162" s="378" t="str">
        <f>IF('Q2'!DF154=0,"-",'Q2'!DF154)</f>
        <v>-</v>
      </c>
      <c r="S162" s="378" t="str">
        <f>IF('Q2'!DG154=0,"-",'Q2'!DG154)</f>
        <v>-</v>
      </c>
      <c r="T162" s="380">
        <f t="shared" si="3"/>
        <v>0</v>
      </c>
      <c r="U162" s="180"/>
      <c r="V162" s="180"/>
      <c r="W162" s="180"/>
      <c r="X162" s="180"/>
      <c r="Y162" s="180"/>
      <c r="Z162" s="180"/>
    </row>
    <row r="163" ht="13.5" customHeight="1">
      <c r="A163" s="375">
        <f t="shared" si="4"/>
        <v>150</v>
      </c>
      <c r="B163" s="376" t="str">
        <f>IF('Q2'!B155="","",TEXT('Q2'!B155,"m/d/yyyy"))</f>
        <v>6/26/2024</v>
      </c>
      <c r="C163" s="377" t="str">
        <f>'Q2'!C155&amp;" "</f>
        <v>Malabon City </v>
      </c>
      <c r="D163" s="377" t="str">
        <f>'Q2'!D155&amp;" "</f>
        <v>Tonsuya Super HC </v>
      </c>
      <c r="E163" s="378">
        <f>IF('Q2'!CQ155=0,"-",'Q2'!CQ155)</f>
        <v>200</v>
      </c>
      <c r="F163" s="378">
        <f>IF('Q2'!CR155=0,"-",'Q2'!CR155)</f>
        <v>25</v>
      </c>
      <c r="G163" s="379">
        <f>IF('Q2'!CT155=0,"-",'Q2'!CT155)</f>
        <v>37</v>
      </c>
      <c r="H163" s="378" t="str">
        <f>IF('Q2'!CU155=0,"-",'Q2'!CU155)</f>
        <v>-</v>
      </c>
      <c r="I163" s="378">
        <f>IF('Q2'!CV155=0,"-",'Q2'!CV155)</f>
        <v>1</v>
      </c>
      <c r="J163" s="378" t="str">
        <f>IF('Q2'!CW155=0,"-",'Q2'!CW155)</f>
        <v>-</v>
      </c>
      <c r="K163" s="378" t="str">
        <f>IF('Q2'!CX155=0,"-",'Q2'!CX155)</f>
        <v>-</v>
      </c>
      <c r="L163" s="378" t="str">
        <f>IF('Q2'!CZ155=0,"-",'Q2'!CZ155)</f>
        <v>-</v>
      </c>
      <c r="M163" s="378">
        <f>IF('Q2'!DA155=0,"-",'Q2'!DA155)</f>
        <v>1</v>
      </c>
      <c r="N163" s="378">
        <f>IF('Q2'!DB155=0,"-",'Q2'!DB155)</f>
        <v>4</v>
      </c>
      <c r="O163" s="378" t="str">
        <f>IF('Q2'!DC155=0,"-",'Q2'!DC155)</f>
        <v>-</v>
      </c>
      <c r="P163" s="380">
        <f t="shared" si="2"/>
        <v>5</v>
      </c>
      <c r="Q163" s="378" t="str">
        <f>IF('Q2'!DE155=0,"-",'Q2'!DE155)</f>
        <v>-</v>
      </c>
      <c r="R163" s="378" t="str">
        <f>IF('Q2'!DF155=0,"-",'Q2'!DF155)</f>
        <v>-</v>
      </c>
      <c r="S163" s="378" t="str">
        <f>IF('Q2'!DG155=0,"-",'Q2'!DG155)</f>
        <v>-</v>
      </c>
      <c r="T163" s="380">
        <f t="shared" si="3"/>
        <v>0</v>
      </c>
      <c r="U163" s="180"/>
      <c r="V163" s="180"/>
      <c r="W163" s="180"/>
      <c r="X163" s="180"/>
      <c r="Y163" s="180"/>
      <c r="Z163" s="180"/>
    </row>
    <row r="164" ht="13.5" customHeight="1">
      <c r="A164" s="375">
        <f t="shared" si="4"/>
        <v>151</v>
      </c>
      <c r="B164" s="376" t="str">
        <f>IF('Q2'!B156="","",TEXT('Q2'!B156,"m/d/yyyy"))</f>
        <v>6/26/2024</v>
      </c>
      <c r="C164" s="377" t="str">
        <f>'Q2'!C156&amp;" "</f>
        <v>Caloocan City </v>
      </c>
      <c r="D164" s="377" t="str">
        <f>'Q2'!D156&amp;" "</f>
        <v>Bagbaguin 3S HC </v>
      </c>
      <c r="E164" s="378">
        <f>IF('Q2'!CQ156=0,"-",'Q2'!CQ156)</f>
        <v>201</v>
      </c>
      <c r="F164" s="378">
        <f>IF('Q2'!CR156=0,"-",'Q2'!CR156)</f>
        <v>19</v>
      </c>
      <c r="G164" s="379">
        <f>IF('Q2'!CT156=0,"-",'Q2'!CT156)</f>
        <v>16</v>
      </c>
      <c r="H164" s="378" t="str">
        <f>IF('Q2'!CU156=0,"-",'Q2'!CU156)</f>
        <v>-</v>
      </c>
      <c r="I164" s="378">
        <f>IF('Q2'!CV156=0,"-",'Q2'!CV156)</f>
        <v>3</v>
      </c>
      <c r="J164" s="378" t="str">
        <f>IF('Q2'!CW156=0,"-",'Q2'!CW156)</f>
        <v>-</v>
      </c>
      <c r="K164" s="378" t="str">
        <f>IF('Q2'!CX156=0,"-",'Q2'!CX156)</f>
        <v>-</v>
      </c>
      <c r="L164" s="378">
        <f>IF('Q2'!CZ156=0,"-",'Q2'!CZ156)</f>
        <v>3</v>
      </c>
      <c r="M164" s="378">
        <f>IF('Q2'!DA156=0,"-",'Q2'!DA156)</f>
        <v>2</v>
      </c>
      <c r="N164" s="378">
        <f>IF('Q2'!DB156=0,"-",'Q2'!DB156)</f>
        <v>2</v>
      </c>
      <c r="O164" s="378" t="str">
        <f>IF('Q2'!DC156=0,"-",'Q2'!DC156)</f>
        <v>-</v>
      </c>
      <c r="P164" s="380">
        <f t="shared" si="2"/>
        <v>4</v>
      </c>
      <c r="Q164" s="378" t="str">
        <f>IF('Q2'!DE156=0,"-",'Q2'!DE156)</f>
        <v>-</v>
      </c>
      <c r="R164" s="378" t="str">
        <f>IF('Q2'!DF156=0,"-",'Q2'!DF156)</f>
        <v>-</v>
      </c>
      <c r="S164" s="378" t="str">
        <f>IF('Q2'!DG156=0,"-",'Q2'!DG156)</f>
        <v>-</v>
      </c>
      <c r="T164" s="380">
        <f t="shared" si="3"/>
        <v>0</v>
      </c>
      <c r="U164" s="180"/>
      <c r="V164" s="180"/>
      <c r="W164" s="180"/>
      <c r="X164" s="180"/>
      <c r="Y164" s="180"/>
      <c r="Z164" s="180"/>
    </row>
    <row r="165" ht="13.5" customHeight="1">
      <c r="A165" s="375">
        <f t="shared" si="4"/>
        <v>152</v>
      </c>
      <c r="B165" s="376" t="str">
        <f>IF('Q2'!B157="","",TEXT('Q2'!B157,"m/d/yyyy"))</f>
        <v>6/27/2024</v>
      </c>
      <c r="C165" s="377" t="str">
        <f>'Q2'!C157&amp;" "</f>
        <v>Pasay City </v>
      </c>
      <c r="D165" s="377" t="str">
        <f>'Q2'!D157&amp;" "</f>
        <v>San Isidro </v>
      </c>
      <c r="E165" s="378">
        <f>IF('Q2'!CQ157=0,"-",'Q2'!CQ157)</f>
        <v>132</v>
      </c>
      <c r="F165" s="378">
        <f>IF('Q2'!CR157=0,"-",'Q2'!CR157)</f>
        <v>24</v>
      </c>
      <c r="G165" s="379">
        <f>IF('Q2'!CT157=0,"-",'Q2'!CT157)</f>
        <v>20</v>
      </c>
      <c r="H165" s="378" t="str">
        <f>IF('Q2'!CU157=0,"-",'Q2'!CU157)</f>
        <v>-</v>
      </c>
      <c r="I165" s="378" t="str">
        <f>IF('Q2'!CV157=0,"-",'Q2'!CV157)</f>
        <v>-</v>
      </c>
      <c r="J165" s="378" t="str">
        <f>IF('Q2'!CW157=0,"-",'Q2'!CW157)</f>
        <v>-</v>
      </c>
      <c r="K165" s="378" t="str">
        <f>IF('Q2'!CX157=0,"-",'Q2'!CX157)</f>
        <v>-</v>
      </c>
      <c r="L165" s="378">
        <f>IF('Q2'!CZ157=0,"-",'Q2'!CZ157)</f>
        <v>4</v>
      </c>
      <c r="M165" s="378" t="str">
        <f>IF('Q2'!DA157=0,"-",'Q2'!DA157)</f>
        <v>-</v>
      </c>
      <c r="N165" s="378" t="str">
        <f>IF('Q2'!DB157=0,"-",'Q2'!DB157)</f>
        <v>-</v>
      </c>
      <c r="O165" s="378" t="str">
        <f>IF('Q2'!DC157=0,"-",'Q2'!DC157)</f>
        <v>-</v>
      </c>
      <c r="P165" s="380">
        <f t="shared" si="2"/>
        <v>0</v>
      </c>
      <c r="Q165" s="378" t="str">
        <f>IF('Q2'!DE157=0,"-",'Q2'!DE157)</f>
        <v>-</v>
      </c>
      <c r="R165" s="378" t="str">
        <f>IF('Q2'!DF157=0,"-",'Q2'!DF157)</f>
        <v>-</v>
      </c>
      <c r="S165" s="378" t="str">
        <f>IF('Q2'!DG157=0,"-",'Q2'!DG157)</f>
        <v>-</v>
      </c>
      <c r="T165" s="380">
        <f t="shared" si="3"/>
        <v>0</v>
      </c>
      <c r="U165" s="180"/>
      <c r="V165" s="180"/>
      <c r="W165" s="180"/>
      <c r="X165" s="180"/>
      <c r="Y165" s="180"/>
      <c r="Z165" s="180"/>
    </row>
    <row r="166" ht="13.5" customHeight="1">
      <c r="A166" s="375">
        <f t="shared" si="4"/>
        <v>153</v>
      </c>
      <c r="B166" s="376" t="str">
        <f>IF('Q2'!B158="","",TEXT('Q2'!B158,"m/d/yyyy"))</f>
        <v>6/27/2024</v>
      </c>
      <c r="C166" s="377" t="str">
        <f>'Q2'!C158&amp;" "</f>
        <v>Taguig City </v>
      </c>
      <c r="D166" s="377" t="str">
        <f>'Q2'!D158&amp;" "</f>
        <v>South Signal Health Center </v>
      </c>
      <c r="E166" s="378">
        <f>IF('Q2'!CQ158=0,"-",'Q2'!CQ158)</f>
        <v>126</v>
      </c>
      <c r="F166" s="378">
        <f>IF('Q2'!CR158=0,"-",'Q2'!CR158)</f>
        <v>11</v>
      </c>
      <c r="G166" s="379">
        <f>IF('Q2'!CT158=0,"-",'Q2'!CT158)</f>
        <v>11</v>
      </c>
      <c r="H166" s="378" t="str">
        <f>IF('Q2'!CU158=0,"-",'Q2'!CU158)</f>
        <v>-</v>
      </c>
      <c r="I166" s="378">
        <f>IF('Q2'!CV158=0,"-",'Q2'!CV158)</f>
        <v>1</v>
      </c>
      <c r="J166" s="378" t="str">
        <f>IF('Q2'!CW158=0,"-",'Q2'!CW158)</f>
        <v>-</v>
      </c>
      <c r="K166" s="378" t="str">
        <f>IF('Q2'!CX158=0,"-",'Q2'!CX158)</f>
        <v>-</v>
      </c>
      <c r="L166" s="378" t="str">
        <f>IF('Q2'!CZ158=0,"-",'Q2'!CZ158)</f>
        <v>-</v>
      </c>
      <c r="M166" s="378">
        <f>IF('Q2'!DA158=0,"-",'Q2'!DA158)</f>
        <v>1</v>
      </c>
      <c r="N166" s="378">
        <f>IF('Q2'!DB158=0,"-",'Q2'!DB158)</f>
        <v>1</v>
      </c>
      <c r="O166" s="378" t="str">
        <f>IF('Q2'!DC158=0,"-",'Q2'!DC158)</f>
        <v>-</v>
      </c>
      <c r="P166" s="380">
        <f t="shared" si="2"/>
        <v>2</v>
      </c>
      <c r="Q166" s="378" t="str">
        <f>IF('Q2'!DE158=0,"-",'Q2'!DE158)</f>
        <v>-</v>
      </c>
      <c r="R166" s="378" t="str">
        <f>IF('Q2'!DF158=0,"-",'Q2'!DF158)</f>
        <v>-</v>
      </c>
      <c r="S166" s="378" t="str">
        <f>IF('Q2'!DG158=0,"-",'Q2'!DG158)</f>
        <v>-</v>
      </c>
      <c r="T166" s="380">
        <f t="shared" si="3"/>
        <v>0</v>
      </c>
      <c r="U166" s="180"/>
      <c r="V166" s="180"/>
      <c r="W166" s="180"/>
      <c r="X166" s="180"/>
      <c r="Y166" s="180"/>
      <c r="Z166" s="180"/>
    </row>
    <row r="167" ht="13.5" customHeight="1">
      <c r="A167" s="375">
        <f t="shared" si="4"/>
        <v>154</v>
      </c>
      <c r="B167" s="376" t="str">
        <f>IF('Q2'!B159="","",TEXT('Q2'!B159,"m/d/yyyy"))</f>
        <v>6/27/2024</v>
      </c>
      <c r="C167" s="377" t="str">
        <f>'Q2'!C159&amp;" "</f>
        <v>Pasig City </v>
      </c>
      <c r="D167" s="377" t="str">
        <f>'Q2'!D159&amp;" "</f>
        <v>Caniogan HC </v>
      </c>
      <c r="E167" s="378">
        <f>IF('Q2'!CQ159=0,"-",'Q2'!CQ159)</f>
        <v>250</v>
      </c>
      <c r="F167" s="378">
        <f>IF('Q2'!CR159=0,"-",'Q2'!CR159)</f>
        <v>35</v>
      </c>
      <c r="G167" s="379">
        <f>IF('Q2'!CT159=0,"-",'Q2'!CT159)</f>
        <v>35</v>
      </c>
      <c r="H167" s="378" t="str">
        <f>IF('Q2'!CU159=0,"-",'Q2'!CU159)</f>
        <v>-</v>
      </c>
      <c r="I167" s="378">
        <f>IF('Q2'!CV159=0,"-",'Q2'!CV159)</f>
        <v>3</v>
      </c>
      <c r="J167" s="378" t="str">
        <f>IF('Q2'!CW159=0,"-",'Q2'!CW159)</f>
        <v>-</v>
      </c>
      <c r="K167" s="378" t="str">
        <f>IF('Q2'!CX159=0,"-",'Q2'!CX159)</f>
        <v>-</v>
      </c>
      <c r="L167" s="378" t="str">
        <f>IF('Q2'!CZ159=0,"-",'Q2'!CZ159)</f>
        <v>-</v>
      </c>
      <c r="M167" s="378">
        <f>IF('Q2'!DA159=0,"-",'Q2'!DA159)</f>
        <v>3</v>
      </c>
      <c r="N167" s="378" t="str">
        <f>IF('Q2'!DB159=0,"-",'Q2'!DB159)</f>
        <v>-</v>
      </c>
      <c r="O167" s="378" t="str">
        <f>IF('Q2'!DC159=0,"-",'Q2'!DC159)</f>
        <v>-</v>
      </c>
      <c r="P167" s="380">
        <f t="shared" si="2"/>
        <v>3</v>
      </c>
      <c r="Q167" s="378" t="str">
        <f>IF('Q2'!DE159=0,"-",'Q2'!DE159)</f>
        <v>-</v>
      </c>
      <c r="R167" s="378" t="str">
        <f>IF('Q2'!DF159=0,"-",'Q2'!DF159)</f>
        <v>-</v>
      </c>
      <c r="S167" s="378" t="str">
        <f>IF('Q2'!DG159=0,"-",'Q2'!DG159)</f>
        <v>-</v>
      </c>
      <c r="T167" s="380">
        <f t="shared" si="3"/>
        <v>0</v>
      </c>
      <c r="U167" s="180"/>
      <c r="V167" s="180"/>
      <c r="W167" s="180"/>
      <c r="X167" s="180"/>
      <c r="Y167" s="180"/>
      <c r="Z167" s="180"/>
    </row>
    <row r="168" ht="13.5" customHeight="1">
      <c r="A168" s="375">
        <f t="shared" si="4"/>
        <v>155</v>
      </c>
      <c r="B168" s="376" t="str">
        <f>IF('Q2'!B160="","",TEXT('Q2'!B160,"m/d/yyyy"))</f>
        <v>6/27/2024</v>
      </c>
      <c r="C168" s="377" t="str">
        <f>'Q2'!C160&amp;" "</f>
        <v>Valenzuela City </v>
      </c>
      <c r="D168" s="377" t="str">
        <f>'Q2'!D160&amp;" "</f>
        <v>Canumay Health Center </v>
      </c>
      <c r="E168" s="378">
        <f>IF('Q2'!CQ160=0,"-",'Q2'!CQ160)</f>
        <v>260</v>
      </c>
      <c r="F168" s="378">
        <f>IF('Q2'!CR160=0,"-",'Q2'!CR160)</f>
        <v>21</v>
      </c>
      <c r="G168" s="379">
        <f>IF('Q2'!CT160=0,"-",'Q2'!CT160)</f>
        <v>21</v>
      </c>
      <c r="H168" s="378">
        <f>IF('Q2'!CU160=0,"-",'Q2'!CU160)</f>
        <v>1</v>
      </c>
      <c r="I168" s="378">
        <f>IF('Q2'!CV160=0,"-",'Q2'!CV160)</f>
        <v>3</v>
      </c>
      <c r="J168" s="378" t="str">
        <f>IF('Q2'!CW160=0,"-",'Q2'!CW160)</f>
        <v>-</v>
      </c>
      <c r="K168" s="378" t="str">
        <f>IF('Q2'!CX160=0,"-",'Q2'!CX160)</f>
        <v>-</v>
      </c>
      <c r="L168" s="378" t="str">
        <f>IF('Q2'!CZ160=0,"-",'Q2'!CZ160)</f>
        <v>-</v>
      </c>
      <c r="M168" s="378">
        <f>IF('Q2'!DA160=0,"-",'Q2'!DA160)</f>
        <v>1</v>
      </c>
      <c r="N168" s="378" t="str">
        <f>IF('Q2'!DB160=0,"-",'Q2'!DB160)</f>
        <v>-</v>
      </c>
      <c r="O168" s="378" t="str">
        <f>IF('Q2'!DC160=0,"-",'Q2'!DC160)</f>
        <v>-</v>
      </c>
      <c r="P168" s="380">
        <f t="shared" si="2"/>
        <v>1</v>
      </c>
      <c r="Q168" s="378" t="str">
        <f>IF('Q2'!DE160=0,"-",'Q2'!DE160)</f>
        <v>-</v>
      </c>
      <c r="R168" s="378" t="str">
        <f>IF('Q2'!DF160=0,"-",'Q2'!DF160)</f>
        <v>-</v>
      </c>
      <c r="S168" s="378" t="str">
        <f>IF('Q2'!DG160=0,"-",'Q2'!DG160)</f>
        <v>-</v>
      </c>
      <c r="T168" s="380">
        <f t="shared" si="3"/>
        <v>0</v>
      </c>
      <c r="U168" s="180"/>
      <c r="V168" s="180"/>
      <c r="W168" s="180"/>
      <c r="X168" s="180"/>
      <c r="Y168" s="180"/>
      <c r="Z168" s="180"/>
    </row>
    <row r="169" ht="13.5" customHeight="1">
      <c r="A169" s="375">
        <f t="shared" si="4"/>
        <v>156</v>
      </c>
      <c r="B169" s="376" t="str">
        <f>IF('Q2'!B161="","",TEXT('Q2'!B161,"m/d/yyyy"))</f>
        <v>6/27/2024</v>
      </c>
      <c r="C169" s="377" t="str">
        <f>'Q2'!C161&amp;" "</f>
        <v>Las Piñas City </v>
      </c>
      <c r="D169" s="377" t="str">
        <f>'Q2'!D161&amp;" "</f>
        <v>Talon Singko Health Center </v>
      </c>
      <c r="E169" s="378">
        <f>IF('Q2'!CQ161=0,"-",'Q2'!CQ161)</f>
        <v>191</v>
      </c>
      <c r="F169" s="378">
        <f>IF('Q2'!CR161=0,"-",'Q2'!CR161)</f>
        <v>26</v>
      </c>
      <c r="G169" s="379">
        <f>IF('Q2'!CT161=0,"-",'Q2'!CT161)</f>
        <v>22</v>
      </c>
      <c r="H169" s="378" t="str">
        <f>IF('Q2'!CU161=0,"-",'Q2'!CU161)</f>
        <v>-</v>
      </c>
      <c r="I169" s="378">
        <f>IF('Q2'!CV161=0,"-",'Q2'!CV161)</f>
        <v>1</v>
      </c>
      <c r="J169" s="378" t="str">
        <f>IF('Q2'!CW161=0,"-",'Q2'!CW161)</f>
        <v>-</v>
      </c>
      <c r="K169" s="378" t="str">
        <f>IF('Q2'!CX161=0,"-",'Q2'!CX161)</f>
        <v>-</v>
      </c>
      <c r="L169" s="378">
        <f>IF('Q2'!CZ161=0,"-",'Q2'!CZ161)</f>
        <v>4</v>
      </c>
      <c r="M169" s="378">
        <f>IF('Q2'!DA161=0,"-",'Q2'!DA161)</f>
        <v>1</v>
      </c>
      <c r="N169" s="378" t="str">
        <f>IF('Q2'!DB161=0,"-",'Q2'!DB161)</f>
        <v>-</v>
      </c>
      <c r="O169" s="378" t="str">
        <f>IF('Q2'!DC161=0,"-",'Q2'!DC161)</f>
        <v>-</v>
      </c>
      <c r="P169" s="380">
        <f t="shared" si="2"/>
        <v>1</v>
      </c>
      <c r="Q169" s="378" t="str">
        <f>IF('Q2'!DE161=0,"-",'Q2'!DE161)</f>
        <v>-</v>
      </c>
      <c r="R169" s="378" t="str">
        <f>IF('Q2'!DF161=0,"-",'Q2'!DF161)</f>
        <v>-</v>
      </c>
      <c r="S169" s="378" t="str">
        <f>IF('Q2'!DG161=0,"-",'Q2'!DG161)</f>
        <v>-</v>
      </c>
      <c r="T169" s="380">
        <f t="shared" si="3"/>
        <v>0</v>
      </c>
      <c r="U169" s="180"/>
      <c r="V169" s="180"/>
      <c r="W169" s="180"/>
      <c r="X169" s="180"/>
      <c r="Y169" s="180"/>
      <c r="Z169" s="180"/>
    </row>
    <row r="170" ht="13.5" customHeight="1">
      <c r="A170" s="375">
        <f t="shared" si="4"/>
        <v>157</v>
      </c>
      <c r="B170" s="376" t="str">
        <f>IF('Q2'!B162="","",TEXT('Q2'!B162,"m/d/yyyy"))</f>
        <v>6/27/2024</v>
      </c>
      <c r="C170" s="377" t="str">
        <f>'Q2'!C162&amp;" "</f>
        <v>Malabon City </v>
      </c>
      <c r="D170" s="377" t="str">
        <f>'Q2'!D162&amp;" "</f>
        <v>Longos HC </v>
      </c>
      <c r="E170" s="378">
        <f>IF('Q2'!CQ162=0,"-",'Q2'!CQ162)</f>
        <v>279</v>
      </c>
      <c r="F170" s="378">
        <f>IF('Q2'!CR162=0,"-",'Q2'!CR162)</f>
        <v>35</v>
      </c>
      <c r="G170" s="379">
        <f>IF('Q2'!CT162=0,"-",'Q2'!CT162)</f>
        <v>31</v>
      </c>
      <c r="H170" s="378" t="str">
        <f>IF('Q2'!CU162=0,"-",'Q2'!CU162)</f>
        <v>-</v>
      </c>
      <c r="I170" s="378">
        <f>IF('Q2'!CV162=0,"-",'Q2'!CV162)</f>
        <v>12</v>
      </c>
      <c r="J170" s="378" t="str">
        <f>IF('Q2'!CW162=0,"-",'Q2'!CW162)</f>
        <v>-</v>
      </c>
      <c r="K170" s="378" t="str">
        <f>IF('Q2'!CX162=0,"-",'Q2'!CX162)</f>
        <v>-</v>
      </c>
      <c r="L170" s="378">
        <f>IF('Q2'!CZ162=0,"-",'Q2'!CZ162)</f>
        <v>4</v>
      </c>
      <c r="M170" s="378">
        <f>IF('Q2'!DA162=0,"-",'Q2'!DA162)</f>
        <v>12</v>
      </c>
      <c r="N170" s="378">
        <f>IF('Q2'!DB162=0,"-",'Q2'!DB162)</f>
        <v>3</v>
      </c>
      <c r="O170" s="378" t="str">
        <f>IF('Q2'!DC162=0,"-",'Q2'!DC162)</f>
        <v>-</v>
      </c>
      <c r="P170" s="380">
        <f t="shared" si="2"/>
        <v>15</v>
      </c>
      <c r="Q170" s="378" t="str">
        <f>IF('Q2'!DE162=0,"-",'Q2'!DE162)</f>
        <v>-</v>
      </c>
      <c r="R170" s="378" t="str">
        <f>IF('Q2'!DF162=0,"-",'Q2'!DF162)</f>
        <v>-</v>
      </c>
      <c r="S170" s="378" t="str">
        <f>IF('Q2'!DG162=0,"-",'Q2'!DG162)</f>
        <v>-</v>
      </c>
      <c r="T170" s="380">
        <f t="shared" si="3"/>
        <v>0</v>
      </c>
      <c r="U170" s="180"/>
      <c r="V170" s="180"/>
      <c r="W170" s="180"/>
      <c r="X170" s="180"/>
      <c r="Y170" s="180"/>
      <c r="Z170" s="180"/>
    </row>
    <row r="171" ht="13.5" customHeight="1">
      <c r="A171" s="375">
        <f t="shared" si="4"/>
        <v>158</v>
      </c>
      <c r="B171" s="376" t="str">
        <f>IF('Q2'!B163="","",TEXT('Q2'!B163,"m/d/yyyy"))</f>
        <v>6/27/2024</v>
      </c>
      <c r="C171" s="377" t="str">
        <f>'Q2'!C163&amp;" "</f>
        <v>Muntinlupa City </v>
      </c>
      <c r="D171" s="377" t="str">
        <f>'Q2'!D163&amp;" "</f>
        <v>Southville HC </v>
      </c>
      <c r="E171" s="378">
        <f>IF('Q2'!CQ163=0,"-",'Q2'!CQ163)</f>
        <v>161</v>
      </c>
      <c r="F171" s="378">
        <f>IF('Q2'!CR163=0,"-",'Q2'!CR163)</f>
        <v>19</v>
      </c>
      <c r="G171" s="379">
        <f>IF('Q2'!CT163=0,"-",'Q2'!CT163)</f>
        <v>28</v>
      </c>
      <c r="H171" s="378" t="str">
        <f>IF('Q2'!CU163=0,"-",'Q2'!CU163)</f>
        <v>-</v>
      </c>
      <c r="I171" s="378">
        <f>IF('Q2'!CV163=0,"-",'Q2'!CV163)</f>
        <v>1</v>
      </c>
      <c r="J171" s="378" t="str">
        <f>IF('Q2'!CW163=0,"-",'Q2'!CW163)</f>
        <v>-</v>
      </c>
      <c r="K171" s="378" t="str">
        <f>IF('Q2'!CX163=0,"-",'Q2'!CX163)</f>
        <v>-</v>
      </c>
      <c r="L171" s="378" t="str">
        <f>IF('Q2'!CZ163=0,"-",'Q2'!CZ163)</f>
        <v>-</v>
      </c>
      <c r="M171" s="378">
        <f>IF('Q2'!DA163=0,"-",'Q2'!DA163)</f>
        <v>1</v>
      </c>
      <c r="N171" s="378">
        <f>IF('Q2'!DB163=0,"-",'Q2'!DB163)</f>
        <v>1</v>
      </c>
      <c r="O171" s="378" t="str">
        <f>IF('Q2'!DC163=0,"-",'Q2'!DC163)</f>
        <v>-</v>
      </c>
      <c r="P171" s="380">
        <f t="shared" si="2"/>
        <v>2</v>
      </c>
      <c r="Q171" s="378" t="str">
        <f>IF('Q2'!DE163=0,"-",'Q2'!DE163)</f>
        <v>-</v>
      </c>
      <c r="R171" s="378" t="str">
        <f>IF('Q2'!DF163=0,"-",'Q2'!DF163)</f>
        <v>-</v>
      </c>
      <c r="S171" s="378" t="str">
        <f>IF('Q2'!DG163=0,"-",'Q2'!DG163)</f>
        <v>-</v>
      </c>
      <c r="T171" s="380">
        <f t="shared" si="3"/>
        <v>0</v>
      </c>
      <c r="U171" s="180"/>
      <c r="V171" s="180"/>
      <c r="W171" s="180"/>
      <c r="X171" s="180"/>
      <c r="Y171" s="180"/>
      <c r="Z171" s="180"/>
    </row>
    <row r="172" ht="13.5" customHeight="1">
      <c r="A172" s="375">
        <f t="shared" si="4"/>
        <v>159</v>
      </c>
      <c r="B172" s="376" t="str">
        <f>IF('Q2'!B164="","",TEXT('Q2'!B164,"m/d/yyyy"))</f>
        <v>6/27/2024</v>
      </c>
      <c r="C172" s="377" t="str">
        <f>'Q2'!C164&amp;" "</f>
        <v>San Juan City </v>
      </c>
      <c r="D172" s="377" t="str">
        <f>'Q2'!D164&amp;" "</f>
        <v>Corazon de Jesus Health Center </v>
      </c>
      <c r="E172" s="378">
        <f>IF('Q2'!CQ164=0,"-",'Q2'!CQ164)</f>
        <v>200</v>
      </c>
      <c r="F172" s="378">
        <f>IF('Q2'!CR164=0,"-",'Q2'!CR164)</f>
        <v>26</v>
      </c>
      <c r="G172" s="379">
        <f>IF('Q2'!CT164=0,"-",'Q2'!CT164)</f>
        <v>10</v>
      </c>
      <c r="H172" s="378">
        <f>IF('Q2'!CU164=0,"-",'Q2'!CU164)</f>
        <v>1</v>
      </c>
      <c r="I172" s="378">
        <f>IF('Q2'!CV164=0,"-",'Q2'!CV164)</f>
        <v>1</v>
      </c>
      <c r="J172" s="378" t="str">
        <f>IF('Q2'!CW164=0,"-",'Q2'!CW164)</f>
        <v>-</v>
      </c>
      <c r="K172" s="378" t="str">
        <f>IF('Q2'!CX164=0,"-",'Q2'!CX164)</f>
        <v>-</v>
      </c>
      <c r="L172" s="378">
        <f>IF('Q2'!CZ164=0,"-",'Q2'!CZ164)</f>
        <v>16</v>
      </c>
      <c r="M172" s="378">
        <f>IF('Q2'!DA164=0,"-",'Q2'!DA164)</f>
        <v>1</v>
      </c>
      <c r="N172" s="378" t="str">
        <f>IF('Q2'!DB164=0,"-",'Q2'!DB164)</f>
        <v>-</v>
      </c>
      <c r="O172" s="378">
        <f>IF('Q2'!DC164=0,"-",'Q2'!DC164)</f>
        <v>1</v>
      </c>
      <c r="P172" s="380">
        <f t="shared" si="2"/>
        <v>2</v>
      </c>
      <c r="Q172" s="378" t="str">
        <f>IF('Q2'!DE164=0,"-",'Q2'!DE164)</f>
        <v>-</v>
      </c>
      <c r="R172" s="378" t="str">
        <f>IF('Q2'!DF164=0,"-",'Q2'!DF164)</f>
        <v>-</v>
      </c>
      <c r="S172" s="378" t="str">
        <f>IF('Q2'!DG164=0,"-",'Q2'!DG164)</f>
        <v>-</v>
      </c>
      <c r="T172" s="380">
        <f t="shared" si="3"/>
        <v>0</v>
      </c>
      <c r="U172" s="180"/>
      <c r="V172" s="180"/>
      <c r="W172" s="180"/>
      <c r="X172" s="180"/>
      <c r="Y172" s="180"/>
      <c r="Z172" s="180"/>
    </row>
    <row r="173" ht="13.5" customHeight="1">
      <c r="A173" s="375">
        <f t="shared" si="4"/>
        <v>160</v>
      </c>
      <c r="B173" s="376" t="str">
        <f>IF('Q2'!B165="","",TEXT('Q2'!B165,"m/d/yyyy"))</f>
        <v>6/28/2024</v>
      </c>
      <c r="C173" s="377" t="str">
        <f>'Q2'!C165&amp;" "</f>
        <v>Taguig City </v>
      </c>
      <c r="D173" s="377" t="str">
        <f>'Q2'!D165&amp;" "</f>
        <v>South Signal Health Center </v>
      </c>
      <c r="E173" s="378">
        <f>IF('Q2'!CQ165=0,"-",'Q2'!CQ165)</f>
        <v>153</v>
      </c>
      <c r="F173" s="378">
        <f>IF('Q2'!CR165=0,"-",'Q2'!CR165)</f>
        <v>17</v>
      </c>
      <c r="G173" s="379">
        <f>IF('Q2'!CT165=0,"-",'Q2'!CT165)</f>
        <v>17</v>
      </c>
      <c r="H173" s="378" t="str">
        <f>IF('Q2'!CU165=0,"-",'Q2'!CU165)</f>
        <v>-</v>
      </c>
      <c r="I173" s="378">
        <f>IF('Q2'!CV165=0,"-",'Q2'!CV165)</f>
        <v>3</v>
      </c>
      <c r="J173" s="378" t="str">
        <f>IF('Q2'!CW165=0,"-",'Q2'!CW165)</f>
        <v>-</v>
      </c>
      <c r="K173" s="378" t="str">
        <f>IF('Q2'!CX165=0,"-",'Q2'!CX165)</f>
        <v>-</v>
      </c>
      <c r="L173" s="378" t="str">
        <f>IF('Q2'!CZ165=0,"-",'Q2'!CZ165)</f>
        <v>-</v>
      </c>
      <c r="M173" s="378">
        <f>IF('Q2'!DA165=0,"-",'Q2'!DA165)</f>
        <v>3</v>
      </c>
      <c r="N173" s="378">
        <f>IF('Q2'!DB165=0,"-",'Q2'!DB165)</f>
        <v>1</v>
      </c>
      <c r="O173" s="378" t="str">
        <f>IF('Q2'!DC165=0,"-",'Q2'!DC165)</f>
        <v>-</v>
      </c>
      <c r="P173" s="380">
        <f t="shared" si="2"/>
        <v>4</v>
      </c>
      <c r="Q173" s="378" t="str">
        <f>IF('Q2'!DE165=0,"-",'Q2'!DE165)</f>
        <v>-</v>
      </c>
      <c r="R173" s="378" t="str">
        <f>IF('Q2'!DF165=0,"-",'Q2'!DF165)</f>
        <v>-</v>
      </c>
      <c r="S173" s="378" t="str">
        <f>IF('Q2'!DG165=0,"-",'Q2'!DG165)</f>
        <v>-</v>
      </c>
      <c r="T173" s="380">
        <f t="shared" si="3"/>
        <v>0</v>
      </c>
      <c r="U173" s="180"/>
      <c r="V173" s="180"/>
      <c r="W173" s="180"/>
      <c r="X173" s="180"/>
      <c r="Y173" s="180"/>
      <c r="Z173" s="180"/>
    </row>
    <row r="174" ht="13.5" customHeight="1">
      <c r="A174" s="375">
        <f t="shared" si="4"/>
        <v>161</v>
      </c>
      <c r="B174" s="376" t="str">
        <f>IF('Q2'!B166="","",TEXT('Q2'!B166,"m/d/yyyy"))</f>
        <v>6/28/2024</v>
      </c>
      <c r="C174" s="377" t="str">
        <f>'Q2'!C166&amp;" "</f>
        <v>Navotas City </v>
      </c>
      <c r="D174" s="377" t="str">
        <f>'Q2'!D166&amp;" "</f>
        <v>NBBS HC </v>
      </c>
      <c r="E174" s="378">
        <f>IF('Q2'!CQ166=0,"-",'Q2'!CQ166)</f>
        <v>112</v>
      </c>
      <c r="F174" s="378">
        <f>IF('Q2'!CR166=0,"-",'Q2'!CR166)</f>
        <v>32</v>
      </c>
      <c r="G174" s="379">
        <f>IF('Q2'!CT166=0,"-",'Q2'!CT166)</f>
        <v>26</v>
      </c>
      <c r="H174" s="378" t="str">
        <f>IF('Q2'!CU166=0,"-",'Q2'!CU166)</f>
        <v>-</v>
      </c>
      <c r="I174" s="378" t="str">
        <f>IF('Q2'!CV166=0,"-",'Q2'!CV166)</f>
        <v>-</v>
      </c>
      <c r="J174" s="378" t="str">
        <f>IF('Q2'!CW166=0,"-",'Q2'!CW166)</f>
        <v>-</v>
      </c>
      <c r="K174" s="378" t="str">
        <f>IF('Q2'!CX166=0,"-",'Q2'!CX166)</f>
        <v>-</v>
      </c>
      <c r="L174" s="378">
        <f>IF('Q2'!CZ166=0,"-",'Q2'!CZ166)</f>
        <v>6</v>
      </c>
      <c r="M174" s="378" t="str">
        <f>IF('Q2'!DA166=0,"-",'Q2'!DA166)</f>
        <v>-</v>
      </c>
      <c r="N174" s="378" t="str">
        <f>IF('Q2'!DB166=0,"-",'Q2'!DB166)</f>
        <v>-</v>
      </c>
      <c r="O174" s="378" t="str">
        <f>IF('Q2'!DC166=0,"-",'Q2'!DC166)</f>
        <v>-</v>
      </c>
      <c r="P174" s="380">
        <f t="shared" si="2"/>
        <v>0</v>
      </c>
      <c r="Q174" s="378" t="str">
        <f>IF('Q2'!DE166=0,"-",'Q2'!DE166)</f>
        <v>-</v>
      </c>
      <c r="R174" s="378" t="str">
        <f>IF('Q2'!DF166=0,"-",'Q2'!DF166)</f>
        <v>-</v>
      </c>
      <c r="S174" s="378" t="str">
        <f>IF('Q2'!DG166=0,"-",'Q2'!DG166)</f>
        <v>-</v>
      </c>
      <c r="T174" s="380">
        <f t="shared" si="3"/>
        <v>0</v>
      </c>
      <c r="U174" s="180"/>
      <c r="V174" s="180"/>
      <c r="W174" s="180"/>
      <c r="X174" s="180"/>
      <c r="Y174" s="180"/>
      <c r="Z174" s="180"/>
    </row>
    <row r="175" ht="13.5" customHeight="1">
      <c r="A175" s="375">
        <f t="shared" si="4"/>
        <v>162</v>
      </c>
      <c r="B175" s="376" t="str">
        <f>IF('Q2'!B167="","",TEXT('Q2'!B167,"m/d/yyyy"))</f>
        <v>6/28/2024</v>
      </c>
      <c r="C175" s="377" t="str">
        <f>'Q2'!C167&amp;" "</f>
        <v>Las Piñas City </v>
      </c>
      <c r="D175" s="377" t="str">
        <f>'Q2'!D167&amp;" "</f>
        <v>Manuyo Uno Health Center </v>
      </c>
      <c r="E175" s="378">
        <f>IF('Q2'!CQ167=0,"-",'Q2'!CQ167)</f>
        <v>132</v>
      </c>
      <c r="F175" s="378">
        <f>IF('Q2'!CR167=0,"-",'Q2'!CR167)</f>
        <v>33</v>
      </c>
      <c r="G175" s="379">
        <f>IF('Q2'!CT167=0,"-",'Q2'!CT167)</f>
        <v>33</v>
      </c>
      <c r="H175" s="378" t="str">
        <f>IF('Q2'!CU167=0,"-",'Q2'!CU167)</f>
        <v>-</v>
      </c>
      <c r="I175" s="378">
        <f>IF('Q2'!CV167=0,"-",'Q2'!CV167)</f>
        <v>3</v>
      </c>
      <c r="J175" s="378" t="str">
        <f>IF('Q2'!CW167=0,"-",'Q2'!CW167)</f>
        <v>-</v>
      </c>
      <c r="K175" s="378" t="str">
        <f>IF('Q2'!CX167=0,"-",'Q2'!CX167)</f>
        <v>-</v>
      </c>
      <c r="L175" s="378" t="str">
        <f>IF('Q2'!CZ167=0,"-",'Q2'!CZ167)</f>
        <v>-</v>
      </c>
      <c r="M175" s="378">
        <f>IF('Q2'!DA167=0,"-",'Q2'!DA167)</f>
        <v>4</v>
      </c>
      <c r="N175" s="378">
        <f>IF('Q2'!DB167=0,"-",'Q2'!DB167)</f>
        <v>3</v>
      </c>
      <c r="O175" s="378" t="str">
        <f>IF('Q2'!DC167=0,"-",'Q2'!DC167)</f>
        <v>-</v>
      </c>
      <c r="P175" s="380">
        <f t="shared" si="2"/>
        <v>7</v>
      </c>
      <c r="Q175" s="378">
        <f>IF('Q2'!DE167=0,"-",'Q2'!DE167)</f>
        <v>1</v>
      </c>
      <c r="R175" s="378" t="str">
        <f>IF('Q2'!DF167=0,"-",'Q2'!DF167)</f>
        <v>-</v>
      </c>
      <c r="S175" s="378" t="str">
        <f>IF('Q2'!DG167=0,"-",'Q2'!DG167)</f>
        <v>-</v>
      </c>
      <c r="T175" s="380">
        <f t="shared" si="3"/>
        <v>1</v>
      </c>
      <c r="U175" s="180"/>
      <c r="V175" s="180"/>
      <c r="W175" s="180"/>
      <c r="X175" s="180"/>
      <c r="Y175" s="180"/>
      <c r="Z175" s="180"/>
    </row>
    <row r="176" ht="13.5" customHeight="1">
      <c r="A176" s="375">
        <f t="shared" si="4"/>
        <v>163</v>
      </c>
      <c r="B176" s="376" t="str">
        <f>IF('Q2'!B168="","",TEXT('Q2'!B168,"m/d/yyyy"))</f>
        <v>6/28/2024</v>
      </c>
      <c r="C176" s="377" t="str">
        <f>'Q2'!C168&amp;" "</f>
        <v>Quezon City </v>
      </c>
      <c r="D176" s="377" t="str">
        <f>'Q2'!D168&amp;" "</f>
        <v>Tatalon HC </v>
      </c>
      <c r="E176" s="378">
        <f>IF('Q2'!CQ168=0,"-",'Q2'!CQ168)</f>
        <v>200</v>
      </c>
      <c r="F176" s="378">
        <f>IF('Q2'!CR168=0,"-",'Q2'!CR168)</f>
        <v>25</v>
      </c>
      <c r="G176" s="379">
        <f>IF('Q2'!CT168=0,"-",'Q2'!CT168)</f>
        <v>35</v>
      </c>
      <c r="H176" s="378" t="str">
        <f>IF('Q2'!CU168=0,"-",'Q2'!CU168)</f>
        <v>-</v>
      </c>
      <c r="I176" s="378">
        <f>IF('Q2'!CV168=0,"-",'Q2'!CV168)</f>
        <v>2</v>
      </c>
      <c r="J176" s="378" t="str">
        <f>IF('Q2'!CW168=0,"-",'Q2'!CW168)</f>
        <v>-</v>
      </c>
      <c r="K176" s="378" t="str">
        <f>IF('Q2'!CX168=0,"-",'Q2'!CX168)</f>
        <v>-</v>
      </c>
      <c r="L176" s="378" t="str">
        <f>IF('Q2'!CZ168=0,"-",'Q2'!CZ168)</f>
        <v>-</v>
      </c>
      <c r="M176" s="378">
        <f>IF('Q2'!DA168=0,"-",'Q2'!DA168)</f>
        <v>2</v>
      </c>
      <c r="N176" s="378" t="str">
        <f>IF('Q2'!DB168=0,"-",'Q2'!DB168)</f>
        <v>-</v>
      </c>
      <c r="O176" s="378" t="str">
        <f>IF('Q2'!DC168=0,"-",'Q2'!DC168)</f>
        <v>-</v>
      </c>
      <c r="P176" s="380">
        <f t="shared" si="2"/>
        <v>2</v>
      </c>
      <c r="Q176" s="378" t="str">
        <f>IF('Q2'!DE168=0,"-",'Q2'!DE168)</f>
        <v>-</v>
      </c>
      <c r="R176" s="378" t="str">
        <f>IF('Q2'!DF168=0,"-",'Q2'!DF168)</f>
        <v>-</v>
      </c>
      <c r="S176" s="378" t="str">
        <f>IF('Q2'!DG168=0,"-",'Q2'!DG168)</f>
        <v>-</v>
      </c>
      <c r="T176" s="380">
        <f t="shared" si="3"/>
        <v>0</v>
      </c>
      <c r="U176" s="180"/>
      <c r="V176" s="180"/>
      <c r="W176" s="180"/>
      <c r="X176" s="180"/>
      <c r="Y176" s="180"/>
      <c r="Z176" s="180"/>
    </row>
    <row r="177" ht="13.5" customHeight="1">
      <c r="A177" s="375">
        <f t="shared" si="4"/>
        <v>164</v>
      </c>
      <c r="B177" s="376" t="str">
        <f>IF('Q2'!B169="","",TEXT('Q2'!B169,"m/d/yyyy"))</f>
        <v>6/28/2024</v>
      </c>
      <c r="C177" s="377" t="str">
        <f>'Q2'!C169&amp;" "</f>
        <v>Caloocan City </v>
      </c>
      <c r="D177" s="377" t="str">
        <f>'Q2'!D169&amp;" "</f>
        <v>Bagong Silang HC </v>
      </c>
      <c r="E177" s="378">
        <f>IF('Q2'!CQ169=0,"-",'Q2'!CQ169)</f>
        <v>210</v>
      </c>
      <c r="F177" s="378">
        <f>IF('Q2'!CR169=0,"-",'Q2'!CR169)</f>
        <v>21</v>
      </c>
      <c r="G177" s="379">
        <f>IF('Q2'!CT169=0,"-",'Q2'!CT169)</f>
        <v>24</v>
      </c>
      <c r="H177" s="378">
        <f>IF('Q2'!CU169=0,"-",'Q2'!CU169)</f>
        <v>1</v>
      </c>
      <c r="I177" s="378">
        <f>IF('Q2'!CV169=0,"-",'Q2'!CV169)</f>
        <v>5</v>
      </c>
      <c r="J177" s="378">
        <f>IF('Q2'!CW169=0,"-",'Q2'!CW169)</f>
        <v>1</v>
      </c>
      <c r="K177" s="378" t="str">
        <f>IF('Q2'!CX169=0,"-",'Q2'!CX169)</f>
        <v>-</v>
      </c>
      <c r="L177" s="378" t="str">
        <f>IF('Q2'!CZ169=0,"-",'Q2'!CZ169)</f>
        <v>-</v>
      </c>
      <c r="M177" s="378">
        <f>IF('Q2'!DA169=0,"-",'Q2'!DA169)</f>
        <v>5</v>
      </c>
      <c r="N177" s="378">
        <f>IF('Q2'!DB169=0,"-",'Q2'!DB169)</f>
        <v>1</v>
      </c>
      <c r="O177" s="378">
        <f>IF('Q2'!DC169=0,"-",'Q2'!DC169)</f>
        <v>1</v>
      </c>
      <c r="P177" s="380">
        <f t="shared" si="2"/>
        <v>7</v>
      </c>
      <c r="Q177" s="378" t="str">
        <f>IF('Q2'!DE169=0,"-",'Q2'!DE169)</f>
        <v>-</v>
      </c>
      <c r="R177" s="378" t="str">
        <f>IF('Q2'!DF169=0,"-",'Q2'!DF169)</f>
        <v>-</v>
      </c>
      <c r="S177" s="378" t="str">
        <f>IF('Q2'!DG169=0,"-",'Q2'!DG169)</f>
        <v>-</v>
      </c>
      <c r="T177" s="380">
        <f t="shared" si="3"/>
        <v>0</v>
      </c>
      <c r="U177" s="180"/>
      <c r="V177" s="180"/>
      <c r="W177" s="180"/>
      <c r="X177" s="180"/>
      <c r="Y177" s="180"/>
      <c r="Z177" s="180"/>
    </row>
    <row r="178" ht="13.5" customHeight="1">
      <c r="A178" s="375">
        <f t="shared" si="4"/>
        <v>165</v>
      </c>
      <c r="B178" s="376" t="str">
        <f>IF('Q2'!B170="","",TEXT('Q2'!B170,"m/d/yyyy"))</f>
        <v>6/29/2024</v>
      </c>
      <c r="C178" s="377" t="str">
        <f>'Q2'!C170&amp;" "</f>
        <v>Muntinlupa City </v>
      </c>
      <c r="D178" s="377" t="str">
        <f>'Q2'!D170&amp;" "</f>
        <v>Alabang Health Center </v>
      </c>
      <c r="E178" s="378">
        <f>IF('Q2'!CQ170=0,"-",'Q2'!CQ170)</f>
        <v>338</v>
      </c>
      <c r="F178" s="378">
        <f>IF('Q2'!CR170=0,"-",'Q2'!CR170)</f>
        <v>44</v>
      </c>
      <c r="G178" s="379">
        <f>IF('Q2'!CT170=0,"-",'Q2'!CT170)</f>
        <v>44</v>
      </c>
      <c r="H178" s="378" t="str">
        <f>IF('Q2'!CU170=0,"-",'Q2'!CU170)</f>
        <v>-</v>
      </c>
      <c r="I178" s="378" t="str">
        <f>IF('Q2'!CV170=0,"-",'Q2'!CV170)</f>
        <v>-</v>
      </c>
      <c r="J178" s="378" t="str">
        <f>IF('Q2'!CW170=0,"-",'Q2'!CW170)</f>
        <v>-</v>
      </c>
      <c r="K178" s="378" t="str">
        <f>IF('Q2'!CX170=0,"-",'Q2'!CX170)</f>
        <v>-</v>
      </c>
      <c r="L178" s="378" t="str">
        <f>IF('Q2'!CZ170=0,"-",'Q2'!CZ170)</f>
        <v>-</v>
      </c>
      <c r="M178" s="378" t="str">
        <f>IF('Q2'!DA170=0,"-",'Q2'!DA170)</f>
        <v>-</v>
      </c>
      <c r="N178" s="378" t="str">
        <f>IF('Q2'!DB170=0,"-",'Q2'!DB170)</f>
        <v>-</v>
      </c>
      <c r="O178" s="378" t="str">
        <f>IF('Q2'!DC170=0,"-",'Q2'!DC170)</f>
        <v>-</v>
      </c>
      <c r="P178" s="380">
        <f t="shared" si="2"/>
        <v>0</v>
      </c>
      <c r="Q178" s="378" t="str">
        <f>IF('Q2'!DE170=0,"-",'Q2'!DE170)</f>
        <v>-</v>
      </c>
      <c r="R178" s="378" t="str">
        <f>IF('Q2'!DF170=0,"-",'Q2'!DF170)</f>
        <v>-</v>
      </c>
      <c r="S178" s="378" t="str">
        <f>IF('Q2'!DG170=0,"-",'Q2'!DG170)</f>
        <v>-</v>
      </c>
      <c r="T178" s="380">
        <f t="shared" si="3"/>
        <v>0</v>
      </c>
      <c r="U178" s="180"/>
      <c r="V178" s="180"/>
      <c r="W178" s="180"/>
      <c r="X178" s="180"/>
      <c r="Y178" s="180"/>
      <c r="Z178" s="180"/>
    </row>
    <row r="179" ht="13.5" customHeight="1">
      <c r="A179" s="375">
        <f t="shared" si="4"/>
        <v>166</v>
      </c>
      <c r="B179" s="376" t="str">
        <f>IF('Q2'!B171="","",TEXT('Q2'!B171,"m/d/yyyy"))</f>
        <v>6/29/2024</v>
      </c>
      <c r="C179" s="377" t="str">
        <f>'Q2'!C171&amp;" "</f>
        <v>Muntinlupa City </v>
      </c>
      <c r="D179" s="377" t="str">
        <f>'Q2'!D171&amp;" "</f>
        <v>Sucat Health Center </v>
      </c>
      <c r="E179" s="378">
        <f>IF('Q2'!CQ171=0,"-",'Q2'!CQ171)</f>
        <v>309</v>
      </c>
      <c r="F179" s="378">
        <f>IF('Q2'!CR171=0,"-",'Q2'!CR171)</f>
        <v>40</v>
      </c>
      <c r="G179" s="379">
        <f>IF('Q2'!CT171=0,"-",'Q2'!CT171)</f>
        <v>43</v>
      </c>
      <c r="H179" s="378" t="str">
        <f>IF('Q2'!CU171=0,"-",'Q2'!CU171)</f>
        <v>-</v>
      </c>
      <c r="I179" s="378">
        <f>IF('Q2'!CV171=0,"-",'Q2'!CV171)</f>
        <v>3</v>
      </c>
      <c r="J179" s="378">
        <f>IF('Q2'!CW171=0,"-",'Q2'!CW171)</f>
        <v>2</v>
      </c>
      <c r="K179" s="378" t="str">
        <f>IF('Q2'!CX171=0,"-",'Q2'!CX171)</f>
        <v>-</v>
      </c>
      <c r="L179" s="378" t="str">
        <f>IF('Q2'!CZ171=0,"-",'Q2'!CZ171)</f>
        <v>-</v>
      </c>
      <c r="M179" s="378">
        <f>IF('Q2'!DA171=0,"-",'Q2'!DA171)</f>
        <v>3</v>
      </c>
      <c r="N179" s="378">
        <f>IF('Q2'!DB171=0,"-",'Q2'!DB171)</f>
        <v>1</v>
      </c>
      <c r="O179" s="378" t="str">
        <f>IF('Q2'!DC171=0,"-",'Q2'!DC171)</f>
        <v>-</v>
      </c>
      <c r="P179" s="380">
        <f t="shared" si="2"/>
        <v>4</v>
      </c>
      <c r="Q179" s="378" t="str">
        <f>IF('Q2'!DE171=0,"-",'Q2'!DE171)</f>
        <v>-</v>
      </c>
      <c r="R179" s="378" t="str">
        <f>IF('Q2'!DF171=0,"-",'Q2'!DF171)</f>
        <v>-</v>
      </c>
      <c r="S179" s="378" t="str">
        <f>IF('Q2'!DG171=0,"-",'Q2'!DG171)</f>
        <v>-</v>
      </c>
      <c r="T179" s="380">
        <f t="shared" si="3"/>
        <v>0</v>
      </c>
      <c r="U179" s="180"/>
      <c r="V179" s="180"/>
      <c r="W179" s="180"/>
      <c r="X179" s="180"/>
      <c r="Y179" s="180"/>
      <c r="Z179" s="180"/>
    </row>
    <row r="180" ht="13.5" customHeight="1">
      <c r="A180" s="375">
        <f t="shared" si="4"/>
        <v>167</v>
      </c>
      <c r="B180" s="376" t="str">
        <f>IF('Q2'!B172="","",TEXT('Q2'!B172,"m/d/yyyy"))</f>
        <v>6/29/2024</v>
      </c>
      <c r="C180" s="377" t="str">
        <f>'Q2'!C172&amp;" "</f>
        <v>Muntinlupa City </v>
      </c>
      <c r="D180" s="377" t="str">
        <f>'Q2'!D172&amp;" "</f>
        <v>Cupang Health Center </v>
      </c>
      <c r="E180" s="378">
        <f>IF('Q2'!CQ172=0,"-",'Q2'!CQ172)</f>
        <v>416</v>
      </c>
      <c r="F180" s="378">
        <f>IF('Q2'!CR172=0,"-",'Q2'!CR172)</f>
        <v>69</v>
      </c>
      <c r="G180" s="379">
        <f>IF('Q2'!CT172=0,"-",'Q2'!CT172)</f>
        <v>69</v>
      </c>
      <c r="H180" s="378" t="str">
        <f>IF('Q2'!CU172=0,"-",'Q2'!CU172)</f>
        <v>-</v>
      </c>
      <c r="I180" s="378">
        <f>IF('Q2'!CV172=0,"-",'Q2'!CV172)</f>
        <v>7</v>
      </c>
      <c r="J180" s="378" t="str">
        <f>IF('Q2'!CW172=0,"-",'Q2'!CW172)</f>
        <v>-</v>
      </c>
      <c r="K180" s="378" t="str">
        <f>IF('Q2'!CX172=0,"-",'Q2'!CX172)</f>
        <v>-</v>
      </c>
      <c r="L180" s="378" t="str">
        <f>IF('Q2'!CZ172=0,"-",'Q2'!CZ172)</f>
        <v>-</v>
      </c>
      <c r="M180" s="378">
        <f>IF('Q2'!DA172=0,"-",'Q2'!DA172)</f>
        <v>7</v>
      </c>
      <c r="N180" s="378">
        <f>IF('Q2'!DB172=0,"-",'Q2'!DB172)</f>
        <v>2</v>
      </c>
      <c r="O180" s="378" t="str">
        <f>IF('Q2'!DC172=0,"-",'Q2'!DC172)</f>
        <v>-</v>
      </c>
      <c r="P180" s="380">
        <f t="shared" si="2"/>
        <v>9</v>
      </c>
      <c r="Q180" s="378" t="str">
        <f>IF('Q2'!DE172=0,"-",'Q2'!DE172)</f>
        <v>-</v>
      </c>
      <c r="R180" s="378" t="str">
        <f>IF('Q2'!DF172=0,"-",'Q2'!DF172)</f>
        <v>-</v>
      </c>
      <c r="S180" s="378" t="str">
        <f>IF('Q2'!DG172=0,"-",'Q2'!DG172)</f>
        <v>-</v>
      </c>
      <c r="T180" s="380">
        <f t="shared" si="3"/>
        <v>0</v>
      </c>
      <c r="U180" s="180"/>
      <c r="V180" s="180"/>
      <c r="W180" s="180"/>
      <c r="X180" s="180"/>
      <c r="Y180" s="180"/>
      <c r="Z180" s="180"/>
    </row>
    <row r="181" ht="13.5" customHeight="1">
      <c r="A181" s="375">
        <f t="shared" si="4"/>
        <v>168</v>
      </c>
      <c r="B181" s="376" t="str">
        <f>IF('Q2'!B173="","",TEXT('Q2'!B173,"m/d/yyyy"))</f>
        <v>6/29/2024</v>
      </c>
      <c r="C181" s="377" t="str">
        <f>'Q2'!C173&amp;" "</f>
        <v>Mandaluyong City </v>
      </c>
      <c r="D181" s="377" t="str">
        <f>'Q2'!D173&amp;" "</f>
        <v>Daang Bakal Health Center </v>
      </c>
      <c r="E181" s="378">
        <f>IF('Q2'!CQ173=0,"-",'Q2'!CQ173)</f>
        <v>112</v>
      </c>
      <c r="F181" s="378">
        <f>IF('Q2'!CR173=0,"-",'Q2'!CR173)</f>
        <v>13</v>
      </c>
      <c r="G181" s="379">
        <f>IF('Q2'!CT173=0,"-",'Q2'!CT173)</f>
        <v>9</v>
      </c>
      <c r="H181" s="378" t="str">
        <f>IF('Q2'!CU173=0,"-",'Q2'!CU173)</f>
        <v>-</v>
      </c>
      <c r="I181" s="378">
        <f>IF('Q2'!CV173=0,"-",'Q2'!CV173)</f>
        <v>2</v>
      </c>
      <c r="J181" s="378" t="str">
        <f>IF('Q2'!CW173=0,"-",'Q2'!CW173)</f>
        <v>-</v>
      </c>
      <c r="K181" s="378">
        <f>IF('Q2'!CX173=0,"-",'Q2'!CX173)</f>
        <v>1</v>
      </c>
      <c r="L181" s="378">
        <f>IF('Q2'!CZ173=0,"-",'Q2'!CZ173)</f>
        <v>4</v>
      </c>
      <c r="M181" s="378">
        <f>IF('Q2'!DA173=0,"-",'Q2'!DA173)</f>
        <v>2</v>
      </c>
      <c r="N181" s="378" t="str">
        <f>IF('Q2'!DB173=0,"-",'Q2'!DB173)</f>
        <v>-</v>
      </c>
      <c r="O181" s="378" t="str">
        <f>IF('Q2'!DC173=0,"-",'Q2'!DC173)</f>
        <v>-</v>
      </c>
      <c r="P181" s="380">
        <f t="shared" si="2"/>
        <v>2</v>
      </c>
      <c r="Q181" s="378" t="str">
        <f>IF('Q2'!DE173=0,"-",'Q2'!DE173)</f>
        <v>-</v>
      </c>
      <c r="R181" s="378" t="str">
        <f>IF('Q2'!DF173=0,"-",'Q2'!DF173)</f>
        <v>-</v>
      </c>
      <c r="S181" s="378" t="str">
        <f>IF('Q2'!DG173=0,"-",'Q2'!DG173)</f>
        <v>-</v>
      </c>
      <c r="T181" s="380">
        <f t="shared" si="3"/>
        <v>0</v>
      </c>
      <c r="U181" s="180"/>
      <c r="V181" s="180"/>
      <c r="W181" s="180"/>
      <c r="X181" s="180"/>
      <c r="Y181" s="180"/>
      <c r="Z181" s="180"/>
    </row>
    <row r="182" ht="13.5" customHeight="1">
      <c r="A182" s="375">
        <f t="shared" si="4"/>
        <v>169</v>
      </c>
      <c r="B182" s="376" t="str">
        <f>IF('Q2'!B174="","",TEXT('Q2'!B174,"m/d/yyyy"))</f>
        <v/>
      </c>
      <c r="C182" s="377" t="str">
        <f>'Q2'!C174&amp;" "</f>
        <v> </v>
      </c>
      <c r="D182" s="377" t="str">
        <f>'Q2'!D174&amp;" "</f>
        <v> </v>
      </c>
      <c r="E182" s="378" t="str">
        <f>IF('Q2'!CQ174=0,"-",'Q2'!CQ174)</f>
        <v>-</v>
      </c>
      <c r="F182" s="378" t="str">
        <f>IF('Q2'!CR174=0,"-",'Q2'!CR174)</f>
        <v>-</v>
      </c>
      <c r="G182" s="379" t="str">
        <f>IF('Q2'!CT174=0,"-",'Q2'!CT174)</f>
        <v>-</v>
      </c>
      <c r="H182" s="378" t="str">
        <f>IF('Q2'!CU174=0,"-",'Q2'!CU174)</f>
        <v>-</v>
      </c>
      <c r="I182" s="378" t="str">
        <f>IF('Q2'!CV174=0,"-",'Q2'!CV174)</f>
        <v>-</v>
      </c>
      <c r="J182" s="378" t="str">
        <f>IF('Q2'!CW174=0,"-",'Q2'!CW174)</f>
        <v>-</v>
      </c>
      <c r="K182" s="378" t="str">
        <f>IF('Q2'!CX174=0,"-",'Q2'!CX174)</f>
        <v>-</v>
      </c>
      <c r="L182" s="378" t="str">
        <f>IF('Q2'!CZ174=0,"-",'Q2'!CZ174)</f>
        <v>-</v>
      </c>
      <c r="M182" s="378" t="str">
        <f>IF('Q2'!DA174=0,"-",'Q2'!DA174)</f>
        <v>-</v>
      </c>
      <c r="N182" s="378" t="str">
        <f>IF('Q2'!DB174=0,"-",'Q2'!DB174)</f>
        <v>-</v>
      </c>
      <c r="O182" s="378" t="str">
        <f>IF('Q2'!DC174=0,"-",'Q2'!DC174)</f>
        <v>-</v>
      </c>
      <c r="P182" s="380">
        <f t="shared" si="2"/>
        <v>0</v>
      </c>
      <c r="Q182" s="378" t="str">
        <f>IF('Q2'!DE174=0,"-",'Q2'!DE174)</f>
        <v>-</v>
      </c>
      <c r="R182" s="378" t="str">
        <f>IF('Q2'!DF174=0,"-",'Q2'!DF174)</f>
        <v>-</v>
      </c>
      <c r="S182" s="378" t="str">
        <f>IF('Q2'!DG174=0,"-",'Q2'!DG174)</f>
        <v>-</v>
      </c>
      <c r="T182" s="380">
        <f t="shared" si="3"/>
        <v>0</v>
      </c>
      <c r="U182" s="180"/>
      <c r="V182" s="180"/>
      <c r="W182" s="180"/>
      <c r="X182" s="180"/>
      <c r="Y182" s="180"/>
      <c r="Z182" s="180"/>
    </row>
    <row r="183" ht="13.5" customHeight="1">
      <c r="A183" s="375">
        <f t="shared" si="4"/>
        <v>170</v>
      </c>
      <c r="B183" s="376" t="str">
        <f>IF('Q2'!B175="","",TEXT('Q2'!B175,"m/d/yyyy"))</f>
        <v/>
      </c>
      <c r="C183" s="377" t="str">
        <f>'Q2'!C175&amp;" "</f>
        <v> </v>
      </c>
      <c r="D183" s="377" t="str">
        <f>'Q2'!D175&amp;" "</f>
        <v> </v>
      </c>
      <c r="E183" s="378" t="str">
        <f>IF('Q2'!CQ175=0,"-",'Q2'!CQ175)</f>
        <v>-</v>
      </c>
      <c r="F183" s="378" t="str">
        <f>IF('Q2'!CR175=0,"-",'Q2'!CR175)</f>
        <v>-</v>
      </c>
      <c r="G183" s="379" t="str">
        <f>IF('Q2'!CT175=0,"-",'Q2'!CT175)</f>
        <v>-</v>
      </c>
      <c r="H183" s="378" t="str">
        <f>IF('Q2'!CU175=0,"-",'Q2'!CU175)</f>
        <v>-</v>
      </c>
      <c r="I183" s="378" t="str">
        <f>IF('Q2'!CV175=0,"-",'Q2'!CV175)</f>
        <v>-</v>
      </c>
      <c r="J183" s="378" t="str">
        <f>IF('Q2'!CW175=0,"-",'Q2'!CW175)</f>
        <v>-</v>
      </c>
      <c r="K183" s="378" t="str">
        <f>IF('Q2'!CX175=0,"-",'Q2'!CX175)</f>
        <v>-</v>
      </c>
      <c r="L183" s="378" t="str">
        <f>IF('Q2'!CZ175=0,"-",'Q2'!CZ175)</f>
        <v>-</v>
      </c>
      <c r="M183" s="378" t="str">
        <f>IF('Q2'!DA175=0,"-",'Q2'!DA175)</f>
        <v>-</v>
      </c>
      <c r="N183" s="378" t="str">
        <f>IF('Q2'!DB175=0,"-",'Q2'!DB175)</f>
        <v>-</v>
      </c>
      <c r="O183" s="378" t="str">
        <f>IF('Q2'!DC175=0,"-",'Q2'!DC175)</f>
        <v>-</v>
      </c>
      <c r="P183" s="380">
        <f t="shared" si="2"/>
        <v>0</v>
      </c>
      <c r="Q183" s="378" t="str">
        <f>IF('Q2'!DE175=0,"-",'Q2'!DE175)</f>
        <v>-</v>
      </c>
      <c r="R183" s="378" t="str">
        <f>IF('Q2'!DF175=0,"-",'Q2'!DF175)</f>
        <v>-</v>
      </c>
      <c r="S183" s="378" t="str">
        <f>IF('Q2'!DG175=0,"-",'Q2'!DG175)</f>
        <v>-</v>
      </c>
      <c r="T183" s="380">
        <f t="shared" si="3"/>
        <v>0</v>
      </c>
      <c r="U183" s="180"/>
      <c r="V183" s="180"/>
      <c r="W183" s="180"/>
      <c r="X183" s="180"/>
      <c r="Y183" s="180"/>
      <c r="Z183" s="180"/>
    </row>
    <row r="184" ht="13.5" customHeight="1">
      <c r="A184" s="375">
        <f t="shared" si="4"/>
        <v>171</v>
      </c>
      <c r="B184" s="376" t="str">
        <f>IF('Q2'!B176="","",TEXT('Q2'!B176,"m/d/yyyy"))</f>
        <v/>
      </c>
      <c r="C184" s="377" t="str">
        <f>'Q2'!C176&amp;" "</f>
        <v> </v>
      </c>
      <c r="D184" s="377" t="str">
        <f>'Q2'!D176&amp;" "</f>
        <v> </v>
      </c>
      <c r="E184" s="378" t="str">
        <f>IF('Q2'!CQ176=0,"-",'Q2'!CQ176)</f>
        <v>-</v>
      </c>
      <c r="F184" s="378" t="str">
        <f>IF('Q2'!CR176=0,"-",'Q2'!CR176)</f>
        <v>-</v>
      </c>
      <c r="G184" s="379" t="str">
        <f>IF('Q2'!CT176=0,"-",'Q2'!CT176)</f>
        <v>-</v>
      </c>
      <c r="H184" s="378" t="str">
        <f>IF('Q2'!CU176=0,"-",'Q2'!CU176)</f>
        <v>-</v>
      </c>
      <c r="I184" s="378" t="str">
        <f>IF('Q2'!CV176=0,"-",'Q2'!CV176)</f>
        <v>-</v>
      </c>
      <c r="J184" s="378" t="str">
        <f>IF('Q2'!CW176=0,"-",'Q2'!CW176)</f>
        <v>-</v>
      </c>
      <c r="K184" s="378" t="str">
        <f>IF('Q2'!CX176=0,"-",'Q2'!CX176)</f>
        <v>-</v>
      </c>
      <c r="L184" s="378" t="str">
        <f>IF('Q2'!CZ176=0,"-",'Q2'!CZ176)</f>
        <v>-</v>
      </c>
      <c r="M184" s="378" t="str">
        <f>IF('Q2'!DA176=0,"-",'Q2'!DA176)</f>
        <v>-</v>
      </c>
      <c r="N184" s="378" t="str">
        <f>IF('Q2'!DB176=0,"-",'Q2'!DB176)</f>
        <v>-</v>
      </c>
      <c r="O184" s="378" t="str">
        <f>IF('Q2'!DC176=0,"-",'Q2'!DC176)</f>
        <v>-</v>
      </c>
      <c r="P184" s="380">
        <f t="shared" si="2"/>
        <v>0</v>
      </c>
      <c r="Q184" s="378" t="str">
        <f>IF('Q2'!DE176=0,"-",'Q2'!DE176)</f>
        <v>-</v>
      </c>
      <c r="R184" s="378" t="str">
        <f>IF('Q2'!DF176=0,"-",'Q2'!DF176)</f>
        <v>-</v>
      </c>
      <c r="S184" s="378" t="str">
        <f>IF('Q2'!DG176=0,"-",'Q2'!DG176)</f>
        <v>-</v>
      </c>
      <c r="T184" s="380">
        <f t="shared" si="3"/>
        <v>0</v>
      </c>
      <c r="U184" s="180"/>
      <c r="V184" s="180"/>
      <c r="W184" s="180"/>
      <c r="X184" s="180"/>
      <c r="Y184" s="180"/>
      <c r="Z184" s="180"/>
    </row>
    <row r="185" ht="13.5" customHeight="1">
      <c r="A185" s="375">
        <f t="shared" si="4"/>
        <v>172</v>
      </c>
      <c r="B185" s="376" t="str">
        <f>IF('Q2'!B177="","",TEXT('Q2'!B177,"m/d/yyyy"))</f>
        <v/>
      </c>
      <c r="C185" s="377" t="str">
        <f>'Q2'!C177&amp;" "</f>
        <v> </v>
      </c>
      <c r="D185" s="377" t="str">
        <f>'Q2'!D177&amp;" "</f>
        <v> </v>
      </c>
      <c r="E185" s="378" t="str">
        <f>IF('Q2'!CQ177=0,"-",'Q2'!CQ177)</f>
        <v>-</v>
      </c>
      <c r="F185" s="378" t="str">
        <f>IF('Q2'!CR177=0,"-",'Q2'!CR177)</f>
        <v>-</v>
      </c>
      <c r="G185" s="379" t="str">
        <f>IF('Q2'!CT177=0,"-",'Q2'!CT177)</f>
        <v>-</v>
      </c>
      <c r="H185" s="378" t="str">
        <f>IF('Q2'!CU177=0,"-",'Q2'!CU177)</f>
        <v>-</v>
      </c>
      <c r="I185" s="378" t="str">
        <f>IF('Q2'!CV177=0,"-",'Q2'!CV177)</f>
        <v>-</v>
      </c>
      <c r="J185" s="378" t="str">
        <f>IF('Q2'!CW177=0,"-",'Q2'!CW177)</f>
        <v>-</v>
      </c>
      <c r="K185" s="378" t="str">
        <f>IF('Q2'!CX177=0,"-",'Q2'!CX177)</f>
        <v>-</v>
      </c>
      <c r="L185" s="378" t="str">
        <f>IF('Q2'!CZ177=0,"-",'Q2'!CZ177)</f>
        <v>-</v>
      </c>
      <c r="M185" s="378" t="str">
        <f>IF('Q2'!DA177=0,"-",'Q2'!DA177)</f>
        <v>-</v>
      </c>
      <c r="N185" s="378" t="str">
        <f>IF('Q2'!DB177=0,"-",'Q2'!DB177)</f>
        <v>-</v>
      </c>
      <c r="O185" s="378" t="str">
        <f>IF('Q2'!DC177=0,"-",'Q2'!DC177)</f>
        <v>-</v>
      </c>
      <c r="P185" s="380">
        <f t="shared" si="2"/>
        <v>0</v>
      </c>
      <c r="Q185" s="378" t="str">
        <f>IF('Q2'!DE177=0,"-",'Q2'!DE177)</f>
        <v>-</v>
      </c>
      <c r="R185" s="378" t="str">
        <f>IF('Q2'!DF177=0,"-",'Q2'!DF177)</f>
        <v>-</v>
      </c>
      <c r="S185" s="378" t="str">
        <f>IF('Q2'!DG177=0,"-",'Q2'!DG177)</f>
        <v>-</v>
      </c>
      <c r="T185" s="380">
        <f t="shared" si="3"/>
        <v>0</v>
      </c>
      <c r="U185" s="180"/>
      <c r="V185" s="180"/>
      <c r="W185" s="180"/>
      <c r="X185" s="180"/>
      <c r="Y185" s="180"/>
      <c r="Z185" s="180"/>
    </row>
    <row r="186" ht="13.5" customHeight="1">
      <c r="A186" s="375">
        <f t="shared" si="4"/>
        <v>173</v>
      </c>
      <c r="B186" s="376" t="str">
        <f>IF('Q2'!B178="","",TEXT('Q2'!B178,"m/d/yyyy"))</f>
        <v/>
      </c>
      <c r="C186" s="377" t="str">
        <f>'Q2'!C178&amp;" "</f>
        <v> </v>
      </c>
      <c r="D186" s="377" t="str">
        <f>'Q2'!D178&amp;" "</f>
        <v> </v>
      </c>
      <c r="E186" s="378" t="str">
        <f>IF('Q2'!CQ178=0,"-",'Q2'!CQ178)</f>
        <v>-</v>
      </c>
      <c r="F186" s="378" t="str">
        <f>IF('Q2'!CR178=0,"-",'Q2'!CR178)</f>
        <v>-</v>
      </c>
      <c r="G186" s="379" t="str">
        <f>IF('Q2'!CT178=0,"-",'Q2'!CT178)</f>
        <v>-</v>
      </c>
      <c r="H186" s="378" t="str">
        <f>IF('Q2'!CU178=0,"-",'Q2'!CU178)</f>
        <v>-</v>
      </c>
      <c r="I186" s="378" t="str">
        <f>IF('Q2'!CV178=0,"-",'Q2'!CV178)</f>
        <v>-</v>
      </c>
      <c r="J186" s="378" t="str">
        <f>IF('Q2'!CW178=0,"-",'Q2'!CW178)</f>
        <v>-</v>
      </c>
      <c r="K186" s="378" t="str">
        <f>IF('Q2'!CX178=0,"-",'Q2'!CX178)</f>
        <v>-</v>
      </c>
      <c r="L186" s="378" t="str">
        <f>IF('Q2'!CZ178=0,"-",'Q2'!CZ178)</f>
        <v>-</v>
      </c>
      <c r="M186" s="378" t="str">
        <f>IF('Q2'!DA178=0,"-",'Q2'!DA178)</f>
        <v>-</v>
      </c>
      <c r="N186" s="378" t="str">
        <f>IF('Q2'!DB178=0,"-",'Q2'!DB178)</f>
        <v>-</v>
      </c>
      <c r="O186" s="378" t="str">
        <f>IF('Q2'!DC178=0,"-",'Q2'!DC178)</f>
        <v>-</v>
      </c>
      <c r="P186" s="380">
        <f t="shared" si="2"/>
        <v>0</v>
      </c>
      <c r="Q186" s="378" t="str">
        <f>IF('Q2'!DE178=0,"-",'Q2'!DE178)</f>
        <v>-</v>
      </c>
      <c r="R186" s="378" t="str">
        <f>IF('Q2'!DF178=0,"-",'Q2'!DF178)</f>
        <v>-</v>
      </c>
      <c r="S186" s="378" t="str">
        <f>IF('Q2'!DG178=0,"-",'Q2'!DG178)</f>
        <v>-</v>
      </c>
      <c r="T186" s="380">
        <f t="shared" si="3"/>
        <v>0</v>
      </c>
      <c r="U186" s="180"/>
      <c r="V186" s="180"/>
      <c r="W186" s="180"/>
      <c r="X186" s="180"/>
      <c r="Y186" s="180"/>
      <c r="Z186" s="180"/>
    </row>
    <row r="187" ht="13.5" customHeight="1">
      <c r="A187" s="375">
        <f t="shared" si="4"/>
        <v>174</v>
      </c>
      <c r="B187" s="376" t="str">
        <f>IF('Q2'!B179="","",TEXT('Q2'!B179,"m/d/yyyy"))</f>
        <v/>
      </c>
      <c r="C187" s="377" t="str">
        <f>'Q2'!C179&amp;" "</f>
        <v> </v>
      </c>
      <c r="D187" s="377" t="str">
        <f>'Q2'!D179&amp;" "</f>
        <v> </v>
      </c>
      <c r="E187" s="378" t="str">
        <f>IF('Q2'!CQ179=0,"-",'Q2'!CQ179)</f>
        <v>-</v>
      </c>
      <c r="F187" s="378" t="str">
        <f>IF('Q2'!CR179=0,"-",'Q2'!CR179)</f>
        <v>-</v>
      </c>
      <c r="G187" s="379" t="str">
        <f>IF('Q2'!CT179=0,"-",'Q2'!CT179)</f>
        <v>-</v>
      </c>
      <c r="H187" s="378" t="str">
        <f>IF('Q2'!CU179=0,"-",'Q2'!CU179)</f>
        <v>-</v>
      </c>
      <c r="I187" s="378" t="str">
        <f>IF('Q2'!CV179=0,"-",'Q2'!CV179)</f>
        <v>-</v>
      </c>
      <c r="J187" s="378" t="str">
        <f>IF('Q2'!CW179=0,"-",'Q2'!CW179)</f>
        <v>-</v>
      </c>
      <c r="K187" s="378" t="str">
        <f>IF('Q2'!CX179=0,"-",'Q2'!CX179)</f>
        <v>-</v>
      </c>
      <c r="L187" s="378" t="str">
        <f>IF('Q2'!CZ179=0,"-",'Q2'!CZ179)</f>
        <v>-</v>
      </c>
      <c r="M187" s="378" t="str">
        <f>IF('Q2'!DA179=0,"-",'Q2'!DA179)</f>
        <v>-</v>
      </c>
      <c r="N187" s="378" t="str">
        <f>IF('Q2'!DB179=0,"-",'Q2'!DB179)</f>
        <v>-</v>
      </c>
      <c r="O187" s="378" t="str">
        <f>IF('Q2'!DC179=0,"-",'Q2'!DC179)</f>
        <v>-</v>
      </c>
      <c r="P187" s="380">
        <f t="shared" si="2"/>
        <v>0</v>
      </c>
      <c r="Q187" s="378" t="str">
        <f>IF('Q2'!DE179=0,"-",'Q2'!DE179)</f>
        <v>-</v>
      </c>
      <c r="R187" s="378" t="str">
        <f>IF('Q2'!DF179=0,"-",'Q2'!DF179)</f>
        <v>-</v>
      </c>
      <c r="S187" s="378" t="str">
        <f>IF('Q2'!DG179=0,"-",'Q2'!DG179)</f>
        <v>-</v>
      </c>
      <c r="T187" s="380">
        <f t="shared" si="3"/>
        <v>0</v>
      </c>
      <c r="U187" s="180"/>
      <c r="V187" s="180"/>
      <c r="W187" s="180"/>
      <c r="X187" s="180"/>
      <c r="Y187" s="180"/>
      <c r="Z187" s="180"/>
    </row>
    <row r="188" ht="13.5" customHeight="1">
      <c r="A188" s="375">
        <f t="shared" si="4"/>
        <v>175</v>
      </c>
      <c r="B188" s="376" t="str">
        <f>IF('Q2'!B180="","",TEXT('Q2'!B180,"m/d/yyyy"))</f>
        <v/>
      </c>
      <c r="C188" s="377" t="str">
        <f>'Q2'!C180&amp;" "</f>
        <v> </v>
      </c>
      <c r="D188" s="377" t="str">
        <f>'Q2'!D180&amp;" "</f>
        <v> </v>
      </c>
      <c r="E188" s="378" t="str">
        <f>IF('Q2'!CQ180=0,"-",'Q2'!CQ180)</f>
        <v>-</v>
      </c>
      <c r="F188" s="378" t="str">
        <f>IF('Q2'!CR180=0,"-",'Q2'!CR180)</f>
        <v>-</v>
      </c>
      <c r="G188" s="379" t="str">
        <f>IF('Q2'!CT180=0,"-",'Q2'!CT180)</f>
        <v>-</v>
      </c>
      <c r="H188" s="378" t="str">
        <f>IF('Q2'!CU180=0,"-",'Q2'!CU180)</f>
        <v>-</v>
      </c>
      <c r="I188" s="378" t="str">
        <f>IF('Q2'!CV180=0,"-",'Q2'!CV180)</f>
        <v>-</v>
      </c>
      <c r="J188" s="378" t="str">
        <f>IF('Q2'!CW180=0,"-",'Q2'!CW180)</f>
        <v>-</v>
      </c>
      <c r="K188" s="378" t="str">
        <f>IF('Q2'!CX180=0,"-",'Q2'!CX180)</f>
        <v>-</v>
      </c>
      <c r="L188" s="378" t="str">
        <f>IF('Q2'!CZ180=0,"-",'Q2'!CZ180)</f>
        <v>-</v>
      </c>
      <c r="M188" s="378" t="str">
        <f>IF('Q2'!DA180=0,"-",'Q2'!DA180)</f>
        <v>-</v>
      </c>
      <c r="N188" s="378" t="str">
        <f>IF('Q2'!DB180=0,"-",'Q2'!DB180)</f>
        <v>-</v>
      </c>
      <c r="O188" s="378" t="str">
        <f>IF('Q2'!DC180=0,"-",'Q2'!DC180)</f>
        <v>-</v>
      </c>
      <c r="P188" s="380">
        <f t="shared" si="2"/>
        <v>0</v>
      </c>
      <c r="Q188" s="378" t="str">
        <f>IF('Q2'!DE180=0,"-",'Q2'!DE180)</f>
        <v>-</v>
      </c>
      <c r="R188" s="378" t="str">
        <f>IF('Q2'!DF180=0,"-",'Q2'!DF180)</f>
        <v>-</v>
      </c>
      <c r="S188" s="378" t="str">
        <f>IF('Q2'!DG180=0,"-",'Q2'!DG180)</f>
        <v>-</v>
      </c>
      <c r="T188" s="380">
        <f t="shared" si="3"/>
        <v>0</v>
      </c>
      <c r="U188" s="180"/>
      <c r="V188" s="180"/>
      <c r="W188" s="180"/>
      <c r="X188" s="180"/>
      <c r="Y188" s="180"/>
      <c r="Z188" s="180"/>
    </row>
    <row r="189" ht="13.5" customHeight="1">
      <c r="A189" s="375">
        <f t="shared" si="4"/>
        <v>176</v>
      </c>
      <c r="B189" s="376" t="str">
        <f>IF('Q2'!B181="","",TEXT('Q2'!B181,"m/d/yyyy"))</f>
        <v/>
      </c>
      <c r="C189" s="377" t="str">
        <f>'Q2'!C181&amp;" "</f>
        <v> </v>
      </c>
      <c r="D189" s="377" t="str">
        <f>'Q2'!D181&amp;" "</f>
        <v> </v>
      </c>
      <c r="E189" s="378" t="str">
        <f>IF('Q2'!CQ181=0,"-",'Q2'!CQ181)</f>
        <v>-</v>
      </c>
      <c r="F189" s="378" t="str">
        <f>IF('Q2'!CR181=0,"-",'Q2'!CR181)</f>
        <v>-</v>
      </c>
      <c r="G189" s="379" t="str">
        <f>IF('Q2'!CT181=0,"-",'Q2'!CT181)</f>
        <v>-</v>
      </c>
      <c r="H189" s="378" t="str">
        <f>IF('Q2'!CU181=0,"-",'Q2'!CU181)</f>
        <v>-</v>
      </c>
      <c r="I189" s="378" t="str">
        <f>IF('Q2'!CV181=0,"-",'Q2'!CV181)</f>
        <v>-</v>
      </c>
      <c r="J189" s="378" t="str">
        <f>IF('Q2'!CW181=0,"-",'Q2'!CW181)</f>
        <v>-</v>
      </c>
      <c r="K189" s="378" t="str">
        <f>IF('Q2'!CX181=0,"-",'Q2'!CX181)</f>
        <v>-</v>
      </c>
      <c r="L189" s="378" t="str">
        <f>IF('Q2'!CZ181=0,"-",'Q2'!CZ181)</f>
        <v>-</v>
      </c>
      <c r="M189" s="378" t="str">
        <f>IF('Q2'!DA181=0,"-",'Q2'!DA181)</f>
        <v>-</v>
      </c>
      <c r="N189" s="378" t="str">
        <f>IF('Q2'!DB181=0,"-",'Q2'!DB181)</f>
        <v>-</v>
      </c>
      <c r="O189" s="378" t="str">
        <f>IF('Q2'!DC181=0,"-",'Q2'!DC181)</f>
        <v>-</v>
      </c>
      <c r="P189" s="380">
        <f t="shared" si="2"/>
        <v>0</v>
      </c>
      <c r="Q189" s="378" t="str">
        <f>IF('Q2'!DE181=0,"-",'Q2'!DE181)</f>
        <v>-</v>
      </c>
      <c r="R189" s="378" t="str">
        <f>IF('Q2'!DF181=0,"-",'Q2'!DF181)</f>
        <v>-</v>
      </c>
      <c r="S189" s="378" t="str">
        <f>IF('Q2'!DG181=0,"-",'Q2'!DG181)</f>
        <v>-</v>
      </c>
      <c r="T189" s="380">
        <f t="shared" si="3"/>
        <v>0</v>
      </c>
      <c r="U189" s="180"/>
      <c r="V189" s="180"/>
      <c r="W189" s="180"/>
      <c r="X189" s="180"/>
      <c r="Y189" s="180"/>
      <c r="Z189" s="180"/>
    </row>
    <row r="190" ht="13.5" customHeight="1">
      <c r="A190" s="375">
        <f t="shared" si="4"/>
        <v>177</v>
      </c>
      <c r="B190" s="376" t="str">
        <f>IF('Q2'!B182="","",TEXT('Q2'!B182,"m/d/yyyy"))</f>
        <v/>
      </c>
      <c r="C190" s="377" t="str">
        <f>'Q2'!C182&amp;" "</f>
        <v> </v>
      </c>
      <c r="D190" s="377" t="str">
        <f>'Q2'!D182&amp;" "</f>
        <v> </v>
      </c>
      <c r="E190" s="378" t="str">
        <f>IF('Q2'!CQ182=0,"-",'Q2'!CQ182)</f>
        <v>-</v>
      </c>
      <c r="F190" s="378" t="str">
        <f>IF('Q2'!CR182=0,"-",'Q2'!CR182)</f>
        <v>-</v>
      </c>
      <c r="G190" s="379" t="str">
        <f>IF('Q2'!CT182=0,"-",'Q2'!CT182)</f>
        <v>-</v>
      </c>
      <c r="H190" s="378" t="str">
        <f>IF('Q2'!CU182=0,"-",'Q2'!CU182)</f>
        <v>-</v>
      </c>
      <c r="I190" s="378" t="str">
        <f>IF('Q2'!CV182=0,"-",'Q2'!CV182)</f>
        <v>-</v>
      </c>
      <c r="J190" s="378" t="str">
        <f>IF('Q2'!CW182=0,"-",'Q2'!CW182)</f>
        <v>-</v>
      </c>
      <c r="K190" s="378" t="str">
        <f>IF('Q2'!CX182=0,"-",'Q2'!CX182)</f>
        <v>-</v>
      </c>
      <c r="L190" s="378" t="str">
        <f>IF('Q2'!CZ182=0,"-",'Q2'!CZ182)</f>
        <v>-</v>
      </c>
      <c r="M190" s="378" t="str">
        <f>IF('Q2'!DA182=0,"-",'Q2'!DA182)</f>
        <v>-</v>
      </c>
      <c r="N190" s="378" t="str">
        <f>IF('Q2'!DB182=0,"-",'Q2'!DB182)</f>
        <v>-</v>
      </c>
      <c r="O190" s="378" t="str">
        <f>IF('Q2'!DC182=0,"-",'Q2'!DC182)</f>
        <v>-</v>
      </c>
      <c r="P190" s="380">
        <f t="shared" si="2"/>
        <v>0</v>
      </c>
      <c r="Q190" s="378" t="str">
        <f>IF('Q2'!DE182=0,"-",'Q2'!DE182)</f>
        <v>-</v>
      </c>
      <c r="R190" s="378" t="str">
        <f>IF('Q2'!DF182=0,"-",'Q2'!DF182)</f>
        <v>-</v>
      </c>
      <c r="S190" s="378" t="str">
        <f>IF('Q2'!DG182=0,"-",'Q2'!DG182)</f>
        <v>-</v>
      </c>
      <c r="T190" s="380">
        <f t="shared" si="3"/>
        <v>0</v>
      </c>
      <c r="U190" s="180"/>
      <c r="V190" s="180"/>
      <c r="W190" s="180"/>
      <c r="X190" s="180"/>
      <c r="Y190" s="180"/>
      <c r="Z190" s="180"/>
    </row>
    <row r="191" ht="13.5" customHeight="1">
      <c r="A191" s="375">
        <f t="shared" si="4"/>
        <v>178</v>
      </c>
      <c r="B191" s="376" t="str">
        <f>IF('Q2'!B183="","",TEXT('Q2'!B183,"m/d/yyyy"))</f>
        <v/>
      </c>
      <c r="C191" s="377" t="str">
        <f>'Q2'!C183&amp;" "</f>
        <v> </v>
      </c>
      <c r="D191" s="377" t="str">
        <f>'Q2'!D183&amp;" "</f>
        <v> </v>
      </c>
      <c r="E191" s="378" t="str">
        <f>IF('Q2'!CQ183=0,"-",'Q2'!CQ183)</f>
        <v>-</v>
      </c>
      <c r="F191" s="378" t="str">
        <f>IF('Q2'!CR183=0,"-",'Q2'!CR183)</f>
        <v>-</v>
      </c>
      <c r="G191" s="379" t="str">
        <f>IF('Q2'!CT183=0,"-",'Q2'!CT183)</f>
        <v>-</v>
      </c>
      <c r="H191" s="378" t="str">
        <f>IF('Q2'!CU183=0,"-",'Q2'!CU183)</f>
        <v>-</v>
      </c>
      <c r="I191" s="378" t="str">
        <f>IF('Q2'!CV183=0,"-",'Q2'!CV183)</f>
        <v>-</v>
      </c>
      <c r="J191" s="378" t="str">
        <f>IF('Q2'!CW183=0,"-",'Q2'!CW183)</f>
        <v>-</v>
      </c>
      <c r="K191" s="378" t="str">
        <f>IF('Q2'!CX183=0,"-",'Q2'!CX183)</f>
        <v>-</v>
      </c>
      <c r="L191" s="378" t="str">
        <f>IF('Q2'!CZ183=0,"-",'Q2'!CZ183)</f>
        <v>-</v>
      </c>
      <c r="M191" s="378" t="str">
        <f>IF('Q2'!DA183=0,"-",'Q2'!DA183)</f>
        <v>-</v>
      </c>
      <c r="N191" s="378" t="str">
        <f>IF('Q2'!DB183=0,"-",'Q2'!DB183)</f>
        <v>-</v>
      </c>
      <c r="O191" s="378" t="str">
        <f>IF('Q2'!DC183=0,"-",'Q2'!DC183)</f>
        <v>-</v>
      </c>
      <c r="P191" s="380">
        <f t="shared" si="2"/>
        <v>0</v>
      </c>
      <c r="Q191" s="378" t="str">
        <f>IF('Q2'!DE183=0,"-",'Q2'!DE183)</f>
        <v>-</v>
      </c>
      <c r="R191" s="378" t="str">
        <f>IF('Q2'!DF183=0,"-",'Q2'!DF183)</f>
        <v>-</v>
      </c>
      <c r="S191" s="378" t="str">
        <f>IF('Q2'!DG183=0,"-",'Q2'!DG183)</f>
        <v>-</v>
      </c>
      <c r="T191" s="380">
        <f t="shared" si="3"/>
        <v>0</v>
      </c>
      <c r="U191" s="180"/>
      <c r="V191" s="180"/>
      <c r="W191" s="180"/>
      <c r="X191" s="180"/>
      <c r="Y191" s="180"/>
      <c r="Z191" s="180"/>
    </row>
    <row r="192" ht="13.5" customHeight="1">
      <c r="A192" s="375">
        <f t="shared" si="4"/>
        <v>179</v>
      </c>
      <c r="B192" s="376" t="str">
        <f>IF('Q2'!B184="","",TEXT('Q2'!B184,"m/d/yyyy"))</f>
        <v/>
      </c>
      <c r="C192" s="377" t="str">
        <f>'Q2'!C184&amp;" "</f>
        <v> </v>
      </c>
      <c r="D192" s="377" t="str">
        <f>'Q2'!D184&amp;" "</f>
        <v> </v>
      </c>
      <c r="E192" s="378" t="str">
        <f>IF('Q2'!CQ184=0,"-",'Q2'!CQ184)</f>
        <v>-</v>
      </c>
      <c r="F192" s="378" t="str">
        <f>IF('Q2'!CR184=0,"-",'Q2'!CR184)</f>
        <v>-</v>
      </c>
      <c r="G192" s="379" t="str">
        <f>IF('Q2'!CT184=0,"-",'Q2'!CT184)</f>
        <v>-</v>
      </c>
      <c r="H192" s="378" t="str">
        <f>IF('Q2'!CU184=0,"-",'Q2'!CU184)</f>
        <v>-</v>
      </c>
      <c r="I192" s="378" t="str">
        <f>IF('Q2'!CV184=0,"-",'Q2'!CV184)</f>
        <v>-</v>
      </c>
      <c r="J192" s="378" t="str">
        <f>IF('Q2'!CW184=0,"-",'Q2'!CW184)</f>
        <v>-</v>
      </c>
      <c r="K192" s="378" t="str">
        <f>IF('Q2'!CX184=0,"-",'Q2'!CX184)</f>
        <v>-</v>
      </c>
      <c r="L192" s="378" t="str">
        <f>IF('Q2'!CZ184=0,"-",'Q2'!CZ184)</f>
        <v>-</v>
      </c>
      <c r="M192" s="378" t="str">
        <f>IF('Q2'!DA184=0,"-",'Q2'!DA184)</f>
        <v>-</v>
      </c>
      <c r="N192" s="378" t="str">
        <f>IF('Q2'!DB184=0,"-",'Q2'!DB184)</f>
        <v>-</v>
      </c>
      <c r="O192" s="378" t="str">
        <f>IF('Q2'!DC184=0,"-",'Q2'!DC184)</f>
        <v>-</v>
      </c>
      <c r="P192" s="380">
        <f t="shared" si="2"/>
        <v>0</v>
      </c>
      <c r="Q192" s="378" t="str">
        <f>IF('Q2'!DE184=0,"-",'Q2'!DE184)</f>
        <v>-</v>
      </c>
      <c r="R192" s="378" t="str">
        <f>IF('Q2'!DF184=0,"-",'Q2'!DF184)</f>
        <v>-</v>
      </c>
      <c r="S192" s="378" t="str">
        <f>IF('Q2'!DG184=0,"-",'Q2'!DG184)</f>
        <v>-</v>
      </c>
      <c r="T192" s="380">
        <f t="shared" si="3"/>
        <v>0</v>
      </c>
      <c r="U192" s="180"/>
      <c r="V192" s="180"/>
      <c r="W192" s="180"/>
      <c r="X192" s="180"/>
      <c r="Y192" s="180"/>
      <c r="Z192" s="180"/>
    </row>
    <row r="193" ht="13.5" customHeight="1">
      <c r="A193" s="375">
        <f t="shared" si="4"/>
        <v>180</v>
      </c>
      <c r="B193" s="376" t="str">
        <f>IF('Q2'!B185="","",TEXT('Q2'!B185,"m/d/yyyy"))</f>
        <v/>
      </c>
      <c r="C193" s="377" t="str">
        <f>'Q2'!C185&amp;" "</f>
        <v> </v>
      </c>
      <c r="D193" s="377" t="str">
        <f>'Q2'!D185&amp;" "</f>
        <v> </v>
      </c>
      <c r="E193" s="378" t="str">
        <f>IF('Q2'!CQ185=0,"-",'Q2'!CQ185)</f>
        <v>-</v>
      </c>
      <c r="F193" s="378" t="str">
        <f>IF('Q2'!CR185=0,"-",'Q2'!CR185)</f>
        <v>-</v>
      </c>
      <c r="G193" s="379" t="str">
        <f>IF('Q2'!CT185=0,"-",'Q2'!CT185)</f>
        <v>-</v>
      </c>
      <c r="H193" s="378" t="str">
        <f>IF('Q2'!CU185=0,"-",'Q2'!CU185)</f>
        <v>-</v>
      </c>
      <c r="I193" s="378" t="str">
        <f>IF('Q2'!CV185=0,"-",'Q2'!CV185)</f>
        <v>-</v>
      </c>
      <c r="J193" s="378" t="str">
        <f>IF('Q2'!CW185=0,"-",'Q2'!CW185)</f>
        <v>-</v>
      </c>
      <c r="K193" s="378" t="str">
        <f>IF('Q2'!CX185=0,"-",'Q2'!CX185)</f>
        <v>-</v>
      </c>
      <c r="L193" s="378" t="str">
        <f>IF('Q2'!CZ185=0,"-",'Q2'!CZ185)</f>
        <v>-</v>
      </c>
      <c r="M193" s="378" t="str">
        <f>IF('Q2'!DA185=0,"-",'Q2'!DA185)</f>
        <v>-</v>
      </c>
      <c r="N193" s="378" t="str">
        <f>IF('Q2'!DB185=0,"-",'Q2'!DB185)</f>
        <v>-</v>
      </c>
      <c r="O193" s="378" t="str">
        <f>IF('Q2'!DC185=0,"-",'Q2'!DC185)</f>
        <v>-</v>
      </c>
      <c r="P193" s="380">
        <f t="shared" si="2"/>
        <v>0</v>
      </c>
      <c r="Q193" s="378" t="str">
        <f>IF('Q2'!DE185=0,"-",'Q2'!DE185)</f>
        <v>-</v>
      </c>
      <c r="R193" s="378" t="str">
        <f>IF('Q2'!DF185=0,"-",'Q2'!DF185)</f>
        <v>-</v>
      </c>
      <c r="S193" s="378" t="str">
        <f>IF('Q2'!DG185=0,"-",'Q2'!DG185)</f>
        <v>-</v>
      </c>
      <c r="T193" s="380">
        <f t="shared" si="3"/>
        <v>0</v>
      </c>
      <c r="U193" s="180"/>
      <c r="V193" s="180"/>
      <c r="W193" s="180"/>
      <c r="X193" s="180"/>
      <c r="Y193" s="180"/>
      <c r="Z193" s="180"/>
    </row>
    <row r="194" ht="13.5" customHeight="1">
      <c r="A194" s="375">
        <f t="shared" si="4"/>
        <v>181</v>
      </c>
      <c r="B194" s="376" t="str">
        <f>IF('Q2'!B186="","",TEXT('Q2'!B186,"m/d/yyyy"))</f>
        <v/>
      </c>
      <c r="C194" s="377" t="str">
        <f>'Q2'!C186&amp;" "</f>
        <v> </v>
      </c>
      <c r="D194" s="377" t="str">
        <f>'Q2'!D186&amp;" "</f>
        <v> </v>
      </c>
      <c r="E194" s="378" t="str">
        <f>IF('Q2'!CQ186=0,"-",'Q2'!CQ186)</f>
        <v>-</v>
      </c>
      <c r="F194" s="378" t="str">
        <f>IF('Q2'!CR186=0,"-",'Q2'!CR186)</f>
        <v>-</v>
      </c>
      <c r="G194" s="379" t="str">
        <f>IF('Q2'!CT186=0,"-",'Q2'!CT186)</f>
        <v>-</v>
      </c>
      <c r="H194" s="378" t="str">
        <f>IF('Q2'!CU186=0,"-",'Q2'!CU186)</f>
        <v>-</v>
      </c>
      <c r="I194" s="378" t="str">
        <f>IF('Q2'!CV186=0,"-",'Q2'!CV186)</f>
        <v>-</v>
      </c>
      <c r="J194" s="378" t="str">
        <f>IF('Q2'!CW186=0,"-",'Q2'!CW186)</f>
        <v>-</v>
      </c>
      <c r="K194" s="378" t="str">
        <f>IF('Q2'!CX186=0,"-",'Q2'!CX186)</f>
        <v>-</v>
      </c>
      <c r="L194" s="378" t="str">
        <f>IF('Q2'!CZ186=0,"-",'Q2'!CZ186)</f>
        <v>-</v>
      </c>
      <c r="M194" s="378" t="str">
        <f>IF('Q2'!DA186=0,"-",'Q2'!DA186)</f>
        <v>-</v>
      </c>
      <c r="N194" s="378" t="str">
        <f>IF('Q2'!DB186=0,"-",'Q2'!DB186)</f>
        <v>-</v>
      </c>
      <c r="O194" s="378" t="str">
        <f>IF('Q2'!DC186=0,"-",'Q2'!DC186)</f>
        <v>-</v>
      </c>
      <c r="P194" s="380">
        <f t="shared" si="2"/>
        <v>0</v>
      </c>
      <c r="Q194" s="378" t="str">
        <f>IF('Q2'!DE186=0,"-",'Q2'!DE186)</f>
        <v>-</v>
      </c>
      <c r="R194" s="378" t="str">
        <f>IF('Q2'!DF186=0,"-",'Q2'!DF186)</f>
        <v>-</v>
      </c>
      <c r="S194" s="378" t="str">
        <f>IF('Q2'!DG186=0,"-",'Q2'!DG186)</f>
        <v>-</v>
      </c>
      <c r="T194" s="380">
        <f t="shared" si="3"/>
        <v>0</v>
      </c>
      <c r="U194" s="180"/>
      <c r="V194" s="180"/>
      <c r="W194" s="180"/>
      <c r="X194" s="180"/>
      <c r="Y194" s="180"/>
      <c r="Z194" s="180"/>
    </row>
    <row r="195" ht="13.5" customHeight="1">
      <c r="A195" s="375">
        <f t="shared" si="4"/>
        <v>182</v>
      </c>
      <c r="B195" s="376" t="str">
        <f>IF('Q2'!B187="","",TEXT('Q2'!B187,"m/d/yyyy"))</f>
        <v/>
      </c>
      <c r="C195" s="377" t="str">
        <f>'Q2'!C187&amp;" "</f>
        <v> </v>
      </c>
      <c r="D195" s="377" t="str">
        <f>'Q2'!D187&amp;" "</f>
        <v> </v>
      </c>
      <c r="E195" s="378" t="str">
        <f>IF('Q2'!CQ187=0,"-",'Q2'!CQ187)</f>
        <v>-</v>
      </c>
      <c r="F195" s="378" t="str">
        <f>IF('Q2'!CR187=0,"-",'Q2'!CR187)</f>
        <v>-</v>
      </c>
      <c r="G195" s="379" t="str">
        <f>IF('Q2'!CT187=0,"-",'Q2'!CT187)</f>
        <v>-</v>
      </c>
      <c r="H195" s="378" t="str">
        <f>IF('Q2'!CU187=0,"-",'Q2'!CU187)</f>
        <v>-</v>
      </c>
      <c r="I195" s="378" t="str">
        <f>IF('Q2'!CV187=0,"-",'Q2'!CV187)</f>
        <v>-</v>
      </c>
      <c r="J195" s="378" t="str">
        <f>IF('Q2'!CW187=0,"-",'Q2'!CW187)</f>
        <v>-</v>
      </c>
      <c r="K195" s="378" t="str">
        <f>IF('Q2'!CX187=0,"-",'Q2'!CX187)</f>
        <v>-</v>
      </c>
      <c r="L195" s="378" t="str">
        <f>IF('Q2'!CZ187=0,"-",'Q2'!CZ187)</f>
        <v>-</v>
      </c>
      <c r="M195" s="378" t="str">
        <f>IF('Q2'!DA187=0,"-",'Q2'!DA187)</f>
        <v>-</v>
      </c>
      <c r="N195" s="378" t="str">
        <f>IF('Q2'!DB187=0,"-",'Q2'!DB187)</f>
        <v>-</v>
      </c>
      <c r="O195" s="378" t="str">
        <f>IF('Q2'!DC187=0,"-",'Q2'!DC187)</f>
        <v>-</v>
      </c>
      <c r="P195" s="380">
        <f t="shared" si="2"/>
        <v>0</v>
      </c>
      <c r="Q195" s="378" t="str">
        <f>IF('Q2'!DE187=0,"-",'Q2'!DE187)</f>
        <v>-</v>
      </c>
      <c r="R195" s="378" t="str">
        <f>IF('Q2'!DF187=0,"-",'Q2'!DF187)</f>
        <v>-</v>
      </c>
      <c r="S195" s="378" t="str">
        <f>IF('Q2'!DG187=0,"-",'Q2'!DG187)</f>
        <v>-</v>
      </c>
      <c r="T195" s="380">
        <f t="shared" si="3"/>
        <v>0</v>
      </c>
      <c r="U195" s="180"/>
      <c r="V195" s="180"/>
      <c r="W195" s="180"/>
      <c r="X195" s="180"/>
      <c r="Y195" s="180"/>
      <c r="Z195" s="180"/>
    </row>
    <row r="196" ht="13.5" customHeight="1">
      <c r="A196" s="375">
        <f t="shared" si="4"/>
        <v>183</v>
      </c>
      <c r="B196" s="376" t="str">
        <f>IF('Q2'!B188="","",TEXT('Q2'!B188,"m/d/yyyy"))</f>
        <v/>
      </c>
      <c r="C196" s="377" t="str">
        <f>'Q2'!C188&amp;" "</f>
        <v> </v>
      </c>
      <c r="D196" s="377" t="str">
        <f>'Q2'!D188&amp;" "</f>
        <v> </v>
      </c>
      <c r="E196" s="378" t="str">
        <f>IF('Q2'!CQ188=0,"-",'Q2'!CQ188)</f>
        <v>-</v>
      </c>
      <c r="F196" s="378" t="str">
        <f>IF('Q2'!CR188=0,"-",'Q2'!CR188)</f>
        <v>-</v>
      </c>
      <c r="G196" s="379" t="str">
        <f>IF('Q2'!CT188=0,"-",'Q2'!CT188)</f>
        <v>-</v>
      </c>
      <c r="H196" s="378" t="str">
        <f>IF('Q2'!CU188=0,"-",'Q2'!CU188)</f>
        <v>-</v>
      </c>
      <c r="I196" s="378" t="str">
        <f>IF('Q2'!CV188=0,"-",'Q2'!CV188)</f>
        <v>-</v>
      </c>
      <c r="J196" s="378" t="str">
        <f>IF('Q2'!CW188=0,"-",'Q2'!CW188)</f>
        <v>-</v>
      </c>
      <c r="K196" s="378" t="str">
        <f>IF('Q2'!CX188=0,"-",'Q2'!CX188)</f>
        <v>-</v>
      </c>
      <c r="L196" s="378" t="str">
        <f>IF('Q2'!CZ188=0,"-",'Q2'!CZ188)</f>
        <v>-</v>
      </c>
      <c r="M196" s="378" t="str">
        <f>IF('Q2'!DA188=0,"-",'Q2'!DA188)</f>
        <v>-</v>
      </c>
      <c r="N196" s="378" t="str">
        <f>IF('Q2'!DB188=0,"-",'Q2'!DB188)</f>
        <v>-</v>
      </c>
      <c r="O196" s="378" t="str">
        <f>IF('Q2'!DC188=0,"-",'Q2'!DC188)</f>
        <v>-</v>
      </c>
      <c r="P196" s="380">
        <f t="shared" si="2"/>
        <v>0</v>
      </c>
      <c r="Q196" s="378" t="str">
        <f>IF('Q2'!DE188=0,"-",'Q2'!DE188)</f>
        <v>-</v>
      </c>
      <c r="R196" s="378" t="str">
        <f>IF('Q2'!DF188=0,"-",'Q2'!DF188)</f>
        <v>-</v>
      </c>
      <c r="S196" s="378" t="str">
        <f>IF('Q2'!DG188=0,"-",'Q2'!DG188)</f>
        <v>-</v>
      </c>
      <c r="T196" s="380">
        <f t="shared" si="3"/>
        <v>0</v>
      </c>
      <c r="U196" s="180"/>
      <c r="V196" s="180"/>
      <c r="W196" s="180"/>
      <c r="X196" s="180"/>
      <c r="Y196" s="180"/>
      <c r="Z196" s="180"/>
    </row>
    <row r="197" ht="13.5" customHeight="1">
      <c r="A197" s="375">
        <f t="shared" si="4"/>
        <v>184</v>
      </c>
      <c r="B197" s="376" t="str">
        <f>IF('Q2'!B189="","",TEXT('Q2'!B189,"m/d/yyyy"))</f>
        <v/>
      </c>
      <c r="C197" s="377" t="str">
        <f>'Q2'!C189&amp;" "</f>
        <v> </v>
      </c>
      <c r="D197" s="377" t="str">
        <f>'Q2'!D189&amp;" "</f>
        <v> </v>
      </c>
      <c r="E197" s="378" t="str">
        <f>IF('Q2'!CQ189=0,"-",'Q2'!CQ189)</f>
        <v>-</v>
      </c>
      <c r="F197" s="378" t="str">
        <f>IF('Q2'!CR189=0,"-",'Q2'!CR189)</f>
        <v>-</v>
      </c>
      <c r="G197" s="379" t="str">
        <f>IF('Q2'!CT189=0,"-",'Q2'!CT189)</f>
        <v>-</v>
      </c>
      <c r="H197" s="378" t="str">
        <f>IF('Q2'!CU189=0,"-",'Q2'!CU189)</f>
        <v>-</v>
      </c>
      <c r="I197" s="378" t="str">
        <f>IF('Q2'!CV189=0,"-",'Q2'!CV189)</f>
        <v>-</v>
      </c>
      <c r="J197" s="378" t="str">
        <f>IF('Q2'!CW189=0,"-",'Q2'!CW189)</f>
        <v>-</v>
      </c>
      <c r="K197" s="378" t="str">
        <f>IF('Q2'!CX189=0,"-",'Q2'!CX189)</f>
        <v>-</v>
      </c>
      <c r="L197" s="378" t="str">
        <f>IF('Q2'!CZ189=0,"-",'Q2'!CZ189)</f>
        <v>-</v>
      </c>
      <c r="M197" s="378" t="str">
        <f>IF('Q2'!DA189=0,"-",'Q2'!DA189)</f>
        <v>-</v>
      </c>
      <c r="N197" s="378" t="str">
        <f>IF('Q2'!DB189=0,"-",'Q2'!DB189)</f>
        <v>-</v>
      </c>
      <c r="O197" s="378" t="str">
        <f>IF('Q2'!DC189=0,"-",'Q2'!DC189)</f>
        <v>-</v>
      </c>
      <c r="P197" s="380">
        <f t="shared" si="2"/>
        <v>0</v>
      </c>
      <c r="Q197" s="378" t="str">
        <f>IF('Q2'!DE189=0,"-",'Q2'!DE189)</f>
        <v>-</v>
      </c>
      <c r="R197" s="378" t="str">
        <f>IF('Q2'!DF189=0,"-",'Q2'!DF189)</f>
        <v>-</v>
      </c>
      <c r="S197" s="378" t="str">
        <f>IF('Q2'!DG189=0,"-",'Q2'!DG189)</f>
        <v>-</v>
      </c>
      <c r="T197" s="380">
        <f t="shared" si="3"/>
        <v>0</v>
      </c>
      <c r="U197" s="180"/>
      <c r="V197" s="180"/>
      <c r="W197" s="180"/>
      <c r="X197" s="180"/>
      <c r="Y197" s="180"/>
      <c r="Z197" s="180"/>
    </row>
    <row r="198" ht="13.5" customHeight="1">
      <c r="A198" s="375">
        <f t="shared" si="4"/>
        <v>185</v>
      </c>
      <c r="B198" s="376" t="str">
        <f>IF('Q2'!B190="","",TEXT('Q2'!B190,"m/d/yyyy"))</f>
        <v/>
      </c>
      <c r="C198" s="377" t="str">
        <f>'Q2'!C190&amp;" "</f>
        <v> </v>
      </c>
      <c r="D198" s="377" t="str">
        <f>'Q2'!D190&amp;" "</f>
        <v> </v>
      </c>
      <c r="E198" s="378" t="str">
        <f>IF('Q2'!CQ190=0,"-",'Q2'!CQ190)</f>
        <v>-</v>
      </c>
      <c r="F198" s="378" t="str">
        <f>IF('Q2'!CR190=0,"-",'Q2'!CR190)</f>
        <v>-</v>
      </c>
      <c r="G198" s="379" t="str">
        <f>IF('Q2'!CT190=0,"-",'Q2'!CT190)</f>
        <v>-</v>
      </c>
      <c r="H198" s="378" t="str">
        <f>IF('Q2'!CU190=0,"-",'Q2'!CU190)</f>
        <v>-</v>
      </c>
      <c r="I198" s="378" t="str">
        <f>IF('Q2'!CV190=0,"-",'Q2'!CV190)</f>
        <v>-</v>
      </c>
      <c r="J198" s="378" t="str">
        <f>IF('Q2'!CW190=0,"-",'Q2'!CW190)</f>
        <v>-</v>
      </c>
      <c r="K198" s="378" t="str">
        <f>IF('Q2'!CX190=0,"-",'Q2'!CX190)</f>
        <v>-</v>
      </c>
      <c r="L198" s="378" t="str">
        <f>IF('Q2'!CZ190=0,"-",'Q2'!CZ190)</f>
        <v>-</v>
      </c>
      <c r="M198" s="378" t="str">
        <f>IF('Q2'!DA190=0,"-",'Q2'!DA190)</f>
        <v>-</v>
      </c>
      <c r="N198" s="378" t="str">
        <f>IF('Q2'!DB190=0,"-",'Q2'!DB190)</f>
        <v>-</v>
      </c>
      <c r="O198" s="378" t="str">
        <f>IF('Q2'!DC190=0,"-",'Q2'!DC190)</f>
        <v>-</v>
      </c>
      <c r="P198" s="380">
        <f t="shared" si="2"/>
        <v>0</v>
      </c>
      <c r="Q198" s="378" t="str">
        <f>IF('Q2'!DE190=0,"-",'Q2'!DE190)</f>
        <v>-</v>
      </c>
      <c r="R198" s="378" t="str">
        <f>IF('Q2'!DF190=0,"-",'Q2'!DF190)</f>
        <v>-</v>
      </c>
      <c r="S198" s="378" t="str">
        <f>IF('Q2'!DG190=0,"-",'Q2'!DG190)</f>
        <v>-</v>
      </c>
      <c r="T198" s="380">
        <f t="shared" si="3"/>
        <v>0</v>
      </c>
      <c r="U198" s="180"/>
      <c r="V198" s="180"/>
      <c r="W198" s="180"/>
      <c r="X198" s="180"/>
      <c r="Y198" s="180"/>
      <c r="Z198" s="180"/>
    </row>
    <row r="199" ht="13.5" customHeight="1">
      <c r="A199" s="375">
        <f t="shared" si="4"/>
        <v>186</v>
      </c>
      <c r="B199" s="376" t="str">
        <f>IF('Q2'!B191="","",TEXT('Q2'!B191,"m/d/yyyy"))</f>
        <v/>
      </c>
      <c r="C199" s="377" t="str">
        <f>'Q2'!C191&amp;" "</f>
        <v> </v>
      </c>
      <c r="D199" s="377" t="str">
        <f>'Q2'!D191&amp;" "</f>
        <v> </v>
      </c>
      <c r="E199" s="378" t="str">
        <f>IF('Q2'!CQ191=0,"-",'Q2'!CQ191)</f>
        <v>-</v>
      </c>
      <c r="F199" s="378" t="str">
        <f>IF('Q2'!CR191=0,"-",'Q2'!CR191)</f>
        <v>-</v>
      </c>
      <c r="G199" s="379" t="str">
        <f>IF('Q2'!CT191=0,"-",'Q2'!CT191)</f>
        <v>-</v>
      </c>
      <c r="H199" s="378" t="str">
        <f>IF('Q2'!CU191=0,"-",'Q2'!CU191)</f>
        <v>-</v>
      </c>
      <c r="I199" s="378" t="str">
        <f>IF('Q2'!CV191=0,"-",'Q2'!CV191)</f>
        <v>-</v>
      </c>
      <c r="J199" s="378" t="str">
        <f>IF('Q2'!CW191=0,"-",'Q2'!CW191)</f>
        <v>-</v>
      </c>
      <c r="K199" s="378" t="str">
        <f>IF('Q2'!CX191=0,"-",'Q2'!CX191)</f>
        <v>-</v>
      </c>
      <c r="L199" s="378" t="str">
        <f>IF('Q2'!CZ191=0,"-",'Q2'!CZ191)</f>
        <v>-</v>
      </c>
      <c r="M199" s="378" t="str">
        <f>IF('Q2'!DA191=0,"-",'Q2'!DA191)</f>
        <v>-</v>
      </c>
      <c r="N199" s="378" t="str">
        <f>IF('Q2'!DB191=0,"-",'Q2'!DB191)</f>
        <v>-</v>
      </c>
      <c r="O199" s="378" t="str">
        <f>IF('Q2'!DC191=0,"-",'Q2'!DC191)</f>
        <v>-</v>
      </c>
      <c r="P199" s="380">
        <f t="shared" si="2"/>
        <v>0</v>
      </c>
      <c r="Q199" s="378" t="str">
        <f>IF('Q2'!DE191=0,"-",'Q2'!DE191)</f>
        <v>-</v>
      </c>
      <c r="R199" s="378" t="str">
        <f>IF('Q2'!DF191=0,"-",'Q2'!DF191)</f>
        <v>-</v>
      </c>
      <c r="S199" s="378" t="str">
        <f>IF('Q2'!DG191=0,"-",'Q2'!DG191)</f>
        <v>-</v>
      </c>
      <c r="T199" s="380">
        <f t="shared" si="3"/>
        <v>0</v>
      </c>
      <c r="U199" s="180"/>
      <c r="V199" s="180"/>
      <c r="W199" s="180"/>
      <c r="X199" s="180"/>
      <c r="Y199" s="180"/>
      <c r="Z199" s="180"/>
    </row>
    <row r="200" ht="13.5" customHeight="1">
      <c r="A200" s="375">
        <f t="shared" si="4"/>
        <v>187</v>
      </c>
      <c r="B200" s="376" t="str">
        <f>IF('Q2'!B192="","",TEXT('Q2'!B192,"m/d/yyyy"))</f>
        <v/>
      </c>
      <c r="C200" s="377" t="str">
        <f>'Q2'!C192&amp;" "</f>
        <v> </v>
      </c>
      <c r="D200" s="377" t="str">
        <f>'Q2'!D192&amp;" "</f>
        <v> </v>
      </c>
      <c r="E200" s="378" t="str">
        <f>IF('Q2'!CQ192=0,"-",'Q2'!CQ192)</f>
        <v>-</v>
      </c>
      <c r="F200" s="378" t="str">
        <f>IF('Q2'!CR192=0,"-",'Q2'!CR192)</f>
        <v>-</v>
      </c>
      <c r="G200" s="379" t="str">
        <f>IF('Q2'!CT192=0,"-",'Q2'!CT192)</f>
        <v>-</v>
      </c>
      <c r="H200" s="378" t="str">
        <f>IF('Q2'!CU192=0,"-",'Q2'!CU192)</f>
        <v>-</v>
      </c>
      <c r="I200" s="378" t="str">
        <f>IF('Q2'!CV192=0,"-",'Q2'!CV192)</f>
        <v>-</v>
      </c>
      <c r="J200" s="378" t="str">
        <f>IF('Q2'!CW192=0,"-",'Q2'!CW192)</f>
        <v>-</v>
      </c>
      <c r="K200" s="378" t="str">
        <f>IF('Q2'!CX192=0,"-",'Q2'!CX192)</f>
        <v>-</v>
      </c>
      <c r="L200" s="378" t="str">
        <f>IF('Q2'!CZ192=0,"-",'Q2'!CZ192)</f>
        <v>-</v>
      </c>
      <c r="M200" s="378" t="str">
        <f>IF('Q2'!DA192=0,"-",'Q2'!DA192)</f>
        <v>-</v>
      </c>
      <c r="N200" s="378" t="str">
        <f>IF('Q2'!DB192=0,"-",'Q2'!DB192)</f>
        <v>-</v>
      </c>
      <c r="O200" s="378" t="str">
        <f>IF('Q2'!DC192=0,"-",'Q2'!DC192)</f>
        <v>-</v>
      </c>
      <c r="P200" s="380">
        <f t="shared" si="2"/>
        <v>0</v>
      </c>
      <c r="Q200" s="378" t="str">
        <f>IF('Q2'!DE192=0,"-",'Q2'!DE192)</f>
        <v>-</v>
      </c>
      <c r="R200" s="378" t="str">
        <f>IF('Q2'!DF192=0,"-",'Q2'!DF192)</f>
        <v>-</v>
      </c>
      <c r="S200" s="378" t="str">
        <f>IF('Q2'!DG192=0,"-",'Q2'!DG192)</f>
        <v>-</v>
      </c>
      <c r="T200" s="380">
        <f t="shared" si="3"/>
        <v>0</v>
      </c>
      <c r="U200" s="180"/>
      <c r="V200" s="180"/>
      <c r="W200" s="180"/>
      <c r="X200" s="180"/>
      <c r="Y200" s="180"/>
      <c r="Z200" s="180"/>
    </row>
    <row r="201" ht="13.5" customHeight="1">
      <c r="A201" s="375">
        <f t="shared" si="4"/>
        <v>188</v>
      </c>
      <c r="B201" s="376" t="str">
        <f>IF('Q2'!B193="","",TEXT('Q2'!B193,"m/d/yyyy"))</f>
        <v/>
      </c>
      <c r="C201" s="377" t="str">
        <f>'Q2'!C193&amp;" "</f>
        <v> </v>
      </c>
      <c r="D201" s="377" t="str">
        <f>'Q2'!D193&amp;" "</f>
        <v> </v>
      </c>
      <c r="E201" s="378" t="str">
        <f>IF('Q2'!CQ193=0,"-",'Q2'!CQ193)</f>
        <v>-</v>
      </c>
      <c r="F201" s="378" t="str">
        <f>IF('Q2'!CR193=0,"-",'Q2'!CR193)</f>
        <v>-</v>
      </c>
      <c r="G201" s="379" t="str">
        <f>IF('Q2'!CT193=0,"-",'Q2'!CT193)</f>
        <v>-</v>
      </c>
      <c r="H201" s="378" t="str">
        <f>IF('Q2'!CU193=0,"-",'Q2'!CU193)</f>
        <v>-</v>
      </c>
      <c r="I201" s="378" t="str">
        <f>IF('Q2'!CV193=0,"-",'Q2'!CV193)</f>
        <v>-</v>
      </c>
      <c r="J201" s="378" t="str">
        <f>IF('Q2'!CW193=0,"-",'Q2'!CW193)</f>
        <v>-</v>
      </c>
      <c r="K201" s="378" t="str">
        <f>IF('Q2'!CX193=0,"-",'Q2'!CX193)</f>
        <v>-</v>
      </c>
      <c r="L201" s="378" t="str">
        <f>IF('Q2'!CZ193=0,"-",'Q2'!CZ193)</f>
        <v>-</v>
      </c>
      <c r="M201" s="378" t="str">
        <f>IF('Q2'!DA193=0,"-",'Q2'!DA193)</f>
        <v>-</v>
      </c>
      <c r="N201" s="378" t="str">
        <f>IF('Q2'!DB193=0,"-",'Q2'!DB193)</f>
        <v>-</v>
      </c>
      <c r="O201" s="378" t="str">
        <f>IF('Q2'!DC193=0,"-",'Q2'!DC193)</f>
        <v>-</v>
      </c>
      <c r="P201" s="380">
        <f t="shared" si="2"/>
        <v>0</v>
      </c>
      <c r="Q201" s="378" t="str">
        <f>IF('Q2'!DE193=0,"-",'Q2'!DE193)</f>
        <v>-</v>
      </c>
      <c r="R201" s="378" t="str">
        <f>IF('Q2'!DF193=0,"-",'Q2'!DF193)</f>
        <v>-</v>
      </c>
      <c r="S201" s="378" t="str">
        <f>IF('Q2'!DG193=0,"-",'Q2'!DG193)</f>
        <v>-</v>
      </c>
      <c r="T201" s="380">
        <f t="shared" si="3"/>
        <v>0</v>
      </c>
      <c r="U201" s="180"/>
      <c r="V201" s="180"/>
      <c r="W201" s="180"/>
      <c r="X201" s="180"/>
      <c r="Y201" s="180"/>
      <c r="Z201" s="180"/>
    </row>
    <row r="202" ht="13.5" customHeight="1">
      <c r="A202" s="375">
        <f t="shared" si="4"/>
        <v>189</v>
      </c>
      <c r="B202" s="376" t="str">
        <f>IF('Q2'!B194="","",TEXT('Q2'!B194,"m/d/yyyy"))</f>
        <v/>
      </c>
      <c r="C202" s="377" t="str">
        <f>'Q2'!C194&amp;" "</f>
        <v> </v>
      </c>
      <c r="D202" s="377" t="str">
        <f>'Q2'!D194&amp;" "</f>
        <v> </v>
      </c>
      <c r="E202" s="378" t="str">
        <f>IF('Q2'!CQ194=0,"-",'Q2'!CQ194)</f>
        <v>-</v>
      </c>
      <c r="F202" s="378" t="str">
        <f>IF('Q2'!CR194=0,"-",'Q2'!CR194)</f>
        <v>-</v>
      </c>
      <c r="G202" s="379" t="str">
        <f>IF('Q2'!CT194=0,"-",'Q2'!CT194)</f>
        <v>-</v>
      </c>
      <c r="H202" s="378" t="str">
        <f>IF('Q2'!CU194=0,"-",'Q2'!CU194)</f>
        <v>-</v>
      </c>
      <c r="I202" s="378" t="str">
        <f>IF('Q2'!CV194=0,"-",'Q2'!CV194)</f>
        <v>-</v>
      </c>
      <c r="J202" s="378" t="str">
        <f>IF('Q2'!CW194=0,"-",'Q2'!CW194)</f>
        <v>-</v>
      </c>
      <c r="K202" s="378" t="str">
        <f>IF('Q2'!CX194=0,"-",'Q2'!CX194)</f>
        <v>-</v>
      </c>
      <c r="L202" s="378" t="str">
        <f>IF('Q2'!CZ194=0,"-",'Q2'!CZ194)</f>
        <v>-</v>
      </c>
      <c r="M202" s="378" t="str">
        <f>IF('Q2'!DA194=0,"-",'Q2'!DA194)</f>
        <v>-</v>
      </c>
      <c r="N202" s="378" t="str">
        <f>IF('Q2'!DB194=0,"-",'Q2'!DB194)</f>
        <v>-</v>
      </c>
      <c r="O202" s="378" t="str">
        <f>IF('Q2'!DC194=0,"-",'Q2'!DC194)</f>
        <v>-</v>
      </c>
      <c r="P202" s="380">
        <f t="shared" si="2"/>
        <v>0</v>
      </c>
      <c r="Q202" s="378" t="str">
        <f>IF('Q2'!DE194=0,"-",'Q2'!DE194)</f>
        <v>-</v>
      </c>
      <c r="R202" s="378" t="str">
        <f>IF('Q2'!DF194=0,"-",'Q2'!DF194)</f>
        <v>-</v>
      </c>
      <c r="S202" s="378" t="str">
        <f>IF('Q2'!DG194=0,"-",'Q2'!DG194)</f>
        <v>-</v>
      </c>
      <c r="T202" s="380">
        <f t="shared" si="3"/>
        <v>0</v>
      </c>
      <c r="U202" s="180"/>
      <c r="V202" s="180"/>
      <c r="W202" s="180"/>
      <c r="X202" s="180"/>
      <c r="Y202" s="180"/>
      <c r="Z202" s="180"/>
    </row>
    <row r="203" ht="13.5" customHeight="1">
      <c r="A203" s="375">
        <f t="shared" si="4"/>
        <v>190</v>
      </c>
      <c r="B203" s="376" t="str">
        <f>IF('Q2'!B195="","",TEXT('Q2'!B195,"m/d/yyyy"))</f>
        <v/>
      </c>
      <c r="C203" s="377" t="str">
        <f>'Q2'!C195&amp;" "</f>
        <v> </v>
      </c>
      <c r="D203" s="377" t="str">
        <f>'Q2'!D195&amp;" "</f>
        <v> </v>
      </c>
      <c r="E203" s="378" t="str">
        <f>IF('Q2'!CQ195=0,"-",'Q2'!CQ195)</f>
        <v>-</v>
      </c>
      <c r="F203" s="378" t="str">
        <f>IF('Q2'!CR195=0,"-",'Q2'!CR195)</f>
        <v>-</v>
      </c>
      <c r="G203" s="379" t="str">
        <f>IF('Q2'!CT195=0,"-",'Q2'!CT195)</f>
        <v>-</v>
      </c>
      <c r="H203" s="378" t="str">
        <f>IF('Q2'!CU195=0,"-",'Q2'!CU195)</f>
        <v>-</v>
      </c>
      <c r="I203" s="378" t="str">
        <f>IF('Q2'!CV195=0,"-",'Q2'!CV195)</f>
        <v>-</v>
      </c>
      <c r="J203" s="378" t="str">
        <f>IF('Q2'!CW195=0,"-",'Q2'!CW195)</f>
        <v>-</v>
      </c>
      <c r="K203" s="378" t="str">
        <f>IF('Q2'!CX195=0,"-",'Q2'!CX195)</f>
        <v>-</v>
      </c>
      <c r="L203" s="378" t="str">
        <f>IF('Q2'!CZ195=0,"-",'Q2'!CZ195)</f>
        <v>-</v>
      </c>
      <c r="M203" s="378" t="str">
        <f>IF('Q2'!DA195=0,"-",'Q2'!DA195)</f>
        <v>-</v>
      </c>
      <c r="N203" s="378" t="str">
        <f>IF('Q2'!DB195=0,"-",'Q2'!DB195)</f>
        <v>-</v>
      </c>
      <c r="O203" s="378" t="str">
        <f>IF('Q2'!DC195=0,"-",'Q2'!DC195)</f>
        <v>-</v>
      </c>
      <c r="P203" s="380">
        <f t="shared" si="2"/>
        <v>0</v>
      </c>
      <c r="Q203" s="378" t="str">
        <f>IF('Q2'!DE195=0,"-",'Q2'!DE195)</f>
        <v>-</v>
      </c>
      <c r="R203" s="378" t="str">
        <f>IF('Q2'!DF195=0,"-",'Q2'!DF195)</f>
        <v>-</v>
      </c>
      <c r="S203" s="378" t="str">
        <f>IF('Q2'!DG195=0,"-",'Q2'!DG195)</f>
        <v>-</v>
      </c>
      <c r="T203" s="380">
        <f t="shared" si="3"/>
        <v>0</v>
      </c>
      <c r="U203" s="180"/>
      <c r="V203" s="180"/>
      <c r="W203" s="180"/>
      <c r="X203" s="180"/>
      <c r="Y203" s="180"/>
      <c r="Z203" s="180"/>
    </row>
    <row r="204" ht="13.5" customHeight="1">
      <c r="A204" s="375">
        <f t="shared" si="4"/>
        <v>191</v>
      </c>
      <c r="B204" s="376" t="str">
        <f>IF('Q2'!B196="","",TEXT('Q2'!B196,"m/d/yyyy"))</f>
        <v/>
      </c>
      <c r="C204" s="377" t="str">
        <f>'Q2'!C196&amp;" "</f>
        <v> </v>
      </c>
      <c r="D204" s="377" t="str">
        <f>'Q2'!D196&amp;" "</f>
        <v> </v>
      </c>
      <c r="E204" s="378" t="str">
        <f>IF('Q2'!CQ196=0,"-",'Q2'!CQ196)</f>
        <v>-</v>
      </c>
      <c r="F204" s="378" t="str">
        <f>IF('Q2'!CR196=0,"-",'Q2'!CR196)</f>
        <v>-</v>
      </c>
      <c r="G204" s="379" t="str">
        <f>IF('Q2'!CT196=0,"-",'Q2'!CT196)</f>
        <v>-</v>
      </c>
      <c r="H204" s="378" t="str">
        <f>IF('Q2'!CU196=0,"-",'Q2'!CU196)</f>
        <v>-</v>
      </c>
      <c r="I204" s="378" t="str">
        <f>IF('Q2'!CV196=0,"-",'Q2'!CV196)</f>
        <v>-</v>
      </c>
      <c r="J204" s="378" t="str">
        <f>IF('Q2'!CW196=0,"-",'Q2'!CW196)</f>
        <v>-</v>
      </c>
      <c r="K204" s="378" t="str">
        <f>IF('Q2'!CX196=0,"-",'Q2'!CX196)</f>
        <v>-</v>
      </c>
      <c r="L204" s="378" t="str">
        <f>IF('Q2'!CZ196=0,"-",'Q2'!CZ196)</f>
        <v>-</v>
      </c>
      <c r="M204" s="378" t="str">
        <f>IF('Q2'!DA196=0,"-",'Q2'!DA196)</f>
        <v>-</v>
      </c>
      <c r="N204" s="378" t="str">
        <f>IF('Q2'!DB196=0,"-",'Q2'!DB196)</f>
        <v>-</v>
      </c>
      <c r="O204" s="378" t="str">
        <f>IF('Q2'!DC196=0,"-",'Q2'!DC196)</f>
        <v>-</v>
      </c>
      <c r="P204" s="380">
        <f t="shared" si="2"/>
        <v>0</v>
      </c>
      <c r="Q204" s="378" t="str">
        <f>IF('Q2'!DE196=0,"-",'Q2'!DE196)</f>
        <v>-</v>
      </c>
      <c r="R204" s="378" t="str">
        <f>IF('Q2'!DF196=0,"-",'Q2'!DF196)</f>
        <v>-</v>
      </c>
      <c r="S204" s="378" t="str">
        <f>IF('Q2'!DG196=0,"-",'Q2'!DG196)</f>
        <v>-</v>
      </c>
      <c r="T204" s="380">
        <f t="shared" si="3"/>
        <v>0</v>
      </c>
      <c r="U204" s="180"/>
      <c r="V204" s="180"/>
      <c r="W204" s="180"/>
      <c r="X204" s="180"/>
      <c r="Y204" s="180"/>
      <c r="Z204" s="180"/>
    </row>
    <row r="205" ht="13.5" customHeight="1">
      <c r="A205" s="375">
        <f t="shared" si="4"/>
        <v>192</v>
      </c>
      <c r="B205" s="376" t="str">
        <f>IF('Q2'!B197="","",TEXT('Q2'!B197,"m/d/yyyy"))</f>
        <v/>
      </c>
      <c r="C205" s="377" t="str">
        <f>'Q2'!C197&amp;" "</f>
        <v> </v>
      </c>
      <c r="D205" s="377" t="str">
        <f>'Q2'!D197&amp;" "</f>
        <v> </v>
      </c>
      <c r="E205" s="378" t="str">
        <f>IF('Q2'!CQ197=0,"-",'Q2'!CQ197)</f>
        <v>-</v>
      </c>
      <c r="F205" s="378" t="str">
        <f>IF('Q2'!CR197=0,"-",'Q2'!CR197)</f>
        <v>-</v>
      </c>
      <c r="G205" s="379" t="str">
        <f>IF('Q2'!CT197=0,"-",'Q2'!CT197)</f>
        <v>-</v>
      </c>
      <c r="H205" s="378" t="str">
        <f>IF('Q2'!CU197=0,"-",'Q2'!CU197)</f>
        <v>-</v>
      </c>
      <c r="I205" s="378" t="str">
        <f>IF('Q2'!CV197=0,"-",'Q2'!CV197)</f>
        <v>-</v>
      </c>
      <c r="J205" s="378" t="str">
        <f>IF('Q2'!CW197=0,"-",'Q2'!CW197)</f>
        <v>-</v>
      </c>
      <c r="K205" s="378" t="str">
        <f>IF('Q2'!CX197=0,"-",'Q2'!CX197)</f>
        <v>-</v>
      </c>
      <c r="L205" s="378" t="str">
        <f>IF('Q2'!CZ197=0,"-",'Q2'!CZ197)</f>
        <v>-</v>
      </c>
      <c r="M205" s="378" t="str">
        <f>IF('Q2'!DA197=0,"-",'Q2'!DA197)</f>
        <v>-</v>
      </c>
      <c r="N205" s="378" t="str">
        <f>IF('Q2'!DB197=0,"-",'Q2'!DB197)</f>
        <v>-</v>
      </c>
      <c r="O205" s="378" t="str">
        <f>IF('Q2'!DC197=0,"-",'Q2'!DC197)</f>
        <v>-</v>
      </c>
      <c r="P205" s="380">
        <f t="shared" si="2"/>
        <v>0</v>
      </c>
      <c r="Q205" s="378" t="str">
        <f>IF('Q2'!DE197=0,"-",'Q2'!DE197)</f>
        <v>-</v>
      </c>
      <c r="R205" s="378" t="str">
        <f>IF('Q2'!DF197=0,"-",'Q2'!DF197)</f>
        <v>-</v>
      </c>
      <c r="S205" s="378" t="str">
        <f>IF('Q2'!DG197=0,"-",'Q2'!DG197)</f>
        <v>-</v>
      </c>
      <c r="T205" s="380">
        <f t="shared" si="3"/>
        <v>0</v>
      </c>
      <c r="U205" s="180"/>
      <c r="V205" s="180"/>
      <c r="W205" s="180"/>
      <c r="X205" s="180"/>
      <c r="Y205" s="180"/>
      <c r="Z205" s="180"/>
    </row>
    <row r="206" ht="13.5" customHeight="1">
      <c r="A206" s="375">
        <f t="shared" si="4"/>
        <v>193</v>
      </c>
      <c r="B206" s="376" t="str">
        <f>IF('Q2'!B198="","",TEXT('Q2'!B198,"m/d/yyyy"))</f>
        <v/>
      </c>
      <c r="C206" s="377" t="str">
        <f>'Q2'!C198&amp;" "</f>
        <v> </v>
      </c>
      <c r="D206" s="377" t="str">
        <f>'Q2'!D198&amp;" "</f>
        <v> </v>
      </c>
      <c r="E206" s="378" t="str">
        <f>IF('Q2'!CQ198=0,"-",'Q2'!CQ198)</f>
        <v>-</v>
      </c>
      <c r="F206" s="378" t="str">
        <f>IF('Q2'!CR198=0,"-",'Q2'!CR198)</f>
        <v>-</v>
      </c>
      <c r="G206" s="379" t="str">
        <f>IF('Q2'!CT198=0,"-",'Q2'!CT198)</f>
        <v>-</v>
      </c>
      <c r="H206" s="378" t="str">
        <f>IF('Q2'!CU198=0,"-",'Q2'!CU198)</f>
        <v>-</v>
      </c>
      <c r="I206" s="378" t="str">
        <f>IF('Q2'!CV198=0,"-",'Q2'!CV198)</f>
        <v>-</v>
      </c>
      <c r="J206" s="378" t="str">
        <f>IF('Q2'!CW198=0,"-",'Q2'!CW198)</f>
        <v>-</v>
      </c>
      <c r="K206" s="378" t="str">
        <f>IF('Q2'!CX198=0,"-",'Q2'!CX198)</f>
        <v>-</v>
      </c>
      <c r="L206" s="378" t="str">
        <f>IF('Q2'!CZ198=0,"-",'Q2'!CZ198)</f>
        <v>-</v>
      </c>
      <c r="M206" s="378" t="str">
        <f>IF('Q2'!DA198=0,"-",'Q2'!DA198)</f>
        <v>-</v>
      </c>
      <c r="N206" s="378" t="str">
        <f>IF('Q2'!DB198=0,"-",'Q2'!DB198)</f>
        <v>-</v>
      </c>
      <c r="O206" s="378" t="str">
        <f>IF('Q2'!DC198=0,"-",'Q2'!DC198)</f>
        <v>-</v>
      </c>
      <c r="P206" s="380">
        <f t="shared" si="2"/>
        <v>0</v>
      </c>
      <c r="Q206" s="378" t="str">
        <f>IF('Q2'!DE198=0,"-",'Q2'!DE198)</f>
        <v>-</v>
      </c>
      <c r="R206" s="378" t="str">
        <f>IF('Q2'!DF198=0,"-",'Q2'!DF198)</f>
        <v>-</v>
      </c>
      <c r="S206" s="378" t="str">
        <f>IF('Q2'!DG198=0,"-",'Q2'!DG198)</f>
        <v>-</v>
      </c>
      <c r="T206" s="380">
        <f t="shared" si="3"/>
        <v>0</v>
      </c>
      <c r="U206" s="180"/>
      <c r="V206" s="180"/>
      <c r="W206" s="180"/>
      <c r="X206" s="180"/>
      <c r="Y206" s="180"/>
      <c r="Z206" s="180"/>
    </row>
    <row r="207" ht="13.5" customHeight="1">
      <c r="A207" s="375">
        <f t="shared" si="4"/>
        <v>194</v>
      </c>
      <c r="B207" s="376" t="str">
        <f>IF('Q2'!B199="","",TEXT('Q2'!B199,"m/d/yyyy"))</f>
        <v/>
      </c>
      <c r="C207" s="377" t="str">
        <f>'Q2'!C199&amp;" "</f>
        <v> </v>
      </c>
      <c r="D207" s="377" t="str">
        <f>'Q2'!D199&amp;" "</f>
        <v> </v>
      </c>
      <c r="E207" s="378" t="str">
        <f>IF('Q2'!CQ199=0,"-",'Q2'!CQ199)</f>
        <v>-</v>
      </c>
      <c r="F207" s="378" t="str">
        <f>IF('Q2'!CR199=0,"-",'Q2'!CR199)</f>
        <v>-</v>
      </c>
      <c r="G207" s="379" t="str">
        <f>IF('Q2'!CT199=0,"-",'Q2'!CT199)</f>
        <v>-</v>
      </c>
      <c r="H207" s="378" t="str">
        <f>IF('Q2'!CU199=0,"-",'Q2'!CU199)</f>
        <v>-</v>
      </c>
      <c r="I207" s="378" t="str">
        <f>IF('Q2'!CV199=0,"-",'Q2'!CV199)</f>
        <v>-</v>
      </c>
      <c r="J207" s="378" t="str">
        <f>IF('Q2'!CW199=0,"-",'Q2'!CW199)</f>
        <v>-</v>
      </c>
      <c r="K207" s="378" t="str">
        <f>IF('Q2'!CX199=0,"-",'Q2'!CX199)</f>
        <v>-</v>
      </c>
      <c r="L207" s="378" t="str">
        <f>IF('Q2'!CZ199=0,"-",'Q2'!CZ199)</f>
        <v>-</v>
      </c>
      <c r="M207" s="378" t="str">
        <f>IF('Q2'!DA199=0,"-",'Q2'!DA199)</f>
        <v>-</v>
      </c>
      <c r="N207" s="378" t="str">
        <f>IF('Q2'!DB199=0,"-",'Q2'!DB199)</f>
        <v>-</v>
      </c>
      <c r="O207" s="378" t="str">
        <f>IF('Q2'!DC199=0,"-",'Q2'!DC199)</f>
        <v>-</v>
      </c>
      <c r="P207" s="380">
        <f t="shared" si="2"/>
        <v>0</v>
      </c>
      <c r="Q207" s="378" t="str">
        <f>IF('Q2'!DE199=0,"-",'Q2'!DE199)</f>
        <v>-</v>
      </c>
      <c r="R207" s="378" t="str">
        <f>IF('Q2'!DF199=0,"-",'Q2'!DF199)</f>
        <v>-</v>
      </c>
      <c r="S207" s="378" t="str">
        <f>IF('Q2'!DG199=0,"-",'Q2'!DG199)</f>
        <v>-</v>
      </c>
      <c r="T207" s="380">
        <f t="shared" si="3"/>
        <v>0</v>
      </c>
      <c r="U207" s="180"/>
      <c r="V207" s="180"/>
      <c r="W207" s="180"/>
      <c r="X207" s="180"/>
      <c r="Y207" s="180"/>
      <c r="Z207" s="180"/>
    </row>
    <row r="208" ht="13.5" customHeight="1">
      <c r="A208" s="375">
        <f t="shared" si="4"/>
        <v>195</v>
      </c>
      <c r="B208" s="376" t="str">
        <f>IF('Q2'!B200="","",TEXT('Q2'!B200,"m/d/yyyy"))</f>
        <v/>
      </c>
      <c r="C208" s="377" t="str">
        <f>'Q2'!C200&amp;" "</f>
        <v> </v>
      </c>
      <c r="D208" s="377" t="str">
        <f>'Q2'!D200&amp;" "</f>
        <v> </v>
      </c>
      <c r="E208" s="378" t="str">
        <f>IF('Q2'!CQ200=0,"-",'Q2'!CQ200)</f>
        <v>-</v>
      </c>
      <c r="F208" s="378" t="str">
        <f>IF('Q2'!CR200=0,"-",'Q2'!CR200)</f>
        <v>-</v>
      </c>
      <c r="G208" s="379" t="str">
        <f>IF('Q2'!CT200=0,"-",'Q2'!CT200)</f>
        <v>-</v>
      </c>
      <c r="H208" s="378" t="str">
        <f>IF('Q2'!CU200=0,"-",'Q2'!CU200)</f>
        <v>-</v>
      </c>
      <c r="I208" s="378" t="str">
        <f>IF('Q2'!CV200=0,"-",'Q2'!CV200)</f>
        <v>-</v>
      </c>
      <c r="J208" s="378" t="str">
        <f>IF('Q2'!CW200=0,"-",'Q2'!CW200)</f>
        <v>-</v>
      </c>
      <c r="K208" s="378" t="str">
        <f>IF('Q2'!CX200=0,"-",'Q2'!CX200)</f>
        <v>-</v>
      </c>
      <c r="L208" s="378" t="str">
        <f>IF('Q2'!CZ200=0,"-",'Q2'!CZ200)</f>
        <v>-</v>
      </c>
      <c r="M208" s="378" t="str">
        <f>IF('Q2'!DA200=0,"-",'Q2'!DA200)</f>
        <v>-</v>
      </c>
      <c r="N208" s="378" t="str">
        <f>IF('Q2'!DB200=0,"-",'Q2'!DB200)</f>
        <v>-</v>
      </c>
      <c r="O208" s="378" t="str">
        <f>IF('Q2'!DC200=0,"-",'Q2'!DC200)</f>
        <v>-</v>
      </c>
      <c r="P208" s="380">
        <f t="shared" si="2"/>
        <v>0</v>
      </c>
      <c r="Q208" s="378" t="str">
        <f>IF('Q2'!DE200=0,"-",'Q2'!DE200)</f>
        <v>-</v>
      </c>
      <c r="R208" s="378" t="str">
        <f>IF('Q2'!DF200=0,"-",'Q2'!DF200)</f>
        <v>-</v>
      </c>
      <c r="S208" s="378" t="str">
        <f>IF('Q2'!DG200=0,"-",'Q2'!DG200)</f>
        <v>-</v>
      </c>
      <c r="T208" s="380">
        <f t="shared" si="3"/>
        <v>0</v>
      </c>
      <c r="U208" s="180"/>
      <c r="V208" s="180"/>
      <c r="W208" s="180"/>
      <c r="X208" s="180"/>
      <c r="Y208" s="180"/>
      <c r="Z208" s="180"/>
    </row>
    <row r="209" ht="13.5" customHeight="1">
      <c r="A209" s="375">
        <f t="shared" si="4"/>
        <v>196</v>
      </c>
      <c r="B209" s="376" t="str">
        <f>IF('Q2'!B201="","",TEXT('Q2'!B201,"m/d/yyyy"))</f>
        <v/>
      </c>
      <c r="C209" s="377" t="str">
        <f>'Q2'!C201&amp;" "</f>
        <v> </v>
      </c>
      <c r="D209" s="377" t="str">
        <f>'Q2'!D201&amp;" "</f>
        <v> </v>
      </c>
      <c r="E209" s="378" t="str">
        <f>IF('Q2'!CQ201=0,"-",'Q2'!CQ201)</f>
        <v>-</v>
      </c>
      <c r="F209" s="378" t="str">
        <f>IF('Q2'!CR201=0,"-",'Q2'!CR201)</f>
        <v>-</v>
      </c>
      <c r="G209" s="379" t="str">
        <f>IF('Q2'!CT201=0,"-",'Q2'!CT201)</f>
        <v>-</v>
      </c>
      <c r="H209" s="378" t="str">
        <f>IF('Q2'!CU201=0,"-",'Q2'!CU201)</f>
        <v>-</v>
      </c>
      <c r="I209" s="378" t="str">
        <f>IF('Q2'!CV201=0,"-",'Q2'!CV201)</f>
        <v>-</v>
      </c>
      <c r="J209" s="378" t="str">
        <f>IF('Q2'!CW201=0,"-",'Q2'!CW201)</f>
        <v>-</v>
      </c>
      <c r="K209" s="378" t="str">
        <f>IF('Q2'!CX201=0,"-",'Q2'!CX201)</f>
        <v>-</v>
      </c>
      <c r="L209" s="378" t="str">
        <f>IF('Q2'!CZ201=0,"-",'Q2'!CZ201)</f>
        <v>-</v>
      </c>
      <c r="M209" s="378" t="str">
        <f>IF('Q2'!DA201=0,"-",'Q2'!DA201)</f>
        <v>-</v>
      </c>
      <c r="N209" s="378" t="str">
        <f>IF('Q2'!DB201=0,"-",'Q2'!DB201)</f>
        <v>-</v>
      </c>
      <c r="O209" s="378" t="str">
        <f>IF('Q2'!DC201=0,"-",'Q2'!DC201)</f>
        <v>-</v>
      </c>
      <c r="P209" s="380">
        <f t="shared" si="2"/>
        <v>0</v>
      </c>
      <c r="Q209" s="378" t="str">
        <f>IF('Q2'!DE201=0,"-",'Q2'!DE201)</f>
        <v>-</v>
      </c>
      <c r="R209" s="378" t="str">
        <f>IF('Q2'!DF201=0,"-",'Q2'!DF201)</f>
        <v>-</v>
      </c>
      <c r="S209" s="378" t="str">
        <f>IF('Q2'!DG201=0,"-",'Q2'!DG201)</f>
        <v>-</v>
      </c>
      <c r="T209" s="380">
        <f t="shared" si="3"/>
        <v>0</v>
      </c>
      <c r="U209" s="180"/>
      <c r="V209" s="180"/>
      <c r="W209" s="180"/>
      <c r="X209" s="180"/>
      <c r="Y209" s="180"/>
      <c r="Z209" s="180"/>
    </row>
    <row r="210" ht="13.5" customHeight="1">
      <c r="A210" s="375">
        <f t="shared" si="4"/>
        <v>197</v>
      </c>
      <c r="B210" s="376" t="str">
        <f>IF('Q2'!B202="","",TEXT('Q2'!B202,"m/d/yyyy"))</f>
        <v/>
      </c>
      <c r="C210" s="377" t="str">
        <f>'Q2'!C202&amp;" "</f>
        <v> </v>
      </c>
      <c r="D210" s="377" t="str">
        <f>'Q2'!D202&amp;" "</f>
        <v> </v>
      </c>
      <c r="E210" s="378" t="str">
        <f>IF('Q2'!CQ202=0,"-",'Q2'!CQ202)</f>
        <v>-</v>
      </c>
      <c r="F210" s="378" t="str">
        <f>IF('Q2'!CR202=0,"-",'Q2'!CR202)</f>
        <v>-</v>
      </c>
      <c r="G210" s="379" t="str">
        <f>IF('Q2'!CT202=0,"-",'Q2'!CT202)</f>
        <v>-</v>
      </c>
      <c r="H210" s="378" t="str">
        <f>IF('Q2'!CU202=0,"-",'Q2'!CU202)</f>
        <v>-</v>
      </c>
      <c r="I210" s="378" t="str">
        <f>IF('Q2'!CV202=0,"-",'Q2'!CV202)</f>
        <v>-</v>
      </c>
      <c r="J210" s="378" t="str">
        <f>IF('Q2'!CW202=0,"-",'Q2'!CW202)</f>
        <v>-</v>
      </c>
      <c r="K210" s="378" t="str">
        <f>IF('Q2'!CX202=0,"-",'Q2'!CX202)</f>
        <v>-</v>
      </c>
      <c r="L210" s="378" t="str">
        <f>IF('Q2'!CZ202=0,"-",'Q2'!CZ202)</f>
        <v>-</v>
      </c>
      <c r="M210" s="378" t="str">
        <f>IF('Q2'!DA202=0,"-",'Q2'!DA202)</f>
        <v>-</v>
      </c>
      <c r="N210" s="378" t="str">
        <f>IF('Q2'!DB202=0,"-",'Q2'!DB202)</f>
        <v>-</v>
      </c>
      <c r="O210" s="378" t="str">
        <f>IF('Q2'!DC202=0,"-",'Q2'!DC202)</f>
        <v>-</v>
      </c>
      <c r="P210" s="380">
        <f t="shared" si="2"/>
        <v>0</v>
      </c>
      <c r="Q210" s="378" t="str">
        <f>IF('Q2'!DE202=0,"-",'Q2'!DE202)</f>
        <v>-</v>
      </c>
      <c r="R210" s="378" t="str">
        <f>IF('Q2'!DF202=0,"-",'Q2'!DF202)</f>
        <v>-</v>
      </c>
      <c r="S210" s="378" t="str">
        <f>IF('Q2'!DG202=0,"-",'Q2'!DG202)</f>
        <v>-</v>
      </c>
      <c r="T210" s="380">
        <f t="shared" si="3"/>
        <v>0</v>
      </c>
      <c r="U210" s="180"/>
      <c r="V210" s="180"/>
      <c r="W210" s="180"/>
      <c r="X210" s="180"/>
      <c r="Y210" s="180"/>
      <c r="Z210" s="180"/>
    </row>
    <row r="211" ht="13.5" customHeight="1">
      <c r="A211" s="375">
        <f t="shared" si="4"/>
        <v>198</v>
      </c>
      <c r="B211" s="376" t="str">
        <f>IF('Q2'!B203="","",TEXT('Q2'!B203,"m/d/yyyy"))</f>
        <v/>
      </c>
      <c r="C211" s="377" t="str">
        <f>'Q2'!C203&amp;" "</f>
        <v> </v>
      </c>
      <c r="D211" s="377" t="str">
        <f>'Q2'!D203&amp;" "</f>
        <v> </v>
      </c>
      <c r="E211" s="378" t="str">
        <f>IF('Q2'!CQ203=0,"-",'Q2'!CQ203)</f>
        <v>-</v>
      </c>
      <c r="F211" s="378" t="str">
        <f>IF('Q2'!CR203=0,"-",'Q2'!CR203)</f>
        <v>-</v>
      </c>
      <c r="G211" s="379" t="str">
        <f>IF('Q2'!CT203=0,"-",'Q2'!CT203)</f>
        <v>-</v>
      </c>
      <c r="H211" s="378" t="str">
        <f>IF('Q2'!CU203=0,"-",'Q2'!CU203)</f>
        <v>-</v>
      </c>
      <c r="I211" s="378" t="str">
        <f>IF('Q2'!CV203=0,"-",'Q2'!CV203)</f>
        <v>-</v>
      </c>
      <c r="J211" s="378" t="str">
        <f>IF('Q2'!CW203=0,"-",'Q2'!CW203)</f>
        <v>-</v>
      </c>
      <c r="K211" s="378" t="str">
        <f>IF('Q2'!CX203=0,"-",'Q2'!CX203)</f>
        <v>-</v>
      </c>
      <c r="L211" s="378" t="str">
        <f>IF('Q2'!CZ203=0,"-",'Q2'!CZ203)</f>
        <v>-</v>
      </c>
      <c r="M211" s="378" t="str">
        <f>IF('Q2'!DA203=0,"-",'Q2'!DA203)</f>
        <v>-</v>
      </c>
      <c r="N211" s="378" t="str">
        <f>IF('Q2'!DB203=0,"-",'Q2'!DB203)</f>
        <v>-</v>
      </c>
      <c r="O211" s="378" t="str">
        <f>IF('Q2'!DC203=0,"-",'Q2'!DC203)</f>
        <v>-</v>
      </c>
      <c r="P211" s="380">
        <f t="shared" si="2"/>
        <v>0</v>
      </c>
      <c r="Q211" s="378" t="str">
        <f>IF('Q2'!DE203=0,"-",'Q2'!DE203)</f>
        <v>-</v>
      </c>
      <c r="R211" s="378" t="str">
        <f>IF('Q2'!DF203=0,"-",'Q2'!DF203)</f>
        <v>-</v>
      </c>
      <c r="S211" s="378" t="str">
        <f>IF('Q2'!DG203=0,"-",'Q2'!DG203)</f>
        <v>-</v>
      </c>
      <c r="T211" s="380">
        <f t="shared" si="3"/>
        <v>0</v>
      </c>
      <c r="U211" s="180"/>
      <c r="V211" s="180"/>
      <c r="W211" s="180"/>
      <c r="X211" s="180"/>
      <c r="Y211" s="180"/>
      <c r="Z211" s="180"/>
    </row>
    <row r="212" ht="13.5" customHeight="1">
      <c r="A212" s="375">
        <f t="shared" si="4"/>
        <v>199</v>
      </c>
      <c r="B212" s="376" t="str">
        <f>IF('Q2'!B204="","",TEXT('Q2'!B204,"m/d/yyyy"))</f>
        <v/>
      </c>
      <c r="C212" s="377" t="str">
        <f>'Q2'!C204&amp;" "</f>
        <v> </v>
      </c>
      <c r="D212" s="377" t="str">
        <f>'Q2'!D204&amp;" "</f>
        <v> </v>
      </c>
      <c r="E212" s="378" t="str">
        <f>IF('Q2'!CQ204=0,"-",'Q2'!CQ204)</f>
        <v>-</v>
      </c>
      <c r="F212" s="378" t="str">
        <f>IF('Q2'!CR204=0,"-",'Q2'!CR204)</f>
        <v>-</v>
      </c>
      <c r="G212" s="379" t="str">
        <f>IF('Q2'!CT204=0,"-",'Q2'!CT204)</f>
        <v>-</v>
      </c>
      <c r="H212" s="378" t="str">
        <f>IF('Q2'!CU204=0,"-",'Q2'!CU204)</f>
        <v>-</v>
      </c>
      <c r="I212" s="378" t="str">
        <f>IF('Q2'!CV204=0,"-",'Q2'!CV204)</f>
        <v>-</v>
      </c>
      <c r="J212" s="378" t="str">
        <f>IF('Q2'!CW204=0,"-",'Q2'!CW204)</f>
        <v>-</v>
      </c>
      <c r="K212" s="378" t="str">
        <f>IF('Q2'!CX204=0,"-",'Q2'!CX204)</f>
        <v>-</v>
      </c>
      <c r="L212" s="378" t="str">
        <f>IF('Q2'!CZ204=0,"-",'Q2'!CZ204)</f>
        <v>-</v>
      </c>
      <c r="M212" s="378" t="str">
        <f>IF('Q2'!DA204=0,"-",'Q2'!DA204)</f>
        <v>-</v>
      </c>
      <c r="N212" s="378" t="str">
        <f>IF('Q2'!DB204=0,"-",'Q2'!DB204)</f>
        <v>-</v>
      </c>
      <c r="O212" s="378" t="str">
        <f>IF('Q2'!DC204=0,"-",'Q2'!DC204)</f>
        <v>-</v>
      </c>
      <c r="P212" s="380">
        <f t="shared" si="2"/>
        <v>0</v>
      </c>
      <c r="Q212" s="378" t="str">
        <f>IF('Q2'!DE204=0,"-",'Q2'!DE204)</f>
        <v>-</v>
      </c>
      <c r="R212" s="378" t="str">
        <f>IF('Q2'!DF204=0,"-",'Q2'!DF204)</f>
        <v>-</v>
      </c>
      <c r="S212" s="378" t="str">
        <f>IF('Q2'!DG204=0,"-",'Q2'!DG204)</f>
        <v>-</v>
      </c>
      <c r="T212" s="380">
        <f t="shared" si="3"/>
        <v>0</v>
      </c>
      <c r="U212" s="180"/>
      <c r="V212" s="180"/>
      <c r="W212" s="180"/>
      <c r="X212" s="180"/>
      <c r="Y212" s="180"/>
      <c r="Z212" s="180"/>
    </row>
    <row r="213" ht="13.5" customHeight="1">
      <c r="A213" s="375">
        <f t="shared" si="4"/>
        <v>200</v>
      </c>
      <c r="B213" s="376" t="str">
        <f>IF('Q2'!B205="","",TEXT('Q2'!B205,"m/d/yyyy"))</f>
        <v/>
      </c>
      <c r="C213" s="377" t="str">
        <f>'Q2'!C205&amp;" "</f>
        <v> </v>
      </c>
      <c r="D213" s="377" t="str">
        <f>'Q2'!D205&amp;" "</f>
        <v> </v>
      </c>
      <c r="E213" s="378" t="str">
        <f>IF('Q2'!CQ205=0,"-",'Q2'!CQ205)</f>
        <v>-</v>
      </c>
      <c r="F213" s="378" t="str">
        <f>IF('Q2'!CR205=0,"-",'Q2'!CR205)</f>
        <v>-</v>
      </c>
      <c r="G213" s="379" t="str">
        <f>IF('Q2'!CT205=0,"-",'Q2'!CT205)</f>
        <v>-</v>
      </c>
      <c r="H213" s="378" t="str">
        <f>IF('Q2'!CU205=0,"-",'Q2'!CU205)</f>
        <v>-</v>
      </c>
      <c r="I213" s="378" t="str">
        <f>IF('Q2'!CV205=0,"-",'Q2'!CV205)</f>
        <v>-</v>
      </c>
      <c r="J213" s="378" t="str">
        <f>IF('Q2'!CW205=0,"-",'Q2'!CW205)</f>
        <v>-</v>
      </c>
      <c r="K213" s="378" t="str">
        <f>IF('Q2'!CX205=0,"-",'Q2'!CX205)</f>
        <v>-</v>
      </c>
      <c r="L213" s="378" t="str">
        <f>IF('Q2'!CZ205=0,"-",'Q2'!CZ205)</f>
        <v>-</v>
      </c>
      <c r="M213" s="378" t="str">
        <f>IF('Q2'!DA205=0,"-",'Q2'!DA205)</f>
        <v>-</v>
      </c>
      <c r="N213" s="378" t="str">
        <f>IF('Q2'!DB205=0,"-",'Q2'!DB205)</f>
        <v>-</v>
      </c>
      <c r="O213" s="378" t="str">
        <f>IF('Q2'!DC205=0,"-",'Q2'!DC205)</f>
        <v>-</v>
      </c>
      <c r="P213" s="380">
        <f t="shared" si="2"/>
        <v>0</v>
      </c>
      <c r="Q213" s="378" t="str">
        <f>IF('Q2'!DE205=0,"-",'Q2'!DE205)</f>
        <v>-</v>
      </c>
      <c r="R213" s="378" t="str">
        <f>IF('Q2'!DF205=0,"-",'Q2'!DF205)</f>
        <v>-</v>
      </c>
      <c r="S213" s="378" t="str">
        <f>IF('Q2'!DG205=0,"-",'Q2'!DG205)</f>
        <v>-</v>
      </c>
      <c r="T213" s="380">
        <f t="shared" si="3"/>
        <v>0</v>
      </c>
      <c r="U213" s="180"/>
      <c r="V213" s="180"/>
      <c r="W213" s="180"/>
      <c r="X213" s="180"/>
      <c r="Y213" s="180"/>
      <c r="Z213" s="180"/>
    </row>
    <row r="214" ht="13.5" customHeight="1">
      <c r="A214" s="375">
        <f t="shared" si="4"/>
        <v>201</v>
      </c>
      <c r="B214" s="376" t="str">
        <f>IF('Q2'!B206="","",TEXT('Q2'!B206,"m/d/yyyy"))</f>
        <v/>
      </c>
      <c r="C214" s="377" t="str">
        <f>'Q2'!C206&amp;" "</f>
        <v> </v>
      </c>
      <c r="D214" s="377" t="str">
        <f>'Q2'!D206&amp;" "</f>
        <v> </v>
      </c>
      <c r="E214" s="378" t="str">
        <f>IF('Q2'!CQ206=0,"-",'Q2'!CQ206)</f>
        <v>-</v>
      </c>
      <c r="F214" s="378" t="str">
        <f>IF('Q2'!CR206=0,"-",'Q2'!CR206)</f>
        <v>-</v>
      </c>
      <c r="G214" s="379" t="str">
        <f>IF('Q2'!CT206=0,"-",'Q2'!CT206)</f>
        <v>-</v>
      </c>
      <c r="H214" s="378" t="str">
        <f>IF('Q2'!CU206=0,"-",'Q2'!CU206)</f>
        <v>-</v>
      </c>
      <c r="I214" s="378" t="str">
        <f>IF('Q2'!CV206=0,"-",'Q2'!CV206)</f>
        <v>-</v>
      </c>
      <c r="J214" s="378" t="str">
        <f>IF('Q2'!CW206=0,"-",'Q2'!CW206)</f>
        <v>-</v>
      </c>
      <c r="K214" s="378" t="str">
        <f>IF('Q2'!CX206=0,"-",'Q2'!CX206)</f>
        <v>-</v>
      </c>
      <c r="L214" s="378" t="str">
        <f>IF('Q2'!CZ206=0,"-",'Q2'!CZ206)</f>
        <v>-</v>
      </c>
      <c r="M214" s="378" t="str">
        <f>IF('Q2'!DA206=0,"-",'Q2'!DA206)</f>
        <v>-</v>
      </c>
      <c r="N214" s="378" t="str">
        <f>IF('Q2'!DB206=0,"-",'Q2'!DB206)</f>
        <v>-</v>
      </c>
      <c r="O214" s="378" t="str">
        <f>IF('Q2'!DC206=0,"-",'Q2'!DC206)</f>
        <v>-</v>
      </c>
      <c r="P214" s="380">
        <f t="shared" si="2"/>
        <v>0</v>
      </c>
      <c r="Q214" s="378" t="str">
        <f>IF('Q2'!DE206=0,"-",'Q2'!DE206)</f>
        <v>-</v>
      </c>
      <c r="R214" s="378" t="str">
        <f>IF('Q2'!DF206=0,"-",'Q2'!DF206)</f>
        <v>-</v>
      </c>
      <c r="S214" s="378" t="str">
        <f>IF('Q2'!DG206=0,"-",'Q2'!DG206)</f>
        <v>-</v>
      </c>
      <c r="T214" s="380">
        <f t="shared" si="3"/>
        <v>0</v>
      </c>
      <c r="U214" s="180"/>
      <c r="V214" s="180"/>
      <c r="W214" s="180"/>
      <c r="X214" s="180"/>
      <c r="Y214" s="180"/>
      <c r="Z214" s="180"/>
    </row>
    <row r="215" ht="13.5" customHeight="1">
      <c r="A215" s="375">
        <f t="shared" si="4"/>
        <v>202</v>
      </c>
      <c r="B215" s="376" t="str">
        <f>IF('Q2'!B207="","",TEXT('Q2'!B207,"m/d/yyyy"))</f>
        <v/>
      </c>
      <c r="C215" s="377" t="str">
        <f>'Q2'!C207&amp;" "</f>
        <v> </v>
      </c>
      <c r="D215" s="377" t="str">
        <f>'Q2'!D207&amp;" "</f>
        <v> </v>
      </c>
      <c r="E215" s="378" t="str">
        <f>IF('Q2'!CQ207=0,"-",'Q2'!CQ207)</f>
        <v>-</v>
      </c>
      <c r="F215" s="378" t="str">
        <f>IF('Q2'!CR207=0,"-",'Q2'!CR207)</f>
        <v>-</v>
      </c>
      <c r="G215" s="379" t="str">
        <f>IF('Q2'!CT207=0,"-",'Q2'!CT207)</f>
        <v>-</v>
      </c>
      <c r="H215" s="378" t="str">
        <f>IF('Q2'!CU207=0,"-",'Q2'!CU207)</f>
        <v>-</v>
      </c>
      <c r="I215" s="378" t="str">
        <f>IF('Q2'!CV207=0,"-",'Q2'!CV207)</f>
        <v>-</v>
      </c>
      <c r="J215" s="378" t="str">
        <f>IF('Q2'!CW207=0,"-",'Q2'!CW207)</f>
        <v>-</v>
      </c>
      <c r="K215" s="378" t="str">
        <f>IF('Q2'!CX207=0,"-",'Q2'!CX207)</f>
        <v>-</v>
      </c>
      <c r="L215" s="378" t="str">
        <f>IF('Q2'!CZ207=0,"-",'Q2'!CZ207)</f>
        <v>-</v>
      </c>
      <c r="M215" s="378" t="str">
        <f>IF('Q2'!DA207=0,"-",'Q2'!DA207)</f>
        <v>-</v>
      </c>
      <c r="N215" s="378" t="str">
        <f>IF('Q2'!DB207=0,"-",'Q2'!DB207)</f>
        <v>-</v>
      </c>
      <c r="O215" s="378" t="str">
        <f>IF('Q2'!DC207=0,"-",'Q2'!DC207)</f>
        <v>-</v>
      </c>
      <c r="P215" s="380">
        <f t="shared" si="2"/>
        <v>0</v>
      </c>
      <c r="Q215" s="378" t="str">
        <f>IF('Q2'!DE207=0,"-",'Q2'!DE207)</f>
        <v>-</v>
      </c>
      <c r="R215" s="378" t="str">
        <f>IF('Q2'!DF207=0,"-",'Q2'!DF207)</f>
        <v>-</v>
      </c>
      <c r="S215" s="378" t="str">
        <f>IF('Q2'!DG207=0,"-",'Q2'!DG207)</f>
        <v>-</v>
      </c>
      <c r="T215" s="380">
        <f t="shared" si="3"/>
        <v>0</v>
      </c>
      <c r="U215" s="180"/>
      <c r="V215" s="180"/>
      <c r="W215" s="180"/>
      <c r="X215" s="180"/>
      <c r="Y215" s="180"/>
      <c r="Z215" s="180"/>
    </row>
    <row r="216" ht="13.5" customHeight="1">
      <c r="A216" s="375">
        <f t="shared" si="4"/>
        <v>203</v>
      </c>
      <c r="B216" s="376" t="str">
        <f>IF('Q2'!B209="","",TEXT('Q2'!B209,"m/d/yyyy"))</f>
        <v/>
      </c>
      <c r="C216" s="377" t="str">
        <f>'Q2'!C209&amp;" "</f>
        <v> </v>
      </c>
      <c r="D216" s="377" t="str">
        <f>'Q2'!D209&amp;" "</f>
        <v> </v>
      </c>
      <c r="E216" s="378" t="str">
        <f>IF('Q2'!CQ209=0,"-",'Q2'!CQ209)</f>
        <v>-</v>
      </c>
      <c r="F216" s="378" t="str">
        <f>IF('Q2'!CR209=0,"-",'Q2'!CR209)</f>
        <v>-</v>
      </c>
      <c r="G216" s="379" t="str">
        <f>IF('Q2'!CT209=0,"-",'Q2'!CT209)</f>
        <v>-</v>
      </c>
      <c r="H216" s="378" t="str">
        <f>IF('Q2'!CU209=0,"-",'Q2'!CU209)</f>
        <v>-</v>
      </c>
      <c r="I216" s="378" t="str">
        <f>IF('Q2'!CV209=0,"-",'Q2'!CV209)</f>
        <v>-</v>
      </c>
      <c r="J216" s="378" t="str">
        <f>IF('Q2'!CW209=0,"-",'Q2'!CW209)</f>
        <v>-</v>
      </c>
      <c r="K216" s="378" t="str">
        <f>IF('Q2'!CX209=0,"-",'Q2'!CX209)</f>
        <v>-</v>
      </c>
      <c r="L216" s="378" t="str">
        <f>IF('Q2'!CZ209=0,"-",'Q2'!CZ209)</f>
        <v>-</v>
      </c>
      <c r="M216" s="378" t="str">
        <f>IF('Q2'!DA209=0,"-",'Q2'!DA209)</f>
        <v>-</v>
      </c>
      <c r="N216" s="378" t="str">
        <f>IF('Q2'!DB209=0,"-",'Q2'!DB209)</f>
        <v>-</v>
      </c>
      <c r="O216" s="378" t="str">
        <f>IF('Q2'!DC209=0,"-",'Q2'!DC209)</f>
        <v>-</v>
      </c>
      <c r="P216" s="380">
        <f t="shared" si="2"/>
        <v>0</v>
      </c>
      <c r="Q216" s="378" t="str">
        <f>IF('Q2'!DE209=0,"-",'Q2'!DE209)</f>
        <v>-</v>
      </c>
      <c r="R216" s="378" t="str">
        <f>IF('Q2'!DF209=0,"-",'Q2'!DF209)</f>
        <v>-</v>
      </c>
      <c r="S216" s="378" t="str">
        <f>IF('Q2'!DG209=0,"-",'Q2'!DG209)</f>
        <v>-</v>
      </c>
      <c r="T216" s="380">
        <f t="shared" si="3"/>
        <v>0</v>
      </c>
      <c r="U216" s="180"/>
      <c r="V216" s="180"/>
      <c r="W216" s="180"/>
      <c r="X216" s="180"/>
      <c r="Y216" s="180"/>
      <c r="Z216" s="180"/>
    </row>
    <row r="217" ht="13.5" customHeight="1">
      <c r="A217" s="375">
        <f t="shared" si="4"/>
        <v>204</v>
      </c>
      <c r="B217" s="376" t="str">
        <f>IF('Q2'!B210="","",TEXT('Q2'!B210,"m/d/yyyy"))</f>
        <v/>
      </c>
      <c r="C217" s="377" t="str">
        <f>'Q2'!C210&amp;" "</f>
        <v> </v>
      </c>
      <c r="D217" s="377" t="str">
        <f>'Q2'!D210&amp;" "</f>
        <v> </v>
      </c>
      <c r="E217" s="378" t="str">
        <f>IF('Q2'!CQ210=0,"-",'Q2'!CQ210)</f>
        <v>-</v>
      </c>
      <c r="F217" s="378" t="str">
        <f>IF('Q2'!CR210=0,"-",'Q2'!CR210)</f>
        <v>-</v>
      </c>
      <c r="G217" s="379" t="str">
        <f>IF('Q2'!CT210=0,"-",'Q2'!CT210)</f>
        <v>-</v>
      </c>
      <c r="H217" s="378" t="str">
        <f>IF('Q2'!CU210=0,"-",'Q2'!CU210)</f>
        <v>-</v>
      </c>
      <c r="I217" s="378" t="str">
        <f>IF('Q2'!CV210=0,"-",'Q2'!CV210)</f>
        <v>-</v>
      </c>
      <c r="J217" s="378" t="str">
        <f>IF('Q2'!CW210=0,"-",'Q2'!CW210)</f>
        <v>-</v>
      </c>
      <c r="K217" s="378" t="str">
        <f>IF('Q2'!CX210=0,"-",'Q2'!CX210)</f>
        <v>-</v>
      </c>
      <c r="L217" s="378" t="str">
        <f>IF('Q2'!CZ210=0,"-",'Q2'!CZ210)</f>
        <v>-</v>
      </c>
      <c r="M217" s="378" t="str">
        <f>IF('Q2'!DA210=0,"-",'Q2'!DA210)</f>
        <v>-</v>
      </c>
      <c r="N217" s="378" t="str">
        <f>IF('Q2'!DB210=0,"-",'Q2'!DB210)</f>
        <v>-</v>
      </c>
      <c r="O217" s="378" t="str">
        <f>IF('Q2'!DC210=0,"-",'Q2'!DC210)</f>
        <v>-</v>
      </c>
      <c r="P217" s="380">
        <f t="shared" si="2"/>
        <v>0</v>
      </c>
      <c r="Q217" s="378" t="str">
        <f>IF('Q2'!DE210=0,"-",'Q2'!DE210)</f>
        <v>-</v>
      </c>
      <c r="R217" s="378" t="str">
        <f>IF('Q2'!DF210=0,"-",'Q2'!DF210)</f>
        <v>-</v>
      </c>
      <c r="S217" s="378" t="str">
        <f>IF('Q2'!DG210=0,"-",'Q2'!DG210)</f>
        <v>-</v>
      </c>
      <c r="T217" s="380">
        <f t="shared" si="3"/>
        <v>0</v>
      </c>
      <c r="U217" s="180"/>
      <c r="V217" s="180"/>
      <c r="W217" s="180"/>
      <c r="X217" s="180"/>
      <c r="Y217" s="180"/>
      <c r="Z217" s="180"/>
    </row>
    <row r="218" ht="13.5" customHeight="1">
      <c r="A218" s="375">
        <f t="shared" si="4"/>
        <v>205</v>
      </c>
      <c r="B218" s="376" t="str">
        <f>IF('Q2'!B211="","",TEXT('Q2'!B211,"m/d/yyyy"))</f>
        <v/>
      </c>
      <c r="C218" s="377" t="str">
        <f>'Q2'!C211&amp;" "</f>
        <v> </v>
      </c>
      <c r="D218" s="377" t="str">
        <f>'Q2'!D211&amp;" "</f>
        <v> </v>
      </c>
      <c r="E218" s="378" t="str">
        <f>IF('Q2'!CQ211=0,"-",'Q2'!CQ211)</f>
        <v>-</v>
      </c>
      <c r="F218" s="378" t="str">
        <f>IF('Q2'!CR211=0,"-",'Q2'!CR211)</f>
        <v>-</v>
      </c>
      <c r="G218" s="379" t="str">
        <f>IF('Q2'!CT211=0,"-",'Q2'!CT211)</f>
        <v>-</v>
      </c>
      <c r="H218" s="378" t="str">
        <f>IF('Q2'!CU211=0,"-",'Q2'!CU211)</f>
        <v>-</v>
      </c>
      <c r="I218" s="378" t="str">
        <f>IF('Q2'!CV211=0,"-",'Q2'!CV211)</f>
        <v>-</v>
      </c>
      <c r="J218" s="378" t="str">
        <f>IF('Q2'!CW211=0,"-",'Q2'!CW211)</f>
        <v>-</v>
      </c>
      <c r="K218" s="378" t="str">
        <f>IF('Q2'!CX211=0,"-",'Q2'!CX211)</f>
        <v>-</v>
      </c>
      <c r="L218" s="378" t="str">
        <f>IF('Q2'!CZ211=0,"-",'Q2'!CZ211)</f>
        <v>-</v>
      </c>
      <c r="M218" s="378" t="str">
        <f>IF('Q2'!DA211=0,"-",'Q2'!DA211)</f>
        <v>-</v>
      </c>
      <c r="N218" s="378" t="str">
        <f>IF('Q2'!DB211=0,"-",'Q2'!DB211)</f>
        <v>-</v>
      </c>
      <c r="O218" s="378" t="str">
        <f>IF('Q2'!DC211=0,"-",'Q2'!DC211)</f>
        <v>-</v>
      </c>
      <c r="P218" s="380">
        <f t="shared" si="2"/>
        <v>0</v>
      </c>
      <c r="Q218" s="378" t="str">
        <f>IF('Q2'!DE211=0,"-",'Q2'!DE211)</f>
        <v>-</v>
      </c>
      <c r="R218" s="378" t="str">
        <f>IF('Q2'!DF211=0,"-",'Q2'!DF211)</f>
        <v>-</v>
      </c>
      <c r="S218" s="378" t="str">
        <f>IF('Q2'!DG211=0,"-",'Q2'!DG211)</f>
        <v>-</v>
      </c>
      <c r="T218" s="380">
        <f t="shared" si="3"/>
        <v>0</v>
      </c>
      <c r="U218" s="180"/>
      <c r="V218" s="180"/>
      <c r="W218" s="180"/>
      <c r="X218" s="180"/>
      <c r="Y218" s="180"/>
      <c r="Z218" s="180"/>
    </row>
    <row r="219" ht="13.5" customHeight="1">
      <c r="A219" s="375">
        <f t="shared" si="4"/>
        <v>206</v>
      </c>
      <c r="B219" s="376" t="str">
        <f>IF('Q2'!B212="","",TEXT('Q2'!B212,"m/d/yyyy"))</f>
        <v/>
      </c>
      <c r="C219" s="377" t="str">
        <f>'Q2'!C212&amp;" "</f>
        <v> </v>
      </c>
      <c r="D219" s="377" t="str">
        <f>'Q2'!D212&amp;" "</f>
        <v> </v>
      </c>
      <c r="E219" s="378" t="str">
        <f>IF('Q2'!CQ212=0,"-",'Q2'!CQ212)</f>
        <v>-</v>
      </c>
      <c r="F219" s="378" t="str">
        <f>IF('Q2'!CR212=0,"-",'Q2'!CR212)</f>
        <v>-</v>
      </c>
      <c r="G219" s="379" t="str">
        <f>IF('Q2'!CT212=0,"-",'Q2'!CT212)</f>
        <v>-</v>
      </c>
      <c r="H219" s="378" t="str">
        <f>IF('Q2'!CU212=0,"-",'Q2'!CU212)</f>
        <v>-</v>
      </c>
      <c r="I219" s="378" t="str">
        <f>IF('Q2'!CV212=0,"-",'Q2'!CV212)</f>
        <v>-</v>
      </c>
      <c r="J219" s="378" t="str">
        <f>IF('Q2'!CW212=0,"-",'Q2'!CW212)</f>
        <v>-</v>
      </c>
      <c r="K219" s="378" t="str">
        <f>IF('Q2'!CX212=0,"-",'Q2'!CX212)</f>
        <v>-</v>
      </c>
      <c r="L219" s="378" t="str">
        <f>IF('Q2'!CZ212=0,"-",'Q2'!CZ212)</f>
        <v>-</v>
      </c>
      <c r="M219" s="378" t="str">
        <f>IF('Q2'!DA212=0,"-",'Q2'!DA212)</f>
        <v>-</v>
      </c>
      <c r="N219" s="378" t="str">
        <f>IF('Q2'!DB212=0,"-",'Q2'!DB212)</f>
        <v>-</v>
      </c>
      <c r="O219" s="378" t="str">
        <f>IF('Q2'!DC212=0,"-",'Q2'!DC212)</f>
        <v>-</v>
      </c>
      <c r="P219" s="380">
        <f t="shared" si="2"/>
        <v>0</v>
      </c>
      <c r="Q219" s="378" t="str">
        <f>IF('Q2'!DE212=0,"-",'Q2'!DE212)</f>
        <v>-</v>
      </c>
      <c r="R219" s="378" t="str">
        <f>IF('Q2'!DF212=0,"-",'Q2'!DF212)</f>
        <v>-</v>
      </c>
      <c r="S219" s="378" t="str">
        <f>IF('Q2'!DG212=0,"-",'Q2'!DG212)</f>
        <v>-</v>
      </c>
      <c r="T219" s="380">
        <f t="shared" si="3"/>
        <v>0</v>
      </c>
      <c r="U219" s="180"/>
      <c r="V219" s="180"/>
      <c r="W219" s="180"/>
      <c r="X219" s="180"/>
      <c r="Y219" s="180"/>
      <c r="Z219" s="180"/>
    </row>
    <row r="220" ht="13.5" customHeight="1">
      <c r="A220" s="375">
        <f t="shared" si="4"/>
        <v>207</v>
      </c>
      <c r="B220" s="376" t="str">
        <f>IF('Q2'!B213="","",TEXT('Q2'!B213,"m/d/yyyy"))</f>
        <v/>
      </c>
      <c r="C220" s="377" t="str">
        <f>'Q2'!C213&amp;" "</f>
        <v> </v>
      </c>
      <c r="D220" s="377" t="str">
        <f>'Q2'!D213&amp;" "</f>
        <v> </v>
      </c>
      <c r="E220" s="378" t="str">
        <f>IF('Q2'!CQ213=0,"-",'Q2'!CQ213)</f>
        <v>-</v>
      </c>
      <c r="F220" s="378" t="str">
        <f>IF('Q2'!CR213=0,"-",'Q2'!CR213)</f>
        <v>-</v>
      </c>
      <c r="G220" s="379" t="str">
        <f>IF('Q2'!CT213=0,"-",'Q2'!CT213)</f>
        <v>-</v>
      </c>
      <c r="H220" s="378" t="str">
        <f>IF('Q2'!CU213=0,"-",'Q2'!CU213)</f>
        <v>-</v>
      </c>
      <c r="I220" s="378" t="str">
        <f>IF('Q2'!CV213=0,"-",'Q2'!CV213)</f>
        <v>-</v>
      </c>
      <c r="J220" s="378" t="str">
        <f>IF('Q2'!CW213=0,"-",'Q2'!CW213)</f>
        <v>-</v>
      </c>
      <c r="K220" s="378" t="str">
        <f>IF('Q2'!CX213=0,"-",'Q2'!CX213)</f>
        <v>-</v>
      </c>
      <c r="L220" s="378" t="str">
        <f>IF('Q2'!CZ213=0,"-",'Q2'!CZ213)</f>
        <v>-</v>
      </c>
      <c r="M220" s="378" t="str">
        <f>IF('Q2'!DA213=0,"-",'Q2'!DA213)</f>
        <v>-</v>
      </c>
      <c r="N220" s="378" t="str">
        <f>IF('Q2'!DB213=0,"-",'Q2'!DB213)</f>
        <v>-</v>
      </c>
      <c r="O220" s="378" t="str">
        <f>IF('Q2'!DC213=0,"-",'Q2'!DC213)</f>
        <v>-</v>
      </c>
      <c r="P220" s="380">
        <f t="shared" si="2"/>
        <v>0</v>
      </c>
      <c r="Q220" s="378" t="str">
        <f>IF('Q2'!DE213=0,"-",'Q2'!DE213)</f>
        <v>-</v>
      </c>
      <c r="R220" s="378" t="str">
        <f>IF('Q2'!DF213=0,"-",'Q2'!DF213)</f>
        <v>-</v>
      </c>
      <c r="S220" s="378" t="str">
        <f>IF('Q2'!DG213=0,"-",'Q2'!DG213)</f>
        <v>-</v>
      </c>
      <c r="T220" s="380">
        <f t="shared" si="3"/>
        <v>0</v>
      </c>
      <c r="U220" s="180"/>
      <c r="V220" s="180"/>
      <c r="W220" s="180"/>
      <c r="X220" s="180"/>
      <c r="Y220" s="180"/>
      <c r="Z220" s="180"/>
    </row>
    <row r="221" ht="13.5" customHeight="1">
      <c r="A221" s="375">
        <f t="shared" si="4"/>
        <v>208</v>
      </c>
      <c r="B221" s="376" t="str">
        <f>IF('Q2'!B214="","",TEXT('Q2'!B214,"m/d/yyyy"))</f>
        <v/>
      </c>
      <c r="C221" s="377" t="str">
        <f>'Q2'!C214&amp;" "</f>
        <v> </v>
      </c>
      <c r="D221" s="377" t="str">
        <f>'Q2'!D214&amp;" "</f>
        <v> </v>
      </c>
      <c r="E221" s="378" t="str">
        <f>IF('Q2'!CQ214=0,"-",'Q2'!CQ214)</f>
        <v>-</v>
      </c>
      <c r="F221" s="378" t="str">
        <f>IF('Q2'!CR214=0,"-",'Q2'!CR214)</f>
        <v>-</v>
      </c>
      <c r="G221" s="379" t="str">
        <f>IF('Q2'!CT214=0,"-",'Q2'!CT214)</f>
        <v>-</v>
      </c>
      <c r="H221" s="378" t="str">
        <f>IF('Q2'!CU214=0,"-",'Q2'!CU214)</f>
        <v>-</v>
      </c>
      <c r="I221" s="378" t="str">
        <f>IF('Q2'!CV214=0,"-",'Q2'!CV214)</f>
        <v>-</v>
      </c>
      <c r="J221" s="378" t="str">
        <f>IF('Q2'!CW214=0,"-",'Q2'!CW214)</f>
        <v>-</v>
      </c>
      <c r="K221" s="378" t="str">
        <f>IF('Q2'!CX214=0,"-",'Q2'!CX214)</f>
        <v>-</v>
      </c>
      <c r="L221" s="378" t="str">
        <f>IF('Q2'!CZ214=0,"-",'Q2'!CZ214)</f>
        <v>-</v>
      </c>
      <c r="M221" s="378" t="str">
        <f>IF('Q2'!DA214=0,"-",'Q2'!DA214)</f>
        <v>-</v>
      </c>
      <c r="N221" s="378" t="str">
        <f>IF('Q2'!DB214=0,"-",'Q2'!DB214)</f>
        <v>-</v>
      </c>
      <c r="O221" s="378" t="str">
        <f>IF('Q2'!DC214=0,"-",'Q2'!DC214)</f>
        <v>-</v>
      </c>
      <c r="P221" s="380">
        <f t="shared" si="2"/>
        <v>0</v>
      </c>
      <c r="Q221" s="378" t="str">
        <f>IF('Q2'!DE214=0,"-",'Q2'!DE214)</f>
        <v>-</v>
      </c>
      <c r="R221" s="378" t="str">
        <f>IF('Q2'!DF214=0,"-",'Q2'!DF214)</f>
        <v>-</v>
      </c>
      <c r="S221" s="378" t="str">
        <f>IF('Q2'!DG214=0,"-",'Q2'!DG214)</f>
        <v>-</v>
      </c>
      <c r="T221" s="380">
        <f t="shared" si="3"/>
        <v>0</v>
      </c>
      <c r="U221" s="180"/>
      <c r="V221" s="180"/>
      <c r="W221" s="180"/>
      <c r="X221" s="180"/>
      <c r="Y221" s="180"/>
      <c r="Z221" s="180"/>
    </row>
    <row r="222" ht="13.5" customHeight="1">
      <c r="A222" s="375">
        <f t="shared" si="4"/>
        <v>209</v>
      </c>
      <c r="B222" s="376" t="str">
        <f>IF('Q2'!B215="","",TEXT('Q2'!B215,"m/d/yyyy"))</f>
        <v/>
      </c>
      <c r="C222" s="377" t="str">
        <f>'Q2'!C215&amp;" "</f>
        <v> </v>
      </c>
      <c r="D222" s="377" t="str">
        <f>'Q2'!D215&amp;" "</f>
        <v> </v>
      </c>
      <c r="E222" s="378" t="str">
        <f>IF('Q2'!CQ215=0,"-",'Q2'!CQ215)</f>
        <v>-</v>
      </c>
      <c r="F222" s="378" t="str">
        <f>IF('Q2'!CR215=0,"-",'Q2'!CR215)</f>
        <v>-</v>
      </c>
      <c r="G222" s="379" t="str">
        <f>IF('Q2'!CT215=0,"-",'Q2'!CT215)</f>
        <v>-</v>
      </c>
      <c r="H222" s="378" t="str">
        <f>IF('Q2'!CU215=0,"-",'Q2'!CU215)</f>
        <v>-</v>
      </c>
      <c r="I222" s="378" t="str">
        <f>IF('Q2'!CV215=0,"-",'Q2'!CV215)</f>
        <v>-</v>
      </c>
      <c r="J222" s="378" t="str">
        <f>IF('Q2'!CW215=0,"-",'Q2'!CW215)</f>
        <v>-</v>
      </c>
      <c r="K222" s="378" t="str">
        <f>IF('Q2'!CX215=0,"-",'Q2'!CX215)</f>
        <v>-</v>
      </c>
      <c r="L222" s="378" t="str">
        <f>IF('Q2'!CZ215=0,"-",'Q2'!CZ215)</f>
        <v>-</v>
      </c>
      <c r="M222" s="378" t="str">
        <f>IF('Q2'!DA215=0,"-",'Q2'!DA215)</f>
        <v>-</v>
      </c>
      <c r="N222" s="378" t="str">
        <f>IF('Q2'!DB215=0,"-",'Q2'!DB215)</f>
        <v>-</v>
      </c>
      <c r="O222" s="378" t="str">
        <f>IF('Q2'!DC215=0,"-",'Q2'!DC215)</f>
        <v>-</v>
      </c>
      <c r="P222" s="380">
        <f t="shared" si="2"/>
        <v>0</v>
      </c>
      <c r="Q222" s="378" t="str">
        <f>IF('Q2'!DE215=0,"-",'Q2'!DE215)</f>
        <v>-</v>
      </c>
      <c r="R222" s="378" t="str">
        <f>IF('Q2'!DF215=0,"-",'Q2'!DF215)</f>
        <v>-</v>
      </c>
      <c r="S222" s="378" t="str">
        <f>IF('Q2'!DG215=0,"-",'Q2'!DG215)</f>
        <v>-</v>
      </c>
      <c r="T222" s="380">
        <f t="shared" si="3"/>
        <v>0</v>
      </c>
      <c r="U222" s="180"/>
      <c r="V222" s="180"/>
      <c r="W222" s="180"/>
      <c r="X222" s="180"/>
      <c r="Y222" s="180"/>
      <c r="Z222" s="180"/>
    </row>
    <row r="223" ht="13.5" customHeight="1">
      <c r="A223" s="375">
        <f t="shared" si="4"/>
        <v>210</v>
      </c>
      <c r="B223" s="376" t="str">
        <f>IF('Q2'!B216="","",TEXT('Q2'!B216,"m/d/yyyy"))</f>
        <v/>
      </c>
      <c r="C223" s="377" t="str">
        <f>'Q2'!C216&amp;" "</f>
        <v> </v>
      </c>
      <c r="D223" s="377" t="str">
        <f>'Q2'!D216&amp;" "</f>
        <v> </v>
      </c>
      <c r="E223" s="378" t="str">
        <f>IF('Q2'!CQ216=0,"-",'Q2'!CQ216)</f>
        <v>-</v>
      </c>
      <c r="F223" s="378" t="str">
        <f>IF('Q2'!CR216=0,"-",'Q2'!CR216)</f>
        <v>-</v>
      </c>
      <c r="G223" s="379" t="str">
        <f>IF('Q2'!CT216=0,"-",'Q2'!CT216)</f>
        <v>-</v>
      </c>
      <c r="H223" s="378" t="str">
        <f>IF('Q2'!CU216=0,"-",'Q2'!CU216)</f>
        <v>-</v>
      </c>
      <c r="I223" s="378" t="str">
        <f>IF('Q2'!CV216=0,"-",'Q2'!CV216)</f>
        <v>-</v>
      </c>
      <c r="J223" s="378" t="str">
        <f>IF('Q2'!CW216=0,"-",'Q2'!CW216)</f>
        <v>-</v>
      </c>
      <c r="K223" s="378" t="str">
        <f>IF('Q2'!CX216=0,"-",'Q2'!CX216)</f>
        <v>-</v>
      </c>
      <c r="L223" s="378" t="str">
        <f>IF('Q2'!CZ216=0,"-",'Q2'!CZ216)</f>
        <v>-</v>
      </c>
      <c r="M223" s="378" t="str">
        <f>IF('Q2'!DA216=0,"-",'Q2'!DA216)</f>
        <v>-</v>
      </c>
      <c r="N223" s="378" t="str">
        <f>IF('Q2'!DB216=0,"-",'Q2'!DB216)</f>
        <v>-</v>
      </c>
      <c r="O223" s="378" t="str">
        <f>IF('Q2'!DC216=0,"-",'Q2'!DC216)</f>
        <v>-</v>
      </c>
      <c r="P223" s="380">
        <f t="shared" si="2"/>
        <v>0</v>
      </c>
      <c r="Q223" s="378" t="str">
        <f>IF('Q2'!DE216=0,"-",'Q2'!DE216)</f>
        <v>-</v>
      </c>
      <c r="R223" s="378" t="str">
        <f>IF('Q2'!DF216=0,"-",'Q2'!DF216)</f>
        <v>-</v>
      </c>
      <c r="S223" s="378" t="str">
        <f>IF('Q2'!DG216=0,"-",'Q2'!DG216)</f>
        <v>-</v>
      </c>
      <c r="T223" s="380">
        <f t="shared" si="3"/>
        <v>0</v>
      </c>
      <c r="U223" s="180"/>
      <c r="V223" s="180"/>
      <c r="W223" s="180"/>
      <c r="X223" s="180"/>
      <c r="Y223" s="180"/>
      <c r="Z223" s="180"/>
    </row>
    <row r="224" ht="13.5" customHeight="1">
      <c r="A224" s="375">
        <f t="shared" si="4"/>
        <v>211</v>
      </c>
      <c r="B224" s="376" t="str">
        <f>IF('Q2'!B217="","",TEXT('Q2'!B217,"m/d/yyyy"))</f>
        <v/>
      </c>
      <c r="C224" s="377" t="str">
        <f>'Q2'!C217&amp;" "</f>
        <v> </v>
      </c>
      <c r="D224" s="377" t="str">
        <f>'Q2'!D217&amp;" "</f>
        <v> </v>
      </c>
      <c r="E224" s="378" t="str">
        <f>IF('Q2'!CQ217=0,"-",'Q2'!CQ217)</f>
        <v>-</v>
      </c>
      <c r="F224" s="378" t="str">
        <f>IF('Q2'!CR217=0,"-",'Q2'!CR217)</f>
        <v>-</v>
      </c>
      <c r="G224" s="379" t="str">
        <f>IF('Q2'!CT217=0,"-",'Q2'!CT217)</f>
        <v>-</v>
      </c>
      <c r="H224" s="378" t="str">
        <f>IF('Q2'!CU217=0,"-",'Q2'!CU217)</f>
        <v>-</v>
      </c>
      <c r="I224" s="378" t="str">
        <f>IF('Q2'!CV217=0,"-",'Q2'!CV217)</f>
        <v>-</v>
      </c>
      <c r="J224" s="378" t="str">
        <f>IF('Q2'!CW217=0,"-",'Q2'!CW217)</f>
        <v>-</v>
      </c>
      <c r="K224" s="378" t="str">
        <f>IF('Q2'!CX217=0,"-",'Q2'!CX217)</f>
        <v>-</v>
      </c>
      <c r="L224" s="378" t="str">
        <f>IF('Q2'!CZ217=0,"-",'Q2'!CZ217)</f>
        <v>-</v>
      </c>
      <c r="M224" s="378" t="str">
        <f>IF('Q2'!DA217=0,"-",'Q2'!DA217)</f>
        <v>-</v>
      </c>
      <c r="N224" s="378" t="str">
        <f>IF('Q2'!DB217=0,"-",'Q2'!DB217)</f>
        <v>-</v>
      </c>
      <c r="O224" s="378" t="str">
        <f>IF('Q2'!DC217=0,"-",'Q2'!DC217)</f>
        <v>-</v>
      </c>
      <c r="P224" s="380">
        <f t="shared" si="2"/>
        <v>0</v>
      </c>
      <c r="Q224" s="378" t="str">
        <f>IF('Q2'!DE217=0,"-",'Q2'!DE217)</f>
        <v>-</v>
      </c>
      <c r="R224" s="378" t="str">
        <f>IF('Q2'!DF217=0,"-",'Q2'!DF217)</f>
        <v>-</v>
      </c>
      <c r="S224" s="378" t="str">
        <f>IF('Q2'!DG217=0,"-",'Q2'!DG217)</f>
        <v>-</v>
      </c>
      <c r="T224" s="380">
        <f t="shared" si="3"/>
        <v>0</v>
      </c>
      <c r="U224" s="180"/>
      <c r="V224" s="180"/>
      <c r="W224" s="180"/>
      <c r="X224" s="180"/>
      <c r="Y224" s="180"/>
      <c r="Z224" s="180"/>
    </row>
    <row r="225" ht="13.5" customHeight="1">
      <c r="A225" s="375">
        <f t="shared" si="4"/>
        <v>212</v>
      </c>
      <c r="B225" s="376" t="str">
        <f>IF('Q2'!B218="","",TEXT('Q2'!B218,"m/d/yyyy"))</f>
        <v/>
      </c>
      <c r="C225" s="377" t="str">
        <f>'Q2'!C218&amp;" "</f>
        <v> </v>
      </c>
      <c r="D225" s="377" t="str">
        <f>'Q2'!D218&amp;" "</f>
        <v> </v>
      </c>
      <c r="E225" s="378" t="str">
        <f>IF('Q2'!CQ218=0,"-",'Q2'!CQ218)</f>
        <v>-</v>
      </c>
      <c r="F225" s="378" t="str">
        <f>IF('Q2'!CR218=0,"-",'Q2'!CR218)</f>
        <v>-</v>
      </c>
      <c r="G225" s="379" t="str">
        <f>IF('Q2'!CT218=0,"-",'Q2'!CT218)</f>
        <v>-</v>
      </c>
      <c r="H225" s="378" t="str">
        <f>IF('Q2'!CU218=0,"-",'Q2'!CU218)</f>
        <v>-</v>
      </c>
      <c r="I225" s="378" t="str">
        <f>IF('Q2'!CV218=0,"-",'Q2'!CV218)</f>
        <v>-</v>
      </c>
      <c r="J225" s="378" t="str">
        <f>IF('Q2'!CW218=0,"-",'Q2'!CW218)</f>
        <v>-</v>
      </c>
      <c r="K225" s="378" t="str">
        <f>IF('Q2'!CX218=0,"-",'Q2'!CX218)</f>
        <v>-</v>
      </c>
      <c r="L225" s="378" t="str">
        <f>IF('Q2'!CZ218=0,"-",'Q2'!CZ218)</f>
        <v>-</v>
      </c>
      <c r="M225" s="378" t="str">
        <f>IF('Q2'!DA218=0,"-",'Q2'!DA218)</f>
        <v>-</v>
      </c>
      <c r="N225" s="378" t="str">
        <f>IF('Q2'!DB218=0,"-",'Q2'!DB218)</f>
        <v>-</v>
      </c>
      <c r="O225" s="378" t="str">
        <f>IF('Q2'!DC218=0,"-",'Q2'!DC218)</f>
        <v>-</v>
      </c>
      <c r="P225" s="380">
        <f t="shared" si="2"/>
        <v>0</v>
      </c>
      <c r="Q225" s="378" t="str">
        <f>IF('Q2'!DE218=0,"-",'Q2'!DE218)</f>
        <v>-</v>
      </c>
      <c r="R225" s="378" t="str">
        <f>IF('Q2'!DF218=0,"-",'Q2'!DF218)</f>
        <v>-</v>
      </c>
      <c r="S225" s="378" t="str">
        <f>IF('Q2'!DG218=0,"-",'Q2'!DG218)</f>
        <v>-</v>
      </c>
      <c r="T225" s="380">
        <f t="shared" si="3"/>
        <v>0</v>
      </c>
      <c r="U225" s="180"/>
      <c r="V225" s="180"/>
      <c r="W225" s="180"/>
      <c r="X225" s="180"/>
      <c r="Y225" s="180"/>
      <c r="Z225" s="180"/>
    </row>
    <row r="226" ht="13.5" customHeight="1">
      <c r="A226" s="375">
        <f t="shared" si="4"/>
        <v>213</v>
      </c>
      <c r="B226" s="376" t="str">
        <f>IF('Q2'!B219="","",TEXT('Q2'!B219,"m/d/yyyy"))</f>
        <v/>
      </c>
      <c r="C226" s="377" t="str">
        <f>'Q2'!C219&amp;" "</f>
        <v> </v>
      </c>
      <c r="D226" s="377" t="str">
        <f>'Q2'!D219&amp;" "</f>
        <v> </v>
      </c>
      <c r="E226" s="378" t="str">
        <f>IF('Q2'!CQ219=0,"-",'Q2'!CQ219)</f>
        <v>-</v>
      </c>
      <c r="F226" s="378" t="str">
        <f>IF('Q2'!CR219=0,"-",'Q2'!CR219)</f>
        <v>-</v>
      </c>
      <c r="G226" s="379" t="str">
        <f>IF('Q2'!CT219=0,"-",'Q2'!CT219)</f>
        <v>-</v>
      </c>
      <c r="H226" s="378" t="str">
        <f>IF('Q2'!CU219=0,"-",'Q2'!CU219)</f>
        <v>-</v>
      </c>
      <c r="I226" s="378" t="str">
        <f>IF('Q2'!CV219=0,"-",'Q2'!CV219)</f>
        <v>-</v>
      </c>
      <c r="J226" s="378" t="str">
        <f>IF('Q2'!CW219=0,"-",'Q2'!CW219)</f>
        <v>-</v>
      </c>
      <c r="K226" s="378" t="str">
        <f>IF('Q2'!CX219=0,"-",'Q2'!CX219)</f>
        <v>-</v>
      </c>
      <c r="L226" s="378" t="str">
        <f>IF('Q2'!CZ219=0,"-",'Q2'!CZ219)</f>
        <v>-</v>
      </c>
      <c r="M226" s="378" t="str">
        <f>IF('Q2'!DA219=0,"-",'Q2'!DA219)</f>
        <v>-</v>
      </c>
      <c r="N226" s="378" t="str">
        <f>IF('Q2'!DB219=0,"-",'Q2'!DB219)</f>
        <v>-</v>
      </c>
      <c r="O226" s="378" t="str">
        <f>IF('Q2'!DC219=0,"-",'Q2'!DC219)</f>
        <v>-</v>
      </c>
      <c r="P226" s="380">
        <f t="shared" si="2"/>
        <v>0</v>
      </c>
      <c r="Q226" s="378" t="str">
        <f>IF('Q2'!DE219=0,"-",'Q2'!DE219)</f>
        <v>-</v>
      </c>
      <c r="R226" s="378" t="str">
        <f>IF('Q2'!DF219=0,"-",'Q2'!DF219)</f>
        <v>-</v>
      </c>
      <c r="S226" s="378" t="str">
        <f>IF('Q2'!DG219=0,"-",'Q2'!DG219)</f>
        <v>-</v>
      </c>
      <c r="T226" s="380">
        <f t="shared" si="3"/>
        <v>0</v>
      </c>
      <c r="U226" s="180"/>
      <c r="V226" s="180"/>
      <c r="W226" s="180"/>
      <c r="X226" s="180"/>
      <c r="Y226" s="180"/>
      <c r="Z226" s="180"/>
    </row>
    <row r="227" ht="13.5" customHeight="1">
      <c r="A227" s="375">
        <f t="shared" si="4"/>
        <v>214</v>
      </c>
      <c r="B227" s="376" t="str">
        <f>IF('Q2'!B220="","",TEXT('Q2'!B220,"m/d/yyyy"))</f>
        <v/>
      </c>
      <c r="C227" s="377" t="str">
        <f>'Q2'!C220&amp;" "</f>
        <v> </v>
      </c>
      <c r="D227" s="377" t="str">
        <f>'Q2'!D220&amp;" "</f>
        <v> </v>
      </c>
      <c r="E227" s="378" t="str">
        <f>IF('Q2'!CQ220=0,"-",'Q2'!CQ220)</f>
        <v>-</v>
      </c>
      <c r="F227" s="378" t="str">
        <f>IF('Q2'!CR220=0,"-",'Q2'!CR220)</f>
        <v>-</v>
      </c>
      <c r="G227" s="379" t="str">
        <f>IF('Q2'!CT220=0,"-",'Q2'!CT220)</f>
        <v>-</v>
      </c>
      <c r="H227" s="378" t="str">
        <f>IF('Q2'!CU220=0,"-",'Q2'!CU220)</f>
        <v>-</v>
      </c>
      <c r="I227" s="378" t="str">
        <f>IF('Q2'!CV220=0,"-",'Q2'!CV220)</f>
        <v>-</v>
      </c>
      <c r="J227" s="378" t="str">
        <f>IF('Q2'!CW220=0,"-",'Q2'!CW220)</f>
        <v>-</v>
      </c>
      <c r="K227" s="378" t="str">
        <f>IF('Q2'!CX220=0,"-",'Q2'!CX220)</f>
        <v>-</v>
      </c>
      <c r="L227" s="378" t="str">
        <f>IF('Q2'!CZ220=0,"-",'Q2'!CZ220)</f>
        <v>-</v>
      </c>
      <c r="M227" s="378" t="str">
        <f>IF('Q2'!DA220=0,"-",'Q2'!DA220)</f>
        <v>-</v>
      </c>
      <c r="N227" s="378" t="str">
        <f>IF('Q2'!DB220=0,"-",'Q2'!DB220)</f>
        <v>-</v>
      </c>
      <c r="O227" s="378" t="str">
        <f>IF('Q2'!DC220=0,"-",'Q2'!DC220)</f>
        <v>-</v>
      </c>
      <c r="P227" s="380">
        <f t="shared" si="2"/>
        <v>0</v>
      </c>
      <c r="Q227" s="378" t="str">
        <f>IF('Q2'!DE220=0,"-",'Q2'!DE220)</f>
        <v>-</v>
      </c>
      <c r="R227" s="378" t="str">
        <f>IF('Q2'!DF220=0,"-",'Q2'!DF220)</f>
        <v>-</v>
      </c>
      <c r="S227" s="378" t="str">
        <f>IF('Q2'!DG220=0,"-",'Q2'!DG220)</f>
        <v>-</v>
      </c>
      <c r="T227" s="380">
        <f t="shared" si="3"/>
        <v>0</v>
      </c>
      <c r="U227" s="180"/>
      <c r="V227" s="180"/>
      <c r="W227" s="180"/>
      <c r="X227" s="180"/>
      <c r="Y227" s="180"/>
      <c r="Z227" s="180"/>
    </row>
    <row r="228" ht="13.5" customHeight="1">
      <c r="A228" s="375">
        <f t="shared" si="4"/>
        <v>215</v>
      </c>
      <c r="B228" s="376" t="str">
        <f>IF('Q2'!B221="","",TEXT('Q2'!B221,"m/d/yyyy"))</f>
        <v/>
      </c>
      <c r="C228" s="377" t="str">
        <f>'Q2'!C221&amp;" "</f>
        <v> </v>
      </c>
      <c r="D228" s="377" t="str">
        <f>'Q2'!D221&amp;" "</f>
        <v> </v>
      </c>
      <c r="E228" s="378" t="str">
        <f>IF('Q2'!CQ221=0,"-",'Q2'!CQ221)</f>
        <v>-</v>
      </c>
      <c r="F228" s="378" t="str">
        <f>IF('Q2'!CR221=0,"-",'Q2'!CR221)</f>
        <v>-</v>
      </c>
      <c r="G228" s="379" t="str">
        <f>IF('Q2'!CT221=0,"-",'Q2'!CT221)</f>
        <v>-</v>
      </c>
      <c r="H228" s="378" t="str">
        <f>IF('Q2'!CU221=0,"-",'Q2'!CU221)</f>
        <v>-</v>
      </c>
      <c r="I228" s="378" t="str">
        <f>IF('Q2'!CV221=0,"-",'Q2'!CV221)</f>
        <v>-</v>
      </c>
      <c r="J228" s="378" t="str">
        <f>IF('Q2'!CW221=0,"-",'Q2'!CW221)</f>
        <v>-</v>
      </c>
      <c r="K228" s="378" t="str">
        <f>IF('Q2'!CX221=0,"-",'Q2'!CX221)</f>
        <v>-</v>
      </c>
      <c r="L228" s="378" t="str">
        <f>IF('Q2'!CZ221=0,"-",'Q2'!CZ221)</f>
        <v>-</v>
      </c>
      <c r="M228" s="378" t="str">
        <f>IF('Q2'!DA221=0,"-",'Q2'!DA221)</f>
        <v>-</v>
      </c>
      <c r="N228" s="378" t="str">
        <f>IF('Q2'!DB221=0,"-",'Q2'!DB221)</f>
        <v>-</v>
      </c>
      <c r="O228" s="378" t="str">
        <f>IF('Q2'!DC221=0,"-",'Q2'!DC221)</f>
        <v>-</v>
      </c>
      <c r="P228" s="380">
        <f t="shared" si="2"/>
        <v>0</v>
      </c>
      <c r="Q228" s="378" t="str">
        <f>IF('Q2'!DE221=0,"-",'Q2'!DE221)</f>
        <v>-</v>
      </c>
      <c r="R228" s="378" t="str">
        <f>IF('Q2'!DF221=0,"-",'Q2'!DF221)</f>
        <v>-</v>
      </c>
      <c r="S228" s="378" t="str">
        <f>IF('Q2'!DG221=0,"-",'Q2'!DG221)</f>
        <v>-</v>
      </c>
      <c r="T228" s="380">
        <f t="shared" si="3"/>
        <v>0</v>
      </c>
      <c r="U228" s="180"/>
      <c r="V228" s="180"/>
      <c r="W228" s="180"/>
      <c r="X228" s="180"/>
      <c r="Y228" s="180"/>
      <c r="Z228" s="180"/>
    </row>
    <row r="229" ht="13.5" customHeight="1">
      <c r="A229" s="375">
        <f t="shared" si="4"/>
        <v>216</v>
      </c>
      <c r="B229" s="376" t="str">
        <f>IF('Q2'!B222="","",TEXT('Q2'!B222,"m/d/yyyy"))</f>
        <v/>
      </c>
      <c r="C229" s="377" t="str">
        <f>'Q2'!C222&amp;" "</f>
        <v> </v>
      </c>
      <c r="D229" s="377" t="str">
        <f>'Q2'!D222&amp;" "</f>
        <v> </v>
      </c>
      <c r="E229" s="378" t="str">
        <f>IF('Q2'!CQ222=0,"-",'Q2'!CQ222)</f>
        <v>-</v>
      </c>
      <c r="F229" s="378" t="str">
        <f>IF('Q2'!CR222=0,"-",'Q2'!CR222)</f>
        <v>-</v>
      </c>
      <c r="G229" s="379" t="str">
        <f>IF('Q2'!CT222=0,"-",'Q2'!CT222)</f>
        <v>-</v>
      </c>
      <c r="H229" s="378" t="str">
        <f>IF('Q2'!CU222=0,"-",'Q2'!CU222)</f>
        <v>-</v>
      </c>
      <c r="I229" s="378" t="str">
        <f>IF('Q2'!CV222=0,"-",'Q2'!CV222)</f>
        <v>-</v>
      </c>
      <c r="J229" s="378" t="str">
        <f>IF('Q2'!CW222=0,"-",'Q2'!CW222)</f>
        <v>-</v>
      </c>
      <c r="K229" s="378" t="str">
        <f>IF('Q2'!CX222=0,"-",'Q2'!CX222)</f>
        <v>-</v>
      </c>
      <c r="L229" s="378" t="str">
        <f>IF('Q2'!CZ222=0,"-",'Q2'!CZ222)</f>
        <v>-</v>
      </c>
      <c r="M229" s="378" t="str">
        <f>IF('Q2'!DA222=0,"-",'Q2'!DA222)</f>
        <v>-</v>
      </c>
      <c r="N229" s="378" t="str">
        <f>IF('Q2'!DB222=0,"-",'Q2'!DB222)</f>
        <v>-</v>
      </c>
      <c r="O229" s="378" t="str">
        <f>IF('Q2'!DC222=0,"-",'Q2'!DC222)</f>
        <v>-</v>
      </c>
      <c r="P229" s="380">
        <f t="shared" si="2"/>
        <v>0</v>
      </c>
      <c r="Q229" s="378" t="str">
        <f>IF('Q2'!DE222=0,"-",'Q2'!DE222)</f>
        <v>-</v>
      </c>
      <c r="R229" s="378" t="str">
        <f>IF('Q2'!DF222=0,"-",'Q2'!DF222)</f>
        <v>-</v>
      </c>
      <c r="S229" s="378" t="str">
        <f>IF('Q2'!DG222=0,"-",'Q2'!DG222)</f>
        <v>-</v>
      </c>
      <c r="T229" s="380">
        <f t="shared" si="3"/>
        <v>0</v>
      </c>
      <c r="U229" s="180"/>
      <c r="V229" s="180"/>
      <c r="W229" s="180"/>
      <c r="X229" s="180"/>
      <c r="Y229" s="180"/>
      <c r="Z229" s="180"/>
    </row>
    <row r="230" ht="13.5" customHeight="1">
      <c r="A230" s="375">
        <f t="shared" si="4"/>
        <v>217</v>
      </c>
      <c r="B230" s="376" t="str">
        <f>IF('Q2'!B223="","",TEXT('Q2'!B223,"m/d/yyyy"))</f>
        <v/>
      </c>
      <c r="C230" s="377" t="str">
        <f>'Q2'!C223&amp;" "</f>
        <v> </v>
      </c>
      <c r="D230" s="377" t="str">
        <f>'Q2'!D223&amp;" "</f>
        <v> </v>
      </c>
      <c r="E230" s="378" t="str">
        <f>IF('Q2'!CQ223=0,"-",'Q2'!CQ223)</f>
        <v>-</v>
      </c>
      <c r="F230" s="378" t="str">
        <f>IF('Q2'!CR223=0,"-",'Q2'!CR223)</f>
        <v>-</v>
      </c>
      <c r="G230" s="379" t="str">
        <f>IF('Q2'!CT223=0,"-",'Q2'!CT223)</f>
        <v>-</v>
      </c>
      <c r="H230" s="378" t="str">
        <f>IF('Q2'!CU223=0,"-",'Q2'!CU223)</f>
        <v>-</v>
      </c>
      <c r="I230" s="378" t="str">
        <f>IF('Q2'!CV223=0,"-",'Q2'!CV223)</f>
        <v>-</v>
      </c>
      <c r="J230" s="378" t="str">
        <f>IF('Q2'!CW223=0,"-",'Q2'!CW223)</f>
        <v>-</v>
      </c>
      <c r="K230" s="378" t="str">
        <f>IF('Q2'!CX223=0,"-",'Q2'!CX223)</f>
        <v>-</v>
      </c>
      <c r="L230" s="378" t="str">
        <f>IF('Q2'!CZ223=0,"-",'Q2'!CZ223)</f>
        <v>-</v>
      </c>
      <c r="M230" s="378" t="str">
        <f>IF('Q2'!DA223=0,"-",'Q2'!DA223)</f>
        <v>-</v>
      </c>
      <c r="N230" s="378" t="str">
        <f>IF('Q2'!DB223=0,"-",'Q2'!DB223)</f>
        <v>-</v>
      </c>
      <c r="O230" s="378" t="str">
        <f>IF('Q2'!DC223=0,"-",'Q2'!DC223)</f>
        <v>-</v>
      </c>
      <c r="P230" s="380">
        <f t="shared" si="2"/>
        <v>0</v>
      </c>
      <c r="Q230" s="378" t="str">
        <f>IF('Q2'!DE223=0,"-",'Q2'!DE223)</f>
        <v>-</v>
      </c>
      <c r="R230" s="378" t="str">
        <f>IF('Q2'!DF223=0,"-",'Q2'!DF223)</f>
        <v>-</v>
      </c>
      <c r="S230" s="378" t="str">
        <f>IF('Q2'!DG223=0,"-",'Q2'!DG223)</f>
        <v>-</v>
      </c>
      <c r="T230" s="380">
        <f t="shared" si="3"/>
        <v>0</v>
      </c>
      <c r="U230" s="180"/>
      <c r="V230" s="180"/>
      <c r="W230" s="180"/>
      <c r="X230" s="180"/>
      <c r="Y230" s="180"/>
      <c r="Z230" s="180"/>
    </row>
    <row r="231" ht="13.5" customHeight="1">
      <c r="A231" s="375">
        <f t="shared" si="4"/>
        <v>218</v>
      </c>
      <c r="B231" s="376" t="str">
        <f>IF('Q2'!B224="","",TEXT('Q2'!B224,"m/d/yyyy"))</f>
        <v/>
      </c>
      <c r="C231" s="377" t="str">
        <f>'Q2'!C224&amp;" "</f>
        <v> </v>
      </c>
      <c r="D231" s="377" t="str">
        <f>'Q2'!D224&amp;" "</f>
        <v> </v>
      </c>
      <c r="E231" s="378" t="str">
        <f>IF('Q2'!CQ224=0,"-",'Q2'!CQ224)</f>
        <v>-</v>
      </c>
      <c r="F231" s="378" t="str">
        <f>IF('Q2'!CR224=0,"-",'Q2'!CR224)</f>
        <v>-</v>
      </c>
      <c r="G231" s="379" t="str">
        <f>IF('Q2'!CT224=0,"-",'Q2'!CT224)</f>
        <v>-</v>
      </c>
      <c r="H231" s="378" t="str">
        <f>IF('Q2'!CU224=0,"-",'Q2'!CU224)</f>
        <v>-</v>
      </c>
      <c r="I231" s="378" t="str">
        <f>IF('Q2'!CV224=0,"-",'Q2'!CV224)</f>
        <v>-</v>
      </c>
      <c r="J231" s="378" t="str">
        <f>IF('Q2'!CW224=0,"-",'Q2'!CW224)</f>
        <v>-</v>
      </c>
      <c r="K231" s="378" t="str">
        <f>IF('Q2'!CX224=0,"-",'Q2'!CX224)</f>
        <v>-</v>
      </c>
      <c r="L231" s="378" t="str">
        <f>IF('Q2'!CZ224=0,"-",'Q2'!CZ224)</f>
        <v>-</v>
      </c>
      <c r="M231" s="378" t="str">
        <f>IF('Q2'!DA224=0,"-",'Q2'!DA224)</f>
        <v>-</v>
      </c>
      <c r="N231" s="378" t="str">
        <f>IF('Q2'!DB224=0,"-",'Q2'!DB224)</f>
        <v>-</v>
      </c>
      <c r="O231" s="378" t="str">
        <f>IF('Q2'!DC224=0,"-",'Q2'!DC224)</f>
        <v>-</v>
      </c>
      <c r="P231" s="380">
        <f t="shared" si="2"/>
        <v>0</v>
      </c>
      <c r="Q231" s="378" t="str">
        <f>IF('Q2'!DE224=0,"-",'Q2'!DE224)</f>
        <v>-</v>
      </c>
      <c r="R231" s="378" t="str">
        <f>IF('Q2'!DF224=0,"-",'Q2'!DF224)</f>
        <v>-</v>
      </c>
      <c r="S231" s="378" t="str">
        <f>IF('Q2'!DG224=0,"-",'Q2'!DG224)</f>
        <v>-</v>
      </c>
      <c r="T231" s="380">
        <f t="shared" si="3"/>
        <v>0</v>
      </c>
      <c r="U231" s="180"/>
      <c r="V231" s="180"/>
      <c r="W231" s="180"/>
      <c r="X231" s="180"/>
      <c r="Y231" s="180"/>
      <c r="Z231" s="180"/>
    </row>
    <row r="232" ht="13.5" customHeight="1">
      <c r="A232" s="375">
        <f t="shared" si="4"/>
        <v>219</v>
      </c>
      <c r="B232" s="376" t="str">
        <f>IF('Q2'!B225="","",TEXT('Q2'!B225,"m/d/yyyy"))</f>
        <v/>
      </c>
      <c r="C232" s="377" t="str">
        <f>'Q2'!C225&amp;" "</f>
        <v> </v>
      </c>
      <c r="D232" s="377" t="str">
        <f>'Q2'!D225&amp;" "</f>
        <v> </v>
      </c>
      <c r="E232" s="378" t="str">
        <f>IF('Q2'!CQ225=0,"-",'Q2'!CQ225)</f>
        <v>-</v>
      </c>
      <c r="F232" s="378" t="str">
        <f>IF('Q2'!CR225=0,"-",'Q2'!CR225)</f>
        <v>-</v>
      </c>
      <c r="G232" s="379" t="str">
        <f>IF('Q2'!CT225=0,"-",'Q2'!CT225)</f>
        <v>-</v>
      </c>
      <c r="H232" s="378" t="str">
        <f>IF('Q2'!CU225=0,"-",'Q2'!CU225)</f>
        <v>-</v>
      </c>
      <c r="I232" s="378" t="str">
        <f>IF('Q2'!CV225=0,"-",'Q2'!CV225)</f>
        <v>-</v>
      </c>
      <c r="J232" s="378" t="str">
        <f>IF('Q2'!CW225=0,"-",'Q2'!CW225)</f>
        <v>-</v>
      </c>
      <c r="K232" s="378" t="str">
        <f>IF('Q2'!CX225=0,"-",'Q2'!CX225)</f>
        <v>-</v>
      </c>
      <c r="L232" s="378" t="str">
        <f>IF('Q2'!CZ225=0,"-",'Q2'!CZ225)</f>
        <v>-</v>
      </c>
      <c r="M232" s="378" t="str">
        <f>IF('Q2'!DA225=0,"-",'Q2'!DA225)</f>
        <v>-</v>
      </c>
      <c r="N232" s="378" t="str">
        <f>IF('Q2'!DB225=0,"-",'Q2'!DB225)</f>
        <v>-</v>
      </c>
      <c r="O232" s="378" t="str">
        <f>IF('Q2'!DC225=0,"-",'Q2'!DC225)</f>
        <v>-</v>
      </c>
      <c r="P232" s="380">
        <f t="shared" si="2"/>
        <v>0</v>
      </c>
      <c r="Q232" s="378" t="str">
        <f>IF('Q2'!DE225=0,"-",'Q2'!DE225)</f>
        <v>-</v>
      </c>
      <c r="R232" s="378" t="str">
        <f>IF('Q2'!DF225=0,"-",'Q2'!DF225)</f>
        <v>-</v>
      </c>
      <c r="S232" s="378" t="str">
        <f>IF('Q2'!DG225=0,"-",'Q2'!DG225)</f>
        <v>-</v>
      </c>
      <c r="T232" s="380">
        <f t="shared" si="3"/>
        <v>0</v>
      </c>
      <c r="U232" s="180"/>
      <c r="V232" s="180"/>
      <c r="W232" s="180"/>
      <c r="X232" s="180"/>
      <c r="Y232" s="180"/>
      <c r="Z232" s="180"/>
    </row>
    <row r="233" ht="13.5" customHeight="1">
      <c r="A233" s="375">
        <f t="shared" si="4"/>
        <v>220</v>
      </c>
      <c r="B233" s="376" t="str">
        <f>IF('Q2'!B226="","",TEXT('Q2'!B226,"m/d/yyyy"))</f>
        <v/>
      </c>
      <c r="C233" s="377" t="str">
        <f>'Q2'!C226&amp;" "</f>
        <v> </v>
      </c>
      <c r="D233" s="377" t="str">
        <f>'Q2'!D226&amp;" "</f>
        <v> </v>
      </c>
      <c r="E233" s="378" t="str">
        <f>IF('Q2'!CQ226=0,"-",'Q2'!CQ226)</f>
        <v>-</v>
      </c>
      <c r="F233" s="378" t="str">
        <f>IF('Q2'!CR226=0,"-",'Q2'!CR226)</f>
        <v>-</v>
      </c>
      <c r="G233" s="379" t="str">
        <f>IF('Q2'!CT226=0,"-",'Q2'!CT226)</f>
        <v>-</v>
      </c>
      <c r="H233" s="378" t="str">
        <f>IF('Q2'!CU226=0,"-",'Q2'!CU226)</f>
        <v>-</v>
      </c>
      <c r="I233" s="378" t="str">
        <f>IF('Q2'!CV226=0,"-",'Q2'!CV226)</f>
        <v>-</v>
      </c>
      <c r="J233" s="378" t="str">
        <f>IF('Q2'!CW226=0,"-",'Q2'!CW226)</f>
        <v>-</v>
      </c>
      <c r="K233" s="378" t="str">
        <f>IF('Q2'!CX226=0,"-",'Q2'!CX226)</f>
        <v>-</v>
      </c>
      <c r="L233" s="378" t="str">
        <f>IF('Q2'!CZ226=0,"-",'Q2'!CZ226)</f>
        <v>-</v>
      </c>
      <c r="M233" s="378" t="str">
        <f>IF('Q2'!DA226=0,"-",'Q2'!DA226)</f>
        <v>-</v>
      </c>
      <c r="N233" s="378" t="str">
        <f>IF('Q2'!DB226=0,"-",'Q2'!DB226)</f>
        <v>-</v>
      </c>
      <c r="O233" s="378" t="str">
        <f>IF('Q2'!DC226=0,"-",'Q2'!DC226)</f>
        <v>-</v>
      </c>
      <c r="P233" s="380">
        <f t="shared" si="2"/>
        <v>0</v>
      </c>
      <c r="Q233" s="378" t="str">
        <f>IF('Q2'!DE226=0,"-",'Q2'!DE226)</f>
        <v>-</v>
      </c>
      <c r="R233" s="378" t="str">
        <f>IF('Q2'!DF226=0,"-",'Q2'!DF226)</f>
        <v>-</v>
      </c>
      <c r="S233" s="378" t="str">
        <f>IF('Q2'!DG226=0,"-",'Q2'!DG226)</f>
        <v>-</v>
      </c>
      <c r="T233" s="380">
        <f t="shared" si="3"/>
        <v>0</v>
      </c>
      <c r="U233" s="180"/>
      <c r="V233" s="180"/>
      <c r="W233" s="180"/>
      <c r="X233" s="180"/>
      <c r="Y233" s="180"/>
      <c r="Z233" s="180"/>
    </row>
    <row r="234" ht="13.5" customHeight="1">
      <c r="A234" s="375">
        <f t="shared" si="4"/>
        <v>221</v>
      </c>
      <c r="B234" s="376" t="str">
        <f>IF('Q2'!B227="","",TEXT('Q2'!B227,"m/d/yyyy"))</f>
        <v/>
      </c>
      <c r="C234" s="377" t="str">
        <f>'Q2'!C227&amp;" "</f>
        <v> </v>
      </c>
      <c r="D234" s="377" t="str">
        <f>'Q2'!D227&amp;" "</f>
        <v> </v>
      </c>
      <c r="E234" s="378" t="str">
        <f>IF('Q2'!CQ227=0,"-",'Q2'!CQ227)</f>
        <v>-</v>
      </c>
      <c r="F234" s="378" t="str">
        <f>IF('Q2'!CR227=0,"-",'Q2'!CR227)</f>
        <v>-</v>
      </c>
      <c r="G234" s="379" t="str">
        <f>IF('Q2'!CT227=0,"-",'Q2'!CT227)</f>
        <v>-</v>
      </c>
      <c r="H234" s="378" t="str">
        <f>IF('Q2'!CU227=0,"-",'Q2'!CU227)</f>
        <v>-</v>
      </c>
      <c r="I234" s="378" t="str">
        <f>IF('Q2'!CV227=0,"-",'Q2'!CV227)</f>
        <v>-</v>
      </c>
      <c r="J234" s="378" t="str">
        <f>IF('Q2'!CW227=0,"-",'Q2'!CW227)</f>
        <v>-</v>
      </c>
      <c r="K234" s="378" t="str">
        <f>IF('Q2'!CX227=0,"-",'Q2'!CX227)</f>
        <v>-</v>
      </c>
      <c r="L234" s="378" t="str">
        <f>IF('Q2'!CZ227=0,"-",'Q2'!CZ227)</f>
        <v>-</v>
      </c>
      <c r="M234" s="378" t="str">
        <f>IF('Q2'!DA227=0,"-",'Q2'!DA227)</f>
        <v>-</v>
      </c>
      <c r="N234" s="378" t="str">
        <f>IF('Q2'!DB227=0,"-",'Q2'!DB227)</f>
        <v>-</v>
      </c>
      <c r="O234" s="378" t="str">
        <f>IF('Q2'!DC227=0,"-",'Q2'!DC227)</f>
        <v>-</v>
      </c>
      <c r="P234" s="380">
        <f t="shared" si="2"/>
        <v>0</v>
      </c>
      <c r="Q234" s="378" t="str">
        <f>IF('Q2'!DE227=0,"-",'Q2'!DE227)</f>
        <v>-</v>
      </c>
      <c r="R234" s="378" t="str">
        <f>IF('Q2'!DF227=0,"-",'Q2'!DF227)</f>
        <v>-</v>
      </c>
      <c r="S234" s="378" t="str">
        <f>IF('Q2'!DG227=0,"-",'Q2'!DG227)</f>
        <v>-</v>
      </c>
      <c r="T234" s="380">
        <f t="shared" si="3"/>
        <v>0</v>
      </c>
      <c r="U234" s="180"/>
      <c r="V234" s="180"/>
      <c r="W234" s="180"/>
      <c r="X234" s="180"/>
      <c r="Y234" s="180"/>
      <c r="Z234" s="180"/>
    </row>
    <row r="235" ht="13.5" customHeight="1">
      <c r="A235" s="375">
        <f t="shared" si="4"/>
        <v>222</v>
      </c>
      <c r="B235" s="376" t="str">
        <f>IF('Q2'!B228="","",TEXT('Q2'!B228,"m/d/yyyy"))</f>
        <v/>
      </c>
      <c r="C235" s="377" t="str">
        <f>'Q2'!C228&amp;" "</f>
        <v> </v>
      </c>
      <c r="D235" s="377" t="str">
        <f>'Q2'!D228&amp;" "</f>
        <v> </v>
      </c>
      <c r="E235" s="378" t="str">
        <f>IF('Q2'!CQ228=0,"-",'Q2'!CQ228)</f>
        <v>-</v>
      </c>
      <c r="F235" s="378" t="str">
        <f>IF('Q2'!CR228=0,"-",'Q2'!CR228)</f>
        <v>-</v>
      </c>
      <c r="G235" s="379" t="str">
        <f>IF('Q2'!CT228=0,"-",'Q2'!CT228)</f>
        <v>-</v>
      </c>
      <c r="H235" s="378" t="str">
        <f>IF('Q2'!CU228=0,"-",'Q2'!CU228)</f>
        <v>-</v>
      </c>
      <c r="I235" s="378" t="str">
        <f>IF('Q2'!CV228=0,"-",'Q2'!CV228)</f>
        <v>-</v>
      </c>
      <c r="J235" s="378" t="str">
        <f>IF('Q2'!CW228=0,"-",'Q2'!CW228)</f>
        <v>-</v>
      </c>
      <c r="K235" s="378" t="str">
        <f>IF('Q2'!CX228=0,"-",'Q2'!CX228)</f>
        <v>-</v>
      </c>
      <c r="L235" s="378" t="str">
        <f>IF('Q2'!CZ228=0,"-",'Q2'!CZ228)</f>
        <v>-</v>
      </c>
      <c r="M235" s="378" t="str">
        <f>IF('Q2'!DA228=0,"-",'Q2'!DA228)</f>
        <v>-</v>
      </c>
      <c r="N235" s="378" t="str">
        <f>IF('Q2'!DB228=0,"-",'Q2'!DB228)</f>
        <v>-</v>
      </c>
      <c r="O235" s="378" t="str">
        <f>IF('Q2'!DC228=0,"-",'Q2'!DC228)</f>
        <v>-</v>
      </c>
      <c r="P235" s="380">
        <f t="shared" si="2"/>
        <v>0</v>
      </c>
      <c r="Q235" s="378" t="str">
        <f>IF('Q2'!DE228=0,"-",'Q2'!DE228)</f>
        <v>-</v>
      </c>
      <c r="R235" s="378" t="str">
        <f>IF('Q2'!DF228=0,"-",'Q2'!DF228)</f>
        <v>-</v>
      </c>
      <c r="S235" s="378" t="str">
        <f>IF('Q2'!DG228=0,"-",'Q2'!DG228)</f>
        <v>-</v>
      </c>
      <c r="T235" s="380">
        <f t="shared" si="3"/>
        <v>0</v>
      </c>
      <c r="U235" s="180"/>
      <c r="V235" s="180"/>
      <c r="W235" s="180"/>
      <c r="X235" s="180"/>
      <c r="Y235" s="180"/>
      <c r="Z235" s="180"/>
    </row>
    <row r="236" ht="13.5" customHeight="1">
      <c r="A236" s="375">
        <f t="shared" si="4"/>
        <v>223</v>
      </c>
      <c r="B236" s="376" t="str">
        <f>IF('Q2'!B229="","",TEXT('Q2'!B229,"m/d/yyyy"))</f>
        <v/>
      </c>
      <c r="C236" s="377" t="str">
        <f>'Q2'!C229&amp;" "</f>
        <v> </v>
      </c>
      <c r="D236" s="377" t="str">
        <f>'Q2'!D229&amp;" "</f>
        <v> </v>
      </c>
      <c r="E236" s="378" t="str">
        <f>IF('Q2'!CQ229=0,"-",'Q2'!CQ229)</f>
        <v>-</v>
      </c>
      <c r="F236" s="378" t="str">
        <f>IF('Q2'!CR229=0,"-",'Q2'!CR229)</f>
        <v>-</v>
      </c>
      <c r="G236" s="379" t="str">
        <f>IF('Q2'!CT229=0,"-",'Q2'!CT229)</f>
        <v>-</v>
      </c>
      <c r="H236" s="378" t="str">
        <f>IF('Q2'!CU229=0,"-",'Q2'!CU229)</f>
        <v>-</v>
      </c>
      <c r="I236" s="378" t="str">
        <f>IF('Q2'!CV229=0,"-",'Q2'!CV229)</f>
        <v>-</v>
      </c>
      <c r="J236" s="378" t="str">
        <f>IF('Q2'!CW229=0,"-",'Q2'!CW229)</f>
        <v>-</v>
      </c>
      <c r="K236" s="378" t="str">
        <f>IF('Q2'!CX229=0,"-",'Q2'!CX229)</f>
        <v>-</v>
      </c>
      <c r="L236" s="378" t="str">
        <f>IF('Q2'!CZ229=0,"-",'Q2'!CZ229)</f>
        <v>-</v>
      </c>
      <c r="M236" s="378" t="str">
        <f>IF('Q2'!DA229=0,"-",'Q2'!DA229)</f>
        <v>-</v>
      </c>
      <c r="N236" s="378" t="str">
        <f>IF('Q2'!DB229=0,"-",'Q2'!DB229)</f>
        <v>-</v>
      </c>
      <c r="O236" s="378" t="str">
        <f>IF('Q2'!DC229=0,"-",'Q2'!DC229)</f>
        <v>-</v>
      </c>
      <c r="P236" s="380">
        <f t="shared" si="2"/>
        <v>0</v>
      </c>
      <c r="Q236" s="378" t="str">
        <f>IF('Q2'!DE229=0,"-",'Q2'!DE229)</f>
        <v>-</v>
      </c>
      <c r="R236" s="378" t="str">
        <f>IF('Q2'!DF229=0,"-",'Q2'!DF229)</f>
        <v>-</v>
      </c>
      <c r="S236" s="378" t="str">
        <f>IF('Q2'!DG229=0,"-",'Q2'!DG229)</f>
        <v>-</v>
      </c>
      <c r="T236" s="380">
        <f t="shared" si="3"/>
        <v>0</v>
      </c>
      <c r="U236" s="180"/>
      <c r="V236" s="180"/>
      <c r="W236" s="180"/>
      <c r="X236" s="180"/>
      <c r="Y236" s="180"/>
      <c r="Z236" s="180"/>
    </row>
    <row r="237" ht="13.5" customHeight="1">
      <c r="A237" s="375">
        <f t="shared" si="4"/>
        <v>224</v>
      </c>
      <c r="B237" s="376" t="str">
        <f>IF('Q2'!B230="","",TEXT('Q2'!B230,"m/d/yyyy"))</f>
        <v/>
      </c>
      <c r="C237" s="377" t="str">
        <f>'Q2'!C230&amp;" "</f>
        <v> </v>
      </c>
      <c r="D237" s="377" t="str">
        <f>'Q2'!D230&amp;" "</f>
        <v> </v>
      </c>
      <c r="E237" s="378" t="str">
        <f>IF('Q2'!CQ230=0,"-",'Q2'!CQ230)</f>
        <v>-</v>
      </c>
      <c r="F237" s="378" t="str">
        <f>IF('Q2'!CR230=0,"-",'Q2'!CR230)</f>
        <v>-</v>
      </c>
      <c r="G237" s="379" t="str">
        <f>IF('Q2'!CT230=0,"-",'Q2'!CT230)</f>
        <v>-</v>
      </c>
      <c r="H237" s="378" t="str">
        <f>IF('Q2'!CU230=0,"-",'Q2'!CU230)</f>
        <v>-</v>
      </c>
      <c r="I237" s="378" t="str">
        <f>IF('Q2'!CV230=0,"-",'Q2'!CV230)</f>
        <v>-</v>
      </c>
      <c r="J237" s="378" t="str">
        <f>IF('Q2'!CW230=0,"-",'Q2'!CW230)</f>
        <v>-</v>
      </c>
      <c r="K237" s="378" t="str">
        <f>IF('Q2'!CX230=0,"-",'Q2'!CX230)</f>
        <v>-</v>
      </c>
      <c r="L237" s="378" t="str">
        <f>IF('Q2'!CZ230=0,"-",'Q2'!CZ230)</f>
        <v>-</v>
      </c>
      <c r="M237" s="378" t="str">
        <f>IF('Q2'!DA230=0,"-",'Q2'!DA230)</f>
        <v>-</v>
      </c>
      <c r="N237" s="378" t="str">
        <f>IF('Q2'!DB230=0,"-",'Q2'!DB230)</f>
        <v>-</v>
      </c>
      <c r="O237" s="378" t="str">
        <f>IF('Q2'!DC230=0,"-",'Q2'!DC230)</f>
        <v>-</v>
      </c>
      <c r="P237" s="380">
        <f t="shared" si="2"/>
        <v>0</v>
      </c>
      <c r="Q237" s="378" t="str">
        <f>IF('Q2'!DE230=0,"-",'Q2'!DE230)</f>
        <v>-</v>
      </c>
      <c r="R237" s="378" t="str">
        <f>IF('Q2'!DF230=0,"-",'Q2'!DF230)</f>
        <v>-</v>
      </c>
      <c r="S237" s="378" t="str">
        <f>IF('Q2'!DG230=0,"-",'Q2'!DG230)</f>
        <v>-</v>
      </c>
      <c r="T237" s="380">
        <f t="shared" si="3"/>
        <v>0</v>
      </c>
      <c r="U237" s="180"/>
      <c r="V237" s="180"/>
      <c r="W237" s="180"/>
      <c r="X237" s="180"/>
      <c r="Y237" s="180"/>
      <c r="Z237" s="180"/>
    </row>
    <row r="238" ht="13.5" customHeight="1">
      <c r="A238" s="375">
        <f t="shared" si="4"/>
        <v>225</v>
      </c>
      <c r="B238" s="376" t="str">
        <f>IF('Q2'!B231="","",TEXT('Q2'!B231,"m/d/yyyy"))</f>
        <v/>
      </c>
      <c r="C238" s="377" t="str">
        <f>'Q2'!C231&amp;" "</f>
        <v> </v>
      </c>
      <c r="D238" s="377" t="str">
        <f>'Q2'!D231&amp;" "</f>
        <v> </v>
      </c>
      <c r="E238" s="378" t="str">
        <f>IF('Q2'!CQ231=0,"-",'Q2'!CQ231)</f>
        <v>-</v>
      </c>
      <c r="F238" s="378" t="str">
        <f>IF('Q2'!CR231=0,"-",'Q2'!CR231)</f>
        <v>-</v>
      </c>
      <c r="G238" s="379" t="str">
        <f>IF('Q2'!CT231=0,"-",'Q2'!CT231)</f>
        <v>-</v>
      </c>
      <c r="H238" s="378" t="str">
        <f>IF('Q2'!CU231=0,"-",'Q2'!CU231)</f>
        <v>-</v>
      </c>
      <c r="I238" s="378" t="str">
        <f>IF('Q2'!CV231=0,"-",'Q2'!CV231)</f>
        <v>-</v>
      </c>
      <c r="J238" s="378" t="str">
        <f>IF('Q2'!CW231=0,"-",'Q2'!CW231)</f>
        <v>-</v>
      </c>
      <c r="K238" s="378" t="str">
        <f>IF('Q2'!CX231=0,"-",'Q2'!CX231)</f>
        <v>-</v>
      </c>
      <c r="L238" s="378" t="str">
        <f>IF('Q2'!CZ231=0,"-",'Q2'!CZ231)</f>
        <v>-</v>
      </c>
      <c r="M238" s="378" t="str">
        <f>IF('Q2'!DA231=0,"-",'Q2'!DA231)</f>
        <v>-</v>
      </c>
      <c r="N238" s="378" t="str">
        <f>IF('Q2'!DB231=0,"-",'Q2'!DB231)</f>
        <v>-</v>
      </c>
      <c r="O238" s="378" t="str">
        <f>IF('Q2'!DC231=0,"-",'Q2'!DC231)</f>
        <v>-</v>
      </c>
      <c r="P238" s="380">
        <f t="shared" si="2"/>
        <v>0</v>
      </c>
      <c r="Q238" s="378" t="str">
        <f>IF('Q2'!DE231=0,"-",'Q2'!DE231)</f>
        <v>-</v>
      </c>
      <c r="R238" s="378" t="str">
        <f>IF('Q2'!DF231=0,"-",'Q2'!DF231)</f>
        <v>-</v>
      </c>
      <c r="S238" s="378" t="str">
        <f>IF('Q2'!DG231=0,"-",'Q2'!DG231)</f>
        <v>-</v>
      </c>
      <c r="T238" s="380">
        <f t="shared" si="3"/>
        <v>0</v>
      </c>
      <c r="U238" s="180"/>
      <c r="V238" s="180"/>
      <c r="W238" s="180"/>
      <c r="X238" s="180"/>
      <c r="Y238" s="180"/>
      <c r="Z238" s="180"/>
    </row>
    <row r="239" ht="13.5" customHeight="1">
      <c r="A239" s="375">
        <f t="shared" si="4"/>
        <v>226</v>
      </c>
      <c r="B239" s="376" t="str">
        <f>IF('Q2'!B232="","",TEXT('Q2'!B232,"m/d/yyyy"))</f>
        <v/>
      </c>
      <c r="C239" s="377" t="str">
        <f>'Q2'!C232&amp;" "</f>
        <v> </v>
      </c>
      <c r="D239" s="377" t="str">
        <f>'Q2'!D232&amp;" "</f>
        <v> </v>
      </c>
      <c r="E239" s="378" t="str">
        <f>IF('Q2'!CQ232=0,"-",'Q2'!CQ232)</f>
        <v>-</v>
      </c>
      <c r="F239" s="378" t="str">
        <f>IF('Q2'!CR232=0,"-",'Q2'!CR232)</f>
        <v>-</v>
      </c>
      <c r="G239" s="379" t="str">
        <f>IF('Q2'!CT232=0,"-",'Q2'!CT232)</f>
        <v>-</v>
      </c>
      <c r="H239" s="378" t="str">
        <f>IF('Q2'!CU232=0,"-",'Q2'!CU232)</f>
        <v>-</v>
      </c>
      <c r="I239" s="378" t="str">
        <f>IF('Q2'!CV232=0,"-",'Q2'!CV232)</f>
        <v>-</v>
      </c>
      <c r="J239" s="378" t="str">
        <f>IF('Q2'!CW232=0,"-",'Q2'!CW232)</f>
        <v>-</v>
      </c>
      <c r="K239" s="378" t="str">
        <f>IF('Q2'!CX232=0,"-",'Q2'!CX232)</f>
        <v>-</v>
      </c>
      <c r="L239" s="378" t="str">
        <f>IF('Q2'!CZ232=0,"-",'Q2'!CZ232)</f>
        <v>-</v>
      </c>
      <c r="M239" s="378" t="str">
        <f>IF('Q2'!DA232=0,"-",'Q2'!DA232)</f>
        <v>-</v>
      </c>
      <c r="N239" s="378" t="str">
        <f>IF('Q2'!DB232=0,"-",'Q2'!DB232)</f>
        <v>-</v>
      </c>
      <c r="O239" s="378" t="str">
        <f>IF('Q2'!DC232=0,"-",'Q2'!DC232)</f>
        <v>-</v>
      </c>
      <c r="P239" s="380">
        <f t="shared" si="2"/>
        <v>0</v>
      </c>
      <c r="Q239" s="378" t="str">
        <f>IF('Q2'!DE232=0,"-",'Q2'!DE232)</f>
        <v>-</v>
      </c>
      <c r="R239" s="378" t="str">
        <f>IF('Q2'!DF232=0,"-",'Q2'!DF232)</f>
        <v>-</v>
      </c>
      <c r="S239" s="378" t="str">
        <f>IF('Q2'!DG232=0,"-",'Q2'!DG232)</f>
        <v>-</v>
      </c>
      <c r="T239" s="380">
        <f t="shared" si="3"/>
        <v>0</v>
      </c>
      <c r="U239" s="180"/>
      <c r="V239" s="180"/>
      <c r="W239" s="180"/>
      <c r="X239" s="180"/>
      <c r="Y239" s="180"/>
      <c r="Z239" s="180"/>
    </row>
    <row r="240" ht="13.5" customHeight="1">
      <c r="A240" s="375">
        <f t="shared" si="4"/>
        <v>227</v>
      </c>
      <c r="B240" s="376" t="str">
        <f>IF('Q2'!B233="","",TEXT('Q2'!B233,"m/d/yyyy"))</f>
        <v/>
      </c>
      <c r="C240" s="377" t="str">
        <f>'Q2'!C233&amp;" "</f>
        <v> </v>
      </c>
      <c r="D240" s="377" t="str">
        <f>'Q2'!D233&amp;" "</f>
        <v> </v>
      </c>
      <c r="E240" s="378" t="str">
        <f>IF('Q2'!CQ233=0,"-",'Q2'!CQ233)</f>
        <v>-</v>
      </c>
      <c r="F240" s="378" t="str">
        <f>IF('Q2'!CR233=0,"-",'Q2'!CR233)</f>
        <v>-</v>
      </c>
      <c r="G240" s="379" t="str">
        <f>IF('Q2'!CT233=0,"-",'Q2'!CT233)</f>
        <v>-</v>
      </c>
      <c r="H240" s="378" t="str">
        <f>IF('Q2'!CU233=0,"-",'Q2'!CU233)</f>
        <v>-</v>
      </c>
      <c r="I240" s="378" t="str">
        <f>IF('Q2'!CV233=0,"-",'Q2'!CV233)</f>
        <v>-</v>
      </c>
      <c r="J240" s="378" t="str">
        <f>IF('Q2'!CW233=0,"-",'Q2'!CW233)</f>
        <v>-</v>
      </c>
      <c r="K240" s="378" t="str">
        <f>IF('Q2'!CX233=0,"-",'Q2'!CX233)</f>
        <v>-</v>
      </c>
      <c r="L240" s="378" t="str">
        <f>IF('Q2'!CZ233=0,"-",'Q2'!CZ233)</f>
        <v>-</v>
      </c>
      <c r="M240" s="378" t="str">
        <f>IF('Q2'!DA233=0,"-",'Q2'!DA233)</f>
        <v>-</v>
      </c>
      <c r="N240" s="378" t="str">
        <f>IF('Q2'!DB233=0,"-",'Q2'!DB233)</f>
        <v>-</v>
      </c>
      <c r="O240" s="378" t="str">
        <f>IF('Q2'!DC233=0,"-",'Q2'!DC233)</f>
        <v>-</v>
      </c>
      <c r="P240" s="380">
        <f t="shared" si="2"/>
        <v>0</v>
      </c>
      <c r="Q240" s="378" t="str">
        <f>IF('Q2'!DE233=0,"-",'Q2'!DE233)</f>
        <v>-</v>
      </c>
      <c r="R240" s="378" t="str">
        <f>IF('Q2'!DF233=0,"-",'Q2'!DF233)</f>
        <v>-</v>
      </c>
      <c r="S240" s="378" t="str">
        <f>IF('Q2'!DG233=0,"-",'Q2'!DG233)</f>
        <v>-</v>
      </c>
      <c r="T240" s="380">
        <f t="shared" si="3"/>
        <v>0</v>
      </c>
      <c r="U240" s="180"/>
      <c r="V240" s="180"/>
      <c r="W240" s="180"/>
      <c r="X240" s="180"/>
      <c r="Y240" s="180"/>
      <c r="Z240" s="180"/>
    </row>
    <row r="241" ht="13.5" customHeight="1">
      <c r="A241" s="375">
        <f t="shared" si="4"/>
        <v>228</v>
      </c>
      <c r="B241" s="376" t="str">
        <f>IF('Q2'!B234="","",TEXT('Q2'!B234,"m/d/yyyy"))</f>
        <v/>
      </c>
      <c r="C241" s="377" t="str">
        <f>'Q2'!C234&amp;" "</f>
        <v> </v>
      </c>
      <c r="D241" s="377" t="str">
        <f>'Q2'!D234&amp;" "</f>
        <v> </v>
      </c>
      <c r="E241" s="378" t="str">
        <f>IF('Q2'!CQ234=0,"-",'Q2'!CQ234)</f>
        <v>-</v>
      </c>
      <c r="F241" s="378" t="str">
        <f>IF('Q2'!CR234=0,"-",'Q2'!CR234)</f>
        <v>-</v>
      </c>
      <c r="G241" s="379" t="str">
        <f>IF('Q2'!CT234=0,"-",'Q2'!CT234)</f>
        <v>-</v>
      </c>
      <c r="H241" s="378" t="str">
        <f>IF('Q2'!CU234=0,"-",'Q2'!CU234)</f>
        <v>-</v>
      </c>
      <c r="I241" s="378" t="str">
        <f>IF('Q2'!CV234=0,"-",'Q2'!CV234)</f>
        <v>-</v>
      </c>
      <c r="J241" s="378" t="str">
        <f>IF('Q2'!CW234=0,"-",'Q2'!CW234)</f>
        <v>-</v>
      </c>
      <c r="K241" s="378" t="str">
        <f>IF('Q2'!CX234=0,"-",'Q2'!CX234)</f>
        <v>-</v>
      </c>
      <c r="L241" s="378" t="str">
        <f>IF('Q2'!CZ234=0,"-",'Q2'!CZ234)</f>
        <v>-</v>
      </c>
      <c r="M241" s="378" t="str">
        <f>IF('Q2'!DA234=0,"-",'Q2'!DA234)</f>
        <v>-</v>
      </c>
      <c r="N241" s="378" t="str">
        <f>IF('Q2'!DB234=0,"-",'Q2'!DB234)</f>
        <v>-</v>
      </c>
      <c r="O241" s="378" t="str">
        <f>IF('Q2'!DC234=0,"-",'Q2'!DC234)</f>
        <v>-</v>
      </c>
      <c r="P241" s="380">
        <f t="shared" si="2"/>
        <v>0</v>
      </c>
      <c r="Q241" s="378" t="str">
        <f>IF('Q2'!DE234=0,"-",'Q2'!DE234)</f>
        <v>-</v>
      </c>
      <c r="R241" s="378" t="str">
        <f>IF('Q2'!DF234=0,"-",'Q2'!DF234)</f>
        <v>-</v>
      </c>
      <c r="S241" s="378" t="str">
        <f>IF('Q2'!DG234=0,"-",'Q2'!DG234)</f>
        <v>-</v>
      </c>
      <c r="T241" s="380">
        <f t="shared" si="3"/>
        <v>0</v>
      </c>
      <c r="U241" s="180"/>
      <c r="V241" s="180"/>
      <c r="W241" s="180"/>
      <c r="X241" s="180"/>
      <c r="Y241" s="180"/>
      <c r="Z241" s="180"/>
    </row>
    <row r="242" ht="13.5" customHeight="1">
      <c r="A242" s="375">
        <f t="shared" si="4"/>
        <v>229</v>
      </c>
      <c r="B242" s="376" t="str">
        <f>IF('Q2'!B235="","",TEXT('Q2'!B235,"m/d/yyyy"))</f>
        <v/>
      </c>
      <c r="C242" s="377" t="str">
        <f>'Q2'!C235&amp;" "</f>
        <v> </v>
      </c>
      <c r="D242" s="377" t="str">
        <f>'Q2'!D235&amp;" "</f>
        <v> </v>
      </c>
      <c r="E242" s="378" t="str">
        <f>IF('Q2'!CQ235=0,"-",'Q2'!CQ235)</f>
        <v>-</v>
      </c>
      <c r="F242" s="378" t="str">
        <f>IF('Q2'!CR235=0,"-",'Q2'!CR235)</f>
        <v>-</v>
      </c>
      <c r="G242" s="379" t="str">
        <f>IF('Q2'!CT235=0,"-",'Q2'!CT235)</f>
        <v>-</v>
      </c>
      <c r="H242" s="378" t="str">
        <f>IF('Q2'!CU235=0,"-",'Q2'!CU235)</f>
        <v>-</v>
      </c>
      <c r="I242" s="378" t="str">
        <f>IF('Q2'!CV235=0,"-",'Q2'!CV235)</f>
        <v>-</v>
      </c>
      <c r="J242" s="378" t="str">
        <f>IF('Q2'!CW235=0,"-",'Q2'!CW235)</f>
        <v>-</v>
      </c>
      <c r="K242" s="378" t="str">
        <f>IF('Q2'!CX235=0,"-",'Q2'!CX235)</f>
        <v>-</v>
      </c>
      <c r="L242" s="378" t="str">
        <f>IF('Q2'!CZ235=0,"-",'Q2'!CZ235)</f>
        <v>-</v>
      </c>
      <c r="M242" s="378" t="str">
        <f>IF('Q2'!DA235=0,"-",'Q2'!DA235)</f>
        <v>-</v>
      </c>
      <c r="N242" s="378" t="str">
        <f>IF('Q2'!DB235=0,"-",'Q2'!DB235)</f>
        <v>-</v>
      </c>
      <c r="O242" s="378" t="str">
        <f>IF('Q2'!DC235=0,"-",'Q2'!DC235)</f>
        <v>-</v>
      </c>
      <c r="P242" s="380">
        <f t="shared" si="2"/>
        <v>0</v>
      </c>
      <c r="Q242" s="378" t="str">
        <f>IF('Q2'!DE235=0,"-",'Q2'!DE235)</f>
        <v>-</v>
      </c>
      <c r="R242" s="378" t="str">
        <f>IF('Q2'!DF235=0,"-",'Q2'!DF235)</f>
        <v>-</v>
      </c>
      <c r="S242" s="378" t="str">
        <f>IF('Q2'!DG235=0,"-",'Q2'!DG235)</f>
        <v>-</v>
      </c>
      <c r="T242" s="380">
        <f t="shared" si="3"/>
        <v>0</v>
      </c>
      <c r="U242" s="180"/>
      <c r="V242" s="180"/>
      <c r="W242" s="180"/>
      <c r="X242" s="180"/>
      <c r="Y242" s="180"/>
      <c r="Z242" s="180"/>
    </row>
    <row r="243" ht="13.5" customHeight="1">
      <c r="A243" s="375">
        <f t="shared" si="4"/>
        <v>230</v>
      </c>
      <c r="B243" s="376" t="str">
        <f>IF('Q2'!B236="","",TEXT('Q2'!B236,"m/d/yyyy"))</f>
        <v/>
      </c>
      <c r="C243" s="377" t="str">
        <f>'Q2'!C236&amp;" "</f>
        <v> </v>
      </c>
      <c r="D243" s="377" t="str">
        <f>'Q2'!D236&amp;" "</f>
        <v> </v>
      </c>
      <c r="E243" s="378" t="str">
        <f>IF('Q2'!CQ236=0,"-",'Q2'!CQ236)</f>
        <v>-</v>
      </c>
      <c r="F243" s="378" t="str">
        <f>IF('Q2'!CR236=0,"-",'Q2'!CR236)</f>
        <v>-</v>
      </c>
      <c r="G243" s="379" t="str">
        <f>IF('Q2'!CT236=0,"-",'Q2'!CT236)</f>
        <v>-</v>
      </c>
      <c r="H243" s="378" t="str">
        <f>IF('Q2'!CU236=0,"-",'Q2'!CU236)</f>
        <v>-</v>
      </c>
      <c r="I243" s="378" t="str">
        <f>IF('Q2'!CV236=0,"-",'Q2'!CV236)</f>
        <v>-</v>
      </c>
      <c r="J243" s="378" t="str">
        <f>IF('Q2'!CW236=0,"-",'Q2'!CW236)</f>
        <v>-</v>
      </c>
      <c r="K243" s="378" t="str">
        <f>IF('Q2'!CX236=0,"-",'Q2'!CX236)</f>
        <v>-</v>
      </c>
      <c r="L243" s="378" t="str">
        <f>IF('Q2'!CZ236=0,"-",'Q2'!CZ236)</f>
        <v>-</v>
      </c>
      <c r="M243" s="378" t="str">
        <f>IF('Q2'!DA236=0,"-",'Q2'!DA236)</f>
        <v>-</v>
      </c>
      <c r="N243" s="378" t="str">
        <f>IF('Q2'!DB236=0,"-",'Q2'!DB236)</f>
        <v>-</v>
      </c>
      <c r="O243" s="378" t="str">
        <f>IF('Q2'!DC236=0,"-",'Q2'!DC236)</f>
        <v>-</v>
      </c>
      <c r="P243" s="380">
        <f t="shared" si="2"/>
        <v>0</v>
      </c>
      <c r="Q243" s="378" t="str">
        <f>IF('Q2'!DE236=0,"-",'Q2'!DE236)</f>
        <v>-</v>
      </c>
      <c r="R243" s="378" t="str">
        <f>IF('Q2'!DF236=0,"-",'Q2'!DF236)</f>
        <v>-</v>
      </c>
      <c r="S243" s="378" t="str">
        <f>IF('Q2'!DG236=0,"-",'Q2'!DG236)</f>
        <v>-</v>
      </c>
      <c r="T243" s="380">
        <f t="shared" si="3"/>
        <v>0</v>
      </c>
      <c r="U243" s="180"/>
      <c r="V243" s="180"/>
      <c r="W243" s="180"/>
      <c r="X243" s="180"/>
      <c r="Y243" s="180"/>
      <c r="Z243" s="180"/>
    </row>
    <row r="244" ht="13.5" customHeight="1">
      <c r="A244" s="375">
        <f t="shared" si="4"/>
        <v>231</v>
      </c>
      <c r="B244" s="376" t="str">
        <f>IF('Q2'!B237="","",TEXT('Q2'!B237,"m/d/yyyy"))</f>
        <v/>
      </c>
      <c r="C244" s="377" t="str">
        <f>'Q2'!C237&amp;" "</f>
        <v> </v>
      </c>
      <c r="D244" s="377" t="str">
        <f>'Q2'!D237&amp;" "</f>
        <v> </v>
      </c>
      <c r="E244" s="378" t="str">
        <f>IF('Q2'!CQ237=0,"-",'Q2'!CQ237)</f>
        <v>-</v>
      </c>
      <c r="F244" s="378" t="str">
        <f>IF('Q2'!CR237=0,"-",'Q2'!CR237)</f>
        <v>-</v>
      </c>
      <c r="G244" s="379" t="str">
        <f>IF('Q2'!CT237=0,"-",'Q2'!CT237)</f>
        <v>-</v>
      </c>
      <c r="H244" s="378" t="str">
        <f>IF('Q2'!CU237=0,"-",'Q2'!CU237)</f>
        <v>-</v>
      </c>
      <c r="I244" s="378" t="str">
        <f>IF('Q2'!CV237=0,"-",'Q2'!CV237)</f>
        <v>-</v>
      </c>
      <c r="J244" s="378" t="str">
        <f>IF('Q2'!CW237=0,"-",'Q2'!CW237)</f>
        <v>-</v>
      </c>
      <c r="K244" s="378" t="str">
        <f>IF('Q2'!CX237=0,"-",'Q2'!CX237)</f>
        <v>-</v>
      </c>
      <c r="L244" s="378" t="str">
        <f>IF('Q2'!CZ237=0,"-",'Q2'!CZ237)</f>
        <v>-</v>
      </c>
      <c r="M244" s="378" t="str">
        <f>IF('Q2'!DA237=0,"-",'Q2'!DA237)</f>
        <v>-</v>
      </c>
      <c r="N244" s="378" t="str">
        <f>IF('Q2'!DB237=0,"-",'Q2'!DB237)</f>
        <v>-</v>
      </c>
      <c r="O244" s="378" t="str">
        <f>IF('Q2'!DC237=0,"-",'Q2'!DC237)</f>
        <v>-</v>
      </c>
      <c r="P244" s="380">
        <f t="shared" si="2"/>
        <v>0</v>
      </c>
      <c r="Q244" s="378" t="str">
        <f>IF('Q2'!DE237=0,"-",'Q2'!DE237)</f>
        <v>-</v>
      </c>
      <c r="R244" s="378" t="str">
        <f>IF('Q2'!DF237=0,"-",'Q2'!DF237)</f>
        <v>-</v>
      </c>
      <c r="S244" s="378" t="str">
        <f>IF('Q2'!DG237=0,"-",'Q2'!DG237)</f>
        <v>-</v>
      </c>
      <c r="T244" s="380">
        <f t="shared" si="3"/>
        <v>0</v>
      </c>
      <c r="U244" s="180"/>
      <c r="V244" s="180"/>
      <c r="W244" s="180"/>
      <c r="X244" s="180"/>
      <c r="Y244" s="180"/>
      <c r="Z244" s="180"/>
    </row>
    <row r="245" ht="13.5" customHeight="1">
      <c r="A245" s="375">
        <f t="shared" si="4"/>
        <v>232</v>
      </c>
      <c r="B245" s="376" t="str">
        <f>IF('Q2'!B238="","",TEXT('Q2'!B238,"m/d/yyyy"))</f>
        <v/>
      </c>
      <c r="C245" s="377" t="str">
        <f>'Q2'!C238&amp;" "</f>
        <v> </v>
      </c>
      <c r="D245" s="377" t="str">
        <f>'Q2'!D238&amp;" "</f>
        <v> </v>
      </c>
      <c r="E245" s="378" t="str">
        <f>IF('Q2'!CQ238=0,"-",'Q2'!CQ238)</f>
        <v>-</v>
      </c>
      <c r="F245" s="378" t="str">
        <f>IF('Q2'!CR238=0,"-",'Q2'!CR238)</f>
        <v>-</v>
      </c>
      <c r="G245" s="379" t="str">
        <f>IF('Q2'!CT238=0,"-",'Q2'!CT238)</f>
        <v>-</v>
      </c>
      <c r="H245" s="378" t="str">
        <f>IF('Q2'!CU238=0,"-",'Q2'!CU238)</f>
        <v>-</v>
      </c>
      <c r="I245" s="378" t="str">
        <f>IF('Q2'!CV238=0,"-",'Q2'!CV238)</f>
        <v>-</v>
      </c>
      <c r="J245" s="378" t="str">
        <f>IF('Q2'!CW238=0,"-",'Q2'!CW238)</f>
        <v>-</v>
      </c>
      <c r="K245" s="378" t="str">
        <f>IF('Q2'!CX238=0,"-",'Q2'!CX238)</f>
        <v>-</v>
      </c>
      <c r="L245" s="378" t="str">
        <f>IF('Q2'!CZ238=0,"-",'Q2'!CZ238)</f>
        <v>-</v>
      </c>
      <c r="M245" s="378" t="str">
        <f>IF('Q2'!DA238=0,"-",'Q2'!DA238)</f>
        <v>-</v>
      </c>
      <c r="N245" s="378" t="str">
        <f>IF('Q2'!DB238=0,"-",'Q2'!DB238)</f>
        <v>-</v>
      </c>
      <c r="O245" s="378" t="str">
        <f>IF('Q2'!DC238=0,"-",'Q2'!DC238)</f>
        <v>-</v>
      </c>
      <c r="P245" s="380">
        <f t="shared" si="2"/>
        <v>0</v>
      </c>
      <c r="Q245" s="378" t="str">
        <f>IF('Q2'!DE238=0,"-",'Q2'!DE238)</f>
        <v>-</v>
      </c>
      <c r="R245" s="378" t="str">
        <f>IF('Q2'!DF238=0,"-",'Q2'!DF238)</f>
        <v>-</v>
      </c>
      <c r="S245" s="378" t="str">
        <f>IF('Q2'!DG238=0,"-",'Q2'!DG238)</f>
        <v>-</v>
      </c>
      <c r="T245" s="380">
        <f t="shared" si="3"/>
        <v>0</v>
      </c>
      <c r="U245" s="180"/>
      <c r="V245" s="180"/>
      <c r="W245" s="180"/>
      <c r="X245" s="180"/>
      <c r="Y245" s="180"/>
      <c r="Z245" s="180"/>
    </row>
    <row r="246" ht="13.5" customHeight="1">
      <c r="A246" s="375">
        <f t="shared" si="4"/>
        <v>233</v>
      </c>
      <c r="B246" s="376" t="str">
        <f>IF('Q2'!B239="","",TEXT('Q2'!B239,"m/d/yyyy"))</f>
        <v/>
      </c>
      <c r="C246" s="377" t="str">
        <f>'Q2'!C239&amp;" "</f>
        <v> </v>
      </c>
      <c r="D246" s="377" t="str">
        <f>'Q2'!D239&amp;" "</f>
        <v> </v>
      </c>
      <c r="E246" s="378" t="str">
        <f>IF('Q2'!CQ239=0,"-",'Q2'!CQ239)</f>
        <v>-</v>
      </c>
      <c r="F246" s="378" t="str">
        <f>IF('Q2'!CR239=0,"-",'Q2'!CR239)</f>
        <v>-</v>
      </c>
      <c r="G246" s="379" t="str">
        <f>IF('Q2'!CT239=0,"-",'Q2'!CT239)</f>
        <v>-</v>
      </c>
      <c r="H246" s="378" t="str">
        <f>IF('Q2'!CU239=0,"-",'Q2'!CU239)</f>
        <v>-</v>
      </c>
      <c r="I246" s="378" t="str">
        <f>IF('Q2'!CV239=0,"-",'Q2'!CV239)</f>
        <v>-</v>
      </c>
      <c r="J246" s="378" t="str">
        <f>IF('Q2'!CW239=0,"-",'Q2'!CW239)</f>
        <v>-</v>
      </c>
      <c r="K246" s="378" t="str">
        <f>IF('Q2'!CX239=0,"-",'Q2'!CX239)</f>
        <v>-</v>
      </c>
      <c r="L246" s="378" t="str">
        <f>IF('Q2'!CZ239=0,"-",'Q2'!CZ239)</f>
        <v>-</v>
      </c>
      <c r="M246" s="378" t="str">
        <f>IF('Q2'!DA239=0,"-",'Q2'!DA239)</f>
        <v>-</v>
      </c>
      <c r="N246" s="378" t="str">
        <f>IF('Q2'!DB239=0,"-",'Q2'!DB239)</f>
        <v>-</v>
      </c>
      <c r="O246" s="378" t="str">
        <f>IF('Q2'!DC239=0,"-",'Q2'!DC239)</f>
        <v>-</v>
      </c>
      <c r="P246" s="380">
        <f t="shared" si="2"/>
        <v>0</v>
      </c>
      <c r="Q246" s="378" t="str">
        <f>IF('Q2'!DE239=0,"-",'Q2'!DE239)</f>
        <v>-</v>
      </c>
      <c r="R246" s="378" t="str">
        <f>IF('Q2'!DF239=0,"-",'Q2'!DF239)</f>
        <v>-</v>
      </c>
      <c r="S246" s="378" t="str">
        <f>IF('Q2'!DG239=0,"-",'Q2'!DG239)</f>
        <v>-</v>
      </c>
      <c r="T246" s="380">
        <f t="shared" si="3"/>
        <v>0</v>
      </c>
      <c r="U246" s="180"/>
      <c r="V246" s="180"/>
      <c r="W246" s="180"/>
      <c r="X246" s="180"/>
      <c r="Y246" s="180"/>
      <c r="Z246" s="180"/>
    </row>
    <row r="247" ht="13.5" customHeight="1">
      <c r="A247" s="375">
        <f t="shared" si="4"/>
        <v>234</v>
      </c>
      <c r="B247" s="376" t="str">
        <f>IF('Q2'!B240="","",TEXT('Q2'!B240,"m/d/yyyy"))</f>
        <v/>
      </c>
      <c r="C247" s="377" t="str">
        <f>'Q2'!C240&amp;" "</f>
        <v> </v>
      </c>
      <c r="D247" s="377" t="str">
        <f>'Q2'!D240&amp;" "</f>
        <v> </v>
      </c>
      <c r="E247" s="378" t="str">
        <f>IF('Q2'!CQ240=0,"-",'Q2'!CQ240)</f>
        <v>-</v>
      </c>
      <c r="F247" s="378" t="str">
        <f>IF('Q2'!CR240=0,"-",'Q2'!CR240)</f>
        <v>-</v>
      </c>
      <c r="G247" s="379" t="str">
        <f>IF('Q2'!CT240=0,"-",'Q2'!CT240)</f>
        <v>-</v>
      </c>
      <c r="H247" s="378" t="str">
        <f>IF('Q2'!CU240=0,"-",'Q2'!CU240)</f>
        <v>-</v>
      </c>
      <c r="I247" s="378" t="str">
        <f>IF('Q2'!CV240=0,"-",'Q2'!CV240)</f>
        <v>-</v>
      </c>
      <c r="J247" s="378" t="str">
        <f>IF('Q2'!CW240=0,"-",'Q2'!CW240)</f>
        <v>-</v>
      </c>
      <c r="K247" s="378" t="str">
        <f>IF('Q2'!CX240=0,"-",'Q2'!CX240)</f>
        <v>-</v>
      </c>
      <c r="L247" s="378" t="str">
        <f>IF('Q2'!CZ240=0,"-",'Q2'!CZ240)</f>
        <v>-</v>
      </c>
      <c r="M247" s="378" t="str">
        <f>IF('Q2'!DA240=0,"-",'Q2'!DA240)</f>
        <v>-</v>
      </c>
      <c r="N247" s="378" t="str">
        <f>IF('Q2'!DB240=0,"-",'Q2'!DB240)</f>
        <v>-</v>
      </c>
      <c r="O247" s="378" t="str">
        <f>IF('Q2'!DC240=0,"-",'Q2'!DC240)</f>
        <v>-</v>
      </c>
      <c r="P247" s="380">
        <f t="shared" si="2"/>
        <v>0</v>
      </c>
      <c r="Q247" s="378" t="str">
        <f>IF('Q2'!DE240=0,"-",'Q2'!DE240)</f>
        <v>-</v>
      </c>
      <c r="R247" s="378" t="str">
        <f>IF('Q2'!DF240=0,"-",'Q2'!DF240)</f>
        <v>-</v>
      </c>
      <c r="S247" s="378" t="str">
        <f>IF('Q2'!DG240=0,"-",'Q2'!DG240)</f>
        <v>-</v>
      </c>
      <c r="T247" s="380">
        <f t="shared" si="3"/>
        <v>0</v>
      </c>
      <c r="U247" s="180"/>
      <c r="V247" s="180"/>
      <c r="W247" s="180"/>
      <c r="X247" s="180"/>
      <c r="Y247" s="180"/>
      <c r="Z247" s="180"/>
    </row>
    <row r="248" ht="13.5" customHeight="1">
      <c r="A248" s="375">
        <f t="shared" si="4"/>
        <v>235</v>
      </c>
      <c r="B248" s="376" t="str">
        <f>IF('Q2'!B241="","",TEXT('Q2'!B241,"m/d/yyyy"))</f>
        <v/>
      </c>
      <c r="C248" s="377" t="str">
        <f>'Q2'!C241&amp;" "</f>
        <v> </v>
      </c>
      <c r="D248" s="377" t="str">
        <f>'Q2'!D241&amp;" "</f>
        <v> </v>
      </c>
      <c r="E248" s="378" t="str">
        <f>IF('Q2'!CQ241=0,"-",'Q2'!CQ241)</f>
        <v>-</v>
      </c>
      <c r="F248" s="378" t="str">
        <f>IF('Q2'!CR241=0,"-",'Q2'!CR241)</f>
        <v>-</v>
      </c>
      <c r="G248" s="379" t="str">
        <f>IF('Q2'!CT241=0,"-",'Q2'!CT241)</f>
        <v>-</v>
      </c>
      <c r="H248" s="378" t="str">
        <f>IF('Q2'!CU241=0,"-",'Q2'!CU241)</f>
        <v>-</v>
      </c>
      <c r="I248" s="378" t="str">
        <f>IF('Q2'!CV241=0,"-",'Q2'!CV241)</f>
        <v>-</v>
      </c>
      <c r="J248" s="378" t="str">
        <f>IF('Q2'!CW241=0,"-",'Q2'!CW241)</f>
        <v>-</v>
      </c>
      <c r="K248" s="378" t="str">
        <f>IF('Q2'!CX241=0,"-",'Q2'!CX241)</f>
        <v>-</v>
      </c>
      <c r="L248" s="378" t="str">
        <f>IF('Q2'!CZ241=0,"-",'Q2'!CZ241)</f>
        <v>-</v>
      </c>
      <c r="M248" s="378" t="str">
        <f>IF('Q2'!DA241=0,"-",'Q2'!DA241)</f>
        <v>-</v>
      </c>
      <c r="N248" s="378" t="str">
        <f>IF('Q2'!DB241=0,"-",'Q2'!DB241)</f>
        <v>-</v>
      </c>
      <c r="O248" s="378" t="str">
        <f>IF('Q2'!DC241=0,"-",'Q2'!DC241)</f>
        <v>-</v>
      </c>
      <c r="P248" s="380">
        <f t="shared" si="2"/>
        <v>0</v>
      </c>
      <c r="Q248" s="378" t="str">
        <f>IF('Q2'!DE241=0,"-",'Q2'!DE241)</f>
        <v>-</v>
      </c>
      <c r="R248" s="378" t="str">
        <f>IF('Q2'!DF241=0,"-",'Q2'!DF241)</f>
        <v>-</v>
      </c>
      <c r="S248" s="378" t="str">
        <f>IF('Q2'!DG241=0,"-",'Q2'!DG241)</f>
        <v>-</v>
      </c>
      <c r="T248" s="380">
        <f t="shared" si="3"/>
        <v>0</v>
      </c>
      <c r="U248" s="180"/>
      <c r="V248" s="180"/>
      <c r="W248" s="180"/>
      <c r="X248" s="180"/>
      <c r="Y248" s="180"/>
      <c r="Z248" s="180"/>
    </row>
    <row r="249" ht="13.5" customHeight="1">
      <c r="A249" s="375">
        <f t="shared" si="4"/>
        <v>236</v>
      </c>
      <c r="B249" s="376" t="str">
        <f>IF('Q2'!B242="","",TEXT('Q2'!B242,"m/d/yyyy"))</f>
        <v/>
      </c>
      <c r="C249" s="377" t="str">
        <f>'Q2'!C242&amp;" "</f>
        <v> </v>
      </c>
      <c r="D249" s="377" t="str">
        <f>'Q2'!D242&amp;" "</f>
        <v> </v>
      </c>
      <c r="E249" s="378" t="str">
        <f>IF('Q2'!CQ242=0,"-",'Q2'!CQ242)</f>
        <v>-</v>
      </c>
      <c r="F249" s="378" t="str">
        <f>IF('Q2'!CR242=0,"-",'Q2'!CR242)</f>
        <v>-</v>
      </c>
      <c r="G249" s="379" t="str">
        <f>IF('Q2'!CT242=0,"-",'Q2'!CT242)</f>
        <v>-</v>
      </c>
      <c r="H249" s="378" t="str">
        <f>IF('Q2'!CU242=0,"-",'Q2'!CU242)</f>
        <v>-</v>
      </c>
      <c r="I249" s="378" t="str">
        <f>IF('Q2'!CV242=0,"-",'Q2'!CV242)</f>
        <v>-</v>
      </c>
      <c r="J249" s="378" t="str">
        <f>IF('Q2'!CW242=0,"-",'Q2'!CW242)</f>
        <v>-</v>
      </c>
      <c r="K249" s="378" t="str">
        <f>IF('Q2'!CX242=0,"-",'Q2'!CX242)</f>
        <v>-</v>
      </c>
      <c r="L249" s="378" t="str">
        <f>IF('Q2'!CZ242=0,"-",'Q2'!CZ242)</f>
        <v>-</v>
      </c>
      <c r="M249" s="378" t="str">
        <f>IF('Q2'!DA242=0,"-",'Q2'!DA242)</f>
        <v>-</v>
      </c>
      <c r="N249" s="378" t="str">
        <f>IF('Q2'!DB242=0,"-",'Q2'!DB242)</f>
        <v>-</v>
      </c>
      <c r="O249" s="378" t="str">
        <f>IF('Q2'!DC242=0,"-",'Q2'!DC242)</f>
        <v>-</v>
      </c>
      <c r="P249" s="380">
        <f t="shared" si="2"/>
        <v>0</v>
      </c>
      <c r="Q249" s="378" t="str">
        <f>IF('Q2'!DE242=0,"-",'Q2'!DE242)</f>
        <v>-</v>
      </c>
      <c r="R249" s="378" t="str">
        <f>IF('Q2'!DF242=0,"-",'Q2'!DF242)</f>
        <v>-</v>
      </c>
      <c r="S249" s="378" t="str">
        <f>IF('Q2'!DG242=0,"-",'Q2'!DG242)</f>
        <v>-</v>
      </c>
      <c r="T249" s="380">
        <f t="shared" si="3"/>
        <v>0</v>
      </c>
      <c r="U249" s="180"/>
      <c r="V249" s="180"/>
      <c r="W249" s="180"/>
      <c r="X249" s="180"/>
      <c r="Y249" s="180"/>
      <c r="Z249" s="180"/>
    </row>
    <row r="250" ht="13.5" customHeight="1">
      <c r="A250" s="375">
        <f t="shared" si="4"/>
        <v>237</v>
      </c>
      <c r="B250" s="376" t="str">
        <f>IF('Q2'!B243="","",TEXT('Q2'!B243,"m/d/yyyy"))</f>
        <v/>
      </c>
      <c r="C250" s="377" t="str">
        <f>'Q2'!C243&amp;" "</f>
        <v> </v>
      </c>
      <c r="D250" s="377" t="str">
        <f>'Q2'!D243&amp;" "</f>
        <v> </v>
      </c>
      <c r="E250" s="378" t="str">
        <f>IF('Q2'!CQ243=0,"-",'Q2'!CQ243)</f>
        <v>-</v>
      </c>
      <c r="F250" s="378" t="str">
        <f>IF('Q2'!CR243=0,"-",'Q2'!CR243)</f>
        <v>-</v>
      </c>
      <c r="G250" s="379" t="str">
        <f>IF('Q2'!CT243=0,"-",'Q2'!CT243)</f>
        <v>-</v>
      </c>
      <c r="H250" s="378" t="str">
        <f>IF('Q2'!CU243=0,"-",'Q2'!CU243)</f>
        <v>-</v>
      </c>
      <c r="I250" s="378" t="str">
        <f>IF('Q2'!CV243=0,"-",'Q2'!CV243)</f>
        <v>-</v>
      </c>
      <c r="J250" s="378" t="str">
        <f>IF('Q2'!CW243=0,"-",'Q2'!CW243)</f>
        <v>-</v>
      </c>
      <c r="K250" s="378" t="str">
        <f>IF('Q2'!CX243=0,"-",'Q2'!CX243)</f>
        <v>-</v>
      </c>
      <c r="L250" s="378" t="str">
        <f>IF('Q2'!CZ243=0,"-",'Q2'!CZ243)</f>
        <v>-</v>
      </c>
      <c r="M250" s="378" t="str">
        <f>IF('Q2'!DA243=0,"-",'Q2'!DA243)</f>
        <v>-</v>
      </c>
      <c r="N250" s="378" t="str">
        <f>IF('Q2'!DB243=0,"-",'Q2'!DB243)</f>
        <v>-</v>
      </c>
      <c r="O250" s="378" t="str">
        <f>IF('Q2'!DC243=0,"-",'Q2'!DC243)</f>
        <v>-</v>
      </c>
      <c r="P250" s="380">
        <f t="shared" si="2"/>
        <v>0</v>
      </c>
      <c r="Q250" s="378" t="str">
        <f>IF('Q2'!DE243=0,"-",'Q2'!DE243)</f>
        <v>-</v>
      </c>
      <c r="R250" s="378" t="str">
        <f>IF('Q2'!DF243=0,"-",'Q2'!DF243)</f>
        <v>-</v>
      </c>
      <c r="S250" s="378" t="str">
        <f>IF('Q2'!DG243=0,"-",'Q2'!DG243)</f>
        <v>-</v>
      </c>
      <c r="T250" s="380">
        <f t="shared" si="3"/>
        <v>0</v>
      </c>
      <c r="U250" s="180"/>
      <c r="V250" s="180"/>
      <c r="W250" s="180"/>
      <c r="X250" s="180"/>
      <c r="Y250" s="180"/>
      <c r="Z250" s="180"/>
    </row>
    <row r="251" ht="13.5" customHeight="1">
      <c r="A251" s="375">
        <f t="shared" si="4"/>
        <v>238</v>
      </c>
      <c r="B251" s="376" t="str">
        <f>IF('Q2'!B244="","",TEXT('Q2'!B244,"m/d/yyyy"))</f>
        <v/>
      </c>
      <c r="C251" s="377" t="str">
        <f>'Q2'!C244&amp;" "</f>
        <v> </v>
      </c>
      <c r="D251" s="377" t="str">
        <f>'Q2'!D244&amp;" "</f>
        <v> </v>
      </c>
      <c r="E251" s="378" t="str">
        <f>IF('Q2'!CQ244=0,"-",'Q2'!CQ244)</f>
        <v>-</v>
      </c>
      <c r="F251" s="378" t="str">
        <f>IF('Q2'!CR244=0,"-",'Q2'!CR244)</f>
        <v>-</v>
      </c>
      <c r="G251" s="379" t="str">
        <f>IF('Q2'!CT244=0,"-",'Q2'!CT244)</f>
        <v>-</v>
      </c>
      <c r="H251" s="378" t="str">
        <f>IF('Q2'!CU244=0,"-",'Q2'!CU244)</f>
        <v>-</v>
      </c>
      <c r="I251" s="378" t="str">
        <f>IF('Q2'!CV244=0,"-",'Q2'!CV244)</f>
        <v>-</v>
      </c>
      <c r="J251" s="378" t="str">
        <f>IF('Q2'!CW244=0,"-",'Q2'!CW244)</f>
        <v>-</v>
      </c>
      <c r="K251" s="378" t="str">
        <f>IF('Q2'!CX244=0,"-",'Q2'!CX244)</f>
        <v>-</v>
      </c>
      <c r="L251" s="378" t="str">
        <f>IF('Q2'!CZ244=0,"-",'Q2'!CZ244)</f>
        <v>-</v>
      </c>
      <c r="M251" s="378" t="str">
        <f>IF('Q2'!DA244=0,"-",'Q2'!DA244)</f>
        <v>-</v>
      </c>
      <c r="N251" s="378" t="str">
        <f>IF('Q2'!DB244=0,"-",'Q2'!DB244)</f>
        <v>-</v>
      </c>
      <c r="O251" s="378" t="str">
        <f>IF('Q2'!DC244=0,"-",'Q2'!DC244)</f>
        <v>-</v>
      </c>
      <c r="P251" s="380">
        <f t="shared" si="2"/>
        <v>0</v>
      </c>
      <c r="Q251" s="378" t="str">
        <f>IF('Q2'!DE244=0,"-",'Q2'!DE244)</f>
        <v>-</v>
      </c>
      <c r="R251" s="378" t="str">
        <f>IF('Q2'!DF244=0,"-",'Q2'!DF244)</f>
        <v>-</v>
      </c>
      <c r="S251" s="378" t="str">
        <f>IF('Q2'!DG244=0,"-",'Q2'!DG244)</f>
        <v>-</v>
      </c>
      <c r="T251" s="380">
        <f t="shared" si="3"/>
        <v>0</v>
      </c>
      <c r="U251" s="180"/>
      <c r="V251" s="180"/>
      <c r="W251" s="180"/>
      <c r="X251" s="180"/>
      <c r="Y251" s="180"/>
      <c r="Z251" s="180"/>
    </row>
    <row r="252" ht="13.5" customHeight="1">
      <c r="A252" s="375">
        <f t="shared" si="4"/>
        <v>239</v>
      </c>
      <c r="B252" s="376" t="str">
        <f>IF('Q2'!B245="","",TEXT('Q2'!B245,"m/d/yyyy"))</f>
        <v/>
      </c>
      <c r="C252" s="377" t="str">
        <f>'Q2'!C245&amp;" "</f>
        <v> </v>
      </c>
      <c r="D252" s="377" t="str">
        <f>'Q2'!D245&amp;" "</f>
        <v> </v>
      </c>
      <c r="E252" s="378" t="str">
        <f>IF('Q2'!CQ245=0,"-",'Q2'!CQ245)</f>
        <v>-</v>
      </c>
      <c r="F252" s="378" t="str">
        <f>IF('Q2'!CR245=0,"-",'Q2'!CR245)</f>
        <v>-</v>
      </c>
      <c r="G252" s="379" t="str">
        <f>IF('Q2'!CT245=0,"-",'Q2'!CT245)</f>
        <v>-</v>
      </c>
      <c r="H252" s="378" t="str">
        <f>IF('Q2'!CU245=0,"-",'Q2'!CU245)</f>
        <v>-</v>
      </c>
      <c r="I252" s="378" t="str">
        <f>IF('Q2'!CV245=0,"-",'Q2'!CV245)</f>
        <v>-</v>
      </c>
      <c r="J252" s="378" t="str">
        <f>IF('Q2'!CW245=0,"-",'Q2'!CW245)</f>
        <v>-</v>
      </c>
      <c r="K252" s="378" t="str">
        <f>IF('Q2'!CX245=0,"-",'Q2'!CX245)</f>
        <v>-</v>
      </c>
      <c r="L252" s="378" t="str">
        <f>IF('Q2'!CZ245=0,"-",'Q2'!CZ245)</f>
        <v>-</v>
      </c>
      <c r="M252" s="378" t="str">
        <f>IF('Q2'!DA245=0,"-",'Q2'!DA245)</f>
        <v>-</v>
      </c>
      <c r="N252" s="378" t="str">
        <f>IF('Q2'!DB245=0,"-",'Q2'!DB245)</f>
        <v>-</v>
      </c>
      <c r="O252" s="378" t="str">
        <f>IF('Q2'!DC245=0,"-",'Q2'!DC245)</f>
        <v>-</v>
      </c>
      <c r="P252" s="380">
        <f t="shared" si="2"/>
        <v>0</v>
      </c>
      <c r="Q252" s="378" t="str">
        <f>IF('Q2'!DE245=0,"-",'Q2'!DE245)</f>
        <v>-</v>
      </c>
      <c r="R252" s="378" t="str">
        <f>IF('Q2'!DF245=0,"-",'Q2'!DF245)</f>
        <v>-</v>
      </c>
      <c r="S252" s="378" t="str">
        <f>IF('Q2'!DG245=0,"-",'Q2'!DG245)</f>
        <v>-</v>
      </c>
      <c r="T252" s="380">
        <f t="shared" si="3"/>
        <v>0</v>
      </c>
      <c r="U252" s="180"/>
      <c r="V252" s="180"/>
      <c r="W252" s="180"/>
      <c r="X252" s="180"/>
      <c r="Y252" s="180"/>
      <c r="Z252" s="180"/>
    </row>
    <row r="253" ht="13.5" customHeight="1">
      <c r="A253" s="375">
        <f t="shared" si="4"/>
        <v>240</v>
      </c>
      <c r="B253" s="376" t="str">
        <f>IF('Q2'!B246="","",TEXT('Q2'!B246,"m/d/yyyy"))</f>
        <v/>
      </c>
      <c r="C253" s="377" t="str">
        <f>'Q2'!C246&amp;" "</f>
        <v> </v>
      </c>
      <c r="D253" s="377" t="str">
        <f>'Q2'!D246&amp;" "</f>
        <v> </v>
      </c>
      <c r="E253" s="378" t="str">
        <f>IF('Q2'!CQ246=0,"-",'Q2'!CQ246)</f>
        <v>-</v>
      </c>
      <c r="F253" s="378" t="str">
        <f>IF('Q2'!CR246=0,"-",'Q2'!CR246)</f>
        <v>-</v>
      </c>
      <c r="G253" s="379" t="str">
        <f>IF('Q2'!CT246=0,"-",'Q2'!CT246)</f>
        <v>-</v>
      </c>
      <c r="H253" s="378" t="str">
        <f>IF('Q2'!CU246=0,"-",'Q2'!CU246)</f>
        <v>-</v>
      </c>
      <c r="I253" s="378" t="str">
        <f>IF('Q2'!CV246=0,"-",'Q2'!CV246)</f>
        <v>-</v>
      </c>
      <c r="J253" s="378" t="str">
        <f>IF('Q2'!CW246=0,"-",'Q2'!CW246)</f>
        <v>-</v>
      </c>
      <c r="K253" s="378" t="str">
        <f>IF('Q2'!CX246=0,"-",'Q2'!CX246)</f>
        <v>-</v>
      </c>
      <c r="L253" s="378" t="str">
        <f>IF('Q2'!CZ246=0,"-",'Q2'!CZ246)</f>
        <v>-</v>
      </c>
      <c r="M253" s="378" t="str">
        <f>IF('Q2'!DA246=0,"-",'Q2'!DA246)</f>
        <v>-</v>
      </c>
      <c r="N253" s="378" t="str">
        <f>IF('Q2'!DB246=0,"-",'Q2'!DB246)</f>
        <v>-</v>
      </c>
      <c r="O253" s="378" t="str">
        <f>IF('Q2'!DC246=0,"-",'Q2'!DC246)</f>
        <v>-</v>
      </c>
      <c r="P253" s="380">
        <f t="shared" si="2"/>
        <v>0</v>
      </c>
      <c r="Q253" s="378" t="str">
        <f>IF('Q2'!DE246=0,"-",'Q2'!DE246)</f>
        <v>-</v>
      </c>
      <c r="R253" s="378" t="str">
        <f>IF('Q2'!DF246=0,"-",'Q2'!DF246)</f>
        <v>-</v>
      </c>
      <c r="S253" s="378" t="str">
        <f>IF('Q2'!DG246=0,"-",'Q2'!DG246)</f>
        <v>-</v>
      </c>
      <c r="T253" s="380">
        <f t="shared" si="3"/>
        <v>0</v>
      </c>
      <c r="U253" s="180"/>
      <c r="V253" s="180"/>
      <c r="W253" s="180"/>
      <c r="X253" s="180"/>
      <c r="Y253" s="180"/>
      <c r="Z253" s="180"/>
    </row>
    <row r="254" ht="13.5" customHeight="1">
      <c r="A254" s="375">
        <f t="shared" si="4"/>
        <v>241</v>
      </c>
      <c r="B254" s="376" t="str">
        <f>IF('Q2'!B247="","",TEXT('Q2'!B247,"m/d/yyyy"))</f>
        <v/>
      </c>
      <c r="C254" s="377" t="str">
        <f>'Q2'!C247&amp;" "</f>
        <v> </v>
      </c>
      <c r="D254" s="377" t="str">
        <f>'Q2'!D247&amp;" "</f>
        <v> </v>
      </c>
      <c r="E254" s="378" t="str">
        <f>IF('Q2'!CQ247=0,"-",'Q2'!CQ247)</f>
        <v>-</v>
      </c>
      <c r="F254" s="378" t="str">
        <f>IF('Q2'!CR247=0,"-",'Q2'!CR247)</f>
        <v>-</v>
      </c>
      <c r="G254" s="379" t="str">
        <f>IF('Q2'!CT247=0,"-",'Q2'!CT247)</f>
        <v>-</v>
      </c>
      <c r="H254" s="378" t="str">
        <f>IF('Q2'!CU247=0,"-",'Q2'!CU247)</f>
        <v>-</v>
      </c>
      <c r="I254" s="378" t="str">
        <f>IF('Q2'!CV247=0,"-",'Q2'!CV247)</f>
        <v>-</v>
      </c>
      <c r="J254" s="378" t="str">
        <f>IF('Q2'!CW247=0,"-",'Q2'!CW247)</f>
        <v>-</v>
      </c>
      <c r="K254" s="378" t="str">
        <f>IF('Q2'!CX247=0,"-",'Q2'!CX247)</f>
        <v>-</v>
      </c>
      <c r="L254" s="378" t="str">
        <f>IF('Q2'!CZ247=0,"-",'Q2'!CZ247)</f>
        <v>-</v>
      </c>
      <c r="M254" s="378" t="str">
        <f>IF('Q2'!DA247=0,"-",'Q2'!DA247)</f>
        <v>-</v>
      </c>
      <c r="N254" s="378" t="str">
        <f>IF('Q2'!DB247=0,"-",'Q2'!DB247)</f>
        <v>-</v>
      </c>
      <c r="O254" s="378" t="str">
        <f>IF('Q2'!DC247=0,"-",'Q2'!DC247)</f>
        <v>-</v>
      </c>
      <c r="P254" s="380">
        <f t="shared" si="2"/>
        <v>0</v>
      </c>
      <c r="Q254" s="378" t="str">
        <f>IF('Q2'!DE247=0,"-",'Q2'!DE247)</f>
        <v>-</v>
      </c>
      <c r="R254" s="378" t="str">
        <f>IF('Q2'!DF247=0,"-",'Q2'!DF247)</f>
        <v>-</v>
      </c>
      <c r="S254" s="378" t="str">
        <f>IF('Q2'!DG247=0,"-",'Q2'!DG247)</f>
        <v>-</v>
      </c>
      <c r="T254" s="380">
        <f t="shared" si="3"/>
        <v>0</v>
      </c>
      <c r="U254" s="180"/>
      <c r="V254" s="180"/>
      <c r="W254" s="180"/>
      <c r="X254" s="180"/>
      <c r="Y254" s="180"/>
      <c r="Z254" s="180"/>
    </row>
    <row r="255" ht="13.5" customHeight="1">
      <c r="A255" s="375">
        <f t="shared" si="4"/>
        <v>242</v>
      </c>
      <c r="B255" s="376" t="str">
        <f>IF('Q2'!B248="","",TEXT('Q2'!B248,"m/d/yyyy"))</f>
        <v/>
      </c>
      <c r="C255" s="377" t="str">
        <f>'Q2'!C248&amp;" "</f>
        <v> </v>
      </c>
      <c r="D255" s="377" t="str">
        <f>'Q2'!D248&amp;" "</f>
        <v> </v>
      </c>
      <c r="E255" s="378" t="str">
        <f>IF('Q2'!CQ248=0,"-",'Q2'!CQ248)</f>
        <v>-</v>
      </c>
      <c r="F255" s="378" t="str">
        <f>IF('Q2'!CR248=0,"-",'Q2'!CR248)</f>
        <v>-</v>
      </c>
      <c r="G255" s="379" t="str">
        <f>IF('Q2'!CT248=0,"-",'Q2'!CT248)</f>
        <v>-</v>
      </c>
      <c r="H255" s="378" t="str">
        <f>IF('Q2'!CU248=0,"-",'Q2'!CU248)</f>
        <v>-</v>
      </c>
      <c r="I255" s="378" t="str">
        <f>IF('Q2'!CV248=0,"-",'Q2'!CV248)</f>
        <v>-</v>
      </c>
      <c r="J255" s="378" t="str">
        <f>IF('Q2'!CW248=0,"-",'Q2'!CW248)</f>
        <v>-</v>
      </c>
      <c r="K255" s="378" t="str">
        <f>IF('Q2'!CX248=0,"-",'Q2'!CX248)</f>
        <v>-</v>
      </c>
      <c r="L255" s="378" t="str">
        <f>IF('Q2'!CZ248=0,"-",'Q2'!CZ248)</f>
        <v>-</v>
      </c>
      <c r="M255" s="378" t="str">
        <f>IF('Q2'!DA248=0,"-",'Q2'!DA248)</f>
        <v>-</v>
      </c>
      <c r="N255" s="378" t="str">
        <f>IF('Q2'!DB248=0,"-",'Q2'!DB248)</f>
        <v>-</v>
      </c>
      <c r="O255" s="378" t="str">
        <f>IF('Q2'!DC248=0,"-",'Q2'!DC248)</f>
        <v>-</v>
      </c>
      <c r="P255" s="380">
        <f t="shared" si="2"/>
        <v>0</v>
      </c>
      <c r="Q255" s="378" t="str">
        <f>IF('Q2'!DE248=0,"-",'Q2'!DE248)</f>
        <v>-</v>
      </c>
      <c r="R255" s="378" t="str">
        <f>IF('Q2'!DF248=0,"-",'Q2'!DF248)</f>
        <v>-</v>
      </c>
      <c r="S255" s="378" t="str">
        <f>IF('Q2'!DG248=0,"-",'Q2'!DG248)</f>
        <v>-</v>
      </c>
      <c r="T255" s="380">
        <f t="shared" si="3"/>
        <v>0</v>
      </c>
      <c r="U255" s="180"/>
      <c r="V255" s="180"/>
      <c r="W255" s="180"/>
      <c r="X255" s="180"/>
      <c r="Y255" s="180"/>
      <c r="Z255" s="180"/>
    </row>
    <row r="256" ht="13.5" customHeight="1">
      <c r="A256" s="375">
        <f t="shared" si="4"/>
        <v>243</v>
      </c>
      <c r="B256" s="376" t="str">
        <f>IF('Q2'!B249="","",TEXT('Q2'!B249,"m/d/yyyy"))</f>
        <v/>
      </c>
      <c r="C256" s="377" t="str">
        <f>'Q2'!C249&amp;" "</f>
        <v> </v>
      </c>
      <c r="D256" s="377" t="str">
        <f>'Q2'!D249&amp;" "</f>
        <v> </v>
      </c>
      <c r="E256" s="378" t="str">
        <f>IF('Q2'!CQ249=0,"-",'Q2'!CQ249)</f>
        <v>-</v>
      </c>
      <c r="F256" s="378" t="str">
        <f>IF('Q2'!CR249=0,"-",'Q2'!CR249)</f>
        <v>-</v>
      </c>
      <c r="G256" s="379" t="str">
        <f>IF('Q2'!CT249=0,"-",'Q2'!CT249)</f>
        <v>-</v>
      </c>
      <c r="H256" s="378" t="str">
        <f>IF('Q2'!CU249=0,"-",'Q2'!CU249)</f>
        <v>-</v>
      </c>
      <c r="I256" s="378" t="str">
        <f>IF('Q2'!CV249=0,"-",'Q2'!CV249)</f>
        <v>-</v>
      </c>
      <c r="J256" s="378" t="str">
        <f>IF('Q2'!CW249=0,"-",'Q2'!CW249)</f>
        <v>-</v>
      </c>
      <c r="K256" s="378" t="str">
        <f>IF('Q2'!CX249=0,"-",'Q2'!CX249)</f>
        <v>-</v>
      </c>
      <c r="L256" s="378" t="str">
        <f>IF('Q2'!CZ249=0,"-",'Q2'!CZ249)</f>
        <v>-</v>
      </c>
      <c r="M256" s="378" t="str">
        <f>IF('Q2'!DA249=0,"-",'Q2'!DA249)</f>
        <v>-</v>
      </c>
      <c r="N256" s="378" t="str">
        <f>IF('Q2'!DB249=0,"-",'Q2'!DB249)</f>
        <v>-</v>
      </c>
      <c r="O256" s="378" t="str">
        <f>IF('Q2'!DC249=0,"-",'Q2'!DC249)</f>
        <v>-</v>
      </c>
      <c r="P256" s="380">
        <f t="shared" si="2"/>
        <v>0</v>
      </c>
      <c r="Q256" s="378" t="str">
        <f>IF('Q2'!DE249=0,"-",'Q2'!DE249)</f>
        <v>-</v>
      </c>
      <c r="R256" s="378" t="str">
        <f>IF('Q2'!DF249=0,"-",'Q2'!DF249)</f>
        <v>-</v>
      </c>
      <c r="S256" s="378" t="str">
        <f>IF('Q2'!DG249=0,"-",'Q2'!DG249)</f>
        <v>-</v>
      </c>
      <c r="T256" s="380">
        <f t="shared" si="3"/>
        <v>0</v>
      </c>
      <c r="U256" s="180"/>
      <c r="V256" s="180"/>
      <c r="W256" s="180"/>
      <c r="X256" s="180"/>
      <c r="Y256" s="180"/>
      <c r="Z256" s="180"/>
    </row>
    <row r="257" ht="13.5" customHeight="1">
      <c r="A257" s="375">
        <f t="shared" si="4"/>
        <v>244</v>
      </c>
      <c r="B257" s="376" t="str">
        <f>IF('Q2'!B250="","",TEXT('Q2'!B250,"m/d/yyyy"))</f>
        <v/>
      </c>
      <c r="C257" s="377" t="str">
        <f>'Q2'!C250&amp;" "</f>
        <v> </v>
      </c>
      <c r="D257" s="377" t="str">
        <f>'Q2'!D250&amp;" "</f>
        <v> </v>
      </c>
      <c r="E257" s="378" t="str">
        <f>IF('Q2'!CQ250=0,"-",'Q2'!CQ250)</f>
        <v>-</v>
      </c>
      <c r="F257" s="378" t="str">
        <f>IF('Q2'!CR250=0,"-",'Q2'!CR250)</f>
        <v>-</v>
      </c>
      <c r="G257" s="379" t="str">
        <f>IF('Q2'!CT250=0,"-",'Q2'!CT250)</f>
        <v>-</v>
      </c>
      <c r="H257" s="378" t="str">
        <f>IF('Q2'!CU250=0,"-",'Q2'!CU250)</f>
        <v>-</v>
      </c>
      <c r="I257" s="378" t="str">
        <f>IF('Q2'!CV250=0,"-",'Q2'!CV250)</f>
        <v>-</v>
      </c>
      <c r="J257" s="378" t="str">
        <f>IF('Q2'!CW250=0,"-",'Q2'!CW250)</f>
        <v>-</v>
      </c>
      <c r="K257" s="378" t="str">
        <f>IF('Q2'!CX250=0,"-",'Q2'!CX250)</f>
        <v>-</v>
      </c>
      <c r="L257" s="378" t="str">
        <f>IF('Q2'!CZ250=0,"-",'Q2'!CZ250)</f>
        <v>-</v>
      </c>
      <c r="M257" s="378" t="str">
        <f>IF('Q2'!DA250=0,"-",'Q2'!DA250)</f>
        <v>-</v>
      </c>
      <c r="N257" s="378" t="str">
        <f>IF('Q2'!DB250=0,"-",'Q2'!DB250)</f>
        <v>-</v>
      </c>
      <c r="O257" s="378" t="str">
        <f>IF('Q2'!DC250=0,"-",'Q2'!DC250)</f>
        <v>-</v>
      </c>
      <c r="P257" s="380">
        <f t="shared" si="2"/>
        <v>0</v>
      </c>
      <c r="Q257" s="378" t="str">
        <f>IF('Q2'!DE250=0,"-",'Q2'!DE250)</f>
        <v>-</v>
      </c>
      <c r="R257" s="378" t="str">
        <f>IF('Q2'!DF250=0,"-",'Q2'!DF250)</f>
        <v>-</v>
      </c>
      <c r="S257" s="378" t="str">
        <f>IF('Q2'!DG250=0,"-",'Q2'!DG250)</f>
        <v>-</v>
      </c>
      <c r="T257" s="380">
        <f t="shared" si="3"/>
        <v>0</v>
      </c>
      <c r="U257" s="180"/>
      <c r="V257" s="180"/>
      <c r="W257" s="180"/>
      <c r="X257" s="180"/>
      <c r="Y257" s="180"/>
      <c r="Z257" s="180"/>
    </row>
    <row r="258" ht="13.5" customHeight="1">
      <c r="A258" s="375">
        <f t="shared" si="4"/>
        <v>245</v>
      </c>
      <c r="B258" s="376" t="str">
        <f>IF('Q2'!B251="","",TEXT('Q2'!B251,"m/d/yyyy"))</f>
        <v/>
      </c>
      <c r="C258" s="377" t="str">
        <f>'Q2'!C251&amp;" "</f>
        <v> </v>
      </c>
      <c r="D258" s="377" t="str">
        <f>'Q2'!D251&amp;" "</f>
        <v> </v>
      </c>
      <c r="E258" s="378" t="str">
        <f>IF('Q2'!CQ251=0,"-",'Q2'!CQ251)</f>
        <v>-</v>
      </c>
      <c r="F258" s="378" t="str">
        <f>IF('Q2'!CR251=0,"-",'Q2'!CR251)</f>
        <v>-</v>
      </c>
      <c r="G258" s="379" t="str">
        <f>IF('Q2'!CT251=0,"-",'Q2'!CT251)</f>
        <v>-</v>
      </c>
      <c r="H258" s="378" t="str">
        <f>IF('Q2'!CU251=0,"-",'Q2'!CU251)</f>
        <v>-</v>
      </c>
      <c r="I258" s="378" t="str">
        <f>IF('Q2'!CV251=0,"-",'Q2'!CV251)</f>
        <v>-</v>
      </c>
      <c r="J258" s="378" t="str">
        <f>IF('Q2'!CW251=0,"-",'Q2'!CW251)</f>
        <v>-</v>
      </c>
      <c r="K258" s="378" t="str">
        <f>IF('Q2'!CX251=0,"-",'Q2'!CX251)</f>
        <v>-</v>
      </c>
      <c r="L258" s="378" t="str">
        <f>IF('Q2'!CZ251=0,"-",'Q2'!CZ251)</f>
        <v>-</v>
      </c>
      <c r="M258" s="378" t="str">
        <f>IF('Q2'!DA251=0,"-",'Q2'!DA251)</f>
        <v>-</v>
      </c>
      <c r="N258" s="378" t="str">
        <f>IF('Q2'!DB251=0,"-",'Q2'!DB251)</f>
        <v>-</v>
      </c>
      <c r="O258" s="378" t="str">
        <f>IF('Q2'!DC251=0,"-",'Q2'!DC251)</f>
        <v>-</v>
      </c>
      <c r="P258" s="380">
        <f t="shared" si="2"/>
        <v>0</v>
      </c>
      <c r="Q258" s="378" t="str">
        <f>IF('Q2'!DE251=0,"-",'Q2'!DE251)</f>
        <v>-</v>
      </c>
      <c r="R258" s="378" t="str">
        <f>IF('Q2'!DF251=0,"-",'Q2'!DF251)</f>
        <v>-</v>
      </c>
      <c r="S258" s="378" t="str">
        <f>IF('Q2'!DG251=0,"-",'Q2'!DG251)</f>
        <v>-</v>
      </c>
      <c r="T258" s="380">
        <f t="shared" si="3"/>
        <v>0</v>
      </c>
      <c r="U258" s="180"/>
      <c r="V258" s="180"/>
      <c r="W258" s="180"/>
      <c r="X258" s="180"/>
      <c r="Y258" s="180"/>
      <c r="Z258" s="180"/>
    </row>
    <row r="259" ht="13.5" customHeight="1">
      <c r="A259" s="375">
        <f t="shared" si="4"/>
        <v>246</v>
      </c>
      <c r="B259" s="376" t="str">
        <f>IF('Q2'!B252="","",TEXT('Q2'!B252,"m/d/yyyy"))</f>
        <v/>
      </c>
      <c r="C259" s="377" t="str">
        <f>'Q2'!C252&amp;" "</f>
        <v> </v>
      </c>
      <c r="D259" s="377" t="str">
        <f>'Q2'!D252&amp;" "</f>
        <v> </v>
      </c>
      <c r="E259" s="378" t="str">
        <f>IF('Q2'!CQ252=0,"-",'Q2'!CQ252)</f>
        <v>-</v>
      </c>
      <c r="F259" s="378" t="str">
        <f>IF('Q2'!CR252=0,"-",'Q2'!CR252)</f>
        <v>-</v>
      </c>
      <c r="G259" s="379" t="str">
        <f>IF('Q2'!CT252=0,"-",'Q2'!CT252)</f>
        <v>-</v>
      </c>
      <c r="H259" s="378" t="str">
        <f>IF('Q2'!CU252=0,"-",'Q2'!CU252)</f>
        <v>-</v>
      </c>
      <c r="I259" s="378" t="str">
        <f>IF('Q2'!CV252=0,"-",'Q2'!CV252)</f>
        <v>-</v>
      </c>
      <c r="J259" s="378" t="str">
        <f>IF('Q2'!CW252=0,"-",'Q2'!CW252)</f>
        <v>-</v>
      </c>
      <c r="K259" s="378" t="str">
        <f>IF('Q2'!CX252=0,"-",'Q2'!CX252)</f>
        <v>-</v>
      </c>
      <c r="L259" s="378" t="str">
        <f>IF('Q2'!CZ252=0,"-",'Q2'!CZ252)</f>
        <v>-</v>
      </c>
      <c r="M259" s="378" t="str">
        <f>IF('Q2'!DA252=0,"-",'Q2'!DA252)</f>
        <v>-</v>
      </c>
      <c r="N259" s="378" t="str">
        <f>IF('Q2'!DB252=0,"-",'Q2'!DB252)</f>
        <v>-</v>
      </c>
      <c r="O259" s="378" t="str">
        <f>IF('Q2'!DC252=0,"-",'Q2'!DC252)</f>
        <v>-</v>
      </c>
      <c r="P259" s="380">
        <f t="shared" si="2"/>
        <v>0</v>
      </c>
      <c r="Q259" s="378" t="str">
        <f>IF('Q2'!DE252=0,"-",'Q2'!DE252)</f>
        <v>-</v>
      </c>
      <c r="R259" s="378" t="str">
        <f>IF('Q2'!DF252=0,"-",'Q2'!DF252)</f>
        <v>-</v>
      </c>
      <c r="S259" s="378" t="str">
        <f>IF('Q2'!DG252=0,"-",'Q2'!DG252)</f>
        <v>-</v>
      </c>
      <c r="T259" s="380">
        <f t="shared" si="3"/>
        <v>0</v>
      </c>
      <c r="U259" s="180"/>
      <c r="V259" s="180"/>
      <c r="W259" s="180"/>
      <c r="X259" s="180"/>
      <c r="Y259" s="180"/>
      <c r="Z259" s="180"/>
    </row>
    <row r="260" ht="13.5" customHeight="1">
      <c r="A260" s="375">
        <f t="shared" si="4"/>
        <v>247</v>
      </c>
      <c r="B260" s="376" t="str">
        <f>IF('Q2'!B253="","",TEXT('Q2'!B253,"m/d/yyyy"))</f>
        <v/>
      </c>
      <c r="C260" s="377" t="str">
        <f>'Q2'!C253&amp;" "</f>
        <v> </v>
      </c>
      <c r="D260" s="377" t="str">
        <f>'Q2'!D253&amp;" "</f>
        <v> </v>
      </c>
      <c r="E260" s="378" t="str">
        <f>IF('Q2'!CQ253=0,"-",'Q2'!CQ253)</f>
        <v>-</v>
      </c>
      <c r="F260" s="378" t="str">
        <f>IF('Q2'!CR253=0,"-",'Q2'!CR253)</f>
        <v>-</v>
      </c>
      <c r="G260" s="379" t="str">
        <f>IF('Q2'!CT253=0,"-",'Q2'!CT253)</f>
        <v>-</v>
      </c>
      <c r="H260" s="378" t="str">
        <f>IF('Q2'!CU253=0,"-",'Q2'!CU253)</f>
        <v>-</v>
      </c>
      <c r="I260" s="378" t="str">
        <f>IF('Q2'!CV253=0,"-",'Q2'!CV253)</f>
        <v>-</v>
      </c>
      <c r="J260" s="378" t="str">
        <f>IF('Q2'!CW253=0,"-",'Q2'!CW253)</f>
        <v>-</v>
      </c>
      <c r="K260" s="378" t="str">
        <f>IF('Q2'!CX253=0,"-",'Q2'!CX253)</f>
        <v>-</v>
      </c>
      <c r="L260" s="378" t="str">
        <f>IF('Q2'!CZ253=0,"-",'Q2'!CZ253)</f>
        <v>-</v>
      </c>
      <c r="M260" s="378" t="str">
        <f>IF('Q2'!DA253=0,"-",'Q2'!DA253)</f>
        <v>-</v>
      </c>
      <c r="N260" s="378" t="str">
        <f>IF('Q2'!DB253=0,"-",'Q2'!DB253)</f>
        <v>-</v>
      </c>
      <c r="O260" s="378" t="str">
        <f>IF('Q2'!DC253=0,"-",'Q2'!DC253)</f>
        <v>-</v>
      </c>
      <c r="P260" s="380">
        <f t="shared" si="2"/>
        <v>0</v>
      </c>
      <c r="Q260" s="378" t="str">
        <f>IF('Q2'!DE253=0,"-",'Q2'!DE253)</f>
        <v>-</v>
      </c>
      <c r="R260" s="378" t="str">
        <f>IF('Q2'!DF253=0,"-",'Q2'!DF253)</f>
        <v>-</v>
      </c>
      <c r="S260" s="378" t="str">
        <f>IF('Q2'!DG253=0,"-",'Q2'!DG253)</f>
        <v>-</v>
      </c>
      <c r="T260" s="380">
        <f t="shared" si="3"/>
        <v>0</v>
      </c>
      <c r="U260" s="180"/>
      <c r="V260" s="180"/>
      <c r="W260" s="180"/>
      <c r="X260" s="180"/>
      <c r="Y260" s="180"/>
      <c r="Z260" s="180"/>
    </row>
    <row r="261" ht="13.5" customHeight="1">
      <c r="A261" s="375">
        <f t="shared" si="4"/>
        <v>248</v>
      </c>
      <c r="B261" s="376" t="str">
        <f>IF('Q2'!B254="","",TEXT('Q2'!B254,"m/d/yyyy"))</f>
        <v/>
      </c>
      <c r="C261" s="377" t="str">
        <f>'Q2'!C254&amp;" "</f>
        <v> </v>
      </c>
      <c r="D261" s="377" t="str">
        <f>'Q2'!D254&amp;" "</f>
        <v> </v>
      </c>
      <c r="E261" s="378" t="str">
        <f>IF('Q2'!CQ254=0,"-",'Q2'!CQ254)</f>
        <v>-</v>
      </c>
      <c r="F261" s="378" t="str">
        <f>IF('Q2'!CR254=0,"-",'Q2'!CR254)</f>
        <v>-</v>
      </c>
      <c r="G261" s="379" t="str">
        <f>IF('Q2'!CT254=0,"-",'Q2'!CT254)</f>
        <v>-</v>
      </c>
      <c r="H261" s="378" t="str">
        <f>IF('Q2'!CU254=0,"-",'Q2'!CU254)</f>
        <v>-</v>
      </c>
      <c r="I261" s="378" t="str">
        <f>IF('Q2'!CV254=0,"-",'Q2'!CV254)</f>
        <v>-</v>
      </c>
      <c r="J261" s="378" t="str">
        <f>IF('Q2'!CW254=0,"-",'Q2'!CW254)</f>
        <v>-</v>
      </c>
      <c r="K261" s="378" t="str">
        <f>IF('Q2'!CX254=0,"-",'Q2'!CX254)</f>
        <v>-</v>
      </c>
      <c r="L261" s="378" t="str">
        <f>IF('Q2'!CZ254=0,"-",'Q2'!CZ254)</f>
        <v>-</v>
      </c>
      <c r="M261" s="378" t="str">
        <f>IF('Q2'!DA254=0,"-",'Q2'!DA254)</f>
        <v>-</v>
      </c>
      <c r="N261" s="378" t="str">
        <f>IF('Q2'!DB254=0,"-",'Q2'!DB254)</f>
        <v>-</v>
      </c>
      <c r="O261" s="378" t="str">
        <f>IF('Q2'!DC254=0,"-",'Q2'!DC254)</f>
        <v>-</v>
      </c>
      <c r="P261" s="380">
        <f t="shared" si="2"/>
        <v>0</v>
      </c>
      <c r="Q261" s="378" t="str">
        <f>IF('Q2'!DE254=0,"-",'Q2'!DE254)</f>
        <v>-</v>
      </c>
      <c r="R261" s="378" t="str">
        <f>IF('Q2'!DF254=0,"-",'Q2'!DF254)</f>
        <v>-</v>
      </c>
      <c r="S261" s="378" t="str">
        <f>IF('Q2'!DG254=0,"-",'Q2'!DG254)</f>
        <v>-</v>
      </c>
      <c r="T261" s="380">
        <f t="shared" si="3"/>
        <v>0</v>
      </c>
      <c r="U261" s="180"/>
      <c r="V261" s="180"/>
      <c r="W261" s="180"/>
      <c r="X261" s="180"/>
      <c r="Y261" s="180"/>
      <c r="Z261" s="180"/>
    </row>
    <row r="262" ht="13.5" customHeight="1">
      <c r="A262" s="375">
        <f t="shared" si="4"/>
        <v>249</v>
      </c>
      <c r="B262" s="376" t="str">
        <f>IF('Q2'!B255="","",TEXT('Q2'!B255,"m/d/yyyy"))</f>
        <v/>
      </c>
      <c r="C262" s="377" t="str">
        <f>'Q2'!C255&amp;" "</f>
        <v> </v>
      </c>
      <c r="D262" s="377" t="str">
        <f>'Q2'!D255&amp;" "</f>
        <v> </v>
      </c>
      <c r="E262" s="378" t="str">
        <f>IF('Q2'!CQ255=0,"-",'Q2'!CQ255)</f>
        <v>-</v>
      </c>
      <c r="F262" s="378" t="str">
        <f>IF('Q2'!CR255=0,"-",'Q2'!CR255)</f>
        <v>-</v>
      </c>
      <c r="G262" s="379" t="str">
        <f>IF('Q2'!CT255=0,"-",'Q2'!CT255)</f>
        <v>-</v>
      </c>
      <c r="H262" s="378" t="str">
        <f>IF('Q2'!CU255=0,"-",'Q2'!CU255)</f>
        <v>-</v>
      </c>
      <c r="I262" s="378" t="str">
        <f>IF('Q2'!CV255=0,"-",'Q2'!CV255)</f>
        <v>-</v>
      </c>
      <c r="J262" s="378" t="str">
        <f>IF('Q2'!CW255=0,"-",'Q2'!CW255)</f>
        <v>-</v>
      </c>
      <c r="K262" s="378" t="str">
        <f>IF('Q2'!CX255=0,"-",'Q2'!CX255)</f>
        <v>-</v>
      </c>
      <c r="L262" s="378" t="str">
        <f>IF('Q2'!CZ255=0,"-",'Q2'!CZ255)</f>
        <v>-</v>
      </c>
      <c r="M262" s="378" t="str">
        <f>IF('Q2'!DA255=0,"-",'Q2'!DA255)</f>
        <v>-</v>
      </c>
      <c r="N262" s="378" t="str">
        <f>IF('Q2'!DB255=0,"-",'Q2'!DB255)</f>
        <v>-</v>
      </c>
      <c r="O262" s="378" t="str">
        <f>IF('Q2'!DC255=0,"-",'Q2'!DC255)</f>
        <v>-</v>
      </c>
      <c r="P262" s="380">
        <f t="shared" si="2"/>
        <v>0</v>
      </c>
      <c r="Q262" s="378" t="str">
        <f>IF('Q2'!DE255=0,"-",'Q2'!DE255)</f>
        <v>-</v>
      </c>
      <c r="R262" s="378" t="str">
        <f>IF('Q2'!DF255=0,"-",'Q2'!DF255)</f>
        <v>-</v>
      </c>
      <c r="S262" s="378" t="str">
        <f>IF('Q2'!DG255=0,"-",'Q2'!DG255)</f>
        <v>-</v>
      </c>
      <c r="T262" s="380">
        <f t="shared" si="3"/>
        <v>0</v>
      </c>
      <c r="U262" s="180"/>
      <c r="V262" s="180"/>
      <c r="W262" s="180"/>
      <c r="X262" s="180"/>
      <c r="Y262" s="180"/>
      <c r="Z262" s="180"/>
    </row>
    <row r="263" ht="13.5" customHeight="1">
      <c r="A263" s="375">
        <f t="shared" si="4"/>
        <v>250</v>
      </c>
      <c r="B263" s="376" t="str">
        <f>IF('Q2'!B256="","",TEXT('Q2'!B256,"m/d/yyyy"))</f>
        <v/>
      </c>
      <c r="C263" s="377" t="str">
        <f>'Q2'!C256&amp;" "</f>
        <v> </v>
      </c>
      <c r="D263" s="377" t="str">
        <f>'Q2'!D256&amp;" "</f>
        <v> </v>
      </c>
      <c r="E263" s="378" t="str">
        <f>IF('Q2'!CQ256=0,"-",'Q2'!CQ256)</f>
        <v>-</v>
      </c>
      <c r="F263" s="378" t="str">
        <f>IF('Q2'!CR256=0,"-",'Q2'!CR256)</f>
        <v>-</v>
      </c>
      <c r="G263" s="379" t="str">
        <f>IF('Q2'!CT256=0,"-",'Q2'!CT256)</f>
        <v>-</v>
      </c>
      <c r="H263" s="378" t="str">
        <f>IF('Q2'!CU256=0,"-",'Q2'!CU256)</f>
        <v>-</v>
      </c>
      <c r="I263" s="378" t="str">
        <f>IF('Q2'!CV256=0,"-",'Q2'!CV256)</f>
        <v>-</v>
      </c>
      <c r="J263" s="378" t="str">
        <f>IF('Q2'!CW256=0,"-",'Q2'!CW256)</f>
        <v>-</v>
      </c>
      <c r="K263" s="378" t="str">
        <f>IF('Q2'!CX256=0,"-",'Q2'!CX256)</f>
        <v>-</v>
      </c>
      <c r="L263" s="378" t="str">
        <f>IF('Q2'!CZ256=0,"-",'Q2'!CZ256)</f>
        <v>-</v>
      </c>
      <c r="M263" s="378" t="str">
        <f>IF('Q2'!DA256=0,"-",'Q2'!DA256)</f>
        <v>-</v>
      </c>
      <c r="N263" s="378" t="str">
        <f>IF('Q2'!DB256=0,"-",'Q2'!DB256)</f>
        <v>-</v>
      </c>
      <c r="O263" s="378" t="str">
        <f>IF('Q2'!DC256=0,"-",'Q2'!DC256)</f>
        <v>-</v>
      </c>
      <c r="P263" s="380">
        <f t="shared" si="2"/>
        <v>0</v>
      </c>
      <c r="Q263" s="378" t="str">
        <f>IF('Q2'!DE256=0,"-",'Q2'!DE256)</f>
        <v>-</v>
      </c>
      <c r="R263" s="378" t="str">
        <f>IF('Q2'!DF256=0,"-",'Q2'!DF256)</f>
        <v>-</v>
      </c>
      <c r="S263" s="378" t="str">
        <f>IF('Q2'!DG256=0,"-",'Q2'!DG256)</f>
        <v>-</v>
      </c>
      <c r="T263" s="380">
        <f t="shared" si="3"/>
        <v>0</v>
      </c>
      <c r="U263" s="180"/>
      <c r="V263" s="180"/>
      <c r="W263" s="180"/>
      <c r="X263" s="180"/>
      <c r="Y263" s="180"/>
      <c r="Z263" s="180"/>
    </row>
    <row r="264" ht="13.5" customHeight="1">
      <c r="A264" s="375">
        <f t="shared" si="4"/>
        <v>251</v>
      </c>
      <c r="B264" s="376" t="str">
        <f>IF('Q2'!B257="","",TEXT('Q2'!B257,"m/d/yyyy"))</f>
        <v/>
      </c>
      <c r="C264" s="377" t="str">
        <f>'Q2'!C257&amp;" "</f>
        <v> </v>
      </c>
      <c r="D264" s="377" t="str">
        <f>'Q2'!D257&amp;" "</f>
        <v> </v>
      </c>
      <c r="E264" s="378" t="str">
        <f>IF('Q2'!CQ257=0,"-",'Q2'!CQ257)</f>
        <v>-</v>
      </c>
      <c r="F264" s="378" t="str">
        <f>IF('Q2'!CR257=0,"-",'Q2'!CR257)</f>
        <v>-</v>
      </c>
      <c r="G264" s="379" t="str">
        <f>IF('Q2'!CT257=0,"-",'Q2'!CT257)</f>
        <v>-</v>
      </c>
      <c r="H264" s="378" t="str">
        <f>IF('Q2'!CU257=0,"-",'Q2'!CU257)</f>
        <v>-</v>
      </c>
      <c r="I264" s="378" t="str">
        <f>IF('Q2'!CV257=0,"-",'Q2'!CV257)</f>
        <v>-</v>
      </c>
      <c r="J264" s="378" t="str">
        <f>IF('Q2'!CW257=0,"-",'Q2'!CW257)</f>
        <v>-</v>
      </c>
      <c r="K264" s="378" t="str">
        <f>IF('Q2'!CX257=0,"-",'Q2'!CX257)</f>
        <v>-</v>
      </c>
      <c r="L264" s="378" t="str">
        <f>IF('Q2'!CZ257=0,"-",'Q2'!CZ257)</f>
        <v>-</v>
      </c>
      <c r="M264" s="378" t="str">
        <f>IF('Q2'!DA257=0,"-",'Q2'!DA257)</f>
        <v>-</v>
      </c>
      <c r="N264" s="378" t="str">
        <f>IF('Q2'!DB257=0,"-",'Q2'!DB257)</f>
        <v>-</v>
      </c>
      <c r="O264" s="378" t="str">
        <f>IF('Q2'!DC257=0,"-",'Q2'!DC257)</f>
        <v>-</v>
      </c>
      <c r="P264" s="380">
        <f t="shared" si="2"/>
        <v>0</v>
      </c>
      <c r="Q264" s="378" t="str">
        <f>IF('Q2'!DE257=0,"-",'Q2'!DE257)</f>
        <v>-</v>
      </c>
      <c r="R264" s="378" t="str">
        <f>IF('Q2'!DF257=0,"-",'Q2'!DF257)</f>
        <v>-</v>
      </c>
      <c r="S264" s="378" t="str">
        <f>IF('Q2'!DG257=0,"-",'Q2'!DG257)</f>
        <v>-</v>
      </c>
      <c r="T264" s="380">
        <f t="shared" si="3"/>
        <v>0</v>
      </c>
      <c r="U264" s="180"/>
      <c r="V264" s="180"/>
      <c r="W264" s="180"/>
      <c r="X264" s="180"/>
      <c r="Y264" s="180"/>
      <c r="Z264" s="180"/>
    </row>
    <row r="265" ht="13.5" customHeight="1">
      <c r="A265" s="375">
        <f t="shared" si="4"/>
        <v>252</v>
      </c>
      <c r="B265" s="376" t="str">
        <f>IF('Q2'!B258="","",TEXT('Q2'!B258,"m/d/yyyy"))</f>
        <v/>
      </c>
      <c r="C265" s="377" t="str">
        <f>'Q2'!C258&amp;" "</f>
        <v> </v>
      </c>
      <c r="D265" s="377" t="str">
        <f>'Q2'!D258&amp;" "</f>
        <v> </v>
      </c>
      <c r="E265" s="378" t="str">
        <f>IF('Q2'!CQ258=0,"-",'Q2'!CQ258)</f>
        <v>-</v>
      </c>
      <c r="F265" s="378" t="str">
        <f>IF('Q2'!CR258=0,"-",'Q2'!CR258)</f>
        <v>-</v>
      </c>
      <c r="G265" s="379" t="str">
        <f>IF('Q2'!CT258=0,"-",'Q2'!CT258)</f>
        <v>-</v>
      </c>
      <c r="H265" s="378" t="str">
        <f>IF('Q2'!CU258=0,"-",'Q2'!CU258)</f>
        <v>-</v>
      </c>
      <c r="I265" s="378" t="str">
        <f>IF('Q2'!CV258=0,"-",'Q2'!CV258)</f>
        <v>-</v>
      </c>
      <c r="J265" s="378" t="str">
        <f>IF('Q2'!CW258=0,"-",'Q2'!CW258)</f>
        <v>-</v>
      </c>
      <c r="K265" s="378" t="str">
        <f>IF('Q2'!CX258=0,"-",'Q2'!CX258)</f>
        <v>-</v>
      </c>
      <c r="L265" s="378" t="str">
        <f>IF('Q2'!CZ258=0,"-",'Q2'!CZ258)</f>
        <v>-</v>
      </c>
      <c r="M265" s="378" t="str">
        <f>IF('Q2'!DA258=0,"-",'Q2'!DA258)</f>
        <v>-</v>
      </c>
      <c r="N265" s="378" t="str">
        <f>IF('Q2'!DB258=0,"-",'Q2'!DB258)</f>
        <v>-</v>
      </c>
      <c r="O265" s="378" t="str">
        <f>IF('Q2'!DC258=0,"-",'Q2'!DC258)</f>
        <v>-</v>
      </c>
      <c r="P265" s="380">
        <f t="shared" si="2"/>
        <v>0</v>
      </c>
      <c r="Q265" s="378" t="str">
        <f>IF('Q2'!DE258=0,"-",'Q2'!DE258)</f>
        <v>-</v>
      </c>
      <c r="R265" s="378" t="str">
        <f>IF('Q2'!DF258=0,"-",'Q2'!DF258)</f>
        <v>-</v>
      </c>
      <c r="S265" s="378" t="str">
        <f>IF('Q2'!DG258=0,"-",'Q2'!DG258)</f>
        <v>-</v>
      </c>
      <c r="T265" s="380">
        <f t="shared" si="3"/>
        <v>0</v>
      </c>
      <c r="U265" s="180"/>
      <c r="V265" s="180"/>
      <c r="W265" s="180"/>
      <c r="X265" s="180"/>
      <c r="Y265" s="180"/>
      <c r="Z265" s="180"/>
    </row>
    <row r="266" ht="13.5" customHeight="1">
      <c r="A266" s="375">
        <f t="shared" si="4"/>
        <v>253</v>
      </c>
      <c r="B266" s="376" t="str">
        <f>IF('Q2'!B259="","",TEXT('Q2'!B259,"m/d/yyyy"))</f>
        <v/>
      </c>
      <c r="C266" s="377" t="str">
        <f>'Q2'!C259&amp;" "</f>
        <v> </v>
      </c>
      <c r="D266" s="377" t="str">
        <f>'Q2'!D259&amp;" "</f>
        <v> </v>
      </c>
      <c r="E266" s="378" t="str">
        <f>IF('Q2'!CQ259=0,"-",'Q2'!CQ259)</f>
        <v>-</v>
      </c>
      <c r="F266" s="378" t="str">
        <f>IF('Q2'!CR259=0,"-",'Q2'!CR259)</f>
        <v>-</v>
      </c>
      <c r="G266" s="379" t="str">
        <f>IF('Q2'!CT259=0,"-",'Q2'!CT259)</f>
        <v>-</v>
      </c>
      <c r="H266" s="378" t="str">
        <f>IF('Q2'!CU259=0,"-",'Q2'!CU259)</f>
        <v>-</v>
      </c>
      <c r="I266" s="378" t="str">
        <f>IF('Q2'!CV259=0,"-",'Q2'!CV259)</f>
        <v>-</v>
      </c>
      <c r="J266" s="378" t="str">
        <f>IF('Q2'!CW259=0,"-",'Q2'!CW259)</f>
        <v>-</v>
      </c>
      <c r="K266" s="378" t="str">
        <f>IF('Q2'!CX259=0,"-",'Q2'!CX259)</f>
        <v>-</v>
      </c>
      <c r="L266" s="378" t="str">
        <f>IF('Q2'!CZ259=0,"-",'Q2'!CZ259)</f>
        <v>-</v>
      </c>
      <c r="M266" s="378" t="str">
        <f>IF('Q2'!DA259=0,"-",'Q2'!DA259)</f>
        <v>-</v>
      </c>
      <c r="N266" s="378" t="str">
        <f>IF('Q2'!DB259=0,"-",'Q2'!DB259)</f>
        <v>-</v>
      </c>
      <c r="O266" s="378" t="str">
        <f>IF('Q2'!DC259=0,"-",'Q2'!DC259)</f>
        <v>-</v>
      </c>
      <c r="P266" s="380">
        <f t="shared" si="2"/>
        <v>0</v>
      </c>
      <c r="Q266" s="378" t="str">
        <f>IF('Q2'!DE259=0,"-",'Q2'!DE259)</f>
        <v>-</v>
      </c>
      <c r="R266" s="378" t="str">
        <f>IF('Q2'!DF259=0,"-",'Q2'!DF259)</f>
        <v>-</v>
      </c>
      <c r="S266" s="378" t="str">
        <f>IF('Q2'!DG259=0,"-",'Q2'!DG259)</f>
        <v>-</v>
      </c>
      <c r="T266" s="380">
        <f t="shared" si="3"/>
        <v>0</v>
      </c>
      <c r="U266" s="180"/>
      <c r="V266" s="180"/>
      <c r="W266" s="180"/>
      <c r="X266" s="180"/>
      <c r="Y266" s="180"/>
      <c r="Z266" s="180"/>
    </row>
    <row r="267" ht="13.5" customHeight="1">
      <c r="A267" s="375">
        <f t="shared" si="4"/>
        <v>254</v>
      </c>
      <c r="B267" s="376" t="str">
        <f>IF('Q2'!B260="","",TEXT('Q2'!B260,"m/d/yyyy"))</f>
        <v/>
      </c>
      <c r="C267" s="377" t="str">
        <f>'Q2'!C260&amp;" "</f>
        <v> </v>
      </c>
      <c r="D267" s="377" t="str">
        <f>'Q2'!D260&amp;" "</f>
        <v> </v>
      </c>
      <c r="E267" s="378" t="str">
        <f>IF('Q2'!CQ260=0,"-",'Q2'!CQ260)</f>
        <v>-</v>
      </c>
      <c r="F267" s="378" t="str">
        <f>IF('Q2'!CR260=0,"-",'Q2'!CR260)</f>
        <v>-</v>
      </c>
      <c r="G267" s="379" t="str">
        <f>IF('Q2'!CT260=0,"-",'Q2'!CT260)</f>
        <v>-</v>
      </c>
      <c r="H267" s="378" t="str">
        <f>IF('Q2'!CU260=0,"-",'Q2'!CU260)</f>
        <v>-</v>
      </c>
      <c r="I267" s="378" t="str">
        <f>IF('Q2'!CV260=0,"-",'Q2'!CV260)</f>
        <v>-</v>
      </c>
      <c r="J267" s="378" t="str">
        <f>IF('Q2'!CW260=0,"-",'Q2'!CW260)</f>
        <v>-</v>
      </c>
      <c r="K267" s="378" t="str">
        <f>IF('Q2'!CX260=0,"-",'Q2'!CX260)</f>
        <v>-</v>
      </c>
      <c r="L267" s="378" t="str">
        <f>IF('Q2'!CZ260=0,"-",'Q2'!CZ260)</f>
        <v>-</v>
      </c>
      <c r="M267" s="378" t="str">
        <f>IF('Q2'!DA260=0,"-",'Q2'!DA260)</f>
        <v>-</v>
      </c>
      <c r="N267" s="378" t="str">
        <f>IF('Q2'!DB260=0,"-",'Q2'!DB260)</f>
        <v>-</v>
      </c>
      <c r="O267" s="378" t="str">
        <f>IF('Q2'!DC260=0,"-",'Q2'!DC260)</f>
        <v>-</v>
      </c>
      <c r="P267" s="380">
        <f t="shared" si="2"/>
        <v>0</v>
      </c>
      <c r="Q267" s="378" t="str">
        <f>IF('Q2'!DE260=0,"-",'Q2'!DE260)</f>
        <v>-</v>
      </c>
      <c r="R267" s="378" t="str">
        <f>IF('Q2'!DF260=0,"-",'Q2'!DF260)</f>
        <v>-</v>
      </c>
      <c r="S267" s="378" t="str">
        <f>IF('Q2'!DG260=0,"-",'Q2'!DG260)</f>
        <v>-</v>
      </c>
      <c r="T267" s="380">
        <f t="shared" si="3"/>
        <v>0</v>
      </c>
      <c r="U267" s="180"/>
      <c r="V267" s="180"/>
      <c r="W267" s="180"/>
      <c r="X267" s="180"/>
      <c r="Y267" s="180"/>
      <c r="Z267" s="180"/>
    </row>
    <row r="268" ht="13.5" customHeight="1">
      <c r="A268" s="375">
        <f t="shared" si="4"/>
        <v>255</v>
      </c>
      <c r="B268" s="376" t="str">
        <f>IF('Q2'!B261="","",TEXT('Q2'!B261,"m/d/yyyy"))</f>
        <v/>
      </c>
      <c r="C268" s="377" t="str">
        <f>'Q2'!C261&amp;" "</f>
        <v> </v>
      </c>
      <c r="D268" s="377" t="str">
        <f>'Q2'!D261&amp;" "</f>
        <v> </v>
      </c>
      <c r="E268" s="378" t="str">
        <f>IF('Q2'!CQ261=0,"-",'Q2'!CQ261)</f>
        <v>-</v>
      </c>
      <c r="F268" s="378" t="str">
        <f>IF('Q2'!CR261=0,"-",'Q2'!CR261)</f>
        <v>-</v>
      </c>
      <c r="G268" s="379" t="str">
        <f>IF('Q2'!CT261=0,"-",'Q2'!CT261)</f>
        <v>-</v>
      </c>
      <c r="H268" s="378" t="str">
        <f>IF('Q2'!CU261=0,"-",'Q2'!CU261)</f>
        <v>-</v>
      </c>
      <c r="I268" s="378" t="str">
        <f>IF('Q2'!CV261=0,"-",'Q2'!CV261)</f>
        <v>-</v>
      </c>
      <c r="J268" s="378" t="str">
        <f>IF('Q2'!CW261=0,"-",'Q2'!CW261)</f>
        <v>-</v>
      </c>
      <c r="K268" s="378" t="str">
        <f>IF('Q2'!CX261=0,"-",'Q2'!CX261)</f>
        <v>-</v>
      </c>
      <c r="L268" s="378" t="str">
        <f>IF('Q2'!CZ261=0,"-",'Q2'!CZ261)</f>
        <v>-</v>
      </c>
      <c r="M268" s="378" t="str">
        <f>IF('Q2'!DA261=0,"-",'Q2'!DA261)</f>
        <v>-</v>
      </c>
      <c r="N268" s="378" t="str">
        <f>IF('Q2'!DB261=0,"-",'Q2'!DB261)</f>
        <v>-</v>
      </c>
      <c r="O268" s="378" t="str">
        <f>IF('Q2'!DC261=0,"-",'Q2'!DC261)</f>
        <v>-</v>
      </c>
      <c r="P268" s="380">
        <f t="shared" si="2"/>
        <v>0</v>
      </c>
      <c r="Q268" s="378" t="str">
        <f>IF('Q2'!DE261=0,"-",'Q2'!DE261)</f>
        <v>-</v>
      </c>
      <c r="R268" s="378" t="str">
        <f>IF('Q2'!DF261=0,"-",'Q2'!DF261)</f>
        <v>-</v>
      </c>
      <c r="S268" s="378" t="str">
        <f>IF('Q2'!DG261=0,"-",'Q2'!DG261)</f>
        <v>-</v>
      </c>
      <c r="T268" s="380">
        <f t="shared" si="3"/>
        <v>0</v>
      </c>
      <c r="U268" s="180"/>
      <c r="V268" s="180"/>
      <c r="W268" s="180"/>
      <c r="X268" s="180"/>
      <c r="Y268" s="180"/>
      <c r="Z268" s="180"/>
    </row>
    <row r="269" ht="13.5" customHeight="1">
      <c r="A269" s="375">
        <f t="shared" si="4"/>
        <v>256</v>
      </c>
      <c r="B269" s="376" t="str">
        <f>IF('Q2'!B262="","",TEXT('Q2'!B262,"m/d/yyyy"))</f>
        <v/>
      </c>
      <c r="C269" s="377" t="str">
        <f>'Q2'!C262&amp;" "</f>
        <v> </v>
      </c>
      <c r="D269" s="377" t="str">
        <f>'Q2'!D262&amp;" "</f>
        <v> </v>
      </c>
      <c r="E269" s="378" t="str">
        <f>IF('Q2'!CQ262=0,"-",'Q2'!CQ262)</f>
        <v>-</v>
      </c>
      <c r="F269" s="378" t="str">
        <f>IF('Q2'!CR262=0,"-",'Q2'!CR262)</f>
        <v>-</v>
      </c>
      <c r="G269" s="379" t="str">
        <f>IF('Q2'!CT262=0,"-",'Q2'!CT262)</f>
        <v>-</v>
      </c>
      <c r="H269" s="378" t="str">
        <f>IF('Q2'!CU262=0,"-",'Q2'!CU262)</f>
        <v>-</v>
      </c>
      <c r="I269" s="378" t="str">
        <f>IF('Q2'!CV262=0,"-",'Q2'!CV262)</f>
        <v>-</v>
      </c>
      <c r="J269" s="378" t="str">
        <f>IF('Q2'!CW262=0,"-",'Q2'!CW262)</f>
        <v>-</v>
      </c>
      <c r="K269" s="378" t="str">
        <f>IF('Q2'!CX262=0,"-",'Q2'!CX262)</f>
        <v>-</v>
      </c>
      <c r="L269" s="378" t="str">
        <f>IF('Q2'!CZ262=0,"-",'Q2'!CZ262)</f>
        <v>-</v>
      </c>
      <c r="M269" s="378" t="str">
        <f>IF('Q2'!DA262=0,"-",'Q2'!DA262)</f>
        <v>-</v>
      </c>
      <c r="N269" s="378" t="str">
        <f>IF('Q2'!DB262=0,"-",'Q2'!DB262)</f>
        <v>-</v>
      </c>
      <c r="O269" s="378" t="str">
        <f>IF('Q2'!DC262=0,"-",'Q2'!DC262)</f>
        <v>-</v>
      </c>
      <c r="P269" s="380">
        <f t="shared" si="2"/>
        <v>0</v>
      </c>
      <c r="Q269" s="378" t="str">
        <f>IF('Q2'!DE262=0,"-",'Q2'!DE262)</f>
        <v>-</v>
      </c>
      <c r="R269" s="378" t="str">
        <f>IF('Q2'!DF262=0,"-",'Q2'!DF262)</f>
        <v>-</v>
      </c>
      <c r="S269" s="378" t="str">
        <f>IF('Q2'!DG262=0,"-",'Q2'!DG262)</f>
        <v>-</v>
      </c>
      <c r="T269" s="380">
        <f t="shared" si="3"/>
        <v>0</v>
      </c>
      <c r="U269" s="180"/>
      <c r="V269" s="180"/>
      <c r="W269" s="180"/>
      <c r="X269" s="180"/>
      <c r="Y269" s="180"/>
      <c r="Z269" s="180"/>
    </row>
    <row r="270" ht="13.5" customHeight="1">
      <c r="A270" s="375">
        <f t="shared" si="4"/>
        <v>257</v>
      </c>
      <c r="B270" s="376" t="str">
        <f>IF('Q2'!B263="","",TEXT('Q2'!B263,"m/d/yyyy"))</f>
        <v/>
      </c>
      <c r="C270" s="377" t="str">
        <f>'Q2'!C263&amp;" "</f>
        <v> </v>
      </c>
      <c r="D270" s="377" t="str">
        <f>'Q2'!D263&amp;" "</f>
        <v> </v>
      </c>
      <c r="E270" s="378" t="str">
        <f>IF('Q2'!CQ263=0,"-",'Q2'!CQ263)</f>
        <v>-</v>
      </c>
      <c r="F270" s="378" t="str">
        <f>IF('Q2'!CR263=0,"-",'Q2'!CR263)</f>
        <v>-</v>
      </c>
      <c r="G270" s="379" t="str">
        <f>IF('Q2'!CT263=0,"-",'Q2'!CT263)</f>
        <v>-</v>
      </c>
      <c r="H270" s="378" t="str">
        <f>IF('Q2'!CU263=0,"-",'Q2'!CU263)</f>
        <v>-</v>
      </c>
      <c r="I270" s="378" t="str">
        <f>IF('Q2'!CV263=0,"-",'Q2'!CV263)</f>
        <v>-</v>
      </c>
      <c r="J270" s="378" t="str">
        <f>IF('Q2'!CW263=0,"-",'Q2'!CW263)</f>
        <v>-</v>
      </c>
      <c r="K270" s="378" t="str">
        <f>IF('Q2'!CX263=0,"-",'Q2'!CX263)</f>
        <v>-</v>
      </c>
      <c r="L270" s="378" t="str">
        <f>IF('Q2'!CZ263=0,"-",'Q2'!CZ263)</f>
        <v>-</v>
      </c>
      <c r="M270" s="378" t="str">
        <f>IF('Q2'!DA263=0,"-",'Q2'!DA263)</f>
        <v>-</v>
      </c>
      <c r="N270" s="378" t="str">
        <f>IF('Q2'!DB263=0,"-",'Q2'!DB263)</f>
        <v>-</v>
      </c>
      <c r="O270" s="378" t="str">
        <f>IF('Q2'!DC263=0,"-",'Q2'!DC263)</f>
        <v>-</v>
      </c>
      <c r="P270" s="380">
        <f t="shared" si="2"/>
        <v>0</v>
      </c>
      <c r="Q270" s="378" t="str">
        <f>IF('Q2'!DE263=0,"-",'Q2'!DE263)</f>
        <v>-</v>
      </c>
      <c r="R270" s="378" t="str">
        <f>IF('Q2'!DF263=0,"-",'Q2'!DF263)</f>
        <v>-</v>
      </c>
      <c r="S270" s="378" t="str">
        <f>IF('Q2'!DG263=0,"-",'Q2'!DG263)</f>
        <v>-</v>
      </c>
      <c r="T270" s="380">
        <f t="shared" si="3"/>
        <v>0</v>
      </c>
      <c r="U270" s="180"/>
      <c r="V270" s="180"/>
      <c r="W270" s="180"/>
      <c r="X270" s="180"/>
      <c r="Y270" s="180"/>
      <c r="Z270" s="180"/>
    </row>
    <row r="271" ht="13.5" customHeight="1">
      <c r="A271" s="375">
        <f t="shared" si="4"/>
        <v>258</v>
      </c>
      <c r="B271" s="376" t="str">
        <f>IF('Q2'!B264="","",TEXT('Q2'!B264,"m/d/yyyy"))</f>
        <v/>
      </c>
      <c r="C271" s="377" t="str">
        <f>'Q2'!C264&amp;" "</f>
        <v> </v>
      </c>
      <c r="D271" s="377" t="str">
        <f>'Q2'!D264&amp;" "</f>
        <v> </v>
      </c>
      <c r="E271" s="378" t="str">
        <f>IF('Q2'!CQ264=0,"-",'Q2'!CQ264)</f>
        <v>-</v>
      </c>
      <c r="F271" s="378" t="str">
        <f>IF('Q2'!CR264=0,"-",'Q2'!CR264)</f>
        <v>-</v>
      </c>
      <c r="G271" s="379" t="str">
        <f>IF('Q2'!CT264=0,"-",'Q2'!CT264)</f>
        <v>-</v>
      </c>
      <c r="H271" s="378" t="str">
        <f>IF('Q2'!CU264=0,"-",'Q2'!CU264)</f>
        <v>-</v>
      </c>
      <c r="I271" s="378" t="str">
        <f>IF('Q2'!CV264=0,"-",'Q2'!CV264)</f>
        <v>-</v>
      </c>
      <c r="J271" s="378" t="str">
        <f>IF('Q2'!CW264=0,"-",'Q2'!CW264)</f>
        <v>-</v>
      </c>
      <c r="K271" s="378" t="str">
        <f>IF('Q2'!CX264=0,"-",'Q2'!CX264)</f>
        <v>-</v>
      </c>
      <c r="L271" s="378" t="str">
        <f>IF('Q2'!CZ264=0,"-",'Q2'!CZ264)</f>
        <v>-</v>
      </c>
      <c r="M271" s="378" t="str">
        <f>IF('Q2'!DA264=0,"-",'Q2'!DA264)</f>
        <v>-</v>
      </c>
      <c r="N271" s="378" t="str">
        <f>IF('Q2'!DB264=0,"-",'Q2'!DB264)</f>
        <v>-</v>
      </c>
      <c r="O271" s="378" t="str">
        <f>IF('Q2'!DC264=0,"-",'Q2'!DC264)</f>
        <v>-</v>
      </c>
      <c r="P271" s="380">
        <f t="shared" si="2"/>
        <v>0</v>
      </c>
      <c r="Q271" s="378" t="str">
        <f>IF('Q2'!DE264=0,"-",'Q2'!DE264)</f>
        <v>-</v>
      </c>
      <c r="R271" s="378" t="str">
        <f>IF('Q2'!DF264=0,"-",'Q2'!DF264)</f>
        <v>-</v>
      </c>
      <c r="S271" s="378" t="str">
        <f>IF('Q2'!DG264=0,"-",'Q2'!DG264)</f>
        <v>-</v>
      </c>
      <c r="T271" s="380">
        <f t="shared" si="3"/>
        <v>0</v>
      </c>
      <c r="U271" s="180"/>
      <c r="V271" s="180"/>
      <c r="W271" s="180"/>
      <c r="X271" s="180"/>
      <c r="Y271" s="180"/>
      <c r="Z271" s="180"/>
    </row>
    <row r="272" ht="13.5" customHeight="1">
      <c r="A272" s="375">
        <f t="shared" si="4"/>
        <v>259</v>
      </c>
      <c r="B272" s="376" t="str">
        <f>IF('Q2'!B265="","",TEXT('Q2'!B265,"m/d/yyyy"))</f>
        <v/>
      </c>
      <c r="C272" s="377" t="str">
        <f>'Q2'!C265&amp;" "</f>
        <v> </v>
      </c>
      <c r="D272" s="377" t="str">
        <f>'Q2'!D265&amp;" "</f>
        <v> </v>
      </c>
      <c r="E272" s="378" t="str">
        <f>IF('Q2'!CQ265=0,"-",'Q2'!CQ265)</f>
        <v>-</v>
      </c>
      <c r="F272" s="378" t="str">
        <f>IF('Q2'!CR265=0,"-",'Q2'!CR265)</f>
        <v>-</v>
      </c>
      <c r="G272" s="379" t="str">
        <f>IF('Q2'!CT265=0,"-",'Q2'!CT265)</f>
        <v>-</v>
      </c>
      <c r="H272" s="378" t="str">
        <f>IF('Q2'!CU265=0,"-",'Q2'!CU265)</f>
        <v>-</v>
      </c>
      <c r="I272" s="378" t="str">
        <f>IF('Q2'!CV265=0,"-",'Q2'!CV265)</f>
        <v>-</v>
      </c>
      <c r="J272" s="378" t="str">
        <f>IF('Q2'!CW265=0,"-",'Q2'!CW265)</f>
        <v>-</v>
      </c>
      <c r="K272" s="378" t="str">
        <f>IF('Q2'!CX265=0,"-",'Q2'!CX265)</f>
        <v>-</v>
      </c>
      <c r="L272" s="378" t="str">
        <f>IF('Q2'!CZ265=0,"-",'Q2'!CZ265)</f>
        <v>-</v>
      </c>
      <c r="M272" s="378" t="str">
        <f>IF('Q2'!DA265=0,"-",'Q2'!DA265)</f>
        <v>-</v>
      </c>
      <c r="N272" s="378" t="str">
        <f>IF('Q2'!DB265=0,"-",'Q2'!DB265)</f>
        <v>-</v>
      </c>
      <c r="O272" s="378" t="str">
        <f>IF('Q2'!DC265=0,"-",'Q2'!DC265)</f>
        <v>-</v>
      </c>
      <c r="P272" s="380">
        <f t="shared" si="2"/>
        <v>0</v>
      </c>
      <c r="Q272" s="378" t="str">
        <f>IF('Q2'!DE265=0,"-",'Q2'!DE265)</f>
        <v>-</v>
      </c>
      <c r="R272" s="378" t="str">
        <f>IF('Q2'!DF265=0,"-",'Q2'!DF265)</f>
        <v>-</v>
      </c>
      <c r="S272" s="378" t="str">
        <f>IF('Q2'!DG265=0,"-",'Q2'!DG265)</f>
        <v>-</v>
      </c>
      <c r="T272" s="380">
        <f t="shared" si="3"/>
        <v>0</v>
      </c>
      <c r="U272" s="180"/>
      <c r="V272" s="180"/>
      <c r="W272" s="180"/>
      <c r="X272" s="180"/>
      <c r="Y272" s="180"/>
      <c r="Z272" s="180"/>
    </row>
    <row r="273" ht="13.5" customHeight="1">
      <c r="A273" s="375">
        <f t="shared" si="4"/>
        <v>260</v>
      </c>
      <c r="B273" s="376" t="str">
        <f>IF('Q2'!B266="","",TEXT('Q2'!B266,"m/d/yyyy"))</f>
        <v/>
      </c>
      <c r="C273" s="377" t="str">
        <f>'Q2'!C266&amp;" "</f>
        <v> </v>
      </c>
      <c r="D273" s="377" t="str">
        <f>'Q2'!D266&amp;" "</f>
        <v> </v>
      </c>
      <c r="E273" s="378" t="str">
        <f>IF('Q2'!CQ266=0,"-",'Q2'!CQ266)</f>
        <v>-</v>
      </c>
      <c r="F273" s="378" t="str">
        <f>IF('Q2'!CR266=0,"-",'Q2'!CR266)</f>
        <v>-</v>
      </c>
      <c r="G273" s="379" t="str">
        <f>IF('Q2'!CT266=0,"-",'Q2'!CT266)</f>
        <v>-</v>
      </c>
      <c r="H273" s="378" t="str">
        <f>IF('Q2'!CU266=0,"-",'Q2'!CU266)</f>
        <v>-</v>
      </c>
      <c r="I273" s="378" t="str">
        <f>IF('Q2'!CV266=0,"-",'Q2'!CV266)</f>
        <v>-</v>
      </c>
      <c r="J273" s="378" t="str">
        <f>IF('Q2'!CW266=0,"-",'Q2'!CW266)</f>
        <v>-</v>
      </c>
      <c r="K273" s="378" t="str">
        <f>IF('Q2'!CX266=0,"-",'Q2'!CX266)</f>
        <v>-</v>
      </c>
      <c r="L273" s="378" t="str">
        <f>IF('Q2'!CZ266=0,"-",'Q2'!CZ266)</f>
        <v>-</v>
      </c>
      <c r="M273" s="378" t="str">
        <f>IF('Q2'!DA266=0,"-",'Q2'!DA266)</f>
        <v>-</v>
      </c>
      <c r="N273" s="378" t="str">
        <f>IF('Q2'!DB266=0,"-",'Q2'!DB266)</f>
        <v>-</v>
      </c>
      <c r="O273" s="378" t="str">
        <f>IF('Q2'!DC266=0,"-",'Q2'!DC266)</f>
        <v>-</v>
      </c>
      <c r="P273" s="380">
        <f t="shared" si="2"/>
        <v>0</v>
      </c>
      <c r="Q273" s="378" t="str">
        <f>IF('Q2'!DE266=0,"-",'Q2'!DE266)</f>
        <v>-</v>
      </c>
      <c r="R273" s="378" t="str">
        <f>IF('Q2'!DF266=0,"-",'Q2'!DF266)</f>
        <v>-</v>
      </c>
      <c r="S273" s="378" t="str">
        <f>IF('Q2'!DG266=0,"-",'Q2'!DG266)</f>
        <v>-</v>
      </c>
      <c r="T273" s="380">
        <f t="shared" si="3"/>
        <v>0</v>
      </c>
      <c r="U273" s="180"/>
      <c r="V273" s="180"/>
      <c r="W273" s="180"/>
      <c r="X273" s="180"/>
      <c r="Y273" s="180"/>
      <c r="Z273" s="180"/>
    </row>
    <row r="274" ht="13.5" customHeight="1">
      <c r="A274" s="375">
        <f t="shared" si="4"/>
        <v>261</v>
      </c>
      <c r="B274" s="376" t="str">
        <f>IF('Q2'!B267="","",TEXT('Q2'!B267,"m/d/yyyy"))</f>
        <v/>
      </c>
      <c r="C274" s="377" t="str">
        <f>'Q2'!C267&amp;" "</f>
        <v> </v>
      </c>
      <c r="D274" s="377" t="str">
        <f>'Q2'!D267&amp;" "</f>
        <v> </v>
      </c>
      <c r="E274" s="378" t="str">
        <f>IF('Q2'!CQ267=0,"-",'Q2'!CQ267)</f>
        <v>-</v>
      </c>
      <c r="F274" s="378" t="str">
        <f>IF('Q2'!CR267=0,"-",'Q2'!CR267)</f>
        <v>-</v>
      </c>
      <c r="G274" s="379" t="str">
        <f>IF('Q2'!CT267=0,"-",'Q2'!CT267)</f>
        <v>-</v>
      </c>
      <c r="H274" s="378" t="str">
        <f>IF('Q2'!CU267=0,"-",'Q2'!CU267)</f>
        <v>-</v>
      </c>
      <c r="I274" s="378" t="str">
        <f>IF('Q2'!CV267=0,"-",'Q2'!CV267)</f>
        <v>-</v>
      </c>
      <c r="J274" s="378" t="str">
        <f>IF('Q2'!CW267=0,"-",'Q2'!CW267)</f>
        <v>-</v>
      </c>
      <c r="K274" s="378" t="str">
        <f>IF('Q2'!CX267=0,"-",'Q2'!CX267)</f>
        <v>-</v>
      </c>
      <c r="L274" s="378" t="str">
        <f>IF('Q2'!CZ267=0,"-",'Q2'!CZ267)</f>
        <v>-</v>
      </c>
      <c r="M274" s="378" t="str">
        <f>IF('Q2'!DA267=0,"-",'Q2'!DA267)</f>
        <v>-</v>
      </c>
      <c r="N274" s="378" t="str">
        <f>IF('Q2'!DB267=0,"-",'Q2'!DB267)</f>
        <v>-</v>
      </c>
      <c r="O274" s="378" t="str">
        <f>IF('Q2'!DC267=0,"-",'Q2'!DC267)</f>
        <v>-</v>
      </c>
      <c r="P274" s="380">
        <f t="shared" si="2"/>
        <v>0</v>
      </c>
      <c r="Q274" s="378" t="str">
        <f>IF('Q2'!DE267=0,"-",'Q2'!DE267)</f>
        <v>-</v>
      </c>
      <c r="R274" s="378" t="str">
        <f>IF('Q2'!DF267=0,"-",'Q2'!DF267)</f>
        <v>-</v>
      </c>
      <c r="S274" s="378" t="str">
        <f>IF('Q2'!DG267=0,"-",'Q2'!DG267)</f>
        <v>-</v>
      </c>
      <c r="T274" s="380">
        <f t="shared" si="3"/>
        <v>0</v>
      </c>
      <c r="U274" s="180"/>
      <c r="V274" s="180"/>
      <c r="W274" s="180"/>
      <c r="X274" s="180"/>
      <c r="Y274" s="180"/>
      <c r="Z274" s="180"/>
    </row>
    <row r="275" ht="13.5" customHeight="1">
      <c r="A275" s="375">
        <f t="shared" si="4"/>
        <v>262</v>
      </c>
      <c r="B275" s="376" t="str">
        <f>IF('Q2'!B268="","",TEXT('Q2'!B268,"m/d/yyyy"))</f>
        <v/>
      </c>
      <c r="C275" s="377" t="str">
        <f>'Q2'!C268&amp;" "</f>
        <v> </v>
      </c>
      <c r="D275" s="377" t="str">
        <f>'Q2'!D268&amp;" "</f>
        <v> </v>
      </c>
      <c r="E275" s="378" t="str">
        <f>IF('Q2'!CQ268=0,"-",'Q2'!CQ268)</f>
        <v>-</v>
      </c>
      <c r="F275" s="378" t="str">
        <f>IF('Q2'!CR268=0,"-",'Q2'!CR268)</f>
        <v>-</v>
      </c>
      <c r="G275" s="379" t="str">
        <f>IF('Q2'!CT268=0,"-",'Q2'!CT268)</f>
        <v>-</v>
      </c>
      <c r="H275" s="378" t="str">
        <f>IF('Q2'!CU268=0,"-",'Q2'!CU268)</f>
        <v>-</v>
      </c>
      <c r="I275" s="378" t="str">
        <f>IF('Q2'!CV268=0,"-",'Q2'!CV268)</f>
        <v>-</v>
      </c>
      <c r="J275" s="378" t="str">
        <f>IF('Q2'!CW268=0,"-",'Q2'!CW268)</f>
        <v>-</v>
      </c>
      <c r="K275" s="378" t="str">
        <f>IF('Q2'!CX268=0,"-",'Q2'!CX268)</f>
        <v>-</v>
      </c>
      <c r="L275" s="378" t="str">
        <f>IF('Q2'!CZ268=0,"-",'Q2'!CZ268)</f>
        <v>-</v>
      </c>
      <c r="M275" s="378" t="str">
        <f>IF('Q2'!DA268=0,"-",'Q2'!DA268)</f>
        <v>-</v>
      </c>
      <c r="N275" s="378" t="str">
        <f>IF('Q2'!DB268=0,"-",'Q2'!DB268)</f>
        <v>-</v>
      </c>
      <c r="O275" s="378" t="str">
        <f>IF('Q2'!DC268=0,"-",'Q2'!DC268)</f>
        <v>-</v>
      </c>
      <c r="P275" s="380">
        <f t="shared" si="2"/>
        <v>0</v>
      </c>
      <c r="Q275" s="378" t="str">
        <f>IF('Q2'!DE268=0,"-",'Q2'!DE268)</f>
        <v>-</v>
      </c>
      <c r="R275" s="378" t="str">
        <f>IF('Q2'!DF268=0,"-",'Q2'!DF268)</f>
        <v>-</v>
      </c>
      <c r="S275" s="378" t="str">
        <f>IF('Q2'!DG268=0,"-",'Q2'!DG268)</f>
        <v>-</v>
      </c>
      <c r="T275" s="380">
        <f t="shared" si="3"/>
        <v>0</v>
      </c>
      <c r="U275" s="180"/>
      <c r="V275" s="180"/>
      <c r="W275" s="180"/>
      <c r="X275" s="180"/>
      <c r="Y275" s="180"/>
      <c r="Z275" s="180"/>
    </row>
    <row r="276" ht="13.5" customHeight="1">
      <c r="A276" s="375">
        <f t="shared" si="4"/>
        <v>263</v>
      </c>
      <c r="B276" s="376" t="str">
        <f>IF('Q2'!B269="","",TEXT('Q2'!B269,"m/d/yyyy"))</f>
        <v/>
      </c>
      <c r="C276" s="377" t="str">
        <f>'Q2'!C269&amp;" "</f>
        <v> </v>
      </c>
      <c r="D276" s="377" t="str">
        <f>'Q2'!D269&amp;" "</f>
        <v> </v>
      </c>
      <c r="E276" s="378" t="str">
        <f>IF('Q2'!CQ269=0,"-",'Q2'!CQ269)</f>
        <v>-</v>
      </c>
      <c r="F276" s="378" t="str">
        <f>IF('Q2'!CR269=0,"-",'Q2'!CR269)</f>
        <v>-</v>
      </c>
      <c r="G276" s="379" t="str">
        <f>IF('Q2'!CT269=0,"-",'Q2'!CT269)</f>
        <v>-</v>
      </c>
      <c r="H276" s="378" t="str">
        <f>IF('Q2'!CU269=0,"-",'Q2'!CU269)</f>
        <v>-</v>
      </c>
      <c r="I276" s="378" t="str">
        <f>IF('Q2'!CV269=0,"-",'Q2'!CV269)</f>
        <v>-</v>
      </c>
      <c r="J276" s="378" t="str">
        <f>IF('Q2'!CW269=0,"-",'Q2'!CW269)</f>
        <v>-</v>
      </c>
      <c r="K276" s="378" t="str">
        <f>IF('Q2'!CX269=0,"-",'Q2'!CX269)</f>
        <v>-</v>
      </c>
      <c r="L276" s="378" t="str">
        <f>IF('Q2'!CZ269=0,"-",'Q2'!CZ269)</f>
        <v>-</v>
      </c>
      <c r="M276" s="378" t="str">
        <f>IF('Q2'!DA269=0,"-",'Q2'!DA269)</f>
        <v>-</v>
      </c>
      <c r="N276" s="378" t="str">
        <f>IF('Q2'!DB269=0,"-",'Q2'!DB269)</f>
        <v>-</v>
      </c>
      <c r="O276" s="378" t="str">
        <f>IF('Q2'!DC269=0,"-",'Q2'!DC269)</f>
        <v>-</v>
      </c>
      <c r="P276" s="380">
        <f t="shared" si="2"/>
        <v>0</v>
      </c>
      <c r="Q276" s="378" t="str">
        <f>IF('Q2'!DE269=0,"-",'Q2'!DE269)</f>
        <v>-</v>
      </c>
      <c r="R276" s="378" t="str">
        <f>IF('Q2'!DF269=0,"-",'Q2'!DF269)</f>
        <v>-</v>
      </c>
      <c r="S276" s="378" t="str">
        <f>IF('Q2'!DG269=0,"-",'Q2'!DG269)</f>
        <v>-</v>
      </c>
      <c r="T276" s="380">
        <f t="shared" si="3"/>
        <v>0</v>
      </c>
      <c r="U276" s="180"/>
      <c r="V276" s="180"/>
      <c r="W276" s="180"/>
      <c r="X276" s="180"/>
      <c r="Y276" s="180"/>
      <c r="Z276" s="180"/>
    </row>
    <row r="277" ht="13.5" customHeight="1">
      <c r="A277" s="375">
        <f t="shared" si="4"/>
        <v>264</v>
      </c>
      <c r="B277" s="376" t="str">
        <f>IF('Q2'!B270="","",TEXT('Q2'!B270,"m/d/yyyy"))</f>
        <v/>
      </c>
      <c r="C277" s="377" t="str">
        <f>'Q2'!C270&amp;" "</f>
        <v> </v>
      </c>
      <c r="D277" s="377" t="str">
        <f>'Q2'!D270&amp;" "</f>
        <v> </v>
      </c>
      <c r="E277" s="378" t="str">
        <f>IF('Q2'!CQ270=0,"-",'Q2'!CQ270)</f>
        <v>-</v>
      </c>
      <c r="F277" s="378" t="str">
        <f>IF('Q2'!CR270=0,"-",'Q2'!CR270)</f>
        <v>-</v>
      </c>
      <c r="G277" s="379" t="str">
        <f>IF('Q2'!CT270=0,"-",'Q2'!CT270)</f>
        <v>-</v>
      </c>
      <c r="H277" s="378" t="str">
        <f>IF('Q2'!CU270=0,"-",'Q2'!CU270)</f>
        <v>-</v>
      </c>
      <c r="I277" s="378" t="str">
        <f>IF('Q2'!CV270=0,"-",'Q2'!CV270)</f>
        <v>-</v>
      </c>
      <c r="J277" s="378" t="str">
        <f>IF('Q2'!CW270=0,"-",'Q2'!CW270)</f>
        <v>-</v>
      </c>
      <c r="K277" s="378" t="str">
        <f>IF('Q2'!CX270=0,"-",'Q2'!CX270)</f>
        <v>-</v>
      </c>
      <c r="L277" s="378" t="str">
        <f>IF('Q2'!CZ270=0,"-",'Q2'!CZ270)</f>
        <v>-</v>
      </c>
      <c r="M277" s="378" t="str">
        <f>IF('Q2'!DA270=0,"-",'Q2'!DA270)</f>
        <v>-</v>
      </c>
      <c r="N277" s="378" t="str">
        <f>IF('Q2'!DB270=0,"-",'Q2'!DB270)</f>
        <v>-</v>
      </c>
      <c r="O277" s="378" t="str">
        <f>IF('Q2'!DC270=0,"-",'Q2'!DC270)</f>
        <v>-</v>
      </c>
      <c r="P277" s="380">
        <f t="shared" si="2"/>
        <v>0</v>
      </c>
      <c r="Q277" s="378" t="str">
        <f>IF('Q2'!DE270=0,"-",'Q2'!DE270)</f>
        <v>-</v>
      </c>
      <c r="R277" s="378" t="str">
        <f>IF('Q2'!DF270=0,"-",'Q2'!DF270)</f>
        <v>-</v>
      </c>
      <c r="S277" s="378" t="str">
        <f>IF('Q2'!DG270=0,"-",'Q2'!DG270)</f>
        <v>-</v>
      </c>
      <c r="T277" s="380">
        <f t="shared" si="3"/>
        <v>0</v>
      </c>
      <c r="U277" s="180"/>
      <c r="V277" s="180"/>
      <c r="W277" s="180"/>
      <c r="X277" s="180"/>
      <c r="Y277" s="180"/>
      <c r="Z277" s="180"/>
    </row>
    <row r="278" ht="13.5" customHeight="1">
      <c r="A278" s="375">
        <f t="shared" si="4"/>
        <v>265</v>
      </c>
      <c r="B278" s="376" t="str">
        <f>IF('Q2'!B271="","",TEXT('Q2'!B271,"m/d/yyyy"))</f>
        <v/>
      </c>
      <c r="C278" s="377" t="str">
        <f>'Q2'!C271&amp;" "</f>
        <v> </v>
      </c>
      <c r="D278" s="377" t="str">
        <f>'Q2'!D271&amp;" "</f>
        <v> </v>
      </c>
      <c r="E278" s="378" t="str">
        <f>IF('Q2'!CQ271=0,"-",'Q2'!CQ271)</f>
        <v>-</v>
      </c>
      <c r="F278" s="378" t="str">
        <f>IF('Q2'!CR271=0,"-",'Q2'!CR271)</f>
        <v>-</v>
      </c>
      <c r="G278" s="379" t="str">
        <f>IF('Q2'!CT271=0,"-",'Q2'!CT271)</f>
        <v>-</v>
      </c>
      <c r="H278" s="378" t="str">
        <f>IF('Q2'!CU271=0,"-",'Q2'!CU271)</f>
        <v>-</v>
      </c>
      <c r="I278" s="378" t="str">
        <f>IF('Q2'!CV271=0,"-",'Q2'!CV271)</f>
        <v>-</v>
      </c>
      <c r="J278" s="378" t="str">
        <f>IF('Q2'!CW271=0,"-",'Q2'!CW271)</f>
        <v>-</v>
      </c>
      <c r="K278" s="378" t="str">
        <f>IF('Q2'!CX271=0,"-",'Q2'!CX271)</f>
        <v>-</v>
      </c>
      <c r="L278" s="378" t="str">
        <f>IF('Q2'!CZ271=0,"-",'Q2'!CZ271)</f>
        <v>-</v>
      </c>
      <c r="M278" s="378" t="str">
        <f>IF('Q2'!DA271=0,"-",'Q2'!DA271)</f>
        <v>-</v>
      </c>
      <c r="N278" s="378" t="str">
        <f>IF('Q2'!DB271=0,"-",'Q2'!DB271)</f>
        <v>-</v>
      </c>
      <c r="O278" s="378" t="str">
        <f>IF('Q2'!DC271=0,"-",'Q2'!DC271)</f>
        <v>-</v>
      </c>
      <c r="P278" s="380">
        <f t="shared" si="2"/>
        <v>0</v>
      </c>
      <c r="Q278" s="378" t="str">
        <f>IF('Q2'!DE271=0,"-",'Q2'!DE271)</f>
        <v>-</v>
      </c>
      <c r="R278" s="378" t="str">
        <f>IF('Q2'!DF271=0,"-",'Q2'!DF271)</f>
        <v>-</v>
      </c>
      <c r="S278" s="378" t="str">
        <f>IF('Q2'!DG271=0,"-",'Q2'!DG271)</f>
        <v>-</v>
      </c>
      <c r="T278" s="380">
        <f t="shared" si="3"/>
        <v>0</v>
      </c>
      <c r="U278" s="180"/>
      <c r="V278" s="180"/>
      <c r="W278" s="180"/>
      <c r="X278" s="180"/>
      <c r="Y278" s="180"/>
      <c r="Z278" s="180"/>
    </row>
    <row r="279" ht="13.5" customHeight="1">
      <c r="A279" s="375">
        <f t="shared" si="4"/>
        <v>266</v>
      </c>
      <c r="B279" s="376" t="str">
        <f>IF('Q2'!B272="","",TEXT('Q2'!B272,"m/d/yyyy"))</f>
        <v/>
      </c>
      <c r="C279" s="377" t="str">
        <f>'Q2'!C272&amp;" "</f>
        <v> </v>
      </c>
      <c r="D279" s="377" t="str">
        <f>'Q2'!D272&amp;" "</f>
        <v> </v>
      </c>
      <c r="E279" s="378" t="str">
        <f>IF('Q2'!CQ272=0,"-",'Q2'!CQ272)</f>
        <v>-</v>
      </c>
      <c r="F279" s="378" t="str">
        <f>IF('Q2'!CR272=0,"-",'Q2'!CR272)</f>
        <v>-</v>
      </c>
      <c r="G279" s="379" t="str">
        <f>IF('Q2'!CT272=0,"-",'Q2'!CT272)</f>
        <v>-</v>
      </c>
      <c r="H279" s="378" t="str">
        <f>IF('Q2'!CU272=0,"-",'Q2'!CU272)</f>
        <v>-</v>
      </c>
      <c r="I279" s="378" t="str">
        <f>IF('Q2'!CV272=0,"-",'Q2'!CV272)</f>
        <v>-</v>
      </c>
      <c r="J279" s="378" t="str">
        <f>IF('Q2'!CW272=0,"-",'Q2'!CW272)</f>
        <v>-</v>
      </c>
      <c r="K279" s="378" t="str">
        <f>IF('Q2'!CX272=0,"-",'Q2'!CX272)</f>
        <v>-</v>
      </c>
      <c r="L279" s="378" t="str">
        <f>IF('Q2'!CZ272=0,"-",'Q2'!CZ272)</f>
        <v>-</v>
      </c>
      <c r="M279" s="378" t="str">
        <f>IF('Q2'!DA272=0,"-",'Q2'!DA272)</f>
        <v>-</v>
      </c>
      <c r="N279" s="378" t="str">
        <f>IF('Q2'!DB272=0,"-",'Q2'!DB272)</f>
        <v>-</v>
      </c>
      <c r="O279" s="378" t="str">
        <f>IF('Q2'!DC272=0,"-",'Q2'!DC272)</f>
        <v>-</v>
      </c>
      <c r="P279" s="380">
        <f t="shared" si="2"/>
        <v>0</v>
      </c>
      <c r="Q279" s="378" t="str">
        <f>IF('Q2'!DE272=0,"-",'Q2'!DE272)</f>
        <v>-</v>
      </c>
      <c r="R279" s="378" t="str">
        <f>IF('Q2'!DF272=0,"-",'Q2'!DF272)</f>
        <v>-</v>
      </c>
      <c r="S279" s="378" t="str">
        <f>IF('Q2'!DG272=0,"-",'Q2'!DG272)</f>
        <v>-</v>
      </c>
      <c r="T279" s="380">
        <f t="shared" si="3"/>
        <v>0</v>
      </c>
      <c r="U279" s="180"/>
      <c r="V279" s="180"/>
      <c r="W279" s="180"/>
      <c r="X279" s="180"/>
      <c r="Y279" s="180"/>
      <c r="Z279" s="180"/>
    </row>
    <row r="280" ht="13.5" customHeight="1">
      <c r="A280" s="375">
        <f t="shared" si="4"/>
        <v>267</v>
      </c>
      <c r="B280" s="376" t="str">
        <f>IF('Q2'!B273="","",TEXT('Q2'!B273,"m/d/yyyy"))</f>
        <v/>
      </c>
      <c r="C280" s="377" t="str">
        <f>'Q2'!C273&amp;" "</f>
        <v> </v>
      </c>
      <c r="D280" s="377" t="str">
        <f>'Q2'!D273&amp;" "</f>
        <v> </v>
      </c>
      <c r="E280" s="378" t="str">
        <f>IF('Q2'!CQ273=0,"-",'Q2'!CQ273)</f>
        <v>-</v>
      </c>
      <c r="F280" s="378" t="str">
        <f>IF('Q2'!CR273=0,"-",'Q2'!CR273)</f>
        <v>-</v>
      </c>
      <c r="G280" s="379" t="str">
        <f>IF('Q2'!CT273=0,"-",'Q2'!CT273)</f>
        <v>-</v>
      </c>
      <c r="H280" s="378" t="str">
        <f>IF('Q2'!CU273=0,"-",'Q2'!CU273)</f>
        <v>-</v>
      </c>
      <c r="I280" s="378" t="str">
        <f>IF('Q2'!CV273=0,"-",'Q2'!CV273)</f>
        <v>-</v>
      </c>
      <c r="J280" s="378" t="str">
        <f>IF('Q2'!CW273=0,"-",'Q2'!CW273)</f>
        <v>-</v>
      </c>
      <c r="K280" s="378" t="str">
        <f>IF('Q2'!CX273=0,"-",'Q2'!CX273)</f>
        <v>-</v>
      </c>
      <c r="L280" s="378" t="str">
        <f>IF('Q2'!CZ273=0,"-",'Q2'!CZ273)</f>
        <v>-</v>
      </c>
      <c r="M280" s="378" t="str">
        <f>IF('Q2'!DA273=0,"-",'Q2'!DA273)</f>
        <v>-</v>
      </c>
      <c r="N280" s="378" t="str">
        <f>IF('Q2'!DB273=0,"-",'Q2'!DB273)</f>
        <v>-</v>
      </c>
      <c r="O280" s="378" t="str">
        <f>IF('Q2'!DC273=0,"-",'Q2'!DC273)</f>
        <v>-</v>
      </c>
      <c r="P280" s="380">
        <f t="shared" si="2"/>
        <v>0</v>
      </c>
      <c r="Q280" s="378" t="str">
        <f>IF('Q2'!DE273=0,"-",'Q2'!DE273)</f>
        <v>-</v>
      </c>
      <c r="R280" s="378" t="str">
        <f>IF('Q2'!DF273=0,"-",'Q2'!DF273)</f>
        <v>-</v>
      </c>
      <c r="S280" s="378" t="str">
        <f>IF('Q2'!DG273=0,"-",'Q2'!DG273)</f>
        <v>-</v>
      </c>
      <c r="T280" s="380">
        <f t="shared" si="3"/>
        <v>0</v>
      </c>
      <c r="U280" s="180"/>
      <c r="V280" s="180"/>
      <c r="W280" s="180"/>
      <c r="X280" s="180"/>
      <c r="Y280" s="180"/>
      <c r="Z280" s="180"/>
    </row>
    <row r="281" ht="13.5" customHeight="1">
      <c r="A281" s="375">
        <f t="shared" si="4"/>
        <v>268</v>
      </c>
      <c r="B281" s="376" t="str">
        <f>IF('Q2'!B274="","",TEXT('Q2'!B274,"m/d/yyyy"))</f>
        <v/>
      </c>
      <c r="C281" s="377" t="str">
        <f>'Q2'!C274&amp;" "</f>
        <v> </v>
      </c>
      <c r="D281" s="377" t="str">
        <f>'Q2'!D274&amp;" "</f>
        <v> </v>
      </c>
      <c r="E281" s="378" t="str">
        <f>IF('Q2'!CQ274=0,"-",'Q2'!CQ274)</f>
        <v>-</v>
      </c>
      <c r="F281" s="378" t="str">
        <f>IF('Q2'!CR274=0,"-",'Q2'!CR274)</f>
        <v>-</v>
      </c>
      <c r="G281" s="379" t="str">
        <f>IF('Q2'!CT274=0,"-",'Q2'!CT274)</f>
        <v>-</v>
      </c>
      <c r="H281" s="378" t="str">
        <f>IF('Q2'!CU274=0,"-",'Q2'!CU274)</f>
        <v>-</v>
      </c>
      <c r="I281" s="378" t="str">
        <f>IF('Q2'!CV274=0,"-",'Q2'!CV274)</f>
        <v>-</v>
      </c>
      <c r="J281" s="378" t="str">
        <f>IF('Q2'!CW274=0,"-",'Q2'!CW274)</f>
        <v>-</v>
      </c>
      <c r="K281" s="378" t="str">
        <f>IF('Q2'!CX274=0,"-",'Q2'!CX274)</f>
        <v>-</v>
      </c>
      <c r="L281" s="378" t="str">
        <f>IF('Q2'!CZ274=0,"-",'Q2'!CZ274)</f>
        <v>-</v>
      </c>
      <c r="M281" s="378" t="str">
        <f>IF('Q2'!DA274=0,"-",'Q2'!DA274)</f>
        <v>-</v>
      </c>
      <c r="N281" s="378" t="str">
        <f>IF('Q2'!DB274=0,"-",'Q2'!DB274)</f>
        <v>-</v>
      </c>
      <c r="O281" s="378" t="str">
        <f>IF('Q2'!DC274=0,"-",'Q2'!DC274)</f>
        <v>-</v>
      </c>
      <c r="P281" s="380">
        <f t="shared" si="2"/>
        <v>0</v>
      </c>
      <c r="Q281" s="378" t="str">
        <f>IF('Q2'!DE274=0,"-",'Q2'!DE274)</f>
        <v>-</v>
      </c>
      <c r="R281" s="378" t="str">
        <f>IF('Q2'!DF274=0,"-",'Q2'!DF274)</f>
        <v>-</v>
      </c>
      <c r="S281" s="378" t="str">
        <f>IF('Q2'!DG274=0,"-",'Q2'!DG274)</f>
        <v>-</v>
      </c>
      <c r="T281" s="380">
        <f t="shared" si="3"/>
        <v>0</v>
      </c>
      <c r="U281" s="180"/>
      <c r="V281" s="180"/>
      <c r="W281" s="180"/>
      <c r="X281" s="180"/>
      <c r="Y281" s="180"/>
      <c r="Z281" s="180"/>
    </row>
    <row r="282" ht="13.5" customHeight="1">
      <c r="A282" s="375">
        <f t="shared" si="4"/>
        <v>269</v>
      </c>
      <c r="B282" s="376" t="str">
        <f>IF('Q2'!B275="","",TEXT('Q2'!B275,"m/d/yyyy"))</f>
        <v/>
      </c>
      <c r="C282" s="377" t="str">
        <f>'Q2'!C275&amp;" "</f>
        <v> </v>
      </c>
      <c r="D282" s="377" t="str">
        <f>'Q2'!D275&amp;" "</f>
        <v> </v>
      </c>
      <c r="E282" s="378" t="str">
        <f>IF('Q2'!CQ275=0,"-",'Q2'!CQ275)</f>
        <v>-</v>
      </c>
      <c r="F282" s="378" t="str">
        <f>IF('Q2'!CR275=0,"-",'Q2'!CR275)</f>
        <v>-</v>
      </c>
      <c r="G282" s="379" t="str">
        <f>IF('Q2'!CT275=0,"-",'Q2'!CT275)</f>
        <v>-</v>
      </c>
      <c r="H282" s="378" t="str">
        <f>IF('Q2'!CU275=0,"-",'Q2'!CU275)</f>
        <v>-</v>
      </c>
      <c r="I282" s="378" t="str">
        <f>IF('Q2'!CV275=0,"-",'Q2'!CV275)</f>
        <v>-</v>
      </c>
      <c r="J282" s="378" t="str">
        <f>IF('Q2'!CW275=0,"-",'Q2'!CW275)</f>
        <v>-</v>
      </c>
      <c r="K282" s="378" t="str">
        <f>IF('Q2'!CX275=0,"-",'Q2'!CX275)</f>
        <v>-</v>
      </c>
      <c r="L282" s="378" t="str">
        <f>IF('Q2'!CZ275=0,"-",'Q2'!CZ275)</f>
        <v>-</v>
      </c>
      <c r="M282" s="378" t="str">
        <f>IF('Q2'!DA275=0,"-",'Q2'!DA275)</f>
        <v>-</v>
      </c>
      <c r="N282" s="378" t="str">
        <f>IF('Q2'!DB275=0,"-",'Q2'!DB275)</f>
        <v>-</v>
      </c>
      <c r="O282" s="378" t="str">
        <f>IF('Q2'!DC275=0,"-",'Q2'!DC275)</f>
        <v>-</v>
      </c>
      <c r="P282" s="380">
        <f t="shared" si="2"/>
        <v>0</v>
      </c>
      <c r="Q282" s="378" t="str">
        <f>IF('Q2'!DE275=0,"-",'Q2'!DE275)</f>
        <v>-</v>
      </c>
      <c r="R282" s="378" t="str">
        <f>IF('Q2'!DF275=0,"-",'Q2'!DF275)</f>
        <v>-</v>
      </c>
      <c r="S282" s="378" t="str">
        <f>IF('Q2'!DG275=0,"-",'Q2'!DG275)</f>
        <v>-</v>
      </c>
      <c r="T282" s="380">
        <f t="shared" si="3"/>
        <v>0</v>
      </c>
      <c r="U282" s="180"/>
      <c r="V282" s="180"/>
      <c r="W282" s="180"/>
      <c r="X282" s="180"/>
      <c r="Y282" s="180"/>
      <c r="Z282" s="180"/>
    </row>
    <row r="283" ht="13.5" customHeight="1">
      <c r="A283" s="375">
        <f t="shared" si="4"/>
        <v>270</v>
      </c>
      <c r="B283" s="376" t="str">
        <f>IF('Q2'!B276="","",TEXT('Q2'!B276,"m/d/yyyy"))</f>
        <v/>
      </c>
      <c r="C283" s="377" t="str">
        <f>'Q2'!C276&amp;" "</f>
        <v> </v>
      </c>
      <c r="D283" s="377" t="str">
        <f>'Q2'!D276&amp;" "</f>
        <v> </v>
      </c>
      <c r="E283" s="378" t="str">
        <f>IF('Q2'!CQ276=0,"-",'Q2'!CQ276)</f>
        <v>-</v>
      </c>
      <c r="F283" s="378" t="str">
        <f>IF('Q2'!CR276=0,"-",'Q2'!CR276)</f>
        <v>-</v>
      </c>
      <c r="G283" s="379" t="str">
        <f>IF('Q2'!CT276=0,"-",'Q2'!CT276)</f>
        <v>-</v>
      </c>
      <c r="H283" s="378" t="str">
        <f>IF('Q2'!CU276=0,"-",'Q2'!CU276)</f>
        <v>-</v>
      </c>
      <c r="I283" s="378" t="str">
        <f>IF('Q2'!CV276=0,"-",'Q2'!CV276)</f>
        <v>-</v>
      </c>
      <c r="J283" s="378" t="str">
        <f>IF('Q2'!CW276=0,"-",'Q2'!CW276)</f>
        <v>-</v>
      </c>
      <c r="K283" s="378" t="str">
        <f>IF('Q2'!CX276=0,"-",'Q2'!CX276)</f>
        <v>-</v>
      </c>
      <c r="L283" s="378" t="str">
        <f>IF('Q2'!CZ276=0,"-",'Q2'!CZ276)</f>
        <v>-</v>
      </c>
      <c r="M283" s="378" t="str">
        <f>IF('Q2'!DA276=0,"-",'Q2'!DA276)</f>
        <v>-</v>
      </c>
      <c r="N283" s="378" t="str">
        <f>IF('Q2'!DB276=0,"-",'Q2'!DB276)</f>
        <v>-</v>
      </c>
      <c r="O283" s="378" t="str">
        <f>IF('Q2'!DC276=0,"-",'Q2'!DC276)</f>
        <v>-</v>
      </c>
      <c r="P283" s="380">
        <f t="shared" si="2"/>
        <v>0</v>
      </c>
      <c r="Q283" s="378" t="str">
        <f>IF('Q2'!DE276=0,"-",'Q2'!DE276)</f>
        <v>-</v>
      </c>
      <c r="R283" s="378" t="str">
        <f>IF('Q2'!DF276=0,"-",'Q2'!DF276)</f>
        <v>-</v>
      </c>
      <c r="S283" s="378" t="str">
        <f>IF('Q2'!DG276=0,"-",'Q2'!DG276)</f>
        <v>-</v>
      </c>
      <c r="T283" s="380">
        <f t="shared" si="3"/>
        <v>0</v>
      </c>
      <c r="U283" s="180"/>
      <c r="V283" s="180"/>
      <c r="W283" s="180"/>
      <c r="X283" s="180"/>
      <c r="Y283" s="180"/>
      <c r="Z283" s="180"/>
    </row>
    <row r="284" ht="13.5" customHeight="1">
      <c r="A284" s="375">
        <f t="shared" si="4"/>
        <v>271</v>
      </c>
      <c r="B284" s="376" t="str">
        <f>IF('Q2'!B277="","",TEXT('Q2'!B277,"m/d/yyyy"))</f>
        <v/>
      </c>
      <c r="C284" s="377" t="str">
        <f>'Q2'!C277&amp;" "</f>
        <v> </v>
      </c>
      <c r="D284" s="377" t="str">
        <f>'Q2'!D277&amp;" "</f>
        <v> </v>
      </c>
      <c r="E284" s="378" t="str">
        <f>IF('Q2'!CQ277=0,"-",'Q2'!CQ277)</f>
        <v>-</v>
      </c>
      <c r="F284" s="378" t="str">
        <f>IF('Q2'!CR277=0,"-",'Q2'!CR277)</f>
        <v>-</v>
      </c>
      <c r="G284" s="379" t="str">
        <f>IF('Q2'!CT277=0,"-",'Q2'!CT277)</f>
        <v>-</v>
      </c>
      <c r="H284" s="378" t="str">
        <f>IF('Q2'!CU277=0,"-",'Q2'!CU277)</f>
        <v>-</v>
      </c>
      <c r="I284" s="378" t="str">
        <f>IF('Q2'!CV277=0,"-",'Q2'!CV277)</f>
        <v>-</v>
      </c>
      <c r="J284" s="378" t="str">
        <f>IF('Q2'!CW277=0,"-",'Q2'!CW277)</f>
        <v>-</v>
      </c>
      <c r="K284" s="378" t="str">
        <f>IF('Q2'!CX277=0,"-",'Q2'!CX277)</f>
        <v>-</v>
      </c>
      <c r="L284" s="378" t="str">
        <f>IF('Q2'!CZ277=0,"-",'Q2'!CZ277)</f>
        <v>-</v>
      </c>
      <c r="M284" s="378" t="str">
        <f>IF('Q2'!DA277=0,"-",'Q2'!DA277)</f>
        <v>-</v>
      </c>
      <c r="N284" s="378" t="str">
        <f>IF('Q2'!DB277=0,"-",'Q2'!DB277)</f>
        <v>-</v>
      </c>
      <c r="O284" s="378" t="str">
        <f>IF('Q2'!DC277=0,"-",'Q2'!DC277)</f>
        <v>-</v>
      </c>
      <c r="P284" s="380">
        <f t="shared" si="2"/>
        <v>0</v>
      </c>
      <c r="Q284" s="378" t="str">
        <f>IF('Q2'!DE277=0,"-",'Q2'!DE277)</f>
        <v>-</v>
      </c>
      <c r="R284" s="378" t="str">
        <f>IF('Q2'!DF277=0,"-",'Q2'!DF277)</f>
        <v>-</v>
      </c>
      <c r="S284" s="378" t="str">
        <f>IF('Q2'!DG277=0,"-",'Q2'!DG277)</f>
        <v>-</v>
      </c>
      <c r="T284" s="380">
        <f t="shared" si="3"/>
        <v>0</v>
      </c>
      <c r="U284" s="180"/>
      <c r="V284" s="180"/>
      <c r="W284" s="180"/>
      <c r="X284" s="180"/>
      <c r="Y284" s="180"/>
      <c r="Z284" s="180"/>
    </row>
    <row r="285" ht="13.5" customHeight="1">
      <c r="A285" s="375">
        <f t="shared" si="4"/>
        <v>272</v>
      </c>
      <c r="B285" s="376" t="str">
        <f>IF('Q2'!B278="","",TEXT('Q2'!B278,"m/d/yyyy"))</f>
        <v/>
      </c>
      <c r="C285" s="377" t="str">
        <f>'Q2'!C278&amp;" "</f>
        <v> </v>
      </c>
      <c r="D285" s="377" t="str">
        <f>'Q2'!D278&amp;" "</f>
        <v> </v>
      </c>
      <c r="E285" s="378" t="str">
        <f>IF('Q2'!CQ278=0,"-",'Q2'!CQ278)</f>
        <v>-</v>
      </c>
      <c r="F285" s="378" t="str">
        <f>IF('Q2'!CR278=0,"-",'Q2'!CR278)</f>
        <v>-</v>
      </c>
      <c r="G285" s="379" t="str">
        <f>IF('Q2'!CT278=0,"-",'Q2'!CT278)</f>
        <v>-</v>
      </c>
      <c r="H285" s="378" t="str">
        <f>IF('Q2'!CU278=0,"-",'Q2'!CU278)</f>
        <v>-</v>
      </c>
      <c r="I285" s="378" t="str">
        <f>IF('Q2'!CV278=0,"-",'Q2'!CV278)</f>
        <v>-</v>
      </c>
      <c r="J285" s="378" t="str">
        <f>IF('Q2'!CW278=0,"-",'Q2'!CW278)</f>
        <v>-</v>
      </c>
      <c r="K285" s="378" t="str">
        <f>IF('Q2'!CX278=0,"-",'Q2'!CX278)</f>
        <v>-</v>
      </c>
      <c r="L285" s="378" t="str">
        <f>IF('Q2'!CZ278=0,"-",'Q2'!CZ278)</f>
        <v>-</v>
      </c>
      <c r="M285" s="378" t="str">
        <f>IF('Q2'!DA278=0,"-",'Q2'!DA278)</f>
        <v>-</v>
      </c>
      <c r="N285" s="378" t="str">
        <f>IF('Q2'!DB278=0,"-",'Q2'!DB278)</f>
        <v>-</v>
      </c>
      <c r="O285" s="378" t="str">
        <f>IF('Q2'!DC278=0,"-",'Q2'!DC278)</f>
        <v>-</v>
      </c>
      <c r="P285" s="380">
        <f t="shared" si="2"/>
        <v>0</v>
      </c>
      <c r="Q285" s="378" t="str">
        <f>IF('Q2'!DE278=0,"-",'Q2'!DE278)</f>
        <v>-</v>
      </c>
      <c r="R285" s="378" t="str">
        <f>IF('Q2'!DF278=0,"-",'Q2'!DF278)</f>
        <v>-</v>
      </c>
      <c r="S285" s="378" t="str">
        <f>IF('Q2'!DG278=0,"-",'Q2'!DG278)</f>
        <v>-</v>
      </c>
      <c r="T285" s="380">
        <f t="shared" si="3"/>
        <v>0</v>
      </c>
      <c r="U285" s="180"/>
      <c r="V285" s="180"/>
      <c r="W285" s="180"/>
      <c r="X285" s="180"/>
      <c r="Y285" s="180"/>
      <c r="Z285" s="180"/>
    </row>
    <row r="286" ht="13.5" customHeight="1">
      <c r="A286" s="375">
        <f t="shared" si="4"/>
        <v>273</v>
      </c>
      <c r="B286" s="376" t="str">
        <f>IF('Q2'!B279="","",TEXT('Q2'!B279,"m/d/yyyy"))</f>
        <v/>
      </c>
      <c r="C286" s="377" t="str">
        <f>'Q2'!C279&amp;" "</f>
        <v> </v>
      </c>
      <c r="D286" s="377" t="str">
        <f>'Q2'!D279&amp;" "</f>
        <v> </v>
      </c>
      <c r="E286" s="378" t="str">
        <f>IF('Q2'!CQ279=0,"-",'Q2'!CQ279)</f>
        <v>-</v>
      </c>
      <c r="F286" s="378" t="str">
        <f>IF('Q2'!CR279=0,"-",'Q2'!CR279)</f>
        <v>-</v>
      </c>
      <c r="G286" s="379" t="str">
        <f>IF('Q2'!CT279=0,"-",'Q2'!CT279)</f>
        <v>-</v>
      </c>
      <c r="H286" s="378" t="str">
        <f>IF('Q2'!CU279=0,"-",'Q2'!CU279)</f>
        <v>-</v>
      </c>
      <c r="I286" s="378" t="str">
        <f>IF('Q2'!CV279=0,"-",'Q2'!CV279)</f>
        <v>-</v>
      </c>
      <c r="J286" s="378" t="str">
        <f>IF('Q2'!CW279=0,"-",'Q2'!CW279)</f>
        <v>-</v>
      </c>
      <c r="K286" s="378" t="str">
        <f>IF('Q2'!CX279=0,"-",'Q2'!CX279)</f>
        <v>-</v>
      </c>
      <c r="L286" s="378" t="str">
        <f>IF('Q2'!CZ279=0,"-",'Q2'!CZ279)</f>
        <v>-</v>
      </c>
      <c r="M286" s="378" t="str">
        <f>IF('Q2'!DA279=0,"-",'Q2'!DA279)</f>
        <v>-</v>
      </c>
      <c r="N286" s="378" t="str">
        <f>IF('Q2'!DB279=0,"-",'Q2'!DB279)</f>
        <v>-</v>
      </c>
      <c r="O286" s="378" t="str">
        <f>IF('Q2'!DC279=0,"-",'Q2'!DC279)</f>
        <v>-</v>
      </c>
      <c r="P286" s="380">
        <f t="shared" si="2"/>
        <v>0</v>
      </c>
      <c r="Q286" s="378" t="str">
        <f>IF('Q2'!DE279=0,"-",'Q2'!DE279)</f>
        <v>-</v>
      </c>
      <c r="R286" s="378" t="str">
        <f>IF('Q2'!DF279=0,"-",'Q2'!DF279)</f>
        <v>-</v>
      </c>
      <c r="S286" s="378" t="str">
        <f>IF('Q2'!DG279=0,"-",'Q2'!DG279)</f>
        <v>-</v>
      </c>
      <c r="T286" s="380">
        <f t="shared" si="3"/>
        <v>0</v>
      </c>
      <c r="U286" s="180"/>
      <c r="V286" s="180"/>
      <c r="W286" s="180"/>
      <c r="X286" s="180"/>
      <c r="Y286" s="180"/>
      <c r="Z286" s="180"/>
    </row>
    <row r="287" ht="13.5" customHeight="1">
      <c r="A287" s="375">
        <f t="shared" si="4"/>
        <v>274</v>
      </c>
      <c r="B287" s="376" t="str">
        <f>IF('Q2'!B280="","",TEXT('Q2'!B280,"m/d/yyyy"))</f>
        <v/>
      </c>
      <c r="C287" s="377" t="str">
        <f>'Q2'!C280&amp;" "</f>
        <v> </v>
      </c>
      <c r="D287" s="377" t="str">
        <f>'Q2'!D280&amp;" "</f>
        <v> </v>
      </c>
      <c r="E287" s="378" t="str">
        <f>IF('Q2'!CQ280=0,"-",'Q2'!CQ280)</f>
        <v>-</v>
      </c>
      <c r="F287" s="378" t="str">
        <f>IF('Q2'!CR280=0,"-",'Q2'!CR280)</f>
        <v>-</v>
      </c>
      <c r="G287" s="379" t="str">
        <f>IF('Q2'!CT280=0,"-",'Q2'!CT280)</f>
        <v>-</v>
      </c>
      <c r="H287" s="378" t="str">
        <f>IF('Q2'!CU280=0,"-",'Q2'!CU280)</f>
        <v>-</v>
      </c>
      <c r="I287" s="378" t="str">
        <f>IF('Q2'!CV280=0,"-",'Q2'!CV280)</f>
        <v>-</v>
      </c>
      <c r="J287" s="378" t="str">
        <f>IF('Q2'!CW280=0,"-",'Q2'!CW280)</f>
        <v>-</v>
      </c>
      <c r="K287" s="378" t="str">
        <f>IF('Q2'!CX280=0,"-",'Q2'!CX280)</f>
        <v>-</v>
      </c>
      <c r="L287" s="378" t="str">
        <f>IF('Q2'!CZ280=0,"-",'Q2'!CZ280)</f>
        <v>-</v>
      </c>
      <c r="M287" s="378" t="str">
        <f>IF('Q2'!DA280=0,"-",'Q2'!DA280)</f>
        <v>-</v>
      </c>
      <c r="N287" s="378" t="str">
        <f>IF('Q2'!DB280=0,"-",'Q2'!DB280)</f>
        <v>-</v>
      </c>
      <c r="O287" s="378" t="str">
        <f>IF('Q2'!DC280=0,"-",'Q2'!DC280)</f>
        <v>-</v>
      </c>
      <c r="P287" s="380">
        <f t="shared" si="2"/>
        <v>0</v>
      </c>
      <c r="Q287" s="378" t="str">
        <f>IF('Q2'!DE280=0,"-",'Q2'!DE280)</f>
        <v>-</v>
      </c>
      <c r="R287" s="378" t="str">
        <f>IF('Q2'!DF280=0,"-",'Q2'!DF280)</f>
        <v>-</v>
      </c>
      <c r="S287" s="378" t="str">
        <f>IF('Q2'!DG280=0,"-",'Q2'!DG280)</f>
        <v>-</v>
      </c>
      <c r="T287" s="380">
        <f t="shared" si="3"/>
        <v>0</v>
      </c>
      <c r="U287" s="180"/>
      <c r="V287" s="180"/>
      <c r="W287" s="180"/>
      <c r="X287" s="180"/>
      <c r="Y287" s="180"/>
      <c r="Z287" s="180"/>
    </row>
    <row r="288" ht="13.5" customHeight="1">
      <c r="A288" s="375">
        <f t="shared" si="4"/>
        <v>275</v>
      </c>
      <c r="B288" s="376" t="str">
        <f>IF('Q2'!B281="","",TEXT('Q2'!B281,"m/d/yyyy"))</f>
        <v/>
      </c>
      <c r="C288" s="377" t="str">
        <f>'Q2'!C281&amp;" "</f>
        <v> </v>
      </c>
      <c r="D288" s="377" t="str">
        <f>'Q2'!D281&amp;" "</f>
        <v> </v>
      </c>
      <c r="E288" s="378" t="str">
        <f>IF('Q2'!CQ281=0,"-",'Q2'!CQ281)</f>
        <v>-</v>
      </c>
      <c r="F288" s="378" t="str">
        <f>IF('Q2'!CR281=0,"-",'Q2'!CR281)</f>
        <v>-</v>
      </c>
      <c r="G288" s="379" t="str">
        <f>IF('Q2'!CT281=0,"-",'Q2'!CT281)</f>
        <v>-</v>
      </c>
      <c r="H288" s="378" t="str">
        <f>IF('Q2'!CU281=0,"-",'Q2'!CU281)</f>
        <v>-</v>
      </c>
      <c r="I288" s="378" t="str">
        <f>IF('Q2'!CV281=0,"-",'Q2'!CV281)</f>
        <v>-</v>
      </c>
      <c r="J288" s="378" t="str">
        <f>IF('Q2'!CW281=0,"-",'Q2'!CW281)</f>
        <v>-</v>
      </c>
      <c r="K288" s="378" t="str">
        <f>IF('Q2'!CX281=0,"-",'Q2'!CX281)</f>
        <v>-</v>
      </c>
      <c r="L288" s="378" t="str">
        <f>IF('Q2'!CZ281=0,"-",'Q2'!CZ281)</f>
        <v>-</v>
      </c>
      <c r="M288" s="378" t="str">
        <f>IF('Q2'!DA281=0,"-",'Q2'!DA281)</f>
        <v>-</v>
      </c>
      <c r="N288" s="378" t="str">
        <f>IF('Q2'!DB281=0,"-",'Q2'!DB281)</f>
        <v>-</v>
      </c>
      <c r="O288" s="378" t="str">
        <f>IF('Q2'!DC281=0,"-",'Q2'!DC281)</f>
        <v>-</v>
      </c>
      <c r="P288" s="380">
        <f t="shared" si="2"/>
        <v>0</v>
      </c>
      <c r="Q288" s="378" t="str">
        <f>IF('Q2'!DE281=0,"-",'Q2'!DE281)</f>
        <v>-</v>
      </c>
      <c r="R288" s="378" t="str">
        <f>IF('Q2'!DF281=0,"-",'Q2'!DF281)</f>
        <v>-</v>
      </c>
      <c r="S288" s="378" t="str">
        <f>IF('Q2'!DG281=0,"-",'Q2'!DG281)</f>
        <v>-</v>
      </c>
      <c r="T288" s="380">
        <f t="shared" si="3"/>
        <v>0</v>
      </c>
      <c r="U288" s="180"/>
      <c r="V288" s="180"/>
      <c r="W288" s="180"/>
      <c r="X288" s="180"/>
      <c r="Y288" s="180"/>
      <c r="Z288" s="180"/>
    </row>
    <row r="289" ht="13.5" customHeight="1">
      <c r="A289" s="375">
        <f t="shared" si="4"/>
        <v>276</v>
      </c>
      <c r="B289" s="376" t="str">
        <f>IF('Q2'!B282="","",TEXT('Q2'!B282,"m/d/yyyy"))</f>
        <v/>
      </c>
      <c r="C289" s="377" t="str">
        <f>'Q2'!C282&amp;" "</f>
        <v> </v>
      </c>
      <c r="D289" s="377" t="str">
        <f>'Q2'!D282&amp;" "</f>
        <v> </v>
      </c>
      <c r="E289" s="378" t="str">
        <f>IF('Q2'!CQ282=0,"-",'Q2'!CQ282)</f>
        <v>-</v>
      </c>
      <c r="F289" s="378" t="str">
        <f>IF('Q2'!CR282=0,"-",'Q2'!CR282)</f>
        <v>-</v>
      </c>
      <c r="G289" s="379" t="str">
        <f>IF('Q2'!CT282=0,"-",'Q2'!CT282)</f>
        <v>-</v>
      </c>
      <c r="H289" s="378" t="str">
        <f>IF('Q2'!CU282=0,"-",'Q2'!CU282)</f>
        <v>-</v>
      </c>
      <c r="I289" s="378" t="str">
        <f>IF('Q2'!CV282=0,"-",'Q2'!CV282)</f>
        <v>-</v>
      </c>
      <c r="J289" s="378" t="str">
        <f>IF('Q2'!CW282=0,"-",'Q2'!CW282)</f>
        <v>-</v>
      </c>
      <c r="K289" s="378" t="str">
        <f>IF('Q2'!CX282=0,"-",'Q2'!CX282)</f>
        <v>-</v>
      </c>
      <c r="L289" s="378" t="str">
        <f>IF('Q2'!CZ282=0,"-",'Q2'!CZ282)</f>
        <v>-</v>
      </c>
      <c r="M289" s="378" t="str">
        <f>IF('Q2'!DA282=0,"-",'Q2'!DA282)</f>
        <v>-</v>
      </c>
      <c r="N289" s="378" t="str">
        <f>IF('Q2'!DB282=0,"-",'Q2'!DB282)</f>
        <v>-</v>
      </c>
      <c r="O289" s="378" t="str">
        <f>IF('Q2'!DC282=0,"-",'Q2'!DC282)</f>
        <v>-</v>
      </c>
      <c r="P289" s="380">
        <f t="shared" si="2"/>
        <v>0</v>
      </c>
      <c r="Q289" s="378" t="str">
        <f>IF('Q2'!DE282=0,"-",'Q2'!DE282)</f>
        <v>-</v>
      </c>
      <c r="R289" s="378" t="str">
        <f>IF('Q2'!DF282=0,"-",'Q2'!DF282)</f>
        <v>-</v>
      </c>
      <c r="S289" s="378" t="str">
        <f>IF('Q2'!DG282=0,"-",'Q2'!DG282)</f>
        <v>-</v>
      </c>
      <c r="T289" s="380">
        <f t="shared" si="3"/>
        <v>0</v>
      </c>
      <c r="U289" s="180"/>
      <c r="V289" s="180"/>
      <c r="W289" s="180"/>
      <c r="X289" s="180"/>
      <c r="Y289" s="180"/>
      <c r="Z289" s="180"/>
    </row>
    <row r="290" ht="13.5" customHeight="1">
      <c r="A290" s="375">
        <f t="shared" si="4"/>
        <v>277</v>
      </c>
      <c r="B290" s="376" t="str">
        <f>IF('Q2'!B283="","",TEXT('Q2'!B283,"m/d/yyyy"))</f>
        <v/>
      </c>
      <c r="C290" s="377" t="str">
        <f>'Q2'!C283&amp;" "</f>
        <v> </v>
      </c>
      <c r="D290" s="377" t="str">
        <f>'Q2'!D283&amp;" "</f>
        <v> </v>
      </c>
      <c r="E290" s="378" t="str">
        <f>IF('Q2'!CQ283=0,"-",'Q2'!CQ283)</f>
        <v>-</v>
      </c>
      <c r="F290" s="378" t="str">
        <f>IF('Q2'!CR283=0,"-",'Q2'!CR283)</f>
        <v>-</v>
      </c>
      <c r="G290" s="379" t="str">
        <f>IF('Q2'!CT283=0,"-",'Q2'!CT283)</f>
        <v>-</v>
      </c>
      <c r="H290" s="378" t="str">
        <f>IF('Q2'!CU283=0,"-",'Q2'!CU283)</f>
        <v>-</v>
      </c>
      <c r="I290" s="378" t="str">
        <f>IF('Q2'!CV283=0,"-",'Q2'!CV283)</f>
        <v>-</v>
      </c>
      <c r="J290" s="378" t="str">
        <f>IF('Q2'!CW283=0,"-",'Q2'!CW283)</f>
        <v>-</v>
      </c>
      <c r="K290" s="378" t="str">
        <f>IF('Q2'!CX283=0,"-",'Q2'!CX283)</f>
        <v>-</v>
      </c>
      <c r="L290" s="378" t="str">
        <f>IF('Q2'!CZ283=0,"-",'Q2'!CZ283)</f>
        <v>-</v>
      </c>
      <c r="M290" s="378" t="str">
        <f>IF('Q2'!DA283=0,"-",'Q2'!DA283)</f>
        <v>-</v>
      </c>
      <c r="N290" s="378" t="str">
        <f>IF('Q2'!DB283=0,"-",'Q2'!DB283)</f>
        <v>-</v>
      </c>
      <c r="O290" s="378" t="str">
        <f>IF('Q2'!DC283=0,"-",'Q2'!DC283)</f>
        <v>-</v>
      </c>
      <c r="P290" s="380">
        <f t="shared" si="2"/>
        <v>0</v>
      </c>
      <c r="Q290" s="378" t="str">
        <f>IF('Q2'!DE283=0,"-",'Q2'!DE283)</f>
        <v>-</v>
      </c>
      <c r="R290" s="378" t="str">
        <f>IF('Q2'!DF283=0,"-",'Q2'!DF283)</f>
        <v>-</v>
      </c>
      <c r="S290" s="378" t="str">
        <f>IF('Q2'!DG283=0,"-",'Q2'!DG283)</f>
        <v>-</v>
      </c>
      <c r="T290" s="380">
        <f t="shared" si="3"/>
        <v>0</v>
      </c>
      <c r="U290" s="180"/>
      <c r="V290" s="180"/>
      <c r="W290" s="180"/>
      <c r="X290" s="180"/>
      <c r="Y290" s="180"/>
      <c r="Z290" s="180"/>
    </row>
    <row r="291" ht="13.5" customHeight="1">
      <c r="A291" s="375">
        <f t="shared" si="4"/>
        <v>278</v>
      </c>
      <c r="B291" s="376" t="str">
        <f>IF('Q2'!B284="","",TEXT('Q2'!B284,"m/d/yyyy"))</f>
        <v/>
      </c>
      <c r="C291" s="377" t="str">
        <f>'Q2'!C284&amp;" "</f>
        <v> </v>
      </c>
      <c r="D291" s="377" t="str">
        <f>'Q2'!D284&amp;" "</f>
        <v> </v>
      </c>
      <c r="E291" s="378" t="str">
        <f>IF('Q2'!CQ284=0,"-",'Q2'!CQ284)</f>
        <v>-</v>
      </c>
      <c r="F291" s="378" t="str">
        <f>IF('Q2'!CR284=0,"-",'Q2'!CR284)</f>
        <v>-</v>
      </c>
      <c r="G291" s="379" t="str">
        <f>IF('Q2'!CT284=0,"-",'Q2'!CT284)</f>
        <v>-</v>
      </c>
      <c r="H291" s="378" t="str">
        <f>IF('Q2'!CU284=0,"-",'Q2'!CU284)</f>
        <v>-</v>
      </c>
      <c r="I291" s="378" t="str">
        <f>IF('Q2'!CV284=0,"-",'Q2'!CV284)</f>
        <v>-</v>
      </c>
      <c r="J291" s="378" t="str">
        <f>IF('Q2'!CW284=0,"-",'Q2'!CW284)</f>
        <v>-</v>
      </c>
      <c r="K291" s="378" t="str">
        <f>IF('Q2'!CX284=0,"-",'Q2'!CX284)</f>
        <v>-</v>
      </c>
      <c r="L291" s="378" t="str">
        <f>IF('Q2'!CZ284=0,"-",'Q2'!CZ284)</f>
        <v>-</v>
      </c>
      <c r="M291" s="378" t="str">
        <f>IF('Q2'!DA284=0,"-",'Q2'!DA284)</f>
        <v>-</v>
      </c>
      <c r="N291" s="378" t="str">
        <f>IF('Q2'!DB284=0,"-",'Q2'!DB284)</f>
        <v>-</v>
      </c>
      <c r="O291" s="378" t="str">
        <f>IF('Q2'!DC284=0,"-",'Q2'!DC284)</f>
        <v>-</v>
      </c>
      <c r="P291" s="380">
        <f t="shared" si="2"/>
        <v>0</v>
      </c>
      <c r="Q291" s="378" t="str">
        <f>IF('Q2'!DE284=0,"-",'Q2'!DE284)</f>
        <v>-</v>
      </c>
      <c r="R291" s="378" t="str">
        <f>IF('Q2'!DF284=0,"-",'Q2'!DF284)</f>
        <v>-</v>
      </c>
      <c r="S291" s="378" t="str">
        <f>IF('Q2'!DG284=0,"-",'Q2'!DG284)</f>
        <v>-</v>
      </c>
      <c r="T291" s="380">
        <f t="shared" si="3"/>
        <v>0</v>
      </c>
      <c r="U291" s="180"/>
      <c r="V291" s="180"/>
      <c r="W291" s="180"/>
      <c r="X291" s="180"/>
      <c r="Y291" s="180"/>
      <c r="Z291" s="180"/>
    </row>
    <row r="292" ht="13.5" customHeight="1">
      <c r="A292" s="375">
        <f t="shared" si="4"/>
        <v>279</v>
      </c>
      <c r="B292" s="376" t="str">
        <f>IF('Q2'!B285="","",TEXT('Q2'!B285,"m/d/yyyy"))</f>
        <v/>
      </c>
      <c r="C292" s="377" t="str">
        <f>'Q2'!C285&amp;" "</f>
        <v> </v>
      </c>
      <c r="D292" s="377" t="str">
        <f>'Q2'!D285&amp;" "</f>
        <v> </v>
      </c>
      <c r="E292" s="378" t="str">
        <f>IF('Q2'!CQ285=0,"-",'Q2'!CQ285)</f>
        <v>-</v>
      </c>
      <c r="F292" s="378" t="str">
        <f>IF('Q2'!CR285=0,"-",'Q2'!CR285)</f>
        <v>-</v>
      </c>
      <c r="G292" s="379" t="str">
        <f>IF('Q2'!CT285=0,"-",'Q2'!CT285)</f>
        <v>-</v>
      </c>
      <c r="H292" s="378" t="str">
        <f>IF('Q2'!CU285=0,"-",'Q2'!CU285)</f>
        <v>-</v>
      </c>
      <c r="I292" s="378" t="str">
        <f>IF('Q2'!CV285=0,"-",'Q2'!CV285)</f>
        <v>-</v>
      </c>
      <c r="J292" s="378" t="str">
        <f>IF('Q2'!CW285=0,"-",'Q2'!CW285)</f>
        <v>-</v>
      </c>
      <c r="K292" s="378" t="str">
        <f>IF('Q2'!CX285=0,"-",'Q2'!CX285)</f>
        <v>-</v>
      </c>
      <c r="L292" s="378" t="str">
        <f>IF('Q2'!CZ285=0,"-",'Q2'!CZ285)</f>
        <v>-</v>
      </c>
      <c r="M292" s="378" t="str">
        <f>IF('Q2'!DA285=0,"-",'Q2'!DA285)</f>
        <v>-</v>
      </c>
      <c r="N292" s="378" t="str">
        <f>IF('Q2'!DB285=0,"-",'Q2'!DB285)</f>
        <v>-</v>
      </c>
      <c r="O292" s="378" t="str">
        <f>IF('Q2'!DC285=0,"-",'Q2'!DC285)</f>
        <v>-</v>
      </c>
      <c r="P292" s="380">
        <f t="shared" si="2"/>
        <v>0</v>
      </c>
      <c r="Q292" s="378" t="str">
        <f>IF('Q2'!DE285=0,"-",'Q2'!DE285)</f>
        <v>-</v>
      </c>
      <c r="R292" s="378" t="str">
        <f>IF('Q2'!DF285=0,"-",'Q2'!DF285)</f>
        <v>-</v>
      </c>
      <c r="S292" s="378" t="str">
        <f>IF('Q2'!DG285=0,"-",'Q2'!DG285)</f>
        <v>-</v>
      </c>
      <c r="T292" s="380">
        <f t="shared" si="3"/>
        <v>0</v>
      </c>
      <c r="U292" s="180"/>
      <c r="V292" s="180"/>
      <c r="W292" s="180"/>
      <c r="X292" s="180"/>
      <c r="Y292" s="180"/>
      <c r="Z292" s="180"/>
    </row>
    <row r="293" ht="13.5" customHeight="1">
      <c r="A293" s="375">
        <f t="shared" si="4"/>
        <v>280</v>
      </c>
      <c r="B293" s="376" t="str">
        <f>IF('Q2'!B286="","",TEXT('Q2'!B286,"m/d/yyyy"))</f>
        <v/>
      </c>
      <c r="C293" s="377" t="str">
        <f>'Q2'!C286&amp;" "</f>
        <v> </v>
      </c>
      <c r="D293" s="377" t="str">
        <f>'Q2'!D286&amp;" "</f>
        <v> </v>
      </c>
      <c r="E293" s="378" t="str">
        <f>IF('Q2'!CQ286=0,"-",'Q2'!CQ286)</f>
        <v>-</v>
      </c>
      <c r="F293" s="378" t="str">
        <f>IF('Q2'!CR286=0,"-",'Q2'!CR286)</f>
        <v>-</v>
      </c>
      <c r="G293" s="379" t="str">
        <f>IF('Q2'!CT286=0,"-",'Q2'!CT286)</f>
        <v>-</v>
      </c>
      <c r="H293" s="378" t="str">
        <f>IF('Q2'!CU286=0,"-",'Q2'!CU286)</f>
        <v>-</v>
      </c>
      <c r="I293" s="378" t="str">
        <f>IF('Q2'!CV286=0,"-",'Q2'!CV286)</f>
        <v>-</v>
      </c>
      <c r="J293" s="378" t="str">
        <f>IF('Q2'!CW286=0,"-",'Q2'!CW286)</f>
        <v>-</v>
      </c>
      <c r="K293" s="378" t="str">
        <f>IF('Q2'!CX286=0,"-",'Q2'!CX286)</f>
        <v>-</v>
      </c>
      <c r="L293" s="378" t="str">
        <f>IF('Q2'!CZ286=0,"-",'Q2'!CZ286)</f>
        <v>-</v>
      </c>
      <c r="M293" s="378" t="str">
        <f>IF('Q2'!DA286=0,"-",'Q2'!DA286)</f>
        <v>-</v>
      </c>
      <c r="N293" s="378" t="str">
        <f>IF('Q2'!DB286=0,"-",'Q2'!DB286)</f>
        <v>-</v>
      </c>
      <c r="O293" s="378" t="str">
        <f>IF('Q2'!DC286=0,"-",'Q2'!DC286)</f>
        <v>-</v>
      </c>
      <c r="P293" s="380">
        <f t="shared" si="2"/>
        <v>0</v>
      </c>
      <c r="Q293" s="378" t="str">
        <f>IF('Q2'!DE286=0,"-",'Q2'!DE286)</f>
        <v>-</v>
      </c>
      <c r="R293" s="378" t="str">
        <f>IF('Q2'!DF286=0,"-",'Q2'!DF286)</f>
        <v>-</v>
      </c>
      <c r="S293" s="378" t="str">
        <f>IF('Q2'!DG286=0,"-",'Q2'!DG286)</f>
        <v>-</v>
      </c>
      <c r="T293" s="380">
        <f t="shared" si="3"/>
        <v>0</v>
      </c>
      <c r="U293" s="180"/>
      <c r="V293" s="180"/>
      <c r="W293" s="180"/>
      <c r="X293" s="180"/>
      <c r="Y293" s="180"/>
      <c r="Z293" s="180"/>
    </row>
    <row r="294" ht="13.5" customHeight="1">
      <c r="A294" s="375">
        <f t="shared" si="4"/>
        <v>281</v>
      </c>
      <c r="B294" s="376" t="str">
        <f>IF('Q2'!B287="","",TEXT('Q2'!B287,"m/d/yyyy"))</f>
        <v/>
      </c>
      <c r="C294" s="377" t="str">
        <f>'Q2'!C287&amp;" "</f>
        <v> </v>
      </c>
      <c r="D294" s="377" t="str">
        <f>'Q2'!D287&amp;" "</f>
        <v> </v>
      </c>
      <c r="E294" s="378" t="str">
        <f>IF('Q2'!CQ287=0,"-",'Q2'!CQ287)</f>
        <v>-</v>
      </c>
      <c r="F294" s="378" t="str">
        <f>IF('Q2'!CR287=0,"-",'Q2'!CR287)</f>
        <v>-</v>
      </c>
      <c r="G294" s="379" t="str">
        <f>IF('Q2'!CT287=0,"-",'Q2'!CT287)</f>
        <v>-</v>
      </c>
      <c r="H294" s="378" t="str">
        <f>IF('Q2'!CU287=0,"-",'Q2'!CU287)</f>
        <v>-</v>
      </c>
      <c r="I294" s="378" t="str">
        <f>IF('Q2'!CV287=0,"-",'Q2'!CV287)</f>
        <v>-</v>
      </c>
      <c r="J294" s="378" t="str">
        <f>IF('Q2'!CW287=0,"-",'Q2'!CW287)</f>
        <v>-</v>
      </c>
      <c r="K294" s="378" t="str">
        <f>IF('Q2'!CX287=0,"-",'Q2'!CX287)</f>
        <v>-</v>
      </c>
      <c r="L294" s="378" t="str">
        <f>IF('Q2'!CZ287=0,"-",'Q2'!CZ287)</f>
        <v>-</v>
      </c>
      <c r="M294" s="378" t="str">
        <f>IF('Q2'!DA287=0,"-",'Q2'!DA287)</f>
        <v>-</v>
      </c>
      <c r="N294" s="378" t="str">
        <f>IF('Q2'!DB287=0,"-",'Q2'!DB287)</f>
        <v>-</v>
      </c>
      <c r="O294" s="378" t="str">
        <f>IF('Q2'!DC287=0,"-",'Q2'!DC287)</f>
        <v>-</v>
      </c>
      <c r="P294" s="380">
        <f t="shared" si="2"/>
        <v>0</v>
      </c>
      <c r="Q294" s="378" t="str">
        <f>IF('Q2'!DE287=0,"-",'Q2'!DE287)</f>
        <v>-</v>
      </c>
      <c r="R294" s="378" t="str">
        <f>IF('Q2'!DF287=0,"-",'Q2'!DF287)</f>
        <v>-</v>
      </c>
      <c r="S294" s="378" t="str">
        <f>IF('Q2'!DG287=0,"-",'Q2'!DG287)</f>
        <v>-</v>
      </c>
      <c r="T294" s="380">
        <f t="shared" si="3"/>
        <v>0</v>
      </c>
      <c r="U294" s="180"/>
      <c r="V294" s="180"/>
      <c r="W294" s="180"/>
      <c r="X294" s="180"/>
      <c r="Y294" s="180"/>
      <c r="Z294" s="180"/>
    </row>
    <row r="295" ht="13.5" customHeight="1">
      <c r="A295" s="375">
        <f t="shared" si="4"/>
        <v>282</v>
      </c>
      <c r="B295" s="376" t="str">
        <f>IF('Q2'!B288="","",TEXT('Q2'!B288,"m/d/yyyy"))</f>
        <v/>
      </c>
      <c r="C295" s="377" t="str">
        <f>'Q2'!C288&amp;" "</f>
        <v> </v>
      </c>
      <c r="D295" s="377" t="str">
        <f>'Q2'!D288&amp;" "</f>
        <v> </v>
      </c>
      <c r="E295" s="378" t="str">
        <f>IF('Q2'!CQ288=0,"-",'Q2'!CQ288)</f>
        <v>-</v>
      </c>
      <c r="F295" s="378" t="str">
        <f>IF('Q2'!CR288=0,"-",'Q2'!CR288)</f>
        <v>-</v>
      </c>
      <c r="G295" s="379" t="str">
        <f>IF('Q2'!CT288=0,"-",'Q2'!CT288)</f>
        <v>-</v>
      </c>
      <c r="H295" s="378" t="str">
        <f>IF('Q2'!CU288=0,"-",'Q2'!CU288)</f>
        <v>-</v>
      </c>
      <c r="I295" s="378" t="str">
        <f>IF('Q2'!CV288=0,"-",'Q2'!CV288)</f>
        <v>-</v>
      </c>
      <c r="J295" s="378" t="str">
        <f>IF('Q2'!CW288=0,"-",'Q2'!CW288)</f>
        <v>-</v>
      </c>
      <c r="K295" s="378" t="str">
        <f>IF('Q2'!CX288=0,"-",'Q2'!CX288)</f>
        <v>-</v>
      </c>
      <c r="L295" s="378" t="str">
        <f>IF('Q2'!CZ288=0,"-",'Q2'!CZ288)</f>
        <v>-</v>
      </c>
      <c r="M295" s="378" t="str">
        <f>IF('Q2'!DA288=0,"-",'Q2'!DA288)</f>
        <v>-</v>
      </c>
      <c r="N295" s="378" t="str">
        <f>IF('Q2'!DB288=0,"-",'Q2'!DB288)</f>
        <v>-</v>
      </c>
      <c r="O295" s="378" t="str">
        <f>IF('Q2'!DC288=0,"-",'Q2'!DC288)</f>
        <v>-</v>
      </c>
      <c r="P295" s="380">
        <f t="shared" si="2"/>
        <v>0</v>
      </c>
      <c r="Q295" s="378" t="str">
        <f>IF('Q2'!DE288=0,"-",'Q2'!DE288)</f>
        <v>-</v>
      </c>
      <c r="R295" s="378" t="str">
        <f>IF('Q2'!DF288=0,"-",'Q2'!DF288)</f>
        <v>-</v>
      </c>
      <c r="S295" s="378" t="str">
        <f>IF('Q2'!DG288=0,"-",'Q2'!DG288)</f>
        <v>-</v>
      </c>
      <c r="T295" s="380">
        <f t="shared" si="3"/>
        <v>0</v>
      </c>
      <c r="U295" s="180"/>
      <c r="V295" s="180"/>
      <c r="W295" s="180"/>
      <c r="X295" s="180"/>
      <c r="Y295" s="180"/>
      <c r="Z295" s="180"/>
    </row>
    <row r="296" ht="13.5" customHeight="1">
      <c r="A296" s="375">
        <f t="shared" si="4"/>
        <v>283</v>
      </c>
      <c r="B296" s="376" t="str">
        <f>IF('Q2'!B289="","",TEXT('Q2'!B289,"m/d/yyyy"))</f>
        <v/>
      </c>
      <c r="C296" s="377" t="str">
        <f>'Q2'!C289&amp;" "</f>
        <v> </v>
      </c>
      <c r="D296" s="377" t="str">
        <f>'Q2'!D289&amp;" "</f>
        <v> </v>
      </c>
      <c r="E296" s="378" t="str">
        <f>IF('Q2'!CQ289=0,"-",'Q2'!CQ289)</f>
        <v>-</v>
      </c>
      <c r="F296" s="378" t="str">
        <f>IF('Q2'!CR289=0,"-",'Q2'!CR289)</f>
        <v>-</v>
      </c>
      <c r="G296" s="379" t="str">
        <f>IF('Q2'!CT289=0,"-",'Q2'!CT289)</f>
        <v>-</v>
      </c>
      <c r="H296" s="378" t="str">
        <f>IF('Q2'!CU289=0,"-",'Q2'!CU289)</f>
        <v>-</v>
      </c>
      <c r="I296" s="378" t="str">
        <f>IF('Q2'!CV289=0,"-",'Q2'!CV289)</f>
        <v>-</v>
      </c>
      <c r="J296" s="378" t="str">
        <f>IF('Q2'!CW289=0,"-",'Q2'!CW289)</f>
        <v>-</v>
      </c>
      <c r="K296" s="378" t="str">
        <f>IF('Q2'!CX289=0,"-",'Q2'!CX289)</f>
        <v>-</v>
      </c>
      <c r="L296" s="378" t="str">
        <f>IF('Q2'!CZ289=0,"-",'Q2'!CZ289)</f>
        <v>-</v>
      </c>
      <c r="M296" s="378" t="str">
        <f>IF('Q2'!DA289=0,"-",'Q2'!DA289)</f>
        <v>-</v>
      </c>
      <c r="N296" s="378" t="str">
        <f>IF('Q2'!DB289=0,"-",'Q2'!DB289)</f>
        <v>-</v>
      </c>
      <c r="O296" s="378" t="str">
        <f>IF('Q2'!DC289=0,"-",'Q2'!DC289)</f>
        <v>-</v>
      </c>
      <c r="P296" s="380">
        <f t="shared" si="2"/>
        <v>0</v>
      </c>
      <c r="Q296" s="378" t="str">
        <f>IF('Q2'!DE289=0,"-",'Q2'!DE289)</f>
        <v>-</v>
      </c>
      <c r="R296" s="378" t="str">
        <f>IF('Q2'!DF289=0,"-",'Q2'!DF289)</f>
        <v>-</v>
      </c>
      <c r="S296" s="378" t="str">
        <f>IF('Q2'!DG289=0,"-",'Q2'!DG289)</f>
        <v>-</v>
      </c>
      <c r="T296" s="380">
        <f t="shared" si="3"/>
        <v>0</v>
      </c>
      <c r="U296" s="180"/>
      <c r="V296" s="180"/>
      <c r="W296" s="180"/>
      <c r="X296" s="180"/>
      <c r="Y296" s="180"/>
      <c r="Z296" s="180"/>
    </row>
    <row r="297" ht="13.5" customHeight="1">
      <c r="A297" s="375">
        <f t="shared" si="4"/>
        <v>284</v>
      </c>
      <c r="B297" s="376" t="str">
        <f>IF('Q2'!B290="","",TEXT('Q2'!B290,"m/d/yyyy"))</f>
        <v/>
      </c>
      <c r="C297" s="377" t="str">
        <f>'Q2'!C290&amp;" "</f>
        <v> </v>
      </c>
      <c r="D297" s="377" t="str">
        <f>'Q2'!D290&amp;" "</f>
        <v> </v>
      </c>
      <c r="E297" s="378" t="str">
        <f>IF('Q2'!CQ290=0,"-",'Q2'!CQ290)</f>
        <v>-</v>
      </c>
      <c r="F297" s="378" t="str">
        <f>IF('Q2'!CR290=0,"-",'Q2'!CR290)</f>
        <v>-</v>
      </c>
      <c r="G297" s="379" t="str">
        <f>IF('Q2'!CT290=0,"-",'Q2'!CT290)</f>
        <v>-</v>
      </c>
      <c r="H297" s="378" t="str">
        <f>IF('Q2'!CU290=0,"-",'Q2'!CU290)</f>
        <v>-</v>
      </c>
      <c r="I297" s="378" t="str">
        <f>IF('Q2'!CV290=0,"-",'Q2'!CV290)</f>
        <v>-</v>
      </c>
      <c r="J297" s="378" t="str">
        <f>IF('Q2'!CW290=0,"-",'Q2'!CW290)</f>
        <v>-</v>
      </c>
      <c r="K297" s="378" t="str">
        <f>IF('Q2'!CX290=0,"-",'Q2'!CX290)</f>
        <v>-</v>
      </c>
      <c r="L297" s="378" t="str">
        <f>IF('Q2'!CZ290=0,"-",'Q2'!CZ290)</f>
        <v>-</v>
      </c>
      <c r="M297" s="378" t="str">
        <f>IF('Q2'!DA290=0,"-",'Q2'!DA290)</f>
        <v>-</v>
      </c>
      <c r="N297" s="378" t="str">
        <f>IF('Q2'!DB290=0,"-",'Q2'!DB290)</f>
        <v>-</v>
      </c>
      <c r="O297" s="378" t="str">
        <f>IF('Q2'!DC290=0,"-",'Q2'!DC290)</f>
        <v>-</v>
      </c>
      <c r="P297" s="380">
        <f t="shared" si="2"/>
        <v>0</v>
      </c>
      <c r="Q297" s="378" t="str">
        <f>IF('Q2'!DE290=0,"-",'Q2'!DE290)</f>
        <v>-</v>
      </c>
      <c r="R297" s="378" t="str">
        <f>IF('Q2'!DF290=0,"-",'Q2'!DF290)</f>
        <v>-</v>
      </c>
      <c r="S297" s="378" t="str">
        <f>IF('Q2'!DG290=0,"-",'Q2'!DG290)</f>
        <v>-</v>
      </c>
      <c r="T297" s="380">
        <f t="shared" si="3"/>
        <v>0</v>
      </c>
      <c r="U297" s="180"/>
      <c r="V297" s="180"/>
      <c r="W297" s="180"/>
      <c r="X297" s="180"/>
      <c r="Y297" s="180"/>
      <c r="Z297" s="180"/>
    </row>
    <row r="298" ht="13.5" customHeight="1">
      <c r="A298" s="375">
        <f t="shared" si="4"/>
        <v>285</v>
      </c>
      <c r="B298" s="376" t="str">
        <f>IF('Q2'!B291="","",TEXT('Q2'!B291,"m/d/yyyy"))</f>
        <v/>
      </c>
      <c r="C298" s="377" t="str">
        <f>'Q2'!C291&amp;" "</f>
        <v> </v>
      </c>
      <c r="D298" s="377" t="str">
        <f>'Q2'!D291&amp;" "</f>
        <v> </v>
      </c>
      <c r="E298" s="378" t="str">
        <f>IF('Q2'!CQ291=0,"-",'Q2'!CQ291)</f>
        <v>-</v>
      </c>
      <c r="F298" s="378" t="str">
        <f>IF('Q2'!CR291=0,"-",'Q2'!CR291)</f>
        <v>-</v>
      </c>
      <c r="G298" s="379" t="str">
        <f>IF('Q2'!CT291=0,"-",'Q2'!CT291)</f>
        <v>-</v>
      </c>
      <c r="H298" s="378" t="str">
        <f>IF('Q2'!CU291=0,"-",'Q2'!CU291)</f>
        <v>-</v>
      </c>
      <c r="I298" s="378" t="str">
        <f>IF('Q2'!CV291=0,"-",'Q2'!CV291)</f>
        <v>-</v>
      </c>
      <c r="J298" s="378" t="str">
        <f>IF('Q2'!CW291=0,"-",'Q2'!CW291)</f>
        <v>-</v>
      </c>
      <c r="K298" s="378" t="str">
        <f>IF('Q2'!CX291=0,"-",'Q2'!CX291)</f>
        <v>-</v>
      </c>
      <c r="L298" s="378" t="str">
        <f>IF('Q2'!CZ291=0,"-",'Q2'!CZ291)</f>
        <v>-</v>
      </c>
      <c r="M298" s="378" t="str">
        <f>IF('Q2'!DA291=0,"-",'Q2'!DA291)</f>
        <v>-</v>
      </c>
      <c r="N298" s="378" t="str">
        <f>IF('Q2'!DB291=0,"-",'Q2'!DB291)</f>
        <v>-</v>
      </c>
      <c r="O298" s="378" t="str">
        <f>IF('Q2'!DC291=0,"-",'Q2'!DC291)</f>
        <v>-</v>
      </c>
      <c r="P298" s="380">
        <f t="shared" si="2"/>
        <v>0</v>
      </c>
      <c r="Q298" s="378" t="str">
        <f>IF('Q2'!DE291=0,"-",'Q2'!DE291)</f>
        <v>-</v>
      </c>
      <c r="R298" s="378" t="str">
        <f>IF('Q2'!DF291=0,"-",'Q2'!DF291)</f>
        <v>-</v>
      </c>
      <c r="S298" s="378" t="str">
        <f>IF('Q2'!DG291=0,"-",'Q2'!DG291)</f>
        <v>-</v>
      </c>
      <c r="T298" s="380">
        <f t="shared" si="3"/>
        <v>0</v>
      </c>
      <c r="U298" s="180"/>
      <c r="V298" s="180"/>
      <c r="W298" s="180"/>
      <c r="X298" s="180"/>
      <c r="Y298" s="180"/>
      <c r="Z298" s="180"/>
    </row>
    <row r="299" ht="13.5" customHeight="1">
      <c r="A299" s="375">
        <f t="shared" si="4"/>
        <v>286</v>
      </c>
      <c r="B299" s="376" t="str">
        <f>IF('Q2'!B292="","",TEXT('Q2'!B292,"m/d/yyyy"))</f>
        <v/>
      </c>
      <c r="C299" s="377" t="str">
        <f>'Q2'!C292&amp;" "</f>
        <v> </v>
      </c>
      <c r="D299" s="377" t="str">
        <f>'Q2'!D292&amp;" "</f>
        <v> </v>
      </c>
      <c r="E299" s="378" t="str">
        <f>IF('Q2'!CQ292=0,"-",'Q2'!CQ292)</f>
        <v>-</v>
      </c>
      <c r="F299" s="378" t="str">
        <f>IF('Q2'!CR292=0,"-",'Q2'!CR292)</f>
        <v>-</v>
      </c>
      <c r="G299" s="379" t="str">
        <f>IF('Q2'!CT292=0,"-",'Q2'!CT292)</f>
        <v>-</v>
      </c>
      <c r="H299" s="378" t="str">
        <f>IF('Q2'!CU292=0,"-",'Q2'!CU292)</f>
        <v>-</v>
      </c>
      <c r="I299" s="378" t="str">
        <f>IF('Q2'!CV292=0,"-",'Q2'!CV292)</f>
        <v>-</v>
      </c>
      <c r="J299" s="378" t="str">
        <f>IF('Q2'!CW292=0,"-",'Q2'!CW292)</f>
        <v>-</v>
      </c>
      <c r="K299" s="378" t="str">
        <f>IF('Q2'!CX292=0,"-",'Q2'!CX292)</f>
        <v>-</v>
      </c>
      <c r="L299" s="378" t="str">
        <f>IF('Q2'!CZ292=0,"-",'Q2'!CZ292)</f>
        <v>-</v>
      </c>
      <c r="M299" s="378" t="str">
        <f>IF('Q2'!DA292=0,"-",'Q2'!DA292)</f>
        <v>-</v>
      </c>
      <c r="N299" s="378" t="str">
        <f>IF('Q2'!DB292=0,"-",'Q2'!DB292)</f>
        <v>-</v>
      </c>
      <c r="O299" s="378" t="str">
        <f>IF('Q2'!DC292=0,"-",'Q2'!DC292)</f>
        <v>-</v>
      </c>
      <c r="P299" s="380">
        <f t="shared" si="2"/>
        <v>0</v>
      </c>
      <c r="Q299" s="378" t="str">
        <f>IF('Q2'!DE292=0,"-",'Q2'!DE292)</f>
        <v>-</v>
      </c>
      <c r="R299" s="378" t="str">
        <f>IF('Q2'!DF292=0,"-",'Q2'!DF292)</f>
        <v>-</v>
      </c>
      <c r="S299" s="378" t="str">
        <f>IF('Q2'!DG292=0,"-",'Q2'!DG292)</f>
        <v>-</v>
      </c>
      <c r="T299" s="380">
        <f t="shared" si="3"/>
        <v>0</v>
      </c>
      <c r="U299" s="180"/>
      <c r="V299" s="180"/>
      <c r="W299" s="180"/>
      <c r="X299" s="180"/>
      <c r="Y299" s="180"/>
      <c r="Z299" s="180"/>
    </row>
    <row r="300" ht="13.5" customHeight="1">
      <c r="A300" s="375">
        <f t="shared" si="4"/>
        <v>287</v>
      </c>
      <c r="B300" s="376" t="str">
        <f>IF('Q2'!B293="","",TEXT('Q2'!B293,"m/d/yyyy"))</f>
        <v/>
      </c>
      <c r="C300" s="377" t="str">
        <f>'Q2'!C293&amp;" "</f>
        <v> </v>
      </c>
      <c r="D300" s="377" t="str">
        <f>'Q2'!D293&amp;" "</f>
        <v> </v>
      </c>
      <c r="E300" s="378" t="str">
        <f>IF('Q2'!CQ293=0,"-",'Q2'!CQ293)</f>
        <v>-</v>
      </c>
      <c r="F300" s="378" t="str">
        <f>IF('Q2'!CR293=0,"-",'Q2'!CR293)</f>
        <v>-</v>
      </c>
      <c r="G300" s="379" t="str">
        <f>IF('Q2'!CT293=0,"-",'Q2'!CT293)</f>
        <v>-</v>
      </c>
      <c r="H300" s="378" t="str">
        <f>IF('Q2'!CU293=0,"-",'Q2'!CU293)</f>
        <v>-</v>
      </c>
      <c r="I300" s="378" t="str">
        <f>IF('Q2'!CV293=0,"-",'Q2'!CV293)</f>
        <v>-</v>
      </c>
      <c r="J300" s="378" t="str">
        <f>IF('Q2'!CW293=0,"-",'Q2'!CW293)</f>
        <v>-</v>
      </c>
      <c r="K300" s="378" t="str">
        <f>IF('Q2'!CX293=0,"-",'Q2'!CX293)</f>
        <v>-</v>
      </c>
      <c r="L300" s="378" t="str">
        <f>IF('Q2'!CZ293=0,"-",'Q2'!CZ293)</f>
        <v>-</v>
      </c>
      <c r="M300" s="378" t="str">
        <f>IF('Q2'!DA293=0,"-",'Q2'!DA293)</f>
        <v>-</v>
      </c>
      <c r="N300" s="378" t="str">
        <f>IF('Q2'!DB293=0,"-",'Q2'!DB293)</f>
        <v>-</v>
      </c>
      <c r="O300" s="378" t="str">
        <f>IF('Q2'!DC293=0,"-",'Q2'!DC293)</f>
        <v>-</v>
      </c>
      <c r="P300" s="380">
        <f t="shared" si="2"/>
        <v>0</v>
      </c>
      <c r="Q300" s="378" t="str">
        <f>IF('Q2'!DE293=0,"-",'Q2'!DE293)</f>
        <v>-</v>
      </c>
      <c r="R300" s="378" t="str">
        <f>IF('Q2'!DF293=0,"-",'Q2'!DF293)</f>
        <v>-</v>
      </c>
      <c r="S300" s="378" t="str">
        <f>IF('Q2'!DG293=0,"-",'Q2'!DG293)</f>
        <v>-</v>
      </c>
      <c r="T300" s="380">
        <f t="shared" si="3"/>
        <v>0</v>
      </c>
      <c r="U300" s="180"/>
      <c r="V300" s="180"/>
      <c r="W300" s="180"/>
      <c r="X300" s="180"/>
      <c r="Y300" s="180"/>
      <c r="Z300" s="180"/>
    </row>
    <row r="301" ht="13.5" customHeight="1">
      <c r="A301" s="375">
        <f t="shared" si="4"/>
        <v>288</v>
      </c>
      <c r="B301" s="376" t="str">
        <f>IF('Q2'!B294="","",TEXT('Q2'!B294,"m/d/yyyy"))</f>
        <v/>
      </c>
      <c r="C301" s="377" t="str">
        <f>'Q2'!C294&amp;" "</f>
        <v> </v>
      </c>
      <c r="D301" s="377" t="str">
        <f>'Q2'!D294&amp;" "</f>
        <v> </v>
      </c>
      <c r="E301" s="378" t="str">
        <f>IF('Q2'!CQ294=0,"-",'Q2'!CQ294)</f>
        <v>-</v>
      </c>
      <c r="F301" s="378" t="str">
        <f>IF('Q2'!CR294=0,"-",'Q2'!CR294)</f>
        <v>-</v>
      </c>
      <c r="G301" s="379" t="str">
        <f>IF('Q2'!CT294=0,"-",'Q2'!CT294)</f>
        <v>-</v>
      </c>
      <c r="H301" s="378" t="str">
        <f>IF('Q2'!CU294=0,"-",'Q2'!CU294)</f>
        <v>-</v>
      </c>
      <c r="I301" s="378" t="str">
        <f>IF('Q2'!CV294=0,"-",'Q2'!CV294)</f>
        <v>-</v>
      </c>
      <c r="J301" s="378" t="str">
        <f>IF('Q2'!CW294=0,"-",'Q2'!CW294)</f>
        <v>-</v>
      </c>
      <c r="K301" s="378" t="str">
        <f>IF('Q2'!CX294=0,"-",'Q2'!CX294)</f>
        <v>-</v>
      </c>
      <c r="L301" s="378" t="str">
        <f>IF('Q2'!CZ294=0,"-",'Q2'!CZ294)</f>
        <v>-</v>
      </c>
      <c r="M301" s="378" t="str">
        <f>IF('Q2'!DA294=0,"-",'Q2'!DA294)</f>
        <v>-</v>
      </c>
      <c r="N301" s="378" t="str">
        <f>IF('Q2'!DB294=0,"-",'Q2'!DB294)</f>
        <v>-</v>
      </c>
      <c r="O301" s="378" t="str">
        <f>IF('Q2'!DC294=0,"-",'Q2'!DC294)</f>
        <v>-</v>
      </c>
      <c r="P301" s="380">
        <f t="shared" si="2"/>
        <v>0</v>
      </c>
      <c r="Q301" s="378" t="str">
        <f>IF('Q2'!DE294=0,"-",'Q2'!DE294)</f>
        <v>-</v>
      </c>
      <c r="R301" s="378" t="str">
        <f>IF('Q2'!DF294=0,"-",'Q2'!DF294)</f>
        <v>-</v>
      </c>
      <c r="S301" s="378" t="str">
        <f>IF('Q2'!DG294=0,"-",'Q2'!DG294)</f>
        <v>-</v>
      </c>
      <c r="T301" s="380">
        <f t="shared" si="3"/>
        <v>0</v>
      </c>
      <c r="U301" s="180"/>
      <c r="V301" s="180"/>
      <c r="W301" s="180"/>
      <c r="X301" s="180"/>
      <c r="Y301" s="180"/>
      <c r="Z301" s="180"/>
    </row>
    <row r="302" ht="13.5" customHeight="1">
      <c r="A302" s="375">
        <f t="shared" si="4"/>
        <v>289</v>
      </c>
      <c r="B302" s="376" t="str">
        <f>IF('Q2'!B295="","",TEXT('Q2'!B295,"m/d/yyyy"))</f>
        <v/>
      </c>
      <c r="C302" s="377" t="str">
        <f>'Q2'!C295&amp;" "</f>
        <v> </v>
      </c>
      <c r="D302" s="377" t="str">
        <f>'Q2'!D295&amp;" "</f>
        <v> </v>
      </c>
      <c r="E302" s="378" t="str">
        <f>IF('Q2'!CQ295=0,"-",'Q2'!CQ295)</f>
        <v>-</v>
      </c>
      <c r="F302" s="378" t="str">
        <f>IF('Q2'!CR295=0,"-",'Q2'!CR295)</f>
        <v>-</v>
      </c>
      <c r="G302" s="379" t="str">
        <f>IF('Q2'!CT295=0,"-",'Q2'!CT295)</f>
        <v>-</v>
      </c>
      <c r="H302" s="378" t="str">
        <f>IF('Q2'!CU295=0,"-",'Q2'!CU295)</f>
        <v>-</v>
      </c>
      <c r="I302" s="378" t="str">
        <f>IF('Q2'!CV295=0,"-",'Q2'!CV295)</f>
        <v>-</v>
      </c>
      <c r="J302" s="378" t="str">
        <f>IF('Q2'!CW295=0,"-",'Q2'!CW295)</f>
        <v>-</v>
      </c>
      <c r="K302" s="378" t="str">
        <f>IF('Q2'!CX295=0,"-",'Q2'!CX295)</f>
        <v>-</v>
      </c>
      <c r="L302" s="378" t="str">
        <f>IF('Q2'!CZ295=0,"-",'Q2'!CZ295)</f>
        <v>-</v>
      </c>
      <c r="M302" s="378" t="str">
        <f>IF('Q2'!DA295=0,"-",'Q2'!DA295)</f>
        <v>-</v>
      </c>
      <c r="N302" s="378" t="str">
        <f>IF('Q2'!DB295=0,"-",'Q2'!DB295)</f>
        <v>-</v>
      </c>
      <c r="O302" s="378" t="str">
        <f>IF('Q2'!DC295=0,"-",'Q2'!DC295)</f>
        <v>-</v>
      </c>
      <c r="P302" s="380">
        <f t="shared" si="2"/>
        <v>0</v>
      </c>
      <c r="Q302" s="378" t="str">
        <f>IF('Q2'!DE295=0,"-",'Q2'!DE295)</f>
        <v>-</v>
      </c>
      <c r="R302" s="378" t="str">
        <f>IF('Q2'!DF295=0,"-",'Q2'!DF295)</f>
        <v>-</v>
      </c>
      <c r="S302" s="378" t="str">
        <f>IF('Q2'!DG295=0,"-",'Q2'!DG295)</f>
        <v>-</v>
      </c>
      <c r="T302" s="380">
        <f t="shared" si="3"/>
        <v>0</v>
      </c>
      <c r="U302" s="180"/>
      <c r="V302" s="180"/>
      <c r="W302" s="180"/>
      <c r="X302" s="180"/>
      <c r="Y302" s="180"/>
      <c r="Z302" s="180"/>
    </row>
    <row r="303" ht="13.5" customHeight="1">
      <c r="A303" s="375">
        <f t="shared" si="4"/>
        <v>290</v>
      </c>
      <c r="B303" s="376" t="str">
        <f>IF('Q2'!B296="","",TEXT('Q2'!B296,"m/d/yyyy"))</f>
        <v/>
      </c>
      <c r="C303" s="377" t="str">
        <f>'Q2'!C296&amp;" "</f>
        <v> </v>
      </c>
      <c r="D303" s="377" t="str">
        <f>'Q2'!D296&amp;" "</f>
        <v> </v>
      </c>
      <c r="E303" s="378" t="str">
        <f>IF('Q2'!CQ296=0,"-",'Q2'!CQ296)</f>
        <v>-</v>
      </c>
      <c r="F303" s="378" t="str">
        <f>IF('Q2'!CR296=0,"-",'Q2'!CR296)</f>
        <v>-</v>
      </c>
      <c r="G303" s="379" t="str">
        <f>IF('Q2'!CT296=0,"-",'Q2'!CT296)</f>
        <v>-</v>
      </c>
      <c r="H303" s="378" t="str">
        <f>IF('Q2'!CU296=0,"-",'Q2'!CU296)</f>
        <v>-</v>
      </c>
      <c r="I303" s="378" t="str">
        <f>IF('Q2'!CV296=0,"-",'Q2'!CV296)</f>
        <v>-</v>
      </c>
      <c r="J303" s="378" t="str">
        <f>IF('Q2'!CW296=0,"-",'Q2'!CW296)</f>
        <v>-</v>
      </c>
      <c r="K303" s="378" t="str">
        <f>IF('Q2'!CX296=0,"-",'Q2'!CX296)</f>
        <v>-</v>
      </c>
      <c r="L303" s="378" t="str">
        <f>IF('Q2'!CZ296=0,"-",'Q2'!CZ296)</f>
        <v>-</v>
      </c>
      <c r="M303" s="378" t="str">
        <f>IF('Q2'!DA296=0,"-",'Q2'!DA296)</f>
        <v>-</v>
      </c>
      <c r="N303" s="378" t="str">
        <f>IF('Q2'!DB296=0,"-",'Q2'!DB296)</f>
        <v>-</v>
      </c>
      <c r="O303" s="378" t="str">
        <f>IF('Q2'!DC296=0,"-",'Q2'!DC296)</f>
        <v>-</v>
      </c>
      <c r="P303" s="380">
        <f t="shared" si="2"/>
        <v>0</v>
      </c>
      <c r="Q303" s="378" t="str">
        <f>IF('Q2'!DE296=0,"-",'Q2'!DE296)</f>
        <v>-</v>
      </c>
      <c r="R303" s="378" t="str">
        <f>IF('Q2'!DF296=0,"-",'Q2'!DF296)</f>
        <v>-</v>
      </c>
      <c r="S303" s="378" t="str">
        <f>IF('Q2'!DG296=0,"-",'Q2'!DG296)</f>
        <v>-</v>
      </c>
      <c r="T303" s="380">
        <f t="shared" si="3"/>
        <v>0</v>
      </c>
      <c r="U303" s="180"/>
      <c r="V303" s="180"/>
      <c r="W303" s="180"/>
      <c r="X303" s="180"/>
      <c r="Y303" s="180"/>
      <c r="Z303" s="180"/>
    </row>
    <row r="304" ht="13.5" customHeight="1">
      <c r="A304" s="375">
        <f t="shared" si="4"/>
        <v>291</v>
      </c>
      <c r="B304" s="376" t="str">
        <f>IF('Q2'!B297="","",TEXT('Q2'!B297,"m/d/yyyy"))</f>
        <v/>
      </c>
      <c r="C304" s="377" t="str">
        <f>'Q2'!C297&amp;" "</f>
        <v> </v>
      </c>
      <c r="D304" s="377" t="str">
        <f>'Q2'!D297&amp;" "</f>
        <v> </v>
      </c>
      <c r="E304" s="378" t="str">
        <f>IF('Q2'!CQ297=0,"-",'Q2'!CQ297)</f>
        <v>-</v>
      </c>
      <c r="F304" s="378" t="str">
        <f>IF('Q2'!CR297=0,"-",'Q2'!CR297)</f>
        <v>-</v>
      </c>
      <c r="G304" s="379" t="str">
        <f>IF('Q2'!CT297=0,"-",'Q2'!CT297)</f>
        <v>-</v>
      </c>
      <c r="H304" s="378" t="str">
        <f>IF('Q2'!CU297=0,"-",'Q2'!CU297)</f>
        <v>-</v>
      </c>
      <c r="I304" s="378" t="str">
        <f>IF('Q2'!CV297=0,"-",'Q2'!CV297)</f>
        <v>-</v>
      </c>
      <c r="J304" s="378" t="str">
        <f>IF('Q2'!CW297=0,"-",'Q2'!CW297)</f>
        <v>-</v>
      </c>
      <c r="K304" s="378" t="str">
        <f>IF('Q2'!CX297=0,"-",'Q2'!CX297)</f>
        <v>-</v>
      </c>
      <c r="L304" s="378" t="str">
        <f>IF('Q2'!CZ297=0,"-",'Q2'!CZ297)</f>
        <v>-</v>
      </c>
      <c r="M304" s="378" t="str">
        <f>IF('Q2'!DA297=0,"-",'Q2'!DA297)</f>
        <v>-</v>
      </c>
      <c r="N304" s="378" t="str">
        <f>IF('Q2'!DB297=0,"-",'Q2'!DB297)</f>
        <v>-</v>
      </c>
      <c r="O304" s="378" t="str">
        <f>IF('Q2'!DC297=0,"-",'Q2'!DC297)</f>
        <v>-</v>
      </c>
      <c r="P304" s="380">
        <f t="shared" si="2"/>
        <v>0</v>
      </c>
      <c r="Q304" s="378" t="str">
        <f>IF('Q2'!DE297=0,"-",'Q2'!DE297)</f>
        <v>-</v>
      </c>
      <c r="R304" s="378" t="str">
        <f>IF('Q2'!DF297=0,"-",'Q2'!DF297)</f>
        <v>-</v>
      </c>
      <c r="S304" s="378" t="str">
        <f>IF('Q2'!DG297=0,"-",'Q2'!DG297)</f>
        <v>-</v>
      </c>
      <c r="T304" s="380">
        <f t="shared" si="3"/>
        <v>0</v>
      </c>
      <c r="U304" s="180"/>
      <c r="V304" s="180"/>
      <c r="W304" s="180"/>
      <c r="X304" s="180"/>
      <c r="Y304" s="180"/>
      <c r="Z304" s="180"/>
    </row>
    <row r="305" ht="13.5" customHeight="1">
      <c r="A305" s="375">
        <f t="shared" si="4"/>
        <v>292</v>
      </c>
      <c r="B305" s="376" t="str">
        <f>IF('Q2'!B298="","",TEXT('Q2'!B298,"m/d/yyyy"))</f>
        <v/>
      </c>
      <c r="C305" s="377" t="str">
        <f>'Q2'!C298&amp;" "</f>
        <v> </v>
      </c>
      <c r="D305" s="377" t="str">
        <f>'Q2'!D298&amp;" "</f>
        <v> </v>
      </c>
      <c r="E305" s="378" t="str">
        <f>IF('Q2'!CQ298=0,"-",'Q2'!CQ298)</f>
        <v>-</v>
      </c>
      <c r="F305" s="378" t="str">
        <f>IF('Q2'!CR298=0,"-",'Q2'!CR298)</f>
        <v>-</v>
      </c>
      <c r="G305" s="379" t="str">
        <f>IF('Q2'!CT298=0,"-",'Q2'!CT298)</f>
        <v>-</v>
      </c>
      <c r="H305" s="378" t="str">
        <f>IF('Q2'!CU298=0,"-",'Q2'!CU298)</f>
        <v>-</v>
      </c>
      <c r="I305" s="378" t="str">
        <f>IF('Q2'!CV298=0,"-",'Q2'!CV298)</f>
        <v>-</v>
      </c>
      <c r="J305" s="378" t="str">
        <f>IF('Q2'!CW298=0,"-",'Q2'!CW298)</f>
        <v>-</v>
      </c>
      <c r="K305" s="378" t="str">
        <f>IF('Q2'!CX298=0,"-",'Q2'!CX298)</f>
        <v>-</v>
      </c>
      <c r="L305" s="378" t="str">
        <f>IF('Q2'!CZ298=0,"-",'Q2'!CZ298)</f>
        <v>-</v>
      </c>
      <c r="M305" s="378" t="str">
        <f>IF('Q2'!DA298=0,"-",'Q2'!DA298)</f>
        <v>-</v>
      </c>
      <c r="N305" s="378" t="str">
        <f>IF('Q2'!DB298=0,"-",'Q2'!DB298)</f>
        <v>-</v>
      </c>
      <c r="O305" s="378" t="str">
        <f>IF('Q2'!DC298=0,"-",'Q2'!DC298)</f>
        <v>-</v>
      </c>
      <c r="P305" s="380">
        <f t="shared" si="2"/>
        <v>0</v>
      </c>
      <c r="Q305" s="378" t="str">
        <f>IF('Q2'!DE298=0,"-",'Q2'!DE298)</f>
        <v>-</v>
      </c>
      <c r="R305" s="378" t="str">
        <f>IF('Q2'!DF298=0,"-",'Q2'!DF298)</f>
        <v>-</v>
      </c>
      <c r="S305" s="378" t="str">
        <f>IF('Q2'!DG298=0,"-",'Q2'!DG298)</f>
        <v>-</v>
      </c>
      <c r="T305" s="380">
        <f t="shared" si="3"/>
        <v>0</v>
      </c>
      <c r="U305" s="180"/>
      <c r="V305" s="180"/>
      <c r="W305" s="180"/>
      <c r="X305" s="180"/>
      <c r="Y305" s="180"/>
      <c r="Z305" s="180"/>
    </row>
    <row r="306" ht="13.5" customHeight="1">
      <c r="A306" s="375">
        <f t="shared" si="4"/>
        <v>293</v>
      </c>
      <c r="B306" s="376" t="str">
        <f>IF('Q2'!B299="","",TEXT('Q2'!B299,"m/d/yyyy"))</f>
        <v/>
      </c>
      <c r="C306" s="377" t="str">
        <f>'Q2'!C299&amp;" "</f>
        <v> </v>
      </c>
      <c r="D306" s="377" t="str">
        <f>'Q2'!D299&amp;" "</f>
        <v> </v>
      </c>
      <c r="E306" s="378" t="str">
        <f>IF('Q2'!CQ299=0,"-",'Q2'!CQ299)</f>
        <v>-</v>
      </c>
      <c r="F306" s="378" t="str">
        <f>IF('Q2'!CR299=0,"-",'Q2'!CR299)</f>
        <v>-</v>
      </c>
      <c r="G306" s="379" t="str">
        <f>IF('Q2'!CT299=0,"-",'Q2'!CT299)</f>
        <v>-</v>
      </c>
      <c r="H306" s="378" t="str">
        <f>IF('Q2'!CU299=0,"-",'Q2'!CU299)</f>
        <v>-</v>
      </c>
      <c r="I306" s="378" t="str">
        <f>IF('Q2'!CV299=0,"-",'Q2'!CV299)</f>
        <v>-</v>
      </c>
      <c r="J306" s="378" t="str">
        <f>IF('Q2'!CW299=0,"-",'Q2'!CW299)</f>
        <v>-</v>
      </c>
      <c r="K306" s="378" t="str">
        <f>IF('Q2'!CX299=0,"-",'Q2'!CX299)</f>
        <v>-</v>
      </c>
      <c r="L306" s="378" t="str">
        <f>IF('Q2'!CZ299=0,"-",'Q2'!CZ299)</f>
        <v>-</v>
      </c>
      <c r="M306" s="378" t="str">
        <f>IF('Q2'!DA299=0,"-",'Q2'!DA299)</f>
        <v>-</v>
      </c>
      <c r="N306" s="378" t="str">
        <f>IF('Q2'!DB299=0,"-",'Q2'!DB299)</f>
        <v>-</v>
      </c>
      <c r="O306" s="378" t="str">
        <f>IF('Q2'!DC299=0,"-",'Q2'!DC299)</f>
        <v>-</v>
      </c>
      <c r="P306" s="380">
        <f t="shared" si="2"/>
        <v>0</v>
      </c>
      <c r="Q306" s="378" t="str">
        <f>IF('Q2'!DE299=0,"-",'Q2'!DE299)</f>
        <v>-</v>
      </c>
      <c r="R306" s="378" t="str">
        <f>IF('Q2'!DF299=0,"-",'Q2'!DF299)</f>
        <v>-</v>
      </c>
      <c r="S306" s="378" t="str">
        <f>IF('Q2'!DG299=0,"-",'Q2'!DG299)</f>
        <v>-</v>
      </c>
      <c r="T306" s="380">
        <f t="shared" si="3"/>
        <v>0</v>
      </c>
      <c r="U306" s="180"/>
      <c r="V306" s="180"/>
      <c r="W306" s="180"/>
      <c r="X306" s="180"/>
      <c r="Y306" s="180"/>
      <c r="Z306" s="180"/>
    </row>
    <row r="307" ht="13.5" customHeight="1">
      <c r="A307" s="375">
        <f t="shared" si="4"/>
        <v>294</v>
      </c>
      <c r="B307" s="376" t="str">
        <f>IF('Q2'!B300="","",TEXT('Q2'!B300,"m/d/yyyy"))</f>
        <v/>
      </c>
      <c r="C307" s="377" t="str">
        <f>'Q2'!C300&amp;" "</f>
        <v> </v>
      </c>
      <c r="D307" s="377" t="str">
        <f>'Q2'!D300&amp;" "</f>
        <v> </v>
      </c>
      <c r="E307" s="378" t="str">
        <f>IF('Q2'!CQ300=0,"-",'Q2'!CQ300)</f>
        <v>-</v>
      </c>
      <c r="F307" s="378" t="str">
        <f>IF('Q2'!CR300=0,"-",'Q2'!CR300)</f>
        <v>-</v>
      </c>
      <c r="G307" s="379" t="str">
        <f>IF('Q2'!CT300=0,"-",'Q2'!CT300)</f>
        <v>-</v>
      </c>
      <c r="H307" s="378" t="str">
        <f>IF('Q2'!CU300=0,"-",'Q2'!CU300)</f>
        <v>-</v>
      </c>
      <c r="I307" s="378" t="str">
        <f>IF('Q2'!CV300=0,"-",'Q2'!CV300)</f>
        <v>-</v>
      </c>
      <c r="J307" s="378" t="str">
        <f>IF('Q2'!CW300=0,"-",'Q2'!CW300)</f>
        <v>-</v>
      </c>
      <c r="K307" s="378" t="str">
        <f>IF('Q2'!CX300=0,"-",'Q2'!CX300)</f>
        <v>-</v>
      </c>
      <c r="L307" s="378" t="str">
        <f>IF('Q2'!CZ300=0,"-",'Q2'!CZ300)</f>
        <v>-</v>
      </c>
      <c r="M307" s="378" t="str">
        <f>IF('Q2'!DA300=0,"-",'Q2'!DA300)</f>
        <v>-</v>
      </c>
      <c r="N307" s="378" t="str">
        <f>IF('Q2'!DB300=0,"-",'Q2'!DB300)</f>
        <v>-</v>
      </c>
      <c r="O307" s="378" t="str">
        <f>IF('Q2'!DC300=0,"-",'Q2'!DC300)</f>
        <v>-</v>
      </c>
      <c r="P307" s="380">
        <f t="shared" si="2"/>
        <v>0</v>
      </c>
      <c r="Q307" s="378" t="str">
        <f>IF('Q2'!DE300=0,"-",'Q2'!DE300)</f>
        <v>-</v>
      </c>
      <c r="R307" s="378" t="str">
        <f>IF('Q2'!DF300=0,"-",'Q2'!DF300)</f>
        <v>-</v>
      </c>
      <c r="S307" s="378" t="str">
        <f>IF('Q2'!DG300=0,"-",'Q2'!DG300)</f>
        <v>-</v>
      </c>
      <c r="T307" s="380">
        <f t="shared" si="3"/>
        <v>0</v>
      </c>
      <c r="U307" s="180"/>
      <c r="V307" s="180"/>
      <c r="W307" s="180"/>
      <c r="X307" s="180"/>
      <c r="Y307" s="180"/>
      <c r="Z307" s="180"/>
    </row>
    <row r="308" ht="13.5" customHeight="1">
      <c r="A308" s="375">
        <f t="shared" si="4"/>
        <v>295</v>
      </c>
      <c r="B308" s="376" t="str">
        <f>IF('Q2'!B301="","",TEXT('Q2'!B301,"m/d/yyyy"))</f>
        <v/>
      </c>
      <c r="C308" s="377" t="str">
        <f>'Q2'!C301&amp;" "</f>
        <v> </v>
      </c>
      <c r="D308" s="377" t="str">
        <f>'Q2'!D301&amp;" "</f>
        <v> </v>
      </c>
      <c r="E308" s="378" t="str">
        <f>IF('Q2'!CQ301=0,"-",'Q2'!CQ301)</f>
        <v>-</v>
      </c>
      <c r="F308" s="378" t="str">
        <f>IF('Q2'!CR301=0,"-",'Q2'!CR301)</f>
        <v>-</v>
      </c>
      <c r="G308" s="379" t="str">
        <f>IF('Q2'!CT301=0,"-",'Q2'!CT301)</f>
        <v>-</v>
      </c>
      <c r="H308" s="378" t="str">
        <f>IF('Q2'!CU301=0,"-",'Q2'!CU301)</f>
        <v>-</v>
      </c>
      <c r="I308" s="378" t="str">
        <f>IF('Q2'!CV301=0,"-",'Q2'!CV301)</f>
        <v>-</v>
      </c>
      <c r="J308" s="378" t="str">
        <f>IF('Q2'!CW301=0,"-",'Q2'!CW301)</f>
        <v>-</v>
      </c>
      <c r="K308" s="378" t="str">
        <f>IF('Q2'!CX301=0,"-",'Q2'!CX301)</f>
        <v>-</v>
      </c>
      <c r="L308" s="378" t="str">
        <f>IF('Q2'!CZ301=0,"-",'Q2'!CZ301)</f>
        <v>-</v>
      </c>
      <c r="M308" s="378" t="str">
        <f>IF('Q2'!DA301=0,"-",'Q2'!DA301)</f>
        <v>-</v>
      </c>
      <c r="N308" s="378" t="str">
        <f>IF('Q2'!DB301=0,"-",'Q2'!DB301)</f>
        <v>-</v>
      </c>
      <c r="O308" s="378" t="str">
        <f>IF('Q2'!DC301=0,"-",'Q2'!DC301)</f>
        <v>-</v>
      </c>
      <c r="P308" s="380">
        <f t="shared" si="2"/>
        <v>0</v>
      </c>
      <c r="Q308" s="378" t="str">
        <f>IF('Q2'!DE301=0,"-",'Q2'!DE301)</f>
        <v>-</v>
      </c>
      <c r="R308" s="378" t="str">
        <f>IF('Q2'!DF301=0,"-",'Q2'!DF301)</f>
        <v>-</v>
      </c>
      <c r="S308" s="378" t="str">
        <f>IF('Q2'!DG301=0,"-",'Q2'!DG301)</f>
        <v>-</v>
      </c>
      <c r="T308" s="380">
        <f t="shared" si="3"/>
        <v>0</v>
      </c>
      <c r="U308" s="180"/>
      <c r="V308" s="180"/>
      <c r="W308" s="180"/>
      <c r="X308" s="180"/>
      <c r="Y308" s="180"/>
      <c r="Z308" s="180"/>
    </row>
    <row r="309" ht="13.5" customHeight="1">
      <c r="A309" s="375">
        <f t="shared" si="4"/>
        <v>296</v>
      </c>
      <c r="B309" s="376" t="str">
        <f>IF('Q2'!B302="","",TEXT('Q2'!B302,"m/d/yyyy"))</f>
        <v/>
      </c>
      <c r="C309" s="377" t="str">
        <f>'Q2'!C302&amp;" "</f>
        <v> </v>
      </c>
      <c r="D309" s="377" t="str">
        <f>'Q2'!D302&amp;" "</f>
        <v> </v>
      </c>
      <c r="E309" s="378" t="str">
        <f>IF('Q2'!CQ302=0,"-",'Q2'!CQ302)</f>
        <v>-</v>
      </c>
      <c r="F309" s="378" t="str">
        <f>IF('Q2'!CR302=0,"-",'Q2'!CR302)</f>
        <v>-</v>
      </c>
      <c r="G309" s="379" t="str">
        <f>IF('Q2'!CT302=0,"-",'Q2'!CT302)</f>
        <v>-</v>
      </c>
      <c r="H309" s="378" t="str">
        <f>IF('Q2'!CU302=0,"-",'Q2'!CU302)</f>
        <v>-</v>
      </c>
      <c r="I309" s="378" t="str">
        <f>IF('Q2'!CV302=0,"-",'Q2'!CV302)</f>
        <v>-</v>
      </c>
      <c r="J309" s="378" t="str">
        <f>IF('Q2'!CW302=0,"-",'Q2'!CW302)</f>
        <v>-</v>
      </c>
      <c r="K309" s="378" t="str">
        <f>IF('Q2'!CX302=0,"-",'Q2'!CX302)</f>
        <v>-</v>
      </c>
      <c r="L309" s="378" t="str">
        <f>IF('Q2'!CZ302=0,"-",'Q2'!CZ302)</f>
        <v>-</v>
      </c>
      <c r="M309" s="378" t="str">
        <f>IF('Q2'!DA302=0,"-",'Q2'!DA302)</f>
        <v>-</v>
      </c>
      <c r="N309" s="378" t="str">
        <f>IF('Q2'!DB302=0,"-",'Q2'!DB302)</f>
        <v>-</v>
      </c>
      <c r="O309" s="378" t="str">
        <f>IF('Q2'!DC302=0,"-",'Q2'!DC302)</f>
        <v>-</v>
      </c>
      <c r="P309" s="380">
        <f t="shared" si="2"/>
        <v>0</v>
      </c>
      <c r="Q309" s="378" t="str">
        <f>IF('Q2'!DE302=0,"-",'Q2'!DE302)</f>
        <v>-</v>
      </c>
      <c r="R309" s="378" t="str">
        <f>IF('Q2'!DF302=0,"-",'Q2'!DF302)</f>
        <v>-</v>
      </c>
      <c r="S309" s="378" t="str">
        <f>IF('Q2'!DG302=0,"-",'Q2'!DG302)</f>
        <v>-</v>
      </c>
      <c r="T309" s="380">
        <f t="shared" si="3"/>
        <v>0</v>
      </c>
      <c r="U309" s="180"/>
      <c r="V309" s="180"/>
      <c r="W309" s="180"/>
      <c r="X309" s="180"/>
      <c r="Y309" s="180"/>
      <c r="Z309" s="180"/>
    </row>
    <row r="310" ht="13.5" customHeight="1">
      <c r="A310" s="375">
        <f t="shared" si="4"/>
        <v>297</v>
      </c>
      <c r="B310" s="376" t="str">
        <f>IF('Q2'!B303="","",TEXT('Q2'!B303,"m/d/yyyy"))</f>
        <v/>
      </c>
      <c r="C310" s="377" t="str">
        <f>'Q2'!C303&amp;" "</f>
        <v> </v>
      </c>
      <c r="D310" s="377" t="str">
        <f>'Q2'!D303&amp;" "</f>
        <v> </v>
      </c>
      <c r="E310" s="378" t="str">
        <f>IF('Q2'!CQ303=0,"-",'Q2'!CQ303)</f>
        <v>-</v>
      </c>
      <c r="F310" s="378" t="str">
        <f>IF('Q2'!CR303=0,"-",'Q2'!CR303)</f>
        <v>-</v>
      </c>
      <c r="G310" s="379" t="str">
        <f>IF('Q2'!CT303=0,"-",'Q2'!CT303)</f>
        <v>-</v>
      </c>
      <c r="H310" s="378" t="str">
        <f>IF('Q2'!CU303=0,"-",'Q2'!CU303)</f>
        <v>-</v>
      </c>
      <c r="I310" s="378" t="str">
        <f>IF('Q2'!CV303=0,"-",'Q2'!CV303)</f>
        <v>-</v>
      </c>
      <c r="J310" s="378" t="str">
        <f>IF('Q2'!CW303=0,"-",'Q2'!CW303)</f>
        <v>-</v>
      </c>
      <c r="K310" s="378" t="str">
        <f>IF('Q2'!CX303=0,"-",'Q2'!CX303)</f>
        <v>-</v>
      </c>
      <c r="L310" s="378" t="str">
        <f>IF('Q2'!CZ303=0,"-",'Q2'!CZ303)</f>
        <v>-</v>
      </c>
      <c r="M310" s="378" t="str">
        <f>IF('Q2'!DA303=0,"-",'Q2'!DA303)</f>
        <v>-</v>
      </c>
      <c r="N310" s="378" t="str">
        <f>IF('Q2'!DB303=0,"-",'Q2'!DB303)</f>
        <v>-</v>
      </c>
      <c r="O310" s="378" t="str">
        <f>IF('Q2'!DC303=0,"-",'Q2'!DC303)</f>
        <v>-</v>
      </c>
      <c r="P310" s="380">
        <f t="shared" si="2"/>
        <v>0</v>
      </c>
      <c r="Q310" s="378" t="str">
        <f>IF('Q2'!DE303=0,"-",'Q2'!DE303)</f>
        <v>-</v>
      </c>
      <c r="R310" s="378" t="str">
        <f>IF('Q2'!DF303=0,"-",'Q2'!DF303)</f>
        <v>-</v>
      </c>
      <c r="S310" s="378" t="str">
        <f>IF('Q2'!DG303=0,"-",'Q2'!DG303)</f>
        <v>-</v>
      </c>
      <c r="T310" s="380">
        <f t="shared" si="3"/>
        <v>0</v>
      </c>
      <c r="U310" s="180"/>
      <c r="V310" s="180"/>
      <c r="W310" s="180"/>
      <c r="X310" s="180"/>
      <c r="Y310" s="180"/>
      <c r="Z310" s="180"/>
    </row>
    <row r="311" ht="13.5" customHeight="1">
      <c r="A311" s="375">
        <f t="shared" si="4"/>
        <v>298</v>
      </c>
      <c r="B311" s="376" t="str">
        <f>IF('Q2'!B304="","",TEXT('Q2'!B304,"m/d/yyyy"))</f>
        <v/>
      </c>
      <c r="C311" s="377" t="str">
        <f>'Q2'!C304&amp;" "</f>
        <v> </v>
      </c>
      <c r="D311" s="377" t="str">
        <f>'Q2'!D304&amp;" "</f>
        <v> </v>
      </c>
      <c r="E311" s="378" t="str">
        <f>IF('Q2'!CQ304=0,"-",'Q2'!CQ304)</f>
        <v>-</v>
      </c>
      <c r="F311" s="378" t="str">
        <f>IF('Q2'!CR304=0,"-",'Q2'!CR304)</f>
        <v>-</v>
      </c>
      <c r="G311" s="379" t="str">
        <f>IF('Q2'!CT304=0,"-",'Q2'!CT304)</f>
        <v>-</v>
      </c>
      <c r="H311" s="378" t="str">
        <f>IF('Q2'!CU304=0,"-",'Q2'!CU304)</f>
        <v>-</v>
      </c>
      <c r="I311" s="378" t="str">
        <f>IF('Q2'!CV304=0,"-",'Q2'!CV304)</f>
        <v>-</v>
      </c>
      <c r="J311" s="378" t="str">
        <f>IF('Q2'!CW304=0,"-",'Q2'!CW304)</f>
        <v>-</v>
      </c>
      <c r="K311" s="378" t="str">
        <f>IF('Q2'!CX304=0,"-",'Q2'!CX304)</f>
        <v>-</v>
      </c>
      <c r="L311" s="378" t="str">
        <f>IF('Q2'!CZ304=0,"-",'Q2'!CZ304)</f>
        <v>-</v>
      </c>
      <c r="M311" s="378" t="str">
        <f>IF('Q2'!DA304=0,"-",'Q2'!DA304)</f>
        <v>-</v>
      </c>
      <c r="N311" s="378" t="str">
        <f>IF('Q2'!DB304=0,"-",'Q2'!DB304)</f>
        <v>-</v>
      </c>
      <c r="O311" s="378" t="str">
        <f>IF('Q2'!DC304=0,"-",'Q2'!DC304)</f>
        <v>-</v>
      </c>
      <c r="P311" s="380">
        <f t="shared" si="2"/>
        <v>0</v>
      </c>
      <c r="Q311" s="378" t="str">
        <f>IF('Q2'!DE304=0,"-",'Q2'!DE304)</f>
        <v>-</v>
      </c>
      <c r="R311" s="378" t="str">
        <f>IF('Q2'!DF304=0,"-",'Q2'!DF304)</f>
        <v>-</v>
      </c>
      <c r="S311" s="378" t="str">
        <f>IF('Q2'!DG304=0,"-",'Q2'!DG304)</f>
        <v>-</v>
      </c>
      <c r="T311" s="380">
        <f t="shared" si="3"/>
        <v>0</v>
      </c>
      <c r="U311" s="180"/>
      <c r="V311" s="180"/>
      <c r="W311" s="180"/>
      <c r="X311" s="180"/>
      <c r="Y311" s="180"/>
      <c r="Z311" s="180"/>
    </row>
    <row r="312" ht="13.5" customHeight="1">
      <c r="A312" s="375">
        <f t="shared" si="4"/>
        <v>299</v>
      </c>
      <c r="B312" s="376" t="str">
        <f>IF('Q2'!B305="","",TEXT('Q2'!B305,"m/d/yyyy"))</f>
        <v/>
      </c>
      <c r="C312" s="377" t="str">
        <f>'Q2'!C305&amp;" "</f>
        <v> </v>
      </c>
      <c r="D312" s="377" t="str">
        <f>'Q2'!D305&amp;" "</f>
        <v> </v>
      </c>
      <c r="E312" s="378" t="str">
        <f>IF('Q2'!CQ305=0,"-",'Q2'!CQ305)</f>
        <v>-</v>
      </c>
      <c r="F312" s="378" t="str">
        <f>IF('Q2'!CR305=0,"-",'Q2'!CR305)</f>
        <v>-</v>
      </c>
      <c r="G312" s="379" t="str">
        <f>IF('Q2'!CT305=0,"-",'Q2'!CT305)</f>
        <v>-</v>
      </c>
      <c r="H312" s="378" t="str">
        <f>IF('Q2'!CU305=0,"-",'Q2'!CU305)</f>
        <v>-</v>
      </c>
      <c r="I312" s="378" t="str">
        <f>IF('Q2'!CV305=0,"-",'Q2'!CV305)</f>
        <v>-</v>
      </c>
      <c r="J312" s="378" t="str">
        <f>IF('Q2'!CW305=0,"-",'Q2'!CW305)</f>
        <v>-</v>
      </c>
      <c r="K312" s="378" t="str">
        <f>IF('Q2'!CX305=0,"-",'Q2'!CX305)</f>
        <v>-</v>
      </c>
      <c r="L312" s="378" t="str">
        <f>IF('Q2'!CZ305=0,"-",'Q2'!CZ305)</f>
        <v>-</v>
      </c>
      <c r="M312" s="378" t="str">
        <f>IF('Q2'!DA305=0,"-",'Q2'!DA305)</f>
        <v>-</v>
      </c>
      <c r="N312" s="378" t="str">
        <f>IF('Q2'!DB305=0,"-",'Q2'!DB305)</f>
        <v>-</v>
      </c>
      <c r="O312" s="378" t="str">
        <f>IF('Q2'!DC305=0,"-",'Q2'!DC305)</f>
        <v>-</v>
      </c>
      <c r="P312" s="380">
        <f t="shared" si="2"/>
        <v>0</v>
      </c>
      <c r="Q312" s="378" t="str">
        <f>IF('Q2'!DE305=0,"-",'Q2'!DE305)</f>
        <v>-</v>
      </c>
      <c r="R312" s="378" t="str">
        <f>IF('Q2'!DF305=0,"-",'Q2'!DF305)</f>
        <v>-</v>
      </c>
      <c r="S312" s="378" t="str">
        <f>IF('Q2'!DG305=0,"-",'Q2'!DG305)</f>
        <v>-</v>
      </c>
      <c r="T312" s="380">
        <f t="shared" si="3"/>
        <v>0</v>
      </c>
      <c r="U312" s="180"/>
      <c r="V312" s="180"/>
      <c r="W312" s="180"/>
      <c r="X312" s="180"/>
      <c r="Y312" s="180"/>
      <c r="Z312" s="180"/>
    </row>
    <row r="313" ht="13.5" customHeight="1">
      <c r="A313" s="375">
        <f t="shared" si="4"/>
        <v>300</v>
      </c>
      <c r="B313" s="376" t="str">
        <f>IF('Q2'!B306="","",TEXT('Q2'!B306,"m/d/yyyy"))</f>
        <v/>
      </c>
      <c r="C313" s="377" t="str">
        <f>'Q2'!C306&amp;" "</f>
        <v> </v>
      </c>
      <c r="D313" s="377" t="str">
        <f>'Q2'!D306&amp;" "</f>
        <v> </v>
      </c>
      <c r="E313" s="378" t="str">
        <f>IF('Q2'!CQ306=0,"-",'Q2'!CQ306)</f>
        <v>-</v>
      </c>
      <c r="F313" s="378" t="str">
        <f>IF('Q2'!CR306=0,"-",'Q2'!CR306)</f>
        <v>-</v>
      </c>
      <c r="G313" s="379" t="str">
        <f>IF('Q2'!CT306=0,"-",'Q2'!CT306)</f>
        <v>-</v>
      </c>
      <c r="H313" s="378" t="str">
        <f>IF('Q2'!CU306=0,"-",'Q2'!CU306)</f>
        <v>-</v>
      </c>
      <c r="I313" s="378" t="str">
        <f>IF('Q2'!CV306=0,"-",'Q2'!CV306)</f>
        <v>-</v>
      </c>
      <c r="J313" s="378" t="str">
        <f>IF('Q2'!CW306=0,"-",'Q2'!CW306)</f>
        <v>-</v>
      </c>
      <c r="K313" s="378" t="str">
        <f>IF('Q2'!CX306=0,"-",'Q2'!CX306)</f>
        <v>-</v>
      </c>
      <c r="L313" s="378" t="str">
        <f>IF('Q2'!CZ306=0,"-",'Q2'!CZ306)</f>
        <v>-</v>
      </c>
      <c r="M313" s="378" t="str">
        <f>IF('Q2'!DA306=0,"-",'Q2'!DA306)</f>
        <v>-</v>
      </c>
      <c r="N313" s="378" t="str">
        <f>IF('Q2'!DB306=0,"-",'Q2'!DB306)</f>
        <v>-</v>
      </c>
      <c r="O313" s="378" t="str">
        <f>IF('Q2'!DC306=0,"-",'Q2'!DC306)</f>
        <v>-</v>
      </c>
      <c r="P313" s="380">
        <f t="shared" si="2"/>
        <v>0</v>
      </c>
      <c r="Q313" s="378" t="str">
        <f>IF('Q2'!DE306=0,"-",'Q2'!DE306)</f>
        <v>-</v>
      </c>
      <c r="R313" s="378" t="str">
        <f>IF('Q2'!DF306=0,"-",'Q2'!DF306)</f>
        <v>-</v>
      </c>
      <c r="S313" s="378" t="str">
        <f>IF('Q2'!DG306=0,"-",'Q2'!DG306)</f>
        <v>-</v>
      </c>
      <c r="T313" s="380">
        <f t="shared" si="3"/>
        <v>0</v>
      </c>
      <c r="U313" s="180"/>
      <c r="V313" s="180"/>
      <c r="W313" s="180"/>
      <c r="X313" s="180"/>
      <c r="Y313" s="180"/>
      <c r="Z313" s="180"/>
    </row>
    <row r="314" ht="14.25" customHeight="1">
      <c r="A314" s="180"/>
      <c r="B314" s="381"/>
      <c r="C314" s="247"/>
      <c r="D314" s="382"/>
      <c r="E314" s="247"/>
      <c r="F314" s="247"/>
      <c r="G314" s="383"/>
      <c r="H314" s="247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14.25" customHeight="1">
      <c r="A315" s="180"/>
      <c r="B315" s="381"/>
      <c r="C315" s="247"/>
      <c r="D315" s="382"/>
      <c r="E315" s="247"/>
      <c r="F315" s="247"/>
      <c r="G315" s="383"/>
      <c r="H315" s="247"/>
      <c r="I315" s="247"/>
      <c r="J315" s="247"/>
      <c r="K315" s="247"/>
      <c r="L315" s="247"/>
      <c r="M315" s="247"/>
      <c r="N315" s="247"/>
      <c r="O315" s="247"/>
      <c r="P315" s="383"/>
      <c r="Q315" s="247"/>
      <c r="R315" s="247"/>
      <c r="S315" s="247"/>
      <c r="T315" s="383"/>
      <c r="U315" s="180"/>
      <c r="V315" s="180"/>
      <c r="W315" s="180"/>
      <c r="X315" s="180"/>
      <c r="Y315" s="180"/>
      <c r="Z315" s="180"/>
    </row>
    <row r="316" ht="26.25" customHeight="1">
      <c r="A316" s="384" t="s">
        <v>633</v>
      </c>
      <c r="B316" s="97"/>
      <c r="C316" s="97"/>
      <c r="D316" s="98"/>
      <c r="E316" s="96" t="s">
        <v>40</v>
      </c>
      <c r="F316" s="98"/>
      <c r="G316" s="99" t="s">
        <v>42</v>
      </c>
      <c r="H316" s="98"/>
      <c r="I316" s="385" t="s">
        <v>641</v>
      </c>
      <c r="J316" s="384" t="s">
        <v>642</v>
      </c>
      <c r="K316" s="97"/>
      <c r="L316" s="97"/>
      <c r="M316" s="97"/>
      <c r="N316" s="98"/>
      <c r="O316" s="366" t="s">
        <v>643</v>
      </c>
      <c r="P316" s="97"/>
      <c r="Q316" s="97"/>
      <c r="R316" s="97"/>
      <c r="S316" s="97"/>
      <c r="T316" s="98"/>
      <c r="U316" s="180"/>
      <c r="V316" s="180"/>
      <c r="W316" s="180"/>
      <c r="X316" s="180"/>
      <c r="Y316" s="180"/>
      <c r="Z316" s="180"/>
    </row>
    <row r="317" ht="66.75" customHeight="1">
      <c r="A317" s="384" t="s">
        <v>644</v>
      </c>
      <c r="B317" s="97"/>
      <c r="C317" s="97"/>
      <c r="D317" s="98"/>
      <c r="E317" s="386">
        <f>Dashboard!C7</f>
        <v>28689</v>
      </c>
      <c r="F317" s="98"/>
      <c r="G317" s="386">
        <f>E13</f>
        <v>32280</v>
      </c>
      <c r="H317" s="98"/>
      <c r="I317" s="387">
        <f t="shared" ref="I317:I318" si="5">IFERROR(G317/E317,"-")</f>
        <v>1.125169926</v>
      </c>
      <c r="J317" s="388"/>
      <c r="K317" s="97"/>
      <c r="L317" s="97"/>
      <c r="M317" s="97"/>
      <c r="N317" s="98"/>
      <c r="O317" s="389"/>
      <c r="P317" s="97"/>
      <c r="Q317" s="97"/>
      <c r="R317" s="97"/>
      <c r="S317" s="97"/>
      <c r="T317" s="98"/>
      <c r="U317" s="180"/>
      <c r="V317" s="180"/>
      <c r="W317" s="180"/>
      <c r="X317" s="180"/>
      <c r="Y317" s="180"/>
      <c r="Z317" s="180"/>
    </row>
    <row r="318" ht="73.5" customHeight="1">
      <c r="A318" s="390" t="s">
        <v>645</v>
      </c>
      <c r="B318" s="97"/>
      <c r="C318" s="97"/>
      <c r="D318" s="98"/>
      <c r="E318" s="391">
        <v>1.0</v>
      </c>
      <c r="F318" s="98"/>
      <c r="G318" s="391">
        <f>IFERROR(G13/F13,"-")</f>
        <v>0.9812734082</v>
      </c>
      <c r="H318" s="98"/>
      <c r="I318" s="387">
        <f t="shared" si="5"/>
        <v>0.9812734082</v>
      </c>
      <c r="J318" s="388"/>
      <c r="K318" s="97"/>
      <c r="L318" s="97"/>
      <c r="M318" s="97"/>
      <c r="N318" s="98"/>
      <c r="O318" s="389"/>
      <c r="P318" s="97"/>
      <c r="Q318" s="97"/>
      <c r="R318" s="97"/>
      <c r="S318" s="97"/>
      <c r="T318" s="98"/>
      <c r="U318" s="180"/>
      <c r="V318" s="180"/>
      <c r="W318" s="180"/>
      <c r="X318" s="180"/>
      <c r="Y318" s="180"/>
      <c r="Z318" s="180"/>
    </row>
    <row r="319" ht="14.25" customHeight="1">
      <c r="A319" s="180"/>
      <c r="B319" s="381"/>
      <c r="C319" s="180"/>
      <c r="D319" s="180"/>
      <c r="E319" s="180"/>
      <c r="F319" s="180"/>
      <c r="G319" s="180"/>
      <c r="H319" s="180"/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4.25" customHeight="1">
      <c r="A320" s="180"/>
      <c r="B320" s="381"/>
      <c r="C320" s="247"/>
      <c r="D320" s="382"/>
      <c r="E320" s="247"/>
      <c r="F320" s="247"/>
      <c r="G320" s="383"/>
      <c r="H320" s="247"/>
      <c r="I320" s="247"/>
      <c r="J320" s="247"/>
      <c r="K320" s="247"/>
      <c r="L320" s="247"/>
      <c r="M320" s="247"/>
      <c r="N320" s="247"/>
      <c r="O320" s="247"/>
      <c r="P320" s="383"/>
      <c r="Q320" s="247"/>
      <c r="R320" s="247"/>
      <c r="S320" s="247"/>
      <c r="T320" s="383"/>
      <c r="U320" s="180"/>
      <c r="V320" s="180"/>
      <c r="W320" s="180"/>
      <c r="X320" s="180"/>
      <c r="Y320" s="180"/>
      <c r="Z320" s="180"/>
    </row>
    <row r="321" ht="14.25" customHeight="1">
      <c r="A321" s="180"/>
      <c r="B321" s="381"/>
      <c r="C321" s="362" t="s">
        <v>646</v>
      </c>
      <c r="D321" s="383"/>
      <c r="E321" s="312"/>
      <c r="F321" s="180"/>
      <c r="G321" s="180"/>
      <c r="H321" s="180"/>
      <c r="I321" s="180"/>
      <c r="J321" s="180"/>
      <c r="K321" s="180"/>
      <c r="L321" s="383" t="s">
        <v>647</v>
      </c>
      <c r="M321" s="180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4.25" customHeight="1">
      <c r="A322" s="180"/>
      <c r="B322" s="381"/>
      <c r="C322" s="383"/>
      <c r="D322" s="383"/>
      <c r="E322" s="362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4.25" customHeight="1">
      <c r="A323" s="180"/>
      <c r="B323" s="381"/>
      <c r="C323" s="383"/>
      <c r="D323" s="383"/>
      <c r="E323" s="362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4.25" customHeight="1">
      <c r="A324" s="180"/>
      <c r="B324" s="381"/>
      <c r="C324" s="392"/>
      <c r="D324" s="393"/>
      <c r="E324" s="393"/>
      <c r="F324" s="180"/>
      <c r="G324" s="180"/>
      <c r="H324" s="247"/>
      <c r="I324" s="247"/>
      <c r="J324" s="247"/>
      <c r="K324" s="247"/>
      <c r="L324" s="392"/>
      <c r="M324" s="393"/>
      <c r="N324" s="393"/>
      <c r="O324" s="393"/>
      <c r="P324" s="393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381"/>
      <c r="C325" s="247"/>
      <c r="F325" s="394"/>
      <c r="G325" s="180"/>
      <c r="H325" s="247"/>
      <c r="I325" s="247"/>
      <c r="J325" s="247"/>
      <c r="K325" s="247"/>
      <c r="L325" s="247"/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180"/>
      <c r="B326" s="180"/>
      <c r="C326" s="247"/>
      <c r="D326" s="382"/>
      <c r="E326" s="247"/>
      <c r="F326" s="247"/>
      <c r="G326" s="383"/>
      <c r="H326" s="247"/>
      <c r="I326" s="247"/>
      <c r="J326" s="247"/>
      <c r="K326" s="247"/>
      <c r="L326" s="247"/>
      <c r="M326" s="247"/>
      <c r="N326" s="247"/>
      <c r="O326" s="247"/>
      <c r="P326" s="383"/>
      <c r="Q326" s="247"/>
      <c r="R326" s="247"/>
      <c r="S326" s="247"/>
      <c r="T326" s="383"/>
      <c r="U326" s="180"/>
      <c r="V326" s="180"/>
      <c r="W326" s="180"/>
      <c r="X326" s="180"/>
      <c r="Y326" s="180"/>
      <c r="Z326" s="180"/>
    </row>
    <row r="327" ht="14.25" customHeight="1">
      <c r="A327" s="180"/>
      <c r="B327" s="180"/>
      <c r="C327" s="180"/>
      <c r="D327" s="415"/>
      <c r="E327" s="180"/>
      <c r="F327" s="394"/>
      <c r="G327" s="180"/>
      <c r="H327" s="247"/>
      <c r="I327" s="247"/>
      <c r="J327" s="247"/>
      <c r="K327" s="247"/>
      <c r="L327" s="247"/>
      <c r="M327" s="415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180"/>
      <c r="B328" s="180"/>
      <c r="C328" s="383"/>
      <c r="D328" s="383"/>
      <c r="E328" s="362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395" t="s">
        <v>648</v>
      </c>
      <c r="B329" s="395"/>
      <c r="C329" s="180"/>
      <c r="D329" s="383"/>
      <c r="E329" s="362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397" t="s">
        <v>649</v>
      </c>
      <c r="B330" s="397"/>
      <c r="C330" s="180"/>
      <c r="D330" s="247"/>
      <c r="E330" s="312"/>
      <c r="F330" s="247" t="s">
        <v>24</v>
      </c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180"/>
      <c r="C331" s="247"/>
      <c r="D331" s="247"/>
      <c r="E331" s="312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180"/>
      <c r="C332" s="247"/>
      <c r="D332" s="247"/>
      <c r="E332" s="312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180"/>
      <c r="C333" s="247"/>
      <c r="D333" s="247"/>
      <c r="E333" s="312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180"/>
      <c r="C334" s="247"/>
      <c r="D334" s="247"/>
      <c r="E334" s="312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180"/>
      <c r="C335" s="247"/>
      <c r="D335" s="247"/>
      <c r="E335" s="312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180"/>
      <c r="C336" s="247"/>
      <c r="D336" s="247"/>
      <c r="E336" s="312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180"/>
      <c r="C337" s="247"/>
      <c r="D337" s="247"/>
      <c r="E337" s="312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180"/>
      <c r="C338" s="247"/>
      <c r="D338" s="247"/>
      <c r="E338" s="312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180"/>
      <c r="C339" s="247"/>
      <c r="D339" s="247"/>
      <c r="E339" s="312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180"/>
      <c r="C340" s="247"/>
      <c r="D340" s="247"/>
      <c r="E340" s="312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180"/>
      <c r="C341" s="247"/>
      <c r="D341" s="247"/>
      <c r="E341" s="312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180"/>
      <c r="C342" s="247"/>
      <c r="D342" s="247"/>
      <c r="E342" s="312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180"/>
      <c r="C343" s="247"/>
      <c r="D343" s="247"/>
      <c r="E343" s="312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180"/>
      <c r="C344" s="247"/>
      <c r="D344" s="247"/>
      <c r="E344" s="312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180"/>
      <c r="C345" s="247"/>
      <c r="D345" s="247"/>
      <c r="E345" s="312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180"/>
      <c r="C346" s="247"/>
      <c r="D346" s="247"/>
      <c r="E346" s="312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180"/>
      <c r="C347" s="247"/>
      <c r="D347" s="247"/>
      <c r="E347" s="312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180"/>
      <c r="C348" s="247"/>
      <c r="D348" s="247"/>
      <c r="E348" s="312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180"/>
      <c r="C349" s="247"/>
      <c r="D349" s="247"/>
      <c r="E349" s="312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180"/>
      <c r="C350" s="247"/>
      <c r="D350" s="247"/>
      <c r="E350" s="312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180"/>
      <c r="C351" s="247"/>
      <c r="D351" s="247"/>
      <c r="E351" s="312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180"/>
      <c r="C352" s="247"/>
      <c r="D352" s="247"/>
      <c r="E352" s="312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180"/>
      <c r="C353" s="247"/>
      <c r="D353" s="247"/>
      <c r="E353" s="312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180"/>
      <c r="C354" s="247"/>
      <c r="D354" s="247"/>
      <c r="E354" s="312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180"/>
      <c r="C355" s="247"/>
      <c r="D355" s="247"/>
      <c r="E355" s="312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180"/>
      <c r="C356" s="247"/>
      <c r="D356" s="247"/>
      <c r="E356" s="312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180"/>
      <c r="C357" s="247"/>
      <c r="D357" s="247"/>
      <c r="E357" s="312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180"/>
      <c r="C358" s="247"/>
      <c r="D358" s="247"/>
      <c r="E358" s="312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180"/>
      <c r="C359" s="247"/>
      <c r="D359" s="247"/>
      <c r="E359" s="312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180"/>
      <c r="C360" s="247"/>
      <c r="D360" s="247"/>
      <c r="E360" s="312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180"/>
      <c r="C361" s="247"/>
      <c r="D361" s="247"/>
      <c r="E361" s="312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180"/>
      <c r="C362" s="247"/>
      <c r="D362" s="247"/>
      <c r="E362" s="312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180"/>
      <c r="C363" s="247"/>
      <c r="D363" s="247"/>
      <c r="E363" s="312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180"/>
      <c r="C364" s="247"/>
      <c r="D364" s="247"/>
      <c r="E364" s="312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180"/>
      <c r="C365" s="247"/>
      <c r="D365" s="247"/>
      <c r="E365" s="312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180"/>
      <c r="C366" s="247"/>
      <c r="D366" s="247"/>
      <c r="E366" s="312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180"/>
      <c r="C367" s="247"/>
      <c r="D367" s="247"/>
      <c r="E367" s="312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180"/>
      <c r="C368" s="247"/>
      <c r="D368" s="247"/>
      <c r="E368" s="312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180"/>
      <c r="C369" s="247"/>
      <c r="D369" s="247"/>
      <c r="E369" s="312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180"/>
      <c r="C370" s="247"/>
      <c r="D370" s="247"/>
      <c r="E370" s="312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180"/>
      <c r="C371" s="247"/>
      <c r="D371" s="247"/>
      <c r="E371" s="312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180"/>
      <c r="C372" s="247"/>
      <c r="D372" s="247"/>
      <c r="E372" s="312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180"/>
      <c r="C373" s="247"/>
      <c r="D373" s="247"/>
      <c r="E373" s="312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180"/>
      <c r="C374" s="247"/>
      <c r="D374" s="247"/>
      <c r="E374" s="312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180"/>
      <c r="C375" s="247"/>
      <c r="D375" s="247"/>
      <c r="E375" s="312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180"/>
      <c r="C376" s="247"/>
      <c r="D376" s="247"/>
      <c r="E376" s="312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180"/>
      <c r="C377" s="247"/>
      <c r="D377" s="247"/>
      <c r="E377" s="312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180"/>
      <c r="C378" s="247"/>
      <c r="D378" s="247"/>
      <c r="E378" s="312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180"/>
      <c r="C379" s="247"/>
      <c r="D379" s="247"/>
      <c r="E379" s="312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180"/>
      <c r="C380" s="247"/>
      <c r="D380" s="247"/>
      <c r="E380" s="312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180"/>
      <c r="C381" s="247"/>
      <c r="D381" s="247"/>
      <c r="E381" s="312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180"/>
      <c r="C382" s="247"/>
      <c r="D382" s="247"/>
      <c r="E382" s="312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180"/>
      <c r="C383" s="247"/>
      <c r="D383" s="247"/>
      <c r="E383" s="312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180"/>
      <c r="C384" s="247"/>
      <c r="D384" s="247"/>
      <c r="E384" s="312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180"/>
      <c r="C385" s="247"/>
      <c r="D385" s="247"/>
      <c r="E385" s="312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180"/>
      <c r="C386" s="247"/>
      <c r="D386" s="247"/>
      <c r="E386" s="312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180"/>
      <c r="C387" s="247"/>
      <c r="D387" s="247"/>
      <c r="E387" s="312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180"/>
      <c r="C388" s="247"/>
      <c r="D388" s="247"/>
      <c r="E388" s="312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180"/>
      <c r="C389" s="247"/>
      <c r="D389" s="247"/>
      <c r="E389" s="312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180"/>
      <c r="C390" s="247"/>
      <c r="D390" s="247"/>
      <c r="E390" s="312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180"/>
      <c r="C391" s="247"/>
      <c r="D391" s="247"/>
      <c r="E391" s="312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180"/>
      <c r="C392" s="247"/>
      <c r="D392" s="247"/>
      <c r="E392" s="312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180"/>
      <c r="C393" s="247"/>
      <c r="D393" s="247"/>
      <c r="E393" s="312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180"/>
      <c r="C394" s="247"/>
      <c r="D394" s="247"/>
      <c r="E394" s="312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180"/>
      <c r="C395" s="247"/>
      <c r="D395" s="247"/>
      <c r="E395" s="312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180"/>
      <c r="C396" s="247"/>
      <c r="D396" s="247"/>
      <c r="E396" s="312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180"/>
      <c r="C397" s="247"/>
      <c r="D397" s="247"/>
      <c r="E397" s="312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180"/>
      <c r="C398" s="247"/>
      <c r="D398" s="247"/>
      <c r="E398" s="312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180"/>
      <c r="C399" s="247"/>
      <c r="D399" s="247"/>
      <c r="E399" s="312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180"/>
      <c r="C400" s="247"/>
      <c r="D400" s="247"/>
      <c r="E400" s="312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180"/>
      <c r="C401" s="247"/>
      <c r="D401" s="247"/>
      <c r="E401" s="312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180"/>
      <c r="C402" s="247"/>
      <c r="D402" s="247"/>
      <c r="E402" s="312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180"/>
      <c r="C403" s="247"/>
      <c r="D403" s="247"/>
      <c r="E403" s="312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180"/>
      <c r="C404" s="247"/>
      <c r="D404" s="247"/>
      <c r="E404" s="312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180"/>
      <c r="C405" s="247"/>
      <c r="D405" s="247"/>
      <c r="E405" s="312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180"/>
      <c r="C406" s="247"/>
      <c r="D406" s="247"/>
      <c r="E406" s="312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180"/>
      <c r="C407" s="247"/>
      <c r="D407" s="247"/>
      <c r="E407" s="312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180"/>
      <c r="C408" s="247"/>
      <c r="D408" s="247"/>
      <c r="E408" s="312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180"/>
      <c r="C409" s="247"/>
      <c r="D409" s="247"/>
      <c r="E409" s="312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180"/>
      <c r="C410" s="247"/>
      <c r="D410" s="247"/>
      <c r="E410" s="312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180"/>
      <c r="C411" s="247"/>
      <c r="D411" s="247"/>
      <c r="E411" s="312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180"/>
      <c r="C412" s="247"/>
      <c r="D412" s="247"/>
      <c r="E412" s="312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180"/>
      <c r="C413" s="247"/>
      <c r="D413" s="247"/>
      <c r="E413" s="312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180"/>
      <c r="C414" s="247"/>
      <c r="D414" s="247"/>
      <c r="E414" s="312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180"/>
      <c r="C415" s="247"/>
      <c r="D415" s="247"/>
      <c r="E415" s="312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180"/>
      <c r="C416" s="247"/>
      <c r="D416" s="247"/>
      <c r="E416" s="312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180"/>
      <c r="C417" s="247"/>
      <c r="D417" s="247"/>
      <c r="E417" s="312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180"/>
      <c r="C418" s="247"/>
      <c r="D418" s="247"/>
      <c r="E418" s="312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180"/>
      <c r="C419" s="247"/>
      <c r="D419" s="247"/>
      <c r="E419" s="312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180"/>
      <c r="C420" s="247"/>
      <c r="D420" s="247"/>
      <c r="E420" s="312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180"/>
      <c r="C421" s="247"/>
      <c r="D421" s="247"/>
      <c r="E421" s="312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180"/>
      <c r="C422" s="247"/>
      <c r="D422" s="247"/>
      <c r="E422" s="312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180"/>
      <c r="C423" s="247"/>
      <c r="D423" s="247"/>
      <c r="E423" s="312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180"/>
      <c r="C424" s="247"/>
      <c r="D424" s="247"/>
      <c r="E424" s="312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180"/>
      <c r="C425" s="247"/>
      <c r="D425" s="247"/>
      <c r="E425" s="312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180"/>
      <c r="C426" s="247"/>
      <c r="D426" s="247"/>
      <c r="E426" s="312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180"/>
      <c r="C427" s="247"/>
      <c r="D427" s="247"/>
      <c r="E427" s="312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180"/>
      <c r="C428" s="247"/>
      <c r="D428" s="247"/>
      <c r="E428" s="312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180"/>
      <c r="C429" s="247"/>
      <c r="D429" s="247"/>
      <c r="E429" s="312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180"/>
      <c r="C430" s="247"/>
      <c r="D430" s="247"/>
      <c r="E430" s="312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180"/>
      <c r="C431" s="247"/>
      <c r="D431" s="247"/>
      <c r="E431" s="312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180"/>
      <c r="C432" s="247"/>
      <c r="D432" s="247"/>
      <c r="E432" s="312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180"/>
      <c r="C433" s="247"/>
      <c r="D433" s="247"/>
      <c r="E433" s="312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180"/>
      <c r="C434" s="247"/>
      <c r="D434" s="247"/>
      <c r="E434" s="312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180"/>
      <c r="C435" s="247"/>
      <c r="D435" s="247"/>
      <c r="E435" s="312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180"/>
      <c r="C436" s="247"/>
      <c r="D436" s="247"/>
      <c r="E436" s="312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180"/>
      <c r="C437" s="247"/>
      <c r="D437" s="247"/>
      <c r="E437" s="312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180"/>
      <c r="C438" s="247"/>
      <c r="D438" s="247"/>
      <c r="E438" s="312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180"/>
      <c r="C439" s="247"/>
      <c r="D439" s="247"/>
      <c r="E439" s="312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180"/>
      <c r="C440" s="247"/>
      <c r="D440" s="247"/>
      <c r="E440" s="312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180"/>
      <c r="C441" s="247"/>
      <c r="D441" s="247"/>
      <c r="E441" s="312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180"/>
      <c r="C442" s="247"/>
      <c r="D442" s="247"/>
      <c r="E442" s="312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180"/>
      <c r="C443" s="247"/>
      <c r="D443" s="247"/>
      <c r="E443" s="312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180"/>
      <c r="C444" s="247"/>
      <c r="D444" s="247"/>
      <c r="E444" s="312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180"/>
      <c r="C445" s="247"/>
      <c r="D445" s="247"/>
      <c r="E445" s="312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180"/>
      <c r="C446" s="247"/>
      <c r="D446" s="247"/>
      <c r="E446" s="312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180"/>
      <c r="C447" s="247"/>
      <c r="D447" s="247"/>
      <c r="E447" s="312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180"/>
      <c r="C448" s="247"/>
      <c r="D448" s="247"/>
      <c r="E448" s="312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180"/>
      <c r="C449" s="247"/>
      <c r="D449" s="247"/>
      <c r="E449" s="312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180"/>
      <c r="C450" s="247"/>
      <c r="D450" s="247"/>
      <c r="E450" s="312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180"/>
      <c r="C451" s="247"/>
      <c r="D451" s="247"/>
      <c r="E451" s="312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180"/>
      <c r="C452" s="247"/>
      <c r="D452" s="247"/>
      <c r="E452" s="312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180"/>
      <c r="C453" s="247"/>
      <c r="D453" s="247"/>
      <c r="E453" s="312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180"/>
      <c r="C454" s="247"/>
      <c r="D454" s="247"/>
      <c r="E454" s="312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180"/>
      <c r="C455" s="247"/>
      <c r="D455" s="247"/>
      <c r="E455" s="312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180"/>
      <c r="C456" s="247"/>
      <c r="D456" s="247"/>
      <c r="E456" s="312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180"/>
      <c r="C457" s="247"/>
      <c r="D457" s="247"/>
      <c r="E457" s="312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180"/>
      <c r="C458" s="247"/>
      <c r="D458" s="247"/>
      <c r="E458" s="312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180"/>
      <c r="C459" s="247"/>
      <c r="D459" s="247"/>
      <c r="E459" s="312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180"/>
      <c r="C460" s="247"/>
      <c r="D460" s="247"/>
      <c r="E460" s="312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180"/>
      <c r="C461" s="247"/>
      <c r="D461" s="247"/>
      <c r="E461" s="312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180"/>
      <c r="C462" s="247"/>
      <c r="D462" s="247"/>
      <c r="E462" s="312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180"/>
      <c r="C463" s="247"/>
      <c r="D463" s="247"/>
      <c r="E463" s="312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180"/>
      <c r="C464" s="247"/>
      <c r="D464" s="247"/>
      <c r="E464" s="312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180"/>
      <c r="C465" s="247"/>
      <c r="D465" s="247"/>
      <c r="E465" s="312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180"/>
      <c r="C466" s="247"/>
      <c r="D466" s="247"/>
      <c r="E466" s="312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180"/>
      <c r="C467" s="247"/>
      <c r="D467" s="247"/>
      <c r="E467" s="312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180"/>
      <c r="C468" s="247"/>
      <c r="D468" s="247"/>
      <c r="E468" s="312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180"/>
      <c r="C469" s="247"/>
      <c r="D469" s="247"/>
      <c r="E469" s="312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180"/>
      <c r="C470" s="247"/>
      <c r="D470" s="247"/>
      <c r="E470" s="312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180"/>
      <c r="C471" s="247"/>
      <c r="D471" s="247"/>
      <c r="E471" s="312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180"/>
      <c r="C472" s="247"/>
      <c r="D472" s="247"/>
      <c r="E472" s="312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180"/>
      <c r="C473" s="247"/>
      <c r="D473" s="247"/>
      <c r="E473" s="312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180"/>
      <c r="C474" s="247"/>
      <c r="D474" s="247"/>
      <c r="E474" s="312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180"/>
      <c r="C475" s="247"/>
      <c r="D475" s="247"/>
      <c r="E475" s="312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180"/>
      <c r="C476" s="247"/>
      <c r="D476" s="247"/>
      <c r="E476" s="312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180"/>
      <c r="C477" s="247"/>
      <c r="D477" s="247"/>
      <c r="E477" s="312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180"/>
      <c r="C478" s="247"/>
      <c r="D478" s="247"/>
      <c r="E478" s="312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180"/>
      <c r="C479" s="247"/>
      <c r="D479" s="247"/>
      <c r="E479" s="312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180"/>
      <c r="C480" s="247"/>
      <c r="D480" s="247"/>
      <c r="E480" s="312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180"/>
      <c r="C481" s="247"/>
      <c r="D481" s="247"/>
      <c r="E481" s="312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180"/>
      <c r="C482" s="247"/>
      <c r="D482" s="247"/>
      <c r="E482" s="312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180"/>
      <c r="C483" s="247"/>
      <c r="D483" s="247"/>
      <c r="E483" s="312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180"/>
      <c r="C484" s="247"/>
      <c r="D484" s="247"/>
      <c r="E484" s="312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180"/>
      <c r="C485" s="247"/>
      <c r="D485" s="247"/>
      <c r="E485" s="312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180"/>
      <c r="C486" s="247"/>
      <c r="D486" s="247"/>
      <c r="E486" s="312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180"/>
      <c r="C487" s="247"/>
      <c r="D487" s="247"/>
      <c r="E487" s="312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180"/>
      <c r="C488" s="247"/>
      <c r="D488" s="247"/>
      <c r="E488" s="312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180"/>
      <c r="C489" s="247"/>
      <c r="D489" s="247"/>
      <c r="E489" s="312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180"/>
      <c r="C490" s="247"/>
      <c r="D490" s="247"/>
      <c r="E490" s="312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180"/>
      <c r="C491" s="247"/>
      <c r="D491" s="247"/>
      <c r="E491" s="312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180"/>
      <c r="C492" s="247"/>
      <c r="D492" s="247"/>
      <c r="E492" s="312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180"/>
      <c r="C493" s="247"/>
      <c r="D493" s="247"/>
      <c r="E493" s="312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180"/>
      <c r="C494" s="247"/>
      <c r="D494" s="247"/>
      <c r="E494" s="312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180"/>
      <c r="C495" s="247"/>
      <c r="D495" s="247"/>
      <c r="E495" s="312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180"/>
      <c r="C496" s="247"/>
      <c r="D496" s="247"/>
      <c r="E496" s="312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180"/>
      <c r="C497" s="247"/>
      <c r="D497" s="247"/>
      <c r="E497" s="312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180"/>
      <c r="C498" s="247"/>
      <c r="D498" s="247"/>
      <c r="E498" s="312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180"/>
      <c r="C499" s="247"/>
      <c r="D499" s="247"/>
      <c r="E499" s="312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180"/>
      <c r="C500" s="247"/>
      <c r="D500" s="247"/>
      <c r="E500" s="312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180"/>
      <c r="C501" s="247"/>
      <c r="D501" s="247"/>
      <c r="E501" s="312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180"/>
      <c r="C502" s="247"/>
      <c r="D502" s="247"/>
      <c r="E502" s="312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180"/>
      <c r="C503" s="247"/>
      <c r="D503" s="247"/>
      <c r="E503" s="312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180"/>
      <c r="C504" s="247"/>
      <c r="D504" s="247"/>
      <c r="E504" s="312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180"/>
      <c r="C505" s="247"/>
      <c r="D505" s="247"/>
      <c r="E505" s="312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180"/>
      <c r="C506" s="247"/>
      <c r="D506" s="247"/>
      <c r="E506" s="312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180"/>
      <c r="C507" s="247"/>
      <c r="D507" s="247"/>
      <c r="E507" s="312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180"/>
      <c r="C508" s="247"/>
      <c r="D508" s="247"/>
      <c r="E508" s="312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180"/>
      <c r="C509" s="247"/>
      <c r="D509" s="247"/>
      <c r="E509" s="312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180"/>
      <c r="C510" s="247"/>
      <c r="D510" s="247"/>
      <c r="E510" s="312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180"/>
      <c r="C511" s="247"/>
      <c r="D511" s="247"/>
      <c r="E511" s="312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180"/>
      <c r="C512" s="247"/>
      <c r="D512" s="247"/>
      <c r="E512" s="312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180"/>
      <c r="C513" s="247"/>
      <c r="D513" s="247"/>
      <c r="E513" s="312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180"/>
      <c r="C514" s="247"/>
      <c r="D514" s="247"/>
      <c r="E514" s="312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180"/>
      <c r="C515" s="247"/>
      <c r="D515" s="247"/>
      <c r="E515" s="312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180"/>
      <c r="C516" s="247"/>
      <c r="D516" s="247"/>
      <c r="E516" s="312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180"/>
      <c r="C517" s="247"/>
      <c r="D517" s="247"/>
      <c r="E517" s="312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180"/>
      <c r="C518" s="247"/>
      <c r="D518" s="247"/>
      <c r="E518" s="312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180"/>
      <c r="C519" s="247"/>
      <c r="D519" s="247"/>
      <c r="E519" s="312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180"/>
      <c r="C520" s="247"/>
      <c r="D520" s="247"/>
      <c r="E520" s="312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180"/>
      <c r="C521" s="247"/>
      <c r="D521" s="247"/>
      <c r="E521" s="312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180"/>
      <c r="C522" s="247"/>
      <c r="D522" s="247"/>
      <c r="E522" s="312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4.25" customHeight="1">
      <c r="A523" s="180"/>
      <c r="B523" s="180"/>
      <c r="C523" s="247"/>
      <c r="D523" s="247"/>
      <c r="E523" s="312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4.25" customHeight="1">
      <c r="A524" s="180"/>
      <c r="B524" s="180"/>
      <c r="C524" s="247"/>
      <c r="D524" s="247"/>
      <c r="E524" s="312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4.25" customHeight="1">
      <c r="A525" s="180"/>
      <c r="B525" s="180"/>
      <c r="C525" s="247"/>
      <c r="D525" s="247"/>
      <c r="E525" s="312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4.25" customHeight="1">
      <c r="A526" s="180"/>
      <c r="B526" s="180"/>
      <c r="C526" s="247"/>
      <c r="D526" s="247"/>
      <c r="E526" s="312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4.25" customHeight="1">
      <c r="A527" s="180"/>
      <c r="B527" s="180"/>
      <c r="C527" s="247"/>
      <c r="D527" s="247"/>
      <c r="E527" s="312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4.25" customHeight="1">
      <c r="A528" s="180"/>
      <c r="B528" s="180"/>
      <c r="C528" s="247"/>
      <c r="D528" s="247"/>
      <c r="E528" s="312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4.25" customHeight="1">
      <c r="A529" s="180"/>
      <c r="B529" s="180"/>
      <c r="C529" s="247"/>
      <c r="D529" s="247"/>
      <c r="E529" s="312"/>
      <c r="F529" s="247"/>
      <c r="G529" s="247"/>
      <c r="H529" s="247"/>
      <c r="I529" s="247"/>
      <c r="J529" s="247"/>
      <c r="K529" s="247"/>
      <c r="L529" s="247"/>
      <c r="M529" s="247"/>
      <c r="N529" s="247"/>
      <c r="O529" s="247"/>
      <c r="P529" s="247"/>
      <c r="Q529" s="247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4.25" customHeight="1">
      <c r="A530" s="180"/>
      <c r="B530" s="180"/>
      <c r="C530" s="247"/>
      <c r="D530" s="247"/>
      <c r="E530" s="312"/>
      <c r="F530" s="247"/>
      <c r="G530" s="247"/>
      <c r="H530" s="247"/>
      <c r="I530" s="247"/>
      <c r="J530" s="247"/>
      <c r="K530" s="247"/>
      <c r="L530" s="247"/>
      <c r="M530" s="247"/>
      <c r="N530" s="247"/>
      <c r="O530" s="247"/>
      <c r="P530" s="247"/>
      <c r="Q530" s="247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180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180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180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180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180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180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180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180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180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180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180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180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180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180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180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180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180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180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180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180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180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180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180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180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180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180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180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180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180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180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180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180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180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180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180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180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180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180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180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180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180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180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180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180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180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180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180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180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180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180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180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180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180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180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180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180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180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180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180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180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180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180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180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180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180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180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180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180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180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180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180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180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180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180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180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180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180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180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180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180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180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180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180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180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180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180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180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180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180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180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180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180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180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180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180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180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180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180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180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180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180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180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180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180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180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180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180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180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180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180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180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180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180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180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180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180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180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180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180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180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180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180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180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180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180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180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180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180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180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180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180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180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180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180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180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180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180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180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180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180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180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180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180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180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180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180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180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180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180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180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180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180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180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180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180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180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180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180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180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180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180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180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180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180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180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180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180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180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180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180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180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180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180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180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180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180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180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180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180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180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180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180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180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180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180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180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180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180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180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180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180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180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180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180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180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180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180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180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180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180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180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180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180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180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180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180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180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180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180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180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180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180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180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180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180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180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180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180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180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180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180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180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180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180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180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180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180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180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180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180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180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180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180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180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180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180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180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180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180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180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180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180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180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180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180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180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180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180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180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180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180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180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180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180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180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180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180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180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180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180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180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180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180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180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180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180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180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180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180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180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180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180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180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180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180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180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180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180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180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180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180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180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180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180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180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180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180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180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180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180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180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180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180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180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180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180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180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180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180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180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180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180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180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180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180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180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180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180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180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180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180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180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180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180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180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180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180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180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180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180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180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180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180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180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180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180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180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180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180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180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180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180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180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180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180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180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180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180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180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180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180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180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180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180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180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180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180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180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180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180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180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180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180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180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180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180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180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180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180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180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180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180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180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180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180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180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180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180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180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180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180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180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180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180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180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180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180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180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180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180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180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180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180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180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180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180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180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180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180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180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180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180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180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180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180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180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180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180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180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180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180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180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180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180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180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180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180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180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180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180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180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180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180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180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180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180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180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180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180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180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180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180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180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180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180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180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180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180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180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180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52">
    <mergeCell ref="A5:K6"/>
    <mergeCell ref="L5:T5"/>
    <mergeCell ref="L6:M6"/>
    <mergeCell ref="N6:O6"/>
    <mergeCell ref="P6:Q6"/>
    <mergeCell ref="R6:T6"/>
    <mergeCell ref="A9:T9"/>
    <mergeCell ref="A7:K7"/>
    <mergeCell ref="A10:A13"/>
    <mergeCell ref="B10:B13"/>
    <mergeCell ref="C10:C13"/>
    <mergeCell ref="D10:D13"/>
    <mergeCell ref="E10:E12"/>
    <mergeCell ref="F10:F12"/>
    <mergeCell ref="J316:N316"/>
    <mergeCell ref="J317:N317"/>
    <mergeCell ref="A316:D316"/>
    <mergeCell ref="E316:F316"/>
    <mergeCell ref="G316:H316"/>
    <mergeCell ref="O316:T316"/>
    <mergeCell ref="E317:F317"/>
    <mergeCell ref="G317:H317"/>
    <mergeCell ref="O317:T317"/>
    <mergeCell ref="C324:E324"/>
    <mergeCell ref="C325:E325"/>
    <mergeCell ref="A317:D317"/>
    <mergeCell ref="A318:D318"/>
    <mergeCell ref="E318:F318"/>
    <mergeCell ref="G318:H318"/>
    <mergeCell ref="J318:N318"/>
    <mergeCell ref="O318:T318"/>
    <mergeCell ref="L324:P324"/>
    <mergeCell ref="L7:M7"/>
    <mergeCell ref="N7:O7"/>
    <mergeCell ref="P7:Q7"/>
    <mergeCell ref="R7:T7"/>
    <mergeCell ref="N11:N12"/>
    <mergeCell ref="O11:O12"/>
    <mergeCell ref="P11:P12"/>
    <mergeCell ref="Q11:Q12"/>
    <mergeCell ref="R11:R12"/>
    <mergeCell ref="S11:S12"/>
    <mergeCell ref="G10:G12"/>
    <mergeCell ref="H10:K10"/>
    <mergeCell ref="L10:L12"/>
    <mergeCell ref="M10:P10"/>
    <mergeCell ref="Q10:T10"/>
    <mergeCell ref="H11:K11"/>
    <mergeCell ref="M11:M12"/>
    <mergeCell ref="T11:T12"/>
    <mergeCell ref="L325:P325"/>
    <mergeCell ref="M327:O327"/>
  </mergeCells>
  <conditionalFormatting sqref="C324:E325 L324:P325">
    <cfRule type="containsBlanks" dxfId="0" priority="1">
      <formula>LEN(TRIM(C324))=0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Report</oddHeader>
    <oddFooter>&amp;R&amp;P</oddFooter>
  </headerFooter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DCC5ED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9.88"/>
    <col customWidth="1" min="3" max="3" width="13.88"/>
    <col customWidth="1" min="4" max="4" width="13.5"/>
    <col customWidth="1" min="5" max="5" width="11.75"/>
    <col customWidth="1" min="6" max="13" width="9.25"/>
    <col customWidth="1" min="14" max="19" width="5.0"/>
    <col customWidth="1" min="20" max="20" width="4.25"/>
    <col customWidth="1" min="21" max="26" width="5.88"/>
  </cols>
  <sheetData>
    <row r="1" ht="14.25" customHeight="1">
      <c r="A1" s="360" t="s">
        <v>629</v>
      </c>
      <c r="B1" s="360"/>
      <c r="C1" s="361" t="str">
        <f>Dashboard!A2</f>
        <v>Metro Manila Center for Health Development</v>
      </c>
      <c r="D1" s="361"/>
      <c r="E1" s="361"/>
      <c r="F1" s="361"/>
      <c r="G1" s="361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360"/>
      <c r="L2" s="180"/>
      <c r="M2" s="361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654</v>
      </c>
      <c r="D3" s="360"/>
      <c r="E3" s="360"/>
      <c r="F3" s="360"/>
      <c r="G3" s="360"/>
      <c r="H3" s="360"/>
      <c r="I3" s="360"/>
      <c r="J3" s="360"/>
      <c r="K3" s="360"/>
      <c r="L3" s="180"/>
      <c r="M3" s="1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312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5"/>
      <c r="F5" s="366" t="s">
        <v>634</v>
      </c>
      <c r="G5" s="97"/>
      <c r="H5" s="97"/>
      <c r="I5" s="97"/>
      <c r="J5" s="97"/>
      <c r="K5" s="97"/>
      <c r="L5" s="97"/>
      <c r="M5" s="98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22"/>
      <c r="F6" s="369">
        <v>45383.0</v>
      </c>
      <c r="G6" s="98"/>
      <c r="H6" s="369">
        <v>45413.0</v>
      </c>
      <c r="I6" s="98"/>
      <c r="J6" s="369">
        <v>45444.0</v>
      </c>
      <c r="K6" s="98"/>
      <c r="L6" s="370" t="s">
        <v>200</v>
      </c>
      <c r="M6" s="98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</row>
    <row r="7" ht="27.0" customHeight="1">
      <c r="A7" s="366" t="s">
        <v>650</v>
      </c>
      <c r="B7" s="97"/>
      <c r="C7" s="97"/>
      <c r="D7" s="97"/>
      <c r="E7" s="98"/>
      <c r="F7" s="371">
        <f>'Q2'!AF5</f>
        <v>6</v>
      </c>
      <c r="G7" s="98"/>
      <c r="H7" s="371">
        <f>'Q2'!BJ5</f>
        <v>23</v>
      </c>
      <c r="I7" s="98"/>
      <c r="J7" s="371">
        <f>'Q2'!CN5</f>
        <v>20</v>
      </c>
      <c r="K7" s="98"/>
      <c r="L7" s="372">
        <f t="shared" ref="L7:L8" si="1">SUM(F7:K7)</f>
        <v>49</v>
      </c>
      <c r="M7" s="98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</row>
    <row r="8" ht="27.0" customHeight="1">
      <c r="A8" s="366" t="s">
        <v>651</v>
      </c>
      <c r="B8" s="97"/>
      <c r="C8" s="97"/>
      <c r="D8" s="97"/>
      <c r="E8" s="98"/>
      <c r="F8" s="371">
        <f>'Q2'!AH5</f>
        <v>0</v>
      </c>
      <c r="G8" s="98"/>
      <c r="H8" s="371">
        <f>'Q2'!BL5</f>
        <v>0</v>
      </c>
      <c r="I8" s="98"/>
      <c r="J8" s="371">
        <f>'Q2'!CP5</f>
        <v>9</v>
      </c>
      <c r="K8" s="98"/>
      <c r="L8" s="372">
        <f t="shared" si="1"/>
        <v>9</v>
      </c>
      <c r="M8" s="98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</row>
    <row r="9">
      <c r="A9" s="180"/>
      <c r="B9" s="180"/>
      <c r="C9" s="180"/>
      <c r="D9" s="180"/>
      <c r="E9" s="180"/>
      <c r="F9" s="180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180"/>
      <c r="S9" s="180"/>
      <c r="T9" s="180"/>
      <c r="U9" s="180"/>
      <c r="V9" s="180"/>
      <c r="W9" s="180"/>
      <c r="X9" s="180"/>
      <c r="Y9" s="180"/>
      <c r="Z9" s="180"/>
    </row>
    <row r="10" ht="21.0" customHeight="1">
      <c r="A10" s="413" t="s">
        <v>652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8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</row>
    <row r="11" ht="19.5" customHeight="1">
      <c r="A11" s="94" t="s">
        <v>209</v>
      </c>
      <c r="B11" s="94" t="s">
        <v>636</v>
      </c>
      <c r="C11" s="94" t="s">
        <v>637</v>
      </c>
      <c r="D11" s="399" t="s">
        <v>212</v>
      </c>
      <c r="E11" s="365"/>
      <c r="F11" s="94" t="s">
        <v>187</v>
      </c>
      <c r="G11" s="94" t="s">
        <v>188</v>
      </c>
      <c r="H11" s="99" t="s">
        <v>189</v>
      </c>
      <c r="I11" s="97"/>
      <c r="J11" s="97"/>
      <c r="K11" s="98"/>
      <c r="L11" s="94" t="s">
        <v>190</v>
      </c>
      <c r="M11" s="94" t="s">
        <v>191</v>
      </c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400"/>
      <c r="E12" s="15"/>
      <c r="F12" s="127"/>
      <c r="G12" s="127"/>
      <c r="H12" s="385" t="s">
        <v>201</v>
      </c>
      <c r="I12" s="385" t="s">
        <v>202</v>
      </c>
      <c r="J12" s="385" t="s">
        <v>203</v>
      </c>
      <c r="K12" s="385" t="s">
        <v>56</v>
      </c>
      <c r="L12" s="127"/>
      <c r="M12" s="127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367"/>
      <c r="E13" s="22"/>
      <c r="F13" s="414">
        <f t="shared" ref="F13:M13" si="2">SUM(F14:F313)</f>
        <v>392</v>
      </c>
      <c r="G13" s="414">
        <f t="shared" si="2"/>
        <v>112</v>
      </c>
      <c r="H13" s="414">
        <f t="shared" si="2"/>
        <v>17</v>
      </c>
      <c r="I13" s="414">
        <f t="shared" si="2"/>
        <v>9</v>
      </c>
      <c r="J13" s="414">
        <f t="shared" si="2"/>
        <v>23</v>
      </c>
      <c r="K13" s="414">
        <f t="shared" si="2"/>
        <v>49</v>
      </c>
      <c r="L13" s="414">
        <f t="shared" si="2"/>
        <v>9</v>
      </c>
      <c r="M13" s="414">
        <f t="shared" si="2"/>
        <v>9</v>
      </c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</row>
    <row r="14" ht="13.5" customHeight="1">
      <c r="A14" s="401">
        <v>1.0</v>
      </c>
      <c r="B14" s="401" t="str">
        <f>IF('Q2'!B6="","",TEXT('Q2'!B6,"m/d/yyyy"))</f>
        <v>2/20/2024</v>
      </c>
      <c r="C14" s="403" t="str">
        <f>'Q2'!C6&amp;" "</f>
        <v>Valenzuela </v>
      </c>
      <c r="D14" s="404" t="str">
        <f>'Q2'!D6&amp;" "</f>
        <v>Lingunan 3S Health Center </v>
      </c>
      <c r="E14" s="98"/>
      <c r="F14" s="378" t="str">
        <f>IF('Q2'!DM6=0,"-",'Q2'!DM6)</f>
        <v>-</v>
      </c>
      <c r="G14" s="378" t="str">
        <f>IF('Q2'!DN6=0,"-",'Q2'!DN6)</f>
        <v>-</v>
      </c>
      <c r="H14" s="379" t="str">
        <f>IF('Q2'!DO6=0,"-",'Q2'!DO6)</f>
        <v>-</v>
      </c>
      <c r="I14" s="378">
        <f>IF('Q2'!DP6=0,"-",'Q2'!DP6)</f>
        <v>1</v>
      </c>
      <c r="J14" s="378">
        <f>IF('Q2'!DQ6=0,"-",'Q2'!DQ6)</f>
        <v>1</v>
      </c>
      <c r="K14" s="380">
        <f t="shared" ref="K14:K313" si="3">SUM(H14:J14)</f>
        <v>2</v>
      </c>
      <c r="L14" s="378" t="str">
        <f>IF('Q2'!DS6=0,"-",'Q2'!DS6)</f>
        <v>-</v>
      </c>
      <c r="M14" s="378" t="str">
        <f>IF('Q2'!DT6=0,"-",'Q2'!DT6)</f>
        <v>-</v>
      </c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</row>
    <row r="15" ht="13.5" customHeight="1">
      <c r="A15" s="401">
        <f t="shared" ref="A15:A313" si="4">A14+1</f>
        <v>2</v>
      </c>
      <c r="B15" s="401" t="str">
        <f>IF('Q2'!B8="","",TEXT('Q2'!B8,"m/d/yyyy"))</f>
        <v>4/3/2024</v>
      </c>
      <c r="C15" s="403" t="str">
        <f>'Q2'!C8&amp;" "</f>
        <v>Parañaque City </v>
      </c>
      <c r="D15" s="404" t="str">
        <f>'Q2'!D8&amp;" "</f>
        <v>Marcelo Green Health Center </v>
      </c>
      <c r="E15" s="98"/>
      <c r="F15" s="378" t="str">
        <f>IF('Q2'!DM8=0,"-",'Q2'!DM8)</f>
        <v>-</v>
      </c>
      <c r="G15" s="378" t="str">
        <f>IF('Q2'!DN8=0,"-",'Q2'!DN8)</f>
        <v>-</v>
      </c>
      <c r="H15" s="379" t="str">
        <f>IF('Q2'!DO8=0,"-",'Q2'!DO8)</f>
        <v>-</v>
      </c>
      <c r="I15" s="378" t="str">
        <f>IF('Q2'!DP8=0,"-",'Q2'!DP8)</f>
        <v>-</v>
      </c>
      <c r="J15" s="378" t="str">
        <f>IF('Q2'!DQ8=0,"-",'Q2'!DQ8)</f>
        <v>-</v>
      </c>
      <c r="K15" s="380">
        <f t="shared" si="3"/>
        <v>0</v>
      </c>
      <c r="L15" s="378" t="str">
        <f>IF('Q2'!DS8=0,"-",'Q2'!DS8)</f>
        <v>-</v>
      </c>
      <c r="M15" s="378" t="str">
        <f>IF('Q2'!DT8=0,"-",'Q2'!DT8)</f>
        <v>-</v>
      </c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</row>
    <row r="16" ht="13.5" customHeight="1">
      <c r="A16" s="401">
        <f t="shared" si="4"/>
        <v>3</v>
      </c>
      <c r="B16" s="401" t="str">
        <f>IF('Q2'!B9="","",TEXT('Q2'!B9,"m/d/yyyy"))</f>
        <v>4/3/2024</v>
      </c>
      <c r="C16" s="403" t="str">
        <f>'Q2'!C9&amp;" "</f>
        <v>Parañaque City </v>
      </c>
      <c r="D16" s="404" t="str">
        <f>'Q2'!D9&amp;" "</f>
        <v>BF Homes Health Center </v>
      </c>
      <c r="E16" s="98"/>
      <c r="F16" s="378" t="str">
        <f>IF('Q2'!DM9=0,"-",'Q2'!DM9)</f>
        <v>-</v>
      </c>
      <c r="G16" s="378" t="str">
        <f>IF('Q2'!DN9=0,"-",'Q2'!DN9)</f>
        <v>-</v>
      </c>
      <c r="H16" s="379" t="str">
        <f>IF('Q2'!DO9=0,"-",'Q2'!DO9)</f>
        <v>-</v>
      </c>
      <c r="I16" s="378" t="str">
        <f>IF('Q2'!DP9=0,"-",'Q2'!DP9)</f>
        <v>-</v>
      </c>
      <c r="J16" s="378" t="str">
        <f>IF('Q2'!DQ9=0,"-",'Q2'!DQ9)</f>
        <v>-</v>
      </c>
      <c r="K16" s="380">
        <f t="shared" si="3"/>
        <v>0</v>
      </c>
      <c r="L16" s="378" t="str">
        <f>IF('Q2'!DS9=0,"-",'Q2'!DS9)</f>
        <v>-</v>
      </c>
      <c r="M16" s="378" t="str">
        <f>IF('Q2'!DT9=0,"-",'Q2'!DT9)</f>
        <v>-</v>
      </c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</row>
    <row r="17" ht="13.5" customHeight="1">
      <c r="A17" s="401">
        <f t="shared" si="4"/>
        <v>4</v>
      </c>
      <c r="B17" s="401" t="str">
        <f>IF('Q2'!B10="","",TEXT('Q2'!B10,"m/d/yyyy"))</f>
        <v>4/4/2024</v>
      </c>
      <c r="C17" s="403" t="str">
        <f>'Q2'!C10&amp;" "</f>
        <v>Taguig City </v>
      </c>
      <c r="D17" s="404" t="str">
        <f>'Q2'!D10&amp;" "</f>
        <v>Bambang Health Center </v>
      </c>
      <c r="E17" s="98"/>
      <c r="F17" s="378">
        <f>IF('Q2'!DM10=0,"-",'Q2'!DM10)</f>
        <v>2</v>
      </c>
      <c r="G17" s="378">
        <f>IF('Q2'!DN10=0,"-",'Q2'!DN10)</f>
        <v>2</v>
      </c>
      <c r="H17" s="379" t="str">
        <f>IF('Q2'!DO10=0,"-",'Q2'!DO10)</f>
        <v>-</v>
      </c>
      <c r="I17" s="378">
        <f>IF('Q2'!DP10=0,"-",'Q2'!DP10)</f>
        <v>1</v>
      </c>
      <c r="J17" s="378">
        <f>IF('Q2'!DQ10=0,"-",'Q2'!DQ10)</f>
        <v>1</v>
      </c>
      <c r="K17" s="380">
        <f t="shared" si="3"/>
        <v>2</v>
      </c>
      <c r="L17" s="378" t="str">
        <f>IF('Q2'!DS10=0,"-",'Q2'!DS10)</f>
        <v>-</v>
      </c>
      <c r="M17" s="378" t="str">
        <f>IF('Q2'!DT10=0,"-",'Q2'!DT10)</f>
        <v>-</v>
      </c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</row>
    <row r="18" ht="13.5" customHeight="1">
      <c r="A18" s="401">
        <f t="shared" si="4"/>
        <v>5</v>
      </c>
      <c r="B18" s="401" t="str">
        <f>IF('Q2'!B11="","",TEXT('Q2'!B11,"m/d/yyyy"))</f>
        <v>4/5/2024</v>
      </c>
      <c r="C18" s="403" t="str">
        <f>'Q2'!C11&amp;" "</f>
        <v>San Juan City </v>
      </c>
      <c r="D18" s="404" t="str">
        <f>'Q2'!D11&amp;" "</f>
        <v>West Crame Health Center </v>
      </c>
      <c r="E18" s="98"/>
      <c r="F18" s="378">
        <f>IF('Q2'!DM11=0,"-",'Q2'!DM11)</f>
        <v>6</v>
      </c>
      <c r="G18" s="378">
        <f>IF('Q2'!DN11=0,"-",'Q2'!DN11)</f>
        <v>3</v>
      </c>
      <c r="H18" s="379" t="str">
        <f>IF('Q2'!DO11=0,"-",'Q2'!DO11)</f>
        <v>-</v>
      </c>
      <c r="I18" s="378" t="str">
        <f>IF('Q2'!DP11=0,"-",'Q2'!DP11)</f>
        <v>-</v>
      </c>
      <c r="J18" s="378" t="str">
        <f>IF('Q2'!DQ11=0,"-",'Q2'!DQ11)</f>
        <v>-</v>
      </c>
      <c r="K18" s="380">
        <f t="shared" si="3"/>
        <v>0</v>
      </c>
      <c r="L18" s="378">
        <f>IF('Q2'!DS11=0,"-",'Q2'!DS11)</f>
        <v>2</v>
      </c>
      <c r="M18" s="378" t="str">
        <f>IF('Q2'!DT11=0,"-",'Q2'!DT11)</f>
        <v>-</v>
      </c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</row>
    <row r="19" ht="13.5" customHeight="1">
      <c r="A19" s="401">
        <f t="shared" si="4"/>
        <v>6</v>
      </c>
      <c r="B19" s="401" t="str">
        <f>IF('Q2'!B12="","",TEXT('Q2'!B12,"m/d/yyyy"))</f>
        <v>4/6/2024</v>
      </c>
      <c r="C19" s="403" t="str">
        <f>'Q2'!C12&amp;" "</f>
        <v>Mandaluyong City </v>
      </c>
      <c r="D19" s="404" t="str">
        <f>'Q2'!D12&amp;" "</f>
        <v>Makabayan Health Center </v>
      </c>
      <c r="E19" s="98"/>
      <c r="F19" s="378">
        <f>IF('Q2'!DM12=0,"-",'Q2'!DM12)</f>
        <v>27</v>
      </c>
      <c r="G19" s="378">
        <f>IF('Q2'!DN12=0,"-",'Q2'!DN12)</f>
        <v>9</v>
      </c>
      <c r="H19" s="379" t="str">
        <f>IF('Q2'!DO12=0,"-",'Q2'!DO12)</f>
        <v>-</v>
      </c>
      <c r="I19" s="378" t="str">
        <f>IF('Q2'!DP12=0,"-",'Q2'!DP12)</f>
        <v>-</v>
      </c>
      <c r="J19" s="378" t="str">
        <f>IF('Q2'!DQ12=0,"-",'Q2'!DQ12)</f>
        <v>-</v>
      </c>
      <c r="K19" s="380">
        <f t="shared" si="3"/>
        <v>0</v>
      </c>
      <c r="L19" s="378" t="str">
        <f>IF('Q2'!DS12=0,"-",'Q2'!DS12)</f>
        <v>-</v>
      </c>
      <c r="M19" s="378" t="str">
        <f>IF('Q2'!DT12=0,"-",'Q2'!DT12)</f>
        <v>-</v>
      </c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</row>
    <row r="20" ht="13.5" customHeight="1">
      <c r="A20" s="401">
        <f t="shared" si="4"/>
        <v>7</v>
      </c>
      <c r="B20" s="401" t="str">
        <f>IF('Q2'!B13="","",TEXT('Q2'!B13,"m/d/yyyy"))</f>
        <v>4/11/2024</v>
      </c>
      <c r="C20" s="403" t="str">
        <f>'Q2'!C13&amp;" "</f>
        <v>Pasay City </v>
      </c>
      <c r="D20" s="404" t="str">
        <f>'Q2'!D13&amp;" "</f>
        <v>San Pablo Health Center </v>
      </c>
      <c r="E20" s="98"/>
      <c r="F20" s="378" t="str">
        <f>IF('Q2'!DM13=0,"-",'Q2'!DM13)</f>
        <v>-</v>
      </c>
      <c r="G20" s="378" t="str">
        <f>IF('Q2'!DN13=0,"-",'Q2'!DN13)</f>
        <v>-</v>
      </c>
      <c r="H20" s="379" t="str">
        <f>IF('Q2'!DO13=0,"-",'Q2'!DO13)</f>
        <v>-</v>
      </c>
      <c r="I20" s="378" t="str">
        <f>IF('Q2'!DP13=0,"-",'Q2'!DP13)</f>
        <v>-</v>
      </c>
      <c r="J20" s="378" t="str">
        <f>IF('Q2'!DQ13=0,"-",'Q2'!DQ13)</f>
        <v>-</v>
      </c>
      <c r="K20" s="380">
        <f t="shared" si="3"/>
        <v>0</v>
      </c>
      <c r="L20" s="378" t="str">
        <f>IF('Q2'!DS13=0,"-",'Q2'!DS13)</f>
        <v>-</v>
      </c>
      <c r="M20" s="378" t="str">
        <f>IF('Q2'!DT13=0,"-",'Q2'!DT13)</f>
        <v>-</v>
      </c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</row>
    <row r="21" ht="13.5" customHeight="1">
      <c r="A21" s="401">
        <f t="shared" si="4"/>
        <v>8</v>
      </c>
      <c r="B21" s="401" t="str">
        <f>IF('Q2'!B14="","",TEXT('Q2'!B14,"m/d/yyyy"))</f>
        <v>4/11/2024</v>
      </c>
      <c r="C21" s="403" t="str">
        <f>'Q2'!C14&amp;" "</f>
        <v>Las Piñas City </v>
      </c>
      <c r="D21" s="404" t="str">
        <f>'Q2'!D14&amp;" "</f>
        <v>CAA Health Center </v>
      </c>
      <c r="E21" s="98"/>
      <c r="F21" s="378" t="str">
        <f>IF('Q2'!DM14=0,"-",'Q2'!DM14)</f>
        <v>-</v>
      </c>
      <c r="G21" s="378" t="str">
        <f>IF('Q2'!DN14=0,"-",'Q2'!DN14)</f>
        <v>-</v>
      </c>
      <c r="H21" s="379" t="str">
        <f>IF('Q2'!DO14=0,"-",'Q2'!DO14)</f>
        <v>-</v>
      </c>
      <c r="I21" s="378" t="str">
        <f>IF('Q2'!DP14=0,"-",'Q2'!DP14)</f>
        <v>-</v>
      </c>
      <c r="J21" s="378" t="str">
        <f>IF('Q2'!DQ14=0,"-",'Q2'!DQ14)</f>
        <v>-</v>
      </c>
      <c r="K21" s="380">
        <f t="shared" si="3"/>
        <v>0</v>
      </c>
      <c r="L21" s="378" t="str">
        <f>IF('Q2'!DS14=0,"-",'Q2'!DS14)</f>
        <v>-</v>
      </c>
      <c r="M21" s="378" t="str">
        <f>IF('Q2'!DT14=0,"-",'Q2'!DT14)</f>
        <v>-</v>
      </c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</row>
    <row r="22" ht="13.5" customHeight="1">
      <c r="A22" s="401">
        <f t="shared" si="4"/>
        <v>9</v>
      </c>
      <c r="B22" s="401" t="str">
        <f>IF('Q2'!B15="","",TEXT('Q2'!B15,"m/d/yyyy"))</f>
        <v>4/12/2024</v>
      </c>
      <c r="C22" s="403" t="str">
        <f>'Q2'!C15&amp;" "</f>
        <v>Muntinlupa City </v>
      </c>
      <c r="D22" s="404" t="str">
        <f>'Q2'!D15&amp;" "</f>
        <v>Putatan Main Health Center </v>
      </c>
      <c r="E22" s="98"/>
      <c r="F22" s="378" t="str">
        <f>IF('Q2'!DM15=0,"-",'Q2'!DM15)</f>
        <v>-</v>
      </c>
      <c r="G22" s="378" t="str">
        <f>IF('Q2'!DN15=0,"-",'Q2'!DN15)</f>
        <v>-</v>
      </c>
      <c r="H22" s="379" t="str">
        <f>IF('Q2'!DO15=0,"-",'Q2'!DO15)</f>
        <v>-</v>
      </c>
      <c r="I22" s="378" t="str">
        <f>IF('Q2'!DP15=0,"-",'Q2'!DP15)</f>
        <v>-</v>
      </c>
      <c r="J22" s="378" t="str">
        <f>IF('Q2'!DQ15=0,"-",'Q2'!DQ15)</f>
        <v>-</v>
      </c>
      <c r="K22" s="380">
        <f t="shared" si="3"/>
        <v>0</v>
      </c>
      <c r="L22" s="378" t="str">
        <f>IF('Q2'!DS15=0,"-",'Q2'!DS15)</f>
        <v>-</v>
      </c>
      <c r="M22" s="378" t="str">
        <f>IF('Q2'!DT15=0,"-",'Q2'!DT15)</f>
        <v>-</v>
      </c>
      <c r="N22" s="180"/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</row>
    <row r="23" ht="13.5" customHeight="1">
      <c r="A23" s="401">
        <f t="shared" si="4"/>
        <v>10</v>
      </c>
      <c r="B23" s="401" t="str">
        <f>IF('Q2'!B16="","",TEXT('Q2'!B16,"m/d/yyyy"))</f>
        <v>4/12/2024</v>
      </c>
      <c r="C23" s="403" t="str">
        <f>'Q2'!C16&amp;" "</f>
        <v>Navotas </v>
      </c>
      <c r="D23" s="404" t="str">
        <f>'Q2'!D16&amp;" "</f>
        <v>Bangkulasi Health Center </v>
      </c>
      <c r="E23" s="98"/>
      <c r="F23" s="378" t="str">
        <f>IF('Q2'!DM16=0,"-",'Q2'!DM16)</f>
        <v>-</v>
      </c>
      <c r="G23" s="378" t="str">
        <f>IF('Q2'!DN16=0,"-",'Q2'!DN16)</f>
        <v>-</v>
      </c>
      <c r="H23" s="379" t="str">
        <f>IF('Q2'!DO16=0,"-",'Q2'!DO16)</f>
        <v>-</v>
      </c>
      <c r="I23" s="378" t="str">
        <f>IF('Q2'!DP16=0,"-",'Q2'!DP16)</f>
        <v>-</v>
      </c>
      <c r="J23" s="378" t="str">
        <f>IF('Q2'!DQ16=0,"-",'Q2'!DQ16)</f>
        <v>-</v>
      </c>
      <c r="K23" s="380">
        <f t="shared" si="3"/>
        <v>0</v>
      </c>
      <c r="L23" s="378" t="str">
        <f>IF('Q2'!DS16=0,"-",'Q2'!DS16)</f>
        <v>-</v>
      </c>
      <c r="M23" s="378" t="str">
        <f>IF('Q2'!DT16=0,"-",'Q2'!DT16)</f>
        <v>-</v>
      </c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</row>
    <row r="24" ht="13.5" customHeight="1">
      <c r="A24" s="401">
        <f t="shared" si="4"/>
        <v>11</v>
      </c>
      <c r="B24" s="401" t="str">
        <f>IF('Q2'!B17="","",TEXT('Q2'!B17,"m/d/yyyy"))</f>
        <v>4/16/2024</v>
      </c>
      <c r="C24" s="403" t="str">
        <f>'Q2'!C17&amp;" "</f>
        <v>Pasay City </v>
      </c>
      <c r="D24" s="404" t="str">
        <f>'Q2'!D17&amp;" "</f>
        <v>San Roque Health Center </v>
      </c>
      <c r="E24" s="98"/>
      <c r="F24" s="378" t="str">
        <f>IF('Q2'!DM17=0,"-",'Q2'!DM17)</f>
        <v>-</v>
      </c>
      <c r="G24" s="378" t="str">
        <f>IF('Q2'!DN17=0,"-",'Q2'!DN17)</f>
        <v>-</v>
      </c>
      <c r="H24" s="379" t="str">
        <f>IF('Q2'!DO17=0,"-",'Q2'!DO17)</f>
        <v>-</v>
      </c>
      <c r="I24" s="378" t="str">
        <f>IF('Q2'!DP17=0,"-",'Q2'!DP17)</f>
        <v>-</v>
      </c>
      <c r="J24" s="378" t="str">
        <f>IF('Q2'!DQ17=0,"-",'Q2'!DQ17)</f>
        <v>-</v>
      </c>
      <c r="K24" s="380">
        <f t="shared" si="3"/>
        <v>0</v>
      </c>
      <c r="L24" s="378" t="str">
        <f>IF('Q2'!DS17=0,"-",'Q2'!DS17)</f>
        <v>-</v>
      </c>
      <c r="M24" s="378" t="str">
        <f>IF('Q2'!DT17=0,"-",'Q2'!DT17)</f>
        <v>-</v>
      </c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</row>
    <row r="25" ht="13.5" customHeight="1">
      <c r="A25" s="401">
        <f t="shared" si="4"/>
        <v>12</v>
      </c>
      <c r="B25" s="401" t="str">
        <f>IF('Q2'!B18="","",TEXT('Q2'!B18,"m/d/yyyy"))</f>
        <v>4/16/2024</v>
      </c>
      <c r="C25" s="403" t="str">
        <f>'Q2'!C18&amp;" "</f>
        <v>Navotas </v>
      </c>
      <c r="D25" s="404" t="str">
        <f>'Q2'!D18&amp;" "</f>
        <v>Tangos Health Center </v>
      </c>
      <c r="E25" s="98"/>
      <c r="F25" s="378" t="str">
        <f>IF('Q2'!DM18=0,"-",'Q2'!DM18)</f>
        <v>-</v>
      </c>
      <c r="G25" s="378" t="str">
        <f>IF('Q2'!DN18=0,"-",'Q2'!DN18)</f>
        <v>-</v>
      </c>
      <c r="H25" s="379" t="str">
        <f>IF('Q2'!DO18=0,"-",'Q2'!DO18)</f>
        <v>-</v>
      </c>
      <c r="I25" s="378" t="str">
        <f>IF('Q2'!DP18=0,"-",'Q2'!DP18)</f>
        <v>-</v>
      </c>
      <c r="J25" s="378" t="str">
        <f>IF('Q2'!DQ18=0,"-",'Q2'!DQ18)</f>
        <v>-</v>
      </c>
      <c r="K25" s="380">
        <f t="shared" si="3"/>
        <v>0</v>
      </c>
      <c r="L25" s="378" t="str">
        <f>IF('Q2'!DS18=0,"-",'Q2'!DS18)</f>
        <v>-</v>
      </c>
      <c r="M25" s="378" t="str">
        <f>IF('Q2'!DT18=0,"-",'Q2'!DT18)</f>
        <v>-</v>
      </c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</row>
    <row r="26" ht="13.5" customHeight="1">
      <c r="A26" s="401">
        <f t="shared" si="4"/>
        <v>13</v>
      </c>
      <c r="B26" s="401" t="str">
        <f>IF('Q2'!B19="","",TEXT('Q2'!B19,"m/d/yyyy"))</f>
        <v>4/17/2024</v>
      </c>
      <c r="C26" s="403" t="str">
        <f>'Q2'!C19&amp;" "</f>
        <v>Parañaque City </v>
      </c>
      <c r="D26" s="404" t="str">
        <f>'Q2'!D19&amp;" "</f>
        <v>Sto. Niño Health Center </v>
      </c>
      <c r="E26" s="98"/>
      <c r="F26" s="378" t="str">
        <f>IF('Q2'!DM19=0,"-",'Q2'!DM19)</f>
        <v>-</v>
      </c>
      <c r="G26" s="378" t="str">
        <f>IF('Q2'!DN19=0,"-",'Q2'!DN19)</f>
        <v>-</v>
      </c>
      <c r="H26" s="379" t="str">
        <f>IF('Q2'!DO19=0,"-",'Q2'!DO19)</f>
        <v>-</v>
      </c>
      <c r="I26" s="378" t="str">
        <f>IF('Q2'!DP19=0,"-",'Q2'!DP19)</f>
        <v>-</v>
      </c>
      <c r="J26" s="378" t="str">
        <f>IF('Q2'!DQ19=0,"-",'Q2'!DQ19)</f>
        <v>-</v>
      </c>
      <c r="K26" s="380">
        <f t="shared" si="3"/>
        <v>0</v>
      </c>
      <c r="L26" s="378" t="str">
        <f>IF('Q2'!DS19=0,"-",'Q2'!DS19)</f>
        <v>-</v>
      </c>
      <c r="M26" s="378" t="str">
        <f>IF('Q2'!DT19=0,"-",'Q2'!DT19)</f>
        <v>-</v>
      </c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</row>
    <row r="27" ht="13.5" customHeight="1">
      <c r="A27" s="401">
        <f t="shared" si="4"/>
        <v>14</v>
      </c>
      <c r="B27" s="401" t="str">
        <f>IF('Q2'!B20="","",TEXT('Q2'!B20,"m/d/yyyy"))</f>
        <v>4/23/2024</v>
      </c>
      <c r="C27" s="403" t="str">
        <f>'Q2'!C20&amp;" "</f>
        <v>Muntinlupa City </v>
      </c>
      <c r="D27" s="404" t="str">
        <f>'Q2'!D20&amp;" "</f>
        <v>Tunasan Health Center </v>
      </c>
      <c r="E27" s="98"/>
      <c r="F27" s="378" t="str">
        <f>IF('Q2'!DM20=0,"-",'Q2'!DM20)</f>
        <v>-</v>
      </c>
      <c r="G27" s="378" t="str">
        <f>IF('Q2'!DN20=0,"-",'Q2'!DN20)</f>
        <v>-</v>
      </c>
      <c r="H27" s="379" t="str">
        <f>IF('Q2'!DO20=0,"-",'Q2'!DO20)</f>
        <v>-</v>
      </c>
      <c r="I27" s="378" t="str">
        <f>IF('Q2'!DP20=0,"-",'Q2'!DP20)</f>
        <v>-</v>
      </c>
      <c r="J27" s="378" t="str">
        <f>IF('Q2'!DQ20=0,"-",'Q2'!DQ20)</f>
        <v>-</v>
      </c>
      <c r="K27" s="380">
        <f t="shared" si="3"/>
        <v>0</v>
      </c>
      <c r="L27" s="378" t="str">
        <f>IF('Q2'!DS20=0,"-",'Q2'!DS20)</f>
        <v>-</v>
      </c>
      <c r="M27" s="378" t="str">
        <f>IF('Q2'!DT20=0,"-",'Q2'!DT20)</f>
        <v>-</v>
      </c>
      <c r="N27" s="180"/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</row>
    <row r="28" ht="13.5" customHeight="1">
      <c r="A28" s="401">
        <f t="shared" si="4"/>
        <v>15</v>
      </c>
      <c r="B28" s="401" t="str">
        <f>IF('Q2'!B21="","",TEXT('Q2'!B21,"m/d/yyyy"))</f>
        <v>4/24/2024</v>
      </c>
      <c r="C28" s="403" t="str">
        <f>'Q2'!C21&amp;" "</f>
        <v>Pasay City </v>
      </c>
      <c r="D28" s="404" t="str">
        <f>'Q2'!D21&amp;" "</f>
        <v>Doña Nena Health Center </v>
      </c>
      <c r="E28" s="98"/>
      <c r="F28" s="378">
        <f>IF('Q2'!DM21=0,"-",'Q2'!DM21)</f>
        <v>20</v>
      </c>
      <c r="G28" s="378">
        <f>IF('Q2'!DN21=0,"-",'Q2'!DN21)</f>
        <v>2</v>
      </c>
      <c r="H28" s="379">
        <f>IF('Q2'!DO21=0,"-",'Q2'!DO21)</f>
        <v>2</v>
      </c>
      <c r="I28" s="378" t="str">
        <f>IF('Q2'!DP21=0,"-",'Q2'!DP21)</f>
        <v>-</v>
      </c>
      <c r="J28" s="378" t="str">
        <f>IF('Q2'!DQ21=0,"-",'Q2'!DQ21)</f>
        <v>-</v>
      </c>
      <c r="K28" s="380">
        <f t="shared" si="3"/>
        <v>2</v>
      </c>
      <c r="L28" s="378" t="str">
        <f>IF('Q2'!DS21=0,"-",'Q2'!DS21)</f>
        <v>-</v>
      </c>
      <c r="M28" s="378" t="str">
        <f>IF('Q2'!DT21=0,"-",'Q2'!DT21)</f>
        <v>-</v>
      </c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</row>
    <row r="29" ht="13.5" customHeight="1">
      <c r="A29" s="401">
        <f t="shared" si="4"/>
        <v>16</v>
      </c>
      <c r="B29" s="401" t="str">
        <f>IF('Q2'!B22="","",TEXT('Q2'!B22,"m/d/yyyy"))</f>
        <v>4/25/2024</v>
      </c>
      <c r="C29" s="403" t="str">
        <f>'Q2'!C22&amp;" "</f>
        <v>Las Piñas City </v>
      </c>
      <c r="D29" s="404" t="str">
        <f>'Q2'!D22&amp;" "</f>
        <v>Talon Kuatro Health Center </v>
      </c>
      <c r="E29" s="98"/>
      <c r="F29" s="378">
        <f>IF('Q2'!DM22=0,"-",'Q2'!DM22)</f>
        <v>13</v>
      </c>
      <c r="G29" s="378" t="str">
        <f>IF('Q2'!DN22=0,"-",'Q2'!DN22)</f>
        <v>-</v>
      </c>
      <c r="H29" s="379" t="str">
        <f>IF('Q2'!DO22=0,"-",'Q2'!DO22)</f>
        <v>-</v>
      </c>
      <c r="I29" s="378" t="str">
        <f>IF('Q2'!DP22=0,"-",'Q2'!DP22)</f>
        <v>-</v>
      </c>
      <c r="J29" s="378" t="str">
        <f>IF('Q2'!DQ22=0,"-",'Q2'!DQ22)</f>
        <v>-</v>
      </c>
      <c r="K29" s="380">
        <f t="shared" si="3"/>
        <v>0</v>
      </c>
      <c r="L29" s="378" t="str">
        <f>IF('Q2'!DS22=0,"-",'Q2'!DS22)</f>
        <v>-</v>
      </c>
      <c r="M29" s="378" t="str">
        <f>IF('Q2'!DT22=0,"-",'Q2'!DT22)</f>
        <v>-</v>
      </c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</row>
    <row r="30" ht="13.5" customHeight="1">
      <c r="A30" s="401">
        <f t="shared" si="4"/>
        <v>17</v>
      </c>
      <c r="B30" s="401" t="str">
        <f>IF('Q2'!B23="","",TEXT('Q2'!B23,"m/d/yyyy"))</f>
        <v>4/27/2024</v>
      </c>
      <c r="C30" s="403" t="str">
        <f>'Q2'!C23&amp;" "</f>
        <v>Muntinlupa City </v>
      </c>
      <c r="D30" s="404" t="str">
        <f>'Q2'!D23&amp;" "</f>
        <v>Muntinlupa City Health Office </v>
      </c>
      <c r="E30" s="98"/>
      <c r="F30" s="378" t="str">
        <f>IF('Q2'!DM23=0,"-",'Q2'!DM23)</f>
        <v>-</v>
      </c>
      <c r="G30" s="378" t="str">
        <f>IF('Q2'!DN23=0,"-",'Q2'!DN23)</f>
        <v>-</v>
      </c>
      <c r="H30" s="379" t="str">
        <f>IF('Q2'!DO23=0,"-",'Q2'!DO23)</f>
        <v>-</v>
      </c>
      <c r="I30" s="378" t="str">
        <f>IF('Q2'!DP23=0,"-",'Q2'!DP23)</f>
        <v>-</v>
      </c>
      <c r="J30" s="378" t="str">
        <f>IF('Q2'!DQ23=0,"-",'Q2'!DQ23)</f>
        <v>-</v>
      </c>
      <c r="K30" s="380">
        <f t="shared" si="3"/>
        <v>0</v>
      </c>
      <c r="L30" s="378" t="str">
        <f>IF('Q2'!DS23=0,"-",'Q2'!DS23)</f>
        <v>-</v>
      </c>
      <c r="M30" s="378" t="str">
        <f>IF('Q2'!DT23=0,"-",'Q2'!DT23)</f>
        <v>-</v>
      </c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</row>
    <row r="31" ht="13.5" customHeight="1">
      <c r="A31" s="401">
        <f t="shared" si="4"/>
        <v>18</v>
      </c>
      <c r="B31" s="401" t="str">
        <f>IF('Q2'!B24="","",TEXT('Q2'!B24,"m/d/yyyy"))</f>
        <v>4/29/2024</v>
      </c>
      <c r="C31" s="403" t="str">
        <f>'Q2'!C24&amp;" "</f>
        <v>Navotas </v>
      </c>
      <c r="D31" s="404" t="str">
        <f>'Q2'!D24&amp;" "</f>
        <v>Sipac Health Center </v>
      </c>
      <c r="E31" s="98"/>
      <c r="F31" s="378" t="str">
        <f>IF('Q2'!DM24=0,"-",'Q2'!DM24)</f>
        <v>-</v>
      </c>
      <c r="G31" s="378" t="str">
        <f>IF('Q2'!DN24=0,"-",'Q2'!DN24)</f>
        <v>-</v>
      </c>
      <c r="H31" s="379" t="str">
        <f>IF('Q2'!DO24=0,"-",'Q2'!DO24)</f>
        <v>-</v>
      </c>
      <c r="I31" s="378" t="str">
        <f>IF('Q2'!DP24=0,"-",'Q2'!DP24)</f>
        <v>-</v>
      </c>
      <c r="J31" s="378" t="str">
        <f>IF('Q2'!DQ24=0,"-",'Q2'!DQ24)</f>
        <v>-</v>
      </c>
      <c r="K31" s="380">
        <f t="shared" si="3"/>
        <v>0</v>
      </c>
      <c r="L31" s="378" t="str">
        <f>IF('Q2'!DS24=0,"-",'Q2'!DS24)</f>
        <v>-</v>
      </c>
      <c r="M31" s="378" t="str">
        <f>IF('Q2'!DT24=0,"-",'Q2'!DT24)</f>
        <v>-</v>
      </c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</row>
    <row r="32" ht="13.5" customHeight="1">
      <c r="A32" s="401">
        <f t="shared" si="4"/>
        <v>19</v>
      </c>
      <c r="B32" s="401" t="str">
        <f>IF('Q2'!B25="","",TEXT('Q2'!B25,"m/d/yyyy"))</f>
        <v>4/30/2024</v>
      </c>
      <c r="C32" s="403" t="str">
        <f>'Q2'!C25&amp;" "</f>
        <v>Muntinlupa City </v>
      </c>
      <c r="D32" s="404" t="str">
        <f>'Q2'!D25&amp;" "</f>
        <v>Sucat Health Center </v>
      </c>
      <c r="E32" s="98"/>
      <c r="F32" s="378" t="str">
        <f>IF('Q2'!DM25=0,"-",'Q2'!DM25)</f>
        <v>-</v>
      </c>
      <c r="G32" s="378" t="str">
        <f>IF('Q2'!DN25=0,"-",'Q2'!DN25)</f>
        <v>-</v>
      </c>
      <c r="H32" s="379" t="str">
        <f>IF('Q2'!DO25=0,"-",'Q2'!DO25)</f>
        <v>-</v>
      </c>
      <c r="I32" s="378" t="str">
        <f>IF('Q2'!DP25=0,"-",'Q2'!DP25)</f>
        <v>-</v>
      </c>
      <c r="J32" s="378" t="str">
        <f>IF('Q2'!DQ25=0,"-",'Q2'!DQ25)</f>
        <v>-</v>
      </c>
      <c r="K32" s="380">
        <f t="shared" si="3"/>
        <v>0</v>
      </c>
      <c r="L32" s="378" t="str">
        <f>IF('Q2'!DS25=0,"-",'Q2'!DS25)</f>
        <v>-</v>
      </c>
      <c r="M32" s="378" t="str">
        <f>IF('Q2'!DT25=0,"-",'Q2'!DT25)</f>
        <v>-</v>
      </c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</row>
    <row r="33" ht="13.5" customHeight="1">
      <c r="A33" s="401">
        <f t="shared" si="4"/>
        <v>20</v>
      </c>
      <c r="B33" s="401" t="str">
        <f>IF('Q2'!B26="","",TEXT('Q2'!B26,"m/d/yyyy"))</f>
        <v>4/30/2024</v>
      </c>
      <c r="C33" s="403" t="str">
        <f>'Q2'!C26&amp;" "</f>
        <v>Navotas </v>
      </c>
      <c r="D33" s="404" t="str">
        <f>'Q2'!D26&amp;" "</f>
        <v>Tangos Health Center </v>
      </c>
      <c r="E33" s="98"/>
      <c r="F33" s="378" t="str">
        <f>IF('Q2'!DM26=0,"-",'Q2'!DM26)</f>
        <v>-</v>
      </c>
      <c r="G33" s="378" t="str">
        <f>IF('Q2'!DN26=0,"-",'Q2'!DN26)</f>
        <v>-</v>
      </c>
      <c r="H33" s="379" t="str">
        <f>IF('Q2'!DO26=0,"-",'Q2'!DO26)</f>
        <v>-</v>
      </c>
      <c r="I33" s="378" t="str">
        <f>IF('Q2'!DP26=0,"-",'Q2'!DP26)</f>
        <v>-</v>
      </c>
      <c r="J33" s="378" t="str">
        <f>IF('Q2'!DQ26=0,"-",'Q2'!DQ26)</f>
        <v>-</v>
      </c>
      <c r="K33" s="380">
        <f t="shared" si="3"/>
        <v>0</v>
      </c>
      <c r="L33" s="378" t="str">
        <f>IF('Q2'!DS26=0,"-",'Q2'!DS26)</f>
        <v>-</v>
      </c>
      <c r="M33" s="378" t="str">
        <f>IF('Q2'!DT26=0,"-",'Q2'!DT26)</f>
        <v>-</v>
      </c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</row>
    <row r="34" ht="13.5" customHeight="1">
      <c r="A34" s="401">
        <f t="shared" si="4"/>
        <v>21</v>
      </c>
      <c r="B34" s="401" t="str">
        <f>IF('Q2'!B27="","",TEXT('Q2'!B27,"m/d/yyyy"))</f>
        <v>5/4/2024</v>
      </c>
      <c r="C34" s="403" t="str">
        <f>'Q2'!C27&amp;" "</f>
        <v>Muntinlupa City </v>
      </c>
      <c r="D34" s="404" t="str">
        <f>'Q2'!D27&amp;" "</f>
        <v>Cupang Health Center </v>
      </c>
      <c r="E34" s="98"/>
      <c r="F34" s="378" t="str">
        <f>IF('Q2'!DM27=0,"-",'Q2'!DM27)</f>
        <v>-</v>
      </c>
      <c r="G34" s="378" t="str">
        <f>IF('Q2'!DN27=0,"-",'Q2'!DN27)</f>
        <v>-</v>
      </c>
      <c r="H34" s="379" t="str">
        <f>IF('Q2'!DO27=0,"-",'Q2'!DO27)</f>
        <v>-</v>
      </c>
      <c r="I34" s="378" t="str">
        <f>IF('Q2'!DP27=0,"-",'Q2'!DP27)</f>
        <v>-</v>
      </c>
      <c r="J34" s="378" t="str">
        <f>IF('Q2'!DQ27=0,"-",'Q2'!DQ27)</f>
        <v>-</v>
      </c>
      <c r="K34" s="380">
        <f t="shared" si="3"/>
        <v>0</v>
      </c>
      <c r="L34" s="378" t="str">
        <f>IF('Q2'!DS27=0,"-",'Q2'!DS27)</f>
        <v>-</v>
      </c>
      <c r="M34" s="378" t="str">
        <f>IF('Q2'!DT27=0,"-",'Q2'!DT27)</f>
        <v>-</v>
      </c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</row>
    <row r="35" ht="13.5" customHeight="1">
      <c r="A35" s="401">
        <f t="shared" si="4"/>
        <v>22</v>
      </c>
      <c r="B35" s="401" t="str">
        <f>IF('Q2'!B28="","",TEXT('Q2'!B28,"m/d/yyyy"))</f>
        <v>5/4/2024</v>
      </c>
      <c r="C35" s="403" t="str">
        <f>'Q2'!C28&amp;" "</f>
        <v>Pateros </v>
      </c>
      <c r="D35" s="404" t="str">
        <f>'Q2'!D28&amp;" "</f>
        <v>M.R. Flores Health Center </v>
      </c>
      <c r="E35" s="98"/>
      <c r="F35" s="378">
        <f>IF('Q2'!DM28=0,"-",'Q2'!DM28)</f>
        <v>5</v>
      </c>
      <c r="G35" s="378" t="str">
        <f>IF('Q2'!DN28=0,"-",'Q2'!DN28)</f>
        <v>-</v>
      </c>
      <c r="H35" s="379" t="str">
        <f>IF('Q2'!DO28=0,"-",'Q2'!DO28)</f>
        <v>-</v>
      </c>
      <c r="I35" s="378" t="str">
        <f>IF('Q2'!DP28=0,"-",'Q2'!DP28)</f>
        <v>-</v>
      </c>
      <c r="J35" s="378" t="str">
        <f>IF('Q2'!DQ28=0,"-",'Q2'!DQ28)</f>
        <v>-</v>
      </c>
      <c r="K35" s="380">
        <f t="shared" si="3"/>
        <v>0</v>
      </c>
      <c r="L35" s="378" t="str">
        <f>IF('Q2'!DS28=0,"-",'Q2'!DS28)</f>
        <v>-</v>
      </c>
      <c r="M35" s="378" t="str">
        <f>IF('Q2'!DT28=0,"-",'Q2'!DT28)</f>
        <v>-</v>
      </c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</row>
    <row r="36" ht="13.5" customHeight="1">
      <c r="A36" s="401">
        <f t="shared" si="4"/>
        <v>23</v>
      </c>
      <c r="B36" s="401" t="str">
        <f>IF('Q2'!B29="","",TEXT('Q2'!B29,"m/d/yyyy"))</f>
        <v>5/6/2024</v>
      </c>
      <c r="C36" s="403" t="str">
        <f>'Q2'!C29&amp;" "</f>
        <v>Taguig City </v>
      </c>
      <c r="D36" s="404" t="str">
        <f>'Q2'!D29&amp;" "</f>
        <v>Hagonoy Health Center </v>
      </c>
      <c r="E36" s="98"/>
      <c r="F36" s="378" t="str">
        <f>IF('Q2'!DM29=0,"-",'Q2'!DM29)</f>
        <v>-</v>
      </c>
      <c r="G36" s="378" t="str">
        <f>IF('Q2'!DN29=0,"-",'Q2'!DN29)</f>
        <v>-</v>
      </c>
      <c r="H36" s="379" t="str">
        <f>IF('Q2'!DO29=0,"-",'Q2'!DO29)</f>
        <v>-</v>
      </c>
      <c r="I36" s="378" t="str">
        <f>IF('Q2'!DP29=0,"-",'Q2'!DP29)</f>
        <v>-</v>
      </c>
      <c r="J36" s="378" t="str">
        <f>IF('Q2'!DQ29=0,"-",'Q2'!DQ29)</f>
        <v>-</v>
      </c>
      <c r="K36" s="380">
        <f t="shared" si="3"/>
        <v>0</v>
      </c>
      <c r="L36" s="378" t="str">
        <f>IF('Q2'!DS29=0,"-",'Q2'!DS29)</f>
        <v>-</v>
      </c>
      <c r="M36" s="378" t="str">
        <f>IF('Q2'!DT29=0,"-",'Q2'!DT29)</f>
        <v>-</v>
      </c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</row>
    <row r="37" ht="13.5" customHeight="1">
      <c r="A37" s="401">
        <f t="shared" si="4"/>
        <v>24</v>
      </c>
      <c r="B37" s="401" t="str">
        <f>IF('Q2'!B30="","",TEXT('Q2'!B30,"m/d/yyyy"))</f>
        <v>5/7/2024</v>
      </c>
      <c r="C37" s="403" t="str">
        <f>'Q2'!C30&amp;" "</f>
        <v>Taguig City </v>
      </c>
      <c r="D37" s="404" t="str">
        <f>'Q2'!D30&amp;" "</f>
        <v>Hagonoy Health Center </v>
      </c>
      <c r="E37" s="98"/>
      <c r="F37" s="378" t="str">
        <f>IF('Q2'!DM30=0,"-",'Q2'!DM30)</f>
        <v>-</v>
      </c>
      <c r="G37" s="378" t="str">
        <f>IF('Q2'!DN30=0,"-",'Q2'!DN30)</f>
        <v>-</v>
      </c>
      <c r="H37" s="379" t="str">
        <f>IF('Q2'!DO30=0,"-",'Q2'!DO30)</f>
        <v>-</v>
      </c>
      <c r="I37" s="378" t="str">
        <f>IF('Q2'!DP30=0,"-",'Q2'!DP30)</f>
        <v>-</v>
      </c>
      <c r="J37" s="378" t="str">
        <f>IF('Q2'!DQ30=0,"-",'Q2'!DQ30)</f>
        <v>-</v>
      </c>
      <c r="K37" s="380">
        <f t="shared" si="3"/>
        <v>0</v>
      </c>
      <c r="L37" s="378" t="str">
        <f>IF('Q2'!DS30=0,"-",'Q2'!DS30)</f>
        <v>-</v>
      </c>
      <c r="M37" s="378" t="str">
        <f>IF('Q2'!DT30=0,"-",'Q2'!DT30)</f>
        <v>-</v>
      </c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</row>
    <row r="38" ht="13.5" customHeight="1">
      <c r="A38" s="401">
        <f t="shared" si="4"/>
        <v>25</v>
      </c>
      <c r="B38" s="401" t="str">
        <f>IF('Q2'!B31="","",TEXT('Q2'!B31,"m/d/yyyy"))</f>
        <v>5/7/2024</v>
      </c>
      <c r="C38" s="403" t="str">
        <f>'Q2'!C31&amp;" "</f>
        <v>Parañaque City </v>
      </c>
      <c r="D38" s="404" t="str">
        <f>'Q2'!D31&amp;" "</f>
        <v>Sun Valley Health Center </v>
      </c>
      <c r="E38" s="98"/>
      <c r="F38" s="378">
        <f>IF('Q2'!DM31=0,"-",'Q2'!DM31)</f>
        <v>1</v>
      </c>
      <c r="G38" s="378" t="str">
        <f>IF('Q2'!DN31=0,"-",'Q2'!DN31)</f>
        <v>-</v>
      </c>
      <c r="H38" s="379">
        <f>IF('Q2'!DO31=0,"-",'Q2'!DO31)</f>
        <v>1</v>
      </c>
      <c r="I38" s="378" t="str">
        <f>IF('Q2'!DP31=0,"-",'Q2'!DP31)</f>
        <v>-</v>
      </c>
      <c r="J38" s="378" t="str">
        <f>IF('Q2'!DQ31=0,"-",'Q2'!DQ31)</f>
        <v>-</v>
      </c>
      <c r="K38" s="380">
        <f t="shared" si="3"/>
        <v>1</v>
      </c>
      <c r="L38" s="378" t="str">
        <f>IF('Q2'!DS31=0,"-",'Q2'!DS31)</f>
        <v>-</v>
      </c>
      <c r="M38" s="378" t="str">
        <f>IF('Q2'!DT31=0,"-",'Q2'!DT31)</f>
        <v>-</v>
      </c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</row>
    <row r="39" ht="13.5" customHeight="1">
      <c r="A39" s="401">
        <f t="shared" si="4"/>
        <v>26</v>
      </c>
      <c r="B39" s="401" t="str">
        <f>IF('Q2'!B32="","",TEXT('Q2'!B32,"m/d/yyyy"))</f>
        <v>5/8/2024</v>
      </c>
      <c r="C39" s="403" t="str">
        <f>'Q2'!C32&amp;" "</f>
        <v>Taguig City </v>
      </c>
      <c r="D39" s="404" t="str">
        <f>'Q2'!D32&amp;" "</f>
        <v>Sta Ana Health Center </v>
      </c>
      <c r="E39" s="98"/>
      <c r="F39" s="378" t="str">
        <f>IF('Q2'!DM32=0,"-",'Q2'!DM32)</f>
        <v>-</v>
      </c>
      <c r="G39" s="378" t="str">
        <f>IF('Q2'!DN32=0,"-",'Q2'!DN32)</f>
        <v>-</v>
      </c>
      <c r="H39" s="379" t="str">
        <f>IF('Q2'!DO32=0,"-",'Q2'!DO32)</f>
        <v>-</v>
      </c>
      <c r="I39" s="378" t="str">
        <f>IF('Q2'!DP32=0,"-",'Q2'!DP32)</f>
        <v>-</v>
      </c>
      <c r="J39" s="378" t="str">
        <f>IF('Q2'!DQ32=0,"-",'Q2'!DQ32)</f>
        <v>-</v>
      </c>
      <c r="K39" s="380">
        <f t="shared" si="3"/>
        <v>0</v>
      </c>
      <c r="L39" s="378" t="str">
        <f>IF('Q2'!DS32=0,"-",'Q2'!DS32)</f>
        <v>-</v>
      </c>
      <c r="M39" s="378" t="str">
        <f>IF('Q2'!DT32=0,"-",'Q2'!DT32)</f>
        <v>-</v>
      </c>
      <c r="N39" s="180"/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</row>
    <row r="40" ht="13.5" customHeight="1">
      <c r="A40" s="401">
        <f t="shared" si="4"/>
        <v>27</v>
      </c>
      <c r="B40" s="401" t="str">
        <f>IF('Q2'!B33="","",TEXT('Q2'!B33,"m/d/yyyy"))</f>
        <v>5/9/2024</v>
      </c>
      <c r="C40" s="403" t="str">
        <f>'Q2'!C33&amp;" "</f>
        <v>Pasay City </v>
      </c>
      <c r="D40" s="404" t="str">
        <f>'Q2'!D33&amp;" "</f>
        <v>MIA Health Center </v>
      </c>
      <c r="E40" s="98"/>
      <c r="F40" s="378">
        <f>IF('Q2'!DM33=0,"-",'Q2'!DM33)</f>
        <v>10</v>
      </c>
      <c r="G40" s="378">
        <f>IF('Q2'!DN33=0,"-",'Q2'!DN33)</f>
        <v>1</v>
      </c>
      <c r="H40" s="379" t="str">
        <f>IF('Q2'!DO33=0,"-",'Q2'!DO33)</f>
        <v>-</v>
      </c>
      <c r="I40" s="378" t="str">
        <f>IF('Q2'!DP33=0,"-",'Q2'!DP33)</f>
        <v>-</v>
      </c>
      <c r="J40" s="378" t="str">
        <f>IF('Q2'!DQ33=0,"-",'Q2'!DQ33)</f>
        <v>-</v>
      </c>
      <c r="K40" s="380">
        <f t="shared" si="3"/>
        <v>0</v>
      </c>
      <c r="L40" s="378" t="str">
        <f>IF('Q2'!DS33=0,"-",'Q2'!DS33)</f>
        <v>-</v>
      </c>
      <c r="M40" s="378" t="str">
        <f>IF('Q2'!DT33=0,"-",'Q2'!DT33)</f>
        <v>-</v>
      </c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</row>
    <row r="41" ht="13.5" customHeight="1">
      <c r="A41" s="401">
        <f t="shared" si="4"/>
        <v>28</v>
      </c>
      <c r="B41" s="401" t="str">
        <f>IF('Q2'!B34="","",TEXT('Q2'!B34,"m/d/yyyy"))</f>
        <v>5/9/2024</v>
      </c>
      <c r="C41" s="403" t="str">
        <f>'Q2'!C34&amp;" "</f>
        <v>Taguig City </v>
      </c>
      <c r="D41" s="404" t="str">
        <f>'Q2'!D34&amp;" "</f>
        <v>Sta Ana Health Center </v>
      </c>
      <c r="E41" s="98"/>
      <c r="F41" s="378" t="str">
        <f>IF('Q2'!DM34=0,"-",'Q2'!DM34)</f>
        <v>-</v>
      </c>
      <c r="G41" s="378" t="str">
        <f>IF('Q2'!DN34=0,"-",'Q2'!DN34)</f>
        <v>-</v>
      </c>
      <c r="H41" s="379" t="str">
        <f>IF('Q2'!DO34=0,"-",'Q2'!DO34)</f>
        <v>-</v>
      </c>
      <c r="I41" s="378" t="str">
        <f>IF('Q2'!DP34=0,"-",'Q2'!DP34)</f>
        <v>-</v>
      </c>
      <c r="J41" s="378" t="str">
        <f>IF('Q2'!DQ34=0,"-",'Q2'!DQ34)</f>
        <v>-</v>
      </c>
      <c r="K41" s="380">
        <f t="shared" si="3"/>
        <v>0</v>
      </c>
      <c r="L41" s="378" t="str">
        <f>IF('Q2'!DS34=0,"-",'Q2'!DS34)</f>
        <v>-</v>
      </c>
      <c r="M41" s="378" t="str">
        <f>IF('Q2'!DT34=0,"-",'Q2'!DT34)</f>
        <v>-</v>
      </c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</row>
    <row r="42" ht="13.5" customHeight="1">
      <c r="A42" s="401">
        <f t="shared" si="4"/>
        <v>29</v>
      </c>
      <c r="B42" s="401" t="str">
        <f>IF('Q2'!B35="","",TEXT('Q2'!B35,"m/d/yyyy"))</f>
        <v>5/10/2024</v>
      </c>
      <c r="C42" s="403" t="str">
        <f>'Q2'!C35&amp;" "</f>
        <v>Taguig City </v>
      </c>
      <c r="D42" s="404" t="str">
        <f>'Q2'!D35&amp;" "</f>
        <v>Taguig City Health Office </v>
      </c>
      <c r="E42" s="98"/>
      <c r="F42" s="378" t="str">
        <f>IF('Q2'!DM35=0,"-",'Q2'!DM35)</f>
        <v>-</v>
      </c>
      <c r="G42" s="378" t="str">
        <f>IF('Q2'!DN35=0,"-",'Q2'!DN35)</f>
        <v>-</v>
      </c>
      <c r="H42" s="379" t="str">
        <f>IF('Q2'!DO35=0,"-",'Q2'!DO35)</f>
        <v>-</v>
      </c>
      <c r="I42" s="378" t="str">
        <f>IF('Q2'!DP35=0,"-",'Q2'!DP35)</f>
        <v>-</v>
      </c>
      <c r="J42" s="378" t="str">
        <f>IF('Q2'!DQ35=0,"-",'Q2'!DQ35)</f>
        <v>-</v>
      </c>
      <c r="K42" s="380">
        <f t="shared" si="3"/>
        <v>0</v>
      </c>
      <c r="L42" s="378" t="str">
        <f>IF('Q2'!DS35=0,"-",'Q2'!DS35)</f>
        <v>-</v>
      </c>
      <c r="M42" s="378" t="str">
        <f>IF('Q2'!DT35=0,"-",'Q2'!DT35)</f>
        <v>-</v>
      </c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</row>
    <row r="43" ht="13.5" customHeight="1">
      <c r="A43" s="401">
        <f t="shared" si="4"/>
        <v>30</v>
      </c>
      <c r="B43" s="401" t="str">
        <f>IF('Q2'!B36="","",TEXT('Q2'!B36,"m/d/yyyy"))</f>
        <v>5/10/2024</v>
      </c>
      <c r="C43" s="403" t="str">
        <f>'Q2'!C36&amp;" "</f>
        <v>Taguig City </v>
      </c>
      <c r="D43" s="404" t="str">
        <f>'Q2'!D36&amp;" "</f>
        <v>Napindan Health Center </v>
      </c>
      <c r="E43" s="98"/>
      <c r="F43" s="378">
        <f>IF('Q2'!DM36=0,"-",'Q2'!DM36)</f>
        <v>10</v>
      </c>
      <c r="G43" s="378" t="str">
        <f>IF('Q2'!DN36=0,"-",'Q2'!DN36)</f>
        <v>-</v>
      </c>
      <c r="H43" s="379" t="str">
        <f>IF('Q2'!DO36=0,"-",'Q2'!DO36)</f>
        <v>-</v>
      </c>
      <c r="I43" s="378" t="str">
        <f>IF('Q2'!DP36=0,"-",'Q2'!DP36)</f>
        <v>-</v>
      </c>
      <c r="J43" s="378" t="str">
        <f>IF('Q2'!DQ36=0,"-",'Q2'!DQ36)</f>
        <v>-</v>
      </c>
      <c r="K43" s="380">
        <f t="shared" si="3"/>
        <v>0</v>
      </c>
      <c r="L43" s="378" t="str">
        <f>IF('Q2'!DS36=0,"-",'Q2'!DS36)</f>
        <v>-</v>
      </c>
      <c r="M43" s="378" t="str">
        <f>IF('Q2'!DT36=0,"-",'Q2'!DT36)</f>
        <v>-</v>
      </c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</row>
    <row r="44" ht="13.5" customHeight="1">
      <c r="A44" s="401">
        <f t="shared" si="4"/>
        <v>31</v>
      </c>
      <c r="B44" s="401" t="str">
        <f>IF('Q2'!B37="","",TEXT('Q2'!B37,"m/d/yyyy"))</f>
        <v>5/13/2024</v>
      </c>
      <c r="C44" s="403" t="str">
        <f>'Q2'!C37&amp;" "</f>
        <v>Taguig City </v>
      </c>
      <c r="D44" s="404" t="str">
        <f>'Q2'!D37&amp;" "</f>
        <v>Taguig City Health Office </v>
      </c>
      <c r="E44" s="98"/>
      <c r="F44" s="378" t="str">
        <f>IF('Q2'!DM37=0,"-",'Q2'!DM37)</f>
        <v>-</v>
      </c>
      <c r="G44" s="378" t="str">
        <f>IF('Q2'!DN37=0,"-",'Q2'!DN37)</f>
        <v>-</v>
      </c>
      <c r="H44" s="379" t="str">
        <f>IF('Q2'!DO37=0,"-",'Q2'!DO37)</f>
        <v>-</v>
      </c>
      <c r="I44" s="378" t="str">
        <f>IF('Q2'!DP37=0,"-",'Q2'!DP37)</f>
        <v>-</v>
      </c>
      <c r="J44" s="378" t="str">
        <f>IF('Q2'!DQ37=0,"-",'Q2'!DQ37)</f>
        <v>-</v>
      </c>
      <c r="K44" s="380">
        <f t="shared" si="3"/>
        <v>0</v>
      </c>
      <c r="L44" s="378" t="str">
        <f>IF('Q2'!DS37=0,"-",'Q2'!DS37)</f>
        <v>-</v>
      </c>
      <c r="M44" s="378" t="str">
        <f>IF('Q2'!DT37=0,"-",'Q2'!DT37)</f>
        <v>-</v>
      </c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</row>
    <row r="45" ht="13.5" customHeight="1">
      <c r="A45" s="401">
        <f t="shared" si="4"/>
        <v>32</v>
      </c>
      <c r="B45" s="401" t="str">
        <f>IF('Q2'!B38="","",TEXT('Q2'!B38,"m/d/yyyy"))</f>
        <v>5/13/2024</v>
      </c>
      <c r="C45" s="403" t="str">
        <f>'Q2'!C38&amp;" "</f>
        <v>Taguig City </v>
      </c>
      <c r="D45" s="404" t="str">
        <f>'Q2'!D38&amp;" "</f>
        <v>Napindan Health Center </v>
      </c>
      <c r="E45" s="98"/>
      <c r="F45" s="378">
        <f>IF('Q2'!DM38=0,"-",'Q2'!DM38)</f>
        <v>17</v>
      </c>
      <c r="G45" s="378">
        <f>IF('Q2'!DN38=0,"-",'Q2'!DN38)</f>
        <v>4</v>
      </c>
      <c r="H45" s="379" t="str">
        <f>IF('Q2'!DO38=0,"-",'Q2'!DO38)</f>
        <v>-</v>
      </c>
      <c r="I45" s="378" t="str">
        <f>IF('Q2'!DP38=0,"-",'Q2'!DP38)</f>
        <v>-</v>
      </c>
      <c r="J45" s="378" t="str">
        <f>IF('Q2'!DQ38=0,"-",'Q2'!DQ38)</f>
        <v>-</v>
      </c>
      <c r="K45" s="380">
        <f t="shared" si="3"/>
        <v>0</v>
      </c>
      <c r="L45" s="378" t="str">
        <f>IF('Q2'!DS38=0,"-",'Q2'!DS38)</f>
        <v>-</v>
      </c>
      <c r="M45" s="378" t="str">
        <f>IF('Q2'!DT38=0,"-",'Q2'!DT38)</f>
        <v>-</v>
      </c>
      <c r="N45" s="180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</row>
    <row r="46" ht="13.5" customHeight="1">
      <c r="A46" s="401">
        <f t="shared" si="4"/>
        <v>33</v>
      </c>
      <c r="B46" s="401" t="str">
        <f>IF('Q2'!B39="","",TEXT('Q2'!B39,"m/d/yyyy"))</f>
        <v>5/14/2024</v>
      </c>
      <c r="C46" s="403" t="str">
        <f>'Q2'!C39&amp;" "</f>
        <v>Taguig City </v>
      </c>
      <c r="D46" s="404" t="str">
        <f>'Q2'!D39&amp;" "</f>
        <v>Taguig City Health Office </v>
      </c>
      <c r="E46" s="98"/>
      <c r="F46" s="378" t="str">
        <f>IF('Q2'!DM39=0,"-",'Q2'!DM39)</f>
        <v>-</v>
      </c>
      <c r="G46" s="378" t="str">
        <f>IF('Q2'!DN39=0,"-",'Q2'!DN39)</f>
        <v>-</v>
      </c>
      <c r="H46" s="379" t="str">
        <f>IF('Q2'!DO39=0,"-",'Q2'!DO39)</f>
        <v>-</v>
      </c>
      <c r="I46" s="378" t="str">
        <f>IF('Q2'!DP39=0,"-",'Q2'!DP39)</f>
        <v>-</v>
      </c>
      <c r="J46" s="378" t="str">
        <f>IF('Q2'!DQ39=0,"-",'Q2'!DQ39)</f>
        <v>-</v>
      </c>
      <c r="K46" s="380">
        <f t="shared" si="3"/>
        <v>0</v>
      </c>
      <c r="L46" s="378" t="str">
        <f>IF('Q2'!DS39=0,"-",'Q2'!DS39)</f>
        <v>-</v>
      </c>
      <c r="M46" s="378" t="str">
        <f>IF('Q2'!DT39=0,"-",'Q2'!DT39)</f>
        <v>-</v>
      </c>
      <c r="N46" s="180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</row>
    <row r="47" ht="13.5" customHeight="1">
      <c r="A47" s="401">
        <f t="shared" si="4"/>
        <v>34</v>
      </c>
      <c r="B47" s="401" t="str">
        <f>IF('Q2'!B40="","",TEXT('Q2'!B40,"m/d/yyyy"))</f>
        <v>5/14/2024</v>
      </c>
      <c r="C47" s="403" t="str">
        <f>'Q2'!C40&amp;" "</f>
        <v>Taguig City </v>
      </c>
      <c r="D47" s="404" t="str">
        <f>'Q2'!D40&amp;" "</f>
        <v>Pinagsama Health Center </v>
      </c>
      <c r="E47" s="98"/>
      <c r="F47" s="378" t="str">
        <f>IF('Q2'!DM40=0,"-",'Q2'!DM40)</f>
        <v>-</v>
      </c>
      <c r="G47" s="378" t="str">
        <f>IF('Q2'!DN40=0,"-",'Q2'!DN40)</f>
        <v>-</v>
      </c>
      <c r="H47" s="379" t="str">
        <f>IF('Q2'!DO40=0,"-",'Q2'!DO40)</f>
        <v>-</v>
      </c>
      <c r="I47" s="378" t="str">
        <f>IF('Q2'!DP40=0,"-",'Q2'!DP40)</f>
        <v>-</v>
      </c>
      <c r="J47" s="378" t="str">
        <f>IF('Q2'!DQ40=0,"-",'Q2'!DQ40)</f>
        <v>-</v>
      </c>
      <c r="K47" s="380">
        <f t="shared" si="3"/>
        <v>0</v>
      </c>
      <c r="L47" s="378" t="str">
        <f>IF('Q2'!DS40=0,"-",'Q2'!DS40)</f>
        <v>-</v>
      </c>
      <c r="M47" s="378" t="str">
        <f>IF('Q2'!DT40=0,"-",'Q2'!DT40)</f>
        <v>-</v>
      </c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</row>
    <row r="48" ht="13.5" customHeight="1">
      <c r="A48" s="401">
        <f t="shared" si="4"/>
        <v>35</v>
      </c>
      <c r="B48" s="401" t="str">
        <f>IF('Q2'!B41="","",TEXT('Q2'!B41,"m/d/yyyy"))</f>
        <v>5/14/2024</v>
      </c>
      <c r="C48" s="403" t="str">
        <f>'Q2'!C41&amp;" "</f>
        <v>Navotas City </v>
      </c>
      <c r="D48" s="404" t="str">
        <f>'Q2'!D41&amp;" "</f>
        <v>Kaunlaran Health Center </v>
      </c>
      <c r="E48" s="98"/>
      <c r="F48" s="378" t="str">
        <f>IF('Q2'!DM41=0,"-",'Q2'!DM41)</f>
        <v>-</v>
      </c>
      <c r="G48" s="378" t="str">
        <f>IF('Q2'!DN41=0,"-",'Q2'!DN41)</f>
        <v>-</v>
      </c>
      <c r="H48" s="379" t="str">
        <f>IF('Q2'!DO41=0,"-",'Q2'!DO41)</f>
        <v>-</v>
      </c>
      <c r="I48" s="378" t="str">
        <f>IF('Q2'!DP41=0,"-",'Q2'!DP41)</f>
        <v>-</v>
      </c>
      <c r="J48" s="378" t="str">
        <f>IF('Q2'!DQ41=0,"-",'Q2'!DQ41)</f>
        <v>-</v>
      </c>
      <c r="K48" s="380">
        <f t="shared" si="3"/>
        <v>0</v>
      </c>
      <c r="L48" s="378" t="str">
        <f>IF('Q2'!DS41=0,"-",'Q2'!DS41)</f>
        <v>-</v>
      </c>
      <c r="M48" s="378" t="str">
        <f>IF('Q2'!DT41=0,"-",'Q2'!DT41)</f>
        <v>-</v>
      </c>
      <c r="N48" s="180"/>
      <c r="O48" s="180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</row>
    <row r="49" ht="13.5" customHeight="1">
      <c r="A49" s="401">
        <f t="shared" si="4"/>
        <v>36</v>
      </c>
      <c r="B49" s="401" t="str">
        <f>IF('Q2'!B42="","",TEXT('Q2'!B42,"m/d/yyyy"))</f>
        <v>5/15/2024</v>
      </c>
      <c r="C49" s="403" t="str">
        <f>'Q2'!C42&amp;" "</f>
        <v>Taguig City </v>
      </c>
      <c r="D49" s="404" t="str">
        <f>'Q2'!D42&amp;" "</f>
        <v>Taguig City Health Office </v>
      </c>
      <c r="E49" s="98"/>
      <c r="F49" s="378">
        <f>IF('Q2'!DM42=0,"-",'Q2'!DM42)</f>
        <v>1</v>
      </c>
      <c r="G49" s="378" t="str">
        <f>IF('Q2'!DN42=0,"-",'Q2'!DN42)</f>
        <v>-</v>
      </c>
      <c r="H49" s="379" t="str">
        <f>IF('Q2'!DO42=0,"-",'Q2'!DO42)</f>
        <v>-</v>
      </c>
      <c r="I49" s="378" t="str">
        <f>IF('Q2'!DP42=0,"-",'Q2'!DP42)</f>
        <v>-</v>
      </c>
      <c r="J49" s="378" t="str">
        <f>IF('Q2'!DQ42=0,"-",'Q2'!DQ42)</f>
        <v>-</v>
      </c>
      <c r="K49" s="380">
        <f t="shared" si="3"/>
        <v>0</v>
      </c>
      <c r="L49" s="378" t="str">
        <f>IF('Q2'!DS42=0,"-",'Q2'!DS42)</f>
        <v>-</v>
      </c>
      <c r="M49" s="378" t="str">
        <f>IF('Q2'!DT42=0,"-",'Q2'!DT42)</f>
        <v>-</v>
      </c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</row>
    <row r="50" ht="13.5" customHeight="1">
      <c r="A50" s="401">
        <f t="shared" si="4"/>
        <v>37</v>
      </c>
      <c r="B50" s="401" t="str">
        <f>IF('Q2'!B43="","",TEXT('Q2'!B43,"m/d/yyyy"))</f>
        <v>5/15/2024</v>
      </c>
      <c r="C50" s="403" t="str">
        <f>'Q2'!C43&amp;" "</f>
        <v>Taguig City </v>
      </c>
      <c r="D50" s="404" t="str">
        <f>'Q2'!D43&amp;" "</f>
        <v>Pinagsama Health Center </v>
      </c>
      <c r="E50" s="98"/>
      <c r="F50" s="378" t="str">
        <f>IF('Q2'!DM43=0,"-",'Q2'!DM43)</f>
        <v>-</v>
      </c>
      <c r="G50" s="378" t="str">
        <f>IF('Q2'!DN43=0,"-",'Q2'!DN43)</f>
        <v>-</v>
      </c>
      <c r="H50" s="379" t="str">
        <f>IF('Q2'!DO43=0,"-",'Q2'!DO43)</f>
        <v>-</v>
      </c>
      <c r="I50" s="378" t="str">
        <f>IF('Q2'!DP43=0,"-",'Q2'!DP43)</f>
        <v>-</v>
      </c>
      <c r="J50" s="378" t="str">
        <f>IF('Q2'!DQ43=0,"-",'Q2'!DQ43)</f>
        <v>-</v>
      </c>
      <c r="K50" s="380">
        <f t="shared" si="3"/>
        <v>0</v>
      </c>
      <c r="L50" s="378" t="str">
        <f>IF('Q2'!DS43=0,"-",'Q2'!DS43)</f>
        <v>-</v>
      </c>
      <c r="M50" s="378" t="str">
        <f>IF('Q2'!DT43=0,"-",'Q2'!DT43)</f>
        <v>-</v>
      </c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</row>
    <row r="51" ht="13.5" customHeight="1">
      <c r="A51" s="401">
        <f t="shared" si="4"/>
        <v>38</v>
      </c>
      <c r="B51" s="401" t="str">
        <f>IF('Q2'!B44="","",TEXT('Q2'!B44,"m/d/yyyy"))</f>
        <v>5/15/2024</v>
      </c>
      <c r="C51" s="403" t="str">
        <f>'Q2'!C44&amp;" "</f>
        <v>Muntinlupa City </v>
      </c>
      <c r="D51" s="404" t="str">
        <f>'Q2'!D44&amp;" "</f>
        <v>Poblacion Health Center </v>
      </c>
      <c r="E51" s="98"/>
      <c r="F51" s="378">
        <f>IF('Q2'!DM44=0,"-",'Q2'!DM44)</f>
        <v>2</v>
      </c>
      <c r="G51" s="378" t="str">
        <f>IF('Q2'!DN44=0,"-",'Q2'!DN44)</f>
        <v>-</v>
      </c>
      <c r="H51" s="379" t="str">
        <f>IF('Q2'!DO44=0,"-",'Q2'!DO44)</f>
        <v>-</v>
      </c>
      <c r="I51" s="378" t="str">
        <f>IF('Q2'!DP44=0,"-",'Q2'!DP44)</f>
        <v>-</v>
      </c>
      <c r="J51" s="378" t="str">
        <f>IF('Q2'!DQ44=0,"-",'Q2'!DQ44)</f>
        <v>-</v>
      </c>
      <c r="K51" s="380">
        <f t="shared" si="3"/>
        <v>0</v>
      </c>
      <c r="L51" s="378" t="str">
        <f>IF('Q2'!DS44=0,"-",'Q2'!DS44)</f>
        <v>-</v>
      </c>
      <c r="M51" s="378" t="str">
        <f>IF('Q2'!DT44=0,"-",'Q2'!DT44)</f>
        <v>-</v>
      </c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</row>
    <row r="52" ht="13.5" customHeight="1">
      <c r="A52" s="401">
        <f t="shared" si="4"/>
        <v>39</v>
      </c>
      <c r="B52" s="401" t="str">
        <f>IF('Q2'!B45="","",TEXT('Q2'!B45,"m/d/yyyy"))</f>
        <v>5/16/2024</v>
      </c>
      <c r="C52" s="403" t="str">
        <f>'Q2'!C45&amp;" "</f>
        <v>Taguig City </v>
      </c>
      <c r="D52" s="404" t="str">
        <f>'Q2'!D45&amp;" "</f>
        <v>Taguig City Health Office </v>
      </c>
      <c r="E52" s="98"/>
      <c r="F52" s="378" t="str">
        <f>IF('Q2'!DM45=0,"-",'Q2'!DM45)</f>
        <v>-</v>
      </c>
      <c r="G52" s="378" t="str">
        <f>IF('Q2'!DN45=0,"-",'Q2'!DN45)</f>
        <v>-</v>
      </c>
      <c r="H52" s="379" t="str">
        <f>IF('Q2'!DO45=0,"-",'Q2'!DO45)</f>
        <v>-</v>
      </c>
      <c r="I52" s="378" t="str">
        <f>IF('Q2'!DP45=0,"-",'Q2'!DP45)</f>
        <v>-</v>
      </c>
      <c r="J52" s="378" t="str">
        <f>IF('Q2'!DQ45=0,"-",'Q2'!DQ45)</f>
        <v>-</v>
      </c>
      <c r="K52" s="380">
        <f t="shared" si="3"/>
        <v>0</v>
      </c>
      <c r="L52" s="378" t="str">
        <f>IF('Q2'!DS45=0,"-",'Q2'!DS45)</f>
        <v>-</v>
      </c>
      <c r="M52" s="378" t="str">
        <f>IF('Q2'!DT45=0,"-",'Q2'!DT45)</f>
        <v>-</v>
      </c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</row>
    <row r="53" ht="13.5" customHeight="1">
      <c r="A53" s="401">
        <f t="shared" si="4"/>
        <v>40</v>
      </c>
      <c r="B53" s="401" t="str">
        <f>IF('Q2'!B46="","",TEXT('Q2'!B46,"m/d/yyyy"))</f>
        <v>5/16/2024</v>
      </c>
      <c r="C53" s="403" t="str">
        <f>'Q2'!C46&amp;" "</f>
        <v>Taguig City </v>
      </c>
      <c r="D53" s="404" t="str">
        <f>'Q2'!D46&amp;" "</f>
        <v>Western Bicutan Health Center </v>
      </c>
      <c r="E53" s="98"/>
      <c r="F53" s="378">
        <f>IF('Q2'!DM46=0,"-",'Q2'!DM46)</f>
        <v>13</v>
      </c>
      <c r="G53" s="378">
        <f>IF('Q2'!DN46=0,"-",'Q2'!DN46)</f>
        <v>5</v>
      </c>
      <c r="H53" s="379" t="str">
        <f>IF('Q2'!DO46=0,"-",'Q2'!DO46)</f>
        <v>-</v>
      </c>
      <c r="I53" s="378" t="str">
        <f>IF('Q2'!DP46=0,"-",'Q2'!DP46)</f>
        <v>-</v>
      </c>
      <c r="J53" s="378" t="str">
        <f>IF('Q2'!DQ46=0,"-",'Q2'!DQ46)</f>
        <v>-</v>
      </c>
      <c r="K53" s="380">
        <f t="shared" si="3"/>
        <v>0</v>
      </c>
      <c r="L53" s="378" t="str">
        <f>IF('Q2'!DS46=0,"-",'Q2'!DS46)</f>
        <v>-</v>
      </c>
      <c r="M53" s="378" t="str">
        <f>IF('Q2'!DT46=0,"-",'Q2'!DT46)</f>
        <v>-</v>
      </c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</row>
    <row r="54" ht="13.5" customHeight="1">
      <c r="A54" s="401">
        <f t="shared" si="4"/>
        <v>41</v>
      </c>
      <c r="B54" s="401" t="str">
        <f>IF('Q2'!B47="","",TEXT('Q2'!B47,"m/d/yyyy"))</f>
        <v>5/16/2024</v>
      </c>
      <c r="C54" s="403" t="str">
        <f>'Q2'!C47&amp;" "</f>
        <v>Mandaluyong City </v>
      </c>
      <c r="D54" s="404" t="str">
        <f>'Q2'!D47&amp;" "</f>
        <v>Mandaluyong CHO </v>
      </c>
      <c r="E54" s="98"/>
      <c r="F54" s="378" t="str">
        <f>IF('Q2'!DM47=0,"-",'Q2'!DM47)</f>
        <v>-</v>
      </c>
      <c r="G54" s="378" t="str">
        <f>IF('Q2'!DN47=0,"-",'Q2'!DN47)</f>
        <v>-</v>
      </c>
      <c r="H54" s="379" t="str">
        <f>IF('Q2'!DO47=0,"-",'Q2'!DO47)</f>
        <v>-</v>
      </c>
      <c r="I54" s="378" t="str">
        <f>IF('Q2'!DP47=0,"-",'Q2'!DP47)</f>
        <v>-</v>
      </c>
      <c r="J54" s="378" t="str">
        <f>IF('Q2'!DQ47=0,"-",'Q2'!DQ47)</f>
        <v>-</v>
      </c>
      <c r="K54" s="380">
        <f t="shared" si="3"/>
        <v>0</v>
      </c>
      <c r="L54" s="378" t="str">
        <f>IF('Q2'!DS47=0,"-",'Q2'!DS47)</f>
        <v>-</v>
      </c>
      <c r="M54" s="378" t="str">
        <f>IF('Q2'!DT47=0,"-",'Q2'!DT47)</f>
        <v>-</v>
      </c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</row>
    <row r="55" ht="13.5" customHeight="1">
      <c r="A55" s="401">
        <f t="shared" si="4"/>
        <v>42</v>
      </c>
      <c r="B55" s="401" t="str">
        <f>IF('Q2'!B48="","",TEXT('Q2'!B48,"m/d/yyyy"))</f>
        <v>5/17/2024</v>
      </c>
      <c r="C55" s="403" t="str">
        <f>'Q2'!C48&amp;" "</f>
        <v>Taguig City </v>
      </c>
      <c r="D55" s="404" t="str">
        <f>'Q2'!D48&amp;" "</f>
        <v>Western Bicutan Health Center </v>
      </c>
      <c r="E55" s="98"/>
      <c r="F55" s="378">
        <f>IF('Q2'!DM48=0,"-",'Q2'!DM48)</f>
        <v>26</v>
      </c>
      <c r="G55" s="378">
        <f>IF('Q2'!DN48=0,"-",'Q2'!DN48)</f>
        <v>2</v>
      </c>
      <c r="H55" s="379" t="str">
        <f>IF('Q2'!DO48=0,"-",'Q2'!DO48)</f>
        <v>-</v>
      </c>
      <c r="I55" s="378" t="str">
        <f>IF('Q2'!DP48=0,"-",'Q2'!DP48)</f>
        <v>-</v>
      </c>
      <c r="J55" s="378" t="str">
        <f>IF('Q2'!DQ48=0,"-",'Q2'!DQ48)</f>
        <v>-</v>
      </c>
      <c r="K55" s="380">
        <f t="shared" si="3"/>
        <v>0</v>
      </c>
      <c r="L55" s="378" t="str">
        <f>IF('Q2'!DS48=0,"-",'Q2'!DS48)</f>
        <v>-</v>
      </c>
      <c r="M55" s="378" t="str">
        <f>IF('Q2'!DT48=0,"-",'Q2'!DT48)</f>
        <v>-</v>
      </c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</row>
    <row r="56" ht="13.5" customHeight="1">
      <c r="A56" s="401">
        <f t="shared" si="4"/>
        <v>43</v>
      </c>
      <c r="B56" s="401" t="str">
        <f>IF('Q2'!B49="","",TEXT('Q2'!B49,"m/d/yyyy"))</f>
        <v>5/17/2024</v>
      </c>
      <c r="C56" s="403" t="str">
        <f>'Q2'!C49&amp;" "</f>
        <v>Quezon City </v>
      </c>
      <c r="D56" s="404" t="str">
        <f>'Q2'!D49&amp;" "</f>
        <v>Lupang Pangako Health Center </v>
      </c>
      <c r="E56" s="98"/>
      <c r="F56" s="378">
        <f>IF('Q2'!DM49=0,"-",'Q2'!DM49)</f>
        <v>2</v>
      </c>
      <c r="G56" s="378" t="str">
        <f>IF('Q2'!DN49=0,"-",'Q2'!DN49)</f>
        <v>-</v>
      </c>
      <c r="H56" s="379">
        <f>IF('Q2'!DO49=0,"-",'Q2'!DO49)</f>
        <v>2</v>
      </c>
      <c r="I56" s="378" t="str">
        <f>IF('Q2'!DP49=0,"-",'Q2'!DP49)</f>
        <v>-</v>
      </c>
      <c r="J56" s="378" t="str">
        <f>IF('Q2'!DQ49=0,"-",'Q2'!DQ49)</f>
        <v>-</v>
      </c>
      <c r="K56" s="380">
        <f t="shared" si="3"/>
        <v>2</v>
      </c>
      <c r="L56" s="378" t="str">
        <f>IF('Q2'!DS49=0,"-",'Q2'!DS49)</f>
        <v>-</v>
      </c>
      <c r="M56" s="378" t="str">
        <f>IF('Q2'!DT49=0,"-",'Q2'!DT49)</f>
        <v>-</v>
      </c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</row>
    <row r="57" ht="13.5" customHeight="1">
      <c r="A57" s="401">
        <f t="shared" si="4"/>
        <v>44</v>
      </c>
      <c r="B57" s="401" t="str">
        <f>IF('Q2'!B50="","",TEXT('Q2'!B50,"m/d/yyyy"))</f>
        <v>5/17/2024</v>
      </c>
      <c r="C57" s="403" t="str">
        <f>'Q2'!C50&amp;" "</f>
        <v>Navotas City </v>
      </c>
      <c r="D57" s="404" t="str">
        <f>'Q2'!D50&amp;" "</f>
        <v>San Roque Health Center </v>
      </c>
      <c r="E57" s="98"/>
      <c r="F57" s="378" t="str">
        <f>IF('Q2'!DM50=0,"-",'Q2'!DM50)</f>
        <v>-</v>
      </c>
      <c r="G57" s="378" t="str">
        <f>IF('Q2'!DN50=0,"-",'Q2'!DN50)</f>
        <v>-</v>
      </c>
      <c r="H57" s="379" t="str">
        <f>IF('Q2'!DO50=0,"-",'Q2'!DO50)</f>
        <v>-</v>
      </c>
      <c r="I57" s="378" t="str">
        <f>IF('Q2'!DP50=0,"-",'Q2'!DP50)</f>
        <v>-</v>
      </c>
      <c r="J57" s="378" t="str">
        <f>IF('Q2'!DQ50=0,"-",'Q2'!DQ50)</f>
        <v>-</v>
      </c>
      <c r="K57" s="380">
        <f t="shared" si="3"/>
        <v>0</v>
      </c>
      <c r="L57" s="378" t="str">
        <f>IF('Q2'!DS50=0,"-",'Q2'!DS50)</f>
        <v>-</v>
      </c>
      <c r="M57" s="378" t="str">
        <f>IF('Q2'!DT50=0,"-",'Q2'!DT50)</f>
        <v>-</v>
      </c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</row>
    <row r="58" ht="13.5" customHeight="1">
      <c r="A58" s="401">
        <f t="shared" si="4"/>
        <v>45</v>
      </c>
      <c r="B58" s="401" t="str">
        <f>IF('Q2'!B51="","",TEXT('Q2'!B51,"m/d/yyyy"))</f>
        <v>5/20/2024</v>
      </c>
      <c r="C58" s="403" t="str">
        <f>'Q2'!C51&amp;" "</f>
        <v>Taguig City </v>
      </c>
      <c r="D58" s="404" t="str">
        <f>'Q2'!D51&amp;" "</f>
        <v>South Daang Hari Health Center </v>
      </c>
      <c r="E58" s="98"/>
      <c r="F58" s="378">
        <f>IF('Q2'!DM51=0,"-",'Q2'!DM51)</f>
        <v>9</v>
      </c>
      <c r="G58" s="378">
        <f>IF('Q2'!DN51=0,"-",'Q2'!DN51)</f>
        <v>7</v>
      </c>
      <c r="H58" s="379" t="str">
        <f>IF('Q2'!DO51=0,"-",'Q2'!DO51)</f>
        <v>-</v>
      </c>
      <c r="I58" s="378">
        <f>IF('Q2'!DP51=0,"-",'Q2'!DP51)</f>
        <v>2</v>
      </c>
      <c r="J58" s="378">
        <f>IF('Q2'!DQ51=0,"-",'Q2'!DQ51)</f>
        <v>7</v>
      </c>
      <c r="K58" s="380">
        <f t="shared" si="3"/>
        <v>9</v>
      </c>
      <c r="L58" s="378" t="str">
        <f>IF('Q2'!DS51=0,"-",'Q2'!DS51)</f>
        <v>-</v>
      </c>
      <c r="M58" s="378" t="str">
        <f>IF('Q2'!DT51=0,"-",'Q2'!DT51)</f>
        <v>-</v>
      </c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</row>
    <row r="59" ht="13.5" customHeight="1">
      <c r="A59" s="401">
        <f t="shared" si="4"/>
        <v>46</v>
      </c>
      <c r="B59" s="401" t="str">
        <f>IF('Q2'!B52="","",TEXT('Q2'!B52,"m/d/yyyy"))</f>
        <v>5/21/2024</v>
      </c>
      <c r="C59" s="403" t="str">
        <f>'Q2'!C52&amp;" "</f>
        <v>Taguig City </v>
      </c>
      <c r="D59" s="404" t="str">
        <f>'Q2'!D52&amp;" "</f>
        <v>South Daang Hari Health Center </v>
      </c>
      <c r="E59" s="98"/>
      <c r="F59" s="378">
        <f>IF('Q2'!DM52=0,"-",'Q2'!DM52)</f>
        <v>10</v>
      </c>
      <c r="G59" s="378">
        <f>IF('Q2'!DN52=0,"-",'Q2'!DN52)</f>
        <v>3</v>
      </c>
      <c r="H59" s="379">
        <f>IF('Q2'!DO52=0,"-",'Q2'!DO52)</f>
        <v>5</v>
      </c>
      <c r="I59" s="378">
        <f>IF('Q2'!DP52=0,"-",'Q2'!DP52)</f>
        <v>2</v>
      </c>
      <c r="J59" s="378">
        <f>IF('Q2'!DQ52=0,"-",'Q2'!DQ52)</f>
        <v>2</v>
      </c>
      <c r="K59" s="380">
        <f t="shared" si="3"/>
        <v>9</v>
      </c>
      <c r="L59" s="378" t="str">
        <f>IF('Q2'!DS52=0,"-",'Q2'!DS52)</f>
        <v>-</v>
      </c>
      <c r="M59" s="378" t="str">
        <f>IF('Q2'!DT52=0,"-",'Q2'!DT52)</f>
        <v>-</v>
      </c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</row>
    <row r="60" ht="13.5" customHeight="1">
      <c r="A60" s="401">
        <f t="shared" si="4"/>
        <v>47</v>
      </c>
      <c r="B60" s="401" t="str">
        <f>IF('Q2'!B53="","",TEXT('Q2'!B53,"m/d/yyyy"))</f>
        <v>5/21/2024</v>
      </c>
      <c r="C60" s="403" t="str">
        <f>'Q2'!C53&amp;" "</f>
        <v>Navotas City </v>
      </c>
      <c r="D60" s="404" t="str">
        <f>'Q2'!D53&amp;" "</f>
        <v>NBBS Proper Health Center </v>
      </c>
      <c r="E60" s="98"/>
      <c r="F60" s="378" t="str">
        <f>IF('Q2'!DM53=0,"-",'Q2'!DM53)</f>
        <v>-</v>
      </c>
      <c r="G60" s="378" t="str">
        <f>IF('Q2'!DN53=0,"-",'Q2'!DN53)</f>
        <v>-</v>
      </c>
      <c r="H60" s="379" t="str">
        <f>IF('Q2'!DO53=0,"-",'Q2'!DO53)</f>
        <v>-</v>
      </c>
      <c r="I60" s="378" t="str">
        <f>IF('Q2'!DP53=0,"-",'Q2'!DP53)</f>
        <v>-</v>
      </c>
      <c r="J60" s="378" t="str">
        <f>IF('Q2'!DQ53=0,"-",'Q2'!DQ53)</f>
        <v>-</v>
      </c>
      <c r="K60" s="380">
        <f t="shared" si="3"/>
        <v>0</v>
      </c>
      <c r="L60" s="378" t="str">
        <f>IF('Q2'!DS53=0,"-",'Q2'!DS53)</f>
        <v>-</v>
      </c>
      <c r="M60" s="378" t="str">
        <f>IF('Q2'!DT53=0,"-",'Q2'!DT53)</f>
        <v>-</v>
      </c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</row>
    <row r="61" ht="13.5" customHeight="1">
      <c r="A61" s="401">
        <f t="shared" si="4"/>
        <v>48</v>
      </c>
      <c r="B61" s="401" t="str">
        <f>IF('Q2'!B54="","",TEXT('Q2'!B54,"m/d/yyyy"))</f>
        <v>5/22/2024</v>
      </c>
      <c r="C61" s="403" t="str">
        <f>'Q2'!C54&amp;" "</f>
        <v>Parañaque City </v>
      </c>
      <c r="D61" s="404" t="str">
        <f>'Q2'!D54&amp;" "</f>
        <v>La Huerta Health Center </v>
      </c>
      <c r="E61" s="98"/>
      <c r="F61" s="378">
        <f>IF('Q2'!DM54=0,"-",'Q2'!DM54)</f>
        <v>10</v>
      </c>
      <c r="G61" s="378">
        <f>IF('Q2'!DN54=0,"-",'Q2'!DN54)</f>
        <v>10</v>
      </c>
      <c r="H61" s="379" t="str">
        <f>IF('Q2'!DO54=0,"-",'Q2'!DO54)</f>
        <v>-</v>
      </c>
      <c r="I61" s="378" t="str">
        <f>IF('Q2'!DP54=0,"-",'Q2'!DP54)</f>
        <v>-</v>
      </c>
      <c r="J61" s="378" t="str">
        <f>IF('Q2'!DQ54=0,"-",'Q2'!DQ54)</f>
        <v>-</v>
      </c>
      <c r="K61" s="380">
        <f t="shared" si="3"/>
        <v>0</v>
      </c>
      <c r="L61" s="378" t="str">
        <f>IF('Q2'!DS54=0,"-",'Q2'!DS54)</f>
        <v>-</v>
      </c>
      <c r="M61" s="378" t="str">
        <f>IF('Q2'!DT54=0,"-",'Q2'!DT54)</f>
        <v>-</v>
      </c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</row>
    <row r="62" ht="13.5" customHeight="1">
      <c r="A62" s="401">
        <f t="shared" si="4"/>
        <v>49</v>
      </c>
      <c r="B62" s="401" t="str">
        <f>IF('Q2'!B55="","",TEXT('Q2'!B55,"m/d/yyyy"))</f>
        <v>5/22/2024</v>
      </c>
      <c r="C62" s="403" t="str">
        <f>'Q2'!C55&amp;" "</f>
        <v>Navotas City </v>
      </c>
      <c r="D62" s="404" t="str">
        <f>'Q2'!D55&amp;" "</f>
        <v>Bagong Lipunan Health Center </v>
      </c>
      <c r="E62" s="98"/>
      <c r="F62" s="378" t="str">
        <f>IF('Q2'!DM55=0,"-",'Q2'!DM55)</f>
        <v>-</v>
      </c>
      <c r="G62" s="378" t="str">
        <f>IF('Q2'!DN55=0,"-",'Q2'!DN55)</f>
        <v>-</v>
      </c>
      <c r="H62" s="379" t="str">
        <f>IF('Q2'!DO55=0,"-",'Q2'!DO55)</f>
        <v>-</v>
      </c>
      <c r="I62" s="378" t="str">
        <f>IF('Q2'!DP55=0,"-",'Q2'!DP55)</f>
        <v>-</v>
      </c>
      <c r="J62" s="378" t="str">
        <f>IF('Q2'!DQ55=0,"-",'Q2'!DQ55)</f>
        <v>-</v>
      </c>
      <c r="K62" s="380">
        <f t="shared" si="3"/>
        <v>0</v>
      </c>
      <c r="L62" s="378" t="str">
        <f>IF('Q2'!DS55=0,"-",'Q2'!DS55)</f>
        <v>-</v>
      </c>
      <c r="M62" s="378" t="str">
        <f>IF('Q2'!DT55=0,"-",'Q2'!DT55)</f>
        <v>-</v>
      </c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</row>
    <row r="63" ht="13.5" customHeight="1">
      <c r="A63" s="401">
        <f t="shared" si="4"/>
        <v>50</v>
      </c>
      <c r="B63" s="401" t="str">
        <f>IF('Q2'!B56="","",TEXT('Q2'!B56,"m/d/yyyy"))</f>
        <v>5/22/2024</v>
      </c>
      <c r="C63" s="403" t="str">
        <f>'Q2'!C56&amp;" "</f>
        <v>Taguig City </v>
      </c>
      <c r="D63" s="404" t="str">
        <f>'Q2'!D56&amp;" "</f>
        <v>Bagong Tanyag Health Center </v>
      </c>
      <c r="E63" s="98"/>
      <c r="F63" s="378">
        <f>IF('Q2'!DM56=0,"-",'Q2'!DM56)</f>
        <v>4</v>
      </c>
      <c r="G63" s="378" t="str">
        <f>IF('Q2'!DN56=0,"-",'Q2'!DN56)</f>
        <v>-</v>
      </c>
      <c r="H63" s="379" t="str">
        <f>IF('Q2'!DO56=0,"-",'Q2'!DO56)</f>
        <v>-</v>
      </c>
      <c r="I63" s="378" t="str">
        <f>IF('Q2'!DP56=0,"-",'Q2'!DP56)</f>
        <v>-</v>
      </c>
      <c r="J63" s="378" t="str">
        <f>IF('Q2'!DQ56=0,"-",'Q2'!DQ56)</f>
        <v>-</v>
      </c>
      <c r="K63" s="380">
        <f t="shared" si="3"/>
        <v>0</v>
      </c>
      <c r="L63" s="378" t="str">
        <f>IF('Q2'!DS56=0,"-",'Q2'!DS56)</f>
        <v>-</v>
      </c>
      <c r="M63" s="378" t="str">
        <f>IF('Q2'!DT56=0,"-",'Q2'!DT56)</f>
        <v>-</v>
      </c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</row>
    <row r="64" ht="13.5" customHeight="1">
      <c r="A64" s="401">
        <f t="shared" si="4"/>
        <v>51</v>
      </c>
      <c r="B64" s="401" t="str">
        <f>IF('Q2'!B57="","",TEXT('Q2'!B57,"m/d/yyyy"))</f>
        <v>5/23/2024</v>
      </c>
      <c r="C64" s="403" t="str">
        <f>'Q2'!C57&amp;" "</f>
        <v>Taguig City </v>
      </c>
      <c r="D64" s="404" t="str">
        <f>'Q2'!D57&amp;" "</f>
        <v>Katuparan Health Center </v>
      </c>
      <c r="E64" s="98"/>
      <c r="F64" s="378">
        <f>IF('Q2'!DM57=0,"-",'Q2'!DM57)</f>
        <v>15</v>
      </c>
      <c r="G64" s="378">
        <f>IF('Q2'!DN57=0,"-",'Q2'!DN57)</f>
        <v>6</v>
      </c>
      <c r="H64" s="379">
        <f>IF('Q2'!DO57=0,"-",'Q2'!DO57)</f>
        <v>2</v>
      </c>
      <c r="I64" s="378" t="str">
        <f>IF('Q2'!DP57=0,"-",'Q2'!DP57)</f>
        <v>-</v>
      </c>
      <c r="J64" s="378" t="str">
        <f>IF('Q2'!DQ57=0,"-",'Q2'!DQ57)</f>
        <v>-</v>
      </c>
      <c r="K64" s="380">
        <f t="shared" si="3"/>
        <v>2</v>
      </c>
      <c r="L64" s="378" t="str">
        <f>IF('Q2'!DS57=0,"-",'Q2'!DS57)</f>
        <v>-</v>
      </c>
      <c r="M64" s="378" t="str">
        <f>IF('Q2'!DT57=0,"-",'Q2'!DT57)</f>
        <v>-</v>
      </c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</row>
    <row r="65" ht="13.5" customHeight="1">
      <c r="A65" s="401">
        <f t="shared" si="4"/>
        <v>52</v>
      </c>
      <c r="B65" s="401" t="str">
        <f>IF('Q2'!B58="","",TEXT('Q2'!B58,"m/d/yyyy"))</f>
        <v>5/23/2024</v>
      </c>
      <c r="C65" s="403" t="str">
        <f>'Q2'!C58&amp;" "</f>
        <v>Pasay City </v>
      </c>
      <c r="D65" s="404" t="str">
        <f>'Q2'!D58&amp;" "</f>
        <v>Leveriza HC </v>
      </c>
      <c r="E65" s="98"/>
      <c r="F65" s="378" t="str">
        <f>IF('Q2'!DM58=0,"-",'Q2'!DM58)</f>
        <v>-</v>
      </c>
      <c r="G65" s="378" t="str">
        <f>IF('Q2'!DN58=0,"-",'Q2'!DN58)</f>
        <v>-</v>
      </c>
      <c r="H65" s="379" t="str">
        <f>IF('Q2'!DO58=0,"-",'Q2'!DO58)</f>
        <v>-</v>
      </c>
      <c r="I65" s="378" t="str">
        <f>IF('Q2'!DP58=0,"-",'Q2'!DP58)</f>
        <v>-</v>
      </c>
      <c r="J65" s="378" t="str">
        <f>IF('Q2'!DQ58=0,"-",'Q2'!DQ58)</f>
        <v>-</v>
      </c>
      <c r="K65" s="380">
        <f t="shared" si="3"/>
        <v>0</v>
      </c>
      <c r="L65" s="378" t="str">
        <f>IF('Q2'!DS58=0,"-",'Q2'!DS58)</f>
        <v>-</v>
      </c>
      <c r="M65" s="378" t="str">
        <f>IF('Q2'!DT58=0,"-",'Q2'!DT58)</f>
        <v>-</v>
      </c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</row>
    <row r="66" ht="13.5" customHeight="1">
      <c r="A66" s="401">
        <f t="shared" si="4"/>
        <v>53</v>
      </c>
      <c r="B66" s="401" t="str">
        <f>IF('Q2'!B59="","",TEXT('Q2'!B59,"m/d/yyyy"))</f>
        <v>5/23/2024</v>
      </c>
      <c r="C66" s="403" t="str">
        <f>'Q2'!C59&amp;" "</f>
        <v>Taguig City </v>
      </c>
      <c r="D66" s="404" t="str">
        <f>'Q2'!D59&amp;" "</f>
        <v>Bagong Tanyag Health Center </v>
      </c>
      <c r="E66" s="98"/>
      <c r="F66" s="378">
        <f>IF('Q2'!DM59=0,"-",'Q2'!DM59)</f>
        <v>5</v>
      </c>
      <c r="G66" s="378" t="str">
        <f>IF('Q2'!DN59=0,"-",'Q2'!DN59)</f>
        <v>-</v>
      </c>
      <c r="H66" s="379" t="str">
        <f>IF('Q2'!DO59=0,"-",'Q2'!DO59)</f>
        <v>-</v>
      </c>
      <c r="I66" s="378" t="str">
        <f>IF('Q2'!DP59=0,"-",'Q2'!DP59)</f>
        <v>-</v>
      </c>
      <c r="J66" s="378" t="str">
        <f>IF('Q2'!DQ59=0,"-",'Q2'!DQ59)</f>
        <v>-</v>
      </c>
      <c r="K66" s="380">
        <f t="shared" si="3"/>
        <v>0</v>
      </c>
      <c r="L66" s="378" t="str">
        <f>IF('Q2'!DS59=0,"-",'Q2'!DS59)</f>
        <v>-</v>
      </c>
      <c r="M66" s="378" t="str">
        <f>IF('Q2'!DT59=0,"-",'Q2'!DT59)</f>
        <v>-</v>
      </c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</row>
    <row r="67" ht="13.5" customHeight="1">
      <c r="A67" s="401">
        <f t="shared" si="4"/>
        <v>54</v>
      </c>
      <c r="B67" s="401" t="str">
        <f>IF('Q2'!B60="","",TEXT('Q2'!B60,"m/d/yyyy"))</f>
        <v>5/23/2024</v>
      </c>
      <c r="C67" s="403" t="str">
        <f>'Q2'!C60&amp;" "</f>
        <v>Taguig City </v>
      </c>
      <c r="D67" s="404" t="str">
        <f>'Q2'!D60&amp;" "</f>
        <v>Maharlika Health Center </v>
      </c>
      <c r="E67" s="98"/>
      <c r="F67" s="378" t="str">
        <f>IF('Q2'!DM60=0,"-",'Q2'!DM60)</f>
        <v>-</v>
      </c>
      <c r="G67" s="378" t="str">
        <f>IF('Q2'!DN60=0,"-",'Q2'!DN60)</f>
        <v>-</v>
      </c>
      <c r="H67" s="379" t="str">
        <f>IF('Q2'!DO60=0,"-",'Q2'!DO60)</f>
        <v>-</v>
      </c>
      <c r="I67" s="378" t="str">
        <f>IF('Q2'!DP60=0,"-",'Q2'!DP60)</f>
        <v>-</v>
      </c>
      <c r="J67" s="378" t="str">
        <f>IF('Q2'!DQ60=0,"-",'Q2'!DQ60)</f>
        <v>-</v>
      </c>
      <c r="K67" s="380">
        <f t="shared" si="3"/>
        <v>0</v>
      </c>
      <c r="L67" s="378" t="str">
        <f>IF('Q2'!DS60=0,"-",'Q2'!DS60)</f>
        <v>-</v>
      </c>
      <c r="M67" s="378" t="str">
        <f>IF('Q2'!DT60=0,"-",'Q2'!DT60)</f>
        <v>-</v>
      </c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</row>
    <row r="68" ht="13.5" customHeight="1">
      <c r="A68" s="401">
        <f t="shared" si="4"/>
        <v>55</v>
      </c>
      <c r="B68" s="401" t="str">
        <f>IF('Q2'!B61="","",TEXT('Q2'!B61,"m/d/yyyy"))</f>
        <v>5/24/2024</v>
      </c>
      <c r="C68" s="403" t="str">
        <f>'Q2'!C61&amp;" "</f>
        <v>Taguig City </v>
      </c>
      <c r="D68" s="404" t="str">
        <f>'Q2'!D61&amp;" "</f>
        <v>Lower Bicutan Health Center </v>
      </c>
      <c r="E68" s="98"/>
      <c r="F68" s="378" t="str">
        <f>IF('Q2'!DM61=0,"-",'Q2'!DM61)</f>
        <v>-</v>
      </c>
      <c r="G68" s="378" t="str">
        <f>IF('Q2'!DN61=0,"-",'Q2'!DN61)</f>
        <v>-</v>
      </c>
      <c r="H68" s="379" t="str">
        <f>IF('Q2'!DO61=0,"-",'Q2'!DO61)</f>
        <v>-</v>
      </c>
      <c r="I68" s="378" t="str">
        <f>IF('Q2'!DP61=0,"-",'Q2'!DP61)</f>
        <v>-</v>
      </c>
      <c r="J68" s="378" t="str">
        <f>IF('Q2'!DQ61=0,"-",'Q2'!DQ61)</f>
        <v>-</v>
      </c>
      <c r="K68" s="380">
        <f t="shared" si="3"/>
        <v>0</v>
      </c>
      <c r="L68" s="378" t="str">
        <f>IF('Q2'!DS61=0,"-",'Q2'!DS61)</f>
        <v>-</v>
      </c>
      <c r="M68" s="378" t="str">
        <f>IF('Q2'!DT61=0,"-",'Q2'!DT61)</f>
        <v>-</v>
      </c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</row>
    <row r="69" ht="13.5" customHeight="1">
      <c r="A69" s="401">
        <f t="shared" si="4"/>
        <v>56</v>
      </c>
      <c r="B69" s="401" t="str">
        <f>IF('Q2'!B62="","",TEXT('Q2'!B62,"m/d/yyyy"))</f>
        <v>5/24/2024</v>
      </c>
      <c r="C69" s="403" t="str">
        <f>'Q2'!C62&amp;" "</f>
        <v>Taguig City </v>
      </c>
      <c r="D69" s="404" t="str">
        <f>'Q2'!D62&amp;" "</f>
        <v>North Daang Hari Health Center </v>
      </c>
      <c r="E69" s="98"/>
      <c r="F69" s="378">
        <f>IF('Q2'!DM62=0,"-",'Q2'!DM62)</f>
        <v>7</v>
      </c>
      <c r="G69" s="378">
        <f>IF('Q2'!DN62=0,"-",'Q2'!DN62)</f>
        <v>7</v>
      </c>
      <c r="H69" s="379" t="str">
        <f>IF('Q2'!DO62=0,"-",'Q2'!DO62)</f>
        <v>-</v>
      </c>
      <c r="I69" s="378" t="str">
        <f>IF('Q2'!DP62=0,"-",'Q2'!DP62)</f>
        <v>-</v>
      </c>
      <c r="J69" s="378" t="str">
        <f>IF('Q2'!DQ62=0,"-",'Q2'!DQ62)</f>
        <v>-</v>
      </c>
      <c r="K69" s="380">
        <f t="shared" si="3"/>
        <v>0</v>
      </c>
      <c r="L69" s="378" t="str">
        <f>IF('Q2'!DS62=0,"-",'Q2'!DS62)</f>
        <v>-</v>
      </c>
      <c r="M69" s="378" t="str">
        <f>IF('Q2'!DT62=0,"-",'Q2'!DT62)</f>
        <v>-</v>
      </c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</row>
    <row r="70" ht="13.5" customHeight="1">
      <c r="A70" s="401">
        <f t="shared" si="4"/>
        <v>57</v>
      </c>
      <c r="B70" s="401" t="str">
        <f>IF('Q2'!B63="","",TEXT('Q2'!B63,"m/d/yyyy"))</f>
        <v>5/24/2024</v>
      </c>
      <c r="C70" s="403" t="str">
        <f>'Q2'!C63&amp;" "</f>
        <v>San Juan City </v>
      </c>
      <c r="D70" s="404" t="str">
        <f>'Q2'!D63&amp;" "</f>
        <v>Kabayanan Health Center </v>
      </c>
      <c r="E70" s="98"/>
      <c r="F70" s="378">
        <f>IF('Q2'!DM63=0,"-",'Q2'!DM63)</f>
        <v>7</v>
      </c>
      <c r="G70" s="378" t="str">
        <f>IF('Q2'!DN63=0,"-",'Q2'!DN63)</f>
        <v>-</v>
      </c>
      <c r="H70" s="379" t="str">
        <f>IF('Q2'!DO63=0,"-",'Q2'!DO63)</f>
        <v>-</v>
      </c>
      <c r="I70" s="378" t="str">
        <f>IF('Q2'!DP63=0,"-",'Q2'!DP63)</f>
        <v>-</v>
      </c>
      <c r="J70" s="378" t="str">
        <f>IF('Q2'!DQ63=0,"-",'Q2'!DQ63)</f>
        <v>-</v>
      </c>
      <c r="K70" s="380">
        <f t="shared" si="3"/>
        <v>0</v>
      </c>
      <c r="L70" s="378" t="str">
        <f>IF('Q2'!DS63=0,"-",'Q2'!DS63)</f>
        <v>-</v>
      </c>
      <c r="M70" s="378" t="str">
        <f>IF('Q2'!DT63=0,"-",'Q2'!DT63)</f>
        <v>-</v>
      </c>
      <c r="N70" s="180"/>
      <c r="O70" s="180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</row>
    <row r="71" ht="13.5" customHeight="1">
      <c r="A71" s="401">
        <f t="shared" si="4"/>
        <v>58</v>
      </c>
      <c r="B71" s="401" t="str">
        <f>IF('Q2'!B64="","",TEXT('Q2'!B64,"m/d/yyyy"))</f>
        <v>5/25/2024</v>
      </c>
      <c r="C71" s="403" t="str">
        <f>'Q2'!C64&amp;" "</f>
        <v>Muntinlupa City </v>
      </c>
      <c r="D71" s="404" t="str">
        <f>'Q2'!D64&amp;" "</f>
        <v>Cupang Health Center </v>
      </c>
      <c r="E71" s="98"/>
      <c r="F71" s="378" t="str">
        <f>IF('Q2'!DM64=0,"-",'Q2'!DM64)</f>
        <v>-</v>
      </c>
      <c r="G71" s="378" t="str">
        <f>IF('Q2'!DN64=0,"-",'Q2'!DN64)</f>
        <v>-</v>
      </c>
      <c r="H71" s="379" t="str">
        <f>IF('Q2'!DO64=0,"-",'Q2'!DO64)</f>
        <v>-</v>
      </c>
      <c r="I71" s="378" t="str">
        <f>IF('Q2'!DP64=0,"-",'Q2'!DP64)</f>
        <v>-</v>
      </c>
      <c r="J71" s="378" t="str">
        <f>IF('Q2'!DQ64=0,"-",'Q2'!DQ64)</f>
        <v>-</v>
      </c>
      <c r="K71" s="380">
        <f t="shared" si="3"/>
        <v>0</v>
      </c>
      <c r="L71" s="378" t="str">
        <f>IF('Q2'!DS64=0,"-",'Q2'!DS64)</f>
        <v>-</v>
      </c>
      <c r="M71" s="378" t="str">
        <f>IF('Q2'!DT64=0,"-",'Q2'!DT64)</f>
        <v>-</v>
      </c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</row>
    <row r="72" ht="13.5" customHeight="1">
      <c r="A72" s="401">
        <f t="shared" si="4"/>
        <v>59</v>
      </c>
      <c r="B72" s="401" t="str">
        <f>IF('Q2'!B65="","",TEXT('Q2'!B65,"m/d/yyyy"))</f>
        <v>5/27/2024</v>
      </c>
      <c r="C72" s="403" t="str">
        <f>'Q2'!C65&amp;" "</f>
        <v>Taguig City </v>
      </c>
      <c r="D72" s="404" t="str">
        <f>'Q2'!D65&amp;" "</f>
        <v>North Daang Hari Health Center </v>
      </c>
      <c r="E72" s="98"/>
      <c r="F72" s="378" t="str">
        <f>IF('Q2'!DM65=0,"-",'Q2'!DM65)</f>
        <v>-</v>
      </c>
      <c r="G72" s="378" t="str">
        <f>IF('Q2'!DN65=0,"-",'Q2'!DN65)</f>
        <v>-</v>
      </c>
      <c r="H72" s="379" t="str">
        <f>IF('Q2'!DO65=0,"-",'Q2'!DO65)</f>
        <v>-</v>
      </c>
      <c r="I72" s="378" t="str">
        <f>IF('Q2'!DP65=0,"-",'Q2'!DP65)</f>
        <v>-</v>
      </c>
      <c r="J72" s="378" t="str">
        <f>IF('Q2'!DQ65=0,"-",'Q2'!DQ65)</f>
        <v>-</v>
      </c>
      <c r="K72" s="380">
        <f t="shared" si="3"/>
        <v>0</v>
      </c>
      <c r="L72" s="378" t="str">
        <f>IF('Q2'!DS65=0,"-",'Q2'!DS65)</f>
        <v>-</v>
      </c>
      <c r="M72" s="378" t="str">
        <f>IF('Q2'!DT65=0,"-",'Q2'!DT65)</f>
        <v>-</v>
      </c>
      <c r="N72" s="180"/>
      <c r="O72" s="180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</row>
    <row r="73" ht="13.5" customHeight="1">
      <c r="A73" s="401">
        <f t="shared" si="4"/>
        <v>60</v>
      </c>
      <c r="B73" s="401" t="str">
        <f>IF('Q2'!B66="","",TEXT('Q2'!B66,"m/d/yyyy"))</f>
        <v>5/28/2024</v>
      </c>
      <c r="C73" s="403" t="str">
        <f>'Q2'!C66&amp;" "</f>
        <v>Muntinlupa City </v>
      </c>
      <c r="D73" s="404" t="str">
        <f>'Q2'!D66&amp;" "</f>
        <v>Tunasan Health Center </v>
      </c>
      <c r="E73" s="98"/>
      <c r="F73" s="378" t="str">
        <f>IF('Q2'!DM66=0,"-",'Q2'!DM66)</f>
        <v>-</v>
      </c>
      <c r="G73" s="378" t="str">
        <f>IF('Q2'!DN66=0,"-",'Q2'!DN66)</f>
        <v>-</v>
      </c>
      <c r="H73" s="379" t="str">
        <f>IF('Q2'!DO66=0,"-",'Q2'!DO66)</f>
        <v>-</v>
      </c>
      <c r="I73" s="378" t="str">
        <f>IF('Q2'!DP66=0,"-",'Q2'!DP66)</f>
        <v>-</v>
      </c>
      <c r="J73" s="378" t="str">
        <f>IF('Q2'!DQ66=0,"-",'Q2'!DQ66)</f>
        <v>-</v>
      </c>
      <c r="K73" s="380">
        <f t="shared" si="3"/>
        <v>0</v>
      </c>
      <c r="L73" s="378" t="str">
        <f>IF('Q2'!DS66=0,"-",'Q2'!DS66)</f>
        <v>-</v>
      </c>
      <c r="M73" s="378" t="str">
        <f>IF('Q2'!DT66=0,"-",'Q2'!DT66)</f>
        <v>-</v>
      </c>
      <c r="N73" s="180"/>
      <c r="O73" s="180"/>
      <c r="P73" s="180"/>
      <c r="Q73" s="180"/>
      <c r="R73" s="180"/>
      <c r="S73" s="180"/>
      <c r="T73" s="180"/>
      <c r="U73" s="180"/>
      <c r="V73" s="180"/>
      <c r="W73" s="180"/>
      <c r="X73" s="180"/>
      <c r="Y73" s="180"/>
      <c r="Z73" s="180"/>
    </row>
    <row r="74" ht="13.5" customHeight="1">
      <c r="A74" s="401">
        <f t="shared" si="4"/>
        <v>61</v>
      </c>
      <c r="B74" s="401" t="str">
        <f>IF('Q2'!B67="","",TEXT('Q2'!B67,"m/d/yyyy"))</f>
        <v>5/28/2024</v>
      </c>
      <c r="C74" s="403" t="str">
        <f>'Q2'!C67&amp;" "</f>
        <v>Taguig City </v>
      </c>
      <c r="D74" s="404" t="str">
        <f>'Q2'!D67&amp;" "</f>
        <v>Central Bicutan Health Center </v>
      </c>
      <c r="E74" s="98"/>
      <c r="F74" s="378" t="str">
        <f>IF('Q2'!DM67=0,"-",'Q2'!DM67)</f>
        <v>-</v>
      </c>
      <c r="G74" s="378" t="str">
        <f>IF('Q2'!DN67=0,"-",'Q2'!DN67)</f>
        <v>-</v>
      </c>
      <c r="H74" s="379" t="str">
        <f>IF('Q2'!DO67=0,"-",'Q2'!DO67)</f>
        <v>-</v>
      </c>
      <c r="I74" s="378" t="str">
        <f>IF('Q2'!DP67=0,"-",'Q2'!DP67)</f>
        <v>-</v>
      </c>
      <c r="J74" s="378" t="str">
        <f>IF('Q2'!DQ67=0,"-",'Q2'!DQ67)</f>
        <v>-</v>
      </c>
      <c r="K74" s="380">
        <f t="shared" si="3"/>
        <v>0</v>
      </c>
      <c r="L74" s="378" t="str">
        <f>IF('Q2'!DS67=0,"-",'Q2'!DS67)</f>
        <v>-</v>
      </c>
      <c r="M74" s="378" t="str">
        <f>IF('Q2'!DT67=0,"-",'Q2'!DT67)</f>
        <v>-</v>
      </c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</row>
    <row r="75" ht="13.5" customHeight="1">
      <c r="A75" s="401">
        <f t="shared" si="4"/>
        <v>62</v>
      </c>
      <c r="B75" s="401" t="str">
        <f>IF('Q2'!B68="","",TEXT('Q2'!B68,"m/d/yyyy"))</f>
        <v>5/28/2024</v>
      </c>
      <c r="C75" s="403" t="str">
        <f>'Q2'!C68&amp;" "</f>
        <v>Navotas City </v>
      </c>
      <c r="D75" s="404" t="str">
        <f>'Q2'!D68&amp;" "</f>
        <v>San Roque Health Center </v>
      </c>
      <c r="E75" s="98"/>
      <c r="F75" s="378" t="str">
        <f>IF('Q2'!DM68=0,"-",'Q2'!DM68)</f>
        <v>-</v>
      </c>
      <c r="G75" s="378" t="str">
        <f>IF('Q2'!DN68=0,"-",'Q2'!DN68)</f>
        <v>-</v>
      </c>
      <c r="H75" s="379" t="str">
        <f>IF('Q2'!DO68=0,"-",'Q2'!DO68)</f>
        <v>-</v>
      </c>
      <c r="I75" s="378" t="str">
        <f>IF('Q2'!DP68=0,"-",'Q2'!DP68)</f>
        <v>-</v>
      </c>
      <c r="J75" s="378" t="str">
        <f>IF('Q2'!DQ68=0,"-",'Q2'!DQ68)</f>
        <v>-</v>
      </c>
      <c r="K75" s="380">
        <f t="shared" si="3"/>
        <v>0</v>
      </c>
      <c r="L75" s="378" t="str">
        <f>IF('Q2'!DS68=0,"-",'Q2'!DS68)</f>
        <v>-</v>
      </c>
      <c r="M75" s="378" t="str">
        <f>IF('Q2'!DT68=0,"-",'Q2'!DT68)</f>
        <v>-</v>
      </c>
      <c r="N75" s="180"/>
      <c r="O75" s="180"/>
      <c r="P75" s="180"/>
      <c r="Q75" s="180"/>
      <c r="R75" s="180"/>
      <c r="S75" s="180"/>
      <c r="T75" s="180"/>
      <c r="U75" s="180"/>
      <c r="V75" s="180"/>
      <c r="W75" s="180"/>
      <c r="X75" s="180"/>
      <c r="Y75" s="180"/>
      <c r="Z75" s="180"/>
    </row>
    <row r="76" ht="13.5" customHeight="1">
      <c r="A76" s="401">
        <f t="shared" si="4"/>
        <v>63</v>
      </c>
      <c r="B76" s="401" t="str">
        <f>IF('Q2'!B69="","",TEXT('Q2'!B69,"m/d/yyyy"))</f>
        <v>5/28/2024</v>
      </c>
      <c r="C76" s="403" t="str">
        <f>'Q2'!C69&amp;" "</f>
        <v>Muntinlupa City </v>
      </c>
      <c r="D76" s="404" t="str">
        <f>'Q2'!D69&amp;" "</f>
        <v>Alabang Health Center </v>
      </c>
      <c r="E76" s="98"/>
      <c r="F76" s="378" t="str">
        <f>IF('Q2'!DM69=0,"-",'Q2'!DM69)</f>
        <v>-</v>
      </c>
      <c r="G76" s="378" t="str">
        <f>IF('Q2'!DN69=0,"-",'Q2'!DN69)</f>
        <v>-</v>
      </c>
      <c r="H76" s="379" t="str">
        <f>IF('Q2'!DO69=0,"-",'Q2'!DO69)</f>
        <v>-</v>
      </c>
      <c r="I76" s="378" t="str">
        <f>IF('Q2'!DP69=0,"-",'Q2'!DP69)</f>
        <v>-</v>
      </c>
      <c r="J76" s="378" t="str">
        <f>IF('Q2'!DQ69=0,"-",'Q2'!DQ69)</f>
        <v>-</v>
      </c>
      <c r="K76" s="380">
        <f t="shared" si="3"/>
        <v>0</v>
      </c>
      <c r="L76" s="378" t="str">
        <f>IF('Q2'!DS69=0,"-",'Q2'!DS69)</f>
        <v>-</v>
      </c>
      <c r="M76" s="378" t="str">
        <f>IF('Q2'!DT69=0,"-",'Q2'!DT69)</f>
        <v>-</v>
      </c>
      <c r="N76" s="180"/>
      <c r="O76" s="180"/>
      <c r="P76" s="180"/>
      <c r="Q76" s="180"/>
      <c r="R76" s="180"/>
      <c r="S76" s="180"/>
      <c r="T76" s="180"/>
      <c r="U76" s="180"/>
      <c r="V76" s="180"/>
      <c r="W76" s="180"/>
      <c r="X76" s="180"/>
      <c r="Y76" s="180"/>
      <c r="Z76" s="180"/>
    </row>
    <row r="77" ht="13.5" customHeight="1">
      <c r="A77" s="401">
        <f t="shared" si="4"/>
        <v>64</v>
      </c>
      <c r="B77" s="401" t="str">
        <f>IF('Q2'!B70="","",TEXT('Q2'!B70,"m/d/yyyy"))</f>
        <v>5/28/2024</v>
      </c>
      <c r="C77" s="403" t="str">
        <f>'Q2'!C70&amp;" "</f>
        <v>Muntinlupa City </v>
      </c>
      <c r="D77" s="404" t="str">
        <f>'Q2'!D70&amp;" "</f>
        <v>Cupang Health Center </v>
      </c>
      <c r="E77" s="98"/>
      <c r="F77" s="378" t="str">
        <f>IF('Q2'!DM70=0,"-",'Q2'!DM70)</f>
        <v>-</v>
      </c>
      <c r="G77" s="378" t="str">
        <f>IF('Q2'!DN70=0,"-",'Q2'!DN70)</f>
        <v>-</v>
      </c>
      <c r="H77" s="379" t="str">
        <f>IF('Q2'!DO70=0,"-",'Q2'!DO70)</f>
        <v>-</v>
      </c>
      <c r="I77" s="378" t="str">
        <f>IF('Q2'!DP70=0,"-",'Q2'!DP70)</f>
        <v>-</v>
      </c>
      <c r="J77" s="378" t="str">
        <f>IF('Q2'!DQ70=0,"-",'Q2'!DQ70)</f>
        <v>-</v>
      </c>
      <c r="K77" s="380">
        <f t="shared" si="3"/>
        <v>0</v>
      </c>
      <c r="L77" s="378" t="str">
        <f>IF('Q2'!DS70=0,"-",'Q2'!DS70)</f>
        <v>-</v>
      </c>
      <c r="M77" s="378" t="str">
        <f>IF('Q2'!DT70=0,"-",'Q2'!DT70)</f>
        <v>-</v>
      </c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</row>
    <row r="78" ht="13.5" customHeight="1">
      <c r="A78" s="401">
        <f t="shared" si="4"/>
        <v>65</v>
      </c>
      <c r="B78" s="401" t="str">
        <f>IF('Q2'!B71="","",TEXT('Q2'!B71,"m/d/yyyy"))</f>
        <v>5/29/2024</v>
      </c>
      <c r="C78" s="403" t="str">
        <f>'Q2'!C71&amp;" "</f>
        <v>Taguig City </v>
      </c>
      <c r="D78" s="404" t="str">
        <f>'Q2'!D71&amp;" "</f>
        <v>Central Bicutan Health Center </v>
      </c>
      <c r="E78" s="98"/>
      <c r="F78" s="378" t="str">
        <f>IF('Q2'!DM71=0,"-",'Q2'!DM71)</f>
        <v>-</v>
      </c>
      <c r="G78" s="378">
        <f>IF('Q2'!DN71=0,"-",'Q2'!DN71)</f>
        <v>4</v>
      </c>
      <c r="H78" s="379" t="str">
        <f>IF('Q2'!DO71=0,"-",'Q2'!DO71)</f>
        <v>-</v>
      </c>
      <c r="I78" s="378" t="str">
        <f>IF('Q2'!DP71=0,"-",'Q2'!DP71)</f>
        <v>-</v>
      </c>
      <c r="J78" s="378" t="str">
        <f>IF('Q2'!DQ71=0,"-",'Q2'!DQ71)</f>
        <v>-</v>
      </c>
      <c r="K78" s="380">
        <f t="shared" si="3"/>
        <v>0</v>
      </c>
      <c r="L78" s="378" t="str">
        <f>IF('Q2'!DS71=0,"-",'Q2'!DS71)</f>
        <v>-</v>
      </c>
      <c r="M78" s="378" t="str">
        <f>IF('Q2'!DT71=0,"-",'Q2'!DT71)</f>
        <v>-</v>
      </c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</row>
    <row r="79" ht="13.5" customHeight="1">
      <c r="A79" s="401">
        <f t="shared" si="4"/>
        <v>66</v>
      </c>
      <c r="B79" s="401" t="str">
        <f>IF('Q2'!B72="","",TEXT('Q2'!B72,"m/d/yyyy"))</f>
        <v>5/30/2024</v>
      </c>
      <c r="C79" s="403" t="str">
        <f>'Q2'!C72&amp;" "</f>
        <v>Pasay City </v>
      </c>
      <c r="D79" s="404" t="str">
        <f>'Q2'!D72&amp;" "</f>
        <v>Dona Martha HC </v>
      </c>
      <c r="E79" s="98"/>
      <c r="F79" s="378" t="str">
        <f>IF('Q2'!DM72=0,"-",'Q2'!DM72)</f>
        <v>-</v>
      </c>
      <c r="G79" s="378" t="str">
        <f>IF('Q2'!DN72=0,"-",'Q2'!DN72)</f>
        <v>-</v>
      </c>
      <c r="H79" s="379" t="str">
        <f>IF('Q2'!DO72=0,"-",'Q2'!DO72)</f>
        <v>-</v>
      </c>
      <c r="I79" s="378" t="str">
        <f>IF('Q2'!DP72=0,"-",'Q2'!DP72)</f>
        <v>-</v>
      </c>
      <c r="J79" s="378" t="str">
        <f>IF('Q2'!DQ72=0,"-",'Q2'!DQ72)</f>
        <v>-</v>
      </c>
      <c r="K79" s="380">
        <f t="shared" si="3"/>
        <v>0</v>
      </c>
      <c r="L79" s="378" t="str">
        <f>IF('Q2'!DS72=0,"-",'Q2'!DS72)</f>
        <v>-</v>
      </c>
      <c r="M79" s="378" t="str">
        <f>IF('Q2'!DT72=0,"-",'Q2'!DT72)</f>
        <v>-</v>
      </c>
      <c r="N79" s="180"/>
      <c r="O79" s="180"/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</row>
    <row r="80" ht="13.5" customHeight="1">
      <c r="A80" s="401">
        <f t="shared" si="4"/>
        <v>67</v>
      </c>
      <c r="B80" s="401" t="str">
        <f>IF('Q2'!B73="","",TEXT('Q2'!B73,"m/d/yyyy"))</f>
        <v>5/30/2024</v>
      </c>
      <c r="C80" s="403" t="str">
        <f>'Q2'!C73&amp;" "</f>
        <v>Taguig City </v>
      </c>
      <c r="D80" s="404" t="str">
        <f>'Q2'!D73&amp;" "</f>
        <v>DPWH Health Center </v>
      </c>
      <c r="E80" s="98"/>
      <c r="F80" s="378" t="str">
        <f>IF('Q2'!DM73=0,"-",'Q2'!DM73)</f>
        <v>-</v>
      </c>
      <c r="G80" s="378" t="str">
        <f>IF('Q2'!DN73=0,"-",'Q2'!DN73)</f>
        <v>-</v>
      </c>
      <c r="H80" s="379" t="str">
        <f>IF('Q2'!DO73=0,"-",'Q2'!DO73)</f>
        <v>-</v>
      </c>
      <c r="I80" s="378" t="str">
        <f>IF('Q2'!DP73=0,"-",'Q2'!DP73)</f>
        <v>-</v>
      </c>
      <c r="J80" s="378" t="str">
        <f>IF('Q2'!DQ73=0,"-",'Q2'!DQ73)</f>
        <v>-</v>
      </c>
      <c r="K80" s="380">
        <f t="shared" si="3"/>
        <v>0</v>
      </c>
      <c r="L80" s="378" t="str">
        <f>IF('Q2'!DS73=0,"-",'Q2'!DS73)</f>
        <v>-</v>
      </c>
      <c r="M80" s="378" t="str">
        <f>IF('Q2'!DT73=0,"-",'Q2'!DT73)</f>
        <v>-</v>
      </c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</row>
    <row r="81" ht="13.5" customHeight="1">
      <c r="A81" s="401">
        <f t="shared" si="4"/>
        <v>68</v>
      </c>
      <c r="B81" s="401" t="str">
        <f>IF('Q2'!B74="","",TEXT('Q2'!B74,"m/d/yyyy"))</f>
        <v>5/30/2024</v>
      </c>
      <c r="C81" s="403" t="str">
        <f>'Q2'!C74&amp;" "</f>
        <v>Navotas City </v>
      </c>
      <c r="D81" s="404" t="str">
        <f>'Q2'!D74&amp;" "</f>
        <v>Bangkulasi Health Center </v>
      </c>
      <c r="E81" s="98"/>
      <c r="F81" s="378" t="str">
        <f>IF('Q2'!DM74=0,"-",'Q2'!DM74)</f>
        <v>-</v>
      </c>
      <c r="G81" s="378" t="str">
        <f>IF('Q2'!DN74=0,"-",'Q2'!DN74)</f>
        <v>-</v>
      </c>
      <c r="H81" s="379" t="str">
        <f>IF('Q2'!DO74=0,"-",'Q2'!DO74)</f>
        <v>-</v>
      </c>
      <c r="I81" s="378" t="str">
        <f>IF('Q2'!DP74=0,"-",'Q2'!DP74)</f>
        <v>-</v>
      </c>
      <c r="J81" s="378" t="str">
        <f>IF('Q2'!DQ74=0,"-",'Q2'!DQ74)</f>
        <v>-</v>
      </c>
      <c r="K81" s="380">
        <f t="shared" si="3"/>
        <v>0</v>
      </c>
      <c r="L81" s="378" t="str">
        <f>IF('Q2'!DS74=0,"-",'Q2'!DS74)</f>
        <v>-</v>
      </c>
      <c r="M81" s="378" t="str">
        <f>IF('Q2'!DT74=0,"-",'Q2'!DT74)</f>
        <v>-</v>
      </c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</row>
    <row r="82" ht="13.5" customHeight="1">
      <c r="A82" s="401">
        <f t="shared" si="4"/>
        <v>69</v>
      </c>
      <c r="B82" s="401" t="str">
        <f>IF('Q2'!B75="","",TEXT('Q2'!B75,"m/d/yyyy"))</f>
        <v>5/31/2024</v>
      </c>
      <c r="C82" s="403" t="str">
        <f>'Q2'!C75&amp;" "</f>
        <v>Taguig City </v>
      </c>
      <c r="D82" s="404" t="str">
        <f>'Q2'!D75&amp;" "</f>
        <v>San Miguel Health Center </v>
      </c>
      <c r="E82" s="98"/>
      <c r="F82" s="378">
        <f>IF('Q2'!DM75=0,"-",'Q2'!DM75)</f>
        <v>2</v>
      </c>
      <c r="G82" s="378">
        <f>IF('Q2'!DN75=0,"-",'Q2'!DN75)</f>
        <v>2</v>
      </c>
      <c r="H82" s="379" t="str">
        <f>IF('Q2'!DO75=0,"-",'Q2'!DO75)</f>
        <v>-</v>
      </c>
      <c r="I82" s="378" t="str">
        <f>IF('Q2'!DP75=0,"-",'Q2'!DP75)</f>
        <v>-</v>
      </c>
      <c r="J82" s="378" t="str">
        <f>IF('Q2'!DQ75=0,"-",'Q2'!DQ75)</f>
        <v>-</v>
      </c>
      <c r="K82" s="380">
        <f t="shared" si="3"/>
        <v>0</v>
      </c>
      <c r="L82" s="378" t="str">
        <f>IF('Q2'!DS75=0,"-",'Q2'!DS75)</f>
        <v>-</v>
      </c>
      <c r="M82" s="378" t="str">
        <f>IF('Q2'!DT75=0,"-",'Q2'!DT75)</f>
        <v>-</v>
      </c>
      <c r="N82" s="180"/>
      <c r="O82" s="180"/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</row>
    <row r="83" ht="13.5" customHeight="1">
      <c r="A83" s="401">
        <f t="shared" si="4"/>
        <v>70</v>
      </c>
      <c r="B83" s="401" t="str">
        <f>IF('Q2'!B76="","",TEXT('Q2'!B76,"m/d/yyyy"))</f>
        <v>5/31/2024</v>
      </c>
      <c r="C83" s="403" t="str">
        <f>'Q2'!C76&amp;" "</f>
        <v>Taguig City </v>
      </c>
      <c r="D83" s="404" t="str">
        <f>'Q2'!D76&amp;" "</f>
        <v>DPWH Health Center </v>
      </c>
      <c r="E83" s="98"/>
      <c r="F83" s="378">
        <f>IF('Q2'!DM76=0,"-",'Q2'!DM76)</f>
        <v>3</v>
      </c>
      <c r="G83" s="378" t="str">
        <f>IF('Q2'!DN76=0,"-",'Q2'!DN76)</f>
        <v>-</v>
      </c>
      <c r="H83" s="379" t="str">
        <f>IF('Q2'!DO76=0,"-",'Q2'!DO76)</f>
        <v>-</v>
      </c>
      <c r="I83" s="378" t="str">
        <f>IF('Q2'!DP76=0,"-",'Q2'!DP76)</f>
        <v>-</v>
      </c>
      <c r="J83" s="378" t="str">
        <f>IF('Q2'!DQ76=0,"-",'Q2'!DQ76)</f>
        <v>-</v>
      </c>
      <c r="K83" s="380">
        <f t="shared" si="3"/>
        <v>0</v>
      </c>
      <c r="L83" s="378" t="str">
        <f>IF('Q2'!DS76=0,"-",'Q2'!DS76)</f>
        <v>-</v>
      </c>
      <c r="M83" s="378" t="str">
        <f>IF('Q2'!DT76=0,"-",'Q2'!DT76)</f>
        <v>-</v>
      </c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</row>
    <row r="84" ht="13.5" customHeight="1">
      <c r="A84" s="401">
        <f t="shared" si="4"/>
        <v>71</v>
      </c>
      <c r="B84" s="401" t="str">
        <f>IF('Q2'!B77="","",TEXT('Q2'!B77,"m/d/yyyy"))</f>
        <v>5/31/2024</v>
      </c>
      <c r="C84" s="403" t="str">
        <f>'Q2'!C77&amp;" "</f>
        <v>Navotas City </v>
      </c>
      <c r="D84" s="404" t="str">
        <f>'Q2'!D77&amp;" "</f>
        <v>Bangkulasi Health Center </v>
      </c>
      <c r="E84" s="98"/>
      <c r="F84" s="378" t="str">
        <f>IF('Q2'!DM77=0,"-",'Q2'!DM77)</f>
        <v>-</v>
      </c>
      <c r="G84" s="378" t="str">
        <f>IF('Q2'!DN77=0,"-",'Q2'!DN77)</f>
        <v>-</v>
      </c>
      <c r="H84" s="379" t="str">
        <f>IF('Q2'!DO77=0,"-",'Q2'!DO77)</f>
        <v>-</v>
      </c>
      <c r="I84" s="378" t="str">
        <f>IF('Q2'!DP77=0,"-",'Q2'!DP77)</f>
        <v>-</v>
      </c>
      <c r="J84" s="378" t="str">
        <f>IF('Q2'!DQ77=0,"-",'Q2'!DQ77)</f>
        <v>-</v>
      </c>
      <c r="K84" s="380">
        <f t="shared" si="3"/>
        <v>0</v>
      </c>
      <c r="L84" s="378" t="str">
        <f>IF('Q2'!DS77=0,"-",'Q2'!DS77)</f>
        <v>-</v>
      </c>
      <c r="M84" s="378" t="str">
        <f>IF('Q2'!DT77=0,"-",'Q2'!DT77)</f>
        <v>-</v>
      </c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</row>
    <row r="85" ht="13.5" customHeight="1">
      <c r="A85" s="401">
        <f t="shared" si="4"/>
        <v>72</v>
      </c>
      <c r="B85" s="401" t="str">
        <f>IF('Q2'!B78="","",TEXT('Q2'!B78,"m/d/yyyy"))</f>
        <v>5/31/2024</v>
      </c>
      <c r="C85" s="403" t="str">
        <f>'Q2'!C78&amp;" "</f>
        <v>Mandaluyong City </v>
      </c>
      <c r="D85" s="404" t="str">
        <f>'Q2'!D78&amp;" "</f>
        <v>Highway Hills Health Center </v>
      </c>
      <c r="E85" s="98"/>
      <c r="F85" s="378" t="str">
        <f>IF('Q2'!DM78=0,"-",'Q2'!DM78)</f>
        <v>-</v>
      </c>
      <c r="G85" s="378" t="str">
        <f>IF('Q2'!DN78=0,"-",'Q2'!DN78)</f>
        <v>-</v>
      </c>
      <c r="H85" s="379" t="str">
        <f>IF('Q2'!DO78=0,"-",'Q2'!DO78)</f>
        <v>-</v>
      </c>
      <c r="I85" s="378" t="str">
        <f>IF('Q2'!DP78=0,"-",'Q2'!DP78)</f>
        <v>-</v>
      </c>
      <c r="J85" s="378" t="str">
        <f>IF('Q2'!DQ78=0,"-",'Q2'!DQ78)</f>
        <v>-</v>
      </c>
      <c r="K85" s="380">
        <f t="shared" si="3"/>
        <v>0</v>
      </c>
      <c r="L85" s="378" t="str">
        <f>IF('Q2'!DS78=0,"-",'Q2'!DS78)</f>
        <v>-</v>
      </c>
      <c r="M85" s="378" t="str">
        <f>IF('Q2'!DT78=0,"-",'Q2'!DT78)</f>
        <v>-</v>
      </c>
      <c r="N85" s="180"/>
      <c r="O85" s="180"/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</row>
    <row r="86" ht="13.5" customHeight="1">
      <c r="A86" s="401">
        <f t="shared" si="4"/>
        <v>73</v>
      </c>
      <c r="B86" s="401" t="str">
        <f>IF('Q2'!B79="","",TEXT('Q2'!B79,"m/d/yyyy"))</f>
        <v>6/3/2024</v>
      </c>
      <c r="C86" s="403" t="str">
        <f>'Q2'!C79&amp;" "</f>
        <v>Taguig City </v>
      </c>
      <c r="D86" s="404" t="str">
        <f>'Q2'!D79&amp;" "</f>
        <v>Upper Bicutan Health Center </v>
      </c>
      <c r="E86" s="98"/>
      <c r="F86" s="378" t="str">
        <f>IF('Q2'!DM79=0,"-",'Q2'!DM79)</f>
        <v>-</v>
      </c>
      <c r="G86" s="378" t="str">
        <f>IF('Q2'!DN79=0,"-",'Q2'!DN79)</f>
        <v>-</v>
      </c>
      <c r="H86" s="379" t="str">
        <f>IF('Q2'!DO79=0,"-",'Q2'!DO79)</f>
        <v>-</v>
      </c>
      <c r="I86" s="378" t="str">
        <f>IF('Q2'!DP79=0,"-",'Q2'!DP79)</f>
        <v>-</v>
      </c>
      <c r="J86" s="378" t="str">
        <f>IF('Q2'!DQ79=0,"-",'Q2'!DQ79)</f>
        <v>-</v>
      </c>
      <c r="K86" s="380">
        <f t="shared" si="3"/>
        <v>0</v>
      </c>
      <c r="L86" s="378" t="str">
        <f>IF('Q2'!DS79=0,"-",'Q2'!DS79)</f>
        <v>-</v>
      </c>
      <c r="M86" s="378" t="str">
        <f>IF('Q2'!DT79=0,"-",'Q2'!DT79)</f>
        <v>-</v>
      </c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</row>
    <row r="87" ht="13.5" customHeight="1">
      <c r="A87" s="401">
        <f t="shared" si="4"/>
        <v>74</v>
      </c>
      <c r="B87" s="401" t="str">
        <f>IF('Q2'!B80="","",TEXT('Q2'!B80,"m/d/yyyy"))</f>
        <v>6/3/2024</v>
      </c>
      <c r="C87" s="403" t="str">
        <f>'Q2'!C80&amp;" "</f>
        <v>Pasig City </v>
      </c>
      <c r="D87" s="404" t="str">
        <f>'Q2'!D80&amp;" "</f>
        <v>Sta. Lucia Mini HC </v>
      </c>
      <c r="E87" s="98"/>
      <c r="F87" s="378">
        <f>IF('Q2'!DM80=0,"-",'Q2'!DM80)</f>
        <v>12</v>
      </c>
      <c r="G87" s="378">
        <f>IF('Q2'!DN80=0,"-",'Q2'!DN80)</f>
        <v>6</v>
      </c>
      <c r="H87" s="379">
        <f>IF('Q2'!DO80=0,"-",'Q2'!DO80)</f>
        <v>1</v>
      </c>
      <c r="I87" s="378">
        <f>IF('Q2'!DP80=0,"-",'Q2'!DP80)</f>
        <v>1</v>
      </c>
      <c r="J87" s="378">
        <f>IF('Q2'!DQ80=0,"-",'Q2'!DQ80)</f>
        <v>5</v>
      </c>
      <c r="K87" s="380">
        <f t="shared" si="3"/>
        <v>7</v>
      </c>
      <c r="L87" s="378" t="str">
        <f>IF('Q2'!DS80=0,"-",'Q2'!DS80)</f>
        <v>-</v>
      </c>
      <c r="M87" s="378" t="str">
        <f>IF('Q2'!DT80=0,"-",'Q2'!DT80)</f>
        <v>-</v>
      </c>
      <c r="N87" s="180"/>
      <c r="O87" s="180"/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</row>
    <row r="88" ht="13.5" customHeight="1">
      <c r="A88" s="401">
        <f t="shared" si="4"/>
        <v>75</v>
      </c>
      <c r="B88" s="401" t="str">
        <f>IF('Q2'!B81="","",TEXT('Q2'!B81,"m/d/yyyy"))</f>
        <v>6/3/2024</v>
      </c>
      <c r="C88" s="403" t="str">
        <f>'Q2'!C81&amp;" "</f>
        <v>Muntinlupa City </v>
      </c>
      <c r="D88" s="404" t="str">
        <f>'Q2'!D81&amp;" "</f>
        <v>Buli Health Center </v>
      </c>
      <c r="E88" s="98"/>
      <c r="F88" s="378" t="str">
        <f>IF('Q2'!DM81=0,"-",'Q2'!DM81)</f>
        <v>-</v>
      </c>
      <c r="G88" s="378" t="str">
        <f>IF('Q2'!DN81=0,"-",'Q2'!DN81)</f>
        <v>-</v>
      </c>
      <c r="H88" s="379" t="str">
        <f>IF('Q2'!DO81=0,"-",'Q2'!DO81)</f>
        <v>-</v>
      </c>
      <c r="I88" s="378" t="str">
        <f>IF('Q2'!DP81=0,"-",'Q2'!DP81)</f>
        <v>-</v>
      </c>
      <c r="J88" s="378" t="str">
        <f>IF('Q2'!DQ81=0,"-",'Q2'!DQ81)</f>
        <v>-</v>
      </c>
      <c r="K88" s="380">
        <f t="shared" si="3"/>
        <v>0</v>
      </c>
      <c r="L88" s="378" t="str">
        <f>IF('Q2'!DS81=0,"-",'Q2'!DS81)</f>
        <v>-</v>
      </c>
      <c r="M88" s="378" t="str">
        <f>IF('Q2'!DT81=0,"-",'Q2'!DT81)</f>
        <v>-</v>
      </c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</row>
    <row r="89" ht="13.5" customHeight="1">
      <c r="A89" s="401">
        <f t="shared" si="4"/>
        <v>76</v>
      </c>
      <c r="B89" s="401" t="str">
        <f>IF('Q2'!B82="","",TEXT('Q2'!B82,"m/d/yyyy"))</f>
        <v>6/3/2024</v>
      </c>
      <c r="C89" s="403" t="str">
        <f>'Q2'!C82&amp;" "</f>
        <v>Taguig City </v>
      </c>
      <c r="D89" s="404" t="str">
        <f>'Q2'!D82&amp;" "</f>
        <v>Wawa Health Center </v>
      </c>
      <c r="E89" s="98"/>
      <c r="F89" s="378" t="str">
        <f>IF('Q2'!DM82=0,"-",'Q2'!DM82)</f>
        <v>-</v>
      </c>
      <c r="G89" s="378" t="str">
        <f>IF('Q2'!DN82=0,"-",'Q2'!DN82)</f>
        <v>-</v>
      </c>
      <c r="H89" s="379" t="str">
        <f>IF('Q2'!DO82=0,"-",'Q2'!DO82)</f>
        <v>-</v>
      </c>
      <c r="I89" s="378" t="str">
        <f>IF('Q2'!DP82=0,"-",'Q2'!DP82)</f>
        <v>-</v>
      </c>
      <c r="J89" s="378" t="str">
        <f>IF('Q2'!DQ82=0,"-",'Q2'!DQ82)</f>
        <v>-</v>
      </c>
      <c r="K89" s="380">
        <f t="shared" si="3"/>
        <v>0</v>
      </c>
      <c r="L89" s="378" t="str">
        <f>IF('Q2'!DS82=0,"-",'Q2'!DS82)</f>
        <v>-</v>
      </c>
      <c r="M89" s="378" t="str">
        <f>IF('Q2'!DT82=0,"-",'Q2'!DT82)</f>
        <v>-</v>
      </c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</row>
    <row r="90" ht="13.5" customHeight="1">
      <c r="A90" s="401">
        <f t="shared" si="4"/>
        <v>77</v>
      </c>
      <c r="B90" s="401" t="str">
        <f>IF('Q2'!B83="","",TEXT('Q2'!B83,"m/d/yyyy"))</f>
        <v>6/4/2024</v>
      </c>
      <c r="C90" s="403" t="str">
        <f>'Q2'!C83&amp;" "</f>
        <v>Taguig City </v>
      </c>
      <c r="D90" s="404" t="str">
        <f>'Q2'!D83&amp;" "</f>
        <v>Upper Bicutan Health Center </v>
      </c>
      <c r="E90" s="98"/>
      <c r="F90" s="378">
        <f>IF('Q2'!DM83=0,"-",'Q2'!DM83)</f>
        <v>11</v>
      </c>
      <c r="G90" s="378">
        <f>IF('Q2'!DN83=0,"-",'Q2'!DN83)</f>
        <v>2</v>
      </c>
      <c r="H90" s="379">
        <f>IF('Q2'!DO83=0,"-",'Q2'!DO83)</f>
        <v>1</v>
      </c>
      <c r="I90" s="378">
        <f>IF('Q2'!DP83=0,"-",'Q2'!DP83)</f>
        <v>2</v>
      </c>
      <c r="J90" s="378">
        <f>IF('Q2'!DQ83=0,"-",'Q2'!DQ83)</f>
        <v>4</v>
      </c>
      <c r="K90" s="380">
        <f t="shared" si="3"/>
        <v>7</v>
      </c>
      <c r="L90" s="378">
        <f>IF('Q2'!DS83=0,"-",'Q2'!DS83)</f>
        <v>1</v>
      </c>
      <c r="M90" s="378">
        <f>IF('Q2'!DT83=0,"-",'Q2'!DT83)</f>
        <v>1</v>
      </c>
      <c r="N90" s="180"/>
      <c r="O90" s="180"/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</row>
    <row r="91" ht="13.5" customHeight="1">
      <c r="A91" s="401">
        <f t="shared" si="4"/>
        <v>78</v>
      </c>
      <c r="B91" s="401" t="str">
        <f>IF('Q2'!B84="","",TEXT('Q2'!B84,"m/d/yyyy"))</f>
        <v>6/4/2024</v>
      </c>
      <c r="C91" s="403" t="str">
        <f>'Q2'!C84&amp;" "</f>
        <v>Pasig City </v>
      </c>
      <c r="D91" s="404" t="str">
        <f>'Q2'!D84&amp;" "</f>
        <v>Bambang HC </v>
      </c>
      <c r="E91" s="98"/>
      <c r="F91" s="378" t="str">
        <f>IF('Q2'!DM84=0,"-",'Q2'!DM84)</f>
        <v>-</v>
      </c>
      <c r="G91" s="378" t="str">
        <f>IF('Q2'!DN84=0,"-",'Q2'!DN84)</f>
        <v>-</v>
      </c>
      <c r="H91" s="379" t="str">
        <f>IF('Q2'!DO84=0,"-",'Q2'!DO84)</f>
        <v>-</v>
      </c>
      <c r="I91" s="378" t="str">
        <f>IF('Q2'!DP84=0,"-",'Q2'!DP84)</f>
        <v>-</v>
      </c>
      <c r="J91" s="378" t="str">
        <f>IF('Q2'!DQ84=0,"-",'Q2'!DQ84)</f>
        <v>-</v>
      </c>
      <c r="K91" s="380">
        <f t="shared" si="3"/>
        <v>0</v>
      </c>
      <c r="L91" s="378" t="str">
        <f>IF('Q2'!DS84=0,"-",'Q2'!DS84)</f>
        <v>-</v>
      </c>
      <c r="M91" s="378" t="str">
        <f>IF('Q2'!DT84=0,"-",'Q2'!DT84)</f>
        <v>-</v>
      </c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</row>
    <row r="92" ht="13.5" customHeight="1">
      <c r="A92" s="401">
        <f t="shared" si="4"/>
        <v>79</v>
      </c>
      <c r="B92" s="401" t="str">
        <f>IF('Q2'!B85="","",TEXT('Q2'!B85,"m/d/yyyy"))</f>
        <v>6/4/2024</v>
      </c>
      <c r="C92" s="403" t="str">
        <f>'Q2'!C85&amp;" "</f>
        <v>Navotas City </v>
      </c>
      <c r="D92" s="404" t="str">
        <f>'Q2'!D85&amp;" "</f>
        <v>Kaunlaran HC </v>
      </c>
      <c r="E92" s="98"/>
      <c r="F92" s="378" t="str">
        <f>IF('Q2'!DM85=0,"-",'Q2'!DM85)</f>
        <v>-</v>
      </c>
      <c r="G92" s="378" t="str">
        <f>IF('Q2'!DN85=0,"-",'Q2'!DN85)</f>
        <v>-</v>
      </c>
      <c r="H92" s="379" t="str">
        <f>IF('Q2'!DO85=0,"-",'Q2'!DO85)</f>
        <v>-</v>
      </c>
      <c r="I92" s="378" t="str">
        <f>IF('Q2'!DP85=0,"-",'Q2'!DP85)</f>
        <v>-</v>
      </c>
      <c r="J92" s="378" t="str">
        <f>IF('Q2'!DQ85=0,"-",'Q2'!DQ85)</f>
        <v>-</v>
      </c>
      <c r="K92" s="380">
        <f t="shared" si="3"/>
        <v>0</v>
      </c>
      <c r="L92" s="378" t="str">
        <f>IF('Q2'!DS85=0,"-",'Q2'!DS85)</f>
        <v>-</v>
      </c>
      <c r="M92" s="378" t="str">
        <f>IF('Q2'!DT85=0,"-",'Q2'!DT85)</f>
        <v>-</v>
      </c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</row>
    <row r="93" ht="13.5" customHeight="1">
      <c r="A93" s="401">
        <f t="shared" si="4"/>
        <v>80</v>
      </c>
      <c r="B93" s="401" t="str">
        <f>IF('Q2'!B86="","",TEXT('Q2'!B86,"m/d/yyyy"))</f>
        <v>6/5/2024</v>
      </c>
      <c r="C93" s="403" t="str">
        <f>'Q2'!C86&amp;" "</f>
        <v>Parañaque City </v>
      </c>
      <c r="D93" s="404" t="str">
        <f>'Q2'!D86&amp;" "</f>
        <v>Don Bosco Health Center </v>
      </c>
      <c r="E93" s="98"/>
      <c r="F93" s="378">
        <f>IF('Q2'!DM86=0,"-",'Q2'!DM86)</f>
        <v>2</v>
      </c>
      <c r="G93" s="378" t="str">
        <f>IF('Q2'!DN86=0,"-",'Q2'!DN86)</f>
        <v>-</v>
      </c>
      <c r="H93" s="379" t="str">
        <f>IF('Q2'!DO86=0,"-",'Q2'!DO86)</f>
        <v>-</v>
      </c>
      <c r="I93" s="378" t="str">
        <f>IF('Q2'!DP86=0,"-",'Q2'!DP86)</f>
        <v>-</v>
      </c>
      <c r="J93" s="378" t="str">
        <f>IF('Q2'!DQ86=0,"-",'Q2'!DQ86)</f>
        <v>-</v>
      </c>
      <c r="K93" s="380">
        <f t="shared" si="3"/>
        <v>0</v>
      </c>
      <c r="L93" s="378" t="str">
        <f>IF('Q2'!DS86=0,"-",'Q2'!DS86)</f>
        <v>-</v>
      </c>
      <c r="M93" s="378">
        <f>IF('Q2'!DT86=0,"-",'Q2'!DT86)</f>
        <v>2</v>
      </c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</row>
    <row r="94" ht="13.5" customHeight="1">
      <c r="A94" s="401">
        <f t="shared" si="4"/>
        <v>81</v>
      </c>
      <c r="B94" s="401" t="str">
        <f>IF('Q2'!B87="","",TEXT('Q2'!B87,"m/d/yyyy"))</f>
        <v>6/5/2024</v>
      </c>
      <c r="C94" s="403" t="str">
        <f>'Q2'!C87&amp;" "</f>
        <v>Taguig City </v>
      </c>
      <c r="D94" s="404" t="str">
        <f>'Q2'!D87&amp;" "</f>
        <v>Sitio Imelda Covered Court </v>
      </c>
      <c r="E94" s="98"/>
      <c r="F94" s="378" t="str">
        <f>IF('Q2'!DM87=0,"-",'Q2'!DM87)</f>
        <v>-</v>
      </c>
      <c r="G94" s="378" t="str">
        <f>IF('Q2'!DN87=0,"-",'Q2'!DN87)</f>
        <v>-</v>
      </c>
      <c r="H94" s="379" t="str">
        <f>IF('Q2'!DO87=0,"-",'Q2'!DO87)</f>
        <v>-</v>
      </c>
      <c r="I94" s="378" t="str">
        <f>IF('Q2'!DP87=0,"-",'Q2'!DP87)</f>
        <v>-</v>
      </c>
      <c r="J94" s="378" t="str">
        <f>IF('Q2'!DQ87=0,"-",'Q2'!DQ87)</f>
        <v>-</v>
      </c>
      <c r="K94" s="380">
        <f t="shared" si="3"/>
        <v>0</v>
      </c>
      <c r="L94" s="378" t="str">
        <f>IF('Q2'!DS87=0,"-",'Q2'!DS87)</f>
        <v>-</v>
      </c>
      <c r="M94" s="378" t="str">
        <f>IF('Q2'!DT87=0,"-",'Q2'!DT87)</f>
        <v>-</v>
      </c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</row>
    <row r="95" ht="13.5" customHeight="1">
      <c r="A95" s="401">
        <f t="shared" si="4"/>
        <v>82</v>
      </c>
      <c r="B95" s="401" t="str">
        <f>IF('Q2'!B88="","",TEXT('Q2'!B88,"m/d/yyyy"))</f>
        <v>6/5/2024</v>
      </c>
      <c r="C95" s="403" t="str">
        <f>'Q2'!C88&amp;" "</f>
        <v>Taguig City </v>
      </c>
      <c r="D95" s="404" t="str">
        <f>'Q2'!D88&amp;" "</f>
        <v>North Daang Hari Health Center </v>
      </c>
      <c r="E95" s="98"/>
      <c r="F95" s="378" t="str">
        <f>IF('Q2'!DM88=0,"-",'Q2'!DM88)</f>
        <v>-</v>
      </c>
      <c r="G95" s="378" t="str">
        <f>IF('Q2'!DN88=0,"-",'Q2'!DN88)</f>
        <v>-</v>
      </c>
      <c r="H95" s="379" t="str">
        <f>IF('Q2'!DO88=0,"-",'Q2'!DO88)</f>
        <v>-</v>
      </c>
      <c r="I95" s="378" t="str">
        <f>IF('Q2'!DP88=0,"-",'Q2'!DP88)</f>
        <v>-</v>
      </c>
      <c r="J95" s="378" t="str">
        <f>IF('Q2'!DQ88=0,"-",'Q2'!DQ88)</f>
        <v>-</v>
      </c>
      <c r="K95" s="380">
        <f t="shared" si="3"/>
        <v>0</v>
      </c>
      <c r="L95" s="378" t="str">
        <f>IF('Q2'!DS88=0,"-",'Q2'!DS88)</f>
        <v>-</v>
      </c>
      <c r="M95" s="378" t="str">
        <f>IF('Q2'!DT88=0,"-",'Q2'!DT88)</f>
        <v>-</v>
      </c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</row>
    <row r="96" ht="13.5" customHeight="1">
      <c r="A96" s="401">
        <f t="shared" si="4"/>
        <v>83</v>
      </c>
      <c r="B96" s="401" t="str">
        <f>IF('Q2'!B89="","",TEXT('Q2'!B89,"m/d/yyyy"))</f>
        <v>6/6/2024</v>
      </c>
      <c r="C96" s="403" t="str">
        <f>'Q2'!C89&amp;" "</f>
        <v>Taguig City </v>
      </c>
      <c r="D96" s="404" t="str">
        <f>'Q2'!D89&amp;" "</f>
        <v>Sitio Imelda Covered Court </v>
      </c>
      <c r="E96" s="98"/>
      <c r="F96" s="378" t="str">
        <f>IF('Q2'!DM89=0,"-",'Q2'!DM89)</f>
        <v>-</v>
      </c>
      <c r="G96" s="378" t="str">
        <f>IF('Q2'!DN89=0,"-",'Q2'!DN89)</f>
        <v>-</v>
      </c>
      <c r="H96" s="379" t="str">
        <f>IF('Q2'!DO89=0,"-",'Q2'!DO89)</f>
        <v>-</v>
      </c>
      <c r="I96" s="378" t="str">
        <f>IF('Q2'!DP89=0,"-",'Q2'!DP89)</f>
        <v>-</v>
      </c>
      <c r="J96" s="378" t="str">
        <f>IF('Q2'!DQ89=0,"-",'Q2'!DQ89)</f>
        <v>-</v>
      </c>
      <c r="K96" s="380">
        <f t="shared" si="3"/>
        <v>0</v>
      </c>
      <c r="L96" s="378" t="str">
        <f>IF('Q2'!DS89=0,"-",'Q2'!DS89)</f>
        <v>-</v>
      </c>
      <c r="M96" s="378" t="str">
        <f>IF('Q2'!DT89=0,"-",'Q2'!DT89)</f>
        <v>-</v>
      </c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</row>
    <row r="97" ht="13.5" customHeight="1">
      <c r="A97" s="401">
        <f t="shared" si="4"/>
        <v>84</v>
      </c>
      <c r="B97" s="401" t="str">
        <f>IF('Q2'!B90="","",TEXT('Q2'!B90,"m/d/yyyy"))</f>
        <v>6/6/2024</v>
      </c>
      <c r="C97" s="403" t="str">
        <f>'Q2'!C90&amp;" "</f>
        <v>Quezon City </v>
      </c>
      <c r="D97" s="404" t="str">
        <f>'Q2'!D90&amp;" "</f>
        <v>Fairview Health Center </v>
      </c>
      <c r="E97" s="98"/>
      <c r="F97" s="378">
        <f>IF('Q2'!DM90=0,"-",'Q2'!DM90)</f>
        <v>1</v>
      </c>
      <c r="G97" s="378">
        <f>IF('Q2'!DN90=0,"-",'Q2'!DN90)</f>
        <v>1</v>
      </c>
      <c r="H97" s="379" t="str">
        <f>IF('Q2'!DO90=0,"-",'Q2'!DO90)</f>
        <v>-</v>
      </c>
      <c r="I97" s="378" t="str">
        <f>IF('Q2'!DP90=0,"-",'Q2'!DP90)</f>
        <v>-</v>
      </c>
      <c r="J97" s="378">
        <f>IF('Q2'!DQ90=0,"-",'Q2'!DQ90)</f>
        <v>1</v>
      </c>
      <c r="K97" s="380">
        <f t="shared" si="3"/>
        <v>1</v>
      </c>
      <c r="L97" s="378" t="str">
        <f>IF('Q2'!DS90=0,"-",'Q2'!DS90)</f>
        <v>-</v>
      </c>
      <c r="M97" s="378" t="str">
        <f>IF('Q2'!DT90=0,"-",'Q2'!DT90)</f>
        <v>-</v>
      </c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</row>
    <row r="98" ht="13.5" customHeight="1">
      <c r="A98" s="401">
        <f t="shared" si="4"/>
        <v>85</v>
      </c>
      <c r="B98" s="401" t="str">
        <f>IF('Q2'!B91="","",TEXT('Q2'!B91,"m/d/yyyy"))</f>
        <v>6/6/2024</v>
      </c>
      <c r="C98" s="403" t="str">
        <f>'Q2'!C91&amp;" "</f>
        <v>Taguig City </v>
      </c>
      <c r="D98" s="404" t="str">
        <f>'Q2'!D91&amp;" "</f>
        <v>Western Bicutan Health Center </v>
      </c>
      <c r="E98" s="98"/>
      <c r="F98" s="378" t="str">
        <f>IF('Q2'!DM91=0,"-",'Q2'!DM91)</f>
        <v>-</v>
      </c>
      <c r="G98" s="378" t="str">
        <f>IF('Q2'!DN91=0,"-",'Q2'!DN91)</f>
        <v>-</v>
      </c>
      <c r="H98" s="379" t="str">
        <f>IF('Q2'!DO91=0,"-",'Q2'!DO91)</f>
        <v>-</v>
      </c>
      <c r="I98" s="378" t="str">
        <f>IF('Q2'!DP91=0,"-",'Q2'!DP91)</f>
        <v>-</v>
      </c>
      <c r="J98" s="378" t="str">
        <f>IF('Q2'!DQ91=0,"-",'Q2'!DQ91)</f>
        <v>-</v>
      </c>
      <c r="K98" s="380">
        <f t="shared" si="3"/>
        <v>0</v>
      </c>
      <c r="L98" s="378" t="str">
        <f>IF('Q2'!DS91=0,"-",'Q2'!DS91)</f>
        <v>-</v>
      </c>
      <c r="M98" s="378" t="str">
        <f>IF('Q2'!DT91=0,"-",'Q2'!DT91)</f>
        <v>-</v>
      </c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</row>
    <row r="99" ht="13.5" customHeight="1">
      <c r="A99" s="401">
        <f t="shared" si="4"/>
        <v>86</v>
      </c>
      <c r="B99" s="401" t="str">
        <f>IF('Q2'!B92="","",TEXT('Q2'!B92,"m/d/yyyy"))</f>
        <v>6/6/2024</v>
      </c>
      <c r="C99" s="403" t="str">
        <f>'Q2'!C92&amp;" "</f>
        <v>Pasig City </v>
      </c>
      <c r="D99" s="404" t="str">
        <f>'Q2'!D92&amp;" "</f>
        <v>Napico HC </v>
      </c>
      <c r="E99" s="98"/>
      <c r="F99" s="378" t="str">
        <f>IF('Q2'!DM92=0,"-",'Q2'!DM92)</f>
        <v>-</v>
      </c>
      <c r="G99" s="378" t="str">
        <f>IF('Q2'!DN92=0,"-",'Q2'!DN92)</f>
        <v>-</v>
      </c>
      <c r="H99" s="379" t="str">
        <f>IF('Q2'!DO92=0,"-",'Q2'!DO92)</f>
        <v>-</v>
      </c>
      <c r="I99" s="378" t="str">
        <f>IF('Q2'!DP92=0,"-",'Q2'!DP92)</f>
        <v>-</v>
      </c>
      <c r="J99" s="378" t="str">
        <f>IF('Q2'!DQ92=0,"-",'Q2'!DQ92)</f>
        <v>-</v>
      </c>
      <c r="K99" s="380">
        <f t="shared" si="3"/>
        <v>0</v>
      </c>
      <c r="L99" s="378" t="str">
        <f>IF('Q2'!DS92=0,"-",'Q2'!DS92)</f>
        <v>-</v>
      </c>
      <c r="M99" s="378" t="str">
        <f>IF('Q2'!DT92=0,"-",'Q2'!DT92)</f>
        <v>-</v>
      </c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</row>
    <row r="100" ht="13.5" customHeight="1">
      <c r="A100" s="401">
        <f t="shared" si="4"/>
        <v>87</v>
      </c>
      <c r="B100" s="401" t="str">
        <f>IF('Q2'!B93="","",TEXT('Q2'!B93,"m/d/yyyy"))</f>
        <v>6/7/2024</v>
      </c>
      <c r="C100" s="403" t="str">
        <f>'Q2'!C93&amp;" "</f>
        <v>Pasig City </v>
      </c>
      <c r="D100" s="404" t="str">
        <f>'Q2'!D93&amp;" "</f>
        <v>San Antonio HC </v>
      </c>
      <c r="E100" s="98"/>
      <c r="F100" s="378" t="str">
        <f>IF('Q2'!DM93=0,"-",'Q2'!DM93)</f>
        <v>-</v>
      </c>
      <c r="G100" s="378" t="str">
        <f>IF('Q2'!DN93=0,"-",'Q2'!DN93)</f>
        <v>-</v>
      </c>
      <c r="H100" s="379" t="str">
        <f>IF('Q2'!DO93=0,"-",'Q2'!DO93)</f>
        <v>-</v>
      </c>
      <c r="I100" s="378" t="str">
        <f>IF('Q2'!DP93=0,"-",'Q2'!DP93)</f>
        <v>-</v>
      </c>
      <c r="J100" s="378" t="str">
        <f>IF('Q2'!DQ93=0,"-",'Q2'!DQ93)</f>
        <v>-</v>
      </c>
      <c r="K100" s="380">
        <f t="shared" si="3"/>
        <v>0</v>
      </c>
      <c r="L100" s="378" t="str">
        <f>IF('Q2'!DS93=0,"-",'Q2'!DS93)</f>
        <v>-</v>
      </c>
      <c r="M100" s="378" t="str">
        <f>IF('Q2'!DT93=0,"-",'Q2'!DT93)</f>
        <v>-</v>
      </c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</row>
    <row r="101" ht="13.5" customHeight="1">
      <c r="A101" s="401">
        <f t="shared" si="4"/>
        <v>88</v>
      </c>
      <c r="B101" s="401" t="str">
        <f>IF('Q2'!B94="","",TEXT('Q2'!B94,"m/d/yyyy"))</f>
        <v>6/7/2024</v>
      </c>
      <c r="C101" s="403" t="str">
        <f>'Q2'!C94&amp;" "</f>
        <v>Taguig City </v>
      </c>
      <c r="D101" s="404" t="str">
        <f>'Q2'!D94&amp;" "</f>
        <v>Maharlika Health Center </v>
      </c>
      <c r="E101" s="98"/>
      <c r="F101" s="378" t="str">
        <f>IF('Q2'!DM94=0,"-",'Q2'!DM94)</f>
        <v>-</v>
      </c>
      <c r="G101" s="378" t="str">
        <f>IF('Q2'!DN94=0,"-",'Q2'!DN94)</f>
        <v>-</v>
      </c>
      <c r="H101" s="379" t="str">
        <f>IF('Q2'!DO94=0,"-",'Q2'!DO94)</f>
        <v>-</v>
      </c>
      <c r="I101" s="378" t="str">
        <f>IF('Q2'!DP94=0,"-",'Q2'!DP94)</f>
        <v>-</v>
      </c>
      <c r="J101" s="378" t="str">
        <f>IF('Q2'!DQ94=0,"-",'Q2'!DQ94)</f>
        <v>-</v>
      </c>
      <c r="K101" s="380">
        <f t="shared" si="3"/>
        <v>0</v>
      </c>
      <c r="L101" s="378" t="str">
        <f>IF('Q2'!DS94=0,"-",'Q2'!DS94)</f>
        <v>-</v>
      </c>
      <c r="M101" s="378" t="str">
        <f>IF('Q2'!DT94=0,"-",'Q2'!DT94)</f>
        <v>-</v>
      </c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</row>
    <row r="102" ht="13.5" customHeight="1">
      <c r="A102" s="401">
        <f t="shared" si="4"/>
        <v>89</v>
      </c>
      <c r="B102" s="401" t="str">
        <f>IF('Q2'!B95="","",TEXT('Q2'!B95,"m/d/yyyy"))</f>
        <v>6/7/2024</v>
      </c>
      <c r="C102" s="403" t="str">
        <f>'Q2'!C95&amp;" "</f>
        <v>Pasig City </v>
      </c>
      <c r="D102" s="404" t="str">
        <f>'Q2'!D95&amp;" "</f>
        <v>Napico HC </v>
      </c>
      <c r="E102" s="98"/>
      <c r="F102" s="378" t="str">
        <f>IF('Q2'!DM95=0,"-",'Q2'!DM95)</f>
        <v>-</v>
      </c>
      <c r="G102" s="378" t="str">
        <f>IF('Q2'!DN95=0,"-",'Q2'!DN95)</f>
        <v>-</v>
      </c>
      <c r="H102" s="379" t="str">
        <f>IF('Q2'!DO95=0,"-",'Q2'!DO95)</f>
        <v>-</v>
      </c>
      <c r="I102" s="378" t="str">
        <f>IF('Q2'!DP95=0,"-",'Q2'!DP95)</f>
        <v>-</v>
      </c>
      <c r="J102" s="378" t="str">
        <f>IF('Q2'!DQ95=0,"-",'Q2'!DQ95)</f>
        <v>-</v>
      </c>
      <c r="K102" s="380">
        <f t="shared" si="3"/>
        <v>0</v>
      </c>
      <c r="L102" s="378" t="str">
        <f>IF('Q2'!DS95=0,"-",'Q2'!DS95)</f>
        <v>-</v>
      </c>
      <c r="M102" s="378" t="str">
        <f>IF('Q2'!DT95=0,"-",'Q2'!DT95)</f>
        <v>-</v>
      </c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</row>
    <row r="103" ht="13.5" customHeight="1">
      <c r="A103" s="401">
        <f t="shared" si="4"/>
        <v>90</v>
      </c>
      <c r="B103" s="401" t="str">
        <f>IF('Q2'!B96="","",TEXT('Q2'!B96,"m/d/yyyy"))</f>
        <v>6/7/2024</v>
      </c>
      <c r="C103" s="403" t="str">
        <f>'Q2'!C96&amp;" "</f>
        <v>Taguig City </v>
      </c>
      <c r="D103" s="404" t="str">
        <f>'Q2'!D96&amp;" "</f>
        <v>Western Bicutan Health Center </v>
      </c>
      <c r="E103" s="98"/>
      <c r="F103" s="378" t="str">
        <f>IF('Q2'!DM96=0,"-",'Q2'!DM96)</f>
        <v>-</v>
      </c>
      <c r="G103" s="378" t="str">
        <f>IF('Q2'!DN96=0,"-",'Q2'!DN96)</f>
        <v>-</v>
      </c>
      <c r="H103" s="379" t="str">
        <f>IF('Q2'!DO96=0,"-",'Q2'!DO96)</f>
        <v>-</v>
      </c>
      <c r="I103" s="378" t="str">
        <f>IF('Q2'!DP96=0,"-",'Q2'!DP96)</f>
        <v>-</v>
      </c>
      <c r="J103" s="378" t="str">
        <f>IF('Q2'!DQ96=0,"-",'Q2'!DQ96)</f>
        <v>-</v>
      </c>
      <c r="K103" s="380">
        <f t="shared" si="3"/>
        <v>0</v>
      </c>
      <c r="L103" s="378" t="str">
        <f>IF('Q2'!DS96=0,"-",'Q2'!DS96)</f>
        <v>-</v>
      </c>
      <c r="M103" s="378" t="str">
        <f>IF('Q2'!DT96=0,"-",'Q2'!DT96)</f>
        <v>-</v>
      </c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</row>
    <row r="104" ht="13.5" customHeight="1">
      <c r="A104" s="401">
        <f t="shared" si="4"/>
        <v>91</v>
      </c>
      <c r="B104" s="401" t="str">
        <f>IF('Q2'!B97="","",TEXT('Q2'!B97,"m/d/yyyy"))</f>
        <v>6/7/2024</v>
      </c>
      <c r="C104" s="403" t="str">
        <f>'Q2'!C97&amp;" "</f>
        <v>Navotas City </v>
      </c>
      <c r="D104" s="404" t="str">
        <f>'Q2'!D97&amp;" "</f>
        <v>BBN HC </v>
      </c>
      <c r="E104" s="98"/>
      <c r="F104" s="378">
        <f>IF('Q2'!DM97=0,"-",'Q2'!DM97)</f>
        <v>2</v>
      </c>
      <c r="G104" s="378" t="str">
        <f>IF('Q2'!DN97=0,"-",'Q2'!DN97)</f>
        <v>-</v>
      </c>
      <c r="H104" s="379" t="str">
        <f>IF('Q2'!DO97=0,"-",'Q2'!DO97)</f>
        <v>-</v>
      </c>
      <c r="I104" s="378" t="str">
        <f>IF('Q2'!DP97=0,"-",'Q2'!DP97)</f>
        <v>-</v>
      </c>
      <c r="J104" s="378" t="str">
        <f>IF('Q2'!DQ97=0,"-",'Q2'!DQ97)</f>
        <v>-</v>
      </c>
      <c r="K104" s="380">
        <f t="shared" si="3"/>
        <v>0</v>
      </c>
      <c r="L104" s="378" t="str">
        <f>IF('Q2'!DS97=0,"-",'Q2'!DS97)</f>
        <v>-</v>
      </c>
      <c r="M104" s="378" t="str">
        <f>IF('Q2'!DT97=0,"-",'Q2'!DT97)</f>
        <v>-</v>
      </c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</row>
    <row r="105" ht="13.5" customHeight="1">
      <c r="A105" s="401">
        <f t="shared" si="4"/>
        <v>92</v>
      </c>
      <c r="B105" s="401" t="str">
        <f>IF('Q2'!B98="","",TEXT('Q2'!B98,"m/d/yyyy"))</f>
        <v>6/7/2024</v>
      </c>
      <c r="C105" s="403" t="str">
        <f>'Q2'!C98&amp;" "</f>
        <v>Muntinlupa City </v>
      </c>
      <c r="D105" s="404" t="str">
        <f>'Q2'!D98&amp;" "</f>
        <v>La Guerta Health Center </v>
      </c>
      <c r="E105" s="98"/>
      <c r="F105" s="378" t="str">
        <f>IF('Q2'!DM98=0,"-",'Q2'!DM98)</f>
        <v>-</v>
      </c>
      <c r="G105" s="378" t="str">
        <f>IF('Q2'!DN98=0,"-",'Q2'!DN98)</f>
        <v>-</v>
      </c>
      <c r="H105" s="379" t="str">
        <f>IF('Q2'!DO98=0,"-",'Q2'!DO98)</f>
        <v>-</v>
      </c>
      <c r="I105" s="378" t="str">
        <f>IF('Q2'!DP98=0,"-",'Q2'!DP98)</f>
        <v>-</v>
      </c>
      <c r="J105" s="378" t="str">
        <f>IF('Q2'!DQ98=0,"-",'Q2'!DQ98)</f>
        <v>-</v>
      </c>
      <c r="K105" s="380">
        <f t="shared" si="3"/>
        <v>0</v>
      </c>
      <c r="L105" s="378" t="str">
        <f>IF('Q2'!DS98=0,"-",'Q2'!DS98)</f>
        <v>-</v>
      </c>
      <c r="M105" s="378" t="str">
        <f>IF('Q2'!DT98=0,"-",'Q2'!DT98)</f>
        <v>-</v>
      </c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</row>
    <row r="106" ht="13.5" customHeight="1">
      <c r="A106" s="401">
        <f t="shared" si="4"/>
        <v>93</v>
      </c>
      <c r="B106" s="401" t="str">
        <f>IF('Q2'!B99="","",TEXT('Q2'!B99,"m/d/yyyy"))</f>
        <v>6/9/2024</v>
      </c>
      <c r="C106" s="403" t="str">
        <f>'Q2'!C99&amp;" "</f>
        <v>Caloocan City </v>
      </c>
      <c r="D106" s="404" t="str">
        <f>'Q2'!D99&amp;" "</f>
        <v>Bagumbong Main </v>
      </c>
      <c r="E106" s="98"/>
      <c r="F106" s="378">
        <f>IF('Q2'!DM99=0,"-",'Q2'!DM99)</f>
        <v>7</v>
      </c>
      <c r="G106" s="378">
        <f>IF('Q2'!DN99=0,"-",'Q2'!DN99)</f>
        <v>4</v>
      </c>
      <c r="H106" s="379">
        <f>IF('Q2'!DO99=0,"-",'Q2'!DO99)</f>
        <v>1</v>
      </c>
      <c r="I106" s="378" t="str">
        <f>IF('Q2'!DP99=0,"-",'Q2'!DP99)</f>
        <v>-</v>
      </c>
      <c r="J106" s="378" t="str">
        <f>IF('Q2'!DQ99=0,"-",'Q2'!DQ99)</f>
        <v>-</v>
      </c>
      <c r="K106" s="380">
        <f t="shared" si="3"/>
        <v>1</v>
      </c>
      <c r="L106" s="378" t="str">
        <f>IF('Q2'!DS99=0,"-",'Q2'!DS99)</f>
        <v>-</v>
      </c>
      <c r="M106" s="378" t="str">
        <f>IF('Q2'!DT99=0,"-",'Q2'!DT99)</f>
        <v>-</v>
      </c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</row>
    <row r="107" ht="13.5" customHeight="1">
      <c r="A107" s="401">
        <f t="shared" si="4"/>
        <v>94</v>
      </c>
      <c r="B107" s="401" t="str">
        <f>IF('Q2'!B100="","",TEXT('Q2'!B100,"m/d/yyyy"))</f>
        <v>6/10/2024</v>
      </c>
      <c r="C107" s="403" t="str">
        <f>'Q2'!C100&amp;" "</f>
        <v>Taguig City </v>
      </c>
      <c r="D107" s="404" t="str">
        <f>'Q2'!D100&amp;" "</f>
        <v>Maharlika Health Center </v>
      </c>
      <c r="E107" s="98"/>
      <c r="F107" s="378" t="str">
        <f>IF('Q2'!DM100=0,"-",'Q2'!DM100)</f>
        <v>-</v>
      </c>
      <c r="G107" s="378" t="str">
        <f>IF('Q2'!DN100=0,"-",'Q2'!DN100)</f>
        <v>-</v>
      </c>
      <c r="H107" s="379" t="str">
        <f>IF('Q2'!DO100=0,"-",'Q2'!DO100)</f>
        <v>-</v>
      </c>
      <c r="I107" s="378" t="str">
        <f>IF('Q2'!DP100=0,"-",'Q2'!DP100)</f>
        <v>-</v>
      </c>
      <c r="J107" s="378" t="str">
        <f>IF('Q2'!DQ100=0,"-",'Q2'!DQ100)</f>
        <v>-</v>
      </c>
      <c r="K107" s="380">
        <f t="shared" si="3"/>
        <v>0</v>
      </c>
      <c r="L107" s="378" t="str">
        <f>IF('Q2'!DS100=0,"-",'Q2'!DS100)</f>
        <v>-</v>
      </c>
      <c r="M107" s="378" t="str">
        <f>IF('Q2'!DT100=0,"-",'Q2'!DT100)</f>
        <v>-</v>
      </c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</row>
    <row r="108" ht="13.5" customHeight="1">
      <c r="A108" s="401">
        <f t="shared" si="4"/>
        <v>95</v>
      </c>
      <c r="B108" s="401" t="str">
        <f>IF('Q2'!B101="","",TEXT('Q2'!B101,"m/d/yyyy"))</f>
        <v>6/10/2024</v>
      </c>
      <c r="C108" s="403" t="str">
        <f>'Q2'!C101&amp;" "</f>
        <v>Pasig City </v>
      </c>
      <c r="D108" s="404" t="str">
        <f>'Q2'!D101&amp;" "</f>
        <v>Maybunga HC </v>
      </c>
      <c r="E108" s="98"/>
      <c r="F108" s="378">
        <f>IF('Q2'!DM101=0,"-",'Q2'!DM101)</f>
        <v>2</v>
      </c>
      <c r="G108" s="378">
        <f>IF('Q2'!DN101=0,"-",'Q2'!DN101)</f>
        <v>5</v>
      </c>
      <c r="H108" s="379" t="str">
        <f>IF('Q2'!DO101=0,"-",'Q2'!DO101)</f>
        <v>-</v>
      </c>
      <c r="I108" s="378" t="str">
        <f>IF('Q2'!DP101=0,"-",'Q2'!DP101)</f>
        <v>-</v>
      </c>
      <c r="J108" s="378" t="str">
        <f>IF('Q2'!DQ101=0,"-",'Q2'!DQ101)</f>
        <v>-</v>
      </c>
      <c r="K108" s="380">
        <f t="shared" si="3"/>
        <v>0</v>
      </c>
      <c r="L108" s="378" t="str">
        <f>IF('Q2'!DS101=0,"-",'Q2'!DS101)</f>
        <v>-</v>
      </c>
      <c r="M108" s="378" t="str">
        <f>IF('Q2'!DT101=0,"-",'Q2'!DT101)</f>
        <v>-</v>
      </c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</row>
    <row r="109" ht="13.5" customHeight="1">
      <c r="A109" s="401">
        <f t="shared" si="4"/>
        <v>96</v>
      </c>
      <c r="B109" s="401" t="str">
        <f>IF('Q2'!B102="","",TEXT('Q2'!B102,"m/d/yyyy"))</f>
        <v>6/10/2024</v>
      </c>
      <c r="C109" s="403" t="str">
        <f>'Q2'!C102&amp;" "</f>
        <v>Muntinlupa City </v>
      </c>
      <c r="D109" s="404" t="str">
        <f>'Q2'!D102&amp;" "</f>
        <v>Sucat Health Center </v>
      </c>
      <c r="E109" s="98"/>
      <c r="F109" s="378">
        <f>IF('Q2'!DM102=0,"-",'Q2'!DM102)</f>
        <v>14</v>
      </c>
      <c r="G109" s="378" t="str">
        <f>IF('Q2'!DN102=0,"-",'Q2'!DN102)</f>
        <v>-</v>
      </c>
      <c r="H109" s="379" t="str">
        <f>IF('Q2'!DO102=0,"-",'Q2'!DO102)</f>
        <v>-</v>
      </c>
      <c r="I109" s="378" t="str">
        <f>IF('Q2'!DP102=0,"-",'Q2'!DP102)</f>
        <v>-</v>
      </c>
      <c r="J109" s="378" t="str">
        <f>IF('Q2'!DQ102=0,"-",'Q2'!DQ102)</f>
        <v>-</v>
      </c>
      <c r="K109" s="380">
        <f t="shared" si="3"/>
        <v>0</v>
      </c>
      <c r="L109" s="378" t="str">
        <f>IF('Q2'!DS102=0,"-",'Q2'!DS102)</f>
        <v>-</v>
      </c>
      <c r="M109" s="378" t="str">
        <f>IF('Q2'!DT102=0,"-",'Q2'!DT102)</f>
        <v>-</v>
      </c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</row>
    <row r="110" ht="13.5" customHeight="1">
      <c r="A110" s="401">
        <f t="shared" si="4"/>
        <v>97</v>
      </c>
      <c r="B110" s="401" t="str">
        <f>IF('Q2'!B103="","",TEXT('Q2'!B103,"m/d/yyyy"))</f>
        <v>6/10/2024</v>
      </c>
      <c r="C110" s="403" t="str">
        <f>'Q2'!C103&amp;" "</f>
        <v>Navotas City </v>
      </c>
      <c r="D110" s="404" t="str">
        <f>'Q2'!D103&amp;" "</f>
        <v>Tanza Pabahay HC </v>
      </c>
      <c r="E110" s="98"/>
      <c r="F110" s="378" t="str">
        <f>IF('Q2'!DM103=0,"-",'Q2'!DM103)</f>
        <v>-</v>
      </c>
      <c r="G110" s="378" t="str">
        <f>IF('Q2'!DN103=0,"-",'Q2'!DN103)</f>
        <v>-</v>
      </c>
      <c r="H110" s="379" t="str">
        <f>IF('Q2'!DO103=0,"-",'Q2'!DO103)</f>
        <v>-</v>
      </c>
      <c r="I110" s="378" t="str">
        <f>IF('Q2'!DP103=0,"-",'Q2'!DP103)</f>
        <v>-</v>
      </c>
      <c r="J110" s="378" t="str">
        <f>IF('Q2'!DQ103=0,"-",'Q2'!DQ103)</f>
        <v>-</v>
      </c>
      <c r="K110" s="380">
        <f t="shared" si="3"/>
        <v>0</v>
      </c>
      <c r="L110" s="378" t="str">
        <f>IF('Q2'!DS103=0,"-",'Q2'!DS103)</f>
        <v>-</v>
      </c>
      <c r="M110" s="378" t="str">
        <f>IF('Q2'!DT103=0,"-",'Q2'!DT103)</f>
        <v>-</v>
      </c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</row>
    <row r="111" ht="13.5" customHeight="1">
      <c r="A111" s="401">
        <f t="shared" si="4"/>
        <v>98</v>
      </c>
      <c r="B111" s="401" t="str">
        <f>IF('Q2'!B104="","",TEXT('Q2'!B104,"m/d/yyyy"))</f>
        <v>6/11/2024</v>
      </c>
      <c r="C111" s="403" t="str">
        <f>'Q2'!C104&amp;" "</f>
        <v>Taguig City </v>
      </c>
      <c r="D111" s="404" t="str">
        <f>'Q2'!D104&amp;" "</f>
        <v>Fort Bonifacio Health Center </v>
      </c>
      <c r="E111" s="98"/>
      <c r="F111" s="378" t="str">
        <f>IF('Q2'!DM104=0,"-",'Q2'!DM104)</f>
        <v>-</v>
      </c>
      <c r="G111" s="378" t="str">
        <f>IF('Q2'!DN104=0,"-",'Q2'!DN104)</f>
        <v>-</v>
      </c>
      <c r="H111" s="379" t="str">
        <f>IF('Q2'!DO104=0,"-",'Q2'!DO104)</f>
        <v>-</v>
      </c>
      <c r="I111" s="378" t="str">
        <f>IF('Q2'!DP104=0,"-",'Q2'!DP104)</f>
        <v>-</v>
      </c>
      <c r="J111" s="378" t="str">
        <f>IF('Q2'!DQ104=0,"-",'Q2'!DQ104)</f>
        <v>-</v>
      </c>
      <c r="K111" s="380">
        <f t="shared" si="3"/>
        <v>0</v>
      </c>
      <c r="L111" s="378" t="str">
        <f>IF('Q2'!DS104=0,"-",'Q2'!DS104)</f>
        <v>-</v>
      </c>
      <c r="M111" s="378" t="str">
        <f>IF('Q2'!DT104=0,"-",'Q2'!DT104)</f>
        <v>-</v>
      </c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</row>
    <row r="112" ht="13.5" customHeight="1">
      <c r="A112" s="401">
        <f t="shared" si="4"/>
        <v>99</v>
      </c>
      <c r="B112" s="401" t="str">
        <f>IF('Q2'!B105="","",TEXT('Q2'!B105,"m/d/yyyy"))</f>
        <v>6/11/2024</v>
      </c>
      <c r="C112" s="403" t="str">
        <f>'Q2'!C105&amp;" "</f>
        <v>Pasig City </v>
      </c>
      <c r="D112" s="404" t="str">
        <f>'Q2'!D105&amp;" "</f>
        <v>San MIguel HC </v>
      </c>
      <c r="E112" s="98"/>
      <c r="F112" s="378" t="str">
        <f>IF('Q2'!DM105=0,"-",'Q2'!DM105)</f>
        <v>-</v>
      </c>
      <c r="G112" s="378" t="str">
        <f>IF('Q2'!DN105=0,"-",'Q2'!DN105)</f>
        <v>-</v>
      </c>
      <c r="H112" s="379" t="str">
        <f>IF('Q2'!DO105=0,"-",'Q2'!DO105)</f>
        <v>-</v>
      </c>
      <c r="I112" s="378" t="str">
        <f>IF('Q2'!DP105=0,"-",'Q2'!DP105)</f>
        <v>-</v>
      </c>
      <c r="J112" s="378" t="str">
        <f>IF('Q2'!DQ105=0,"-",'Q2'!DQ105)</f>
        <v>-</v>
      </c>
      <c r="K112" s="380">
        <f t="shared" si="3"/>
        <v>0</v>
      </c>
      <c r="L112" s="378" t="str">
        <f>IF('Q2'!DS105=0,"-",'Q2'!DS105)</f>
        <v>-</v>
      </c>
      <c r="M112" s="378" t="str">
        <f>IF('Q2'!DT105=0,"-",'Q2'!DT105)</f>
        <v>-</v>
      </c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</row>
    <row r="113" ht="13.5" customHeight="1">
      <c r="A113" s="401">
        <f t="shared" si="4"/>
        <v>100</v>
      </c>
      <c r="B113" s="401" t="str">
        <f>IF('Q2'!B106="","",TEXT('Q2'!B106,"m/d/yyyy"))</f>
        <v>6/11/2024</v>
      </c>
      <c r="C113" s="403" t="str">
        <f>'Q2'!C106&amp;" "</f>
        <v>Valenzuela City </v>
      </c>
      <c r="D113" s="404" t="str">
        <f>'Q2'!D106&amp;" "</f>
        <v>Maysan HC </v>
      </c>
      <c r="E113" s="98"/>
      <c r="F113" s="378">
        <f>IF('Q2'!DM106=0,"-",'Q2'!DM106)</f>
        <v>17</v>
      </c>
      <c r="G113" s="378">
        <f>IF('Q2'!DN106=0,"-",'Q2'!DN106)</f>
        <v>2</v>
      </c>
      <c r="H113" s="379" t="str">
        <f>IF('Q2'!DO106=0,"-",'Q2'!DO106)</f>
        <v>-</v>
      </c>
      <c r="I113" s="378" t="str">
        <f>IF('Q2'!DP106=0,"-",'Q2'!DP106)</f>
        <v>-</v>
      </c>
      <c r="J113" s="378">
        <f>IF('Q2'!DQ106=0,"-",'Q2'!DQ106)</f>
        <v>1</v>
      </c>
      <c r="K113" s="380">
        <f t="shared" si="3"/>
        <v>1</v>
      </c>
      <c r="L113" s="378" t="str">
        <f>IF('Q2'!DS106=0,"-",'Q2'!DS106)</f>
        <v>-</v>
      </c>
      <c r="M113" s="378" t="str">
        <f>IF('Q2'!DT106=0,"-",'Q2'!DT106)</f>
        <v>-</v>
      </c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</row>
    <row r="114" ht="13.5" customHeight="1">
      <c r="A114" s="401">
        <f t="shared" si="4"/>
        <v>101</v>
      </c>
      <c r="B114" s="401" t="str">
        <f>IF('Q2'!B107="","",TEXT('Q2'!B107,"m/d/yyyy"))</f>
        <v>6/11/2024</v>
      </c>
      <c r="C114" s="403" t="str">
        <f>'Q2'!C107&amp;" "</f>
        <v>Navotas City </v>
      </c>
      <c r="D114" s="404" t="str">
        <f>'Q2'!D107&amp;" "</f>
        <v>Tanza Pabahay HC </v>
      </c>
      <c r="E114" s="98"/>
      <c r="F114" s="378" t="str">
        <f>IF('Q2'!DM107=0,"-",'Q2'!DM107)</f>
        <v>-</v>
      </c>
      <c r="G114" s="378" t="str">
        <f>IF('Q2'!DN107=0,"-",'Q2'!DN107)</f>
        <v>-</v>
      </c>
      <c r="H114" s="379" t="str">
        <f>IF('Q2'!DO107=0,"-",'Q2'!DO107)</f>
        <v>-</v>
      </c>
      <c r="I114" s="378" t="str">
        <f>IF('Q2'!DP107=0,"-",'Q2'!DP107)</f>
        <v>-</v>
      </c>
      <c r="J114" s="378" t="str">
        <f>IF('Q2'!DQ107=0,"-",'Q2'!DQ107)</f>
        <v>-</v>
      </c>
      <c r="K114" s="380">
        <f t="shared" si="3"/>
        <v>0</v>
      </c>
      <c r="L114" s="378" t="str">
        <f>IF('Q2'!DS107=0,"-",'Q2'!DS107)</f>
        <v>-</v>
      </c>
      <c r="M114" s="378" t="str">
        <f>IF('Q2'!DT107=0,"-",'Q2'!DT107)</f>
        <v>-</v>
      </c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</row>
    <row r="115" ht="13.5" customHeight="1">
      <c r="A115" s="401">
        <f t="shared" si="4"/>
        <v>102</v>
      </c>
      <c r="B115" s="401" t="str">
        <f>IF('Q2'!B108="","",TEXT('Q2'!B108,"m/d/yyyy"))</f>
        <v>6/13/2024</v>
      </c>
      <c r="C115" s="403" t="str">
        <f>'Q2'!C108&amp;" "</f>
        <v>Pasay City </v>
      </c>
      <c r="D115" s="404" t="str">
        <f>'Q2'!D108&amp;" "</f>
        <v>M Dela Cruz HC </v>
      </c>
      <c r="E115" s="98"/>
      <c r="F115" s="378" t="str">
        <f>IF('Q2'!DM108=0,"-",'Q2'!DM108)</f>
        <v>-</v>
      </c>
      <c r="G115" s="378" t="str">
        <f>IF('Q2'!DN108=0,"-",'Q2'!DN108)</f>
        <v>-</v>
      </c>
      <c r="H115" s="379" t="str">
        <f>IF('Q2'!DO108=0,"-",'Q2'!DO108)</f>
        <v>-</v>
      </c>
      <c r="I115" s="378" t="str">
        <f>IF('Q2'!DP108=0,"-",'Q2'!DP108)</f>
        <v>-</v>
      </c>
      <c r="J115" s="378" t="str">
        <f>IF('Q2'!DQ108=0,"-",'Q2'!DQ108)</f>
        <v>-</v>
      </c>
      <c r="K115" s="380">
        <f t="shared" si="3"/>
        <v>0</v>
      </c>
      <c r="L115" s="378" t="str">
        <f>IF('Q2'!DS108=0,"-",'Q2'!DS108)</f>
        <v>-</v>
      </c>
      <c r="M115" s="378" t="str">
        <f>IF('Q2'!DT108=0,"-",'Q2'!DT108)</f>
        <v>-</v>
      </c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</row>
    <row r="116" ht="13.5" customHeight="1">
      <c r="A116" s="401">
        <f t="shared" si="4"/>
        <v>103</v>
      </c>
      <c r="B116" s="401" t="str">
        <f>IF('Q2'!B109="","",TEXT('Q2'!B109,"m/d/yyyy"))</f>
        <v>6/13/2024</v>
      </c>
      <c r="C116" s="403" t="str">
        <f>'Q2'!C109&amp;" "</f>
        <v>Taguig City </v>
      </c>
      <c r="D116" s="404" t="str">
        <f>'Q2'!D109&amp;" "</f>
        <v>Fort Bonifacio Health Center </v>
      </c>
      <c r="E116" s="98"/>
      <c r="F116" s="378" t="str">
        <f>IF('Q2'!DM109=0,"-",'Q2'!DM109)</f>
        <v>-</v>
      </c>
      <c r="G116" s="378" t="str">
        <f>IF('Q2'!DN109=0,"-",'Q2'!DN109)</f>
        <v>-</v>
      </c>
      <c r="H116" s="379" t="str">
        <f>IF('Q2'!DO109=0,"-",'Q2'!DO109)</f>
        <v>-</v>
      </c>
      <c r="I116" s="378" t="str">
        <f>IF('Q2'!DP109=0,"-",'Q2'!DP109)</f>
        <v>-</v>
      </c>
      <c r="J116" s="378" t="str">
        <f>IF('Q2'!DQ109=0,"-",'Q2'!DQ109)</f>
        <v>-</v>
      </c>
      <c r="K116" s="380">
        <f t="shared" si="3"/>
        <v>0</v>
      </c>
      <c r="L116" s="378" t="str">
        <f>IF('Q2'!DS109=0,"-",'Q2'!DS109)</f>
        <v>-</v>
      </c>
      <c r="M116" s="378" t="str">
        <f>IF('Q2'!DT109=0,"-",'Q2'!DT109)</f>
        <v>-</v>
      </c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</row>
    <row r="117" ht="13.5" customHeight="1">
      <c r="A117" s="401">
        <f t="shared" si="4"/>
        <v>104</v>
      </c>
      <c r="B117" s="401" t="str">
        <f>IF('Q2'!B110="","",TEXT('Q2'!B110,"m/d/yyyy"))</f>
        <v>6/13/2024</v>
      </c>
      <c r="C117" s="403" t="str">
        <f>'Q2'!C110&amp;" "</f>
        <v>Valenzuela City </v>
      </c>
      <c r="D117" s="404" t="str">
        <f>'Q2'!D110&amp;" "</f>
        <v>Mapulang Lupa Health Center </v>
      </c>
      <c r="E117" s="98"/>
      <c r="F117" s="378" t="str">
        <f>IF('Q2'!DM110=0,"-",'Q2'!DM110)</f>
        <v>-</v>
      </c>
      <c r="G117" s="378" t="str">
        <f>IF('Q2'!DN110=0,"-",'Q2'!DN110)</f>
        <v>-</v>
      </c>
      <c r="H117" s="379" t="str">
        <f>IF('Q2'!DO110=0,"-",'Q2'!DO110)</f>
        <v>-</v>
      </c>
      <c r="I117" s="378" t="str">
        <f>IF('Q2'!DP110=0,"-",'Q2'!DP110)</f>
        <v>-</v>
      </c>
      <c r="J117" s="378" t="str">
        <f>IF('Q2'!DQ110=0,"-",'Q2'!DQ110)</f>
        <v>-</v>
      </c>
      <c r="K117" s="380">
        <f t="shared" si="3"/>
        <v>0</v>
      </c>
      <c r="L117" s="378" t="str">
        <f>IF('Q2'!DS110=0,"-",'Q2'!DS110)</f>
        <v>-</v>
      </c>
      <c r="M117" s="378" t="str">
        <f>IF('Q2'!DT110=0,"-",'Q2'!DT110)</f>
        <v>-</v>
      </c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</row>
    <row r="118" ht="13.5" customHeight="1">
      <c r="A118" s="401">
        <f t="shared" si="4"/>
        <v>105</v>
      </c>
      <c r="B118" s="401" t="str">
        <f>IF('Q2'!B111="","",TEXT('Q2'!B111,"m/d/yyyy"))</f>
        <v>6/13/2024</v>
      </c>
      <c r="C118" s="403" t="str">
        <f>'Q2'!C111&amp;" "</f>
        <v>Pasig City </v>
      </c>
      <c r="D118" s="404" t="str">
        <f>'Q2'!D111&amp;" "</f>
        <v>San Jose HC </v>
      </c>
      <c r="E118" s="98"/>
      <c r="F118" s="378" t="str">
        <f>IF('Q2'!DM111=0,"-",'Q2'!DM111)</f>
        <v>-</v>
      </c>
      <c r="G118" s="378" t="str">
        <f>IF('Q2'!DN111=0,"-",'Q2'!DN111)</f>
        <v>-</v>
      </c>
      <c r="H118" s="379" t="str">
        <f>IF('Q2'!DO111=0,"-",'Q2'!DO111)</f>
        <v>-</v>
      </c>
      <c r="I118" s="378" t="str">
        <f>IF('Q2'!DP111=0,"-",'Q2'!DP111)</f>
        <v>-</v>
      </c>
      <c r="J118" s="378" t="str">
        <f>IF('Q2'!DQ111=0,"-",'Q2'!DQ111)</f>
        <v>-</v>
      </c>
      <c r="K118" s="380">
        <f t="shared" si="3"/>
        <v>0</v>
      </c>
      <c r="L118" s="378" t="str">
        <f>IF('Q2'!DS111=0,"-",'Q2'!DS111)</f>
        <v>-</v>
      </c>
      <c r="M118" s="378" t="str">
        <f>IF('Q2'!DT111=0,"-",'Q2'!DT111)</f>
        <v>-</v>
      </c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</row>
    <row r="119" ht="13.5" customHeight="1">
      <c r="A119" s="401">
        <f t="shared" si="4"/>
        <v>106</v>
      </c>
      <c r="B119" s="401" t="str">
        <f>IF('Q2'!B112="","",TEXT('Q2'!B112,"m/d/yyyy"))</f>
        <v>6/13/2024</v>
      </c>
      <c r="C119" s="403" t="str">
        <f>'Q2'!C112&amp;" "</f>
        <v>Caloocan City </v>
      </c>
      <c r="D119" s="404" t="str">
        <f>'Q2'!D112&amp;" "</f>
        <v>Tala HC </v>
      </c>
      <c r="E119" s="98"/>
      <c r="F119" s="378" t="str">
        <f>IF('Q2'!DM112=0,"-",'Q2'!DM112)</f>
        <v>-</v>
      </c>
      <c r="G119" s="378" t="str">
        <f>IF('Q2'!DN112=0,"-",'Q2'!DN112)</f>
        <v>-</v>
      </c>
      <c r="H119" s="379" t="str">
        <f>IF('Q2'!DO112=0,"-",'Q2'!DO112)</f>
        <v>-</v>
      </c>
      <c r="I119" s="378" t="str">
        <f>IF('Q2'!DP112=0,"-",'Q2'!DP112)</f>
        <v>-</v>
      </c>
      <c r="J119" s="378" t="str">
        <f>IF('Q2'!DQ112=0,"-",'Q2'!DQ112)</f>
        <v>-</v>
      </c>
      <c r="K119" s="380">
        <f t="shared" si="3"/>
        <v>0</v>
      </c>
      <c r="L119" s="378" t="str">
        <f>IF('Q2'!DS112=0,"-",'Q2'!DS112)</f>
        <v>-</v>
      </c>
      <c r="M119" s="378" t="str">
        <f>IF('Q2'!DT112=0,"-",'Q2'!DT112)</f>
        <v>-</v>
      </c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</row>
    <row r="120" ht="13.5" customHeight="1">
      <c r="A120" s="401">
        <f t="shared" si="4"/>
        <v>107</v>
      </c>
      <c r="B120" s="401" t="str">
        <f>IF('Q2'!B113="","",TEXT('Q2'!B113,"m/d/yyyy"))</f>
        <v>6/13/2024</v>
      </c>
      <c r="C120" s="403" t="str">
        <f>'Q2'!C113&amp;" "</f>
        <v>Navotas City </v>
      </c>
      <c r="D120" s="404" t="str">
        <f>'Q2'!D113&amp;" "</f>
        <v>Tanza Pabahay HC </v>
      </c>
      <c r="E120" s="98"/>
      <c r="F120" s="378" t="str">
        <f>IF('Q2'!DM113=0,"-",'Q2'!DM113)</f>
        <v>-</v>
      </c>
      <c r="G120" s="378" t="str">
        <f>IF('Q2'!DN113=0,"-",'Q2'!DN113)</f>
        <v>-</v>
      </c>
      <c r="H120" s="379" t="str">
        <f>IF('Q2'!DO113=0,"-",'Q2'!DO113)</f>
        <v>-</v>
      </c>
      <c r="I120" s="378" t="str">
        <f>IF('Q2'!DP113=0,"-",'Q2'!DP113)</f>
        <v>-</v>
      </c>
      <c r="J120" s="378" t="str">
        <f>IF('Q2'!DQ113=0,"-",'Q2'!DQ113)</f>
        <v>-</v>
      </c>
      <c r="K120" s="380">
        <f t="shared" si="3"/>
        <v>0</v>
      </c>
      <c r="L120" s="378" t="str">
        <f>IF('Q2'!DS113=0,"-",'Q2'!DS113)</f>
        <v>-</v>
      </c>
      <c r="M120" s="378" t="str">
        <f>IF('Q2'!DT113=0,"-",'Q2'!DT113)</f>
        <v>-</v>
      </c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</row>
    <row r="121" ht="13.5" customHeight="1">
      <c r="A121" s="401">
        <f t="shared" si="4"/>
        <v>108</v>
      </c>
      <c r="B121" s="401" t="str">
        <f>IF('Q2'!B114="","",TEXT('Q2'!B114,"m/d/yyyy"))</f>
        <v>6/14/2024</v>
      </c>
      <c r="C121" s="403" t="str">
        <f>'Q2'!C114&amp;" "</f>
        <v>Taguig City </v>
      </c>
      <c r="D121" s="404" t="str">
        <f>'Q2'!D114&amp;" "</f>
        <v>Palar Health Center </v>
      </c>
      <c r="E121" s="98"/>
      <c r="F121" s="378" t="str">
        <f>IF('Q2'!DM114=0,"-",'Q2'!DM114)</f>
        <v>-</v>
      </c>
      <c r="G121" s="378" t="str">
        <f>IF('Q2'!DN114=0,"-",'Q2'!DN114)</f>
        <v>-</v>
      </c>
      <c r="H121" s="379" t="str">
        <f>IF('Q2'!DO114=0,"-",'Q2'!DO114)</f>
        <v>-</v>
      </c>
      <c r="I121" s="378" t="str">
        <f>IF('Q2'!DP114=0,"-",'Q2'!DP114)</f>
        <v>-</v>
      </c>
      <c r="J121" s="378" t="str">
        <f>IF('Q2'!DQ114=0,"-",'Q2'!DQ114)</f>
        <v>-</v>
      </c>
      <c r="K121" s="380">
        <f t="shared" si="3"/>
        <v>0</v>
      </c>
      <c r="L121" s="378" t="str">
        <f>IF('Q2'!DS114=0,"-",'Q2'!DS114)</f>
        <v>-</v>
      </c>
      <c r="M121" s="378" t="str">
        <f>IF('Q2'!DT114=0,"-",'Q2'!DT114)</f>
        <v>-</v>
      </c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</row>
    <row r="122" ht="13.5" customHeight="1">
      <c r="A122" s="401">
        <f t="shared" si="4"/>
        <v>109</v>
      </c>
      <c r="B122" s="401" t="str">
        <f>IF('Q2'!B115="","",TEXT('Q2'!B115,"m/d/yyyy"))</f>
        <v>6/14/2024</v>
      </c>
      <c r="C122" s="403" t="str">
        <f>'Q2'!C115&amp;" "</f>
        <v>Mandaluyong City </v>
      </c>
      <c r="D122" s="404" t="str">
        <f>'Q2'!D115&amp;" "</f>
        <v>Block 37 HC </v>
      </c>
      <c r="E122" s="98"/>
      <c r="F122" s="378" t="str">
        <f>IF('Q2'!DM115=0,"-",'Q2'!DM115)</f>
        <v>-</v>
      </c>
      <c r="G122" s="378" t="str">
        <f>IF('Q2'!DN115=0,"-",'Q2'!DN115)</f>
        <v>-</v>
      </c>
      <c r="H122" s="379" t="str">
        <f>IF('Q2'!DO115=0,"-",'Q2'!DO115)</f>
        <v>-</v>
      </c>
      <c r="I122" s="378" t="str">
        <f>IF('Q2'!DP115=0,"-",'Q2'!DP115)</f>
        <v>-</v>
      </c>
      <c r="J122" s="378" t="str">
        <f>IF('Q2'!DQ115=0,"-",'Q2'!DQ115)</f>
        <v>-</v>
      </c>
      <c r="K122" s="380">
        <f t="shared" si="3"/>
        <v>0</v>
      </c>
      <c r="L122" s="378" t="str">
        <f>IF('Q2'!DS115=0,"-",'Q2'!DS115)</f>
        <v>-</v>
      </c>
      <c r="M122" s="378" t="str">
        <f>IF('Q2'!DT115=0,"-",'Q2'!DT115)</f>
        <v>-</v>
      </c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</row>
    <row r="123" ht="13.5" customHeight="1">
      <c r="A123" s="401">
        <f t="shared" si="4"/>
        <v>110</v>
      </c>
      <c r="B123" s="401" t="str">
        <f>IF('Q2'!B116="","",TEXT('Q2'!B116,"m/d/yyyy"))</f>
        <v>6/14/2024</v>
      </c>
      <c r="C123" s="403" t="str">
        <f>'Q2'!C116&amp;" "</f>
        <v>Navotas City </v>
      </c>
      <c r="D123" s="404" t="str">
        <f>'Q2'!D116&amp;" "</f>
        <v>Tanza Pabahay HC </v>
      </c>
      <c r="E123" s="98"/>
      <c r="F123" s="378" t="str">
        <f>IF('Q2'!DM116=0,"-",'Q2'!DM116)</f>
        <v>-</v>
      </c>
      <c r="G123" s="378" t="str">
        <f>IF('Q2'!DN116=0,"-",'Q2'!DN116)</f>
        <v>-</v>
      </c>
      <c r="H123" s="379" t="str">
        <f>IF('Q2'!DO116=0,"-",'Q2'!DO116)</f>
        <v>-</v>
      </c>
      <c r="I123" s="378" t="str">
        <f>IF('Q2'!DP116=0,"-",'Q2'!DP116)</f>
        <v>-</v>
      </c>
      <c r="J123" s="378" t="str">
        <f>IF('Q2'!DQ116=0,"-",'Q2'!DQ116)</f>
        <v>-</v>
      </c>
      <c r="K123" s="380">
        <f t="shared" si="3"/>
        <v>0</v>
      </c>
      <c r="L123" s="378" t="str">
        <f>IF('Q2'!DS116=0,"-",'Q2'!DS116)</f>
        <v>-</v>
      </c>
      <c r="M123" s="378" t="str">
        <f>IF('Q2'!DT116=0,"-",'Q2'!DT116)</f>
        <v>-</v>
      </c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</row>
    <row r="124" ht="13.5" customHeight="1">
      <c r="A124" s="401">
        <f t="shared" si="4"/>
        <v>111</v>
      </c>
      <c r="B124" s="401" t="str">
        <f>IF('Q2'!B117="","",TEXT('Q2'!B117,"m/d/yyyy"))</f>
        <v>6/14/2024</v>
      </c>
      <c r="C124" s="403" t="str">
        <f>'Q2'!C117&amp;" "</f>
        <v>San Juan City </v>
      </c>
      <c r="D124" s="404" t="str">
        <f>'Q2'!D117&amp;" "</f>
        <v>West Crame HC </v>
      </c>
      <c r="E124" s="98"/>
      <c r="F124" s="378" t="str">
        <f>IF('Q2'!DM117=0,"-",'Q2'!DM117)</f>
        <v>-</v>
      </c>
      <c r="G124" s="378" t="str">
        <f>IF('Q2'!DN117=0,"-",'Q2'!DN117)</f>
        <v>-</v>
      </c>
      <c r="H124" s="379" t="str">
        <f>IF('Q2'!DO117=0,"-",'Q2'!DO117)</f>
        <v>-</v>
      </c>
      <c r="I124" s="378" t="str">
        <f>IF('Q2'!DP117=0,"-",'Q2'!DP117)</f>
        <v>-</v>
      </c>
      <c r="J124" s="378" t="str">
        <f>IF('Q2'!DQ117=0,"-",'Q2'!DQ117)</f>
        <v>-</v>
      </c>
      <c r="K124" s="380">
        <f t="shared" si="3"/>
        <v>0</v>
      </c>
      <c r="L124" s="378" t="str">
        <f>IF('Q2'!DS117=0,"-",'Q2'!DS117)</f>
        <v>-</v>
      </c>
      <c r="M124" s="378" t="str">
        <f>IF('Q2'!DT117=0,"-",'Q2'!DT117)</f>
        <v>-</v>
      </c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</row>
    <row r="125" ht="13.5" customHeight="1">
      <c r="A125" s="401">
        <f t="shared" si="4"/>
        <v>112</v>
      </c>
      <c r="B125" s="401" t="str">
        <f>IF('Q2'!B118="","",TEXT('Q2'!B118,"m/d/yyyy"))</f>
        <v>6/18/2024</v>
      </c>
      <c r="C125" s="403" t="str">
        <f>'Q2'!C118&amp;" "</f>
        <v>Taguig City </v>
      </c>
      <c r="D125" s="404" t="str">
        <f>'Q2'!D118&amp;" "</f>
        <v>Palar Health Center </v>
      </c>
      <c r="E125" s="98"/>
      <c r="F125" s="378" t="str">
        <f>IF('Q2'!DM118=0,"-",'Q2'!DM118)</f>
        <v>-</v>
      </c>
      <c r="G125" s="378" t="str">
        <f>IF('Q2'!DN118=0,"-",'Q2'!DN118)</f>
        <v>-</v>
      </c>
      <c r="H125" s="379" t="str">
        <f>IF('Q2'!DO118=0,"-",'Q2'!DO118)</f>
        <v>-</v>
      </c>
      <c r="I125" s="378" t="str">
        <f>IF('Q2'!DP118=0,"-",'Q2'!DP118)</f>
        <v>-</v>
      </c>
      <c r="J125" s="378" t="str">
        <f>IF('Q2'!DQ118=0,"-",'Q2'!DQ118)</f>
        <v>-</v>
      </c>
      <c r="K125" s="380">
        <f t="shared" si="3"/>
        <v>0</v>
      </c>
      <c r="L125" s="378" t="str">
        <f>IF('Q2'!DS118=0,"-",'Q2'!DS118)</f>
        <v>-</v>
      </c>
      <c r="M125" s="378" t="str">
        <f>IF('Q2'!DT118=0,"-",'Q2'!DT118)</f>
        <v>-</v>
      </c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</row>
    <row r="126" ht="13.5" customHeight="1">
      <c r="A126" s="401">
        <f t="shared" si="4"/>
        <v>113</v>
      </c>
      <c r="B126" s="401" t="str">
        <f>IF('Q2'!B119="","",TEXT('Q2'!B119,"m/d/yyyy"))</f>
        <v>6/18/2024</v>
      </c>
      <c r="C126" s="403" t="str">
        <f>'Q2'!C119&amp;" "</f>
        <v>Pasig City </v>
      </c>
      <c r="D126" s="404" t="str">
        <f>'Q2'!D119&amp;" "</f>
        <v>Kapitolyo HC </v>
      </c>
      <c r="E126" s="98"/>
      <c r="F126" s="378" t="str">
        <f>IF('Q2'!DM119=0,"-",'Q2'!DM119)</f>
        <v>-</v>
      </c>
      <c r="G126" s="378" t="str">
        <f>IF('Q2'!DN119=0,"-",'Q2'!DN119)</f>
        <v>-</v>
      </c>
      <c r="H126" s="379" t="str">
        <f>IF('Q2'!DO119=0,"-",'Q2'!DO119)</f>
        <v>-</v>
      </c>
      <c r="I126" s="378" t="str">
        <f>IF('Q2'!DP119=0,"-",'Q2'!DP119)</f>
        <v>-</v>
      </c>
      <c r="J126" s="378" t="str">
        <f>IF('Q2'!DQ119=0,"-",'Q2'!DQ119)</f>
        <v>-</v>
      </c>
      <c r="K126" s="380">
        <f t="shared" si="3"/>
        <v>0</v>
      </c>
      <c r="L126" s="378" t="str">
        <f>IF('Q2'!DS119=0,"-",'Q2'!DS119)</f>
        <v>-</v>
      </c>
      <c r="M126" s="378" t="str">
        <f>IF('Q2'!DT119=0,"-",'Q2'!DT119)</f>
        <v>-</v>
      </c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</row>
    <row r="127" ht="13.5" customHeight="1">
      <c r="A127" s="401">
        <f t="shared" si="4"/>
        <v>114</v>
      </c>
      <c r="B127" s="401" t="str">
        <f>IF('Q2'!B120="","",TEXT('Q2'!B120,"m/d/yyyy"))</f>
        <v>6/18/2024</v>
      </c>
      <c r="C127" s="403" t="str">
        <f>'Q2'!C120&amp;" "</f>
        <v>Valenzuela City </v>
      </c>
      <c r="D127" s="404" t="str">
        <f>'Q2'!D120&amp;" "</f>
        <v>Gen T. De Leon Health Center </v>
      </c>
      <c r="E127" s="98"/>
      <c r="F127" s="378">
        <f>IF('Q2'!DM120=0,"-",'Q2'!DM120)</f>
        <v>6</v>
      </c>
      <c r="G127" s="378">
        <f>IF('Q2'!DN120=0,"-",'Q2'!DN120)</f>
        <v>6</v>
      </c>
      <c r="H127" s="379" t="str">
        <f>IF('Q2'!DO120=0,"-",'Q2'!DO120)</f>
        <v>-</v>
      </c>
      <c r="I127" s="378" t="str">
        <f>IF('Q2'!DP120=0,"-",'Q2'!DP120)</f>
        <v>-</v>
      </c>
      <c r="J127" s="378" t="str">
        <f>IF('Q2'!DQ120=0,"-",'Q2'!DQ120)</f>
        <v>-</v>
      </c>
      <c r="K127" s="380">
        <f t="shared" si="3"/>
        <v>0</v>
      </c>
      <c r="L127" s="378" t="str">
        <f>IF('Q2'!DS120=0,"-",'Q2'!DS120)</f>
        <v>-</v>
      </c>
      <c r="M127" s="378" t="str">
        <f>IF('Q2'!DT120=0,"-",'Q2'!DT120)</f>
        <v>-</v>
      </c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</row>
    <row r="128" ht="13.5" customHeight="1">
      <c r="A128" s="401">
        <f t="shared" si="4"/>
        <v>115</v>
      </c>
      <c r="B128" s="401" t="str">
        <f>IF('Q2'!B121="","",TEXT('Q2'!B121,"m/d/yyyy"))</f>
        <v>6/18/2024</v>
      </c>
      <c r="C128" s="403" t="str">
        <f>'Q2'!C121&amp;" "</f>
        <v>Las Piñas City </v>
      </c>
      <c r="D128" s="404" t="str">
        <f>'Q2'!D121&amp;" "</f>
        <v>Pamplona Uno Health Center </v>
      </c>
      <c r="E128" s="98"/>
      <c r="F128" s="378" t="str">
        <f>IF('Q2'!DM121=0,"-",'Q2'!DM121)</f>
        <v>-</v>
      </c>
      <c r="G128" s="378" t="str">
        <f>IF('Q2'!DN121=0,"-",'Q2'!DN121)</f>
        <v>-</v>
      </c>
      <c r="H128" s="379" t="str">
        <f>IF('Q2'!DO121=0,"-",'Q2'!DO121)</f>
        <v>-</v>
      </c>
      <c r="I128" s="378" t="str">
        <f>IF('Q2'!DP121=0,"-",'Q2'!DP121)</f>
        <v>-</v>
      </c>
      <c r="J128" s="378" t="str">
        <f>IF('Q2'!DQ121=0,"-",'Q2'!DQ121)</f>
        <v>-</v>
      </c>
      <c r="K128" s="380">
        <f t="shared" si="3"/>
        <v>0</v>
      </c>
      <c r="L128" s="378" t="str">
        <f>IF('Q2'!DS121=0,"-",'Q2'!DS121)</f>
        <v>-</v>
      </c>
      <c r="M128" s="378" t="str">
        <f>IF('Q2'!DT121=0,"-",'Q2'!DT121)</f>
        <v>-</v>
      </c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</row>
    <row r="129" ht="13.5" customHeight="1">
      <c r="A129" s="401">
        <f t="shared" si="4"/>
        <v>116</v>
      </c>
      <c r="B129" s="401" t="str">
        <f>IF('Q2'!B122="","",TEXT('Q2'!B122,"m/d/yyyy"))</f>
        <v>6/18/2024</v>
      </c>
      <c r="C129" s="403" t="str">
        <f>'Q2'!C122&amp;" "</f>
        <v>Navotas City </v>
      </c>
      <c r="D129" s="404" t="str">
        <f>'Q2'!D122&amp;" "</f>
        <v>Tanza Pabahay Health Center </v>
      </c>
      <c r="E129" s="98"/>
      <c r="F129" s="378" t="str">
        <f>IF('Q2'!DM122=0,"-",'Q2'!DM122)</f>
        <v>-</v>
      </c>
      <c r="G129" s="378" t="str">
        <f>IF('Q2'!DN122=0,"-",'Q2'!DN122)</f>
        <v>-</v>
      </c>
      <c r="H129" s="379" t="str">
        <f>IF('Q2'!DO122=0,"-",'Q2'!DO122)</f>
        <v>-</v>
      </c>
      <c r="I129" s="378" t="str">
        <f>IF('Q2'!DP122=0,"-",'Q2'!DP122)</f>
        <v>-</v>
      </c>
      <c r="J129" s="378" t="str">
        <f>IF('Q2'!DQ122=0,"-",'Q2'!DQ122)</f>
        <v>-</v>
      </c>
      <c r="K129" s="380">
        <f t="shared" si="3"/>
        <v>0</v>
      </c>
      <c r="L129" s="378" t="str">
        <f>IF('Q2'!DS122=0,"-",'Q2'!DS122)</f>
        <v>-</v>
      </c>
      <c r="M129" s="378" t="str">
        <f>IF('Q2'!DT122=0,"-",'Q2'!DT122)</f>
        <v>-</v>
      </c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</row>
    <row r="130" ht="13.5" customHeight="1">
      <c r="A130" s="401">
        <f t="shared" si="4"/>
        <v>117</v>
      </c>
      <c r="B130" s="401" t="str">
        <f>IF('Q2'!B123="","",TEXT('Q2'!B123,"m/d/yyyy"))</f>
        <v>6/19/2024</v>
      </c>
      <c r="C130" s="403" t="str">
        <f>'Q2'!C123&amp;" "</f>
        <v>Quezon City </v>
      </c>
      <c r="D130" s="404" t="str">
        <f>'Q2'!D123&amp;" "</f>
        <v>AJ Maximo Super HC </v>
      </c>
      <c r="E130" s="98"/>
      <c r="F130" s="378" t="str">
        <f>IF('Q2'!DM123=0,"-",'Q2'!DM123)</f>
        <v>-</v>
      </c>
      <c r="G130" s="378" t="str">
        <f>IF('Q2'!DN123=0,"-",'Q2'!DN123)</f>
        <v>-</v>
      </c>
      <c r="H130" s="379" t="str">
        <f>IF('Q2'!DO123=0,"-",'Q2'!DO123)</f>
        <v>-</v>
      </c>
      <c r="I130" s="378" t="str">
        <f>IF('Q2'!DP123=0,"-",'Q2'!DP123)</f>
        <v>-</v>
      </c>
      <c r="J130" s="378" t="str">
        <f>IF('Q2'!DQ123=0,"-",'Q2'!DQ123)</f>
        <v>-</v>
      </c>
      <c r="K130" s="380">
        <f t="shared" si="3"/>
        <v>0</v>
      </c>
      <c r="L130" s="378" t="str">
        <f>IF('Q2'!DS123=0,"-",'Q2'!DS123)</f>
        <v>-</v>
      </c>
      <c r="M130" s="378" t="str">
        <f>IF('Q2'!DT123=0,"-",'Q2'!DT123)</f>
        <v>-</v>
      </c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</row>
    <row r="131" ht="13.5" customHeight="1">
      <c r="A131" s="401">
        <f t="shared" si="4"/>
        <v>118</v>
      </c>
      <c r="B131" s="401" t="str">
        <f>IF('Q2'!B124="","",TEXT('Q2'!B124,"m/d/yyyy"))</f>
        <v>6/19/2024</v>
      </c>
      <c r="C131" s="403" t="str">
        <f>'Q2'!C124&amp;" "</f>
        <v>Taguig City </v>
      </c>
      <c r="D131" s="404" t="str">
        <f>'Q2'!D124&amp;" "</f>
        <v>Central Signal Health Center </v>
      </c>
      <c r="E131" s="98"/>
      <c r="F131" s="378" t="str">
        <f>IF('Q2'!DM124=0,"-",'Q2'!DM124)</f>
        <v>-</v>
      </c>
      <c r="G131" s="378" t="str">
        <f>IF('Q2'!DN124=0,"-",'Q2'!DN124)</f>
        <v>-</v>
      </c>
      <c r="H131" s="379" t="str">
        <f>IF('Q2'!DO124=0,"-",'Q2'!DO124)</f>
        <v>-</v>
      </c>
      <c r="I131" s="378" t="str">
        <f>IF('Q2'!DP124=0,"-",'Q2'!DP124)</f>
        <v>-</v>
      </c>
      <c r="J131" s="378" t="str">
        <f>IF('Q2'!DQ124=0,"-",'Q2'!DQ124)</f>
        <v>-</v>
      </c>
      <c r="K131" s="380">
        <f t="shared" si="3"/>
        <v>0</v>
      </c>
      <c r="L131" s="378" t="str">
        <f>IF('Q2'!DS124=0,"-",'Q2'!DS124)</f>
        <v>-</v>
      </c>
      <c r="M131" s="378" t="str">
        <f>IF('Q2'!DT124=0,"-",'Q2'!DT124)</f>
        <v>-</v>
      </c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</row>
    <row r="132" ht="13.5" customHeight="1">
      <c r="A132" s="401">
        <f t="shared" si="4"/>
        <v>119</v>
      </c>
      <c r="B132" s="401" t="str">
        <f>IF('Q2'!B125="","",TEXT('Q2'!B125,"m/d/yyyy"))</f>
        <v>6/19/2024</v>
      </c>
      <c r="C132" s="403" t="str">
        <f>'Q2'!C125&amp;" "</f>
        <v>Quezon City </v>
      </c>
      <c r="D132" s="404" t="str">
        <f>'Q2'!D125&amp;" "</f>
        <v>Paligsahan Health Center </v>
      </c>
      <c r="E132" s="98"/>
      <c r="F132" s="378" t="str">
        <f>IF('Q2'!DM125=0,"-",'Q2'!DM125)</f>
        <v>-</v>
      </c>
      <c r="G132" s="378" t="str">
        <f>IF('Q2'!DN125=0,"-",'Q2'!DN125)</f>
        <v>-</v>
      </c>
      <c r="H132" s="379" t="str">
        <f>IF('Q2'!DO125=0,"-",'Q2'!DO125)</f>
        <v>-</v>
      </c>
      <c r="I132" s="378" t="str">
        <f>IF('Q2'!DP125=0,"-",'Q2'!DP125)</f>
        <v>-</v>
      </c>
      <c r="J132" s="378" t="str">
        <f>IF('Q2'!DQ125=0,"-",'Q2'!DQ125)</f>
        <v>-</v>
      </c>
      <c r="K132" s="380">
        <f t="shared" si="3"/>
        <v>0</v>
      </c>
      <c r="L132" s="378" t="str">
        <f>IF('Q2'!DS125=0,"-",'Q2'!DS125)</f>
        <v>-</v>
      </c>
      <c r="M132" s="378" t="str">
        <f>IF('Q2'!DT125=0,"-",'Q2'!DT125)</f>
        <v>-</v>
      </c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</row>
    <row r="133" ht="13.5" customHeight="1">
      <c r="A133" s="401">
        <f t="shared" si="4"/>
        <v>120</v>
      </c>
      <c r="B133" s="401" t="str">
        <f>IF('Q2'!B126="","",TEXT('Q2'!B126,"m/d/yyyy"))</f>
        <v>6/19/2024</v>
      </c>
      <c r="C133" s="403" t="str">
        <f>'Q2'!C126&amp;" "</f>
        <v>Navotas City </v>
      </c>
      <c r="D133" s="404" t="str">
        <f>'Q2'!D126&amp;" "</f>
        <v>Tanza 1 HC </v>
      </c>
      <c r="E133" s="98"/>
      <c r="F133" s="378" t="str">
        <f>IF('Q2'!DM126=0,"-",'Q2'!DM126)</f>
        <v>-</v>
      </c>
      <c r="G133" s="378" t="str">
        <f>IF('Q2'!DN126=0,"-",'Q2'!DN126)</f>
        <v>-</v>
      </c>
      <c r="H133" s="379" t="str">
        <f>IF('Q2'!DO126=0,"-",'Q2'!DO126)</f>
        <v>-</v>
      </c>
      <c r="I133" s="378" t="str">
        <f>IF('Q2'!DP126=0,"-",'Q2'!DP126)</f>
        <v>-</v>
      </c>
      <c r="J133" s="378" t="str">
        <f>IF('Q2'!DQ126=0,"-",'Q2'!DQ126)</f>
        <v>-</v>
      </c>
      <c r="K133" s="380">
        <f t="shared" si="3"/>
        <v>0</v>
      </c>
      <c r="L133" s="378" t="str">
        <f>IF('Q2'!DS126=0,"-",'Q2'!DS126)</f>
        <v>-</v>
      </c>
      <c r="M133" s="378" t="str">
        <f>IF('Q2'!DT126=0,"-",'Q2'!DT126)</f>
        <v>-</v>
      </c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</row>
    <row r="134" ht="13.5" customHeight="1">
      <c r="A134" s="401">
        <f t="shared" si="4"/>
        <v>121</v>
      </c>
      <c r="B134" s="401" t="str">
        <f>IF('Q2'!B127="","",TEXT('Q2'!B127,"m/d/yyyy"))</f>
        <v>6/20/2024</v>
      </c>
      <c r="C134" s="403" t="str">
        <f>'Q2'!C127&amp;" "</f>
        <v>Taguig City </v>
      </c>
      <c r="D134" s="404" t="str">
        <f>'Q2'!D127&amp;" "</f>
        <v>Tuktukan Health Center </v>
      </c>
      <c r="E134" s="98"/>
      <c r="F134" s="378" t="str">
        <f>IF('Q2'!DM127=0,"-",'Q2'!DM127)</f>
        <v>-</v>
      </c>
      <c r="G134" s="378" t="str">
        <f>IF('Q2'!DN127=0,"-",'Q2'!DN127)</f>
        <v>-</v>
      </c>
      <c r="H134" s="379" t="str">
        <f>IF('Q2'!DO127=0,"-",'Q2'!DO127)</f>
        <v>-</v>
      </c>
      <c r="I134" s="378" t="str">
        <f>IF('Q2'!DP127=0,"-",'Q2'!DP127)</f>
        <v>-</v>
      </c>
      <c r="J134" s="378" t="str">
        <f>IF('Q2'!DQ127=0,"-",'Q2'!DQ127)</f>
        <v>-</v>
      </c>
      <c r="K134" s="380">
        <f t="shared" si="3"/>
        <v>0</v>
      </c>
      <c r="L134" s="378" t="str">
        <f>IF('Q2'!DS127=0,"-",'Q2'!DS127)</f>
        <v>-</v>
      </c>
      <c r="M134" s="378" t="str">
        <f>IF('Q2'!DT127=0,"-",'Q2'!DT127)</f>
        <v>-</v>
      </c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</row>
    <row r="135" ht="13.5" customHeight="1">
      <c r="A135" s="401">
        <f t="shared" si="4"/>
        <v>122</v>
      </c>
      <c r="B135" s="401" t="str">
        <f>IF('Q2'!B128="","",TEXT('Q2'!B128,"m/d/yyyy"))</f>
        <v>6/20/2024</v>
      </c>
      <c r="C135" s="403" t="str">
        <f>'Q2'!C128&amp;" "</f>
        <v>Pasay City </v>
      </c>
      <c r="D135" s="404" t="str">
        <f>'Q2'!D128&amp;" "</f>
        <v>San Pablo HC </v>
      </c>
      <c r="E135" s="98"/>
      <c r="F135" s="378" t="str">
        <f>IF('Q2'!DM128=0,"-",'Q2'!DM128)</f>
        <v>-</v>
      </c>
      <c r="G135" s="378" t="str">
        <f>IF('Q2'!DN128=0,"-",'Q2'!DN128)</f>
        <v>-</v>
      </c>
      <c r="H135" s="379" t="str">
        <f>IF('Q2'!DO128=0,"-",'Q2'!DO128)</f>
        <v>-</v>
      </c>
      <c r="I135" s="378" t="str">
        <f>IF('Q2'!DP128=0,"-",'Q2'!DP128)</f>
        <v>-</v>
      </c>
      <c r="J135" s="378" t="str">
        <f>IF('Q2'!DQ128=0,"-",'Q2'!DQ128)</f>
        <v>-</v>
      </c>
      <c r="K135" s="380">
        <f t="shared" si="3"/>
        <v>0</v>
      </c>
      <c r="L135" s="378" t="str">
        <f>IF('Q2'!DS128=0,"-",'Q2'!DS128)</f>
        <v>-</v>
      </c>
      <c r="M135" s="378" t="str">
        <f>IF('Q2'!DT128=0,"-",'Q2'!DT128)</f>
        <v>-</v>
      </c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</row>
    <row r="136" ht="13.5" customHeight="1">
      <c r="A136" s="401">
        <f t="shared" si="4"/>
        <v>123</v>
      </c>
      <c r="B136" s="401" t="str">
        <f>IF('Q2'!B129="","",TEXT('Q2'!B129,"m/d/yyyy"))</f>
        <v>6/20/2024</v>
      </c>
      <c r="C136" s="403" t="str">
        <f>'Q2'!C129&amp;" "</f>
        <v>Taguig City </v>
      </c>
      <c r="D136" s="404" t="str">
        <f>'Q2'!D129&amp;" "</f>
        <v>Central Signal Health Center </v>
      </c>
      <c r="E136" s="98"/>
      <c r="F136" s="378" t="str">
        <f>IF('Q2'!DM129=0,"-",'Q2'!DM129)</f>
        <v>-</v>
      </c>
      <c r="G136" s="378" t="str">
        <f>IF('Q2'!DN129=0,"-",'Q2'!DN129)</f>
        <v>-</v>
      </c>
      <c r="H136" s="379" t="str">
        <f>IF('Q2'!DO129=0,"-",'Q2'!DO129)</f>
        <v>-</v>
      </c>
      <c r="I136" s="378" t="str">
        <f>IF('Q2'!DP129=0,"-",'Q2'!DP129)</f>
        <v>-</v>
      </c>
      <c r="J136" s="378" t="str">
        <f>IF('Q2'!DQ129=0,"-",'Q2'!DQ129)</f>
        <v>-</v>
      </c>
      <c r="K136" s="380">
        <f t="shared" si="3"/>
        <v>0</v>
      </c>
      <c r="L136" s="378" t="str">
        <f>IF('Q2'!DS129=0,"-",'Q2'!DS129)</f>
        <v>-</v>
      </c>
      <c r="M136" s="378" t="str">
        <f>IF('Q2'!DT129=0,"-",'Q2'!DT129)</f>
        <v>-</v>
      </c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</row>
    <row r="137" ht="13.5" customHeight="1">
      <c r="A137" s="401">
        <f t="shared" si="4"/>
        <v>124</v>
      </c>
      <c r="B137" s="401" t="str">
        <f>IF('Q2'!B130="","",TEXT('Q2'!B130,"m/d/yyyy"))</f>
        <v>6/20/2024</v>
      </c>
      <c r="C137" s="403" t="str">
        <f>'Q2'!C130&amp;" "</f>
        <v>Valenzuela City </v>
      </c>
      <c r="D137" s="404" t="str">
        <f>'Q2'!D130&amp;" "</f>
        <v>Ugong Health Center </v>
      </c>
      <c r="E137" s="98"/>
      <c r="F137" s="378" t="str">
        <f>IF('Q2'!DM130=0,"-",'Q2'!DM130)</f>
        <v>-</v>
      </c>
      <c r="G137" s="378" t="str">
        <f>IF('Q2'!DN130=0,"-",'Q2'!DN130)</f>
        <v>-</v>
      </c>
      <c r="H137" s="379" t="str">
        <f>IF('Q2'!DO130=0,"-",'Q2'!DO130)</f>
        <v>-</v>
      </c>
      <c r="I137" s="378" t="str">
        <f>IF('Q2'!DP130=0,"-",'Q2'!DP130)</f>
        <v>-</v>
      </c>
      <c r="J137" s="378" t="str">
        <f>IF('Q2'!DQ130=0,"-",'Q2'!DQ130)</f>
        <v>-</v>
      </c>
      <c r="K137" s="380">
        <f t="shared" si="3"/>
        <v>0</v>
      </c>
      <c r="L137" s="378" t="str">
        <f>IF('Q2'!DS130=0,"-",'Q2'!DS130)</f>
        <v>-</v>
      </c>
      <c r="M137" s="378" t="str">
        <f>IF('Q2'!DT130=0,"-",'Q2'!DT130)</f>
        <v>-</v>
      </c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</row>
    <row r="138" ht="13.5" customHeight="1">
      <c r="A138" s="401">
        <f t="shared" si="4"/>
        <v>125</v>
      </c>
      <c r="B138" s="401" t="str">
        <f>IF('Q2'!B131="","",TEXT('Q2'!B131,"m/d/yyyy"))</f>
        <v>6/20/2024</v>
      </c>
      <c r="C138" s="403" t="str">
        <f>'Q2'!C131&amp;" "</f>
        <v>Las Piñas City </v>
      </c>
      <c r="D138" s="404" t="str">
        <f>'Q2'!D131&amp;" "</f>
        <v>Talon Uno Health Center </v>
      </c>
      <c r="E138" s="98"/>
      <c r="F138" s="378">
        <f>IF('Q2'!DM131=0,"-",'Q2'!DM131)</f>
        <v>2</v>
      </c>
      <c r="G138" s="378" t="str">
        <f>IF('Q2'!DN131=0,"-",'Q2'!DN131)</f>
        <v>-</v>
      </c>
      <c r="H138" s="379">
        <f>IF('Q2'!DO131=0,"-",'Q2'!DO131)</f>
        <v>2</v>
      </c>
      <c r="I138" s="378" t="str">
        <f>IF('Q2'!DP131=0,"-",'Q2'!DP131)</f>
        <v>-</v>
      </c>
      <c r="J138" s="378" t="str">
        <f>IF('Q2'!DQ131=0,"-",'Q2'!DQ131)</f>
        <v>-</v>
      </c>
      <c r="K138" s="380">
        <f t="shared" si="3"/>
        <v>2</v>
      </c>
      <c r="L138" s="378" t="str">
        <f>IF('Q2'!DS131=0,"-",'Q2'!DS131)</f>
        <v>-</v>
      </c>
      <c r="M138" s="378" t="str">
        <f>IF('Q2'!DT131=0,"-",'Q2'!DT131)</f>
        <v>-</v>
      </c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</row>
    <row r="139" ht="13.5" customHeight="1">
      <c r="A139" s="401">
        <f t="shared" si="4"/>
        <v>126</v>
      </c>
      <c r="B139" s="401" t="str">
        <f>IF('Q2'!B132="","",TEXT('Q2'!B132,"m/d/yyyy"))</f>
        <v>6/20/2024</v>
      </c>
      <c r="C139" s="403" t="str">
        <f>'Q2'!C132&amp;" "</f>
        <v>Pateros </v>
      </c>
      <c r="D139" s="404" t="str">
        <f>'Q2'!D132&amp;" "</f>
        <v>MR Flores Memorial HC </v>
      </c>
      <c r="E139" s="98"/>
      <c r="F139" s="378" t="str">
        <f>IF('Q2'!DM132=0,"-",'Q2'!DM132)</f>
        <v>-</v>
      </c>
      <c r="G139" s="378" t="str">
        <f>IF('Q2'!DN132=0,"-",'Q2'!DN132)</f>
        <v>-</v>
      </c>
      <c r="H139" s="379" t="str">
        <f>IF('Q2'!DO132=0,"-",'Q2'!DO132)</f>
        <v>-</v>
      </c>
      <c r="I139" s="378" t="str">
        <f>IF('Q2'!DP132=0,"-",'Q2'!DP132)</f>
        <v>-</v>
      </c>
      <c r="J139" s="378" t="str">
        <f>IF('Q2'!DQ132=0,"-",'Q2'!DQ132)</f>
        <v>-</v>
      </c>
      <c r="K139" s="380">
        <f t="shared" si="3"/>
        <v>0</v>
      </c>
      <c r="L139" s="378" t="str">
        <f>IF('Q2'!DS132=0,"-",'Q2'!DS132)</f>
        <v>-</v>
      </c>
      <c r="M139" s="378" t="str">
        <f>IF('Q2'!DT132=0,"-",'Q2'!DT132)</f>
        <v>-</v>
      </c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</row>
    <row r="140" ht="13.5" customHeight="1">
      <c r="A140" s="401">
        <f t="shared" si="4"/>
        <v>127</v>
      </c>
      <c r="B140" s="401" t="str">
        <f>IF('Q2'!B133="","",TEXT('Q2'!B133,"m/d/yyyy"))</f>
        <v>6/20/2024</v>
      </c>
      <c r="C140" s="403" t="str">
        <f>'Q2'!C133&amp;" "</f>
        <v>Navotas City </v>
      </c>
      <c r="D140" s="404" t="str">
        <f>'Q2'!D133&amp;" "</f>
        <v>Tanza 1 HC </v>
      </c>
      <c r="E140" s="98"/>
      <c r="F140" s="378" t="str">
        <f>IF('Q2'!DM133=0,"-",'Q2'!DM133)</f>
        <v>-</v>
      </c>
      <c r="G140" s="378" t="str">
        <f>IF('Q2'!DN133=0,"-",'Q2'!DN133)</f>
        <v>-</v>
      </c>
      <c r="H140" s="379" t="str">
        <f>IF('Q2'!DO133=0,"-",'Q2'!DO133)</f>
        <v>-</v>
      </c>
      <c r="I140" s="378" t="str">
        <f>IF('Q2'!DP133=0,"-",'Q2'!DP133)</f>
        <v>-</v>
      </c>
      <c r="J140" s="378" t="str">
        <f>IF('Q2'!DQ133=0,"-",'Q2'!DQ133)</f>
        <v>-</v>
      </c>
      <c r="K140" s="380">
        <f t="shared" si="3"/>
        <v>0</v>
      </c>
      <c r="L140" s="378" t="str">
        <f>IF('Q2'!DS133=0,"-",'Q2'!DS133)</f>
        <v>-</v>
      </c>
      <c r="M140" s="378" t="str">
        <f>IF('Q2'!DT133=0,"-",'Q2'!DT133)</f>
        <v>-</v>
      </c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</row>
    <row r="141" ht="13.5" customHeight="1">
      <c r="A141" s="401">
        <f t="shared" si="4"/>
        <v>128</v>
      </c>
      <c r="B141" s="401" t="str">
        <f>IF('Q2'!B134="","",TEXT('Q2'!B134,"m/d/yyyy"))</f>
        <v>6/21/2024</v>
      </c>
      <c r="C141" s="403" t="str">
        <f>'Q2'!C134&amp;" "</f>
        <v>Manila </v>
      </c>
      <c r="D141" s="404" t="str">
        <f>'Q2'!D134&amp;" "</f>
        <v>Parola Health Center </v>
      </c>
      <c r="E141" s="98"/>
      <c r="F141" s="378">
        <f>IF('Q2'!DM134=0,"-",'Q2'!DM134)</f>
        <v>3</v>
      </c>
      <c r="G141" s="378" t="str">
        <f>IF('Q2'!DN134=0,"-",'Q2'!DN134)</f>
        <v>-</v>
      </c>
      <c r="H141" s="379" t="str">
        <f>IF('Q2'!DO134=0,"-",'Q2'!DO134)</f>
        <v>-</v>
      </c>
      <c r="I141" s="378" t="str">
        <f>IF('Q2'!DP134=0,"-",'Q2'!DP134)</f>
        <v>-</v>
      </c>
      <c r="J141" s="378">
        <f>IF('Q2'!DQ134=0,"-",'Q2'!DQ134)</f>
        <v>1</v>
      </c>
      <c r="K141" s="380">
        <f t="shared" si="3"/>
        <v>1</v>
      </c>
      <c r="L141" s="378" t="str">
        <f>IF('Q2'!DS134=0,"-",'Q2'!DS134)</f>
        <v>-</v>
      </c>
      <c r="M141" s="378" t="str">
        <f>IF('Q2'!DT134=0,"-",'Q2'!DT134)</f>
        <v>-</v>
      </c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</row>
    <row r="142" ht="13.5" customHeight="1">
      <c r="A142" s="401">
        <f t="shared" si="4"/>
        <v>129</v>
      </c>
      <c r="B142" s="401" t="str">
        <f>IF('Q2'!B135="","",TEXT('Q2'!B135,"m/d/yyyy"))</f>
        <v>6/21/2024</v>
      </c>
      <c r="C142" s="403" t="str">
        <f>'Q2'!C135&amp;" "</f>
        <v>Taguig City </v>
      </c>
      <c r="D142" s="404" t="str">
        <f>'Q2'!D135&amp;" "</f>
        <v>Katuparan Health Center </v>
      </c>
      <c r="E142" s="98"/>
      <c r="F142" s="378" t="str">
        <f>IF('Q2'!DM135=0,"-",'Q2'!DM135)</f>
        <v>-</v>
      </c>
      <c r="G142" s="378" t="str">
        <f>IF('Q2'!DN135=0,"-",'Q2'!DN135)</f>
        <v>-</v>
      </c>
      <c r="H142" s="379" t="str">
        <f>IF('Q2'!DO135=0,"-",'Q2'!DO135)</f>
        <v>-</v>
      </c>
      <c r="I142" s="378" t="str">
        <f>IF('Q2'!DP135=0,"-",'Q2'!DP135)</f>
        <v>-</v>
      </c>
      <c r="J142" s="378" t="str">
        <f>IF('Q2'!DQ135=0,"-",'Q2'!DQ135)</f>
        <v>-</v>
      </c>
      <c r="K142" s="380">
        <f t="shared" si="3"/>
        <v>0</v>
      </c>
      <c r="L142" s="378" t="str">
        <f>IF('Q2'!DS135=0,"-",'Q2'!DS135)</f>
        <v>-</v>
      </c>
      <c r="M142" s="378" t="str">
        <f>IF('Q2'!DT135=0,"-",'Q2'!DT135)</f>
        <v>-</v>
      </c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</row>
    <row r="143" ht="13.5" customHeight="1">
      <c r="A143" s="401">
        <f t="shared" si="4"/>
        <v>130</v>
      </c>
      <c r="B143" s="401" t="str">
        <f>IF('Q2'!B136="","",TEXT('Q2'!B136,"m/d/yyyy"))</f>
        <v>6/21/2024</v>
      </c>
      <c r="C143" s="403" t="str">
        <f>'Q2'!C136&amp;" "</f>
        <v>Pasig City </v>
      </c>
      <c r="D143" s="404" t="str">
        <f>'Q2'!D136&amp;" "</f>
        <v>Dela Paz HC (Main) </v>
      </c>
      <c r="E143" s="98"/>
      <c r="F143" s="378">
        <f>IF('Q2'!DM136=0,"-",'Q2'!DM136)</f>
        <v>4</v>
      </c>
      <c r="G143" s="378">
        <f>IF('Q2'!DN136=0,"-",'Q2'!DN136)</f>
        <v>7</v>
      </c>
      <c r="H143" s="379" t="str">
        <f>IF('Q2'!DO136=0,"-",'Q2'!DO136)</f>
        <v>-</v>
      </c>
      <c r="I143" s="378" t="str">
        <f>IF('Q2'!DP136=0,"-",'Q2'!DP136)</f>
        <v>-</v>
      </c>
      <c r="J143" s="378" t="str">
        <f>IF('Q2'!DQ136=0,"-",'Q2'!DQ136)</f>
        <v>-</v>
      </c>
      <c r="K143" s="380">
        <f t="shared" si="3"/>
        <v>0</v>
      </c>
      <c r="L143" s="378" t="str">
        <f>IF('Q2'!DS136=0,"-",'Q2'!DS136)</f>
        <v>-</v>
      </c>
      <c r="M143" s="378" t="str">
        <f>IF('Q2'!DT136=0,"-",'Q2'!DT136)</f>
        <v>-</v>
      </c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</row>
    <row r="144" ht="13.5" customHeight="1">
      <c r="A144" s="401">
        <f t="shared" si="4"/>
        <v>131</v>
      </c>
      <c r="B144" s="401" t="str">
        <f>IF('Q2'!B137="","",TEXT('Q2'!B137,"m/d/yyyy"))</f>
        <v>6/21/2024</v>
      </c>
      <c r="C144" s="403" t="str">
        <f>'Q2'!C137&amp;" "</f>
        <v>Mandaluyong City </v>
      </c>
      <c r="D144" s="404" t="str">
        <f>'Q2'!D137&amp;" "</f>
        <v>Panatag HC </v>
      </c>
      <c r="E144" s="98"/>
      <c r="F144" s="378" t="str">
        <f>IF('Q2'!DM137=0,"-",'Q2'!DM137)</f>
        <v>-</v>
      </c>
      <c r="G144" s="378" t="str">
        <f>IF('Q2'!DN137=0,"-",'Q2'!DN137)</f>
        <v>-</v>
      </c>
      <c r="H144" s="379" t="str">
        <f>IF('Q2'!DO137=0,"-",'Q2'!DO137)</f>
        <v>-</v>
      </c>
      <c r="I144" s="378" t="str">
        <f>IF('Q2'!DP137=0,"-",'Q2'!DP137)</f>
        <v>-</v>
      </c>
      <c r="J144" s="378" t="str">
        <f>IF('Q2'!DQ137=0,"-",'Q2'!DQ137)</f>
        <v>-</v>
      </c>
      <c r="K144" s="380">
        <f t="shared" si="3"/>
        <v>0</v>
      </c>
      <c r="L144" s="378" t="str">
        <f>IF('Q2'!DS137=0,"-",'Q2'!DS137)</f>
        <v>-</v>
      </c>
      <c r="M144" s="378" t="str">
        <f>IF('Q2'!DT137=0,"-",'Q2'!DT137)</f>
        <v>-</v>
      </c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</row>
    <row r="145" ht="13.5" customHeight="1">
      <c r="A145" s="401">
        <f t="shared" si="4"/>
        <v>132</v>
      </c>
      <c r="B145" s="401" t="str">
        <f>IF('Q2'!B138="","",TEXT('Q2'!B138,"m/d/yyyy"))</f>
        <v>6/21/2024</v>
      </c>
      <c r="C145" s="403" t="str">
        <f>'Q2'!C138&amp;" "</f>
        <v>Navotas City </v>
      </c>
      <c r="D145" s="404" t="str">
        <f>'Q2'!D138&amp;" "</f>
        <v>Tanza 1  HC </v>
      </c>
      <c r="E145" s="98"/>
      <c r="F145" s="378" t="str">
        <f>IF('Q2'!DM138=0,"-",'Q2'!DM138)</f>
        <v>-</v>
      </c>
      <c r="G145" s="378" t="str">
        <f>IF('Q2'!DN138=0,"-",'Q2'!DN138)</f>
        <v>-</v>
      </c>
      <c r="H145" s="379" t="str">
        <f>IF('Q2'!DO138=0,"-",'Q2'!DO138)</f>
        <v>-</v>
      </c>
      <c r="I145" s="378" t="str">
        <f>IF('Q2'!DP138=0,"-",'Q2'!DP138)</f>
        <v>-</v>
      </c>
      <c r="J145" s="378" t="str">
        <f>IF('Q2'!DQ138=0,"-",'Q2'!DQ138)</f>
        <v>-</v>
      </c>
      <c r="K145" s="380">
        <f t="shared" si="3"/>
        <v>0</v>
      </c>
      <c r="L145" s="378" t="str">
        <f>IF('Q2'!DS138=0,"-",'Q2'!DS138)</f>
        <v>-</v>
      </c>
      <c r="M145" s="378" t="str">
        <f>IF('Q2'!DT138=0,"-",'Q2'!DT138)</f>
        <v>-</v>
      </c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</row>
    <row r="146" ht="13.5" customHeight="1">
      <c r="A146" s="401">
        <f t="shared" si="4"/>
        <v>133</v>
      </c>
      <c r="B146" s="401" t="str">
        <f>IF('Q2'!B139="","",TEXT('Q2'!B139,"m/d/yyyy"))</f>
        <v>6/22/2024</v>
      </c>
      <c r="C146" s="403" t="str">
        <f>'Q2'!C139&amp;" "</f>
        <v>Muntinlupa City </v>
      </c>
      <c r="D146" s="404" t="str">
        <f>'Q2'!D139&amp;" "</f>
        <v>Poblacion Health Center </v>
      </c>
      <c r="E146" s="98"/>
      <c r="F146" s="378" t="str">
        <f>IF('Q2'!DM139=0,"-",'Q2'!DM139)</f>
        <v>-</v>
      </c>
      <c r="G146" s="378" t="str">
        <f>IF('Q2'!DN139=0,"-",'Q2'!DN139)</f>
        <v>-</v>
      </c>
      <c r="H146" s="379" t="str">
        <f>IF('Q2'!DO139=0,"-",'Q2'!DO139)</f>
        <v>-</v>
      </c>
      <c r="I146" s="378" t="str">
        <f>IF('Q2'!DP139=0,"-",'Q2'!DP139)</f>
        <v>-</v>
      </c>
      <c r="J146" s="378" t="str">
        <f>IF('Q2'!DQ139=0,"-",'Q2'!DQ139)</f>
        <v>-</v>
      </c>
      <c r="K146" s="380">
        <f t="shared" si="3"/>
        <v>0</v>
      </c>
      <c r="L146" s="378" t="str">
        <f>IF('Q2'!DS139=0,"-",'Q2'!DS139)</f>
        <v>-</v>
      </c>
      <c r="M146" s="378" t="str">
        <f>IF('Q2'!DT139=0,"-",'Q2'!DT139)</f>
        <v>-</v>
      </c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</row>
    <row r="147" ht="13.5" customHeight="1">
      <c r="A147" s="401">
        <f t="shared" si="4"/>
        <v>134</v>
      </c>
      <c r="B147" s="401" t="str">
        <f>IF('Q2'!B140="","",TEXT('Q2'!B140,"m/d/yyyy"))</f>
        <v>6/22/2024</v>
      </c>
      <c r="C147" s="403" t="str">
        <f>'Q2'!C140&amp;" "</f>
        <v>Muntinlupa City </v>
      </c>
      <c r="D147" s="404" t="str">
        <f>'Q2'!D140&amp;" "</f>
        <v>Bayanan Health Center </v>
      </c>
      <c r="E147" s="98"/>
      <c r="F147" s="378" t="str">
        <f>IF('Q2'!DM140=0,"-",'Q2'!DM140)</f>
        <v>-</v>
      </c>
      <c r="G147" s="378" t="str">
        <f>IF('Q2'!DN140=0,"-",'Q2'!DN140)</f>
        <v>-</v>
      </c>
      <c r="H147" s="379" t="str">
        <f>IF('Q2'!DO140=0,"-",'Q2'!DO140)</f>
        <v>-</v>
      </c>
      <c r="I147" s="378" t="str">
        <f>IF('Q2'!DP140=0,"-",'Q2'!DP140)</f>
        <v>-</v>
      </c>
      <c r="J147" s="378" t="str">
        <f>IF('Q2'!DQ140=0,"-",'Q2'!DQ140)</f>
        <v>-</v>
      </c>
      <c r="K147" s="380">
        <f t="shared" si="3"/>
        <v>0</v>
      </c>
      <c r="L147" s="378" t="str">
        <f>IF('Q2'!DS140=0,"-",'Q2'!DS140)</f>
        <v>-</v>
      </c>
      <c r="M147" s="378" t="str">
        <f>IF('Q2'!DT140=0,"-",'Q2'!DT140)</f>
        <v>-</v>
      </c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</row>
    <row r="148" ht="13.5" customHeight="1">
      <c r="A148" s="401">
        <f t="shared" si="4"/>
        <v>135</v>
      </c>
      <c r="B148" s="401" t="str">
        <f>IF('Q2'!B141="","",TEXT('Q2'!B141,"m/d/yyyy"))</f>
        <v>6/22/2024</v>
      </c>
      <c r="C148" s="403" t="str">
        <f>'Q2'!C141&amp;" "</f>
        <v>Muntinlupa City </v>
      </c>
      <c r="D148" s="404" t="str">
        <f>'Q2'!D141&amp;" "</f>
        <v>Southville Health Center </v>
      </c>
      <c r="E148" s="98"/>
      <c r="F148" s="378" t="str">
        <f>IF('Q2'!DM141=0,"-",'Q2'!DM141)</f>
        <v>-</v>
      </c>
      <c r="G148" s="378" t="str">
        <f>IF('Q2'!DN141=0,"-",'Q2'!DN141)</f>
        <v>-</v>
      </c>
      <c r="H148" s="379" t="str">
        <f>IF('Q2'!DO141=0,"-",'Q2'!DO141)</f>
        <v>-</v>
      </c>
      <c r="I148" s="378" t="str">
        <f>IF('Q2'!DP141=0,"-",'Q2'!DP141)</f>
        <v>-</v>
      </c>
      <c r="J148" s="378" t="str">
        <f>IF('Q2'!DQ141=0,"-",'Q2'!DQ141)</f>
        <v>-</v>
      </c>
      <c r="K148" s="380">
        <f t="shared" si="3"/>
        <v>0</v>
      </c>
      <c r="L148" s="378" t="str">
        <f>IF('Q2'!DS141=0,"-",'Q2'!DS141)</f>
        <v>-</v>
      </c>
      <c r="M148" s="378" t="str">
        <f>IF('Q2'!DT141=0,"-",'Q2'!DT141)</f>
        <v>-</v>
      </c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</row>
    <row r="149" ht="13.5" customHeight="1">
      <c r="A149" s="401">
        <f t="shared" si="4"/>
        <v>136</v>
      </c>
      <c r="B149" s="401" t="str">
        <f>IF('Q2'!B142="","",TEXT('Q2'!B142,"m/d/yyyy"))</f>
        <v>6/22/2024</v>
      </c>
      <c r="C149" s="403" t="str">
        <f>'Q2'!C142&amp;" "</f>
        <v>Mandaluyong City </v>
      </c>
      <c r="D149" s="404" t="str">
        <f>'Q2'!D142&amp;" "</f>
        <v>People's Health Center </v>
      </c>
      <c r="E149" s="98"/>
      <c r="F149" s="378" t="str">
        <f>IF('Q2'!DM142=0,"-",'Q2'!DM142)</f>
        <v>-</v>
      </c>
      <c r="G149" s="378" t="str">
        <f>IF('Q2'!DN142=0,"-",'Q2'!DN142)</f>
        <v>-</v>
      </c>
      <c r="H149" s="379" t="str">
        <f>IF('Q2'!DO142=0,"-",'Q2'!DO142)</f>
        <v>-</v>
      </c>
      <c r="I149" s="378" t="str">
        <f>IF('Q2'!DP142=0,"-",'Q2'!DP142)</f>
        <v>-</v>
      </c>
      <c r="J149" s="378" t="str">
        <f>IF('Q2'!DQ142=0,"-",'Q2'!DQ142)</f>
        <v>-</v>
      </c>
      <c r="K149" s="380">
        <f t="shared" si="3"/>
        <v>0</v>
      </c>
      <c r="L149" s="378" t="str">
        <f>IF('Q2'!DS142=0,"-",'Q2'!DS142)</f>
        <v>-</v>
      </c>
      <c r="M149" s="378" t="str">
        <f>IF('Q2'!DT142=0,"-",'Q2'!DT142)</f>
        <v>-</v>
      </c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</row>
    <row r="150" ht="13.5" customHeight="1">
      <c r="A150" s="401">
        <f t="shared" si="4"/>
        <v>137</v>
      </c>
      <c r="B150" s="401" t="str">
        <f>IF('Q2'!B143="","",TEXT('Q2'!B143,"m/d/yyyy"))</f>
        <v>6/23/2024</v>
      </c>
      <c r="C150" s="403" t="str">
        <f>'Q2'!C143&amp;" "</f>
        <v>Mandaluyong City </v>
      </c>
      <c r="D150" s="404" t="str">
        <f>'Q2'!D143&amp;" "</f>
        <v>Poblacion Health Center </v>
      </c>
      <c r="E150" s="98"/>
      <c r="F150" s="378" t="str">
        <f>IF('Q2'!DM143=0,"-",'Q2'!DM143)</f>
        <v>-</v>
      </c>
      <c r="G150" s="378" t="str">
        <f>IF('Q2'!DN143=0,"-",'Q2'!DN143)</f>
        <v>-</v>
      </c>
      <c r="H150" s="379" t="str">
        <f>IF('Q2'!DO143=0,"-",'Q2'!DO143)</f>
        <v>-</v>
      </c>
      <c r="I150" s="378" t="str">
        <f>IF('Q2'!DP143=0,"-",'Q2'!DP143)</f>
        <v>-</v>
      </c>
      <c r="J150" s="378" t="str">
        <f>IF('Q2'!DQ143=0,"-",'Q2'!DQ143)</f>
        <v>-</v>
      </c>
      <c r="K150" s="380">
        <f t="shared" si="3"/>
        <v>0</v>
      </c>
      <c r="L150" s="378" t="str">
        <f>IF('Q2'!DS143=0,"-",'Q2'!DS143)</f>
        <v>-</v>
      </c>
      <c r="M150" s="378" t="str">
        <f>IF('Q2'!DT143=0,"-",'Q2'!DT143)</f>
        <v>-</v>
      </c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</row>
    <row r="151" ht="13.5" customHeight="1">
      <c r="A151" s="401">
        <f t="shared" si="4"/>
        <v>138</v>
      </c>
      <c r="B151" s="401" t="str">
        <f>IF('Q2'!B144="","",TEXT('Q2'!B144,"m/d/yyyy"))</f>
        <v>6/24/2024</v>
      </c>
      <c r="C151" s="403" t="str">
        <f>'Q2'!C144&amp;" "</f>
        <v>Pasig City </v>
      </c>
      <c r="D151" s="404" t="str">
        <f>'Q2'!D144&amp;" "</f>
        <v>Sta. Lucia Main HC </v>
      </c>
      <c r="E151" s="98"/>
      <c r="F151" s="378" t="str">
        <f>IF('Q2'!DM144=0,"-",'Q2'!DM144)</f>
        <v>-</v>
      </c>
      <c r="G151" s="378" t="str">
        <f>IF('Q2'!DN144=0,"-",'Q2'!DN144)</f>
        <v>-</v>
      </c>
      <c r="H151" s="379" t="str">
        <f>IF('Q2'!DO144=0,"-",'Q2'!DO144)</f>
        <v>-</v>
      </c>
      <c r="I151" s="378" t="str">
        <f>IF('Q2'!DP144=0,"-",'Q2'!DP144)</f>
        <v>-</v>
      </c>
      <c r="J151" s="378" t="str">
        <f>IF('Q2'!DQ144=0,"-",'Q2'!DQ144)</f>
        <v>-</v>
      </c>
      <c r="K151" s="380">
        <f t="shared" si="3"/>
        <v>0</v>
      </c>
      <c r="L151" s="378" t="str">
        <f>IF('Q2'!DS144=0,"-",'Q2'!DS144)</f>
        <v>-</v>
      </c>
      <c r="M151" s="378" t="str">
        <f>IF('Q2'!DT144=0,"-",'Q2'!DT144)</f>
        <v>-</v>
      </c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</row>
    <row r="152" ht="13.5" customHeight="1">
      <c r="A152" s="401">
        <f t="shared" si="4"/>
        <v>139</v>
      </c>
      <c r="B152" s="401" t="str">
        <f>IF('Q2'!B145="","",TEXT('Q2'!B145,"m/d/yyyy"))</f>
        <v>6/24/2024</v>
      </c>
      <c r="C152" s="403" t="str">
        <f>'Q2'!C145&amp;" "</f>
        <v>Taguig City </v>
      </c>
      <c r="D152" s="404" t="str">
        <f>'Q2'!D145&amp;" "</f>
        <v>Katuparan Health Center </v>
      </c>
      <c r="E152" s="98"/>
      <c r="F152" s="378" t="str">
        <f>IF('Q2'!DM145=0,"-",'Q2'!DM145)</f>
        <v>-</v>
      </c>
      <c r="G152" s="378" t="str">
        <f>IF('Q2'!DN145=0,"-",'Q2'!DN145)</f>
        <v>-</v>
      </c>
      <c r="H152" s="379" t="str">
        <f>IF('Q2'!DO145=0,"-",'Q2'!DO145)</f>
        <v>-</v>
      </c>
      <c r="I152" s="378" t="str">
        <f>IF('Q2'!DP145=0,"-",'Q2'!DP145)</f>
        <v>-</v>
      </c>
      <c r="J152" s="378" t="str">
        <f>IF('Q2'!DQ145=0,"-",'Q2'!DQ145)</f>
        <v>-</v>
      </c>
      <c r="K152" s="380">
        <f t="shared" si="3"/>
        <v>0</v>
      </c>
      <c r="L152" s="378" t="str">
        <f>IF('Q2'!DS145=0,"-",'Q2'!DS145)</f>
        <v>-</v>
      </c>
      <c r="M152" s="378" t="str">
        <f>IF('Q2'!DT145=0,"-",'Q2'!DT145)</f>
        <v>-</v>
      </c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</row>
    <row r="153" ht="13.5" customHeight="1">
      <c r="A153" s="401">
        <f t="shared" si="4"/>
        <v>140</v>
      </c>
      <c r="B153" s="401" t="str">
        <f>IF('Q2'!B146="","",TEXT('Q2'!B146,"m/d/yyyy"))</f>
        <v>6/24/2024</v>
      </c>
      <c r="C153" s="403" t="str">
        <f>'Q2'!C146&amp;" "</f>
        <v>Malabon City </v>
      </c>
      <c r="D153" s="404" t="str">
        <f>'Q2'!D146&amp;" "</f>
        <v>Catmon Super Health Center </v>
      </c>
      <c r="E153" s="98"/>
      <c r="F153" s="378" t="str">
        <f>IF('Q2'!DM146=0,"-",'Q2'!DM146)</f>
        <v>-</v>
      </c>
      <c r="G153" s="378" t="str">
        <f>IF('Q2'!DN146=0,"-",'Q2'!DN146)</f>
        <v>-</v>
      </c>
      <c r="H153" s="379" t="str">
        <f>IF('Q2'!DO146=0,"-",'Q2'!DO146)</f>
        <v>-</v>
      </c>
      <c r="I153" s="378" t="str">
        <f>IF('Q2'!DP146=0,"-",'Q2'!DP146)</f>
        <v>-</v>
      </c>
      <c r="J153" s="378" t="str">
        <f>IF('Q2'!DQ146=0,"-",'Q2'!DQ146)</f>
        <v>-</v>
      </c>
      <c r="K153" s="380">
        <f t="shared" si="3"/>
        <v>0</v>
      </c>
      <c r="L153" s="378" t="str">
        <f>IF('Q2'!DS146=0,"-",'Q2'!DS146)</f>
        <v>-</v>
      </c>
      <c r="M153" s="378" t="str">
        <f>IF('Q2'!DT146=0,"-",'Q2'!DT146)</f>
        <v>-</v>
      </c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</row>
    <row r="154" ht="13.5" customHeight="1">
      <c r="A154" s="401">
        <f t="shared" si="4"/>
        <v>141</v>
      </c>
      <c r="B154" s="401" t="str">
        <f>IF('Q2'!B147="","",TEXT('Q2'!B147,"m/d/yyyy"))</f>
        <v>6/25/2024</v>
      </c>
      <c r="C154" s="403" t="str">
        <f>'Q2'!C147&amp;" "</f>
        <v>Taguig City </v>
      </c>
      <c r="D154" s="404" t="str">
        <f>'Q2'!D147&amp;" "</f>
        <v>North Signal Health Center </v>
      </c>
      <c r="E154" s="98"/>
      <c r="F154" s="378" t="str">
        <f>IF('Q2'!DM147=0,"-",'Q2'!DM147)</f>
        <v>-</v>
      </c>
      <c r="G154" s="378" t="str">
        <f>IF('Q2'!DN147=0,"-",'Q2'!DN147)</f>
        <v>-</v>
      </c>
      <c r="H154" s="379" t="str">
        <f>IF('Q2'!DO147=0,"-",'Q2'!DO147)</f>
        <v>-</v>
      </c>
      <c r="I154" s="378" t="str">
        <f>IF('Q2'!DP147=0,"-",'Q2'!DP147)</f>
        <v>-</v>
      </c>
      <c r="J154" s="378" t="str">
        <f>IF('Q2'!DQ147=0,"-",'Q2'!DQ147)</f>
        <v>-</v>
      </c>
      <c r="K154" s="380">
        <f t="shared" si="3"/>
        <v>0</v>
      </c>
      <c r="L154" s="378">
        <f>IF('Q2'!DS147=0,"-",'Q2'!DS147)</f>
        <v>6</v>
      </c>
      <c r="M154" s="378">
        <f>IF('Q2'!DT147=0,"-",'Q2'!DT147)</f>
        <v>6</v>
      </c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</row>
    <row r="155" ht="13.5" customHeight="1">
      <c r="A155" s="401">
        <f t="shared" si="4"/>
        <v>142</v>
      </c>
      <c r="B155" s="401" t="str">
        <f>IF('Q2'!B148="","",TEXT('Q2'!B148,"m/d/yyyy"))</f>
        <v>6/25/2024</v>
      </c>
      <c r="C155" s="403" t="str">
        <f>'Q2'!C148&amp;" "</f>
        <v>Pasig City </v>
      </c>
      <c r="D155" s="404" t="str">
        <f>'Q2'!D148&amp;" "</f>
        <v>Dona Betang HC </v>
      </c>
      <c r="E155" s="98"/>
      <c r="F155" s="378">
        <f>IF('Q2'!DM148=0,"-",'Q2'!DM148)</f>
        <v>2</v>
      </c>
      <c r="G155" s="378">
        <f>IF('Q2'!DN148=0,"-",'Q2'!DN148)</f>
        <v>2</v>
      </c>
      <c r="H155" s="379" t="str">
        <f>IF('Q2'!DO148=0,"-",'Q2'!DO148)</f>
        <v>-</v>
      </c>
      <c r="I155" s="378" t="str">
        <f>IF('Q2'!DP148=0,"-",'Q2'!DP148)</f>
        <v>-</v>
      </c>
      <c r="J155" s="378" t="str">
        <f>IF('Q2'!DQ148=0,"-",'Q2'!DQ148)</f>
        <v>-</v>
      </c>
      <c r="K155" s="380">
        <f t="shared" si="3"/>
        <v>0</v>
      </c>
      <c r="L155" s="378" t="str">
        <f>IF('Q2'!DS148=0,"-",'Q2'!DS148)</f>
        <v>-</v>
      </c>
      <c r="M155" s="378" t="str">
        <f>IF('Q2'!DT148=0,"-",'Q2'!DT148)</f>
        <v>-</v>
      </c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</row>
    <row r="156" ht="13.5" customHeight="1">
      <c r="A156" s="401">
        <f t="shared" si="4"/>
        <v>143</v>
      </c>
      <c r="B156" s="401" t="str">
        <f>IF('Q2'!B149="","",TEXT('Q2'!B149,"m/d/yyyy"))</f>
        <v>6/25/2024</v>
      </c>
      <c r="C156" s="403" t="str">
        <f>'Q2'!C149&amp;" "</f>
        <v>Navotas City </v>
      </c>
      <c r="D156" s="404" t="str">
        <f>'Q2'!D149&amp;" "</f>
        <v>NBBN HC </v>
      </c>
      <c r="E156" s="98"/>
      <c r="F156" s="378" t="str">
        <f>IF('Q2'!DM149=0,"-",'Q2'!DM149)</f>
        <v>-</v>
      </c>
      <c r="G156" s="378" t="str">
        <f>IF('Q2'!DN149=0,"-",'Q2'!DN149)</f>
        <v>-</v>
      </c>
      <c r="H156" s="379" t="str">
        <f>IF('Q2'!DO149=0,"-",'Q2'!DO149)</f>
        <v>-</v>
      </c>
      <c r="I156" s="378" t="str">
        <f>IF('Q2'!DP149=0,"-",'Q2'!DP149)</f>
        <v>-</v>
      </c>
      <c r="J156" s="378" t="str">
        <f>IF('Q2'!DQ149=0,"-",'Q2'!DQ149)</f>
        <v>-</v>
      </c>
      <c r="K156" s="380">
        <f t="shared" si="3"/>
        <v>0</v>
      </c>
      <c r="L156" s="378" t="str">
        <f>IF('Q2'!DS149=0,"-",'Q2'!DS149)</f>
        <v>-</v>
      </c>
      <c r="M156" s="378" t="str">
        <f>IF('Q2'!DT149=0,"-",'Q2'!DT149)</f>
        <v>-</v>
      </c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</row>
    <row r="157" ht="13.5" customHeight="1">
      <c r="A157" s="401">
        <f t="shared" si="4"/>
        <v>144</v>
      </c>
      <c r="B157" s="401" t="str">
        <f>IF('Q2'!B150="","",TEXT('Q2'!B150,"m/d/yyyy"))</f>
        <v>6/25/2024</v>
      </c>
      <c r="C157" s="403" t="str">
        <f>'Q2'!C150&amp;" "</f>
        <v>Valenzuela City </v>
      </c>
      <c r="D157" s="404" t="str">
        <f>'Q2'!D150&amp;" "</f>
        <v>Northville Health Center </v>
      </c>
      <c r="E157" s="98"/>
      <c r="F157" s="378">
        <f>IF('Q2'!DM150=0,"-",'Q2'!DM150)</f>
        <v>10</v>
      </c>
      <c r="G157" s="378" t="str">
        <f>IF('Q2'!DN150=0,"-",'Q2'!DN150)</f>
        <v>-</v>
      </c>
      <c r="H157" s="379" t="str">
        <f>IF('Q2'!DO150=0,"-",'Q2'!DO150)</f>
        <v>-</v>
      </c>
      <c r="I157" s="378" t="str">
        <f>IF('Q2'!DP150=0,"-",'Q2'!DP150)</f>
        <v>-</v>
      </c>
      <c r="J157" s="378" t="str">
        <f>IF('Q2'!DQ150=0,"-",'Q2'!DQ150)</f>
        <v>-</v>
      </c>
      <c r="K157" s="380">
        <f t="shared" si="3"/>
        <v>0</v>
      </c>
      <c r="L157" s="378" t="str">
        <f>IF('Q2'!DS150=0,"-",'Q2'!DS150)</f>
        <v>-</v>
      </c>
      <c r="M157" s="378" t="str">
        <f>IF('Q2'!DT150=0,"-",'Q2'!DT150)</f>
        <v>-</v>
      </c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</row>
    <row r="158" ht="13.5" customHeight="1">
      <c r="A158" s="401">
        <f t="shared" si="4"/>
        <v>145</v>
      </c>
      <c r="B158" s="401" t="str">
        <f>IF('Q2'!B151="","",TEXT('Q2'!B151,"m/d/yyyy"))</f>
        <v>6/25/2024</v>
      </c>
      <c r="C158" s="403" t="str">
        <f>'Q2'!C151&amp;" "</f>
        <v>Las Piñas City </v>
      </c>
      <c r="D158" s="404" t="str">
        <f>'Q2'!D151&amp;" "</f>
        <v>Pamplona Tres Health Center </v>
      </c>
      <c r="E158" s="98"/>
      <c r="F158" s="378" t="str">
        <f>IF('Q2'!DM151=0,"-",'Q2'!DM151)</f>
        <v>-</v>
      </c>
      <c r="G158" s="378" t="str">
        <f>IF('Q2'!DN151=0,"-",'Q2'!DN151)</f>
        <v>-</v>
      </c>
      <c r="H158" s="379" t="str">
        <f>IF('Q2'!DO151=0,"-",'Q2'!DO151)</f>
        <v>-</v>
      </c>
      <c r="I158" s="378" t="str">
        <f>IF('Q2'!DP151=0,"-",'Q2'!DP151)</f>
        <v>-</v>
      </c>
      <c r="J158" s="378" t="str">
        <f>IF('Q2'!DQ151=0,"-",'Q2'!DQ151)</f>
        <v>-</v>
      </c>
      <c r="K158" s="380">
        <f t="shared" si="3"/>
        <v>0</v>
      </c>
      <c r="L158" s="378" t="str">
        <f>IF('Q2'!DS151=0,"-",'Q2'!DS151)</f>
        <v>-</v>
      </c>
      <c r="M158" s="378" t="str">
        <f>IF('Q2'!DT151=0,"-",'Q2'!DT151)</f>
        <v>-</v>
      </c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</row>
    <row r="159" ht="13.5" customHeight="1">
      <c r="A159" s="401">
        <f t="shared" si="4"/>
        <v>146</v>
      </c>
      <c r="B159" s="401" t="str">
        <f>IF('Q2'!B152="","",TEXT('Q2'!B152,"m/d/yyyy"))</f>
        <v>6/25/2024</v>
      </c>
      <c r="C159" s="403" t="str">
        <f>'Q2'!C152&amp;" "</f>
        <v>Malabon City </v>
      </c>
      <c r="D159" s="404" t="str">
        <f>'Q2'!D152&amp;" "</f>
        <v>Potrero Super HC </v>
      </c>
      <c r="E159" s="98"/>
      <c r="F159" s="378" t="str">
        <f>IF('Q2'!DM152=0,"-",'Q2'!DM152)</f>
        <v>-</v>
      </c>
      <c r="G159" s="378" t="str">
        <f>IF('Q2'!DN152=0,"-",'Q2'!DN152)</f>
        <v>-</v>
      </c>
      <c r="H159" s="379" t="str">
        <f>IF('Q2'!DO152=0,"-",'Q2'!DO152)</f>
        <v>-</v>
      </c>
      <c r="I159" s="378" t="str">
        <f>IF('Q2'!DP152=0,"-",'Q2'!DP152)</f>
        <v>-</v>
      </c>
      <c r="J159" s="378" t="str">
        <f>IF('Q2'!DQ152=0,"-",'Q2'!DQ152)</f>
        <v>-</v>
      </c>
      <c r="K159" s="380">
        <f t="shared" si="3"/>
        <v>0</v>
      </c>
      <c r="L159" s="378" t="str">
        <f>IF('Q2'!DS152=0,"-",'Q2'!DS152)</f>
        <v>-</v>
      </c>
      <c r="M159" s="378" t="str">
        <f>IF('Q2'!DT152=0,"-",'Q2'!DT152)</f>
        <v>-</v>
      </c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</row>
    <row r="160" ht="13.5" customHeight="1">
      <c r="A160" s="401">
        <f t="shared" si="4"/>
        <v>147</v>
      </c>
      <c r="B160" s="401" t="str">
        <f>IF('Q2'!B153="","",TEXT('Q2'!B153,"m/d/yyyy"))</f>
        <v>6/25/2024</v>
      </c>
      <c r="C160" s="403" t="str">
        <f>'Q2'!C153&amp;" "</f>
        <v>Taguig City </v>
      </c>
      <c r="D160" s="404" t="str">
        <f>'Q2'!D153&amp;" "</f>
        <v>North Daang Hari Health Center </v>
      </c>
      <c r="E160" s="98"/>
      <c r="F160" s="378">
        <f>IF('Q2'!DM153=0,"-",'Q2'!DM153)</f>
        <v>10</v>
      </c>
      <c r="G160" s="378">
        <f>IF('Q2'!DN153=0,"-",'Q2'!DN153)</f>
        <v>10</v>
      </c>
      <c r="H160" s="379" t="str">
        <f>IF('Q2'!DO153=0,"-",'Q2'!DO153)</f>
        <v>-</v>
      </c>
      <c r="I160" s="378" t="str">
        <f>IF('Q2'!DP153=0,"-",'Q2'!DP153)</f>
        <v>-</v>
      </c>
      <c r="J160" s="378" t="str">
        <f>IF('Q2'!DQ153=0,"-",'Q2'!DQ153)</f>
        <v>-</v>
      </c>
      <c r="K160" s="380">
        <f t="shared" si="3"/>
        <v>0</v>
      </c>
      <c r="L160" s="378" t="str">
        <f>IF('Q2'!DS153=0,"-",'Q2'!DS153)</f>
        <v>-</v>
      </c>
      <c r="M160" s="378" t="str">
        <f>IF('Q2'!DT153=0,"-",'Q2'!DT153)</f>
        <v>-</v>
      </c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</row>
    <row r="161" ht="13.5" customHeight="1">
      <c r="A161" s="401">
        <f t="shared" si="4"/>
        <v>148</v>
      </c>
      <c r="B161" s="401" t="str">
        <f>IF('Q2'!B154="","",TEXT('Q2'!B154,"m/d/yyyy"))</f>
        <v>6/26/2024</v>
      </c>
      <c r="C161" s="403" t="str">
        <f>'Q2'!C154&amp;" "</f>
        <v>Taguig City </v>
      </c>
      <c r="D161" s="404" t="str">
        <f>'Q2'!D154&amp;" "</f>
        <v>North Signal Health Center </v>
      </c>
      <c r="E161" s="98"/>
      <c r="F161" s="378" t="str">
        <f>IF('Q2'!DM154=0,"-",'Q2'!DM154)</f>
        <v>-</v>
      </c>
      <c r="G161" s="378" t="str">
        <f>IF('Q2'!DN154=0,"-",'Q2'!DN154)</f>
        <v>-</v>
      </c>
      <c r="H161" s="379" t="str">
        <f>IF('Q2'!DO154=0,"-",'Q2'!DO154)</f>
        <v>-</v>
      </c>
      <c r="I161" s="378" t="str">
        <f>IF('Q2'!DP154=0,"-",'Q2'!DP154)</f>
        <v>-</v>
      </c>
      <c r="J161" s="378" t="str">
        <f>IF('Q2'!DQ154=0,"-",'Q2'!DQ154)</f>
        <v>-</v>
      </c>
      <c r="K161" s="380">
        <f t="shared" si="3"/>
        <v>0</v>
      </c>
      <c r="L161" s="378" t="str">
        <f>IF('Q2'!DS154=0,"-",'Q2'!DS154)</f>
        <v>-</v>
      </c>
      <c r="M161" s="378" t="str">
        <f>IF('Q2'!DT154=0,"-",'Q2'!DT154)</f>
        <v>-</v>
      </c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</row>
    <row r="162" ht="13.5" customHeight="1">
      <c r="A162" s="401">
        <f t="shared" si="4"/>
        <v>149</v>
      </c>
      <c r="B162" s="401" t="str">
        <f>IF('Q2'!B155="","",TEXT('Q2'!B155,"m/d/yyyy"))</f>
        <v>6/26/2024</v>
      </c>
      <c r="C162" s="403" t="str">
        <f>'Q2'!C155&amp;" "</f>
        <v>Malabon City </v>
      </c>
      <c r="D162" s="404" t="str">
        <f>'Q2'!D155&amp;" "</f>
        <v>Tonsuya Super HC </v>
      </c>
      <c r="E162" s="98"/>
      <c r="F162" s="378" t="str">
        <f>IF('Q2'!DM155=0,"-",'Q2'!DM155)</f>
        <v>-</v>
      </c>
      <c r="G162" s="378" t="str">
        <f>IF('Q2'!DN155=0,"-",'Q2'!DN155)</f>
        <v>-</v>
      </c>
      <c r="H162" s="379" t="str">
        <f>IF('Q2'!DO155=0,"-",'Q2'!DO155)</f>
        <v>-</v>
      </c>
      <c r="I162" s="378" t="str">
        <f>IF('Q2'!DP155=0,"-",'Q2'!DP155)</f>
        <v>-</v>
      </c>
      <c r="J162" s="378" t="str">
        <f>IF('Q2'!DQ155=0,"-",'Q2'!DQ155)</f>
        <v>-</v>
      </c>
      <c r="K162" s="380">
        <f t="shared" si="3"/>
        <v>0</v>
      </c>
      <c r="L162" s="378" t="str">
        <f>IF('Q2'!DS155=0,"-",'Q2'!DS155)</f>
        <v>-</v>
      </c>
      <c r="M162" s="378" t="str">
        <f>IF('Q2'!DT155=0,"-",'Q2'!DT155)</f>
        <v>-</v>
      </c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</row>
    <row r="163" ht="13.5" customHeight="1">
      <c r="A163" s="401">
        <f t="shared" si="4"/>
        <v>150</v>
      </c>
      <c r="B163" s="401" t="str">
        <f>IF('Q2'!B156="","",TEXT('Q2'!B156,"m/d/yyyy"))</f>
        <v>6/26/2024</v>
      </c>
      <c r="C163" s="403" t="str">
        <f>'Q2'!C156&amp;" "</f>
        <v>Caloocan City </v>
      </c>
      <c r="D163" s="404" t="str">
        <f>'Q2'!D156&amp;" "</f>
        <v>Bagbaguin 3S HC </v>
      </c>
      <c r="E163" s="98"/>
      <c r="F163" s="378">
        <f>IF('Q2'!DM156=0,"-",'Q2'!DM156)</f>
        <v>9</v>
      </c>
      <c r="G163" s="378" t="str">
        <f>IF('Q2'!DN156=0,"-",'Q2'!DN156)</f>
        <v>-</v>
      </c>
      <c r="H163" s="379" t="str">
        <f>IF('Q2'!DO156=0,"-",'Q2'!DO156)</f>
        <v>-</v>
      </c>
      <c r="I163" s="378" t="str">
        <f>IF('Q2'!DP156=0,"-",'Q2'!DP156)</f>
        <v>-</v>
      </c>
      <c r="J163" s="378" t="str">
        <f>IF('Q2'!DQ156=0,"-",'Q2'!DQ156)</f>
        <v>-</v>
      </c>
      <c r="K163" s="380">
        <f t="shared" si="3"/>
        <v>0</v>
      </c>
      <c r="L163" s="378" t="str">
        <f>IF('Q2'!DS156=0,"-",'Q2'!DS156)</f>
        <v>-</v>
      </c>
      <c r="M163" s="378" t="str">
        <f>IF('Q2'!DT156=0,"-",'Q2'!DT156)</f>
        <v>-</v>
      </c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</row>
    <row r="164" ht="13.5" customHeight="1">
      <c r="A164" s="401">
        <f t="shared" si="4"/>
        <v>151</v>
      </c>
      <c r="B164" s="401" t="str">
        <f>IF('Q2'!B157="","",TEXT('Q2'!B157,"m/d/yyyy"))</f>
        <v>6/27/2024</v>
      </c>
      <c r="C164" s="403" t="str">
        <f>'Q2'!C157&amp;" "</f>
        <v>Pasay City </v>
      </c>
      <c r="D164" s="404" t="str">
        <f>'Q2'!D157&amp;" "</f>
        <v>San Isidro </v>
      </c>
      <c r="E164" s="98"/>
      <c r="F164" s="378" t="str">
        <f>IF('Q2'!DM157=0,"-",'Q2'!DM157)</f>
        <v>-</v>
      </c>
      <c r="G164" s="378" t="str">
        <f>IF('Q2'!DN157=0,"-",'Q2'!DN157)</f>
        <v>-</v>
      </c>
      <c r="H164" s="379" t="str">
        <f>IF('Q2'!DO157=0,"-",'Q2'!DO157)</f>
        <v>-</v>
      </c>
      <c r="I164" s="378" t="str">
        <f>IF('Q2'!DP157=0,"-",'Q2'!DP157)</f>
        <v>-</v>
      </c>
      <c r="J164" s="378" t="str">
        <f>IF('Q2'!DQ157=0,"-",'Q2'!DQ157)</f>
        <v>-</v>
      </c>
      <c r="K164" s="380">
        <f t="shared" si="3"/>
        <v>0</v>
      </c>
      <c r="L164" s="378" t="str">
        <f>IF('Q2'!DS157=0,"-",'Q2'!DS157)</f>
        <v>-</v>
      </c>
      <c r="M164" s="378" t="str">
        <f>IF('Q2'!DT157=0,"-",'Q2'!DT157)</f>
        <v>-</v>
      </c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</row>
    <row r="165" ht="13.5" customHeight="1">
      <c r="A165" s="401">
        <f t="shared" si="4"/>
        <v>152</v>
      </c>
      <c r="B165" s="401" t="str">
        <f>IF('Q2'!B158="","",TEXT('Q2'!B158,"m/d/yyyy"))</f>
        <v>6/27/2024</v>
      </c>
      <c r="C165" s="403" t="str">
        <f>'Q2'!C158&amp;" "</f>
        <v>Taguig City </v>
      </c>
      <c r="D165" s="404" t="str">
        <f>'Q2'!D158&amp;" "</f>
        <v>South Signal Health Center </v>
      </c>
      <c r="E165" s="98"/>
      <c r="F165" s="378" t="str">
        <f>IF('Q2'!DM158=0,"-",'Q2'!DM158)</f>
        <v>-</v>
      </c>
      <c r="G165" s="378" t="str">
        <f>IF('Q2'!DN158=0,"-",'Q2'!DN158)</f>
        <v>-</v>
      </c>
      <c r="H165" s="379" t="str">
        <f>IF('Q2'!DO158=0,"-",'Q2'!DO158)</f>
        <v>-</v>
      </c>
      <c r="I165" s="378" t="str">
        <f>IF('Q2'!DP158=0,"-",'Q2'!DP158)</f>
        <v>-</v>
      </c>
      <c r="J165" s="378" t="str">
        <f>IF('Q2'!DQ158=0,"-",'Q2'!DQ158)</f>
        <v>-</v>
      </c>
      <c r="K165" s="380">
        <f t="shared" si="3"/>
        <v>0</v>
      </c>
      <c r="L165" s="378" t="str">
        <f>IF('Q2'!DS158=0,"-",'Q2'!DS158)</f>
        <v>-</v>
      </c>
      <c r="M165" s="378" t="str">
        <f>IF('Q2'!DT158=0,"-",'Q2'!DT158)</f>
        <v>-</v>
      </c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</row>
    <row r="166" ht="13.5" customHeight="1">
      <c r="A166" s="401">
        <f t="shared" si="4"/>
        <v>153</v>
      </c>
      <c r="B166" s="401" t="str">
        <f>IF('Q2'!B159="","",TEXT('Q2'!B159,"m/d/yyyy"))</f>
        <v>6/27/2024</v>
      </c>
      <c r="C166" s="403" t="str">
        <f>'Q2'!C159&amp;" "</f>
        <v>Pasig City </v>
      </c>
      <c r="D166" s="404" t="str">
        <f>'Q2'!D159&amp;" "</f>
        <v>Caniogan HC </v>
      </c>
      <c r="E166" s="98"/>
      <c r="F166" s="378" t="str">
        <f>IF('Q2'!DM159=0,"-",'Q2'!DM159)</f>
        <v>-</v>
      </c>
      <c r="G166" s="378" t="str">
        <f>IF('Q2'!DN159=0,"-",'Q2'!DN159)</f>
        <v>-</v>
      </c>
      <c r="H166" s="379" t="str">
        <f>IF('Q2'!DO159=0,"-",'Q2'!DO159)</f>
        <v>-</v>
      </c>
      <c r="I166" s="378" t="str">
        <f>IF('Q2'!DP159=0,"-",'Q2'!DP159)</f>
        <v>-</v>
      </c>
      <c r="J166" s="378" t="str">
        <f>IF('Q2'!DQ159=0,"-",'Q2'!DQ159)</f>
        <v>-</v>
      </c>
      <c r="K166" s="380">
        <f t="shared" si="3"/>
        <v>0</v>
      </c>
      <c r="L166" s="378" t="str">
        <f>IF('Q2'!DS159=0,"-",'Q2'!DS159)</f>
        <v>-</v>
      </c>
      <c r="M166" s="378" t="str">
        <f>IF('Q2'!DT159=0,"-",'Q2'!DT159)</f>
        <v>-</v>
      </c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</row>
    <row r="167" ht="13.5" customHeight="1">
      <c r="A167" s="401">
        <f t="shared" si="4"/>
        <v>154</v>
      </c>
      <c r="B167" s="401" t="str">
        <f>IF('Q2'!B160="","",TEXT('Q2'!B160,"m/d/yyyy"))</f>
        <v>6/27/2024</v>
      </c>
      <c r="C167" s="403" t="str">
        <f>'Q2'!C160&amp;" "</f>
        <v>Valenzuela City </v>
      </c>
      <c r="D167" s="404" t="str">
        <f>'Q2'!D160&amp;" "</f>
        <v>Canumay Health Center </v>
      </c>
      <c r="E167" s="98"/>
      <c r="F167" s="378" t="str">
        <f>IF('Q2'!DM160=0,"-",'Q2'!DM160)</f>
        <v>-</v>
      </c>
      <c r="G167" s="378" t="str">
        <f>IF('Q2'!DN160=0,"-",'Q2'!DN160)</f>
        <v>-</v>
      </c>
      <c r="H167" s="379" t="str">
        <f>IF('Q2'!DO160=0,"-",'Q2'!DO160)</f>
        <v>-</v>
      </c>
      <c r="I167" s="378" t="str">
        <f>IF('Q2'!DP160=0,"-",'Q2'!DP160)</f>
        <v>-</v>
      </c>
      <c r="J167" s="378" t="str">
        <f>IF('Q2'!DQ160=0,"-",'Q2'!DQ160)</f>
        <v>-</v>
      </c>
      <c r="K167" s="380">
        <f t="shared" si="3"/>
        <v>0</v>
      </c>
      <c r="L167" s="378" t="str">
        <f>IF('Q2'!DS160=0,"-",'Q2'!DS160)</f>
        <v>-</v>
      </c>
      <c r="M167" s="378" t="str">
        <f>IF('Q2'!DT160=0,"-",'Q2'!DT160)</f>
        <v>-</v>
      </c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</row>
    <row r="168" ht="13.5" customHeight="1">
      <c r="A168" s="401">
        <f t="shared" si="4"/>
        <v>155</v>
      </c>
      <c r="B168" s="401" t="str">
        <f>IF('Q2'!B161="","",TEXT('Q2'!B161,"m/d/yyyy"))</f>
        <v>6/27/2024</v>
      </c>
      <c r="C168" s="403" t="str">
        <f>'Q2'!C161&amp;" "</f>
        <v>Las Piñas City </v>
      </c>
      <c r="D168" s="404" t="str">
        <f>'Q2'!D161&amp;" "</f>
        <v>Talon Singko Health Center </v>
      </c>
      <c r="E168" s="98"/>
      <c r="F168" s="378">
        <f>IF('Q2'!DM161=0,"-",'Q2'!DM161)</f>
        <v>2</v>
      </c>
      <c r="G168" s="378" t="str">
        <f>IF('Q2'!DN161=0,"-",'Q2'!DN161)</f>
        <v>-</v>
      </c>
      <c r="H168" s="379" t="str">
        <f>IF('Q2'!DO161=0,"-",'Q2'!DO161)</f>
        <v>-</v>
      </c>
      <c r="I168" s="378" t="str">
        <f>IF('Q2'!DP161=0,"-",'Q2'!DP161)</f>
        <v>-</v>
      </c>
      <c r="J168" s="378" t="str">
        <f>IF('Q2'!DQ161=0,"-",'Q2'!DQ161)</f>
        <v>-</v>
      </c>
      <c r="K168" s="380">
        <f t="shared" si="3"/>
        <v>0</v>
      </c>
      <c r="L168" s="378" t="str">
        <f>IF('Q2'!DS161=0,"-",'Q2'!DS161)</f>
        <v>-</v>
      </c>
      <c r="M168" s="378" t="str">
        <f>IF('Q2'!DT161=0,"-",'Q2'!DT161)</f>
        <v>-</v>
      </c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</row>
    <row r="169" ht="13.5" customHeight="1">
      <c r="A169" s="401">
        <f t="shared" si="4"/>
        <v>156</v>
      </c>
      <c r="B169" s="401" t="str">
        <f>IF('Q2'!B162="","",TEXT('Q2'!B162,"m/d/yyyy"))</f>
        <v>6/27/2024</v>
      </c>
      <c r="C169" s="403" t="str">
        <f>'Q2'!C162&amp;" "</f>
        <v>Malabon City </v>
      </c>
      <c r="D169" s="404" t="str">
        <f>'Q2'!D162&amp;" "</f>
        <v>Longos HC </v>
      </c>
      <c r="E169" s="98"/>
      <c r="F169" s="378" t="str">
        <f>IF('Q2'!DM162=0,"-",'Q2'!DM162)</f>
        <v>-</v>
      </c>
      <c r="G169" s="378" t="str">
        <f>IF('Q2'!DN162=0,"-",'Q2'!DN162)</f>
        <v>-</v>
      </c>
      <c r="H169" s="379" t="str">
        <f>IF('Q2'!DO162=0,"-",'Q2'!DO162)</f>
        <v>-</v>
      </c>
      <c r="I169" s="378" t="str">
        <f>IF('Q2'!DP162=0,"-",'Q2'!DP162)</f>
        <v>-</v>
      </c>
      <c r="J169" s="378" t="str">
        <f>IF('Q2'!DQ162=0,"-",'Q2'!DQ162)</f>
        <v>-</v>
      </c>
      <c r="K169" s="380">
        <f t="shared" si="3"/>
        <v>0</v>
      </c>
      <c r="L169" s="378" t="str">
        <f>IF('Q2'!DS162=0,"-",'Q2'!DS162)</f>
        <v>-</v>
      </c>
      <c r="M169" s="378" t="str">
        <f>IF('Q2'!DT162=0,"-",'Q2'!DT162)</f>
        <v>-</v>
      </c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</row>
    <row r="170" ht="13.5" customHeight="1">
      <c r="A170" s="401">
        <f t="shared" si="4"/>
        <v>157</v>
      </c>
      <c r="B170" s="401" t="str">
        <f>IF('Q2'!B163="","",TEXT('Q2'!B163,"m/d/yyyy"))</f>
        <v>6/27/2024</v>
      </c>
      <c r="C170" s="403" t="str">
        <f>'Q2'!C163&amp;" "</f>
        <v>Muntinlupa City </v>
      </c>
      <c r="D170" s="404" t="str">
        <f>'Q2'!D163&amp;" "</f>
        <v>Southville HC </v>
      </c>
      <c r="E170" s="98"/>
      <c r="F170" s="378" t="str">
        <f>IF('Q2'!DM163=0,"-",'Q2'!DM163)</f>
        <v>-</v>
      </c>
      <c r="G170" s="378" t="str">
        <f>IF('Q2'!DN163=0,"-",'Q2'!DN163)</f>
        <v>-</v>
      </c>
      <c r="H170" s="379" t="str">
        <f>IF('Q2'!DO163=0,"-",'Q2'!DO163)</f>
        <v>-</v>
      </c>
      <c r="I170" s="378" t="str">
        <f>IF('Q2'!DP163=0,"-",'Q2'!DP163)</f>
        <v>-</v>
      </c>
      <c r="J170" s="378" t="str">
        <f>IF('Q2'!DQ163=0,"-",'Q2'!DQ163)</f>
        <v>-</v>
      </c>
      <c r="K170" s="380">
        <f t="shared" si="3"/>
        <v>0</v>
      </c>
      <c r="L170" s="378" t="str">
        <f>IF('Q2'!DS163=0,"-",'Q2'!DS163)</f>
        <v>-</v>
      </c>
      <c r="M170" s="378" t="str">
        <f>IF('Q2'!DT163=0,"-",'Q2'!DT163)</f>
        <v>-</v>
      </c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</row>
    <row r="171" ht="13.5" customHeight="1">
      <c r="A171" s="401">
        <f t="shared" si="4"/>
        <v>158</v>
      </c>
      <c r="B171" s="401" t="str">
        <f>IF('Q2'!B164="","",TEXT('Q2'!B164,"m/d/yyyy"))</f>
        <v>6/27/2024</v>
      </c>
      <c r="C171" s="403" t="str">
        <f>'Q2'!C164&amp;" "</f>
        <v>San Juan City </v>
      </c>
      <c r="D171" s="404" t="str">
        <f>'Q2'!D164&amp;" "</f>
        <v>Corazon de Jesus Health Center </v>
      </c>
      <c r="E171" s="98"/>
      <c r="F171" s="378" t="str">
        <f>IF('Q2'!DM164=0,"-",'Q2'!DM164)</f>
        <v>-</v>
      </c>
      <c r="G171" s="378" t="str">
        <f>IF('Q2'!DN164=0,"-",'Q2'!DN164)</f>
        <v>-</v>
      </c>
      <c r="H171" s="379" t="str">
        <f>IF('Q2'!DO164=0,"-",'Q2'!DO164)</f>
        <v>-</v>
      </c>
      <c r="I171" s="378" t="str">
        <f>IF('Q2'!DP164=0,"-",'Q2'!DP164)</f>
        <v>-</v>
      </c>
      <c r="J171" s="378" t="str">
        <f>IF('Q2'!DQ164=0,"-",'Q2'!DQ164)</f>
        <v>-</v>
      </c>
      <c r="K171" s="380">
        <f t="shared" si="3"/>
        <v>0</v>
      </c>
      <c r="L171" s="378" t="str">
        <f>IF('Q2'!DS164=0,"-",'Q2'!DS164)</f>
        <v>-</v>
      </c>
      <c r="M171" s="378" t="str">
        <f>IF('Q2'!DT164=0,"-",'Q2'!DT164)</f>
        <v>-</v>
      </c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</row>
    <row r="172" ht="13.5" customHeight="1">
      <c r="A172" s="401">
        <f t="shared" si="4"/>
        <v>159</v>
      </c>
      <c r="B172" s="401" t="str">
        <f>IF('Q2'!B165="","",TEXT('Q2'!B165,"m/d/yyyy"))</f>
        <v>6/28/2024</v>
      </c>
      <c r="C172" s="403" t="str">
        <f>'Q2'!C165&amp;" "</f>
        <v>Taguig City </v>
      </c>
      <c r="D172" s="404" t="str">
        <f>'Q2'!D165&amp;" "</f>
        <v>South Signal Health Center </v>
      </c>
      <c r="E172" s="98"/>
      <c r="F172" s="378" t="str">
        <f>IF('Q2'!DM165=0,"-",'Q2'!DM165)</f>
        <v>-</v>
      </c>
      <c r="G172" s="378" t="str">
        <f>IF('Q2'!DN165=0,"-",'Q2'!DN165)</f>
        <v>-</v>
      </c>
      <c r="H172" s="379" t="str">
        <f>IF('Q2'!DO165=0,"-",'Q2'!DO165)</f>
        <v>-</v>
      </c>
      <c r="I172" s="378" t="str">
        <f>IF('Q2'!DP165=0,"-",'Q2'!DP165)</f>
        <v>-</v>
      </c>
      <c r="J172" s="378" t="str">
        <f>IF('Q2'!DQ165=0,"-",'Q2'!DQ165)</f>
        <v>-</v>
      </c>
      <c r="K172" s="380">
        <f t="shared" si="3"/>
        <v>0</v>
      </c>
      <c r="L172" s="378" t="str">
        <f>IF('Q2'!DS165=0,"-",'Q2'!DS165)</f>
        <v>-</v>
      </c>
      <c r="M172" s="378" t="str">
        <f>IF('Q2'!DT165=0,"-",'Q2'!DT165)</f>
        <v>-</v>
      </c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</row>
    <row r="173" ht="13.5" customHeight="1">
      <c r="A173" s="401">
        <f t="shared" si="4"/>
        <v>160</v>
      </c>
      <c r="B173" s="401" t="str">
        <f>IF('Q2'!B166="","",TEXT('Q2'!B166,"m/d/yyyy"))</f>
        <v>6/28/2024</v>
      </c>
      <c r="C173" s="403" t="str">
        <f>'Q2'!C166&amp;" "</f>
        <v>Navotas City </v>
      </c>
      <c r="D173" s="404" t="str">
        <f>'Q2'!D166&amp;" "</f>
        <v>NBBS HC </v>
      </c>
      <c r="E173" s="98"/>
      <c r="F173" s="378" t="str">
        <f>IF('Q2'!DM166=0,"-",'Q2'!DM166)</f>
        <v>-</v>
      </c>
      <c r="G173" s="378" t="str">
        <f>IF('Q2'!DN166=0,"-",'Q2'!DN166)</f>
        <v>-</v>
      </c>
      <c r="H173" s="379" t="str">
        <f>IF('Q2'!DO166=0,"-",'Q2'!DO166)</f>
        <v>-</v>
      </c>
      <c r="I173" s="378" t="str">
        <f>IF('Q2'!DP166=0,"-",'Q2'!DP166)</f>
        <v>-</v>
      </c>
      <c r="J173" s="378" t="str">
        <f>IF('Q2'!DQ166=0,"-",'Q2'!DQ166)</f>
        <v>-</v>
      </c>
      <c r="K173" s="380">
        <f t="shared" si="3"/>
        <v>0</v>
      </c>
      <c r="L173" s="378" t="str">
        <f>IF('Q2'!DS166=0,"-",'Q2'!DS166)</f>
        <v>-</v>
      </c>
      <c r="M173" s="378" t="str">
        <f>IF('Q2'!DT166=0,"-",'Q2'!DT166)</f>
        <v>-</v>
      </c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</row>
    <row r="174" ht="13.5" customHeight="1">
      <c r="A174" s="401">
        <f t="shared" si="4"/>
        <v>161</v>
      </c>
      <c r="B174" s="401" t="str">
        <f>IF('Q2'!B167="","",TEXT('Q2'!B167,"m/d/yyyy"))</f>
        <v>6/28/2024</v>
      </c>
      <c r="C174" s="403" t="str">
        <f>'Q2'!C167&amp;" "</f>
        <v>Las Piñas City </v>
      </c>
      <c r="D174" s="404" t="str">
        <f>'Q2'!D167&amp;" "</f>
        <v>Manuyo Uno Health Center </v>
      </c>
      <c r="E174" s="98"/>
      <c r="F174" s="378" t="str">
        <f>IF('Q2'!DM167=0,"-",'Q2'!DM167)</f>
        <v>-</v>
      </c>
      <c r="G174" s="378" t="str">
        <f>IF('Q2'!DN167=0,"-",'Q2'!DN167)</f>
        <v>-</v>
      </c>
      <c r="H174" s="379" t="str">
        <f>IF('Q2'!DO167=0,"-",'Q2'!DO167)</f>
        <v>-</v>
      </c>
      <c r="I174" s="378" t="str">
        <f>IF('Q2'!DP167=0,"-",'Q2'!DP167)</f>
        <v>-</v>
      </c>
      <c r="J174" s="378" t="str">
        <f>IF('Q2'!DQ167=0,"-",'Q2'!DQ167)</f>
        <v>-</v>
      </c>
      <c r="K174" s="380">
        <f t="shared" si="3"/>
        <v>0</v>
      </c>
      <c r="L174" s="378" t="str">
        <f>IF('Q2'!DS167=0,"-",'Q2'!DS167)</f>
        <v>-</v>
      </c>
      <c r="M174" s="378" t="str">
        <f>IF('Q2'!DT167=0,"-",'Q2'!DT167)</f>
        <v>-</v>
      </c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</row>
    <row r="175" ht="13.5" customHeight="1">
      <c r="A175" s="401">
        <f t="shared" si="4"/>
        <v>162</v>
      </c>
      <c r="B175" s="401" t="str">
        <f>IF('Q2'!B168="","",TEXT('Q2'!B168,"m/d/yyyy"))</f>
        <v>6/28/2024</v>
      </c>
      <c r="C175" s="403" t="str">
        <f>'Q2'!C168&amp;" "</f>
        <v>Quezon City </v>
      </c>
      <c r="D175" s="404" t="str">
        <f>'Q2'!D168&amp;" "</f>
        <v>Tatalon HC </v>
      </c>
      <c r="E175" s="98"/>
      <c r="F175" s="378" t="str">
        <f>IF('Q2'!DM168=0,"-",'Q2'!DM168)</f>
        <v>-</v>
      </c>
      <c r="G175" s="378" t="str">
        <f>IF('Q2'!DN168=0,"-",'Q2'!DN168)</f>
        <v>-</v>
      </c>
      <c r="H175" s="379" t="str">
        <f>IF('Q2'!DO168=0,"-",'Q2'!DO168)</f>
        <v>-</v>
      </c>
      <c r="I175" s="378" t="str">
        <f>IF('Q2'!DP168=0,"-",'Q2'!DP168)</f>
        <v>-</v>
      </c>
      <c r="J175" s="378" t="str">
        <f>IF('Q2'!DQ168=0,"-",'Q2'!DQ168)</f>
        <v>-</v>
      </c>
      <c r="K175" s="380">
        <f t="shared" si="3"/>
        <v>0</v>
      </c>
      <c r="L175" s="378" t="str">
        <f>IF('Q2'!DS168=0,"-",'Q2'!DS168)</f>
        <v>-</v>
      </c>
      <c r="M175" s="378" t="str">
        <f>IF('Q2'!DT168=0,"-",'Q2'!DT168)</f>
        <v>-</v>
      </c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</row>
    <row r="176" ht="13.5" customHeight="1">
      <c r="A176" s="401">
        <f t="shared" si="4"/>
        <v>163</v>
      </c>
      <c r="B176" s="401" t="str">
        <f>IF('Q2'!B169="","",TEXT('Q2'!B169,"m/d/yyyy"))</f>
        <v>6/28/2024</v>
      </c>
      <c r="C176" s="403" t="str">
        <f>'Q2'!C169&amp;" "</f>
        <v>Caloocan City </v>
      </c>
      <c r="D176" s="404" t="str">
        <f>'Q2'!D169&amp;" "</f>
        <v>Bagong Silang HC </v>
      </c>
      <c r="E176" s="98"/>
      <c r="F176" s="378">
        <f>IF('Q2'!DM169=0,"-",'Q2'!DM169)</f>
        <v>15</v>
      </c>
      <c r="G176" s="378" t="str">
        <f>IF('Q2'!DN169=0,"-",'Q2'!DN169)</f>
        <v>-</v>
      </c>
      <c r="H176" s="379" t="str">
        <f>IF('Q2'!DO169=0,"-",'Q2'!DO169)</f>
        <v>-</v>
      </c>
      <c r="I176" s="378" t="str">
        <f>IF('Q2'!DP169=0,"-",'Q2'!DP169)</f>
        <v>-</v>
      </c>
      <c r="J176" s="378" t="str">
        <f>IF('Q2'!DQ169=0,"-",'Q2'!DQ169)</f>
        <v>-</v>
      </c>
      <c r="K176" s="380">
        <f t="shared" si="3"/>
        <v>0</v>
      </c>
      <c r="L176" s="378" t="str">
        <f>IF('Q2'!DS169=0,"-",'Q2'!DS169)</f>
        <v>-</v>
      </c>
      <c r="M176" s="378" t="str">
        <f>IF('Q2'!DT169=0,"-",'Q2'!DT169)</f>
        <v>-</v>
      </c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</row>
    <row r="177" ht="13.5" customHeight="1">
      <c r="A177" s="401">
        <f t="shared" si="4"/>
        <v>164</v>
      </c>
      <c r="B177" s="401" t="str">
        <f>IF('Q2'!B170="","",TEXT('Q2'!B170,"m/d/yyyy"))</f>
        <v>6/29/2024</v>
      </c>
      <c r="C177" s="403" t="str">
        <f>'Q2'!C170&amp;" "</f>
        <v>Muntinlupa City </v>
      </c>
      <c r="D177" s="404" t="str">
        <f>'Q2'!D170&amp;" "</f>
        <v>Alabang Health Center </v>
      </c>
      <c r="E177" s="98"/>
      <c r="F177" s="378" t="str">
        <f>IF('Q2'!DM170=0,"-",'Q2'!DM170)</f>
        <v>-</v>
      </c>
      <c r="G177" s="378" t="str">
        <f>IF('Q2'!DN170=0,"-",'Q2'!DN170)</f>
        <v>-</v>
      </c>
      <c r="H177" s="379" t="str">
        <f>IF('Q2'!DO170=0,"-",'Q2'!DO170)</f>
        <v>-</v>
      </c>
      <c r="I177" s="378" t="str">
        <f>IF('Q2'!DP170=0,"-",'Q2'!DP170)</f>
        <v>-</v>
      </c>
      <c r="J177" s="378" t="str">
        <f>IF('Q2'!DQ170=0,"-",'Q2'!DQ170)</f>
        <v>-</v>
      </c>
      <c r="K177" s="380">
        <f t="shared" si="3"/>
        <v>0</v>
      </c>
      <c r="L177" s="378" t="str">
        <f>IF('Q2'!DS170=0,"-",'Q2'!DS170)</f>
        <v>-</v>
      </c>
      <c r="M177" s="378" t="str">
        <f>IF('Q2'!DT170=0,"-",'Q2'!DT170)</f>
        <v>-</v>
      </c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</row>
    <row r="178" ht="13.5" customHeight="1">
      <c r="A178" s="401">
        <f t="shared" si="4"/>
        <v>165</v>
      </c>
      <c r="B178" s="401" t="str">
        <f>IF('Q2'!B171="","",TEXT('Q2'!B171,"m/d/yyyy"))</f>
        <v>6/29/2024</v>
      </c>
      <c r="C178" s="403" t="str">
        <f>'Q2'!C171&amp;" "</f>
        <v>Muntinlupa City </v>
      </c>
      <c r="D178" s="404" t="str">
        <f>'Q2'!D171&amp;" "</f>
        <v>Sucat Health Center </v>
      </c>
      <c r="E178" s="98"/>
      <c r="F178" s="378">
        <f>IF('Q2'!DM171=0,"-",'Q2'!DM171)</f>
        <v>14</v>
      </c>
      <c r="G178" s="378" t="str">
        <f>IF('Q2'!DN171=0,"-",'Q2'!DN171)</f>
        <v>-</v>
      </c>
      <c r="H178" s="379" t="str">
        <f>IF('Q2'!DO171=0,"-",'Q2'!DO171)</f>
        <v>-</v>
      </c>
      <c r="I178" s="378" t="str">
        <f>IF('Q2'!DP171=0,"-",'Q2'!DP171)</f>
        <v>-</v>
      </c>
      <c r="J178" s="378" t="str">
        <f>IF('Q2'!DQ171=0,"-",'Q2'!DQ171)</f>
        <v>-</v>
      </c>
      <c r="K178" s="380">
        <f t="shared" si="3"/>
        <v>0</v>
      </c>
      <c r="L178" s="378" t="str">
        <f>IF('Q2'!DS171=0,"-",'Q2'!DS171)</f>
        <v>-</v>
      </c>
      <c r="M178" s="378" t="str">
        <f>IF('Q2'!DT171=0,"-",'Q2'!DT171)</f>
        <v>-</v>
      </c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</row>
    <row r="179" ht="13.5" customHeight="1">
      <c r="A179" s="401">
        <f t="shared" si="4"/>
        <v>166</v>
      </c>
      <c r="B179" s="401" t="str">
        <f>IF('Q2'!B172="","",TEXT('Q2'!B172,"m/d/yyyy"))</f>
        <v>6/29/2024</v>
      </c>
      <c r="C179" s="403" t="str">
        <f>'Q2'!C172&amp;" "</f>
        <v>Muntinlupa City </v>
      </c>
      <c r="D179" s="404" t="str">
        <f>'Q2'!D172&amp;" "</f>
        <v>Cupang Health Center </v>
      </c>
      <c r="E179" s="98"/>
      <c r="F179" s="378">
        <f>IF('Q2'!DM172=0,"-",'Q2'!DM172)</f>
        <v>20</v>
      </c>
      <c r="G179" s="378" t="str">
        <f>IF('Q2'!DN172=0,"-",'Q2'!DN172)</f>
        <v>-</v>
      </c>
      <c r="H179" s="379" t="str">
        <f>IF('Q2'!DO172=0,"-",'Q2'!DO172)</f>
        <v>-</v>
      </c>
      <c r="I179" s="378" t="str">
        <f>IF('Q2'!DP172=0,"-",'Q2'!DP172)</f>
        <v>-</v>
      </c>
      <c r="J179" s="378" t="str">
        <f>IF('Q2'!DQ172=0,"-",'Q2'!DQ172)</f>
        <v>-</v>
      </c>
      <c r="K179" s="380">
        <f t="shared" si="3"/>
        <v>0</v>
      </c>
      <c r="L179" s="378" t="str">
        <f>IF('Q2'!DS172=0,"-",'Q2'!DS172)</f>
        <v>-</v>
      </c>
      <c r="M179" s="378" t="str">
        <f>IF('Q2'!DT172=0,"-",'Q2'!DT172)</f>
        <v>-</v>
      </c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</row>
    <row r="180" ht="13.5" customHeight="1">
      <c r="A180" s="401">
        <f t="shared" si="4"/>
        <v>167</v>
      </c>
      <c r="B180" s="401" t="str">
        <f>IF('Q2'!B173="","",TEXT('Q2'!B173,"m/d/yyyy"))</f>
        <v>6/29/2024</v>
      </c>
      <c r="C180" s="403" t="str">
        <f>'Q2'!C173&amp;" "</f>
        <v>Mandaluyong City </v>
      </c>
      <c r="D180" s="404" t="str">
        <f>'Q2'!D173&amp;" "</f>
        <v>Daang Bakal Health Center </v>
      </c>
      <c r="E180" s="98"/>
      <c r="F180" s="378" t="str">
        <f>IF('Q2'!DM173=0,"-",'Q2'!DM173)</f>
        <v>-</v>
      </c>
      <c r="G180" s="378" t="str">
        <f>IF('Q2'!DN173=0,"-",'Q2'!DN173)</f>
        <v>-</v>
      </c>
      <c r="H180" s="379" t="str">
        <f>IF('Q2'!DO173=0,"-",'Q2'!DO173)</f>
        <v>-</v>
      </c>
      <c r="I180" s="378" t="str">
        <f>IF('Q2'!DP173=0,"-",'Q2'!DP173)</f>
        <v>-</v>
      </c>
      <c r="J180" s="378" t="str">
        <f>IF('Q2'!DQ173=0,"-",'Q2'!DQ173)</f>
        <v>-</v>
      </c>
      <c r="K180" s="380">
        <f t="shared" si="3"/>
        <v>0</v>
      </c>
      <c r="L180" s="378" t="str">
        <f>IF('Q2'!DS173=0,"-",'Q2'!DS173)</f>
        <v>-</v>
      </c>
      <c r="M180" s="378" t="str">
        <f>IF('Q2'!DT173=0,"-",'Q2'!DT173)</f>
        <v>-</v>
      </c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</row>
    <row r="181" ht="13.5" customHeight="1">
      <c r="A181" s="401">
        <f t="shared" si="4"/>
        <v>168</v>
      </c>
      <c r="B181" s="401" t="str">
        <f>IF('Q2'!B174="","",TEXT('Q2'!B174,"m/d/yyyy"))</f>
        <v/>
      </c>
      <c r="C181" s="403" t="str">
        <f>'Q2'!C174&amp;" "</f>
        <v> </v>
      </c>
      <c r="D181" s="404" t="str">
        <f>'Q2'!D174&amp;" "</f>
        <v> </v>
      </c>
      <c r="E181" s="98"/>
      <c r="F181" s="378" t="str">
        <f>IF('Q2'!DM174=0,"-",'Q2'!DM174)</f>
        <v>-</v>
      </c>
      <c r="G181" s="378" t="str">
        <f>IF('Q2'!DN174=0,"-",'Q2'!DN174)</f>
        <v>-</v>
      </c>
      <c r="H181" s="379" t="str">
        <f>IF('Q2'!DO174=0,"-",'Q2'!DO174)</f>
        <v>-</v>
      </c>
      <c r="I181" s="378" t="str">
        <f>IF('Q2'!DP174=0,"-",'Q2'!DP174)</f>
        <v>-</v>
      </c>
      <c r="J181" s="378" t="str">
        <f>IF('Q2'!DQ174=0,"-",'Q2'!DQ174)</f>
        <v>-</v>
      </c>
      <c r="K181" s="380">
        <f t="shared" si="3"/>
        <v>0</v>
      </c>
      <c r="L181" s="378" t="str">
        <f>IF('Q2'!DS174=0,"-",'Q2'!DS174)</f>
        <v>-</v>
      </c>
      <c r="M181" s="378" t="str">
        <f>IF('Q2'!DT174=0,"-",'Q2'!DT174)</f>
        <v>-</v>
      </c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</row>
    <row r="182" ht="13.5" customHeight="1">
      <c r="A182" s="401">
        <f t="shared" si="4"/>
        <v>169</v>
      </c>
      <c r="B182" s="401" t="str">
        <f>IF('Q2'!B175="","",TEXT('Q2'!B175,"m/d/yyyy"))</f>
        <v/>
      </c>
      <c r="C182" s="403" t="str">
        <f>'Q2'!C175&amp;" "</f>
        <v> </v>
      </c>
      <c r="D182" s="404" t="str">
        <f>'Q2'!D175&amp;" "</f>
        <v> </v>
      </c>
      <c r="E182" s="98"/>
      <c r="F182" s="378" t="str">
        <f>IF('Q2'!DM175=0,"-",'Q2'!DM175)</f>
        <v>-</v>
      </c>
      <c r="G182" s="378" t="str">
        <f>IF('Q2'!DN175=0,"-",'Q2'!DN175)</f>
        <v>-</v>
      </c>
      <c r="H182" s="379" t="str">
        <f>IF('Q2'!DO175=0,"-",'Q2'!DO175)</f>
        <v>-</v>
      </c>
      <c r="I182" s="378" t="str">
        <f>IF('Q2'!DP175=0,"-",'Q2'!DP175)</f>
        <v>-</v>
      </c>
      <c r="J182" s="378" t="str">
        <f>IF('Q2'!DQ175=0,"-",'Q2'!DQ175)</f>
        <v>-</v>
      </c>
      <c r="K182" s="380">
        <f t="shared" si="3"/>
        <v>0</v>
      </c>
      <c r="L182" s="378" t="str">
        <f>IF('Q2'!DS175=0,"-",'Q2'!DS175)</f>
        <v>-</v>
      </c>
      <c r="M182" s="378" t="str">
        <f>IF('Q2'!DT175=0,"-",'Q2'!DT175)</f>
        <v>-</v>
      </c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</row>
    <row r="183" ht="13.5" customHeight="1">
      <c r="A183" s="401">
        <f t="shared" si="4"/>
        <v>170</v>
      </c>
      <c r="B183" s="401" t="str">
        <f>IF('Q2'!B176="","",TEXT('Q2'!B176,"m/d/yyyy"))</f>
        <v/>
      </c>
      <c r="C183" s="403" t="str">
        <f>'Q2'!C176&amp;" "</f>
        <v> </v>
      </c>
      <c r="D183" s="404" t="str">
        <f>'Q2'!D176&amp;" "</f>
        <v> </v>
      </c>
      <c r="E183" s="98"/>
      <c r="F183" s="378" t="str">
        <f>IF('Q2'!DM176=0,"-",'Q2'!DM176)</f>
        <v>-</v>
      </c>
      <c r="G183" s="378" t="str">
        <f>IF('Q2'!DN176=0,"-",'Q2'!DN176)</f>
        <v>-</v>
      </c>
      <c r="H183" s="379" t="str">
        <f>IF('Q2'!DO176=0,"-",'Q2'!DO176)</f>
        <v>-</v>
      </c>
      <c r="I183" s="378" t="str">
        <f>IF('Q2'!DP176=0,"-",'Q2'!DP176)</f>
        <v>-</v>
      </c>
      <c r="J183" s="378" t="str">
        <f>IF('Q2'!DQ176=0,"-",'Q2'!DQ176)</f>
        <v>-</v>
      </c>
      <c r="K183" s="380">
        <f t="shared" si="3"/>
        <v>0</v>
      </c>
      <c r="L183" s="378" t="str">
        <f>IF('Q2'!DS176=0,"-",'Q2'!DS176)</f>
        <v>-</v>
      </c>
      <c r="M183" s="378" t="str">
        <f>IF('Q2'!DT176=0,"-",'Q2'!DT176)</f>
        <v>-</v>
      </c>
      <c r="N183" s="180"/>
      <c r="O183" s="180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</row>
    <row r="184" ht="13.5" customHeight="1">
      <c r="A184" s="401">
        <f t="shared" si="4"/>
        <v>171</v>
      </c>
      <c r="B184" s="401" t="str">
        <f>IF('Q2'!B177="","",TEXT('Q2'!B177,"m/d/yyyy"))</f>
        <v/>
      </c>
      <c r="C184" s="403" t="str">
        <f>'Q2'!C177&amp;" "</f>
        <v> </v>
      </c>
      <c r="D184" s="404" t="str">
        <f>'Q2'!D177&amp;" "</f>
        <v> </v>
      </c>
      <c r="E184" s="98"/>
      <c r="F184" s="378" t="str">
        <f>IF('Q2'!DM177=0,"-",'Q2'!DM177)</f>
        <v>-</v>
      </c>
      <c r="G184" s="378" t="str">
        <f>IF('Q2'!DN177=0,"-",'Q2'!DN177)</f>
        <v>-</v>
      </c>
      <c r="H184" s="379" t="str">
        <f>IF('Q2'!DO177=0,"-",'Q2'!DO177)</f>
        <v>-</v>
      </c>
      <c r="I184" s="378" t="str">
        <f>IF('Q2'!DP177=0,"-",'Q2'!DP177)</f>
        <v>-</v>
      </c>
      <c r="J184" s="378" t="str">
        <f>IF('Q2'!DQ177=0,"-",'Q2'!DQ177)</f>
        <v>-</v>
      </c>
      <c r="K184" s="380">
        <f t="shared" si="3"/>
        <v>0</v>
      </c>
      <c r="L184" s="378" t="str">
        <f>IF('Q2'!DS177=0,"-",'Q2'!DS177)</f>
        <v>-</v>
      </c>
      <c r="M184" s="378" t="str">
        <f>IF('Q2'!DT177=0,"-",'Q2'!DT177)</f>
        <v>-</v>
      </c>
      <c r="N184" s="180"/>
      <c r="O184" s="180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</row>
    <row r="185" ht="13.5" customHeight="1">
      <c r="A185" s="401">
        <f t="shared" si="4"/>
        <v>172</v>
      </c>
      <c r="B185" s="401" t="str">
        <f>IF('Q2'!B178="","",TEXT('Q2'!B178,"m/d/yyyy"))</f>
        <v/>
      </c>
      <c r="C185" s="403" t="str">
        <f>'Q2'!C178&amp;" "</f>
        <v> </v>
      </c>
      <c r="D185" s="404" t="str">
        <f>'Q2'!D178&amp;" "</f>
        <v> </v>
      </c>
      <c r="E185" s="98"/>
      <c r="F185" s="378" t="str">
        <f>IF('Q2'!DM178=0,"-",'Q2'!DM178)</f>
        <v>-</v>
      </c>
      <c r="G185" s="378" t="str">
        <f>IF('Q2'!DN178=0,"-",'Q2'!DN178)</f>
        <v>-</v>
      </c>
      <c r="H185" s="379" t="str">
        <f>IF('Q2'!DO178=0,"-",'Q2'!DO178)</f>
        <v>-</v>
      </c>
      <c r="I185" s="378" t="str">
        <f>IF('Q2'!DP178=0,"-",'Q2'!DP178)</f>
        <v>-</v>
      </c>
      <c r="J185" s="378" t="str">
        <f>IF('Q2'!DQ178=0,"-",'Q2'!DQ178)</f>
        <v>-</v>
      </c>
      <c r="K185" s="380">
        <f t="shared" si="3"/>
        <v>0</v>
      </c>
      <c r="L185" s="378" t="str">
        <f>IF('Q2'!DS178=0,"-",'Q2'!DS178)</f>
        <v>-</v>
      </c>
      <c r="M185" s="378" t="str">
        <f>IF('Q2'!DT178=0,"-",'Q2'!DT178)</f>
        <v>-</v>
      </c>
      <c r="N185" s="180"/>
      <c r="O185" s="180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</row>
    <row r="186" ht="13.5" customHeight="1">
      <c r="A186" s="401">
        <f t="shared" si="4"/>
        <v>173</v>
      </c>
      <c r="B186" s="401" t="str">
        <f>IF('Q2'!B179="","",TEXT('Q2'!B179,"m/d/yyyy"))</f>
        <v/>
      </c>
      <c r="C186" s="403" t="str">
        <f>'Q2'!C179&amp;" "</f>
        <v> </v>
      </c>
      <c r="D186" s="404" t="str">
        <f>'Q2'!D179&amp;" "</f>
        <v> </v>
      </c>
      <c r="E186" s="98"/>
      <c r="F186" s="378" t="str">
        <f>IF('Q2'!DM179=0,"-",'Q2'!DM179)</f>
        <v>-</v>
      </c>
      <c r="G186" s="378" t="str">
        <f>IF('Q2'!DN179=0,"-",'Q2'!DN179)</f>
        <v>-</v>
      </c>
      <c r="H186" s="379" t="str">
        <f>IF('Q2'!DO179=0,"-",'Q2'!DO179)</f>
        <v>-</v>
      </c>
      <c r="I186" s="378" t="str">
        <f>IF('Q2'!DP179=0,"-",'Q2'!DP179)</f>
        <v>-</v>
      </c>
      <c r="J186" s="378" t="str">
        <f>IF('Q2'!DQ179=0,"-",'Q2'!DQ179)</f>
        <v>-</v>
      </c>
      <c r="K186" s="380">
        <f t="shared" si="3"/>
        <v>0</v>
      </c>
      <c r="L186" s="378" t="str">
        <f>IF('Q2'!DS179=0,"-",'Q2'!DS179)</f>
        <v>-</v>
      </c>
      <c r="M186" s="378" t="str">
        <f>IF('Q2'!DT179=0,"-",'Q2'!DT179)</f>
        <v>-</v>
      </c>
      <c r="N186" s="180"/>
      <c r="O186" s="180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</row>
    <row r="187" ht="13.5" customHeight="1">
      <c r="A187" s="401">
        <f t="shared" si="4"/>
        <v>174</v>
      </c>
      <c r="B187" s="401" t="str">
        <f>IF('Q2'!B180="","",TEXT('Q2'!B180,"m/d/yyyy"))</f>
        <v/>
      </c>
      <c r="C187" s="403" t="str">
        <f>'Q2'!C180&amp;" "</f>
        <v> </v>
      </c>
      <c r="D187" s="404" t="str">
        <f>'Q2'!D180&amp;" "</f>
        <v> </v>
      </c>
      <c r="E187" s="98"/>
      <c r="F187" s="378" t="str">
        <f>IF('Q2'!DM180=0,"-",'Q2'!DM180)</f>
        <v>-</v>
      </c>
      <c r="G187" s="378" t="str">
        <f>IF('Q2'!DN180=0,"-",'Q2'!DN180)</f>
        <v>-</v>
      </c>
      <c r="H187" s="379" t="str">
        <f>IF('Q2'!DO180=0,"-",'Q2'!DO180)</f>
        <v>-</v>
      </c>
      <c r="I187" s="378" t="str">
        <f>IF('Q2'!DP180=0,"-",'Q2'!DP180)</f>
        <v>-</v>
      </c>
      <c r="J187" s="378" t="str">
        <f>IF('Q2'!DQ180=0,"-",'Q2'!DQ180)</f>
        <v>-</v>
      </c>
      <c r="K187" s="380">
        <f t="shared" si="3"/>
        <v>0</v>
      </c>
      <c r="L187" s="378" t="str">
        <f>IF('Q2'!DS180=0,"-",'Q2'!DS180)</f>
        <v>-</v>
      </c>
      <c r="M187" s="378" t="str">
        <f>IF('Q2'!DT180=0,"-",'Q2'!DT180)</f>
        <v>-</v>
      </c>
      <c r="N187" s="180"/>
      <c r="O187" s="180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</row>
    <row r="188" ht="13.5" customHeight="1">
      <c r="A188" s="401">
        <f t="shared" si="4"/>
        <v>175</v>
      </c>
      <c r="B188" s="401" t="str">
        <f>IF('Q2'!B181="","",TEXT('Q2'!B181,"m/d/yyyy"))</f>
        <v/>
      </c>
      <c r="C188" s="403" t="str">
        <f>'Q2'!C181&amp;" "</f>
        <v> </v>
      </c>
      <c r="D188" s="404" t="str">
        <f>'Q2'!D181&amp;" "</f>
        <v> </v>
      </c>
      <c r="E188" s="98"/>
      <c r="F188" s="378" t="str">
        <f>IF('Q2'!DM181=0,"-",'Q2'!DM181)</f>
        <v>-</v>
      </c>
      <c r="G188" s="378" t="str">
        <f>IF('Q2'!DN181=0,"-",'Q2'!DN181)</f>
        <v>-</v>
      </c>
      <c r="H188" s="379" t="str">
        <f>IF('Q2'!DO181=0,"-",'Q2'!DO181)</f>
        <v>-</v>
      </c>
      <c r="I188" s="378" t="str">
        <f>IF('Q2'!DP181=0,"-",'Q2'!DP181)</f>
        <v>-</v>
      </c>
      <c r="J188" s="378" t="str">
        <f>IF('Q2'!DQ181=0,"-",'Q2'!DQ181)</f>
        <v>-</v>
      </c>
      <c r="K188" s="380">
        <f t="shared" si="3"/>
        <v>0</v>
      </c>
      <c r="L188" s="378" t="str">
        <f>IF('Q2'!DS181=0,"-",'Q2'!DS181)</f>
        <v>-</v>
      </c>
      <c r="M188" s="378" t="str">
        <f>IF('Q2'!DT181=0,"-",'Q2'!DT181)</f>
        <v>-</v>
      </c>
      <c r="N188" s="180"/>
      <c r="O188" s="180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</row>
    <row r="189" ht="13.5" customHeight="1">
      <c r="A189" s="401">
        <f t="shared" si="4"/>
        <v>176</v>
      </c>
      <c r="B189" s="401" t="str">
        <f>IF('Q2'!B182="","",TEXT('Q2'!B182,"m/d/yyyy"))</f>
        <v/>
      </c>
      <c r="C189" s="403" t="str">
        <f>'Q2'!C182&amp;" "</f>
        <v> </v>
      </c>
      <c r="D189" s="404" t="str">
        <f>'Q2'!D182&amp;" "</f>
        <v> </v>
      </c>
      <c r="E189" s="98"/>
      <c r="F189" s="378" t="str">
        <f>IF('Q2'!DM182=0,"-",'Q2'!DM182)</f>
        <v>-</v>
      </c>
      <c r="G189" s="378" t="str">
        <f>IF('Q2'!DN182=0,"-",'Q2'!DN182)</f>
        <v>-</v>
      </c>
      <c r="H189" s="379" t="str">
        <f>IF('Q2'!DO182=0,"-",'Q2'!DO182)</f>
        <v>-</v>
      </c>
      <c r="I189" s="378" t="str">
        <f>IF('Q2'!DP182=0,"-",'Q2'!DP182)</f>
        <v>-</v>
      </c>
      <c r="J189" s="378" t="str">
        <f>IF('Q2'!DQ182=0,"-",'Q2'!DQ182)</f>
        <v>-</v>
      </c>
      <c r="K189" s="380">
        <f t="shared" si="3"/>
        <v>0</v>
      </c>
      <c r="L189" s="378" t="str">
        <f>IF('Q2'!DS182=0,"-",'Q2'!DS182)</f>
        <v>-</v>
      </c>
      <c r="M189" s="378" t="str">
        <f>IF('Q2'!DT182=0,"-",'Q2'!DT182)</f>
        <v>-</v>
      </c>
      <c r="N189" s="180"/>
      <c r="O189" s="180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</row>
    <row r="190" ht="13.5" customHeight="1">
      <c r="A190" s="401">
        <f t="shared" si="4"/>
        <v>177</v>
      </c>
      <c r="B190" s="401" t="str">
        <f>IF('Q2'!B183="","",TEXT('Q2'!B183,"m/d/yyyy"))</f>
        <v/>
      </c>
      <c r="C190" s="403" t="str">
        <f>'Q2'!C183&amp;" "</f>
        <v> </v>
      </c>
      <c r="D190" s="404" t="str">
        <f>'Q2'!D183&amp;" "</f>
        <v> </v>
      </c>
      <c r="E190" s="98"/>
      <c r="F190" s="378" t="str">
        <f>IF('Q2'!DM183=0,"-",'Q2'!DM183)</f>
        <v>-</v>
      </c>
      <c r="G190" s="378" t="str">
        <f>IF('Q2'!DN183=0,"-",'Q2'!DN183)</f>
        <v>-</v>
      </c>
      <c r="H190" s="379" t="str">
        <f>IF('Q2'!DO183=0,"-",'Q2'!DO183)</f>
        <v>-</v>
      </c>
      <c r="I190" s="378" t="str">
        <f>IF('Q2'!DP183=0,"-",'Q2'!DP183)</f>
        <v>-</v>
      </c>
      <c r="J190" s="378" t="str">
        <f>IF('Q2'!DQ183=0,"-",'Q2'!DQ183)</f>
        <v>-</v>
      </c>
      <c r="K190" s="380">
        <f t="shared" si="3"/>
        <v>0</v>
      </c>
      <c r="L190" s="378" t="str">
        <f>IF('Q2'!DS183=0,"-",'Q2'!DS183)</f>
        <v>-</v>
      </c>
      <c r="M190" s="378" t="str">
        <f>IF('Q2'!DT183=0,"-",'Q2'!DT183)</f>
        <v>-</v>
      </c>
      <c r="N190" s="180"/>
      <c r="O190" s="180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</row>
    <row r="191" ht="13.5" customHeight="1">
      <c r="A191" s="401">
        <f t="shared" si="4"/>
        <v>178</v>
      </c>
      <c r="B191" s="401" t="str">
        <f>IF('Q2'!B184="","",TEXT('Q2'!B184,"m/d/yyyy"))</f>
        <v/>
      </c>
      <c r="C191" s="403" t="str">
        <f>'Q2'!C184&amp;" "</f>
        <v> </v>
      </c>
      <c r="D191" s="404" t="str">
        <f>'Q2'!D184&amp;" "</f>
        <v> </v>
      </c>
      <c r="E191" s="98"/>
      <c r="F191" s="378" t="str">
        <f>IF('Q2'!DM184=0,"-",'Q2'!DM184)</f>
        <v>-</v>
      </c>
      <c r="G191" s="378" t="str">
        <f>IF('Q2'!DN184=0,"-",'Q2'!DN184)</f>
        <v>-</v>
      </c>
      <c r="H191" s="379" t="str">
        <f>IF('Q2'!DO184=0,"-",'Q2'!DO184)</f>
        <v>-</v>
      </c>
      <c r="I191" s="378" t="str">
        <f>IF('Q2'!DP184=0,"-",'Q2'!DP184)</f>
        <v>-</v>
      </c>
      <c r="J191" s="378" t="str">
        <f>IF('Q2'!DQ184=0,"-",'Q2'!DQ184)</f>
        <v>-</v>
      </c>
      <c r="K191" s="380">
        <f t="shared" si="3"/>
        <v>0</v>
      </c>
      <c r="L191" s="378" t="str">
        <f>IF('Q2'!DS184=0,"-",'Q2'!DS184)</f>
        <v>-</v>
      </c>
      <c r="M191" s="378" t="str">
        <f>IF('Q2'!DT184=0,"-",'Q2'!DT184)</f>
        <v>-</v>
      </c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</row>
    <row r="192" ht="13.5" customHeight="1">
      <c r="A192" s="401">
        <f t="shared" si="4"/>
        <v>179</v>
      </c>
      <c r="B192" s="401" t="str">
        <f>IF('Q2'!B185="","",TEXT('Q2'!B185,"m/d/yyyy"))</f>
        <v/>
      </c>
      <c r="C192" s="403" t="str">
        <f>'Q2'!C185&amp;" "</f>
        <v> </v>
      </c>
      <c r="D192" s="404" t="str">
        <f>'Q2'!D185&amp;" "</f>
        <v> </v>
      </c>
      <c r="E192" s="98"/>
      <c r="F192" s="378" t="str">
        <f>IF('Q2'!DM185=0,"-",'Q2'!DM185)</f>
        <v>-</v>
      </c>
      <c r="G192" s="378" t="str">
        <f>IF('Q2'!DN185=0,"-",'Q2'!DN185)</f>
        <v>-</v>
      </c>
      <c r="H192" s="379" t="str">
        <f>IF('Q2'!DO185=0,"-",'Q2'!DO185)</f>
        <v>-</v>
      </c>
      <c r="I192" s="378" t="str">
        <f>IF('Q2'!DP185=0,"-",'Q2'!DP185)</f>
        <v>-</v>
      </c>
      <c r="J192" s="378" t="str">
        <f>IF('Q2'!DQ185=0,"-",'Q2'!DQ185)</f>
        <v>-</v>
      </c>
      <c r="K192" s="380">
        <f t="shared" si="3"/>
        <v>0</v>
      </c>
      <c r="L192" s="378" t="str">
        <f>IF('Q2'!DS185=0,"-",'Q2'!DS185)</f>
        <v>-</v>
      </c>
      <c r="M192" s="378" t="str">
        <f>IF('Q2'!DT185=0,"-",'Q2'!DT185)</f>
        <v>-</v>
      </c>
      <c r="N192" s="180"/>
      <c r="O192" s="180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</row>
    <row r="193" ht="13.5" customHeight="1">
      <c r="A193" s="401">
        <f t="shared" si="4"/>
        <v>180</v>
      </c>
      <c r="B193" s="401" t="str">
        <f>IF('Q2'!B186="","",TEXT('Q2'!B186,"m/d/yyyy"))</f>
        <v/>
      </c>
      <c r="C193" s="403" t="str">
        <f>'Q2'!C186&amp;" "</f>
        <v> </v>
      </c>
      <c r="D193" s="404" t="str">
        <f>'Q2'!D186&amp;" "</f>
        <v> </v>
      </c>
      <c r="E193" s="98"/>
      <c r="F193" s="378" t="str">
        <f>IF('Q2'!DM186=0,"-",'Q2'!DM186)</f>
        <v>-</v>
      </c>
      <c r="G193" s="378" t="str">
        <f>IF('Q2'!DN186=0,"-",'Q2'!DN186)</f>
        <v>-</v>
      </c>
      <c r="H193" s="379" t="str">
        <f>IF('Q2'!DO186=0,"-",'Q2'!DO186)</f>
        <v>-</v>
      </c>
      <c r="I193" s="378" t="str">
        <f>IF('Q2'!DP186=0,"-",'Q2'!DP186)</f>
        <v>-</v>
      </c>
      <c r="J193" s="378" t="str">
        <f>IF('Q2'!DQ186=0,"-",'Q2'!DQ186)</f>
        <v>-</v>
      </c>
      <c r="K193" s="380">
        <f t="shared" si="3"/>
        <v>0</v>
      </c>
      <c r="L193" s="378" t="str">
        <f>IF('Q2'!DS186=0,"-",'Q2'!DS186)</f>
        <v>-</v>
      </c>
      <c r="M193" s="378" t="str">
        <f>IF('Q2'!DT186=0,"-",'Q2'!DT186)</f>
        <v>-</v>
      </c>
      <c r="N193" s="180"/>
      <c r="O193" s="180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</row>
    <row r="194" ht="13.5" customHeight="1">
      <c r="A194" s="401">
        <f t="shared" si="4"/>
        <v>181</v>
      </c>
      <c r="B194" s="401" t="str">
        <f>IF('Q2'!B187="","",TEXT('Q2'!B187,"m/d/yyyy"))</f>
        <v/>
      </c>
      <c r="C194" s="403" t="str">
        <f>'Q2'!C187&amp;" "</f>
        <v> </v>
      </c>
      <c r="D194" s="404" t="str">
        <f>'Q2'!D187&amp;" "</f>
        <v> </v>
      </c>
      <c r="E194" s="98"/>
      <c r="F194" s="378" t="str">
        <f>IF('Q2'!DM187=0,"-",'Q2'!DM187)</f>
        <v>-</v>
      </c>
      <c r="G194" s="378" t="str">
        <f>IF('Q2'!DN187=0,"-",'Q2'!DN187)</f>
        <v>-</v>
      </c>
      <c r="H194" s="379" t="str">
        <f>IF('Q2'!DO187=0,"-",'Q2'!DO187)</f>
        <v>-</v>
      </c>
      <c r="I194" s="378" t="str">
        <f>IF('Q2'!DP187=0,"-",'Q2'!DP187)</f>
        <v>-</v>
      </c>
      <c r="J194" s="378" t="str">
        <f>IF('Q2'!DQ187=0,"-",'Q2'!DQ187)</f>
        <v>-</v>
      </c>
      <c r="K194" s="380">
        <f t="shared" si="3"/>
        <v>0</v>
      </c>
      <c r="L194" s="378" t="str">
        <f>IF('Q2'!DS187=0,"-",'Q2'!DS187)</f>
        <v>-</v>
      </c>
      <c r="M194" s="378" t="str">
        <f>IF('Q2'!DT187=0,"-",'Q2'!DT187)</f>
        <v>-</v>
      </c>
      <c r="N194" s="180"/>
      <c r="O194" s="180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</row>
    <row r="195" ht="13.5" customHeight="1">
      <c r="A195" s="401">
        <f t="shared" si="4"/>
        <v>182</v>
      </c>
      <c r="B195" s="401" t="str">
        <f>IF('Q2'!B188="","",TEXT('Q2'!B188,"m/d/yyyy"))</f>
        <v/>
      </c>
      <c r="C195" s="403" t="str">
        <f>'Q2'!C188&amp;" "</f>
        <v> </v>
      </c>
      <c r="D195" s="404" t="str">
        <f>'Q2'!D188&amp;" "</f>
        <v> </v>
      </c>
      <c r="E195" s="98"/>
      <c r="F195" s="378" t="str">
        <f>IF('Q2'!DM188=0,"-",'Q2'!DM188)</f>
        <v>-</v>
      </c>
      <c r="G195" s="378" t="str">
        <f>IF('Q2'!DN188=0,"-",'Q2'!DN188)</f>
        <v>-</v>
      </c>
      <c r="H195" s="379" t="str">
        <f>IF('Q2'!DO188=0,"-",'Q2'!DO188)</f>
        <v>-</v>
      </c>
      <c r="I195" s="378" t="str">
        <f>IF('Q2'!DP188=0,"-",'Q2'!DP188)</f>
        <v>-</v>
      </c>
      <c r="J195" s="378" t="str">
        <f>IF('Q2'!DQ188=0,"-",'Q2'!DQ188)</f>
        <v>-</v>
      </c>
      <c r="K195" s="380">
        <f t="shared" si="3"/>
        <v>0</v>
      </c>
      <c r="L195" s="378" t="str">
        <f>IF('Q2'!DS188=0,"-",'Q2'!DS188)</f>
        <v>-</v>
      </c>
      <c r="M195" s="378" t="str">
        <f>IF('Q2'!DT188=0,"-",'Q2'!DT188)</f>
        <v>-</v>
      </c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</row>
    <row r="196" ht="13.5" customHeight="1">
      <c r="A196" s="401">
        <f t="shared" si="4"/>
        <v>183</v>
      </c>
      <c r="B196" s="401" t="str">
        <f>IF('Q2'!B189="","",TEXT('Q2'!B189,"m/d/yyyy"))</f>
        <v/>
      </c>
      <c r="C196" s="403" t="str">
        <f>'Q2'!C189&amp;" "</f>
        <v> </v>
      </c>
      <c r="D196" s="404" t="str">
        <f>'Q2'!D189&amp;" "</f>
        <v> </v>
      </c>
      <c r="E196" s="98"/>
      <c r="F196" s="378" t="str">
        <f>IF('Q2'!DM189=0,"-",'Q2'!DM189)</f>
        <v>-</v>
      </c>
      <c r="G196" s="378" t="str">
        <f>IF('Q2'!DN189=0,"-",'Q2'!DN189)</f>
        <v>-</v>
      </c>
      <c r="H196" s="379" t="str">
        <f>IF('Q2'!DO189=0,"-",'Q2'!DO189)</f>
        <v>-</v>
      </c>
      <c r="I196" s="378" t="str">
        <f>IF('Q2'!DP189=0,"-",'Q2'!DP189)</f>
        <v>-</v>
      </c>
      <c r="J196" s="378" t="str">
        <f>IF('Q2'!DQ189=0,"-",'Q2'!DQ189)</f>
        <v>-</v>
      </c>
      <c r="K196" s="380">
        <f t="shared" si="3"/>
        <v>0</v>
      </c>
      <c r="L196" s="378" t="str">
        <f>IF('Q2'!DS189=0,"-",'Q2'!DS189)</f>
        <v>-</v>
      </c>
      <c r="M196" s="378" t="str">
        <f>IF('Q2'!DT189=0,"-",'Q2'!DT189)</f>
        <v>-</v>
      </c>
      <c r="N196" s="180"/>
      <c r="O196" s="180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</row>
    <row r="197" ht="13.5" customHeight="1">
      <c r="A197" s="401">
        <f t="shared" si="4"/>
        <v>184</v>
      </c>
      <c r="B197" s="401" t="str">
        <f>IF('Q2'!B190="","",TEXT('Q2'!B190,"m/d/yyyy"))</f>
        <v/>
      </c>
      <c r="C197" s="403" t="str">
        <f>'Q2'!C190&amp;" "</f>
        <v> </v>
      </c>
      <c r="D197" s="404" t="str">
        <f>'Q2'!D190&amp;" "</f>
        <v> </v>
      </c>
      <c r="E197" s="98"/>
      <c r="F197" s="378" t="str">
        <f>IF('Q2'!DM190=0,"-",'Q2'!DM190)</f>
        <v>-</v>
      </c>
      <c r="G197" s="378" t="str">
        <f>IF('Q2'!DN190=0,"-",'Q2'!DN190)</f>
        <v>-</v>
      </c>
      <c r="H197" s="379" t="str">
        <f>IF('Q2'!DO190=0,"-",'Q2'!DO190)</f>
        <v>-</v>
      </c>
      <c r="I197" s="378" t="str">
        <f>IF('Q2'!DP190=0,"-",'Q2'!DP190)</f>
        <v>-</v>
      </c>
      <c r="J197" s="378" t="str">
        <f>IF('Q2'!DQ190=0,"-",'Q2'!DQ190)</f>
        <v>-</v>
      </c>
      <c r="K197" s="380">
        <f t="shared" si="3"/>
        <v>0</v>
      </c>
      <c r="L197" s="378" t="str">
        <f>IF('Q2'!DS190=0,"-",'Q2'!DS190)</f>
        <v>-</v>
      </c>
      <c r="M197" s="378" t="str">
        <f>IF('Q2'!DT190=0,"-",'Q2'!DT190)</f>
        <v>-</v>
      </c>
      <c r="N197" s="180"/>
      <c r="O197" s="180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</row>
    <row r="198" ht="13.5" customHeight="1">
      <c r="A198" s="401">
        <f t="shared" si="4"/>
        <v>185</v>
      </c>
      <c r="B198" s="401" t="str">
        <f>IF('Q2'!B191="","",TEXT('Q2'!B191,"m/d/yyyy"))</f>
        <v/>
      </c>
      <c r="C198" s="403" t="str">
        <f>'Q2'!C191&amp;" "</f>
        <v> </v>
      </c>
      <c r="D198" s="404" t="str">
        <f>'Q2'!D191&amp;" "</f>
        <v> </v>
      </c>
      <c r="E198" s="98"/>
      <c r="F198" s="378" t="str">
        <f>IF('Q2'!DM191=0,"-",'Q2'!DM191)</f>
        <v>-</v>
      </c>
      <c r="G198" s="378" t="str">
        <f>IF('Q2'!DN191=0,"-",'Q2'!DN191)</f>
        <v>-</v>
      </c>
      <c r="H198" s="379" t="str">
        <f>IF('Q2'!DO191=0,"-",'Q2'!DO191)</f>
        <v>-</v>
      </c>
      <c r="I198" s="378" t="str">
        <f>IF('Q2'!DP191=0,"-",'Q2'!DP191)</f>
        <v>-</v>
      </c>
      <c r="J198" s="378" t="str">
        <f>IF('Q2'!DQ191=0,"-",'Q2'!DQ191)</f>
        <v>-</v>
      </c>
      <c r="K198" s="380">
        <f t="shared" si="3"/>
        <v>0</v>
      </c>
      <c r="L198" s="378" t="str">
        <f>IF('Q2'!DS191=0,"-",'Q2'!DS191)</f>
        <v>-</v>
      </c>
      <c r="M198" s="378" t="str">
        <f>IF('Q2'!DT191=0,"-",'Q2'!DT191)</f>
        <v>-</v>
      </c>
      <c r="N198" s="180"/>
      <c r="O198" s="180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</row>
    <row r="199" ht="13.5" customHeight="1">
      <c r="A199" s="401">
        <f t="shared" si="4"/>
        <v>186</v>
      </c>
      <c r="B199" s="401" t="str">
        <f>IF('Q2'!B192="","",TEXT('Q2'!B192,"m/d/yyyy"))</f>
        <v/>
      </c>
      <c r="C199" s="403" t="str">
        <f>'Q2'!C192&amp;" "</f>
        <v> </v>
      </c>
      <c r="D199" s="404" t="str">
        <f>'Q2'!D192&amp;" "</f>
        <v> </v>
      </c>
      <c r="E199" s="98"/>
      <c r="F199" s="378" t="str">
        <f>IF('Q2'!DM192=0,"-",'Q2'!DM192)</f>
        <v>-</v>
      </c>
      <c r="G199" s="378" t="str">
        <f>IF('Q2'!DN192=0,"-",'Q2'!DN192)</f>
        <v>-</v>
      </c>
      <c r="H199" s="379" t="str">
        <f>IF('Q2'!DO192=0,"-",'Q2'!DO192)</f>
        <v>-</v>
      </c>
      <c r="I199" s="378" t="str">
        <f>IF('Q2'!DP192=0,"-",'Q2'!DP192)</f>
        <v>-</v>
      </c>
      <c r="J199" s="378" t="str">
        <f>IF('Q2'!DQ192=0,"-",'Q2'!DQ192)</f>
        <v>-</v>
      </c>
      <c r="K199" s="380">
        <f t="shared" si="3"/>
        <v>0</v>
      </c>
      <c r="L199" s="378" t="str">
        <f>IF('Q2'!DS192=0,"-",'Q2'!DS192)</f>
        <v>-</v>
      </c>
      <c r="M199" s="378" t="str">
        <f>IF('Q2'!DT192=0,"-",'Q2'!DT192)</f>
        <v>-</v>
      </c>
      <c r="N199" s="180"/>
      <c r="O199" s="180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</row>
    <row r="200" ht="13.5" customHeight="1">
      <c r="A200" s="401">
        <f t="shared" si="4"/>
        <v>187</v>
      </c>
      <c r="B200" s="401" t="str">
        <f>IF('Q2'!B193="","",TEXT('Q2'!B193,"m/d/yyyy"))</f>
        <v/>
      </c>
      <c r="C200" s="403" t="str">
        <f>'Q2'!C193&amp;" "</f>
        <v> </v>
      </c>
      <c r="D200" s="404" t="str">
        <f>'Q2'!D193&amp;" "</f>
        <v> </v>
      </c>
      <c r="E200" s="98"/>
      <c r="F200" s="378" t="str">
        <f>IF('Q2'!DM193=0,"-",'Q2'!DM193)</f>
        <v>-</v>
      </c>
      <c r="G200" s="378" t="str">
        <f>IF('Q2'!DN193=0,"-",'Q2'!DN193)</f>
        <v>-</v>
      </c>
      <c r="H200" s="379" t="str">
        <f>IF('Q2'!DO193=0,"-",'Q2'!DO193)</f>
        <v>-</v>
      </c>
      <c r="I200" s="378" t="str">
        <f>IF('Q2'!DP193=0,"-",'Q2'!DP193)</f>
        <v>-</v>
      </c>
      <c r="J200" s="378" t="str">
        <f>IF('Q2'!DQ193=0,"-",'Q2'!DQ193)</f>
        <v>-</v>
      </c>
      <c r="K200" s="380">
        <f t="shared" si="3"/>
        <v>0</v>
      </c>
      <c r="L200" s="378" t="str">
        <f>IF('Q2'!DS193=0,"-",'Q2'!DS193)</f>
        <v>-</v>
      </c>
      <c r="M200" s="378" t="str">
        <f>IF('Q2'!DT193=0,"-",'Q2'!DT193)</f>
        <v>-</v>
      </c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</row>
    <row r="201" ht="13.5" customHeight="1">
      <c r="A201" s="401">
        <f t="shared" si="4"/>
        <v>188</v>
      </c>
      <c r="B201" s="401" t="str">
        <f>IF('Q2'!B194="","",TEXT('Q2'!B194,"m/d/yyyy"))</f>
        <v/>
      </c>
      <c r="C201" s="403" t="str">
        <f>'Q2'!C194&amp;" "</f>
        <v> </v>
      </c>
      <c r="D201" s="404" t="str">
        <f>'Q2'!D194&amp;" "</f>
        <v> </v>
      </c>
      <c r="E201" s="98"/>
      <c r="F201" s="378" t="str">
        <f>IF('Q2'!DM194=0,"-",'Q2'!DM194)</f>
        <v>-</v>
      </c>
      <c r="G201" s="378" t="str">
        <f>IF('Q2'!DN194=0,"-",'Q2'!DN194)</f>
        <v>-</v>
      </c>
      <c r="H201" s="379" t="str">
        <f>IF('Q2'!DO194=0,"-",'Q2'!DO194)</f>
        <v>-</v>
      </c>
      <c r="I201" s="378" t="str">
        <f>IF('Q2'!DP194=0,"-",'Q2'!DP194)</f>
        <v>-</v>
      </c>
      <c r="J201" s="378" t="str">
        <f>IF('Q2'!DQ194=0,"-",'Q2'!DQ194)</f>
        <v>-</v>
      </c>
      <c r="K201" s="380">
        <f t="shared" si="3"/>
        <v>0</v>
      </c>
      <c r="L201" s="378" t="str">
        <f>IF('Q2'!DS194=0,"-",'Q2'!DS194)</f>
        <v>-</v>
      </c>
      <c r="M201" s="378" t="str">
        <f>IF('Q2'!DT194=0,"-",'Q2'!DT194)</f>
        <v>-</v>
      </c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</row>
    <row r="202" ht="13.5" customHeight="1">
      <c r="A202" s="401">
        <f t="shared" si="4"/>
        <v>189</v>
      </c>
      <c r="B202" s="401" t="str">
        <f>IF('Q2'!B195="","",TEXT('Q2'!B195,"m/d/yyyy"))</f>
        <v/>
      </c>
      <c r="C202" s="403" t="str">
        <f>'Q2'!C195&amp;" "</f>
        <v> </v>
      </c>
      <c r="D202" s="404" t="str">
        <f>'Q2'!D195&amp;" "</f>
        <v> </v>
      </c>
      <c r="E202" s="98"/>
      <c r="F202" s="378" t="str">
        <f>IF('Q2'!DM195=0,"-",'Q2'!DM195)</f>
        <v>-</v>
      </c>
      <c r="G202" s="378" t="str">
        <f>IF('Q2'!DN195=0,"-",'Q2'!DN195)</f>
        <v>-</v>
      </c>
      <c r="H202" s="379" t="str">
        <f>IF('Q2'!DO195=0,"-",'Q2'!DO195)</f>
        <v>-</v>
      </c>
      <c r="I202" s="378" t="str">
        <f>IF('Q2'!DP195=0,"-",'Q2'!DP195)</f>
        <v>-</v>
      </c>
      <c r="J202" s="378" t="str">
        <f>IF('Q2'!DQ195=0,"-",'Q2'!DQ195)</f>
        <v>-</v>
      </c>
      <c r="K202" s="380">
        <f t="shared" si="3"/>
        <v>0</v>
      </c>
      <c r="L202" s="378" t="str">
        <f>IF('Q2'!DS195=0,"-",'Q2'!DS195)</f>
        <v>-</v>
      </c>
      <c r="M202" s="378" t="str">
        <f>IF('Q2'!DT195=0,"-",'Q2'!DT195)</f>
        <v>-</v>
      </c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</row>
    <row r="203" ht="13.5" customHeight="1">
      <c r="A203" s="401">
        <f t="shared" si="4"/>
        <v>190</v>
      </c>
      <c r="B203" s="401" t="str">
        <f>IF('Q2'!B196="","",TEXT('Q2'!B196,"m/d/yyyy"))</f>
        <v/>
      </c>
      <c r="C203" s="403" t="str">
        <f>'Q2'!C196&amp;" "</f>
        <v> </v>
      </c>
      <c r="D203" s="404" t="str">
        <f>'Q2'!D196&amp;" "</f>
        <v> </v>
      </c>
      <c r="E203" s="98"/>
      <c r="F203" s="378" t="str">
        <f>IF('Q2'!DM196=0,"-",'Q2'!DM196)</f>
        <v>-</v>
      </c>
      <c r="G203" s="378" t="str">
        <f>IF('Q2'!DN196=0,"-",'Q2'!DN196)</f>
        <v>-</v>
      </c>
      <c r="H203" s="379" t="str">
        <f>IF('Q2'!DO196=0,"-",'Q2'!DO196)</f>
        <v>-</v>
      </c>
      <c r="I203" s="378" t="str">
        <f>IF('Q2'!DP196=0,"-",'Q2'!DP196)</f>
        <v>-</v>
      </c>
      <c r="J203" s="378" t="str">
        <f>IF('Q2'!DQ196=0,"-",'Q2'!DQ196)</f>
        <v>-</v>
      </c>
      <c r="K203" s="380">
        <f t="shared" si="3"/>
        <v>0</v>
      </c>
      <c r="L203" s="378" t="str">
        <f>IF('Q2'!DS196=0,"-",'Q2'!DS196)</f>
        <v>-</v>
      </c>
      <c r="M203" s="378" t="str">
        <f>IF('Q2'!DT196=0,"-",'Q2'!DT196)</f>
        <v>-</v>
      </c>
      <c r="N203" s="180"/>
      <c r="O203" s="180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</row>
    <row r="204" ht="13.5" customHeight="1">
      <c r="A204" s="401">
        <f t="shared" si="4"/>
        <v>191</v>
      </c>
      <c r="B204" s="401" t="str">
        <f>IF('Q2'!B197="","",TEXT('Q2'!B197,"m/d/yyyy"))</f>
        <v/>
      </c>
      <c r="C204" s="403" t="str">
        <f>'Q2'!C197&amp;" "</f>
        <v> </v>
      </c>
      <c r="D204" s="404" t="str">
        <f>'Q2'!D197&amp;" "</f>
        <v> </v>
      </c>
      <c r="E204" s="98"/>
      <c r="F204" s="378" t="str">
        <f>IF('Q2'!DM197=0,"-",'Q2'!DM197)</f>
        <v>-</v>
      </c>
      <c r="G204" s="378" t="str">
        <f>IF('Q2'!DN197=0,"-",'Q2'!DN197)</f>
        <v>-</v>
      </c>
      <c r="H204" s="379" t="str">
        <f>IF('Q2'!DO197=0,"-",'Q2'!DO197)</f>
        <v>-</v>
      </c>
      <c r="I204" s="378" t="str">
        <f>IF('Q2'!DP197=0,"-",'Q2'!DP197)</f>
        <v>-</v>
      </c>
      <c r="J204" s="378" t="str">
        <f>IF('Q2'!DQ197=0,"-",'Q2'!DQ197)</f>
        <v>-</v>
      </c>
      <c r="K204" s="380">
        <f t="shared" si="3"/>
        <v>0</v>
      </c>
      <c r="L204" s="378" t="str">
        <f>IF('Q2'!DS197=0,"-",'Q2'!DS197)</f>
        <v>-</v>
      </c>
      <c r="M204" s="378" t="str">
        <f>IF('Q2'!DT197=0,"-",'Q2'!DT197)</f>
        <v>-</v>
      </c>
      <c r="N204" s="180"/>
      <c r="O204" s="180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</row>
    <row r="205" ht="13.5" customHeight="1">
      <c r="A205" s="401">
        <f t="shared" si="4"/>
        <v>192</v>
      </c>
      <c r="B205" s="401" t="str">
        <f>IF('Q2'!B198="","",TEXT('Q2'!B198,"m/d/yyyy"))</f>
        <v/>
      </c>
      <c r="C205" s="403" t="str">
        <f>'Q2'!C198&amp;" "</f>
        <v> </v>
      </c>
      <c r="D205" s="404" t="str">
        <f>'Q2'!D198&amp;" "</f>
        <v> </v>
      </c>
      <c r="E205" s="98"/>
      <c r="F205" s="378" t="str">
        <f>IF('Q2'!DM198=0,"-",'Q2'!DM198)</f>
        <v>-</v>
      </c>
      <c r="G205" s="378" t="str">
        <f>IF('Q2'!DN198=0,"-",'Q2'!DN198)</f>
        <v>-</v>
      </c>
      <c r="H205" s="379" t="str">
        <f>IF('Q2'!DO198=0,"-",'Q2'!DO198)</f>
        <v>-</v>
      </c>
      <c r="I205" s="378" t="str">
        <f>IF('Q2'!DP198=0,"-",'Q2'!DP198)</f>
        <v>-</v>
      </c>
      <c r="J205" s="378" t="str">
        <f>IF('Q2'!DQ198=0,"-",'Q2'!DQ198)</f>
        <v>-</v>
      </c>
      <c r="K205" s="380">
        <f t="shared" si="3"/>
        <v>0</v>
      </c>
      <c r="L205" s="378" t="str">
        <f>IF('Q2'!DS198=0,"-",'Q2'!DS198)</f>
        <v>-</v>
      </c>
      <c r="M205" s="378" t="str">
        <f>IF('Q2'!DT198=0,"-",'Q2'!DT198)</f>
        <v>-</v>
      </c>
      <c r="N205" s="180"/>
      <c r="O205" s="180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</row>
    <row r="206" ht="13.5" customHeight="1">
      <c r="A206" s="401">
        <f t="shared" si="4"/>
        <v>193</v>
      </c>
      <c r="B206" s="401" t="str">
        <f>IF('Q2'!B199="","",TEXT('Q2'!B199,"m/d/yyyy"))</f>
        <v/>
      </c>
      <c r="C206" s="403" t="str">
        <f>'Q2'!C199&amp;" "</f>
        <v> </v>
      </c>
      <c r="D206" s="404" t="str">
        <f>'Q2'!D199&amp;" "</f>
        <v> </v>
      </c>
      <c r="E206" s="98"/>
      <c r="F206" s="378" t="str">
        <f>IF('Q2'!DM199=0,"-",'Q2'!DM199)</f>
        <v>-</v>
      </c>
      <c r="G206" s="378" t="str">
        <f>IF('Q2'!DN199=0,"-",'Q2'!DN199)</f>
        <v>-</v>
      </c>
      <c r="H206" s="379" t="str">
        <f>IF('Q2'!DO199=0,"-",'Q2'!DO199)</f>
        <v>-</v>
      </c>
      <c r="I206" s="378" t="str">
        <f>IF('Q2'!DP199=0,"-",'Q2'!DP199)</f>
        <v>-</v>
      </c>
      <c r="J206" s="378" t="str">
        <f>IF('Q2'!DQ199=0,"-",'Q2'!DQ199)</f>
        <v>-</v>
      </c>
      <c r="K206" s="380">
        <f t="shared" si="3"/>
        <v>0</v>
      </c>
      <c r="L206" s="378" t="str">
        <f>IF('Q2'!DS199=0,"-",'Q2'!DS199)</f>
        <v>-</v>
      </c>
      <c r="M206" s="378" t="str">
        <f>IF('Q2'!DT199=0,"-",'Q2'!DT199)</f>
        <v>-</v>
      </c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</row>
    <row r="207" ht="13.5" customHeight="1">
      <c r="A207" s="401">
        <f t="shared" si="4"/>
        <v>194</v>
      </c>
      <c r="B207" s="401" t="str">
        <f>IF('Q2'!B200="","",TEXT('Q2'!B200,"m/d/yyyy"))</f>
        <v/>
      </c>
      <c r="C207" s="403" t="str">
        <f>'Q2'!C200&amp;" "</f>
        <v> </v>
      </c>
      <c r="D207" s="404" t="str">
        <f>'Q2'!D200&amp;" "</f>
        <v> </v>
      </c>
      <c r="E207" s="98"/>
      <c r="F207" s="378" t="str">
        <f>IF('Q2'!DM200=0,"-",'Q2'!DM200)</f>
        <v>-</v>
      </c>
      <c r="G207" s="378" t="str">
        <f>IF('Q2'!DN200=0,"-",'Q2'!DN200)</f>
        <v>-</v>
      </c>
      <c r="H207" s="379" t="str">
        <f>IF('Q2'!DO200=0,"-",'Q2'!DO200)</f>
        <v>-</v>
      </c>
      <c r="I207" s="378" t="str">
        <f>IF('Q2'!DP200=0,"-",'Q2'!DP200)</f>
        <v>-</v>
      </c>
      <c r="J207" s="378" t="str">
        <f>IF('Q2'!DQ200=0,"-",'Q2'!DQ200)</f>
        <v>-</v>
      </c>
      <c r="K207" s="380">
        <f t="shared" si="3"/>
        <v>0</v>
      </c>
      <c r="L207" s="378" t="str">
        <f>IF('Q2'!DS200=0,"-",'Q2'!DS200)</f>
        <v>-</v>
      </c>
      <c r="M207" s="378" t="str">
        <f>IF('Q2'!DT200=0,"-",'Q2'!DT200)</f>
        <v>-</v>
      </c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</row>
    <row r="208" ht="13.5" customHeight="1">
      <c r="A208" s="401">
        <f t="shared" si="4"/>
        <v>195</v>
      </c>
      <c r="B208" s="401" t="str">
        <f>IF('Q2'!B201="","",TEXT('Q2'!B201,"m/d/yyyy"))</f>
        <v/>
      </c>
      <c r="C208" s="403" t="str">
        <f>'Q2'!C201&amp;" "</f>
        <v> </v>
      </c>
      <c r="D208" s="404" t="str">
        <f>'Q2'!D201&amp;" "</f>
        <v> </v>
      </c>
      <c r="E208" s="98"/>
      <c r="F208" s="378" t="str">
        <f>IF('Q2'!DM201=0,"-",'Q2'!DM201)</f>
        <v>-</v>
      </c>
      <c r="G208" s="378" t="str">
        <f>IF('Q2'!DN201=0,"-",'Q2'!DN201)</f>
        <v>-</v>
      </c>
      <c r="H208" s="379" t="str">
        <f>IF('Q2'!DO201=0,"-",'Q2'!DO201)</f>
        <v>-</v>
      </c>
      <c r="I208" s="378" t="str">
        <f>IF('Q2'!DP201=0,"-",'Q2'!DP201)</f>
        <v>-</v>
      </c>
      <c r="J208" s="378" t="str">
        <f>IF('Q2'!DQ201=0,"-",'Q2'!DQ201)</f>
        <v>-</v>
      </c>
      <c r="K208" s="380">
        <f t="shared" si="3"/>
        <v>0</v>
      </c>
      <c r="L208" s="378" t="str">
        <f>IF('Q2'!DS201=0,"-",'Q2'!DS201)</f>
        <v>-</v>
      </c>
      <c r="M208" s="378" t="str">
        <f>IF('Q2'!DT201=0,"-",'Q2'!DT201)</f>
        <v>-</v>
      </c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</row>
    <row r="209" ht="13.5" customHeight="1">
      <c r="A209" s="401">
        <f t="shared" si="4"/>
        <v>196</v>
      </c>
      <c r="B209" s="401" t="str">
        <f>IF('Q2'!B202="","",TEXT('Q2'!B202,"m/d/yyyy"))</f>
        <v/>
      </c>
      <c r="C209" s="403" t="str">
        <f>'Q2'!C202&amp;" "</f>
        <v> </v>
      </c>
      <c r="D209" s="404" t="str">
        <f>'Q2'!D202&amp;" "</f>
        <v> </v>
      </c>
      <c r="E209" s="98"/>
      <c r="F209" s="378" t="str">
        <f>IF('Q2'!DM202=0,"-",'Q2'!DM202)</f>
        <v>-</v>
      </c>
      <c r="G209" s="378" t="str">
        <f>IF('Q2'!DN202=0,"-",'Q2'!DN202)</f>
        <v>-</v>
      </c>
      <c r="H209" s="379" t="str">
        <f>IF('Q2'!DO202=0,"-",'Q2'!DO202)</f>
        <v>-</v>
      </c>
      <c r="I209" s="378" t="str">
        <f>IF('Q2'!DP202=0,"-",'Q2'!DP202)</f>
        <v>-</v>
      </c>
      <c r="J209" s="378" t="str">
        <f>IF('Q2'!DQ202=0,"-",'Q2'!DQ202)</f>
        <v>-</v>
      </c>
      <c r="K209" s="380">
        <f t="shared" si="3"/>
        <v>0</v>
      </c>
      <c r="L209" s="378" t="str">
        <f>IF('Q2'!DS202=0,"-",'Q2'!DS202)</f>
        <v>-</v>
      </c>
      <c r="M209" s="378" t="str">
        <f>IF('Q2'!DT202=0,"-",'Q2'!DT202)</f>
        <v>-</v>
      </c>
      <c r="N209" s="180"/>
      <c r="O209" s="180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</row>
    <row r="210" ht="13.5" customHeight="1">
      <c r="A210" s="401">
        <f t="shared" si="4"/>
        <v>197</v>
      </c>
      <c r="B210" s="401" t="str">
        <f>IF('Q2'!B203="","",TEXT('Q2'!B203,"m/d/yyyy"))</f>
        <v/>
      </c>
      <c r="C210" s="403" t="str">
        <f>'Q2'!C203&amp;" "</f>
        <v> </v>
      </c>
      <c r="D210" s="404" t="str">
        <f>'Q2'!D203&amp;" "</f>
        <v> </v>
      </c>
      <c r="E210" s="98"/>
      <c r="F210" s="378" t="str">
        <f>IF('Q2'!DM203=0,"-",'Q2'!DM203)</f>
        <v>-</v>
      </c>
      <c r="G210" s="378" t="str">
        <f>IF('Q2'!DN203=0,"-",'Q2'!DN203)</f>
        <v>-</v>
      </c>
      <c r="H210" s="379" t="str">
        <f>IF('Q2'!DO203=0,"-",'Q2'!DO203)</f>
        <v>-</v>
      </c>
      <c r="I210" s="378" t="str">
        <f>IF('Q2'!DP203=0,"-",'Q2'!DP203)</f>
        <v>-</v>
      </c>
      <c r="J210" s="378" t="str">
        <f>IF('Q2'!DQ203=0,"-",'Q2'!DQ203)</f>
        <v>-</v>
      </c>
      <c r="K210" s="380">
        <f t="shared" si="3"/>
        <v>0</v>
      </c>
      <c r="L210" s="378" t="str">
        <f>IF('Q2'!DS203=0,"-",'Q2'!DS203)</f>
        <v>-</v>
      </c>
      <c r="M210" s="378" t="str">
        <f>IF('Q2'!DT203=0,"-",'Q2'!DT203)</f>
        <v>-</v>
      </c>
      <c r="N210" s="180"/>
      <c r="O210" s="180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</row>
    <row r="211" ht="13.5" customHeight="1">
      <c r="A211" s="401">
        <f t="shared" si="4"/>
        <v>198</v>
      </c>
      <c r="B211" s="401" t="str">
        <f>IF('Q2'!B204="","",TEXT('Q2'!B204,"m/d/yyyy"))</f>
        <v/>
      </c>
      <c r="C211" s="403" t="str">
        <f>'Q2'!C204&amp;" "</f>
        <v> </v>
      </c>
      <c r="D211" s="404" t="str">
        <f>'Q2'!D204&amp;" "</f>
        <v> </v>
      </c>
      <c r="E211" s="98"/>
      <c r="F211" s="378" t="str">
        <f>IF('Q2'!DM204=0,"-",'Q2'!DM204)</f>
        <v>-</v>
      </c>
      <c r="G211" s="378" t="str">
        <f>IF('Q2'!DN204=0,"-",'Q2'!DN204)</f>
        <v>-</v>
      </c>
      <c r="H211" s="379" t="str">
        <f>IF('Q2'!DO204=0,"-",'Q2'!DO204)</f>
        <v>-</v>
      </c>
      <c r="I211" s="378" t="str">
        <f>IF('Q2'!DP204=0,"-",'Q2'!DP204)</f>
        <v>-</v>
      </c>
      <c r="J211" s="378" t="str">
        <f>IF('Q2'!DQ204=0,"-",'Q2'!DQ204)</f>
        <v>-</v>
      </c>
      <c r="K211" s="380">
        <f t="shared" si="3"/>
        <v>0</v>
      </c>
      <c r="L211" s="378" t="str">
        <f>IF('Q2'!DS204=0,"-",'Q2'!DS204)</f>
        <v>-</v>
      </c>
      <c r="M211" s="378" t="str">
        <f>IF('Q2'!DT204=0,"-",'Q2'!DT204)</f>
        <v>-</v>
      </c>
      <c r="N211" s="180"/>
      <c r="O211" s="180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</row>
    <row r="212" ht="13.5" customHeight="1">
      <c r="A212" s="401">
        <f t="shared" si="4"/>
        <v>199</v>
      </c>
      <c r="B212" s="401" t="str">
        <f>IF('Q2'!B205="","",TEXT('Q2'!B205,"m/d/yyyy"))</f>
        <v/>
      </c>
      <c r="C212" s="403" t="str">
        <f>'Q2'!C205&amp;" "</f>
        <v> </v>
      </c>
      <c r="D212" s="404" t="str">
        <f>'Q2'!D205&amp;" "</f>
        <v> </v>
      </c>
      <c r="E212" s="98"/>
      <c r="F212" s="378" t="str">
        <f>IF('Q2'!DM205=0,"-",'Q2'!DM205)</f>
        <v>-</v>
      </c>
      <c r="G212" s="378" t="str">
        <f>IF('Q2'!DN205=0,"-",'Q2'!DN205)</f>
        <v>-</v>
      </c>
      <c r="H212" s="379" t="str">
        <f>IF('Q2'!DO205=0,"-",'Q2'!DO205)</f>
        <v>-</v>
      </c>
      <c r="I212" s="378" t="str">
        <f>IF('Q2'!DP205=0,"-",'Q2'!DP205)</f>
        <v>-</v>
      </c>
      <c r="J212" s="378" t="str">
        <f>IF('Q2'!DQ205=0,"-",'Q2'!DQ205)</f>
        <v>-</v>
      </c>
      <c r="K212" s="380">
        <f t="shared" si="3"/>
        <v>0</v>
      </c>
      <c r="L212" s="378" t="str">
        <f>IF('Q2'!DS205=0,"-",'Q2'!DS205)</f>
        <v>-</v>
      </c>
      <c r="M212" s="378" t="str">
        <f>IF('Q2'!DT205=0,"-",'Q2'!DT205)</f>
        <v>-</v>
      </c>
      <c r="N212" s="180"/>
      <c r="O212" s="180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</row>
    <row r="213" ht="13.5" customHeight="1">
      <c r="A213" s="401">
        <f t="shared" si="4"/>
        <v>200</v>
      </c>
      <c r="B213" s="401" t="str">
        <f>IF('Q2'!B206="","",TEXT('Q2'!B206,"m/d/yyyy"))</f>
        <v/>
      </c>
      <c r="C213" s="403" t="str">
        <f>'Q2'!C206&amp;" "</f>
        <v> </v>
      </c>
      <c r="D213" s="404" t="str">
        <f>'Q2'!D206&amp;" "</f>
        <v> </v>
      </c>
      <c r="E213" s="98"/>
      <c r="F213" s="378" t="str">
        <f>IF('Q2'!DM206=0,"-",'Q2'!DM206)</f>
        <v>-</v>
      </c>
      <c r="G213" s="378" t="str">
        <f>IF('Q2'!DN206=0,"-",'Q2'!DN206)</f>
        <v>-</v>
      </c>
      <c r="H213" s="379" t="str">
        <f>IF('Q2'!DO206=0,"-",'Q2'!DO206)</f>
        <v>-</v>
      </c>
      <c r="I213" s="378" t="str">
        <f>IF('Q2'!DP206=0,"-",'Q2'!DP206)</f>
        <v>-</v>
      </c>
      <c r="J213" s="378" t="str">
        <f>IF('Q2'!DQ206=0,"-",'Q2'!DQ206)</f>
        <v>-</v>
      </c>
      <c r="K213" s="380">
        <f t="shared" si="3"/>
        <v>0</v>
      </c>
      <c r="L213" s="378" t="str">
        <f>IF('Q2'!DS206=0,"-",'Q2'!DS206)</f>
        <v>-</v>
      </c>
      <c r="M213" s="378" t="str">
        <f>IF('Q2'!DT206=0,"-",'Q2'!DT206)</f>
        <v>-</v>
      </c>
      <c r="N213" s="180"/>
      <c r="O213" s="180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</row>
    <row r="214" ht="13.5" customHeight="1">
      <c r="A214" s="401">
        <f t="shared" si="4"/>
        <v>201</v>
      </c>
      <c r="B214" s="401" t="str">
        <f>IF('Q2'!B207="","",TEXT('Q2'!B207,"m/d/yyyy"))</f>
        <v/>
      </c>
      <c r="C214" s="403" t="str">
        <f>'Q2'!C207&amp;" "</f>
        <v> </v>
      </c>
      <c r="D214" s="404" t="str">
        <f>'Q2'!D207&amp;" "</f>
        <v> </v>
      </c>
      <c r="E214" s="98"/>
      <c r="F214" s="378" t="str">
        <f>IF('Q2'!DM207=0,"-",'Q2'!DM207)</f>
        <v>-</v>
      </c>
      <c r="G214" s="378" t="str">
        <f>IF('Q2'!DN207=0,"-",'Q2'!DN207)</f>
        <v>-</v>
      </c>
      <c r="H214" s="379" t="str">
        <f>IF('Q2'!DO207=0,"-",'Q2'!DO207)</f>
        <v>-</v>
      </c>
      <c r="I214" s="378" t="str">
        <f>IF('Q2'!DP207=0,"-",'Q2'!DP207)</f>
        <v>-</v>
      </c>
      <c r="J214" s="378" t="str">
        <f>IF('Q2'!DQ207=0,"-",'Q2'!DQ207)</f>
        <v>-</v>
      </c>
      <c r="K214" s="380">
        <f t="shared" si="3"/>
        <v>0</v>
      </c>
      <c r="L214" s="378" t="str">
        <f>IF('Q2'!DS207=0,"-",'Q2'!DS207)</f>
        <v>-</v>
      </c>
      <c r="M214" s="378" t="str">
        <f>IF('Q2'!DT207=0,"-",'Q2'!DT207)</f>
        <v>-</v>
      </c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</row>
    <row r="215" ht="13.5" customHeight="1">
      <c r="A215" s="401">
        <f t="shared" si="4"/>
        <v>202</v>
      </c>
      <c r="B215" s="401" t="str">
        <f>IF('Q2'!B208="","",TEXT('Q2'!B208,"m/d/yyyy"))</f>
        <v/>
      </c>
      <c r="C215" s="403" t="str">
        <f>'Q2'!C208&amp;" "</f>
        <v> </v>
      </c>
      <c r="D215" s="404" t="str">
        <f>'Q2'!D208&amp;" "</f>
        <v> </v>
      </c>
      <c r="E215" s="98"/>
      <c r="F215" s="378" t="str">
        <f>IF('Q2'!DM208=0,"-",'Q2'!DM208)</f>
        <v>-</v>
      </c>
      <c r="G215" s="378" t="str">
        <f>IF('Q2'!DN208=0,"-",'Q2'!DN208)</f>
        <v>-</v>
      </c>
      <c r="H215" s="379" t="str">
        <f>IF('Q2'!DO208=0,"-",'Q2'!DO208)</f>
        <v>-</v>
      </c>
      <c r="I215" s="378" t="str">
        <f>IF('Q2'!DP208=0,"-",'Q2'!DP208)</f>
        <v>-</v>
      </c>
      <c r="J215" s="378" t="str">
        <f>IF('Q2'!DQ208=0,"-",'Q2'!DQ208)</f>
        <v>-</v>
      </c>
      <c r="K215" s="380">
        <f t="shared" si="3"/>
        <v>0</v>
      </c>
      <c r="L215" s="378" t="str">
        <f>IF('Q2'!DS208=0,"-",'Q2'!DS208)</f>
        <v>-</v>
      </c>
      <c r="M215" s="378" t="str">
        <f>IF('Q2'!DT208=0,"-",'Q2'!DT208)</f>
        <v>-</v>
      </c>
      <c r="N215" s="180"/>
      <c r="O215" s="180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</row>
    <row r="216" ht="13.5" customHeight="1">
      <c r="A216" s="401">
        <f t="shared" si="4"/>
        <v>203</v>
      </c>
      <c r="B216" s="401" t="str">
        <f>IF('Q2'!B209="","",TEXT('Q2'!B209,"m/d/yyyy"))</f>
        <v/>
      </c>
      <c r="C216" s="403" t="str">
        <f>'Q2'!C209&amp;" "</f>
        <v> </v>
      </c>
      <c r="D216" s="404" t="str">
        <f>'Q2'!D209&amp;" "</f>
        <v> </v>
      </c>
      <c r="E216" s="98"/>
      <c r="F216" s="378" t="str">
        <f>IF('Q2'!DM209=0,"-",'Q2'!DM209)</f>
        <v>-</v>
      </c>
      <c r="G216" s="378" t="str">
        <f>IF('Q2'!DN209=0,"-",'Q2'!DN209)</f>
        <v>-</v>
      </c>
      <c r="H216" s="379" t="str">
        <f>IF('Q2'!DO209=0,"-",'Q2'!DO209)</f>
        <v>-</v>
      </c>
      <c r="I216" s="378" t="str">
        <f>IF('Q2'!DP209=0,"-",'Q2'!DP209)</f>
        <v>-</v>
      </c>
      <c r="J216" s="378" t="str">
        <f>IF('Q2'!DQ209=0,"-",'Q2'!DQ209)</f>
        <v>-</v>
      </c>
      <c r="K216" s="380">
        <f t="shared" si="3"/>
        <v>0</v>
      </c>
      <c r="L216" s="378" t="str">
        <f>IF('Q2'!DS209=0,"-",'Q2'!DS209)</f>
        <v>-</v>
      </c>
      <c r="M216" s="378" t="str">
        <f>IF('Q2'!DT209=0,"-",'Q2'!DT209)</f>
        <v>-</v>
      </c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</row>
    <row r="217" ht="13.5" customHeight="1">
      <c r="A217" s="401">
        <f t="shared" si="4"/>
        <v>204</v>
      </c>
      <c r="B217" s="401" t="str">
        <f>IF('Q2'!B210="","",TEXT('Q2'!B210,"m/d/yyyy"))</f>
        <v/>
      </c>
      <c r="C217" s="403" t="str">
        <f>'Q2'!C210&amp;" "</f>
        <v> </v>
      </c>
      <c r="D217" s="404" t="str">
        <f>'Q2'!D210&amp;" "</f>
        <v> </v>
      </c>
      <c r="E217" s="98"/>
      <c r="F217" s="378" t="str">
        <f>IF('Q2'!DM210=0,"-",'Q2'!DM210)</f>
        <v>-</v>
      </c>
      <c r="G217" s="378" t="str">
        <f>IF('Q2'!DN210=0,"-",'Q2'!DN210)</f>
        <v>-</v>
      </c>
      <c r="H217" s="379" t="str">
        <f>IF('Q2'!DO210=0,"-",'Q2'!DO210)</f>
        <v>-</v>
      </c>
      <c r="I217" s="378" t="str">
        <f>IF('Q2'!DP210=0,"-",'Q2'!DP210)</f>
        <v>-</v>
      </c>
      <c r="J217" s="378" t="str">
        <f>IF('Q2'!DQ210=0,"-",'Q2'!DQ210)</f>
        <v>-</v>
      </c>
      <c r="K217" s="380">
        <f t="shared" si="3"/>
        <v>0</v>
      </c>
      <c r="L217" s="378" t="str">
        <f>IF('Q2'!DS210=0,"-",'Q2'!DS210)</f>
        <v>-</v>
      </c>
      <c r="M217" s="378" t="str">
        <f>IF('Q2'!DT210=0,"-",'Q2'!DT210)</f>
        <v>-</v>
      </c>
      <c r="N217" s="180"/>
      <c r="O217" s="180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</row>
    <row r="218" ht="13.5" customHeight="1">
      <c r="A218" s="401">
        <f t="shared" si="4"/>
        <v>205</v>
      </c>
      <c r="B218" s="401" t="str">
        <f>IF('Q2'!B211="","",TEXT('Q2'!B211,"m/d/yyyy"))</f>
        <v/>
      </c>
      <c r="C218" s="403" t="str">
        <f>'Q2'!C211&amp;" "</f>
        <v> </v>
      </c>
      <c r="D218" s="404" t="str">
        <f>'Q2'!D211&amp;" "</f>
        <v> </v>
      </c>
      <c r="E218" s="98"/>
      <c r="F218" s="378" t="str">
        <f>IF('Q2'!DM211=0,"-",'Q2'!DM211)</f>
        <v>-</v>
      </c>
      <c r="G218" s="378" t="str">
        <f>IF('Q2'!DN211=0,"-",'Q2'!DN211)</f>
        <v>-</v>
      </c>
      <c r="H218" s="379" t="str">
        <f>IF('Q2'!DO211=0,"-",'Q2'!DO211)</f>
        <v>-</v>
      </c>
      <c r="I218" s="378" t="str">
        <f>IF('Q2'!DP211=0,"-",'Q2'!DP211)</f>
        <v>-</v>
      </c>
      <c r="J218" s="378" t="str">
        <f>IF('Q2'!DQ211=0,"-",'Q2'!DQ211)</f>
        <v>-</v>
      </c>
      <c r="K218" s="380">
        <f t="shared" si="3"/>
        <v>0</v>
      </c>
      <c r="L218" s="378" t="str">
        <f>IF('Q2'!DS211=0,"-",'Q2'!DS211)</f>
        <v>-</v>
      </c>
      <c r="M218" s="378" t="str">
        <f>IF('Q2'!DT211=0,"-",'Q2'!DT211)</f>
        <v>-</v>
      </c>
      <c r="N218" s="180"/>
      <c r="O218" s="180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</row>
    <row r="219" ht="13.5" customHeight="1">
      <c r="A219" s="401">
        <f t="shared" si="4"/>
        <v>206</v>
      </c>
      <c r="B219" s="401" t="str">
        <f>IF('Q2'!B212="","",TEXT('Q2'!B212,"m/d/yyyy"))</f>
        <v/>
      </c>
      <c r="C219" s="403" t="str">
        <f>'Q2'!C212&amp;" "</f>
        <v> </v>
      </c>
      <c r="D219" s="404" t="str">
        <f>'Q2'!D212&amp;" "</f>
        <v> </v>
      </c>
      <c r="E219" s="98"/>
      <c r="F219" s="378" t="str">
        <f>IF('Q2'!DM212=0,"-",'Q2'!DM212)</f>
        <v>-</v>
      </c>
      <c r="G219" s="378" t="str">
        <f>IF('Q2'!DN212=0,"-",'Q2'!DN212)</f>
        <v>-</v>
      </c>
      <c r="H219" s="379" t="str">
        <f>IF('Q2'!DO212=0,"-",'Q2'!DO212)</f>
        <v>-</v>
      </c>
      <c r="I219" s="378" t="str">
        <f>IF('Q2'!DP212=0,"-",'Q2'!DP212)</f>
        <v>-</v>
      </c>
      <c r="J219" s="378" t="str">
        <f>IF('Q2'!DQ212=0,"-",'Q2'!DQ212)</f>
        <v>-</v>
      </c>
      <c r="K219" s="380">
        <f t="shared" si="3"/>
        <v>0</v>
      </c>
      <c r="L219" s="378" t="str">
        <f>IF('Q2'!DS212=0,"-",'Q2'!DS212)</f>
        <v>-</v>
      </c>
      <c r="M219" s="378" t="str">
        <f>IF('Q2'!DT212=0,"-",'Q2'!DT212)</f>
        <v>-</v>
      </c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</row>
    <row r="220" ht="13.5" customHeight="1">
      <c r="A220" s="401">
        <f t="shared" si="4"/>
        <v>207</v>
      </c>
      <c r="B220" s="401" t="str">
        <f>IF('Q2'!B213="","",TEXT('Q2'!B213,"m/d/yyyy"))</f>
        <v/>
      </c>
      <c r="C220" s="403" t="str">
        <f>'Q2'!C213&amp;" "</f>
        <v> </v>
      </c>
      <c r="D220" s="404" t="str">
        <f>'Q2'!D213&amp;" "</f>
        <v> </v>
      </c>
      <c r="E220" s="98"/>
      <c r="F220" s="378" t="str">
        <f>IF('Q2'!DM213=0,"-",'Q2'!DM213)</f>
        <v>-</v>
      </c>
      <c r="G220" s="378" t="str">
        <f>IF('Q2'!DN213=0,"-",'Q2'!DN213)</f>
        <v>-</v>
      </c>
      <c r="H220" s="379" t="str">
        <f>IF('Q2'!DO213=0,"-",'Q2'!DO213)</f>
        <v>-</v>
      </c>
      <c r="I220" s="378" t="str">
        <f>IF('Q2'!DP213=0,"-",'Q2'!DP213)</f>
        <v>-</v>
      </c>
      <c r="J220" s="378" t="str">
        <f>IF('Q2'!DQ213=0,"-",'Q2'!DQ213)</f>
        <v>-</v>
      </c>
      <c r="K220" s="380">
        <f t="shared" si="3"/>
        <v>0</v>
      </c>
      <c r="L220" s="378" t="str">
        <f>IF('Q2'!DS213=0,"-",'Q2'!DS213)</f>
        <v>-</v>
      </c>
      <c r="M220" s="378" t="str">
        <f>IF('Q2'!DT213=0,"-",'Q2'!DT213)</f>
        <v>-</v>
      </c>
      <c r="N220" s="180"/>
      <c r="O220" s="180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</row>
    <row r="221" ht="13.5" customHeight="1">
      <c r="A221" s="401">
        <f t="shared" si="4"/>
        <v>208</v>
      </c>
      <c r="B221" s="401" t="str">
        <f>IF('Q2'!B214="","",TEXT('Q2'!B214,"m/d/yyyy"))</f>
        <v/>
      </c>
      <c r="C221" s="403" t="str">
        <f>'Q2'!C214&amp;" "</f>
        <v> </v>
      </c>
      <c r="D221" s="404" t="str">
        <f>'Q2'!D214&amp;" "</f>
        <v> </v>
      </c>
      <c r="E221" s="98"/>
      <c r="F221" s="378" t="str">
        <f>IF('Q2'!DM214=0,"-",'Q2'!DM214)</f>
        <v>-</v>
      </c>
      <c r="G221" s="378" t="str">
        <f>IF('Q2'!DN214=0,"-",'Q2'!DN214)</f>
        <v>-</v>
      </c>
      <c r="H221" s="379" t="str">
        <f>IF('Q2'!DO214=0,"-",'Q2'!DO214)</f>
        <v>-</v>
      </c>
      <c r="I221" s="378" t="str">
        <f>IF('Q2'!DP214=0,"-",'Q2'!DP214)</f>
        <v>-</v>
      </c>
      <c r="J221" s="378" t="str">
        <f>IF('Q2'!DQ214=0,"-",'Q2'!DQ214)</f>
        <v>-</v>
      </c>
      <c r="K221" s="380">
        <f t="shared" si="3"/>
        <v>0</v>
      </c>
      <c r="L221" s="378" t="str">
        <f>IF('Q2'!DS214=0,"-",'Q2'!DS214)</f>
        <v>-</v>
      </c>
      <c r="M221" s="378" t="str">
        <f>IF('Q2'!DT214=0,"-",'Q2'!DT214)</f>
        <v>-</v>
      </c>
      <c r="N221" s="180"/>
      <c r="O221" s="180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</row>
    <row r="222" ht="13.5" customHeight="1">
      <c r="A222" s="401">
        <f t="shared" si="4"/>
        <v>209</v>
      </c>
      <c r="B222" s="401" t="str">
        <f>IF('Q2'!B215="","",TEXT('Q2'!B215,"m/d/yyyy"))</f>
        <v/>
      </c>
      <c r="C222" s="403" t="str">
        <f>'Q2'!C215&amp;" "</f>
        <v> </v>
      </c>
      <c r="D222" s="404" t="str">
        <f>'Q2'!D215&amp;" "</f>
        <v> </v>
      </c>
      <c r="E222" s="98"/>
      <c r="F222" s="378" t="str">
        <f>IF('Q2'!DM215=0,"-",'Q2'!DM215)</f>
        <v>-</v>
      </c>
      <c r="G222" s="378" t="str">
        <f>IF('Q2'!DN215=0,"-",'Q2'!DN215)</f>
        <v>-</v>
      </c>
      <c r="H222" s="379" t="str">
        <f>IF('Q2'!DO215=0,"-",'Q2'!DO215)</f>
        <v>-</v>
      </c>
      <c r="I222" s="378" t="str">
        <f>IF('Q2'!DP215=0,"-",'Q2'!DP215)</f>
        <v>-</v>
      </c>
      <c r="J222" s="378" t="str">
        <f>IF('Q2'!DQ215=0,"-",'Q2'!DQ215)</f>
        <v>-</v>
      </c>
      <c r="K222" s="380">
        <f t="shared" si="3"/>
        <v>0</v>
      </c>
      <c r="L222" s="378" t="str">
        <f>IF('Q2'!DS215=0,"-",'Q2'!DS215)</f>
        <v>-</v>
      </c>
      <c r="M222" s="378" t="str">
        <f>IF('Q2'!DT215=0,"-",'Q2'!DT215)</f>
        <v>-</v>
      </c>
      <c r="N222" s="180"/>
      <c r="O222" s="180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</row>
    <row r="223" ht="13.5" customHeight="1">
      <c r="A223" s="401">
        <f t="shared" si="4"/>
        <v>210</v>
      </c>
      <c r="B223" s="401" t="str">
        <f>IF('Q2'!B216="","",TEXT('Q2'!B216,"m/d/yyyy"))</f>
        <v/>
      </c>
      <c r="C223" s="403" t="str">
        <f>'Q2'!C216&amp;" "</f>
        <v> </v>
      </c>
      <c r="D223" s="404" t="str">
        <f>'Q2'!D216&amp;" "</f>
        <v> </v>
      </c>
      <c r="E223" s="98"/>
      <c r="F223" s="378" t="str">
        <f>IF('Q2'!DM216=0,"-",'Q2'!DM216)</f>
        <v>-</v>
      </c>
      <c r="G223" s="378" t="str">
        <f>IF('Q2'!DN216=0,"-",'Q2'!DN216)</f>
        <v>-</v>
      </c>
      <c r="H223" s="379" t="str">
        <f>IF('Q2'!DO216=0,"-",'Q2'!DO216)</f>
        <v>-</v>
      </c>
      <c r="I223" s="378" t="str">
        <f>IF('Q2'!DP216=0,"-",'Q2'!DP216)</f>
        <v>-</v>
      </c>
      <c r="J223" s="378" t="str">
        <f>IF('Q2'!DQ216=0,"-",'Q2'!DQ216)</f>
        <v>-</v>
      </c>
      <c r="K223" s="380">
        <f t="shared" si="3"/>
        <v>0</v>
      </c>
      <c r="L223" s="378" t="str">
        <f>IF('Q2'!DS216=0,"-",'Q2'!DS216)</f>
        <v>-</v>
      </c>
      <c r="M223" s="378" t="str">
        <f>IF('Q2'!DT216=0,"-",'Q2'!DT216)</f>
        <v>-</v>
      </c>
      <c r="N223" s="180"/>
      <c r="O223" s="180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</row>
    <row r="224" ht="13.5" customHeight="1">
      <c r="A224" s="401">
        <f t="shared" si="4"/>
        <v>211</v>
      </c>
      <c r="B224" s="401" t="str">
        <f>IF('Q2'!B217="","",TEXT('Q2'!B217,"m/d/yyyy"))</f>
        <v/>
      </c>
      <c r="C224" s="403" t="str">
        <f>'Q2'!C217&amp;" "</f>
        <v> </v>
      </c>
      <c r="D224" s="404" t="str">
        <f>'Q2'!D217&amp;" "</f>
        <v> </v>
      </c>
      <c r="E224" s="98"/>
      <c r="F224" s="378" t="str">
        <f>IF('Q2'!DM217=0,"-",'Q2'!DM217)</f>
        <v>-</v>
      </c>
      <c r="G224" s="378" t="str">
        <f>IF('Q2'!DN217=0,"-",'Q2'!DN217)</f>
        <v>-</v>
      </c>
      <c r="H224" s="379" t="str">
        <f>IF('Q2'!DO217=0,"-",'Q2'!DO217)</f>
        <v>-</v>
      </c>
      <c r="I224" s="378" t="str">
        <f>IF('Q2'!DP217=0,"-",'Q2'!DP217)</f>
        <v>-</v>
      </c>
      <c r="J224" s="378" t="str">
        <f>IF('Q2'!DQ217=0,"-",'Q2'!DQ217)</f>
        <v>-</v>
      </c>
      <c r="K224" s="380">
        <f t="shared" si="3"/>
        <v>0</v>
      </c>
      <c r="L224" s="378" t="str">
        <f>IF('Q2'!DS217=0,"-",'Q2'!DS217)</f>
        <v>-</v>
      </c>
      <c r="M224" s="378" t="str">
        <f>IF('Q2'!DT217=0,"-",'Q2'!DT217)</f>
        <v>-</v>
      </c>
      <c r="N224" s="180"/>
      <c r="O224" s="180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</row>
    <row r="225" ht="13.5" customHeight="1">
      <c r="A225" s="401">
        <f t="shared" si="4"/>
        <v>212</v>
      </c>
      <c r="B225" s="401" t="str">
        <f>IF('Q2'!B218="","",TEXT('Q2'!B218,"m/d/yyyy"))</f>
        <v/>
      </c>
      <c r="C225" s="403" t="str">
        <f>'Q2'!C218&amp;" "</f>
        <v> </v>
      </c>
      <c r="D225" s="404" t="str">
        <f>'Q2'!D218&amp;" "</f>
        <v> </v>
      </c>
      <c r="E225" s="98"/>
      <c r="F225" s="378" t="str">
        <f>IF('Q2'!DM218=0,"-",'Q2'!DM218)</f>
        <v>-</v>
      </c>
      <c r="G225" s="378" t="str">
        <f>IF('Q2'!DN218=0,"-",'Q2'!DN218)</f>
        <v>-</v>
      </c>
      <c r="H225" s="379" t="str">
        <f>IF('Q2'!DO218=0,"-",'Q2'!DO218)</f>
        <v>-</v>
      </c>
      <c r="I225" s="378" t="str">
        <f>IF('Q2'!DP218=0,"-",'Q2'!DP218)</f>
        <v>-</v>
      </c>
      <c r="J225" s="378" t="str">
        <f>IF('Q2'!DQ218=0,"-",'Q2'!DQ218)</f>
        <v>-</v>
      </c>
      <c r="K225" s="380">
        <f t="shared" si="3"/>
        <v>0</v>
      </c>
      <c r="L225" s="378" t="str">
        <f>IF('Q2'!DS218=0,"-",'Q2'!DS218)</f>
        <v>-</v>
      </c>
      <c r="M225" s="378" t="str">
        <f>IF('Q2'!DT218=0,"-",'Q2'!DT218)</f>
        <v>-</v>
      </c>
      <c r="N225" s="180"/>
      <c r="O225" s="180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</row>
    <row r="226" ht="13.5" customHeight="1">
      <c r="A226" s="401">
        <f t="shared" si="4"/>
        <v>213</v>
      </c>
      <c r="B226" s="401" t="str">
        <f>IF('Q2'!B219="","",TEXT('Q2'!B219,"m/d/yyyy"))</f>
        <v/>
      </c>
      <c r="C226" s="403" t="str">
        <f>'Q2'!C219&amp;" "</f>
        <v> </v>
      </c>
      <c r="D226" s="404" t="str">
        <f>'Q2'!D219&amp;" "</f>
        <v> </v>
      </c>
      <c r="E226" s="98"/>
      <c r="F226" s="378" t="str">
        <f>IF('Q2'!DM219=0,"-",'Q2'!DM219)</f>
        <v>-</v>
      </c>
      <c r="G226" s="378" t="str">
        <f>IF('Q2'!DN219=0,"-",'Q2'!DN219)</f>
        <v>-</v>
      </c>
      <c r="H226" s="379" t="str">
        <f>IF('Q2'!DO219=0,"-",'Q2'!DO219)</f>
        <v>-</v>
      </c>
      <c r="I226" s="378" t="str">
        <f>IF('Q2'!DP219=0,"-",'Q2'!DP219)</f>
        <v>-</v>
      </c>
      <c r="J226" s="378" t="str">
        <f>IF('Q2'!DQ219=0,"-",'Q2'!DQ219)</f>
        <v>-</v>
      </c>
      <c r="K226" s="380">
        <f t="shared" si="3"/>
        <v>0</v>
      </c>
      <c r="L226" s="378" t="str">
        <f>IF('Q2'!DS219=0,"-",'Q2'!DS219)</f>
        <v>-</v>
      </c>
      <c r="M226" s="378" t="str">
        <f>IF('Q2'!DT219=0,"-",'Q2'!DT219)</f>
        <v>-</v>
      </c>
      <c r="N226" s="180"/>
      <c r="O226" s="180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</row>
    <row r="227" ht="13.5" customHeight="1">
      <c r="A227" s="401">
        <f t="shared" si="4"/>
        <v>214</v>
      </c>
      <c r="B227" s="401" t="str">
        <f>IF('Q2'!B220="","",TEXT('Q2'!B220,"m/d/yyyy"))</f>
        <v/>
      </c>
      <c r="C227" s="403" t="str">
        <f>'Q2'!C220&amp;" "</f>
        <v> </v>
      </c>
      <c r="D227" s="404" t="str">
        <f>'Q2'!D220&amp;" "</f>
        <v> </v>
      </c>
      <c r="E227" s="98"/>
      <c r="F227" s="378" t="str">
        <f>IF('Q2'!DM220=0,"-",'Q2'!DM220)</f>
        <v>-</v>
      </c>
      <c r="G227" s="378" t="str">
        <f>IF('Q2'!DN220=0,"-",'Q2'!DN220)</f>
        <v>-</v>
      </c>
      <c r="H227" s="379" t="str">
        <f>IF('Q2'!DO220=0,"-",'Q2'!DO220)</f>
        <v>-</v>
      </c>
      <c r="I227" s="378" t="str">
        <f>IF('Q2'!DP220=0,"-",'Q2'!DP220)</f>
        <v>-</v>
      </c>
      <c r="J227" s="378" t="str">
        <f>IF('Q2'!DQ220=0,"-",'Q2'!DQ220)</f>
        <v>-</v>
      </c>
      <c r="K227" s="380">
        <f t="shared" si="3"/>
        <v>0</v>
      </c>
      <c r="L227" s="378" t="str">
        <f>IF('Q2'!DS220=0,"-",'Q2'!DS220)</f>
        <v>-</v>
      </c>
      <c r="M227" s="378" t="str">
        <f>IF('Q2'!DT220=0,"-",'Q2'!DT220)</f>
        <v>-</v>
      </c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</row>
    <row r="228" ht="13.5" customHeight="1">
      <c r="A228" s="401">
        <f t="shared" si="4"/>
        <v>215</v>
      </c>
      <c r="B228" s="401" t="str">
        <f>IF('Q2'!B221="","",TEXT('Q2'!B221,"m/d/yyyy"))</f>
        <v/>
      </c>
      <c r="C228" s="403" t="str">
        <f>'Q2'!C221&amp;" "</f>
        <v> </v>
      </c>
      <c r="D228" s="404" t="str">
        <f>'Q2'!D221&amp;" "</f>
        <v> </v>
      </c>
      <c r="E228" s="98"/>
      <c r="F228" s="378" t="str">
        <f>IF('Q2'!DM221=0,"-",'Q2'!DM221)</f>
        <v>-</v>
      </c>
      <c r="G228" s="378" t="str">
        <f>IF('Q2'!DN221=0,"-",'Q2'!DN221)</f>
        <v>-</v>
      </c>
      <c r="H228" s="379" t="str">
        <f>IF('Q2'!DO221=0,"-",'Q2'!DO221)</f>
        <v>-</v>
      </c>
      <c r="I228" s="378" t="str">
        <f>IF('Q2'!DP221=0,"-",'Q2'!DP221)</f>
        <v>-</v>
      </c>
      <c r="J228" s="378" t="str">
        <f>IF('Q2'!DQ221=0,"-",'Q2'!DQ221)</f>
        <v>-</v>
      </c>
      <c r="K228" s="380">
        <f t="shared" si="3"/>
        <v>0</v>
      </c>
      <c r="L228" s="378" t="str">
        <f>IF('Q2'!DS221=0,"-",'Q2'!DS221)</f>
        <v>-</v>
      </c>
      <c r="M228" s="378" t="str">
        <f>IF('Q2'!DT221=0,"-",'Q2'!DT221)</f>
        <v>-</v>
      </c>
      <c r="N228" s="180"/>
      <c r="O228" s="180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</row>
    <row r="229" ht="13.5" customHeight="1">
      <c r="A229" s="401">
        <f t="shared" si="4"/>
        <v>216</v>
      </c>
      <c r="B229" s="401" t="str">
        <f>IF('Q2'!B222="","",TEXT('Q2'!B222,"m/d/yyyy"))</f>
        <v/>
      </c>
      <c r="C229" s="403" t="str">
        <f>'Q2'!C222&amp;" "</f>
        <v> </v>
      </c>
      <c r="D229" s="404" t="str">
        <f>'Q2'!D222&amp;" "</f>
        <v> </v>
      </c>
      <c r="E229" s="98"/>
      <c r="F229" s="378" t="str">
        <f>IF('Q2'!DM222=0,"-",'Q2'!DM222)</f>
        <v>-</v>
      </c>
      <c r="G229" s="378" t="str">
        <f>IF('Q2'!DN222=0,"-",'Q2'!DN222)</f>
        <v>-</v>
      </c>
      <c r="H229" s="379" t="str">
        <f>IF('Q2'!DO222=0,"-",'Q2'!DO222)</f>
        <v>-</v>
      </c>
      <c r="I229" s="378" t="str">
        <f>IF('Q2'!DP222=0,"-",'Q2'!DP222)</f>
        <v>-</v>
      </c>
      <c r="J229" s="378" t="str">
        <f>IF('Q2'!DQ222=0,"-",'Q2'!DQ222)</f>
        <v>-</v>
      </c>
      <c r="K229" s="380">
        <f t="shared" si="3"/>
        <v>0</v>
      </c>
      <c r="L229" s="378" t="str">
        <f>IF('Q2'!DS222=0,"-",'Q2'!DS222)</f>
        <v>-</v>
      </c>
      <c r="M229" s="378" t="str">
        <f>IF('Q2'!DT222=0,"-",'Q2'!DT222)</f>
        <v>-</v>
      </c>
      <c r="N229" s="180"/>
      <c r="O229" s="180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</row>
    <row r="230" ht="13.5" customHeight="1">
      <c r="A230" s="401">
        <f t="shared" si="4"/>
        <v>217</v>
      </c>
      <c r="B230" s="401" t="str">
        <f>IF('Q2'!B223="","",TEXT('Q2'!B223,"m/d/yyyy"))</f>
        <v/>
      </c>
      <c r="C230" s="403" t="str">
        <f>'Q2'!C223&amp;" "</f>
        <v> </v>
      </c>
      <c r="D230" s="404" t="str">
        <f>'Q2'!D223&amp;" "</f>
        <v> </v>
      </c>
      <c r="E230" s="98"/>
      <c r="F230" s="378" t="str">
        <f>IF('Q2'!DM223=0,"-",'Q2'!DM223)</f>
        <v>-</v>
      </c>
      <c r="G230" s="378" t="str">
        <f>IF('Q2'!DN223=0,"-",'Q2'!DN223)</f>
        <v>-</v>
      </c>
      <c r="H230" s="379" t="str">
        <f>IF('Q2'!DO223=0,"-",'Q2'!DO223)</f>
        <v>-</v>
      </c>
      <c r="I230" s="378" t="str">
        <f>IF('Q2'!DP223=0,"-",'Q2'!DP223)</f>
        <v>-</v>
      </c>
      <c r="J230" s="378" t="str">
        <f>IF('Q2'!DQ223=0,"-",'Q2'!DQ223)</f>
        <v>-</v>
      </c>
      <c r="K230" s="380">
        <f t="shared" si="3"/>
        <v>0</v>
      </c>
      <c r="L230" s="378" t="str">
        <f>IF('Q2'!DS223=0,"-",'Q2'!DS223)</f>
        <v>-</v>
      </c>
      <c r="M230" s="378" t="str">
        <f>IF('Q2'!DT223=0,"-",'Q2'!DT223)</f>
        <v>-</v>
      </c>
      <c r="N230" s="180"/>
      <c r="O230" s="180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</row>
    <row r="231" ht="13.5" customHeight="1">
      <c r="A231" s="401">
        <f t="shared" si="4"/>
        <v>218</v>
      </c>
      <c r="B231" s="401" t="str">
        <f>IF('Q2'!B224="","",TEXT('Q2'!B224,"m/d/yyyy"))</f>
        <v/>
      </c>
      <c r="C231" s="403" t="str">
        <f>'Q2'!C224&amp;" "</f>
        <v> </v>
      </c>
      <c r="D231" s="404" t="str">
        <f>'Q2'!D224&amp;" "</f>
        <v> </v>
      </c>
      <c r="E231" s="98"/>
      <c r="F231" s="378" t="str">
        <f>IF('Q2'!DM224=0,"-",'Q2'!DM224)</f>
        <v>-</v>
      </c>
      <c r="G231" s="378" t="str">
        <f>IF('Q2'!DN224=0,"-",'Q2'!DN224)</f>
        <v>-</v>
      </c>
      <c r="H231" s="379" t="str">
        <f>IF('Q2'!DO224=0,"-",'Q2'!DO224)</f>
        <v>-</v>
      </c>
      <c r="I231" s="378" t="str">
        <f>IF('Q2'!DP224=0,"-",'Q2'!DP224)</f>
        <v>-</v>
      </c>
      <c r="J231" s="378" t="str">
        <f>IF('Q2'!DQ224=0,"-",'Q2'!DQ224)</f>
        <v>-</v>
      </c>
      <c r="K231" s="380">
        <f t="shared" si="3"/>
        <v>0</v>
      </c>
      <c r="L231" s="378" t="str">
        <f>IF('Q2'!DS224=0,"-",'Q2'!DS224)</f>
        <v>-</v>
      </c>
      <c r="M231" s="378" t="str">
        <f>IF('Q2'!DT224=0,"-",'Q2'!DT224)</f>
        <v>-</v>
      </c>
      <c r="N231" s="180"/>
      <c r="O231" s="180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</row>
    <row r="232" ht="13.5" customHeight="1">
      <c r="A232" s="401">
        <f t="shared" si="4"/>
        <v>219</v>
      </c>
      <c r="B232" s="401" t="str">
        <f>IF('Q2'!B225="","",TEXT('Q2'!B225,"m/d/yyyy"))</f>
        <v/>
      </c>
      <c r="C232" s="403" t="str">
        <f>'Q2'!C225&amp;" "</f>
        <v> </v>
      </c>
      <c r="D232" s="404" t="str">
        <f>'Q2'!D225&amp;" "</f>
        <v> </v>
      </c>
      <c r="E232" s="98"/>
      <c r="F232" s="378" t="str">
        <f>IF('Q2'!DM225=0,"-",'Q2'!DM225)</f>
        <v>-</v>
      </c>
      <c r="G232" s="378" t="str">
        <f>IF('Q2'!DN225=0,"-",'Q2'!DN225)</f>
        <v>-</v>
      </c>
      <c r="H232" s="379" t="str">
        <f>IF('Q2'!DO225=0,"-",'Q2'!DO225)</f>
        <v>-</v>
      </c>
      <c r="I232" s="378" t="str">
        <f>IF('Q2'!DP225=0,"-",'Q2'!DP225)</f>
        <v>-</v>
      </c>
      <c r="J232" s="378" t="str">
        <f>IF('Q2'!DQ225=0,"-",'Q2'!DQ225)</f>
        <v>-</v>
      </c>
      <c r="K232" s="380">
        <f t="shared" si="3"/>
        <v>0</v>
      </c>
      <c r="L232" s="378" t="str">
        <f>IF('Q2'!DS225=0,"-",'Q2'!DS225)</f>
        <v>-</v>
      </c>
      <c r="M232" s="378" t="str">
        <f>IF('Q2'!DT225=0,"-",'Q2'!DT225)</f>
        <v>-</v>
      </c>
      <c r="N232" s="180"/>
      <c r="O232" s="180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</row>
    <row r="233" ht="13.5" customHeight="1">
      <c r="A233" s="401">
        <f t="shared" si="4"/>
        <v>220</v>
      </c>
      <c r="B233" s="401" t="str">
        <f>IF('Q2'!B226="","",TEXT('Q2'!B226,"m/d/yyyy"))</f>
        <v/>
      </c>
      <c r="C233" s="403" t="str">
        <f>'Q2'!C226&amp;" "</f>
        <v> </v>
      </c>
      <c r="D233" s="404" t="str">
        <f>'Q2'!D226&amp;" "</f>
        <v> </v>
      </c>
      <c r="E233" s="98"/>
      <c r="F233" s="378" t="str">
        <f>IF('Q2'!DM226=0,"-",'Q2'!DM226)</f>
        <v>-</v>
      </c>
      <c r="G233" s="378" t="str">
        <f>IF('Q2'!DN226=0,"-",'Q2'!DN226)</f>
        <v>-</v>
      </c>
      <c r="H233" s="379" t="str">
        <f>IF('Q2'!DO226=0,"-",'Q2'!DO226)</f>
        <v>-</v>
      </c>
      <c r="I233" s="378" t="str">
        <f>IF('Q2'!DP226=0,"-",'Q2'!DP226)</f>
        <v>-</v>
      </c>
      <c r="J233" s="378" t="str">
        <f>IF('Q2'!DQ226=0,"-",'Q2'!DQ226)</f>
        <v>-</v>
      </c>
      <c r="K233" s="380">
        <f t="shared" si="3"/>
        <v>0</v>
      </c>
      <c r="L233" s="378" t="str">
        <f>IF('Q2'!DS226=0,"-",'Q2'!DS226)</f>
        <v>-</v>
      </c>
      <c r="M233" s="378" t="str">
        <f>IF('Q2'!DT226=0,"-",'Q2'!DT226)</f>
        <v>-</v>
      </c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</row>
    <row r="234" ht="13.5" customHeight="1">
      <c r="A234" s="401">
        <f t="shared" si="4"/>
        <v>221</v>
      </c>
      <c r="B234" s="401" t="str">
        <f>IF('Q2'!B227="","",TEXT('Q2'!B227,"m/d/yyyy"))</f>
        <v/>
      </c>
      <c r="C234" s="403" t="str">
        <f>'Q2'!C227&amp;" "</f>
        <v> </v>
      </c>
      <c r="D234" s="404" t="str">
        <f>'Q2'!D227&amp;" "</f>
        <v> </v>
      </c>
      <c r="E234" s="98"/>
      <c r="F234" s="378" t="str">
        <f>IF('Q2'!DM227=0,"-",'Q2'!DM227)</f>
        <v>-</v>
      </c>
      <c r="G234" s="378" t="str">
        <f>IF('Q2'!DN227=0,"-",'Q2'!DN227)</f>
        <v>-</v>
      </c>
      <c r="H234" s="379" t="str">
        <f>IF('Q2'!DO227=0,"-",'Q2'!DO227)</f>
        <v>-</v>
      </c>
      <c r="I234" s="378" t="str">
        <f>IF('Q2'!DP227=0,"-",'Q2'!DP227)</f>
        <v>-</v>
      </c>
      <c r="J234" s="378" t="str">
        <f>IF('Q2'!DQ227=0,"-",'Q2'!DQ227)</f>
        <v>-</v>
      </c>
      <c r="K234" s="380">
        <f t="shared" si="3"/>
        <v>0</v>
      </c>
      <c r="L234" s="378" t="str">
        <f>IF('Q2'!DS227=0,"-",'Q2'!DS227)</f>
        <v>-</v>
      </c>
      <c r="M234" s="378" t="str">
        <f>IF('Q2'!DT227=0,"-",'Q2'!DT227)</f>
        <v>-</v>
      </c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</row>
    <row r="235" ht="13.5" customHeight="1">
      <c r="A235" s="401">
        <f t="shared" si="4"/>
        <v>222</v>
      </c>
      <c r="B235" s="401" t="str">
        <f>IF('Q2'!B228="","",TEXT('Q2'!B228,"m/d/yyyy"))</f>
        <v/>
      </c>
      <c r="C235" s="403" t="str">
        <f>'Q2'!C228&amp;" "</f>
        <v> </v>
      </c>
      <c r="D235" s="404" t="str">
        <f>'Q2'!D228&amp;" "</f>
        <v> </v>
      </c>
      <c r="E235" s="98"/>
      <c r="F235" s="378" t="str">
        <f>IF('Q2'!DM228=0,"-",'Q2'!DM228)</f>
        <v>-</v>
      </c>
      <c r="G235" s="378" t="str">
        <f>IF('Q2'!DN228=0,"-",'Q2'!DN228)</f>
        <v>-</v>
      </c>
      <c r="H235" s="379" t="str">
        <f>IF('Q2'!DO228=0,"-",'Q2'!DO228)</f>
        <v>-</v>
      </c>
      <c r="I235" s="378" t="str">
        <f>IF('Q2'!DP228=0,"-",'Q2'!DP228)</f>
        <v>-</v>
      </c>
      <c r="J235" s="378" t="str">
        <f>IF('Q2'!DQ228=0,"-",'Q2'!DQ228)</f>
        <v>-</v>
      </c>
      <c r="K235" s="380">
        <f t="shared" si="3"/>
        <v>0</v>
      </c>
      <c r="L235" s="378" t="str">
        <f>IF('Q2'!DS228=0,"-",'Q2'!DS228)</f>
        <v>-</v>
      </c>
      <c r="M235" s="378" t="str">
        <f>IF('Q2'!DT228=0,"-",'Q2'!DT228)</f>
        <v>-</v>
      </c>
      <c r="N235" s="180"/>
      <c r="O235" s="180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</row>
    <row r="236" ht="13.5" customHeight="1">
      <c r="A236" s="401">
        <f t="shared" si="4"/>
        <v>223</v>
      </c>
      <c r="B236" s="401" t="str">
        <f>IF('Q2'!B229="","",TEXT('Q2'!B229,"m/d/yyyy"))</f>
        <v/>
      </c>
      <c r="C236" s="403" t="str">
        <f>'Q2'!C229&amp;" "</f>
        <v> </v>
      </c>
      <c r="D236" s="404" t="str">
        <f>'Q2'!D229&amp;" "</f>
        <v> </v>
      </c>
      <c r="E236" s="98"/>
      <c r="F236" s="378" t="str">
        <f>IF('Q2'!DM229=0,"-",'Q2'!DM229)</f>
        <v>-</v>
      </c>
      <c r="G236" s="378" t="str">
        <f>IF('Q2'!DN229=0,"-",'Q2'!DN229)</f>
        <v>-</v>
      </c>
      <c r="H236" s="379" t="str">
        <f>IF('Q2'!DO229=0,"-",'Q2'!DO229)</f>
        <v>-</v>
      </c>
      <c r="I236" s="378" t="str">
        <f>IF('Q2'!DP229=0,"-",'Q2'!DP229)</f>
        <v>-</v>
      </c>
      <c r="J236" s="378" t="str">
        <f>IF('Q2'!DQ229=0,"-",'Q2'!DQ229)</f>
        <v>-</v>
      </c>
      <c r="K236" s="380">
        <f t="shared" si="3"/>
        <v>0</v>
      </c>
      <c r="L236" s="378" t="str">
        <f>IF('Q2'!DS229=0,"-",'Q2'!DS229)</f>
        <v>-</v>
      </c>
      <c r="M236" s="378" t="str">
        <f>IF('Q2'!DT229=0,"-",'Q2'!DT229)</f>
        <v>-</v>
      </c>
      <c r="N236" s="180"/>
      <c r="O236" s="180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</row>
    <row r="237" ht="13.5" customHeight="1">
      <c r="A237" s="401">
        <f t="shared" si="4"/>
        <v>224</v>
      </c>
      <c r="B237" s="401" t="str">
        <f>IF('Q2'!B230="","",TEXT('Q2'!B230,"m/d/yyyy"))</f>
        <v/>
      </c>
      <c r="C237" s="403" t="str">
        <f>'Q2'!C230&amp;" "</f>
        <v> </v>
      </c>
      <c r="D237" s="404" t="str">
        <f>'Q2'!D230&amp;" "</f>
        <v> </v>
      </c>
      <c r="E237" s="98"/>
      <c r="F237" s="378" t="str">
        <f>IF('Q2'!DM230=0,"-",'Q2'!DM230)</f>
        <v>-</v>
      </c>
      <c r="G237" s="378" t="str">
        <f>IF('Q2'!DN230=0,"-",'Q2'!DN230)</f>
        <v>-</v>
      </c>
      <c r="H237" s="379" t="str">
        <f>IF('Q2'!DO230=0,"-",'Q2'!DO230)</f>
        <v>-</v>
      </c>
      <c r="I237" s="378" t="str">
        <f>IF('Q2'!DP230=0,"-",'Q2'!DP230)</f>
        <v>-</v>
      </c>
      <c r="J237" s="378" t="str">
        <f>IF('Q2'!DQ230=0,"-",'Q2'!DQ230)</f>
        <v>-</v>
      </c>
      <c r="K237" s="380">
        <f t="shared" si="3"/>
        <v>0</v>
      </c>
      <c r="L237" s="378" t="str">
        <f>IF('Q2'!DS230=0,"-",'Q2'!DS230)</f>
        <v>-</v>
      </c>
      <c r="M237" s="378" t="str">
        <f>IF('Q2'!DT230=0,"-",'Q2'!DT230)</f>
        <v>-</v>
      </c>
      <c r="N237" s="180"/>
      <c r="O237" s="180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</row>
    <row r="238" ht="13.5" customHeight="1">
      <c r="A238" s="401">
        <f t="shared" si="4"/>
        <v>225</v>
      </c>
      <c r="B238" s="401" t="str">
        <f>IF('Q2'!B231="","",TEXT('Q2'!B231,"m/d/yyyy"))</f>
        <v/>
      </c>
      <c r="C238" s="403" t="str">
        <f>'Q2'!C231&amp;" "</f>
        <v> </v>
      </c>
      <c r="D238" s="404" t="str">
        <f>'Q2'!D231&amp;" "</f>
        <v> </v>
      </c>
      <c r="E238" s="98"/>
      <c r="F238" s="378" t="str">
        <f>IF('Q2'!DM231=0,"-",'Q2'!DM231)</f>
        <v>-</v>
      </c>
      <c r="G238" s="378" t="str">
        <f>IF('Q2'!DN231=0,"-",'Q2'!DN231)</f>
        <v>-</v>
      </c>
      <c r="H238" s="379" t="str">
        <f>IF('Q2'!DO231=0,"-",'Q2'!DO231)</f>
        <v>-</v>
      </c>
      <c r="I238" s="378" t="str">
        <f>IF('Q2'!DP231=0,"-",'Q2'!DP231)</f>
        <v>-</v>
      </c>
      <c r="J238" s="378" t="str">
        <f>IF('Q2'!DQ231=0,"-",'Q2'!DQ231)</f>
        <v>-</v>
      </c>
      <c r="K238" s="380">
        <f t="shared" si="3"/>
        <v>0</v>
      </c>
      <c r="L238" s="378" t="str">
        <f>IF('Q2'!DS231=0,"-",'Q2'!DS231)</f>
        <v>-</v>
      </c>
      <c r="M238" s="378" t="str">
        <f>IF('Q2'!DT231=0,"-",'Q2'!DT231)</f>
        <v>-</v>
      </c>
      <c r="N238" s="180"/>
      <c r="O238" s="180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</row>
    <row r="239" ht="13.5" customHeight="1">
      <c r="A239" s="401">
        <f t="shared" si="4"/>
        <v>226</v>
      </c>
      <c r="B239" s="401" t="str">
        <f>IF('Q2'!B232="","",TEXT('Q2'!B232,"m/d/yyyy"))</f>
        <v/>
      </c>
      <c r="C239" s="403" t="str">
        <f>'Q2'!C232&amp;" "</f>
        <v> </v>
      </c>
      <c r="D239" s="404" t="str">
        <f>'Q2'!D232&amp;" "</f>
        <v> </v>
      </c>
      <c r="E239" s="98"/>
      <c r="F239" s="378" t="str">
        <f>IF('Q2'!DM232=0,"-",'Q2'!DM232)</f>
        <v>-</v>
      </c>
      <c r="G239" s="378" t="str">
        <f>IF('Q2'!DN232=0,"-",'Q2'!DN232)</f>
        <v>-</v>
      </c>
      <c r="H239" s="379" t="str">
        <f>IF('Q2'!DO232=0,"-",'Q2'!DO232)</f>
        <v>-</v>
      </c>
      <c r="I239" s="378" t="str">
        <f>IF('Q2'!DP232=0,"-",'Q2'!DP232)</f>
        <v>-</v>
      </c>
      <c r="J239" s="378" t="str">
        <f>IF('Q2'!DQ232=0,"-",'Q2'!DQ232)</f>
        <v>-</v>
      </c>
      <c r="K239" s="380">
        <f t="shared" si="3"/>
        <v>0</v>
      </c>
      <c r="L239" s="378" t="str">
        <f>IF('Q2'!DS232=0,"-",'Q2'!DS232)</f>
        <v>-</v>
      </c>
      <c r="M239" s="378" t="str">
        <f>IF('Q2'!DT232=0,"-",'Q2'!DT232)</f>
        <v>-</v>
      </c>
      <c r="N239" s="180"/>
      <c r="O239" s="180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</row>
    <row r="240" ht="13.5" customHeight="1">
      <c r="A240" s="401">
        <f t="shared" si="4"/>
        <v>227</v>
      </c>
      <c r="B240" s="401" t="str">
        <f>IF('Q2'!B233="","",TEXT('Q2'!B233,"m/d/yyyy"))</f>
        <v/>
      </c>
      <c r="C240" s="403" t="str">
        <f>'Q2'!C233&amp;" "</f>
        <v> </v>
      </c>
      <c r="D240" s="404" t="str">
        <f>'Q2'!D233&amp;" "</f>
        <v> </v>
      </c>
      <c r="E240" s="98"/>
      <c r="F240" s="378" t="str">
        <f>IF('Q2'!DM233=0,"-",'Q2'!DM233)</f>
        <v>-</v>
      </c>
      <c r="G240" s="378" t="str">
        <f>IF('Q2'!DN233=0,"-",'Q2'!DN233)</f>
        <v>-</v>
      </c>
      <c r="H240" s="379" t="str">
        <f>IF('Q2'!DO233=0,"-",'Q2'!DO233)</f>
        <v>-</v>
      </c>
      <c r="I240" s="378" t="str">
        <f>IF('Q2'!DP233=0,"-",'Q2'!DP233)</f>
        <v>-</v>
      </c>
      <c r="J240" s="378" t="str">
        <f>IF('Q2'!DQ233=0,"-",'Q2'!DQ233)</f>
        <v>-</v>
      </c>
      <c r="K240" s="380">
        <f t="shared" si="3"/>
        <v>0</v>
      </c>
      <c r="L240" s="378" t="str">
        <f>IF('Q2'!DS233=0,"-",'Q2'!DS233)</f>
        <v>-</v>
      </c>
      <c r="M240" s="378" t="str">
        <f>IF('Q2'!DT233=0,"-",'Q2'!DT233)</f>
        <v>-</v>
      </c>
      <c r="N240" s="180"/>
      <c r="O240" s="180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</row>
    <row r="241" ht="13.5" customHeight="1">
      <c r="A241" s="401">
        <f t="shared" si="4"/>
        <v>228</v>
      </c>
      <c r="B241" s="401" t="str">
        <f>IF('Q2'!B234="","",TEXT('Q2'!B234,"m/d/yyyy"))</f>
        <v/>
      </c>
      <c r="C241" s="403" t="str">
        <f>'Q2'!C234&amp;" "</f>
        <v> </v>
      </c>
      <c r="D241" s="404" t="str">
        <f>'Q2'!D234&amp;" "</f>
        <v> </v>
      </c>
      <c r="E241" s="98"/>
      <c r="F241" s="378" t="str">
        <f>IF('Q2'!DM234=0,"-",'Q2'!DM234)</f>
        <v>-</v>
      </c>
      <c r="G241" s="378" t="str">
        <f>IF('Q2'!DN234=0,"-",'Q2'!DN234)</f>
        <v>-</v>
      </c>
      <c r="H241" s="379" t="str">
        <f>IF('Q2'!DO234=0,"-",'Q2'!DO234)</f>
        <v>-</v>
      </c>
      <c r="I241" s="378" t="str">
        <f>IF('Q2'!DP234=0,"-",'Q2'!DP234)</f>
        <v>-</v>
      </c>
      <c r="J241" s="378" t="str">
        <f>IF('Q2'!DQ234=0,"-",'Q2'!DQ234)</f>
        <v>-</v>
      </c>
      <c r="K241" s="380">
        <f t="shared" si="3"/>
        <v>0</v>
      </c>
      <c r="L241" s="378" t="str">
        <f>IF('Q2'!DS234=0,"-",'Q2'!DS234)</f>
        <v>-</v>
      </c>
      <c r="M241" s="378" t="str">
        <f>IF('Q2'!DT234=0,"-",'Q2'!DT234)</f>
        <v>-</v>
      </c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</row>
    <row r="242" ht="13.5" customHeight="1">
      <c r="A242" s="401">
        <f t="shared" si="4"/>
        <v>229</v>
      </c>
      <c r="B242" s="401" t="str">
        <f>IF('Q2'!B235="","",TEXT('Q2'!B235,"m/d/yyyy"))</f>
        <v/>
      </c>
      <c r="C242" s="403" t="str">
        <f>'Q2'!C235&amp;" "</f>
        <v> </v>
      </c>
      <c r="D242" s="404" t="str">
        <f>'Q2'!D235&amp;" "</f>
        <v> </v>
      </c>
      <c r="E242" s="98"/>
      <c r="F242" s="378" t="str">
        <f>IF('Q2'!DM235=0,"-",'Q2'!DM235)</f>
        <v>-</v>
      </c>
      <c r="G242" s="378" t="str">
        <f>IF('Q2'!DN235=0,"-",'Q2'!DN235)</f>
        <v>-</v>
      </c>
      <c r="H242" s="379" t="str">
        <f>IF('Q2'!DO235=0,"-",'Q2'!DO235)</f>
        <v>-</v>
      </c>
      <c r="I242" s="378" t="str">
        <f>IF('Q2'!DP235=0,"-",'Q2'!DP235)</f>
        <v>-</v>
      </c>
      <c r="J242" s="378" t="str">
        <f>IF('Q2'!DQ235=0,"-",'Q2'!DQ235)</f>
        <v>-</v>
      </c>
      <c r="K242" s="380">
        <f t="shared" si="3"/>
        <v>0</v>
      </c>
      <c r="L242" s="378" t="str">
        <f>IF('Q2'!DS235=0,"-",'Q2'!DS235)</f>
        <v>-</v>
      </c>
      <c r="M242" s="378" t="str">
        <f>IF('Q2'!DT235=0,"-",'Q2'!DT235)</f>
        <v>-</v>
      </c>
      <c r="N242" s="180"/>
      <c r="O242" s="180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</row>
    <row r="243" ht="13.5" customHeight="1">
      <c r="A243" s="401">
        <f t="shared" si="4"/>
        <v>230</v>
      </c>
      <c r="B243" s="401" t="str">
        <f>IF('Q2'!B236="","",TEXT('Q2'!B236,"m/d/yyyy"))</f>
        <v/>
      </c>
      <c r="C243" s="403" t="str">
        <f>'Q2'!C236&amp;" "</f>
        <v> </v>
      </c>
      <c r="D243" s="404" t="str">
        <f>'Q2'!D236&amp;" "</f>
        <v> </v>
      </c>
      <c r="E243" s="98"/>
      <c r="F243" s="378" t="str">
        <f>IF('Q2'!DM236=0,"-",'Q2'!DM236)</f>
        <v>-</v>
      </c>
      <c r="G243" s="378" t="str">
        <f>IF('Q2'!DN236=0,"-",'Q2'!DN236)</f>
        <v>-</v>
      </c>
      <c r="H243" s="379" t="str">
        <f>IF('Q2'!DO236=0,"-",'Q2'!DO236)</f>
        <v>-</v>
      </c>
      <c r="I243" s="378" t="str">
        <f>IF('Q2'!DP236=0,"-",'Q2'!DP236)</f>
        <v>-</v>
      </c>
      <c r="J243" s="378" t="str">
        <f>IF('Q2'!DQ236=0,"-",'Q2'!DQ236)</f>
        <v>-</v>
      </c>
      <c r="K243" s="380">
        <f t="shared" si="3"/>
        <v>0</v>
      </c>
      <c r="L243" s="378" t="str">
        <f>IF('Q2'!DS236=0,"-",'Q2'!DS236)</f>
        <v>-</v>
      </c>
      <c r="M243" s="378" t="str">
        <f>IF('Q2'!DT236=0,"-",'Q2'!DT236)</f>
        <v>-</v>
      </c>
      <c r="N243" s="180"/>
      <c r="O243" s="180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</row>
    <row r="244" ht="13.5" customHeight="1">
      <c r="A244" s="401">
        <f t="shared" si="4"/>
        <v>231</v>
      </c>
      <c r="B244" s="401" t="str">
        <f>IF('Q2'!B237="","",TEXT('Q2'!B237,"m/d/yyyy"))</f>
        <v/>
      </c>
      <c r="C244" s="403" t="str">
        <f>'Q2'!C237&amp;" "</f>
        <v> </v>
      </c>
      <c r="D244" s="404" t="str">
        <f>'Q2'!D237&amp;" "</f>
        <v> </v>
      </c>
      <c r="E244" s="98"/>
      <c r="F244" s="378" t="str">
        <f>IF('Q2'!DM237=0,"-",'Q2'!DM237)</f>
        <v>-</v>
      </c>
      <c r="G244" s="378" t="str">
        <f>IF('Q2'!DN237=0,"-",'Q2'!DN237)</f>
        <v>-</v>
      </c>
      <c r="H244" s="379" t="str">
        <f>IF('Q2'!DO237=0,"-",'Q2'!DO237)</f>
        <v>-</v>
      </c>
      <c r="I244" s="378" t="str">
        <f>IF('Q2'!DP237=0,"-",'Q2'!DP237)</f>
        <v>-</v>
      </c>
      <c r="J244" s="378" t="str">
        <f>IF('Q2'!DQ237=0,"-",'Q2'!DQ237)</f>
        <v>-</v>
      </c>
      <c r="K244" s="380">
        <f t="shared" si="3"/>
        <v>0</v>
      </c>
      <c r="L244" s="378" t="str">
        <f>IF('Q2'!DS237=0,"-",'Q2'!DS237)</f>
        <v>-</v>
      </c>
      <c r="M244" s="378" t="str">
        <f>IF('Q2'!DT237=0,"-",'Q2'!DT237)</f>
        <v>-</v>
      </c>
      <c r="N244" s="180"/>
      <c r="O244" s="180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</row>
    <row r="245" ht="13.5" customHeight="1">
      <c r="A245" s="401">
        <f t="shared" si="4"/>
        <v>232</v>
      </c>
      <c r="B245" s="401" t="str">
        <f>IF('Q2'!B238="","",TEXT('Q2'!B238,"m/d/yyyy"))</f>
        <v/>
      </c>
      <c r="C245" s="403" t="str">
        <f>'Q2'!C238&amp;" "</f>
        <v> </v>
      </c>
      <c r="D245" s="404" t="str">
        <f>'Q2'!D238&amp;" "</f>
        <v> </v>
      </c>
      <c r="E245" s="98"/>
      <c r="F245" s="378" t="str">
        <f>IF('Q2'!DM238=0,"-",'Q2'!DM238)</f>
        <v>-</v>
      </c>
      <c r="G245" s="378" t="str">
        <f>IF('Q2'!DN238=0,"-",'Q2'!DN238)</f>
        <v>-</v>
      </c>
      <c r="H245" s="379" t="str">
        <f>IF('Q2'!DO238=0,"-",'Q2'!DO238)</f>
        <v>-</v>
      </c>
      <c r="I245" s="378" t="str">
        <f>IF('Q2'!DP238=0,"-",'Q2'!DP238)</f>
        <v>-</v>
      </c>
      <c r="J245" s="378" t="str">
        <f>IF('Q2'!DQ238=0,"-",'Q2'!DQ238)</f>
        <v>-</v>
      </c>
      <c r="K245" s="380">
        <f t="shared" si="3"/>
        <v>0</v>
      </c>
      <c r="L245" s="378" t="str">
        <f>IF('Q2'!DS238=0,"-",'Q2'!DS238)</f>
        <v>-</v>
      </c>
      <c r="M245" s="378" t="str">
        <f>IF('Q2'!DT238=0,"-",'Q2'!DT238)</f>
        <v>-</v>
      </c>
      <c r="N245" s="180"/>
      <c r="O245" s="180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</row>
    <row r="246" ht="13.5" customHeight="1">
      <c r="A246" s="401">
        <f t="shared" si="4"/>
        <v>233</v>
      </c>
      <c r="B246" s="401" t="str">
        <f>IF('Q2'!B239="","",TEXT('Q2'!B239,"m/d/yyyy"))</f>
        <v/>
      </c>
      <c r="C246" s="403" t="str">
        <f>'Q2'!C239&amp;" "</f>
        <v> </v>
      </c>
      <c r="D246" s="404" t="str">
        <f>'Q2'!D239&amp;" "</f>
        <v> </v>
      </c>
      <c r="E246" s="98"/>
      <c r="F246" s="378" t="str">
        <f>IF('Q2'!DM239=0,"-",'Q2'!DM239)</f>
        <v>-</v>
      </c>
      <c r="G246" s="378" t="str">
        <f>IF('Q2'!DN239=0,"-",'Q2'!DN239)</f>
        <v>-</v>
      </c>
      <c r="H246" s="379" t="str">
        <f>IF('Q2'!DO239=0,"-",'Q2'!DO239)</f>
        <v>-</v>
      </c>
      <c r="I246" s="378" t="str">
        <f>IF('Q2'!DP239=0,"-",'Q2'!DP239)</f>
        <v>-</v>
      </c>
      <c r="J246" s="378" t="str">
        <f>IF('Q2'!DQ239=0,"-",'Q2'!DQ239)</f>
        <v>-</v>
      </c>
      <c r="K246" s="380">
        <f t="shared" si="3"/>
        <v>0</v>
      </c>
      <c r="L246" s="378" t="str">
        <f>IF('Q2'!DS239=0,"-",'Q2'!DS239)</f>
        <v>-</v>
      </c>
      <c r="M246" s="378" t="str">
        <f>IF('Q2'!DT239=0,"-",'Q2'!DT239)</f>
        <v>-</v>
      </c>
      <c r="N246" s="180"/>
      <c r="O246" s="180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</row>
    <row r="247" ht="13.5" customHeight="1">
      <c r="A247" s="401">
        <f t="shared" si="4"/>
        <v>234</v>
      </c>
      <c r="B247" s="401" t="str">
        <f>IF('Q2'!B240="","",TEXT('Q2'!B240,"m/d/yyyy"))</f>
        <v/>
      </c>
      <c r="C247" s="403" t="str">
        <f>'Q2'!C240&amp;" "</f>
        <v> </v>
      </c>
      <c r="D247" s="404" t="str">
        <f>'Q2'!D240&amp;" "</f>
        <v> </v>
      </c>
      <c r="E247" s="98"/>
      <c r="F247" s="378" t="str">
        <f>IF('Q2'!DM240=0,"-",'Q2'!DM240)</f>
        <v>-</v>
      </c>
      <c r="G247" s="378" t="str">
        <f>IF('Q2'!DN240=0,"-",'Q2'!DN240)</f>
        <v>-</v>
      </c>
      <c r="H247" s="379" t="str">
        <f>IF('Q2'!DO240=0,"-",'Q2'!DO240)</f>
        <v>-</v>
      </c>
      <c r="I247" s="378" t="str">
        <f>IF('Q2'!DP240=0,"-",'Q2'!DP240)</f>
        <v>-</v>
      </c>
      <c r="J247" s="378" t="str">
        <f>IF('Q2'!DQ240=0,"-",'Q2'!DQ240)</f>
        <v>-</v>
      </c>
      <c r="K247" s="380">
        <f t="shared" si="3"/>
        <v>0</v>
      </c>
      <c r="L247" s="378" t="str">
        <f>IF('Q2'!DS240=0,"-",'Q2'!DS240)</f>
        <v>-</v>
      </c>
      <c r="M247" s="378" t="str">
        <f>IF('Q2'!DT240=0,"-",'Q2'!DT240)</f>
        <v>-</v>
      </c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</row>
    <row r="248" ht="13.5" customHeight="1">
      <c r="A248" s="401">
        <f t="shared" si="4"/>
        <v>235</v>
      </c>
      <c r="B248" s="401" t="str">
        <f>IF('Q2'!B241="","",TEXT('Q2'!B241,"m/d/yyyy"))</f>
        <v/>
      </c>
      <c r="C248" s="403" t="str">
        <f>'Q2'!C241&amp;" "</f>
        <v> </v>
      </c>
      <c r="D248" s="404" t="str">
        <f>'Q2'!D241&amp;" "</f>
        <v> </v>
      </c>
      <c r="E248" s="98"/>
      <c r="F248" s="378" t="str">
        <f>IF('Q2'!DM241=0,"-",'Q2'!DM241)</f>
        <v>-</v>
      </c>
      <c r="G248" s="378" t="str">
        <f>IF('Q2'!DN241=0,"-",'Q2'!DN241)</f>
        <v>-</v>
      </c>
      <c r="H248" s="379" t="str">
        <f>IF('Q2'!DO241=0,"-",'Q2'!DO241)</f>
        <v>-</v>
      </c>
      <c r="I248" s="378" t="str">
        <f>IF('Q2'!DP241=0,"-",'Q2'!DP241)</f>
        <v>-</v>
      </c>
      <c r="J248" s="378" t="str">
        <f>IF('Q2'!DQ241=0,"-",'Q2'!DQ241)</f>
        <v>-</v>
      </c>
      <c r="K248" s="380">
        <f t="shared" si="3"/>
        <v>0</v>
      </c>
      <c r="L248" s="378" t="str">
        <f>IF('Q2'!DS241=0,"-",'Q2'!DS241)</f>
        <v>-</v>
      </c>
      <c r="M248" s="378" t="str">
        <f>IF('Q2'!DT241=0,"-",'Q2'!DT241)</f>
        <v>-</v>
      </c>
      <c r="N248" s="180"/>
      <c r="O248" s="180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</row>
    <row r="249" ht="13.5" customHeight="1">
      <c r="A249" s="401">
        <f t="shared" si="4"/>
        <v>236</v>
      </c>
      <c r="B249" s="401" t="str">
        <f>IF('Q2'!B242="","",TEXT('Q2'!B242,"m/d/yyyy"))</f>
        <v/>
      </c>
      <c r="C249" s="403" t="str">
        <f>'Q2'!C242&amp;" "</f>
        <v> </v>
      </c>
      <c r="D249" s="404" t="str">
        <f>'Q2'!D242&amp;" "</f>
        <v> </v>
      </c>
      <c r="E249" s="98"/>
      <c r="F249" s="378" t="str">
        <f>IF('Q2'!DM242=0,"-",'Q2'!DM242)</f>
        <v>-</v>
      </c>
      <c r="G249" s="378" t="str">
        <f>IF('Q2'!DN242=0,"-",'Q2'!DN242)</f>
        <v>-</v>
      </c>
      <c r="H249" s="379" t="str">
        <f>IF('Q2'!DO242=0,"-",'Q2'!DO242)</f>
        <v>-</v>
      </c>
      <c r="I249" s="378" t="str">
        <f>IF('Q2'!DP242=0,"-",'Q2'!DP242)</f>
        <v>-</v>
      </c>
      <c r="J249" s="378" t="str">
        <f>IF('Q2'!DQ242=0,"-",'Q2'!DQ242)</f>
        <v>-</v>
      </c>
      <c r="K249" s="380">
        <f t="shared" si="3"/>
        <v>0</v>
      </c>
      <c r="L249" s="378" t="str">
        <f>IF('Q2'!DS242=0,"-",'Q2'!DS242)</f>
        <v>-</v>
      </c>
      <c r="M249" s="378" t="str">
        <f>IF('Q2'!DT242=0,"-",'Q2'!DT242)</f>
        <v>-</v>
      </c>
      <c r="N249" s="180"/>
      <c r="O249" s="180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</row>
    <row r="250" ht="13.5" customHeight="1">
      <c r="A250" s="401">
        <f t="shared" si="4"/>
        <v>237</v>
      </c>
      <c r="B250" s="401" t="str">
        <f>IF('Q2'!B243="","",TEXT('Q2'!B243,"m/d/yyyy"))</f>
        <v/>
      </c>
      <c r="C250" s="403" t="str">
        <f>'Q2'!C243&amp;" "</f>
        <v> </v>
      </c>
      <c r="D250" s="404" t="str">
        <f>'Q2'!D243&amp;" "</f>
        <v> </v>
      </c>
      <c r="E250" s="98"/>
      <c r="F250" s="378" t="str">
        <f>IF('Q2'!DM243=0,"-",'Q2'!DM243)</f>
        <v>-</v>
      </c>
      <c r="G250" s="378" t="str">
        <f>IF('Q2'!DN243=0,"-",'Q2'!DN243)</f>
        <v>-</v>
      </c>
      <c r="H250" s="379" t="str">
        <f>IF('Q2'!DO243=0,"-",'Q2'!DO243)</f>
        <v>-</v>
      </c>
      <c r="I250" s="378" t="str">
        <f>IF('Q2'!DP243=0,"-",'Q2'!DP243)</f>
        <v>-</v>
      </c>
      <c r="J250" s="378" t="str">
        <f>IF('Q2'!DQ243=0,"-",'Q2'!DQ243)</f>
        <v>-</v>
      </c>
      <c r="K250" s="380">
        <f t="shared" si="3"/>
        <v>0</v>
      </c>
      <c r="L250" s="378" t="str">
        <f>IF('Q2'!DS243=0,"-",'Q2'!DS243)</f>
        <v>-</v>
      </c>
      <c r="M250" s="378" t="str">
        <f>IF('Q2'!DT243=0,"-",'Q2'!DT243)</f>
        <v>-</v>
      </c>
      <c r="N250" s="180"/>
      <c r="O250" s="180"/>
      <c r="P250" s="180"/>
      <c r="Q250" s="180"/>
      <c r="R250" s="180"/>
      <c r="S250" s="180"/>
      <c r="T250" s="180"/>
      <c r="U250" s="180"/>
      <c r="V250" s="180"/>
      <c r="W250" s="180"/>
      <c r="X250" s="180"/>
      <c r="Y250" s="180"/>
      <c r="Z250" s="180"/>
    </row>
    <row r="251" ht="13.5" customHeight="1">
      <c r="A251" s="401">
        <f t="shared" si="4"/>
        <v>238</v>
      </c>
      <c r="B251" s="401" t="str">
        <f>IF('Q2'!B244="","",TEXT('Q2'!B244,"m/d/yyyy"))</f>
        <v/>
      </c>
      <c r="C251" s="403" t="str">
        <f>'Q2'!C244&amp;" "</f>
        <v> </v>
      </c>
      <c r="D251" s="404" t="str">
        <f>'Q2'!D244&amp;" "</f>
        <v> </v>
      </c>
      <c r="E251" s="98"/>
      <c r="F251" s="378" t="str">
        <f>IF('Q2'!DM244=0,"-",'Q2'!DM244)</f>
        <v>-</v>
      </c>
      <c r="G251" s="378" t="str">
        <f>IF('Q2'!DN244=0,"-",'Q2'!DN244)</f>
        <v>-</v>
      </c>
      <c r="H251" s="379" t="str">
        <f>IF('Q2'!DO244=0,"-",'Q2'!DO244)</f>
        <v>-</v>
      </c>
      <c r="I251" s="378" t="str">
        <f>IF('Q2'!DP244=0,"-",'Q2'!DP244)</f>
        <v>-</v>
      </c>
      <c r="J251" s="378" t="str">
        <f>IF('Q2'!DQ244=0,"-",'Q2'!DQ244)</f>
        <v>-</v>
      </c>
      <c r="K251" s="380">
        <f t="shared" si="3"/>
        <v>0</v>
      </c>
      <c r="L251" s="378" t="str">
        <f>IF('Q2'!DS244=0,"-",'Q2'!DS244)</f>
        <v>-</v>
      </c>
      <c r="M251" s="378" t="str">
        <f>IF('Q2'!DT244=0,"-",'Q2'!DT244)</f>
        <v>-</v>
      </c>
      <c r="N251" s="180"/>
      <c r="O251" s="180"/>
      <c r="P251" s="180"/>
      <c r="Q251" s="180"/>
      <c r="R251" s="180"/>
      <c r="S251" s="180"/>
      <c r="T251" s="180"/>
      <c r="U251" s="180"/>
      <c r="V251" s="180"/>
      <c r="W251" s="180"/>
      <c r="X251" s="180"/>
      <c r="Y251" s="180"/>
      <c r="Z251" s="180"/>
    </row>
    <row r="252" ht="13.5" customHeight="1">
      <c r="A252" s="401">
        <f t="shared" si="4"/>
        <v>239</v>
      </c>
      <c r="B252" s="401" t="str">
        <f>IF('Q2'!B245="","",TEXT('Q2'!B245,"m/d/yyyy"))</f>
        <v/>
      </c>
      <c r="C252" s="403" t="str">
        <f>'Q2'!C245&amp;" "</f>
        <v> </v>
      </c>
      <c r="D252" s="404" t="str">
        <f>'Q2'!D245&amp;" "</f>
        <v> </v>
      </c>
      <c r="E252" s="98"/>
      <c r="F252" s="378" t="str">
        <f>IF('Q2'!DM245=0,"-",'Q2'!DM245)</f>
        <v>-</v>
      </c>
      <c r="G252" s="378" t="str">
        <f>IF('Q2'!DN245=0,"-",'Q2'!DN245)</f>
        <v>-</v>
      </c>
      <c r="H252" s="379" t="str">
        <f>IF('Q2'!DO245=0,"-",'Q2'!DO245)</f>
        <v>-</v>
      </c>
      <c r="I252" s="378" t="str">
        <f>IF('Q2'!DP245=0,"-",'Q2'!DP245)</f>
        <v>-</v>
      </c>
      <c r="J252" s="378" t="str">
        <f>IF('Q2'!DQ245=0,"-",'Q2'!DQ245)</f>
        <v>-</v>
      </c>
      <c r="K252" s="380">
        <f t="shared" si="3"/>
        <v>0</v>
      </c>
      <c r="L252" s="378" t="str">
        <f>IF('Q2'!DS245=0,"-",'Q2'!DS245)</f>
        <v>-</v>
      </c>
      <c r="M252" s="378" t="str">
        <f>IF('Q2'!DT245=0,"-",'Q2'!DT245)</f>
        <v>-</v>
      </c>
      <c r="N252" s="180"/>
      <c r="O252" s="180"/>
      <c r="P252" s="180"/>
      <c r="Q252" s="180"/>
      <c r="R252" s="180"/>
      <c r="S252" s="180"/>
      <c r="T252" s="180"/>
      <c r="U252" s="180"/>
      <c r="V252" s="180"/>
      <c r="W252" s="180"/>
      <c r="X252" s="180"/>
      <c r="Y252" s="180"/>
      <c r="Z252" s="180"/>
    </row>
    <row r="253" ht="13.5" customHeight="1">
      <c r="A253" s="401">
        <f t="shared" si="4"/>
        <v>240</v>
      </c>
      <c r="B253" s="401" t="str">
        <f>IF('Q2'!B246="","",TEXT('Q2'!B246,"m/d/yyyy"))</f>
        <v/>
      </c>
      <c r="C253" s="403" t="str">
        <f>'Q2'!C246&amp;" "</f>
        <v> </v>
      </c>
      <c r="D253" s="404" t="str">
        <f>'Q2'!D246&amp;" "</f>
        <v> </v>
      </c>
      <c r="E253" s="98"/>
      <c r="F253" s="378" t="str">
        <f>IF('Q2'!DM246=0,"-",'Q2'!DM246)</f>
        <v>-</v>
      </c>
      <c r="G253" s="378" t="str">
        <f>IF('Q2'!DN246=0,"-",'Q2'!DN246)</f>
        <v>-</v>
      </c>
      <c r="H253" s="379" t="str">
        <f>IF('Q2'!DO246=0,"-",'Q2'!DO246)</f>
        <v>-</v>
      </c>
      <c r="I253" s="378" t="str">
        <f>IF('Q2'!DP246=0,"-",'Q2'!DP246)</f>
        <v>-</v>
      </c>
      <c r="J253" s="378" t="str">
        <f>IF('Q2'!DQ246=0,"-",'Q2'!DQ246)</f>
        <v>-</v>
      </c>
      <c r="K253" s="380">
        <f t="shared" si="3"/>
        <v>0</v>
      </c>
      <c r="L253" s="378" t="str">
        <f>IF('Q2'!DS246=0,"-",'Q2'!DS246)</f>
        <v>-</v>
      </c>
      <c r="M253" s="378" t="str">
        <f>IF('Q2'!DT246=0,"-",'Q2'!DT246)</f>
        <v>-</v>
      </c>
      <c r="N253" s="180"/>
      <c r="O253" s="180"/>
      <c r="P253" s="180"/>
      <c r="Q253" s="180"/>
      <c r="R253" s="180"/>
      <c r="S253" s="180"/>
      <c r="T253" s="180"/>
      <c r="U253" s="180"/>
      <c r="V253" s="180"/>
      <c r="W253" s="180"/>
      <c r="X253" s="180"/>
      <c r="Y253" s="180"/>
      <c r="Z253" s="180"/>
    </row>
    <row r="254" ht="13.5" customHeight="1">
      <c r="A254" s="401">
        <f t="shared" si="4"/>
        <v>241</v>
      </c>
      <c r="B254" s="401" t="str">
        <f>IF('Q2'!B247="","",TEXT('Q2'!B247,"m/d/yyyy"))</f>
        <v/>
      </c>
      <c r="C254" s="403" t="str">
        <f>'Q2'!C247&amp;" "</f>
        <v> </v>
      </c>
      <c r="D254" s="404" t="str">
        <f>'Q2'!D247&amp;" "</f>
        <v> </v>
      </c>
      <c r="E254" s="98"/>
      <c r="F254" s="378" t="str">
        <f>IF('Q2'!DM247=0,"-",'Q2'!DM247)</f>
        <v>-</v>
      </c>
      <c r="G254" s="378" t="str">
        <f>IF('Q2'!DN247=0,"-",'Q2'!DN247)</f>
        <v>-</v>
      </c>
      <c r="H254" s="379" t="str">
        <f>IF('Q2'!DO247=0,"-",'Q2'!DO247)</f>
        <v>-</v>
      </c>
      <c r="I254" s="378" t="str">
        <f>IF('Q2'!DP247=0,"-",'Q2'!DP247)</f>
        <v>-</v>
      </c>
      <c r="J254" s="378" t="str">
        <f>IF('Q2'!DQ247=0,"-",'Q2'!DQ247)</f>
        <v>-</v>
      </c>
      <c r="K254" s="380">
        <f t="shared" si="3"/>
        <v>0</v>
      </c>
      <c r="L254" s="378" t="str">
        <f>IF('Q2'!DS247=0,"-",'Q2'!DS247)</f>
        <v>-</v>
      </c>
      <c r="M254" s="378" t="str">
        <f>IF('Q2'!DT247=0,"-",'Q2'!DT247)</f>
        <v>-</v>
      </c>
      <c r="N254" s="180"/>
      <c r="O254" s="180"/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</row>
    <row r="255" ht="13.5" customHeight="1">
      <c r="A255" s="401">
        <f t="shared" si="4"/>
        <v>242</v>
      </c>
      <c r="B255" s="401" t="str">
        <f>IF('Q2'!B248="","",TEXT('Q2'!B248,"m/d/yyyy"))</f>
        <v/>
      </c>
      <c r="C255" s="403" t="str">
        <f>'Q2'!C248&amp;" "</f>
        <v> </v>
      </c>
      <c r="D255" s="404" t="str">
        <f>'Q2'!D248&amp;" "</f>
        <v> </v>
      </c>
      <c r="E255" s="98"/>
      <c r="F255" s="378" t="str">
        <f>IF('Q2'!DM248=0,"-",'Q2'!DM248)</f>
        <v>-</v>
      </c>
      <c r="G255" s="378" t="str">
        <f>IF('Q2'!DN248=0,"-",'Q2'!DN248)</f>
        <v>-</v>
      </c>
      <c r="H255" s="379" t="str">
        <f>IF('Q2'!DO248=0,"-",'Q2'!DO248)</f>
        <v>-</v>
      </c>
      <c r="I255" s="378" t="str">
        <f>IF('Q2'!DP248=0,"-",'Q2'!DP248)</f>
        <v>-</v>
      </c>
      <c r="J255" s="378" t="str">
        <f>IF('Q2'!DQ248=0,"-",'Q2'!DQ248)</f>
        <v>-</v>
      </c>
      <c r="K255" s="380">
        <f t="shared" si="3"/>
        <v>0</v>
      </c>
      <c r="L255" s="378" t="str">
        <f>IF('Q2'!DS248=0,"-",'Q2'!DS248)</f>
        <v>-</v>
      </c>
      <c r="M255" s="378" t="str">
        <f>IF('Q2'!DT248=0,"-",'Q2'!DT248)</f>
        <v>-</v>
      </c>
      <c r="N255" s="180"/>
      <c r="O255" s="180"/>
      <c r="P255" s="180"/>
      <c r="Q255" s="180"/>
      <c r="R255" s="180"/>
      <c r="S255" s="180"/>
      <c r="T255" s="180"/>
      <c r="U255" s="180"/>
      <c r="V255" s="180"/>
      <c r="W255" s="180"/>
      <c r="X255" s="180"/>
      <c r="Y255" s="180"/>
      <c r="Z255" s="180"/>
    </row>
    <row r="256" ht="13.5" customHeight="1">
      <c r="A256" s="401">
        <f t="shared" si="4"/>
        <v>243</v>
      </c>
      <c r="B256" s="401" t="str">
        <f>IF('Q2'!B249="","",TEXT('Q2'!B249,"m/d/yyyy"))</f>
        <v/>
      </c>
      <c r="C256" s="403" t="str">
        <f>'Q2'!C249&amp;" "</f>
        <v> </v>
      </c>
      <c r="D256" s="404" t="str">
        <f>'Q2'!D249&amp;" "</f>
        <v> </v>
      </c>
      <c r="E256" s="98"/>
      <c r="F256" s="378" t="str">
        <f>IF('Q2'!DM249=0,"-",'Q2'!DM249)</f>
        <v>-</v>
      </c>
      <c r="G256" s="378" t="str">
        <f>IF('Q2'!DN249=0,"-",'Q2'!DN249)</f>
        <v>-</v>
      </c>
      <c r="H256" s="379" t="str">
        <f>IF('Q2'!DO249=0,"-",'Q2'!DO249)</f>
        <v>-</v>
      </c>
      <c r="I256" s="378" t="str">
        <f>IF('Q2'!DP249=0,"-",'Q2'!DP249)</f>
        <v>-</v>
      </c>
      <c r="J256" s="378" t="str">
        <f>IF('Q2'!DQ249=0,"-",'Q2'!DQ249)</f>
        <v>-</v>
      </c>
      <c r="K256" s="380">
        <f t="shared" si="3"/>
        <v>0</v>
      </c>
      <c r="L256" s="378" t="str">
        <f>IF('Q2'!DS249=0,"-",'Q2'!DS249)</f>
        <v>-</v>
      </c>
      <c r="M256" s="378" t="str">
        <f>IF('Q2'!DT249=0,"-",'Q2'!DT249)</f>
        <v>-</v>
      </c>
      <c r="N256" s="180"/>
      <c r="O256" s="180"/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</row>
    <row r="257" ht="13.5" customHeight="1">
      <c r="A257" s="401">
        <f t="shared" si="4"/>
        <v>244</v>
      </c>
      <c r="B257" s="401" t="str">
        <f>IF('Q2'!B250="","",TEXT('Q2'!B250,"m/d/yyyy"))</f>
        <v/>
      </c>
      <c r="C257" s="403" t="str">
        <f>'Q2'!C250&amp;" "</f>
        <v> </v>
      </c>
      <c r="D257" s="404" t="str">
        <f>'Q2'!D250&amp;" "</f>
        <v> </v>
      </c>
      <c r="E257" s="98"/>
      <c r="F257" s="378" t="str">
        <f>IF('Q2'!DM250=0,"-",'Q2'!DM250)</f>
        <v>-</v>
      </c>
      <c r="G257" s="378" t="str">
        <f>IF('Q2'!DN250=0,"-",'Q2'!DN250)</f>
        <v>-</v>
      </c>
      <c r="H257" s="379" t="str">
        <f>IF('Q2'!DO250=0,"-",'Q2'!DO250)</f>
        <v>-</v>
      </c>
      <c r="I257" s="378" t="str">
        <f>IF('Q2'!DP250=0,"-",'Q2'!DP250)</f>
        <v>-</v>
      </c>
      <c r="J257" s="378" t="str">
        <f>IF('Q2'!DQ250=0,"-",'Q2'!DQ250)</f>
        <v>-</v>
      </c>
      <c r="K257" s="380">
        <f t="shared" si="3"/>
        <v>0</v>
      </c>
      <c r="L257" s="378" t="str">
        <f>IF('Q2'!DS250=0,"-",'Q2'!DS250)</f>
        <v>-</v>
      </c>
      <c r="M257" s="378" t="str">
        <f>IF('Q2'!DT250=0,"-",'Q2'!DT250)</f>
        <v>-</v>
      </c>
      <c r="N257" s="180"/>
      <c r="O257" s="180"/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</row>
    <row r="258" ht="13.5" customHeight="1">
      <c r="A258" s="401">
        <f t="shared" si="4"/>
        <v>245</v>
      </c>
      <c r="B258" s="401" t="str">
        <f>IF('Q2'!B251="","",TEXT('Q2'!B251,"m/d/yyyy"))</f>
        <v/>
      </c>
      <c r="C258" s="403" t="str">
        <f>'Q2'!C251&amp;" "</f>
        <v> </v>
      </c>
      <c r="D258" s="404" t="str">
        <f>'Q2'!D251&amp;" "</f>
        <v> </v>
      </c>
      <c r="E258" s="98"/>
      <c r="F258" s="378" t="str">
        <f>IF('Q2'!DM251=0,"-",'Q2'!DM251)</f>
        <v>-</v>
      </c>
      <c r="G258" s="378" t="str">
        <f>IF('Q2'!DN251=0,"-",'Q2'!DN251)</f>
        <v>-</v>
      </c>
      <c r="H258" s="379" t="str">
        <f>IF('Q2'!DO251=0,"-",'Q2'!DO251)</f>
        <v>-</v>
      </c>
      <c r="I258" s="378" t="str">
        <f>IF('Q2'!DP251=0,"-",'Q2'!DP251)</f>
        <v>-</v>
      </c>
      <c r="J258" s="378" t="str">
        <f>IF('Q2'!DQ251=0,"-",'Q2'!DQ251)</f>
        <v>-</v>
      </c>
      <c r="K258" s="380">
        <f t="shared" si="3"/>
        <v>0</v>
      </c>
      <c r="L258" s="378" t="str">
        <f>IF('Q2'!DS251=0,"-",'Q2'!DS251)</f>
        <v>-</v>
      </c>
      <c r="M258" s="378" t="str">
        <f>IF('Q2'!DT251=0,"-",'Q2'!DT251)</f>
        <v>-</v>
      </c>
      <c r="N258" s="180"/>
      <c r="O258" s="180"/>
      <c r="P258" s="180"/>
      <c r="Q258" s="180"/>
      <c r="R258" s="180"/>
      <c r="S258" s="180"/>
      <c r="T258" s="180"/>
      <c r="U258" s="180"/>
      <c r="V258" s="180"/>
      <c r="W258" s="180"/>
      <c r="X258" s="180"/>
      <c r="Y258" s="180"/>
      <c r="Z258" s="180"/>
    </row>
    <row r="259" ht="13.5" customHeight="1">
      <c r="A259" s="401">
        <f t="shared" si="4"/>
        <v>246</v>
      </c>
      <c r="B259" s="401" t="str">
        <f>IF('Q2'!B252="","",TEXT('Q2'!B252,"m/d/yyyy"))</f>
        <v/>
      </c>
      <c r="C259" s="403" t="str">
        <f>'Q2'!C252&amp;" "</f>
        <v> </v>
      </c>
      <c r="D259" s="404" t="str">
        <f>'Q2'!D252&amp;" "</f>
        <v> </v>
      </c>
      <c r="E259" s="98"/>
      <c r="F259" s="378" t="str">
        <f>IF('Q2'!DM252=0,"-",'Q2'!DM252)</f>
        <v>-</v>
      </c>
      <c r="G259" s="378" t="str">
        <f>IF('Q2'!DN252=0,"-",'Q2'!DN252)</f>
        <v>-</v>
      </c>
      <c r="H259" s="379" t="str">
        <f>IF('Q2'!DO252=0,"-",'Q2'!DO252)</f>
        <v>-</v>
      </c>
      <c r="I259" s="378" t="str">
        <f>IF('Q2'!DP252=0,"-",'Q2'!DP252)</f>
        <v>-</v>
      </c>
      <c r="J259" s="378" t="str">
        <f>IF('Q2'!DQ252=0,"-",'Q2'!DQ252)</f>
        <v>-</v>
      </c>
      <c r="K259" s="380">
        <f t="shared" si="3"/>
        <v>0</v>
      </c>
      <c r="L259" s="378" t="str">
        <f>IF('Q2'!DS252=0,"-",'Q2'!DS252)</f>
        <v>-</v>
      </c>
      <c r="M259" s="378" t="str">
        <f>IF('Q2'!DT252=0,"-",'Q2'!DT252)</f>
        <v>-</v>
      </c>
      <c r="N259" s="180"/>
      <c r="O259" s="180"/>
      <c r="P259" s="180"/>
      <c r="Q259" s="180"/>
      <c r="R259" s="180"/>
      <c r="S259" s="180"/>
      <c r="T259" s="180"/>
      <c r="U259" s="180"/>
      <c r="V259" s="180"/>
      <c r="W259" s="180"/>
      <c r="X259" s="180"/>
      <c r="Y259" s="180"/>
      <c r="Z259" s="180"/>
    </row>
    <row r="260" ht="13.5" customHeight="1">
      <c r="A260" s="401">
        <f t="shared" si="4"/>
        <v>247</v>
      </c>
      <c r="B260" s="401" t="str">
        <f>IF('Q2'!B253="","",TEXT('Q2'!B253,"m/d/yyyy"))</f>
        <v/>
      </c>
      <c r="C260" s="403" t="str">
        <f>'Q2'!C253&amp;" "</f>
        <v> </v>
      </c>
      <c r="D260" s="404" t="str">
        <f>'Q2'!D253&amp;" "</f>
        <v> </v>
      </c>
      <c r="E260" s="98"/>
      <c r="F260" s="378" t="str">
        <f>IF('Q2'!DM253=0,"-",'Q2'!DM253)</f>
        <v>-</v>
      </c>
      <c r="G260" s="378" t="str">
        <f>IF('Q2'!DN253=0,"-",'Q2'!DN253)</f>
        <v>-</v>
      </c>
      <c r="H260" s="379" t="str">
        <f>IF('Q2'!DO253=0,"-",'Q2'!DO253)</f>
        <v>-</v>
      </c>
      <c r="I260" s="378" t="str">
        <f>IF('Q2'!DP253=0,"-",'Q2'!DP253)</f>
        <v>-</v>
      </c>
      <c r="J260" s="378" t="str">
        <f>IF('Q2'!DQ253=0,"-",'Q2'!DQ253)</f>
        <v>-</v>
      </c>
      <c r="K260" s="380">
        <f t="shared" si="3"/>
        <v>0</v>
      </c>
      <c r="L260" s="378" t="str">
        <f>IF('Q2'!DS253=0,"-",'Q2'!DS253)</f>
        <v>-</v>
      </c>
      <c r="M260" s="378" t="str">
        <f>IF('Q2'!DT253=0,"-",'Q2'!DT253)</f>
        <v>-</v>
      </c>
      <c r="N260" s="180"/>
      <c r="O260" s="180"/>
      <c r="P260" s="180"/>
      <c r="Q260" s="180"/>
      <c r="R260" s="180"/>
      <c r="S260" s="180"/>
      <c r="T260" s="180"/>
      <c r="U260" s="180"/>
      <c r="V260" s="180"/>
      <c r="W260" s="180"/>
      <c r="X260" s="180"/>
      <c r="Y260" s="180"/>
      <c r="Z260" s="180"/>
    </row>
    <row r="261" ht="13.5" customHeight="1">
      <c r="A261" s="401">
        <f t="shared" si="4"/>
        <v>248</v>
      </c>
      <c r="B261" s="401" t="str">
        <f>IF('Q2'!B254="","",TEXT('Q2'!B254,"m/d/yyyy"))</f>
        <v/>
      </c>
      <c r="C261" s="403" t="str">
        <f>'Q2'!C254&amp;" "</f>
        <v> </v>
      </c>
      <c r="D261" s="404" t="str">
        <f>'Q2'!D254&amp;" "</f>
        <v> </v>
      </c>
      <c r="E261" s="98"/>
      <c r="F261" s="378" t="str">
        <f>IF('Q2'!DM254=0,"-",'Q2'!DM254)</f>
        <v>-</v>
      </c>
      <c r="G261" s="378" t="str">
        <f>IF('Q2'!DN254=0,"-",'Q2'!DN254)</f>
        <v>-</v>
      </c>
      <c r="H261" s="379" t="str">
        <f>IF('Q2'!DO254=0,"-",'Q2'!DO254)</f>
        <v>-</v>
      </c>
      <c r="I261" s="378" t="str">
        <f>IF('Q2'!DP254=0,"-",'Q2'!DP254)</f>
        <v>-</v>
      </c>
      <c r="J261" s="378" t="str">
        <f>IF('Q2'!DQ254=0,"-",'Q2'!DQ254)</f>
        <v>-</v>
      </c>
      <c r="K261" s="380">
        <f t="shared" si="3"/>
        <v>0</v>
      </c>
      <c r="L261" s="378" t="str">
        <f>IF('Q2'!DS254=0,"-",'Q2'!DS254)</f>
        <v>-</v>
      </c>
      <c r="M261" s="378" t="str">
        <f>IF('Q2'!DT254=0,"-",'Q2'!DT254)</f>
        <v>-</v>
      </c>
      <c r="N261" s="180"/>
      <c r="O261" s="180"/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</row>
    <row r="262" ht="13.5" customHeight="1">
      <c r="A262" s="401">
        <f t="shared" si="4"/>
        <v>249</v>
      </c>
      <c r="B262" s="401" t="str">
        <f>IF('Q2'!B255="","",TEXT('Q2'!B255,"m/d/yyyy"))</f>
        <v/>
      </c>
      <c r="C262" s="403" t="str">
        <f>'Q2'!C255&amp;" "</f>
        <v> </v>
      </c>
      <c r="D262" s="404" t="str">
        <f>'Q2'!D255&amp;" "</f>
        <v> </v>
      </c>
      <c r="E262" s="98"/>
      <c r="F262" s="378" t="str">
        <f>IF('Q2'!DM255=0,"-",'Q2'!DM255)</f>
        <v>-</v>
      </c>
      <c r="G262" s="378" t="str">
        <f>IF('Q2'!DN255=0,"-",'Q2'!DN255)</f>
        <v>-</v>
      </c>
      <c r="H262" s="379" t="str">
        <f>IF('Q2'!DO255=0,"-",'Q2'!DO255)</f>
        <v>-</v>
      </c>
      <c r="I262" s="378" t="str">
        <f>IF('Q2'!DP255=0,"-",'Q2'!DP255)</f>
        <v>-</v>
      </c>
      <c r="J262" s="378" t="str">
        <f>IF('Q2'!DQ255=0,"-",'Q2'!DQ255)</f>
        <v>-</v>
      </c>
      <c r="K262" s="380">
        <f t="shared" si="3"/>
        <v>0</v>
      </c>
      <c r="L262" s="378" t="str">
        <f>IF('Q2'!DS255=0,"-",'Q2'!DS255)</f>
        <v>-</v>
      </c>
      <c r="M262" s="378" t="str">
        <f>IF('Q2'!DT255=0,"-",'Q2'!DT255)</f>
        <v>-</v>
      </c>
      <c r="N262" s="180"/>
      <c r="O262" s="180"/>
      <c r="P262" s="180"/>
      <c r="Q262" s="180"/>
      <c r="R262" s="180"/>
      <c r="S262" s="180"/>
      <c r="T262" s="180"/>
      <c r="U262" s="180"/>
      <c r="V262" s="180"/>
      <c r="W262" s="180"/>
      <c r="X262" s="180"/>
      <c r="Y262" s="180"/>
      <c r="Z262" s="180"/>
    </row>
    <row r="263" ht="13.5" customHeight="1">
      <c r="A263" s="401">
        <f t="shared" si="4"/>
        <v>250</v>
      </c>
      <c r="B263" s="401" t="str">
        <f>IF('Q2'!B256="","",TEXT('Q2'!B256,"m/d/yyyy"))</f>
        <v/>
      </c>
      <c r="C263" s="403" t="str">
        <f>'Q2'!C256&amp;" "</f>
        <v> </v>
      </c>
      <c r="D263" s="404" t="str">
        <f>'Q2'!D256&amp;" "</f>
        <v> </v>
      </c>
      <c r="E263" s="98"/>
      <c r="F263" s="378" t="str">
        <f>IF('Q2'!DM256=0,"-",'Q2'!DM256)</f>
        <v>-</v>
      </c>
      <c r="G263" s="378" t="str">
        <f>IF('Q2'!DN256=0,"-",'Q2'!DN256)</f>
        <v>-</v>
      </c>
      <c r="H263" s="379" t="str">
        <f>IF('Q2'!DO256=0,"-",'Q2'!DO256)</f>
        <v>-</v>
      </c>
      <c r="I263" s="378" t="str">
        <f>IF('Q2'!DP256=0,"-",'Q2'!DP256)</f>
        <v>-</v>
      </c>
      <c r="J263" s="378" t="str">
        <f>IF('Q2'!DQ256=0,"-",'Q2'!DQ256)</f>
        <v>-</v>
      </c>
      <c r="K263" s="380">
        <f t="shared" si="3"/>
        <v>0</v>
      </c>
      <c r="L263" s="378" t="str">
        <f>IF('Q2'!DS256=0,"-",'Q2'!DS256)</f>
        <v>-</v>
      </c>
      <c r="M263" s="378" t="str">
        <f>IF('Q2'!DT256=0,"-",'Q2'!DT256)</f>
        <v>-</v>
      </c>
      <c r="N263" s="180"/>
      <c r="O263" s="180"/>
      <c r="P263" s="180"/>
      <c r="Q263" s="180"/>
      <c r="R263" s="180"/>
      <c r="S263" s="180"/>
      <c r="T263" s="180"/>
      <c r="U263" s="180"/>
      <c r="V263" s="180"/>
      <c r="W263" s="180"/>
      <c r="X263" s="180"/>
      <c r="Y263" s="180"/>
      <c r="Z263" s="180"/>
    </row>
    <row r="264" ht="13.5" customHeight="1">
      <c r="A264" s="401">
        <f t="shared" si="4"/>
        <v>251</v>
      </c>
      <c r="B264" s="401" t="str">
        <f>IF('Q2'!B257="","",TEXT('Q2'!B257,"m/d/yyyy"))</f>
        <v/>
      </c>
      <c r="C264" s="403" t="str">
        <f>'Q2'!C257&amp;" "</f>
        <v> </v>
      </c>
      <c r="D264" s="404" t="str">
        <f>'Q2'!D257&amp;" "</f>
        <v> </v>
      </c>
      <c r="E264" s="98"/>
      <c r="F264" s="378" t="str">
        <f>IF('Q2'!DM257=0,"-",'Q2'!DM257)</f>
        <v>-</v>
      </c>
      <c r="G264" s="378" t="str">
        <f>IF('Q2'!DN257=0,"-",'Q2'!DN257)</f>
        <v>-</v>
      </c>
      <c r="H264" s="379" t="str">
        <f>IF('Q2'!DO257=0,"-",'Q2'!DO257)</f>
        <v>-</v>
      </c>
      <c r="I264" s="378" t="str">
        <f>IF('Q2'!DP257=0,"-",'Q2'!DP257)</f>
        <v>-</v>
      </c>
      <c r="J264" s="378" t="str">
        <f>IF('Q2'!DQ257=0,"-",'Q2'!DQ257)</f>
        <v>-</v>
      </c>
      <c r="K264" s="380">
        <f t="shared" si="3"/>
        <v>0</v>
      </c>
      <c r="L264" s="378" t="str">
        <f>IF('Q2'!DS257=0,"-",'Q2'!DS257)</f>
        <v>-</v>
      </c>
      <c r="M264" s="378" t="str">
        <f>IF('Q2'!DT257=0,"-",'Q2'!DT257)</f>
        <v>-</v>
      </c>
      <c r="N264" s="180"/>
      <c r="O264" s="180"/>
      <c r="P264" s="180"/>
      <c r="Q264" s="180"/>
      <c r="R264" s="180"/>
      <c r="S264" s="180"/>
      <c r="T264" s="180"/>
      <c r="U264" s="180"/>
      <c r="V264" s="180"/>
      <c r="W264" s="180"/>
      <c r="X264" s="180"/>
      <c r="Y264" s="180"/>
      <c r="Z264" s="180"/>
    </row>
    <row r="265" ht="13.5" customHeight="1">
      <c r="A265" s="401">
        <f t="shared" si="4"/>
        <v>252</v>
      </c>
      <c r="B265" s="401" t="str">
        <f>IF('Q2'!B258="","",TEXT('Q2'!B258,"m/d/yyyy"))</f>
        <v/>
      </c>
      <c r="C265" s="403" t="str">
        <f>'Q2'!C258&amp;" "</f>
        <v> </v>
      </c>
      <c r="D265" s="404" t="str">
        <f>'Q2'!D258&amp;" "</f>
        <v> </v>
      </c>
      <c r="E265" s="98"/>
      <c r="F265" s="378" t="str">
        <f>IF('Q2'!DM258=0,"-",'Q2'!DM258)</f>
        <v>-</v>
      </c>
      <c r="G265" s="378" t="str">
        <f>IF('Q2'!DN258=0,"-",'Q2'!DN258)</f>
        <v>-</v>
      </c>
      <c r="H265" s="379" t="str">
        <f>IF('Q2'!DO258=0,"-",'Q2'!DO258)</f>
        <v>-</v>
      </c>
      <c r="I265" s="378" t="str">
        <f>IF('Q2'!DP258=0,"-",'Q2'!DP258)</f>
        <v>-</v>
      </c>
      <c r="J265" s="378" t="str">
        <f>IF('Q2'!DQ258=0,"-",'Q2'!DQ258)</f>
        <v>-</v>
      </c>
      <c r="K265" s="380">
        <f t="shared" si="3"/>
        <v>0</v>
      </c>
      <c r="L265" s="378" t="str">
        <f>IF('Q2'!DS258=0,"-",'Q2'!DS258)</f>
        <v>-</v>
      </c>
      <c r="M265" s="378" t="str">
        <f>IF('Q2'!DT258=0,"-",'Q2'!DT258)</f>
        <v>-</v>
      </c>
      <c r="N265" s="180"/>
      <c r="O265" s="180"/>
      <c r="P265" s="180"/>
      <c r="Q265" s="180"/>
      <c r="R265" s="180"/>
      <c r="S265" s="180"/>
      <c r="T265" s="180"/>
      <c r="U265" s="180"/>
      <c r="V265" s="180"/>
      <c r="W265" s="180"/>
      <c r="X265" s="180"/>
      <c r="Y265" s="180"/>
      <c r="Z265" s="180"/>
    </row>
    <row r="266" ht="13.5" customHeight="1">
      <c r="A266" s="401">
        <f t="shared" si="4"/>
        <v>253</v>
      </c>
      <c r="B266" s="401" t="str">
        <f>IF('Q2'!B259="","",TEXT('Q2'!B259,"m/d/yyyy"))</f>
        <v/>
      </c>
      <c r="C266" s="403" t="str">
        <f>'Q2'!C259&amp;" "</f>
        <v> </v>
      </c>
      <c r="D266" s="404" t="str">
        <f>'Q2'!D259&amp;" "</f>
        <v> </v>
      </c>
      <c r="E266" s="98"/>
      <c r="F266" s="378" t="str">
        <f>IF('Q2'!DM259=0,"-",'Q2'!DM259)</f>
        <v>-</v>
      </c>
      <c r="G266" s="378" t="str">
        <f>IF('Q2'!DN259=0,"-",'Q2'!DN259)</f>
        <v>-</v>
      </c>
      <c r="H266" s="379" t="str">
        <f>IF('Q2'!DO259=0,"-",'Q2'!DO259)</f>
        <v>-</v>
      </c>
      <c r="I266" s="378" t="str">
        <f>IF('Q2'!DP259=0,"-",'Q2'!DP259)</f>
        <v>-</v>
      </c>
      <c r="J266" s="378" t="str">
        <f>IF('Q2'!DQ259=0,"-",'Q2'!DQ259)</f>
        <v>-</v>
      </c>
      <c r="K266" s="380">
        <f t="shared" si="3"/>
        <v>0</v>
      </c>
      <c r="L266" s="378" t="str">
        <f>IF('Q2'!DS259=0,"-",'Q2'!DS259)</f>
        <v>-</v>
      </c>
      <c r="M266" s="378" t="str">
        <f>IF('Q2'!DT259=0,"-",'Q2'!DT259)</f>
        <v>-</v>
      </c>
      <c r="N266" s="180"/>
      <c r="O266" s="180"/>
      <c r="P266" s="180"/>
      <c r="Q266" s="180"/>
      <c r="R266" s="180"/>
      <c r="S266" s="180"/>
      <c r="T266" s="180"/>
      <c r="U266" s="180"/>
      <c r="V266" s="180"/>
      <c r="W266" s="180"/>
      <c r="X266" s="180"/>
      <c r="Y266" s="180"/>
      <c r="Z266" s="180"/>
    </row>
    <row r="267" ht="13.5" customHeight="1">
      <c r="A267" s="401">
        <f t="shared" si="4"/>
        <v>254</v>
      </c>
      <c r="B267" s="401" t="str">
        <f>IF('Q2'!B260="","",TEXT('Q2'!B260,"m/d/yyyy"))</f>
        <v/>
      </c>
      <c r="C267" s="403" t="str">
        <f>'Q2'!C260&amp;" "</f>
        <v> </v>
      </c>
      <c r="D267" s="404" t="str">
        <f>'Q2'!D260&amp;" "</f>
        <v> </v>
      </c>
      <c r="E267" s="98"/>
      <c r="F267" s="378" t="str">
        <f>IF('Q2'!DM260=0,"-",'Q2'!DM260)</f>
        <v>-</v>
      </c>
      <c r="G267" s="378" t="str">
        <f>IF('Q2'!DN260=0,"-",'Q2'!DN260)</f>
        <v>-</v>
      </c>
      <c r="H267" s="379" t="str">
        <f>IF('Q2'!DO260=0,"-",'Q2'!DO260)</f>
        <v>-</v>
      </c>
      <c r="I267" s="378" t="str">
        <f>IF('Q2'!DP260=0,"-",'Q2'!DP260)</f>
        <v>-</v>
      </c>
      <c r="J267" s="378" t="str">
        <f>IF('Q2'!DQ260=0,"-",'Q2'!DQ260)</f>
        <v>-</v>
      </c>
      <c r="K267" s="380">
        <f t="shared" si="3"/>
        <v>0</v>
      </c>
      <c r="L267" s="378" t="str">
        <f>IF('Q2'!DS260=0,"-",'Q2'!DS260)</f>
        <v>-</v>
      </c>
      <c r="M267" s="378" t="str">
        <f>IF('Q2'!DT260=0,"-",'Q2'!DT260)</f>
        <v>-</v>
      </c>
      <c r="N267" s="180"/>
      <c r="O267" s="180"/>
      <c r="P267" s="180"/>
      <c r="Q267" s="180"/>
      <c r="R267" s="180"/>
      <c r="S267" s="180"/>
      <c r="T267" s="180"/>
      <c r="U267" s="180"/>
      <c r="V267" s="180"/>
      <c r="W267" s="180"/>
      <c r="X267" s="180"/>
      <c r="Y267" s="180"/>
      <c r="Z267" s="180"/>
    </row>
    <row r="268" ht="13.5" customHeight="1">
      <c r="A268" s="401">
        <f t="shared" si="4"/>
        <v>255</v>
      </c>
      <c r="B268" s="401" t="str">
        <f>IF('Q2'!B261="","",TEXT('Q2'!B261,"m/d/yyyy"))</f>
        <v/>
      </c>
      <c r="C268" s="403" t="str">
        <f>'Q2'!C261&amp;" "</f>
        <v> </v>
      </c>
      <c r="D268" s="404" t="str">
        <f>'Q2'!D261&amp;" "</f>
        <v> </v>
      </c>
      <c r="E268" s="98"/>
      <c r="F268" s="378" t="str">
        <f>IF('Q2'!DM261=0,"-",'Q2'!DM261)</f>
        <v>-</v>
      </c>
      <c r="G268" s="378" t="str">
        <f>IF('Q2'!DN261=0,"-",'Q2'!DN261)</f>
        <v>-</v>
      </c>
      <c r="H268" s="379" t="str">
        <f>IF('Q2'!DO261=0,"-",'Q2'!DO261)</f>
        <v>-</v>
      </c>
      <c r="I268" s="378" t="str">
        <f>IF('Q2'!DP261=0,"-",'Q2'!DP261)</f>
        <v>-</v>
      </c>
      <c r="J268" s="378" t="str">
        <f>IF('Q2'!DQ261=0,"-",'Q2'!DQ261)</f>
        <v>-</v>
      </c>
      <c r="K268" s="380">
        <f t="shared" si="3"/>
        <v>0</v>
      </c>
      <c r="L268" s="378" t="str">
        <f>IF('Q2'!DS261=0,"-",'Q2'!DS261)</f>
        <v>-</v>
      </c>
      <c r="M268" s="378" t="str">
        <f>IF('Q2'!DT261=0,"-",'Q2'!DT261)</f>
        <v>-</v>
      </c>
      <c r="N268" s="180"/>
      <c r="O268" s="180"/>
      <c r="P268" s="180"/>
      <c r="Q268" s="180"/>
      <c r="R268" s="180"/>
      <c r="S268" s="180"/>
      <c r="T268" s="180"/>
      <c r="U268" s="180"/>
      <c r="V268" s="180"/>
      <c r="W268" s="180"/>
      <c r="X268" s="180"/>
      <c r="Y268" s="180"/>
      <c r="Z268" s="180"/>
    </row>
    <row r="269" ht="13.5" customHeight="1">
      <c r="A269" s="401">
        <f t="shared" si="4"/>
        <v>256</v>
      </c>
      <c r="B269" s="401" t="str">
        <f>IF('Q2'!B262="","",TEXT('Q2'!B262,"m/d/yyyy"))</f>
        <v/>
      </c>
      <c r="C269" s="403" t="str">
        <f>'Q2'!C262&amp;" "</f>
        <v> </v>
      </c>
      <c r="D269" s="404" t="str">
        <f>'Q2'!D262&amp;" "</f>
        <v> </v>
      </c>
      <c r="E269" s="98"/>
      <c r="F269" s="378" t="str">
        <f>IF('Q2'!DM262=0,"-",'Q2'!DM262)</f>
        <v>-</v>
      </c>
      <c r="G269" s="378" t="str">
        <f>IF('Q2'!DN262=0,"-",'Q2'!DN262)</f>
        <v>-</v>
      </c>
      <c r="H269" s="379" t="str">
        <f>IF('Q2'!DO262=0,"-",'Q2'!DO262)</f>
        <v>-</v>
      </c>
      <c r="I269" s="378" t="str">
        <f>IF('Q2'!DP262=0,"-",'Q2'!DP262)</f>
        <v>-</v>
      </c>
      <c r="J269" s="378" t="str">
        <f>IF('Q2'!DQ262=0,"-",'Q2'!DQ262)</f>
        <v>-</v>
      </c>
      <c r="K269" s="380">
        <f t="shared" si="3"/>
        <v>0</v>
      </c>
      <c r="L269" s="378" t="str">
        <f>IF('Q2'!DS262=0,"-",'Q2'!DS262)</f>
        <v>-</v>
      </c>
      <c r="M269" s="378" t="str">
        <f>IF('Q2'!DT262=0,"-",'Q2'!DT262)</f>
        <v>-</v>
      </c>
      <c r="N269" s="180"/>
      <c r="O269" s="180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</row>
    <row r="270" ht="13.5" customHeight="1">
      <c r="A270" s="401">
        <f t="shared" si="4"/>
        <v>257</v>
      </c>
      <c r="B270" s="401" t="str">
        <f>IF('Q2'!B263="","",TEXT('Q2'!B263,"m/d/yyyy"))</f>
        <v/>
      </c>
      <c r="C270" s="403" t="str">
        <f>'Q2'!C263&amp;" "</f>
        <v> </v>
      </c>
      <c r="D270" s="404" t="str">
        <f>'Q2'!D263&amp;" "</f>
        <v> </v>
      </c>
      <c r="E270" s="98"/>
      <c r="F270" s="378" t="str">
        <f>IF('Q2'!DM263=0,"-",'Q2'!DM263)</f>
        <v>-</v>
      </c>
      <c r="G270" s="378" t="str">
        <f>IF('Q2'!DN263=0,"-",'Q2'!DN263)</f>
        <v>-</v>
      </c>
      <c r="H270" s="379" t="str">
        <f>IF('Q2'!DO263=0,"-",'Q2'!DO263)</f>
        <v>-</v>
      </c>
      <c r="I270" s="378" t="str">
        <f>IF('Q2'!DP263=0,"-",'Q2'!DP263)</f>
        <v>-</v>
      </c>
      <c r="J270" s="378" t="str">
        <f>IF('Q2'!DQ263=0,"-",'Q2'!DQ263)</f>
        <v>-</v>
      </c>
      <c r="K270" s="380">
        <f t="shared" si="3"/>
        <v>0</v>
      </c>
      <c r="L270" s="378" t="str">
        <f>IF('Q2'!DS263=0,"-",'Q2'!DS263)</f>
        <v>-</v>
      </c>
      <c r="M270" s="378" t="str">
        <f>IF('Q2'!DT263=0,"-",'Q2'!DT263)</f>
        <v>-</v>
      </c>
      <c r="N270" s="180"/>
      <c r="O270" s="180"/>
      <c r="P270" s="180"/>
      <c r="Q270" s="180"/>
      <c r="R270" s="180"/>
      <c r="S270" s="180"/>
      <c r="T270" s="180"/>
      <c r="U270" s="180"/>
      <c r="V270" s="180"/>
      <c r="W270" s="180"/>
      <c r="X270" s="180"/>
      <c r="Y270" s="180"/>
      <c r="Z270" s="180"/>
    </row>
    <row r="271" ht="13.5" customHeight="1">
      <c r="A271" s="401">
        <f t="shared" si="4"/>
        <v>258</v>
      </c>
      <c r="B271" s="401" t="str">
        <f>IF('Q2'!B264="","",TEXT('Q2'!B264,"m/d/yyyy"))</f>
        <v/>
      </c>
      <c r="C271" s="403" t="str">
        <f>'Q2'!C264&amp;" "</f>
        <v> </v>
      </c>
      <c r="D271" s="404" t="str">
        <f>'Q2'!D264&amp;" "</f>
        <v> </v>
      </c>
      <c r="E271" s="98"/>
      <c r="F271" s="378" t="str">
        <f>IF('Q2'!DM264=0,"-",'Q2'!DM264)</f>
        <v>-</v>
      </c>
      <c r="G271" s="378" t="str">
        <f>IF('Q2'!DN264=0,"-",'Q2'!DN264)</f>
        <v>-</v>
      </c>
      <c r="H271" s="379" t="str">
        <f>IF('Q2'!DO264=0,"-",'Q2'!DO264)</f>
        <v>-</v>
      </c>
      <c r="I271" s="378" t="str">
        <f>IF('Q2'!DP264=0,"-",'Q2'!DP264)</f>
        <v>-</v>
      </c>
      <c r="J271" s="378" t="str">
        <f>IF('Q2'!DQ264=0,"-",'Q2'!DQ264)</f>
        <v>-</v>
      </c>
      <c r="K271" s="380">
        <f t="shared" si="3"/>
        <v>0</v>
      </c>
      <c r="L271" s="378" t="str">
        <f>IF('Q2'!DS264=0,"-",'Q2'!DS264)</f>
        <v>-</v>
      </c>
      <c r="M271" s="378" t="str">
        <f>IF('Q2'!DT264=0,"-",'Q2'!DT264)</f>
        <v>-</v>
      </c>
      <c r="N271" s="180"/>
      <c r="O271" s="180"/>
      <c r="P271" s="180"/>
      <c r="Q271" s="180"/>
      <c r="R271" s="180"/>
      <c r="S271" s="180"/>
      <c r="T271" s="180"/>
      <c r="U271" s="180"/>
      <c r="V271" s="180"/>
      <c r="W271" s="180"/>
      <c r="X271" s="180"/>
      <c r="Y271" s="180"/>
      <c r="Z271" s="180"/>
    </row>
    <row r="272" ht="13.5" customHeight="1">
      <c r="A272" s="401">
        <f t="shared" si="4"/>
        <v>259</v>
      </c>
      <c r="B272" s="401" t="str">
        <f>IF('Q2'!B265="","",TEXT('Q2'!B265,"m/d/yyyy"))</f>
        <v/>
      </c>
      <c r="C272" s="403" t="str">
        <f>'Q2'!C265&amp;" "</f>
        <v> </v>
      </c>
      <c r="D272" s="404" t="str">
        <f>'Q2'!D265&amp;" "</f>
        <v> </v>
      </c>
      <c r="E272" s="98"/>
      <c r="F272" s="378" t="str">
        <f>IF('Q2'!DM265=0,"-",'Q2'!DM265)</f>
        <v>-</v>
      </c>
      <c r="G272" s="378" t="str">
        <f>IF('Q2'!DN265=0,"-",'Q2'!DN265)</f>
        <v>-</v>
      </c>
      <c r="H272" s="379" t="str">
        <f>IF('Q2'!DO265=0,"-",'Q2'!DO265)</f>
        <v>-</v>
      </c>
      <c r="I272" s="378" t="str">
        <f>IF('Q2'!DP265=0,"-",'Q2'!DP265)</f>
        <v>-</v>
      </c>
      <c r="J272" s="378" t="str">
        <f>IF('Q2'!DQ265=0,"-",'Q2'!DQ265)</f>
        <v>-</v>
      </c>
      <c r="K272" s="380">
        <f t="shared" si="3"/>
        <v>0</v>
      </c>
      <c r="L272" s="378" t="str">
        <f>IF('Q2'!DS265=0,"-",'Q2'!DS265)</f>
        <v>-</v>
      </c>
      <c r="M272" s="378" t="str">
        <f>IF('Q2'!DT265=0,"-",'Q2'!DT265)</f>
        <v>-</v>
      </c>
      <c r="N272" s="180"/>
      <c r="O272" s="180"/>
      <c r="P272" s="180"/>
      <c r="Q272" s="180"/>
      <c r="R272" s="180"/>
      <c r="S272" s="180"/>
      <c r="T272" s="180"/>
      <c r="U272" s="180"/>
      <c r="V272" s="180"/>
      <c r="W272" s="180"/>
      <c r="X272" s="180"/>
      <c r="Y272" s="180"/>
      <c r="Z272" s="180"/>
    </row>
    <row r="273" ht="13.5" customHeight="1">
      <c r="A273" s="401">
        <f t="shared" si="4"/>
        <v>260</v>
      </c>
      <c r="B273" s="401" t="str">
        <f>IF('Q2'!B266="","",TEXT('Q2'!B266,"m/d/yyyy"))</f>
        <v/>
      </c>
      <c r="C273" s="403" t="str">
        <f>'Q2'!C266&amp;" "</f>
        <v> </v>
      </c>
      <c r="D273" s="404" t="str">
        <f>'Q2'!D266&amp;" "</f>
        <v> </v>
      </c>
      <c r="E273" s="98"/>
      <c r="F273" s="378" t="str">
        <f>IF('Q2'!DM266=0,"-",'Q2'!DM266)</f>
        <v>-</v>
      </c>
      <c r="G273" s="378" t="str">
        <f>IF('Q2'!DN266=0,"-",'Q2'!DN266)</f>
        <v>-</v>
      </c>
      <c r="H273" s="379" t="str">
        <f>IF('Q2'!DO266=0,"-",'Q2'!DO266)</f>
        <v>-</v>
      </c>
      <c r="I273" s="378" t="str">
        <f>IF('Q2'!DP266=0,"-",'Q2'!DP266)</f>
        <v>-</v>
      </c>
      <c r="J273" s="378" t="str">
        <f>IF('Q2'!DQ266=0,"-",'Q2'!DQ266)</f>
        <v>-</v>
      </c>
      <c r="K273" s="380">
        <f t="shared" si="3"/>
        <v>0</v>
      </c>
      <c r="L273" s="378" t="str">
        <f>IF('Q2'!DS266=0,"-",'Q2'!DS266)</f>
        <v>-</v>
      </c>
      <c r="M273" s="378" t="str">
        <f>IF('Q2'!DT266=0,"-",'Q2'!DT266)</f>
        <v>-</v>
      </c>
      <c r="N273" s="180"/>
      <c r="O273" s="180"/>
      <c r="P273" s="180"/>
      <c r="Q273" s="180"/>
      <c r="R273" s="180"/>
      <c r="S273" s="180"/>
      <c r="T273" s="180"/>
      <c r="U273" s="180"/>
      <c r="V273" s="180"/>
      <c r="W273" s="180"/>
      <c r="X273" s="180"/>
      <c r="Y273" s="180"/>
      <c r="Z273" s="180"/>
    </row>
    <row r="274" ht="13.5" customHeight="1">
      <c r="A274" s="401">
        <f t="shared" si="4"/>
        <v>261</v>
      </c>
      <c r="B274" s="401" t="str">
        <f>IF('Q2'!B267="","",TEXT('Q2'!B267,"m/d/yyyy"))</f>
        <v/>
      </c>
      <c r="C274" s="403" t="str">
        <f>'Q2'!C267&amp;" "</f>
        <v> </v>
      </c>
      <c r="D274" s="404" t="str">
        <f>'Q2'!D267&amp;" "</f>
        <v> </v>
      </c>
      <c r="E274" s="98"/>
      <c r="F274" s="378" t="str">
        <f>IF('Q2'!DM267=0,"-",'Q2'!DM267)</f>
        <v>-</v>
      </c>
      <c r="G274" s="378" t="str">
        <f>IF('Q2'!DN267=0,"-",'Q2'!DN267)</f>
        <v>-</v>
      </c>
      <c r="H274" s="379" t="str">
        <f>IF('Q2'!DO267=0,"-",'Q2'!DO267)</f>
        <v>-</v>
      </c>
      <c r="I274" s="378" t="str">
        <f>IF('Q2'!DP267=0,"-",'Q2'!DP267)</f>
        <v>-</v>
      </c>
      <c r="J274" s="378" t="str">
        <f>IF('Q2'!DQ267=0,"-",'Q2'!DQ267)</f>
        <v>-</v>
      </c>
      <c r="K274" s="380">
        <f t="shared" si="3"/>
        <v>0</v>
      </c>
      <c r="L274" s="378" t="str">
        <f>IF('Q2'!DS267=0,"-",'Q2'!DS267)</f>
        <v>-</v>
      </c>
      <c r="M274" s="378" t="str">
        <f>IF('Q2'!DT267=0,"-",'Q2'!DT267)</f>
        <v>-</v>
      </c>
      <c r="N274" s="180"/>
      <c r="O274" s="180"/>
      <c r="P274" s="180"/>
      <c r="Q274" s="180"/>
      <c r="R274" s="180"/>
      <c r="S274" s="180"/>
      <c r="T274" s="180"/>
      <c r="U274" s="180"/>
      <c r="V274" s="180"/>
      <c r="W274" s="180"/>
      <c r="X274" s="180"/>
      <c r="Y274" s="180"/>
      <c r="Z274" s="180"/>
    </row>
    <row r="275" ht="13.5" customHeight="1">
      <c r="A275" s="401">
        <f t="shared" si="4"/>
        <v>262</v>
      </c>
      <c r="B275" s="401" t="str">
        <f>IF('Q2'!B268="","",TEXT('Q2'!B268,"m/d/yyyy"))</f>
        <v/>
      </c>
      <c r="C275" s="403" t="str">
        <f>'Q2'!C268&amp;" "</f>
        <v> </v>
      </c>
      <c r="D275" s="404" t="str">
        <f>'Q2'!D268&amp;" "</f>
        <v> </v>
      </c>
      <c r="E275" s="98"/>
      <c r="F275" s="378" t="str">
        <f>IF('Q2'!DM268=0,"-",'Q2'!DM268)</f>
        <v>-</v>
      </c>
      <c r="G275" s="378" t="str">
        <f>IF('Q2'!DN268=0,"-",'Q2'!DN268)</f>
        <v>-</v>
      </c>
      <c r="H275" s="379" t="str">
        <f>IF('Q2'!DO268=0,"-",'Q2'!DO268)</f>
        <v>-</v>
      </c>
      <c r="I275" s="378" t="str">
        <f>IF('Q2'!DP268=0,"-",'Q2'!DP268)</f>
        <v>-</v>
      </c>
      <c r="J275" s="378" t="str">
        <f>IF('Q2'!DQ268=0,"-",'Q2'!DQ268)</f>
        <v>-</v>
      </c>
      <c r="K275" s="380">
        <f t="shared" si="3"/>
        <v>0</v>
      </c>
      <c r="L275" s="378" t="str">
        <f>IF('Q2'!DS268=0,"-",'Q2'!DS268)</f>
        <v>-</v>
      </c>
      <c r="M275" s="378" t="str">
        <f>IF('Q2'!DT268=0,"-",'Q2'!DT268)</f>
        <v>-</v>
      </c>
      <c r="N275" s="180"/>
      <c r="O275" s="180"/>
      <c r="P275" s="180"/>
      <c r="Q275" s="180"/>
      <c r="R275" s="180"/>
      <c r="S275" s="180"/>
      <c r="T275" s="180"/>
      <c r="U275" s="180"/>
      <c r="V275" s="180"/>
      <c r="W275" s="180"/>
      <c r="X275" s="180"/>
      <c r="Y275" s="180"/>
      <c r="Z275" s="180"/>
    </row>
    <row r="276" ht="13.5" customHeight="1">
      <c r="A276" s="401">
        <f t="shared" si="4"/>
        <v>263</v>
      </c>
      <c r="B276" s="401" t="str">
        <f>IF('Q2'!B269="","",TEXT('Q2'!B269,"m/d/yyyy"))</f>
        <v/>
      </c>
      <c r="C276" s="403" t="str">
        <f>'Q2'!C269&amp;" "</f>
        <v> </v>
      </c>
      <c r="D276" s="404" t="str">
        <f>'Q2'!D269&amp;" "</f>
        <v> </v>
      </c>
      <c r="E276" s="98"/>
      <c r="F276" s="378" t="str">
        <f>IF('Q2'!DM269=0,"-",'Q2'!DM269)</f>
        <v>-</v>
      </c>
      <c r="G276" s="378" t="str">
        <f>IF('Q2'!DN269=0,"-",'Q2'!DN269)</f>
        <v>-</v>
      </c>
      <c r="H276" s="379" t="str">
        <f>IF('Q2'!DO269=0,"-",'Q2'!DO269)</f>
        <v>-</v>
      </c>
      <c r="I276" s="378" t="str">
        <f>IF('Q2'!DP269=0,"-",'Q2'!DP269)</f>
        <v>-</v>
      </c>
      <c r="J276" s="378" t="str">
        <f>IF('Q2'!DQ269=0,"-",'Q2'!DQ269)</f>
        <v>-</v>
      </c>
      <c r="K276" s="380">
        <f t="shared" si="3"/>
        <v>0</v>
      </c>
      <c r="L276" s="378" t="str">
        <f>IF('Q2'!DS269=0,"-",'Q2'!DS269)</f>
        <v>-</v>
      </c>
      <c r="M276" s="378" t="str">
        <f>IF('Q2'!DT269=0,"-",'Q2'!DT269)</f>
        <v>-</v>
      </c>
      <c r="N276" s="180"/>
      <c r="O276" s="180"/>
      <c r="P276" s="180"/>
      <c r="Q276" s="180"/>
      <c r="R276" s="180"/>
      <c r="S276" s="180"/>
      <c r="T276" s="180"/>
      <c r="U276" s="180"/>
      <c r="V276" s="180"/>
      <c r="W276" s="180"/>
      <c r="X276" s="180"/>
      <c r="Y276" s="180"/>
      <c r="Z276" s="180"/>
    </row>
    <row r="277" ht="13.5" customHeight="1">
      <c r="A277" s="401">
        <f t="shared" si="4"/>
        <v>264</v>
      </c>
      <c r="B277" s="401" t="str">
        <f>IF('Q2'!B270="","",TEXT('Q2'!B270,"m/d/yyyy"))</f>
        <v/>
      </c>
      <c r="C277" s="403" t="str">
        <f>'Q2'!C270&amp;" "</f>
        <v> </v>
      </c>
      <c r="D277" s="404" t="str">
        <f>'Q2'!D270&amp;" "</f>
        <v> </v>
      </c>
      <c r="E277" s="98"/>
      <c r="F277" s="378" t="str">
        <f>IF('Q2'!DM270=0,"-",'Q2'!DM270)</f>
        <v>-</v>
      </c>
      <c r="G277" s="378" t="str">
        <f>IF('Q2'!DN270=0,"-",'Q2'!DN270)</f>
        <v>-</v>
      </c>
      <c r="H277" s="379" t="str">
        <f>IF('Q2'!DO270=0,"-",'Q2'!DO270)</f>
        <v>-</v>
      </c>
      <c r="I277" s="378" t="str">
        <f>IF('Q2'!DP270=0,"-",'Q2'!DP270)</f>
        <v>-</v>
      </c>
      <c r="J277" s="378" t="str">
        <f>IF('Q2'!DQ270=0,"-",'Q2'!DQ270)</f>
        <v>-</v>
      </c>
      <c r="K277" s="380">
        <f t="shared" si="3"/>
        <v>0</v>
      </c>
      <c r="L277" s="378" t="str">
        <f>IF('Q2'!DS270=0,"-",'Q2'!DS270)</f>
        <v>-</v>
      </c>
      <c r="M277" s="378" t="str">
        <f>IF('Q2'!DT270=0,"-",'Q2'!DT270)</f>
        <v>-</v>
      </c>
      <c r="N277" s="180"/>
      <c r="O277" s="180"/>
      <c r="P277" s="180"/>
      <c r="Q277" s="180"/>
      <c r="R277" s="180"/>
      <c r="S277" s="180"/>
      <c r="T277" s="180"/>
      <c r="U277" s="180"/>
      <c r="V277" s="180"/>
      <c r="W277" s="180"/>
      <c r="X277" s="180"/>
      <c r="Y277" s="180"/>
      <c r="Z277" s="180"/>
    </row>
    <row r="278" ht="13.5" customHeight="1">
      <c r="A278" s="401">
        <f t="shared" si="4"/>
        <v>265</v>
      </c>
      <c r="B278" s="401" t="str">
        <f>IF('Q2'!B271="","",TEXT('Q2'!B271,"m/d/yyyy"))</f>
        <v/>
      </c>
      <c r="C278" s="403" t="str">
        <f>'Q2'!C271&amp;" "</f>
        <v> </v>
      </c>
      <c r="D278" s="404" t="str">
        <f>'Q2'!D271&amp;" "</f>
        <v> </v>
      </c>
      <c r="E278" s="98"/>
      <c r="F278" s="378" t="str">
        <f>IF('Q2'!DM271=0,"-",'Q2'!DM271)</f>
        <v>-</v>
      </c>
      <c r="G278" s="378" t="str">
        <f>IF('Q2'!DN271=0,"-",'Q2'!DN271)</f>
        <v>-</v>
      </c>
      <c r="H278" s="379" t="str">
        <f>IF('Q2'!DO271=0,"-",'Q2'!DO271)</f>
        <v>-</v>
      </c>
      <c r="I278" s="378" t="str">
        <f>IF('Q2'!DP271=0,"-",'Q2'!DP271)</f>
        <v>-</v>
      </c>
      <c r="J278" s="378" t="str">
        <f>IF('Q2'!DQ271=0,"-",'Q2'!DQ271)</f>
        <v>-</v>
      </c>
      <c r="K278" s="380">
        <f t="shared" si="3"/>
        <v>0</v>
      </c>
      <c r="L278" s="378" t="str">
        <f>IF('Q2'!DS271=0,"-",'Q2'!DS271)</f>
        <v>-</v>
      </c>
      <c r="M278" s="378" t="str">
        <f>IF('Q2'!DT271=0,"-",'Q2'!DT271)</f>
        <v>-</v>
      </c>
      <c r="N278" s="180"/>
      <c r="O278" s="180"/>
      <c r="P278" s="180"/>
      <c r="Q278" s="180"/>
      <c r="R278" s="180"/>
      <c r="S278" s="180"/>
      <c r="T278" s="180"/>
      <c r="U278" s="180"/>
      <c r="V278" s="180"/>
      <c r="W278" s="180"/>
      <c r="X278" s="180"/>
      <c r="Y278" s="180"/>
      <c r="Z278" s="180"/>
    </row>
    <row r="279" ht="13.5" customHeight="1">
      <c r="A279" s="401">
        <f t="shared" si="4"/>
        <v>266</v>
      </c>
      <c r="B279" s="401" t="str">
        <f>IF('Q2'!B272="","",TEXT('Q2'!B272,"m/d/yyyy"))</f>
        <v/>
      </c>
      <c r="C279" s="403" t="str">
        <f>'Q2'!C272&amp;" "</f>
        <v> </v>
      </c>
      <c r="D279" s="404" t="str">
        <f>'Q2'!D272&amp;" "</f>
        <v> </v>
      </c>
      <c r="E279" s="98"/>
      <c r="F279" s="378" t="str">
        <f>IF('Q2'!DM272=0,"-",'Q2'!DM272)</f>
        <v>-</v>
      </c>
      <c r="G279" s="378" t="str">
        <f>IF('Q2'!DN272=0,"-",'Q2'!DN272)</f>
        <v>-</v>
      </c>
      <c r="H279" s="379" t="str">
        <f>IF('Q2'!DO272=0,"-",'Q2'!DO272)</f>
        <v>-</v>
      </c>
      <c r="I279" s="378" t="str">
        <f>IF('Q2'!DP272=0,"-",'Q2'!DP272)</f>
        <v>-</v>
      </c>
      <c r="J279" s="378" t="str">
        <f>IF('Q2'!DQ272=0,"-",'Q2'!DQ272)</f>
        <v>-</v>
      </c>
      <c r="K279" s="380">
        <f t="shared" si="3"/>
        <v>0</v>
      </c>
      <c r="L279" s="378" t="str">
        <f>IF('Q2'!DS272=0,"-",'Q2'!DS272)</f>
        <v>-</v>
      </c>
      <c r="M279" s="378" t="str">
        <f>IF('Q2'!DT272=0,"-",'Q2'!DT272)</f>
        <v>-</v>
      </c>
      <c r="N279" s="180"/>
      <c r="O279" s="180"/>
      <c r="P279" s="180"/>
      <c r="Q279" s="180"/>
      <c r="R279" s="180"/>
      <c r="S279" s="180"/>
      <c r="T279" s="180"/>
      <c r="U279" s="180"/>
      <c r="V279" s="180"/>
      <c r="W279" s="180"/>
      <c r="X279" s="180"/>
      <c r="Y279" s="180"/>
      <c r="Z279" s="180"/>
    </row>
    <row r="280" ht="13.5" customHeight="1">
      <c r="A280" s="401">
        <f t="shared" si="4"/>
        <v>267</v>
      </c>
      <c r="B280" s="401" t="str">
        <f>IF('Q2'!B273="","",TEXT('Q2'!B273,"m/d/yyyy"))</f>
        <v/>
      </c>
      <c r="C280" s="403" t="str">
        <f>'Q2'!C273&amp;" "</f>
        <v> </v>
      </c>
      <c r="D280" s="404" t="str">
        <f>'Q2'!D273&amp;" "</f>
        <v> </v>
      </c>
      <c r="E280" s="98"/>
      <c r="F280" s="378" t="str">
        <f>IF('Q2'!DM273=0,"-",'Q2'!DM273)</f>
        <v>-</v>
      </c>
      <c r="G280" s="378" t="str">
        <f>IF('Q2'!DN273=0,"-",'Q2'!DN273)</f>
        <v>-</v>
      </c>
      <c r="H280" s="379" t="str">
        <f>IF('Q2'!DO273=0,"-",'Q2'!DO273)</f>
        <v>-</v>
      </c>
      <c r="I280" s="378" t="str">
        <f>IF('Q2'!DP273=0,"-",'Q2'!DP273)</f>
        <v>-</v>
      </c>
      <c r="J280" s="378" t="str">
        <f>IF('Q2'!DQ273=0,"-",'Q2'!DQ273)</f>
        <v>-</v>
      </c>
      <c r="K280" s="380">
        <f t="shared" si="3"/>
        <v>0</v>
      </c>
      <c r="L280" s="378" t="str">
        <f>IF('Q2'!DS273=0,"-",'Q2'!DS273)</f>
        <v>-</v>
      </c>
      <c r="M280" s="378" t="str">
        <f>IF('Q2'!DT273=0,"-",'Q2'!DT273)</f>
        <v>-</v>
      </c>
      <c r="N280" s="180"/>
      <c r="O280" s="180"/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</row>
    <row r="281" ht="13.5" customHeight="1">
      <c r="A281" s="401">
        <f t="shared" si="4"/>
        <v>268</v>
      </c>
      <c r="B281" s="401" t="str">
        <f>IF('Q2'!B274="","",TEXT('Q2'!B274,"m/d/yyyy"))</f>
        <v/>
      </c>
      <c r="C281" s="403" t="str">
        <f>'Q2'!C274&amp;" "</f>
        <v> </v>
      </c>
      <c r="D281" s="404" t="str">
        <f>'Q2'!D274&amp;" "</f>
        <v> </v>
      </c>
      <c r="E281" s="98"/>
      <c r="F281" s="378" t="str">
        <f>IF('Q2'!DM274=0,"-",'Q2'!DM274)</f>
        <v>-</v>
      </c>
      <c r="G281" s="378" t="str">
        <f>IF('Q2'!DN274=0,"-",'Q2'!DN274)</f>
        <v>-</v>
      </c>
      <c r="H281" s="379" t="str">
        <f>IF('Q2'!DO274=0,"-",'Q2'!DO274)</f>
        <v>-</v>
      </c>
      <c r="I281" s="378" t="str">
        <f>IF('Q2'!DP274=0,"-",'Q2'!DP274)</f>
        <v>-</v>
      </c>
      <c r="J281" s="378" t="str">
        <f>IF('Q2'!DQ274=0,"-",'Q2'!DQ274)</f>
        <v>-</v>
      </c>
      <c r="K281" s="380">
        <f t="shared" si="3"/>
        <v>0</v>
      </c>
      <c r="L281" s="378" t="str">
        <f>IF('Q2'!DS274=0,"-",'Q2'!DS274)</f>
        <v>-</v>
      </c>
      <c r="M281" s="378" t="str">
        <f>IF('Q2'!DT274=0,"-",'Q2'!DT274)</f>
        <v>-</v>
      </c>
      <c r="N281" s="180"/>
      <c r="O281" s="180"/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</row>
    <row r="282" ht="13.5" customHeight="1">
      <c r="A282" s="401">
        <f t="shared" si="4"/>
        <v>269</v>
      </c>
      <c r="B282" s="401" t="str">
        <f>IF('Q2'!B275="","",TEXT('Q2'!B275,"m/d/yyyy"))</f>
        <v/>
      </c>
      <c r="C282" s="403" t="str">
        <f>'Q2'!C275&amp;" "</f>
        <v> </v>
      </c>
      <c r="D282" s="404" t="str">
        <f>'Q2'!D275&amp;" "</f>
        <v> </v>
      </c>
      <c r="E282" s="98"/>
      <c r="F282" s="378" t="str">
        <f>IF('Q2'!DM275=0,"-",'Q2'!DM275)</f>
        <v>-</v>
      </c>
      <c r="G282" s="378" t="str">
        <f>IF('Q2'!DN275=0,"-",'Q2'!DN275)</f>
        <v>-</v>
      </c>
      <c r="H282" s="379" t="str">
        <f>IF('Q2'!DO275=0,"-",'Q2'!DO275)</f>
        <v>-</v>
      </c>
      <c r="I282" s="378" t="str">
        <f>IF('Q2'!DP275=0,"-",'Q2'!DP275)</f>
        <v>-</v>
      </c>
      <c r="J282" s="378" t="str">
        <f>IF('Q2'!DQ275=0,"-",'Q2'!DQ275)</f>
        <v>-</v>
      </c>
      <c r="K282" s="380">
        <f t="shared" si="3"/>
        <v>0</v>
      </c>
      <c r="L282" s="378" t="str">
        <f>IF('Q2'!DS275=0,"-",'Q2'!DS275)</f>
        <v>-</v>
      </c>
      <c r="M282" s="378" t="str">
        <f>IF('Q2'!DT275=0,"-",'Q2'!DT275)</f>
        <v>-</v>
      </c>
      <c r="N282" s="180"/>
      <c r="O282" s="180"/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</row>
    <row r="283" ht="13.5" customHeight="1">
      <c r="A283" s="401">
        <f t="shared" si="4"/>
        <v>270</v>
      </c>
      <c r="B283" s="401" t="str">
        <f>IF('Q2'!B276="","",TEXT('Q2'!B276,"m/d/yyyy"))</f>
        <v/>
      </c>
      <c r="C283" s="403" t="str">
        <f>'Q2'!C276&amp;" "</f>
        <v> </v>
      </c>
      <c r="D283" s="404" t="str">
        <f>'Q2'!D276&amp;" "</f>
        <v> </v>
      </c>
      <c r="E283" s="98"/>
      <c r="F283" s="378" t="str">
        <f>IF('Q2'!DM276=0,"-",'Q2'!DM276)</f>
        <v>-</v>
      </c>
      <c r="G283" s="378" t="str">
        <f>IF('Q2'!DN276=0,"-",'Q2'!DN276)</f>
        <v>-</v>
      </c>
      <c r="H283" s="379" t="str">
        <f>IF('Q2'!DO276=0,"-",'Q2'!DO276)</f>
        <v>-</v>
      </c>
      <c r="I283" s="378" t="str">
        <f>IF('Q2'!DP276=0,"-",'Q2'!DP276)</f>
        <v>-</v>
      </c>
      <c r="J283" s="378" t="str">
        <f>IF('Q2'!DQ276=0,"-",'Q2'!DQ276)</f>
        <v>-</v>
      </c>
      <c r="K283" s="380">
        <f t="shared" si="3"/>
        <v>0</v>
      </c>
      <c r="L283" s="378" t="str">
        <f>IF('Q2'!DS276=0,"-",'Q2'!DS276)</f>
        <v>-</v>
      </c>
      <c r="M283" s="378" t="str">
        <f>IF('Q2'!DT276=0,"-",'Q2'!DT276)</f>
        <v>-</v>
      </c>
      <c r="N283" s="180"/>
      <c r="O283" s="180"/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</row>
    <row r="284" ht="13.5" customHeight="1">
      <c r="A284" s="401">
        <f t="shared" si="4"/>
        <v>271</v>
      </c>
      <c r="B284" s="401" t="str">
        <f>IF('Q2'!B277="","",TEXT('Q2'!B277,"m/d/yyyy"))</f>
        <v/>
      </c>
      <c r="C284" s="403" t="str">
        <f>'Q2'!C277&amp;" "</f>
        <v> </v>
      </c>
      <c r="D284" s="404" t="str">
        <f>'Q2'!D277&amp;" "</f>
        <v> </v>
      </c>
      <c r="E284" s="98"/>
      <c r="F284" s="378" t="str">
        <f>IF('Q2'!DM277=0,"-",'Q2'!DM277)</f>
        <v>-</v>
      </c>
      <c r="G284" s="378" t="str">
        <f>IF('Q2'!DN277=0,"-",'Q2'!DN277)</f>
        <v>-</v>
      </c>
      <c r="H284" s="379" t="str">
        <f>IF('Q2'!DO277=0,"-",'Q2'!DO277)</f>
        <v>-</v>
      </c>
      <c r="I284" s="378" t="str">
        <f>IF('Q2'!DP277=0,"-",'Q2'!DP277)</f>
        <v>-</v>
      </c>
      <c r="J284" s="378" t="str">
        <f>IF('Q2'!DQ277=0,"-",'Q2'!DQ277)</f>
        <v>-</v>
      </c>
      <c r="K284" s="380">
        <f t="shared" si="3"/>
        <v>0</v>
      </c>
      <c r="L284" s="378" t="str">
        <f>IF('Q2'!DS277=0,"-",'Q2'!DS277)</f>
        <v>-</v>
      </c>
      <c r="M284" s="378" t="str">
        <f>IF('Q2'!DT277=0,"-",'Q2'!DT277)</f>
        <v>-</v>
      </c>
      <c r="N284" s="180"/>
      <c r="O284" s="180"/>
      <c r="P284" s="180"/>
      <c r="Q284" s="180"/>
      <c r="R284" s="180"/>
      <c r="S284" s="180"/>
      <c r="T284" s="180"/>
      <c r="U284" s="180"/>
      <c r="V284" s="180"/>
      <c r="W284" s="180"/>
      <c r="X284" s="180"/>
      <c r="Y284" s="180"/>
      <c r="Z284" s="180"/>
    </row>
    <row r="285" ht="13.5" customHeight="1">
      <c r="A285" s="401">
        <f t="shared" si="4"/>
        <v>272</v>
      </c>
      <c r="B285" s="401" t="str">
        <f>IF('Q2'!B278="","",TEXT('Q2'!B278,"m/d/yyyy"))</f>
        <v/>
      </c>
      <c r="C285" s="403" t="str">
        <f>'Q2'!C278&amp;" "</f>
        <v> </v>
      </c>
      <c r="D285" s="404" t="str">
        <f>'Q2'!D278&amp;" "</f>
        <v> </v>
      </c>
      <c r="E285" s="98"/>
      <c r="F285" s="378" t="str">
        <f>IF('Q2'!DM278=0,"-",'Q2'!DM278)</f>
        <v>-</v>
      </c>
      <c r="G285" s="378" t="str">
        <f>IF('Q2'!DN278=0,"-",'Q2'!DN278)</f>
        <v>-</v>
      </c>
      <c r="H285" s="379" t="str">
        <f>IF('Q2'!DO278=0,"-",'Q2'!DO278)</f>
        <v>-</v>
      </c>
      <c r="I285" s="378" t="str">
        <f>IF('Q2'!DP278=0,"-",'Q2'!DP278)</f>
        <v>-</v>
      </c>
      <c r="J285" s="378" t="str">
        <f>IF('Q2'!DQ278=0,"-",'Q2'!DQ278)</f>
        <v>-</v>
      </c>
      <c r="K285" s="380">
        <f t="shared" si="3"/>
        <v>0</v>
      </c>
      <c r="L285" s="378" t="str">
        <f>IF('Q2'!DS278=0,"-",'Q2'!DS278)</f>
        <v>-</v>
      </c>
      <c r="M285" s="378" t="str">
        <f>IF('Q2'!DT278=0,"-",'Q2'!DT278)</f>
        <v>-</v>
      </c>
      <c r="N285" s="180"/>
      <c r="O285" s="180"/>
      <c r="P285" s="180"/>
      <c r="Q285" s="180"/>
      <c r="R285" s="180"/>
      <c r="S285" s="180"/>
      <c r="T285" s="180"/>
      <c r="U285" s="180"/>
      <c r="V285" s="180"/>
      <c r="W285" s="180"/>
      <c r="X285" s="180"/>
      <c r="Y285" s="180"/>
      <c r="Z285" s="180"/>
    </row>
    <row r="286" ht="13.5" customHeight="1">
      <c r="A286" s="401">
        <f t="shared" si="4"/>
        <v>273</v>
      </c>
      <c r="B286" s="401" t="str">
        <f>IF('Q2'!B279="","",TEXT('Q2'!B279,"m/d/yyyy"))</f>
        <v/>
      </c>
      <c r="C286" s="403" t="str">
        <f>'Q2'!C279&amp;" "</f>
        <v> </v>
      </c>
      <c r="D286" s="404" t="str">
        <f>'Q2'!D279&amp;" "</f>
        <v> </v>
      </c>
      <c r="E286" s="98"/>
      <c r="F286" s="378" t="str">
        <f>IF('Q2'!DM279=0,"-",'Q2'!DM279)</f>
        <v>-</v>
      </c>
      <c r="G286" s="378" t="str">
        <f>IF('Q2'!DN279=0,"-",'Q2'!DN279)</f>
        <v>-</v>
      </c>
      <c r="H286" s="379" t="str">
        <f>IF('Q2'!DO279=0,"-",'Q2'!DO279)</f>
        <v>-</v>
      </c>
      <c r="I286" s="378" t="str">
        <f>IF('Q2'!DP279=0,"-",'Q2'!DP279)</f>
        <v>-</v>
      </c>
      <c r="J286" s="378" t="str">
        <f>IF('Q2'!DQ279=0,"-",'Q2'!DQ279)</f>
        <v>-</v>
      </c>
      <c r="K286" s="380">
        <f t="shared" si="3"/>
        <v>0</v>
      </c>
      <c r="L286" s="378" t="str">
        <f>IF('Q2'!DS279=0,"-",'Q2'!DS279)</f>
        <v>-</v>
      </c>
      <c r="M286" s="378" t="str">
        <f>IF('Q2'!DT279=0,"-",'Q2'!DT279)</f>
        <v>-</v>
      </c>
      <c r="N286" s="180"/>
      <c r="O286" s="180"/>
      <c r="P286" s="180"/>
      <c r="Q286" s="180"/>
      <c r="R286" s="180"/>
      <c r="S286" s="180"/>
      <c r="T286" s="180"/>
      <c r="U286" s="180"/>
      <c r="V286" s="180"/>
      <c r="W286" s="180"/>
      <c r="X286" s="180"/>
      <c r="Y286" s="180"/>
      <c r="Z286" s="180"/>
    </row>
    <row r="287" ht="13.5" customHeight="1">
      <c r="A287" s="401">
        <f t="shared" si="4"/>
        <v>274</v>
      </c>
      <c r="B287" s="401" t="str">
        <f>IF('Q2'!B280="","",TEXT('Q2'!B280,"m/d/yyyy"))</f>
        <v/>
      </c>
      <c r="C287" s="403" t="str">
        <f>'Q2'!C280&amp;" "</f>
        <v> </v>
      </c>
      <c r="D287" s="404" t="str">
        <f>'Q2'!D280&amp;" "</f>
        <v> </v>
      </c>
      <c r="E287" s="98"/>
      <c r="F287" s="378" t="str">
        <f>IF('Q2'!DM280=0,"-",'Q2'!DM280)</f>
        <v>-</v>
      </c>
      <c r="G287" s="378" t="str">
        <f>IF('Q2'!DN280=0,"-",'Q2'!DN280)</f>
        <v>-</v>
      </c>
      <c r="H287" s="379" t="str">
        <f>IF('Q2'!DO280=0,"-",'Q2'!DO280)</f>
        <v>-</v>
      </c>
      <c r="I287" s="378" t="str">
        <f>IF('Q2'!DP280=0,"-",'Q2'!DP280)</f>
        <v>-</v>
      </c>
      <c r="J287" s="378" t="str">
        <f>IF('Q2'!DQ280=0,"-",'Q2'!DQ280)</f>
        <v>-</v>
      </c>
      <c r="K287" s="380">
        <f t="shared" si="3"/>
        <v>0</v>
      </c>
      <c r="L287" s="378" t="str">
        <f>IF('Q2'!DS280=0,"-",'Q2'!DS280)</f>
        <v>-</v>
      </c>
      <c r="M287" s="378" t="str">
        <f>IF('Q2'!DT280=0,"-",'Q2'!DT280)</f>
        <v>-</v>
      </c>
      <c r="N287" s="180"/>
      <c r="O287" s="180"/>
      <c r="P287" s="180"/>
      <c r="Q287" s="180"/>
      <c r="R287" s="180"/>
      <c r="S287" s="180"/>
      <c r="T287" s="180"/>
      <c r="U287" s="180"/>
      <c r="V287" s="180"/>
      <c r="W287" s="180"/>
      <c r="X287" s="180"/>
      <c r="Y287" s="180"/>
      <c r="Z287" s="180"/>
    </row>
    <row r="288" ht="13.5" customHeight="1">
      <c r="A288" s="401">
        <f t="shared" si="4"/>
        <v>275</v>
      </c>
      <c r="B288" s="401" t="str">
        <f>IF('Q2'!B281="","",TEXT('Q2'!B281,"m/d/yyyy"))</f>
        <v/>
      </c>
      <c r="C288" s="403" t="str">
        <f>'Q2'!C281&amp;" "</f>
        <v> </v>
      </c>
      <c r="D288" s="404" t="str">
        <f>'Q2'!D281&amp;" "</f>
        <v> </v>
      </c>
      <c r="E288" s="98"/>
      <c r="F288" s="378" t="str">
        <f>IF('Q2'!DM281=0,"-",'Q2'!DM281)</f>
        <v>-</v>
      </c>
      <c r="G288" s="378" t="str">
        <f>IF('Q2'!DN281=0,"-",'Q2'!DN281)</f>
        <v>-</v>
      </c>
      <c r="H288" s="379" t="str">
        <f>IF('Q2'!DO281=0,"-",'Q2'!DO281)</f>
        <v>-</v>
      </c>
      <c r="I288" s="378" t="str">
        <f>IF('Q2'!DP281=0,"-",'Q2'!DP281)</f>
        <v>-</v>
      </c>
      <c r="J288" s="378" t="str">
        <f>IF('Q2'!DQ281=0,"-",'Q2'!DQ281)</f>
        <v>-</v>
      </c>
      <c r="K288" s="380">
        <f t="shared" si="3"/>
        <v>0</v>
      </c>
      <c r="L288" s="378" t="str">
        <f>IF('Q2'!DS281=0,"-",'Q2'!DS281)</f>
        <v>-</v>
      </c>
      <c r="M288" s="378" t="str">
        <f>IF('Q2'!DT281=0,"-",'Q2'!DT281)</f>
        <v>-</v>
      </c>
      <c r="N288" s="180"/>
      <c r="O288" s="180"/>
      <c r="P288" s="180"/>
      <c r="Q288" s="180"/>
      <c r="R288" s="180"/>
      <c r="S288" s="180"/>
      <c r="T288" s="180"/>
      <c r="U288" s="180"/>
      <c r="V288" s="180"/>
      <c r="W288" s="180"/>
      <c r="X288" s="180"/>
      <c r="Y288" s="180"/>
      <c r="Z288" s="180"/>
    </row>
    <row r="289" ht="13.5" customHeight="1">
      <c r="A289" s="401">
        <f t="shared" si="4"/>
        <v>276</v>
      </c>
      <c r="B289" s="401" t="str">
        <f>IF('Q2'!B282="","",TEXT('Q2'!B282,"m/d/yyyy"))</f>
        <v/>
      </c>
      <c r="C289" s="403" t="str">
        <f>'Q2'!C282&amp;" "</f>
        <v> </v>
      </c>
      <c r="D289" s="404" t="str">
        <f>'Q2'!D282&amp;" "</f>
        <v> </v>
      </c>
      <c r="E289" s="98"/>
      <c r="F289" s="378" t="str">
        <f>IF('Q2'!DM282=0,"-",'Q2'!DM282)</f>
        <v>-</v>
      </c>
      <c r="G289" s="378" t="str">
        <f>IF('Q2'!DN282=0,"-",'Q2'!DN282)</f>
        <v>-</v>
      </c>
      <c r="H289" s="379" t="str">
        <f>IF('Q2'!DO282=0,"-",'Q2'!DO282)</f>
        <v>-</v>
      </c>
      <c r="I289" s="378" t="str">
        <f>IF('Q2'!DP282=0,"-",'Q2'!DP282)</f>
        <v>-</v>
      </c>
      <c r="J289" s="378" t="str">
        <f>IF('Q2'!DQ282=0,"-",'Q2'!DQ282)</f>
        <v>-</v>
      </c>
      <c r="K289" s="380">
        <f t="shared" si="3"/>
        <v>0</v>
      </c>
      <c r="L289" s="378" t="str">
        <f>IF('Q2'!DS282=0,"-",'Q2'!DS282)</f>
        <v>-</v>
      </c>
      <c r="M289" s="378" t="str">
        <f>IF('Q2'!DT282=0,"-",'Q2'!DT282)</f>
        <v>-</v>
      </c>
      <c r="N289" s="180"/>
      <c r="O289" s="180"/>
      <c r="P289" s="180"/>
      <c r="Q289" s="180"/>
      <c r="R289" s="180"/>
      <c r="S289" s="180"/>
      <c r="T289" s="180"/>
      <c r="U289" s="180"/>
      <c r="V289" s="180"/>
      <c r="W289" s="180"/>
      <c r="X289" s="180"/>
      <c r="Y289" s="180"/>
      <c r="Z289" s="180"/>
    </row>
    <row r="290" ht="13.5" customHeight="1">
      <c r="A290" s="401">
        <f t="shared" si="4"/>
        <v>277</v>
      </c>
      <c r="B290" s="401" t="str">
        <f>IF('Q2'!B283="","",TEXT('Q2'!B283,"m/d/yyyy"))</f>
        <v/>
      </c>
      <c r="C290" s="403" t="str">
        <f>'Q2'!C283&amp;" "</f>
        <v> </v>
      </c>
      <c r="D290" s="404" t="str">
        <f>'Q2'!D283&amp;" "</f>
        <v> </v>
      </c>
      <c r="E290" s="98"/>
      <c r="F290" s="378" t="str">
        <f>IF('Q2'!DM283=0,"-",'Q2'!DM283)</f>
        <v>-</v>
      </c>
      <c r="G290" s="378" t="str">
        <f>IF('Q2'!DN283=0,"-",'Q2'!DN283)</f>
        <v>-</v>
      </c>
      <c r="H290" s="379" t="str">
        <f>IF('Q2'!DO283=0,"-",'Q2'!DO283)</f>
        <v>-</v>
      </c>
      <c r="I290" s="378" t="str">
        <f>IF('Q2'!DP283=0,"-",'Q2'!DP283)</f>
        <v>-</v>
      </c>
      <c r="J290" s="378" t="str">
        <f>IF('Q2'!DQ283=0,"-",'Q2'!DQ283)</f>
        <v>-</v>
      </c>
      <c r="K290" s="380">
        <f t="shared" si="3"/>
        <v>0</v>
      </c>
      <c r="L290" s="378" t="str">
        <f>IF('Q2'!DS283=0,"-",'Q2'!DS283)</f>
        <v>-</v>
      </c>
      <c r="M290" s="378" t="str">
        <f>IF('Q2'!DT283=0,"-",'Q2'!DT283)</f>
        <v>-</v>
      </c>
      <c r="N290" s="180"/>
      <c r="O290" s="180"/>
      <c r="P290" s="180"/>
      <c r="Q290" s="180"/>
      <c r="R290" s="180"/>
      <c r="S290" s="180"/>
      <c r="T290" s="180"/>
      <c r="U290" s="180"/>
      <c r="V290" s="180"/>
      <c r="W290" s="180"/>
      <c r="X290" s="180"/>
      <c r="Y290" s="180"/>
      <c r="Z290" s="180"/>
    </row>
    <row r="291" ht="13.5" customHeight="1">
      <c r="A291" s="401">
        <f t="shared" si="4"/>
        <v>278</v>
      </c>
      <c r="B291" s="401" t="str">
        <f>IF('Q2'!B284="","",TEXT('Q2'!B284,"m/d/yyyy"))</f>
        <v/>
      </c>
      <c r="C291" s="403" t="str">
        <f>'Q2'!C284&amp;" "</f>
        <v> </v>
      </c>
      <c r="D291" s="404" t="str">
        <f>'Q2'!D284&amp;" "</f>
        <v> </v>
      </c>
      <c r="E291" s="98"/>
      <c r="F291" s="378" t="str">
        <f>IF('Q2'!DM284=0,"-",'Q2'!DM284)</f>
        <v>-</v>
      </c>
      <c r="G291" s="378" t="str">
        <f>IF('Q2'!DN284=0,"-",'Q2'!DN284)</f>
        <v>-</v>
      </c>
      <c r="H291" s="379" t="str">
        <f>IF('Q2'!DO284=0,"-",'Q2'!DO284)</f>
        <v>-</v>
      </c>
      <c r="I291" s="378" t="str">
        <f>IF('Q2'!DP284=0,"-",'Q2'!DP284)</f>
        <v>-</v>
      </c>
      <c r="J291" s="378" t="str">
        <f>IF('Q2'!DQ284=0,"-",'Q2'!DQ284)</f>
        <v>-</v>
      </c>
      <c r="K291" s="380">
        <f t="shared" si="3"/>
        <v>0</v>
      </c>
      <c r="L291" s="378" t="str">
        <f>IF('Q2'!DS284=0,"-",'Q2'!DS284)</f>
        <v>-</v>
      </c>
      <c r="M291" s="378" t="str">
        <f>IF('Q2'!DT284=0,"-",'Q2'!DT284)</f>
        <v>-</v>
      </c>
      <c r="N291" s="180"/>
      <c r="O291" s="180"/>
      <c r="P291" s="180"/>
      <c r="Q291" s="180"/>
      <c r="R291" s="180"/>
      <c r="S291" s="180"/>
      <c r="T291" s="180"/>
      <c r="U291" s="180"/>
      <c r="V291" s="180"/>
      <c r="W291" s="180"/>
      <c r="X291" s="180"/>
      <c r="Y291" s="180"/>
      <c r="Z291" s="180"/>
    </row>
    <row r="292" ht="13.5" customHeight="1">
      <c r="A292" s="401">
        <f t="shared" si="4"/>
        <v>279</v>
      </c>
      <c r="B292" s="401" t="str">
        <f>IF('Q2'!B285="","",TEXT('Q2'!B285,"m/d/yyyy"))</f>
        <v/>
      </c>
      <c r="C292" s="403" t="str">
        <f>'Q2'!C285&amp;" "</f>
        <v> </v>
      </c>
      <c r="D292" s="404" t="str">
        <f>'Q2'!D285&amp;" "</f>
        <v> </v>
      </c>
      <c r="E292" s="98"/>
      <c r="F292" s="378" t="str">
        <f>IF('Q2'!DM285=0,"-",'Q2'!DM285)</f>
        <v>-</v>
      </c>
      <c r="G292" s="378" t="str">
        <f>IF('Q2'!DN285=0,"-",'Q2'!DN285)</f>
        <v>-</v>
      </c>
      <c r="H292" s="379" t="str">
        <f>IF('Q2'!DO285=0,"-",'Q2'!DO285)</f>
        <v>-</v>
      </c>
      <c r="I292" s="378" t="str">
        <f>IF('Q2'!DP285=0,"-",'Q2'!DP285)</f>
        <v>-</v>
      </c>
      <c r="J292" s="378" t="str">
        <f>IF('Q2'!DQ285=0,"-",'Q2'!DQ285)</f>
        <v>-</v>
      </c>
      <c r="K292" s="380">
        <f t="shared" si="3"/>
        <v>0</v>
      </c>
      <c r="L292" s="378" t="str">
        <f>IF('Q2'!DS285=0,"-",'Q2'!DS285)</f>
        <v>-</v>
      </c>
      <c r="M292" s="378" t="str">
        <f>IF('Q2'!DT285=0,"-",'Q2'!DT285)</f>
        <v>-</v>
      </c>
      <c r="N292" s="180"/>
      <c r="O292" s="180"/>
      <c r="P292" s="180"/>
      <c r="Q292" s="180"/>
      <c r="R292" s="180"/>
      <c r="S292" s="180"/>
      <c r="T292" s="180"/>
      <c r="U292" s="180"/>
      <c r="V292" s="180"/>
      <c r="W292" s="180"/>
      <c r="X292" s="180"/>
      <c r="Y292" s="180"/>
      <c r="Z292" s="180"/>
    </row>
    <row r="293" ht="13.5" customHeight="1">
      <c r="A293" s="401">
        <f t="shared" si="4"/>
        <v>280</v>
      </c>
      <c r="B293" s="401" t="str">
        <f>IF('Q2'!B286="","",TEXT('Q2'!B286,"m/d/yyyy"))</f>
        <v/>
      </c>
      <c r="C293" s="403" t="str">
        <f>'Q2'!C286&amp;" "</f>
        <v> </v>
      </c>
      <c r="D293" s="404" t="str">
        <f>'Q2'!D286&amp;" "</f>
        <v> </v>
      </c>
      <c r="E293" s="98"/>
      <c r="F293" s="378" t="str">
        <f>IF('Q2'!DM286=0,"-",'Q2'!DM286)</f>
        <v>-</v>
      </c>
      <c r="G293" s="378" t="str">
        <f>IF('Q2'!DN286=0,"-",'Q2'!DN286)</f>
        <v>-</v>
      </c>
      <c r="H293" s="379" t="str">
        <f>IF('Q2'!DO286=0,"-",'Q2'!DO286)</f>
        <v>-</v>
      </c>
      <c r="I293" s="378" t="str">
        <f>IF('Q2'!DP286=0,"-",'Q2'!DP286)</f>
        <v>-</v>
      </c>
      <c r="J293" s="378" t="str">
        <f>IF('Q2'!DQ286=0,"-",'Q2'!DQ286)</f>
        <v>-</v>
      </c>
      <c r="K293" s="380">
        <f t="shared" si="3"/>
        <v>0</v>
      </c>
      <c r="L293" s="378" t="str">
        <f>IF('Q2'!DS286=0,"-",'Q2'!DS286)</f>
        <v>-</v>
      </c>
      <c r="M293" s="378" t="str">
        <f>IF('Q2'!DT286=0,"-",'Q2'!DT286)</f>
        <v>-</v>
      </c>
      <c r="N293" s="180"/>
      <c r="O293" s="180"/>
      <c r="P293" s="180"/>
      <c r="Q293" s="180"/>
      <c r="R293" s="180"/>
      <c r="S293" s="180"/>
      <c r="T293" s="180"/>
      <c r="U293" s="180"/>
      <c r="V293" s="180"/>
      <c r="W293" s="180"/>
      <c r="X293" s="180"/>
      <c r="Y293" s="180"/>
      <c r="Z293" s="180"/>
    </row>
    <row r="294" ht="13.5" customHeight="1">
      <c r="A294" s="401">
        <f t="shared" si="4"/>
        <v>281</v>
      </c>
      <c r="B294" s="401" t="str">
        <f>IF('Q2'!B287="","",TEXT('Q2'!B287,"m/d/yyyy"))</f>
        <v/>
      </c>
      <c r="C294" s="403" t="str">
        <f>'Q2'!C287&amp;" "</f>
        <v> </v>
      </c>
      <c r="D294" s="404" t="str">
        <f>'Q2'!D287&amp;" "</f>
        <v> </v>
      </c>
      <c r="E294" s="98"/>
      <c r="F294" s="378" t="str">
        <f>IF('Q2'!DM287=0,"-",'Q2'!DM287)</f>
        <v>-</v>
      </c>
      <c r="G294" s="378" t="str">
        <f>IF('Q2'!DN287=0,"-",'Q2'!DN287)</f>
        <v>-</v>
      </c>
      <c r="H294" s="379" t="str">
        <f>IF('Q2'!DO287=0,"-",'Q2'!DO287)</f>
        <v>-</v>
      </c>
      <c r="I294" s="378" t="str">
        <f>IF('Q2'!DP287=0,"-",'Q2'!DP287)</f>
        <v>-</v>
      </c>
      <c r="J294" s="378" t="str">
        <f>IF('Q2'!DQ287=0,"-",'Q2'!DQ287)</f>
        <v>-</v>
      </c>
      <c r="K294" s="380">
        <f t="shared" si="3"/>
        <v>0</v>
      </c>
      <c r="L294" s="378" t="str">
        <f>IF('Q2'!DS287=0,"-",'Q2'!DS287)</f>
        <v>-</v>
      </c>
      <c r="M294" s="378" t="str">
        <f>IF('Q2'!DT287=0,"-",'Q2'!DT287)</f>
        <v>-</v>
      </c>
      <c r="N294" s="180"/>
      <c r="O294" s="180"/>
      <c r="P294" s="180"/>
      <c r="Q294" s="180"/>
      <c r="R294" s="180"/>
      <c r="S294" s="180"/>
      <c r="T294" s="180"/>
      <c r="U294" s="180"/>
      <c r="V294" s="180"/>
      <c r="W294" s="180"/>
      <c r="X294" s="180"/>
      <c r="Y294" s="180"/>
      <c r="Z294" s="180"/>
    </row>
    <row r="295" ht="13.5" customHeight="1">
      <c r="A295" s="401">
        <f t="shared" si="4"/>
        <v>282</v>
      </c>
      <c r="B295" s="401" t="str">
        <f>IF('Q2'!B288="","",TEXT('Q2'!B288,"m/d/yyyy"))</f>
        <v/>
      </c>
      <c r="C295" s="403" t="str">
        <f>'Q2'!C288&amp;" "</f>
        <v> </v>
      </c>
      <c r="D295" s="404" t="str">
        <f>'Q2'!D288&amp;" "</f>
        <v> </v>
      </c>
      <c r="E295" s="98"/>
      <c r="F295" s="378" t="str">
        <f>IF('Q2'!DM288=0,"-",'Q2'!DM288)</f>
        <v>-</v>
      </c>
      <c r="G295" s="378" t="str">
        <f>IF('Q2'!DN288=0,"-",'Q2'!DN288)</f>
        <v>-</v>
      </c>
      <c r="H295" s="379" t="str">
        <f>IF('Q2'!DO288=0,"-",'Q2'!DO288)</f>
        <v>-</v>
      </c>
      <c r="I295" s="378" t="str">
        <f>IF('Q2'!DP288=0,"-",'Q2'!DP288)</f>
        <v>-</v>
      </c>
      <c r="J295" s="378" t="str">
        <f>IF('Q2'!DQ288=0,"-",'Q2'!DQ288)</f>
        <v>-</v>
      </c>
      <c r="K295" s="380">
        <f t="shared" si="3"/>
        <v>0</v>
      </c>
      <c r="L295" s="378" t="str">
        <f>IF('Q2'!DS288=0,"-",'Q2'!DS288)</f>
        <v>-</v>
      </c>
      <c r="M295" s="378" t="str">
        <f>IF('Q2'!DT288=0,"-",'Q2'!DT288)</f>
        <v>-</v>
      </c>
      <c r="N295" s="180"/>
      <c r="O295" s="180"/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</row>
    <row r="296" ht="13.5" customHeight="1">
      <c r="A296" s="401">
        <f t="shared" si="4"/>
        <v>283</v>
      </c>
      <c r="B296" s="401" t="str">
        <f>IF('Q2'!B289="","",TEXT('Q2'!B289,"m/d/yyyy"))</f>
        <v/>
      </c>
      <c r="C296" s="403" t="str">
        <f>'Q2'!C289&amp;" "</f>
        <v> </v>
      </c>
      <c r="D296" s="404" t="str">
        <f>'Q2'!D289&amp;" "</f>
        <v> </v>
      </c>
      <c r="E296" s="98"/>
      <c r="F296" s="378" t="str">
        <f>IF('Q2'!DM289=0,"-",'Q2'!DM289)</f>
        <v>-</v>
      </c>
      <c r="G296" s="378" t="str">
        <f>IF('Q2'!DN289=0,"-",'Q2'!DN289)</f>
        <v>-</v>
      </c>
      <c r="H296" s="379" t="str">
        <f>IF('Q2'!DO289=0,"-",'Q2'!DO289)</f>
        <v>-</v>
      </c>
      <c r="I296" s="378" t="str">
        <f>IF('Q2'!DP289=0,"-",'Q2'!DP289)</f>
        <v>-</v>
      </c>
      <c r="J296" s="378" t="str">
        <f>IF('Q2'!DQ289=0,"-",'Q2'!DQ289)</f>
        <v>-</v>
      </c>
      <c r="K296" s="380">
        <f t="shared" si="3"/>
        <v>0</v>
      </c>
      <c r="L296" s="378" t="str">
        <f>IF('Q2'!DS289=0,"-",'Q2'!DS289)</f>
        <v>-</v>
      </c>
      <c r="M296" s="378" t="str">
        <f>IF('Q2'!DT289=0,"-",'Q2'!DT289)</f>
        <v>-</v>
      </c>
      <c r="N296" s="180"/>
      <c r="O296" s="180"/>
      <c r="P296" s="180"/>
      <c r="Q296" s="180"/>
      <c r="R296" s="180"/>
      <c r="S296" s="180"/>
      <c r="T296" s="180"/>
      <c r="U296" s="180"/>
      <c r="V296" s="180"/>
      <c r="W296" s="180"/>
      <c r="X296" s="180"/>
      <c r="Y296" s="180"/>
      <c r="Z296" s="180"/>
    </row>
    <row r="297" ht="13.5" customHeight="1">
      <c r="A297" s="401">
        <f t="shared" si="4"/>
        <v>284</v>
      </c>
      <c r="B297" s="401" t="str">
        <f>IF('Q2'!B290="","",TEXT('Q2'!B290,"m/d/yyyy"))</f>
        <v/>
      </c>
      <c r="C297" s="403" t="str">
        <f>'Q2'!C290&amp;" "</f>
        <v> </v>
      </c>
      <c r="D297" s="404" t="str">
        <f>'Q2'!D290&amp;" "</f>
        <v> </v>
      </c>
      <c r="E297" s="98"/>
      <c r="F297" s="378" t="str">
        <f>IF('Q2'!DM290=0,"-",'Q2'!DM290)</f>
        <v>-</v>
      </c>
      <c r="G297" s="378" t="str">
        <f>IF('Q2'!DN290=0,"-",'Q2'!DN290)</f>
        <v>-</v>
      </c>
      <c r="H297" s="379" t="str">
        <f>IF('Q2'!DO290=0,"-",'Q2'!DO290)</f>
        <v>-</v>
      </c>
      <c r="I297" s="378" t="str">
        <f>IF('Q2'!DP290=0,"-",'Q2'!DP290)</f>
        <v>-</v>
      </c>
      <c r="J297" s="378" t="str">
        <f>IF('Q2'!DQ290=0,"-",'Q2'!DQ290)</f>
        <v>-</v>
      </c>
      <c r="K297" s="380">
        <f t="shared" si="3"/>
        <v>0</v>
      </c>
      <c r="L297" s="378" t="str">
        <f>IF('Q2'!DS290=0,"-",'Q2'!DS290)</f>
        <v>-</v>
      </c>
      <c r="M297" s="378" t="str">
        <f>IF('Q2'!DT290=0,"-",'Q2'!DT290)</f>
        <v>-</v>
      </c>
      <c r="N297" s="180"/>
      <c r="O297" s="180"/>
      <c r="P297" s="180"/>
      <c r="Q297" s="180"/>
      <c r="R297" s="180"/>
      <c r="S297" s="180"/>
      <c r="T297" s="180"/>
      <c r="U297" s="180"/>
      <c r="V297" s="180"/>
      <c r="W297" s="180"/>
      <c r="X297" s="180"/>
      <c r="Y297" s="180"/>
      <c r="Z297" s="180"/>
    </row>
    <row r="298" ht="13.5" customHeight="1">
      <c r="A298" s="401">
        <f t="shared" si="4"/>
        <v>285</v>
      </c>
      <c r="B298" s="401" t="str">
        <f>IF('Q2'!B291="","",TEXT('Q2'!B291,"m/d/yyyy"))</f>
        <v/>
      </c>
      <c r="C298" s="403" t="str">
        <f>'Q2'!C291&amp;" "</f>
        <v> </v>
      </c>
      <c r="D298" s="404" t="str">
        <f>'Q2'!D291&amp;" "</f>
        <v> </v>
      </c>
      <c r="E298" s="98"/>
      <c r="F298" s="378" t="str">
        <f>IF('Q2'!DM291=0,"-",'Q2'!DM291)</f>
        <v>-</v>
      </c>
      <c r="G298" s="378" t="str">
        <f>IF('Q2'!DN291=0,"-",'Q2'!DN291)</f>
        <v>-</v>
      </c>
      <c r="H298" s="379" t="str">
        <f>IF('Q2'!DO291=0,"-",'Q2'!DO291)</f>
        <v>-</v>
      </c>
      <c r="I298" s="378" t="str">
        <f>IF('Q2'!DP291=0,"-",'Q2'!DP291)</f>
        <v>-</v>
      </c>
      <c r="J298" s="378" t="str">
        <f>IF('Q2'!DQ291=0,"-",'Q2'!DQ291)</f>
        <v>-</v>
      </c>
      <c r="K298" s="380">
        <f t="shared" si="3"/>
        <v>0</v>
      </c>
      <c r="L298" s="378" t="str">
        <f>IF('Q2'!DS291=0,"-",'Q2'!DS291)</f>
        <v>-</v>
      </c>
      <c r="M298" s="378" t="str">
        <f>IF('Q2'!DT291=0,"-",'Q2'!DT291)</f>
        <v>-</v>
      </c>
      <c r="N298" s="180"/>
      <c r="O298" s="180"/>
      <c r="P298" s="180"/>
      <c r="Q298" s="180"/>
      <c r="R298" s="180"/>
      <c r="S298" s="180"/>
      <c r="T298" s="180"/>
      <c r="U298" s="180"/>
      <c r="V298" s="180"/>
      <c r="W298" s="180"/>
      <c r="X298" s="180"/>
      <c r="Y298" s="180"/>
      <c r="Z298" s="180"/>
    </row>
    <row r="299" ht="13.5" customHeight="1">
      <c r="A299" s="401">
        <f t="shared" si="4"/>
        <v>286</v>
      </c>
      <c r="B299" s="401" t="str">
        <f>IF('Q2'!B292="","",TEXT('Q2'!B292,"m/d/yyyy"))</f>
        <v/>
      </c>
      <c r="C299" s="403" t="str">
        <f>'Q2'!C292&amp;" "</f>
        <v> </v>
      </c>
      <c r="D299" s="404" t="str">
        <f>'Q2'!D292&amp;" "</f>
        <v> </v>
      </c>
      <c r="E299" s="98"/>
      <c r="F299" s="378" t="str">
        <f>IF('Q2'!DM292=0,"-",'Q2'!DM292)</f>
        <v>-</v>
      </c>
      <c r="G299" s="378" t="str">
        <f>IF('Q2'!DN292=0,"-",'Q2'!DN292)</f>
        <v>-</v>
      </c>
      <c r="H299" s="379" t="str">
        <f>IF('Q2'!DO292=0,"-",'Q2'!DO292)</f>
        <v>-</v>
      </c>
      <c r="I299" s="378" t="str">
        <f>IF('Q2'!DP292=0,"-",'Q2'!DP292)</f>
        <v>-</v>
      </c>
      <c r="J299" s="378" t="str">
        <f>IF('Q2'!DQ292=0,"-",'Q2'!DQ292)</f>
        <v>-</v>
      </c>
      <c r="K299" s="380">
        <f t="shared" si="3"/>
        <v>0</v>
      </c>
      <c r="L299" s="378" t="str">
        <f>IF('Q2'!DS292=0,"-",'Q2'!DS292)</f>
        <v>-</v>
      </c>
      <c r="M299" s="378" t="str">
        <f>IF('Q2'!DT292=0,"-",'Q2'!DT292)</f>
        <v>-</v>
      </c>
      <c r="N299" s="180"/>
      <c r="O299" s="180"/>
      <c r="P299" s="180"/>
      <c r="Q299" s="180"/>
      <c r="R299" s="180"/>
      <c r="S299" s="180"/>
      <c r="T299" s="180"/>
      <c r="U299" s="180"/>
      <c r="V299" s="180"/>
      <c r="W299" s="180"/>
      <c r="X299" s="180"/>
      <c r="Y299" s="180"/>
      <c r="Z299" s="180"/>
    </row>
    <row r="300" ht="13.5" customHeight="1">
      <c r="A300" s="401">
        <f t="shared" si="4"/>
        <v>287</v>
      </c>
      <c r="B300" s="401" t="str">
        <f>IF('Q2'!B293="","",TEXT('Q2'!B293,"m/d/yyyy"))</f>
        <v/>
      </c>
      <c r="C300" s="403" t="str">
        <f>'Q2'!C293&amp;" "</f>
        <v> </v>
      </c>
      <c r="D300" s="404" t="str">
        <f>'Q2'!D293&amp;" "</f>
        <v> </v>
      </c>
      <c r="E300" s="98"/>
      <c r="F300" s="378" t="str">
        <f>IF('Q2'!DM293=0,"-",'Q2'!DM293)</f>
        <v>-</v>
      </c>
      <c r="G300" s="378" t="str">
        <f>IF('Q2'!DN293=0,"-",'Q2'!DN293)</f>
        <v>-</v>
      </c>
      <c r="H300" s="379" t="str">
        <f>IF('Q2'!DO293=0,"-",'Q2'!DO293)</f>
        <v>-</v>
      </c>
      <c r="I300" s="378" t="str">
        <f>IF('Q2'!DP293=0,"-",'Q2'!DP293)</f>
        <v>-</v>
      </c>
      <c r="J300" s="378" t="str">
        <f>IF('Q2'!DQ293=0,"-",'Q2'!DQ293)</f>
        <v>-</v>
      </c>
      <c r="K300" s="380">
        <f t="shared" si="3"/>
        <v>0</v>
      </c>
      <c r="L300" s="378" t="str">
        <f>IF('Q2'!DS293=0,"-",'Q2'!DS293)</f>
        <v>-</v>
      </c>
      <c r="M300" s="378" t="str">
        <f>IF('Q2'!DT293=0,"-",'Q2'!DT293)</f>
        <v>-</v>
      </c>
      <c r="N300" s="180"/>
      <c r="O300" s="180"/>
      <c r="P300" s="180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</row>
    <row r="301" ht="13.5" customHeight="1">
      <c r="A301" s="401">
        <f t="shared" si="4"/>
        <v>288</v>
      </c>
      <c r="B301" s="401" t="str">
        <f>IF('Q2'!B294="","",TEXT('Q2'!B294,"m/d/yyyy"))</f>
        <v/>
      </c>
      <c r="C301" s="403" t="str">
        <f>'Q2'!C294&amp;" "</f>
        <v> </v>
      </c>
      <c r="D301" s="404" t="str">
        <f>'Q2'!D294&amp;" "</f>
        <v> </v>
      </c>
      <c r="E301" s="98"/>
      <c r="F301" s="378" t="str">
        <f>IF('Q2'!DM294=0,"-",'Q2'!DM294)</f>
        <v>-</v>
      </c>
      <c r="G301" s="378" t="str">
        <f>IF('Q2'!DN294=0,"-",'Q2'!DN294)</f>
        <v>-</v>
      </c>
      <c r="H301" s="379" t="str">
        <f>IF('Q2'!DO294=0,"-",'Q2'!DO294)</f>
        <v>-</v>
      </c>
      <c r="I301" s="378" t="str">
        <f>IF('Q2'!DP294=0,"-",'Q2'!DP294)</f>
        <v>-</v>
      </c>
      <c r="J301" s="378" t="str">
        <f>IF('Q2'!DQ294=0,"-",'Q2'!DQ294)</f>
        <v>-</v>
      </c>
      <c r="K301" s="380">
        <f t="shared" si="3"/>
        <v>0</v>
      </c>
      <c r="L301" s="378" t="str">
        <f>IF('Q2'!DS294=0,"-",'Q2'!DS294)</f>
        <v>-</v>
      </c>
      <c r="M301" s="378" t="str">
        <f>IF('Q2'!DT294=0,"-",'Q2'!DT294)</f>
        <v>-</v>
      </c>
      <c r="N301" s="180"/>
      <c r="O301" s="180"/>
      <c r="P301" s="180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</row>
    <row r="302" ht="13.5" customHeight="1">
      <c r="A302" s="401">
        <f t="shared" si="4"/>
        <v>289</v>
      </c>
      <c r="B302" s="401" t="str">
        <f>IF('Q2'!B295="","",TEXT('Q2'!B295,"m/d/yyyy"))</f>
        <v/>
      </c>
      <c r="C302" s="403" t="str">
        <f>'Q2'!C295&amp;" "</f>
        <v> </v>
      </c>
      <c r="D302" s="404" t="str">
        <f>'Q2'!D295&amp;" "</f>
        <v> </v>
      </c>
      <c r="E302" s="98"/>
      <c r="F302" s="378" t="str">
        <f>IF('Q2'!DM295=0,"-",'Q2'!DM295)</f>
        <v>-</v>
      </c>
      <c r="G302" s="378" t="str">
        <f>IF('Q2'!DN295=0,"-",'Q2'!DN295)</f>
        <v>-</v>
      </c>
      <c r="H302" s="379" t="str">
        <f>IF('Q2'!DO295=0,"-",'Q2'!DO295)</f>
        <v>-</v>
      </c>
      <c r="I302" s="378" t="str">
        <f>IF('Q2'!DP295=0,"-",'Q2'!DP295)</f>
        <v>-</v>
      </c>
      <c r="J302" s="378" t="str">
        <f>IF('Q2'!DQ295=0,"-",'Q2'!DQ295)</f>
        <v>-</v>
      </c>
      <c r="K302" s="380">
        <f t="shared" si="3"/>
        <v>0</v>
      </c>
      <c r="L302" s="378" t="str">
        <f>IF('Q2'!DS295=0,"-",'Q2'!DS295)</f>
        <v>-</v>
      </c>
      <c r="M302" s="378" t="str">
        <f>IF('Q2'!DT295=0,"-",'Q2'!DT295)</f>
        <v>-</v>
      </c>
      <c r="N302" s="180"/>
      <c r="O302" s="180"/>
      <c r="P302" s="180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</row>
    <row r="303" ht="13.5" customHeight="1">
      <c r="A303" s="401">
        <f t="shared" si="4"/>
        <v>290</v>
      </c>
      <c r="B303" s="401" t="str">
        <f>IF('Q2'!B296="","",TEXT('Q2'!B296,"m/d/yyyy"))</f>
        <v/>
      </c>
      <c r="C303" s="403" t="str">
        <f>'Q2'!C296&amp;" "</f>
        <v> </v>
      </c>
      <c r="D303" s="404" t="str">
        <f>'Q2'!D296&amp;" "</f>
        <v> </v>
      </c>
      <c r="E303" s="98"/>
      <c r="F303" s="378" t="str">
        <f>IF('Q2'!DM296=0,"-",'Q2'!DM296)</f>
        <v>-</v>
      </c>
      <c r="G303" s="378" t="str">
        <f>IF('Q2'!DN296=0,"-",'Q2'!DN296)</f>
        <v>-</v>
      </c>
      <c r="H303" s="379" t="str">
        <f>IF('Q2'!DO296=0,"-",'Q2'!DO296)</f>
        <v>-</v>
      </c>
      <c r="I303" s="378" t="str">
        <f>IF('Q2'!DP296=0,"-",'Q2'!DP296)</f>
        <v>-</v>
      </c>
      <c r="J303" s="378" t="str">
        <f>IF('Q2'!DQ296=0,"-",'Q2'!DQ296)</f>
        <v>-</v>
      </c>
      <c r="K303" s="380">
        <f t="shared" si="3"/>
        <v>0</v>
      </c>
      <c r="L303" s="378" t="str">
        <f>IF('Q2'!DS296=0,"-",'Q2'!DS296)</f>
        <v>-</v>
      </c>
      <c r="M303" s="378" t="str">
        <f>IF('Q2'!DT296=0,"-",'Q2'!DT296)</f>
        <v>-</v>
      </c>
      <c r="N303" s="180"/>
      <c r="O303" s="180"/>
      <c r="P303" s="180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</row>
    <row r="304" ht="13.5" customHeight="1">
      <c r="A304" s="401">
        <f t="shared" si="4"/>
        <v>291</v>
      </c>
      <c r="B304" s="401" t="str">
        <f>IF('Q2'!B297="","",TEXT('Q2'!B297,"m/d/yyyy"))</f>
        <v/>
      </c>
      <c r="C304" s="403" t="str">
        <f>'Q2'!C297&amp;" "</f>
        <v> </v>
      </c>
      <c r="D304" s="404" t="str">
        <f>'Q2'!D297&amp;" "</f>
        <v> </v>
      </c>
      <c r="E304" s="98"/>
      <c r="F304" s="378" t="str">
        <f>IF('Q2'!DM297=0,"-",'Q2'!DM297)</f>
        <v>-</v>
      </c>
      <c r="G304" s="378" t="str">
        <f>IF('Q2'!DN297=0,"-",'Q2'!DN297)</f>
        <v>-</v>
      </c>
      <c r="H304" s="379" t="str">
        <f>IF('Q2'!DO297=0,"-",'Q2'!DO297)</f>
        <v>-</v>
      </c>
      <c r="I304" s="378" t="str">
        <f>IF('Q2'!DP297=0,"-",'Q2'!DP297)</f>
        <v>-</v>
      </c>
      <c r="J304" s="378" t="str">
        <f>IF('Q2'!DQ297=0,"-",'Q2'!DQ297)</f>
        <v>-</v>
      </c>
      <c r="K304" s="380">
        <f t="shared" si="3"/>
        <v>0</v>
      </c>
      <c r="L304" s="378" t="str">
        <f>IF('Q2'!DS297=0,"-",'Q2'!DS297)</f>
        <v>-</v>
      </c>
      <c r="M304" s="378" t="str">
        <f>IF('Q2'!DT297=0,"-",'Q2'!DT297)</f>
        <v>-</v>
      </c>
      <c r="N304" s="180"/>
      <c r="O304" s="180"/>
      <c r="P304" s="180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</row>
    <row r="305" ht="13.5" customHeight="1">
      <c r="A305" s="401">
        <f t="shared" si="4"/>
        <v>292</v>
      </c>
      <c r="B305" s="401" t="str">
        <f>IF('Q2'!B298="","",TEXT('Q2'!B298,"m/d/yyyy"))</f>
        <v/>
      </c>
      <c r="C305" s="403" t="str">
        <f>'Q2'!C298&amp;" "</f>
        <v> </v>
      </c>
      <c r="D305" s="404" t="str">
        <f>'Q2'!D298&amp;" "</f>
        <v> </v>
      </c>
      <c r="E305" s="98"/>
      <c r="F305" s="378" t="str">
        <f>IF('Q2'!DM298=0,"-",'Q2'!DM298)</f>
        <v>-</v>
      </c>
      <c r="G305" s="378" t="str">
        <f>IF('Q2'!DN298=0,"-",'Q2'!DN298)</f>
        <v>-</v>
      </c>
      <c r="H305" s="379" t="str">
        <f>IF('Q2'!DO298=0,"-",'Q2'!DO298)</f>
        <v>-</v>
      </c>
      <c r="I305" s="378" t="str">
        <f>IF('Q2'!DP298=0,"-",'Q2'!DP298)</f>
        <v>-</v>
      </c>
      <c r="J305" s="378" t="str">
        <f>IF('Q2'!DQ298=0,"-",'Q2'!DQ298)</f>
        <v>-</v>
      </c>
      <c r="K305" s="380">
        <f t="shared" si="3"/>
        <v>0</v>
      </c>
      <c r="L305" s="378" t="str">
        <f>IF('Q2'!DS298=0,"-",'Q2'!DS298)</f>
        <v>-</v>
      </c>
      <c r="M305" s="378" t="str">
        <f>IF('Q2'!DT298=0,"-",'Q2'!DT298)</f>
        <v>-</v>
      </c>
      <c r="N305" s="180"/>
      <c r="O305" s="180"/>
      <c r="P305" s="180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</row>
    <row r="306" ht="13.5" customHeight="1">
      <c r="A306" s="401">
        <f t="shared" si="4"/>
        <v>293</v>
      </c>
      <c r="B306" s="401" t="str">
        <f>IF('Q2'!B299="","",TEXT('Q2'!B299,"m/d/yyyy"))</f>
        <v/>
      </c>
      <c r="C306" s="403" t="str">
        <f>'Q2'!C299&amp;" "</f>
        <v> </v>
      </c>
      <c r="D306" s="404" t="str">
        <f>'Q2'!D299&amp;" "</f>
        <v> </v>
      </c>
      <c r="E306" s="98"/>
      <c r="F306" s="378" t="str">
        <f>IF('Q2'!DM299=0,"-",'Q2'!DM299)</f>
        <v>-</v>
      </c>
      <c r="G306" s="378" t="str">
        <f>IF('Q2'!DN299=0,"-",'Q2'!DN299)</f>
        <v>-</v>
      </c>
      <c r="H306" s="379" t="str">
        <f>IF('Q2'!DO299=0,"-",'Q2'!DO299)</f>
        <v>-</v>
      </c>
      <c r="I306" s="378" t="str">
        <f>IF('Q2'!DP299=0,"-",'Q2'!DP299)</f>
        <v>-</v>
      </c>
      <c r="J306" s="378" t="str">
        <f>IF('Q2'!DQ299=0,"-",'Q2'!DQ299)</f>
        <v>-</v>
      </c>
      <c r="K306" s="380">
        <f t="shared" si="3"/>
        <v>0</v>
      </c>
      <c r="L306" s="378" t="str">
        <f>IF('Q2'!DS299=0,"-",'Q2'!DS299)</f>
        <v>-</v>
      </c>
      <c r="M306" s="378" t="str">
        <f>IF('Q2'!DT299=0,"-",'Q2'!DT299)</f>
        <v>-</v>
      </c>
      <c r="N306" s="180"/>
      <c r="O306" s="180"/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</row>
    <row r="307" ht="13.5" customHeight="1">
      <c r="A307" s="401">
        <f t="shared" si="4"/>
        <v>294</v>
      </c>
      <c r="B307" s="401" t="str">
        <f>IF('Q2'!B300="","",TEXT('Q2'!B300,"m/d/yyyy"))</f>
        <v/>
      </c>
      <c r="C307" s="403" t="str">
        <f>'Q2'!C300&amp;" "</f>
        <v> </v>
      </c>
      <c r="D307" s="404" t="str">
        <f>'Q2'!D300&amp;" "</f>
        <v> </v>
      </c>
      <c r="E307" s="98"/>
      <c r="F307" s="378" t="str">
        <f>IF('Q2'!DM300=0,"-",'Q2'!DM300)</f>
        <v>-</v>
      </c>
      <c r="G307" s="378" t="str">
        <f>IF('Q2'!DN300=0,"-",'Q2'!DN300)</f>
        <v>-</v>
      </c>
      <c r="H307" s="379" t="str">
        <f>IF('Q2'!DO300=0,"-",'Q2'!DO300)</f>
        <v>-</v>
      </c>
      <c r="I307" s="378" t="str">
        <f>IF('Q2'!DP300=0,"-",'Q2'!DP300)</f>
        <v>-</v>
      </c>
      <c r="J307" s="378" t="str">
        <f>IF('Q2'!DQ300=0,"-",'Q2'!DQ300)</f>
        <v>-</v>
      </c>
      <c r="K307" s="380">
        <f t="shared" si="3"/>
        <v>0</v>
      </c>
      <c r="L307" s="378" t="str">
        <f>IF('Q2'!DS300=0,"-",'Q2'!DS300)</f>
        <v>-</v>
      </c>
      <c r="M307" s="378" t="str">
        <f>IF('Q2'!DT300=0,"-",'Q2'!DT300)</f>
        <v>-</v>
      </c>
      <c r="N307" s="180"/>
      <c r="O307" s="180"/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</row>
    <row r="308" ht="13.5" customHeight="1">
      <c r="A308" s="401">
        <f t="shared" si="4"/>
        <v>295</v>
      </c>
      <c r="B308" s="401" t="str">
        <f>IF('Q2'!B301="","",TEXT('Q2'!B301,"m/d/yyyy"))</f>
        <v/>
      </c>
      <c r="C308" s="403" t="str">
        <f>'Q2'!C301&amp;" "</f>
        <v> </v>
      </c>
      <c r="D308" s="404" t="str">
        <f>'Q2'!D301&amp;" "</f>
        <v> </v>
      </c>
      <c r="E308" s="98"/>
      <c r="F308" s="378" t="str">
        <f>IF('Q2'!DM301=0,"-",'Q2'!DM301)</f>
        <v>-</v>
      </c>
      <c r="G308" s="378" t="str">
        <f>IF('Q2'!DN301=0,"-",'Q2'!DN301)</f>
        <v>-</v>
      </c>
      <c r="H308" s="379" t="str">
        <f>IF('Q2'!DO301=0,"-",'Q2'!DO301)</f>
        <v>-</v>
      </c>
      <c r="I308" s="378" t="str">
        <f>IF('Q2'!DP301=0,"-",'Q2'!DP301)</f>
        <v>-</v>
      </c>
      <c r="J308" s="378" t="str">
        <f>IF('Q2'!DQ301=0,"-",'Q2'!DQ301)</f>
        <v>-</v>
      </c>
      <c r="K308" s="380">
        <f t="shared" si="3"/>
        <v>0</v>
      </c>
      <c r="L308" s="378" t="str">
        <f>IF('Q2'!DS301=0,"-",'Q2'!DS301)</f>
        <v>-</v>
      </c>
      <c r="M308" s="378" t="str">
        <f>IF('Q2'!DT301=0,"-",'Q2'!DT301)</f>
        <v>-</v>
      </c>
      <c r="N308" s="180"/>
      <c r="O308" s="180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</row>
    <row r="309" ht="13.5" customHeight="1">
      <c r="A309" s="401">
        <f t="shared" si="4"/>
        <v>296</v>
      </c>
      <c r="B309" s="401" t="str">
        <f>IF('Q2'!B302="","",TEXT('Q2'!B302,"m/d/yyyy"))</f>
        <v/>
      </c>
      <c r="C309" s="403" t="str">
        <f>'Q2'!C302&amp;" "</f>
        <v> </v>
      </c>
      <c r="D309" s="404" t="str">
        <f>'Q2'!D302&amp;" "</f>
        <v> </v>
      </c>
      <c r="E309" s="98"/>
      <c r="F309" s="378" t="str">
        <f>IF('Q2'!DM302=0,"-",'Q2'!DM302)</f>
        <v>-</v>
      </c>
      <c r="G309" s="378" t="str">
        <f>IF('Q2'!DN302=0,"-",'Q2'!DN302)</f>
        <v>-</v>
      </c>
      <c r="H309" s="379" t="str">
        <f>IF('Q2'!DO302=0,"-",'Q2'!DO302)</f>
        <v>-</v>
      </c>
      <c r="I309" s="378" t="str">
        <f>IF('Q2'!DP302=0,"-",'Q2'!DP302)</f>
        <v>-</v>
      </c>
      <c r="J309" s="378" t="str">
        <f>IF('Q2'!DQ302=0,"-",'Q2'!DQ302)</f>
        <v>-</v>
      </c>
      <c r="K309" s="380">
        <f t="shared" si="3"/>
        <v>0</v>
      </c>
      <c r="L309" s="378" t="str">
        <f>IF('Q2'!DS302=0,"-",'Q2'!DS302)</f>
        <v>-</v>
      </c>
      <c r="M309" s="378" t="str">
        <f>IF('Q2'!DT302=0,"-",'Q2'!DT302)</f>
        <v>-</v>
      </c>
      <c r="N309" s="180"/>
      <c r="O309" s="180"/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</row>
    <row r="310" ht="13.5" customHeight="1">
      <c r="A310" s="401">
        <f t="shared" si="4"/>
        <v>297</v>
      </c>
      <c r="B310" s="401" t="str">
        <f>IF('Q2'!B303="","",TEXT('Q2'!B303,"m/d/yyyy"))</f>
        <v/>
      </c>
      <c r="C310" s="403" t="str">
        <f>'Q2'!C303&amp;" "</f>
        <v> </v>
      </c>
      <c r="D310" s="404" t="str">
        <f>'Q2'!D303&amp;" "</f>
        <v> </v>
      </c>
      <c r="E310" s="98"/>
      <c r="F310" s="378" t="str">
        <f>IF('Q2'!DM303=0,"-",'Q2'!DM303)</f>
        <v>-</v>
      </c>
      <c r="G310" s="378" t="str">
        <f>IF('Q2'!DN303=0,"-",'Q2'!DN303)</f>
        <v>-</v>
      </c>
      <c r="H310" s="379" t="str">
        <f>IF('Q2'!DO303=0,"-",'Q2'!DO303)</f>
        <v>-</v>
      </c>
      <c r="I310" s="378" t="str">
        <f>IF('Q2'!DP303=0,"-",'Q2'!DP303)</f>
        <v>-</v>
      </c>
      <c r="J310" s="378" t="str">
        <f>IF('Q2'!DQ303=0,"-",'Q2'!DQ303)</f>
        <v>-</v>
      </c>
      <c r="K310" s="380">
        <f t="shared" si="3"/>
        <v>0</v>
      </c>
      <c r="L310" s="378" t="str">
        <f>IF('Q2'!DS303=0,"-",'Q2'!DS303)</f>
        <v>-</v>
      </c>
      <c r="M310" s="378" t="str">
        <f>IF('Q2'!DT303=0,"-",'Q2'!DT303)</f>
        <v>-</v>
      </c>
      <c r="N310" s="180"/>
      <c r="O310" s="180"/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</row>
    <row r="311" ht="13.5" customHeight="1">
      <c r="A311" s="401">
        <f t="shared" si="4"/>
        <v>298</v>
      </c>
      <c r="B311" s="401" t="str">
        <f>IF('Q2'!B304="","",TEXT('Q2'!B304,"m/d/yyyy"))</f>
        <v/>
      </c>
      <c r="C311" s="403" t="str">
        <f>'Q2'!C304&amp;" "</f>
        <v> </v>
      </c>
      <c r="D311" s="404" t="str">
        <f>'Q2'!D304&amp;" "</f>
        <v> </v>
      </c>
      <c r="E311" s="98"/>
      <c r="F311" s="378" t="str">
        <f>IF('Q2'!DM304=0,"-",'Q2'!DM304)</f>
        <v>-</v>
      </c>
      <c r="G311" s="378" t="str">
        <f>IF('Q2'!DN304=0,"-",'Q2'!DN304)</f>
        <v>-</v>
      </c>
      <c r="H311" s="379" t="str">
        <f>IF('Q2'!DO304=0,"-",'Q2'!DO304)</f>
        <v>-</v>
      </c>
      <c r="I311" s="378" t="str">
        <f>IF('Q2'!DP304=0,"-",'Q2'!DP304)</f>
        <v>-</v>
      </c>
      <c r="J311" s="378" t="str">
        <f>IF('Q2'!DQ304=0,"-",'Q2'!DQ304)</f>
        <v>-</v>
      </c>
      <c r="K311" s="380">
        <f t="shared" si="3"/>
        <v>0</v>
      </c>
      <c r="L311" s="378" t="str">
        <f>IF('Q2'!DS304=0,"-",'Q2'!DS304)</f>
        <v>-</v>
      </c>
      <c r="M311" s="378" t="str">
        <f>IF('Q2'!DT304=0,"-",'Q2'!DT304)</f>
        <v>-</v>
      </c>
      <c r="N311" s="180"/>
      <c r="O311" s="180"/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</row>
    <row r="312" ht="13.5" customHeight="1">
      <c r="A312" s="401">
        <f t="shared" si="4"/>
        <v>299</v>
      </c>
      <c r="B312" s="401" t="str">
        <f>IF('Q2'!B305="","",TEXT('Q2'!B305,"m/d/yyyy"))</f>
        <v/>
      </c>
      <c r="C312" s="403" t="str">
        <f>'Q2'!C305&amp;" "</f>
        <v> </v>
      </c>
      <c r="D312" s="404" t="str">
        <f>'Q2'!D305&amp;" "</f>
        <v> </v>
      </c>
      <c r="E312" s="98"/>
      <c r="F312" s="378" t="str">
        <f>IF('Q2'!DM305=0,"-",'Q2'!DM305)</f>
        <v>-</v>
      </c>
      <c r="G312" s="378" t="str">
        <f>IF('Q2'!DN305=0,"-",'Q2'!DN305)</f>
        <v>-</v>
      </c>
      <c r="H312" s="379" t="str">
        <f>IF('Q2'!DO305=0,"-",'Q2'!DO305)</f>
        <v>-</v>
      </c>
      <c r="I312" s="378" t="str">
        <f>IF('Q2'!DP305=0,"-",'Q2'!DP305)</f>
        <v>-</v>
      </c>
      <c r="J312" s="378" t="str">
        <f>IF('Q2'!DQ305=0,"-",'Q2'!DQ305)</f>
        <v>-</v>
      </c>
      <c r="K312" s="380">
        <f t="shared" si="3"/>
        <v>0</v>
      </c>
      <c r="L312" s="378" t="str">
        <f>IF('Q2'!DS305=0,"-",'Q2'!DS305)</f>
        <v>-</v>
      </c>
      <c r="M312" s="378" t="str">
        <f>IF('Q2'!DT305=0,"-",'Q2'!DT305)</f>
        <v>-</v>
      </c>
      <c r="N312" s="180"/>
      <c r="O312" s="180"/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</row>
    <row r="313" ht="13.5" customHeight="1">
      <c r="A313" s="401">
        <f t="shared" si="4"/>
        <v>300</v>
      </c>
      <c r="B313" s="401" t="str">
        <f>IF('Q2'!B306="","",TEXT('Q2'!B306,"m/d/yyyy"))</f>
        <v/>
      </c>
      <c r="C313" s="403" t="str">
        <f>'Q2'!C306&amp;" "</f>
        <v> </v>
      </c>
      <c r="D313" s="404" t="str">
        <f>'Q2'!D306&amp;" "</f>
        <v> </v>
      </c>
      <c r="E313" s="98"/>
      <c r="F313" s="378" t="str">
        <f>IF('Q2'!DM306=0,"-",'Q2'!DM306)</f>
        <v>-</v>
      </c>
      <c r="G313" s="378" t="str">
        <f>IF('Q2'!DN306=0,"-",'Q2'!DN306)</f>
        <v>-</v>
      </c>
      <c r="H313" s="379" t="str">
        <f>IF('Q2'!DO306=0,"-",'Q2'!DO306)</f>
        <v>-</v>
      </c>
      <c r="I313" s="378" t="str">
        <f>IF('Q2'!DP306=0,"-",'Q2'!DP306)</f>
        <v>-</v>
      </c>
      <c r="J313" s="378" t="str">
        <f>IF('Q2'!DQ306=0,"-",'Q2'!DQ306)</f>
        <v>-</v>
      </c>
      <c r="K313" s="380">
        <f t="shared" si="3"/>
        <v>0</v>
      </c>
      <c r="L313" s="378" t="str">
        <f>IF('Q2'!DS306=0,"-",'Q2'!DS306)</f>
        <v>-</v>
      </c>
      <c r="M313" s="378" t="str">
        <f>IF('Q2'!DT306=0,"-",'Q2'!DT306)</f>
        <v>-</v>
      </c>
      <c r="N313" s="180"/>
      <c r="O313" s="180"/>
      <c r="P313" s="180"/>
      <c r="Q313" s="180"/>
      <c r="R313" s="180"/>
      <c r="S313" s="180"/>
      <c r="T313" s="180"/>
      <c r="U313" s="180"/>
      <c r="V313" s="180"/>
      <c r="W313" s="180"/>
      <c r="X313" s="180"/>
      <c r="Y313" s="180"/>
      <c r="Z313" s="180"/>
    </row>
    <row r="314" ht="14.25" customHeight="1">
      <c r="A314" s="180"/>
      <c r="B314" s="180"/>
      <c r="C314" s="247"/>
      <c r="D314" s="382"/>
      <c r="E314" s="382"/>
      <c r="F314" s="247"/>
      <c r="G314" s="247"/>
      <c r="H314" s="383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29.25" customHeight="1">
      <c r="A315" s="384" t="s">
        <v>633</v>
      </c>
      <c r="B315" s="97"/>
      <c r="C315" s="98"/>
      <c r="D315" s="406" t="s">
        <v>40</v>
      </c>
      <c r="E315" s="385" t="s">
        <v>42</v>
      </c>
      <c r="F315" s="385" t="s">
        <v>641</v>
      </c>
      <c r="G315" s="407"/>
      <c r="H315" s="408" t="s">
        <v>642</v>
      </c>
      <c r="I315" s="408"/>
      <c r="J315" s="366" t="s">
        <v>643</v>
      </c>
      <c r="K315" s="97"/>
      <c r="L315" s="97"/>
      <c r="M315" s="98"/>
      <c r="N315" s="180"/>
      <c r="O315" s="180"/>
      <c r="P315" s="180"/>
      <c r="Q315" s="180"/>
      <c r="R315" s="180"/>
      <c r="S315" s="180"/>
      <c r="T315" s="180"/>
      <c r="U315" s="180"/>
      <c r="V315" s="180"/>
      <c r="W315" s="180"/>
      <c r="X315" s="180"/>
      <c r="Y315" s="180"/>
      <c r="Z315" s="180"/>
    </row>
    <row r="316" ht="84.75" customHeight="1">
      <c r="A316" s="390" t="s">
        <v>655</v>
      </c>
      <c r="B316" s="97"/>
      <c r="C316" s="98"/>
      <c r="D316" s="409">
        <f>Dashboard!L27</f>
        <v>861</v>
      </c>
      <c r="E316" s="410">
        <f>SUM(Dashboard!O27:O29)</f>
        <v>762</v>
      </c>
      <c r="F316" s="411">
        <f t="shared" ref="F316:F317" si="5">IFERROR(E316/D316,"-")</f>
        <v>0.8850174216</v>
      </c>
      <c r="G316" s="404"/>
      <c r="H316" s="97"/>
      <c r="I316" s="98"/>
      <c r="J316" s="412"/>
      <c r="K316" s="97"/>
      <c r="L316" s="97"/>
      <c r="M316" s="98"/>
      <c r="N316" s="180"/>
      <c r="O316" s="180"/>
      <c r="P316" s="180"/>
      <c r="Q316" s="180"/>
      <c r="R316" s="180"/>
      <c r="S316" s="180"/>
      <c r="T316" s="180"/>
      <c r="U316" s="180"/>
      <c r="V316" s="180"/>
      <c r="W316" s="180"/>
      <c r="X316" s="180"/>
      <c r="Y316" s="180"/>
      <c r="Z316" s="180"/>
    </row>
    <row r="317" ht="83.25" customHeight="1">
      <c r="A317" s="390" t="s">
        <v>650</v>
      </c>
      <c r="B317" s="97"/>
      <c r="C317" s="98"/>
      <c r="D317" s="409">
        <f>Dashboard!J7/2</f>
        <v>461</v>
      </c>
      <c r="E317" s="410">
        <f>K13</f>
        <v>49</v>
      </c>
      <c r="F317" s="411">
        <f t="shared" si="5"/>
        <v>0.1062906725</v>
      </c>
      <c r="G317" s="404"/>
      <c r="H317" s="97"/>
      <c r="I317" s="98"/>
      <c r="J317" s="412"/>
      <c r="K317" s="97"/>
      <c r="L317" s="97"/>
      <c r="M317" s="98"/>
      <c r="N317" s="247"/>
      <c r="O317" s="247"/>
      <c r="P317" s="383"/>
      <c r="Q317" s="247"/>
      <c r="R317" s="247"/>
      <c r="S317" s="247"/>
      <c r="T317" s="383"/>
      <c r="U317" s="180"/>
      <c r="V317" s="180"/>
      <c r="W317" s="180"/>
      <c r="X317" s="180"/>
      <c r="Y317" s="180"/>
      <c r="Z317" s="180"/>
    </row>
    <row r="318" ht="14.25" customHeight="1">
      <c r="A318" s="180"/>
      <c r="B318" s="180"/>
      <c r="C318" s="247"/>
      <c r="D318" s="382"/>
      <c r="E318" s="382"/>
      <c r="F318" s="247"/>
      <c r="G318" s="247"/>
      <c r="H318" s="383"/>
      <c r="I318" s="247"/>
      <c r="J318" s="247"/>
      <c r="K318" s="247"/>
      <c r="L318" s="247"/>
      <c r="M318" s="247"/>
      <c r="N318" s="247"/>
      <c r="O318" s="247"/>
      <c r="P318" s="383"/>
      <c r="Q318" s="247"/>
      <c r="R318" s="247"/>
      <c r="S318" s="247"/>
      <c r="T318" s="383"/>
      <c r="U318" s="180"/>
      <c r="V318" s="180"/>
      <c r="W318" s="180"/>
      <c r="X318" s="180"/>
      <c r="Y318" s="180"/>
      <c r="Z318" s="180"/>
    </row>
    <row r="319" ht="15.0" customHeight="1">
      <c r="A319" s="180"/>
      <c r="B319" s="180"/>
      <c r="C319" s="362" t="s">
        <v>646</v>
      </c>
      <c r="D319" s="383"/>
      <c r="E319" s="312"/>
      <c r="F319" s="180"/>
      <c r="G319" s="180"/>
      <c r="H319" s="383" t="s">
        <v>647</v>
      </c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3.5" customHeight="1">
      <c r="A320" s="180"/>
      <c r="B320" s="180"/>
      <c r="C320" s="383"/>
      <c r="D320" s="383"/>
      <c r="E320" s="362"/>
      <c r="F320" s="247"/>
      <c r="G320" s="247"/>
      <c r="H320" s="247"/>
      <c r="I320" s="247"/>
      <c r="J320" s="247"/>
      <c r="K320" s="247"/>
      <c r="L320" s="247"/>
      <c r="M320" s="247"/>
      <c r="N320" s="180"/>
      <c r="O320" s="180"/>
      <c r="P320" s="180"/>
      <c r="Q320" s="180"/>
      <c r="R320" s="180"/>
      <c r="S320" s="180"/>
      <c r="T320" s="180"/>
      <c r="U320" s="180"/>
      <c r="V320" s="180"/>
      <c r="W320" s="180"/>
      <c r="X320" s="180"/>
      <c r="Y320" s="180"/>
      <c r="Z320" s="180"/>
    </row>
    <row r="321" ht="13.5" customHeight="1">
      <c r="A321" s="180"/>
      <c r="B321" s="180"/>
      <c r="C321" s="383"/>
      <c r="D321" s="383"/>
      <c r="E321" s="362"/>
      <c r="F321" s="247"/>
      <c r="G321" s="247"/>
      <c r="H321" s="247"/>
      <c r="I321" s="247"/>
      <c r="J321" s="247"/>
      <c r="K321" s="247"/>
      <c r="L321" s="247"/>
      <c r="M321" s="247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3.5" customHeight="1">
      <c r="A322" s="180"/>
      <c r="B322" s="180"/>
      <c r="C322" s="392"/>
      <c r="D322" s="393"/>
      <c r="E322" s="393"/>
      <c r="F322" s="247"/>
      <c r="G322" s="247"/>
      <c r="H322" s="392"/>
      <c r="I322" s="393"/>
      <c r="J322" s="393"/>
      <c r="K322" s="393"/>
      <c r="L322" s="393"/>
      <c r="M322" s="247"/>
      <c r="N322" s="180"/>
      <c r="O322" s="180"/>
      <c r="P322" s="180"/>
      <c r="Q322" s="180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4.25" customHeight="1">
      <c r="A323" s="180"/>
      <c r="B323" s="180"/>
      <c r="C323" s="247"/>
      <c r="F323" s="247"/>
      <c r="G323" s="247"/>
      <c r="H323" s="247"/>
      <c r="M323" s="247"/>
      <c r="N323" s="180"/>
      <c r="O323" s="180"/>
      <c r="P323" s="180"/>
      <c r="Q323" s="180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3.5" customHeight="1">
      <c r="A324" s="180"/>
      <c r="B324" s="397"/>
      <c r="C324" s="180"/>
      <c r="D324" s="247"/>
      <c r="E324" s="247"/>
      <c r="F324" s="312"/>
      <c r="G324" s="247" t="s">
        <v>24</v>
      </c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180"/>
      <c r="C325" s="247"/>
      <c r="D325" s="247"/>
      <c r="E325" s="247"/>
      <c r="F325" s="312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397" t="s">
        <v>649</v>
      </c>
      <c r="B326" s="180"/>
      <c r="C326" s="247"/>
      <c r="D326" s="247"/>
      <c r="E326" s="247"/>
      <c r="F326" s="312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180"/>
      <c r="S326" s="180"/>
      <c r="T326" s="180"/>
      <c r="U326" s="180"/>
      <c r="V326" s="180"/>
      <c r="W326" s="180"/>
      <c r="X326" s="180"/>
      <c r="Y326" s="180"/>
      <c r="Z326" s="180"/>
    </row>
    <row r="327" ht="14.25" customHeight="1">
      <c r="A327" s="180"/>
      <c r="B327" s="180"/>
      <c r="C327" s="247"/>
      <c r="D327" s="247"/>
      <c r="E327" s="247"/>
      <c r="F327" s="312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180"/>
      <c r="B328" s="180"/>
      <c r="C328" s="247"/>
      <c r="D328" s="247"/>
      <c r="E328" s="247"/>
      <c r="F328" s="312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180"/>
      <c r="B329" s="180"/>
      <c r="C329" s="247"/>
      <c r="D329" s="247"/>
      <c r="E329" s="247"/>
      <c r="F329" s="312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180"/>
      <c r="B330" s="180"/>
      <c r="C330" s="247"/>
      <c r="D330" s="247"/>
      <c r="E330" s="247"/>
      <c r="F330" s="312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180"/>
      <c r="C331" s="247"/>
      <c r="D331" s="247"/>
      <c r="E331" s="247"/>
      <c r="F331" s="312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180"/>
      <c r="C332" s="247"/>
      <c r="D332" s="247"/>
      <c r="E332" s="247"/>
      <c r="F332" s="312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180"/>
      <c r="C333" s="247"/>
      <c r="D333" s="247"/>
      <c r="E333" s="247"/>
      <c r="F333" s="312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180"/>
      <c r="C334" s="247"/>
      <c r="D334" s="247"/>
      <c r="E334" s="247"/>
      <c r="F334" s="312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180"/>
      <c r="C335" s="247"/>
      <c r="D335" s="247"/>
      <c r="E335" s="247"/>
      <c r="F335" s="312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180"/>
      <c r="C336" s="247"/>
      <c r="D336" s="247"/>
      <c r="E336" s="247"/>
      <c r="F336" s="312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180"/>
      <c r="C337" s="247"/>
      <c r="D337" s="247"/>
      <c r="E337" s="247"/>
      <c r="F337" s="312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180"/>
      <c r="C338" s="247"/>
      <c r="D338" s="247"/>
      <c r="E338" s="247"/>
      <c r="F338" s="312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180"/>
      <c r="C339" s="247"/>
      <c r="D339" s="247"/>
      <c r="E339" s="247"/>
      <c r="F339" s="312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180"/>
      <c r="C340" s="247"/>
      <c r="D340" s="247"/>
      <c r="E340" s="247"/>
      <c r="F340" s="312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180"/>
      <c r="C341" s="247"/>
      <c r="D341" s="247"/>
      <c r="E341" s="247"/>
      <c r="F341" s="312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180"/>
      <c r="C342" s="247"/>
      <c r="D342" s="247"/>
      <c r="E342" s="247"/>
      <c r="F342" s="312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180"/>
      <c r="C343" s="247"/>
      <c r="D343" s="247"/>
      <c r="E343" s="247"/>
      <c r="F343" s="312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180"/>
      <c r="C344" s="247"/>
      <c r="D344" s="247"/>
      <c r="E344" s="247"/>
      <c r="F344" s="312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180"/>
      <c r="C345" s="247"/>
      <c r="D345" s="247"/>
      <c r="E345" s="247"/>
      <c r="F345" s="312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180"/>
      <c r="C346" s="247"/>
      <c r="D346" s="247"/>
      <c r="E346" s="247"/>
      <c r="F346" s="312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180"/>
      <c r="C347" s="247"/>
      <c r="D347" s="247"/>
      <c r="E347" s="247"/>
      <c r="F347" s="312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180"/>
      <c r="C348" s="247"/>
      <c r="D348" s="247"/>
      <c r="E348" s="247"/>
      <c r="F348" s="312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180"/>
      <c r="C349" s="247"/>
      <c r="D349" s="247"/>
      <c r="E349" s="247"/>
      <c r="F349" s="312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180"/>
      <c r="C350" s="247"/>
      <c r="D350" s="247"/>
      <c r="E350" s="247"/>
      <c r="F350" s="312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180"/>
      <c r="C351" s="247"/>
      <c r="D351" s="247"/>
      <c r="E351" s="247"/>
      <c r="F351" s="312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180"/>
      <c r="C352" s="247"/>
      <c r="D352" s="247"/>
      <c r="E352" s="247"/>
      <c r="F352" s="312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180"/>
      <c r="C353" s="247"/>
      <c r="D353" s="247"/>
      <c r="E353" s="247"/>
      <c r="F353" s="312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180"/>
      <c r="C354" s="247"/>
      <c r="D354" s="247"/>
      <c r="E354" s="247"/>
      <c r="F354" s="312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180"/>
      <c r="C355" s="247"/>
      <c r="D355" s="247"/>
      <c r="E355" s="247"/>
      <c r="F355" s="312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180"/>
      <c r="C356" s="247"/>
      <c r="D356" s="247"/>
      <c r="E356" s="247"/>
      <c r="F356" s="312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180"/>
      <c r="C357" s="247"/>
      <c r="D357" s="247"/>
      <c r="E357" s="247"/>
      <c r="F357" s="312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180"/>
      <c r="C358" s="247"/>
      <c r="D358" s="247"/>
      <c r="E358" s="247"/>
      <c r="F358" s="312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180"/>
      <c r="C359" s="247"/>
      <c r="D359" s="247"/>
      <c r="E359" s="247"/>
      <c r="F359" s="312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180"/>
      <c r="C360" s="247"/>
      <c r="D360" s="247"/>
      <c r="E360" s="247"/>
      <c r="F360" s="312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180"/>
      <c r="C361" s="247"/>
      <c r="D361" s="247"/>
      <c r="E361" s="247"/>
      <c r="F361" s="312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180"/>
      <c r="C362" s="247"/>
      <c r="D362" s="247"/>
      <c r="E362" s="247"/>
      <c r="F362" s="312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180"/>
      <c r="C363" s="247"/>
      <c r="D363" s="247"/>
      <c r="E363" s="247"/>
      <c r="F363" s="312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180"/>
      <c r="C364" s="247"/>
      <c r="D364" s="247"/>
      <c r="E364" s="247"/>
      <c r="F364" s="312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180"/>
      <c r="C365" s="247"/>
      <c r="D365" s="247"/>
      <c r="E365" s="247"/>
      <c r="F365" s="312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180"/>
      <c r="C366" s="247"/>
      <c r="D366" s="247"/>
      <c r="E366" s="247"/>
      <c r="F366" s="312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180"/>
      <c r="C367" s="247"/>
      <c r="D367" s="247"/>
      <c r="E367" s="247"/>
      <c r="F367" s="312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180"/>
      <c r="C368" s="247"/>
      <c r="D368" s="247"/>
      <c r="E368" s="247"/>
      <c r="F368" s="312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180"/>
      <c r="C369" s="247"/>
      <c r="D369" s="247"/>
      <c r="E369" s="247"/>
      <c r="F369" s="312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180"/>
      <c r="C370" s="247"/>
      <c r="D370" s="247"/>
      <c r="E370" s="247"/>
      <c r="F370" s="312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180"/>
      <c r="C371" s="247"/>
      <c r="D371" s="247"/>
      <c r="E371" s="247"/>
      <c r="F371" s="312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180"/>
      <c r="C372" s="247"/>
      <c r="D372" s="247"/>
      <c r="E372" s="247"/>
      <c r="F372" s="312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180"/>
      <c r="C373" s="247"/>
      <c r="D373" s="247"/>
      <c r="E373" s="247"/>
      <c r="F373" s="312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180"/>
      <c r="C374" s="247"/>
      <c r="D374" s="247"/>
      <c r="E374" s="247"/>
      <c r="F374" s="312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180"/>
      <c r="C375" s="247"/>
      <c r="D375" s="247"/>
      <c r="E375" s="247"/>
      <c r="F375" s="312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180"/>
      <c r="C376" s="247"/>
      <c r="D376" s="247"/>
      <c r="E376" s="247"/>
      <c r="F376" s="312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180"/>
      <c r="C377" s="247"/>
      <c r="D377" s="247"/>
      <c r="E377" s="247"/>
      <c r="F377" s="312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180"/>
      <c r="C378" s="247"/>
      <c r="D378" s="247"/>
      <c r="E378" s="247"/>
      <c r="F378" s="312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180"/>
      <c r="C379" s="247"/>
      <c r="D379" s="247"/>
      <c r="E379" s="247"/>
      <c r="F379" s="312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180"/>
      <c r="C380" s="247"/>
      <c r="D380" s="247"/>
      <c r="E380" s="247"/>
      <c r="F380" s="312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180"/>
      <c r="C381" s="247"/>
      <c r="D381" s="247"/>
      <c r="E381" s="247"/>
      <c r="F381" s="312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180"/>
      <c r="C382" s="247"/>
      <c r="D382" s="247"/>
      <c r="E382" s="247"/>
      <c r="F382" s="312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180"/>
      <c r="C383" s="247"/>
      <c r="D383" s="247"/>
      <c r="E383" s="247"/>
      <c r="F383" s="312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180"/>
      <c r="C384" s="247"/>
      <c r="D384" s="247"/>
      <c r="E384" s="247"/>
      <c r="F384" s="312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180"/>
      <c r="C385" s="247"/>
      <c r="D385" s="247"/>
      <c r="E385" s="247"/>
      <c r="F385" s="312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180"/>
      <c r="C386" s="247"/>
      <c r="D386" s="247"/>
      <c r="E386" s="247"/>
      <c r="F386" s="312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180"/>
      <c r="C387" s="247"/>
      <c r="D387" s="247"/>
      <c r="E387" s="247"/>
      <c r="F387" s="312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180"/>
      <c r="C388" s="247"/>
      <c r="D388" s="247"/>
      <c r="E388" s="247"/>
      <c r="F388" s="312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180"/>
      <c r="C389" s="247"/>
      <c r="D389" s="247"/>
      <c r="E389" s="247"/>
      <c r="F389" s="312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180"/>
      <c r="C390" s="247"/>
      <c r="D390" s="247"/>
      <c r="E390" s="247"/>
      <c r="F390" s="312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180"/>
      <c r="C391" s="247"/>
      <c r="D391" s="247"/>
      <c r="E391" s="247"/>
      <c r="F391" s="312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180"/>
      <c r="C392" s="247"/>
      <c r="D392" s="247"/>
      <c r="E392" s="247"/>
      <c r="F392" s="312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180"/>
      <c r="C393" s="247"/>
      <c r="D393" s="247"/>
      <c r="E393" s="247"/>
      <c r="F393" s="312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180"/>
      <c r="C394" s="247"/>
      <c r="D394" s="247"/>
      <c r="E394" s="247"/>
      <c r="F394" s="312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180"/>
      <c r="C395" s="247"/>
      <c r="D395" s="247"/>
      <c r="E395" s="247"/>
      <c r="F395" s="312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180"/>
      <c r="C396" s="247"/>
      <c r="D396" s="247"/>
      <c r="E396" s="247"/>
      <c r="F396" s="312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180"/>
      <c r="C397" s="247"/>
      <c r="D397" s="247"/>
      <c r="E397" s="247"/>
      <c r="F397" s="312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180"/>
      <c r="C398" s="247"/>
      <c r="D398" s="247"/>
      <c r="E398" s="247"/>
      <c r="F398" s="312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180"/>
      <c r="C399" s="247"/>
      <c r="D399" s="247"/>
      <c r="E399" s="247"/>
      <c r="F399" s="312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180"/>
      <c r="C400" s="247"/>
      <c r="D400" s="247"/>
      <c r="E400" s="247"/>
      <c r="F400" s="312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180"/>
      <c r="C401" s="247"/>
      <c r="D401" s="247"/>
      <c r="E401" s="247"/>
      <c r="F401" s="312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180"/>
      <c r="C402" s="247"/>
      <c r="D402" s="247"/>
      <c r="E402" s="247"/>
      <c r="F402" s="312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180"/>
      <c r="C403" s="247"/>
      <c r="D403" s="247"/>
      <c r="E403" s="247"/>
      <c r="F403" s="312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180"/>
      <c r="C404" s="247"/>
      <c r="D404" s="247"/>
      <c r="E404" s="247"/>
      <c r="F404" s="312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180"/>
      <c r="C405" s="247"/>
      <c r="D405" s="247"/>
      <c r="E405" s="247"/>
      <c r="F405" s="312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180"/>
      <c r="C406" s="247"/>
      <c r="D406" s="247"/>
      <c r="E406" s="247"/>
      <c r="F406" s="312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180"/>
      <c r="C407" s="247"/>
      <c r="D407" s="247"/>
      <c r="E407" s="247"/>
      <c r="F407" s="312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180"/>
      <c r="C408" s="247"/>
      <c r="D408" s="247"/>
      <c r="E408" s="247"/>
      <c r="F408" s="312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180"/>
      <c r="C409" s="247"/>
      <c r="D409" s="247"/>
      <c r="E409" s="247"/>
      <c r="F409" s="312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180"/>
      <c r="C410" s="247"/>
      <c r="D410" s="247"/>
      <c r="E410" s="247"/>
      <c r="F410" s="312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180"/>
      <c r="C411" s="247"/>
      <c r="D411" s="247"/>
      <c r="E411" s="247"/>
      <c r="F411" s="312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180"/>
      <c r="C412" s="247"/>
      <c r="D412" s="247"/>
      <c r="E412" s="247"/>
      <c r="F412" s="312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180"/>
      <c r="C413" s="247"/>
      <c r="D413" s="247"/>
      <c r="E413" s="247"/>
      <c r="F413" s="312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180"/>
      <c r="C414" s="247"/>
      <c r="D414" s="247"/>
      <c r="E414" s="247"/>
      <c r="F414" s="312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180"/>
      <c r="C415" s="247"/>
      <c r="D415" s="247"/>
      <c r="E415" s="247"/>
      <c r="F415" s="312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180"/>
      <c r="C416" s="247"/>
      <c r="D416" s="247"/>
      <c r="E416" s="247"/>
      <c r="F416" s="312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180"/>
      <c r="C417" s="247"/>
      <c r="D417" s="247"/>
      <c r="E417" s="247"/>
      <c r="F417" s="312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180"/>
      <c r="C418" s="247"/>
      <c r="D418" s="247"/>
      <c r="E418" s="247"/>
      <c r="F418" s="312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180"/>
      <c r="C419" s="247"/>
      <c r="D419" s="247"/>
      <c r="E419" s="247"/>
      <c r="F419" s="312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180"/>
      <c r="C420" s="247"/>
      <c r="D420" s="247"/>
      <c r="E420" s="247"/>
      <c r="F420" s="312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180"/>
      <c r="C421" s="247"/>
      <c r="D421" s="247"/>
      <c r="E421" s="247"/>
      <c r="F421" s="312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180"/>
      <c r="C422" s="247"/>
      <c r="D422" s="247"/>
      <c r="E422" s="247"/>
      <c r="F422" s="312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180"/>
      <c r="C423" s="247"/>
      <c r="D423" s="247"/>
      <c r="E423" s="247"/>
      <c r="F423" s="312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180"/>
      <c r="C424" s="247"/>
      <c r="D424" s="247"/>
      <c r="E424" s="247"/>
      <c r="F424" s="312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180"/>
      <c r="C425" s="247"/>
      <c r="D425" s="247"/>
      <c r="E425" s="247"/>
      <c r="F425" s="312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180"/>
      <c r="C426" s="247"/>
      <c r="D426" s="247"/>
      <c r="E426" s="247"/>
      <c r="F426" s="312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180"/>
      <c r="C427" s="247"/>
      <c r="D427" s="247"/>
      <c r="E427" s="247"/>
      <c r="F427" s="312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180"/>
      <c r="C428" s="247"/>
      <c r="D428" s="247"/>
      <c r="E428" s="247"/>
      <c r="F428" s="312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180"/>
      <c r="C429" s="247"/>
      <c r="D429" s="247"/>
      <c r="E429" s="247"/>
      <c r="F429" s="312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180"/>
      <c r="C430" s="247"/>
      <c r="D430" s="247"/>
      <c r="E430" s="247"/>
      <c r="F430" s="312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180"/>
      <c r="C431" s="247"/>
      <c r="D431" s="247"/>
      <c r="E431" s="247"/>
      <c r="F431" s="312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180"/>
      <c r="C432" s="247"/>
      <c r="D432" s="247"/>
      <c r="E432" s="247"/>
      <c r="F432" s="312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180"/>
      <c r="C433" s="247"/>
      <c r="D433" s="247"/>
      <c r="E433" s="247"/>
      <c r="F433" s="312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180"/>
      <c r="C434" s="247"/>
      <c r="D434" s="247"/>
      <c r="E434" s="247"/>
      <c r="F434" s="312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180"/>
      <c r="C435" s="247"/>
      <c r="D435" s="247"/>
      <c r="E435" s="247"/>
      <c r="F435" s="312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180"/>
      <c r="C436" s="247"/>
      <c r="D436" s="247"/>
      <c r="E436" s="247"/>
      <c r="F436" s="312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180"/>
      <c r="C437" s="247"/>
      <c r="D437" s="247"/>
      <c r="E437" s="247"/>
      <c r="F437" s="312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180"/>
      <c r="C438" s="247"/>
      <c r="D438" s="247"/>
      <c r="E438" s="247"/>
      <c r="F438" s="312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180"/>
      <c r="C439" s="247"/>
      <c r="D439" s="247"/>
      <c r="E439" s="247"/>
      <c r="F439" s="312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180"/>
      <c r="C440" s="247"/>
      <c r="D440" s="247"/>
      <c r="E440" s="247"/>
      <c r="F440" s="312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180"/>
      <c r="C441" s="247"/>
      <c r="D441" s="247"/>
      <c r="E441" s="247"/>
      <c r="F441" s="312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180"/>
      <c r="C442" s="247"/>
      <c r="D442" s="247"/>
      <c r="E442" s="247"/>
      <c r="F442" s="312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180"/>
      <c r="C443" s="247"/>
      <c r="D443" s="247"/>
      <c r="E443" s="247"/>
      <c r="F443" s="312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180"/>
      <c r="C444" s="247"/>
      <c r="D444" s="247"/>
      <c r="E444" s="247"/>
      <c r="F444" s="312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180"/>
      <c r="C445" s="247"/>
      <c r="D445" s="247"/>
      <c r="E445" s="247"/>
      <c r="F445" s="312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180"/>
      <c r="C446" s="247"/>
      <c r="D446" s="247"/>
      <c r="E446" s="247"/>
      <c r="F446" s="312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180"/>
      <c r="C447" s="247"/>
      <c r="D447" s="247"/>
      <c r="E447" s="247"/>
      <c r="F447" s="312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180"/>
      <c r="C448" s="247"/>
      <c r="D448" s="247"/>
      <c r="E448" s="247"/>
      <c r="F448" s="312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180"/>
      <c r="C449" s="247"/>
      <c r="D449" s="247"/>
      <c r="E449" s="247"/>
      <c r="F449" s="312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180"/>
      <c r="C450" s="247"/>
      <c r="D450" s="247"/>
      <c r="E450" s="247"/>
      <c r="F450" s="312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180"/>
      <c r="C451" s="247"/>
      <c r="D451" s="247"/>
      <c r="E451" s="247"/>
      <c r="F451" s="312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180"/>
      <c r="C452" s="247"/>
      <c r="D452" s="247"/>
      <c r="E452" s="247"/>
      <c r="F452" s="312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180"/>
      <c r="C453" s="247"/>
      <c r="D453" s="247"/>
      <c r="E453" s="247"/>
      <c r="F453" s="312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180"/>
      <c r="C454" s="247"/>
      <c r="D454" s="247"/>
      <c r="E454" s="247"/>
      <c r="F454" s="312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180"/>
      <c r="C455" s="247"/>
      <c r="D455" s="247"/>
      <c r="E455" s="247"/>
      <c r="F455" s="312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180"/>
      <c r="C456" s="247"/>
      <c r="D456" s="247"/>
      <c r="E456" s="247"/>
      <c r="F456" s="312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180"/>
      <c r="C457" s="247"/>
      <c r="D457" s="247"/>
      <c r="E457" s="247"/>
      <c r="F457" s="312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180"/>
      <c r="C458" s="247"/>
      <c r="D458" s="247"/>
      <c r="E458" s="247"/>
      <c r="F458" s="312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180"/>
      <c r="C459" s="247"/>
      <c r="D459" s="247"/>
      <c r="E459" s="247"/>
      <c r="F459" s="312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180"/>
      <c r="C460" s="247"/>
      <c r="D460" s="247"/>
      <c r="E460" s="247"/>
      <c r="F460" s="312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180"/>
      <c r="C461" s="247"/>
      <c r="D461" s="247"/>
      <c r="E461" s="247"/>
      <c r="F461" s="312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180"/>
      <c r="C462" s="247"/>
      <c r="D462" s="247"/>
      <c r="E462" s="247"/>
      <c r="F462" s="312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180"/>
      <c r="C463" s="247"/>
      <c r="D463" s="247"/>
      <c r="E463" s="247"/>
      <c r="F463" s="312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180"/>
      <c r="C464" s="247"/>
      <c r="D464" s="247"/>
      <c r="E464" s="247"/>
      <c r="F464" s="312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180"/>
      <c r="C465" s="247"/>
      <c r="D465" s="247"/>
      <c r="E465" s="247"/>
      <c r="F465" s="312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180"/>
      <c r="C466" s="247"/>
      <c r="D466" s="247"/>
      <c r="E466" s="247"/>
      <c r="F466" s="312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180"/>
      <c r="C467" s="247"/>
      <c r="D467" s="247"/>
      <c r="E467" s="247"/>
      <c r="F467" s="312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180"/>
      <c r="C468" s="247"/>
      <c r="D468" s="247"/>
      <c r="E468" s="247"/>
      <c r="F468" s="312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180"/>
      <c r="C469" s="247"/>
      <c r="D469" s="247"/>
      <c r="E469" s="247"/>
      <c r="F469" s="312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180"/>
      <c r="C470" s="247"/>
      <c r="D470" s="247"/>
      <c r="E470" s="247"/>
      <c r="F470" s="312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180"/>
      <c r="C471" s="247"/>
      <c r="D471" s="247"/>
      <c r="E471" s="247"/>
      <c r="F471" s="312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180"/>
      <c r="C472" s="247"/>
      <c r="D472" s="247"/>
      <c r="E472" s="247"/>
      <c r="F472" s="312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180"/>
      <c r="C473" s="247"/>
      <c r="D473" s="247"/>
      <c r="E473" s="247"/>
      <c r="F473" s="312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180"/>
      <c r="C474" s="247"/>
      <c r="D474" s="247"/>
      <c r="E474" s="247"/>
      <c r="F474" s="312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180"/>
      <c r="C475" s="247"/>
      <c r="D475" s="247"/>
      <c r="E475" s="247"/>
      <c r="F475" s="312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180"/>
      <c r="C476" s="247"/>
      <c r="D476" s="247"/>
      <c r="E476" s="247"/>
      <c r="F476" s="312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180"/>
      <c r="C477" s="247"/>
      <c r="D477" s="247"/>
      <c r="E477" s="247"/>
      <c r="F477" s="312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180"/>
      <c r="C478" s="247"/>
      <c r="D478" s="247"/>
      <c r="E478" s="247"/>
      <c r="F478" s="312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180"/>
      <c r="C479" s="247"/>
      <c r="D479" s="247"/>
      <c r="E479" s="247"/>
      <c r="F479" s="312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180"/>
      <c r="C480" s="247"/>
      <c r="D480" s="247"/>
      <c r="E480" s="247"/>
      <c r="F480" s="312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180"/>
      <c r="C481" s="247"/>
      <c r="D481" s="247"/>
      <c r="E481" s="247"/>
      <c r="F481" s="312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180"/>
      <c r="C482" s="247"/>
      <c r="D482" s="247"/>
      <c r="E482" s="247"/>
      <c r="F482" s="312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180"/>
      <c r="C483" s="247"/>
      <c r="D483" s="247"/>
      <c r="E483" s="247"/>
      <c r="F483" s="312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180"/>
      <c r="C484" s="247"/>
      <c r="D484" s="247"/>
      <c r="E484" s="247"/>
      <c r="F484" s="312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180"/>
      <c r="C485" s="247"/>
      <c r="D485" s="247"/>
      <c r="E485" s="247"/>
      <c r="F485" s="312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180"/>
      <c r="C486" s="247"/>
      <c r="D486" s="247"/>
      <c r="E486" s="247"/>
      <c r="F486" s="312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180"/>
      <c r="C487" s="247"/>
      <c r="D487" s="247"/>
      <c r="E487" s="247"/>
      <c r="F487" s="312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180"/>
      <c r="C488" s="247"/>
      <c r="D488" s="247"/>
      <c r="E488" s="247"/>
      <c r="F488" s="312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180"/>
      <c r="C489" s="247"/>
      <c r="D489" s="247"/>
      <c r="E489" s="247"/>
      <c r="F489" s="312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180"/>
      <c r="C490" s="247"/>
      <c r="D490" s="247"/>
      <c r="E490" s="247"/>
      <c r="F490" s="312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180"/>
      <c r="C491" s="247"/>
      <c r="D491" s="247"/>
      <c r="E491" s="247"/>
      <c r="F491" s="312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180"/>
      <c r="C492" s="247"/>
      <c r="D492" s="247"/>
      <c r="E492" s="247"/>
      <c r="F492" s="312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180"/>
      <c r="C493" s="247"/>
      <c r="D493" s="247"/>
      <c r="E493" s="247"/>
      <c r="F493" s="312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180"/>
      <c r="C494" s="247"/>
      <c r="D494" s="247"/>
      <c r="E494" s="247"/>
      <c r="F494" s="312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180"/>
      <c r="C495" s="247"/>
      <c r="D495" s="247"/>
      <c r="E495" s="247"/>
      <c r="F495" s="312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180"/>
      <c r="C496" s="247"/>
      <c r="D496" s="247"/>
      <c r="E496" s="247"/>
      <c r="F496" s="312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180"/>
      <c r="C497" s="247"/>
      <c r="D497" s="247"/>
      <c r="E497" s="247"/>
      <c r="F497" s="312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180"/>
      <c r="C498" s="247"/>
      <c r="D498" s="247"/>
      <c r="E498" s="247"/>
      <c r="F498" s="312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180"/>
      <c r="C499" s="247"/>
      <c r="D499" s="247"/>
      <c r="E499" s="247"/>
      <c r="F499" s="312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180"/>
      <c r="C500" s="247"/>
      <c r="D500" s="247"/>
      <c r="E500" s="247"/>
      <c r="F500" s="312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180"/>
      <c r="C501" s="247"/>
      <c r="D501" s="247"/>
      <c r="E501" s="247"/>
      <c r="F501" s="312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180"/>
      <c r="C502" s="247"/>
      <c r="D502" s="247"/>
      <c r="E502" s="247"/>
      <c r="F502" s="312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180"/>
      <c r="C503" s="247"/>
      <c r="D503" s="247"/>
      <c r="E503" s="247"/>
      <c r="F503" s="312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180"/>
      <c r="C504" s="247"/>
      <c r="D504" s="247"/>
      <c r="E504" s="247"/>
      <c r="F504" s="312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180"/>
      <c r="C505" s="247"/>
      <c r="D505" s="247"/>
      <c r="E505" s="247"/>
      <c r="F505" s="312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180"/>
      <c r="C506" s="247"/>
      <c r="D506" s="247"/>
      <c r="E506" s="247"/>
      <c r="F506" s="312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180"/>
      <c r="C507" s="247"/>
      <c r="D507" s="247"/>
      <c r="E507" s="247"/>
      <c r="F507" s="312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180"/>
      <c r="C508" s="247"/>
      <c r="D508" s="247"/>
      <c r="E508" s="247"/>
      <c r="F508" s="312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180"/>
      <c r="C509" s="247"/>
      <c r="D509" s="247"/>
      <c r="E509" s="247"/>
      <c r="F509" s="312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180"/>
      <c r="C510" s="247"/>
      <c r="D510" s="247"/>
      <c r="E510" s="247"/>
      <c r="F510" s="312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180"/>
      <c r="C511" s="247"/>
      <c r="D511" s="247"/>
      <c r="E511" s="247"/>
      <c r="F511" s="312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180"/>
      <c r="C512" s="247"/>
      <c r="D512" s="247"/>
      <c r="E512" s="247"/>
      <c r="F512" s="312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180"/>
      <c r="C513" s="247"/>
      <c r="D513" s="247"/>
      <c r="E513" s="247"/>
      <c r="F513" s="312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180"/>
      <c r="C514" s="247"/>
      <c r="D514" s="247"/>
      <c r="E514" s="247"/>
      <c r="F514" s="312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180"/>
      <c r="C515" s="247"/>
      <c r="D515" s="247"/>
      <c r="E515" s="247"/>
      <c r="F515" s="312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180"/>
      <c r="C516" s="247"/>
      <c r="D516" s="247"/>
      <c r="E516" s="247"/>
      <c r="F516" s="312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180"/>
      <c r="C517" s="247"/>
      <c r="D517" s="247"/>
      <c r="E517" s="247"/>
      <c r="F517" s="312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180"/>
      <c r="C518" s="247"/>
      <c r="D518" s="247"/>
      <c r="E518" s="247"/>
      <c r="F518" s="312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180"/>
      <c r="C519" s="247"/>
      <c r="D519" s="247"/>
      <c r="E519" s="247"/>
      <c r="F519" s="312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180"/>
      <c r="C520" s="247"/>
      <c r="D520" s="247"/>
      <c r="E520" s="247"/>
      <c r="F520" s="312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180"/>
      <c r="C521" s="247"/>
      <c r="D521" s="247"/>
      <c r="E521" s="247"/>
      <c r="F521" s="312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180"/>
      <c r="C522" s="247"/>
      <c r="D522" s="247"/>
      <c r="E522" s="247"/>
      <c r="F522" s="312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5.75" customHeight="1">
      <c r="A523" s="180"/>
      <c r="B523" s="180"/>
      <c r="C523" s="180"/>
      <c r="D523" s="180"/>
      <c r="E523" s="180"/>
      <c r="F523" s="180"/>
      <c r="G523" s="180"/>
      <c r="H523" s="180"/>
      <c r="I523" s="180"/>
      <c r="J523" s="180"/>
      <c r="K523" s="180"/>
      <c r="L523" s="180"/>
      <c r="M523" s="180"/>
      <c r="N523" s="180"/>
      <c r="O523" s="180"/>
      <c r="P523" s="180"/>
      <c r="Q523" s="180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5.75" customHeight="1">
      <c r="A524" s="180"/>
      <c r="B524" s="180"/>
      <c r="C524" s="180"/>
      <c r="D524" s="180"/>
      <c r="E524" s="180"/>
      <c r="F524" s="180"/>
      <c r="G524" s="180"/>
      <c r="H524" s="180"/>
      <c r="I524" s="180"/>
      <c r="J524" s="180"/>
      <c r="K524" s="180"/>
      <c r="L524" s="180"/>
      <c r="M524" s="180"/>
      <c r="N524" s="180"/>
      <c r="O524" s="180"/>
      <c r="P524" s="180"/>
      <c r="Q524" s="180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5.75" customHeight="1">
      <c r="A525" s="180"/>
      <c r="B525" s="180"/>
      <c r="C525" s="180"/>
      <c r="D525" s="180"/>
      <c r="E525" s="180"/>
      <c r="F525" s="180"/>
      <c r="G525" s="180"/>
      <c r="H525" s="180"/>
      <c r="I525" s="180"/>
      <c r="J525" s="180"/>
      <c r="K525" s="180"/>
      <c r="L525" s="180"/>
      <c r="M525" s="180"/>
      <c r="N525" s="180"/>
      <c r="O525" s="180"/>
      <c r="P525" s="180"/>
      <c r="Q525" s="180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5.75" customHeight="1">
      <c r="A526" s="180"/>
      <c r="B526" s="180"/>
      <c r="C526" s="180"/>
      <c r="D526" s="180"/>
      <c r="E526" s="180"/>
      <c r="F526" s="180"/>
      <c r="G526" s="180"/>
      <c r="H526" s="180"/>
      <c r="I526" s="180"/>
      <c r="J526" s="180"/>
      <c r="K526" s="180"/>
      <c r="L526" s="180"/>
      <c r="M526" s="180"/>
      <c r="N526" s="180"/>
      <c r="O526" s="180"/>
      <c r="P526" s="180"/>
      <c r="Q526" s="180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5.75" customHeight="1">
      <c r="A527" s="180"/>
      <c r="B527" s="180"/>
      <c r="C527" s="180"/>
      <c r="D527" s="180"/>
      <c r="E527" s="180"/>
      <c r="F527" s="180"/>
      <c r="G527" s="180"/>
      <c r="H527" s="180"/>
      <c r="I527" s="180"/>
      <c r="J527" s="180"/>
      <c r="K527" s="180"/>
      <c r="L527" s="180"/>
      <c r="M527" s="180"/>
      <c r="N527" s="180"/>
      <c r="O527" s="180"/>
      <c r="P527" s="180"/>
      <c r="Q527" s="180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5.75" customHeight="1">
      <c r="A528" s="180"/>
      <c r="B528" s="180"/>
      <c r="C528" s="180"/>
      <c r="D528" s="180"/>
      <c r="E528" s="180"/>
      <c r="F528" s="180"/>
      <c r="G528" s="180"/>
      <c r="H528" s="180"/>
      <c r="I528" s="180"/>
      <c r="J528" s="180"/>
      <c r="K528" s="180"/>
      <c r="L528" s="180"/>
      <c r="M528" s="180"/>
      <c r="N528" s="180"/>
      <c r="O528" s="180"/>
      <c r="P528" s="180"/>
      <c r="Q528" s="180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5.75" customHeight="1">
      <c r="A529" s="180"/>
      <c r="B529" s="180"/>
      <c r="C529" s="180"/>
      <c r="D529" s="180"/>
      <c r="E529" s="180"/>
      <c r="F529" s="180"/>
      <c r="G529" s="180"/>
      <c r="H529" s="180"/>
      <c r="I529" s="18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5.75" customHeight="1">
      <c r="A530" s="180"/>
      <c r="B530" s="180"/>
      <c r="C530" s="180"/>
      <c r="D530" s="180"/>
      <c r="E530" s="180"/>
      <c r="F530" s="180"/>
      <c r="G530" s="180"/>
      <c r="H530" s="180"/>
      <c r="I530" s="18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180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180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180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180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180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180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180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180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180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180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180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180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180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180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180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180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180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180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180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180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180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180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180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180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180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180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180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180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180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180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180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180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180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180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180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180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180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180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180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180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180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180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180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180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180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180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180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180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180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180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180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180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180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180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180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180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180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180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180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180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180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180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180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180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180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180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180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180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180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180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180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180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180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180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180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180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180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180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180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180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180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180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180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180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180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180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180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180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180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180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180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180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180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180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180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180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180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180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180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180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180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180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180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180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180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180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180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180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180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180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180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180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180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180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180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180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180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180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180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180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180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180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180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180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180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180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180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180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180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180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180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180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180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180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180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180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180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180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180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180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180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180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180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180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180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180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180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180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180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180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180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180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180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180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180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180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180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180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180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180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180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180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180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180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180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180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180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180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180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180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180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180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180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180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180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180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180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180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180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180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180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180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180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180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180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180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180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180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180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180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180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180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180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180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180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180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180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180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180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180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180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180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180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180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180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180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180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180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180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180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180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180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180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180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180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180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180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180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180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180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180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180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180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180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180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180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180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180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180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180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180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180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180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180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180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180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180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180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180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180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180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180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180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180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180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180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180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180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180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180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180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180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180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180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180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180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180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180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180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180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180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180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180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180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180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180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180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180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180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180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180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180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180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180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180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180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180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180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180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180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180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180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180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180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180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180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180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180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180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180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180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180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180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180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180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180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180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180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180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180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180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180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180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180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180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180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180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180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180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180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180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180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180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180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180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180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180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180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180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180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180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180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180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180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180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180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180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180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180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180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180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180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180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180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180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180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180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180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180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180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180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180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180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180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180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180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180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180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180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180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180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180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180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180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180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180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180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180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180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180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180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180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180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180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180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180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180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180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180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180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180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180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180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180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180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180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180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180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180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180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180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180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180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180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180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180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180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180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180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180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180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180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180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180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180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180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180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180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180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180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180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180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180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180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180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180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180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180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180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180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180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180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180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180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180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180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180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180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180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180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180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180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180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180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180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180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180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180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180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180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338">
    <mergeCell ref="F7:G7"/>
    <mergeCell ref="H7:I7"/>
    <mergeCell ref="J7:K7"/>
    <mergeCell ref="L7:M7"/>
    <mergeCell ref="A5:E6"/>
    <mergeCell ref="F5:M5"/>
    <mergeCell ref="F6:G6"/>
    <mergeCell ref="H6:I6"/>
    <mergeCell ref="J6:K6"/>
    <mergeCell ref="L6:M6"/>
    <mergeCell ref="A7:E7"/>
    <mergeCell ref="B11:B13"/>
    <mergeCell ref="C11:C13"/>
    <mergeCell ref="G11:G12"/>
    <mergeCell ref="H11:K11"/>
    <mergeCell ref="L11:L12"/>
    <mergeCell ref="M11:M12"/>
    <mergeCell ref="A8:E8"/>
    <mergeCell ref="F8:G8"/>
    <mergeCell ref="H8:I8"/>
    <mergeCell ref="J8:K8"/>
    <mergeCell ref="L8:M8"/>
    <mergeCell ref="A10:M10"/>
    <mergeCell ref="A11:A13"/>
    <mergeCell ref="D11:E13"/>
    <mergeCell ref="F11:F12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110:E110"/>
    <mergeCell ref="D111:E111"/>
    <mergeCell ref="D112:E112"/>
    <mergeCell ref="D113:E113"/>
    <mergeCell ref="D114:E114"/>
    <mergeCell ref="D115:E115"/>
    <mergeCell ref="D116:E116"/>
    <mergeCell ref="D117:E117"/>
    <mergeCell ref="D118:E118"/>
    <mergeCell ref="D119:E119"/>
    <mergeCell ref="D120:E120"/>
    <mergeCell ref="D121:E121"/>
    <mergeCell ref="D122:E122"/>
    <mergeCell ref="D123:E123"/>
    <mergeCell ref="D124:E124"/>
    <mergeCell ref="D125:E125"/>
    <mergeCell ref="D126:E126"/>
    <mergeCell ref="D127:E127"/>
    <mergeCell ref="D128:E128"/>
    <mergeCell ref="D129:E129"/>
    <mergeCell ref="D130:E130"/>
    <mergeCell ref="D131:E131"/>
    <mergeCell ref="D132:E132"/>
    <mergeCell ref="D133:E133"/>
    <mergeCell ref="D134:E134"/>
    <mergeCell ref="D135:E135"/>
    <mergeCell ref="D136:E136"/>
    <mergeCell ref="D137:E137"/>
    <mergeCell ref="D138:E138"/>
    <mergeCell ref="D139:E139"/>
    <mergeCell ref="D140:E140"/>
    <mergeCell ref="D141:E141"/>
    <mergeCell ref="D142:E142"/>
    <mergeCell ref="D143:E143"/>
    <mergeCell ref="D144:E144"/>
    <mergeCell ref="D145:E145"/>
    <mergeCell ref="D146:E146"/>
    <mergeCell ref="D147:E147"/>
    <mergeCell ref="D148:E148"/>
    <mergeCell ref="D149:E149"/>
    <mergeCell ref="D150:E150"/>
    <mergeCell ref="D151:E151"/>
    <mergeCell ref="D152:E152"/>
    <mergeCell ref="D153:E153"/>
    <mergeCell ref="D154:E154"/>
    <mergeCell ref="D155:E155"/>
    <mergeCell ref="D156:E156"/>
    <mergeCell ref="D157:E157"/>
    <mergeCell ref="D158:E158"/>
    <mergeCell ref="D159:E159"/>
    <mergeCell ref="D160:E160"/>
    <mergeCell ref="D161:E161"/>
    <mergeCell ref="D162:E162"/>
    <mergeCell ref="D163:E163"/>
    <mergeCell ref="D164:E164"/>
    <mergeCell ref="D165:E165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99:E299"/>
    <mergeCell ref="D300:E300"/>
    <mergeCell ref="D301:E301"/>
    <mergeCell ref="D302:E302"/>
    <mergeCell ref="D303:E303"/>
    <mergeCell ref="D304:E304"/>
    <mergeCell ref="D305:E305"/>
    <mergeCell ref="J315:M315"/>
    <mergeCell ref="G316:I316"/>
    <mergeCell ref="J316:M316"/>
    <mergeCell ref="G317:I317"/>
    <mergeCell ref="J317:M317"/>
    <mergeCell ref="H322:L322"/>
    <mergeCell ref="H323:L323"/>
    <mergeCell ref="D306:E306"/>
    <mergeCell ref="D307:E307"/>
    <mergeCell ref="D308:E308"/>
    <mergeCell ref="D309:E309"/>
    <mergeCell ref="D310:E310"/>
    <mergeCell ref="D311:E311"/>
    <mergeCell ref="D312:E312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313:E313"/>
    <mergeCell ref="A315:C315"/>
    <mergeCell ref="A316:C316"/>
    <mergeCell ref="A317:C317"/>
    <mergeCell ref="C322:E322"/>
    <mergeCell ref="C323:E323"/>
  </mergeCells>
  <conditionalFormatting sqref="C322:E323 H322:L323">
    <cfRule type="containsBlanks" dxfId="0" priority="1">
      <formula>LEN(TRIM(C322))=0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TPT Report</oddHeader>
    <oddFooter>&amp;R&amp;P</oddFooter>
  </headerFooter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7.63"/>
    <col customWidth="1" min="3" max="3" width="32.25"/>
    <col customWidth="1" min="4" max="4" width="20.38"/>
    <col customWidth="1" min="5" max="7" width="6.88"/>
    <col customWidth="1" min="8" max="11" width="5.0"/>
    <col customWidth="1" min="12" max="12" width="6.88"/>
    <col customWidth="1" min="13" max="19" width="5.0"/>
    <col customWidth="1" min="20" max="20" width="5.25"/>
    <col customWidth="1" min="21" max="26" width="5.38"/>
  </cols>
  <sheetData>
    <row r="1" ht="14.25" customHeight="1">
      <c r="A1" s="360" t="s">
        <v>629</v>
      </c>
      <c r="B1" s="360"/>
      <c r="C1" s="361" t="str">
        <f>Dashboard!A2</f>
        <v>Metro Manila Center for Health Development</v>
      </c>
      <c r="D1" s="361"/>
      <c r="E1" s="361"/>
      <c r="F1" s="361"/>
      <c r="G1" s="180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180"/>
      <c r="L2" s="361"/>
      <c r="M2" s="180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656</v>
      </c>
      <c r="D3" s="360"/>
      <c r="E3" s="360"/>
      <c r="F3" s="360"/>
      <c r="G3" s="360"/>
      <c r="H3" s="360"/>
      <c r="I3" s="360"/>
      <c r="J3" s="360"/>
      <c r="K3" s="180"/>
      <c r="L3" s="1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4"/>
      <c r="F5" s="364"/>
      <c r="G5" s="364"/>
      <c r="H5" s="364"/>
      <c r="I5" s="364"/>
      <c r="J5" s="364"/>
      <c r="K5" s="365"/>
      <c r="L5" s="366" t="s">
        <v>634</v>
      </c>
      <c r="M5" s="97"/>
      <c r="N5" s="97"/>
      <c r="O5" s="97"/>
      <c r="P5" s="97"/>
      <c r="Q5" s="97"/>
      <c r="R5" s="97"/>
      <c r="S5" s="97"/>
      <c r="T5" s="98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368"/>
      <c r="F6" s="368"/>
      <c r="G6" s="368"/>
      <c r="H6" s="368"/>
      <c r="I6" s="368"/>
      <c r="J6" s="368"/>
      <c r="K6" s="22"/>
      <c r="L6" s="369">
        <v>45474.0</v>
      </c>
      <c r="M6" s="98"/>
      <c r="N6" s="369">
        <v>45505.0</v>
      </c>
      <c r="O6" s="98"/>
      <c r="P6" s="369">
        <v>45536.0</v>
      </c>
      <c r="Q6" s="98"/>
      <c r="R6" s="370" t="s">
        <v>200</v>
      </c>
      <c r="S6" s="97"/>
      <c r="T6" s="98"/>
      <c r="U6" s="180"/>
      <c r="V6" s="180"/>
      <c r="W6" s="180"/>
      <c r="X6" s="180"/>
      <c r="Y6" s="180"/>
      <c r="Z6" s="180"/>
    </row>
    <row r="7" ht="27.0" customHeight="1">
      <c r="A7" s="366" t="s">
        <v>44</v>
      </c>
      <c r="B7" s="97"/>
      <c r="C7" s="97"/>
      <c r="D7" s="97"/>
      <c r="E7" s="97"/>
      <c r="F7" s="97"/>
      <c r="G7" s="97"/>
      <c r="H7" s="97"/>
      <c r="I7" s="97"/>
      <c r="J7" s="97"/>
      <c r="K7" s="98"/>
      <c r="L7" s="371">
        <f>SUM('Q3'!V5,'Q3'!AH5)</f>
        <v>519</v>
      </c>
      <c r="M7" s="98"/>
      <c r="N7" s="371">
        <f>SUM('Q3'!AZ5,'Q3'!BL5)</f>
        <v>271</v>
      </c>
      <c r="O7" s="98"/>
      <c r="P7" s="371">
        <f>SUM('Q3'!CD5,'Q3'!CP5)</f>
        <v>224</v>
      </c>
      <c r="Q7" s="98"/>
      <c r="R7" s="372">
        <f>SUM(L7:Q7)</f>
        <v>1014</v>
      </c>
      <c r="S7" s="97"/>
      <c r="T7" s="98"/>
      <c r="U7" s="180"/>
      <c r="V7" s="180"/>
      <c r="W7" s="180"/>
      <c r="X7" s="180"/>
      <c r="Y7" s="180"/>
      <c r="Z7" s="180"/>
    </row>
    <row r="8">
      <c r="A8" s="180"/>
      <c r="B8" s="180"/>
      <c r="C8" s="180"/>
      <c r="D8" s="180"/>
      <c r="E8" s="180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180"/>
      <c r="S8" s="180"/>
      <c r="T8" s="180"/>
      <c r="U8" s="180"/>
      <c r="V8" s="180"/>
      <c r="W8" s="180"/>
      <c r="X8" s="180"/>
      <c r="Y8" s="180"/>
      <c r="Z8" s="180"/>
    </row>
    <row r="9" ht="21.0" customHeight="1">
      <c r="A9" s="416" t="s">
        <v>635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8"/>
      <c r="U9" s="180"/>
      <c r="V9" s="180"/>
      <c r="W9" s="180"/>
      <c r="X9" s="180"/>
      <c r="Y9" s="180"/>
      <c r="Z9" s="180"/>
    </row>
    <row r="10" ht="19.5" customHeight="1">
      <c r="A10" s="417" t="s">
        <v>209</v>
      </c>
      <c r="B10" s="94" t="s">
        <v>636</v>
      </c>
      <c r="C10" s="94" t="s">
        <v>637</v>
      </c>
      <c r="D10" s="94" t="s">
        <v>212</v>
      </c>
      <c r="E10" s="417" t="s">
        <v>177</v>
      </c>
      <c r="F10" s="417" t="s">
        <v>638</v>
      </c>
      <c r="G10" s="417" t="s">
        <v>639</v>
      </c>
      <c r="H10" s="418" t="s">
        <v>181</v>
      </c>
      <c r="I10" s="54"/>
      <c r="J10" s="54"/>
      <c r="K10" s="419"/>
      <c r="L10" s="417" t="s">
        <v>640</v>
      </c>
      <c r="M10" s="420" t="s">
        <v>184</v>
      </c>
      <c r="N10" s="54"/>
      <c r="O10" s="54"/>
      <c r="P10" s="419"/>
      <c r="Q10" s="420" t="s">
        <v>185</v>
      </c>
      <c r="R10" s="54"/>
      <c r="S10" s="54"/>
      <c r="T10" s="419"/>
      <c r="U10" s="180"/>
      <c r="V10" s="180"/>
      <c r="W10" s="180"/>
      <c r="X10" s="180"/>
      <c r="Y10" s="180"/>
      <c r="Z10" s="180"/>
    </row>
    <row r="11" ht="19.5" customHeight="1">
      <c r="A11" s="116"/>
      <c r="B11" s="116"/>
      <c r="C11" s="116"/>
      <c r="D11" s="116"/>
      <c r="E11" s="116"/>
      <c r="F11" s="116"/>
      <c r="G11" s="116"/>
      <c r="H11" s="99" t="s">
        <v>196</v>
      </c>
      <c r="I11" s="97"/>
      <c r="J11" s="97"/>
      <c r="K11" s="98"/>
      <c r="L11" s="116"/>
      <c r="M11" s="118" t="s">
        <v>197</v>
      </c>
      <c r="N11" s="118" t="s">
        <v>198</v>
      </c>
      <c r="O11" s="118" t="s">
        <v>199</v>
      </c>
      <c r="P11" s="421" t="s">
        <v>200</v>
      </c>
      <c r="Q11" s="118" t="s">
        <v>197</v>
      </c>
      <c r="R11" s="118" t="s">
        <v>198</v>
      </c>
      <c r="S11" s="118" t="s">
        <v>199</v>
      </c>
      <c r="T11" s="94" t="s">
        <v>200</v>
      </c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116"/>
      <c r="E12" s="127"/>
      <c r="F12" s="127"/>
      <c r="G12" s="127"/>
      <c r="H12" s="129" t="s">
        <v>205</v>
      </c>
      <c r="I12" s="129" t="s">
        <v>206</v>
      </c>
      <c r="J12" s="129" t="s">
        <v>207</v>
      </c>
      <c r="K12" s="129" t="s">
        <v>208</v>
      </c>
      <c r="L12" s="127"/>
      <c r="M12" s="127"/>
      <c r="N12" s="127"/>
      <c r="O12" s="127"/>
      <c r="P12" s="422"/>
      <c r="Q12" s="127"/>
      <c r="R12" s="127"/>
      <c r="S12" s="127"/>
      <c r="T12" s="127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127"/>
      <c r="E13" s="423">
        <f t="shared" ref="E13:T13" si="1">SUM(E14:E313)</f>
        <v>28684</v>
      </c>
      <c r="F13" s="423">
        <f t="shared" si="1"/>
        <v>4258</v>
      </c>
      <c r="G13" s="423">
        <f t="shared" si="1"/>
        <v>3989</v>
      </c>
      <c r="H13" s="423">
        <f t="shared" si="1"/>
        <v>20</v>
      </c>
      <c r="I13" s="423">
        <f t="shared" si="1"/>
        <v>353</v>
      </c>
      <c r="J13" s="423">
        <f t="shared" si="1"/>
        <v>25</v>
      </c>
      <c r="K13" s="423">
        <f t="shared" si="1"/>
        <v>41</v>
      </c>
      <c r="L13" s="423">
        <f t="shared" si="1"/>
        <v>343</v>
      </c>
      <c r="M13" s="423">
        <f t="shared" si="1"/>
        <v>363</v>
      </c>
      <c r="N13" s="423">
        <f t="shared" si="1"/>
        <v>566</v>
      </c>
      <c r="O13" s="423">
        <f t="shared" si="1"/>
        <v>21</v>
      </c>
      <c r="P13" s="423">
        <f t="shared" si="1"/>
        <v>950</v>
      </c>
      <c r="Q13" s="423">
        <f t="shared" si="1"/>
        <v>392</v>
      </c>
      <c r="R13" s="423">
        <f t="shared" si="1"/>
        <v>577</v>
      </c>
      <c r="S13" s="423">
        <f t="shared" si="1"/>
        <v>14</v>
      </c>
      <c r="T13" s="423">
        <f t="shared" si="1"/>
        <v>983</v>
      </c>
      <c r="U13" s="180"/>
      <c r="V13" s="180"/>
      <c r="W13" s="180"/>
      <c r="X13" s="180"/>
      <c r="Y13" s="180"/>
      <c r="Z13" s="180"/>
    </row>
    <row r="14" ht="13.5" customHeight="1">
      <c r="A14" s="401">
        <v>1.0</v>
      </c>
      <c r="B14" s="401" t="str">
        <f>IF('Q3'!B9="","",TEXT('Q3'!B9,"m/d/yyyy"))</f>
        <v>6/3/2024</v>
      </c>
      <c r="C14" s="403" t="str">
        <f>'Q3'!C9&amp;" "</f>
        <v>Taguig City </v>
      </c>
      <c r="D14" s="403" t="str">
        <f>'Q3'!D9&amp;" "</f>
        <v>Upper Bicutan Health Center </v>
      </c>
      <c r="E14" s="378" t="str">
        <f>IF('Q3'!CQ9=0,"-",'Q3'!CQ9)</f>
        <v>-</v>
      </c>
      <c r="F14" s="378" t="str">
        <f>IF('Q3'!CR9=0,"-",'Q3'!CR9)</f>
        <v>-</v>
      </c>
      <c r="G14" s="379" t="str">
        <f>IF('Q3'!CT9=0,"-",'Q3'!CT9)</f>
        <v>-</v>
      </c>
      <c r="H14" s="378" t="str">
        <f>IF('Q3'!CU9=0,"-",'Q3'!CU9)</f>
        <v>-</v>
      </c>
      <c r="I14" s="378" t="str">
        <f>IF('Q3'!CV9=0,"-",'Q3'!CV9)</f>
        <v>-</v>
      </c>
      <c r="J14" s="378" t="str">
        <f>IF('Q3'!CW9=0,"-",'Q3'!CW9)</f>
        <v>-</v>
      </c>
      <c r="K14" s="378" t="str">
        <f>IF('Q3'!CX9=0,"-",'Q3'!CX9)</f>
        <v>-</v>
      </c>
      <c r="L14" s="378" t="str">
        <f>IF('Q3'!CZ9=0,"-",'Q3'!CZ9)</f>
        <v>-</v>
      </c>
      <c r="M14" s="378" t="str">
        <f>IF('Q3'!DA9=0,"-",'Q3'!DA9)</f>
        <v>-</v>
      </c>
      <c r="N14" s="378" t="str">
        <f>IF('Q3'!DB9=0,"-",'Q3'!DB9)</f>
        <v>-</v>
      </c>
      <c r="O14" s="378" t="str">
        <f>IF('Q3'!DC9=0,"-",'Q3'!DC9)</f>
        <v>-</v>
      </c>
      <c r="P14" s="380">
        <f t="shared" ref="P14:P313" si="2">SUM(M14:O14)</f>
        <v>0</v>
      </c>
      <c r="Q14" s="378">
        <f>IF('Q3'!DE9=0,"-",'Q3'!DE9)</f>
        <v>3</v>
      </c>
      <c r="R14" s="378">
        <f>IF('Q3'!DF9=0,"-",'Q3'!DF9)</f>
        <v>1</v>
      </c>
      <c r="S14" s="378" t="str">
        <f>IF('Q3'!DG9=0,"-",'Q3'!DG9)</f>
        <v>-</v>
      </c>
      <c r="T14" s="380">
        <f t="shared" ref="T14:T313" si="3">SUM(Q14:S14)</f>
        <v>4</v>
      </c>
      <c r="U14" s="180"/>
      <c r="V14" s="180"/>
      <c r="W14" s="180"/>
      <c r="X14" s="180"/>
      <c r="Y14" s="180"/>
      <c r="Z14" s="180"/>
    </row>
    <row r="15" ht="13.5" customHeight="1">
      <c r="A15" s="401">
        <f t="shared" ref="A15:A313" si="4">A14+1</f>
        <v>2</v>
      </c>
      <c r="B15" s="401" t="str">
        <f>IF('Q3'!B10="","",TEXT('Q3'!B10,"m/d/yyyy"))</f>
        <v>6/3/2024</v>
      </c>
      <c r="C15" s="403" t="str">
        <f>'Q3'!C10&amp;" "</f>
        <v>Taguig City </v>
      </c>
      <c r="D15" s="403" t="str">
        <f>'Q3'!D10&amp;" "</f>
        <v>Wawa Health Center </v>
      </c>
      <c r="E15" s="378" t="str">
        <f>IF('Q3'!CQ10=0,"-",'Q3'!CQ10)</f>
        <v>-</v>
      </c>
      <c r="F15" s="378" t="str">
        <f>IF('Q3'!CR10=0,"-",'Q3'!CR10)</f>
        <v>-</v>
      </c>
      <c r="G15" s="379" t="str">
        <f>IF('Q3'!CT10=0,"-",'Q3'!CT10)</f>
        <v>-</v>
      </c>
      <c r="H15" s="378" t="str">
        <f>IF('Q3'!CU10=0,"-",'Q3'!CU10)</f>
        <v>-</v>
      </c>
      <c r="I15" s="378" t="str">
        <f>IF('Q3'!CV10=0,"-",'Q3'!CV10)</f>
        <v>-</v>
      </c>
      <c r="J15" s="378" t="str">
        <f>IF('Q3'!CW10=0,"-",'Q3'!CW10)</f>
        <v>-</v>
      </c>
      <c r="K15" s="378" t="str">
        <f>IF('Q3'!CX10=0,"-",'Q3'!CX10)</f>
        <v>-</v>
      </c>
      <c r="L15" s="378" t="str">
        <f>IF('Q3'!CZ10=0,"-",'Q3'!CZ10)</f>
        <v>-</v>
      </c>
      <c r="M15" s="378" t="str">
        <f>IF('Q3'!DA10=0,"-",'Q3'!DA10)</f>
        <v>-</v>
      </c>
      <c r="N15" s="378" t="str">
        <f>IF('Q3'!DB10=0,"-",'Q3'!DB10)</f>
        <v>-</v>
      </c>
      <c r="O15" s="378" t="str">
        <f>IF('Q3'!DC10=0,"-",'Q3'!DC10)</f>
        <v>-</v>
      </c>
      <c r="P15" s="380">
        <f t="shared" si="2"/>
        <v>0</v>
      </c>
      <c r="Q15" s="378">
        <f>IF('Q3'!DE10=0,"-",'Q3'!DE10)</f>
        <v>1</v>
      </c>
      <c r="R15" s="378" t="str">
        <f>IF('Q3'!DF10=0,"-",'Q3'!DF10)</f>
        <v>-</v>
      </c>
      <c r="S15" s="378" t="str">
        <f>IF('Q3'!DG10=0,"-",'Q3'!DG10)</f>
        <v>-</v>
      </c>
      <c r="T15" s="380">
        <f t="shared" si="3"/>
        <v>1</v>
      </c>
      <c r="U15" s="180"/>
      <c r="V15" s="180"/>
      <c r="W15" s="180"/>
      <c r="X15" s="180"/>
      <c r="Y15" s="180"/>
      <c r="Z15" s="180"/>
    </row>
    <row r="16" ht="13.5" customHeight="1">
      <c r="A16" s="401">
        <f t="shared" si="4"/>
        <v>3</v>
      </c>
      <c r="B16" s="401" t="str">
        <f>IF('Q3'!B11="","",TEXT('Q3'!B11,"m/d/yyyy"))</f>
        <v>6/4/2024</v>
      </c>
      <c r="C16" s="403" t="str">
        <f>'Q3'!C11&amp;" "</f>
        <v>Taguig City </v>
      </c>
      <c r="D16" s="403" t="str">
        <f>'Q3'!D11&amp;" "</f>
        <v>Upper Bicutan Health Center </v>
      </c>
      <c r="E16" s="378" t="str">
        <f>IF('Q3'!CQ11=0,"-",'Q3'!CQ11)</f>
        <v>-</v>
      </c>
      <c r="F16" s="378" t="str">
        <f>IF('Q3'!CR11=0,"-",'Q3'!CR11)</f>
        <v>-</v>
      </c>
      <c r="G16" s="379" t="str">
        <f>IF('Q3'!CT11=0,"-",'Q3'!CT11)</f>
        <v>-</v>
      </c>
      <c r="H16" s="378" t="str">
        <f>IF('Q3'!CU11=0,"-",'Q3'!CU11)</f>
        <v>-</v>
      </c>
      <c r="I16" s="378" t="str">
        <f>IF('Q3'!CV11=0,"-",'Q3'!CV11)</f>
        <v>-</v>
      </c>
      <c r="J16" s="378" t="str">
        <f>IF('Q3'!CW11=0,"-",'Q3'!CW11)</f>
        <v>-</v>
      </c>
      <c r="K16" s="378" t="str">
        <f>IF('Q3'!CX11=0,"-",'Q3'!CX11)</f>
        <v>-</v>
      </c>
      <c r="L16" s="378" t="str">
        <f>IF('Q3'!CZ11=0,"-",'Q3'!CZ11)</f>
        <v>-</v>
      </c>
      <c r="M16" s="378" t="str">
        <f>IF('Q3'!DA11=0,"-",'Q3'!DA11)</f>
        <v>-</v>
      </c>
      <c r="N16" s="378" t="str">
        <f>IF('Q3'!DB11=0,"-",'Q3'!DB11)</f>
        <v>-</v>
      </c>
      <c r="O16" s="378" t="str">
        <f>IF('Q3'!DC11=0,"-",'Q3'!DC11)</f>
        <v>-</v>
      </c>
      <c r="P16" s="380">
        <f t="shared" si="2"/>
        <v>0</v>
      </c>
      <c r="Q16" s="378">
        <f>IF('Q3'!DE11=0,"-",'Q3'!DE11)</f>
        <v>4</v>
      </c>
      <c r="R16" s="378">
        <f>IF('Q3'!DF11=0,"-",'Q3'!DF11)</f>
        <v>2</v>
      </c>
      <c r="S16" s="378" t="str">
        <f>IF('Q3'!DG11=0,"-",'Q3'!DG11)</f>
        <v>-</v>
      </c>
      <c r="T16" s="380">
        <f t="shared" si="3"/>
        <v>6</v>
      </c>
      <c r="U16" s="180"/>
      <c r="V16" s="180"/>
      <c r="W16" s="180"/>
      <c r="X16" s="180"/>
      <c r="Y16" s="180"/>
      <c r="Z16" s="180"/>
    </row>
    <row r="17" ht="13.5" customHeight="1">
      <c r="A17" s="401">
        <f t="shared" si="4"/>
        <v>4</v>
      </c>
      <c r="B17" s="401" t="str">
        <f>IF('Q3'!B12="","",TEXT('Q3'!B12,"m/d/yyyy"))</f>
        <v>6/5/2024</v>
      </c>
      <c r="C17" s="403" t="str">
        <f>'Q3'!C12&amp;" "</f>
        <v>Taguig City </v>
      </c>
      <c r="D17" s="403" t="str">
        <f>'Q3'!D12&amp;" "</f>
        <v>Sitio Imelda Covered Court </v>
      </c>
      <c r="E17" s="378" t="str">
        <f>IF('Q3'!CQ12=0,"-",'Q3'!CQ12)</f>
        <v>-</v>
      </c>
      <c r="F17" s="378" t="str">
        <f>IF('Q3'!CR12=0,"-",'Q3'!CR12)</f>
        <v>-</v>
      </c>
      <c r="G17" s="379" t="str">
        <f>IF('Q3'!CT12=0,"-",'Q3'!CT12)</f>
        <v>-</v>
      </c>
      <c r="H17" s="378" t="str">
        <f>IF('Q3'!CU12=0,"-",'Q3'!CU12)</f>
        <v>-</v>
      </c>
      <c r="I17" s="378" t="str">
        <f>IF('Q3'!CV12=0,"-",'Q3'!CV12)</f>
        <v>-</v>
      </c>
      <c r="J17" s="378" t="str">
        <f>IF('Q3'!CW12=0,"-",'Q3'!CW12)</f>
        <v>-</v>
      </c>
      <c r="K17" s="378" t="str">
        <f>IF('Q3'!CX12=0,"-",'Q3'!CX12)</f>
        <v>-</v>
      </c>
      <c r="L17" s="378" t="str">
        <f>IF('Q3'!CZ12=0,"-",'Q3'!CZ12)</f>
        <v>-</v>
      </c>
      <c r="M17" s="378" t="str">
        <f>IF('Q3'!DA12=0,"-",'Q3'!DA12)</f>
        <v>-</v>
      </c>
      <c r="N17" s="378" t="str">
        <f>IF('Q3'!DB12=0,"-",'Q3'!DB12)</f>
        <v>-</v>
      </c>
      <c r="O17" s="378" t="str">
        <f>IF('Q3'!DC12=0,"-",'Q3'!DC12)</f>
        <v>-</v>
      </c>
      <c r="P17" s="380">
        <f t="shared" si="2"/>
        <v>0</v>
      </c>
      <c r="Q17" s="378">
        <f>IF('Q3'!DE12=0,"-",'Q3'!DE12)</f>
        <v>1</v>
      </c>
      <c r="R17" s="378" t="str">
        <f>IF('Q3'!DF12=0,"-",'Q3'!DF12)</f>
        <v>-</v>
      </c>
      <c r="S17" s="378" t="str">
        <f>IF('Q3'!DG12=0,"-",'Q3'!DG12)</f>
        <v>-</v>
      </c>
      <c r="T17" s="380">
        <f t="shared" si="3"/>
        <v>1</v>
      </c>
      <c r="U17" s="180"/>
      <c r="V17" s="180"/>
      <c r="W17" s="180"/>
      <c r="X17" s="180"/>
      <c r="Y17" s="180"/>
      <c r="Z17" s="180"/>
    </row>
    <row r="18" ht="13.5" customHeight="1">
      <c r="A18" s="401">
        <f t="shared" si="4"/>
        <v>5</v>
      </c>
      <c r="B18" s="401" t="str">
        <f>IF('Q3'!B13="","",TEXT('Q3'!B13,"m/d/yyyy"))</f>
        <v>6/6/2024</v>
      </c>
      <c r="C18" s="403" t="str">
        <f>'Q3'!C13&amp;" "</f>
        <v>Taguig City </v>
      </c>
      <c r="D18" s="403" t="str">
        <f>'Q3'!D13&amp;" "</f>
        <v>Sitio Imelda Covered Court </v>
      </c>
      <c r="E18" s="378" t="str">
        <f>IF('Q3'!CQ13=0,"-",'Q3'!CQ13)</f>
        <v>-</v>
      </c>
      <c r="F18" s="378" t="str">
        <f>IF('Q3'!CR13=0,"-",'Q3'!CR13)</f>
        <v>-</v>
      </c>
      <c r="G18" s="379" t="str">
        <f>IF('Q3'!CT13=0,"-",'Q3'!CT13)</f>
        <v>-</v>
      </c>
      <c r="H18" s="378" t="str">
        <f>IF('Q3'!CU13=0,"-",'Q3'!CU13)</f>
        <v>-</v>
      </c>
      <c r="I18" s="378" t="str">
        <f>IF('Q3'!CV13=0,"-",'Q3'!CV13)</f>
        <v>-</v>
      </c>
      <c r="J18" s="378" t="str">
        <f>IF('Q3'!CW13=0,"-",'Q3'!CW13)</f>
        <v>-</v>
      </c>
      <c r="K18" s="378" t="str">
        <f>IF('Q3'!CX13=0,"-",'Q3'!CX13)</f>
        <v>-</v>
      </c>
      <c r="L18" s="378" t="str">
        <f>IF('Q3'!CZ13=0,"-",'Q3'!CZ13)</f>
        <v>-</v>
      </c>
      <c r="M18" s="378" t="str">
        <f>IF('Q3'!DA13=0,"-",'Q3'!DA13)</f>
        <v>-</v>
      </c>
      <c r="N18" s="378" t="str">
        <f>IF('Q3'!DB13=0,"-",'Q3'!DB13)</f>
        <v>-</v>
      </c>
      <c r="O18" s="378" t="str">
        <f>IF('Q3'!DC13=0,"-",'Q3'!DC13)</f>
        <v>-</v>
      </c>
      <c r="P18" s="380">
        <f t="shared" si="2"/>
        <v>0</v>
      </c>
      <c r="Q18" s="378">
        <f>IF('Q3'!DE13=0,"-",'Q3'!DE13)</f>
        <v>1</v>
      </c>
      <c r="R18" s="378" t="str">
        <f>IF('Q3'!DF13=0,"-",'Q3'!DF13)</f>
        <v>-</v>
      </c>
      <c r="S18" s="378" t="str">
        <f>IF('Q3'!DG13=0,"-",'Q3'!DG13)</f>
        <v>-</v>
      </c>
      <c r="T18" s="380">
        <f t="shared" si="3"/>
        <v>1</v>
      </c>
      <c r="U18" s="180"/>
      <c r="V18" s="180"/>
      <c r="W18" s="180"/>
      <c r="X18" s="180"/>
      <c r="Y18" s="180"/>
      <c r="Z18" s="180"/>
    </row>
    <row r="19" ht="13.5" customHeight="1">
      <c r="A19" s="401">
        <f t="shared" si="4"/>
        <v>6</v>
      </c>
      <c r="B19" s="401" t="str">
        <f>IF('Q3'!B14="","",TEXT('Q3'!B14,"m/d/yyyy"))</f>
        <v>6/6/2024</v>
      </c>
      <c r="C19" s="403" t="str">
        <f>'Q3'!C14&amp;" "</f>
        <v>Taguig City </v>
      </c>
      <c r="D19" s="403" t="str">
        <f>'Q3'!D14&amp;" "</f>
        <v>Western Bicutan Health Center </v>
      </c>
      <c r="E19" s="378" t="str">
        <f>IF('Q3'!CQ14=0,"-",'Q3'!CQ14)</f>
        <v>-</v>
      </c>
      <c r="F19" s="378" t="str">
        <f>IF('Q3'!CR14=0,"-",'Q3'!CR14)</f>
        <v>-</v>
      </c>
      <c r="G19" s="379" t="str">
        <f>IF('Q3'!CT14=0,"-",'Q3'!CT14)</f>
        <v>-</v>
      </c>
      <c r="H19" s="378" t="str">
        <f>IF('Q3'!CU14=0,"-",'Q3'!CU14)</f>
        <v>-</v>
      </c>
      <c r="I19" s="378" t="str">
        <f>IF('Q3'!CV14=0,"-",'Q3'!CV14)</f>
        <v>-</v>
      </c>
      <c r="J19" s="378" t="str">
        <f>IF('Q3'!CW14=0,"-",'Q3'!CW14)</f>
        <v>-</v>
      </c>
      <c r="K19" s="378" t="str">
        <f>IF('Q3'!CX14=0,"-",'Q3'!CX14)</f>
        <v>-</v>
      </c>
      <c r="L19" s="378" t="str">
        <f>IF('Q3'!CZ14=0,"-",'Q3'!CZ14)</f>
        <v>-</v>
      </c>
      <c r="M19" s="378" t="str">
        <f>IF('Q3'!DA14=0,"-",'Q3'!DA14)</f>
        <v>-</v>
      </c>
      <c r="N19" s="378" t="str">
        <f>IF('Q3'!DB14=0,"-",'Q3'!DB14)</f>
        <v>-</v>
      </c>
      <c r="O19" s="378" t="str">
        <f>IF('Q3'!DC14=0,"-",'Q3'!DC14)</f>
        <v>-</v>
      </c>
      <c r="P19" s="380">
        <f t="shared" si="2"/>
        <v>0</v>
      </c>
      <c r="Q19" s="378" t="str">
        <f>IF('Q3'!DE14=0,"-",'Q3'!DE14)</f>
        <v>-</v>
      </c>
      <c r="R19" s="378">
        <f>IF('Q3'!DF14=0,"-",'Q3'!DF14)</f>
        <v>16</v>
      </c>
      <c r="S19" s="378" t="str">
        <f>IF('Q3'!DG14=0,"-",'Q3'!DG14)</f>
        <v>-</v>
      </c>
      <c r="T19" s="380">
        <f t="shared" si="3"/>
        <v>16</v>
      </c>
      <c r="U19" s="180"/>
      <c r="V19" s="180"/>
      <c r="W19" s="180"/>
      <c r="X19" s="180"/>
      <c r="Y19" s="180"/>
      <c r="Z19" s="180"/>
    </row>
    <row r="20" ht="13.5" customHeight="1">
      <c r="A20" s="401">
        <f t="shared" si="4"/>
        <v>7</v>
      </c>
      <c r="B20" s="401" t="str">
        <f>IF('Q3'!B15="","",TEXT('Q3'!B15,"m/d/yyyy"))</f>
        <v>6/9/2024</v>
      </c>
      <c r="C20" s="403" t="str">
        <f>'Q3'!C15&amp;" "</f>
        <v>Caloocan City </v>
      </c>
      <c r="D20" s="403" t="str">
        <f>'Q3'!D15&amp;" "</f>
        <v>Bagumbong Main </v>
      </c>
      <c r="E20" s="378" t="str">
        <f>IF('Q3'!CQ15=0,"-",'Q3'!CQ15)</f>
        <v>-</v>
      </c>
      <c r="F20" s="378" t="str">
        <f>IF('Q3'!CR15=0,"-",'Q3'!CR15)</f>
        <v>-</v>
      </c>
      <c r="G20" s="379" t="str">
        <f>IF('Q3'!CT15=0,"-",'Q3'!CT15)</f>
        <v>-</v>
      </c>
      <c r="H20" s="378" t="str">
        <f>IF('Q3'!CU15=0,"-",'Q3'!CU15)</f>
        <v>-</v>
      </c>
      <c r="I20" s="378" t="str">
        <f>IF('Q3'!CV15=0,"-",'Q3'!CV15)</f>
        <v>-</v>
      </c>
      <c r="J20" s="378" t="str">
        <f>IF('Q3'!CW15=0,"-",'Q3'!CW15)</f>
        <v>-</v>
      </c>
      <c r="K20" s="378" t="str">
        <f>IF('Q3'!CX15=0,"-",'Q3'!CX15)</f>
        <v>-</v>
      </c>
      <c r="L20" s="378" t="str">
        <f>IF('Q3'!CZ15=0,"-",'Q3'!CZ15)</f>
        <v>-</v>
      </c>
      <c r="M20" s="378" t="str">
        <f>IF('Q3'!DA15=0,"-",'Q3'!DA15)</f>
        <v>-</v>
      </c>
      <c r="N20" s="378" t="str">
        <f>IF('Q3'!DB15=0,"-",'Q3'!DB15)</f>
        <v>-</v>
      </c>
      <c r="O20" s="378" t="str">
        <f>IF('Q3'!DC15=0,"-",'Q3'!DC15)</f>
        <v>-</v>
      </c>
      <c r="P20" s="380">
        <f t="shared" si="2"/>
        <v>0</v>
      </c>
      <c r="Q20" s="378">
        <f>IF('Q3'!DE15=0,"-",'Q3'!DE15)</f>
        <v>2</v>
      </c>
      <c r="R20" s="378">
        <f>IF('Q3'!DF15=0,"-",'Q3'!DF15)</f>
        <v>2</v>
      </c>
      <c r="S20" s="378" t="str">
        <f>IF('Q3'!DG15=0,"-",'Q3'!DG15)</f>
        <v>-</v>
      </c>
      <c r="T20" s="380">
        <f t="shared" si="3"/>
        <v>4</v>
      </c>
      <c r="U20" s="180"/>
      <c r="V20" s="180"/>
      <c r="W20" s="180"/>
      <c r="X20" s="180"/>
      <c r="Y20" s="180"/>
      <c r="Z20" s="180"/>
    </row>
    <row r="21" ht="13.5" customHeight="1">
      <c r="A21" s="401">
        <f t="shared" si="4"/>
        <v>8</v>
      </c>
      <c r="B21" s="401" t="str">
        <f>IF('Q3'!B16="","",TEXT('Q3'!B16,"m/d/yyyy"))</f>
        <v>6/7/2024</v>
      </c>
      <c r="C21" s="403" t="str">
        <f>'Q3'!C16&amp;" "</f>
        <v>Taguig City </v>
      </c>
      <c r="D21" s="403" t="str">
        <f>'Q3'!D16&amp;" "</f>
        <v>Maharlika Health Center </v>
      </c>
      <c r="E21" s="378" t="str">
        <f>IF('Q3'!CQ16=0,"-",'Q3'!CQ16)</f>
        <v>-</v>
      </c>
      <c r="F21" s="378" t="str">
        <f>IF('Q3'!CR16=0,"-",'Q3'!CR16)</f>
        <v>-</v>
      </c>
      <c r="G21" s="379" t="str">
        <f>IF('Q3'!CT16=0,"-",'Q3'!CT16)</f>
        <v>-</v>
      </c>
      <c r="H21" s="378" t="str">
        <f>IF('Q3'!CU16=0,"-",'Q3'!CU16)</f>
        <v>-</v>
      </c>
      <c r="I21" s="378" t="str">
        <f>IF('Q3'!CV16=0,"-",'Q3'!CV16)</f>
        <v>-</v>
      </c>
      <c r="J21" s="378" t="str">
        <f>IF('Q3'!CW16=0,"-",'Q3'!CW16)</f>
        <v>-</v>
      </c>
      <c r="K21" s="378" t="str">
        <f>IF('Q3'!CX16=0,"-",'Q3'!CX16)</f>
        <v>-</v>
      </c>
      <c r="L21" s="378" t="str">
        <f>IF('Q3'!CZ16=0,"-",'Q3'!CZ16)</f>
        <v>-</v>
      </c>
      <c r="M21" s="378" t="str">
        <f>IF('Q3'!DA16=0,"-",'Q3'!DA16)</f>
        <v>-</v>
      </c>
      <c r="N21" s="378" t="str">
        <f>IF('Q3'!DB16=0,"-",'Q3'!DB16)</f>
        <v>-</v>
      </c>
      <c r="O21" s="378" t="str">
        <f>IF('Q3'!DC16=0,"-",'Q3'!DC16)</f>
        <v>-</v>
      </c>
      <c r="P21" s="380">
        <f t="shared" si="2"/>
        <v>0</v>
      </c>
      <c r="Q21" s="378" t="str">
        <f>IF('Q3'!DE16=0,"-",'Q3'!DE16)</f>
        <v>-</v>
      </c>
      <c r="R21" s="378" t="str">
        <f>IF('Q3'!DF16=0,"-",'Q3'!DF16)</f>
        <v>-</v>
      </c>
      <c r="S21" s="378" t="str">
        <f>IF('Q3'!DG16=0,"-",'Q3'!DG16)</f>
        <v>-</v>
      </c>
      <c r="T21" s="380">
        <f t="shared" si="3"/>
        <v>0</v>
      </c>
      <c r="U21" s="180"/>
      <c r="V21" s="180"/>
      <c r="W21" s="180"/>
      <c r="X21" s="180"/>
      <c r="Y21" s="180"/>
      <c r="Z21" s="180"/>
    </row>
    <row r="22" ht="13.5" customHeight="1">
      <c r="A22" s="401">
        <f t="shared" si="4"/>
        <v>9</v>
      </c>
      <c r="B22" s="401" t="str">
        <f>IF('Q3'!B17="","",TEXT('Q3'!B17,"m/d/yyyy"))</f>
        <v>6/10/2024</v>
      </c>
      <c r="C22" s="403" t="str">
        <f>'Q3'!C17&amp;" "</f>
        <v>Taguig City </v>
      </c>
      <c r="D22" s="403" t="str">
        <f>'Q3'!D17&amp;" "</f>
        <v>Maharlika Health Center </v>
      </c>
      <c r="E22" s="378" t="str">
        <f>IF('Q3'!CQ17=0,"-",'Q3'!CQ17)</f>
        <v>-</v>
      </c>
      <c r="F22" s="378" t="str">
        <f>IF('Q3'!CR17=0,"-",'Q3'!CR17)</f>
        <v>-</v>
      </c>
      <c r="G22" s="379" t="str">
        <f>IF('Q3'!CT17=0,"-",'Q3'!CT17)</f>
        <v>-</v>
      </c>
      <c r="H22" s="378" t="str">
        <f>IF('Q3'!CU17=0,"-",'Q3'!CU17)</f>
        <v>-</v>
      </c>
      <c r="I22" s="378" t="str">
        <f>IF('Q3'!CV17=0,"-",'Q3'!CV17)</f>
        <v>-</v>
      </c>
      <c r="J22" s="378" t="str">
        <f>IF('Q3'!CW17=0,"-",'Q3'!CW17)</f>
        <v>-</v>
      </c>
      <c r="K22" s="378" t="str">
        <f>IF('Q3'!CX17=0,"-",'Q3'!CX17)</f>
        <v>-</v>
      </c>
      <c r="L22" s="378" t="str">
        <f>IF('Q3'!CZ17=0,"-",'Q3'!CZ17)</f>
        <v>-</v>
      </c>
      <c r="M22" s="378" t="str">
        <f>IF('Q3'!DA17=0,"-",'Q3'!DA17)</f>
        <v>-</v>
      </c>
      <c r="N22" s="378" t="str">
        <f>IF('Q3'!DB17=0,"-",'Q3'!DB17)</f>
        <v>-</v>
      </c>
      <c r="O22" s="378" t="str">
        <f>IF('Q3'!DC17=0,"-",'Q3'!DC17)</f>
        <v>-</v>
      </c>
      <c r="P22" s="380">
        <f t="shared" si="2"/>
        <v>0</v>
      </c>
      <c r="Q22" s="378" t="str">
        <f>IF('Q3'!DE17=0,"-",'Q3'!DE17)</f>
        <v>-</v>
      </c>
      <c r="R22" s="378" t="str">
        <f>IF('Q3'!DF17=0,"-",'Q3'!DF17)</f>
        <v>-</v>
      </c>
      <c r="S22" s="378" t="str">
        <f>IF('Q3'!DG17=0,"-",'Q3'!DG17)</f>
        <v>-</v>
      </c>
      <c r="T22" s="380">
        <f t="shared" si="3"/>
        <v>0</v>
      </c>
      <c r="U22" s="180"/>
      <c r="V22" s="180"/>
      <c r="W22" s="180"/>
      <c r="X22" s="180"/>
      <c r="Y22" s="180"/>
      <c r="Z22" s="180"/>
    </row>
    <row r="23" ht="13.5" customHeight="1">
      <c r="A23" s="401">
        <f t="shared" si="4"/>
        <v>10</v>
      </c>
      <c r="B23" s="401" t="str">
        <f>IF('Q3'!B18="","",TEXT('Q3'!B18,"m/d/yyyy"))</f>
        <v>6/11/2024</v>
      </c>
      <c r="C23" s="403" t="str">
        <f>'Q3'!C18&amp;" "</f>
        <v>Valenzuela City </v>
      </c>
      <c r="D23" s="403" t="str">
        <f>'Q3'!D18&amp;" "</f>
        <v>Maysan HC </v>
      </c>
      <c r="E23" s="378" t="str">
        <f>IF('Q3'!CQ18=0,"-",'Q3'!CQ18)</f>
        <v>-</v>
      </c>
      <c r="F23" s="378" t="str">
        <f>IF('Q3'!CR18=0,"-",'Q3'!CR18)</f>
        <v>-</v>
      </c>
      <c r="G23" s="379" t="str">
        <f>IF('Q3'!CT18=0,"-",'Q3'!CT18)</f>
        <v>-</v>
      </c>
      <c r="H23" s="378" t="str">
        <f>IF('Q3'!CU18=0,"-",'Q3'!CU18)</f>
        <v>-</v>
      </c>
      <c r="I23" s="378" t="str">
        <f>IF('Q3'!CV18=0,"-",'Q3'!CV18)</f>
        <v>-</v>
      </c>
      <c r="J23" s="378" t="str">
        <f>IF('Q3'!CW18=0,"-",'Q3'!CW18)</f>
        <v>-</v>
      </c>
      <c r="K23" s="378" t="str">
        <f>IF('Q3'!CX18=0,"-",'Q3'!CX18)</f>
        <v>-</v>
      </c>
      <c r="L23" s="378" t="str">
        <f>IF('Q3'!CZ18=0,"-",'Q3'!CZ18)</f>
        <v>-</v>
      </c>
      <c r="M23" s="378" t="str">
        <f>IF('Q3'!DA18=0,"-",'Q3'!DA18)</f>
        <v>-</v>
      </c>
      <c r="N23" s="378" t="str">
        <f>IF('Q3'!DB18=0,"-",'Q3'!DB18)</f>
        <v>-</v>
      </c>
      <c r="O23" s="378" t="str">
        <f>IF('Q3'!DC18=0,"-",'Q3'!DC18)</f>
        <v>-</v>
      </c>
      <c r="P23" s="380">
        <f t="shared" si="2"/>
        <v>0</v>
      </c>
      <c r="Q23" s="378" t="str">
        <f>IF('Q3'!DE18=0,"-",'Q3'!DE18)</f>
        <v>-</v>
      </c>
      <c r="R23" s="378" t="str">
        <f>IF('Q3'!DF18=0,"-",'Q3'!DF18)</f>
        <v>-</v>
      </c>
      <c r="S23" s="378" t="str">
        <f>IF('Q3'!DG18=0,"-",'Q3'!DG18)</f>
        <v>-</v>
      </c>
      <c r="T23" s="380">
        <f t="shared" si="3"/>
        <v>0</v>
      </c>
      <c r="U23" s="180"/>
      <c r="V23" s="180"/>
      <c r="W23" s="180"/>
      <c r="X23" s="180"/>
      <c r="Y23" s="180"/>
      <c r="Z23" s="180"/>
    </row>
    <row r="24" ht="13.5" customHeight="1">
      <c r="A24" s="401">
        <f t="shared" si="4"/>
        <v>11</v>
      </c>
      <c r="B24" s="401" t="str">
        <f>IF('Q3'!B19="","",TEXT('Q3'!B19,"m/d/yyyy"))</f>
        <v>6/13/2024</v>
      </c>
      <c r="C24" s="403" t="str">
        <f>'Q3'!C19&amp;" "</f>
        <v>Caloocan City </v>
      </c>
      <c r="D24" s="403" t="str">
        <f>'Q3'!D19&amp;" "</f>
        <v>Tala HC </v>
      </c>
      <c r="E24" s="378" t="str">
        <f>IF('Q3'!CQ19=0,"-",'Q3'!CQ19)</f>
        <v>-</v>
      </c>
      <c r="F24" s="378" t="str">
        <f>IF('Q3'!CR19=0,"-",'Q3'!CR19)</f>
        <v>-</v>
      </c>
      <c r="G24" s="379" t="str">
        <f>IF('Q3'!CT19=0,"-",'Q3'!CT19)</f>
        <v>-</v>
      </c>
      <c r="H24" s="378" t="str">
        <f>IF('Q3'!CU19=0,"-",'Q3'!CU19)</f>
        <v>-</v>
      </c>
      <c r="I24" s="378" t="str">
        <f>IF('Q3'!CV19=0,"-",'Q3'!CV19)</f>
        <v>-</v>
      </c>
      <c r="J24" s="378" t="str">
        <f>IF('Q3'!CW19=0,"-",'Q3'!CW19)</f>
        <v>-</v>
      </c>
      <c r="K24" s="378" t="str">
        <f>IF('Q3'!CX19=0,"-",'Q3'!CX19)</f>
        <v>-</v>
      </c>
      <c r="L24" s="378" t="str">
        <f>IF('Q3'!CZ19=0,"-",'Q3'!CZ19)</f>
        <v>-</v>
      </c>
      <c r="M24" s="378" t="str">
        <f>IF('Q3'!DA19=0,"-",'Q3'!DA19)</f>
        <v>-</v>
      </c>
      <c r="N24" s="378" t="str">
        <f>IF('Q3'!DB19=0,"-",'Q3'!DB19)</f>
        <v>-</v>
      </c>
      <c r="O24" s="378" t="str">
        <f>IF('Q3'!DC19=0,"-",'Q3'!DC19)</f>
        <v>-</v>
      </c>
      <c r="P24" s="380">
        <f t="shared" si="2"/>
        <v>0</v>
      </c>
      <c r="Q24" s="378">
        <f>IF('Q3'!DE19=0,"-",'Q3'!DE19)</f>
        <v>1</v>
      </c>
      <c r="R24" s="378">
        <f>IF('Q3'!DF19=0,"-",'Q3'!DF19)</f>
        <v>1</v>
      </c>
      <c r="S24" s="378" t="str">
        <f>IF('Q3'!DG19=0,"-",'Q3'!DG19)</f>
        <v>-</v>
      </c>
      <c r="T24" s="380">
        <f t="shared" si="3"/>
        <v>2</v>
      </c>
      <c r="U24" s="180"/>
      <c r="V24" s="180"/>
      <c r="W24" s="180"/>
      <c r="X24" s="180"/>
      <c r="Y24" s="180"/>
      <c r="Z24" s="180"/>
    </row>
    <row r="25" ht="13.5" customHeight="1">
      <c r="A25" s="401">
        <f t="shared" si="4"/>
        <v>12</v>
      </c>
      <c r="B25" s="401" t="str">
        <f>IF('Q3'!B20="","",TEXT('Q3'!B20,"m/d/yyyy"))</f>
        <v>6/14/2024</v>
      </c>
      <c r="C25" s="403" t="str">
        <f>'Q3'!C20&amp;" "</f>
        <v>Taguig City </v>
      </c>
      <c r="D25" s="403" t="str">
        <f>'Q3'!D20&amp;" "</f>
        <v>Palar Health Center </v>
      </c>
      <c r="E25" s="378" t="str">
        <f>IF('Q3'!CQ20=0,"-",'Q3'!CQ20)</f>
        <v>-</v>
      </c>
      <c r="F25" s="378" t="str">
        <f>IF('Q3'!CR20=0,"-",'Q3'!CR20)</f>
        <v>-</v>
      </c>
      <c r="G25" s="379" t="str">
        <f>IF('Q3'!CT20=0,"-",'Q3'!CT20)</f>
        <v>-</v>
      </c>
      <c r="H25" s="378" t="str">
        <f>IF('Q3'!CU20=0,"-",'Q3'!CU20)</f>
        <v>-</v>
      </c>
      <c r="I25" s="378" t="str">
        <f>IF('Q3'!CV20=0,"-",'Q3'!CV20)</f>
        <v>-</v>
      </c>
      <c r="J25" s="378" t="str">
        <f>IF('Q3'!CW20=0,"-",'Q3'!CW20)</f>
        <v>-</v>
      </c>
      <c r="K25" s="378" t="str">
        <f>IF('Q3'!CX20=0,"-",'Q3'!CX20)</f>
        <v>-</v>
      </c>
      <c r="L25" s="378" t="str">
        <f>IF('Q3'!CZ20=0,"-",'Q3'!CZ20)</f>
        <v>-</v>
      </c>
      <c r="M25" s="378" t="str">
        <f>IF('Q3'!DA20=0,"-",'Q3'!DA20)</f>
        <v>-</v>
      </c>
      <c r="N25" s="378" t="str">
        <f>IF('Q3'!DB20=0,"-",'Q3'!DB20)</f>
        <v>-</v>
      </c>
      <c r="O25" s="378" t="str">
        <f>IF('Q3'!DC20=0,"-",'Q3'!DC20)</f>
        <v>-</v>
      </c>
      <c r="P25" s="380">
        <f t="shared" si="2"/>
        <v>0</v>
      </c>
      <c r="Q25" s="378">
        <f>IF('Q3'!DE20=0,"-",'Q3'!DE20)</f>
        <v>1</v>
      </c>
      <c r="R25" s="378">
        <f>IF('Q3'!DF20=0,"-",'Q3'!DF20)</f>
        <v>1</v>
      </c>
      <c r="S25" s="378" t="str">
        <f>IF('Q3'!DG20=0,"-",'Q3'!DG20)</f>
        <v>-</v>
      </c>
      <c r="T25" s="380">
        <f t="shared" si="3"/>
        <v>2</v>
      </c>
      <c r="U25" s="180"/>
      <c r="V25" s="180"/>
      <c r="W25" s="180"/>
      <c r="X25" s="180"/>
      <c r="Y25" s="180"/>
      <c r="Z25" s="180"/>
    </row>
    <row r="26" ht="13.5" customHeight="1">
      <c r="A26" s="401">
        <f t="shared" si="4"/>
        <v>13</v>
      </c>
      <c r="B26" s="401" t="str">
        <f>IF('Q3'!B21="","",TEXT('Q3'!B21,"m/d/yyyy"))</f>
        <v>6/18/2024</v>
      </c>
      <c r="C26" s="403" t="str">
        <f>'Q3'!C21&amp;" "</f>
        <v>Valenzuela City </v>
      </c>
      <c r="D26" s="403" t="str">
        <f>'Q3'!D21&amp;" "</f>
        <v>Gen T. De Leon Health Center </v>
      </c>
      <c r="E26" s="378" t="str">
        <f>IF('Q3'!CQ21=0,"-",'Q3'!CQ21)</f>
        <v>-</v>
      </c>
      <c r="F26" s="378" t="str">
        <f>IF('Q3'!CR21=0,"-",'Q3'!CR21)</f>
        <v>-</v>
      </c>
      <c r="G26" s="379" t="str">
        <f>IF('Q3'!CT21=0,"-",'Q3'!CT21)</f>
        <v>-</v>
      </c>
      <c r="H26" s="378" t="str">
        <f>IF('Q3'!CU21=0,"-",'Q3'!CU21)</f>
        <v>-</v>
      </c>
      <c r="I26" s="378" t="str">
        <f>IF('Q3'!CV21=0,"-",'Q3'!CV21)</f>
        <v>-</v>
      </c>
      <c r="J26" s="378" t="str">
        <f>IF('Q3'!CW21=0,"-",'Q3'!CW21)</f>
        <v>-</v>
      </c>
      <c r="K26" s="378" t="str">
        <f>IF('Q3'!CX21=0,"-",'Q3'!CX21)</f>
        <v>-</v>
      </c>
      <c r="L26" s="378" t="str">
        <f>IF('Q3'!CZ21=0,"-",'Q3'!CZ21)</f>
        <v>-</v>
      </c>
      <c r="M26" s="378" t="str">
        <f>IF('Q3'!DA21=0,"-",'Q3'!DA21)</f>
        <v>-</v>
      </c>
      <c r="N26" s="378" t="str">
        <f>IF('Q3'!DB21=0,"-",'Q3'!DB21)</f>
        <v>-</v>
      </c>
      <c r="O26" s="378" t="str">
        <f>IF('Q3'!DC21=0,"-",'Q3'!DC21)</f>
        <v>-</v>
      </c>
      <c r="P26" s="380">
        <f t="shared" si="2"/>
        <v>0</v>
      </c>
      <c r="Q26" s="378" t="str">
        <f>IF('Q3'!DE21=0,"-",'Q3'!DE21)</f>
        <v>-</v>
      </c>
      <c r="R26" s="378" t="str">
        <f>IF('Q3'!DF21=0,"-",'Q3'!DF21)</f>
        <v>-</v>
      </c>
      <c r="S26" s="378" t="str">
        <f>IF('Q3'!DG21=0,"-",'Q3'!DG21)</f>
        <v>-</v>
      </c>
      <c r="T26" s="380">
        <f t="shared" si="3"/>
        <v>0</v>
      </c>
      <c r="U26" s="180"/>
      <c r="V26" s="180"/>
      <c r="W26" s="180"/>
      <c r="X26" s="180"/>
      <c r="Y26" s="180"/>
      <c r="Z26" s="180"/>
    </row>
    <row r="27" ht="13.5" customHeight="1">
      <c r="A27" s="401">
        <f t="shared" si="4"/>
        <v>14</v>
      </c>
      <c r="B27" s="401" t="str">
        <f>IF('Q3'!B22="","",TEXT('Q3'!B22,"m/d/yyyy"))</f>
        <v>6/18/2024</v>
      </c>
      <c r="C27" s="403" t="str">
        <f>'Q3'!C22&amp;" "</f>
        <v>Taguig City </v>
      </c>
      <c r="D27" s="403" t="str">
        <f>'Q3'!D22&amp;" "</f>
        <v>Palar Health Center </v>
      </c>
      <c r="E27" s="378" t="str">
        <f>IF('Q3'!CQ22=0,"-",'Q3'!CQ22)</f>
        <v>-</v>
      </c>
      <c r="F27" s="378" t="str">
        <f>IF('Q3'!CR22=0,"-",'Q3'!CR22)</f>
        <v>-</v>
      </c>
      <c r="G27" s="379" t="str">
        <f>IF('Q3'!CT22=0,"-",'Q3'!CT22)</f>
        <v>-</v>
      </c>
      <c r="H27" s="378" t="str">
        <f>IF('Q3'!CU22=0,"-",'Q3'!CU22)</f>
        <v>-</v>
      </c>
      <c r="I27" s="378" t="str">
        <f>IF('Q3'!CV22=0,"-",'Q3'!CV22)</f>
        <v>-</v>
      </c>
      <c r="J27" s="378" t="str">
        <f>IF('Q3'!CW22=0,"-",'Q3'!CW22)</f>
        <v>-</v>
      </c>
      <c r="K27" s="378" t="str">
        <f>IF('Q3'!CX22=0,"-",'Q3'!CX22)</f>
        <v>-</v>
      </c>
      <c r="L27" s="378" t="str">
        <f>IF('Q3'!CZ22=0,"-",'Q3'!CZ22)</f>
        <v>-</v>
      </c>
      <c r="M27" s="378" t="str">
        <f>IF('Q3'!DA22=0,"-",'Q3'!DA22)</f>
        <v>-</v>
      </c>
      <c r="N27" s="378" t="str">
        <f>IF('Q3'!DB22=0,"-",'Q3'!DB22)</f>
        <v>-</v>
      </c>
      <c r="O27" s="378" t="str">
        <f>IF('Q3'!DC22=0,"-",'Q3'!DC22)</f>
        <v>-</v>
      </c>
      <c r="P27" s="380">
        <f t="shared" si="2"/>
        <v>0</v>
      </c>
      <c r="Q27" s="378" t="str">
        <f>IF('Q3'!DE22=0,"-",'Q3'!DE22)</f>
        <v>-</v>
      </c>
      <c r="R27" s="378">
        <f>IF('Q3'!DF22=0,"-",'Q3'!DF22)</f>
        <v>1</v>
      </c>
      <c r="S27" s="378" t="str">
        <f>IF('Q3'!DG22=0,"-",'Q3'!DG22)</f>
        <v>-</v>
      </c>
      <c r="T27" s="380">
        <f t="shared" si="3"/>
        <v>1</v>
      </c>
      <c r="U27" s="180"/>
      <c r="V27" s="180"/>
      <c r="W27" s="180"/>
      <c r="X27" s="180"/>
      <c r="Y27" s="180"/>
      <c r="Z27" s="180"/>
    </row>
    <row r="28" ht="13.5" customHeight="1">
      <c r="A28" s="401">
        <f t="shared" si="4"/>
        <v>15</v>
      </c>
      <c r="B28" s="401" t="str">
        <f>IF('Q3'!B23="","",TEXT('Q3'!B23,"m/d/yyyy"))</f>
        <v>6/19/2024</v>
      </c>
      <c r="C28" s="403" t="str">
        <f>'Q3'!C23&amp;" "</f>
        <v>Taguig City </v>
      </c>
      <c r="D28" s="403" t="str">
        <f>'Q3'!D23&amp;" "</f>
        <v>Central Signal Health Center </v>
      </c>
      <c r="E28" s="378" t="str">
        <f>IF('Q3'!CQ23=0,"-",'Q3'!CQ23)</f>
        <v>-</v>
      </c>
      <c r="F28" s="378" t="str">
        <f>IF('Q3'!CR23=0,"-",'Q3'!CR23)</f>
        <v>-</v>
      </c>
      <c r="G28" s="379" t="str">
        <f>IF('Q3'!CT23=0,"-",'Q3'!CT23)</f>
        <v>-</v>
      </c>
      <c r="H28" s="378" t="str">
        <f>IF('Q3'!CU23=0,"-",'Q3'!CU23)</f>
        <v>-</v>
      </c>
      <c r="I28" s="378" t="str">
        <f>IF('Q3'!CV23=0,"-",'Q3'!CV23)</f>
        <v>-</v>
      </c>
      <c r="J28" s="378" t="str">
        <f>IF('Q3'!CW23=0,"-",'Q3'!CW23)</f>
        <v>-</v>
      </c>
      <c r="K28" s="378" t="str">
        <f>IF('Q3'!CX23=0,"-",'Q3'!CX23)</f>
        <v>-</v>
      </c>
      <c r="L28" s="378" t="str">
        <f>IF('Q3'!CZ23=0,"-",'Q3'!CZ23)</f>
        <v>-</v>
      </c>
      <c r="M28" s="378" t="str">
        <f>IF('Q3'!DA23=0,"-",'Q3'!DA23)</f>
        <v>-</v>
      </c>
      <c r="N28" s="378" t="str">
        <f>IF('Q3'!DB23=0,"-",'Q3'!DB23)</f>
        <v>-</v>
      </c>
      <c r="O28" s="378" t="str">
        <f>IF('Q3'!DC23=0,"-",'Q3'!DC23)</f>
        <v>-</v>
      </c>
      <c r="P28" s="380">
        <f t="shared" si="2"/>
        <v>0</v>
      </c>
      <c r="Q28" s="378">
        <f>IF('Q3'!DE23=0,"-",'Q3'!DE23)</f>
        <v>1</v>
      </c>
      <c r="R28" s="378">
        <f>IF('Q3'!DF23=0,"-",'Q3'!DF23)</f>
        <v>2</v>
      </c>
      <c r="S28" s="378" t="str">
        <f>IF('Q3'!DG23=0,"-",'Q3'!DG23)</f>
        <v>-</v>
      </c>
      <c r="T28" s="380">
        <f t="shared" si="3"/>
        <v>3</v>
      </c>
      <c r="U28" s="180"/>
      <c r="V28" s="180"/>
      <c r="W28" s="180"/>
      <c r="X28" s="180"/>
      <c r="Y28" s="180"/>
      <c r="Z28" s="180"/>
    </row>
    <row r="29" ht="13.5" customHeight="1">
      <c r="A29" s="401">
        <f t="shared" si="4"/>
        <v>16</v>
      </c>
      <c r="B29" s="401" t="str">
        <f>IF('Q3'!B24="","",TEXT('Q3'!B24,"m/d/yyyy"))</f>
        <v>6/19/2024</v>
      </c>
      <c r="C29" s="403" t="str">
        <f>'Q3'!C24&amp;" "</f>
        <v>Quezon City </v>
      </c>
      <c r="D29" s="403" t="str">
        <f>'Q3'!D24&amp;" "</f>
        <v>Paligsahan Health Center </v>
      </c>
      <c r="E29" s="378" t="str">
        <f>IF('Q3'!CQ24=0,"-",'Q3'!CQ24)</f>
        <v>-</v>
      </c>
      <c r="F29" s="378" t="str">
        <f>IF('Q3'!CR24=0,"-",'Q3'!CR24)</f>
        <v>-</v>
      </c>
      <c r="G29" s="379" t="str">
        <f>IF('Q3'!CT24=0,"-",'Q3'!CT24)</f>
        <v>-</v>
      </c>
      <c r="H29" s="378" t="str">
        <f>IF('Q3'!CU24=0,"-",'Q3'!CU24)</f>
        <v>-</v>
      </c>
      <c r="I29" s="378" t="str">
        <f>IF('Q3'!CV24=0,"-",'Q3'!CV24)</f>
        <v>-</v>
      </c>
      <c r="J29" s="378" t="str">
        <f>IF('Q3'!CW24=0,"-",'Q3'!CW24)</f>
        <v>-</v>
      </c>
      <c r="K29" s="378" t="str">
        <f>IF('Q3'!CX24=0,"-",'Q3'!CX24)</f>
        <v>-</v>
      </c>
      <c r="L29" s="378" t="str">
        <f>IF('Q3'!CZ24=0,"-",'Q3'!CZ24)</f>
        <v>-</v>
      </c>
      <c r="M29" s="378" t="str">
        <f>IF('Q3'!DA24=0,"-",'Q3'!DA24)</f>
        <v>-</v>
      </c>
      <c r="N29" s="378" t="str">
        <f>IF('Q3'!DB24=0,"-",'Q3'!DB24)</f>
        <v>-</v>
      </c>
      <c r="O29" s="378" t="str">
        <f>IF('Q3'!DC24=0,"-",'Q3'!DC24)</f>
        <v>-</v>
      </c>
      <c r="P29" s="380">
        <f t="shared" si="2"/>
        <v>0</v>
      </c>
      <c r="Q29" s="378">
        <f>IF('Q3'!DE24=0,"-",'Q3'!DE24)</f>
        <v>1</v>
      </c>
      <c r="R29" s="378" t="str">
        <f>IF('Q3'!DF24=0,"-",'Q3'!DF24)</f>
        <v>-</v>
      </c>
      <c r="S29" s="378" t="str">
        <f>IF('Q3'!DG24=0,"-",'Q3'!DG24)</f>
        <v>-</v>
      </c>
      <c r="T29" s="380">
        <f t="shared" si="3"/>
        <v>1</v>
      </c>
      <c r="U29" s="180"/>
      <c r="V29" s="180"/>
      <c r="W29" s="180"/>
      <c r="X29" s="180"/>
      <c r="Y29" s="180"/>
      <c r="Z29" s="180"/>
    </row>
    <row r="30" ht="13.5" customHeight="1">
      <c r="A30" s="401">
        <f t="shared" si="4"/>
        <v>17</v>
      </c>
      <c r="B30" s="401" t="str">
        <f>IF('Q3'!B25="","",TEXT('Q3'!B25,"m/d/yyyy"))</f>
        <v>6/20/2024</v>
      </c>
      <c r="C30" s="403" t="str">
        <f>'Q3'!C25&amp;" "</f>
        <v>Valenzuela City </v>
      </c>
      <c r="D30" s="403" t="str">
        <f>'Q3'!D25&amp;" "</f>
        <v>Ugong Health Center </v>
      </c>
      <c r="E30" s="378" t="str">
        <f>IF('Q3'!CQ25=0,"-",'Q3'!CQ25)</f>
        <v>-</v>
      </c>
      <c r="F30" s="378" t="str">
        <f>IF('Q3'!CR25=0,"-",'Q3'!CR25)</f>
        <v>-</v>
      </c>
      <c r="G30" s="379" t="str">
        <f>IF('Q3'!CT25=0,"-",'Q3'!CT25)</f>
        <v>-</v>
      </c>
      <c r="H30" s="378" t="str">
        <f>IF('Q3'!CU25=0,"-",'Q3'!CU25)</f>
        <v>-</v>
      </c>
      <c r="I30" s="378" t="str">
        <f>IF('Q3'!CV25=0,"-",'Q3'!CV25)</f>
        <v>-</v>
      </c>
      <c r="J30" s="378" t="str">
        <f>IF('Q3'!CW25=0,"-",'Q3'!CW25)</f>
        <v>-</v>
      </c>
      <c r="K30" s="378" t="str">
        <f>IF('Q3'!CX25=0,"-",'Q3'!CX25)</f>
        <v>-</v>
      </c>
      <c r="L30" s="378" t="str">
        <f>IF('Q3'!CZ25=0,"-",'Q3'!CZ25)</f>
        <v>-</v>
      </c>
      <c r="M30" s="378" t="str">
        <f>IF('Q3'!DA25=0,"-",'Q3'!DA25)</f>
        <v>-</v>
      </c>
      <c r="N30" s="378" t="str">
        <f>IF('Q3'!DB25=0,"-",'Q3'!DB25)</f>
        <v>-</v>
      </c>
      <c r="O30" s="378" t="str">
        <f>IF('Q3'!DC25=0,"-",'Q3'!DC25)</f>
        <v>-</v>
      </c>
      <c r="P30" s="380">
        <f t="shared" si="2"/>
        <v>0</v>
      </c>
      <c r="Q30" s="378" t="str">
        <f>IF('Q3'!DE25=0,"-",'Q3'!DE25)</f>
        <v>-</v>
      </c>
      <c r="R30" s="378" t="str">
        <f>IF('Q3'!DF25=0,"-",'Q3'!DF25)</f>
        <v>-</v>
      </c>
      <c r="S30" s="378" t="str">
        <f>IF('Q3'!DG25=0,"-",'Q3'!DG25)</f>
        <v>-</v>
      </c>
      <c r="T30" s="380">
        <f t="shared" si="3"/>
        <v>0</v>
      </c>
      <c r="U30" s="180"/>
      <c r="V30" s="180"/>
      <c r="W30" s="180"/>
      <c r="X30" s="180"/>
      <c r="Y30" s="180"/>
      <c r="Z30" s="180"/>
    </row>
    <row r="31" ht="13.5" customHeight="1">
      <c r="A31" s="401">
        <f t="shared" si="4"/>
        <v>18</v>
      </c>
      <c r="B31" s="401" t="str">
        <f>IF('Q3'!B26="","",TEXT('Q3'!B26,"m/d/yyyy"))</f>
        <v>6/20/2024</v>
      </c>
      <c r="C31" s="403" t="str">
        <f>'Q3'!C26&amp;" "</f>
        <v>Taguig City </v>
      </c>
      <c r="D31" s="403" t="str">
        <f>'Q3'!D26&amp;" "</f>
        <v>Tuktukan Health Center </v>
      </c>
      <c r="E31" s="378" t="str">
        <f>IF('Q3'!CQ26=0,"-",'Q3'!CQ26)</f>
        <v>-</v>
      </c>
      <c r="F31" s="378" t="str">
        <f>IF('Q3'!CR26=0,"-",'Q3'!CR26)</f>
        <v>-</v>
      </c>
      <c r="G31" s="379" t="str">
        <f>IF('Q3'!CT26=0,"-",'Q3'!CT26)</f>
        <v>-</v>
      </c>
      <c r="H31" s="378" t="str">
        <f>IF('Q3'!CU26=0,"-",'Q3'!CU26)</f>
        <v>-</v>
      </c>
      <c r="I31" s="378" t="str">
        <f>IF('Q3'!CV26=0,"-",'Q3'!CV26)</f>
        <v>-</v>
      </c>
      <c r="J31" s="378" t="str">
        <f>IF('Q3'!CW26=0,"-",'Q3'!CW26)</f>
        <v>-</v>
      </c>
      <c r="K31" s="378" t="str">
        <f>IF('Q3'!CX26=0,"-",'Q3'!CX26)</f>
        <v>-</v>
      </c>
      <c r="L31" s="378" t="str">
        <f>IF('Q3'!CZ26=0,"-",'Q3'!CZ26)</f>
        <v>-</v>
      </c>
      <c r="M31" s="378" t="str">
        <f>IF('Q3'!DA26=0,"-",'Q3'!DA26)</f>
        <v>-</v>
      </c>
      <c r="N31" s="378" t="str">
        <f>IF('Q3'!DB26=0,"-",'Q3'!DB26)</f>
        <v>-</v>
      </c>
      <c r="O31" s="378" t="str">
        <f>IF('Q3'!DC26=0,"-",'Q3'!DC26)</f>
        <v>-</v>
      </c>
      <c r="P31" s="380">
        <f t="shared" si="2"/>
        <v>0</v>
      </c>
      <c r="Q31" s="378" t="str">
        <f>IF('Q3'!DE26=0,"-",'Q3'!DE26)</f>
        <v>-</v>
      </c>
      <c r="R31" s="378">
        <f>IF('Q3'!DF26=0,"-",'Q3'!DF26)</f>
        <v>1</v>
      </c>
      <c r="S31" s="378" t="str">
        <f>IF('Q3'!DG26=0,"-",'Q3'!DG26)</f>
        <v>-</v>
      </c>
      <c r="T31" s="380">
        <f t="shared" si="3"/>
        <v>1</v>
      </c>
      <c r="U31" s="180"/>
      <c r="V31" s="180"/>
      <c r="W31" s="180"/>
      <c r="X31" s="180"/>
      <c r="Y31" s="180"/>
      <c r="Z31" s="180"/>
    </row>
    <row r="32" ht="13.5" customHeight="1">
      <c r="A32" s="401">
        <f t="shared" si="4"/>
        <v>19</v>
      </c>
      <c r="B32" s="401" t="str">
        <f>IF('Q3'!B27="","",TEXT('Q3'!B27,"m/d/yyyy"))</f>
        <v>6/20/2024</v>
      </c>
      <c r="C32" s="403" t="str">
        <f>'Q3'!C27&amp;" "</f>
        <v>Pasay City </v>
      </c>
      <c r="D32" s="403" t="str">
        <f>'Q3'!D27&amp;" "</f>
        <v>San Pablo HC </v>
      </c>
      <c r="E32" s="378" t="str">
        <f>IF('Q3'!CQ27=0,"-",'Q3'!CQ27)</f>
        <v>-</v>
      </c>
      <c r="F32" s="378" t="str">
        <f>IF('Q3'!CR27=0,"-",'Q3'!CR27)</f>
        <v>-</v>
      </c>
      <c r="G32" s="379" t="str">
        <f>IF('Q3'!CT27=0,"-",'Q3'!CT27)</f>
        <v>-</v>
      </c>
      <c r="H32" s="378" t="str">
        <f>IF('Q3'!CU27=0,"-",'Q3'!CU27)</f>
        <v>-</v>
      </c>
      <c r="I32" s="378" t="str">
        <f>IF('Q3'!CV27=0,"-",'Q3'!CV27)</f>
        <v>-</v>
      </c>
      <c r="J32" s="378" t="str">
        <f>IF('Q3'!CW27=0,"-",'Q3'!CW27)</f>
        <v>-</v>
      </c>
      <c r="K32" s="378" t="str">
        <f>IF('Q3'!CX27=0,"-",'Q3'!CX27)</f>
        <v>-</v>
      </c>
      <c r="L32" s="378" t="str">
        <f>IF('Q3'!CZ27=0,"-",'Q3'!CZ27)</f>
        <v>-</v>
      </c>
      <c r="M32" s="378" t="str">
        <f>IF('Q3'!DA27=0,"-",'Q3'!DA27)</f>
        <v>-</v>
      </c>
      <c r="N32" s="378" t="str">
        <f>IF('Q3'!DB27=0,"-",'Q3'!DB27)</f>
        <v>-</v>
      </c>
      <c r="O32" s="378" t="str">
        <f>IF('Q3'!DC27=0,"-",'Q3'!DC27)</f>
        <v>-</v>
      </c>
      <c r="P32" s="380">
        <f t="shared" si="2"/>
        <v>0</v>
      </c>
      <c r="Q32" s="378">
        <f>IF('Q3'!DE27=0,"-",'Q3'!DE27)</f>
        <v>4</v>
      </c>
      <c r="R32" s="378">
        <f>IF('Q3'!DF27=0,"-",'Q3'!DF27)</f>
        <v>12</v>
      </c>
      <c r="S32" s="378" t="str">
        <f>IF('Q3'!DG27=0,"-",'Q3'!DG27)</f>
        <v>-</v>
      </c>
      <c r="T32" s="380">
        <f t="shared" si="3"/>
        <v>16</v>
      </c>
      <c r="U32" s="180"/>
      <c r="V32" s="180"/>
      <c r="W32" s="180"/>
      <c r="X32" s="180"/>
      <c r="Y32" s="180"/>
      <c r="Z32" s="180"/>
    </row>
    <row r="33" ht="13.5" customHeight="1">
      <c r="A33" s="401">
        <f t="shared" si="4"/>
        <v>20</v>
      </c>
      <c r="B33" s="401" t="str">
        <f>IF('Q3'!B28="","",TEXT('Q3'!B28,"m/d/yyyy"))</f>
        <v>6/20/2024</v>
      </c>
      <c r="C33" s="403" t="str">
        <f>'Q3'!C28&amp;" "</f>
        <v>Taguig City </v>
      </c>
      <c r="D33" s="403" t="str">
        <f>'Q3'!D28&amp;" "</f>
        <v>Central Signal Health Center </v>
      </c>
      <c r="E33" s="378" t="str">
        <f>IF('Q3'!CQ28=0,"-",'Q3'!CQ28)</f>
        <v>-</v>
      </c>
      <c r="F33" s="378" t="str">
        <f>IF('Q3'!CR28=0,"-",'Q3'!CR28)</f>
        <v>-</v>
      </c>
      <c r="G33" s="379" t="str">
        <f>IF('Q3'!CT28=0,"-",'Q3'!CT28)</f>
        <v>-</v>
      </c>
      <c r="H33" s="378" t="str">
        <f>IF('Q3'!CU28=0,"-",'Q3'!CU28)</f>
        <v>-</v>
      </c>
      <c r="I33" s="378" t="str">
        <f>IF('Q3'!CV28=0,"-",'Q3'!CV28)</f>
        <v>-</v>
      </c>
      <c r="J33" s="378" t="str">
        <f>IF('Q3'!CW28=0,"-",'Q3'!CW28)</f>
        <v>-</v>
      </c>
      <c r="K33" s="378" t="str">
        <f>IF('Q3'!CX28=0,"-",'Q3'!CX28)</f>
        <v>-</v>
      </c>
      <c r="L33" s="378" t="str">
        <f>IF('Q3'!CZ28=0,"-",'Q3'!CZ28)</f>
        <v>-</v>
      </c>
      <c r="M33" s="378" t="str">
        <f>IF('Q3'!DA28=0,"-",'Q3'!DA28)</f>
        <v>-</v>
      </c>
      <c r="N33" s="378" t="str">
        <f>IF('Q3'!DB28=0,"-",'Q3'!DB28)</f>
        <v>-</v>
      </c>
      <c r="O33" s="378" t="str">
        <f>IF('Q3'!DC28=0,"-",'Q3'!DC28)</f>
        <v>-</v>
      </c>
      <c r="P33" s="380">
        <f t="shared" si="2"/>
        <v>0</v>
      </c>
      <c r="Q33" s="378">
        <f>IF('Q3'!DE28=0,"-",'Q3'!DE28)</f>
        <v>1</v>
      </c>
      <c r="R33" s="378">
        <f>IF('Q3'!DF28=0,"-",'Q3'!DF28)</f>
        <v>1</v>
      </c>
      <c r="S33" s="378" t="str">
        <f>IF('Q3'!DG28=0,"-",'Q3'!DG28)</f>
        <v>-</v>
      </c>
      <c r="T33" s="380">
        <f t="shared" si="3"/>
        <v>2</v>
      </c>
      <c r="U33" s="180"/>
      <c r="V33" s="180"/>
      <c r="W33" s="180"/>
      <c r="X33" s="180"/>
      <c r="Y33" s="180"/>
      <c r="Z33" s="180"/>
    </row>
    <row r="34" ht="13.5" customHeight="1">
      <c r="A34" s="401">
        <f t="shared" si="4"/>
        <v>21</v>
      </c>
      <c r="B34" s="401" t="str">
        <f>IF('Q3'!B29="","",TEXT('Q3'!B29,"m/d/yyyy"))</f>
        <v>6/20/2024</v>
      </c>
      <c r="C34" s="403" t="str">
        <f>'Q3'!C29&amp;" "</f>
        <v>Pateros </v>
      </c>
      <c r="D34" s="403" t="str">
        <f>'Q3'!D29&amp;" "</f>
        <v>MR Flores Memorial HC </v>
      </c>
      <c r="E34" s="378" t="str">
        <f>IF('Q3'!CQ29=0,"-",'Q3'!CQ29)</f>
        <v>-</v>
      </c>
      <c r="F34" s="378" t="str">
        <f>IF('Q3'!CR29=0,"-",'Q3'!CR29)</f>
        <v>-</v>
      </c>
      <c r="G34" s="379" t="str">
        <f>IF('Q3'!CT29=0,"-",'Q3'!CT29)</f>
        <v>-</v>
      </c>
      <c r="H34" s="378" t="str">
        <f>IF('Q3'!CU29=0,"-",'Q3'!CU29)</f>
        <v>-</v>
      </c>
      <c r="I34" s="378" t="str">
        <f>IF('Q3'!CV29=0,"-",'Q3'!CV29)</f>
        <v>-</v>
      </c>
      <c r="J34" s="378" t="str">
        <f>IF('Q3'!CW29=0,"-",'Q3'!CW29)</f>
        <v>-</v>
      </c>
      <c r="K34" s="378" t="str">
        <f>IF('Q3'!CX29=0,"-",'Q3'!CX29)</f>
        <v>-</v>
      </c>
      <c r="L34" s="378" t="str">
        <f>IF('Q3'!CZ29=0,"-",'Q3'!CZ29)</f>
        <v>-</v>
      </c>
      <c r="M34" s="378" t="str">
        <f>IF('Q3'!DA29=0,"-",'Q3'!DA29)</f>
        <v>-</v>
      </c>
      <c r="N34" s="378" t="str">
        <f>IF('Q3'!DB29=0,"-",'Q3'!DB29)</f>
        <v>-</v>
      </c>
      <c r="O34" s="378" t="str">
        <f>IF('Q3'!DC29=0,"-",'Q3'!DC29)</f>
        <v>-</v>
      </c>
      <c r="P34" s="380">
        <f t="shared" si="2"/>
        <v>0</v>
      </c>
      <c r="Q34" s="378">
        <f>IF('Q3'!DE29=0,"-",'Q3'!DE29)</f>
        <v>3</v>
      </c>
      <c r="R34" s="378">
        <f>IF('Q3'!DF29=0,"-",'Q3'!DF29)</f>
        <v>5</v>
      </c>
      <c r="S34" s="378" t="str">
        <f>IF('Q3'!DG29=0,"-",'Q3'!DG29)</f>
        <v>-</v>
      </c>
      <c r="T34" s="380">
        <f t="shared" si="3"/>
        <v>8</v>
      </c>
      <c r="U34" s="180"/>
      <c r="V34" s="180"/>
      <c r="W34" s="180"/>
      <c r="X34" s="180"/>
      <c r="Y34" s="180"/>
      <c r="Z34" s="180"/>
    </row>
    <row r="35" ht="13.5" customHeight="1">
      <c r="A35" s="401">
        <f t="shared" si="4"/>
        <v>22</v>
      </c>
      <c r="B35" s="401" t="str">
        <f>IF('Q3'!B30="","",TEXT('Q3'!B30,"m/d/yyyy"))</f>
        <v>6/21/2024</v>
      </c>
      <c r="C35" s="403" t="str">
        <f>'Q3'!C30&amp;" "</f>
        <v>Manila </v>
      </c>
      <c r="D35" s="403" t="str">
        <f>'Q3'!D30&amp;" "</f>
        <v>Parola Health Center </v>
      </c>
      <c r="E35" s="378" t="str">
        <f>IF('Q3'!CQ30=0,"-",'Q3'!CQ30)</f>
        <v>-</v>
      </c>
      <c r="F35" s="378" t="str">
        <f>IF('Q3'!CR30=0,"-",'Q3'!CR30)</f>
        <v>-</v>
      </c>
      <c r="G35" s="379" t="str">
        <f>IF('Q3'!CT30=0,"-",'Q3'!CT30)</f>
        <v>-</v>
      </c>
      <c r="H35" s="378" t="str">
        <f>IF('Q3'!CU30=0,"-",'Q3'!CU30)</f>
        <v>-</v>
      </c>
      <c r="I35" s="378" t="str">
        <f>IF('Q3'!CV30=0,"-",'Q3'!CV30)</f>
        <v>-</v>
      </c>
      <c r="J35" s="378" t="str">
        <f>IF('Q3'!CW30=0,"-",'Q3'!CW30)</f>
        <v>-</v>
      </c>
      <c r="K35" s="378" t="str">
        <f>IF('Q3'!CX30=0,"-",'Q3'!CX30)</f>
        <v>-</v>
      </c>
      <c r="L35" s="378" t="str">
        <f>IF('Q3'!CZ30=0,"-",'Q3'!CZ30)</f>
        <v>-</v>
      </c>
      <c r="M35" s="378" t="str">
        <f>IF('Q3'!DA30=0,"-",'Q3'!DA30)</f>
        <v>-</v>
      </c>
      <c r="N35" s="378" t="str">
        <f>IF('Q3'!DB30=0,"-",'Q3'!DB30)</f>
        <v>-</v>
      </c>
      <c r="O35" s="378" t="str">
        <f>IF('Q3'!DC30=0,"-",'Q3'!DC30)</f>
        <v>-</v>
      </c>
      <c r="P35" s="380">
        <f t="shared" si="2"/>
        <v>0</v>
      </c>
      <c r="Q35" s="378" t="str">
        <f>IF('Q3'!DE30=0,"-",'Q3'!DE30)</f>
        <v>-</v>
      </c>
      <c r="R35" s="378" t="str">
        <f>IF('Q3'!DF30=0,"-",'Q3'!DF30)</f>
        <v>-</v>
      </c>
      <c r="S35" s="378" t="str">
        <f>IF('Q3'!DG30=0,"-",'Q3'!DG30)</f>
        <v>-</v>
      </c>
      <c r="T35" s="380">
        <f t="shared" si="3"/>
        <v>0</v>
      </c>
      <c r="U35" s="180"/>
      <c r="V35" s="180"/>
      <c r="W35" s="180"/>
      <c r="X35" s="180"/>
      <c r="Y35" s="180"/>
      <c r="Z35" s="180"/>
    </row>
    <row r="36" ht="13.5" customHeight="1">
      <c r="A36" s="401">
        <f t="shared" si="4"/>
        <v>23</v>
      </c>
      <c r="B36" s="401" t="str">
        <f>IF('Q3'!B31="","",TEXT('Q3'!B31,"m/d/yyyy"))</f>
        <v>6/21/2024</v>
      </c>
      <c r="C36" s="403" t="str">
        <f>'Q3'!C31&amp;" "</f>
        <v>Taguig City </v>
      </c>
      <c r="D36" s="403" t="str">
        <f>'Q3'!D31&amp;" "</f>
        <v>Katuparan Health Center </v>
      </c>
      <c r="E36" s="378" t="str">
        <f>IF('Q3'!CQ31=0,"-",'Q3'!CQ31)</f>
        <v>-</v>
      </c>
      <c r="F36" s="378" t="str">
        <f>IF('Q3'!CR31=0,"-",'Q3'!CR31)</f>
        <v>-</v>
      </c>
      <c r="G36" s="379" t="str">
        <f>IF('Q3'!CT31=0,"-",'Q3'!CT31)</f>
        <v>-</v>
      </c>
      <c r="H36" s="378" t="str">
        <f>IF('Q3'!CU31=0,"-",'Q3'!CU31)</f>
        <v>-</v>
      </c>
      <c r="I36" s="378" t="str">
        <f>IF('Q3'!CV31=0,"-",'Q3'!CV31)</f>
        <v>-</v>
      </c>
      <c r="J36" s="378" t="str">
        <f>IF('Q3'!CW31=0,"-",'Q3'!CW31)</f>
        <v>-</v>
      </c>
      <c r="K36" s="378" t="str">
        <f>IF('Q3'!CX31=0,"-",'Q3'!CX31)</f>
        <v>-</v>
      </c>
      <c r="L36" s="378" t="str">
        <f>IF('Q3'!CZ31=0,"-",'Q3'!CZ31)</f>
        <v>-</v>
      </c>
      <c r="M36" s="378" t="str">
        <f>IF('Q3'!DA31=0,"-",'Q3'!DA31)</f>
        <v>-</v>
      </c>
      <c r="N36" s="378" t="str">
        <f>IF('Q3'!DB31=0,"-",'Q3'!DB31)</f>
        <v>-</v>
      </c>
      <c r="O36" s="378" t="str">
        <f>IF('Q3'!DC31=0,"-",'Q3'!DC31)</f>
        <v>-</v>
      </c>
      <c r="P36" s="380">
        <f t="shared" si="2"/>
        <v>0</v>
      </c>
      <c r="Q36" s="378" t="str">
        <f>IF('Q3'!DE31=0,"-",'Q3'!DE31)</f>
        <v>-</v>
      </c>
      <c r="R36" s="378">
        <f>IF('Q3'!DF31=0,"-",'Q3'!DF31)</f>
        <v>2</v>
      </c>
      <c r="S36" s="378" t="str">
        <f>IF('Q3'!DG31=0,"-",'Q3'!DG31)</f>
        <v>-</v>
      </c>
      <c r="T36" s="380">
        <f t="shared" si="3"/>
        <v>2</v>
      </c>
      <c r="U36" s="180"/>
      <c r="V36" s="180"/>
      <c r="W36" s="180"/>
      <c r="X36" s="180"/>
      <c r="Y36" s="180"/>
      <c r="Z36" s="180"/>
    </row>
    <row r="37" ht="13.5" customHeight="1">
      <c r="A37" s="401">
        <f t="shared" si="4"/>
        <v>24</v>
      </c>
      <c r="B37" s="401" t="str">
        <f>IF('Q3'!B32="","",TEXT('Q3'!B32,"m/d/yyyy"))</f>
        <v>6/22/2024</v>
      </c>
      <c r="C37" s="403" t="str">
        <f>'Q3'!C32&amp;" "</f>
        <v>Muntinlupa City </v>
      </c>
      <c r="D37" s="403" t="str">
        <f>'Q3'!D32&amp;" "</f>
        <v>Bayanan HC </v>
      </c>
      <c r="E37" s="378" t="str">
        <f>IF('Q3'!CQ32=0,"-",'Q3'!CQ32)</f>
        <v>-</v>
      </c>
      <c r="F37" s="378" t="str">
        <f>IF('Q3'!CR32=0,"-",'Q3'!CR32)</f>
        <v>-</v>
      </c>
      <c r="G37" s="379" t="str">
        <f>IF('Q3'!CT32=0,"-",'Q3'!CT32)</f>
        <v>-</v>
      </c>
      <c r="H37" s="378" t="str">
        <f>IF('Q3'!CU32=0,"-",'Q3'!CU32)</f>
        <v>-</v>
      </c>
      <c r="I37" s="378" t="str">
        <f>IF('Q3'!CV32=0,"-",'Q3'!CV32)</f>
        <v>-</v>
      </c>
      <c r="J37" s="378" t="str">
        <f>IF('Q3'!CW32=0,"-",'Q3'!CW32)</f>
        <v>-</v>
      </c>
      <c r="K37" s="378" t="str">
        <f>IF('Q3'!CX32=0,"-",'Q3'!CX32)</f>
        <v>-</v>
      </c>
      <c r="L37" s="378" t="str">
        <f>IF('Q3'!CZ32=0,"-",'Q3'!CZ32)</f>
        <v>-</v>
      </c>
      <c r="M37" s="378" t="str">
        <f>IF('Q3'!DA32=0,"-",'Q3'!DA32)</f>
        <v>-</v>
      </c>
      <c r="N37" s="378" t="str">
        <f>IF('Q3'!DB32=0,"-",'Q3'!DB32)</f>
        <v>-</v>
      </c>
      <c r="O37" s="378" t="str">
        <f>IF('Q3'!DC32=0,"-",'Q3'!DC32)</f>
        <v>-</v>
      </c>
      <c r="P37" s="380">
        <f t="shared" si="2"/>
        <v>0</v>
      </c>
      <c r="Q37" s="378">
        <f>IF('Q3'!DE32=0,"-",'Q3'!DE32)</f>
        <v>5</v>
      </c>
      <c r="R37" s="378">
        <f>IF('Q3'!DF32=0,"-",'Q3'!DF32)</f>
        <v>15</v>
      </c>
      <c r="S37" s="378" t="str">
        <f>IF('Q3'!DG32=0,"-",'Q3'!DG32)</f>
        <v>-</v>
      </c>
      <c r="T37" s="380">
        <f t="shared" si="3"/>
        <v>20</v>
      </c>
      <c r="U37" s="180"/>
      <c r="V37" s="180"/>
      <c r="W37" s="180"/>
      <c r="X37" s="180"/>
      <c r="Y37" s="180"/>
      <c r="Z37" s="180"/>
    </row>
    <row r="38" ht="13.5" customHeight="1">
      <c r="A38" s="401">
        <f t="shared" si="4"/>
        <v>25</v>
      </c>
      <c r="B38" s="401" t="str">
        <f>IF('Q3'!B33="","",TEXT('Q3'!B33,"m/d/yyyy"))</f>
        <v>6/23/2024</v>
      </c>
      <c r="C38" s="403" t="str">
        <f>'Q3'!C33&amp;" "</f>
        <v>Mandaluyong City </v>
      </c>
      <c r="D38" s="403" t="str">
        <f>'Q3'!D33&amp;" "</f>
        <v>Poblacion Health Center </v>
      </c>
      <c r="E38" s="378" t="str">
        <f>IF('Q3'!CQ33=0,"-",'Q3'!CQ33)</f>
        <v>-</v>
      </c>
      <c r="F38" s="378" t="str">
        <f>IF('Q3'!CR33=0,"-",'Q3'!CR33)</f>
        <v>-</v>
      </c>
      <c r="G38" s="379" t="str">
        <f>IF('Q3'!CT33=0,"-",'Q3'!CT33)</f>
        <v>-</v>
      </c>
      <c r="H38" s="378" t="str">
        <f>IF('Q3'!CU33=0,"-",'Q3'!CU33)</f>
        <v>-</v>
      </c>
      <c r="I38" s="378" t="str">
        <f>IF('Q3'!CV33=0,"-",'Q3'!CV33)</f>
        <v>-</v>
      </c>
      <c r="J38" s="378" t="str">
        <f>IF('Q3'!CW33=0,"-",'Q3'!CW33)</f>
        <v>-</v>
      </c>
      <c r="K38" s="378" t="str">
        <f>IF('Q3'!CX33=0,"-",'Q3'!CX33)</f>
        <v>-</v>
      </c>
      <c r="L38" s="378" t="str">
        <f>IF('Q3'!CZ33=0,"-",'Q3'!CZ33)</f>
        <v>-</v>
      </c>
      <c r="M38" s="378" t="str">
        <f>IF('Q3'!DA33=0,"-",'Q3'!DA33)</f>
        <v>-</v>
      </c>
      <c r="N38" s="378" t="str">
        <f>IF('Q3'!DB33=0,"-",'Q3'!DB33)</f>
        <v>-</v>
      </c>
      <c r="O38" s="378" t="str">
        <f>IF('Q3'!DC33=0,"-",'Q3'!DC33)</f>
        <v>-</v>
      </c>
      <c r="P38" s="380">
        <f t="shared" si="2"/>
        <v>0</v>
      </c>
      <c r="Q38" s="378" t="str">
        <f>IF('Q3'!DE33=0,"-",'Q3'!DE33)</f>
        <v>-</v>
      </c>
      <c r="R38" s="378">
        <f>IF('Q3'!DF33=0,"-",'Q3'!DF33)</f>
        <v>1</v>
      </c>
      <c r="S38" s="378" t="str">
        <f>IF('Q3'!DG33=0,"-",'Q3'!DG33)</f>
        <v>-</v>
      </c>
      <c r="T38" s="380">
        <f t="shared" si="3"/>
        <v>1</v>
      </c>
      <c r="U38" s="180"/>
      <c r="V38" s="180"/>
      <c r="W38" s="180"/>
      <c r="X38" s="180"/>
      <c r="Y38" s="180"/>
      <c r="Z38" s="180"/>
    </row>
    <row r="39" ht="13.5" customHeight="1">
      <c r="A39" s="401">
        <f t="shared" si="4"/>
        <v>26</v>
      </c>
      <c r="B39" s="401" t="str">
        <f>IF('Q3'!B34="","",TEXT('Q3'!B34,"m/d/yyyy"))</f>
        <v>6/24/2024</v>
      </c>
      <c r="C39" s="403" t="str">
        <f>'Q3'!C34&amp;" "</f>
        <v>Taguig City </v>
      </c>
      <c r="D39" s="403" t="str">
        <f>'Q3'!D34&amp;" "</f>
        <v>Katuparan Health Center </v>
      </c>
      <c r="E39" s="378" t="str">
        <f>IF('Q3'!CQ34=0,"-",'Q3'!CQ34)</f>
        <v>-</v>
      </c>
      <c r="F39" s="378" t="str">
        <f>IF('Q3'!CR34=0,"-",'Q3'!CR34)</f>
        <v>-</v>
      </c>
      <c r="G39" s="379" t="str">
        <f>IF('Q3'!CT34=0,"-",'Q3'!CT34)</f>
        <v>-</v>
      </c>
      <c r="H39" s="378" t="str">
        <f>IF('Q3'!CU34=0,"-",'Q3'!CU34)</f>
        <v>-</v>
      </c>
      <c r="I39" s="378" t="str">
        <f>IF('Q3'!CV34=0,"-",'Q3'!CV34)</f>
        <v>-</v>
      </c>
      <c r="J39" s="378" t="str">
        <f>IF('Q3'!CW34=0,"-",'Q3'!CW34)</f>
        <v>-</v>
      </c>
      <c r="K39" s="378" t="str">
        <f>IF('Q3'!CX34=0,"-",'Q3'!CX34)</f>
        <v>-</v>
      </c>
      <c r="L39" s="378" t="str">
        <f>IF('Q3'!CZ34=0,"-",'Q3'!CZ34)</f>
        <v>-</v>
      </c>
      <c r="M39" s="378" t="str">
        <f>IF('Q3'!DA34=0,"-",'Q3'!DA34)</f>
        <v>-</v>
      </c>
      <c r="N39" s="378" t="str">
        <f>IF('Q3'!DB34=0,"-",'Q3'!DB34)</f>
        <v>-</v>
      </c>
      <c r="O39" s="378" t="str">
        <f>IF('Q3'!DC34=0,"-",'Q3'!DC34)</f>
        <v>-</v>
      </c>
      <c r="P39" s="380">
        <f t="shared" si="2"/>
        <v>0</v>
      </c>
      <c r="Q39" s="378">
        <f>IF('Q3'!DE34=0,"-",'Q3'!DE34)</f>
        <v>1</v>
      </c>
      <c r="R39" s="378">
        <f>IF('Q3'!DF34=0,"-",'Q3'!DF34)</f>
        <v>2</v>
      </c>
      <c r="S39" s="378" t="str">
        <f>IF('Q3'!DG34=0,"-",'Q3'!DG34)</f>
        <v>-</v>
      </c>
      <c r="T39" s="380">
        <f t="shared" si="3"/>
        <v>3</v>
      </c>
      <c r="U39" s="180"/>
      <c r="V39" s="180"/>
      <c r="W39" s="180"/>
      <c r="X39" s="180"/>
      <c r="Y39" s="180"/>
      <c r="Z39" s="180"/>
    </row>
    <row r="40" ht="13.5" customHeight="1">
      <c r="A40" s="401">
        <f t="shared" si="4"/>
        <v>27</v>
      </c>
      <c r="B40" s="401" t="str">
        <f>IF('Q3'!B35="","",TEXT('Q3'!B35,"m/d/yyyy"))</f>
        <v>6/25/2024</v>
      </c>
      <c r="C40" s="403" t="str">
        <f>'Q3'!C35&amp;" "</f>
        <v>Taguig City </v>
      </c>
      <c r="D40" s="403" t="str">
        <f>'Q3'!D35&amp;" "</f>
        <v>North Signal Health Center </v>
      </c>
      <c r="E40" s="378" t="str">
        <f>IF('Q3'!CQ35=0,"-",'Q3'!CQ35)</f>
        <v>-</v>
      </c>
      <c r="F40" s="378" t="str">
        <f>IF('Q3'!CR35=0,"-",'Q3'!CR35)</f>
        <v>-</v>
      </c>
      <c r="G40" s="379" t="str">
        <f>IF('Q3'!CT35=0,"-",'Q3'!CT35)</f>
        <v>-</v>
      </c>
      <c r="H40" s="378" t="str">
        <f>IF('Q3'!CU35=0,"-",'Q3'!CU35)</f>
        <v>-</v>
      </c>
      <c r="I40" s="378" t="str">
        <f>IF('Q3'!CV35=0,"-",'Q3'!CV35)</f>
        <v>-</v>
      </c>
      <c r="J40" s="378" t="str">
        <f>IF('Q3'!CW35=0,"-",'Q3'!CW35)</f>
        <v>-</v>
      </c>
      <c r="K40" s="378" t="str">
        <f>IF('Q3'!CX35=0,"-",'Q3'!CX35)</f>
        <v>-</v>
      </c>
      <c r="L40" s="378" t="str">
        <f>IF('Q3'!CZ35=0,"-",'Q3'!CZ35)</f>
        <v>-</v>
      </c>
      <c r="M40" s="378" t="str">
        <f>IF('Q3'!DA35=0,"-",'Q3'!DA35)</f>
        <v>-</v>
      </c>
      <c r="N40" s="378" t="str">
        <f>IF('Q3'!DB35=0,"-",'Q3'!DB35)</f>
        <v>-</v>
      </c>
      <c r="O40" s="378" t="str">
        <f>IF('Q3'!DC35=0,"-",'Q3'!DC35)</f>
        <v>-</v>
      </c>
      <c r="P40" s="380">
        <f t="shared" si="2"/>
        <v>0</v>
      </c>
      <c r="Q40" s="378">
        <f>IF('Q3'!DE35=0,"-",'Q3'!DE35)</f>
        <v>2</v>
      </c>
      <c r="R40" s="378">
        <f>IF('Q3'!DF35=0,"-",'Q3'!DF35)</f>
        <v>2</v>
      </c>
      <c r="S40" s="378" t="str">
        <f>IF('Q3'!DG35=0,"-",'Q3'!DG35)</f>
        <v>-</v>
      </c>
      <c r="T40" s="380">
        <f t="shared" si="3"/>
        <v>4</v>
      </c>
      <c r="U40" s="180"/>
      <c r="V40" s="180"/>
      <c r="W40" s="180"/>
      <c r="X40" s="180"/>
      <c r="Y40" s="180"/>
      <c r="Z40" s="180"/>
    </row>
    <row r="41" ht="13.5" customHeight="1">
      <c r="A41" s="401">
        <f t="shared" si="4"/>
        <v>28</v>
      </c>
      <c r="B41" s="401" t="str">
        <f>IF('Q3'!B36="","",TEXT('Q3'!B36,"m/d/yyyy"))</f>
        <v>6/25/2024</v>
      </c>
      <c r="C41" s="403" t="str">
        <f>'Q3'!C36&amp;" "</f>
        <v>Pasig City </v>
      </c>
      <c r="D41" s="403" t="str">
        <f>'Q3'!D36&amp;" "</f>
        <v>Dona Betang HC </v>
      </c>
      <c r="E41" s="378" t="str">
        <f>IF('Q3'!CQ36=0,"-",'Q3'!CQ36)</f>
        <v>-</v>
      </c>
      <c r="F41" s="378" t="str">
        <f>IF('Q3'!CR36=0,"-",'Q3'!CR36)</f>
        <v>-</v>
      </c>
      <c r="G41" s="379" t="str">
        <f>IF('Q3'!CT36=0,"-",'Q3'!CT36)</f>
        <v>-</v>
      </c>
      <c r="H41" s="378" t="str">
        <f>IF('Q3'!CU36=0,"-",'Q3'!CU36)</f>
        <v>-</v>
      </c>
      <c r="I41" s="378" t="str">
        <f>IF('Q3'!CV36=0,"-",'Q3'!CV36)</f>
        <v>-</v>
      </c>
      <c r="J41" s="378" t="str">
        <f>IF('Q3'!CW36=0,"-",'Q3'!CW36)</f>
        <v>-</v>
      </c>
      <c r="K41" s="378" t="str">
        <f>IF('Q3'!CX36=0,"-",'Q3'!CX36)</f>
        <v>-</v>
      </c>
      <c r="L41" s="378" t="str">
        <f>IF('Q3'!CZ36=0,"-",'Q3'!CZ36)</f>
        <v>-</v>
      </c>
      <c r="M41" s="378" t="str">
        <f>IF('Q3'!DA36=0,"-",'Q3'!DA36)</f>
        <v>-</v>
      </c>
      <c r="N41" s="378" t="str">
        <f>IF('Q3'!DB36=0,"-",'Q3'!DB36)</f>
        <v>-</v>
      </c>
      <c r="O41" s="378" t="str">
        <f>IF('Q3'!DC36=0,"-",'Q3'!DC36)</f>
        <v>-</v>
      </c>
      <c r="P41" s="380">
        <f t="shared" si="2"/>
        <v>0</v>
      </c>
      <c r="Q41" s="378">
        <f>IF('Q3'!DE36=0,"-",'Q3'!DE36)</f>
        <v>1</v>
      </c>
      <c r="R41" s="378">
        <f>IF('Q3'!DF36=0,"-",'Q3'!DF36)</f>
        <v>2</v>
      </c>
      <c r="S41" s="378" t="str">
        <f>IF('Q3'!DG36=0,"-",'Q3'!DG36)</f>
        <v>-</v>
      </c>
      <c r="T41" s="380">
        <f t="shared" si="3"/>
        <v>3</v>
      </c>
      <c r="U41" s="180"/>
      <c r="V41" s="180"/>
      <c r="W41" s="180"/>
      <c r="X41" s="180"/>
      <c r="Y41" s="180"/>
      <c r="Z41" s="180"/>
    </row>
    <row r="42" ht="13.5" customHeight="1">
      <c r="A42" s="401">
        <f t="shared" si="4"/>
        <v>29</v>
      </c>
      <c r="B42" s="401" t="str">
        <f>IF('Q3'!B37="","",TEXT('Q3'!B37,"m/d/yyyy"))</f>
        <v>6/25/2024</v>
      </c>
      <c r="C42" s="403" t="str">
        <f>'Q3'!C37&amp;" "</f>
        <v>Navotas City </v>
      </c>
      <c r="D42" s="403" t="str">
        <f>'Q3'!D37&amp;" "</f>
        <v>NBBN HC </v>
      </c>
      <c r="E42" s="378" t="str">
        <f>IF('Q3'!CQ37=0,"-",'Q3'!CQ37)</f>
        <v>-</v>
      </c>
      <c r="F42" s="378" t="str">
        <f>IF('Q3'!CR37=0,"-",'Q3'!CR37)</f>
        <v>-</v>
      </c>
      <c r="G42" s="379" t="str">
        <f>IF('Q3'!CT37=0,"-",'Q3'!CT37)</f>
        <v>-</v>
      </c>
      <c r="H42" s="378" t="str">
        <f>IF('Q3'!CU37=0,"-",'Q3'!CU37)</f>
        <v>-</v>
      </c>
      <c r="I42" s="378" t="str">
        <f>IF('Q3'!CV37=0,"-",'Q3'!CV37)</f>
        <v>-</v>
      </c>
      <c r="J42" s="378" t="str">
        <f>IF('Q3'!CW37=0,"-",'Q3'!CW37)</f>
        <v>-</v>
      </c>
      <c r="K42" s="378" t="str">
        <f>IF('Q3'!CX37=0,"-",'Q3'!CX37)</f>
        <v>-</v>
      </c>
      <c r="L42" s="378" t="str">
        <f>IF('Q3'!CZ37=0,"-",'Q3'!CZ37)</f>
        <v>-</v>
      </c>
      <c r="M42" s="378" t="str">
        <f>IF('Q3'!DA37=0,"-",'Q3'!DA37)</f>
        <v>-</v>
      </c>
      <c r="N42" s="378" t="str">
        <f>IF('Q3'!DB37=0,"-",'Q3'!DB37)</f>
        <v>-</v>
      </c>
      <c r="O42" s="378" t="str">
        <f>IF('Q3'!DC37=0,"-",'Q3'!DC37)</f>
        <v>-</v>
      </c>
      <c r="P42" s="380">
        <f t="shared" si="2"/>
        <v>0</v>
      </c>
      <c r="Q42" s="378">
        <f>IF('Q3'!DE37=0,"-",'Q3'!DE37)</f>
        <v>2</v>
      </c>
      <c r="R42" s="378">
        <f>IF('Q3'!DF37=0,"-",'Q3'!DF37)</f>
        <v>7</v>
      </c>
      <c r="S42" s="378" t="str">
        <f>IF('Q3'!DG37=0,"-",'Q3'!DG37)</f>
        <v>-</v>
      </c>
      <c r="T42" s="380">
        <f t="shared" si="3"/>
        <v>9</v>
      </c>
      <c r="U42" s="180"/>
      <c r="V42" s="180"/>
      <c r="W42" s="180"/>
      <c r="X42" s="180"/>
      <c r="Y42" s="180"/>
      <c r="Z42" s="180"/>
    </row>
    <row r="43" ht="13.5" customHeight="1">
      <c r="A43" s="401">
        <f t="shared" si="4"/>
        <v>30</v>
      </c>
      <c r="B43" s="401" t="str">
        <f>IF('Q3'!B38="","",TEXT('Q3'!B38,"m/d/yyyy"))</f>
        <v>6/25/2024</v>
      </c>
      <c r="C43" s="403" t="str">
        <f>'Q3'!C38&amp;" "</f>
        <v>Valenzuela City </v>
      </c>
      <c r="D43" s="403" t="str">
        <f>'Q3'!D38&amp;" "</f>
        <v>Northville Health Center </v>
      </c>
      <c r="E43" s="378" t="str">
        <f>IF('Q3'!CQ38=0,"-",'Q3'!CQ38)</f>
        <v>-</v>
      </c>
      <c r="F43" s="378" t="str">
        <f>IF('Q3'!CR38=0,"-",'Q3'!CR38)</f>
        <v>-</v>
      </c>
      <c r="G43" s="379" t="str">
        <f>IF('Q3'!CT38=0,"-",'Q3'!CT38)</f>
        <v>-</v>
      </c>
      <c r="H43" s="378" t="str">
        <f>IF('Q3'!CU38=0,"-",'Q3'!CU38)</f>
        <v>-</v>
      </c>
      <c r="I43" s="378" t="str">
        <f>IF('Q3'!CV38=0,"-",'Q3'!CV38)</f>
        <v>-</v>
      </c>
      <c r="J43" s="378" t="str">
        <f>IF('Q3'!CW38=0,"-",'Q3'!CW38)</f>
        <v>-</v>
      </c>
      <c r="K43" s="378" t="str">
        <f>IF('Q3'!CX38=0,"-",'Q3'!CX38)</f>
        <v>-</v>
      </c>
      <c r="L43" s="378" t="str">
        <f>IF('Q3'!CZ38=0,"-",'Q3'!CZ38)</f>
        <v>-</v>
      </c>
      <c r="M43" s="378" t="str">
        <f>IF('Q3'!DA38=0,"-",'Q3'!DA38)</f>
        <v>-</v>
      </c>
      <c r="N43" s="378" t="str">
        <f>IF('Q3'!DB38=0,"-",'Q3'!DB38)</f>
        <v>-</v>
      </c>
      <c r="O43" s="378" t="str">
        <f>IF('Q3'!DC38=0,"-",'Q3'!DC38)</f>
        <v>-</v>
      </c>
      <c r="P43" s="380">
        <f t="shared" si="2"/>
        <v>0</v>
      </c>
      <c r="Q43" s="378">
        <f>IF('Q3'!DE38=0,"-",'Q3'!DE38)</f>
        <v>2</v>
      </c>
      <c r="R43" s="378">
        <f>IF('Q3'!DF38=0,"-",'Q3'!DF38)</f>
        <v>11</v>
      </c>
      <c r="S43" s="378" t="str">
        <f>IF('Q3'!DG38=0,"-",'Q3'!DG38)</f>
        <v>-</v>
      </c>
      <c r="T43" s="380">
        <f t="shared" si="3"/>
        <v>13</v>
      </c>
      <c r="U43" s="180"/>
      <c r="V43" s="180"/>
      <c r="W43" s="180"/>
      <c r="X43" s="180"/>
      <c r="Y43" s="180"/>
      <c r="Z43" s="180"/>
    </row>
    <row r="44" ht="13.5" customHeight="1">
      <c r="A44" s="401">
        <f t="shared" si="4"/>
        <v>31</v>
      </c>
      <c r="B44" s="401" t="str">
        <f>IF('Q3'!B39="","",TEXT('Q3'!B39,"m/d/yyyy"))</f>
        <v>6/25/2024</v>
      </c>
      <c r="C44" s="403" t="str">
        <f>'Q3'!C39&amp;" "</f>
        <v>Las Piñas City </v>
      </c>
      <c r="D44" s="403" t="str">
        <f>'Q3'!D39&amp;" "</f>
        <v>Pamplona Tres Health Center </v>
      </c>
      <c r="E44" s="378" t="str">
        <f>IF('Q3'!CQ39=0,"-",'Q3'!CQ39)</f>
        <v>-</v>
      </c>
      <c r="F44" s="378" t="str">
        <f>IF('Q3'!CR39=0,"-",'Q3'!CR39)</f>
        <v>-</v>
      </c>
      <c r="G44" s="379" t="str">
        <f>IF('Q3'!CT39=0,"-",'Q3'!CT39)</f>
        <v>-</v>
      </c>
      <c r="H44" s="378" t="str">
        <f>IF('Q3'!CU39=0,"-",'Q3'!CU39)</f>
        <v>-</v>
      </c>
      <c r="I44" s="378" t="str">
        <f>IF('Q3'!CV39=0,"-",'Q3'!CV39)</f>
        <v>-</v>
      </c>
      <c r="J44" s="378" t="str">
        <f>IF('Q3'!CW39=0,"-",'Q3'!CW39)</f>
        <v>-</v>
      </c>
      <c r="K44" s="378" t="str">
        <f>IF('Q3'!CX39=0,"-",'Q3'!CX39)</f>
        <v>-</v>
      </c>
      <c r="L44" s="378" t="str">
        <f>IF('Q3'!CZ39=0,"-",'Q3'!CZ39)</f>
        <v>-</v>
      </c>
      <c r="M44" s="378" t="str">
        <f>IF('Q3'!DA39=0,"-",'Q3'!DA39)</f>
        <v>-</v>
      </c>
      <c r="N44" s="378" t="str">
        <f>IF('Q3'!DB39=0,"-",'Q3'!DB39)</f>
        <v>-</v>
      </c>
      <c r="O44" s="378" t="str">
        <f>IF('Q3'!DC39=0,"-",'Q3'!DC39)</f>
        <v>-</v>
      </c>
      <c r="P44" s="380">
        <f t="shared" si="2"/>
        <v>0</v>
      </c>
      <c r="Q44" s="378">
        <f>IF('Q3'!DE39=0,"-",'Q3'!DE39)</f>
        <v>4</v>
      </c>
      <c r="R44" s="378">
        <f>IF('Q3'!DF39=0,"-",'Q3'!DF39)</f>
        <v>3</v>
      </c>
      <c r="S44" s="378" t="str">
        <f>IF('Q3'!DG39=0,"-",'Q3'!DG39)</f>
        <v>-</v>
      </c>
      <c r="T44" s="380">
        <f t="shared" si="3"/>
        <v>7</v>
      </c>
      <c r="U44" s="180"/>
      <c r="V44" s="180"/>
      <c r="W44" s="180"/>
      <c r="X44" s="180"/>
      <c r="Y44" s="180"/>
      <c r="Z44" s="180"/>
    </row>
    <row r="45" ht="13.5" customHeight="1">
      <c r="A45" s="401">
        <f t="shared" si="4"/>
        <v>32</v>
      </c>
      <c r="B45" s="401" t="str">
        <f>IF('Q3'!B40="","",TEXT('Q3'!B40,"m/d/yyyy"))</f>
        <v>6/25/2024</v>
      </c>
      <c r="C45" s="403" t="str">
        <f>'Q3'!C40&amp;" "</f>
        <v>Malabon City </v>
      </c>
      <c r="D45" s="403" t="str">
        <f>'Q3'!D40&amp;" "</f>
        <v>Potrero Super HC </v>
      </c>
      <c r="E45" s="378" t="str">
        <f>IF('Q3'!CQ40=0,"-",'Q3'!CQ40)</f>
        <v>-</v>
      </c>
      <c r="F45" s="378" t="str">
        <f>IF('Q3'!CR40=0,"-",'Q3'!CR40)</f>
        <v>-</v>
      </c>
      <c r="G45" s="379" t="str">
        <f>IF('Q3'!CT40=0,"-",'Q3'!CT40)</f>
        <v>-</v>
      </c>
      <c r="H45" s="378" t="str">
        <f>IF('Q3'!CU40=0,"-",'Q3'!CU40)</f>
        <v>-</v>
      </c>
      <c r="I45" s="378" t="str">
        <f>IF('Q3'!CV40=0,"-",'Q3'!CV40)</f>
        <v>-</v>
      </c>
      <c r="J45" s="378" t="str">
        <f>IF('Q3'!CW40=0,"-",'Q3'!CW40)</f>
        <v>-</v>
      </c>
      <c r="K45" s="378" t="str">
        <f>IF('Q3'!CX40=0,"-",'Q3'!CX40)</f>
        <v>-</v>
      </c>
      <c r="L45" s="378" t="str">
        <f>IF('Q3'!CZ40=0,"-",'Q3'!CZ40)</f>
        <v>-</v>
      </c>
      <c r="M45" s="378" t="str">
        <f>IF('Q3'!DA40=0,"-",'Q3'!DA40)</f>
        <v>-</v>
      </c>
      <c r="N45" s="378" t="str">
        <f>IF('Q3'!DB40=0,"-",'Q3'!DB40)</f>
        <v>-</v>
      </c>
      <c r="O45" s="378" t="str">
        <f>IF('Q3'!DC40=0,"-",'Q3'!DC40)</f>
        <v>-</v>
      </c>
      <c r="P45" s="380">
        <f t="shared" si="2"/>
        <v>0</v>
      </c>
      <c r="Q45" s="378">
        <f>IF('Q3'!DE40=0,"-",'Q3'!DE40)</f>
        <v>3</v>
      </c>
      <c r="R45" s="378">
        <f>IF('Q3'!DF40=0,"-",'Q3'!DF40)</f>
        <v>4</v>
      </c>
      <c r="S45" s="378" t="str">
        <f>IF('Q3'!DG40=0,"-",'Q3'!DG40)</f>
        <v>-</v>
      </c>
      <c r="T45" s="380">
        <f t="shared" si="3"/>
        <v>7</v>
      </c>
      <c r="U45" s="180"/>
      <c r="V45" s="180"/>
      <c r="W45" s="180"/>
      <c r="X45" s="180"/>
      <c r="Y45" s="180"/>
      <c r="Z45" s="180"/>
    </row>
    <row r="46" ht="13.5" customHeight="1">
      <c r="A46" s="401">
        <f t="shared" si="4"/>
        <v>33</v>
      </c>
      <c r="B46" s="401" t="str">
        <f>IF('Q3'!B41="","",TEXT('Q3'!B41,"m/d/yyyy"))</f>
        <v>6/25/2024</v>
      </c>
      <c r="C46" s="403" t="str">
        <f>'Q3'!C41&amp;" "</f>
        <v>Taguig City </v>
      </c>
      <c r="D46" s="403" t="str">
        <f>'Q3'!D41&amp;" "</f>
        <v>North Daang Hari Health Center </v>
      </c>
      <c r="E46" s="378" t="str">
        <f>IF('Q3'!CQ41=0,"-",'Q3'!CQ41)</f>
        <v>-</v>
      </c>
      <c r="F46" s="378" t="str">
        <f>IF('Q3'!CR41=0,"-",'Q3'!CR41)</f>
        <v>-</v>
      </c>
      <c r="G46" s="379" t="str">
        <f>IF('Q3'!CT41=0,"-",'Q3'!CT41)</f>
        <v>-</v>
      </c>
      <c r="H46" s="378" t="str">
        <f>IF('Q3'!CU41=0,"-",'Q3'!CU41)</f>
        <v>-</v>
      </c>
      <c r="I46" s="378" t="str">
        <f>IF('Q3'!CV41=0,"-",'Q3'!CV41)</f>
        <v>-</v>
      </c>
      <c r="J46" s="378" t="str">
        <f>IF('Q3'!CW41=0,"-",'Q3'!CW41)</f>
        <v>-</v>
      </c>
      <c r="K46" s="378" t="str">
        <f>IF('Q3'!CX41=0,"-",'Q3'!CX41)</f>
        <v>-</v>
      </c>
      <c r="L46" s="378" t="str">
        <f>IF('Q3'!CZ41=0,"-",'Q3'!CZ41)</f>
        <v>-</v>
      </c>
      <c r="M46" s="378" t="str">
        <f>IF('Q3'!DA41=0,"-",'Q3'!DA41)</f>
        <v>-</v>
      </c>
      <c r="N46" s="378" t="str">
        <f>IF('Q3'!DB41=0,"-",'Q3'!DB41)</f>
        <v>-</v>
      </c>
      <c r="O46" s="378" t="str">
        <f>IF('Q3'!DC41=0,"-",'Q3'!DC41)</f>
        <v>-</v>
      </c>
      <c r="P46" s="380">
        <f t="shared" si="2"/>
        <v>0</v>
      </c>
      <c r="Q46" s="378">
        <f>IF('Q3'!DE41=0,"-",'Q3'!DE41)</f>
        <v>3</v>
      </c>
      <c r="R46" s="378">
        <f>IF('Q3'!DF41=0,"-",'Q3'!DF41)</f>
        <v>3</v>
      </c>
      <c r="S46" s="378" t="str">
        <f>IF('Q3'!DG41=0,"-",'Q3'!DG41)</f>
        <v>-</v>
      </c>
      <c r="T46" s="380">
        <f t="shared" si="3"/>
        <v>6</v>
      </c>
      <c r="U46" s="180"/>
      <c r="V46" s="180"/>
      <c r="W46" s="180"/>
      <c r="X46" s="180"/>
      <c r="Y46" s="180"/>
      <c r="Z46" s="180"/>
    </row>
    <row r="47" ht="13.5" customHeight="1">
      <c r="A47" s="401">
        <f t="shared" si="4"/>
        <v>34</v>
      </c>
      <c r="B47" s="401" t="str">
        <f>IF('Q3'!B42="","",TEXT('Q3'!B42,"m/d/yyyy"))</f>
        <v>6/26/2024</v>
      </c>
      <c r="C47" s="403" t="str">
        <f>'Q3'!C42&amp;" "</f>
        <v>Caloocan City </v>
      </c>
      <c r="D47" s="403" t="str">
        <f>'Q3'!D42&amp;" "</f>
        <v>Bagbaguin 3S HC </v>
      </c>
      <c r="E47" s="378" t="str">
        <f>IF('Q3'!CQ42=0,"-",'Q3'!CQ42)</f>
        <v>-</v>
      </c>
      <c r="F47" s="378" t="str">
        <f>IF('Q3'!CR42=0,"-",'Q3'!CR42)</f>
        <v>-</v>
      </c>
      <c r="G47" s="379" t="str">
        <f>IF('Q3'!CT42=0,"-",'Q3'!CT42)</f>
        <v>-</v>
      </c>
      <c r="H47" s="378" t="str">
        <f>IF('Q3'!CU42=0,"-",'Q3'!CU42)</f>
        <v>-</v>
      </c>
      <c r="I47" s="378" t="str">
        <f>IF('Q3'!CV42=0,"-",'Q3'!CV42)</f>
        <v>-</v>
      </c>
      <c r="J47" s="378" t="str">
        <f>IF('Q3'!CW42=0,"-",'Q3'!CW42)</f>
        <v>-</v>
      </c>
      <c r="K47" s="378" t="str">
        <f>IF('Q3'!CX42=0,"-",'Q3'!CX42)</f>
        <v>-</v>
      </c>
      <c r="L47" s="378" t="str">
        <f>IF('Q3'!CZ42=0,"-",'Q3'!CZ42)</f>
        <v>-</v>
      </c>
      <c r="M47" s="378" t="str">
        <f>IF('Q3'!DA42=0,"-",'Q3'!DA42)</f>
        <v>-</v>
      </c>
      <c r="N47" s="378" t="str">
        <f>IF('Q3'!DB42=0,"-",'Q3'!DB42)</f>
        <v>-</v>
      </c>
      <c r="O47" s="378" t="str">
        <f>IF('Q3'!DC42=0,"-",'Q3'!DC42)</f>
        <v>-</v>
      </c>
      <c r="P47" s="380">
        <f t="shared" si="2"/>
        <v>0</v>
      </c>
      <c r="Q47" s="378">
        <f>IF('Q3'!DE42=0,"-",'Q3'!DE42)</f>
        <v>1</v>
      </c>
      <c r="R47" s="378">
        <f>IF('Q3'!DF42=0,"-",'Q3'!DF42)</f>
        <v>2</v>
      </c>
      <c r="S47" s="378" t="str">
        <f>IF('Q3'!DG42=0,"-",'Q3'!DG42)</f>
        <v>-</v>
      </c>
      <c r="T47" s="380">
        <f t="shared" si="3"/>
        <v>3</v>
      </c>
      <c r="U47" s="180"/>
      <c r="V47" s="180"/>
      <c r="W47" s="180"/>
      <c r="X47" s="180"/>
      <c r="Y47" s="180"/>
      <c r="Z47" s="180"/>
    </row>
    <row r="48" ht="13.5" customHeight="1">
      <c r="A48" s="401">
        <f t="shared" si="4"/>
        <v>35</v>
      </c>
      <c r="B48" s="401" t="str">
        <f>IF('Q3'!B43="","",TEXT('Q3'!B43,"m/d/yyyy"))</f>
        <v>6/26/2024</v>
      </c>
      <c r="C48" s="403" t="str">
        <f>'Q3'!C43&amp;" "</f>
        <v>Taguig City </v>
      </c>
      <c r="D48" s="403" t="str">
        <f>'Q3'!D43&amp;" "</f>
        <v>North Signal Health Center </v>
      </c>
      <c r="E48" s="378" t="str">
        <f>IF('Q3'!CQ43=0,"-",'Q3'!CQ43)</f>
        <v>-</v>
      </c>
      <c r="F48" s="378" t="str">
        <f>IF('Q3'!CR43=0,"-",'Q3'!CR43)</f>
        <v>-</v>
      </c>
      <c r="G48" s="379" t="str">
        <f>IF('Q3'!CT43=0,"-",'Q3'!CT43)</f>
        <v>-</v>
      </c>
      <c r="H48" s="378" t="str">
        <f>IF('Q3'!CU43=0,"-",'Q3'!CU43)</f>
        <v>-</v>
      </c>
      <c r="I48" s="378" t="str">
        <f>IF('Q3'!CV43=0,"-",'Q3'!CV43)</f>
        <v>-</v>
      </c>
      <c r="J48" s="378" t="str">
        <f>IF('Q3'!CW43=0,"-",'Q3'!CW43)</f>
        <v>-</v>
      </c>
      <c r="K48" s="378" t="str">
        <f>IF('Q3'!CX43=0,"-",'Q3'!CX43)</f>
        <v>-</v>
      </c>
      <c r="L48" s="378" t="str">
        <f>IF('Q3'!CZ43=0,"-",'Q3'!CZ43)</f>
        <v>-</v>
      </c>
      <c r="M48" s="378" t="str">
        <f>IF('Q3'!DA43=0,"-",'Q3'!DA43)</f>
        <v>-</v>
      </c>
      <c r="N48" s="378" t="str">
        <f>IF('Q3'!DB43=0,"-",'Q3'!DB43)</f>
        <v>-</v>
      </c>
      <c r="O48" s="378" t="str">
        <f>IF('Q3'!DC43=0,"-",'Q3'!DC43)</f>
        <v>-</v>
      </c>
      <c r="P48" s="380">
        <f t="shared" si="2"/>
        <v>0</v>
      </c>
      <c r="Q48" s="378" t="str">
        <f>IF('Q3'!DE43=0,"-",'Q3'!DE43)</f>
        <v>-</v>
      </c>
      <c r="R48" s="378">
        <f>IF('Q3'!DF43=0,"-",'Q3'!DF43)</f>
        <v>6</v>
      </c>
      <c r="S48" s="378" t="str">
        <f>IF('Q3'!DG43=0,"-",'Q3'!DG43)</f>
        <v>-</v>
      </c>
      <c r="T48" s="380">
        <f t="shared" si="3"/>
        <v>6</v>
      </c>
      <c r="U48" s="180"/>
      <c r="V48" s="180"/>
      <c r="W48" s="180"/>
      <c r="X48" s="180"/>
      <c r="Y48" s="180"/>
      <c r="Z48" s="180"/>
    </row>
    <row r="49" ht="13.5" customHeight="1">
      <c r="A49" s="401">
        <f t="shared" si="4"/>
        <v>36</v>
      </c>
      <c r="B49" s="401" t="str">
        <f>IF('Q3'!B44="","",TEXT('Q3'!B44,"m/d/yyyy"))</f>
        <v>6/26/2024</v>
      </c>
      <c r="C49" s="403" t="str">
        <f>'Q3'!C44&amp;" "</f>
        <v>Malabon City </v>
      </c>
      <c r="D49" s="403" t="str">
        <f>'Q3'!D44&amp;" "</f>
        <v>Tonsuya Super HC </v>
      </c>
      <c r="E49" s="378" t="str">
        <f>IF('Q3'!CQ44=0,"-",'Q3'!CQ44)</f>
        <v>-</v>
      </c>
      <c r="F49" s="378" t="str">
        <f>IF('Q3'!CR44=0,"-",'Q3'!CR44)</f>
        <v>-</v>
      </c>
      <c r="G49" s="379" t="str">
        <f>IF('Q3'!CT44=0,"-",'Q3'!CT44)</f>
        <v>-</v>
      </c>
      <c r="H49" s="378" t="str">
        <f>IF('Q3'!CU44=0,"-",'Q3'!CU44)</f>
        <v>-</v>
      </c>
      <c r="I49" s="378" t="str">
        <f>IF('Q3'!CV44=0,"-",'Q3'!CV44)</f>
        <v>-</v>
      </c>
      <c r="J49" s="378" t="str">
        <f>IF('Q3'!CW44=0,"-",'Q3'!CW44)</f>
        <v>-</v>
      </c>
      <c r="K49" s="378" t="str">
        <f>IF('Q3'!CX44=0,"-",'Q3'!CX44)</f>
        <v>-</v>
      </c>
      <c r="L49" s="378" t="str">
        <f>IF('Q3'!CZ44=0,"-",'Q3'!CZ44)</f>
        <v>-</v>
      </c>
      <c r="M49" s="378" t="str">
        <f>IF('Q3'!DA44=0,"-",'Q3'!DA44)</f>
        <v>-</v>
      </c>
      <c r="N49" s="378" t="str">
        <f>IF('Q3'!DB44=0,"-",'Q3'!DB44)</f>
        <v>-</v>
      </c>
      <c r="O49" s="378" t="str">
        <f>IF('Q3'!DC44=0,"-",'Q3'!DC44)</f>
        <v>-</v>
      </c>
      <c r="P49" s="380">
        <f t="shared" si="2"/>
        <v>0</v>
      </c>
      <c r="Q49" s="378">
        <f>IF('Q3'!DE44=0,"-",'Q3'!DE44)</f>
        <v>1</v>
      </c>
      <c r="R49" s="378">
        <f>IF('Q3'!DF44=0,"-",'Q3'!DF44)</f>
        <v>3</v>
      </c>
      <c r="S49" s="378" t="str">
        <f>IF('Q3'!DG44=0,"-",'Q3'!DG44)</f>
        <v>-</v>
      </c>
      <c r="T49" s="380">
        <f t="shared" si="3"/>
        <v>4</v>
      </c>
      <c r="U49" s="180"/>
      <c r="V49" s="180"/>
      <c r="W49" s="180"/>
      <c r="X49" s="180"/>
      <c r="Y49" s="180"/>
      <c r="Z49" s="180"/>
    </row>
    <row r="50" ht="13.5" customHeight="1">
      <c r="A50" s="401">
        <f t="shared" si="4"/>
        <v>37</v>
      </c>
      <c r="B50" s="401" t="str">
        <f>IF('Q3'!B45="","",TEXT('Q3'!B45,"m/d/yyyy"))</f>
        <v>6/27/2024</v>
      </c>
      <c r="C50" s="403" t="str">
        <f>'Q3'!C45&amp;" "</f>
        <v>Pasay City </v>
      </c>
      <c r="D50" s="403" t="str">
        <f>'Q3'!D45&amp;" "</f>
        <v>San Isidro </v>
      </c>
      <c r="E50" s="378" t="str">
        <f>IF('Q3'!CQ45=0,"-",'Q3'!CQ45)</f>
        <v>-</v>
      </c>
      <c r="F50" s="378" t="str">
        <f>IF('Q3'!CR45=0,"-",'Q3'!CR45)</f>
        <v>-</v>
      </c>
      <c r="G50" s="379" t="str">
        <f>IF('Q3'!CT45=0,"-",'Q3'!CT45)</f>
        <v>-</v>
      </c>
      <c r="H50" s="378" t="str">
        <f>IF('Q3'!CU45=0,"-",'Q3'!CU45)</f>
        <v>-</v>
      </c>
      <c r="I50" s="378" t="str">
        <f>IF('Q3'!CV45=0,"-",'Q3'!CV45)</f>
        <v>-</v>
      </c>
      <c r="J50" s="378" t="str">
        <f>IF('Q3'!CW45=0,"-",'Q3'!CW45)</f>
        <v>-</v>
      </c>
      <c r="K50" s="378" t="str">
        <f>IF('Q3'!CX45=0,"-",'Q3'!CX45)</f>
        <v>-</v>
      </c>
      <c r="L50" s="378" t="str">
        <f>IF('Q3'!CZ45=0,"-",'Q3'!CZ45)</f>
        <v>-</v>
      </c>
      <c r="M50" s="378" t="str">
        <f>IF('Q3'!DA45=0,"-",'Q3'!DA45)</f>
        <v>-</v>
      </c>
      <c r="N50" s="378" t="str">
        <f>IF('Q3'!DB45=0,"-",'Q3'!DB45)</f>
        <v>-</v>
      </c>
      <c r="O50" s="378" t="str">
        <f>IF('Q3'!DC45=0,"-",'Q3'!DC45)</f>
        <v>-</v>
      </c>
      <c r="P50" s="380">
        <f t="shared" si="2"/>
        <v>0</v>
      </c>
      <c r="Q50" s="378" t="str">
        <f>IF('Q3'!DE45=0,"-",'Q3'!DE45)</f>
        <v>-</v>
      </c>
      <c r="R50" s="378">
        <f>IF('Q3'!DF45=0,"-",'Q3'!DF45)</f>
        <v>11</v>
      </c>
      <c r="S50" s="378" t="str">
        <f>IF('Q3'!DG45=0,"-",'Q3'!DG45)</f>
        <v>-</v>
      </c>
      <c r="T50" s="380">
        <f t="shared" si="3"/>
        <v>11</v>
      </c>
      <c r="U50" s="180"/>
      <c r="V50" s="180"/>
      <c r="W50" s="180"/>
      <c r="X50" s="180"/>
      <c r="Y50" s="180"/>
      <c r="Z50" s="180"/>
    </row>
    <row r="51" ht="13.5" customHeight="1">
      <c r="A51" s="401">
        <f t="shared" si="4"/>
        <v>38</v>
      </c>
      <c r="B51" s="401" t="str">
        <f>IF('Q3'!B46="","",TEXT('Q3'!B46,"m/d/yyyy"))</f>
        <v>6/27/2024</v>
      </c>
      <c r="C51" s="403" t="str">
        <f>'Q3'!C46&amp;" "</f>
        <v>Taguig City </v>
      </c>
      <c r="D51" s="403" t="str">
        <f>'Q3'!D46&amp;" "</f>
        <v>South Signal Health Center </v>
      </c>
      <c r="E51" s="378" t="str">
        <f>IF('Q3'!CQ46=0,"-",'Q3'!CQ46)</f>
        <v>-</v>
      </c>
      <c r="F51" s="378" t="str">
        <f>IF('Q3'!CR46=0,"-",'Q3'!CR46)</f>
        <v>-</v>
      </c>
      <c r="G51" s="379" t="str">
        <f>IF('Q3'!CT46=0,"-",'Q3'!CT46)</f>
        <v>-</v>
      </c>
      <c r="H51" s="378" t="str">
        <f>IF('Q3'!CU46=0,"-",'Q3'!CU46)</f>
        <v>-</v>
      </c>
      <c r="I51" s="378" t="str">
        <f>IF('Q3'!CV46=0,"-",'Q3'!CV46)</f>
        <v>-</v>
      </c>
      <c r="J51" s="378" t="str">
        <f>IF('Q3'!CW46=0,"-",'Q3'!CW46)</f>
        <v>-</v>
      </c>
      <c r="K51" s="378" t="str">
        <f>IF('Q3'!CX46=0,"-",'Q3'!CX46)</f>
        <v>-</v>
      </c>
      <c r="L51" s="378" t="str">
        <f>IF('Q3'!CZ46=0,"-",'Q3'!CZ46)</f>
        <v>-</v>
      </c>
      <c r="M51" s="378" t="str">
        <f>IF('Q3'!DA46=0,"-",'Q3'!DA46)</f>
        <v>-</v>
      </c>
      <c r="N51" s="378" t="str">
        <f>IF('Q3'!DB46=0,"-",'Q3'!DB46)</f>
        <v>-</v>
      </c>
      <c r="O51" s="378" t="str">
        <f>IF('Q3'!DC46=0,"-",'Q3'!DC46)</f>
        <v>-</v>
      </c>
      <c r="P51" s="380">
        <f t="shared" si="2"/>
        <v>0</v>
      </c>
      <c r="Q51" s="378">
        <f>IF('Q3'!DE46=0,"-",'Q3'!DE46)</f>
        <v>1</v>
      </c>
      <c r="R51" s="378">
        <f>IF('Q3'!DF46=0,"-",'Q3'!DF46)</f>
        <v>1</v>
      </c>
      <c r="S51" s="378" t="str">
        <f>IF('Q3'!DG46=0,"-",'Q3'!DG46)</f>
        <v>-</v>
      </c>
      <c r="T51" s="380">
        <f t="shared" si="3"/>
        <v>2</v>
      </c>
      <c r="U51" s="180"/>
      <c r="V51" s="180"/>
      <c r="W51" s="180"/>
      <c r="X51" s="180"/>
      <c r="Y51" s="180"/>
      <c r="Z51" s="180"/>
    </row>
    <row r="52" ht="13.5" customHeight="1">
      <c r="A52" s="401">
        <f t="shared" si="4"/>
        <v>39</v>
      </c>
      <c r="B52" s="401" t="str">
        <f>IF('Q3'!B47="","",TEXT('Q3'!B47,"m/d/yyyy"))</f>
        <v>6/27/2024</v>
      </c>
      <c r="C52" s="403" t="str">
        <f>'Q3'!C47&amp;" "</f>
        <v>Pasig City </v>
      </c>
      <c r="D52" s="403" t="str">
        <f>'Q3'!D47&amp;" "</f>
        <v>Caniogan HC </v>
      </c>
      <c r="E52" s="378" t="str">
        <f>IF('Q3'!CQ47=0,"-",'Q3'!CQ47)</f>
        <v>-</v>
      </c>
      <c r="F52" s="378" t="str">
        <f>IF('Q3'!CR47=0,"-",'Q3'!CR47)</f>
        <v>-</v>
      </c>
      <c r="G52" s="379" t="str">
        <f>IF('Q3'!CT47=0,"-",'Q3'!CT47)</f>
        <v>-</v>
      </c>
      <c r="H52" s="378" t="str">
        <f>IF('Q3'!CU47=0,"-",'Q3'!CU47)</f>
        <v>-</v>
      </c>
      <c r="I52" s="378" t="str">
        <f>IF('Q3'!CV47=0,"-",'Q3'!CV47)</f>
        <v>-</v>
      </c>
      <c r="J52" s="378" t="str">
        <f>IF('Q3'!CW47=0,"-",'Q3'!CW47)</f>
        <v>-</v>
      </c>
      <c r="K52" s="378" t="str">
        <f>IF('Q3'!CX47=0,"-",'Q3'!CX47)</f>
        <v>-</v>
      </c>
      <c r="L52" s="378" t="str">
        <f>IF('Q3'!CZ47=0,"-",'Q3'!CZ47)</f>
        <v>-</v>
      </c>
      <c r="M52" s="378" t="str">
        <f>IF('Q3'!DA47=0,"-",'Q3'!DA47)</f>
        <v>-</v>
      </c>
      <c r="N52" s="378" t="str">
        <f>IF('Q3'!DB47=0,"-",'Q3'!DB47)</f>
        <v>-</v>
      </c>
      <c r="O52" s="378" t="str">
        <f>IF('Q3'!DC47=0,"-",'Q3'!DC47)</f>
        <v>-</v>
      </c>
      <c r="P52" s="380">
        <f t="shared" si="2"/>
        <v>0</v>
      </c>
      <c r="Q52" s="378">
        <f>IF('Q3'!DE47=0,"-",'Q3'!DE47)</f>
        <v>2</v>
      </c>
      <c r="R52" s="378" t="str">
        <f>IF('Q3'!DF47=0,"-",'Q3'!DF47)</f>
        <v>-</v>
      </c>
      <c r="S52" s="378" t="str">
        <f>IF('Q3'!DG47=0,"-",'Q3'!DG47)</f>
        <v>-</v>
      </c>
      <c r="T52" s="380">
        <f t="shared" si="3"/>
        <v>2</v>
      </c>
      <c r="U52" s="180"/>
      <c r="V52" s="180"/>
      <c r="W52" s="180"/>
      <c r="X52" s="180"/>
      <c r="Y52" s="180"/>
      <c r="Z52" s="180"/>
    </row>
    <row r="53" ht="13.5" customHeight="1">
      <c r="A53" s="401">
        <f t="shared" si="4"/>
        <v>40</v>
      </c>
      <c r="B53" s="401" t="str">
        <f>IF('Q3'!B48="","",TEXT('Q3'!B48,"m/d/yyyy"))</f>
        <v>6/27/2024</v>
      </c>
      <c r="C53" s="403" t="str">
        <f>'Q3'!C48&amp;" "</f>
        <v>Valenzuela City </v>
      </c>
      <c r="D53" s="403" t="str">
        <f>'Q3'!D48&amp;" "</f>
        <v>Canumay Health Center </v>
      </c>
      <c r="E53" s="378" t="str">
        <f>IF('Q3'!CQ48=0,"-",'Q3'!CQ48)</f>
        <v>-</v>
      </c>
      <c r="F53" s="378" t="str">
        <f>IF('Q3'!CR48=0,"-",'Q3'!CR48)</f>
        <v>-</v>
      </c>
      <c r="G53" s="379" t="str">
        <f>IF('Q3'!CT48=0,"-",'Q3'!CT48)</f>
        <v>-</v>
      </c>
      <c r="H53" s="378" t="str">
        <f>IF('Q3'!CU48=0,"-",'Q3'!CU48)</f>
        <v>-</v>
      </c>
      <c r="I53" s="378" t="str">
        <f>IF('Q3'!CV48=0,"-",'Q3'!CV48)</f>
        <v>-</v>
      </c>
      <c r="J53" s="378" t="str">
        <f>IF('Q3'!CW48=0,"-",'Q3'!CW48)</f>
        <v>-</v>
      </c>
      <c r="K53" s="378" t="str">
        <f>IF('Q3'!CX48=0,"-",'Q3'!CX48)</f>
        <v>-</v>
      </c>
      <c r="L53" s="378" t="str">
        <f>IF('Q3'!CZ48=0,"-",'Q3'!CZ48)</f>
        <v>-</v>
      </c>
      <c r="M53" s="378" t="str">
        <f>IF('Q3'!DA48=0,"-",'Q3'!DA48)</f>
        <v>-</v>
      </c>
      <c r="N53" s="378" t="str">
        <f>IF('Q3'!DB48=0,"-",'Q3'!DB48)</f>
        <v>-</v>
      </c>
      <c r="O53" s="378" t="str">
        <f>IF('Q3'!DC48=0,"-",'Q3'!DC48)</f>
        <v>-</v>
      </c>
      <c r="P53" s="380">
        <f t="shared" si="2"/>
        <v>0</v>
      </c>
      <c r="Q53" s="378" t="str">
        <f>IF('Q3'!DE48=0,"-",'Q3'!DE48)</f>
        <v>-</v>
      </c>
      <c r="R53" s="378" t="str">
        <f>IF('Q3'!DF48=0,"-",'Q3'!DF48)</f>
        <v>-</v>
      </c>
      <c r="S53" s="378" t="str">
        <f>IF('Q3'!DG48=0,"-",'Q3'!DG48)</f>
        <v>-</v>
      </c>
      <c r="T53" s="380">
        <f t="shared" si="3"/>
        <v>0</v>
      </c>
      <c r="U53" s="180"/>
      <c r="V53" s="180"/>
      <c r="W53" s="180"/>
      <c r="X53" s="180"/>
      <c r="Y53" s="180"/>
      <c r="Z53" s="180"/>
    </row>
    <row r="54" ht="13.5" customHeight="1">
      <c r="A54" s="401">
        <f t="shared" si="4"/>
        <v>41</v>
      </c>
      <c r="B54" s="401" t="str">
        <f>IF('Q3'!B49="","",TEXT('Q3'!B49,"m/d/yyyy"))</f>
        <v>6/27/2024</v>
      </c>
      <c r="C54" s="403" t="str">
        <f>'Q3'!C49&amp;" "</f>
        <v>Las Piñas City </v>
      </c>
      <c r="D54" s="403" t="str">
        <f>'Q3'!D49&amp;" "</f>
        <v>Talon Singko Health Center </v>
      </c>
      <c r="E54" s="378" t="str">
        <f>IF('Q3'!CQ49=0,"-",'Q3'!CQ49)</f>
        <v>-</v>
      </c>
      <c r="F54" s="378" t="str">
        <f>IF('Q3'!CR49=0,"-",'Q3'!CR49)</f>
        <v>-</v>
      </c>
      <c r="G54" s="379" t="str">
        <f>IF('Q3'!CT49=0,"-",'Q3'!CT49)</f>
        <v>-</v>
      </c>
      <c r="H54" s="378" t="str">
        <f>IF('Q3'!CU49=0,"-",'Q3'!CU49)</f>
        <v>-</v>
      </c>
      <c r="I54" s="378" t="str">
        <f>IF('Q3'!CV49=0,"-",'Q3'!CV49)</f>
        <v>-</v>
      </c>
      <c r="J54" s="378" t="str">
        <f>IF('Q3'!CW49=0,"-",'Q3'!CW49)</f>
        <v>-</v>
      </c>
      <c r="K54" s="378" t="str">
        <f>IF('Q3'!CX49=0,"-",'Q3'!CX49)</f>
        <v>-</v>
      </c>
      <c r="L54" s="378" t="str">
        <f>IF('Q3'!CZ49=0,"-",'Q3'!CZ49)</f>
        <v>-</v>
      </c>
      <c r="M54" s="378" t="str">
        <f>IF('Q3'!DA49=0,"-",'Q3'!DA49)</f>
        <v>-</v>
      </c>
      <c r="N54" s="378" t="str">
        <f>IF('Q3'!DB49=0,"-",'Q3'!DB49)</f>
        <v>-</v>
      </c>
      <c r="O54" s="378" t="str">
        <f>IF('Q3'!DC49=0,"-",'Q3'!DC49)</f>
        <v>-</v>
      </c>
      <c r="P54" s="380">
        <f t="shared" si="2"/>
        <v>0</v>
      </c>
      <c r="Q54" s="378">
        <f>IF('Q3'!DE49=0,"-",'Q3'!DE49)</f>
        <v>1</v>
      </c>
      <c r="R54" s="378" t="str">
        <f>IF('Q3'!DF49=0,"-",'Q3'!DF49)</f>
        <v>-</v>
      </c>
      <c r="S54" s="378" t="str">
        <f>IF('Q3'!DG49=0,"-",'Q3'!DG49)</f>
        <v>-</v>
      </c>
      <c r="T54" s="380">
        <f t="shared" si="3"/>
        <v>1</v>
      </c>
      <c r="U54" s="180"/>
      <c r="V54" s="180"/>
      <c r="W54" s="180"/>
      <c r="X54" s="180"/>
      <c r="Y54" s="180"/>
      <c r="Z54" s="180"/>
    </row>
    <row r="55" ht="13.5" customHeight="1">
      <c r="A55" s="401">
        <f t="shared" si="4"/>
        <v>42</v>
      </c>
      <c r="B55" s="401" t="str">
        <f>IF('Q3'!B50="","",TEXT('Q3'!B50,"m/d/yyyy"))</f>
        <v>6/27/2024</v>
      </c>
      <c r="C55" s="403" t="str">
        <f>'Q3'!C50&amp;" "</f>
        <v>Malabon City </v>
      </c>
      <c r="D55" s="403" t="str">
        <f>'Q3'!D50&amp;" "</f>
        <v>Longos HC </v>
      </c>
      <c r="E55" s="378" t="str">
        <f>IF('Q3'!CQ50=0,"-",'Q3'!CQ50)</f>
        <v>-</v>
      </c>
      <c r="F55" s="378" t="str">
        <f>IF('Q3'!CR50=0,"-",'Q3'!CR50)</f>
        <v>-</v>
      </c>
      <c r="G55" s="379" t="str">
        <f>IF('Q3'!CT50=0,"-",'Q3'!CT50)</f>
        <v>-</v>
      </c>
      <c r="H55" s="378" t="str">
        <f>IF('Q3'!CU50=0,"-",'Q3'!CU50)</f>
        <v>-</v>
      </c>
      <c r="I55" s="378" t="str">
        <f>IF('Q3'!CV50=0,"-",'Q3'!CV50)</f>
        <v>-</v>
      </c>
      <c r="J55" s="378" t="str">
        <f>IF('Q3'!CW50=0,"-",'Q3'!CW50)</f>
        <v>-</v>
      </c>
      <c r="K55" s="378" t="str">
        <f>IF('Q3'!CX50=0,"-",'Q3'!CX50)</f>
        <v>-</v>
      </c>
      <c r="L55" s="378" t="str">
        <f>IF('Q3'!CZ50=0,"-",'Q3'!CZ50)</f>
        <v>-</v>
      </c>
      <c r="M55" s="378" t="str">
        <f>IF('Q3'!DA50=0,"-",'Q3'!DA50)</f>
        <v>-</v>
      </c>
      <c r="N55" s="378" t="str">
        <f>IF('Q3'!DB50=0,"-",'Q3'!DB50)</f>
        <v>-</v>
      </c>
      <c r="O55" s="378" t="str">
        <f>IF('Q3'!DC50=0,"-",'Q3'!DC50)</f>
        <v>-</v>
      </c>
      <c r="P55" s="380">
        <f t="shared" si="2"/>
        <v>0</v>
      </c>
      <c r="Q55" s="378">
        <f>IF('Q3'!DE50=0,"-",'Q3'!DE50)</f>
        <v>12</v>
      </c>
      <c r="R55" s="378">
        <f>IF('Q3'!DF50=0,"-",'Q3'!DF50)</f>
        <v>3</v>
      </c>
      <c r="S55" s="378" t="str">
        <f>IF('Q3'!DG50=0,"-",'Q3'!DG50)</f>
        <v>-</v>
      </c>
      <c r="T55" s="380">
        <f t="shared" si="3"/>
        <v>15</v>
      </c>
      <c r="U55" s="180"/>
      <c r="V55" s="180"/>
      <c r="W55" s="180"/>
      <c r="X55" s="180"/>
      <c r="Y55" s="180"/>
      <c r="Z55" s="180"/>
    </row>
    <row r="56" ht="13.5" customHeight="1">
      <c r="A56" s="401">
        <f t="shared" si="4"/>
        <v>43</v>
      </c>
      <c r="B56" s="401" t="str">
        <f>IF('Q3'!B51="","",TEXT('Q3'!B51,"m/d/yyyy"))</f>
        <v>6/27/2024</v>
      </c>
      <c r="C56" s="403" t="str">
        <f>'Q3'!C51&amp;" "</f>
        <v>Muntinlupa City </v>
      </c>
      <c r="D56" s="403" t="str">
        <f>'Q3'!D51&amp;" "</f>
        <v>Southville HC </v>
      </c>
      <c r="E56" s="378" t="str">
        <f>IF('Q3'!CQ51=0,"-",'Q3'!CQ51)</f>
        <v>-</v>
      </c>
      <c r="F56" s="378" t="str">
        <f>IF('Q3'!CR51=0,"-",'Q3'!CR51)</f>
        <v>-</v>
      </c>
      <c r="G56" s="379" t="str">
        <f>IF('Q3'!CT51=0,"-",'Q3'!CT51)</f>
        <v>-</v>
      </c>
      <c r="H56" s="378" t="str">
        <f>IF('Q3'!CU51=0,"-",'Q3'!CU51)</f>
        <v>-</v>
      </c>
      <c r="I56" s="378" t="str">
        <f>IF('Q3'!CV51=0,"-",'Q3'!CV51)</f>
        <v>-</v>
      </c>
      <c r="J56" s="378" t="str">
        <f>IF('Q3'!CW51=0,"-",'Q3'!CW51)</f>
        <v>-</v>
      </c>
      <c r="K56" s="378" t="str">
        <f>IF('Q3'!CX51=0,"-",'Q3'!CX51)</f>
        <v>-</v>
      </c>
      <c r="L56" s="378" t="str">
        <f>IF('Q3'!CZ51=0,"-",'Q3'!CZ51)</f>
        <v>-</v>
      </c>
      <c r="M56" s="378" t="str">
        <f>IF('Q3'!DA51=0,"-",'Q3'!DA51)</f>
        <v>-</v>
      </c>
      <c r="N56" s="378" t="str">
        <f>IF('Q3'!DB51=0,"-",'Q3'!DB51)</f>
        <v>-</v>
      </c>
      <c r="O56" s="378" t="str">
        <f>IF('Q3'!DC51=0,"-",'Q3'!DC51)</f>
        <v>-</v>
      </c>
      <c r="P56" s="380">
        <f t="shared" si="2"/>
        <v>0</v>
      </c>
      <c r="Q56" s="378">
        <f>IF('Q3'!DE51=0,"-",'Q3'!DE51)</f>
        <v>1</v>
      </c>
      <c r="R56" s="378">
        <f>IF('Q3'!DF51=0,"-",'Q3'!DF51)</f>
        <v>1</v>
      </c>
      <c r="S56" s="378" t="str">
        <f>IF('Q3'!DG51=0,"-",'Q3'!DG51)</f>
        <v>-</v>
      </c>
      <c r="T56" s="380">
        <f t="shared" si="3"/>
        <v>2</v>
      </c>
      <c r="U56" s="180"/>
      <c r="V56" s="180"/>
      <c r="W56" s="180"/>
      <c r="X56" s="180"/>
      <c r="Y56" s="180"/>
      <c r="Z56" s="180"/>
    </row>
    <row r="57" ht="13.5" customHeight="1">
      <c r="A57" s="401">
        <f t="shared" si="4"/>
        <v>44</v>
      </c>
      <c r="B57" s="401" t="str">
        <f>IF('Q3'!B52="","",TEXT('Q3'!B52,"m/d/yyyy"))</f>
        <v>6/27/2024</v>
      </c>
      <c r="C57" s="403" t="str">
        <f>'Q3'!C52&amp;" "</f>
        <v>San Juan City </v>
      </c>
      <c r="D57" s="403" t="str">
        <f>'Q3'!D52&amp;" "</f>
        <v>Corazon de Jesus Health Center </v>
      </c>
      <c r="E57" s="378" t="str">
        <f>IF('Q3'!CQ52=0,"-",'Q3'!CQ52)</f>
        <v>-</v>
      </c>
      <c r="F57" s="378" t="str">
        <f>IF('Q3'!CR52=0,"-",'Q3'!CR52)</f>
        <v>-</v>
      </c>
      <c r="G57" s="379" t="str">
        <f>IF('Q3'!CT52=0,"-",'Q3'!CT52)</f>
        <v>-</v>
      </c>
      <c r="H57" s="378" t="str">
        <f>IF('Q3'!CU52=0,"-",'Q3'!CU52)</f>
        <v>-</v>
      </c>
      <c r="I57" s="378" t="str">
        <f>IF('Q3'!CV52=0,"-",'Q3'!CV52)</f>
        <v>-</v>
      </c>
      <c r="J57" s="378" t="str">
        <f>IF('Q3'!CW52=0,"-",'Q3'!CW52)</f>
        <v>-</v>
      </c>
      <c r="K57" s="378" t="str">
        <f>IF('Q3'!CX52=0,"-",'Q3'!CX52)</f>
        <v>-</v>
      </c>
      <c r="L57" s="378" t="str">
        <f>IF('Q3'!CZ52=0,"-",'Q3'!CZ52)</f>
        <v>-</v>
      </c>
      <c r="M57" s="378" t="str">
        <f>IF('Q3'!DA52=0,"-",'Q3'!DA52)</f>
        <v>-</v>
      </c>
      <c r="N57" s="378" t="str">
        <f>IF('Q3'!DB52=0,"-",'Q3'!DB52)</f>
        <v>-</v>
      </c>
      <c r="O57" s="378" t="str">
        <f>IF('Q3'!DC52=0,"-",'Q3'!DC52)</f>
        <v>-</v>
      </c>
      <c r="P57" s="380">
        <f t="shared" si="2"/>
        <v>0</v>
      </c>
      <c r="Q57" s="378">
        <f>IF('Q3'!DE52=0,"-",'Q3'!DE52)</f>
        <v>1</v>
      </c>
      <c r="R57" s="378" t="str">
        <f>IF('Q3'!DF52=0,"-",'Q3'!DF52)</f>
        <v>-</v>
      </c>
      <c r="S57" s="378" t="str">
        <f>IF('Q3'!DG52=0,"-",'Q3'!DG52)</f>
        <v>-</v>
      </c>
      <c r="T57" s="380">
        <f t="shared" si="3"/>
        <v>1</v>
      </c>
      <c r="U57" s="180"/>
      <c r="V57" s="180"/>
      <c r="W57" s="180"/>
      <c r="X57" s="180"/>
      <c r="Y57" s="180"/>
      <c r="Z57" s="180"/>
    </row>
    <row r="58" ht="13.5" customHeight="1">
      <c r="A58" s="401">
        <f t="shared" si="4"/>
        <v>45</v>
      </c>
      <c r="B58" s="401" t="str">
        <f>IF('Q3'!B53="","",TEXT('Q3'!B53,"m/d/yyyy"))</f>
        <v>6/28/2024</v>
      </c>
      <c r="C58" s="403" t="str">
        <f>'Q3'!C53&amp;" "</f>
        <v>Caloocan City </v>
      </c>
      <c r="D58" s="403" t="str">
        <f>'Q3'!D53&amp;" "</f>
        <v>Bagong Silang HC </v>
      </c>
      <c r="E58" s="378" t="str">
        <f>IF('Q3'!CQ53=0,"-",'Q3'!CQ53)</f>
        <v>-</v>
      </c>
      <c r="F58" s="378" t="str">
        <f>IF('Q3'!CR53=0,"-",'Q3'!CR53)</f>
        <v>-</v>
      </c>
      <c r="G58" s="379" t="str">
        <f>IF('Q3'!CT53=0,"-",'Q3'!CT53)</f>
        <v>-</v>
      </c>
      <c r="H58" s="378" t="str">
        <f>IF('Q3'!CU53=0,"-",'Q3'!CU53)</f>
        <v>-</v>
      </c>
      <c r="I58" s="378" t="str">
        <f>IF('Q3'!CV53=0,"-",'Q3'!CV53)</f>
        <v>-</v>
      </c>
      <c r="J58" s="378" t="str">
        <f>IF('Q3'!CW53=0,"-",'Q3'!CW53)</f>
        <v>-</v>
      </c>
      <c r="K58" s="378" t="str">
        <f>IF('Q3'!CX53=0,"-",'Q3'!CX53)</f>
        <v>-</v>
      </c>
      <c r="L58" s="378" t="str">
        <f>IF('Q3'!CZ53=0,"-",'Q3'!CZ53)</f>
        <v>-</v>
      </c>
      <c r="M58" s="378" t="str">
        <f>IF('Q3'!DA53=0,"-",'Q3'!DA53)</f>
        <v>-</v>
      </c>
      <c r="N58" s="378" t="str">
        <f>IF('Q3'!DB53=0,"-",'Q3'!DB53)</f>
        <v>-</v>
      </c>
      <c r="O58" s="378" t="str">
        <f>IF('Q3'!DC53=0,"-",'Q3'!DC53)</f>
        <v>-</v>
      </c>
      <c r="P58" s="380">
        <f t="shared" si="2"/>
        <v>0</v>
      </c>
      <c r="Q58" s="378">
        <f>IF('Q3'!DE53=0,"-",'Q3'!DE53)</f>
        <v>4</v>
      </c>
      <c r="R58" s="378">
        <f>IF('Q3'!DF53=0,"-",'Q3'!DF53)</f>
        <v>1</v>
      </c>
      <c r="S58" s="378" t="str">
        <f>IF('Q3'!DG53=0,"-",'Q3'!DG53)</f>
        <v>-</v>
      </c>
      <c r="T58" s="380">
        <f t="shared" si="3"/>
        <v>5</v>
      </c>
      <c r="U58" s="180"/>
      <c r="V58" s="180"/>
      <c r="W58" s="180"/>
      <c r="X58" s="180"/>
      <c r="Y58" s="180"/>
      <c r="Z58" s="180"/>
    </row>
    <row r="59" ht="13.5" customHeight="1">
      <c r="A59" s="401">
        <f t="shared" si="4"/>
        <v>46</v>
      </c>
      <c r="B59" s="401" t="str">
        <f>IF('Q3'!B54="","",TEXT('Q3'!B54,"m/d/yyyy"))</f>
        <v>6/28/2024</v>
      </c>
      <c r="C59" s="403" t="str">
        <f>'Q3'!C54&amp;" "</f>
        <v>Taguig City </v>
      </c>
      <c r="D59" s="403" t="str">
        <f>'Q3'!D54&amp;" "</f>
        <v>South Signal Health Center </v>
      </c>
      <c r="E59" s="378" t="str">
        <f>IF('Q3'!CQ54=0,"-",'Q3'!CQ54)</f>
        <v>-</v>
      </c>
      <c r="F59" s="378" t="str">
        <f>IF('Q3'!CR54=0,"-",'Q3'!CR54)</f>
        <v>-</v>
      </c>
      <c r="G59" s="379" t="str">
        <f>IF('Q3'!CT54=0,"-",'Q3'!CT54)</f>
        <v>-</v>
      </c>
      <c r="H59" s="378" t="str">
        <f>IF('Q3'!CU54=0,"-",'Q3'!CU54)</f>
        <v>-</v>
      </c>
      <c r="I59" s="378" t="str">
        <f>IF('Q3'!CV54=0,"-",'Q3'!CV54)</f>
        <v>-</v>
      </c>
      <c r="J59" s="378" t="str">
        <f>IF('Q3'!CW54=0,"-",'Q3'!CW54)</f>
        <v>-</v>
      </c>
      <c r="K59" s="378" t="str">
        <f>IF('Q3'!CX54=0,"-",'Q3'!CX54)</f>
        <v>-</v>
      </c>
      <c r="L59" s="378" t="str">
        <f>IF('Q3'!CZ54=0,"-",'Q3'!CZ54)</f>
        <v>-</v>
      </c>
      <c r="M59" s="378" t="str">
        <f>IF('Q3'!DA54=0,"-",'Q3'!DA54)</f>
        <v>-</v>
      </c>
      <c r="N59" s="378" t="str">
        <f>IF('Q3'!DB54=0,"-",'Q3'!DB54)</f>
        <v>-</v>
      </c>
      <c r="O59" s="378" t="str">
        <f>IF('Q3'!DC54=0,"-",'Q3'!DC54)</f>
        <v>-</v>
      </c>
      <c r="P59" s="380">
        <f t="shared" si="2"/>
        <v>0</v>
      </c>
      <c r="Q59" s="378">
        <f>IF('Q3'!DE54=0,"-",'Q3'!DE54)</f>
        <v>3</v>
      </c>
      <c r="R59" s="378">
        <f>IF('Q3'!DF54=0,"-",'Q3'!DF54)</f>
        <v>1</v>
      </c>
      <c r="S59" s="378" t="str">
        <f>IF('Q3'!DG54=0,"-",'Q3'!DG54)</f>
        <v>-</v>
      </c>
      <c r="T59" s="380">
        <f t="shared" si="3"/>
        <v>4</v>
      </c>
      <c r="U59" s="180"/>
      <c r="V59" s="180"/>
      <c r="W59" s="180"/>
      <c r="X59" s="180"/>
      <c r="Y59" s="180"/>
      <c r="Z59" s="180"/>
    </row>
    <row r="60" ht="13.5" customHeight="1">
      <c r="A60" s="401">
        <f t="shared" si="4"/>
        <v>47</v>
      </c>
      <c r="B60" s="401" t="str">
        <f>IF('Q3'!B55="","",TEXT('Q3'!B55,"m/d/yyyy"))</f>
        <v>6/28/2024</v>
      </c>
      <c r="C60" s="403" t="str">
        <f>'Q3'!C55&amp;" "</f>
        <v>Las Piñas City </v>
      </c>
      <c r="D60" s="403" t="str">
        <f>'Q3'!D55&amp;" "</f>
        <v>Manuyo Uno Health Center </v>
      </c>
      <c r="E60" s="378" t="str">
        <f>IF('Q3'!CQ55=0,"-",'Q3'!CQ55)</f>
        <v>-</v>
      </c>
      <c r="F60" s="378" t="str">
        <f>IF('Q3'!CR55=0,"-",'Q3'!CR55)</f>
        <v>-</v>
      </c>
      <c r="G60" s="379" t="str">
        <f>IF('Q3'!CT55=0,"-",'Q3'!CT55)</f>
        <v>-</v>
      </c>
      <c r="H60" s="378" t="str">
        <f>IF('Q3'!CU55=0,"-",'Q3'!CU55)</f>
        <v>-</v>
      </c>
      <c r="I60" s="378" t="str">
        <f>IF('Q3'!CV55=0,"-",'Q3'!CV55)</f>
        <v>-</v>
      </c>
      <c r="J60" s="378" t="str">
        <f>IF('Q3'!CW55=0,"-",'Q3'!CW55)</f>
        <v>-</v>
      </c>
      <c r="K60" s="378" t="str">
        <f>IF('Q3'!CX55=0,"-",'Q3'!CX55)</f>
        <v>-</v>
      </c>
      <c r="L60" s="378" t="str">
        <f>IF('Q3'!CZ55=0,"-",'Q3'!CZ55)</f>
        <v>-</v>
      </c>
      <c r="M60" s="378" t="str">
        <f>IF('Q3'!DA55=0,"-",'Q3'!DA55)</f>
        <v>-</v>
      </c>
      <c r="N60" s="378" t="str">
        <f>IF('Q3'!DB55=0,"-",'Q3'!DB55)</f>
        <v>-</v>
      </c>
      <c r="O60" s="378" t="str">
        <f>IF('Q3'!DC55=0,"-",'Q3'!DC55)</f>
        <v>-</v>
      </c>
      <c r="P60" s="380">
        <f t="shared" si="2"/>
        <v>0</v>
      </c>
      <c r="Q60" s="378">
        <f>IF('Q3'!DE55=0,"-",'Q3'!DE55)</f>
        <v>4</v>
      </c>
      <c r="R60" s="378">
        <f>IF('Q3'!DF55=0,"-",'Q3'!DF55)</f>
        <v>2</v>
      </c>
      <c r="S60" s="378" t="str">
        <f>IF('Q3'!DG55=0,"-",'Q3'!DG55)</f>
        <v>-</v>
      </c>
      <c r="T60" s="380">
        <f t="shared" si="3"/>
        <v>6</v>
      </c>
      <c r="U60" s="180"/>
      <c r="V60" s="180"/>
      <c r="W60" s="180"/>
      <c r="X60" s="180"/>
      <c r="Y60" s="180"/>
      <c r="Z60" s="180"/>
    </row>
    <row r="61" ht="13.5" customHeight="1">
      <c r="A61" s="401">
        <f t="shared" si="4"/>
        <v>48</v>
      </c>
      <c r="B61" s="401" t="str">
        <f>IF('Q3'!B56="","",TEXT('Q3'!B56,"m/d/yyyy"))</f>
        <v>6/28/2024</v>
      </c>
      <c r="C61" s="403" t="str">
        <f>'Q3'!C56&amp;" "</f>
        <v>Quezon City </v>
      </c>
      <c r="D61" s="403" t="str">
        <f>'Q3'!D56&amp;" "</f>
        <v>Tatalon HC </v>
      </c>
      <c r="E61" s="378" t="str">
        <f>IF('Q3'!CQ56=0,"-",'Q3'!CQ56)</f>
        <v>-</v>
      </c>
      <c r="F61" s="378" t="str">
        <f>IF('Q3'!CR56=0,"-",'Q3'!CR56)</f>
        <v>-</v>
      </c>
      <c r="G61" s="379" t="str">
        <f>IF('Q3'!CT56=0,"-",'Q3'!CT56)</f>
        <v>-</v>
      </c>
      <c r="H61" s="378" t="str">
        <f>IF('Q3'!CU56=0,"-",'Q3'!CU56)</f>
        <v>-</v>
      </c>
      <c r="I61" s="378" t="str">
        <f>IF('Q3'!CV56=0,"-",'Q3'!CV56)</f>
        <v>-</v>
      </c>
      <c r="J61" s="378" t="str">
        <f>IF('Q3'!CW56=0,"-",'Q3'!CW56)</f>
        <v>-</v>
      </c>
      <c r="K61" s="378" t="str">
        <f>IF('Q3'!CX56=0,"-",'Q3'!CX56)</f>
        <v>-</v>
      </c>
      <c r="L61" s="378" t="str">
        <f>IF('Q3'!CZ56=0,"-",'Q3'!CZ56)</f>
        <v>-</v>
      </c>
      <c r="M61" s="378" t="str">
        <f>IF('Q3'!DA56=0,"-",'Q3'!DA56)</f>
        <v>-</v>
      </c>
      <c r="N61" s="378" t="str">
        <f>IF('Q3'!DB56=0,"-",'Q3'!DB56)</f>
        <v>-</v>
      </c>
      <c r="O61" s="378" t="str">
        <f>IF('Q3'!DC56=0,"-",'Q3'!DC56)</f>
        <v>-</v>
      </c>
      <c r="P61" s="380">
        <f t="shared" si="2"/>
        <v>0</v>
      </c>
      <c r="Q61" s="378">
        <f>IF('Q3'!DE56=0,"-",'Q3'!DE56)</f>
        <v>4</v>
      </c>
      <c r="R61" s="378">
        <f>IF('Q3'!DF56=0,"-",'Q3'!DF56)</f>
        <v>1</v>
      </c>
      <c r="S61" s="378" t="str">
        <f>IF('Q3'!DG56=0,"-",'Q3'!DG56)</f>
        <v>-</v>
      </c>
      <c r="T61" s="380">
        <f t="shared" si="3"/>
        <v>5</v>
      </c>
      <c r="U61" s="180"/>
      <c r="V61" s="180"/>
      <c r="W61" s="180"/>
      <c r="X61" s="180"/>
      <c r="Y61" s="180"/>
      <c r="Z61" s="180"/>
    </row>
    <row r="62" ht="13.5" customHeight="1">
      <c r="A62" s="401">
        <f t="shared" si="4"/>
        <v>49</v>
      </c>
      <c r="B62" s="401" t="str">
        <f>IF('Q3'!B57="","",TEXT('Q3'!B57,"m/d/yyyy"))</f>
        <v>6/29/2024</v>
      </c>
      <c r="C62" s="403" t="str">
        <f>'Q3'!C57&amp;" "</f>
        <v>Muntinlupa City </v>
      </c>
      <c r="D62" s="403" t="str">
        <f>'Q3'!D57&amp;" "</f>
        <v>Alabang Health Center </v>
      </c>
      <c r="E62" s="378" t="str">
        <f>IF('Q3'!CQ57=0,"-",'Q3'!CQ57)</f>
        <v>-</v>
      </c>
      <c r="F62" s="378" t="str">
        <f>IF('Q3'!CR57=0,"-",'Q3'!CR57)</f>
        <v>-</v>
      </c>
      <c r="G62" s="379" t="str">
        <f>IF('Q3'!CT57=0,"-",'Q3'!CT57)</f>
        <v>-</v>
      </c>
      <c r="H62" s="378" t="str">
        <f>IF('Q3'!CU57=0,"-",'Q3'!CU57)</f>
        <v>-</v>
      </c>
      <c r="I62" s="378" t="str">
        <f>IF('Q3'!CV57=0,"-",'Q3'!CV57)</f>
        <v>-</v>
      </c>
      <c r="J62" s="378" t="str">
        <f>IF('Q3'!CW57=0,"-",'Q3'!CW57)</f>
        <v>-</v>
      </c>
      <c r="K62" s="378" t="str">
        <f>IF('Q3'!CX57=0,"-",'Q3'!CX57)</f>
        <v>-</v>
      </c>
      <c r="L62" s="378" t="str">
        <f>IF('Q3'!CZ57=0,"-",'Q3'!CZ57)</f>
        <v>-</v>
      </c>
      <c r="M62" s="378" t="str">
        <f>IF('Q3'!DA57=0,"-",'Q3'!DA57)</f>
        <v>-</v>
      </c>
      <c r="N62" s="378" t="str">
        <f>IF('Q3'!DB57=0,"-",'Q3'!DB57)</f>
        <v>-</v>
      </c>
      <c r="O62" s="378" t="str">
        <f>IF('Q3'!DC57=0,"-",'Q3'!DC57)</f>
        <v>-</v>
      </c>
      <c r="P62" s="380">
        <f t="shared" si="2"/>
        <v>0</v>
      </c>
      <c r="Q62" s="378" t="str">
        <f>IF('Q3'!DE57=0,"-",'Q3'!DE57)</f>
        <v>-</v>
      </c>
      <c r="R62" s="378" t="str">
        <f>IF('Q3'!DF57=0,"-",'Q3'!DF57)</f>
        <v>-</v>
      </c>
      <c r="S62" s="378" t="str">
        <f>IF('Q3'!DG57=0,"-",'Q3'!DG57)</f>
        <v>-</v>
      </c>
      <c r="T62" s="380">
        <f t="shared" si="3"/>
        <v>0</v>
      </c>
      <c r="U62" s="180"/>
      <c r="V62" s="180"/>
      <c r="W62" s="180"/>
      <c r="X62" s="180"/>
      <c r="Y62" s="180"/>
      <c r="Z62" s="180"/>
    </row>
    <row r="63" ht="13.5" customHeight="1">
      <c r="A63" s="401">
        <f t="shared" si="4"/>
        <v>50</v>
      </c>
      <c r="B63" s="401" t="str">
        <f>IF('Q3'!B58="","",TEXT('Q3'!B58,"m/d/yyyy"))</f>
        <v>6/29/2024</v>
      </c>
      <c r="C63" s="403" t="str">
        <f>'Q3'!C58&amp;" "</f>
        <v>Muntinlupa City </v>
      </c>
      <c r="D63" s="403" t="str">
        <f>'Q3'!D58&amp;" "</f>
        <v>Sucat Health Center </v>
      </c>
      <c r="E63" s="378" t="str">
        <f>IF('Q3'!CQ58=0,"-",'Q3'!CQ58)</f>
        <v>-</v>
      </c>
      <c r="F63" s="378" t="str">
        <f>IF('Q3'!CR58=0,"-",'Q3'!CR58)</f>
        <v>-</v>
      </c>
      <c r="G63" s="379" t="str">
        <f>IF('Q3'!CT58=0,"-",'Q3'!CT58)</f>
        <v>-</v>
      </c>
      <c r="H63" s="378" t="str">
        <f>IF('Q3'!CU58=0,"-",'Q3'!CU58)</f>
        <v>-</v>
      </c>
      <c r="I63" s="378" t="str">
        <f>IF('Q3'!CV58=0,"-",'Q3'!CV58)</f>
        <v>-</v>
      </c>
      <c r="J63" s="378" t="str">
        <f>IF('Q3'!CW58=0,"-",'Q3'!CW58)</f>
        <v>-</v>
      </c>
      <c r="K63" s="378" t="str">
        <f>IF('Q3'!CX58=0,"-",'Q3'!CX58)</f>
        <v>-</v>
      </c>
      <c r="L63" s="378" t="str">
        <f>IF('Q3'!CZ58=0,"-",'Q3'!CZ58)</f>
        <v>-</v>
      </c>
      <c r="M63" s="378" t="str">
        <f>IF('Q3'!DA58=0,"-",'Q3'!DA58)</f>
        <v>-</v>
      </c>
      <c r="N63" s="378" t="str">
        <f>IF('Q3'!DB58=0,"-",'Q3'!DB58)</f>
        <v>-</v>
      </c>
      <c r="O63" s="378" t="str">
        <f>IF('Q3'!DC58=0,"-",'Q3'!DC58)</f>
        <v>-</v>
      </c>
      <c r="P63" s="380">
        <f t="shared" si="2"/>
        <v>0</v>
      </c>
      <c r="Q63" s="378">
        <f>IF('Q3'!DE58=0,"-",'Q3'!DE58)</f>
        <v>3</v>
      </c>
      <c r="R63" s="378">
        <f>IF('Q3'!DF58=0,"-",'Q3'!DF58)</f>
        <v>1</v>
      </c>
      <c r="S63" s="378" t="str">
        <f>IF('Q3'!DG58=0,"-",'Q3'!DG58)</f>
        <v>-</v>
      </c>
      <c r="T63" s="380">
        <f t="shared" si="3"/>
        <v>4</v>
      </c>
      <c r="U63" s="180"/>
      <c r="V63" s="180"/>
      <c r="W63" s="180"/>
      <c r="X63" s="180"/>
      <c r="Y63" s="180"/>
      <c r="Z63" s="180"/>
    </row>
    <row r="64" ht="13.5" customHeight="1">
      <c r="A64" s="401">
        <f t="shared" si="4"/>
        <v>51</v>
      </c>
      <c r="B64" s="401" t="str">
        <f>IF('Q3'!B59="","",TEXT('Q3'!B59,"m/d/yyyy"))</f>
        <v>6/29/2024</v>
      </c>
      <c r="C64" s="403" t="str">
        <f>'Q3'!C59&amp;" "</f>
        <v>Muntinlupa City </v>
      </c>
      <c r="D64" s="403" t="str">
        <f>'Q3'!D59&amp;" "</f>
        <v>Cupang Health Center </v>
      </c>
      <c r="E64" s="378" t="str">
        <f>IF('Q3'!CQ59=0,"-",'Q3'!CQ59)</f>
        <v>-</v>
      </c>
      <c r="F64" s="378" t="str">
        <f>IF('Q3'!CR59=0,"-",'Q3'!CR59)</f>
        <v>-</v>
      </c>
      <c r="G64" s="379" t="str">
        <f>IF('Q3'!CT59=0,"-",'Q3'!CT59)</f>
        <v>-</v>
      </c>
      <c r="H64" s="378" t="str">
        <f>IF('Q3'!CU59=0,"-",'Q3'!CU59)</f>
        <v>-</v>
      </c>
      <c r="I64" s="378" t="str">
        <f>IF('Q3'!CV59=0,"-",'Q3'!CV59)</f>
        <v>-</v>
      </c>
      <c r="J64" s="378" t="str">
        <f>IF('Q3'!CW59=0,"-",'Q3'!CW59)</f>
        <v>-</v>
      </c>
      <c r="K64" s="378" t="str">
        <f>IF('Q3'!CX59=0,"-",'Q3'!CX59)</f>
        <v>-</v>
      </c>
      <c r="L64" s="378" t="str">
        <f>IF('Q3'!CZ59=0,"-",'Q3'!CZ59)</f>
        <v>-</v>
      </c>
      <c r="M64" s="378" t="str">
        <f>IF('Q3'!DA59=0,"-",'Q3'!DA59)</f>
        <v>-</v>
      </c>
      <c r="N64" s="378" t="str">
        <f>IF('Q3'!DB59=0,"-",'Q3'!DB59)</f>
        <v>-</v>
      </c>
      <c r="O64" s="378" t="str">
        <f>IF('Q3'!DC59=0,"-",'Q3'!DC59)</f>
        <v>-</v>
      </c>
      <c r="P64" s="380">
        <f t="shared" si="2"/>
        <v>0</v>
      </c>
      <c r="Q64" s="378">
        <f>IF('Q3'!DE59=0,"-",'Q3'!DE59)</f>
        <v>7</v>
      </c>
      <c r="R64" s="378">
        <f>IF('Q3'!DF59=0,"-",'Q3'!DF59)</f>
        <v>2</v>
      </c>
      <c r="S64" s="378" t="str">
        <f>IF('Q3'!DG59=0,"-",'Q3'!DG59)</f>
        <v>-</v>
      </c>
      <c r="T64" s="380">
        <f t="shared" si="3"/>
        <v>9</v>
      </c>
      <c r="U64" s="180"/>
      <c r="V64" s="180"/>
      <c r="W64" s="180"/>
      <c r="X64" s="180"/>
      <c r="Y64" s="180"/>
      <c r="Z64" s="180"/>
    </row>
    <row r="65" ht="13.5" customHeight="1">
      <c r="A65" s="401">
        <f t="shared" si="4"/>
        <v>52</v>
      </c>
      <c r="B65" s="401" t="str">
        <f>IF('Q3'!B60="","",TEXT('Q3'!B60,"m/d/yyyy"))</f>
        <v>6/29/2024</v>
      </c>
      <c r="C65" s="403" t="str">
        <f>'Q3'!C60&amp;" "</f>
        <v>Mandaluyong City </v>
      </c>
      <c r="D65" s="403" t="str">
        <f>'Q3'!D60&amp;" "</f>
        <v>Daang Bakal Health Center </v>
      </c>
      <c r="E65" s="378" t="str">
        <f>IF('Q3'!CQ60=0,"-",'Q3'!CQ60)</f>
        <v>-</v>
      </c>
      <c r="F65" s="378" t="str">
        <f>IF('Q3'!CR60=0,"-",'Q3'!CR60)</f>
        <v>-</v>
      </c>
      <c r="G65" s="379" t="str">
        <f>IF('Q3'!CT60=0,"-",'Q3'!CT60)</f>
        <v>-</v>
      </c>
      <c r="H65" s="378" t="str">
        <f>IF('Q3'!CU60=0,"-",'Q3'!CU60)</f>
        <v>-</v>
      </c>
      <c r="I65" s="378" t="str">
        <f>IF('Q3'!CV60=0,"-",'Q3'!CV60)</f>
        <v>-</v>
      </c>
      <c r="J65" s="378" t="str">
        <f>IF('Q3'!CW60=0,"-",'Q3'!CW60)</f>
        <v>-</v>
      </c>
      <c r="K65" s="378" t="str">
        <f>IF('Q3'!CX60=0,"-",'Q3'!CX60)</f>
        <v>-</v>
      </c>
      <c r="L65" s="378" t="str">
        <f>IF('Q3'!CZ60=0,"-",'Q3'!CZ60)</f>
        <v>-</v>
      </c>
      <c r="M65" s="378" t="str">
        <f>IF('Q3'!DA60=0,"-",'Q3'!DA60)</f>
        <v>-</v>
      </c>
      <c r="N65" s="378" t="str">
        <f>IF('Q3'!DB60=0,"-",'Q3'!DB60)</f>
        <v>-</v>
      </c>
      <c r="O65" s="378" t="str">
        <f>IF('Q3'!DC60=0,"-",'Q3'!DC60)</f>
        <v>-</v>
      </c>
      <c r="P65" s="380">
        <f t="shared" si="2"/>
        <v>0</v>
      </c>
      <c r="Q65" s="378">
        <f>IF('Q3'!DE60=0,"-",'Q3'!DE60)</f>
        <v>2</v>
      </c>
      <c r="R65" s="378" t="str">
        <f>IF('Q3'!DF60=0,"-",'Q3'!DF60)</f>
        <v>-</v>
      </c>
      <c r="S65" s="378" t="str">
        <f>IF('Q3'!DG60=0,"-",'Q3'!DG60)</f>
        <v>-</v>
      </c>
      <c r="T65" s="380">
        <f t="shared" si="3"/>
        <v>2</v>
      </c>
      <c r="U65" s="180"/>
      <c r="V65" s="180"/>
      <c r="W65" s="180"/>
      <c r="X65" s="180"/>
      <c r="Y65" s="180"/>
      <c r="Z65" s="180"/>
    </row>
    <row r="66" ht="13.5" customHeight="1">
      <c r="A66" s="401">
        <f t="shared" si="4"/>
        <v>53</v>
      </c>
      <c r="B66" s="401" t="str">
        <f>IF('Q3'!B61="","",TEXT('Q3'!B61,"m/d/yyyy"))</f>
        <v>7/1/2024</v>
      </c>
      <c r="C66" s="403" t="str">
        <f>'Q3'!C61&amp;" "</f>
        <v>Taguig City </v>
      </c>
      <c r="D66" s="403" t="str">
        <f>'Q3'!D61&amp;" "</f>
        <v>Tuktukan HC </v>
      </c>
      <c r="E66" s="378">
        <f>IF('Q3'!CQ61=0,"-",'Q3'!CQ61)</f>
        <v>159</v>
      </c>
      <c r="F66" s="378">
        <f>IF('Q3'!CR61=0,"-",'Q3'!CR61)</f>
        <v>13</v>
      </c>
      <c r="G66" s="379">
        <f>IF('Q3'!CT61=0,"-",'Q3'!CT61)</f>
        <v>13</v>
      </c>
      <c r="H66" s="378" t="str">
        <f>IF('Q3'!CU61=0,"-",'Q3'!CU61)</f>
        <v>-</v>
      </c>
      <c r="I66" s="378">
        <f>IF('Q3'!CV61=0,"-",'Q3'!CV61)</f>
        <v>1</v>
      </c>
      <c r="J66" s="378" t="str">
        <f>IF('Q3'!CW61=0,"-",'Q3'!CW61)</f>
        <v>-</v>
      </c>
      <c r="K66" s="378" t="str">
        <f>IF('Q3'!CX61=0,"-",'Q3'!CX61)</f>
        <v>-</v>
      </c>
      <c r="L66" s="378" t="str">
        <f>IF('Q3'!CZ61=0,"-",'Q3'!CZ61)</f>
        <v>-</v>
      </c>
      <c r="M66" s="378">
        <f>IF('Q3'!DA61=0,"-",'Q3'!DA61)</f>
        <v>1</v>
      </c>
      <c r="N66" s="378">
        <f>IF('Q3'!DB61=0,"-",'Q3'!DB61)</f>
        <v>3</v>
      </c>
      <c r="O66" s="378" t="str">
        <f>IF('Q3'!DC61=0,"-",'Q3'!DC61)</f>
        <v>-</v>
      </c>
      <c r="P66" s="380">
        <f t="shared" si="2"/>
        <v>4</v>
      </c>
      <c r="Q66" s="378">
        <f>IF('Q3'!DE61=0,"-",'Q3'!DE61)</f>
        <v>1</v>
      </c>
      <c r="R66" s="378">
        <f>IF('Q3'!DF61=0,"-",'Q3'!DF61)</f>
        <v>3</v>
      </c>
      <c r="S66" s="378" t="str">
        <f>IF('Q3'!DG61=0,"-",'Q3'!DG61)</f>
        <v>-</v>
      </c>
      <c r="T66" s="380">
        <f t="shared" si="3"/>
        <v>4</v>
      </c>
      <c r="U66" s="180"/>
      <c r="V66" s="180"/>
      <c r="W66" s="180"/>
      <c r="X66" s="180"/>
      <c r="Y66" s="180"/>
      <c r="Z66" s="180"/>
    </row>
    <row r="67" ht="13.5" customHeight="1">
      <c r="A67" s="401">
        <f t="shared" si="4"/>
        <v>54</v>
      </c>
      <c r="B67" s="401" t="str">
        <f>IF('Q3'!B62="","",TEXT('Q3'!B62,"m/d/yyyy"))</f>
        <v>7/2/2024</v>
      </c>
      <c r="C67" s="403" t="str">
        <f>'Q3'!C62&amp;" "</f>
        <v>Taguig City </v>
      </c>
      <c r="D67" s="403" t="str">
        <f>'Q3'!D62&amp;" "</f>
        <v>Tuktukan HC </v>
      </c>
      <c r="E67" s="378">
        <f>IF('Q3'!CQ62=0,"-",'Q3'!CQ62)</f>
        <v>150</v>
      </c>
      <c r="F67" s="378">
        <f>IF('Q3'!CR62=0,"-",'Q3'!CR62)</f>
        <v>17</v>
      </c>
      <c r="G67" s="379">
        <f>IF('Q3'!CT62=0,"-",'Q3'!CT62)</f>
        <v>17</v>
      </c>
      <c r="H67" s="378" t="str">
        <f>IF('Q3'!CU62=0,"-",'Q3'!CU62)</f>
        <v>-</v>
      </c>
      <c r="I67" s="378">
        <f>IF('Q3'!CV62=0,"-",'Q3'!CV62)</f>
        <v>1</v>
      </c>
      <c r="J67" s="378" t="str">
        <f>IF('Q3'!CW62=0,"-",'Q3'!CW62)</f>
        <v>-</v>
      </c>
      <c r="K67" s="378" t="str">
        <f>IF('Q3'!CX62=0,"-",'Q3'!CX62)</f>
        <v>-</v>
      </c>
      <c r="L67" s="378" t="str">
        <f>IF('Q3'!CZ62=0,"-",'Q3'!CZ62)</f>
        <v>-</v>
      </c>
      <c r="M67" s="378">
        <f>IF('Q3'!DA62=0,"-",'Q3'!DA62)</f>
        <v>1</v>
      </c>
      <c r="N67" s="378">
        <f>IF('Q3'!DB62=0,"-",'Q3'!DB62)</f>
        <v>1</v>
      </c>
      <c r="O67" s="378" t="str">
        <f>IF('Q3'!DC62=0,"-",'Q3'!DC62)</f>
        <v>-</v>
      </c>
      <c r="P67" s="380">
        <f t="shared" si="2"/>
        <v>2</v>
      </c>
      <c r="Q67" s="378">
        <f>IF('Q3'!DE62=0,"-",'Q3'!DE62)</f>
        <v>1</v>
      </c>
      <c r="R67" s="378">
        <f>IF('Q3'!DF62=0,"-",'Q3'!DF62)</f>
        <v>1</v>
      </c>
      <c r="S67" s="378" t="str">
        <f>IF('Q3'!DG62=0,"-",'Q3'!DG62)</f>
        <v>-</v>
      </c>
      <c r="T67" s="380">
        <f t="shared" si="3"/>
        <v>2</v>
      </c>
      <c r="U67" s="180"/>
      <c r="V67" s="180"/>
      <c r="W67" s="180"/>
      <c r="X67" s="180"/>
      <c r="Y67" s="180"/>
      <c r="Z67" s="180"/>
    </row>
    <row r="68" ht="13.5" customHeight="1">
      <c r="A68" s="401">
        <f t="shared" si="4"/>
        <v>55</v>
      </c>
      <c r="B68" s="401" t="str">
        <f>IF('Q3'!B63="","",TEXT('Q3'!B63,"m/d/yyyy"))</f>
        <v>7/3/2024</v>
      </c>
      <c r="C68" s="403" t="str">
        <f>'Q3'!C63&amp;" "</f>
        <v>Taguig City </v>
      </c>
      <c r="D68" s="403" t="str">
        <f>'Q3'!D63&amp;" "</f>
        <v>Ususan HC </v>
      </c>
      <c r="E68" s="378">
        <f>IF('Q3'!CQ63=0,"-",'Q3'!CQ63)</f>
        <v>150</v>
      </c>
      <c r="F68" s="378">
        <f>IF('Q3'!CR63=0,"-",'Q3'!CR63)</f>
        <v>19</v>
      </c>
      <c r="G68" s="379">
        <f>IF('Q3'!CT63=0,"-",'Q3'!CT63)</f>
        <v>19</v>
      </c>
      <c r="H68" s="378" t="str">
        <f>IF('Q3'!CU63=0,"-",'Q3'!CU63)</f>
        <v>-</v>
      </c>
      <c r="I68" s="378">
        <f>IF('Q3'!CV63=0,"-",'Q3'!CV63)</f>
        <v>2</v>
      </c>
      <c r="J68" s="378" t="str">
        <f>IF('Q3'!CW63=0,"-",'Q3'!CW63)</f>
        <v>-</v>
      </c>
      <c r="K68" s="378" t="str">
        <f>IF('Q3'!CX63=0,"-",'Q3'!CX63)</f>
        <v>-</v>
      </c>
      <c r="L68" s="378" t="str">
        <f>IF('Q3'!CZ63=0,"-",'Q3'!CZ63)</f>
        <v>-</v>
      </c>
      <c r="M68" s="378">
        <f>IF('Q3'!DA63=0,"-",'Q3'!DA63)</f>
        <v>2</v>
      </c>
      <c r="N68" s="378">
        <f>IF('Q3'!DB63=0,"-",'Q3'!DB63)</f>
        <v>3</v>
      </c>
      <c r="O68" s="378" t="str">
        <f>IF('Q3'!DC63=0,"-",'Q3'!DC63)</f>
        <v>-</v>
      </c>
      <c r="P68" s="380">
        <f t="shared" si="2"/>
        <v>5</v>
      </c>
      <c r="Q68" s="378">
        <f>IF('Q3'!DE63=0,"-",'Q3'!DE63)</f>
        <v>2</v>
      </c>
      <c r="R68" s="378">
        <f>IF('Q3'!DF63=0,"-",'Q3'!DF63)</f>
        <v>3</v>
      </c>
      <c r="S68" s="378" t="str">
        <f>IF('Q3'!DG63=0,"-",'Q3'!DG63)</f>
        <v>-</v>
      </c>
      <c r="T68" s="380">
        <f t="shared" si="3"/>
        <v>5</v>
      </c>
      <c r="U68" s="180"/>
      <c r="V68" s="180"/>
      <c r="W68" s="180"/>
      <c r="X68" s="180"/>
      <c r="Y68" s="180"/>
      <c r="Z68" s="180"/>
    </row>
    <row r="69" ht="13.5" customHeight="1">
      <c r="A69" s="401">
        <f t="shared" si="4"/>
        <v>56</v>
      </c>
      <c r="B69" s="401" t="str">
        <f>IF('Q3'!B64="","",TEXT('Q3'!B64,"m/d/yyyy"))</f>
        <v>7/4/2024</v>
      </c>
      <c r="C69" s="403" t="str">
        <f>'Q3'!C64&amp;" "</f>
        <v>Taguig City </v>
      </c>
      <c r="D69" s="403" t="str">
        <f>'Q3'!D64&amp;" "</f>
        <v>Ususan HC </v>
      </c>
      <c r="E69" s="378">
        <f>IF('Q3'!CQ64=0,"-",'Q3'!CQ64)</f>
        <v>231</v>
      </c>
      <c r="F69" s="378">
        <f>IF('Q3'!CR64=0,"-",'Q3'!CR64)</f>
        <v>28</v>
      </c>
      <c r="G69" s="379">
        <f>IF('Q3'!CT64=0,"-",'Q3'!CT64)</f>
        <v>28</v>
      </c>
      <c r="H69" s="378" t="str">
        <f>IF('Q3'!CU64=0,"-",'Q3'!CU64)</f>
        <v>-</v>
      </c>
      <c r="I69" s="378">
        <f>IF('Q3'!CV64=0,"-",'Q3'!CV64)</f>
        <v>1</v>
      </c>
      <c r="J69" s="378" t="str">
        <f>IF('Q3'!CW64=0,"-",'Q3'!CW64)</f>
        <v>-</v>
      </c>
      <c r="K69" s="378" t="str">
        <f>IF('Q3'!CX64=0,"-",'Q3'!CX64)</f>
        <v>-</v>
      </c>
      <c r="L69" s="378" t="str">
        <f>IF('Q3'!CZ64=0,"-",'Q3'!CZ64)</f>
        <v>-</v>
      </c>
      <c r="M69" s="378">
        <f>IF('Q3'!DA64=0,"-",'Q3'!DA64)</f>
        <v>2</v>
      </c>
      <c r="N69" s="378">
        <f>IF('Q3'!DB64=0,"-",'Q3'!DB64)</f>
        <v>7</v>
      </c>
      <c r="O69" s="378" t="str">
        <f>IF('Q3'!DC64=0,"-",'Q3'!DC64)</f>
        <v>-</v>
      </c>
      <c r="P69" s="380">
        <f t="shared" si="2"/>
        <v>9</v>
      </c>
      <c r="Q69" s="378">
        <f>IF('Q3'!DE64=0,"-",'Q3'!DE64)</f>
        <v>2</v>
      </c>
      <c r="R69" s="378">
        <f>IF('Q3'!DF64=0,"-",'Q3'!DF64)</f>
        <v>7</v>
      </c>
      <c r="S69" s="378" t="str">
        <f>IF('Q3'!DG64=0,"-",'Q3'!DG64)</f>
        <v>-</v>
      </c>
      <c r="T69" s="380">
        <f t="shared" si="3"/>
        <v>9</v>
      </c>
      <c r="U69" s="180"/>
      <c r="V69" s="180"/>
      <c r="W69" s="180"/>
      <c r="X69" s="180"/>
      <c r="Y69" s="180"/>
      <c r="Z69" s="180"/>
    </row>
    <row r="70" ht="13.5" customHeight="1">
      <c r="A70" s="401">
        <f t="shared" si="4"/>
        <v>57</v>
      </c>
      <c r="B70" s="401" t="str">
        <f>IF('Q3'!B65="","",TEXT('Q3'!B65,"m/d/yyyy"))</f>
        <v>7/4/2024</v>
      </c>
      <c r="C70" s="403" t="str">
        <f>'Q3'!C65&amp;" "</f>
        <v>Pasig City </v>
      </c>
      <c r="D70" s="403" t="str">
        <f>'Q3'!D65&amp;" "</f>
        <v>Sumilang HC </v>
      </c>
      <c r="E70" s="378">
        <f>IF('Q3'!CQ65=0,"-",'Q3'!CQ65)</f>
        <v>184</v>
      </c>
      <c r="F70" s="378">
        <f>IF('Q3'!CR65=0,"-",'Q3'!CR65)</f>
        <v>29</v>
      </c>
      <c r="G70" s="379">
        <f>IF('Q3'!CT65=0,"-",'Q3'!CT65)</f>
        <v>28</v>
      </c>
      <c r="H70" s="378" t="str">
        <f>IF('Q3'!CU65=0,"-",'Q3'!CU65)</f>
        <v>-</v>
      </c>
      <c r="I70" s="378">
        <f>IF('Q3'!CV65=0,"-",'Q3'!CV65)</f>
        <v>1</v>
      </c>
      <c r="J70" s="378" t="str">
        <f>IF('Q3'!CW65=0,"-",'Q3'!CW65)</f>
        <v>-</v>
      </c>
      <c r="K70" s="378" t="str">
        <f>IF('Q3'!CX65=0,"-",'Q3'!CX65)</f>
        <v>-</v>
      </c>
      <c r="L70" s="378">
        <f>IF('Q3'!CZ65=0,"-",'Q3'!CZ65)</f>
        <v>1</v>
      </c>
      <c r="M70" s="378">
        <f>IF('Q3'!DA65=0,"-",'Q3'!DA65)</f>
        <v>1</v>
      </c>
      <c r="N70" s="378" t="str">
        <f>IF('Q3'!DB65=0,"-",'Q3'!DB65)</f>
        <v>-</v>
      </c>
      <c r="O70" s="378" t="str">
        <f>IF('Q3'!DC65=0,"-",'Q3'!DC65)</f>
        <v>-</v>
      </c>
      <c r="P70" s="380">
        <f t="shared" si="2"/>
        <v>1</v>
      </c>
      <c r="Q70" s="378">
        <f>IF('Q3'!DE65=0,"-",'Q3'!DE65)</f>
        <v>1</v>
      </c>
      <c r="R70" s="378" t="str">
        <f>IF('Q3'!DF65=0,"-",'Q3'!DF65)</f>
        <v>-</v>
      </c>
      <c r="S70" s="378" t="str">
        <f>IF('Q3'!DG65=0,"-",'Q3'!DG65)</f>
        <v>-</v>
      </c>
      <c r="T70" s="380">
        <f t="shared" si="3"/>
        <v>1</v>
      </c>
      <c r="U70" s="180"/>
      <c r="V70" s="180"/>
      <c r="W70" s="180"/>
      <c r="X70" s="180"/>
      <c r="Y70" s="180"/>
      <c r="Z70" s="180"/>
    </row>
    <row r="71" ht="13.5" customHeight="1">
      <c r="A71" s="401">
        <f t="shared" si="4"/>
        <v>58</v>
      </c>
      <c r="B71" s="401" t="str">
        <f>IF('Q3'!B66="","",TEXT('Q3'!B66,"m/d/yyyy"))</f>
        <v>7/5/2024</v>
      </c>
      <c r="C71" s="403" t="str">
        <f>'Q3'!C66&amp;" "</f>
        <v>Taguig City </v>
      </c>
      <c r="D71" s="403" t="str">
        <f>'Q3'!D66&amp;" "</f>
        <v>Palingon HC </v>
      </c>
      <c r="E71" s="378">
        <f>IF('Q3'!CQ66=0,"-",'Q3'!CQ66)</f>
        <v>156</v>
      </c>
      <c r="F71" s="378">
        <f>IF('Q3'!CR66=0,"-",'Q3'!CR66)</f>
        <v>17</v>
      </c>
      <c r="G71" s="379">
        <f>IF('Q3'!CT66=0,"-",'Q3'!CT66)</f>
        <v>17</v>
      </c>
      <c r="H71" s="378" t="str">
        <f>IF('Q3'!CU66=0,"-",'Q3'!CU66)</f>
        <v>-</v>
      </c>
      <c r="I71" s="378">
        <f>IF('Q3'!CV66=0,"-",'Q3'!CV66)</f>
        <v>2</v>
      </c>
      <c r="J71" s="378" t="str">
        <f>IF('Q3'!CW66=0,"-",'Q3'!CW66)</f>
        <v>-</v>
      </c>
      <c r="K71" s="378" t="str">
        <f>IF('Q3'!CX66=0,"-",'Q3'!CX66)</f>
        <v>-</v>
      </c>
      <c r="L71" s="378" t="str">
        <f>IF('Q3'!CZ66=0,"-",'Q3'!CZ66)</f>
        <v>-</v>
      </c>
      <c r="M71" s="378">
        <f>IF('Q3'!DA66=0,"-",'Q3'!DA66)</f>
        <v>1</v>
      </c>
      <c r="N71" s="378">
        <f>IF('Q3'!DB66=0,"-",'Q3'!DB66)</f>
        <v>1</v>
      </c>
      <c r="O71" s="378" t="str">
        <f>IF('Q3'!DC66=0,"-",'Q3'!DC66)</f>
        <v>-</v>
      </c>
      <c r="P71" s="380">
        <f t="shared" si="2"/>
        <v>2</v>
      </c>
      <c r="Q71" s="378">
        <f>IF('Q3'!DE66=0,"-",'Q3'!DE66)</f>
        <v>1</v>
      </c>
      <c r="R71" s="378">
        <f>IF('Q3'!DF66=0,"-",'Q3'!DF66)</f>
        <v>1</v>
      </c>
      <c r="S71" s="378" t="str">
        <f>IF('Q3'!DG66=0,"-",'Q3'!DG66)</f>
        <v>-</v>
      </c>
      <c r="T71" s="380">
        <f t="shared" si="3"/>
        <v>2</v>
      </c>
      <c r="U71" s="180"/>
      <c r="V71" s="180"/>
      <c r="W71" s="180"/>
      <c r="X71" s="180"/>
      <c r="Y71" s="180"/>
      <c r="Z71" s="180"/>
    </row>
    <row r="72" ht="13.5" customHeight="1">
      <c r="A72" s="401">
        <f t="shared" si="4"/>
        <v>59</v>
      </c>
      <c r="B72" s="401" t="str">
        <f>IF('Q3'!B67="","",TEXT('Q3'!B67,"m/d/yyyy"))</f>
        <v>7/5/2024</v>
      </c>
      <c r="C72" s="403" t="str">
        <f>'Q3'!C67&amp;" "</f>
        <v>Pasig City </v>
      </c>
      <c r="D72" s="403" t="str">
        <f>'Q3'!D67&amp;" "</f>
        <v>Pinagbuhatan HC </v>
      </c>
      <c r="E72" s="378">
        <f>IF('Q3'!CQ67=0,"-",'Q3'!CQ67)</f>
        <v>238</v>
      </c>
      <c r="F72" s="378">
        <f>IF('Q3'!CR67=0,"-",'Q3'!CR67)</f>
        <v>36</v>
      </c>
      <c r="G72" s="379">
        <f>IF('Q3'!CT67=0,"-",'Q3'!CT67)</f>
        <v>28</v>
      </c>
      <c r="H72" s="378" t="str">
        <f>IF('Q3'!CU67=0,"-",'Q3'!CU67)</f>
        <v>-</v>
      </c>
      <c r="I72" s="378">
        <f>IF('Q3'!CV67=0,"-",'Q3'!CV67)</f>
        <v>3</v>
      </c>
      <c r="J72" s="378" t="str">
        <f>IF('Q3'!CW67=0,"-",'Q3'!CW67)</f>
        <v>-</v>
      </c>
      <c r="K72" s="378" t="str">
        <f>IF('Q3'!CX67=0,"-",'Q3'!CX67)</f>
        <v>-</v>
      </c>
      <c r="L72" s="378">
        <f>IF('Q3'!CZ67=0,"-",'Q3'!CZ67)</f>
        <v>8</v>
      </c>
      <c r="M72" s="378">
        <f>IF('Q3'!DA67=0,"-",'Q3'!DA67)</f>
        <v>3</v>
      </c>
      <c r="N72" s="378">
        <f>IF('Q3'!DB67=0,"-",'Q3'!DB67)</f>
        <v>12</v>
      </c>
      <c r="O72" s="378" t="str">
        <f>IF('Q3'!DC67=0,"-",'Q3'!DC67)</f>
        <v>-</v>
      </c>
      <c r="P72" s="380">
        <f t="shared" si="2"/>
        <v>15</v>
      </c>
      <c r="Q72" s="378">
        <f>IF('Q3'!DE67=0,"-",'Q3'!DE67)</f>
        <v>3</v>
      </c>
      <c r="R72" s="378">
        <f>IF('Q3'!DF67=0,"-",'Q3'!DF67)</f>
        <v>12</v>
      </c>
      <c r="S72" s="378" t="str">
        <f>IF('Q3'!DG67=0,"-",'Q3'!DG67)</f>
        <v>-</v>
      </c>
      <c r="T72" s="380">
        <f t="shared" si="3"/>
        <v>15</v>
      </c>
      <c r="U72" s="180"/>
      <c r="V72" s="180"/>
      <c r="W72" s="180"/>
      <c r="X72" s="180"/>
      <c r="Y72" s="180"/>
      <c r="Z72" s="180"/>
    </row>
    <row r="73" ht="13.5" customHeight="1">
      <c r="A73" s="401">
        <f t="shared" si="4"/>
        <v>60</v>
      </c>
      <c r="B73" s="401" t="str">
        <f>IF('Q3'!B68="","",TEXT('Q3'!B68,"m/d/yyyy"))</f>
        <v>7/8/2024</v>
      </c>
      <c r="C73" s="403" t="str">
        <f>'Q3'!C68&amp;" "</f>
        <v>Taguig City </v>
      </c>
      <c r="D73" s="403" t="str">
        <f>'Q3'!D68&amp;" "</f>
        <v>Palingon HC </v>
      </c>
      <c r="E73" s="378">
        <f>IF('Q3'!CQ68=0,"-",'Q3'!CQ68)</f>
        <v>152</v>
      </c>
      <c r="F73" s="378">
        <f>IF('Q3'!CR68=0,"-",'Q3'!CR68)</f>
        <v>23</v>
      </c>
      <c r="G73" s="379">
        <f>IF('Q3'!CT68=0,"-",'Q3'!CT68)</f>
        <v>23</v>
      </c>
      <c r="H73" s="378" t="str">
        <f>IF('Q3'!CU68=0,"-",'Q3'!CU68)</f>
        <v>-</v>
      </c>
      <c r="I73" s="378">
        <f>IF('Q3'!CV68=0,"-",'Q3'!CV68)</f>
        <v>2</v>
      </c>
      <c r="J73" s="378" t="str">
        <f>IF('Q3'!CW68=0,"-",'Q3'!CW68)</f>
        <v>-</v>
      </c>
      <c r="K73" s="378" t="str">
        <f>IF('Q3'!CX68=0,"-",'Q3'!CX68)</f>
        <v>-</v>
      </c>
      <c r="L73" s="378" t="str">
        <f>IF('Q3'!CZ68=0,"-",'Q3'!CZ68)</f>
        <v>-</v>
      </c>
      <c r="M73" s="378">
        <f>IF('Q3'!DA68=0,"-",'Q3'!DA68)</f>
        <v>1</v>
      </c>
      <c r="N73" s="378">
        <f>IF('Q3'!DB68=0,"-",'Q3'!DB68)</f>
        <v>2</v>
      </c>
      <c r="O73" s="378" t="str">
        <f>IF('Q3'!DC68=0,"-",'Q3'!DC68)</f>
        <v>-</v>
      </c>
      <c r="P73" s="380">
        <f t="shared" si="2"/>
        <v>3</v>
      </c>
      <c r="Q73" s="378">
        <f>IF('Q3'!DE68=0,"-",'Q3'!DE68)</f>
        <v>1</v>
      </c>
      <c r="R73" s="378">
        <f>IF('Q3'!DF68=0,"-",'Q3'!DF68)</f>
        <v>2</v>
      </c>
      <c r="S73" s="378" t="str">
        <f>IF('Q3'!DG68=0,"-",'Q3'!DG68)</f>
        <v>-</v>
      </c>
      <c r="T73" s="380">
        <f t="shared" si="3"/>
        <v>3</v>
      </c>
      <c r="U73" s="180"/>
      <c r="V73" s="180"/>
      <c r="W73" s="180"/>
      <c r="X73" s="180"/>
      <c r="Y73" s="180"/>
      <c r="Z73" s="180"/>
    </row>
    <row r="74" ht="13.5" customHeight="1">
      <c r="A74" s="401">
        <f t="shared" si="4"/>
        <v>61</v>
      </c>
      <c r="B74" s="401" t="str">
        <f>IF('Q3'!B69="","",TEXT('Q3'!B69,"m/d/yyyy"))</f>
        <v>7/8/2024</v>
      </c>
      <c r="C74" s="403" t="str">
        <f>'Q3'!C69&amp;" "</f>
        <v>Taguig City </v>
      </c>
      <c r="D74" s="403" t="str">
        <f>'Q3'!D69&amp;" "</f>
        <v>Calzada HC </v>
      </c>
      <c r="E74" s="378">
        <f>IF('Q3'!CQ69=0,"-",'Q3'!CQ69)</f>
        <v>247</v>
      </c>
      <c r="F74" s="378">
        <f>IF('Q3'!CR69=0,"-",'Q3'!CR69)</f>
        <v>29</v>
      </c>
      <c r="G74" s="379">
        <f>IF('Q3'!CT69=0,"-",'Q3'!CT69)</f>
        <v>29</v>
      </c>
      <c r="H74" s="378" t="str">
        <f>IF('Q3'!CU69=0,"-",'Q3'!CU69)</f>
        <v>-</v>
      </c>
      <c r="I74" s="378">
        <f>IF('Q3'!CV69=0,"-",'Q3'!CV69)</f>
        <v>2</v>
      </c>
      <c r="J74" s="378" t="str">
        <f>IF('Q3'!CW69=0,"-",'Q3'!CW69)</f>
        <v>-</v>
      </c>
      <c r="K74" s="378" t="str">
        <f>IF('Q3'!CX69=0,"-",'Q3'!CX69)</f>
        <v>-</v>
      </c>
      <c r="L74" s="378" t="str">
        <f>IF('Q3'!CZ69=0,"-",'Q3'!CZ69)</f>
        <v>-</v>
      </c>
      <c r="M74" s="378">
        <f>IF('Q3'!DA69=0,"-",'Q3'!DA69)</f>
        <v>2</v>
      </c>
      <c r="N74" s="378">
        <f>IF('Q3'!DB69=0,"-",'Q3'!DB69)</f>
        <v>3</v>
      </c>
      <c r="O74" s="378" t="str">
        <f>IF('Q3'!DC69=0,"-",'Q3'!DC69)</f>
        <v>-</v>
      </c>
      <c r="P74" s="380">
        <f t="shared" si="2"/>
        <v>5</v>
      </c>
      <c r="Q74" s="378">
        <f>IF('Q3'!DE69=0,"-",'Q3'!DE69)</f>
        <v>2</v>
      </c>
      <c r="R74" s="378">
        <f>IF('Q3'!DF69=0,"-",'Q3'!DF69)</f>
        <v>3</v>
      </c>
      <c r="S74" s="378" t="str">
        <f>IF('Q3'!DG69=0,"-",'Q3'!DG69)</f>
        <v>-</v>
      </c>
      <c r="T74" s="380">
        <f t="shared" si="3"/>
        <v>5</v>
      </c>
      <c r="U74" s="180"/>
      <c r="V74" s="180"/>
      <c r="W74" s="180"/>
      <c r="X74" s="180"/>
      <c r="Y74" s="180"/>
      <c r="Z74" s="180"/>
    </row>
    <row r="75" ht="13.5" customHeight="1">
      <c r="A75" s="401">
        <f t="shared" si="4"/>
        <v>62</v>
      </c>
      <c r="B75" s="401" t="str">
        <f>IF('Q3'!B70="","",TEXT('Q3'!B70,"m/d/yyyy"))</f>
        <v>7/9/2024</v>
      </c>
      <c r="C75" s="403" t="str">
        <f>'Q3'!C70&amp;" "</f>
        <v>Taguig City </v>
      </c>
      <c r="D75" s="403" t="str">
        <f>'Q3'!D70&amp;" "</f>
        <v>Ligid HC </v>
      </c>
      <c r="E75" s="378">
        <f>IF('Q3'!CQ70=0,"-",'Q3'!CQ70)</f>
        <v>161</v>
      </c>
      <c r="F75" s="378">
        <f>IF('Q3'!CR70=0,"-",'Q3'!CR70)</f>
        <v>27</v>
      </c>
      <c r="G75" s="379">
        <f>IF('Q3'!CT70=0,"-",'Q3'!CT70)</f>
        <v>27</v>
      </c>
      <c r="H75" s="378" t="str">
        <f>IF('Q3'!CU70=0,"-",'Q3'!CU70)</f>
        <v>-</v>
      </c>
      <c r="I75" s="378">
        <f>IF('Q3'!CV70=0,"-",'Q3'!CV70)</f>
        <v>1</v>
      </c>
      <c r="J75" s="378" t="str">
        <f>IF('Q3'!CW70=0,"-",'Q3'!CW70)</f>
        <v>-</v>
      </c>
      <c r="K75" s="378" t="str">
        <f>IF('Q3'!CX70=0,"-",'Q3'!CX70)</f>
        <v>-</v>
      </c>
      <c r="L75" s="378" t="str">
        <f>IF('Q3'!CZ70=0,"-",'Q3'!CZ70)</f>
        <v>-</v>
      </c>
      <c r="M75" s="378">
        <f>IF('Q3'!DA70=0,"-",'Q3'!DA70)</f>
        <v>1</v>
      </c>
      <c r="N75" s="378" t="str">
        <f>IF('Q3'!DB70=0,"-",'Q3'!DB70)</f>
        <v>-</v>
      </c>
      <c r="O75" s="378" t="str">
        <f>IF('Q3'!DC70=0,"-",'Q3'!DC70)</f>
        <v>-</v>
      </c>
      <c r="P75" s="380">
        <f t="shared" si="2"/>
        <v>1</v>
      </c>
      <c r="Q75" s="378">
        <f>IF('Q3'!DE70=0,"-",'Q3'!DE70)</f>
        <v>1</v>
      </c>
      <c r="R75" s="378" t="str">
        <f>IF('Q3'!DF70=0,"-",'Q3'!DF70)</f>
        <v>-</v>
      </c>
      <c r="S75" s="378" t="str">
        <f>IF('Q3'!DG70=0,"-",'Q3'!DG70)</f>
        <v>-</v>
      </c>
      <c r="T75" s="380">
        <f t="shared" si="3"/>
        <v>1</v>
      </c>
      <c r="U75" s="180"/>
      <c r="V75" s="180"/>
      <c r="W75" s="180"/>
      <c r="X75" s="180"/>
      <c r="Y75" s="180"/>
      <c r="Z75" s="180"/>
    </row>
    <row r="76" ht="13.5" customHeight="1">
      <c r="A76" s="401">
        <f t="shared" si="4"/>
        <v>63</v>
      </c>
      <c r="B76" s="401" t="str">
        <f>IF('Q3'!B71="","",TEXT('Q3'!B71,"m/d/yyyy"))</f>
        <v>7/9/2024</v>
      </c>
      <c r="C76" s="403" t="str">
        <f>'Q3'!C71&amp;" "</f>
        <v>Navotas City </v>
      </c>
      <c r="D76" s="403" t="str">
        <f>'Q3'!D71&amp;" "</f>
        <v>Tangos Health Center </v>
      </c>
      <c r="E76" s="378">
        <f>IF('Q3'!CQ71=0,"-",'Q3'!CQ71)</f>
        <v>152</v>
      </c>
      <c r="F76" s="378">
        <f>IF('Q3'!CR71=0,"-",'Q3'!CR71)</f>
        <v>36</v>
      </c>
      <c r="G76" s="379">
        <f>IF('Q3'!CT71=0,"-",'Q3'!CT71)</f>
        <v>36</v>
      </c>
      <c r="H76" s="378" t="str">
        <f>IF('Q3'!CU71=0,"-",'Q3'!CU71)</f>
        <v>-</v>
      </c>
      <c r="I76" s="378">
        <f>IF('Q3'!CV71=0,"-",'Q3'!CV71)</f>
        <v>8</v>
      </c>
      <c r="J76" s="378" t="str">
        <f>IF('Q3'!CW71=0,"-",'Q3'!CW71)</f>
        <v>-</v>
      </c>
      <c r="K76" s="378" t="str">
        <f>IF('Q3'!CX71=0,"-",'Q3'!CX71)</f>
        <v>-</v>
      </c>
      <c r="L76" s="378" t="str">
        <f>IF('Q3'!CZ71=0,"-",'Q3'!CZ71)</f>
        <v>-</v>
      </c>
      <c r="M76" s="378">
        <f>IF('Q3'!DA71=0,"-",'Q3'!DA71)</f>
        <v>8</v>
      </c>
      <c r="N76" s="378">
        <f>IF('Q3'!DB71=0,"-",'Q3'!DB71)</f>
        <v>2</v>
      </c>
      <c r="O76" s="378" t="str">
        <f>IF('Q3'!DC71=0,"-",'Q3'!DC71)</f>
        <v>-</v>
      </c>
      <c r="P76" s="380">
        <f t="shared" si="2"/>
        <v>10</v>
      </c>
      <c r="Q76" s="378">
        <f>IF('Q3'!DE71=0,"-",'Q3'!DE71)</f>
        <v>8</v>
      </c>
      <c r="R76" s="378">
        <f>IF('Q3'!DF71=0,"-",'Q3'!DF71)</f>
        <v>2</v>
      </c>
      <c r="S76" s="378" t="str">
        <f>IF('Q3'!DG71=0,"-",'Q3'!DG71)</f>
        <v>-</v>
      </c>
      <c r="T76" s="380">
        <f t="shared" si="3"/>
        <v>10</v>
      </c>
      <c r="U76" s="180"/>
      <c r="V76" s="180"/>
      <c r="W76" s="180"/>
      <c r="X76" s="180"/>
      <c r="Y76" s="180"/>
      <c r="Z76" s="180"/>
    </row>
    <row r="77" ht="13.5" customHeight="1">
      <c r="A77" s="401">
        <f t="shared" si="4"/>
        <v>64</v>
      </c>
      <c r="B77" s="401" t="str">
        <f>IF('Q3'!B72="","",TEXT('Q3'!B72,"m/d/yyyy"))</f>
        <v>7/10/2024</v>
      </c>
      <c r="C77" s="403" t="str">
        <f>'Q3'!C72&amp;" "</f>
        <v>Parañaque City </v>
      </c>
      <c r="D77" s="403" t="str">
        <f>'Q3'!D72&amp;" "</f>
        <v>San Martin de Porres HC </v>
      </c>
      <c r="E77" s="378">
        <f>IF('Q3'!CQ72=0,"-",'Q3'!CQ72)</f>
        <v>176</v>
      </c>
      <c r="F77" s="378">
        <f>IF('Q3'!CR72=0,"-",'Q3'!CR72)</f>
        <v>21</v>
      </c>
      <c r="G77" s="379">
        <f>IF('Q3'!CT72=0,"-",'Q3'!CT72)</f>
        <v>21</v>
      </c>
      <c r="H77" s="378" t="str">
        <f>IF('Q3'!CU72=0,"-",'Q3'!CU72)</f>
        <v>-</v>
      </c>
      <c r="I77" s="378" t="str">
        <f>IF('Q3'!CV72=0,"-",'Q3'!CV72)</f>
        <v>-</v>
      </c>
      <c r="J77" s="378" t="str">
        <f>IF('Q3'!CW72=0,"-",'Q3'!CW72)</f>
        <v>-</v>
      </c>
      <c r="K77" s="378" t="str">
        <f>IF('Q3'!CX72=0,"-",'Q3'!CX72)</f>
        <v>-</v>
      </c>
      <c r="L77" s="378" t="str">
        <f>IF('Q3'!CZ72=0,"-",'Q3'!CZ72)</f>
        <v>-</v>
      </c>
      <c r="M77" s="378" t="str">
        <f>IF('Q3'!DA72=0,"-",'Q3'!DA72)</f>
        <v>-</v>
      </c>
      <c r="N77" s="378">
        <f>IF('Q3'!DB72=0,"-",'Q3'!DB72)</f>
        <v>4</v>
      </c>
      <c r="O77" s="378" t="str">
        <f>IF('Q3'!DC72=0,"-",'Q3'!DC72)</f>
        <v>-</v>
      </c>
      <c r="P77" s="380">
        <f t="shared" si="2"/>
        <v>4</v>
      </c>
      <c r="Q77" s="378" t="str">
        <f>IF('Q3'!DE72=0,"-",'Q3'!DE72)</f>
        <v>-</v>
      </c>
      <c r="R77" s="378">
        <f>IF('Q3'!DF72=0,"-",'Q3'!DF72)</f>
        <v>4</v>
      </c>
      <c r="S77" s="378" t="str">
        <f>IF('Q3'!DG72=0,"-",'Q3'!DG72)</f>
        <v>-</v>
      </c>
      <c r="T77" s="380">
        <f t="shared" si="3"/>
        <v>4</v>
      </c>
      <c r="U77" s="180"/>
      <c r="V77" s="180"/>
      <c r="W77" s="180"/>
      <c r="X77" s="180"/>
      <c r="Y77" s="180"/>
      <c r="Z77" s="180"/>
    </row>
    <row r="78" ht="13.5" customHeight="1">
      <c r="A78" s="401">
        <f t="shared" si="4"/>
        <v>65</v>
      </c>
      <c r="B78" s="401" t="str">
        <f>IF('Q3'!B73="","",TEXT('Q3'!B73,"m/d/yyyy"))</f>
        <v>7/10/2024</v>
      </c>
      <c r="C78" s="403" t="str">
        <f>'Q3'!C73&amp;" "</f>
        <v>Taguig City </v>
      </c>
      <c r="D78" s="403" t="str">
        <f>'Q3'!D73&amp;" "</f>
        <v>Ligid HC </v>
      </c>
      <c r="E78" s="378">
        <f>IF('Q3'!CQ73=0,"-",'Q3'!CQ73)</f>
        <v>157</v>
      </c>
      <c r="F78" s="378">
        <f>IF('Q3'!CR73=0,"-",'Q3'!CR73)</f>
        <v>13</v>
      </c>
      <c r="G78" s="379">
        <f>IF('Q3'!CT73=0,"-",'Q3'!CT73)</f>
        <v>13</v>
      </c>
      <c r="H78" s="378" t="str">
        <f>IF('Q3'!CU73=0,"-",'Q3'!CU73)</f>
        <v>-</v>
      </c>
      <c r="I78" s="378">
        <f>IF('Q3'!CV73=0,"-",'Q3'!CV73)</f>
        <v>5</v>
      </c>
      <c r="J78" s="378" t="str">
        <f>IF('Q3'!CW73=0,"-",'Q3'!CW73)</f>
        <v>-</v>
      </c>
      <c r="K78" s="378" t="str">
        <f>IF('Q3'!CX73=0,"-",'Q3'!CX73)</f>
        <v>-</v>
      </c>
      <c r="L78" s="378" t="str">
        <f>IF('Q3'!CZ73=0,"-",'Q3'!CZ73)</f>
        <v>-</v>
      </c>
      <c r="M78" s="378">
        <f>IF('Q3'!DA73=0,"-",'Q3'!DA73)</f>
        <v>5</v>
      </c>
      <c r="N78" s="378" t="str">
        <f>IF('Q3'!DB73=0,"-",'Q3'!DB73)</f>
        <v>-</v>
      </c>
      <c r="O78" s="378" t="str">
        <f>IF('Q3'!DC73=0,"-",'Q3'!DC73)</f>
        <v>-</v>
      </c>
      <c r="P78" s="380">
        <f t="shared" si="2"/>
        <v>5</v>
      </c>
      <c r="Q78" s="378">
        <f>IF('Q3'!DE73=0,"-",'Q3'!DE73)</f>
        <v>5</v>
      </c>
      <c r="R78" s="378" t="str">
        <f>IF('Q3'!DF73=0,"-",'Q3'!DF73)</f>
        <v>-</v>
      </c>
      <c r="S78" s="378" t="str">
        <f>IF('Q3'!DG73=0,"-",'Q3'!DG73)</f>
        <v>-</v>
      </c>
      <c r="T78" s="380">
        <f t="shared" si="3"/>
        <v>5</v>
      </c>
      <c r="U78" s="180"/>
      <c r="V78" s="180"/>
      <c r="W78" s="180"/>
      <c r="X78" s="180"/>
      <c r="Y78" s="180"/>
      <c r="Z78" s="180"/>
    </row>
    <row r="79" ht="13.5" customHeight="1">
      <c r="A79" s="401">
        <f t="shared" si="4"/>
        <v>66</v>
      </c>
      <c r="B79" s="401" t="str">
        <f>IF('Q3'!B74="","",TEXT('Q3'!B74,"m/d/yyyy"))</f>
        <v>7/10/2024</v>
      </c>
      <c r="C79" s="403" t="str">
        <f>'Q3'!C74&amp;" "</f>
        <v>Navotas City </v>
      </c>
      <c r="D79" s="403" t="str">
        <f>'Q3'!D74&amp;" "</f>
        <v>NBBS Proper HC </v>
      </c>
      <c r="E79" s="378">
        <f>IF('Q3'!CQ74=0,"-",'Q3'!CQ74)</f>
        <v>146</v>
      </c>
      <c r="F79" s="378">
        <f>IF('Q3'!CR74=0,"-",'Q3'!CR74)</f>
        <v>29</v>
      </c>
      <c r="G79" s="379">
        <f>IF('Q3'!CT74=0,"-",'Q3'!CT74)</f>
        <v>29</v>
      </c>
      <c r="H79" s="378">
        <f>IF('Q3'!CU74=0,"-",'Q3'!CU74)</f>
        <v>2</v>
      </c>
      <c r="I79" s="378">
        <f>IF('Q3'!CV74=0,"-",'Q3'!CV74)</f>
        <v>3</v>
      </c>
      <c r="J79" s="378" t="str">
        <f>IF('Q3'!CW74=0,"-",'Q3'!CW74)</f>
        <v>-</v>
      </c>
      <c r="K79" s="378" t="str">
        <f>IF('Q3'!CX74=0,"-",'Q3'!CX74)</f>
        <v>-</v>
      </c>
      <c r="L79" s="378" t="str">
        <f>IF('Q3'!CZ74=0,"-",'Q3'!CZ74)</f>
        <v>-</v>
      </c>
      <c r="M79" s="378">
        <f>IF('Q3'!DA74=0,"-",'Q3'!DA74)</f>
        <v>2</v>
      </c>
      <c r="N79" s="378">
        <f>IF('Q3'!DB74=0,"-",'Q3'!DB74)</f>
        <v>3</v>
      </c>
      <c r="O79" s="378">
        <f>IF('Q3'!DC74=0,"-",'Q3'!DC74)</f>
        <v>2</v>
      </c>
      <c r="P79" s="380">
        <f t="shared" si="2"/>
        <v>7</v>
      </c>
      <c r="Q79" s="378">
        <f>IF('Q3'!DE74=0,"-",'Q3'!DE74)</f>
        <v>2</v>
      </c>
      <c r="R79" s="378">
        <f>IF('Q3'!DF74=0,"-",'Q3'!DF74)</f>
        <v>3</v>
      </c>
      <c r="S79" s="378">
        <f>IF('Q3'!DG74=0,"-",'Q3'!DG74)</f>
        <v>2</v>
      </c>
      <c r="T79" s="380">
        <f t="shared" si="3"/>
        <v>7</v>
      </c>
      <c r="U79" s="180"/>
      <c r="V79" s="180"/>
      <c r="W79" s="180"/>
      <c r="X79" s="180"/>
      <c r="Y79" s="180"/>
      <c r="Z79" s="180"/>
    </row>
    <row r="80" ht="13.5" customHeight="1">
      <c r="A80" s="401">
        <f t="shared" si="4"/>
        <v>67</v>
      </c>
      <c r="B80" s="401" t="str">
        <f>IF('Q3'!B75="","",TEXT('Q3'!B75,"m/d/yyyy"))</f>
        <v>7/11/2024</v>
      </c>
      <c r="C80" s="403" t="str">
        <f>'Q3'!C75&amp;" "</f>
        <v>Pasay City </v>
      </c>
      <c r="D80" s="403" t="str">
        <f>'Q3'!D75&amp;" "</f>
        <v>Villamor HC </v>
      </c>
      <c r="E80" s="378">
        <f>IF('Q3'!CQ75=0,"-",'Q3'!CQ75)</f>
        <v>162</v>
      </c>
      <c r="F80" s="378">
        <f>IF('Q3'!CR75=0,"-",'Q3'!CR75)</f>
        <v>13</v>
      </c>
      <c r="G80" s="379">
        <f>IF('Q3'!CT75=0,"-",'Q3'!CT75)</f>
        <v>13</v>
      </c>
      <c r="H80" s="378" t="str">
        <f>IF('Q3'!CU75=0,"-",'Q3'!CU75)</f>
        <v>-</v>
      </c>
      <c r="I80" s="378">
        <f>IF('Q3'!CV75=0,"-",'Q3'!CV75)</f>
        <v>4</v>
      </c>
      <c r="J80" s="378" t="str">
        <f>IF('Q3'!CW75=0,"-",'Q3'!CW75)</f>
        <v>-</v>
      </c>
      <c r="K80" s="378" t="str">
        <f>IF('Q3'!CX75=0,"-",'Q3'!CX75)</f>
        <v>-</v>
      </c>
      <c r="L80" s="378" t="str">
        <f>IF('Q3'!CZ75=0,"-",'Q3'!CZ75)</f>
        <v>-</v>
      </c>
      <c r="M80" s="378">
        <f>IF('Q3'!DA75=0,"-",'Q3'!DA75)</f>
        <v>4</v>
      </c>
      <c r="N80" s="378">
        <f>IF('Q3'!DB75=0,"-",'Q3'!DB75)</f>
        <v>3</v>
      </c>
      <c r="O80" s="378" t="str">
        <f>IF('Q3'!DC75=0,"-",'Q3'!DC75)</f>
        <v>-</v>
      </c>
      <c r="P80" s="380">
        <f t="shared" si="2"/>
        <v>7</v>
      </c>
      <c r="Q80" s="378">
        <f>IF('Q3'!DE75=0,"-",'Q3'!DE75)</f>
        <v>4</v>
      </c>
      <c r="R80" s="378">
        <f>IF('Q3'!DF75=0,"-",'Q3'!DF75)</f>
        <v>3</v>
      </c>
      <c r="S80" s="378" t="str">
        <f>IF('Q3'!DG75=0,"-",'Q3'!DG75)</f>
        <v>-</v>
      </c>
      <c r="T80" s="380">
        <f t="shared" si="3"/>
        <v>7</v>
      </c>
      <c r="U80" s="180"/>
      <c r="V80" s="180"/>
      <c r="W80" s="180"/>
      <c r="X80" s="180"/>
      <c r="Y80" s="180"/>
      <c r="Z80" s="180"/>
    </row>
    <row r="81" ht="13.5" customHeight="1">
      <c r="A81" s="401">
        <f t="shared" si="4"/>
        <v>68</v>
      </c>
      <c r="B81" s="401" t="str">
        <f>IF('Q3'!B76="","",TEXT('Q3'!B76,"m/d/yyyy"))</f>
        <v>7/11/2024</v>
      </c>
      <c r="C81" s="403" t="str">
        <f>'Q3'!C76&amp;" "</f>
        <v>Taguig City </v>
      </c>
      <c r="D81" s="403" t="str">
        <f>'Q3'!D76&amp;" "</f>
        <v>Ibayo-Tipas HC </v>
      </c>
      <c r="E81" s="378">
        <f>IF('Q3'!CQ76=0,"-",'Q3'!CQ76)</f>
        <v>161</v>
      </c>
      <c r="F81" s="378">
        <f>IF('Q3'!CR76=0,"-",'Q3'!CR76)</f>
        <v>22</v>
      </c>
      <c r="G81" s="379">
        <f>IF('Q3'!CT76=0,"-",'Q3'!CT76)</f>
        <v>22</v>
      </c>
      <c r="H81" s="378">
        <f>IF('Q3'!CU76=0,"-",'Q3'!CU76)</f>
        <v>1</v>
      </c>
      <c r="I81" s="378">
        <f>IF('Q3'!CV76=0,"-",'Q3'!CV76)</f>
        <v>3</v>
      </c>
      <c r="J81" s="378" t="str">
        <f>IF('Q3'!CW76=0,"-",'Q3'!CW76)</f>
        <v>-</v>
      </c>
      <c r="K81" s="378" t="str">
        <f>IF('Q3'!CX76=0,"-",'Q3'!CX76)</f>
        <v>-</v>
      </c>
      <c r="L81" s="378" t="str">
        <f>IF('Q3'!CZ76=0,"-",'Q3'!CZ76)</f>
        <v>-</v>
      </c>
      <c r="M81" s="378">
        <f>IF('Q3'!DA76=0,"-",'Q3'!DA76)</f>
        <v>3</v>
      </c>
      <c r="N81" s="378">
        <f>IF('Q3'!DB76=0,"-",'Q3'!DB76)</f>
        <v>3</v>
      </c>
      <c r="O81" s="378">
        <f>IF('Q3'!DC76=0,"-",'Q3'!DC76)</f>
        <v>1</v>
      </c>
      <c r="P81" s="380">
        <f t="shared" si="2"/>
        <v>7</v>
      </c>
      <c r="Q81" s="378">
        <f>IF('Q3'!DE76=0,"-",'Q3'!DE76)</f>
        <v>3</v>
      </c>
      <c r="R81" s="378">
        <f>IF('Q3'!DF76=0,"-",'Q3'!DF76)</f>
        <v>3</v>
      </c>
      <c r="S81" s="378">
        <f>IF('Q3'!DG76=0,"-",'Q3'!DG76)</f>
        <v>1</v>
      </c>
      <c r="T81" s="380">
        <f t="shared" si="3"/>
        <v>7</v>
      </c>
      <c r="U81" s="180"/>
      <c r="V81" s="180"/>
      <c r="W81" s="180"/>
      <c r="X81" s="180"/>
      <c r="Y81" s="180"/>
      <c r="Z81" s="180"/>
    </row>
    <row r="82" ht="13.5" customHeight="1">
      <c r="A82" s="401">
        <f t="shared" si="4"/>
        <v>69</v>
      </c>
      <c r="B82" s="401" t="str">
        <f>IF('Q3'!B77="","",TEXT('Q3'!B77,"m/d/yyyy"))</f>
        <v>7/12/2024</v>
      </c>
      <c r="C82" s="403" t="str">
        <f>'Q3'!C77&amp;" "</f>
        <v>Taguig City </v>
      </c>
      <c r="D82" s="403" t="str">
        <f>'Q3'!D77&amp;" "</f>
        <v>Ibayo-Tipas HC </v>
      </c>
      <c r="E82" s="378">
        <f>IF('Q3'!CQ77=0,"-",'Q3'!CQ77)</f>
        <v>259</v>
      </c>
      <c r="F82" s="378">
        <f>IF('Q3'!CR77=0,"-",'Q3'!CR77)</f>
        <v>31</v>
      </c>
      <c r="G82" s="379">
        <f>IF('Q3'!CT77=0,"-",'Q3'!CT77)</f>
        <v>31</v>
      </c>
      <c r="H82" s="378" t="str">
        <f>IF('Q3'!CU77=0,"-",'Q3'!CU77)</f>
        <v>-</v>
      </c>
      <c r="I82" s="378">
        <f>IF('Q3'!CV77=0,"-",'Q3'!CV77)</f>
        <v>2</v>
      </c>
      <c r="J82" s="378" t="str">
        <f>IF('Q3'!CW77=0,"-",'Q3'!CW77)</f>
        <v>-</v>
      </c>
      <c r="K82" s="378" t="str">
        <f>IF('Q3'!CX77=0,"-",'Q3'!CX77)</f>
        <v>-</v>
      </c>
      <c r="L82" s="378" t="str">
        <f>IF('Q3'!CZ77=0,"-",'Q3'!CZ77)</f>
        <v>-</v>
      </c>
      <c r="M82" s="378">
        <f>IF('Q3'!DA77=0,"-",'Q3'!DA77)</f>
        <v>2</v>
      </c>
      <c r="N82" s="378">
        <f>IF('Q3'!DB77=0,"-",'Q3'!DB77)</f>
        <v>2</v>
      </c>
      <c r="O82" s="378" t="str">
        <f>IF('Q3'!DC77=0,"-",'Q3'!DC77)</f>
        <v>-</v>
      </c>
      <c r="P82" s="380">
        <f t="shared" si="2"/>
        <v>4</v>
      </c>
      <c r="Q82" s="378">
        <f>IF('Q3'!DE77=0,"-",'Q3'!DE77)</f>
        <v>2</v>
      </c>
      <c r="R82" s="378">
        <f>IF('Q3'!DF77=0,"-",'Q3'!DF77)</f>
        <v>2</v>
      </c>
      <c r="S82" s="378" t="str">
        <f>IF('Q3'!DG77=0,"-",'Q3'!DG77)</f>
        <v>-</v>
      </c>
      <c r="T82" s="380">
        <f t="shared" si="3"/>
        <v>4</v>
      </c>
      <c r="U82" s="180"/>
      <c r="V82" s="180"/>
      <c r="W82" s="180"/>
      <c r="X82" s="180"/>
      <c r="Y82" s="180"/>
      <c r="Z82" s="180"/>
    </row>
    <row r="83" ht="13.5" customHeight="1">
      <c r="A83" s="401">
        <f t="shared" si="4"/>
        <v>70</v>
      </c>
      <c r="B83" s="401" t="str">
        <f>IF('Q3'!B78="","",TEXT('Q3'!B78,"m/d/yyyy"))</f>
        <v>7/12/2024</v>
      </c>
      <c r="C83" s="403" t="str">
        <f>'Q3'!C78&amp;" "</f>
        <v>Navotas City </v>
      </c>
      <c r="D83" s="403" t="str">
        <f>'Q3'!D78&amp;" "</f>
        <v>Tanza 2 Pabahay HC </v>
      </c>
      <c r="E83" s="378">
        <f>IF('Q3'!CQ78=0,"-",'Q3'!CQ78)</f>
        <v>101</v>
      </c>
      <c r="F83" s="378">
        <f>IF('Q3'!CR78=0,"-",'Q3'!CR78)</f>
        <v>11</v>
      </c>
      <c r="G83" s="379">
        <f>IF('Q3'!CT78=0,"-",'Q3'!CT78)</f>
        <v>11</v>
      </c>
      <c r="H83" s="378" t="str">
        <f>IF('Q3'!CU78=0,"-",'Q3'!CU78)</f>
        <v>-</v>
      </c>
      <c r="I83" s="378" t="str">
        <f>IF('Q3'!CV78=0,"-",'Q3'!CV78)</f>
        <v>-</v>
      </c>
      <c r="J83" s="378" t="str">
        <f>IF('Q3'!CW78=0,"-",'Q3'!CW78)</f>
        <v>-</v>
      </c>
      <c r="K83" s="378" t="str">
        <f>IF('Q3'!CX78=0,"-",'Q3'!CX78)</f>
        <v>-</v>
      </c>
      <c r="L83" s="378" t="str">
        <f>IF('Q3'!CZ78=0,"-",'Q3'!CZ78)</f>
        <v>-</v>
      </c>
      <c r="M83" s="378" t="str">
        <f>IF('Q3'!DA78=0,"-",'Q3'!DA78)</f>
        <v>-</v>
      </c>
      <c r="N83" s="378">
        <f>IF('Q3'!DB78=0,"-",'Q3'!DB78)</f>
        <v>10</v>
      </c>
      <c r="O83" s="378" t="str">
        <f>IF('Q3'!DC78=0,"-",'Q3'!DC78)</f>
        <v>-</v>
      </c>
      <c r="P83" s="380">
        <f t="shared" si="2"/>
        <v>10</v>
      </c>
      <c r="Q83" s="378" t="str">
        <f>IF('Q3'!DE78=0,"-",'Q3'!DE78)</f>
        <v>-</v>
      </c>
      <c r="R83" s="378">
        <f>IF('Q3'!DF78=0,"-",'Q3'!DF78)</f>
        <v>10</v>
      </c>
      <c r="S83" s="378" t="str">
        <f>IF('Q3'!DG78=0,"-",'Q3'!DG78)</f>
        <v>-</v>
      </c>
      <c r="T83" s="380">
        <f t="shared" si="3"/>
        <v>10</v>
      </c>
      <c r="U83" s="180"/>
      <c r="V83" s="180"/>
      <c r="W83" s="180"/>
      <c r="X83" s="180"/>
      <c r="Y83" s="180"/>
      <c r="Z83" s="180"/>
    </row>
    <row r="84" ht="13.5" customHeight="1">
      <c r="A84" s="401">
        <f t="shared" si="4"/>
        <v>71</v>
      </c>
      <c r="B84" s="401" t="str">
        <f>IF('Q3'!B79="","",TEXT('Q3'!B79,"m/d/yyyy"))</f>
        <v>7/12/2024</v>
      </c>
      <c r="C84" s="403" t="str">
        <f>'Q3'!C79&amp;" "</f>
        <v>San Juan City </v>
      </c>
      <c r="D84" s="403" t="str">
        <f>'Q3'!D79&amp;" "</f>
        <v>West Crame HC </v>
      </c>
      <c r="E84" s="378">
        <f>IF('Q3'!CQ79=0,"-",'Q3'!CQ79)</f>
        <v>152</v>
      </c>
      <c r="F84" s="378">
        <f>IF('Q3'!CR79=0,"-",'Q3'!CR79)</f>
        <v>8</v>
      </c>
      <c r="G84" s="379">
        <f>IF('Q3'!CT79=0,"-",'Q3'!CT79)</f>
        <v>2</v>
      </c>
      <c r="H84" s="378" t="str">
        <f>IF('Q3'!CU79=0,"-",'Q3'!CU79)</f>
        <v>-</v>
      </c>
      <c r="I84" s="378">
        <f>IF('Q3'!CV79=0,"-",'Q3'!CV79)</f>
        <v>1</v>
      </c>
      <c r="J84" s="378" t="str">
        <f>IF('Q3'!CW79=0,"-",'Q3'!CW79)</f>
        <v>-</v>
      </c>
      <c r="K84" s="378" t="str">
        <f>IF('Q3'!CX79=0,"-",'Q3'!CX79)</f>
        <v>-</v>
      </c>
      <c r="L84" s="378">
        <f>IF('Q3'!CZ79=0,"-",'Q3'!CZ79)</f>
        <v>6</v>
      </c>
      <c r="M84" s="378">
        <f>IF('Q3'!DA79=0,"-",'Q3'!DA79)</f>
        <v>1</v>
      </c>
      <c r="N84" s="378" t="str">
        <f>IF('Q3'!DB79=0,"-",'Q3'!DB79)</f>
        <v>-</v>
      </c>
      <c r="O84" s="378" t="str">
        <f>IF('Q3'!DC79=0,"-",'Q3'!DC79)</f>
        <v>-</v>
      </c>
      <c r="P84" s="380">
        <f t="shared" si="2"/>
        <v>1</v>
      </c>
      <c r="Q84" s="378">
        <f>IF('Q3'!DE79=0,"-",'Q3'!DE79)</f>
        <v>1</v>
      </c>
      <c r="R84" s="378" t="str">
        <f>IF('Q3'!DF79=0,"-",'Q3'!DF79)</f>
        <v>-</v>
      </c>
      <c r="S84" s="378" t="str">
        <f>IF('Q3'!DG79=0,"-",'Q3'!DG79)</f>
        <v>-</v>
      </c>
      <c r="T84" s="380">
        <f t="shared" si="3"/>
        <v>1</v>
      </c>
      <c r="U84" s="180"/>
      <c r="V84" s="180"/>
      <c r="W84" s="180"/>
      <c r="X84" s="180"/>
      <c r="Y84" s="180"/>
      <c r="Z84" s="180"/>
    </row>
    <row r="85" ht="13.5" customHeight="1">
      <c r="A85" s="401">
        <f t="shared" si="4"/>
        <v>72</v>
      </c>
      <c r="B85" s="401" t="str">
        <f>IF('Q3'!B80="","",TEXT('Q3'!B80,"m/d/yyyy"))</f>
        <v>7/13/2024</v>
      </c>
      <c r="C85" s="403" t="str">
        <f>'Q3'!C80&amp;" "</f>
        <v>Navotas City </v>
      </c>
      <c r="D85" s="403" t="str">
        <f>'Q3'!D80&amp;" "</f>
        <v>Tanza 2 HC </v>
      </c>
      <c r="E85" s="378">
        <f>IF('Q3'!CQ80=0,"-",'Q3'!CQ80)</f>
        <v>124</v>
      </c>
      <c r="F85" s="378">
        <f>IF('Q3'!CR80=0,"-",'Q3'!CR80)</f>
        <v>13</v>
      </c>
      <c r="G85" s="379">
        <f>IF('Q3'!CT80=0,"-",'Q3'!CT80)</f>
        <v>13</v>
      </c>
      <c r="H85" s="378" t="str">
        <f>IF('Q3'!CU80=0,"-",'Q3'!CU80)</f>
        <v>-</v>
      </c>
      <c r="I85" s="378" t="str">
        <f>IF('Q3'!CV80=0,"-",'Q3'!CV80)</f>
        <v>-</v>
      </c>
      <c r="J85" s="378" t="str">
        <f>IF('Q3'!CW80=0,"-",'Q3'!CW80)</f>
        <v>-</v>
      </c>
      <c r="K85" s="378" t="str">
        <f>IF('Q3'!CX80=0,"-",'Q3'!CX80)</f>
        <v>-</v>
      </c>
      <c r="L85" s="378" t="str">
        <f>IF('Q3'!CZ80=0,"-",'Q3'!CZ80)</f>
        <v>-</v>
      </c>
      <c r="M85" s="378" t="str">
        <f>IF('Q3'!DA80=0,"-",'Q3'!DA80)</f>
        <v>-</v>
      </c>
      <c r="N85" s="378">
        <f>IF('Q3'!DB80=0,"-",'Q3'!DB80)</f>
        <v>7</v>
      </c>
      <c r="O85" s="378" t="str">
        <f>IF('Q3'!DC80=0,"-",'Q3'!DC80)</f>
        <v>-</v>
      </c>
      <c r="P85" s="380">
        <f t="shared" si="2"/>
        <v>7</v>
      </c>
      <c r="Q85" s="378" t="str">
        <f>IF('Q3'!DE80=0,"-",'Q3'!DE80)</f>
        <v>-</v>
      </c>
      <c r="R85" s="378">
        <f>IF('Q3'!DF80=0,"-",'Q3'!DF80)</f>
        <v>7</v>
      </c>
      <c r="S85" s="378" t="str">
        <f>IF('Q3'!DG80=0,"-",'Q3'!DG80)</f>
        <v>-</v>
      </c>
      <c r="T85" s="380">
        <f t="shared" si="3"/>
        <v>7</v>
      </c>
      <c r="U85" s="180"/>
      <c r="V85" s="180"/>
      <c r="W85" s="180"/>
      <c r="X85" s="180"/>
      <c r="Y85" s="180"/>
      <c r="Z85" s="180"/>
    </row>
    <row r="86" ht="13.5" customHeight="1">
      <c r="A86" s="401">
        <f t="shared" si="4"/>
        <v>73</v>
      </c>
      <c r="B86" s="401" t="str">
        <f>IF('Q3'!B81="","",TEXT('Q3'!B81,"m/d/yyyy"))</f>
        <v>7/15/2024</v>
      </c>
      <c r="C86" s="403" t="str">
        <f>'Q3'!C81&amp;" "</f>
        <v>Taguig City </v>
      </c>
      <c r="D86" s="403" t="str">
        <f>'Q3'!D81&amp;" "</f>
        <v>Bambang HC </v>
      </c>
      <c r="E86" s="378">
        <f>IF('Q3'!CQ81=0,"-",'Q3'!CQ81)</f>
        <v>151</v>
      </c>
      <c r="F86" s="378">
        <f>IF('Q3'!CR81=0,"-",'Q3'!CR81)</f>
        <v>11</v>
      </c>
      <c r="G86" s="379">
        <f>IF('Q3'!CT81=0,"-",'Q3'!CT81)</f>
        <v>15</v>
      </c>
      <c r="H86" s="378" t="str">
        <f>IF('Q3'!CU81=0,"-",'Q3'!CU81)</f>
        <v>-</v>
      </c>
      <c r="I86" s="378" t="str">
        <f>IF('Q3'!CV81=0,"-",'Q3'!CV81)</f>
        <v>-</v>
      </c>
      <c r="J86" s="378" t="str">
        <f>IF('Q3'!CW81=0,"-",'Q3'!CW81)</f>
        <v>-</v>
      </c>
      <c r="K86" s="378" t="str">
        <f>IF('Q3'!CX81=0,"-",'Q3'!CX81)</f>
        <v>-</v>
      </c>
      <c r="L86" s="378" t="str">
        <f>IF('Q3'!CZ81=0,"-",'Q3'!CZ81)</f>
        <v>-</v>
      </c>
      <c r="M86" s="378" t="str">
        <f>IF('Q3'!DA81=0,"-",'Q3'!DA81)</f>
        <v>-</v>
      </c>
      <c r="N86" s="378">
        <f>IF('Q3'!DB81=0,"-",'Q3'!DB81)</f>
        <v>1</v>
      </c>
      <c r="O86" s="378" t="str">
        <f>IF('Q3'!DC81=0,"-",'Q3'!DC81)</f>
        <v>-</v>
      </c>
      <c r="P86" s="380">
        <f t="shared" si="2"/>
        <v>1</v>
      </c>
      <c r="Q86" s="378" t="str">
        <f>IF('Q3'!DE81=0,"-",'Q3'!DE81)</f>
        <v>-</v>
      </c>
      <c r="R86" s="378">
        <f>IF('Q3'!DF81=0,"-",'Q3'!DF81)</f>
        <v>1</v>
      </c>
      <c r="S86" s="378" t="str">
        <f>IF('Q3'!DG81=0,"-",'Q3'!DG81)</f>
        <v>-</v>
      </c>
      <c r="T86" s="380">
        <f t="shared" si="3"/>
        <v>1</v>
      </c>
      <c r="U86" s="180"/>
      <c r="V86" s="180"/>
      <c r="W86" s="180"/>
      <c r="X86" s="180"/>
      <c r="Y86" s="180"/>
      <c r="Z86" s="180"/>
    </row>
    <row r="87" ht="13.5" customHeight="1">
      <c r="A87" s="401">
        <f t="shared" si="4"/>
        <v>74</v>
      </c>
      <c r="B87" s="401" t="str">
        <f>IF('Q3'!B82="","",TEXT('Q3'!B82,"m/d/yyyy"))</f>
        <v>7/15/2024</v>
      </c>
      <c r="C87" s="403" t="str">
        <f>'Q3'!C82&amp;" "</f>
        <v>Pateros </v>
      </c>
      <c r="D87" s="403" t="str">
        <f>'Q3'!D82&amp;" "</f>
        <v>Quentin de Borja HC </v>
      </c>
      <c r="E87" s="378">
        <f>IF('Q3'!CQ82=0,"-",'Q3'!CQ82)</f>
        <v>253</v>
      </c>
      <c r="F87" s="378">
        <f>IF('Q3'!CR82=0,"-",'Q3'!CR82)</f>
        <v>17</v>
      </c>
      <c r="G87" s="379">
        <f>IF('Q3'!CT82=0,"-",'Q3'!CT82)</f>
        <v>21</v>
      </c>
      <c r="H87" s="378" t="str">
        <f>IF('Q3'!CU82=0,"-",'Q3'!CU82)</f>
        <v>-</v>
      </c>
      <c r="I87" s="378">
        <f>IF('Q3'!CV82=0,"-",'Q3'!CV82)</f>
        <v>1</v>
      </c>
      <c r="J87" s="378" t="str">
        <f>IF('Q3'!CW82=0,"-",'Q3'!CW82)</f>
        <v>-</v>
      </c>
      <c r="K87" s="378" t="str">
        <f>IF('Q3'!CX82=0,"-",'Q3'!CX82)</f>
        <v>-</v>
      </c>
      <c r="L87" s="378" t="str">
        <f>IF('Q3'!CZ82=0,"-",'Q3'!CZ82)</f>
        <v>-</v>
      </c>
      <c r="M87" s="378">
        <f>IF('Q3'!DA82=0,"-",'Q3'!DA82)</f>
        <v>1</v>
      </c>
      <c r="N87" s="378">
        <f>IF('Q3'!DB82=0,"-",'Q3'!DB82)</f>
        <v>1</v>
      </c>
      <c r="O87" s="378" t="str">
        <f>IF('Q3'!DC82=0,"-",'Q3'!DC82)</f>
        <v>-</v>
      </c>
      <c r="P87" s="380">
        <f t="shared" si="2"/>
        <v>2</v>
      </c>
      <c r="Q87" s="378">
        <f>IF('Q3'!DE82=0,"-",'Q3'!DE82)</f>
        <v>1</v>
      </c>
      <c r="R87" s="378">
        <f>IF('Q3'!DF82=0,"-",'Q3'!DF82)</f>
        <v>1</v>
      </c>
      <c r="S87" s="378" t="str">
        <f>IF('Q3'!DG82=0,"-",'Q3'!DG82)</f>
        <v>-</v>
      </c>
      <c r="T87" s="380">
        <f t="shared" si="3"/>
        <v>2</v>
      </c>
      <c r="U87" s="180"/>
      <c r="V87" s="180"/>
      <c r="W87" s="180"/>
      <c r="X87" s="180"/>
      <c r="Y87" s="180"/>
      <c r="Z87" s="180"/>
    </row>
    <row r="88" ht="13.5" customHeight="1">
      <c r="A88" s="401">
        <f t="shared" si="4"/>
        <v>75</v>
      </c>
      <c r="B88" s="401" t="str">
        <f>IF('Q3'!B83="","",TEXT('Q3'!B83,"m/d/yyyy"))</f>
        <v>7/16/2024</v>
      </c>
      <c r="C88" s="403" t="str">
        <f>'Q3'!C83&amp;" "</f>
        <v>Taguig City </v>
      </c>
      <c r="D88" s="403" t="str">
        <f>'Q3'!D83&amp;" "</f>
        <v>Bambang HC </v>
      </c>
      <c r="E88" s="378">
        <f>IF('Q3'!CQ83=0,"-",'Q3'!CQ83)</f>
        <v>159</v>
      </c>
      <c r="F88" s="378">
        <f>IF('Q3'!CR83=0,"-",'Q3'!CR83)</f>
        <v>9</v>
      </c>
      <c r="G88" s="379">
        <f>IF('Q3'!CT83=0,"-",'Q3'!CT83)</f>
        <v>9</v>
      </c>
      <c r="H88" s="378" t="str">
        <f>IF('Q3'!CU83=0,"-",'Q3'!CU83)</f>
        <v>-</v>
      </c>
      <c r="I88" s="378">
        <f>IF('Q3'!CV83=0,"-",'Q3'!CV83)</f>
        <v>1</v>
      </c>
      <c r="J88" s="378" t="str">
        <f>IF('Q3'!CW83=0,"-",'Q3'!CW83)</f>
        <v>-</v>
      </c>
      <c r="K88" s="378" t="str">
        <f>IF('Q3'!CX83=0,"-",'Q3'!CX83)</f>
        <v>-</v>
      </c>
      <c r="L88" s="378" t="str">
        <f>IF('Q3'!CZ83=0,"-",'Q3'!CZ83)</f>
        <v>-</v>
      </c>
      <c r="M88" s="378">
        <f>IF('Q3'!DA83=0,"-",'Q3'!DA83)</f>
        <v>1</v>
      </c>
      <c r="N88" s="378" t="str">
        <f>IF('Q3'!DB83=0,"-",'Q3'!DB83)</f>
        <v>-</v>
      </c>
      <c r="O88" s="378" t="str">
        <f>IF('Q3'!DC83=0,"-",'Q3'!DC83)</f>
        <v>-</v>
      </c>
      <c r="P88" s="380">
        <f t="shared" si="2"/>
        <v>1</v>
      </c>
      <c r="Q88" s="378">
        <f>IF('Q3'!DE83=0,"-",'Q3'!DE83)</f>
        <v>1</v>
      </c>
      <c r="R88" s="378" t="str">
        <f>IF('Q3'!DF83=0,"-",'Q3'!DF83)</f>
        <v>-</v>
      </c>
      <c r="S88" s="378" t="str">
        <f>IF('Q3'!DG83=0,"-",'Q3'!DG83)</f>
        <v>-</v>
      </c>
      <c r="T88" s="380">
        <f t="shared" si="3"/>
        <v>1</v>
      </c>
      <c r="U88" s="180"/>
      <c r="V88" s="180"/>
      <c r="W88" s="180"/>
      <c r="X88" s="180"/>
      <c r="Y88" s="180"/>
      <c r="Z88" s="180"/>
    </row>
    <row r="89" ht="13.5" customHeight="1">
      <c r="A89" s="401">
        <f t="shared" si="4"/>
        <v>76</v>
      </c>
      <c r="B89" s="401" t="str">
        <f>IF('Q3'!B84="","",TEXT('Q3'!B84,"m/d/yyyy"))</f>
        <v>7/16/2024</v>
      </c>
      <c r="C89" s="403" t="str">
        <f>'Q3'!C84&amp;" "</f>
        <v>Mandaluyong City </v>
      </c>
      <c r="D89" s="403" t="str">
        <f>'Q3'!D84&amp;" "</f>
        <v>BLK 38 HC </v>
      </c>
      <c r="E89" s="378">
        <f>IF('Q3'!CQ84=0,"-",'Q3'!CQ84)</f>
        <v>257</v>
      </c>
      <c r="F89" s="378">
        <f>IF('Q3'!CR84=0,"-",'Q3'!CR84)</f>
        <v>33</v>
      </c>
      <c r="G89" s="379">
        <f>IF('Q3'!CT84=0,"-",'Q3'!CT84)</f>
        <v>30</v>
      </c>
      <c r="H89" s="378" t="str">
        <f>IF('Q3'!CU84=0,"-",'Q3'!CU84)</f>
        <v>-</v>
      </c>
      <c r="I89" s="378">
        <f>IF('Q3'!CV84=0,"-",'Q3'!CV84)</f>
        <v>3</v>
      </c>
      <c r="J89" s="378" t="str">
        <f>IF('Q3'!CW84=0,"-",'Q3'!CW84)</f>
        <v>-</v>
      </c>
      <c r="K89" s="378">
        <f>IF('Q3'!CX84=0,"-",'Q3'!CX84)</f>
        <v>1</v>
      </c>
      <c r="L89" s="378">
        <f>IF('Q3'!CZ84=0,"-",'Q3'!CZ84)</f>
        <v>3</v>
      </c>
      <c r="M89" s="378">
        <f>IF('Q3'!DA84=0,"-",'Q3'!DA84)</f>
        <v>3</v>
      </c>
      <c r="N89" s="378">
        <f>IF('Q3'!DB84=0,"-",'Q3'!DB84)</f>
        <v>1</v>
      </c>
      <c r="O89" s="378" t="str">
        <f>IF('Q3'!DC84=0,"-",'Q3'!DC84)</f>
        <v>-</v>
      </c>
      <c r="P89" s="380">
        <f t="shared" si="2"/>
        <v>4</v>
      </c>
      <c r="Q89" s="378">
        <f>IF('Q3'!DE84=0,"-",'Q3'!DE84)</f>
        <v>3</v>
      </c>
      <c r="R89" s="378">
        <f>IF('Q3'!DF84=0,"-",'Q3'!DF84)</f>
        <v>1</v>
      </c>
      <c r="S89" s="378" t="str">
        <f>IF('Q3'!DG84=0,"-",'Q3'!DG84)</f>
        <v>-</v>
      </c>
      <c r="T89" s="380">
        <f t="shared" si="3"/>
        <v>4</v>
      </c>
      <c r="U89" s="180"/>
      <c r="V89" s="180"/>
      <c r="W89" s="180"/>
      <c r="X89" s="180"/>
      <c r="Y89" s="180"/>
      <c r="Z89" s="180"/>
    </row>
    <row r="90" ht="13.5" customHeight="1">
      <c r="A90" s="401">
        <f t="shared" si="4"/>
        <v>77</v>
      </c>
      <c r="B90" s="401" t="str">
        <f>IF('Q3'!B85="","",TEXT('Q3'!B85,"m/d/yyyy"))</f>
        <v>7/17/2024</v>
      </c>
      <c r="C90" s="403" t="str">
        <f>'Q3'!C85&amp;" "</f>
        <v>Taguig City </v>
      </c>
      <c r="D90" s="403" t="str">
        <f>'Q3'!D85&amp;" "</f>
        <v>Wawa HC </v>
      </c>
      <c r="E90" s="378">
        <f>IF('Q3'!CQ85=0,"-",'Q3'!CQ85)</f>
        <v>170</v>
      </c>
      <c r="F90" s="378">
        <f>IF('Q3'!CR85=0,"-",'Q3'!CR85)</f>
        <v>20</v>
      </c>
      <c r="G90" s="379">
        <f>IF('Q3'!CT85=0,"-",'Q3'!CT85)</f>
        <v>20</v>
      </c>
      <c r="H90" s="378" t="str">
        <f>IF('Q3'!CU85=0,"-",'Q3'!CU85)</f>
        <v>-</v>
      </c>
      <c r="I90" s="378">
        <f>IF('Q3'!CV85=0,"-",'Q3'!CV85)</f>
        <v>1</v>
      </c>
      <c r="J90" s="378" t="str">
        <f>IF('Q3'!CW85=0,"-",'Q3'!CW85)</f>
        <v>-</v>
      </c>
      <c r="K90" s="378" t="str">
        <f>IF('Q3'!CX85=0,"-",'Q3'!CX85)</f>
        <v>-</v>
      </c>
      <c r="L90" s="378" t="str">
        <f>IF('Q3'!CZ85=0,"-",'Q3'!CZ85)</f>
        <v>-</v>
      </c>
      <c r="M90" s="378">
        <f>IF('Q3'!DA85=0,"-",'Q3'!DA85)</f>
        <v>1</v>
      </c>
      <c r="N90" s="378" t="str">
        <f>IF('Q3'!DB85=0,"-",'Q3'!DB85)</f>
        <v>-</v>
      </c>
      <c r="O90" s="378" t="str">
        <f>IF('Q3'!DC85=0,"-",'Q3'!DC85)</f>
        <v>-</v>
      </c>
      <c r="P90" s="380">
        <f t="shared" si="2"/>
        <v>1</v>
      </c>
      <c r="Q90" s="378">
        <f>IF('Q3'!DE85=0,"-",'Q3'!DE85)</f>
        <v>1</v>
      </c>
      <c r="R90" s="378" t="str">
        <f>IF('Q3'!DF85=0,"-",'Q3'!DF85)</f>
        <v>-</v>
      </c>
      <c r="S90" s="378" t="str">
        <f>IF('Q3'!DG85=0,"-",'Q3'!DG85)</f>
        <v>-</v>
      </c>
      <c r="T90" s="380">
        <f t="shared" si="3"/>
        <v>1</v>
      </c>
      <c r="U90" s="180"/>
      <c r="V90" s="180"/>
      <c r="W90" s="180"/>
      <c r="X90" s="180"/>
      <c r="Y90" s="180"/>
      <c r="Z90" s="180"/>
    </row>
    <row r="91" ht="13.5" customHeight="1">
      <c r="A91" s="401">
        <f t="shared" si="4"/>
        <v>78</v>
      </c>
      <c r="B91" s="401" t="str">
        <f>IF('Q3'!B86="","",TEXT('Q3'!B86,"m/d/yyyy"))</f>
        <v>7/17/2024</v>
      </c>
      <c r="C91" s="403" t="str">
        <f>'Q3'!C86&amp;" "</f>
        <v>Pasig City </v>
      </c>
      <c r="D91" s="403" t="str">
        <f>'Q3'!D86&amp;" "</f>
        <v>Bagong Ilog (PC) HC </v>
      </c>
      <c r="E91" s="378">
        <f>IF('Q3'!CQ86=0,"-",'Q3'!CQ86)</f>
        <v>311</v>
      </c>
      <c r="F91" s="378">
        <f>IF('Q3'!CR86=0,"-",'Q3'!CR86)</f>
        <v>39</v>
      </c>
      <c r="G91" s="379">
        <f>IF('Q3'!CT86=0,"-",'Q3'!CT86)</f>
        <v>39</v>
      </c>
      <c r="H91" s="378" t="str">
        <f>IF('Q3'!CU86=0,"-",'Q3'!CU86)</f>
        <v>-</v>
      </c>
      <c r="I91" s="378">
        <f>IF('Q3'!CV86=0,"-",'Q3'!CV86)</f>
        <v>2</v>
      </c>
      <c r="J91" s="378" t="str">
        <f>IF('Q3'!CW86=0,"-",'Q3'!CW86)</f>
        <v>-</v>
      </c>
      <c r="K91" s="378" t="str">
        <f>IF('Q3'!CX86=0,"-",'Q3'!CX86)</f>
        <v>-</v>
      </c>
      <c r="L91" s="378" t="str">
        <f>IF('Q3'!CZ86=0,"-",'Q3'!CZ86)</f>
        <v>-</v>
      </c>
      <c r="M91" s="378">
        <f>IF('Q3'!DA86=0,"-",'Q3'!DA86)</f>
        <v>1</v>
      </c>
      <c r="N91" s="378">
        <f>IF('Q3'!DB86=0,"-",'Q3'!DB86)</f>
        <v>18</v>
      </c>
      <c r="O91" s="378" t="str">
        <f>IF('Q3'!DC86=0,"-",'Q3'!DC86)</f>
        <v>-</v>
      </c>
      <c r="P91" s="380">
        <f t="shared" si="2"/>
        <v>19</v>
      </c>
      <c r="Q91" s="378">
        <f>IF('Q3'!DE86=0,"-",'Q3'!DE86)</f>
        <v>1</v>
      </c>
      <c r="R91" s="378">
        <f>IF('Q3'!DF86=0,"-",'Q3'!DF86)</f>
        <v>18</v>
      </c>
      <c r="S91" s="378" t="str">
        <f>IF('Q3'!DG86=0,"-",'Q3'!DG86)</f>
        <v>-</v>
      </c>
      <c r="T91" s="380">
        <f t="shared" si="3"/>
        <v>19</v>
      </c>
      <c r="U91" s="180"/>
      <c r="V91" s="180"/>
      <c r="W91" s="180"/>
      <c r="X91" s="180"/>
      <c r="Y91" s="180"/>
      <c r="Z91" s="180"/>
    </row>
    <row r="92" ht="13.5" customHeight="1">
      <c r="A92" s="401">
        <f t="shared" si="4"/>
        <v>79</v>
      </c>
      <c r="B92" s="401" t="str">
        <f>IF('Q3'!B87="","",TEXT('Q3'!B87,"m/d/yyyy"))</f>
        <v>7/17/2024</v>
      </c>
      <c r="C92" s="403" t="str">
        <f>'Q3'!C87&amp;" "</f>
        <v>Quezon City </v>
      </c>
      <c r="D92" s="403" t="str">
        <f>'Q3'!D87&amp;" "</f>
        <v>Batasan Super Health Center </v>
      </c>
      <c r="E92" s="378">
        <f>IF('Q3'!CQ87=0,"-",'Q3'!CQ87)</f>
        <v>266</v>
      </c>
      <c r="F92" s="378">
        <f>IF('Q3'!CR87=0,"-",'Q3'!CR87)</f>
        <v>45</v>
      </c>
      <c r="G92" s="379">
        <f>IF('Q3'!CT87=0,"-",'Q3'!CT87)</f>
        <v>45</v>
      </c>
      <c r="H92" s="378">
        <f>IF('Q3'!CU87=0,"-",'Q3'!CU87)</f>
        <v>2</v>
      </c>
      <c r="I92" s="378">
        <f>IF('Q3'!CV87=0,"-",'Q3'!CV87)</f>
        <v>5</v>
      </c>
      <c r="J92" s="378" t="str">
        <f>IF('Q3'!CW87=0,"-",'Q3'!CW87)</f>
        <v>-</v>
      </c>
      <c r="K92" s="378" t="str">
        <f>IF('Q3'!CX87=0,"-",'Q3'!CX87)</f>
        <v>-</v>
      </c>
      <c r="L92" s="378" t="str">
        <f>IF('Q3'!CZ87=0,"-",'Q3'!CZ87)</f>
        <v>-</v>
      </c>
      <c r="M92" s="378">
        <f>IF('Q3'!DA87=0,"-",'Q3'!DA87)</f>
        <v>5</v>
      </c>
      <c r="N92" s="378">
        <f>IF('Q3'!DB87=0,"-",'Q3'!DB87)</f>
        <v>8</v>
      </c>
      <c r="O92" s="378">
        <f>IF('Q3'!DC87=0,"-",'Q3'!DC87)</f>
        <v>2</v>
      </c>
      <c r="P92" s="380">
        <f t="shared" si="2"/>
        <v>15</v>
      </c>
      <c r="Q92" s="378">
        <f>IF('Q3'!DE87=0,"-",'Q3'!DE87)</f>
        <v>5</v>
      </c>
      <c r="R92" s="378">
        <f>IF('Q3'!DF87=0,"-",'Q3'!DF87)</f>
        <v>8</v>
      </c>
      <c r="S92" s="378">
        <f>IF('Q3'!DG87=0,"-",'Q3'!DG87)</f>
        <v>2</v>
      </c>
      <c r="T92" s="380">
        <f t="shared" si="3"/>
        <v>15</v>
      </c>
      <c r="U92" s="180"/>
      <c r="V92" s="180"/>
      <c r="W92" s="180"/>
      <c r="X92" s="180"/>
      <c r="Y92" s="180"/>
      <c r="Z92" s="180"/>
    </row>
    <row r="93" ht="13.5" customHeight="1">
      <c r="A93" s="401">
        <f t="shared" si="4"/>
        <v>80</v>
      </c>
      <c r="B93" s="401" t="str">
        <f>IF('Q3'!B88="","",TEXT('Q3'!B88,"m/d/yyyy"))</f>
        <v>7/18/2024</v>
      </c>
      <c r="C93" s="403" t="str">
        <f>'Q3'!C88&amp;" "</f>
        <v>Pasay City </v>
      </c>
      <c r="D93" s="403" t="str">
        <f>'Q3'!D88&amp;" "</f>
        <v>DNHC </v>
      </c>
      <c r="E93" s="378">
        <f>IF('Q3'!CQ88=0,"-",'Q3'!CQ88)</f>
        <v>155</v>
      </c>
      <c r="F93" s="378">
        <f>IF('Q3'!CR88=0,"-",'Q3'!CR88)</f>
        <v>20</v>
      </c>
      <c r="G93" s="379">
        <f>IF('Q3'!CT88=0,"-",'Q3'!CT88)</f>
        <v>20</v>
      </c>
      <c r="H93" s="378" t="str">
        <f>IF('Q3'!CU88=0,"-",'Q3'!CU88)</f>
        <v>-</v>
      </c>
      <c r="I93" s="378">
        <f>IF('Q3'!CV88=0,"-",'Q3'!CV88)</f>
        <v>2</v>
      </c>
      <c r="J93" s="378" t="str">
        <f>IF('Q3'!CW88=0,"-",'Q3'!CW88)</f>
        <v>-</v>
      </c>
      <c r="K93" s="378" t="str">
        <f>IF('Q3'!CX88=0,"-",'Q3'!CX88)</f>
        <v>-</v>
      </c>
      <c r="L93" s="378" t="str">
        <f>IF('Q3'!CZ88=0,"-",'Q3'!CZ88)</f>
        <v>-</v>
      </c>
      <c r="M93" s="378">
        <f>IF('Q3'!DA88=0,"-",'Q3'!DA88)</f>
        <v>2</v>
      </c>
      <c r="N93" s="378">
        <f>IF('Q3'!DB88=0,"-",'Q3'!DB88)</f>
        <v>9</v>
      </c>
      <c r="O93" s="378" t="str">
        <f>IF('Q3'!DC88=0,"-",'Q3'!DC88)</f>
        <v>-</v>
      </c>
      <c r="P93" s="380">
        <f t="shared" si="2"/>
        <v>11</v>
      </c>
      <c r="Q93" s="378">
        <f>IF('Q3'!DE88=0,"-",'Q3'!DE88)</f>
        <v>1</v>
      </c>
      <c r="R93" s="378">
        <f>IF('Q3'!DF88=0,"-",'Q3'!DF88)</f>
        <v>6</v>
      </c>
      <c r="S93" s="378" t="str">
        <f>IF('Q3'!DG88=0,"-",'Q3'!DG88)</f>
        <v>-</v>
      </c>
      <c r="T93" s="380">
        <f t="shared" si="3"/>
        <v>7</v>
      </c>
      <c r="U93" s="180"/>
      <c r="V93" s="180"/>
      <c r="W93" s="180"/>
      <c r="X93" s="180"/>
      <c r="Y93" s="180"/>
      <c r="Z93" s="180"/>
    </row>
    <row r="94" ht="13.5" customHeight="1">
      <c r="A94" s="401">
        <f t="shared" si="4"/>
        <v>81</v>
      </c>
      <c r="B94" s="401" t="str">
        <f>IF('Q3'!B89="","",TEXT('Q3'!B89,"m/d/yyyy"))</f>
        <v>7/18/2024</v>
      </c>
      <c r="C94" s="403" t="str">
        <f>'Q3'!C89&amp;" "</f>
        <v>Taguig City </v>
      </c>
      <c r="D94" s="403" t="str">
        <f>'Q3'!D89&amp;" "</f>
        <v>Wawa HC </v>
      </c>
      <c r="E94" s="378">
        <f>IF('Q3'!CQ89=0,"-",'Q3'!CQ89)</f>
        <v>113</v>
      </c>
      <c r="F94" s="378">
        <f>IF('Q3'!CR89=0,"-",'Q3'!CR89)</f>
        <v>11</v>
      </c>
      <c r="G94" s="379">
        <f>IF('Q3'!CT89=0,"-",'Q3'!CT89)</f>
        <v>11</v>
      </c>
      <c r="H94" s="378">
        <f>IF('Q3'!CU89=0,"-",'Q3'!CU89)</f>
        <v>1</v>
      </c>
      <c r="I94" s="378">
        <f>IF('Q3'!CV89=0,"-",'Q3'!CV89)</f>
        <v>1</v>
      </c>
      <c r="J94" s="378" t="str">
        <f>IF('Q3'!CW89=0,"-",'Q3'!CW89)</f>
        <v>-</v>
      </c>
      <c r="K94" s="378" t="str">
        <f>IF('Q3'!CX89=0,"-",'Q3'!CX89)</f>
        <v>-</v>
      </c>
      <c r="L94" s="378" t="str">
        <f>IF('Q3'!CZ89=0,"-",'Q3'!CZ89)</f>
        <v>-</v>
      </c>
      <c r="M94" s="378">
        <f>IF('Q3'!DA89=0,"-",'Q3'!DA89)</f>
        <v>1</v>
      </c>
      <c r="N94" s="378" t="str">
        <f>IF('Q3'!DB89=0,"-",'Q3'!DB89)</f>
        <v>-</v>
      </c>
      <c r="O94" s="378">
        <f>IF('Q3'!DC89=0,"-",'Q3'!DC89)</f>
        <v>1</v>
      </c>
      <c r="P94" s="380">
        <f t="shared" si="2"/>
        <v>2</v>
      </c>
      <c r="Q94" s="378">
        <f>IF('Q3'!DE89=0,"-",'Q3'!DE89)</f>
        <v>1</v>
      </c>
      <c r="R94" s="378" t="str">
        <f>IF('Q3'!DF89=0,"-",'Q3'!DF89)</f>
        <v>-</v>
      </c>
      <c r="S94" s="378">
        <f>IF('Q3'!DG89=0,"-",'Q3'!DG89)</f>
        <v>1</v>
      </c>
      <c r="T94" s="380">
        <f t="shared" si="3"/>
        <v>2</v>
      </c>
      <c r="U94" s="180"/>
      <c r="V94" s="180"/>
      <c r="W94" s="180"/>
      <c r="X94" s="180"/>
      <c r="Y94" s="180"/>
      <c r="Z94" s="180"/>
    </row>
    <row r="95" ht="13.5" customHeight="1">
      <c r="A95" s="401">
        <f t="shared" si="4"/>
        <v>82</v>
      </c>
      <c r="B95" s="401" t="str">
        <f>IF('Q3'!B90="","",TEXT('Q3'!B90,"m/d/yyyy"))</f>
        <v>7/18/2024</v>
      </c>
      <c r="C95" s="403" t="str">
        <f>'Q3'!C90&amp;" "</f>
        <v>Navotas City </v>
      </c>
      <c r="D95" s="403" t="str">
        <f>'Q3'!D90&amp;" "</f>
        <v>Tangos Health Center </v>
      </c>
      <c r="E95" s="378">
        <f>IF('Q3'!CQ90=0,"-",'Q3'!CQ90)</f>
        <v>180</v>
      </c>
      <c r="F95" s="378">
        <f>IF('Q3'!CR90=0,"-",'Q3'!CR90)</f>
        <v>30</v>
      </c>
      <c r="G95" s="379">
        <f>IF('Q3'!CT90=0,"-",'Q3'!CT90)</f>
        <v>30</v>
      </c>
      <c r="H95" s="378" t="str">
        <f>IF('Q3'!CU90=0,"-",'Q3'!CU90)</f>
        <v>-</v>
      </c>
      <c r="I95" s="378">
        <f>IF('Q3'!CV90=0,"-",'Q3'!CV90)</f>
        <v>5</v>
      </c>
      <c r="J95" s="378" t="str">
        <f>IF('Q3'!CW90=0,"-",'Q3'!CW90)</f>
        <v>-</v>
      </c>
      <c r="K95" s="378" t="str">
        <f>IF('Q3'!CX90=0,"-",'Q3'!CX90)</f>
        <v>-</v>
      </c>
      <c r="L95" s="378" t="str">
        <f>IF('Q3'!CZ90=0,"-",'Q3'!CZ90)</f>
        <v>-</v>
      </c>
      <c r="M95" s="378">
        <f>IF('Q3'!DA90=0,"-",'Q3'!DA90)</f>
        <v>5</v>
      </c>
      <c r="N95" s="378">
        <f>IF('Q3'!DB90=0,"-",'Q3'!DB90)</f>
        <v>2</v>
      </c>
      <c r="O95" s="378" t="str">
        <f>IF('Q3'!DC90=0,"-",'Q3'!DC90)</f>
        <v>-</v>
      </c>
      <c r="P95" s="380">
        <f t="shared" si="2"/>
        <v>7</v>
      </c>
      <c r="Q95" s="378">
        <f>IF('Q3'!DE90=0,"-",'Q3'!DE90)</f>
        <v>4</v>
      </c>
      <c r="R95" s="378">
        <f>IF('Q3'!DF90=0,"-",'Q3'!DF90)</f>
        <v>2</v>
      </c>
      <c r="S95" s="378" t="str">
        <f>IF('Q3'!DG90=0,"-",'Q3'!DG90)</f>
        <v>-</v>
      </c>
      <c r="T95" s="380">
        <f t="shared" si="3"/>
        <v>6</v>
      </c>
      <c r="U95" s="180"/>
      <c r="V95" s="180"/>
      <c r="W95" s="180"/>
      <c r="X95" s="180"/>
      <c r="Y95" s="180"/>
      <c r="Z95" s="180"/>
    </row>
    <row r="96" ht="13.5" customHeight="1">
      <c r="A96" s="401">
        <f t="shared" si="4"/>
        <v>83</v>
      </c>
      <c r="B96" s="401" t="str">
        <f>IF('Q3'!B91="","",TEXT('Q3'!B91,"m/d/yyyy"))</f>
        <v>7/18/2024</v>
      </c>
      <c r="C96" s="403" t="str">
        <f>'Q3'!C91&amp;" "</f>
        <v>Pasig City </v>
      </c>
      <c r="D96" s="403" t="str">
        <f>'Q3'!D91&amp;" "</f>
        <v>Ismar Kalawaan HC </v>
      </c>
      <c r="E96" s="378">
        <f>IF('Q3'!CQ91=0,"-",'Q3'!CQ91)</f>
        <v>266</v>
      </c>
      <c r="F96" s="378">
        <f>IF('Q3'!CR91=0,"-",'Q3'!CR91)</f>
        <v>42</v>
      </c>
      <c r="G96" s="379">
        <f>IF('Q3'!CT91=0,"-",'Q3'!CT91)</f>
        <v>38</v>
      </c>
      <c r="H96" s="378" t="str">
        <f>IF('Q3'!CU91=0,"-",'Q3'!CU91)</f>
        <v>-</v>
      </c>
      <c r="I96" s="378">
        <f>IF('Q3'!CV91=0,"-",'Q3'!CV91)</f>
        <v>7</v>
      </c>
      <c r="J96" s="378" t="str">
        <f>IF('Q3'!CW91=0,"-",'Q3'!CW91)</f>
        <v>-</v>
      </c>
      <c r="K96" s="378" t="str">
        <f>IF('Q3'!CX91=0,"-",'Q3'!CX91)</f>
        <v>-</v>
      </c>
      <c r="L96" s="378">
        <f>IF('Q3'!CZ91=0,"-",'Q3'!CZ91)</f>
        <v>4</v>
      </c>
      <c r="M96" s="378">
        <f>IF('Q3'!DA91=0,"-",'Q3'!DA91)</f>
        <v>7</v>
      </c>
      <c r="N96" s="378">
        <f>IF('Q3'!DB91=0,"-",'Q3'!DB91)</f>
        <v>1</v>
      </c>
      <c r="O96" s="378" t="str">
        <f>IF('Q3'!DC91=0,"-",'Q3'!DC91)</f>
        <v>-</v>
      </c>
      <c r="P96" s="380">
        <f t="shared" si="2"/>
        <v>8</v>
      </c>
      <c r="Q96" s="378">
        <f>IF('Q3'!DE91=0,"-",'Q3'!DE91)</f>
        <v>2</v>
      </c>
      <c r="R96" s="378">
        <f>IF('Q3'!DF91=0,"-",'Q3'!DF91)</f>
        <v>1</v>
      </c>
      <c r="S96" s="378" t="str">
        <f>IF('Q3'!DG91=0,"-",'Q3'!DG91)</f>
        <v>-</v>
      </c>
      <c r="T96" s="380">
        <f t="shared" si="3"/>
        <v>3</v>
      </c>
      <c r="U96" s="180"/>
      <c r="V96" s="180"/>
      <c r="W96" s="180"/>
      <c r="X96" s="180"/>
      <c r="Y96" s="180"/>
      <c r="Z96" s="180"/>
    </row>
    <row r="97" ht="13.5" customHeight="1">
      <c r="A97" s="401">
        <f t="shared" si="4"/>
        <v>84</v>
      </c>
      <c r="B97" s="401" t="str">
        <f>IF('Q3'!B92="","",TEXT('Q3'!B92,"m/d/yyyy"))</f>
        <v>7/18/2024</v>
      </c>
      <c r="C97" s="403" t="str">
        <f>'Q3'!C92&amp;" "</f>
        <v>Caloocan City </v>
      </c>
      <c r="D97" s="403" t="str">
        <f>'Q3'!D92&amp;" "</f>
        <v>Baesa Health Center </v>
      </c>
      <c r="E97" s="378">
        <f>IF('Q3'!CQ92=0,"-",'Q3'!CQ92)</f>
        <v>177</v>
      </c>
      <c r="F97" s="378">
        <f>IF('Q3'!CR92=0,"-",'Q3'!CR92)</f>
        <v>47</v>
      </c>
      <c r="G97" s="379">
        <f>IF('Q3'!CT92=0,"-",'Q3'!CT92)</f>
        <v>47</v>
      </c>
      <c r="H97" s="378" t="str">
        <f>IF('Q3'!CU92=0,"-",'Q3'!CU92)</f>
        <v>-</v>
      </c>
      <c r="I97" s="378">
        <f>IF('Q3'!CV92=0,"-",'Q3'!CV92)</f>
        <v>9</v>
      </c>
      <c r="J97" s="378" t="str">
        <f>IF('Q3'!CW92=0,"-",'Q3'!CW92)</f>
        <v>-</v>
      </c>
      <c r="K97" s="378">
        <f>IF('Q3'!CX92=0,"-",'Q3'!CX92)</f>
        <v>2</v>
      </c>
      <c r="L97" s="378" t="str">
        <f>IF('Q3'!CZ92=0,"-",'Q3'!CZ92)</f>
        <v>-</v>
      </c>
      <c r="M97" s="378">
        <f>IF('Q3'!DA92=0,"-",'Q3'!DA92)</f>
        <v>9</v>
      </c>
      <c r="N97" s="378">
        <f>IF('Q3'!DB92=0,"-",'Q3'!DB92)</f>
        <v>23</v>
      </c>
      <c r="O97" s="378" t="str">
        <f>IF('Q3'!DC92=0,"-",'Q3'!DC92)</f>
        <v>-</v>
      </c>
      <c r="P97" s="380">
        <f t="shared" si="2"/>
        <v>32</v>
      </c>
      <c r="Q97" s="378">
        <f>IF('Q3'!DE92=0,"-",'Q3'!DE92)</f>
        <v>5</v>
      </c>
      <c r="R97" s="378">
        <f>IF('Q3'!DF92=0,"-",'Q3'!DF92)</f>
        <v>23</v>
      </c>
      <c r="S97" s="378" t="str">
        <f>IF('Q3'!DG92=0,"-",'Q3'!DG92)</f>
        <v>-</v>
      </c>
      <c r="T97" s="380">
        <f t="shared" si="3"/>
        <v>28</v>
      </c>
      <c r="U97" s="180"/>
      <c r="V97" s="180"/>
      <c r="W97" s="180"/>
      <c r="X97" s="180"/>
      <c r="Y97" s="180"/>
      <c r="Z97" s="180"/>
    </row>
    <row r="98" ht="13.5" customHeight="1">
      <c r="A98" s="401">
        <f t="shared" si="4"/>
        <v>85</v>
      </c>
      <c r="B98" s="401" t="str">
        <f>IF('Q3'!B93="","",TEXT('Q3'!B93,"m/d/yyyy"))</f>
        <v>7/18/2024</v>
      </c>
      <c r="C98" s="403" t="str">
        <f>'Q3'!C93&amp;" "</f>
        <v>Valenzuela City </v>
      </c>
      <c r="D98" s="403" t="str">
        <f>'Q3'!D93&amp;" "</f>
        <v>Lingunan HC </v>
      </c>
      <c r="E98" s="378">
        <f>IF('Q3'!CQ93=0,"-",'Q3'!CQ93)</f>
        <v>289</v>
      </c>
      <c r="F98" s="378">
        <f>IF('Q3'!CR93=0,"-",'Q3'!CR93)</f>
        <v>27</v>
      </c>
      <c r="G98" s="379">
        <f>IF('Q3'!CT93=0,"-",'Q3'!CT93)</f>
        <v>27</v>
      </c>
      <c r="H98" s="378" t="str">
        <f>IF('Q3'!CU93=0,"-",'Q3'!CU93)</f>
        <v>-</v>
      </c>
      <c r="I98" s="378" t="str">
        <f>IF('Q3'!CV93=0,"-",'Q3'!CV93)</f>
        <v>-</v>
      </c>
      <c r="J98" s="378" t="str">
        <f>IF('Q3'!CW93=0,"-",'Q3'!CW93)</f>
        <v>-</v>
      </c>
      <c r="K98" s="378" t="str">
        <f>IF('Q3'!CX93=0,"-",'Q3'!CX93)</f>
        <v>-</v>
      </c>
      <c r="L98" s="378" t="str">
        <f>IF('Q3'!CZ93=0,"-",'Q3'!CZ93)</f>
        <v>-</v>
      </c>
      <c r="M98" s="378" t="str">
        <f>IF('Q3'!DA93=0,"-",'Q3'!DA93)</f>
        <v>-</v>
      </c>
      <c r="N98" s="378">
        <f>IF('Q3'!DB93=0,"-",'Q3'!DB93)</f>
        <v>2</v>
      </c>
      <c r="O98" s="378" t="str">
        <f>IF('Q3'!DC93=0,"-",'Q3'!DC93)</f>
        <v>-</v>
      </c>
      <c r="P98" s="380">
        <f t="shared" si="2"/>
        <v>2</v>
      </c>
      <c r="Q98" s="378" t="str">
        <f>IF('Q3'!DE93=0,"-",'Q3'!DE93)</f>
        <v>-</v>
      </c>
      <c r="R98" s="378">
        <f>IF('Q3'!DF93=0,"-",'Q3'!DF93)</f>
        <v>2</v>
      </c>
      <c r="S98" s="378" t="str">
        <f>IF('Q3'!DG93=0,"-",'Q3'!DG93)</f>
        <v>-</v>
      </c>
      <c r="T98" s="380">
        <f t="shared" si="3"/>
        <v>2</v>
      </c>
      <c r="U98" s="180"/>
      <c r="V98" s="180"/>
      <c r="W98" s="180"/>
      <c r="X98" s="180"/>
      <c r="Y98" s="180"/>
      <c r="Z98" s="180"/>
    </row>
    <row r="99" ht="13.5" customHeight="1">
      <c r="A99" s="401">
        <f t="shared" si="4"/>
        <v>86</v>
      </c>
      <c r="B99" s="401" t="str">
        <f>IF('Q3'!B94="","",TEXT('Q3'!B94,"m/d/yyyy"))</f>
        <v>7/19/2024</v>
      </c>
      <c r="C99" s="403" t="str">
        <f>'Q3'!C94&amp;" "</f>
        <v>Pasig City </v>
      </c>
      <c r="D99" s="403" t="str">
        <f>'Q3'!D94&amp;" "</f>
        <v>San Joaquin HC </v>
      </c>
      <c r="E99" s="378">
        <f>IF('Q3'!CQ94=0,"-",'Q3'!CQ94)</f>
        <v>157</v>
      </c>
      <c r="F99" s="378">
        <f>IF('Q3'!CR94=0,"-",'Q3'!CR94)</f>
        <v>22</v>
      </c>
      <c r="G99" s="379">
        <f>IF('Q3'!CT94=0,"-",'Q3'!CT94)</f>
        <v>16</v>
      </c>
      <c r="H99" s="378" t="str">
        <f>IF('Q3'!CU94=0,"-",'Q3'!CU94)</f>
        <v>-</v>
      </c>
      <c r="I99" s="378">
        <f>IF('Q3'!CV94=0,"-",'Q3'!CV94)</f>
        <v>2</v>
      </c>
      <c r="J99" s="378" t="str">
        <f>IF('Q3'!CW94=0,"-",'Q3'!CW94)</f>
        <v>-</v>
      </c>
      <c r="K99" s="378" t="str">
        <f>IF('Q3'!CX94=0,"-",'Q3'!CX94)</f>
        <v>-</v>
      </c>
      <c r="L99" s="378">
        <f>IF('Q3'!CZ94=0,"-",'Q3'!CZ94)</f>
        <v>6</v>
      </c>
      <c r="M99" s="378">
        <f>IF('Q3'!DA94=0,"-",'Q3'!DA94)</f>
        <v>2</v>
      </c>
      <c r="N99" s="378">
        <f>IF('Q3'!DB94=0,"-",'Q3'!DB94)</f>
        <v>1</v>
      </c>
      <c r="O99" s="378" t="str">
        <f>IF('Q3'!DC94=0,"-",'Q3'!DC94)</f>
        <v>-</v>
      </c>
      <c r="P99" s="380">
        <f t="shared" si="2"/>
        <v>3</v>
      </c>
      <c r="Q99" s="378">
        <f>IF('Q3'!DE94=0,"-",'Q3'!DE94)</f>
        <v>2</v>
      </c>
      <c r="R99" s="378">
        <f>IF('Q3'!DF94=0,"-",'Q3'!DF94)</f>
        <v>1</v>
      </c>
      <c r="S99" s="378" t="str">
        <f>IF('Q3'!DG94=0,"-",'Q3'!DG94)</f>
        <v>-</v>
      </c>
      <c r="T99" s="380">
        <f t="shared" si="3"/>
        <v>3</v>
      </c>
      <c r="U99" s="180"/>
      <c r="V99" s="180"/>
      <c r="W99" s="180"/>
      <c r="X99" s="180"/>
      <c r="Y99" s="180"/>
      <c r="Z99" s="180"/>
    </row>
    <row r="100" ht="13.5" customHeight="1">
      <c r="A100" s="401">
        <f t="shared" si="4"/>
        <v>87</v>
      </c>
      <c r="B100" s="401" t="str">
        <f>IF('Q3'!B95="","",TEXT('Q3'!B95,"m/d/yyyy"))</f>
        <v>7/19/2024</v>
      </c>
      <c r="C100" s="403" t="str">
        <f>'Q3'!C95&amp;" "</f>
        <v>Pasig City </v>
      </c>
      <c r="D100" s="403" t="str">
        <f>'Q3'!D95&amp;" "</f>
        <v>Sagad HC </v>
      </c>
      <c r="E100" s="378">
        <f>IF('Q3'!CQ95=0,"-",'Q3'!CQ95)</f>
        <v>256</v>
      </c>
      <c r="F100" s="378">
        <f>IF('Q3'!CR95=0,"-",'Q3'!CR95)</f>
        <v>36</v>
      </c>
      <c r="G100" s="379">
        <f>IF('Q3'!CT95=0,"-",'Q3'!CT95)</f>
        <v>36</v>
      </c>
      <c r="H100" s="378" t="str">
        <f>IF('Q3'!CU95=0,"-",'Q3'!CU95)</f>
        <v>-</v>
      </c>
      <c r="I100" s="378">
        <f>IF('Q3'!CV95=0,"-",'Q3'!CV95)</f>
        <v>4</v>
      </c>
      <c r="J100" s="378" t="str">
        <f>IF('Q3'!CW95=0,"-",'Q3'!CW95)</f>
        <v>-</v>
      </c>
      <c r="K100" s="378">
        <f>IF('Q3'!CX95=0,"-",'Q3'!CX95)</f>
        <v>1</v>
      </c>
      <c r="L100" s="378" t="str">
        <f>IF('Q3'!CZ95=0,"-",'Q3'!CZ95)</f>
        <v>-</v>
      </c>
      <c r="M100" s="378">
        <f>IF('Q3'!DA95=0,"-",'Q3'!DA95)</f>
        <v>5</v>
      </c>
      <c r="N100" s="378">
        <f>IF('Q3'!DB95=0,"-",'Q3'!DB95)</f>
        <v>4</v>
      </c>
      <c r="O100" s="378" t="str">
        <f>IF('Q3'!DC95=0,"-",'Q3'!DC95)</f>
        <v>-</v>
      </c>
      <c r="P100" s="380">
        <f t="shared" si="2"/>
        <v>9</v>
      </c>
      <c r="Q100" s="378">
        <f>IF('Q3'!DE95=0,"-",'Q3'!DE95)</f>
        <v>5</v>
      </c>
      <c r="R100" s="378">
        <f>IF('Q3'!DF95=0,"-",'Q3'!DF95)</f>
        <v>4</v>
      </c>
      <c r="S100" s="378" t="str">
        <f>IF('Q3'!DG95=0,"-",'Q3'!DG95)</f>
        <v>-</v>
      </c>
      <c r="T100" s="380">
        <f t="shared" si="3"/>
        <v>9</v>
      </c>
      <c r="U100" s="180"/>
      <c r="V100" s="180"/>
      <c r="W100" s="180"/>
      <c r="X100" s="180"/>
      <c r="Y100" s="180"/>
      <c r="Z100" s="180"/>
    </row>
    <row r="101" ht="13.5" customHeight="1">
      <c r="A101" s="401">
        <f t="shared" si="4"/>
        <v>88</v>
      </c>
      <c r="B101" s="401" t="str">
        <f>IF('Q3'!B96="","",TEXT('Q3'!B96,"m/d/yyyy"))</f>
        <v>7/20/2024</v>
      </c>
      <c r="C101" s="403" t="str">
        <f>'Q3'!C96&amp;" "</f>
        <v>Caloocan City </v>
      </c>
      <c r="D101" s="403" t="str">
        <f>'Q3'!D96&amp;" "</f>
        <v>Amparo HC </v>
      </c>
      <c r="E101" s="378">
        <f>IF('Q3'!CQ96=0,"-",'Q3'!CQ96)</f>
        <v>136</v>
      </c>
      <c r="F101" s="378">
        <f>IF('Q3'!CR96=0,"-",'Q3'!CR96)</f>
        <v>27</v>
      </c>
      <c r="G101" s="379">
        <f>IF('Q3'!CT96=0,"-",'Q3'!CT96)</f>
        <v>21</v>
      </c>
      <c r="H101" s="378" t="str">
        <f>IF('Q3'!CU96=0,"-",'Q3'!CU96)</f>
        <v>-</v>
      </c>
      <c r="I101" s="378">
        <f>IF('Q3'!CV96=0,"-",'Q3'!CV96)</f>
        <v>3</v>
      </c>
      <c r="J101" s="378" t="str">
        <f>IF('Q3'!CW96=0,"-",'Q3'!CW96)</f>
        <v>-</v>
      </c>
      <c r="K101" s="378" t="str">
        <f>IF('Q3'!CX96=0,"-",'Q3'!CX96)</f>
        <v>-</v>
      </c>
      <c r="L101" s="378">
        <f>IF('Q3'!CZ96=0,"-",'Q3'!CZ96)</f>
        <v>6</v>
      </c>
      <c r="M101" s="378">
        <f>IF('Q3'!DA96=0,"-",'Q3'!DA96)</f>
        <v>3</v>
      </c>
      <c r="N101" s="378">
        <f>IF('Q3'!DB96=0,"-",'Q3'!DB96)</f>
        <v>4</v>
      </c>
      <c r="O101" s="378" t="str">
        <f>IF('Q3'!DC96=0,"-",'Q3'!DC96)</f>
        <v>-</v>
      </c>
      <c r="P101" s="380">
        <f t="shared" si="2"/>
        <v>7</v>
      </c>
      <c r="Q101" s="378">
        <f>IF('Q3'!DE96=0,"-",'Q3'!DE96)</f>
        <v>3</v>
      </c>
      <c r="R101" s="378">
        <f>IF('Q3'!DF96=0,"-",'Q3'!DF96)</f>
        <v>4</v>
      </c>
      <c r="S101" s="378" t="str">
        <f>IF('Q3'!DG96=0,"-",'Q3'!DG96)</f>
        <v>-</v>
      </c>
      <c r="T101" s="380">
        <f t="shared" si="3"/>
        <v>7</v>
      </c>
      <c r="U101" s="180"/>
      <c r="V101" s="180"/>
      <c r="W101" s="180"/>
      <c r="X101" s="180"/>
      <c r="Y101" s="180"/>
      <c r="Z101" s="180"/>
    </row>
    <row r="102" ht="13.5" customHeight="1">
      <c r="A102" s="401">
        <f t="shared" si="4"/>
        <v>89</v>
      </c>
      <c r="B102" s="401" t="str">
        <f>IF('Q3'!B97="","",TEXT('Q3'!B97,"m/d/yyyy"))</f>
        <v>7/20/2024</v>
      </c>
      <c r="C102" s="403" t="str">
        <f>'Q3'!C97&amp;" "</f>
        <v>Muntinlupa City </v>
      </c>
      <c r="D102" s="403" t="str">
        <f>'Q3'!D97&amp;" "</f>
        <v>Alabang HC </v>
      </c>
      <c r="E102" s="378">
        <f>IF('Q3'!CQ97=0,"-",'Q3'!CQ97)</f>
        <v>117</v>
      </c>
      <c r="F102" s="378">
        <f>IF('Q3'!CR97=0,"-",'Q3'!CR97)</f>
        <v>24</v>
      </c>
      <c r="G102" s="379">
        <f>IF('Q3'!CT97=0,"-",'Q3'!CT97)</f>
        <v>24</v>
      </c>
      <c r="H102" s="378" t="str">
        <f>IF('Q3'!CU97=0,"-",'Q3'!CU97)</f>
        <v>-</v>
      </c>
      <c r="I102" s="378" t="str">
        <f>IF('Q3'!CV97=0,"-",'Q3'!CV97)</f>
        <v>-</v>
      </c>
      <c r="J102" s="378" t="str">
        <f>IF('Q3'!CW97=0,"-",'Q3'!CW97)</f>
        <v>-</v>
      </c>
      <c r="K102" s="378" t="str">
        <f>IF('Q3'!CX97=0,"-",'Q3'!CX97)</f>
        <v>-</v>
      </c>
      <c r="L102" s="378" t="str">
        <f>IF('Q3'!CZ97=0,"-",'Q3'!CZ97)</f>
        <v>-</v>
      </c>
      <c r="M102" s="378" t="str">
        <f>IF('Q3'!DA97=0,"-",'Q3'!DA97)</f>
        <v>-</v>
      </c>
      <c r="N102" s="378">
        <f>IF('Q3'!DB97=0,"-",'Q3'!DB97)</f>
        <v>1</v>
      </c>
      <c r="O102" s="378" t="str">
        <f>IF('Q3'!DC97=0,"-",'Q3'!DC97)</f>
        <v>-</v>
      </c>
      <c r="P102" s="380">
        <f t="shared" si="2"/>
        <v>1</v>
      </c>
      <c r="Q102" s="378" t="str">
        <f>IF('Q3'!DE97=0,"-",'Q3'!DE97)</f>
        <v>-</v>
      </c>
      <c r="R102" s="378">
        <f>IF('Q3'!DF97=0,"-",'Q3'!DF97)</f>
        <v>1</v>
      </c>
      <c r="S102" s="378" t="str">
        <f>IF('Q3'!DG97=0,"-",'Q3'!DG97)</f>
        <v>-</v>
      </c>
      <c r="T102" s="380">
        <f t="shared" si="3"/>
        <v>1</v>
      </c>
      <c r="U102" s="180"/>
      <c r="V102" s="180"/>
      <c r="W102" s="180"/>
      <c r="X102" s="180"/>
      <c r="Y102" s="180"/>
      <c r="Z102" s="180"/>
    </row>
    <row r="103" ht="13.5" customHeight="1">
      <c r="A103" s="401">
        <f t="shared" si="4"/>
        <v>90</v>
      </c>
      <c r="B103" s="401" t="str">
        <f>IF('Q3'!B98="","",TEXT('Q3'!B98,"m/d/yyyy"))</f>
        <v>7/22/2024</v>
      </c>
      <c r="C103" s="403" t="str">
        <f>'Q3'!C98&amp;" "</f>
        <v>Taguig City </v>
      </c>
      <c r="D103" s="403" t="str">
        <f>'Q3'!D98&amp;" "</f>
        <v>San Miguel HC </v>
      </c>
      <c r="E103" s="378">
        <f>IF('Q3'!CQ98=0,"-",'Q3'!CQ98)</f>
        <v>106</v>
      </c>
      <c r="F103" s="378">
        <f>IF('Q3'!CR98=0,"-",'Q3'!CR98)</f>
        <v>16</v>
      </c>
      <c r="G103" s="379">
        <f>IF('Q3'!CT98=0,"-",'Q3'!CT98)</f>
        <v>16</v>
      </c>
      <c r="H103" s="378" t="str">
        <f>IF('Q3'!CU98=0,"-",'Q3'!CU98)</f>
        <v>-</v>
      </c>
      <c r="I103" s="378">
        <f>IF('Q3'!CV98=0,"-",'Q3'!CV98)</f>
        <v>3</v>
      </c>
      <c r="J103" s="378" t="str">
        <f>IF('Q3'!CW98=0,"-",'Q3'!CW98)</f>
        <v>-</v>
      </c>
      <c r="K103" s="378" t="str">
        <f>IF('Q3'!CX98=0,"-",'Q3'!CX98)</f>
        <v>-</v>
      </c>
      <c r="L103" s="378" t="str">
        <f>IF('Q3'!CZ98=0,"-",'Q3'!CZ98)</f>
        <v>-</v>
      </c>
      <c r="M103" s="378">
        <f>IF('Q3'!DA98=0,"-",'Q3'!DA98)</f>
        <v>3</v>
      </c>
      <c r="N103" s="378" t="str">
        <f>IF('Q3'!DB98=0,"-",'Q3'!DB98)</f>
        <v>-</v>
      </c>
      <c r="O103" s="378" t="str">
        <f>IF('Q3'!DC98=0,"-",'Q3'!DC98)</f>
        <v>-</v>
      </c>
      <c r="P103" s="380">
        <f t="shared" si="2"/>
        <v>3</v>
      </c>
      <c r="Q103" s="378">
        <f>IF('Q3'!DE98=0,"-",'Q3'!DE98)</f>
        <v>3</v>
      </c>
      <c r="R103" s="378" t="str">
        <f>IF('Q3'!DF98=0,"-",'Q3'!DF98)</f>
        <v>-</v>
      </c>
      <c r="S103" s="378" t="str">
        <f>IF('Q3'!DG98=0,"-",'Q3'!DG98)</f>
        <v>-</v>
      </c>
      <c r="T103" s="380">
        <f t="shared" si="3"/>
        <v>3</v>
      </c>
      <c r="U103" s="180"/>
      <c r="V103" s="180"/>
      <c r="W103" s="180"/>
      <c r="X103" s="180"/>
      <c r="Y103" s="180"/>
      <c r="Z103" s="180"/>
    </row>
    <row r="104" ht="13.5" customHeight="1">
      <c r="A104" s="401">
        <f t="shared" si="4"/>
        <v>91</v>
      </c>
      <c r="B104" s="401" t="str">
        <f>IF('Q3'!B99="","",TEXT('Q3'!B99,"m/d/yyyy"))</f>
        <v>7/22/2024</v>
      </c>
      <c r="C104" s="403" t="str">
        <f>'Q3'!C99&amp;" "</f>
        <v>Navotas City </v>
      </c>
      <c r="D104" s="403" t="str">
        <f>'Q3'!D99&amp;" "</f>
        <v>Sipac Almasen HC </v>
      </c>
      <c r="E104" s="378">
        <f>IF('Q3'!CQ99=0,"-",'Q3'!CQ99)</f>
        <v>204</v>
      </c>
      <c r="F104" s="378">
        <f>IF('Q3'!CR99=0,"-",'Q3'!CR99)</f>
        <v>18</v>
      </c>
      <c r="G104" s="379">
        <f>IF('Q3'!CT99=0,"-",'Q3'!CT99)</f>
        <v>18</v>
      </c>
      <c r="H104" s="378" t="str">
        <f>IF('Q3'!CU99=0,"-",'Q3'!CU99)</f>
        <v>-</v>
      </c>
      <c r="I104" s="378" t="str">
        <f>IF('Q3'!CV99=0,"-",'Q3'!CV99)</f>
        <v>-</v>
      </c>
      <c r="J104" s="378" t="str">
        <f>IF('Q3'!CW99=0,"-",'Q3'!CW99)</f>
        <v>-</v>
      </c>
      <c r="K104" s="378">
        <f>IF('Q3'!CX99=0,"-",'Q3'!CX99)</f>
        <v>1</v>
      </c>
      <c r="L104" s="378" t="str">
        <f>IF('Q3'!CZ99=0,"-",'Q3'!CZ99)</f>
        <v>-</v>
      </c>
      <c r="M104" s="378">
        <f>IF('Q3'!DA99=0,"-",'Q3'!DA99)</f>
        <v>1</v>
      </c>
      <c r="N104" s="378">
        <f>IF('Q3'!DB99=0,"-",'Q3'!DB99)</f>
        <v>5</v>
      </c>
      <c r="O104" s="378" t="str">
        <f>IF('Q3'!DC99=0,"-",'Q3'!DC99)</f>
        <v>-</v>
      </c>
      <c r="P104" s="380">
        <f t="shared" si="2"/>
        <v>6</v>
      </c>
      <c r="Q104" s="378">
        <f>IF('Q3'!DE99=0,"-",'Q3'!DE99)</f>
        <v>1</v>
      </c>
      <c r="R104" s="378">
        <f>IF('Q3'!DF99=0,"-",'Q3'!DF99)</f>
        <v>5</v>
      </c>
      <c r="S104" s="378" t="str">
        <f>IF('Q3'!DG99=0,"-",'Q3'!DG99)</f>
        <v>-</v>
      </c>
      <c r="T104" s="380">
        <f t="shared" si="3"/>
        <v>6</v>
      </c>
      <c r="U104" s="180"/>
      <c r="V104" s="180"/>
      <c r="W104" s="180"/>
      <c r="X104" s="180"/>
      <c r="Y104" s="180"/>
      <c r="Z104" s="180"/>
    </row>
    <row r="105" ht="13.5" customHeight="1">
      <c r="A105" s="401">
        <f t="shared" si="4"/>
        <v>92</v>
      </c>
      <c r="B105" s="401" t="str">
        <f>IF('Q3'!B100="","",TEXT('Q3'!B100,"m/d/yyyy"))</f>
        <v>7/23/2024</v>
      </c>
      <c r="C105" s="403" t="str">
        <f>'Q3'!C100&amp;" "</f>
        <v>Taguig City </v>
      </c>
      <c r="D105" s="403" t="str">
        <f>'Q3'!D100&amp;" "</f>
        <v>NLB HC </v>
      </c>
      <c r="E105" s="378">
        <f>IF('Q3'!CQ100=0,"-",'Q3'!CQ100)</f>
        <v>165</v>
      </c>
      <c r="F105" s="378">
        <f>IF('Q3'!CR100=0,"-",'Q3'!CR100)</f>
        <v>12</v>
      </c>
      <c r="G105" s="379">
        <f>IF('Q3'!CT100=0,"-",'Q3'!CT100)</f>
        <v>16</v>
      </c>
      <c r="H105" s="378" t="str">
        <f>IF('Q3'!CU100=0,"-",'Q3'!CU100)</f>
        <v>-</v>
      </c>
      <c r="I105" s="378">
        <f>IF('Q3'!CV100=0,"-",'Q3'!CV100)</f>
        <v>2</v>
      </c>
      <c r="J105" s="378" t="str">
        <f>IF('Q3'!CW100=0,"-",'Q3'!CW100)</f>
        <v>-</v>
      </c>
      <c r="K105" s="378" t="str">
        <f>IF('Q3'!CX100=0,"-",'Q3'!CX100)</f>
        <v>-</v>
      </c>
      <c r="L105" s="378" t="str">
        <f>IF('Q3'!CZ100=0,"-",'Q3'!CZ100)</f>
        <v>-</v>
      </c>
      <c r="M105" s="378">
        <f>IF('Q3'!DA100=0,"-",'Q3'!DA100)</f>
        <v>2</v>
      </c>
      <c r="N105" s="378" t="str">
        <f>IF('Q3'!DB100=0,"-",'Q3'!DB100)</f>
        <v>-</v>
      </c>
      <c r="O105" s="378" t="str">
        <f>IF('Q3'!DC100=0,"-",'Q3'!DC100)</f>
        <v>-</v>
      </c>
      <c r="P105" s="380">
        <f t="shared" si="2"/>
        <v>2</v>
      </c>
      <c r="Q105" s="378">
        <f>IF('Q3'!DE100=0,"-",'Q3'!DE100)</f>
        <v>2</v>
      </c>
      <c r="R105" s="378" t="str">
        <f>IF('Q3'!DF100=0,"-",'Q3'!DF100)</f>
        <v>-</v>
      </c>
      <c r="S105" s="378" t="str">
        <f>IF('Q3'!DG100=0,"-",'Q3'!DG100)</f>
        <v>-</v>
      </c>
      <c r="T105" s="380">
        <f t="shared" si="3"/>
        <v>2</v>
      </c>
      <c r="U105" s="180"/>
      <c r="V105" s="180"/>
      <c r="W105" s="180"/>
      <c r="X105" s="180"/>
      <c r="Y105" s="180"/>
      <c r="Z105" s="180"/>
    </row>
    <row r="106" ht="13.5" customHeight="1">
      <c r="A106" s="401">
        <f t="shared" si="4"/>
        <v>93</v>
      </c>
      <c r="B106" s="401" t="str">
        <f>IF('Q3'!B101="","",TEXT('Q3'!B101,"m/d/yyyy"))</f>
        <v>7/23/2024</v>
      </c>
      <c r="C106" s="403" t="str">
        <f>'Q3'!C101&amp;" "</f>
        <v>Pasig City </v>
      </c>
      <c r="D106" s="403" t="str">
        <f>'Q3'!D101&amp;" "</f>
        <v>Buting HC </v>
      </c>
      <c r="E106" s="378">
        <f>IF('Q3'!CQ101=0,"-",'Q3'!CQ101)</f>
        <v>160</v>
      </c>
      <c r="F106" s="378">
        <f>IF('Q3'!CR101=0,"-",'Q3'!CR101)</f>
        <v>24</v>
      </c>
      <c r="G106" s="379">
        <f>IF('Q3'!CT101=0,"-",'Q3'!CT101)</f>
        <v>24</v>
      </c>
      <c r="H106" s="378" t="str">
        <f>IF('Q3'!CU101=0,"-",'Q3'!CU101)</f>
        <v>-</v>
      </c>
      <c r="I106" s="378">
        <f>IF('Q3'!CV101=0,"-",'Q3'!CV101)</f>
        <v>5</v>
      </c>
      <c r="J106" s="378" t="str">
        <f>IF('Q3'!CW101=0,"-",'Q3'!CW101)</f>
        <v>-</v>
      </c>
      <c r="K106" s="378" t="str">
        <f>IF('Q3'!CX101=0,"-",'Q3'!CX101)</f>
        <v>-</v>
      </c>
      <c r="L106" s="378" t="str">
        <f>IF('Q3'!CZ101=0,"-",'Q3'!CZ101)</f>
        <v>-</v>
      </c>
      <c r="M106" s="378">
        <f>IF('Q3'!DA101=0,"-",'Q3'!DA101)</f>
        <v>5</v>
      </c>
      <c r="N106" s="378">
        <f>IF('Q3'!DB101=0,"-",'Q3'!DB101)</f>
        <v>13</v>
      </c>
      <c r="O106" s="378" t="str">
        <f>IF('Q3'!DC101=0,"-",'Q3'!DC101)</f>
        <v>-</v>
      </c>
      <c r="P106" s="380">
        <f t="shared" si="2"/>
        <v>18</v>
      </c>
      <c r="Q106" s="378">
        <f>IF('Q3'!DE101=0,"-",'Q3'!DE101)</f>
        <v>5</v>
      </c>
      <c r="R106" s="378">
        <f>IF('Q3'!DF101=0,"-",'Q3'!DF101)</f>
        <v>13</v>
      </c>
      <c r="S106" s="378" t="str">
        <f>IF('Q3'!DG101=0,"-",'Q3'!DG101)</f>
        <v>-</v>
      </c>
      <c r="T106" s="380">
        <f t="shared" si="3"/>
        <v>18</v>
      </c>
      <c r="U106" s="180"/>
      <c r="V106" s="180"/>
      <c r="W106" s="180"/>
      <c r="X106" s="180"/>
      <c r="Y106" s="180"/>
      <c r="Z106" s="180"/>
    </row>
    <row r="107" ht="13.5" customHeight="1">
      <c r="A107" s="401">
        <f t="shared" si="4"/>
        <v>94</v>
      </c>
      <c r="B107" s="401" t="str">
        <f>IF('Q3'!B102="","",TEXT('Q3'!B102,"m/d/yyyy"))</f>
        <v>7/23/2024</v>
      </c>
      <c r="C107" s="403" t="str">
        <f>'Q3'!C102&amp;" "</f>
        <v>Mandaluyong City </v>
      </c>
      <c r="D107" s="403" t="str">
        <f>'Q3'!D102&amp;" "</f>
        <v>Welfareville Main HC </v>
      </c>
      <c r="E107" s="378">
        <f>IF('Q3'!CQ102=0,"-",'Q3'!CQ102)</f>
        <v>188</v>
      </c>
      <c r="F107" s="378">
        <f>IF('Q3'!CR102=0,"-",'Q3'!CR102)</f>
        <v>33</v>
      </c>
      <c r="G107" s="379">
        <f>IF('Q3'!CT102=0,"-",'Q3'!CT102)</f>
        <v>33</v>
      </c>
      <c r="H107" s="378" t="str">
        <f>IF('Q3'!CU102=0,"-",'Q3'!CU102)</f>
        <v>-</v>
      </c>
      <c r="I107" s="378" t="str">
        <f>IF('Q3'!CV102=0,"-",'Q3'!CV102)</f>
        <v>-</v>
      </c>
      <c r="J107" s="378">
        <f>IF('Q3'!CW102=0,"-",'Q3'!CW102)</f>
        <v>1</v>
      </c>
      <c r="K107" s="378">
        <f>IF('Q3'!CX102=0,"-",'Q3'!CX102)</f>
        <v>2</v>
      </c>
      <c r="L107" s="378" t="str">
        <f>IF('Q3'!CZ102=0,"-",'Q3'!CZ102)</f>
        <v>-</v>
      </c>
      <c r="M107" s="378">
        <f>IF('Q3'!DA102=0,"-",'Q3'!DA102)</f>
        <v>1</v>
      </c>
      <c r="N107" s="378">
        <f>IF('Q3'!DB102=0,"-",'Q3'!DB102)</f>
        <v>4</v>
      </c>
      <c r="O107" s="378" t="str">
        <f>IF('Q3'!DC102=0,"-",'Q3'!DC102)</f>
        <v>-</v>
      </c>
      <c r="P107" s="380">
        <f t="shared" si="2"/>
        <v>5</v>
      </c>
      <c r="Q107" s="378">
        <f>IF('Q3'!DE102=0,"-",'Q3'!DE102)</f>
        <v>1</v>
      </c>
      <c r="R107" s="378">
        <f>IF('Q3'!DF102=0,"-",'Q3'!DF102)</f>
        <v>4</v>
      </c>
      <c r="S107" s="378" t="str">
        <f>IF('Q3'!DG102=0,"-",'Q3'!DG102)</f>
        <v>-</v>
      </c>
      <c r="T107" s="380">
        <f t="shared" si="3"/>
        <v>5</v>
      </c>
      <c r="U107" s="180"/>
      <c r="V107" s="180"/>
      <c r="W107" s="180"/>
      <c r="X107" s="180"/>
      <c r="Y107" s="180"/>
      <c r="Z107" s="180"/>
    </row>
    <row r="108" ht="13.5" customHeight="1">
      <c r="A108" s="401">
        <f t="shared" si="4"/>
        <v>95</v>
      </c>
      <c r="B108" s="401" t="str">
        <f>IF('Q3'!B103="","",TEXT('Q3'!B103,"m/d/yyyy"))</f>
        <v>7/23/2024</v>
      </c>
      <c r="C108" s="403" t="str">
        <f>'Q3'!C103&amp;" "</f>
        <v>Las Piñas City </v>
      </c>
      <c r="D108" s="403" t="str">
        <f>'Q3'!D103&amp;" "</f>
        <v>Talon Tres HC </v>
      </c>
      <c r="E108" s="378">
        <f>IF('Q3'!CQ103=0,"-",'Q3'!CQ103)</f>
        <v>171</v>
      </c>
      <c r="F108" s="378">
        <f>IF('Q3'!CR103=0,"-",'Q3'!CR103)</f>
        <v>27</v>
      </c>
      <c r="G108" s="379">
        <f>IF('Q3'!CT103=0,"-",'Q3'!CT103)</f>
        <v>27</v>
      </c>
      <c r="H108" s="378" t="str">
        <f>IF('Q3'!CU103=0,"-",'Q3'!CU103)</f>
        <v>-</v>
      </c>
      <c r="I108" s="378">
        <f>IF('Q3'!CV103=0,"-",'Q3'!CV103)</f>
        <v>1</v>
      </c>
      <c r="J108" s="378" t="str">
        <f>IF('Q3'!CW103=0,"-",'Q3'!CW103)</f>
        <v>-</v>
      </c>
      <c r="K108" s="378" t="str">
        <f>IF('Q3'!CX103=0,"-",'Q3'!CX103)</f>
        <v>-</v>
      </c>
      <c r="L108" s="378" t="str">
        <f>IF('Q3'!CZ103=0,"-",'Q3'!CZ103)</f>
        <v>-</v>
      </c>
      <c r="M108" s="378">
        <f>IF('Q3'!DA103=0,"-",'Q3'!DA103)</f>
        <v>1</v>
      </c>
      <c r="N108" s="378">
        <f>IF('Q3'!DB103=0,"-",'Q3'!DB103)</f>
        <v>4</v>
      </c>
      <c r="O108" s="378" t="str">
        <f>IF('Q3'!DC103=0,"-",'Q3'!DC103)</f>
        <v>-</v>
      </c>
      <c r="P108" s="380">
        <f t="shared" si="2"/>
        <v>5</v>
      </c>
      <c r="Q108" s="378">
        <f>IF('Q3'!DE103=0,"-",'Q3'!DE103)</f>
        <v>1</v>
      </c>
      <c r="R108" s="378">
        <f>IF('Q3'!DF103=0,"-",'Q3'!DF103)</f>
        <v>4</v>
      </c>
      <c r="S108" s="378" t="str">
        <f>IF('Q3'!DG103=0,"-",'Q3'!DG103)</f>
        <v>-</v>
      </c>
      <c r="T108" s="380">
        <f t="shared" si="3"/>
        <v>5</v>
      </c>
      <c r="U108" s="180"/>
      <c r="V108" s="180"/>
      <c r="W108" s="180"/>
      <c r="X108" s="180"/>
      <c r="Y108" s="180"/>
      <c r="Z108" s="180"/>
    </row>
    <row r="109" ht="13.5" customHeight="1">
      <c r="A109" s="401">
        <f t="shared" si="4"/>
        <v>96</v>
      </c>
      <c r="B109" s="401" t="str">
        <f>IF('Q3'!B104="","",TEXT('Q3'!B104,"m/d/yyyy"))</f>
        <v>7/23/2024</v>
      </c>
      <c r="C109" s="403" t="str">
        <f>'Q3'!C104&amp;" "</f>
        <v>Caloocan City </v>
      </c>
      <c r="D109" s="403" t="str">
        <f>'Q3'!D104&amp;" "</f>
        <v>Llano Health Center </v>
      </c>
      <c r="E109" s="378">
        <f>IF('Q3'!CQ104=0,"-",'Q3'!CQ104)</f>
        <v>118</v>
      </c>
      <c r="F109" s="378">
        <f>IF('Q3'!CR104=0,"-",'Q3'!CR104)</f>
        <v>13</v>
      </c>
      <c r="G109" s="379">
        <f>IF('Q3'!CT104=0,"-",'Q3'!CT104)</f>
        <v>9</v>
      </c>
      <c r="H109" s="378" t="str">
        <f>IF('Q3'!CU104=0,"-",'Q3'!CU104)</f>
        <v>-</v>
      </c>
      <c r="I109" s="378">
        <f>IF('Q3'!CV104=0,"-",'Q3'!CV104)</f>
        <v>2</v>
      </c>
      <c r="J109" s="378" t="str">
        <f>IF('Q3'!CW104=0,"-",'Q3'!CW104)</f>
        <v>-</v>
      </c>
      <c r="K109" s="378" t="str">
        <f>IF('Q3'!CX104=0,"-",'Q3'!CX104)</f>
        <v>-</v>
      </c>
      <c r="L109" s="378">
        <f>IF('Q3'!CZ104=0,"-",'Q3'!CZ104)</f>
        <v>4</v>
      </c>
      <c r="M109" s="378">
        <f>IF('Q3'!DA104=0,"-",'Q3'!DA104)</f>
        <v>2</v>
      </c>
      <c r="N109" s="378">
        <f>IF('Q3'!DB104=0,"-",'Q3'!DB104)</f>
        <v>2</v>
      </c>
      <c r="O109" s="378" t="str">
        <f>IF('Q3'!DC104=0,"-",'Q3'!DC104)</f>
        <v>-</v>
      </c>
      <c r="P109" s="380">
        <f t="shared" si="2"/>
        <v>4</v>
      </c>
      <c r="Q109" s="378">
        <f>IF('Q3'!DE104=0,"-",'Q3'!DE104)</f>
        <v>1</v>
      </c>
      <c r="R109" s="378">
        <f>IF('Q3'!DF104=0,"-",'Q3'!DF104)</f>
        <v>2</v>
      </c>
      <c r="S109" s="378" t="str">
        <f>IF('Q3'!DG104=0,"-",'Q3'!DG104)</f>
        <v>-</v>
      </c>
      <c r="T109" s="380">
        <f t="shared" si="3"/>
        <v>3</v>
      </c>
      <c r="U109" s="180"/>
      <c r="V109" s="180"/>
      <c r="W109" s="180"/>
      <c r="X109" s="180"/>
      <c r="Y109" s="180"/>
      <c r="Z109" s="180"/>
    </row>
    <row r="110" ht="13.5" customHeight="1">
      <c r="A110" s="401">
        <f t="shared" si="4"/>
        <v>97</v>
      </c>
      <c r="B110" s="401" t="str">
        <f>IF('Q3'!B105="","",TEXT('Q3'!B105,"m/d/yyyy"))</f>
        <v>7/23/2024</v>
      </c>
      <c r="C110" s="403" t="str">
        <f>'Q3'!C105&amp;" "</f>
        <v>Valenzuela City </v>
      </c>
      <c r="D110" s="403" t="str">
        <f>'Q3'!D105&amp;" "</f>
        <v>Bignay 3S HC </v>
      </c>
      <c r="E110" s="378">
        <f>IF('Q3'!CQ105=0,"-",'Q3'!CQ105)</f>
        <v>289</v>
      </c>
      <c r="F110" s="378">
        <f>IF('Q3'!CR105=0,"-",'Q3'!CR105)</f>
        <v>54</v>
      </c>
      <c r="G110" s="379">
        <f>IF('Q3'!CT105=0,"-",'Q3'!CT105)</f>
        <v>52</v>
      </c>
      <c r="H110" s="378" t="str">
        <f>IF('Q3'!CU105=0,"-",'Q3'!CU105)</f>
        <v>-</v>
      </c>
      <c r="I110" s="378">
        <f>IF('Q3'!CV105=0,"-",'Q3'!CV105)</f>
        <v>3</v>
      </c>
      <c r="J110" s="378" t="str">
        <f>IF('Q3'!CW105=0,"-",'Q3'!CW105)</f>
        <v>-</v>
      </c>
      <c r="K110" s="378">
        <f>IF('Q3'!CX105=0,"-",'Q3'!CX105)</f>
        <v>1</v>
      </c>
      <c r="L110" s="378">
        <f>IF('Q3'!CZ105=0,"-",'Q3'!CZ105)</f>
        <v>2</v>
      </c>
      <c r="M110" s="378">
        <f>IF('Q3'!DA105=0,"-",'Q3'!DA105)</f>
        <v>6</v>
      </c>
      <c r="N110" s="378" t="str">
        <f>IF('Q3'!DB105=0,"-",'Q3'!DB105)</f>
        <v>-</v>
      </c>
      <c r="O110" s="378" t="str">
        <f>IF('Q3'!DC105=0,"-",'Q3'!DC105)</f>
        <v>-</v>
      </c>
      <c r="P110" s="380">
        <f t="shared" si="2"/>
        <v>6</v>
      </c>
      <c r="Q110" s="378">
        <f>IF('Q3'!DE105=0,"-",'Q3'!DE105)</f>
        <v>6</v>
      </c>
      <c r="R110" s="378" t="str">
        <f>IF('Q3'!DF105=0,"-",'Q3'!DF105)</f>
        <v>-</v>
      </c>
      <c r="S110" s="378" t="str">
        <f>IF('Q3'!DG105=0,"-",'Q3'!DG105)</f>
        <v>-</v>
      </c>
      <c r="T110" s="380">
        <f t="shared" si="3"/>
        <v>6</v>
      </c>
      <c r="U110" s="180"/>
      <c r="V110" s="180"/>
      <c r="W110" s="180"/>
      <c r="X110" s="180"/>
      <c r="Y110" s="180"/>
      <c r="Z110" s="180"/>
    </row>
    <row r="111" ht="13.5" customHeight="1">
      <c r="A111" s="401">
        <f t="shared" si="4"/>
        <v>98</v>
      </c>
      <c r="B111" s="401" t="str">
        <f>IF('Q3'!B106="","",TEXT('Q3'!B106,"m/d/yyyy"))</f>
        <v>7/26/2024</v>
      </c>
      <c r="C111" s="403" t="str">
        <f>'Q3'!C106&amp;" "</f>
        <v>Taguig City </v>
      </c>
      <c r="D111" s="403" t="str">
        <f>'Q3'!D106&amp;" "</f>
        <v>OLB HC </v>
      </c>
      <c r="E111" s="378">
        <f>IF('Q3'!CQ106=0,"-",'Q3'!CQ106)</f>
        <v>187</v>
      </c>
      <c r="F111" s="378">
        <f>IF('Q3'!CR106=0,"-",'Q3'!CR106)</f>
        <v>33</v>
      </c>
      <c r="G111" s="379">
        <f>IF('Q3'!CT106=0,"-",'Q3'!CT106)</f>
        <v>33</v>
      </c>
      <c r="H111" s="378" t="str">
        <f>IF('Q3'!CU106=0,"-",'Q3'!CU106)</f>
        <v>-</v>
      </c>
      <c r="I111" s="378">
        <f>IF('Q3'!CV106=0,"-",'Q3'!CV106)</f>
        <v>2</v>
      </c>
      <c r="J111" s="378" t="str">
        <f>IF('Q3'!CW106=0,"-",'Q3'!CW106)</f>
        <v>-</v>
      </c>
      <c r="K111" s="378" t="str">
        <f>IF('Q3'!CX106=0,"-",'Q3'!CX106)</f>
        <v>-</v>
      </c>
      <c r="L111" s="378" t="str">
        <f>IF('Q3'!CZ106=0,"-",'Q3'!CZ106)</f>
        <v>-</v>
      </c>
      <c r="M111" s="378">
        <f>IF('Q3'!DA106=0,"-",'Q3'!DA106)</f>
        <v>2</v>
      </c>
      <c r="N111" s="378">
        <f>IF('Q3'!DB106=0,"-",'Q3'!DB106)</f>
        <v>2</v>
      </c>
      <c r="O111" s="378" t="str">
        <f>IF('Q3'!DC106=0,"-",'Q3'!DC106)</f>
        <v>-</v>
      </c>
      <c r="P111" s="380">
        <f t="shared" si="2"/>
        <v>4</v>
      </c>
      <c r="Q111" s="378">
        <f>IF('Q3'!DE106=0,"-",'Q3'!DE106)</f>
        <v>2</v>
      </c>
      <c r="R111" s="378">
        <f>IF('Q3'!DF106=0,"-",'Q3'!DF106)</f>
        <v>2</v>
      </c>
      <c r="S111" s="378" t="str">
        <f>IF('Q3'!DG106=0,"-",'Q3'!DG106)</f>
        <v>-</v>
      </c>
      <c r="T111" s="380">
        <f t="shared" si="3"/>
        <v>4</v>
      </c>
      <c r="U111" s="180"/>
      <c r="V111" s="180"/>
      <c r="W111" s="180"/>
      <c r="X111" s="180"/>
      <c r="Y111" s="180"/>
      <c r="Z111" s="180"/>
    </row>
    <row r="112" ht="13.5" customHeight="1">
      <c r="A112" s="401">
        <f t="shared" si="4"/>
        <v>99</v>
      </c>
      <c r="B112" s="401" t="str">
        <f>IF('Q3'!B107="","",TEXT('Q3'!B107,"m/d/yyyy"))</f>
        <v>7/27/2024</v>
      </c>
      <c r="C112" s="403" t="str">
        <f>'Q3'!C107&amp;" "</f>
        <v>Mandaluyong City </v>
      </c>
      <c r="D112" s="403" t="str">
        <f>'Q3'!D107&amp;" "</f>
        <v>Block 39 HC </v>
      </c>
      <c r="E112" s="378">
        <f>IF('Q3'!CQ107=0,"-",'Q3'!CQ107)</f>
        <v>175</v>
      </c>
      <c r="F112" s="378">
        <f>IF('Q3'!CR107=0,"-",'Q3'!CR107)</f>
        <v>22</v>
      </c>
      <c r="G112" s="379" t="str">
        <f>IF('Q3'!CT107=0,"-",'Q3'!CT107)</f>
        <v>-</v>
      </c>
      <c r="H112" s="378" t="str">
        <f>IF('Q3'!CU107=0,"-",'Q3'!CU107)</f>
        <v>-</v>
      </c>
      <c r="I112" s="378" t="str">
        <f>IF('Q3'!CV107=0,"-",'Q3'!CV107)</f>
        <v>-</v>
      </c>
      <c r="J112" s="378" t="str">
        <f>IF('Q3'!CW107=0,"-",'Q3'!CW107)</f>
        <v>-</v>
      </c>
      <c r="K112" s="378" t="str">
        <f>IF('Q3'!CX107=0,"-",'Q3'!CX107)</f>
        <v>-</v>
      </c>
      <c r="L112" s="378">
        <f>IF('Q3'!CZ107=0,"-",'Q3'!CZ107)</f>
        <v>22</v>
      </c>
      <c r="M112" s="378" t="str">
        <f>IF('Q3'!DA107=0,"-",'Q3'!DA107)</f>
        <v>-</v>
      </c>
      <c r="N112" s="378" t="str">
        <f>IF('Q3'!DB107=0,"-",'Q3'!DB107)</f>
        <v>-</v>
      </c>
      <c r="O112" s="378" t="str">
        <f>IF('Q3'!DC107=0,"-",'Q3'!DC107)</f>
        <v>-</v>
      </c>
      <c r="P112" s="380">
        <f t="shared" si="2"/>
        <v>0</v>
      </c>
      <c r="Q112" s="378" t="str">
        <f>IF('Q3'!DE107=0,"-",'Q3'!DE107)</f>
        <v>-</v>
      </c>
      <c r="R112" s="378" t="str">
        <f>IF('Q3'!DF107=0,"-",'Q3'!DF107)</f>
        <v>-</v>
      </c>
      <c r="S112" s="378" t="str">
        <f>IF('Q3'!DG107=0,"-",'Q3'!DG107)</f>
        <v>-</v>
      </c>
      <c r="T112" s="380">
        <f t="shared" si="3"/>
        <v>0</v>
      </c>
      <c r="U112" s="180"/>
      <c r="V112" s="180"/>
      <c r="W112" s="180"/>
      <c r="X112" s="180"/>
      <c r="Y112" s="180"/>
      <c r="Z112" s="180"/>
    </row>
    <row r="113" ht="13.5" customHeight="1">
      <c r="A113" s="401">
        <f t="shared" si="4"/>
        <v>100</v>
      </c>
      <c r="B113" s="401" t="str">
        <f>IF('Q3'!B108="","",TEXT('Q3'!B108,"m/d/yyyy"))</f>
        <v>7/27/2024</v>
      </c>
      <c r="C113" s="403" t="str">
        <f>'Q3'!C108&amp;" "</f>
        <v>Pasig City </v>
      </c>
      <c r="D113" s="403" t="str">
        <f>'Q3'!D108&amp;" "</f>
        <v>Pinagbuhatan HC </v>
      </c>
      <c r="E113" s="378">
        <f>IF('Q3'!CQ108=0,"-",'Q3'!CQ108)</f>
        <v>187</v>
      </c>
      <c r="F113" s="378">
        <f>IF('Q3'!CR108=0,"-",'Q3'!CR108)</f>
        <v>32</v>
      </c>
      <c r="G113" s="379">
        <f>IF('Q3'!CT108=0,"-",'Q3'!CT108)</f>
        <v>7</v>
      </c>
      <c r="H113" s="378" t="str">
        <f>IF('Q3'!CU108=0,"-",'Q3'!CU108)</f>
        <v>-</v>
      </c>
      <c r="I113" s="378">
        <f>IF('Q3'!CV108=0,"-",'Q3'!CV108)</f>
        <v>1</v>
      </c>
      <c r="J113" s="378" t="str">
        <f>IF('Q3'!CW108=0,"-",'Q3'!CW108)</f>
        <v>-</v>
      </c>
      <c r="K113" s="378" t="str">
        <f>IF('Q3'!CX108=0,"-",'Q3'!CX108)</f>
        <v>-</v>
      </c>
      <c r="L113" s="378">
        <f>IF('Q3'!CZ108=0,"-",'Q3'!CZ108)</f>
        <v>25</v>
      </c>
      <c r="M113" s="378">
        <f>IF('Q3'!DA108=0,"-",'Q3'!DA108)</f>
        <v>1</v>
      </c>
      <c r="N113" s="378" t="str">
        <f>IF('Q3'!DB108=0,"-",'Q3'!DB108)</f>
        <v>-</v>
      </c>
      <c r="O113" s="378" t="str">
        <f>IF('Q3'!DC108=0,"-",'Q3'!DC108)</f>
        <v>-</v>
      </c>
      <c r="P113" s="380">
        <f t="shared" si="2"/>
        <v>1</v>
      </c>
      <c r="Q113" s="378">
        <f>IF('Q3'!DE108=0,"-",'Q3'!DE108)</f>
        <v>1</v>
      </c>
      <c r="R113" s="378" t="str">
        <f>IF('Q3'!DF108=0,"-",'Q3'!DF108)</f>
        <v>-</v>
      </c>
      <c r="S113" s="378" t="str">
        <f>IF('Q3'!DG108=0,"-",'Q3'!DG108)</f>
        <v>-</v>
      </c>
      <c r="T113" s="380">
        <f t="shared" si="3"/>
        <v>1</v>
      </c>
      <c r="U113" s="180"/>
      <c r="V113" s="180"/>
      <c r="W113" s="180"/>
      <c r="X113" s="180"/>
      <c r="Y113" s="180"/>
      <c r="Z113" s="180"/>
    </row>
    <row r="114" ht="13.5" customHeight="1">
      <c r="A114" s="401">
        <f t="shared" si="4"/>
        <v>101</v>
      </c>
      <c r="B114" s="401" t="str">
        <f>IF('Q3'!B109="","",TEXT('Q3'!B109,"m/d/yyyy"))</f>
        <v>7/29/2024</v>
      </c>
      <c r="C114" s="403" t="str">
        <f>'Q3'!C109&amp;" "</f>
        <v>Taguig City </v>
      </c>
      <c r="D114" s="403" t="str">
        <f>'Q3'!D109&amp;" "</f>
        <v>Bagumbayan HC </v>
      </c>
      <c r="E114" s="378">
        <f>IF('Q3'!CQ109=0,"-",'Q3'!CQ109)</f>
        <v>156</v>
      </c>
      <c r="F114" s="378">
        <f>IF('Q3'!CR109=0,"-",'Q3'!CR109)</f>
        <v>32</v>
      </c>
      <c r="G114" s="379">
        <f>IF('Q3'!CT109=0,"-",'Q3'!CT109)</f>
        <v>32</v>
      </c>
      <c r="H114" s="378" t="str">
        <f>IF('Q3'!CU109=0,"-",'Q3'!CU109)</f>
        <v>-</v>
      </c>
      <c r="I114" s="378">
        <f>IF('Q3'!CV109=0,"-",'Q3'!CV109)</f>
        <v>2</v>
      </c>
      <c r="J114" s="378" t="str">
        <f>IF('Q3'!CW109=0,"-",'Q3'!CW109)</f>
        <v>-</v>
      </c>
      <c r="K114" s="378" t="str">
        <f>IF('Q3'!CX109=0,"-",'Q3'!CX109)</f>
        <v>-</v>
      </c>
      <c r="L114" s="378" t="str">
        <f>IF('Q3'!CZ109=0,"-",'Q3'!CZ109)</f>
        <v>-</v>
      </c>
      <c r="M114" s="378">
        <f>IF('Q3'!DA109=0,"-",'Q3'!DA109)</f>
        <v>2</v>
      </c>
      <c r="N114" s="378">
        <f>IF('Q3'!DB109=0,"-",'Q3'!DB109)</f>
        <v>4</v>
      </c>
      <c r="O114" s="378" t="str">
        <f>IF('Q3'!DC109=0,"-",'Q3'!DC109)</f>
        <v>-</v>
      </c>
      <c r="P114" s="380">
        <f t="shared" si="2"/>
        <v>6</v>
      </c>
      <c r="Q114" s="378">
        <f>IF('Q3'!DE109=0,"-",'Q3'!DE109)</f>
        <v>2</v>
      </c>
      <c r="R114" s="378">
        <f>IF('Q3'!DF109=0,"-",'Q3'!DF109)</f>
        <v>4</v>
      </c>
      <c r="S114" s="378" t="str">
        <f>IF('Q3'!DG109=0,"-",'Q3'!DG109)</f>
        <v>-</v>
      </c>
      <c r="T114" s="380">
        <f t="shared" si="3"/>
        <v>6</v>
      </c>
      <c r="U114" s="180"/>
      <c r="V114" s="180"/>
      <c r="W114" s="180"/>
      <c r="X114" s="180"/>
      <c r="Y114" s="180"/>
      <c r="Z114" s="180"/>
    </row>
    <row r="115" ht="13.5" customHeight="1">
      <c r="A115" s="401">
        <f t="shared" si="4"/>
        <v>102</v>
      </c>
      <c r="B115" s="401" t="str">
        <f>IF('Q3'!B110="","",TEXT('Q3'!B110,"m/d/yyyy"))</f>
        <v>7/29/2024</v>
      </c>
      <c r="C115" s="403" t="str">
        <f>'Q3'!C110&amp;" "</f>
        <v>Navotas City </v>
      </c>
      <c r="D115" s="403" t="str">
        <f>'Q3'!D110&amp;" "</f>
        <v>BBN HC </v>
      </c>
      <c r="E115" s="378">
        <f>IF('Q3'!CQ110=0,"-",'Q3'!CQ110)</f>
        <v>184</v>
      </c>
      <c r="F115" s="378">
        <f>IF('Q3'!CR110=0,"-",'Q3'!CR110)</f>
        <v>44</v>
      </c>
      <c r="G115" s="379">
        <f>IF('Q3'!CT110=0,"-",'Q3'!CT110)</f>
        <v>44</v>
      </c>
      <c r="H115" s="378" t="str">
        <f>IF('Q3'!CU110=0,"-",'Q3'!CU110)</f>
        <v>-</v>
      </c>
      <c r="I115" s="378">
        <f>IF('Q3'!CV110=0,"-",'Q3'!CV110)</f>
        <v>1</v>
      </c>
      <c r="J115" s="378" t="str">
        <f>IF('Q3'!CW110=0,"-",'Q3'!CW110)</f>
        <v>-</v>
      </c>
      <c r="K115" s="378" t="str">
        <f>IF('Q3'!CX110=0,"-",'Q3'!CX110)</f>
        <v>-</v>
      </c>
      <c r="L115" s="378" t="str">
        <f>IF('Q3'!CZ110=0,"-",'Q3'!CZ110)</f>
        <v>-</v>
      </c>
      <c r="M115" s="378">
        <f>IF('Q3'!DA110=0,"-",'Q3'!DA110)</f>
        <v>1</v>
      </c>
      <c r="N115" s="378">
        <f>IF('Q3'!DB110=0,"-",'Q3'!DB110)</f>
        <v>24</v>
      </c>
      <c r="O115" s="378" t="str">
        <f>IF('Q3'!DC110=0,"-",'Q3'!DC110)</f>
        <v>-</v>
      </c>
      <c r="P115" s="380">
        <f t="shared" si="2"/>
        <v>25</v>
      </c>
      <c r="Q115" s="378">
        <f>IF('Q3'!DE110=0,"-",'Q3'!DE110)</f>
        <v>1</v>
      </c>
      <c r="R115" s="378">
        <f>IF('Q3'!DF110=0,"-",'Q3'!DF110)</f>
        <v>14</v>
      </c>
      <c r="S115" s="378" t="str">
        <f>IF('Q3'!DG110=0,"-",'Q3'!DG110)</f>
        <v>-</v>
      </c>
      <c r="T115" s="380">
        <f t="shared" si="3"/>
        <v>15</v>
      </c>
      <c r="U115" s="180"/>
      <c r="V115" s="180"/>
      <c r="W115" s="180"/>
      <c r="X115" s="180"/>
      <c r="Y115" s="180"/>
      <c r="Z115" s="180"/>
    </row>
    <row r="116" ht="13.5" customHeight="1">
      <c r="A116" s="401">
        <f t="shared" si="4"/>
        <v>103</v>
      </c>
      <c r="B116" s="401" t="str">
        <f>IF('Q3'!B111="","",TEXT('Q3'!B111,"m/d/yyyy"))</f>
        <v>7/29/2024</v>
      </c>
      <c r="C116" s="403" t="str">
        <f>'Q3'!C111&amp;" "</f>
        <v>Caloocan City </v>
      </c>
      <c r="D116" s="403" t="str">
        <f>'Q3'!D111&amp;" "</f>
        <v>Congress Satellite HC </v>
      </c>
      <c r="E116" s="378">
        <f>IF('Q3'!CQ111=0,"-",'Q3'!CQ111)</f>
        <v>298</v>
      </c>
      <c r="F116" s="378">
        <f>IF('Q3'!CR111=0,"-",'Q3'!CR111)</f>
        <v>9</v>
      </c>
      <c r="G116" s="379">
        <f>IF('Q3'!CT111=0,"-",'Q3'!CT111)</f>
        <v>10</v>
      </c>
      <c r="H116" s="378" t="str">
        <f>IF('Q3'!CU111=0,"-",'Q3'!CU111)</f>
        <v>-</v>
      </c>
      <c r="I116" s="378">
        <f>IF('Q3'!CV111=0,"-",'Q3'!CV111)</f>
        <v>2</v>
      </c>
      <c r="J116" s="378" t="str">
        <f>IF('Q3'!CW111=0,"-",'Q3'!CW111)</f>
        <v>-</v>
      </c>
      <c r="K116" s="378" t="str">
        <f>IF('Q3'!CX111=0,"-",'Q3'!CX111)</f>
        <v>-</v>
      </c>
      <c r="L116" s="378" t="str">
        <f>IF('Q3'!CZ111=0,"-",'Q3'!CZ111)</f>
        <v>-</v>
      </c>
      <c r="M116" s="378">
        <f>IF('Q3'!DA111=0,"-",'Q3'!DA111)</f>
        <v>2</v>
      </c>
      <c r="N116" s="378">
        <f>IF('Q3'!DB111=0,"-",'Q3'!DB111)</f>
        <v>2</v>
      </c>
      <c r="O116" s="378" t="str">
        <f>IF('Q3'!DC111=0,"-",'Q3'!DC111)</f>
        <v>-</v>
      </c>
      <c r="P116" s="380">
        <f t="shared" si="2"/>
        <v>4</v>
      </c>
      <c r="Q116" s="378">
        <f>IF('Q3'!DE111=0,"-",'Q3'!DE111)</f>
        <v>3</v>
      </c>
      <c r="R116" s="378">
        <f>IF('Q3'!DF111=0,"-",'Q3'!DF111)</f>
        <v>3</v>
      </c>
      <c r="S116" s="378" t="str">
        <f>IF('Q3'!DG111=0,"-",'Q3'!DG111)</f>
        <v>-</v>
      </c>
      <c r="T116" s="380">
        <f t="shared" si="3"/>
        <v>6</v>
      </c>
      <c r="U116" s="180"/>
      <c r="V116" s="180"/>
      <c r="W116" s="180"/>
      <c r="X116" s="180"/>
      <c r="Y116" s="180"/>
      <c r="Z116" s="180"/>
    </row>
    <row r="117" ht="13.5" customHeight="1">
      <c r="A117" s="401">
        <f t="shared" si="4"/>
        <v>104</v>
      </c>
      <c r="B117" s="401" t="str">
        <f>IF('Q3'!B112="","",TEXT('Q3'!B112,"m/d/yyyy"))</f>
        <v>7/30/2024</v>
      </c>
      <c r="C117" s="403" t="str">
        <f>'Q3'!C112&amp;" "</f>
        <v>Las Piñas City </v>
      </c>
      <c r="D117" s="403" t="str">
        <f>'Q3'!D112&amp;" "</f>
        <v>Pulanglupa Dos HC </v>
      </c>
      <c r="E117" s="378">
        <f>IF('Q3'!CQ112=0,"-",'Q3'!CQ112)</f>
        <v>168</v>
      </c>
      <c r="F117" s="378">
        <f>IF('Q3'!CR112=0,"-",'Q3'!CR112)</f>
        <v>35</v>
      </c>
      <c r="G117" s="379">
        <f>IF('Q3'!CT112=0,"-",'Q3'!CT112)</f>
        <v>35</v>
      </c>
      <c r="H117" s="378" t="str">
        <f>IF('Q3'!CU112=0,"-",'Q3'!CU112)</f>
        <v>-</v>
      </c>
      <c r="I117" s="378">
        <f>IF('Q3'!CV112=0,"-",'Q3'!CV112)</f>
        <v>4</v>
      </c>
      <c r="J117" s="378" t="str">
        <f>IF('Q3'!CW112=0,"-",'Q3'!CW112)</f>
        <v>-</v>
      </c>
      <c r="K117" s="378" t="str">
        <f>IF('Q3'!CX112=0,"-",'Q3'!CX112)</f>
        <v>-</v>
      </c>
      <c r="L117" s="378" t="str">
        <f>IF('Q3'!CZ112=0,"-",'Q3'!CZ112)</f>
        <v>-</v>
      </c>
      <c r="M117" s="378">
        <f>IF('Q3'!DA112=0,"-",'Q3'!DA112)</f>
        <v>4</v>
      </c>
      <c r="N117" s="378">
        <f>IF('Q3'!DB112=0,"-",'Q3'!DB112)</f>
        <v>1</v>
      </c>
      <c r="O117" s="378" t="str">
        <f>IF('Q3'!DC112=0,"-",'Q3'!DC112)</f>
        <v>-</v>
      </c>
      <c r="P117" s="380">
        <f t="shared" si="2"/>
        <v>5</v>
      </c>
      <c r="Q117" s="378">
        <f>IF('Q3'!DE112=0,"-",'Q3'!DE112)</f>
        <v>4</v>
      </c>
      <c r="R117" s="378" t="str">
        <f>IF('Q3'!DF112=0,"-",'Q3'!DF112)</f>
        <v>-</v>
      </c>
      <c r="S117" s="378" t="str">
        <f>IF('Q3'!DG112=0,"-",'Q3'!DG112)</f>
        <v>-</v>
      </c>
      <c r="T117" s="380">
        <f t="shared" si="3"/>
        <v>4</v>
      </c>
      <c r="U117" s="180"/>
      <c r="V117" s="180"/>
      <c r="W117" s="180"/>
      <c r="X117" s="180"/>
      <c r="Y117" s="180"/>
      <c r="Z117" s="180"/>
    </row>
    <row r="118" ht="13.5" customHeight="1">
      <c r="A118" s="401">
        <f t="shared" si="4"/>
        <v>105</v>
      </c>
      <c r="B118" s="401" t="str">
        <f>IF('Q3'!B113="","",TEXT('Q3'!B113,"m/d/yyyy"))</f>
        <v>7/30/2024</v>
      </c>
      <c r="C118" s="403" t="str">
        <f>'Q3'!C113&amp;" "</f>
        <v>Taguig City </v>
      </c>
      <c r="D118" s="403" t="str">
        <f>'Q3'!D113&amp;" "</f>
        <v>Bagumbayan HC </v>
      </c>
      <c r="E118" s="378">
        <f>IF('Q3'!CQ113=0,"-",'Q3'!CQ113)</f>
        <v>201</v>
      </c>
      <c r="F118" s="378">
        <f>IF('Q3'!CR113=0,"-",'Q3'!CR113)</f>
        <v>25</v>
      </c>
      <c r="G118" s="379">
        <f>IF('Q3'!CT113=0,"-",'Q3'!CT113)</f>
        <v>38</v>
      </c>
      <c r="H118" s="378" t="str">
        <f>IF('Q3'!CU113=0,"-",'Q3'!CU113)</f>
        <v>-</v>
      </c>
      <c r="I118" s="378">
        <f>IF('Q3'!CV113=0,"-",'Q3'!CV113)</f>
        <v>1</v>
      </c>
      <c r="J118" s="378" t="str">
        <f>IF('Q3'!CW113=0,"-",'Q3'!CW113)</f>
        <v>-</v>
      </c>
      <c r="K118" s="378" t="str">
        <f>IF('Q3'!CX113=0,"-",'Q3'!CX113)</f>
        <v>-</v>
      </c>
      <c r="L118" s="378" t="str">
        <f>IF('Q3'!CZ113=0,"-",'Q3'!CZ113)</f>
        <v>-</v>
      </c>
      <c r="M118" s="378">
        <f>IF('Q3'!DA113=0,"-",'Q3'!DA113)</f>
        <v>1</v>
      </c>
      <c r="N118" s="378">
        <f>IF('Q3'!DB113=0,"-",'Q3'!DB113)</f>
        <v>2</v>
      </c>
      <c r="O118" s="378" t="str">
        <f>IF('Q3'!DC113=0,"-",'Q3'!DC113)</f>
        <v>-</v>
      </c>
      <c r="P118" s="380">
        <f t="shared" si="2"/>
        <v>3</v>
      </c>
      <c r="Q118" s="378">
        <f>IF('Q3'!DE113=0,"-",'Q3'!DE113)</f>
        <v>1</v>
      </c>
      <c r="R118" s="378">
        <f>IF('Q3'!DF113=0,"-",'Q3'!DF113)</f>
        <v>2</v>
      </c>
      <c r="S118" s="378" t="str">
        <f>IF('Q3'!DG113=0,"-",'Q3'!DG113)</f>
        <v>-</v>
      </c>
      <c r="T118" s="380">
        <f t="shared" si="3"/>
        <v>3</v>
      </c>
      <c r="U118" s="180"/>
      <c r="V118" s="180"/>
      <c r="W118" s="180"/>
      <c r="X118" s="180"/>
      <c r="Y118" s="180"/>
      <c r="Z118" s="180"/>
    </row>
    <row r="119" ht="13.5" customHeight="1">
      <c r="A119" s="401">
        <f t="shared" si="4"/>
        <v>106</v>
      </c>
      <c r="B119" s="401" t="str">
        <f>IF('Q3'!B114="","",TEXT('Q3'!B114,"m/d/yyyy"))</f>
        <v>7/30/2024</v>
      </c>
      <c r="C119" s="403" t="str">
        <f>'Q3'!C114&amp;" "</f>
        <v>Navotas City </v>
      </c>
      <c r="D119" s="403" t="str">
        <f>'Q3'!D114&amp;" "</f>
        <v>BBN HC </v>
      </c>
      <c r="E119" s="378">
        <f>IF('Q3'!CQ114=0,"-",'Q3'!CQ114)</f>
        <v>173</v>
      </c>
      <c r="F119" s="378">
        <f>IF('Q3'!CR114=0,"-",'Q3'!CR114)</f>
        <v>13</v>
      </c>
      <c r="G119" s="379">
        <f>IF('Q3'!CT114=0,"-",'Q3'!CT114)</f>
        <v>13</v>
      </c>
      <c r="H119" s="378" t="str">
        <f>IF('Q3'!CU114=0,"-",'Q3'!CU114)</f>
        <v>-</v>
      </c>
      <c r="I119" s="378" t="str">
        <f>IF('Q3'!CV114=0,"-",'Q3'!CV114)</f>
        <v>-</v>
      </c>
      <c r="J119" s="378" t="str">
        <f>IF('Q3'!CW114=0,"-",'Q3'!CW114)</f>
        <v>-</v>
      </c>
      <c r="K119" s="378" t="str">
        <f>IF('Q3'!CX114=0,"-",'Q3'!CX114)</f>
        <v>-</v>
      </c>
      <c r="L119" s="378" t="str">
        <f>IF('Q3'!CZ114=0,"-",'Q3'!CZ114)</f>
        <v>-</v>
      </c>
      <c r="M119" s="378" t="str">
        <f>IF('Q3'!DA114=0,"-",'Q3'!DA114)</f>
        <v>-</v>
      </c>
      <c r="N119" s="378">
        <f>IF('Q3'!DB114=0,"-",'Q3'!DB114)</f>
        <v>5</v>
      </c>
      <c r="O119" s="378" t="str">
        <f>IF('Q3'!DC114=0,"-",'Q3'!DC114)</f>
        <v>-</v>
      </c>
      <c r="P119" s="380">
        <f t="shared" si="2"/>
        <v>5</v>
      </c>
      <c r="Q119" s="378" t="str">
        <f>IF('Q3'!DE114=0,"-",'Q3'!DE114)</f>
        <v>-</v>
      </c>
      <c r="R119" s="378">
        <f>IF('Q3'!DF114=0,"-",'Q3'!DF114)</f>
        <v>5</v>
      </c>
      <c r="S119" s="378" t="str">
        <f>IF('Q3'!DG114=0,"-",'Q3'!DG114)</f>
        <v>-</v>
      </c>
      <c r="T119" s="380">
        <f t="shared" si="3"/>
        <v>5</v>
      </c>
      <c r="U119" s="180"/>
      <c r="V119" s="180"/>
      <c r="W119" s="180"/>
      <c r="X119" s="180"/>
      <c r="Y119" s="180"/>
      <c r="Z119" s="180"/>
    </row>
    <row r="120" ht="13.5" customHeight="1">
      <c r="A120" s="401">
        <f t="shared" si="4"/>
        <v>107</v>
      </c>
      <c r="B120" s="401" t="str">
        <f>IF('Q3'!B115="","",TEXT('Q3'!B115,"m/d/yyyy"))</f>
        <v>7/30/2024</v>
      </c>
      <c r="C120" s="403" t="str">
        <f>'Q3'!C115&amp;" "</f>
        <v>Las Piñas City </v>
      </c>
      <c r="D120" s="403" t="str">
        <f>'Q3'!D115&amp;" "</f>
        <v>Ilaya HC </v>
      </c>
      <c r="E120" s="378">
        <f>IF('Q3'!CQ115=0,"-",'Q3'!CQ115)</f>
        <v>166</v>
      </c>
      <c r="F120" s="378">
        <f>IF('Q3'!CR115=0,"-",'Q3'!CR115)</f>
        <v>30</v>
      </c>
      <c r="G120" s="379">
        <f>IF('Q3'!CT115=0,"-",'Q3'!CT115)</f>
        <v>30</v>
      </c>
      <c r="H120" s="378" t="str">
        <f>IF('Q3'!CU115=0,"-",'Q3'!CU115)</f>
        <v>-</v>
      </c>
      <c r="I120" s="378">
        <f>IF('Q3'!CV115=0,"-",'Q3'!CV115)</f>
        <v>4</v>
      </c>
      <c r="J120" s="378" t="str">
        <f>IF('Q3'!CW115=0,"-",'Q3'!CW115)</f>
        <v>-</v>
      </c>
      <c r="K120" s="378" t="str">
        <f>IF('Q3'!CX115=0,"-",'Q3'!CX115)</f>
        <v>-</v>
      </c>
      <c r="L120" s="378" t="str">
        <f>IF('Q3'!CZ115=0,"-",'Q3'!CZ115)</f>
        <v>-</v>
      </c>
      <c r="M120" s="378">
        <f>IF('Q3'!DA115=0,"-",'Q3'!DA115)</f>
        <v>4</v>
      </c>
      <c r="N120" s="378" t="str">
        <f>IF('Q3'!DB115=0,"-",'Q3'!DB115)</f>
        <v>-</v>
      </c>
      <c r="O120" s="378" t="str">
        <f>IF('Q3'!DC115=0,"-",'Q3'!DC115)</f>
        <v>-</v>
      </c>
      <c r="P120" s="380">
        <f t="shared" si="2"/>
        <v>4</v>
      </c>
      <c r="Q120" s="378">
        <f>IF('Q3'!DE115=0,"-",'Q3'!DE115)</f>
        <v>4</v>
      </c>
      <c r="R120" s="378" t="str">
        <f>IF('Q3'!DF115=0,"-",'Q3'!DF115)</f>
        <v>-</v>
      </c>
      <c r="S120" s="378" t="str">
        <f>IF('Q3'!DG115=0,"-",'Q3'!DG115)</f>
        <v>-</v>
      </c>
      <c r="T120" s="380">
        <f t="shared" si="3"/>
        <v>4</v>
      </c>
      <c r="U120" s="180"/>
      <c r="V120" s="180"/>
      <c r="W120" s="180"/>
      <c r="X120" s="180"/>
      <c r="Y120" s="180"/>
      <c r="Z120" s="180"/>
    </row>
    <row r="121" ht="13.5" customHeight="1">
      <c r="A121" s="401">
        <f t="shared" si="4"/>
        <v>108</v>
      </c>
      <c r="B121" s="401" t="str">
        <f>IF('Q3'!B116="","",TEXT('Q3'!B116,"m/d/yyyy"))</f>
        <v>7/30/2024</v>
      </c>
      <c r="C121" s="403" t="str">
        <f>'Q3'!C116&amp;" "</f>
        <v>Caloocan City </v>
      </c>
      <c r="D121" s="403" t="str">
        <f>'Q3'!D116&amp;" "</f>
        <v>Congress Satellite HC </v>
      </c>
      <c r="E121" s="378">
        <f>IF('Q3'!CQ116=0,"-",'Q3'!CQ116)</f>
        <v>210</v>
      </c>
      <c r="F121" s="378">
        <f>IF('Q3'!CR116=0,"-",'Q3'!CR116)</f>
        <v>6</v>
      </c>
      <c r="G121" s="379">
        <f>IF('Q3'!CT116=0,"-",'Q3'!CT116)</f>
        <v>6</v>
      </c>
      <c r="H121" s="378" t="str">
        <f>IF('Q3'!CU116=0,"-",'Q3'!CU116)</f>
        <v>-</v>
      </c>
      <c r="I121" s="378">
        <f>IF('Q3'!CV116=0,"-",'Q3'!CV116)</f>
        <v>1</v>
      </c>
      <c r="J121" s="378" t="str">
        <f>IF('Q3'!CW116=0,"-",'Q3'!CW116)</f>
        <v>-</v>
      </c>
      <c r="K121" s="378" t="str">
        <f>IF('Q3'!CX116=0,"-",'Q3'!CX116)</f>
        <v>-</v>
      </c>
      <c r="L121" s="378" t="str">
        <f>IF('Q3'!CZ116=0,"-",'Q3'!CZ116)</f>
        <v>-</v>
      </c>
      <c r="M121" s="378">
        <f>IF('Q3'!DA116=0,"-",'Q3'!DA116)</f>
        <v>1</v>
      </c>
      <c r="N121" s="378" t="str">
        <f>IF('Q3'!DB116=0,"-",'Q3'!DB116)</f>
        <v>-</v>
      </c>
      <c r="O121" s="378" t="str">
        <f>IF('Q3'!DC116=0,"-",'Q3'!DC116)</f>
        <v>-</v>
      </c>
      <c r="P121" s="380">
        <f t="shared" si="2"/>
        <v>1</v>
      </c>
      <c r="Q121" s="378">
        <f>IF('Q3'!DE116=0,"-",'Q3'!DE116)</f>
        <v>2</v>
      </c>
      <c r="R121" s="378" t="str">
        <f>IF('Q3'!DF116=0,"-",'Q3'!DF116)</f>
        <v>-</v>
      </c>
      <c r="S121" s="378" t="str">
        <f>IF('Q3'!DG116=0,"-",'Q3'!DG116)</f>
        <v>-</v>
      </c>
      <c r="T121" s="380">
        <f t="shared" si="3"/>
        <v>2</v>
      </c>
      <c r="U121" s="180"/>
      <c r="V121" s="180"/>
      <c r="W121" s="180"/>
      <c r="X121" s="180"/>
      <c r="Y121" s="180"/>
      <c r="Z121" s="180"/>
    </row>
    <row r="122" ht="13.5" customHeight="1">
      <c r="A122" s="401">
        <f t="shared" si="4"/>
        <v>109</v>
      </c>
      <c r="B122" s="401" t="str">
        <f>IF('Q3'!B117="","",TEXT('Q3'!B117,"m/d/yyyy"))</f>
        <v>7/31/2024</v>
      </c>
      <c r="C122" s="403" t="str">
        <f>'Q3'!C117&amp;" "</f>
        <v>Caloocan City </v>
      </c>
      <c r="D122" s="403" t="str">
        <f>'Q3'!D117&amp;" "</f>
        <v>Congress Satellite HC </v>
      </c>
      <c r="E122" s="378">
        <f>IF('Q3'!CQ117=0,"-",'Q3'!CQ117)</f>
        <v>196</v>
      </c>
      <c r="F122" s="378">
        <f>IF('Q3'!CR117=0,"-",'Q3'!CR117)</f>
        <v>10</v>
      </c>
      <c r="G122" s="379">
        <f>IF('Q3'!CT117=0,"-",'Q3'!CT117)</f>
        <v>9</v>
      </c>
      <c r="H122" s="378" t="str">
        <f>IF('Q3'!CU117=0,"-",'Q3'!CU117)</f>
        <v>-</v>
      </c>
      <c r="I122" s="378">
        <f>IF('Q3'!CV117=0,"-",'Q3'!CV117)</f>
        <v>1</v>
      </c>
      <c r="J122" s="378" t="str">
        <f>IF('Q3'!CW117=0,"-",'Q3'!CW117)</f>
        <v>-</v>
      </c>
      <c r="K122" s="378" t="str">
        <f>IF('Q3'!CX117=0,"-",'Q3'!CX117)</f>
        <v>-</v>
      </c>
      <c r="L122" s="378">
        <f>IF('Q3'!CZ117=0,"-",'Q3'!CZ117)</f>
        <v>1</v>
      </c>
      <c r="M122" s="378">
        <f>IF('Q3'!DA117=0,"-",'Q3'!DA117)</f>
        <v>1</v>
      </c>
      <c r="N122" s="378" t="str">
        <f>IF('Q3'!DB117=0,"-",'Q3'!DB117)</f>
        <v>-</v>
      </c>
      <c r="O122" s="378" t="str">
        <f>IF('Q3'!DC117=0,"-",'Q3'!DC117)</f>
        <v>-</v>
      </c>
      <c r="P122" s="380">
        <f t="shared" si="2"/>
        <v>1</v>
      </c>
      <c r="Q122" s="378">
        <f>IF('Q3'!DE117=0,"-",'Q3'!DE117)</f>
        <v>2</v>
      </c>
      <c r="R122" s="378" t="str">
        <f>IF('Q3'!DF117=0,"-",'Q3'!DF117)</f>
        <v>-</v>
      </c>
      <c r="S122" s="378" t="str">
        <f>IF('Q3'!DG117=0,"-",'Q3'!DG117)</f>
        <v>-</v>
      </c>
      <c r="T122" s="380">
        <f t="shared" si="3"/>
        <v>2</v>
      </c>
      <c r="U122" s="180"/>
      <c r="V122" s="180"/>
      <c r="W122" s="180"/>
      <c r="X122" s="180"/>
      <c r="Y122" s="180"/>
      <c r="Z122" s="180"/>
    </row>
    <row r="123" ht="13.5" customHeight="1">
      <c r="A123" s="401">
        <f t="shared" si="4"/>
        <v>110</v>
      </c>
      <c r="B123" s="401" t="str">
        <f>IF('Q3'!B118="","",TEXT('Q3'!B118,"m/d/yyyy"))</f>
        <v>7/31/2024</v>
      </c>
      <c r="C123" s="403" t="str">
        <f>'Q3'!C118&amp;" "</f>
        <v>Parañaque City </v>
      </c>
      <c r="D123" s="403" t="str">
        <f>'Q3'!D118&amp;" "</f>
        <v>San Isidro HC </v>
      </c>
      <c r="E123" s="378">
        <f>IF('Q3'!CQ118=0,"-",'Q3'!CQ118)</f>
        <v>170</v>
      </c>
      <c r="F123" s="378">
        <f>IF('Q3'!CR118=0,"-",'Q3'!CR118)</f>
        <v>27</v>
      </c>
      <c r="G123" s="379">
        <f>IF('Q3'!CT118=0,"-",'Q3'!CT118)</f>
        <v>27</v>
      </c>
      <c r="H123" s="378" t="str">
        <f>IF('Q3'!CU118=0,"-",'Q3'!CU118)</f>
        <v>-</v>
      </c>
      <c r="I123" s="378">
        <f>IF('Q3'!CV118=0,"-",'Q3'!CV118)</f>
        <v>2</v>
      </c>
      <c r="J123" s="378">
        <f>IF('Q3'!CW118=0,"-",'Q3'!CW118)</f>
        <v>1</v>
      </c>
      <c r="K123" s="378" t="str">
        <f>IF('Q3'!CX118=0,"-",'Q3'!CX118)</f>
        <v>-</v>
      </c>
      <c r="L123" s="378" t="str">
        <f>IF('Q3'!CZ118=0,"-",'Q3'!CZ118)</f>
        <v>-</v>
      </c>
      <c r="M123" s="378">
        <f>IF('Q3'!DA118=0,"-",'Q3'!DA118)</f>
        <v>2</v>
      </c>
      <c r="N123" s="378">
        <f>IF('Q3'!DB118=0,"-",'Q3'!DB118)</f>
        <v>6</v>
      </c>
      <c r="O123" s="378" t="str">
        <f>IF('Q3'!DC118=0,"-",'Q3'!DC118)</f>
        <v>-</v>
      </c>
      <c r="P123" s="380">
        <f t="shared" si="2"/>
        <v>8</v>
      </c>
      <c r="Q123" s="378">
        <f>IF('Q3'!DE118=0,"-",'Q3'!DE118)</f>
        <v>2</v>
      </c>
      <c r="R123" s="378">
        <f>IF('Q3'!DF118=0,"-",'Q3'!DF118)</f>
        <v>3</v>
      </c>
      <c r="S123" s="378" t="str">
        <f>IF('Q3'!DG118=0,"-",'Q3'!DG118)</f>
        <v>-</v>
      </c>
      <c r="T123" s="380">
        <f t="shared" si="3"/>
        <v>5</v>
      </c>
      <c r="U123" s="180"/>
      <c r="V123" s="180"/>
      <c r="W123" s="180"/>
      <c r="X123" s="180"/>
      <c r="Y123" s="180"/>
      <c r="Z123" s="180"/>
    </row>
    <row r="124" ht="13.5" customHeight="1">
      <c r="A124" s="401">
        <f t="shared" si="4"/>
        <v>111</v>
      </c>
      <c r="B124" s="401" t="str">
        <f>IF('Q3'!B119="","",TEXT('Q3'!B119,"m/d/yyyy"))</f>
        <v>8/1/2024</v>
      </c>
      <c r="C124" s="403" t="str">
        <f>'Q3'!C119&amp;" "</f>
        <v>Pateros </v>
      </c>
      <c r="D124" s="403" t="str">
        <f>'Q3'!D119&amp;" "</f>
        <v>M.R Flores Memorial HC </v>
      </c>
      <c r="E124" s="378">
        <f>IF('Q3'!CQ119=0,"-",'Q3'!CQ119)</f>
        <v>176</v>
      </c>
      <c r="F124" s="378">
        <f>IF('Q3'!CR119=0,"-",'Q3'!CR119)</f>
        <v>34</v>
      </c>
      <c r="G124" s="379">
        <f>IF('Q3'!CT119=0,"-",'Q3'!CT119)</f>
        <v>31</v>
      </c>
      <c r="H124" s="378" t="str">
        <f>IF('Q3'!CU119=0,"-",'Q3'!CU119)</f>
        <v>-</v>
      </c>
      <c r="I124" s="378">
        <f>IF('Q3'!CV119=0,"-",'Q3'!CV119)</f>
        <v>5</v>
      </c>
      <c r="J124" s="378" t="str">
        <f>IF('Q3'!CW119=0,"-",'Q3'!CW119)</f>
        <v>-</v>
      </c>
      <c r="K124" s="378" t="str">
        <f>IF('Q3'!CX119=0,"-",'Q3'!CX119)</f>
        <v>-</v>
      </c>
      <c r="L124" s="378">
        <f>IF('Q3'!CZ119=0,"-",'Q3'!CZ119)</f>
        <v>3</v>
      </c>
      <c r="M124" s="378">
        <f>IF('Q3'!DA119=0,"-",'Q3'!DA119)</f>
        <v>4</v>
      </c>
      <c r="N124" s="378">
        <f>IF('Q3'!DB119=0,"-",'Q3'!DB119)</f>
        <v>2</v>
      </c>
      <c r="O124" s="378" t="str">
        <f>IF('Q3'!DC119=0,"-",'Q3'!DC119)</f>
        <v>-</v>
      </c>
      <c r="P124" s="380">
        <f t="shared" si="2"/>
        <v>6</v>
      </c>
      <c r="Q124" s="378">
        <f>IF('Q3'!DE119=0,"-",'Q3'!DE119)</f>
        <v>4</v>
      </c>
      <c r="R124" s="378">
        <f>IF('Q3'!DF119=0,"-",'Q3'!DF119)</f>
        <v>2</v>
      </c>
      <c r="S124" s="378" t="str">
        <f>IF('Q3'!DG119=0,"-",'Q3'!DG119)</f>
        <v>-</v>
      </c>
      <c r="T124" s="380">
        <f t="shared" si="3"/>
        <v>6</v>
      </c>
      <c r="U124" s="180"/>
      <c r="V124" s="180"/>
      <c r="W124" s="180"/>
      <c r="X124" s="180"/>
      <c r="Y124" s="180"/>
      <c r="Z124" s="180"/>
    </row>
    <row r="125" ht="13.5" customHeight="1">
      <c r="A125" s="401">
        <f t="shared" si="4"/>
        <v>112</v>
      </c>
      <c r="B125" s="401" t="str">
        <f>IF('Q3'!B120="","",TEXT('Q3'!B120,"m/d/yyyy"))</f>
        <v>8/2/2024</v>
      </c>
      <c r="C125" s="403" t="str">
        <f>'Q3'!C120&amp;" "</f>
        <v>Caloocan City </v>
      </c>
      <c r="D125" s="403" t="str">
        <f>'Q3'!D120&amp;" "</f>
        <v>Malaria Health Center </v>
      </c>
      <c r="E125" s="378">
        <f>IF('Q3'!CQ120=0,"-",'Q3'!CQ120)</f>
        <v>235</v>
      </c>
      <c r="F125" s="378">
        <f>IF('Q3'!CR120=0,"-",'Q3'!CR120)</f>
        <v>37</v>
      </c>
      <c r="G125" s="379">
        <f>IF('Q3'!CT120=0,"-",'Q3'!CT120)</f>
        <v>35</v>
      </c>
      <c r="H125" s="378" t="str">
        <f>IF('Q3'!CU120=0,"-",'Q3'!CU120)</f>
        <v>-</v>
      </c>
      <c r="I125" s="378">
        <f>IF('Q3'!CV120=0,"-",'Q3'!CV120)</f>
        <v>2</v>
      </c>
      <c r="J125" s="378" t="str">
        <f>IF('Q3'!CW120=0,"-",'Q3'!CW120)</f>
        <v>-</v>
      </c>
      <c r="K125" s="378">
        <f>IF('Q3'!CX120=0,"-",'Q3'!CX120)</f>
        <v>1</v>
      </c>
      <c r="L125" s="378">
        <f>IF('Q3'!CZ120=0,"-",'Q3'!CZ120)</f>
        <v>2</v>
      </c>
      <c r="M125" s="378">
        <f>IF('Q3'!DA120=0,"-",'Q3'!DA120)</f>
        <v>3</v>
      </c>
      <c r="N125" s="378">
        <f>IF('Q3'!DB120=0,"-",'Q3'!DB120)</f>
        <v>6</v>
      </c>
      <c r="O125" s="378" t="str">
        <f>IF('Q3'!DC120=0,"-",'Q3'!DC120)</f>
        <v>-</v>
      </c>
      <c r="P125" s="380">
        <f t="shared" si="2"/>
        <v>9</v>
      </c>
      <c r="Q125" s="378">
        <f>IF('Q3'!DE120=0,"-",'Q3'!DE120)</f>
        <v>3</v>
      </c>
      <c r="R125" s="378">
        <f>IF('Q3'!DF120=0,"-",'Q3'!DF120)</f>
        <v>6</v>
      </c>
      <c r="S125" s="378" t="str">
        <f>IF('Q3'!DG120=0,"-",'Q3'!DG120)</f>
        <v>-</v>
      </c>
      <c r="T125" s="380">
        <f t="shared" si="3"/>
        <v>9</v>
      </c>
      <c r="U125" s="180"/>
      <c r="V125" s="180"/>
      <c r="W125" s="180"/>
      <c r="X125" s="180"/>
      <c r="Y125" s="180"/>
      <c r="Z125" s="180"/>
    </row>
    <row r="126" ht="13.5" customHeight="1">
      <c r="A126" s="401">
        <f t="shared" si="4"/>
        <v>113</v>
      </c>
      <c r="B126" s="401" t="str">
        <f>IF('Q3'!B121="","",TEXT('Q3'!B121,"m/d/yyyy"))</f>
        <v>8/2/2024</v>
      </c>
      <c r="C126" s="403" t="str">
        <f>'Q3'!C121&amp;" "</f>
        <v>Taguig City </v>
      </c>
      <c r="D126" s="403" t="str">
        <f>'Q3'!D121&amp;" "</f>
        <v>North Daang Hari HC </v>
      </c>
      <c r="E126" s="378">
        <f>IF('Q3'!CQ121=0,"-",'Q3'!CQ121)</f>
        <v>41</v>
      </c>
      <c r="F126" s="378">
        <f>IF('Q3'!CR121=0,"-",'Q3'!CR121)</f>
        <v>2</v>
      </c>
      <c r="G126" s="379">
        <f>IF('Q3'!CT121=0,"-",'Q3'!CT121)</f>
        <v>2</v>
      </c>
      <c r="H126" s="378" t="str">
        <f>IF('Q3'!CU121=0,"-",'Q3'!CU121)</f>
        <v>-</v>
      </c>
      <c r="I126" s="378" t="str">
        <f>IF('Q3'!CV121=0,"-",'Q3'!CV121)</f>
        <v>-</v>
      </c>
      <c r="J126" s="378" t="str">
        <f>IF('Q3'!CW121=0,"-",'Q3'!CW121)</f>
        <v>-</v>
      </c>
      <c r="K126" s="378" t="str">
        <f>IF('Q3'!CX121=0,"-",'Q3'!CX121)</f>
        <v>-</v>
      </c>
      <c r="L126" s="378" t="str">
        <f>IF('Q3'!CZ121=0,"-",'Q3'!CZ121)</f>
        <v>-</v>
      </c>
      <c r="M126" s="378" t="str">
        <f>IF('Q3'!DA121=0,"-",'Q3'!DA121)</f>
        <v>-</v>
      </c>
      <c r="N126" s="378" t="str">
        <f>IF('Q3'!DB121=0,"-",'Q3'!DB121)</f>
        <v>-</v>
      </c>
      <c r="O126" s="378" t="str">
        <f>IF('Q3'!DC121=0,"-",'Q3'!DC121)</f>
        <v>-</v>
      </c>
      <c r="P126" s="380">
        <f t="shared" si="2"/>
        <v>0</v>
      </c>
      <c r="Q126" s="378" t="str">
        <f>IF('Q3'!DE121=0,"-",'Q3'!DE121)</f>
        <v>-</v>
      </c>
      <c r="R126" s="378" t="str">
        <f>IF('Q3'!DF121=0,"-",'Q3'!DF121)</f>
        <v>-</v>
      </c>
      <c r="S126" s="378" t="str">
        <f>IF('Q3'!DG121=0,"-",'Q3'!DG121)</f>
        <v>-</v>
      </c>
      <c r="T126" s="380">
        <f t="shared" si="3"/>
        <v>0</v>
      </c>
      <c r="U126" s="180"/>
      <c r="V126" s="180"/>
      <c r="W126" s="180"/>
      <c r="X126" s="180"/>
      <c r="Y126" s="180"/>
      <c r="Z126" s="180"/>
    </row>
    <row r="127" ht="13.5" customHeight="1">
      <c r="A127" s="401">
        <f t="shared" si="4"/>
        <v>114</v>
      </c>
      <c r="B127" s="401" t="str">
        <f>IF('Q3'!B122="","",TEXT('Q3'!B122,"m/d/yyyy"))</f>
        <v>8/6/2024</v>
      </c>
      <c r="C127" s="403" t="str">
        <f>'Q3'!C122&amp;" "</f>
        <v>Valenzuela City </v>
      </c>
      <c r="D127" s="403" t="str">
        <f>'Q3'!D122&amp;" "</f>
        <v>3S Bagbaguin HC </v>
      </c>
      <c r="E127" s="378">
        <f>IF('Q3'!CQ122=0,"-",'Q3'!CQ122)</f>
        <v>189</v>
      </c>
      <c r="F127" s="378">
        <f>IF('Q3'!CR122=0,"-",'Q3'!CR122)</f>
        <v>21</v>
      </c>
      <c r="G127" s="379">
        <f>IF('Q3'!CT122=0,"-",'Q3'!CT122)</f>
        <v>21</v>
      </c>
      <c r="H127" s="378">
        <f>IF('Q3'!CU122=0,"-",'Q3'!CU122)</f>
        <v>1</v>
      </c>
      <c r="I127" s="378">
        <f>IF('Q3'!CV122=0,"-",'Q3'!CV122)</f>
        <v>2</v>
      </c>
      <c r="J127" s="378" t="str">
        <f>IF('Q3'!CW122=0,"-",'Q3'!CW122)</f>
        <v>-</v>
      </c>
      <c r="K127" s="378" t="str">
        <f>IF('Q3'!CX122=0,"-",'Q3'!CX122)</f>
        <v>-</v>
      </c>
      <c r="L127" s="378" t="str">
        <f>IF('Q3'!CZ122=0,"-",'Q3'!CZ122)</f>
        <v>-</v>
      </c>
      <c r="M127" s="378">
        <f>IF('Q3'!DA122=0,"-",'Q3'!DA122)</f>
        <v>2</v>
      </c>
      <c r="N127" s="378">
        <f>IF('Q3'!DB122=0,"-",'Q3'!DB122)</f>
        <v>10</v>
      </c>
      <c r="O127" s="378">
        <f>IF('Q3'!DC122=0,"-",'Q3'!DC122)</f>
        <v>1</v>
      </c>
      <c r="P127" s="380">
        <f t="shared" si="2"/>
        <v>13</v>
      </c>
      <c r="Q127" s="378">
        <f>IF('Q3'!DE122=0,"-",'Q3'!DE122)</f>
        <v>2</v>
      </c>
      <c r="R127" s="378">
        <f>IF('Q3'!DF122=0,"-",'Q3'!DF122)</f>
        <v>10</v>
      </c>
      <c r="S127" s="378">
        <f>IF('Q3'!DG122=0,"-",'Q3'!DG122)</f>
        <v>1</v>
      </c>
      <c r="T127" s="380">
        <f t="shared" si="3"/>
        <v>13</v>
      </c>
      <c r="U127" s="180"/>
      <c r="V127" s="180"/>
      <c r="W127" s="180"/>
      <c r="X127" s="180"/>
      <c r="Y127" s="180"/>
      <c r="Z127" s="180"/>
    </row>
    <row r="128" ht="13.5" customHeight="1">
      <c r="A128" s="401">
        <f t="shared" si="4"/>
        <v>115</v>
      </c>
      <c r="B128" s="401" t="str">
        <f>IF('Q3'!B123="","",TEXT('Q3'!B123,"m/d/yyyy"))</f>
        <v>8/6/2024</v>
      </c>
      <c r="C128" s="403" t="str">
        <f>'Q3'!C123&amp;" "</f>
        <v>Manila </v>
      </c>
      <c r="D128" s="403" t="str">
        <f>'Q3'!D123&amp;" "</f>
        <v>San Nicolas HC </v>
      </c>
      <c r="E128" s="378">
        <f>IF('Q3'!CQ123=0,"-",'Q3'!CQ123)</f>
        <v>164</v>
      </c>
      <c r="F128" s="378">
        <f>IF('Q3'!CR123=0,"-",'Q3'!CR123)</f>
        <v>22</v>
      </c>
      <c r="G128" s="379">
        <f>IF('Q3'!CT123=0,"-",'Q3'!CT123)</f>
        <v>28</v>
      </c>
      <c r="H128" s="378">
        <f>IF('Q3'!CU123=0,"-",'Q3'!CU123)</f>
        <v>1</v>
      </c>
      <c r="I128" s="378">
        <f>IF('Q3'!CV123=0,"-",'Q3'!CV123)</f>
        <v>5</v>
      </c>
      <c r="J128" s="378">
        <f>IF('Q3'!CW123=0,"-",'Q3'!CW123)</f>
        <v>1</v>
      </c>
      <c r="K128" s="378" t="str">
        <f>IF('Q3'!CX123=0,"-",'Q3'!CX123)</f>
        <v>-</v>
      </c>
      <c r="L128" s="378" t="str">
        <f>IF('Q3'!CZ123=0,"-",'Q3'!CZ123)</f>
        <v>-</v>
      </c>
      <c r="M128" s="378">
        <f>IF('Q3'!DA123=0,"-",'Q3'!DA123)</f>
        <v>6</v>
      </c>
      <c r="N128" s="378">
        <f>IF('Q3'!DB123=0,"-",'Q3'!DB123)</f>
        <v>6</v>
      </c>
      <c r="O128" s="378">
        <f>IF('Q3'!DC123=0,"-",'Q3'!DC123)</f>
        <v>1</v>
      </c>
      <c r="P128" s="380">
        <f t="shared" si="2"/>
        <v>13</v>
      </c>
      <c r="Q128" s="378">
        <f>IF('Q3'!DE123=0,"-",'Q3'!DE123)</f>
        <v>5</v>
      </c>
      <c r="R128" s="378">
        <f>IF('Q3'!DF123=0,"-",'Q3'!DF123)</f>
        <v>6</v>
      </c>
      <c r="S128" s="378">
        <f>IF('Q3'!DG123=0,"-",'Q3'!DG123)</f>
        <v>1</v>
      </c>
      <c r="T128" s="380">
        <f t="shared" si="3"/>
        <v>12</v>
      </c>
      <c r="U128" s="180"/>
      <c r="V128" s="180"/>
      <c r="W128" s="180"/>
      <c r="X128" s="180"/>
      <c r="Y128" s="180"/>
      <c r="Z128" s="180"/>
    </row>
    <row r="129" ht="13.5" customHeight="1">
      <c r="A129" s="401">
        <f t="shared" si="4"/>
        <v>116</v>
      </c>
      <c r="B129" s="401" t="str">
        <f>IF('Q3'!B124="","",TEXT('Q3'!B124,"m/d/yyyy"))</f>
        <v>8/6/2024</v>
      </c>
      <c r="C129" s="403" t="str">
        <f>'Q3'!C124&amp;" "</f>
        <v>Pasig City </v>
      </c>
      <c r="D129" s="403" t="str">
        <f>'Q3'!D124&amp;" "</f>
        <v>Dela Paz (Annex) HC </v>
      </c>
      <c r="E129" s="378">
        <f>IF('Q3'!CQ124=0,"-",'Q3'!CQ124)</f>
        <v>174</v>
      </c>
      <c r="F129" s="378">
        <f>IF('Q3'!CR124=0,"-",'Q3'!CR124)</f>
        <v>23</v>
      </c>
      <c r="G129" s="379">
        <f>IF('Q3'!CT124=0,"-",'Q3'!CT124)</f>
        <v>23</v>
      </c>
      <c r="H129" s="378" t="str">
        <f>IF('Q3'!CU124=0,"-",'Q3'!CU124)</f>
        <v>-</v>
      </c>
      <c r="I129" s="378" t="str">
        <f>IF('Q3'!CV124=0,"-",'Q3'!CV124)</f>
        <v>-</v>
      </c>
      <c r="J129" s="378" t="str">
        <f>IF('Q3'!CW124=0,"-",'Q3'!CW124)</f>
        <v>-</v>
      </c>
      <c r="K129" s="378" t="str">
        <f>IF('Q3'!CX124=0,"-",'Q3'!CX124)</f>
        <v>-</v>
      </c>
      <c r="L129" s="378" t="str">
        <f>IF('Q3'!CZ124=0,"-",'Q3'!CZ124)</f>
        <v>-</v>
      </c>
      <c r="M129" s="378" t="str">
        <f>IF('Q3'!DA124=0,"-",'Q3'!DA124)</f>
        <v>-</v>
      </c>
      <c r="N129" s="378" t="str">
        <f>IF('Q3'!DB124=0,"-",'Q3'!DB124)</f>
        <v>-</v>
      </c>
      <c r="O129" s="378" t="str">
        <f>IF('Q3'!DC124=0,"-",'Q3'!DC124)</f>
        <v>-</v>
      </c>
      <c r="P129" s="380">
        <f t="shared" si="2"/>
        <v>0</v>
      </c>
      <c r="Q129" s="378" t="str">
        <f>IF('Q3'!DE124=0,"-",'Q3'!DE124)</f>
        <v>-</v>
      </c>
      <c r="R129" s="378" t="str">
        <f>IF('Q3'!DF124=0,"-",'Q3'!DF124)</f>
        <v>-</v>
      </c>
      <c r="S129" s="378" t="str">
        <f>IF('Q3'!DG124=0,"-",'Q3'!DG124)</f>
        <v>-</v>
      </c>
      <c r="T129" s="380">
        <f t="shared" si="3"/>
        <v>0</v>
      </c>
      <c r="U129" s="180"/>
      <c r="V129" s="180"/>
      <c r="W129" s="180"/>
      <c r="X129" s="180"/>
      <c r="Y129" s="180"/>
      <c r="Z129" s="180"/>
    </row>
    <row r="130" ht="13.5" customHeight="1">
      <c r="A130" s="401">
        <f t="shared" si="4"/>
        <v>117</v>
      </c>
      <c r="B130" s="401" t="str">
        <f>IF('Q3'!B125="","",TEXT('Q3'!B125,"m/d/yyyy"))</f>
        <v>8/8/2024</v>
      </c>
      <c r="C130" s="403" t="str">
        <f>'Q3'!C125&amp;" "</f>
        <v>Pasay City </v>
      </c>
      <c r="D130" s="403" t="str">
        <f>'Q3'!D125&amp;" "</f>
        <v>Malibay HC </v>
      </c>
      <c r="E130" s="378">
        <f>IF('Q3'!CQ125=0,"-",'Q3'!CQ125)</f>
        <v>217</v>
      </c>
      <c r="F130" s="378">
        <f>IF('Q3'!CR125=0,"-",'Q3'!CR125)</f>
        <v>43</v>
      </c>
      <c r="G130" s="379">
        <f>IF('Q3'!CT125=0,"-",'Q3'!CT125)</f>
        <v>43</v>
      </c>
      <c r="H130" s="378">
        <f>IF('Q3'!CU125=0,"-",'Q3'!CU125)</f>
        <v>1</v>
      </c>
      <c r="I130" s="378">
        <f>IF('Q3'!CV125=0,"-",'Q3'!CV125)</f>
        <v>1</v>
      </c>
      <c r="J130" s="378" t="str">
        <f>IF('Q3'!CW125=0,"-",'Q3'!CW125)</f>
        <v>-</v>
      </c>
      <c r="K130" s="378" t="str">
        <f>IF('Q3'!CX125=0,"-",'Q3'!CX125)</f>
        <v>-</v>
      </c>
      <c r="L130" s="378" t="str">
        <f>IF('Q3'!CZ125=0,"-",'Q3'!CZ125)</f>
        <v>-</v>
      </c>
      <c r="M130" s="378">
        <f>IF('Q3'!DA125=0,"-",'Q3'!DA125)</f>
        <v>1</v>
      </c>
      <c r="N130" s="378">
        <f>IF('Q3'!DB125=0,"-",'Q3'!DB125)</f>
        <v>8</v>
      </c>
      <c r="O130" s="378">
        <f>IF('Q3'!DC125=0,"-",'Q3'!DC125)</f>
        <v>1</v>
      </c>
      <c r="P130" s="380">
        <f t="shared" si="2"/>
        <v>10</v>
      </c>
      <c r="Q130" s="378">
        <f>IF('Q3'!DE125=0,"-",'Q3'!DE125)</f>
        <v>1</v>
      </c>
      <c r="R130" s="378">
        <f>IF('Q3'!DF125=0,"-",'Q3'!DF125)</f>
        <v>8</v>
      </c>
      <c r="S130" s="378">
        <f>IF('Q3'!DG125=0,"-",'Q3'!DG125)</f>
        <v>1</v>
      </c>
      <c r="T130" s="380">
        <f t="shared" si="3"/>
        <v>10</v>
      </c>
      <c r="U130" s="180"/>
      <c r="V130" s="180"/>
      <c r="W130" s="180"/>
      <c r="X130" s="180"/>
      <c r="Y130" s="180"/>
      <c r="Z130" s="180"/>
    </row>
    <row r="131" ht="13.5" customHeight="1">
      <c r="A131" s="401">
        <f t="shared" si="4"/>
        <v>118</v>
      </c>
      <c r="B131" s="401" t="str">
        <f>IF('Q3'!B126="","",TEXT('Q3'!B126,"m/d/yyyy"))</f>
        <v>8/8/2024</v>
      </c>
      <c r="C131" s="403" t="str">
        <f>'Q3'!C126&amp;" "</f>
        <v>Manila </v>
      </c>
      <c r="D131" s="403" t="str">
        <f>'Q3'!D126&amp;" "</f>
        <v>Baseco HC </v>
      </c>
      <c r="E131" s="378">
        <f>IF('Q3'!CQ126=0,"-",'Q3'!CQ126)</f>
        <v>196</v>
      </c>
      <c r="F131" s="378">
        <f>IF('Q3'!CR126=0,"-",'Q3'!CR126)</f>
        <v>9</v>
      </c>
      <c r="G131" s="379">
        <f>IF('Q3'!CT126=0,"-",'Q3'!CT126)</f>
        <v>16</v>
      </c>
      <c r="H131" s="378">
        <f>IF('Q3'!CU126=0,"-",'Q3'!CU126)</f>
        <v>1</v>
      </c>
      <c r="I131" s="378" t="str">
        <f>IF('Q3'!CV126=0,"-",'Q3'!CV126)</f>
        <v>-</v>
      </c>
      <c r="J131" s="378" t="str">
        <f>IF('Q3'!CW126=0,"-",'Q3'!CW126)</f>
        <v>-</v>
      </c>
      <c r="K131" s="378">
        <f>IF('Q3'!CX126=0,"-",'Q3'!CX126)</f>
        <v>2</v>
      </c>
      <c r="L131" s="378" t="str">
        <f>IF('Q3'!CZ126=0,"-",'Q3'!CZ126)</f>
        <v>-</v>
      </c>
      <c r="M131" s="378" t="str">
        <f>IF('Q3'!DA126=0,"-",'Q3'!DA126)</f>
        <v>-</v>
      </c>
      <c r="N131" s="378">
        <f>IF('Q3'!DB126=0,"-",'Q3'!DB126)</f>
        <v>1</v>
      </c>
      <c r="O131" s="378">
        <f>IF('Q3'!DC126=0,"-",'Q3'!DC126)</f>
        <v>1</v>
      </c>
      <c r="P131" s="380">
        <f t="shared" si="2"/>
        <v>2</v>
      </c>
      <c r="Q131" s="378" t="str">
        <f>IF('Q3'!DE126=0,"-",'Q3'!DE126)</f>
        <v>-</v>
      </c>
      <c r="R131" s="378">
        <f>IF('Q3'!DF126=0,"-",'Q3'!DF126)</f>
        <v>1</v>
      </c>
      <c r="S131" s="378" t="str">
        <f>IF('Q3'!DG126=0,"-",'Q3'!DG126)</f>
        <v>-</v>
      </c>
      <c r="T131" s="380">
        <f t="shared" si="3"/>
        <v>1</v>
      </c>
      <c r="U131" s="180"/>
      <c r="V131" s="180"/>
      <c r="W131" s="180"/>
      <c r="X131" s="180"/>
      <c r="Y131" s="180"/>
      <c r="Z131" s="180"/>
    </row>
    <row r="132" ht="13.5" customHeight="1">
      <c r="A132" s="401">
        <f t="shared" si="4"/>
        <v>119</v>
      </c>
      <c r="B132" s="401" t="str">
        <f>IF('Q3'!B127="","",TEXT('Q3'!B127,"m/d/yyyy"))</f>
        <v>8/8/2024</v>
      </c>
      <c r="C132" s="403" t="str">
        <f>'Q3'!C127&amp;" "</f>
        <v>Pasig City </v>
      </c>
      <c r="D132" s="403" t="str">
        <f>'Q3'!D127&amp;" "</f>
        <v>Rosario SHC </v>
      </c>
      <c r="E132" s="378">
        <f>IF('Q3'!CQ127=0,"-",'Q3'!CQ127)</f>
        <v>283</v>
      </c>
      <c r="F132" s="378">
        <f>IF('Q3'!CR127=0,"-",'Q3'!CR127)</f>
        <v>36</v>
      </c>
      <c r="G132" s="379">
        <f>IF('Q3'!CT127=0,"-",'Q3'!CT127)</f>
        <v>33</v>
      </c>
      <c r="H132" s="378" t="str">
        <f>IF('Q3'!CU127=0,"-",'Q3'!CU127)</f>
        <v>-</v>
      </c>
      <c r="I132" s="378">
        <f>IF('Q3'!CV127=0,"-",'Q3'!CV127)</f>
        <v>3</v>
      </c>
      <c r="J132" s="378">
        <f>IF('Q3'!CW127=0,"-",'Q3'!CW127)</f>
        <v>2</v>
      </c>
      <c r="K132" s="378" t="str">
        <f>IF('Q3'!CX127=0,"-",'Q3'!CX127)</f>
        <v>-</v>
      </c>
      <c r="L132" s="378">
        <f>IF('Q3'!CZ127=0,"-",'Q3'!CZ127)</f>
        <v>3</v>
      </c>
      <c r="M132" s="378">
        <f>IF('Q3'!DA127=0,"-",'Q3'!DA127)</f>
        <v>3</v>
      </c>
      <c r="N132" s="378">
        <f>IF('Q3'!DB127=0,"-",'Q3'!DB127)</f>
        <v>2</v>
      </c>
      <c r="O132" s="378" t="str">
        <f>IF('Q3'!DC127=0,"-",'Q3'!DC127)</f>
        <v>-</v>
      </c>
      <c r="P132" s="380">
        <f t="shared" si="2"/>
        <v>5</v>
      </c>
      <c r="Q132" s="378">
        <f>IF('Q3'!DE127=0,"-",'Q3'!DE127)</f>
        <v>1</v>
      </c>
      <c r="R132" s="378">
        <f>IF('Q3'!DF127=0,"-",'Q3'!DF127)</f>
        <v>2</v>
      </c>
      <c r="S132" s="378" t="str">
        <f>IF('Q3'!DG127=0,"-",'Q3'!DG127)</f>
        <v>-</v>
      </c>
      <c r="T132" s="380">
        <f t="shared" si="3"/>
        <v>3</v>
      </c>
      <c r="U132" s="180"/>
      <c r="V132" s="180"/>
      <c r="W132" s="180"/>
      <c r="X132" s="180"/>
      <c r="Y132" s="180"/>
      <c r="Z132" s="180"/>
    </row>
    <row r="133" ht="13.5" customHeight="1">
      <c r="A133" s="401">
        <f t="shared" si="4"/>
        <v>120</v>
      </c>
      <c r="B133" s="401" t="str">
        <f>IF('Q3'!B128="","",TEXT('Q3'!B128,"m/d/yyyy"))</f>
        <v>8/9/2024</v>
      </c>
      <c r="C133" s="403" t="str">
        <f>'Q3'!C128&amp;" "</f>
        <v>Pasig City </v>
      </c>
      <c r="D133" s="403" t="str">
        <f>'Q3'!D128&amp;" "</f>
        <v>Rosario SHC </v>
      </c>
      <c r="E133" s="378">
        <f>IF('Q3'!CQ128=0,"-",'Q3'!CQ128)</f>
        <v>164</v>
      </c>
      <c r="F133" s="378">
        <f>IF('Q3'!CR128=0,"-",'Q3'!CR128)</f>
        <v>24</v>
      </c>
      <c r="G133" s="379">
        <f>IF('Q3'!CT128=0,"-",'Q3'!CT128)</f>
        <v>24</v>
      </c>
      <c r="H133" s="378" t="str">
        <f>IF('Q3'!CU128=0,"-",'Q3'!CU128)</f>
        <v>-</v>
      </c>
      <c r="I133" s="378">
        <f>IF('Q3'!CV128=0,"-",'Q3'!CV128)</f>
        <v>3</v>
      </c>
      <c r="J133" s="378">
        <f>IF('Q3'!CW128=0,"-",'Q3'!CW128)</f>
        <v>3</v>
      </c>
      <c r="K133" s="378" t="str">
        <f>IF('Q3'!CX128=0,"-",'Q3'!CX128)</f>
        <v>-</v>
      </c>
      <c r="L133" s="378" t="str">
        <f>IF('Q3'!CZ128=0,"-",'Q3'!CZ128)</f>
        <v>-</v>
      </c>
      <c r="M133" s="378">
        <f>IF('Q3'!DA128=0,"-",'Q3'!DA128)</f>
        <v>3</v>
      </c>
      <c r="N133" s="378">
        <f>IF('Q3'!DB128=0,"-",'Q3'!DB128)</f>
        <v>2</v>
      </c>
      <c r="O133" s="378" t="str">
        <f>IF('Q3'!DC128=0,"-",'Q3'!DC128)</f>
        <v>-</v>
      </c>
      <c r="P133" s="380">
        <f t="shared" si="2"/>
        <v>5</v>
      </c>
      <c r="Q133" s="378">
        <f>IF('Q3'!DE128=0,"-",'Q3'!DE128)</f>
        <v>3</v>
      </c>
      <c r="R133" s="378">
        <f>IF('Q3'!DF128=0,"-",'Q3'!DF128)</f>
        <v>2</v>
      </c>
      <c r="S133" s="378" t="str">
        <f>IF('Q3'!DG128=0,"-",'Q3'!DG128)</f>
        <v>-</v>
      </c>
      <c r="T133" s="380">
        <f t="shared" si="3"/>
        <v>5</v>
      </c>
      <c r="U133" s="180"/>
      <c r="V133" s="180"/>
      <c r="W133" s="180"/>
      <c r="X133" s="180"/>
      <c r="Y133" s="180"/>
      <c r="Z133" s="180"/>
    </row>
    <row r="134" ht="13.5" customHeight="1">
      <c r="A134" s="401">
        <f t="shared" si="4"/>
        <v>121</v>
      </c>
      <c r="B134" s="401" t="str">
        <f>IF('Q3'!B129="","",TEXT('Q3'!B129,"m/d/yyyy"))</f>
        <v>8/9/2024</v>
      </c>
      <c r="C134" s="403" t="str">
        <f>'Q3'!C129&amp;" "</f>
        <v>Pasig City </v>
      </c>
      <c r="D134" s="403" t="str">
        <f>'Q3'!D129&amp;" "</f>
        <v>Pineda HC </v>
      </c>
      <c r="E134" s="378">
        <f>IF('Q3'!CQ129=0,"-",'Q3'!CQ129)</f>
        <v>185</v>
      </c>
      <c r="F134" s="378">
        <f>IF('Q3'!CR129=0,"-",'Q3'!CR129)</f>
        <v>45</v>
      </c>
      <c r="G134" s="379">
        <f>IF('Q3'!CT129=0,"-",'Q3'!CT129)</f>
        <v>45</v>
      </c>
      <c r="H134" s="378" t="str">
        <f>IF('Q3'!CU129=0,"-",'Q3'!CU129)</f>
        <v>-</v>
      </c>
      <c r="I134" s="378">
        <f>IF('Q3'!CV129=0,"-",'Q3'!CV129)</f>
        <v>2</v>
      </c>
      <c r="J134" s="378" t="str">
        <f>IF('Q3'!CW129=0,"-",'Q3'!CW129)</f>
        <v>-</v>
      </c>
      <c r="K134" s="378" t="str">
        <f>IF('Q3'!CX129=0,"-",'Q3'!CX129)</f>
        <v>-</v>
      </c>
      <c r="L134" s="378" t="str">
        <f>IF('Q3'!CZ129=0,"-",'Q3'!CZ129)</f>
        <v>-</v>
      </c>
      <c r="M134" s="378">
        <f>IF('Q3'!DA129=0,"-",'Q3'!DA129)</f>
        <v>2</v>
      </c>
      <c r="N134" s="378">
        <f>IF('Q3'!DB129=0,"-",'Q3'!DB129)</f>
        <v>5</v>
      </c>
      <c r="O134" s="378" t="str">
        <f>IF('Q3'!DC129=0,"-",'Q3'!DC129)</f>
        <v>-</v>
      </c>
      <c r="P134" s="380">
        <f t="shared" si="2"/>
        <v>7</v>
      </c>
      <c r="Q134" s="378">
        <f>IF('Q3'!DE129=0,"-",'Q3'!DE129)</f>
        <v>2</v>
      </c>
      <c r="R134" s="378">
        <f>IF('Q3'!DF129=0,"-",'Q3'!DF129)</f>
        <v>5</v>
      </c>
      <c r="S134" s="378" t="str">
        <f>IF('Q3'!DG129=0,"-",'Q3'!DG129)</f>
        <v>-</v>
      </c>
      <c r="T134" s="380">
        <f t="shared" si="3"/>
        <v>7</v>
      </c>
      <c r="U134" s="180"/>
      <c r="V134" s="180"/>
      <c r="W134" s="180"/>
      <c r="X134" s="180"/>
      <c r="Y134" s="180"/>
      <c r="Z134" s="180"/>
    </row>
    <row r="135" ht="13.5" customHeight="1">
      <c r="A135" s="401">
        <f t="shared" si="4"/>
        <v>122</v>
      </c>
      <c r="B135" s="401" t="str">
        <f>IF('Q3'!B130="","",TEXT('Q3'!B130,"m/d/yyyy"))</f>
        <v>8/9/2024</v>
      </c>
      <c r="C135" s="403" t="str">
        <f>'Q3'!C130&amp;" "</f>
        <v>Quezon City </v>
      </c>
      <c r="D135" s="403" t="str">
        <f>'Q3'!D130&amp;" "</f>
        <v>Krus na Ligas HC </v>
      </c>
      <c r="E135" s="378">
        <f>IF('Q3'!CQ130=0,"-",'Q3'!CQ130)</f>
        <v>171</v>
      </c>
      <c r="F135" s="378">
        <f>IF('Q3'!CR130=0,"-",'Q3'!CR130)</f>
        <v>18</v>
      </c>
      <c r="G135" s="379">
        <f>IF('Q3'!CT130=0,"-",'Q3'!CT130)</f>
        <v>16</v>
      </c>
      <c r="H135" s="378" t="str">
        <f>IF('Q3'!CU130=0,"-",'Q3'!CU130)</f>
        <v>-</v>
      </c>
      <c r="I135" s="378">
        <f>IF('Q3'!CV130=0,"-",'Q3'!CV130)</f>
        <v>5</v>
      </c>
      <c r="J135" s="378" t="str">
        <f>IF('Q3'!CW130=0,"-",'Q3'!CW130)</f>
        <v>-</v>
      </c>
      <c r="K135" s="378" t="str">
        <f>IF('Q3'!CX130=0,"-",'Q3'!CX130)</f>
        <v>-</v>
      </c>
      <c r="L135" s="378">
        <f>IF('Q3'!CZ130=0,"-",'Q3'!CZ130)</f>
        <v>2</v>
      </c>
      <c r="M135" s="378">
        <f>IF('Q3'!DA130=0,"-",'Q3'!DA130)</f>
        <v>5</v>
      </c>
      <c r="N135" s="378">
        <f>IF('Q3'!DB130=0,"-",'Q3'!DB130)</f>
        <v>2</v>
      </c>
      <c r="O135" s="378" t="str">
        <f>IF('Q3'!DC130=0,"-",'Q3'!DC130)</f>
        <v>-</v>
      </c>
      <c r="P135" s="380">
        <f t="shared" si="2"/>
        <v>7</v>
      </c>
      <c r="Q135" s="378">
        <f>IF('Q3'!DE130=0,"-",'Q3'!DE130)</f>
        <v>5</v>
      </c>
      <c r="R135" s="378">
        <f>IF('Q3'!DF130=0,"-",'Q3'!DF130)</f>
        <v>2</v>
      </c>
      <c r="S135" s="378" t="str">
        <f>IF('Q3'!DG130=0,"-",'Q3'!DG130)</f>
        <v>-</v>
      </c>
      <c r="T135" s="380">
        <f t="shared" si="3"/>
        <v>7</v>
      </c>
      <c r="U135" s="180"/>
      <c r="V135" s="180"/>
      <c r="W135" s="180"/>
      <c r="X135" s="180"/>
      <c r="Y135" s="180"/>
      <c r="Z135" s="180"/>
    </row>
    <row r="136" ht="13.5" customHeight="1">
      <c r="A136" s="401">
        <f t="shared" si="4"/>
        <v>123</v>
      </c>
      <c r="B136" s="401" t="str">
        <f>IF('Q3'!B131="","",TEXT('Q3'!B131,"m/d/yyyy"))</f>
        <v>8/9/2024</v>
      </c>
      <c r="C136" s="403" t="str">
        <f>'Q3'!C131&amp;" "</f>
        <v>San Juan City </v>
      </c>
      <c r="D136" s="403" t="str">
        <f>'Q3'!D131&amp;" "</f>
        <v>West Crame HC </v>
      </c>
      <c r="E136" s="378">
        <f>IF('Q3'!CQ131=0,"-",'Q3'!CQ131)</f>
        <v>100</v>
      </c>
      <c r="F136" s="378">
        <f>IF('Q3'!CR131=0,"-",'Q3'!CR131)</f>
        <v>6</v>
      </c>
      <c r="G136" s="379">
        <f>IF('Q3'!CT131=0,"-",'Q3'!CT131)</f>
        <v>6</v>
      </c>
      <c r="H136" s="378" t="str">
        <f>IF('Q3'!CU131=0,"-",'Q3'!CU131)</f>
        <v>-</v>
      </c>
      <c r="I136" s="378" t="str">
        <f>IF('Q3'!CV131=0,"-",'Q3'!CV131)</f>
        <v>-</v>
      </c>
      <c r="J136" s="378" t="str">
        <f>IF('Q3'!CW131=0,"-",'Q3'!CW131)</f>
        <v>-</v>
      </c>
      <c r="K136" s="378" t="str">
        <f>IF('Q3'!CX131=0,"-",'Q3'!CX131)</f>
        <v>-</v>
      </c>
      <c r="L136" s="378" t="str">
        <f>IF('Q3'!CZ131=0,"-",'Q3'!CZ131)</f>
        <v>-</v>
      </c>
      <c r="M136" s="378" t="str">
        <f>IF('Q3'!DA131=0,"-",'Q3'!DA131)</f>
        <v>-</v>
      </c>
      <c r="N136" s="378">
        <f>IF('Q3'!DB131=0,"-",'Q3'!DB131)</f>
        <v>1</v>
      </c>
      <c r="O136" s="378" t="str">
        <f>IF('Q3'!DC131=0,"-",'Q3'!DC131)</f>
        <v>-</v>
      </c>
      <c r="P136" s="380">
        <f t="shared" si="2"/>
        <v>1</v>
      </c>
      <c r="Q136" s="378" t="str">
        <f>IF('Q3'!DE131=0,"-",'Q3'!DE131)</f>
        <v>-</v>
      </c>
      <c r="R136" s="378">
        <f>IF('Q3'!DF131=0,"-",'Q3'!DF131)</f>
        <v>1</v>
      </c>
      <c r="S136" s="378" t="str">
        <f>IF('Q3'!DG131=0,"-",'Q3'!DG131)</f>
        <v>-</v>
      </c>
      <c r="T136" s="380">
        <f t="shared" si="3"/>
        <v>1</v>
      </c>
      <c r="U136" s="180"/>
      <c r="V136" s="180"/>
      <c r="W136" s="180"/>
      <c r="X136" s="180"/>
      <c r="Y136" s="180"/>
      <c r="Z136" s="180"/>
    </row>
    <row r="137" ht="13.5" customHeight="1">
      <c r="A137" s="401">
        <f t="shared" si="4"/>
        <v>124</v>
      </c>
      <c r="B137" s="401" t="str">
        <f>IF('Q3'!B132="","",TEXT('Q3'!B132,"m/d/yyyy"))</f>
        <v>8/10/2024</v>
      </c>
      <c r="C137" s="403" t="str">
        <f>'Q3'!C132&amp;" "</f>
        <v>Caloocan City </v>
      </c>
      <c r="D137" s="403" t="str">
        <f>'Q3'!D132&amp;" "</f>
        <v>Torres Bugallon HC </v>
      </c>
      <c r="E137" s="378">
        <f>IF('Q3'!CQ132=0,"-",'Q3'!CQ132)</f>
        <v>192</v>
      </c>
      <c r="F137" s="378">
        <f>IF('Q3'!CR132=0,"-",'Q3'!CR132)</f>
        <v>36</v>
      </c>
      <c r="G137" s="379">
        <f>IF('Q3'!CT132=0,"-",'Q3'!CT132)</f>
        <v>36</v>
      </c>
      <c r="H137" s="378">
        <f>IF('Q3'!CU132=0,"-",'Q3'!CU132)</f>
        <v>1</v>
      </c>
      <c r="I137" s="378">
        <f>IF('Q3'!CV132=0,"-",'Q3'!CV132)</f>
        <v>2</v>
      </c>
      <c r="J137" s="378" t="str">
        <f>IF('Q3'!CW132=0,"-",'Q3'!CW132)</f>
        <v>-</v>
      </c>
      <c r="K137" s="378">
        <f>IF('Q3'!CX132=0,"-",'Q3'!CX132)</f>
        <v>1</v>
      </c>
      <c r="L137" s="378" t="str">
        <f>IF('Q3'!CZ132=0,"-",'Q3'!CZ132)</f>
        <v>-</v>
      </c>
      <c r="M137" s="378">
        <f>IF('Q3'!DA132=0,"-",'Q3'!DA132)</f>
        <v>3</v>
      </c>
      <c r="N137" s="378">
        <f>IF('Q3'!DB132=0,"-",'Q3'!DB132)</f>
        <v>1</v>
      </c>
      <c r="O137" s="378">
        <f>IF('Q3'!DC132=0,"-",'Q3'!DC132)</f>
        <v>1</v>
      </c>
      <c r="P137" s="380">
        <f t="shared" si="2"/>
        <v>5</v>
      </c>
      <c r="Q137" s="378" t="str">
        <f>IF('Q3'!DE132=0,"-",'Q3'!DE132)</f>
        <v>-</v>
      </c>
      <c r="R137" s="378">
        <f>IF('Q3'!DF132=0,"-",'Q3'!DF132)</f>
        <v>1</v>
      </c>
      <c r="S137" s="378">
        <f>IF('Q3'!DG132=0,"-",'Q3'!DG132)</f>
        <v>1</v>
      </c>
      <c r="T137" s="380">
        <f t="shared" si="3"/>
        <v>2</v>
      </c>
      <c r="U137" s="180"/>
      <c r="V137" s="180"/>
      <c r="W137" s="180"/>
      <c r="X137" s="180"/>
      <c r="Y137" s="180"/>
      <c r="Z137" s="180"/>
    </row>
    <row r="138" ht="13.5" customHeight="1">
      <c r="A138" s="401">
        <f t="shared" si="4"/>
        <v>125</v>
      </c>
      <c r="B138" s="401" t="str">
        <f>IF('Q3'!B133="","",TEXT('Q3'!B133,"m/d/yyyy"))</f>
        <v>8/13/2024</v>
      </c>
      <c r="C138" s="403" t="str">
        <f>'Q3'!C133&amp;" "</f>
        <v>Valenzuela City </v>
      </c>
      <c r="D138" s="403" t="str">
        <f>'Q3'!D133&amp;" "</f>
        <v>Viente Reales HC </v>
      </c>
      <c r="E138" s="378">
        <f>IF('Q3'!CQ133=0,"-",'Q3'!CQ133)</f>
        <v>130</v>
      </c>
      <c r="F138" s="378">
        <f>IF('Q3'!CR133=0,"-",'Q3'!CR133)</f>
        <v>21</v>
      </c>
      <c r="G138" s="379">
        <f>IF('Q3'!CT133=0,"-",'Q3'!CT133)</f>
        <v>21</v>
      </c>
      <c r="H138" s="378" t="str">
        <f>IF('Q3'!CU133=0,"-",'Q3'!CU133)</f>
        <v>-</v>
      </c>
      <c r="I138" s="378">
        <f>IF('Q3'!CV133=0,"-",'Q3'!CV133)</f>
        <v>2</v>
      </c>
      <c r="J138" s="378">
        <f>IF('Q3'!CW133=0,"-",'Q3'!CW133)</f>
        <v>1</v>
      </c>
      <c r="K138" s="378" t="str">
        <f>IF('Q3'!CX133=0,"-",'Q3'!CX133)</f>
        <v>-</v>
      </c>
      <c r="L138" s="378" t="str">
        <f>IF('Q3'!CZ133=0,"-",'Q3'!CZ133)</f>
        <v>-</v>
      </c>
      <c r="M138" s="378">
        <f>IF('Q3'!DA133=0,"-",'Q3'!DA133)</f>
        <v>2</v>
      </c>
      <c r="N138" s="378">
        <f>IF('Q3'!DB133=0,"-",'Q3'!DB133)</f>
        <v>4</v>
      </c>
      <c r="O138" s="378" t="str">
        <f>IF('Q3'!DC133=0,"-",'Q3'!DC133)</f>
        <v>-</v>
      </c>
      <c r="P138" s="380">
        <f t="shared" si="2"/>
        <v>6</v>
      </c>
      <c r="Q138" s="378">
        <f>IF('Q3'!DE133=0,"-",'Q3'!DE133)</f>
        <v>2</v>
      </c>
      <c r="R138" s="378">
        <f>IF('Q3'!DF133=0,"-",'Q3'!DF133)</f>
        <v>4</v>
      </c>
      <c r="S138" s="378" t="str">
        <f>IF('Q3'!DG133=0,"-",'Q3'!DG133)</f>
        <v>-</v>
      </c>
      <c r="T138" s="380">
        <f t="shared" si="3"/>
        <v>6</v>
      </c>
      <c r="U138" s="180"/>
      <c r="V138" s="180"/>
      <c r="W138" s="180"/>
      <c r="X138" s="180"/>
      <c r="Y138" s="180"/>
      <c r="Z138" s="180"/>
    </row>
    <row r="139" ht="13.5" customHeight="1">
      <c r="A139" s="401">
        <f t="shared" si="4"/>
        <v>126</v>
      </c>
      <c r="B139" s="401" t="str">
        <f>IF('Q3'!B134="","",TEXT('Q3'!B134,"m/d/yyyy"))</f>
        <v>8/13/2024</v>
      </c>
      <c r="C139" s="403" t="str">
        <f>'Q3'!C134&amp;" "</f>
        <v>Quezon City </v>
      </c>
      <c r="D139" s="403" t="str">
        <f>'Q3'!D134&amp;" "</f>
        <v>Kamuning HC </v>
      </c>
      <c r="E139" s="378">
        <f>IF('Q3'!CQ134=0,"-",'Q3'!CQ134)</f>
        <v>110</v>
      </c>
      <c r="F139" s="378">
        <f>IF('Q3'!CR134=0,"-",'Q3'!CR134)</f>
        <v>13</v>
      </c>
      <c r="G139" s="379">
        <f>IF('Q3'!CT134=0,"-",'Q3'!CT134)</f>
        <v>13</v>
      </c>
      <c r="H139" s="378" t="str">
        <f>IF('Q3'!CU134=0,"-",'Q3'!CU134)</f>
        <v>-</v>
      </c>
      <c r="I139" s="378">
        <f>IF('Q3'!CV134=0,"-",'Q3'!CV134)</f>
        <v>1</v>
      </c>
      <c r="J139" s="378" t="str">
        <f>IF('Q3'!CW134=0,"-",'Q3'!CW134)</f>
        <v>-</v>
      </c>
      <c r="K139" s="378" t="str">
        <f>IF('Q3'!CX134=0,"-",'Q3'!CX134)</f>
        <v>-</v>
      </c>
      <c r="L139" s="378" t="str">
        <f>IF('Q3'!CZ134=0,"-",'Q3'!CZ134)</f>
        <v>-</v>
      </c>
      <c r="M139" s="378">
        <f>IF('Q3'!DA134=0,"-",'Q3'!DA134)</f>
        <v>1</v>
      </c>
      <c r="N139" s="378">
        <f>IF('Q3'!DB134=0,"-",'Q3'!DB134)</f>
        <v>1</v>
      </c>
      <c r="O139" s="378" t="str">
        <f>IF('Q3'!DC134=0,"-",'Q3'!DC134)</f>
        <v>-</v>
      </c>
      <c r="P139" s="380">
        <f t="shared" si="2"/>
        <v>2</v>
      </c>
      <c r="Q139" s="378">
        <f>IF('Q3'!DE134=0,"-",'Q3'!DE134)</f>
        <v>1</v>
      </c>
      <c r="R139" s="378">
        <f>IF('Q3'!DF134=0,"-",'Q3'!DF134)</f>
        <v>1</v>
      </c>
      <c r="S139" s="378" t="str">
        <f>IF('Q3'!DG134=0,"-",'Q3'!DG134)</f>
        <v>-</v>
      </c>
      <c r="T139" s="380">
        <f t="shared" si="3"/>
        <v>2</v>
      </c>
      <c r="U139" s="180"/>
      <c r="V139" s="180"/>
      <c r="W139" s="180"/>
      <c r="X139" s="180"/>
      <c r="Y139" s="180"/>
      <c r="Z139" s="180"/>
    </row>
    <row r="140" ht="13.5" customHeight="1">
      <c r="A140" s="401">
        <f t="shared" si="4"/>
        <v>127</v>
      </c>
      <c r="B140" s="401" t="str">
        <f>IF('Q3'!B135="","",TEXT('Q3'!B135,"m/d/yyyy"))</f>
        <v>8/13/2024</v>
      </c>
      <c r="C140" s="403" t="str">
        <f>'Q3'!C135&amp;" "</f>
        <v>Pasig City </v>
      </c>
      <c r="D140" s="403" t="str">
        <f>'Q3'!D135&amp;" "</f>
        <v>Maybunga Floodway HC </v>
      </c>
      <c r="E140" s="378">
        <f>IF('Q3'!CQ135=0,"-",'Q3'!CQ135)</f>
        <v>215</v>
      </c>
      <c r="F140" s="378">
        <f>IF('Q3'!CR135=0,"-",'Q3'!CR135)</f>
        <v>30</v>
      </c>
      <c r="G140" s="379">
        <f>IF('Q3'!CT135=0,"-",'Q3'!CT135)</f>
        <v>27</v>
      </c>
      <c r="H140" s="378" t="str">
        <f>IF('Q3'!CU135=0,"-",'Q3'!CU135)</f>
        <v>-</v>
      </c>
      <c r="I140" s="378">
        <f>IF('Q3'!CV135=0,"-",'Q3'!CV135)</f>
        <v>3</v>
      </c>
      <c r="J140" s="378" t="str">
        <f>IF('Q3'!CW135=0,"-",'Q3'!CW135)</f>
        <v>-</v>
      </c>
      <c r="K140" s="378" t="str">
        <f>IF('Q3'!CX135=0,"-",'Q3'!CX135)</f>
        <v>-</v>
      </c>
      <c r="L140" s="378">
        <f>IF('Q3'!CZ135=0,"-",'Q3'!CZ135)</f>
        <v>3</v>
      </c>
      <c r="M140" s="378">
        <f>IF('Q3'!DA135=0,"-",'Q3'!DA135)</f>
        <v>1</v>
      </c>
      <c r="N140" s="378">
        <f>IF('Q3'!DB135=0,"-",'Q3'!DB135)</f>
        <v>18</v>
      </c>
      <c r="O140" s="378" t="str">
        <f>IF('Q3'!DC135=0,"-",'Q3'!DC135)</f>
        <v>-</v>
      </c>
      <c r="P140" s="380">
        <f t="shared" si="2"/>
        <v>19</v>
      </c>
      <c r="Q140" s="378">
        <f>IF('Q3'!DE135=0,"-",'Q3'!DE135)</f>
        <v>1</v>
      </c>
      <c r="R140" s="378">
        <f>IF('Q3'!DF135=0,"-",'Q3'!DF135)</f>
        <v>18</v>
      </c>
      <c r="S140" s="378" t="str">
        <f>IF('Q3'!DG135=0,"-",'Q3'!DG135)</f>
        <v>-</v>
      </c>
      <c r="T140" s="380">
        <f t="shared" si="3"/>
        <v>19</v>
      </c>
      <c r="U140" s="180"/>
      <c r="V140" s="180"/>
      <c r="W140" s="180"/>
      <c r="X140" s="180"/>
      <c r="Y140" s="180"/>
      <c r="Z140" s="180"/>
    </row>
    <row r="141" ht="13.5" customHeight="1">
      <c r="A141" s="401">
        <f t="shared" si="4"/>
        <v>128</v>
      </c>
      <c r="B141" s="401" t="str">
        <f>IF('Q3'!B136="","",TEXT('Q3'!B136,"m/d/yyyy"))</f>
        <v>8/14/2024</v>
      </c>
      <c r="C141" s="403" t="str">
        <f>'Q3'!C136&amp;" "</f>
        <v>Parañaque City </v>
      </c>
      <c r="D141" s="403" t="str">
        <f>'Q3'!D136&amp;" "</f>
        <v>Moonwalk HC </v>
      </c>
      <c r="E141" s="378">
        <f>IF('Q3'!CQ136=0,"-",'Q3'!CQ136)</f>
        <v>201</v>
      </c>
      <c r="F141" s="378">
        <f>IF('Q3'!CR136=0,"-",'Q3'!CR136)</f>
        <v>28</v>
      </c>
      <c r="G141" s="379">
        <f>IF('Q3'!CT136=0,"-",'Q3'!CT136)</f>
        <v>28</v>
      </c>
      <c r="H141" s="378" t="str">
        <f>IF('Q3'!CU136=0,"-",'Q3'!CU136)</f>
        <v>-</v>
      </c>
      <c r="I141" s="378">
        <f>IF('Q3'!CV136=0,"-",'Q3'!CV136)</f>
        <v>6</v>
      </c>
      <c r="J141" s="378">
        <f>IF('Q3'!CW136=0,"-",'Q3'!CW136)</f>
        <v>1</v>
      </c>
      <c r="K141" s="378" t="str">
        <f>IF('Q3'!CX136=0,"-",'Q3'!CX136)</f>
        <v>-</v>
      </c>
      <c r="L141" s="378" t="str">
        <f>IF('Q3'!CZ136=0,"-",'Q3'!CZ136)</f>
        <v>-</v>
      </c>
      <c r="M141" s="378">
        <f>IF('Q3'!DA136=0,"-",'Q3'!DA136)</f>
        <v>6</v>
      </c>
      <c r="N141" s="378">
        <f>IF('Q3'!DB136=0,"-",'Q3'!DB136)</f>
        <v>5</v>
      </c>
      <c r="O141" s="378" t="str">
        <f>IF('Q3'!DC136=0,"-",'Q3'!DC136)</f>
        <v>-</v>
      </c>
      <c r="P141" s="380">
        <f t="shared" si="2"/>
        <v>11</v>
      </c>
      <c r="Q141" s="378">
        <f>IF('Q3'!DE136=0,"-",'Q3'!DE136)</f>
        <v>6</v>
      </c>
      <c r="R141" s="378">
        <f>IF('Q3'!DF136=0,"-",'Q3'!DF136)</f>
        <v>5</v>
      </c>
      <c r="S141" s="378" t="str">
        <f>IF('Q3'!DG136=0,"-",'Q3'!DG136)</f>
        <v>-</v>
      </c>
      <c r="T141" s="380">
        <f t="shared" si="3"/>
        <v>11</v>
      </c>
      <c r="U141" s="180"/>
      <c r="V141" s="180"/>
      <c r="W141" s="180"/>
      <c r="X141" s="180"/>
      <c r="Y141" s="180"/>
      <c r="Z141" s="180"/>
    </row>
    <row r="142" ht="13.5" customHeight="1">
      <c r="A142" s="401">
        <f t="shared" si="4"/>
        <v>129</v>
      </c>
      <c r="B142" s="401" t="str">
        <f>IF('Q3'!B137="","",TEXT('Q3'!B137,"m/d/yyyy"))</f>
        <v>8/14/2024</v>
      </c>
      <c r="C142" s="403" t="str">
        <f>'Q3'!C137&amp;" "</f>
        <v>Pasig City </v>
      </c>
      <c r="D142" s="403" t="str">
        <f>'Q3'!D137&amp;" "</f>
        <v>Buting HC </v>
      </c>
      <c r="E142" s="378">
        <f>IF('Q3'!CQ137=0,"-",'Q3'!CQ137)</f>
        <v>153</v>
      </c>
      <c r="F142" s="378">
        <f>IF('Q3'!CR137=0,"-",'Q3'!CR137)</f>
        <v>23</v>
      </c>
      <c r="G142" s="379">
        <f>IF('Q3'!CT137=0,"-",'Q3'!CT137)</f>
        <v>23</v>
      </c>
      <c r="H142" s="378" t="str">
        <f>IF('Q3'!CU137=0,"-",'Q3'!CU137)</f>
        <v>-</v>
      </c>
      <c r="I142" s="378">
        <f>IF('Q3'!CV137=0,"-",'Q3'!CV137)</f>
        <v>2</v>
      </c>
      <c r="J142" s="378" t="str">
        <f>IF('Q3'!CW137=0,"-",'Q3'!CW137)</f>
        <v>-</v>
      </c>
      <c r="K142" s="378" t="str">
        <f>IF('Q3'!CX137=0,"-",'Q3'!CX137)</f>
        <v>-</v>
      </c>
      <c r="L142" s="378" t="str">
        <f>IF('Q3'!CZ137=0,"-",'Q3'!CZ137)</f>
        <v>-</v>
      </c>
      <c r="M142" s="378">
        <f>IF('Q3'!DA137=0,"-",'Q3'!DA137)</f>
        <v>2</v>
      </c>
      <c r="N142" s="378">
        <f>IF('Q3'!DB137=0,"-",'Q3'!DB137)</f>
        <v>16</v>
      </c>
      <c r="O142" s="378" t="str">
        <f>IF('Q3'!DC137=0,"-",'Q3'!DC137)</f>
        <v>-</v>
      </c>
      <c r="P142" s="380">
        <f t="shared" si="2"/>
        <v>18</v>
      </c>
      <c r="Q142" s="378">
        <f>IF('Q3'!DE137=0,"-",'Q3'!DE137)</f>
        <v>2</v>
      </c>
      <c r="R142" s="378">
        <f>IF('Q3'!DF137=0,"-",'Q3'!DF137)</f>
        <v>16</v>
      </c>
      <c r="S142" s="378" t="str">
        <f>IF('Q3'!DG137=0,"-",'Q3'!DG137)</f>
        <v>-</v>
      </c>
      <c r="T142" s="380">
        <f t="shared" si="3"/>
        <v>18</v>
      </c>
      <c r="U142" s="180"/>
      <c r="V142" s="180"/>
      <c r="W142" s="180"/>
      <c r="X142" s="180"/>
      <c r="Y142" s="180"/>
      <c r="Z142" s="180"/>
    </row>
    <row r="143" ht="13.5" customHeight="1">
      <c r="A143" s="401">
        <f t="shared" si="4"/>
        <v>130</v>
      </c>
      <c r="B143" s="401" t="str">
        <f>IF('Q3'!B138="","",TEXT('Q3'!B138,"m/d/yyyy"))</f>
        <v>8/15/2024</v>
      </c>
      <c r="C143" s="403" t="str">
        <f>'Q3'!C138&amp;" "</f>
        <v>Pasay City </v>
      </c>
      <c r="D143" s="403" t="str">
        <f>'Q3'!D138&amp;" "</f>
        <v>Cuyegkeng HC </v>
      </c>
      <c r="E143" s="378">
        <f>IF('Q3'!CQ138=0,"-",'Q3'!CQ138)</f>
        <v>212</v>
      </c>
      <c r="F143" s="378">
        <f>IF('Q3'!CR138=0,"-",'Q3'!CR138)</f>
        <v>48</v>
      </c>
      <c r="G143" s="379">
        <f>IF('Q3'!CT138=0,"-",'Q3'!CT138)</f>
        <v>48</v>
      </c>
      <c r="H143" s="378" t="str">
        <f>IF('Q3'!CU138=0,"-",'Q3'!CU138)</f>
        <v>-</v>
      </c>
      <c r="I143" s="378">
        <f>IF('Q3'!CV138=0,"-",'Q3'!CV138)</f>
        <v>4</v>
      </c>
      <c r="J143" s="378" t="str">
        <f>IF('Q3'!CW138=0,"-",'Q3'!CW138)</f>
        <v>-</v>
      </c>
      <c r="K143" s="378" t="str">
        <f>IF('Q3'!CX138=0,"-",'Q3'!CX138)</f>
        <v>-</v>
      </c>
      <c r="L143" s="378" t="str">
        <f>IF('Q3'!CZ138=0,"-",'Q3'!CZ138)</f>
        <v>-</v>
      </c>
      <c r="M143" s="378">
        <f>IF('Q3'!DA138=0,"-",'Q3'!DA138)</f>
        <v>4</v>
      </c>
      <c r="N143" s="378">
        <f>IF('Q3'!DB138=0,"-",'Q3'!DB138)</f>
        <v>2</v>
      </c>
      <c r="O143" s="378" t="str">
        <f>IF('Q3'!DC138=0,"-",'Q3'!DC138)</f>
        <v>-</v>
      </c>
      <c r="P143" s="380">
        <f t="shared" si="2"/>
        <v>6</v>
      </c>
      <c r="Q143" s="378">
        <f>IF('Q3'!DE138=0,"-",'Q3'!DE138)</f>
        <v>4</v>
      </c>
      <c r="R143" s="378">
        <f>IF('Q3'!DF138=0,"-",'Q3'!DF138)</f>
        <v>2</v>
      </c>
      <c r="S143" s="378" t="str">
        <f>IF('Q3'!DG138=0,"-",'Q3'!DG138)</f>
        <v>-</v>
      </c>
      <c r="T143" s="380">
        <f t="shared" si="3"/>
        <v>6</v>
      </c>
      <c r="U143" s="180"/>
      <c r="V143" s="180"/>
      <c r="W143" s="180"/>
      <c r="X143" s="180"/>
      <c r="Y143" s="180"/>
      <c r="Z143" s="180"/>
    </row>
    <row r="144" ht="13.5" customHeight="1">
      <c r="A144" s="401">
        <f t="shared" si="4"/>
        <v>131</v>
      </c>
      <c r="B144" s="401" t="str">
        <f>IF('Q3'!B139="","",TEXT('Q3'!B139,"m/d/yyyy"))</f>
        <v>8/15/2024</v>
      </c>
      <c r="C144" s="403" t="str">
        <f>'Q3'!C139&amp;" "</f>
        <v>Valenzuela City </v>
      </c>
      <c r="D144" s="403" t="str">
        <f>'Q3'!D139&amp;" "</f>
        <v>San Miguel Heights HC </v>
      </c>
      <c r="E144" s="378">
        <f>IF('Q3'!CQ139=0,"-",'Q3'!CQ139)</f>
        <v>333</v>
      </c>
      <c r="F144" s="378">
        <f>IF('Q3'!CR139=0,"-",'Q3'!CR139)</f>
        <v>47</v>
      </c>
      <c r="G144" s="379">
        <f>IF('Q3'!CT139=0,"-",'Q3'!CT139)</f>
        <v>46</v>
      </c>
      <c r="H144" s="378" t="str">
        <f>IF('Q3'!CU139=0,"-",'Q3'!CU139)</f>
        <v>-</v>
      </c>
      <c r="I144" s="378">
        <f>IF('Q3'!CV139=0,"-",'Q3'!CV139)</f>
        <v>2</v>
      </c>
      <c r="J144" s="378">
        <f>IF('Q3'!CW139=0,"-",'Q3'!CW139)</f>
        <v>1</v>
      </c>
      <c r="K144" s="378" t="str">
        <f>IF('Q3'!CX139=0,"-",'Q3'!CX139)</f>
        <v>-</v>
      </c>
      <c r="L144" s="378">
        <f>IF('Q3'!CZ139=0,"-",'Q3'!CZ139)</f>
        <v>1</v>
      </c>
      <c r="M144" s="378">
        <f>IF('Q3'!DA139=0,"-",'Q3'!DA139)</f>
        <v>2</v>
      </c>
      <c r="N144" s="378">
        <f>IF('Q3'!DB139=0,"-",'Q3'!DB139)</f>
        <v>1</v>
      </c>
      <c r="O144" s="378" t="str">
        <f>IF('Q3'!DC139=0,"-",'Q3'!DC139)</f>
        <v>-</v>
      </c>
      <c r="P144" s="380">
        <f t="shared" si="2"/>
        <v>3</v>
      </c>
      <c r="Q144" s="378">
        <f>IF('Q3'!DE139=0,"-",'Q3'!DE139)</f>
        <v>2</v>
      </c>
      <c r="R144" s="378">
        <f>IF('Q3'!DF139=0,"-",'Q3'!DF139)</f>
        <v>1</v>
      </c>
      <c r="S144" s="378" t="str">
        <f>IF('Q3'!DG139=0,"-",'Q3'!DG139)</f>
        <v>-</v>
      </c>
      <c r="T144" s="380">
        <f t="shared" si="3"/>
        <v>3</v>
      </c>
      <c r="U144" s="180"/>
      <c r="V144" s="180"/>
      <c r="W144" s="180"/>
      <c r="X144" s="180"/>
      <c r="Y144" s="180"/>
      <c r="Z144" s="180"/>
    </row>
    <row r="145" ht="13.5" customHeight="1">
      <c r="A145" s="401">
        <f t="shared" si="4"/>
        <v>132</v>
      </c>
      <c r="B145" s="401" t="str">
        <f>IF('Q3'!B140="","",TEXT('Q3'!B140,"m/d/yyyy"))</f>
        <v>8/15/2024</v>
      </c>
      <c r="C145" s="403" t="str">
        <f>'Q3'!C140&amp;" "</f>
        <v>Pasig City </v>
      </c>
      <c r="D145" s="403" t="str">
        <f>'Q3'!D140&amp;" "</f>
        <v>Sto. Tomas HC </v>
      </c>
      <c r="E145" s="378">
        <f>IF('Q3'!CQ140=0,"-",'Q3'!CQ140)</f>
        <v>256</v>
      </c>
      <c r="F145" s="378">
        <f>IF('Q3'!CR140=0,"-",'Q3'!CR140)</f>
        <v>33</v>
      </c>
      <c r="G145" s="379">
        <f>IF('Q3'!CT140=0,"-",'Q3'!CT140)</f>
        <v>12</v>
      </c>
      <c r="H145" s="378" t="str">
        <f>IF('Q3'!CU140=0,"-",'Q3'!CU140)</f>
        <v>-</v>
      </c>
      <c r="I145" s="378" t="str">
        <f>IF('Q3'!CV140=0,"-",'Q3'!CV140)</f>
        <v>-</v>
      </c>
      <c r="J145" s="378" t="str">
        <f>IF('Q3'!CW140=0,"-",'Q3'!CW140)</f>
        <v>-</v>
      </c>
      <c r="K145" s="378" t="str">
        <f>IF('Q3'!CX140=0,"-",'Q3'!CX140)</f>
        <v>-</v>
      </c>
      <c r="L145" s="378">
        <f>IF('Q3'!CZ140=0,"-",'Q3'!CZ140)</f>
        <v>21</v>
      </c>
      <c r="M145" s="378" t="str">
        <f>IF('Q3'!DA140=0,"-",'Q3'!DA140)</f>
        <v>-</v>
      </c>
      <c r="N145" s="378" t="str">
        <f>IF('Q3'!DB140=0,"-",'Q3'!DB140)</f>
        <v>-</v>
      </c>
      <c r="O145" s="378" t="str">
        <f>IF('Q3'!DC140=0,"-",'Q3'!DC140)</f>
        <v>-</v>
      </c>
      <c r="P145" s="380">
        <f t="shared" si="2"/>
        <v>0</v>
      </c>
      <c r="Q145" s="378" t="str">
        <f>IF('Q3'!DE140=0,"-",'Q3'!DE140)</f>
        <v>-</v>
      </c>
      <c r="R145" s="378" t="str">
        <f>IF('Q3'!DF140=0,"-",'Q3'!DF140)</f>
        <v>-</v>
      </c>
      <c r="S145" s="378" t="str">
        <f>IF('Q3'!DG140=0,"-",'Q3'!DG140)</f>
        <v>-</v>
      </c>
      <c r="T145" s="380">
        <f t="shared" si="3"/>
        <v>0</v>
      </c>
      <c r="U145" s="180"/>
      <c r="V145" s="180"/>
      <c r="W145" s="180"/>
      <c r="X145" s="180"/>
      <c r="Y145" s="180"/>
      <c r="Z145" s="180"/>
    </row>
    <row r="146" ht="13.5" customHeight="1">
      <c r="A146" s="401">
        <f t="shared" si="4"/>
        <v>133</v>
      </c>
      <c r="B146" s="401" t="str">
        <f>IF('Q3'!B141="","",TEXT('Q3'!B141,"m/d/yyyy"))</f>
        <v>8/15/2024</v>
      </c>
      <c r="C146" s="403" t="str">
        <f>'Q3'!C141&amp;" "</f>
        <v>Pasig City </v>
      </c>
      <c r="D146" s="403" t="str">
        <f>'Q3'!D141&amp;" "</f>
        <v>Maybunga HC </v>
      </c>
      <c r="E146" s="378">
        <f>IF('Q3'!CQ141=0,"-",'Q3'!CQ141)</f>
        <v>244</v>
      </c>
      <c r="F146" s="378">
        <f>IF('Q3'!CR141=0,"-",'Q3'!CR141)</f>
        <v>18</v>
      </c>
      <c r="G146" s="379">
        <f>IF('Q3'!CT141=0,"-",'Q3'!CT141)</f>
        <v>11</v>
      </c>
      <c r="H146" s="378" t="str">
        <f>IF('Q3'!CU141=0,"-",'Q3'!CU141)</f>
        <v>-</v>
      </c>
      <c r="I146" s="378">
        <f>IF('Q3'!CV141=0,"-",'Q3'!CV141)</f>
        <v>3</v>
      </c>
      <c r="J146" s="378" t="str">
        <f>IF('Q3'!CW141=0,"-",'Q3'!CW141)</f>
        <v>-</v>
      </c>
      <c r="K146" s="378">
        <f>IF('Q3'!CX141=0,"-",'Q3'!CX141)</f>
        <v>1</v>
      </c>
      <c r="L146" s="378">
        <f>IF('Q3'!CZ141=0,"-",'Q3'!CZ141)</f>
        <v>7</v>
      </c>
      <c r="M146" s="378">
        <f>IF('Q3'!DA141=0,"-",'Q3'!DA141)</f>
        <v>3</v>
      </c>
      <c r="N146" s="378" t="str">
        <f>IF('Q3'!DB141=0,"-",'Q3'!DB141)</f>
        <v>-</v>
      </c>
      <c r="O146" s="378" t="str">
        <f>IF('Q3'!DC141=0,"-",'Q3'!DC141)</f>
        <v>-</v>
      </c>
      <c r="P146" s="380">
        <f t="shared" si="2"/>
        <v>3</v>
      </c>
      <c r="Q146" s="378">
        <f>IF('Q3'!DE141=0,"-",'Q3'!DE141)</f>
        <v>3</v>
      </c>
      <c r="R146" s="378" t="str">
        <f>IF('Q3'!DF141=0,"-",'Q3'!DF141)</f>
        <v>-</v>
      </c>
      <c r="S146" s="378" t="str">
        <f>IF('Q3'!DG141=0,"-",'Q3'!DG141)</f>
        <v>-</v>
      </c>
      <c r="T146" s="380">
        <f t="shared" si="3"/>
        <v>3</v>
      </c>
      <c r="U146" s="180"/>
      <c r="V146" s="180"/>
      <c r="W146" s="180"/>
      <c r="X146" s="180"/>
      <c r="Y146" s="180"/>
      <c r="Z146" s="180"/>
    </row>
    <row r="147" ht="13.5" customHeight="1">
      <c r="A147" s="401">
        <f t="shared" si="4"/>
        <v>134</v>
      </c>
      <c r="B147" s="401" t="str">
        <f>IF('Q3'!B142="","",TEXT('Q3'!B142,"m/d/yyyy"))</f>
        <v>8/16/2024</v>
      </c>
      <c r="C147" s="403" t="str">
        <f>'Q3'!C142&amp;" "</f>
        <v>San Juan City </v>
      </c>
      <c r="D147" s="403" t="str">
        <f>'Q3'!D142&amp;" "</f>
        <v>West Crame HC </v>
      </c>
      <c r="E147" s="378">
        <f>IF('Q3'!CQ142=0,"-",'Q3'!CQ142)</f>
        <v>164</v>
      </c>
      <c r="F147" s="378">
        <f>IF('Q3'!CR142=0,"-",'Q3'!CR142)</f>
        <v>4</v>
      </c>
      <c r="G147" s="379">
        <f>IF('Q3'!CT142=0,"-",'Q3'!CT142)</f>
        <v>2</v>
      </c>
      <c r="H147" s="378" t="str">
        <f>IF('Q3'!CU142=0,"-",'Q3'!CU142)</f>
        <v>-</v>
      </c>
      <c r="I147" s="378">
        <f>IF('Q3'!CV142=0,"-",'Q3'!CV142)</f>
        <v>1</v>
      </c>
      <c r="J147" s="378" t="str">
        <f>IF('Q3'!CW142=0,"-",'Q3'!CW142)</f>
        <v>-</v>
      </c>
      <c r="K147" s="378" t="str">
        <f>IF('Q3'!CX142=0,"-",'Q3'!CX142)</f>
        <v>-</v>
      </c>
      <c r="L147" s="378">
        <f>IF('Q3'!CZ142=0,"-",'Q3'!CZ142)</f>
        <v>2</v>
      </c>
      <c r="M147" s="378">
        <f>IF('Q3'!DA142=0,"-",'Q3'!DA142)</f>
        <v>1</v>
      </c>
      <c r="N147" s="378" t="str">
        <f>IF('Q3'!DB142=0,"-",'Q3'!DB142)</f>
        <v>-</v>
      </c>
      <c r="O147" s="378" t="str">
        <f>IF('Q3'!DC142=0,"-",'Q3'!DC142)</f>
        <v>-</v>
      </c>
      <c r="P147" s="380">
        <f t="shared" si="2"/>
        <v>1</v>
      </c>
      <c r="Q147" s="378">
        <f>IF('Q3'!DE142=0,"-",'Q3'!DE142)</f>
        <v>1</v>
      </c>
      <c r="R147" s="378" t="str">
        <f>IF('Q3'!DF142=0,"-",'Q3'!DF142)</f>
        <v>-</v>
      </c>
      <c r="S147" s="378" t="str">
        <f>IF('Q3'!DG142=0,"-",'Q3'!DG142)</f>
        <v>-</v>
      </c>
      <c r="T147" s="380">
        <f t="shared" si="3"/>
        <v>1</v>
      </c>
      <c r="U147" s="180"/>
      <c r="V147" s="180"/>
      <c r="W147" s="180"/>
      <c r="X147" s="180"/>
      <c r="Y147" s="180"/>
      <c r="Z147" s="180"/>
    </row>
    <row r="148" ht="13.5" customHeight="1">
      <c r="A148" s="401">
        <f t="shared" si="4"/>
        <v>135</v>
      </c>
      <c r="B148" s="401" t="str">
        <f>IF('Q3'!B143="","",TEXT('Q3'!B143,"m/d/yyyy"))</f>
        <v>8/17/2024</v>
      </c>
      <c r="C148" s="403" t="str">
        <f>'Q3'!C143&amp;" "</f>
        <v>Muntinlupa City </v>
      </c>
      <c r="D148" s="403" t="str">
        <f>'Q3'!D143&amp;" "</f>
        <v>Poblacion HC </v>
      </c>
      <c r="E148" s="378">
        <f>IF('Q3'!CQ143=0,"-",'Q3'!CQ143)</f>
        <v>153</v>
      </c>
      <c r="F148" s="378">
        <f>IF('Q3'!CR143=0,"-",'Q3'!CR143)</f>
        <v>17</v>
      </c>
      <c r="G148" s="379">
        <f>IF('Q3'!CT143=0,"-",'Q3'!CT143)</f>
        <v>17</v>
      </c>
      <c r="H148" s="378" t="str">
        <f>IF('Q3'!CU143=0,"-",'Q3'!CU143)</f>
        <v>-</v>
      </c>
      <c r="I148" s="378">
        <f>IF('Q3'!CV143=0,"-",'Q3'!CV143)</f>
        <v>2</v>
      </c>
      <c r="J148" s="378" t="str">
        <f>IF('Q3'!CW143=0,"-",'Q3'!CW143)</f>
        <v>-</v>
      </c>
      <c r="K148" s="378" t="str">
        <f>IF('Q3'!CX143=0,"-",'Q3'!CX143)</f>
        <v>-</v>
      </c>
      <c r="L148" s="378" t="str">
        <f>IF('Q3'!CZ143=0,"-",'Q3'!CZ143)</f>
        <v>-</v>
      </c>
      <c r="M148" s="378">
        <f>IF('Q3'!DA143=0,"-",'Q3'!DA143)</f>
        <v>2</v>
      </c>
      <c r="N148" s="378" t="str">
        <f>IF('Q3'!DB143=0,"-",'Q3'!DB143)</f>
        <v>-</v>
      </c>
      <c r="O148" s="378" t="str">
        <f>IF('Q3'!DC143=0,"-",'Q3'!DC143)</f>
        <v>-</v>
      </c>
      <c r="P148" s="380">
        <f t="shared" si="2"/>
        <v>2</v>
      </c>
      <c r="Q148" s="378">
        <f>IF('Q3'!DE143=0,"-",'Q3'!DE143)</f>
        <v>2</v>
      </c>
      <c r="R148" s="378" t="str">
        <f>IF('Q3'!DF143=0,"-",'Q3'!DF143)</f>
        <v>-</v>
      </c>
      <c r="S148" s="378" t="str">
        <f>IF('Q3'!DG143=0,"-",'Q3'!DG143)</f>
        <v>-</v>
      </c>
      <c r="T148" s="380">
        <f t="shared" si="3"/>
        <v>2</v>
      </c>
      <c r="U148" s="180"/>
      <c r="V148" s="180"/>
      <c r="W148" s="180"/>
      <c r="X148" s="180"/>
      <c r="Y148" s="180"/>
      <c r="Z148" s="180"/>
    </row>
    <row r="149" ht="13.5" customHeight="1">
      <c r="A149" s="401">
        <f t="shared" si="4"/>
        <v>136</v>
      </c>
      <c r="B149" s="401" t="str">
        <f>IF('Q3'!B144="","",TEXT('Q3'!B144,"m/d/yyyy"))</f>
        <v>8/19/2024</v>
      </c>
      <c r="C149" s="403" t="str">
        <f>'Q3'!C144&amp;" "</f>
        <v>Malabon City </v>
      </c>
      <c r="D149" s="403" t="str">
        <f>'Q3'!D144&amp;" "</f>
        <v>San Agustin HC </v>
      </c>
      <c r="E149" s="378">
        <f>IF('Q3'!CQ144=0,"-",'Q3'!CQ144)</f>
        <v>203</v>
      </c>
      <c r="F149" s="378">
        <f>IF('Q3'!CR144=0,"-",'Q3'!CR144)</f>
        <v>29</v>
      </c>
      <c r="G149" s="379">
        <f>IF('Q3'!CT144=0,"-",'Q3'!CT144)</f>
        <v>28</v>
      </c>
      <c r="H149" s="378" t="str">
        <f>IF('Q3'!CU144=0,"-",'Q3'!CU144)</f>
        <v>-</v>
      </c>
      <c r="I149" s="378" t="str">
        <f>IF('Q3'!CV144=0,"-",'Q3'!CV144)</f>
        <v>-</v>
      </c>
      <c r="J149" s="378">
        <f>IF('Q3'!CW144=0,"-",'Q3'!CW144)</f>
        <v>1</v>
      </c>
      <c r="K149" s="378" t="str">
        <f>IF('Q3'!CX144=0,"-",'Q3'!CX144)</f>
        <v>-</v>
      </c>
      <c r="L149" s="378">
        <f>IF('Q3'!CZ144=0,"-",'Q3'!CZ144)</f>
        <v>1</v>
      </c>
      <c r="M149" s="378" t="str">
        <f>IF('Q3'!DA144=0,"-",'Q3'!DA144)</f>
        <v>-</v>
      </c>
      <c r="N149" s="378">
        <f>IF('Q3'!DB144=0,"-",'Q3'!DB144)</f>
        <v>4</v>
      </c>
      <c r="O149" s="378" t="str">
        <f>IF('Q3'!DC144=0,"-",'Q3'!DC144)</f>
        <v>-</v>
      </c>
      <c r="P149" s="380">
        <f t="shared" si="2"/>
        <v>4</v>
      </c>
      <c r="Q149" s="378" t="str">
        <f>IF('Q3'!DE144=0,"-",'Q3'!DE144)</f>
        <v>-</v>
      </c>
      <c r="R149" s="378">
        <f>IF('Q3'!DF144=0,"-",'Q3'!DF144)</f>
        <v>1</v>
      </c>
      <c r="S149" s="378" t="str">
        <f>IF('Q3'!DG144=0,"-",'Q3'!DG144)</f>
        <v>-</v>
      </c>
      <c r="T149" s="380">
        <f t="shared" si="3"/>
        <v>1</v>
      </c>
      <c r="U149" s="180"/>
      <c r="V149" s="180"/>
      <c r="W149" s="180"/>
      <c r="X149" s="180"/>
      <c r="Y149" s="180"/>
      <c r="Z149" s="180"/>
    </row>
    <row r="150" ht="13.5" customHeight="1">
      <c r="A150" s="401">
        <f t="shared" si="4"/>
        <v>137</v>
      </c>
      <c r="B150" s="401" t="str">
        <f>IF('Q3'!B145="","",TEXT('Q3'!B145,"m/d/yyyy"))</f>
        <v>8/19/2024</v>
      </c>
      <c r="C150" s="403" t="str">
        <f>'Q3'!C145&amp;" "</f>
        <v>Pasig City </v>
      </c>
      <c r="D150" s="403" t="str">
        <f>'Q3'!D145&amp;" "</f>
        <v>Oranbo HC </v>
      </c>
      <c r="E150" s="378">
        <f>IF('Q3'!CQ145=0,"-",'Q3'!CQ145)</f>
        <v>151</v>
      </c>
      <c r="F150" s="378">
        <f>IF('Q3'!CR145=0,"-",'Q3'!CR145)</f>
        <v>16</v>
      </c>
      <c r="G150" s="379">
        <f>IF('Q3'!CT145=0,"-",'Q3'!CT145)</f>
        <v>9</v>
      </c>
      <c r="H150" s="378" t="str">
        <f>IF('Q3'!CU145=0,"-",'Q3'!CU145)</f>
        <v>-</v>
      </c>
      <c r="I150" s="378" t="str">
        <f>IF('Q3'!CV145=0,"-",'Q3'!CV145)</f>
        <v>-</v>
      </c>
      <c r="J150" s="378" t="str">
        <f>IF('Q3'!CW145=0,"-",'Q3'!CW145)</f>
        <v>-</v>
      </c>
      <c r="K150" s="378" t="str">
        <f>IF('Q3'!CX145=0,"-",'Q3'!CX145)</f>
        <v>-</v>
      </c>
      <c r="L150" s="378">
        <f>IF('Q3'!CZ145=0,"-",'Q3'!CZ145)</f>
        <v>7</v>
      </c>
      <c r="M150" s="378" t="str">
        <f>IF('Q3'!DA145=0,"-",'Q3'!DA145)</f>
        <v>-</v>
      </c>
      <c r="N150" s="378" t="str">
        <f>IF('Q3'!DB145=0,"-",'Q3'!DB145)</f>
        <v>-</v>
      </c>
      <c r="O150" s="378" t="str">
        <f>IF('Q3'!DC145=0,"-",'Q3'!DC145)</f>
        <v>-</v>
      </c>
      <c r="P150" s="380">
        <f t="shared" si="2"/>
        <v>0</v>
      </c>
      <c r="Q150" s="378" t="str">
        <f>IF('Q3'!DE145=0,"-",'Q3'!DE145)</f>
        <v>-</v>
      </c>
      <c r="R150" s="378" t="str">
        <f>IF('Q3'!DF145=0,"-",'Q3'!DF145)</f>
        <v>-</v>
      </c>
      <c r="S150" s="378" t="str">
        <f>IF('Q3'!DG145=0,"-",'Q3'!DG145)</f>
        <v>-</v>
      </c>
      <c r="T150" s="380">
        <f t="shared" si="3"/>
        <v>0</v>
      </c>
      <c r="U150" s="180"/>
      <c r="V150" s="180"/>
      <c r="W150" s="180"/>
      <c r="X150" s="180"/>
      <c r="Y150" s="180"/>
      <c r="Z150" s="180"/>
    </row>
    <row r="151" ht="13.5" customHeight="1">
      <c r="A151" s="401">
        <f t="shared" si="4"/>
        <v>138</v>
      </c>
      <c r="B151" s="401" t="str">
        <f>IF('Q3'!B146="","",TEXT('Q3'!B146,"m/d/yyyy"))</f>
        <v>8/19/2024</v>
      </c>
      <c r="C151" s="403" t="str">
        <f>'Q3'!C146&amp;" "</f>
        <v>San Juan City </v>
      </c>
      <c r="D151" s="403" t="str">
        <f>'Q3'!D146&amp;" "</f>
        <v>West Crame HC </v>
      </c>
      <c r="E151" s="378">
        <f>IF('Q3'!CQ146=0,"-",'Q3'!CQ146)</f>
        <v>151</v>
      </c>
      <c r="F151" s="378">
        <f>IF('Q3'!CR146=0,"-",'Q3'!CR146)</f>
        <v>21</v>
      </c>
      <c r="G151" s="379">
        <f>IF('Q3'!CT146=0,"-",'Q3'!CT146)</f>
        <v>17</v>
      </c>
      <c r="H151" s="378" t="str">
        <f>IF('Q3'!CU146=0,"-",'Q3'!CU146)</f>
        <v>-</v>
      </c>
      <c r="I151" s="378">
        <f>IF('Q3'!CV146=0,"-",'Q3'!CV146)</f>
        <v>3</v>
      </c>
      <c r="J151" s="378" t="str">
        <f>IF('Q3'!CW146=0,"-",'Q3'!CW146)</f>
        <v>-</v>
      </c>
      <c r="K151" s="378" t="str">
        <f>IF('Q3'!CX146=0,"-",'Q3'!CX146)</f>
        <v>-</v>
      </c>
      <c r="L151" s="378">
        <f>IF('Q3'!CZ146=0,"-",'Q3'!CZ146)</f>
        <v>4</v>
      </c>
      <c r="M151" s="378" t="str">
        <f>IF('Q3'!DA146=0,"-",'Q3'!DA146)</f>
        <v>-</v>
      </c>
      <c r="N151" s="378" t="str">
        <f>IF('Q3'!DB146=0,"-",'Q3'!DB146)</f>
        <v>-</v>
      </c>
      <c r="O151" s="378" t="str">
        <f>IF('Q3'!DC146=0,"-",'Q3'!DC146)</f>
        <v>-</v>
      </c>
      <c r="P151" s="380">
        <f t="shared" si="2"/>
        <v>0</v>
      </c>
      <c r="Q151" s="378" t="str">
        <f>IF('Q3'!DE146=0,"-",'Q3'!DE146)</f>
        <v>-</v>
      </c>
      <c r="R151" s="378" t="str">
        <f>IF('Q3'!DF146=0,"-",'Q3'!DF146)</f>
        <v>-</v>
      </c>
      <c r="S151" s="378" t="str">
        <f>IF('Q3'!DG146=0,"-",'Q3'!DG146)</f>
        <v>-</v>
      </c>
      <c r="T151" s="380">
        <f t="shared" si="3"/>
        <v>0</v>
      </c>
      <c r="U151" s="180"/>
      <c r="V151" s="180"/>
      <c r="W151" s="180"/>
      <c r="X151" s="180"/>
      <c r="Y151" s="180"/>
      <c r="Z151" s="180"/>
    </row>
    <row r="152" ht="13.5" customHeight="1">
      <c r="A152" s="401">
        <f t="shared" si="4"/>
        <v>139</v>
      </c>
      <c r="B152" s="401" t="str">
        <f>IF('Q3'!B147="","",TEXT('Q3'!B147,"m/d/yyyy"))</f>
        <v>8/20/2024</v>
      </c>
      <c r="C152" s="403" t="str">
        <f>'Q3'!C147&amp;" "</f>
        <v>Las Piñas City </v>
      </c>
      <c r="D152" s="403" t="str">
        <f>'Q3'!D147&amp;" "</f>
        <v>Pilar HC </v>
      </c>
      <c r="E152" s="378">
        <f>IF('Q3'!CQ147=0,"-",'Q3'!CQ147)</f>
        <v>109</v>
      </c>
      <c r="F152" s="378">
        <f>IF('Q3'!CR147=0,"-",'Q3'!CR147)</f>
        <v>11</v>
      </c>
      <c r="G152" s="379">
        <f>IF('Q3'!CT147=0,"-",'Q3'!CT147)</f>
        <v>11</v>
      </c>
      <c r="H152" s="378" t="str">
        <f>IF('Q3'!CU147=0,"-",'Q3'!CU147)</f>
        <v>-</v>
      </c>
      <c r="I152" s="378" t="str">
        <f>IF('Q3'!CV147=0,"-",'Q3'!CV147)</f>
        <v>-</v>
      </c>
      <c r="J152" s="378" t="str">
        <f>IF('Q3'!CW147=0,"-",'Q3'!CW147)</f>
        <v>-</v>
      </c>
      <c r="K152" s="378" t="str">
        <f>IF('Q3'!CX147=0,"-",'Q3'!CX147)</f>
        <v>-</v>
      </c>
      <c r="L152" s="378" t="str">
        <f>IF('Q3'!CZ147=0,"-",'Q3'!CZ147)</f>
        <v>-</v>
      </c>
      <c r="M152" s="378" t="str">
        <f>IF('Q3'!DA147=0,"-",'Q3'!DA147)</f>
        <v>-</v>
      </c>
      <c r="N152" s="378" t="str">
        <f>IF('Q3'!DB147=0,"-",'Q3'!DB147)</f>
        <v>-</v>
      </c>
      <c r="O152" s="378" t="str">
        <f>IF('Q3'!DC147=0,"-",'Q3'!DC147)</f>
        <v>-</v>
      </c>
      <c r="P152" s="380">
        <f t="shared" si="2"/>
        <v>0</v>
      </c>
      <c r="Q152" s="378" t="str">
        <f>IF('Q3'!DE147=0,"-",'Q3'!DE147)</f>
        <v>-</v>
      </c>
      <c r="R152" s="378" t="str">
        <f>IF('Q3'!DF147=0,"-",'Q3'!DF147)</f>
        <v>-</v>
      </c>
      <c r="S152" s="378" t="str">
        <f>IF('Q3'!DG147=0,"-",'Q3'!DG147)</f>
        <v>-</v>
      </c>
      <c r="T152" s="380">
        <f t="shared" si="3"/>
        <v>0</v>
      </c>
      <c r="U152" s="180"/>
      <c r="V152" s="180"/>
      <c r="W152" s="180"/>
      <c r="X152" s="180"/>
      <c r="Y152" s="180"/>
      <c r="Z152" s="180"/>
    </row>
    <row r="153" ht="13.5" customHeight="1">
      <c r="A153" s="401">
        <f t="shared" si="4"/>
        <v>140</v>
      </c>
      <c r="B153" s="401" t="str">
        <f>IF('Q3'!B148="","",TEXT('Q3'!B148,"m/d/yyyy"))</f>
        <v>8/20/2024</v>
      </c>
      <c r="C153" s="403" t="str">
        <f>'Q3'!C148&amp;" "</f>
        <v>Valenzuela City </v>
      </c>
      <c r="D153" s="403" t="str">
        <f>'Q3'!D148&amp;" "</f>
        <v>Malinta Health Station </v>
      </c>
      <c r="E153" s="378">
        <f>IF('Q3'!CQ148=0,"-",'Q3'!CQ148)</f>
        <v>340</v>
      </c>
      <c r="F153" s="378">
        <f>IF('Q3'!CR148=0,"-",'Q3'!CR148)</f>
        <v>51</v>
      </c>
      <c r="G153" s="379">
        <f>IF('Q3'!CT148=0,"-",'Q3'!CT148)</f>
        <v>46</v>
      </c>
      <c r="H153" s="378" t="str">
        <f>IF('Q3'!CU148=0,"-",'Q3'!CU148)</f>
        <v>-</v>
      </c>
      <c r="I153" s="378">
        <f>IF('Q3'!CV148=0,"-",'Q3'!CV148)</f>
        <v>3</v>
      </c>
      <c r="J153" s="378" t="str">
        <f>IF('Q3'!CW148=0,"-",'Q3'!CW148)</f>
        <v>-</v>
      </c>
      <c r="K153" s="378" t="str">
        <f>IF('Q3'!CX148=0,"-",'Q3'!CX148)</f>
        <v>-</v>
      </c>
      <c r="L153" s="378">
        <f>IF('Q3'!CZ148=0,"-",'Q3'!CZ148)</f>
        <v>5</v>
      </c>
      <c r="M153" s="378">
        <f>IF('Q3'!DA148=0,"-",'Q3'!DA148)</f>
        <v>3</v>
      </c>
      <c r="N153" s="378">
        <f>IF('Q3'!DB148=0,"-",'Q3'!DB148)</f>
        <v>9</v>
      </c>
      <c r="O153" s="378" t="str">
        <f>IF('Q3'!DC148=0,"-",'Q3'!DC148)</f>
        <v>-</v>
      </c>
      <c r="P153" s="380">
        <f t="shared" si="2"/>
        <v>12</v>
      </c>
      <c r="Q153" s="378">
        <f>IF('Q3'!DE148=0,"-",'Q3'!DE148)</f>
        <v>3</v>
      </c>
      <c r="R153" s="378">
        <f>IF('Q3'!DF148=0,"-",'Q3'!DF148)</f>
        <v>9</v>
      </c>
      <c r="S153" s="378" t="str">
        <f>IF('Q3'!DG148=0,"-",'Q3'!DG148)</f>
        <v>-</v>
      </c>
      <c r="T153" s="380">
        <f t="shared" si="3"/>
        <v>12</v>
      </c>
      <c r="U153" s="180"/>
      <c r="V153" s="180"/>
      <c r="W153" s="180"/>
      <c r="X153" s="180"/>
      <c r="Y153" s="180"/>
      <c r="Z153" s="180"/>
    </row>
    <row r="154" ht="13.5" customHeight="1">
      <c r="A154" s="401">
        <f t="shared" si="4"/>
        <v>141</v>
      </c>
      <c r="B154" s="401" t="str">
        <f>IF('Q3'!B149="","",TEXT('Q3'!B149,"m/d/yyyy"))</f>
        <v>8/20/2024</v>
      </c>
      <c r="C154" s="403" t="str">
        <f>'Q3'!C149&amp;" "</f>
        <v>Manila </v>
      </c>
      <c r="D154" s="403" t="str">
        <f>'Q3'!D149&amp;" "</f>
        <v>San Sebastian HC </v>
      </c>
      <c r="E154" s="378">
        <f>IF('Q3'!CQ149=0,"-",'Q3'!CQ149)</f>
        <v>201</v>
      </c>
      <c r="F154" s="378">
        <f>IF('Q3'!CR149=0,"-",'Q3'!CR149)</f>
        <v>38</v>
      </c>
      <c r="G154" s="379">
        <f>IF('Q3'!CT149=0,"-",'Q3'!CT149)</f>
        <v>37</v>
      </c>
      <c r="H154" s="378">
        <f>IF('Q3'!CU149=0,"-",'Q3'!CU149)</f>
        <v>1</v>
      </c>
      <c r="I154" s="378">
        <f>IF('Q3'!CV149=0,"-",'Q3'!CV149)</f>
        <v>2</v>
      </c>
      <c r="J154" s="378" t="str">
        <f>IF('Q3'!CW149=0,"-",'Q3'!CW149)</f>
        <v>-</v>
      </c>
      <c r="K154" s="378">
        <f>IF('Q3'!CX149=0,"-",'Q3'!CX149)</f>
        <v>5</v>
      </c>
      <c r="L154" s="378">
        <f>IF('Q3'!CZ149=0,"-",'Q3'!CZ149)</f>
        <v>1</v>
      </c>
      <c r="M154" s="378">
        <f>IF('Q3'!DA149=0,"-",'Q3'!DA149)</f>
        <v>4</v>
      </c>
      <c r="N154" s="378">
        <f>IF('Q3'!DB149=0,"-",'Q3'!DB149)</f>
        <v>2</v>
      </c>
      <c r="O154" s="378">
        <f>IF('Q3'!DC149=0,"-",'Q3'!DC149)</f>
        <v>1</v>
      </c>
      <c r="P154" s="380">
        <f t="shared" si="2"/>
        <v>7</v>
      </c>
      <c r="Q154" s="378">
        <f>IF('Q3'!DE149=0,"-",'Q3'!DE149)</f>
        <v>4</v>
      </c>
      <c r="R154" s="378">
        <f>IF('Q3'!DF149=0,"-",'Q3'!DF149)</f>
        <v>2</v>
      </c>
      <c r="S154" s="378">
        <f>IF('Q3'!DG149=0,"-",'Q3'!DG149)</f>
        <v>1</v>
      </c>
      <c r="T154" s="380">
        <f t="shared" si="3"/>
        <v>7</v>
      </c>
      <c r="U154" s="180"/>
      <c r="V154" s="180"/>
      <c r="W154" s="180"/>
      <c r="X154" s="180"/>
      <c r="Y154" s="180"/>
      <c r="Z154" s="180"/>
    </row>
    <row r="155" ht="13.5" customHeight="1">
      <c r="A155" s="401">
        <f t="shared" si="4"/>
        <v>142</v>
      </c>
      <c r="B155" s="401" t="str">
        <f>IF('Q3'!B150="","",TEXT('Q3'!B150,"m/d/yyyy"))</f>
        <v>8/20/2024</v>
      </c>
      <c r="C155" s="403" t="str">
        <f>'Q3'!C150&amp;" "</f>
        <v>Quezon City </v>
      </c>
      <c r="D155" s="403" t="str">
        <f>'Q3'!D150&amp;" "</f>
        <v>Cubao HC </v>
      </c>
      <c r="E155" s="378">
        <f>IF('Q3'!CQ150=0,"-",'Q3'!CQ150)</f>
        <v>137</v>
      </c>
      <c r="F155" s="378">
        <f>IF('Q3'!CR150=0,"-",'Q3'!CR150)</f>
        <v>18</v>
      </c>
      <c r="G155" s="379">
        <f>IF('Q3'!CT150=0,"-",'Q3'!CT150)</f>
        <v>11</v>
      </c>
      <c r="H155" s="378" t="str">
        <f>IF('Q3'!CU150=0,"-",'Q3'!CU150)</f>
        <v>-</v>
      </c>
      <c r="I155" s="378" t="str">
        <f>IF('Q3'!CV150=0,"-",'Q3'!CV150)</f>
        <v>-</v>
      </c>
      <c r="J155" s="378" t="str">
        <f>IF('Q3'!CW150=0,"-",'Q3'!CW150)</f>
        <v>-</v>
      </c>
      <c r="K155" s="378" t="str">
        <f>IF('Q3'!CX150=0,"-",'Q3'!CX150)</f>
        <v>-</v>
      </c>
      <c r="L155" s="378">
        <f>IF('Q3'!CZ150=0,"-",'Q3'!CZ150)</f>
        <v>7</v>
      </c>
      <c r="M155" s="378" t="str">
        <f>IF('Q3'!DA150=0,"-",'Q3'!DA150)</f>
        <v>-</v>
      </c>
      <c r="N155" s="378">
        <f>IF('Q3'!DB150=0,"-",'Q3'!DB150)</f>
        <v>11</v>
      </c>
      <c r="O155" s="378" t="str">
        <f>IF('Q3'!DC150=0,"-",'Q3'!DC150)</f>
        <v>-</v>
      </c>
      <c r="P155" s="380">
        <f t="shared" si="2"/>
        <v>11</v>
      </c>
      <c r="Q155" s="378" t="str">
        <f>IF('Q3'!DE150=0,"-",'Q3'!DE150)</f>
        <v>-</v>
      </c>
      <c r="R155" s="378" t="str">
        <f>IF('Q3'!DF150=0,"-",'Q3'!DF150)</f>
        <v>-</v>
      </c>
      <c r="S155" s="378" t="str">
        <f>IF('Q3'!DG150=0,"-",'Q3'!DG150)</f>
        <v>-</v>
      </c>
      <c r="T155" s="380">
        <f t="shared" si="3"/>
        <v>0</v>
      </c>
      <c r="U155" s="180"/>
      <c r="V155" s="180"/>
      <c r="W155" s="180"/>
      <c r="X155" s="180"/>
      <c r="Y155" s="180"/>
      <c r="Z155" s="180"/>
    </row>
    <row r="156" ht="13.5" customHeight="1">
      <c r="A156" s="401">
        <f t="shared" si="4"/>
        <v>143</v>
      </c>
      <c r="B156" s="401" t="str">
        <f>IF('Q3'!B151="","",TEXT('Q3'!B151,"m/d/yyyy"))</f>
        <v>8/22/2024</v>
      </c>
      <c r="C156" s="403" t="str">
        <f>'Q3'!C151&amp;" "</f>
        <v>Pasay City </v>
      </c>
      <c r="D156" s="403" t="str">
        <f>'Q3'!D151&amp;" "</f>
        <v>Leveriza HC </v>
      </c>
      <c r="E156" s="378">
        <f>IF('Q3'!CQ151=0,"-",'Q3'!CQ151)</f>
        <v>101</v>
      </c>
      <c r="F156" s="378">
        <f>IF('Q3'!CR151=0,"-",'Q3'!CR151)</f>
        <v>16</v>
      </c>
      <c r="G156" s="379">
        <f>IF('Q3'!CT151=0,"-",'Q3'!CT151)</f>
        <v>16</v>
      </c>
      <c r="H156" s="378" t="str">
        <f>IF('Q3'!CU151=0,"-",'Q3'!CU151)</f>
        <v>-</v>
      </c>
      <c r="I156" s="378">
        <f>IF('Q3'!CV151=0,"-",'Q3'!CV151)</f>
        <v>2</v>
      </c>
      <c r="J156" s="378" t="str">
        <f>IF('Q3'!CW151=0,"-",'Q3'!CW151)</f>
        <v>-</v>
      </c>
      <c r="K156" s="378" t="str">
        <f>IF('Q3'!CX151=0,"-",'Q3'!CX151)</f>
        <v>-</v>
      </c>
      <c r="L156" s="378" t="str">
        <f>IF('Q3'!CZ151=0,"-",'Q3'!CZ151)</f>
        <v>-</v>
      </c>
      <c r="M156" s="378">
        <f>IF('Q3'!DA151=0,"-",'Q3'!DA151)</f>
        <v>2</v>
      </c>
      <c r="N156" s="378">
        <f>IF('Q3'!DB151=0,"-",'Q3'!DB151)</f>
        <v>14</v>
      </c>
      <c r="O156" s="378" t="str">
        <f>IF('Q3'!DC151=0,"-",'Q3'!DC151)</f>
        <v>-</v>
      </c>
      <c r="P156" s="380">
        <f t="shared" si="2"/>
        <v>16</v>
      </c>
      <c r="Q156" s="378" t="str">
        <f>IF('Q3'!DE151=0,"-",'Q3'!DE151)</f>
        <v>-</v>
      </c>
      <c r="R156" s="378" t="str">
        <f>IF('Q3'!DF151=0,"-",'Q3'!DF151)</f>
        <v>-</v>
      </c>
      <c r="S156" s="378" t="str">
        <f>IF('Q3'!DG151=0,"-",'Q3'!DG151)</f>
        <v>-</v>
      </c>
      <c r="T156" s="380">
        <f t="shared" si="3"/>
        <v>0</v>
      </c>
      <c r="U156" s="180"/>
      <c r="V156" s="180"/>
      <c r="W156" s="180"/>
      <c r="X156" s="180"/>
      <c r="Y156" s="180"/>
      <c r="Z156" s="180"/>
    </row>
    <row r="157" ht="13.5" customHeight="1">
      <c r="A157" s="401">
        <f t="shared" si="4"/>
        <v>144</v>
      </c>
      <c r="B157" s="401" t="str">
        <f>IF('Q3'!B152="","",TEXT('Q3'!B152,"m/d/yyyy"))</f>
        <v>8/22/2024</v>
      </c>
      <c r="C157" s="403" t="str">
        <f>'Q3'!C152&amp;" "</f>
        <v>Las Piñas City </v>
      </c>
      <c r="D157" s="403" t="str">
        <f>'Q3'!D152&amp;" "</f>
        <v>Talon Dos HC </v>
      </c>
      <c r="E157" s="378">
        <f>IF('Q3'!CQ152=0,"-",'Q3'!CQ152)</f>
        <v>36</v>
      </c>
      <c r="F157" s="378">
        <f>IF('Q3'!CR152=0,"-",'Q3'!CR152)</f>
        <v>4</v>
      </c>
      <c r="G157" s="379">
        <f>IF('Q3'!CT152=0,"-",'Q3'!CT152)</f>
        <v>4</v>
      </c>
      <c r="H157" s="378" t="str">
        <f>IF('Q3'!CU152=0,"-",'Q3'!CU152)</f>
        <v>-</v>
      </c>
      <c r="I157" s="378" t="str">
        <f>IF('Q3'!CV152=0,"-",'Q3'!CV152)</f>
        <v>-</v>
      </c>
      <c r="J157" s="378" t="str">
        <f>IF('Q3'!CW152=0,"-",'Q3'!CW152)</f>
        <v>-</v>
      </c>
      <c r="K157" s="378" t="str">
        <f>IF('Q3'!CX152=0,"-",'Q3'!CX152)</f>
        <v>-</v>
      </c>
      <c r="L157" s="378" t="str">
        <f>IF('Q3'!CZ152=0,"-",'Q3'!CZ152)</f>
        <v>-</v>
      </c>
      <c r="M157" s="378" t="str">
        <f>IF('Q3'!DA152=0,"-",'Q3'!DA152)</f>
        <v>-</v>
      </c>
      <c r="N157" s="378">
        <f>IF('Q3'!DB152=0,"-",'Q3'!DB152)</f>
        <v>3</v>
      </c>
      <c r="O157" s="378" t="str">
        <f>IF('Q3'!DC152=0,"-",'Q3'!DC152)</f>
        <v>-</v>
      </c>
      <c r="P157" s="380">
        <f t="shared" si="2"/>
        <v>3</v>
      </c>
      <c r="Q157" s="378" t="str">
        <f>IF('Q3'!DE152=0,"-",'Q3'!DE152)</f>
        <v>-</v>
      </c>
      <c r="R157" s="378">
        <f>IF('Q3'!DF152=0,"-",'Q3'!DF152)</f>
        <v>3</v>
      </c>
      <c r="S157" s="378" t="str">
        <f>IF('Q3'!DG152=0,"-",'Q3'!DG152)</f>
        <v>-</v>
      </c>
      <c r="T157" s="380">
        <f t="shared" si="3"/>
        <v>3</v>
      </c>
      <c r="U157" s="180"/>
      <c r="V157" s="180"/>
      <c r="W157" s="180"/>
      <c r="X157" s="180"/>
      <c r="Y157" s="180"/>
      <c r="Z157" s="180"/>
    </row>
    <row r="158" ht="13.5" customHeight="1">
      <c r="A158" s="401">
        <f t="shared" si="4"/>
        <v>145</v>
      </c>
      <c r="B158" s="401" t="str">
        <f>IF('Q3'!B153="","",TEXT('Q3'!B153,"m/d/yyyy"))</f>
        <v>8/22/2024</v>
      </c>
      <c r="C158" s="403" t="str">
        <f>'Q3'!C153&amp;" "</f>
        <v>Quezon City </v>
      </c>
      <c r="D158" s="403" t="str">
        <f>'Q3'!D153&amp;" "</f>
        <v>AJ Maximo SHC </v>
      </c>
      <c r="E158" s="378">
        <f>IF('Q3'!CQ153=0,"-",'Q3'!CQ153)</f>
        <v>90</v>
      </c>
      <c r="F158" s="378">
        <f>IF('Q3'!CR153=0,"-",'Q3'!CR153)</f>
        <v>21</v>
      </c>
      <c r="G158" s="379">
        <f>IF('Q3'!CT153=0,"-",'Q3'!CT153)</f>
        <v>21</v>
      </c>
      <c r="H158" s="378" t="str">
        <f>IF('Q3'!CU153=0,"-",'Q3'!CU153)</f>
        <v>-</v>
      </c>
      <c r="I158" s="378">
        <f>IF('Q3'!CV153=0,"-",'Q3'!CV153)</f>
        <v>1</v>
      </c>
      <c r="J158" s="378">
        <f>IF('Q3'!CW153=0,"-",'Q3'!CW153)</f>
        <v>2</v>
      </c>
      <c r="K158" s="378" t="str">
        <f>IF('Q3'!CX153=0,"-",'Q3'!CX153)</f>
        <v>-</v>
      </c>
      <c r="L158" s="378" t="str">
        <f>IF('Q3'!CZ153=0,"-",'Q3'!CZ153)</f>
        <v>-</v>
      </c>
      <c r="M158" s="378">
        <f>IF('Q3'!DA153=0,"-",'Q3'!DA153)</f>
        <v>1</v>
      </c>
      <c r="N158" s="378">
        <f>IF('Q3'!DB153=0,"-",'Q3'!DB153)</f>
        <v>1</v>
      </c>
      <c r="O158" s="378" t="str">
        <f>IF('Q3'!DC153=0,"-",'Q3'!DC153)</f>
        <v>-</v>
      </c>
      <c r="P158" s="380">
        <f t="shared" si="2"/>
        <v>2</v>
      </c>
      <c r="Q158" s="378">
        <f>IF('Q3'!DE153=0,"-",'Q3'!DE153)</f>
        <v>1</v>
      </c>
      <c r="R158" s="378">
        <f>IF('Q3'!DF153=0,"-",'Q3'!DF153)</f>
        <v>1</v>
      </c>
      <c r="S158" s="378" t="str">
        <f>IF('Q3'!DG153=0,"-",'Q3'!DG153)</f>
        <v>-</v>
      </c>
      <c r="T158" s="380">
        <f t="shared" si="3"/>
        <v>2</v>
      </c>
      <c r="U158" s="180"/>
      <c r="V158" s="180"/>
      <c r="W158" s="180"/>
      <c r="X158" s="180"/>
      <c r="Y158" s="180"/>
      <c r="Z158" s="180"/>
    </row>
    <row r="159" ht="13.5" customHeight="1">
      <c r="A159" s="401">
        <f t="shared" si="4"/>
        <v>146</v>
      </c>
      <c r="B159" s="401" t="str">
        <f>IF('Q3'!B154="","",TEXT('Q3'!B154,"m/d/yyyy"))</f>
        <v>8/22/2024</v>
      </c>
      <c r="C159" s="403" t="str">
        <f>'Q3'!C154&amp;" "</f>
        <v>Quezon City </v>
      </c>
      <c r="D159" s="403" t="str">
        <f>'Q3'!D154&amp;" "</f>
        <v>Tandang Sora HC </v>
      </c>
      <c r="E159" s="378">
        <f>IF('Q3'!CQ154=0,"-",'Q3'!CQ154)</f>
        <v>174</v>
      </c>
      <c r="F159" s="378">
        <f>IF('Q3'!CR154=0,"-",'Q3'!CR154)</f>
        <v>38</v>
      </c>
      <c r="G159" s="379">
        <f>IF('Q3'!CT154=0,"-",'Q3'!CT154)</f>
        <v>38</v>
      </c>
      <c r="H159" s="378" t="str">
        <f>IF('Q3'!CU154=0,"-",'Q3'!CU154)</f>
        <v>-</v>
      </c>
      <c r="I159" s="378">
        <f>IF('Q3'!CV154=0,"-",'Q3'!CV154)</f>
        <v>3</v>
      </c>
      <c r="J159" s="378" t="str">
        <f>IF('Q3'!CW154=0,"-",'Q3'!CW154)</f>
        <v>-</v>
      </c>
      <c r="K159" s="378" t="str">
        <f>IF('Q3'!CX154=0,"-",'Q3'!CX154)</f>
        <v>-</v>
      </c>
      <c r="L159" s="378" t="str">
        <f>IF('Q3'!CZ154=0,"-",'Q3'!CZ154)</f>
        <v>-</v>
      </c>
      <c r="M159" s="378">
        <f>IF('Q3'!DA154=0,"-",'Q3'!DA154)</f>
        <v>3</v>
      </c>
      <c r="N159" s="378">
        <f>IF('Q3'!DB154=0,"-",'Q3'!DB154)</f>
        <v>2</v>
      </c>
      <c r="O159" s="378" t="str">
        <f>IF('Q3'!DC154=0,"-",'Q3'!DC154)</f>
        <v>-</v>
      </c>
      <c r="P159" s="380">
        <f t="shared" si="2"/>
        <v>5</v>
      </c>
      <c r="Q159" s="378">
        <f>IF('Q3'!DE154=0,"-",'Q3'!DE154)</f>
        <v>6</v>
      </c>
      <c r="R159" s="378">
        <f>IF('Q3'!DF154=0,"-",'Q3'!DF154)</f>
        <v>4</v>
      </c>
      <c r="S159" s="378" t="str">
        <f>IF('Q3'!DG154=0,"-",'Q3'!DG154)</f>
        <v>-</v>
      </c>
      <c r="T159" s="380">
        <f t="shared" si="3"/>
        <v>10</v>
      </c>
      <c r="U159" s="180"/>
      <c r="V159" s="180"/>
      <c r="W159" s="180"/>
      <c r="X159" s="180"/>
      <c r="Y159" s="180"/>
      <c r="Z159" s="180"/>
    </row>
    <row r="160" ht="13.5" customHeight="1">
      <c r="A160" s="401">
        <f t="shared" si="4"/>
        <v>147</v>
      </c>
      <c r="B160" s="401" t="str">
        <f>IF('Q3'!B155="","",TEXT('Q3'!B155,"m/d/yyyy"))</f>
        <v>8/22/2024</v>
      </c>
      <c r="C160" s="403" t="str">
        <f>'Q3'!C155&amp;" "</f>
        <v>Valenzuela City </v>
      </c>
      <c r="D160" s="403" t="str">
        <f>'Q3'!D155&amp;" "</f>
        <v>3S Center Canumay East HC </v>
      </c>
      <c r="E160" s="378">
        <f>IF('Q3'!CQ155=0,"-",'Q3'!CQ155)</f>
        <v>233</v>
      </c>
      <c r="F160" s="378">
        <f>IF('Q3'!CR155=0,"-",'Q3'!CR155)</f>
        <v>59</v>
      </c>
      <c r="G160" s="379">
        <f>IF('Q3'!CT155=0,"-",'Q3'!CT155)</f>
        <v>57</v>
      </c>
      <c r="H160" s="378" t="str">
        <f>IF('Q3'!CU155=0,"-",'Q3'!CU155)</f>
        <v>-</v>
      </c>
      <c r="I160" s="378">
        <f>IF('Q3'!CV155=0,"-",'Q3'!CV155)</f>
        <v>2</v>
      </c>
      <c r="J160" s="378">
        <f>IF('Q3'!CW155=0,"-",'Q3'!CW155)</f>
        <v>1</v>
      </c>
      <c r="K160" s="378" t="str">
        <f>IF('Q3'!CX155=0,"-",'Q3'!CX155)</f>
        <v>-</v>
      </c>
      <c r="L160" s="378">
        <f>IF('Q3'!CZ155=0,"-",'Q3'!CZ155)</f>
        <v>2</v>
      </c>
      <c r="M160" s="378">
        <f>IF('Q3'!DA155=0,"-",'Q3'!DA155)</f>
        <v>2</v>
      </c>
      <c r="N160" s="378">
        <f>IF('Q3'!DB155=0,"-",'Q3'!DB155)</f>
        <v>2</v>
      </c>
      <c r="O160" s="378" t="str">
        <f>IF('Q3'!DC155=0,"-",'Q3'!DC155)</f>
        <v>-</v>
      </c>
      <c r="P160" s="380">
        <f t="shared" si="2"/>
        <v>4</v>
      </c>
      <c r="Q160" s="378">
        <f>IF('Q3'!DE155=0,"-",'Q3'!DE155)</f>
        <v>2</v>
      </c>
      <c r="R160" s="378">
        <f>IF('Q3'!DF155=0,"-",'Q3'!DF155)</f>
        <v>2</v>
      </c>
      <c r="S160" s="378" t="str">
        <f>IF('Q3'!DG155=0,"-",'Q3'!DG155)</f>
        <v>-</v>
      </c>
      <c r="T160" s="380">
        <f t="shared" si="3"/>
        <v>4</v>
      </c>
      <c r="U160" s="180"/>
      <c r="V160" s="180"/>
      <c r="W160" s="180"/>
      <c r="X160" s="180"/>
      <c r="Y160" s="180"/>
      <c r="Z160" s="180"/>
    </row>
    <row r="161" ht="13.5" customHeight="1">
      <c r="A161" s="401">
        <f t="shared" si="4"/>
        <v>148</v>
      </c>
      <c r="B161" s="401" t="str">
        <f>IF('Q3'!B156="","",TEXT('Q3'!B156,"m/d/yyyy"))</f>
        <v>8/27/2024</v>
      </c>
      <c r="C161" s="403" t="str">
        <f>'Q3'!C156&amp;" "</f>
        <v>Manila </v>
      </c>
      <c r="D161" s="403" t="str">
        <f>'Q3'!D156&amp;" "</f>
        <v>Icasiano HC </v>
      </c>
      <c r="E161" s="378">
        <f>IF('Q3'!CQ156=0,"-",'Q3'!CQ156)</f>
        <v>129</v>
      </c>
      <c r="F161" s="378">
        <f>IF('Q3'!CR156=0,"-",'Q3'!CR156)</f>
        <v>14</v>
      </c>
      <c r="G161" s="379">
        <f>IF('Q3'!CT156=0,"-",'Q3'!CT156)</f>
        <v>14</v>
      </c>
      <c r="H161" s="378" t="str">
        <f>IF('Q3'!CU156=0,"-",'Q3'!CU156)</f>
        <v>-</v>
      </c>
      <c r="I161" s="378">
        <f>IF('Q3'!CV156=0,"-",'Q3'!CV156)</f>
        <v>1</v>
      </c>
      <c r="J161" s="378" t="str">
        <f>IF('Q3'!CW156=0,"-",'Q3'!CW156)</f>
        <v>-</v>
      </c>
      <c r="K161" s="378" t="str">
        <f>IF('Q3'!CX156=0,"-",'Q3'!CX156)</f>
        <v>-</v>
      </c>
      <c r="L161" s="378" t="str">
        <f>IF('Q3'!CZ156=0,"-",'Q3'!CZ156)</f>
        <v>-</v>
      </c>
      <c r="M161" s="378">
        <f>IF('Q3'!DA156=0,"-",'Q3'!DA156)</f>
        <v>1</v>
      </c>
      <c r="N161" s="378">
        <f>IF('Q3'!DB156=0,"-",'Q3'!DB156)</f>
        <v>2</v>
      </c>
      <c r="O161" s="378" t="str">
        <f>IF('Q3'!DC156=0,"-",'Q3'!DC156)</f>
        <v>-</v>
      </c>
      <c r="P161" s="380">
        <f t="shared" si="2"/>
        <v>3</v>
      </c>
      <c r="Q161" s="378">
        <f>IF('Q3'!DE156=0,"-",'Q3'!DE156)</f>
        <v>1</v>
      </c>
      <c r="R161" s="378">
        <f>IF('Q3'!DF156=0,"-",'Q3'!DF156)</f>
        <v>2</v>
      </c>
      <c r="S161" s="378" t="str">
        <f>IF('Q3'!DG156=0,"-",'Q3'!DG156)</f>
        <v>-</v>
      </c>
      <c r="T161" s="380">
        <f t="shared" si="3"/>
        <v>3</v>
      </c>
      <c r="U161" s="180"/>
      <c r="V161" s="180"/>
      <c r="W161" s="180"/>
      <c r="X161" s="180"/>
      <c r="Y161" s="180"/>
      <c r="Z161" s="180"/>
    </row>
    <row r="162" ht="13.5" customHeight="1">
      <c r="A162" s="401">
        <f t="shared" si="4"/>
        <v>149</v>
      </c>
      <c r="B162" s="401" t="str">
        <f>IF('Q3'!B157="","",TEXT('Q3'!B157,"m/d/yyyy"))</f>
        <v>8/27/2024</v>
      </c>
      <c r="C162" s="403" t="str">
        <f>'Q3'!C157&amp;" "</f>
        <v>Muntinlupa City </v>
      </c>
      <c r="D162" s="403" t="str">
        <f>'Q3'!D157&amp;" "</f>
        <v>Ayala HC </v>
      </c>
      <c r="E162" s="378">
        <f>IF('Q3'!CQ157=0,"-",'Q3'!CQ157)</f>
        <v>154</v>
      </c>
      <c r="F162" s="378">
        <f>IF('Q3'!CR157=0,"-",'Q3'!CR157)</f>
        <v>10</v>
      </c>
      <c r="G162" s="379">
        <f>IF('Q3'!CT157=0,"-",'Q3'!CT157)</f>
        <v>10</v>
      </c>
      <c r="H162" s="378" t="str">
        <f>IF('Q3'!CU157=0,"-",'Q3'!CU157)</f>
        <v>-</v>
      </c>
      <c r="I162" s="378" t="str">
        <f>IF('Q3'!CV157=0,"-",'Q3'!CV157)</f>
        <v>-</v>
      </c>
      <c r="J162" s="378" t="str">
        <f>IF('Q3'!CW157=0,"-",'Q3'!CW157)</f>
        <v>-</v>
      </c>
      <c r="K162" s="378" t="str">
        <f>IF('Q3'!CX157=0,"-",'Q3'!CX157)</f>
        <v>-</v>
      </c>
      <c r="L162" s="378" t="str">
        <f>IF('Q3'!CZ157=0,"-",'Q3'!CZ157)</f>
        <v>-</v>
      </c>
      <c r="M162" s="378" t="str">
        <f>IF('Q3'!DA157=0,"-",'Q3'!DA157)</f>
        <v>-</v>
      </c>
      <c r="N162" s="378">
        <f>IF('Q3'!DB157=0,"-",'Q3'!DB157)</f>
        <v>2</v>
      </c>
      <c r="O162" s="378" t="str">
        <f>IF('Q3'!DC157=0,"-",'Q3'!DC157)</f>
        <v>-</v>
      </c>
      <c r="P162" s="380">
        <f t="shared" si="2"/>
        <v>2</v>
      </c>
      <c r="Q162" s="378" t="str">
        <f>IF('Q3'!DE157=0,"-",'Q3'!DE157)</f>
        <v>-</v>
      </c>
      <c r="R162" s="378">
        <f>IF('Q3'!DF157=0,"-",'Q3'!DF157)</f>
        <v>2</v>
      </c>
      <c r="S162" s="378" t="str">
        <f>IF('Q3'!DG157=0,"-",'Q3'!DG157)</f>
        <v>-</v>
      </c>
      <c r="T162" s="380">
        <f t="shared" si="3"/>
        <v>2</v>
      </c>
      <c r="U162" s="180"/>
      <c r="V162" s="180"/>
      <c r="W162" s="180"/>
      <c r="X162" s="180"/>
      <c r="Y162" s="180"/>
      <c r="Z162" s="180"/>
    </row>
    <row r="163" ht="13.5" customHeight="1">
      <c r="A163" s="401">
        <f t="shared" si="4"/>
        <v>150</v>
      </c>
      <c r="B163" s="401" t="str">
        <f>IF('Q3'!B158="","",TEXT('Q3'!B158,"m/d/yyyy"))</f>
        <v>8/27/2024</v>
      </c>
      <c r="C163" s="403" t="str">
        <f>'Q3'!C158&amp;" "</f>
        <v>Quezon City </v>
      </c>
      <c r="D163" s="403" t="str">
        <f>'Q3'!D158&amp;" "</f>
        <v>Nagkaisang Nayon HC </v>
      </c>
      <c r="E163" s="378">
        <f>IF('Q3'!CQ158=0,"-",'Q3'!CQ158)</f>
        <v>150</v>
      </c>
      <c r="F163" s="378">
        <f>IF('Q3'!CR158=0,"-",'Q3'!CR158)</f>
        <v>22</v>
      </c>
      <c r="G163" s="379" t="str">
        <f>IF('Q3'!CT158=0,"-",'Q3'!CT158)</f>
        <v>-</v>
      </c>
      <c r="H163" s="378" t="str">
        <f>IF('Q3'!CU158=0,"-",'Q3'!CU158)</f>
        <v>-</v>
      </c>
      <c r="I163" s="378" t="str">
        <f>IF('Q3'!CV158=0,"-",'Q3'!CV158)</f>
        <v>-</v>
      </c>
      <c r="J163" s="378" t="str">
        <f>IF('Q3'!CW158=0,"-",'Q3'!CW158)</f>
        <v>-</v>
      </c>
      <c r="K163" s="378" t="str">
        <f>IF('Q3'!CX158=0,"-",'Q3'!CX158)</f>
        <v>-</v>
      </c>
      <c r="L163" s="378">
        <f>IF('Q3'!CZ158=0,"-",'Q3'!CZ158)</f>
        <v>22</v>
      </c>
      <c r="M163" s="378" t="str">
        <f>IF('Q3'!DA158=0,"-",'Q3'!DA158)</f>
        <v>-</v>
      </c>
      <c r="N163" s="378" t="str">
        <f>IF('Q3'!DB158=0,"-",'Q3'!DB158)</f>
        <v>-</v>
      </c>
      <c r="O163" s="378" t="str">
        <f>IF('Q3'!DC158=0,"-",'Q3'!DC158)</f>
        <v>-</v>
      </c>
      <c r="P163" s="380">
        <f t="shared" si="2"/>
        <v>0</v>
      </c>
      <c r="Q163" s="378" t="str">
        <f>IF('Q3'!DE158=0,"-",'Q3'!DE158)</f>
        <v>-</v>
      </c>
      <c r="R163" s="378" t="str">
        <f>IF('Q3'!DF158=0,"-",'Q3'!DF158)</f>
        <v>-</v>
      </c>
      <c r="S163" s="378" t="str">
        <f>IF('Q3'!DG158=0,"-",'Q3'!DG158)</f>
        <v>-</v>
      </c>
      <c r="T163" s="380">
        <f t="shared" si="3"/>
        <v>0</v>
      </c>
      <c r="U163" s="180"/>
      <c r="V163" s="180"/>
      <c r="W163" s="180"/>
      <c r="X163" s="180"/>
      <c r="Y163" s="180"/>
      <c r="Z163" s="180"/>
    </row>
    <row r="164" ht="13.5" customHeight="1">
      <c r="A164" s="401">
        <f t="shared" si="4"/>
        <v>151</v>
      </c>
      <c r="B164" s="401" t="str">
        <f>IF('Q3'!B159="","",TEXT('Q3'!B159,"m/d/yyyy"))</f>
        <v>8/28/2024</v>
      </c>
      <c r="C164" s="403" t="str">
        <f>'Q3'!C159&amp;" "</f>
        <v>Parañaque City </v>
      </c>
      <c r="D164" s="403" t="str">
        <f>'Q3'!D159&amp;" "</f>
        <v>BF Homes HC </v>
      </c>
      <c r="E164" s="378">
        <f>IF('Q3'!CQ159=0,"-",'Q3'!CQ159)</f>
        <v>128</v>
      </c>
      <c r="F164" s="378">
        <f>IF('Q3'!CR159=0,"-",'Q3'!CR159)</f>
        <v>5</v>
      </c>
      <c r="G164" s="379">
        <f>IF('Q3'!CT159=0,"-",'Q3'!CT159)</f>
        <v>5</v>
      </c>
      <c r="H164" s="378" t="str">
        <f>IF('Q3'!CU159=0,"-",'Q3'!CU159)</f>
        <v>-</v>
      </c>
      <c r="I164" s="378" t="str">
        <f>IF('Q3'!CV159=0,"-",'Q3'!CV159)</f>
        <v>-</v>
      </c>
      <c r="J164" s="378" t="str">
        <f>IF('Q3'!CW159=0,"-",'Q3'!CW159)</f>
        <v>-</v>
      </c>
      <c r="K164" s="378">
        <f>IF('Q3'!CX159=0,"-",'Q3'!CX159)</f>
        <v>1</v>
      </c>
      <c r="L164" s="378" t="str">
        <f>IF('Q3'!CZ159=0,"-",'Q3'!CZ159)</f>
        <v>-</v>
      </c>
      <c r="M164" s="378" t="str">
        <f>IF('Q3'!DA159=0,"-",'Q3'!DA159)</f>
        <v>-</v>
      </c>
      <c r="N164" s="378" t="str">
        <f>IF('Q3'!DB159=0,"-",'Q3'!DB159)</f>
        <v>-</v>
      </c>
      <c r="O164" s="378" t="str">
        <f>IF('Q3'!DC159=0,"-",'Q3'!DC159)</f>
        <v>-</v>
      </c>
      <c r="P164" s="380">
        <f t="shared" si="2"/>
        <v>0</v>
      </c>
      <c r="Q164" s="378" t="str">
        <f>IF('Q3'!DE159=0,"-",'Q3'!DE159)</f>
        <v>-</v>
      </c>
      <c r="R164" s="378" t="str">
        <f>IF('Q3'!DF159=0,"-",'Q3'!DF159)</f>
        <v>-</v>
      </c>
      <c r="S164" s="378" t="str">
        <f>IF('Q3'!DG159=0,"-",'Q3'!DG159)</f>
        <v>-</v>
      </c>
      <c r="T164" s="380">
        <f t="shared" si="3"/>
        <v>0</v>
      </c>
      <c r="U164" s="180"/>
      <c r="V164" s="180"/>
      <c r="W164" s="180"/>
      <c r="X164" s="180"/>
      <c r="Y164" s="180"/>
      <c r="Z164" s="180"/>
    </row>
    <row r="165" ht="13.5" customHeight="1">
      <c r="A165" s="401">
        <f t="shared" si="4"/>
        <v>152</v>
      </c>
      <c r="B165" s="401" t="str">
        <f>IF('Q3'!B160="","",TEXT('Q3'!B160,"m/d/yyyy"))</f>
        <v>8/28/2024</v>
      </c>
      <c r="C165" s="403" t="str">
        <f>'Q3'!C160&amp;" "</f>
        <v>Muntinlupa City </v>
      </c>
      <c r="D165" s="403" t="str">
        <f>'Q3'!D160&amp;" "</f>
        <v>Ayala HC </v>
      </c>
      <c r="E165" s="378">
        <f>IF('Q3'!CQ160=0,"-",'Q3'!CQ160)</f>
        <v>222</v>
      </c>
      <c r="F165" s="378">
        <f>IF('Q3'!CR160=0,"-",'Q3'!CR160)</f>
        <v>24</v>
      </c>
      <c r="G165" s="379">
        <f>IF('Q3'!CT160=0,"-",'Q3'!CT160)</f>
        <v>24</v>
      </c>
      <c r="H165" s="378" t="str">
        <f>IF('Q3'!CU160=0,"-",'Q3'!CU160)</f>
        <v>-</v>
      </c>
      <c r="I165" s="378" t="str">
        <f>IF('Q3'!CV160=0,"-",'Q3'!CV160)</f>
        <v>-</v>
      </c>
      <c r="J165" s="378" t="str">
        <f>IF('Q3'!CW160=0,"-",'Q3'!CW160)</f>
        <v>-</v>
      </c>
      <c r="K165" s="378" t="str">
        <f>IF('Q3'!CX160=0,"-",'Q3'!CX160)</f>
        <v>-</v>
      </c>
      <c r="L165" s="378" t="str">
        <f>IF('Q3'!CZ160=0,"-",'Q3'!CZ160)</f>
        <v>-</v>
      </c>
      <c r="M165" s="378" t="str">
        <f>IF('Q3'!DA160=0,"-",'Q3'!DA160)</f>
        <v>-</v>
      </c>
      <c r="N165" s="378">
        <f>IF('Q3'!DB160=0,"-",'Q3'!DB160)</f>
        <v>2</v>
      </c>
      <c r="O165" s="378" t="str">
        <f>IF('Q3'!DC160=0,"-",'Q3'!DC160)</f>
        <v>-</v>
      </c>
      <c r="P165" s="380">
        <f t="shared" si="2"/>
        <v>2</v>
      </c>
      <c r="Q165" s="378" t="str">
        <f>IF('Q3'!DE160=0,"-",'Q3'!DE160)</f>
        <v>-</v>
      </c>
      <c r="R165" s="378">
        <f>IF('Q3'!DF160=0,"-",'Q3'!DF160)</f>
        <v>2</v>
      </c>
      <c r="S165" s="378" t="str">
        <f>IF('Q3'!DG160=0,"-",'Q3'!DG160)</f>
        <v>-</v>
      </c>
      <c r="T165" s="380">
        <f t="shared" si="3"/>
        <v>2</v>
      </c>
      <c r="U165" s="180"/>
      <c r="V165" s="180"/>
      <c r="W165" s="180"/>
      <c r="X165" s="180"/>
      <c r="Y165" s="180"/>
      <c r="Z165" s="180"/>
    </row>
    <row r="166" ht="13.5" customHeight="1">
      <c r="A166" s="401">
        <f t="shared" si="4"/>
        <v>153</v>
      </c>
      <c r="B166" s="401" t="str">
        <f>IF('Q3'!B161="","",TEXT('Q3'!B161,"m/d/yyyy"))</f>
        <v>8/28/2024</v>
      </c>
      <c r="C166" s="403" t="str">
        <f>'Q3'!C161&amp;" "</f>
        <v>Manila </v>
      </c>
      <c r="D166" s="403" t="str">
        <f>'Q3'!D161&amp;" "</f>
        <v>Paltoc HC </v>
      </c>
      <c r="E166" s="378">
        <f>IF('Q3'!CQ161=0,"-",'Q3'!CQ161)</f>
        <v>79</v>
      </c>
      <c r="F166" s="378">
        <f>IF('Q3'!CR161=0,"-",'Q3'!CR161)</f>
        <v>11</v>
      </c>
      <c r="G166" s="379">
        <f>IF('Q3'!CT161=0,"-",'Q3'!CT161)</f>
        <v>11</v>
      </c>
      <c r="H166" s="378" t="str">
        <f>IF('Q3'!CU161=0,"-",'Q3'!CU161)</f>
        <v>-</v>
      </c>
      <c r="I166" s="378" t="str">
        <f>IF('Q3'!CV161=0,"-",'Q3'!CV161)</f>
        <v>-</v>
      </c>
      <c r="J166" s="378" t="str">
        <f>IF('Q3'!CW161=0,"-",'Q3'!CW161)</f>
        <v>-</v>
      </c>
      <c r="K166" s="378">
        <f>IF('Q3'!CX161=0,"-",'Q3'!CX161)</f>
        <v>1</v>
      </c>
      <c r="L166" s="378" t="str">
        <f>IF('Q3'!CZ161=0,"-",'Q3'!CZ161)</f>
        <v>-</v>
      </c>
      <c r="M166" s="378" t="str">
        <f>IF('Q3'!DA161=0,"-",'Q3'!DA161)</f>
        <v>-</v>
      </c>
      <c r="N166" s="378">
        <f>IF('Q3'!DB161=0,"-",'Q3'!DB161)</f>
        <v>2</v>
      </c>
      <c r="O166" s="378" t="str">
        <f>IF('Q3'!DC161=0,"-",'Q3'!DC161)</f>
        <v>-</v>
      </c>
      <c r="P166" s="380">
        <f t="shared" si="2"/>
        <v>2</v>
      </c>
      <c r="Q166" s="378" t="str">
        <f>IF('Q3'!DE161=0,"-",'Q3'!DE161)</f>
        <v>-</v>
      </c>
      <c r="R166" s="378">
        <f>IF('Q3'!DF161=0,"-",'Q3'!DF161)</f>
        <v>2</v>
      </c>
      <c r="S166" s="378" t="str">
        <f>IF('Q3'!DG161=0,"-",'Q3'!DG161)</f>
        <v>-</v>
      </c>
      <c r="T166" s="380">
        <f t="shared" si="3"/>
        <v>2</v>
      </c>
      <c r="U166" s="180"/>
      <c r="V166" s="180"/>
      <c r="W166" s="180"/>
      <c r="X166" s="180"/>
      <c r="Y166" s="180"/>
      <c r="Z166" s="180"/>
    </row>
    <row r="167" ht="13.5" customHeight="1">
      <c r="A167" s="401">
        <f t="shared" si="4"/>
        <v>154</v>
      </c>
      <c r="B167" s="401" t="str">
        <f>IF('Q3'!B162="","",TEXT('Q3'!B162,"m/d/yyyy"))</f>
        <v>8/28/2024</v>
      </c>
      <c r="C167" s="403" t="str">
        <f>'Q3'!C162&amp;" "</f>
        <v>Manila </v>
      </c>
      <c r="D167" s="403" t="str">
        <f>'Q3'!D162&amp;" "</f>
        <v>F. Lanuza HC </v>
      </c>
      <c r="E167" s="378">
        <f>IF('Q3'!CQ162=0,"-",'Q3'!CQ162)</f>
        <v>178</v>
      </c>
      <c r="F167" s="378">
        <f>IF('Q3'!CR162=0,"-",'Q3'!CR162)</f>
        <v>43</v>
      </c>
      <c r="G167" s="379">
        <f>IF('Q3'!CT162=0,"-",'Q3'!CT162)</f>
        <v>43</v>
      </c>
      <c r="H167" s="378" t="str">
        <f>IF('Q3'!CU162=0,"-",'Q3'!CU162)</f>
        <v>-</v>
      </c>
      <c r="I167" s="378">
        <f>IF('Q3'!CV162=0,"-",'Q3'!CV162)</f>
        <v>6</v>
      </c>
      <c r="J167" s="378">
        <f>IF('Q3'!CW162=0,"-",'Q3'!CW162)</f>
        <v>4</v>
      </c>
      <c r="K167" s="378" t="str">
        <f>IF('Q3'!CX162=0,"-",'Q3'!CX162)</f>
        <v>-</v>
      </c>
      <c r="L167" s="378" t="str">
        <f>IF('Q3'!CZ162=0,"-",'Q3'!CZ162)</f>
        <v>-</v>
      </c>
      <c r="M167" s="378">
        <f>IF('Q3'!DA162=0,"-",'Q3'!DA162)</f>
        <v>9</v>
      </c>
      <c r="N167" s="378">
        <f>IF('Q3'!DB162=0,"-",'Q3'!DB162)</f>
        <v>4</v>
      </c>
      <c r="O167" s="378" t="str">
        <f>IF('Q3'!DC162=0,"-",'Q3'!DC162)</f>
        <v>-</v>
      </c>
      <c r="P167" s="380">
        <f t="shared" si="2"/>
        <v>13</v>
      </c>
      <c r="Q167" s="378">
        <f>IF('Q3'!DE162=0,"-",'Q3'!DE162)</f>
        <v>4</v>
      </c>
      <c r="R167" s="378">
        <f>IF('Q3'!DF162=0,"-",'Q3'!DF162)</f>
        <v>6</v>
      </c>
      <c r="S167" s="378" t="str">
        <f>IF('Q3'!DG162=0,"-",'Q3'!DG162)</f>
        <v>-</v>
      </c>
      <c r="T167" s="380">
        <f t="shared" si="3"/>
        <v>10</v>
      </c>
      <c r="U167" s="180"/>
      <c r="V167" s="180"/>
      <c r="W167" s="180"/>
      <c r="X167" s="180"/>
      <c r="Y167" s="180"/>
      <c r="Z167" s="180"/>
    </row>
    <row r="168" ht="13.5" customHeight="1">
      <c r="A168" s="401">
        <f t="shared" si="4"/>
        <v>155</v>
      </c>
      <c r="B168" s="401" t="str">
        <f>IF('Q3'!B163="","",TEXT('Q3'!B163,"m/d/yyyy"))</f>
        <v>8/29/2024</v>
      </c>
      <c r="C168" s="403" t="str">
        <f>'Q3'!C163&amp;" "</f>
        <v>Las Piñas City </v>
      </c>
      <c r="D168" s="403" t="str">
        <f>'Q3'!D163&amp;" "</f>
        <v>Pamplona Dos HC </v>
      </c>
      <c r="E168" s="378">
        <f>IF('Q3'!CQ163=0,"-",'Q3'!CQ163)</f>
        <v>96</v>
      </c>
      <c r="F168" s="378">
        <f>IF('Q3'!CR163=0,"-",'Q3'!CR163)</f>
        <v>9</v>
      </c>
      <c r="G168" s="379">
        <f>IF('Q3'!CT163=0,"-",'Q3'!CT163)</f>
        <v>9</v>
      </c>
      <c r="H168" s="378" t="str">
        <f>IF('Q3'!CU163=0,"-",'Q3'!CU163)</f>
        <v>-</v>
      </c>
      <c r="I168" s="378" t="str">
        <f>IF('Q3'!CV163=0,"-",'Q3'!CV163)</f>
        <v>-</v>
      </c>
      <c r="J168" s="378" t="str">
        <f>IF('Q3'!CW163=0,"-",'Q3'!CW163)</f>
        <v>-</v>
      </c>
      <c r="K168" s="378" t="str">
        <f>IF('Q3'!CX163=0,"-",'Q3'!CX163)</f>
        <v>-</v>
      </c>
      <c r="L168" s="378" t="str">
        <f>IF('Q3'!CZ163=0,"-",'Q3'!CZ163)</f>
        <v>-</v>
      </c>
      <c r="M168" s="378" t="str">
        <f>IF('Q3'!DA163=0,"-",'Q3'!DA163)</f>
        <v>-</v>
      </c>
      <c r="N168" s="378" t="str">
        <f>IF('Q3'!DB163=0,"-",'Q3'!DB163)</f>
        <v>-</v>
      </c>
      <c r="O168" s="378" t="str">
        <f>IF('Q3'!DC163=0,"-",'Q3'!DC163)</f>
        <v>-</v>
      </c>
      <c r="P168" s="380">
        <f t="shared" si="2"/>
        <v>0</v>
      </c>
      <c r="Q168" s="378" t="str">
        <f>IF('Q3'!DE163=0,"-",'Q3'!DE163)</f>
        <v>-</v>
      </c>
      <c r="R168" s="378" t="str">
        <f>IF('Q3'!DF163=0,"-",'Q3'!DF163)</f>
        <v>-</v>
      </c>
      <c r="S168" s="378" t="str">
        <f>IF('Q3'!DG163=0,"-",'Q3'!DG163)</f>
        <v>-</v>
      </c>
      <c r="T168" s="380">
        <f t="shared" si="3"/>
        <v>0</v>
      </c>
      <c r="U168" s="180"/>
      <c r="V168" s="180"/>
      <c r="W168" s="180"/>
      <c r="X168" s="180"/>
      <c r="Y168" s="180"/>
      <c r="Z168" s="180"/>
    </row>
    <row r="169" ht="13.5" customHeight="1">
      <c r="A169" s="401">
        <f t="shared" si="4"/>
        <v>156</v>
      </c>
      <c r="B169" s="401" t="str">
        <f>IF('Q3'!B164="","",TEXT('Q3'!B164,"m/d/yyyy"))</f>
        <v>8/29/2024</v>
      </c>
      <c r="C169" s="403" t="str">
        <f>'Q3'!C164&amp;" "</f>
        <v>Manila </v>
      </c>
      <c r="D169" s="403" t="str">
        <f>'Q3'!D164&amp;" "</f>
        <v>Dimasalang HC </v>
      </c>
      <c r="E169" s="378">
        <f>IF('Q3'!CQ164=0,"-",'Q3'!CQ164)</f>
        <v>141</v>
      </c>
      <c r="F169" s="378">
        <f>IF('Q3'!CR164=0,"-",'Q3'!CR164)</f>
        <v>19</v>
      </c>
      <c r="G169" s="379">
        <f>IF('Q3'!CT164=0,"-",'Q3'!CT164)</f>
        <v>19</v>
      </c>
      <c r="H169" s="378" t="str">
        <f>IF('Q3'!CU164=0,"-",'Q3'!CU164)</f>
        <v>-</v>
      </c>
      <c r="I169" s="378">
        <f>IF('Q3'!CV164=0,"-",'Q3'!CV164)</f>
        <v>4</v>
      </c>
      <c r="J169" s="378" t="str">
        <f>IF('Q3'!CW164=0,"-",'Q3'!CW164)</f>
        <v>-</v>
      </c>
      <c r="K169" s="378" t="str">
        <f>IF('Q3'!CX164=0,"-",'Q3'!CX164)</f>
        <v>-</v>
      </c>
      <c r="L169" s="378" t="str">
        <f>IF('Q3'!CZ164=0,"-",'Q3'!CZ164)</f>
        <v>-</v>
      </c>
      <c r="M169" s="378">
        <f>IF('Q3'!DA164=0,"-",'Q3'!DA164)</f>
        <v>4</v>
      </c>
      <c r="N169" s="378">
        <f>IF('Q3'!DB164=0,"-",'Q3'!DB164)</f>
        <v>3</v>
      </c>
      <c r="O169" s="378" t="str">
        <f>IF('Q3'!DC164=0,"-",'Q3'!DC164)</f>
        <v>-</v>
      </c>
      <c r="P169" s="380">
        <f t="shared" si="2"/>
        <v>7</v>
      </c>
      <c r="Q169" s="378">
        <f>IF('Q3'!DE164=0,"-",'Q3'!DE164)</f>
        <v>8</v>
      </c>
      <c r="R169" s="378">
        <f>IF('Q3'!DF164=0,"-",'Q3'!DF164)</f>
        <v>6</v>
      </c>
      <c r="S169" s="378" t="str">
        <f>IF('Q3'!DG164=0,"-",'Q3'!DG164)</f>
        <v>-</v>
      </c>
      <c r="T169" s="380">
        <f t="shared" si="3"/>
        <v>14</v>
      </c>
      <c r="U169" s="180"/>
      <c r="V169" s="180"/>
      <c r="W169" s="180"/>
      <c r="X169" s="180"/>
      <c r="Y169" s="180"/>
      <c r="Z169" s="180"/>
    </row>
    <row r="170" ht="13.5" customHeight="1">
      <c r="A170" s="401">
        <f t="shared" si="4"/>
        <v>157</v>
      </c>
      <c r="B170" s="401" t="str">
        <f>IF('Q3'!B165="","",TEXT('Q3'!B165,"m/d/yyyy"))</f>
        <v>8/29/2024</v>
      </c>
      <c r="C170" s="403" t="str">
        <f>'Q3'!C165&amp;" "</f>
        <v>Muntinlupa City </v>
      </c>
      <c r="D170" s="403" t="str">
        <f>'Q3'!D165&amp;" "</f>
        <v>Ayala Alabang HC </v>
      </c>
      <c r="E170" s="378">
        <f>IF('Q3'!CQ165=0,"-",'Q3'!CQ165)</f>
        <v>198</v>
      </c>
      <c r="F170" s="378">
        <f>IF('Q3'!CR165=0,"-",'Q3'!CR165)</f>
        <v>15</v>
      </c>
      <c r="G170" s="379">
        <f>IF('Q3'!CT165=0,"-",'Q3'!CT165)</f>
        <v>15</v>
      </c>
      <c r="H170" s="378" t="str">
        <f>IF('Q3'!CU165=0,"-",'Q3'!CU165)</f>
        <v>-</v>
      </c>
      <c r="I170" s="378" t="str">
        <f>IF('Q3'!CV165=0,"-",'Q3'!CV165)</f>
        <v>-</v>
      </c>
      <c r="J170" s="378" t="str">
        <f>IF('Q3'!CW165=0,"-",'Q3'!CW165)</f>
        <v>-</v>
      </c>
      <c r="K170" s="378" t="str">
        <f>IF('Q3'!CX165=0,"-",'Q3'!CX165)</f>
        <v>-</v>
      </c>
      <c r="L170" s="378" t="str">
        <f>IF('Q3'!CZ165=0,"-",'Q3'!CZ165)</f>
        <v>-</v>
      </c>
      <c r="M170" s="378" t="str">
        <f>IF('Q3'!DA165=0,"-",'Q3'!DA165)</f>
        <v>-</v>
      </c>
      <c r="N170" s="378" t="str">
        <f>IF('Q3'!DB165=0,"-",'Q3'!DB165)</f>
        <v>-</v>
      </c>
      <c r="O170" s="378" t="str">
        <f>IF('Q3'!DC165=0,"-",'Q3'!DC165)</f>
        <v>-</v>
      </c>
      <c r="P170" s="380">
        <f t="shared" si="2"/>
        <v>0</v>
      </c>
      <c r="Q170" s="378" t="str">
        <f>IF('Q3'!DE165=0,"-",'Q3'!DE165)</f>
        <v>-</v>
      </c>
      <c r="R170" s="378" t="str">
        <f>IF('Q3'!DF165=0,"-",'Q3'!DF165)</f>
        <v>-</v>
      </c>
      <c r="S170" s="378" t="str">
        <f>IF('Q3'!DG165=0,"-",'Q3'!DG165)</f>
        <v>-</v>
      </c>
      <c r="T170" s="380">
        <f t="shared" si="3"/>
        <v>0</v>
      </c>
      <c r="U170" s="180"/>
      <c r="V170" s="180"/>
      <c r="W170" s="180"/>
      <c r="X170" s="180"/>
      <c r="Y170" s="180"/>
      <c r="Z170" s="180"/>
    </row>
    <row r="171" ht="13.5" customHeight="1">
      <c r="A171" s="401">
        <f t="shared" si="4"/>
        <v>158</v>
      </c>
      <c r="B171" s="401" t="str">
        <f>IF('Q3'!B166="","",TEXT('Q3'!B166,"m/d/yyyy"))</f>
        <v>8/29/2024</v>
      </c>
      <c r="C171" s="403" t="str">
        <f>'Q3'!C166&amp;" "</f>
        <v>San Juan City </v>
      </c>
      <c r="D171" s="403" t="str">
        <f>'Q3'!D166&amp;" "</f>
        <v>Sta. Lucia HC </v>
      </c>
      <c r="E171" s="378">
        <f>IF('Q3'!CQ166=0,"-",'Q3'!CQ166)</f>
        <v>168</v>
      </c>
      <c r="F171" s="378">
        <f>IF('Q3'!CR166=0,"-",'Q3'!CR166)</f>
        <v>28</v>
      </c>
      <c r="G171" s="379">
        <f>IF('Q3'!CT166=0,"-",'Q3'!CT166)</f>
        <v>28</v>
      </c>
      <c r="H171" s="378" t="str">
        <f>IF('Q3'!CU166=0,"-",'Q3'!CU166)</f>
        <v>-</v>
      </c>
      <c r="I171" s="378">
        <f>IF('Q3'!CV166=0,"-",'Q3'!CV166)</f>
        <v>2</v>
      </c>
      <c r="J171" s="378" t="str">
        <f>IF('Q3'!CW166=0,"-",'Q3'!CW166)</f>
        <v>-</v>
      </c>
      <c r="K171" s="378" t="str">
        <f>IF('Q3'!CX166=0,"-",'Q3'!CX166)</f>
        <v>-</v>
      </c>
      <c r="L171" s="378" t="str">
        <f>IF('Q3'!CZ166=0,"-",'Q3'!CZ166)</f>
        <v>-</v>
      </c>
      <c r="M171" s="378">
        <f>IF('Q3'!DA166=0,"-",'Q3'!DA166)</f>
        <v>2</v>
      </c>
      <c r="N171" s="378">
        <f>IF('Q3'!DB166=0,"-",'Q3'!DB166)</f>
        <v>1</v>
      </c>
      <c r="O171" s="378" t="str">
        <f>IF('Q3'!DC166=0,"-",'Q3'!DC166)</f>
        <v>-</v>
      </c>
      <c r="P171" s="380">
        <f t="shared" si="2"/>
        <v>3</v>
      </c>
      <c r="Q171" s="378">
        <f>IF('Q3'!DE166=0,"-",'Q3'!DE166)</f>
        <v>2</v>
      </c>
      <c r="R171" s="378">
        <f>IF('Q3'!DF166=0,"-",'Q3'!DF166)</f>
        <v>1</v>
      </c>
      <c r="S171" s="378" t="str">
        <f>IF('Q3'!DG166=0,"-",'Q3'!DG166)</f>
        <v>-</v>
      </c>
      <c r="T171" s="380">
        <f t="shared" si="3"/>
        <v>3</v>
      </c>
      <c r="U171" s="180"/>
      <c r="V171" s="180"/>
      <c r="W171" s="180"/>
      <c r="X171" s="180"/>
      <c r="Y171" s="180"/>
      <c r="Z171" s="180"/>
    </row>
    <row r="172" ht="13.5" customHeight="1">
      <c r="A172" s="401">
        <f t="shared" si="4"/>
        <v>159</v>
      </c>
      <c r="B172" s="401" t="str">
        <f>IF('Q3'!B167="","",TEXT('Q3'!B167,"m/d/yyyy"))</f>
        <v>8/30/2024</v>
      </c>
      <c r="C172" s="403" t="str">
        <f>'Q3'!C167&amp;" "</f>
        <v>Parañaque City </v>
      </c>
      <c r="D172" s="403" t="str">
        <f>'Q3'!D167&amp;" "</f>
        <v>Don Galo HC </v>
      </c>
      <c r="E172" s="378">
        <f>IF('Q3'!CQ167=0,"-",'Q3'!CQ167)</f>
        <v>150</v>
      </c>
      <c r="F172" s="378">
        <f>IF('Q3'!CR167=0,"-",'Q3'!CR167)</f>
        <v>34</v>
      </c>
      <c r="G172" s="379">
        <f>IF('Q3'!CT167=0,"-",'Q3'!CT167)</f>
        <v>34</v>
      </c>
      <c r="H172" s="378" t="str">
        <f>IF('Q3'!CU167=0,"-",'Q3'!CU167)</f>
        <v>-</v>
      </c>
      <c r="I172" s="378">
        <f>IF('Q3'!CV167=0,"-",'Q3'!CV167)</f>
        <v>2</v>
      </c>
      <c r="J172" s="378" t="str">
        <f>IF('Q3'!CW167=0,"-",'Q3'!CW167)</f>
        <v>-</v>
      </c>
      <c r="K172" s="378" t="str">
        <f>IF('Q3'!CX167=0,"-",'Q3'!CX167)</f>
        <v>-</v>
      </c>
      <c r="L172" s="378" t="str">
        <f>IF('Q3'!CZ167=0,"-",'Q3'!CZ167)</f>
        <v>-</v>
      </c>
      <c r="M172" s="378">
        <f>IF('Q3'!DA167=0,"-",'Q3'!DA167)</f>
        <v>2</v>
      </c>
      <c r="N172" s="378" t="str">
        <f>IF('Q3'!DB167=0,"-",'Q3'!DB167)</f>
        <v>-</v>
      </c>
      <c r="O172" s="378" t="str">
        <f>IF('Q3'!DC167=0,"-",'Q3'!DC167)</f>
        <v>-</v>
      </c>
      <c r="P172" s="380">
        <f t="shared" si="2"/>
        <v>2</v>
      </c>
      <c r="Q172" s="378">
        <f>IF('Q3'!DE167=0,"-",'Q3'!DE167)</f>
        <v>5</v>
      </c>
      <c r="R172" s="378">
        <f>IF('Q3'!DF167=0,"-",'Q3'!DF167)</f>
        <v>2</v>
      </c>
      <c r="S172" s="378" t="str">
        <f>IF('Q3'!DG167=0,"-",'Q3'!DG167)</f>
        <v>-</v>
      </c>
      <c r="T172" s="380">
        <f t="shared" si="3"/>
        <v>7</v>
      </c>
      <c r="U172" s="180"/>
      <c r="V172" s="180"/>
      <c r="W172" s="180"/>
      <c r="X172" s="180"/>
      <c r="Y172" s="180"/>
      <c r="Z172" s="180"/>
    </row>
    <row r="173" ht="13.5" customHeight="1">
      <c r="A173" s="401">
        <f t="shared" si="4"/>
        <v>160</v>
      </c>
      <c r="B173" s="401" t="str">
        <f>IF('Q3'!B168="","",TEXT('Q3'!B168,"m/d/yyyy"))</f>
        <v>8/30/2024</v>
      </c>
      <c r="C173" s="403" t="str">
        <f>'Q3'!C168&amp;" "</f>
        <v>Mandaluyong City </v>
      </c>
      <c r="D173" s="403" t="str">
        <f>'Q3'!D168&amp;" "</f>
        <v>Pag-asa HC </v>
      </c>
      <c r="E173" s="378">
        <f>IF('Q3'!CQ168=0,"-",'Q3'!CQ168)</f>
        <v>88</v>
      </c>
      <c r="F173" s="378">
        <f>IF('Q3'!CR168=0,"-",'Q3'!CR168)</f>
        <v>11</v>
      </c>
      <c r="G173" s="379">
        <f>IF('Q3'!CT168=0,"-",'Q3'!CT168)</f>
        <v>5</v>
      </c>
      <c r="H173" s="378" t="str">
        <f>IF('Q3'!CU168=0,"-",'Q3'!CU168)</f>
        <v>-</v>
      </c>
      <c r="I173" s="378">
        <f>IF('Q3'!CV168=0,"-",'Q3'!CV168)</f>
        <v>1</v>
      </c>
      <c r="J173" s="378" t="str">
        <f>IF('Q3'!CW168=0,"-",'Q3'!CW168)</f>
        <v>-</v>
      </c>
      <c r="K173" s="378" t="str">
        <f>IF('Q3'!CX168=0,"-",'Q3'!CX168)</f>
        <v>-</v>
      </c>
      <c r="L173" s="378">
        <f>IF('Q3'!CZ168=0,"-",'Q3'!CZ168)</f>
        <v>6</v>
      </c>
      <c r="M173" s="378" t="str">
        <f>IF('Q3'!DA168=0,"-",'Q3'!DA168)</f>
        <v>-</v>
      </c>
      <c r="N173" s="378" t="str">
        <f>IF('Q3'!DB168=0,"-",'Q3'!DB168)</f>
        <v>-</v>
      </c>
      <c r="O173" s="378" t="str">
        <f>IF('Q3'!DC168=0,"-",'Q3'!DC168)</f>
        <v>-</v>
      </c>
      <c r="P173" s="380">
        <f t="shared" si="2"/>
        <v>0</v>
      </c>
      <c r="Q173" s="378" t="str">
        <f>IF('Q3'!DE168=0,"-",'Q3'!DE168)</f>
        <v>-</v>
      </c>
      <c r="R173" s="378" t="str">
        <f>IF('Q3'!DF168=0,"-",'Q3'!DF168)</f>
        <v>-</v>
      </c>
      <c r="S173" s="378" t="str">
        <f>IF('Q3'!DG168=0,"-",'Q3'!DG168)</f>
        <v>-</v>
      </c>
      <c r="T173" s="380">
        <f t="shared" si="3"/>
        <v>0</v>
      </c>
      <c r="U173" s="180"/>
      <c r="V173" s="180"/>
      <c r="W173" s="180"/>
      <c r="X173" s="180"/>
      <c r="Y173" s="180"/>
      <c r="Z173" s="180"/>
    </row>
    <row r="174" ht="13.5" customHeight="1">
      <c r="A174" s="401">
        <f t="shared" si="4"/>
        <v>161</v>
      </c>
      <c r="B174" s="401" t="str">
        <f>IF('Q3'!B169="","",TEXT('Q3'!B169,"m/d/yyyy"))</f>
        <v>8/30/2024</v>
      </c>
      <c r="C174" s="403" t="str">
        <f>'Q3'!C169&amp;" "</f>
        <v>Muntinlupa City </v>
      </c>
      <c r="D174" s="403" t="str">
        <f>'Q3'!D169&amp;" "</f>
        <v>Ayala Alabang HC </v>
      </c>
      <c r="E174" s="378">
        <f>IF('Q3'!CQ169=0,"-",'Q3'!CQ169)</f>
        <v>180</v>
      </c>
      <c r="F174" s="378">
        <f>IF('Q3'!CR169=0,"-",'Q3'!CR169)</f>
        <v>17</v>
      </c>
      <c r="G174" s="379">
        <f>IF('Q3'!CT169=0,"-",'Q3'!CT169)</f>
        <v>17</v>
      </c>
      <c r="H174" s="378" t="str">
        <f>IF('Q3'!CU169=0,"-",'Q3'!CU169)</f>
        <v>-</v>
      </c>
      <c r="I174" s="378" t="str">
        <f>IF('Q3'!CV169=0,"-",'Q3'!CV169)</f>
        <v>-</v>
      </c>
      <c r="J174" s="378" t="str">
        <f>IF('Q3'!CW169=0,"-",'Q3'!CW169)</f>
        <v>-</v>
      </c>
      <c r="K174" s="378" t="str">
        <f>IF('Q3'!CX169=0,"-",'Q3'!CX169)</f>
        <v>-</v>
      </c>
      <c r="L174" s="378" t="str">
        <f>IF('Q3'!CZ169=0,"-",'Q3'!CZ169)</f>
        <v>-</v>
      </c>
      <c r="M174" s="378" t="str">
        <f>IF('Q3'!DA169=0,"-",'Q3'!DA169)</f>
        <v>-</v>
      </c>
      <c r="N174" s="378" t="str">
        <f>IF('Q3'!DB169=0,"-",'Q3'!DB169)</f>
        <v>-</v>
      </c>
      <c r="O174" s="378" t="str">
        <f>IF('Q3'!DC169=0,"-",'Q3'!DC169)</f>
        <v>-</v>
      </c>
      <c r="P174" s="380">
        <f t="shared" si="2"/>
        <v>0</v>
      </c>
      <c r="Q174" s="378" t="str">
        <f>IF('Q3'!DE169=0,"-",'Q3'!DE169)</f>
        <v>-</v>
      </c>
      <c r="R174" s="378" t="str">
        <f>IF('Q3'!DF169=0,"-",'Q3'!DF169)</f>
        <v>-</v>
      </c>
      <c r="S174" s="378" t="str">
        <f>IF('Q3'!DG169=0,"-",'Q3'!DG169)</f>
        <v>-</v>
      </c>
      <c r="T174" s="380">
        <f t="shared" si="3"/>
        <v>0</v>
      </c>
      <c r="U174" s="180"/>
      <c r="V174" s="180"/>
      <c r="W174" s="180"/>
      <c r="X174" s="180"/>
      <c r="Y174" s="180"/>
      <c r="Z174" s="180"/>
    </row>
    <row r="175" ht="13.5" customHeight="1">
      <c r="A175" s="401">
        <f t="shared" si="4"/>
        <v>162</v>
      </c>
      <c r="B175" s="401" t="str">
        <f>IF('Q3'!B170="","",TEXT('Q3'!B170,"m/d/yyyy"))</f>
        <v>8/30/2024</v>
      </c>
      <c r="C175" s="403" t="str">
        <f>'Q3'!C170&amp;" "</f>
        <v>Navotas City </v>
      </c>
      <c r="D175" s="403" t="str">
        <f>'Q3'!D170&amp;" "</f>
        <v>North Bay Boulevard North HC </v>
      </c>
      <c r="E175" s="378">
        <f>IF('Q3'!CQ170=0,"-",'Q3'!CQ170)</f>
        <v>154</v>
      </c>
      <c r="F175" s="378">
        <f>IF('Q3'!CR170=0,"-",'Q3'!CR170)</f>
        <v>47</v>
      </c>
      <c r="G175" s="379">
        <f>IF('Q3'!CT170=0,"-",'Q3'!CT170)</f>
        <v>41</v>
      </c>
      <c r="H175" s="378" t="str">
        <f>IF('Q3'!CU170=0,"-",'Q3'!CU170)</f>
        <v>-</v>
      </c>
      <c r="I175" s="378">
        <f>IF('Q3'!CV170=0,"-",'Q3'!CV170)</f>
        <v>2</v>
      </c>
      <c r="J175" s="378" t="str">
        <f>IF('Q3'!CW170=0,"-",'Q3'!CW170)</f>
        <v>-</v>
      </c>
      <c r="K175" s="378" t="str">
        <f>IF('Q3'!CX170=0,"-",'Q3'!CX170)</f>
        <v>-</v>
      </c>
      <c r="L175" s="378">
        <f>IF('Q3'!CZ170=0,"-",'Q3'!CZ170)</f>
        <v>6</v>
      </c>
      <c r="M175" s="378">
        <f>IF('Q3'!DA170=0,"-",'Q3'!DA170)</f>
        <v>2</v>
      </c>
      <c r="N175" s="378">
        <f>IF('Q3'!DB170=0,"-",'Q3'!DB170)</f>
        <v>2</v>
      </c>
      <c r="O175" s="378" t="str">
        <f>IF('Q3'!DC170=0,"-",'Q3'!DC170)</f>
        <v>-</v>
      </c>
      <c r="P175" s="380">
        <f t="shared" si="2"/>
        <v>4</v>
      </c>
      <c r="Q175" s="378">
        <f>IF('Q3'!DE170=0,"-",'Q3'!DE170)</f>
        <v>2</v>
      </c>
      <c r="R175" s="378">
        <f>IF('Q3'!DF170=0,"-",'Q3'!DF170)</f>
        <v>3</v>
      </c>
      <c r="S175" s="378" t="str">
        <f>IF('Q3'!DG170=0,"-",'Q3'!DG170)</f>
        <v>-</v>
      </c>
      <c r="T175" s="380">
        <f t="shared" si="3"/>
        <v>5</v>
      </c>
      <c r="U175" s="180"/>
      <c r="V175" s="180"/>
      <c r="W175" s="180"/>
      <c r="X175" s="180"/>
      <c r="Y175" s="180"/>
      <c r="Z175" s="180"/>
    </row>
    <row r="176" ht="13.5" customHeight="1">
      <c r="A176" s="401">
        <f t="shared" si="4"/>
        <v>163</v>
      </c>
      <c r="B176" s="401" t="str">
        <f>IF('Q3'!B171="","",TEXT('Q3'!B171,"m/d/yyyy"))</f>
        <v>8/31/2024</v>
      </c>
      <c r="C176" s="403" t="str">
        <f>'Q3'!C171&amp;" "</f>
        <v>Mandaluyong City </v>
      </c>
      <c r="D176" s="403" t="str">
        <f>'Q3'!D171&amp;" "</f>
        <v>Blk 37 HC </v>
      </c>
      <c r="E176" s="378">
        <f>IF('Q3'!CQ171=0,"-",'Q3'!CQ171)</f>
        <v>164</v>
      </c>
      <c r="F176" s="378">
        <f>IF('Q3'!CR171=0,"-",'Q3'!CR171)</f>
        <v>20</v>
      </c>
      <c r="G176" s="379">
        <f>IF('Q3'!CT171=0,"-",'Q3'!CT171)</f>
        <v>5</v>
      </c>
      <c r="H176" s="378" t="str">
        <f>IF('Q3'!CU171=0,"-",'Q3'!CU171)</f>
        <v>-</v>
      </c>
      <c r="I176" s="378">
        <f>IF('Q3'!CV171=0,"-",'Q3'!CV171)</f>
        <v>1</v>
      </c>
      <c r="J176" s="378" t="str">
        <f>IF('Q3'!CW171=0,"-",'Q3'!CW171)</f>
        <v>-</v>
      </c>
      <c r="K176" s="378" t="str">
        <f>IF('Q3'!CX171=0,"-",'Q3'!CX171)</f>
        <v>-</v>
      </c>
      <c r="L176" s="378">
        <f>IF('Q3'!CZ171=0,"-",'Q3'!CZ171)</f>
        <v>15</v>
      </c>
      <c r="M176" s="378">
        <f>IF('Q3'!DA171=0,"-",'Q3'!DA171)</f>
        <v>1</v>
      </c>
      <c r="N176" s="378">
        <f>IF('Q3'!DB171=0,"-",'Q3'!DB171)</f>
        <v>1</v>
      </c>
      <c r="O176" s="378" t="str">
        <f>IF('Q3'!DC171=0,"-",'Q3'!DC171)</f>
        <v>-</v>
      </c>
      <c r="P176" s="380">
        <f t="shared" si="2"/>
        <v>2</v>
      </c>
      <c r="Q176" s="378">
        <f>IF('Q3'!DE171=0,"-",'Q3'!DE171)</f>
        <v>1</v>
      </c>
      <c r="R176" s="378">
        <f>IF('Q3'!DF171=0,"-",'Q3'!DF171)</f>
        <v>2</v>
      </c>
      <c r="S176" s="378" t="str">
        <f>IF('Q3'!DG171=0,"-",'Q3'!DG171)</f>
        <v>-</v>
      </c>
      <c r="T176" s="380">
        <f t="shared" si="3"/>
        <v>3</v>
      </c>
      <c r="U176" s="180"/>
      <c r="V176" s="180"/>
      <c r="W176" s="180"/>
      <c r="X176" s="180"/>
      <c r="Y176" s="180"/>
      <c r="Z176" s="180"/>
    </row>
    <row r="177" ht="13.5" customHeight="1">
      <c r="A177" s="401">
        <f t="shared" si="4"/>
        <v>164</v>
      </c>
      <c r="B177" s="401" t="str">
        <f>IF('Q3'!B172="","",TEXT('Q3'!B172,"m/d/yyyy"))</f>
        <v>8/31/2024</v>
      </c>
      <c r="C177" s="403" t="str">
        <f>'Q3'!C172&amp;" "</f>
        <v>Caloocan City </v>
      </c>
      <c r="D177" s="403" t="str">
        <f>'Q3'!D172&amp;" "</f>
        <v>Amparo HC </v>
      </c>
      <c r="E177" s="378">
        <f>IF('Q3'!CQ172=0,"-",'Q3'!CQ172)</f>
        <v>167</v>
      </c>
      <c r="F177" s="378">
        <f>IF('Q3'!CR172=0,"-",'Q3'!CR172)</f>
        <v>24</v>
      </c>
      <c r="G177" s="379">
        <f>IF('Q3'!CT172=0,"-",'Q3'!CT172)</f>
        <v>24</v>
      </c>
      <c r="H177" s="378" t="str">
        <f>IF('Q3'!CU172=0,"-",'Q3'!CU172)</f>
        <v>-</v>
      </c>
      <c r="I177" s="378">
        <f>IF('Q3'!CV172=0,"-",'Q3'!CV172)</f>
        <v>1</v>
      </c>
      <c r="J177" s="378" t="str">
        <f>IF('Q3'!CW172=0,"-",'Q3'!CW172)</f>
        <v>-</v>
      </c>
      <c r="K177" s="378" t="str">
        <f>IF('Q3'!CX172=0,"-",'Q3'!CX172)</f>
        <v>-</v>
      </c>
      <c r="L177" s="378" t="str">
        <f>IF('Q3'!CZ172=0,"-",'Q3'!CZ172)</f>
        <v>-</v>
      </c>
      <c r="M177" s="378">
        <f>IF('Q3'!DA172=0,"-",'Q3'!DA172)</f>
        <v>1</v>
      </c>
      <c r="N177" s="378">
        <f>IF('Q3'!DB172=0,"-",'Q3'!DB172)</f>
        <v>2</v>
      </c>
      <c r="O177" s="378" t="str">
        <f>IF('Q3'!DC172=0,"-",'Q3'!DC172)</f>
        <v>-</v>
      </c>
      <c r="P177" s="380">
        <f t="shared" si="2"/>
        <v>3</v>
      </c>
      <c r="Q177" s="378">
        <f>IF('Q3'!DE172=0,"-",'Q3'!DE172)</f>
        <v>1</v>
      </c>
      <c r="R177" s="378">
        <f>IF('Q3'!DF172=0,"-",'Q3'!DF172)</f>
        <v>2</v>
      </c>
      <c r="S177" s="378" t="str">
        <f>IF('Q3'!DG172=0,"-",'Q3'!DG172)</f>
        <v>-</v>
      </c>
      <c r="T177" s="380">
        <f t="shared" si="3"/>
        <v>3</v>
      </c>
      <c r="U177" s="180"/>
      <c r="V177" s="180"/>
      <c r="W177" s="180"/>
      <c r="X177" s="180"/>
      <c r="Y177" s="180"/>
      <c r="Z177" s="180"/>
    </row>
    <row r="178" ht="13.5" customHeight="1">
      <c r="A178" s="401">
        <f t="shared" si="4"/>
        <v>165</v>
      </c>
      <c r="B178" s="401" t="str">
        <f>IF('Q3'!B173="","",TEXT('Q3'!B173,"m/d/yyyy"))</f>
        <v>9/4/2024</v>
      </c>
      <c r="C178" s="403" t="str">
        <f>'Q3'!C173&amp;" "</f>
        <v>Caloocan City </v>
      </c>
      <c r="D178" s="403" t="str">
        <f>'Q3'!D173&amp;" "</f>
        <v>Malaria HC </v>
      </c>
      <c r="E178" s="378">
        <f>IF('Q3'!CQ173=0,"-",'Q3'!CQ173)</f>
        <v>205</v>
      </c>
      <c r="F178" s="378">
        <f>IF('Q3'!CR173=0,"-",'Q3'!CR173)</f>
        <v>20</v>
      </c>
      <c r="G178" s="379">
        <f>IF('Q3'!CT173=0,"-",'Q3'!CT173)</f>
        <v>20</v>
      </c>
      <c r="H178" s="378" t="str">
        <f>IF('Q3'!CU173=0,"-",'Q3'!CU173)</f>
        <v>-</v>
      </c>
      <c r="I178" s="378">
        <f>IF('Q3'!CV173=0,"-",'Q3'!CV173)</f>
        <v>2</v>
      </c>
      <c r="J178" s="378">
        <f>IF('Q3'!CW173=0,"-",'Q3'!CW173)</f>
        <v>1</v>
      </c>
      <c r="K178" s="378">
        <f>IF('Q3'!CX173=0,"-",'Q3'!CX173)</f>
        <v>1</v>
      </c>
      <c r="L178" s="378" t="str">
        <f>IF('Q3'!CZ173=0,"-",'Q3'!CZ173)</f>
        <v>-</v>
      </c>
      <c r="M178" s="378">
        <f>IF('Q3'!DA173=0,"-",'Q3'!DA173)</f>
        <v>4</v>
      </c>
      <c r="N178" s="378">
        <f>IF('Q3'!DB173=0,"-",'Q3'!DB173)</f>
        <v>1</v>
      </c>
      <c r="O178" s="378" t="str">
        <f>IF('Q3'!DC173=0,"-",'Q3'!DC173)</f>
        <v>-</v>
      </c>
      <c r="P178" s="380">
        <f t="shared" si="2"/>
        <v>5</v>
      </c>
      <c r="Q178" s="378">
        <f>IF('Q3'!DE173=0,"-",'Q3'!DE173)</f>
        <v>1</v>
      </c>
      <c r="R178" s="378">
        <f>IF('Q3'!DF173=0,"-",'Q3'!DF173)</f>
        <v>1</v>
      </c>
      <c r="S178" s="378" t="str">
        <f>IF('Q3'!DG173=0,"-",'Q3'!DG173)</f>
        <v>-</v>
      </c>
      <c r="T178" s="380">
        <f t="shared" si="3"/>
        <v>2</v>
      </c>
      <c r="U178" s="180"/>
      <c r="V178" s="180"/>
      <c r="W178" s="180"/>
      <c r="X178" s="180"/>
      <c r="Y178" s="180"/>
      <c r="Z178" s="180"/>
    </row>
    <row r="179" ht="13.5" customHeight="1">
      <c r="A179" s="401">
        <f t="shared" si="4"/>
        <v>166</v>
      </c>
      <c r="B179" s="401" t="str">
        <f>IF('Q3'!B174="","",TEXT('Q3'!B174,"m/d/yyyy"))</f>
        <v>9/5/2024</v>
      </c>
      <c r="C179" s="403" t="str">
        <f>'Q3'!C174&amp;" "</f>
        <v>Manila </v>
      </c>
      <c r="D179" s="403" t="str">
        <f>'Q3'!D174&amp;" "</f>
        <v>Paltoc HC </v>
      </c>
      <c r="E179" s="378">
        <f>IF('Q3'!CQ174=0,"-",'Q3'!CQ174)</f>
        <v>50</v>
      </c>
      <c r="F179" s="378">
        <f>IF('Q3'!CR174=0,"-",'Q3'!CR174)</f>
        <v>8</v>
      </c>
      <c r="G179" s="379">
        <f>IF('Q3'!CT174=0,"-",'Q3'!CT174)</f>
        <v>4</v>
      </c>
      <c r="H179" s="378" t="str">
        <f>IF('Q3'!CU174=0,"-",'Q3'!CU174)</f>
        <v>-</v>
      </c>
      <c r="I179" s="378" t="str">
        <f>IF('Q3'!CV174=0,"-",'Q3'!CV174)</f>
        <v>-</v>
      </c>
      <c r="J179" s="378" t="str">
        <f>IF('Q3'!CW174=0,"-",'Q3'!CW174)</f>
        <v>-</v>
      </c>
      <c r="K179" s="378" t="str">
        <f>IF('Q3'!CX174=0,"-",'Q3'!CX174)</f>
        <v>-</v>
      </c>
      <c r="L179" s="378">
        <f>IF('Q3'!CZ174=0,"-",'Q3'!CZ174)</f>
        <v>4</v>
      </c>
      <c r="M179" s="378" t="str">
        <f>IF('Q3'!DA174=0,"-",'Q3'!DA174)</f>
        <v>-</v>
      </c>
      <c r="N179" s="378">
        <f>IF('Q3'!DB174=0,"-",'Q3'!DB174)</f>
        <v>1</v>
      </c>
      <c r="O179" s="378" t="str">
        <f>IF('Q3'!DC174=0,"-",'Q3'!DC174)</f>
        <v>-</v>
      </c>
      <c r="P179" s="380">
        <f t="shared" si="2"/>
        <v>1</v>
      </c>
      <c r="Q179" s="378" t="str">
        <f>IF('Q3'!DE174=0,"-",'Q3'!DE174)</f>
        <v>-</v>
      </c>
      <c r="R179" s="378">
        <f>IF('Q3'!DF174=0,"-",'Q3'!DF174)</f>
        <v>1</v>
      </c>
      <c r="S179" s="378" t="str">
        <f>IF('Q3'!DG174=0,"-",'Q3'!DG174)</f>
        <v>-</v>
      </c>
      <c r="T179" s="380">
        <f t="shared" si="3"/>
        <v>1</v>
      </c>
      <c r="U179" s="180"/>
      <c r="V179" s="180"/>
      <c r="W179" s="180"/>
      <c r="X179" s="180"/>
      <c r="Y179" s="180"/>
      <c r="Z179" s="180"/>
    </row>
    <row r="180" ht="13.5" customHeight="1">
      <c r="A180" s="401">
        <f t="shared" si="4"/>
        <v>167</v>
      </c>
      <c r="B180" s="401" t="str">
        <f>IF('Q3'!B175="","",TEXT('Q3'!B175,"m/d/yyyy"))</f>
        <v>9/6/2024</v>
      </c>
      <c r="C180" s="403" t="str">
        <f>'Q3'!C175&amp;" "</f>
        <v>Quezon City </v>
      </c>
      <c r="D180" s="403" t="str">
        <f>'Q3'!D175&amp;" "</f>
        <v>NGC HC </v>
      </c>
      <c r="E180" s="378">
        <f>IF('Q3'!CQ175=0,"-",'Q3'!CQ175)</f>
        <v>383</v>
      </c>
      <c r="F180" s="378">
        <f>IF('Q3'!CR175=0,"-",'Q3'!CR175)</f>
        <v>71</v>
      </c>
      <c r="G180" s="379">
        <f>IF('Q3'!CT175=0,"-",'Q3'!CT175)</f>
        <v>83</v>
      </c>
      <c r="H180" s="378">
        <f>IF('Q3'!CU175=0,"-",'Q3'!CU175)</f>
        <v>1</v>
      </c>
      <c r="I180" s="378">
        <f>IF('Q3'!CV175=0,"-",'Q3'!CV175)</f>
        <v>4</v>
      </c>
      <c r="J180" s="378" t="str">
        <f>IF('Q3'!CW175=0,"-",'Q3'!CW175)</f>
        <v>-</v>
      </c>
      <c r="K180" s="378" t="str">
        <f>IF('Q3'!CX175=0,"-",'Q3'!CX175)</f>
        <v>-</v>
      </c>
      <c r="L180" s="378" t="str">
        <f>IF('Q3'!CZ175=0,"-",'Q3'!CZ175)</f>
        <v>-</v>
      </c>
      <c r="M180" s="378">
        <f>IF('Q3'!DA175=0,"-",'Q3'!DA175)</f>
        <v>4</v>
      </c>
      <c r="N180" s="378">
        <f>IF('Q3'!DB175=0,"-",'Q3'!DB175)</f>
        <v>11</v>
      </c>
      <c r="O180" s="378" t="str">
        <f>IF('Q3'!DC175=0,"-",'Q3'!DC175)</f>
        <v>-</v>
      </c>
      <c r="P180" s="380">
        <f t="shared" si="2"/>
        <v>15</v>
      </c>
      <c r="Q180" s="378">
        <f>IF('Q3'!DE175=0,"-",'Q3'!DE175)</f>
        <v>4</v>
      </c>
      <c r="R180" s="378">
        <f>IF('Q3'!DF175=0,"-",'Q3'!DF175)</f>
        <v>11</v>
      </c>
      <c r="S180" s="378" t="str">
        <f>IF('Q3'!DG175=0,"-",'Q3'!DG175)</f>
        <v>-</v>
      </c>
      <c r="T180" s="380">
        <f t="shared" si="3"/>
        <v>15</v>
      </c>
      <c r="U180" s="180"/>
      <c r="V180" s="180"/>
      <c r="W180" s="180"/>
      <c r="X180" s="180"/>
      <c r="Y180" s="180"/>
      <c r="Z180" s="180"/>
    </row>
    <row r="181" ht="13.5" customHeight="1">
      <c r="A181" s="401">
        <f t="shared" si="4"/>
        <v>168</v>
      </c>
      <c r="B181" s="401" t="str">
        <f>IF('Q3'!B176="","",TEXT('Q3'!B176,"m/d/yyyy"))</f>
        <v>9/6/2024</v>
      </c>
      <c r="C181" s="403" t="str">
        <f>'Q3'!C176&amp;" "</f>
        <v>Quezon City </v>
      </c>
      <c r="D181" s="403" t="str">
        <f>'Q3'!D176&amp;" "</f>
        <v>Kaligayahan HC </v>
      </c>
      <c r="E181" s="378">
        <f>IF('Q3'!CQ176=0,"-",'Q3'!CQ176)</f>
        <v>150</v>
      </c>
      <c r="F181" s="378">
        <f>IF('Q3'!CR176=0,"-",'Q3'!CR176)</f>
        <v>16</v>
      </c>
      <c r="G181" s="379">
        <f>IF('Q3'!CT176=0,"-",'Q3'!CT176)</f>
        <v>16</v>
      </c>
      <c r="H181" s="378" t="str">
        <f>IF('Q3'!CU176=0,"-",'Q3'!CU176)</f>
        <v>-</v>
      </c>
      <c r="I181" s="378">
        <f>IF('Q3'!CV176=0,"-",'Q3'!CV176)</f>
        <v>3</v>
      </c>
      <c r="J181" s="378" t="str">
        <f>IF('Q3'!CW176=0,"-",'Q3'!CW176)</f>
        <v>-</v>
      </c>
      <c r="K181" s="378" t="str">
        <f>IF('Q3'!CX176=0,"-",'Q3'!CX176)</f>
        <v>-</v>
      </c>
      <c r="L181" s="378" t="str">
        <f>IF('Q3'!CZ176=0,"-",'Q3'!CZ176)</f>
        <v>-</v>
      </c>
      <c r="M181" s="378">
        <f>IF('Q3'!DA176=0,"-",'Q3'!DA176)</f>
        <v>3</v>
      </c>
      <c r="N181" s="378">
        <f>IF('Q3'!DB176=0,"-",'Q3'!DB176)</f>
        <v>6</v>
      </c>
      <c r="O181" s="378" t="str">
        <f>IF('Q3'!DC176=0,"-",'Q3'!DC176)</f>
        <v>-</v>
      </c>
      <c r="P181" s="380">
        <f t="shared" si="2"/>
        <v>9</v>
      </c>
      <c r="Q181" s="378">
        <f>IF('Q3'!DE176=0,"-",'Q3'!DE176)</f>
        <v>3</v>
      </c>
      <c r="R181" s="378">
        <f>IF('Q3'!DF176=0,"-",'Q3'!DF176)</f>
        <v>6</v>
      </c>
      <c r="S181" s="378" t="str">
        <f>IF('Q3'!DG176=0,"-",'Q3'!DG176)</f>
        <v>-</v>
      </c>
      <c r="T181" s="380">
        <f t="shared" si="3"/>
        <v>9</v>
      </c>
      <c r="U181" s="180"/>
      <c r="V181" s="180"/>
      <c r="W181" s="180"/>
      <c r="X181" s="180"/>
      <c r="Y181" s="180"/>
      <c r="Z181" s="180"/>
    </row>
    <row r="182" ht="13.5" customHeight="1">
      <c r="A182" s="401">
        <f t="shared" si="4"/>
        <v>169</v>
      </c>
      <c r="B182" s="401" t="str">
        <f>IF('Q3'!B177="","",TEXT('Q3'!B177,"m/d/yyyy"))</f>
        <v>9/6/2024</v>
      </c>
      <c r="C182" s="403" t="str">
        <f>'Q3'!C177&amp;" "</f>
        <v>Pasig City </v>
      </c>
      <c r="D182" s="403" t="str">
        <f>'Q3'!D177&amp;" "</f>
        <v>Pinagbuhatan HC </v>
      </c>
      <c r="E182" s="378">
        <f>IF('Q3'!CQ177=0,"-",'Q3'!CQ177)</f>
        <v>201</v>
      </c>
      <c r="F182" s="378">
        <f>IF('Q3'!CR177=0,"-",'Q3'!CR177)</f>
        <v>39</v>
      </c>
      <c r="G182" s="379">
        <f>IF('Q3'!CT177=0,"-",'Q3'!CT177)</f>
        <v>36</v>
      </c>
      <c r="H182" s="378" t="str">
        <f>IF('Q3'!CU177=0,"-",'Q3'!CU177)</f>
        <v>-</v>
      </c>
      <c r="I182" s="378">
        <f>IF('Q3'!CV177=0,"-",'Q3'!CV177)</f>
        <v>3</v>
      </c>
      <c r="J182" s="378" t="str">
        <f>IF('Q3'!CW177=0,"-",'Q3'!CW177)</f>
        <v>-</v>
      </c>
      <c r="K182" s="378">
        <f>IF('Q3'!CX177=0,"-",'Q3'!CX177)</f>
        <v>1</v>
      </c>
      <c r="L182" s="378">
        <f>IF('Q3'!CZ177=0,"-",'Q3'!CZ177)</f>
        <v>3</v>
      </c>
      <c r="M182" s="378">
        <f>IF('Q3'!DA177=0,"-",'Q3'!DA177)</f>
        <v>4</v>
      </c>
      <c r="N182" s="378">
        <f>IF('Q3'!DB177=0,"-",'Q3'!DB177)</f>
        <v>13</v>
      </c>
      <c r="O182" s="378" t="str">
        <f>IF('Q3'!DC177=0,"-",'Q3'!DC177)</f>
        <v>-</v>
      </c>
      <c r="P182" s="380">
        <f t="shared" si="2"/>
        <v>17</v>
      </c>
      <c r="Q182" s="378">
        <f>IF('Q3'!DE177=0,"-",'Q3'!DE177)</f>
        <v>2</v>
      </c>
      <c r="R182" s="378">
        <f>IF('Q3'!DF177=0,"-",'Q3'!DF177)</f>
        <v>13</v>
      </c>
      <c r="S182" s="378" t="str">
        <f>IF('Q3'!DG177=0,"-",'Q3'!DG177)</f>
        <v>-</v>
      </c>
      <c r="T182" s="380">
        <f t="shared" si="3"/>
        <v>15</v>
      </c>
      <c r="U182" s="180"/>
      <c r="V182" s="180"/>
      <c r="W182" s="180"/>
      <c r="X182" s="180"/>
      <c r="Y182" s="180"/>
      <c r="Z182" s="180"/>
    </row>
    <row r="183" ht="13.5" customHeight="1">
      <c r="A183" s="401">
        <f t="shared" si="4"/>
        <v>170</v>
      </c>
      <c r="B183" s="401" t="str">
        <f>IF('Q3'!B178="","",TEXT('Q3'!B178,"m/d/yyyy"))</f>
        <v>9/6/2024</v>
      </c>
      <c r="C183" s="403" t="str">
        <f>'Q3'!C178&amp;" "</f>
        <v>Caloocan City </v>
      </c>
      <c r="D183" s="403" t="str">
        <f>'Q3'!D178&amp;" "</f>
        <v>Julian Felipe HC </v>
      </c>
      <c r="E183" s="378">
        <f>IF('Q3'!CQ178=0,"-",'Q3'!CQ178)</f>
        <v>233</v>
      </c>
      <c r="F183" s="378">
        <f>IF('Q3'!CR178=0,"-",'Q3'!CR178)</f>
        <v>69</v>
      </c>
      <c r="G183" s="379">
        <f>IF('Q3'!CT178=0,"-",'Q3'!CT178)</f>
        <v>68</v>
      </c>
      <c r="H183" s="378" t="str">
        <f>IF('Q3'!CU178=0,"-",'Q3'!CU178)</f>
        <v>-</v>
      </c>
      <c r="I183" s="378">
        <f>IF('Q3'!CV178=0,"-",'Q3'!CV178)</f>
        <v>2</v>
      </c>
      <c r="J183" s="378" t="str">
        <f>IF('Q3'!CW178=0,"-",'Q3'!CW178)</f>
        <v>-</v>
      </c>
      <c r="K183" s="378" t="str">
        <f>IF('Q3'!CX178=0,"-",'Q3'!CX178)</f>
        <v>-</v>
      </c>
      <c r="L183" s="378">
        <f>IF('Q3'!CZ178=0,"-",'Q3'!CZ178)</f>
        <v>1</v>
      </c>
      <c r="M183" s="378">
        <f>IF('Q3'!DA178=0,"-",'Q3'!DA178)</f>
        <v>2</v>
      </c>
      <c r="N183" s="378">
        <f>IF('Q3'!DB178=0,"-",'Q3'!DB178)</f>
        <v>3</v>
      </c>
      <c r="O183" s="378" t="str">
        <f>IF('Q3'!DC178=0,"-",'Q3'!DC178)</f>
        <v>-</v>
      </c>
      <c r="P183" s="380">
        <f t="shared" si="2"/>
        <v>5</v>
      </c>
      <c r="Q183" s="378">
        <f>IF('Q3'!DE178=0,"-",'Q3'!DE178)</f>
        <v>2</v>
      </c>
      <c r="R183" s="378">
        <f>IF('Q3'!DF178=0,"-",'Q3'!DF178)</f>
        <v>3</v>
      </c>
      <c r="S183" s="378" t="str">
        <f>IF('Q3'!DG178=0,"-",'Q3'!DG178)</f>
        <v>-</v>
      </c>
      <c r="T183" s="380">
        <f t="shared" si="3"/>
        <v>5</v>
      </c>
      <c r="U183" s="180"/>
      <c r="V183" s="180"/>
      <c r="W183" s="180"/>
      <c r="X183" s="180"/>
      <c r="Y183" s="180"/>
      <c r="Z183" s="180"/>
    </row>
    <row r="184" ht="13.5" customHeight="1">
      <c r="A184" s="401">
        <f t="shared" si="4"/>
        <v>171</v>
      </c>
      <c r="B184" s="401" t="str">
        <f>IF('Q3'!B179="","",TEXT('Q3'!B179,"m/d/yyyy"))</f>
        <v>9/6/2024</v>
      </c>
      <c r="C184" s="403" t="str">
        <f>'Q3'!C179&amp;" "</f>
        <v>San Juan City </v>
      </c>
      <c r="D184" s="403" t="str">
        <f>'Q3'!D179&amp;" "</f>
        <v>West Crame HC </v>
      </c>
      <c r="E184" s="378">
        <f>IF('Q3'!CQ179=0,"-",'Q3'!CQ179)</f>
        <v>88</v>
      </c>
      <c r="F184" s="378">
        <f>IF('Q3'!CR179=0,"-",'Q3'!CR179)</f>
        <v>6</v>
      </c>
      <c r="G184" s="379">
        <f>IF('Q3'!CT179=0,"-",'Q3'!CT179)</f>
        <v>6</v>
      </c>
      <c r="H184" s="378" t="str">
        <f>IF('Q3'!CU179=0,"-",'Q3'!CU179)</f>
        <v>-</v>
      </c>
      <c r="I184" s="378" t="str">
        <f>IF('Q3'!CV179=0,"-",'Q3'!CV179)</f>
        <v>-</v>
      </c>
      <c r="J184" s="378" t="str">
        <f>IF('Q3'!CW179=0,"-",'Q3'!CW179)</f>
        <v>-</v>
      </c>
      <c r="K184" s="378" t="str">
        <f>IF('Q3'!CX179=0,"-",'Q3'!CX179)</f>
        <v>-</v>
      </c>
      <c r="L184" s="378" t="str">
        <f>IF('Q3'!CZ179=0,"-",'Q3'!CZ179)</f>
        <v>-</v>
      </c>
      <c r="M184" s="378" t="str">
        <f>IF('Q3'!DA179=0,"-",'Q3'!DA179)</f>
        <v>-</v>
      </c>
      <c r="N184" s="378">
        <f>IF('Q3'!DB179=0,"-",'Q3'!DB179)</f>
        <v>2</v>
      </c>
      <c r="O184" s="378" t="str">
        <f>IF('Q3'!DC179=0,"-",'Q3'!DC179)</f>
        <v>-</v>
      </c>
      <c r="P184" s="380">
        <f t="shared" si="2"/>
        <v>2</v>
      </c>
      <c r="Q184" s="378" t="str">
        <f>IF('Q3'!DE179=0,"-",'Q3'!DE179)</f>
        <v>-</v>
      </c>
      <c r="R184" s="378">
        <f>IF('Q3'!DF179=0,"-",'Q3'!DF179)</f>
        <v>2</v>
      </c>
      <c r="S184" s="378" t="str">
        <f>IF('Q3'!DG179=0,"-",'Q3'!DG179)</f>
        <v>-</v>
      </c>
      <c r="T184" s="380">
        <f t="shared" si="3"/>
        <v>2</v>
      </c>
      <c r="U184" s="180"/>
      <c r="V184" s="180"/>
      <c r="W184" s="180"/>
      <c r="X184" s="180"/>
      <c r="Y184" s="180"/>
      <c r="Z184" s="180"/>
    </row>
    <row r="185" ht="13.5" customHeight="1">
      <c r="A185" s="401">
        <f t="shared" si="4"/>
        <v>172</v>
      </c>
      <c r="B185" s="401" t="str">
        <f>IF('Q3'!B180="","",TEXT('Q3'!B180,"m/d/yyyy"))</f>
        <v>9/9/2024</v>
      </c>
      <c r="C185" s="403" t="str">
        <f>'Q3'!C180&amp;" "</f>
        <v>Quezon City </v>
      </c>
      <c r="D185" s="403" t="str">
        <f>'Q3'!D180&amp;" "</f>
        <v>Wencesalao Dela Paz - Culiat HC </v>
      </c>
      <c r="E185" s="378">
        <f>IF('Q3'!CQ180=0,"-",'Q3'!CQ180)</f>
        <v>158</v>
      </c>
      <c r="F185" s="378">
        <f>IF('Q3'!CR180=0,"-",'Q3'!CR180)</f>
        <v>28</v>
      </c>
      <c r="G185" s="379">
        <f>IF('Q3'!CT180=0,"-",'Q3'!CT180)</f>
        <v>28</v>
      </c>
      <c r="H185" s="378" t="str">
        <f>IF('Q3'!CU180=0,"-",'Q3'!CU180)</f>
        <v>-</v>
      </c>
      <c r="I185" s="378">
        <f>IF('Q3'!CV180=0,"-",'Q3'!CV180)</f>
        <v>3</v>
      </c>
      <c r="J185" s="378" t="str">
        <f>IF('Q3'!CW180=0,"-",'Q3'!CW180)</f>
        <v>-</v>
      </c>
      <c r="K185" s="378" t="str">
        <f>IF('Q3'!CX180=0,"-",'Q3'!CX180)</f>
        <v>-</v>
      </c>
      <c r="L185" s="378" t="str">
        <f>IF('Q3'!CZ180=0,"-",'Q3'!CZ180)</f>
        <v>-</v>
      </c>
      <c r="M185" s="378">
        <f>IF('Q3'!DA180=0,"-",'Q3'!DA180)</f>
        <v>3</v>
      </c>
      <c r="N185" s="378">
        <f>IF('Q3'!DB180=0,"-",'Q3'!DB180)</f>
        <v>3</v>
      </c>
      <c r="O185" s="378" t="str">
        <f>IF('Q3'!DC180=0,"-",'Q3'!DC180)</f>
        <v>-</v>
      </c>
      <c r="P185" s="380">
        <f t="shared" si="2"/>
        <v>6</v>
      </c>
      <c r="Q185" s="378">
        <f>IF('Q3'!DE180=0,"-",'Q3'!DE180)</f>
        <v>3</v>
      </c>
      <c r="R185" s="378">
        <f>IF('Q3'!DF180=0,"-",'Q3'!DF180)</f>
        <v>3</v>
      </c>
      <c r="S185" s="378" t="str">
        <f>IF('Q3'!DG180=0,"-",'Q3'!DG180)</f>
        <v>-</v>
      </c>
      <c r="T185" s="380">
        <f t="shared" si="3"/>
        <v>6</v>
      </c>
      <c r="U185" s="180"/>
      <c r="V185" s="180"/>
      <c r="W185" s="180"/>
      <c r="X185" s="180"/>
      <c r="Y185" s="180"/>
      <c r="Z185" s="180"/>
    </row>
    <row r="186" ht="13.5" customHeight="1">
      <c r="A186" s="401">
        <f t="shared" si="4"/>
        <v>173</v>
      </c>
      <c r="B186" s="401" t="str">
        <f>IF('Q3'!B181="","",TEXT('Q3'!B181,"m/d/yyyy"))</f>
        <v>9/9/2024</v>
      </c>
      <c r="C186" s="403" t="str">
        <f>'Q3'!C181&amp;" "</f>
        <v>Navotas City </v>
      </c>
      <c r="D186" s="403" t="str">
        <f>'Q3'!D181&amp;" "</f>
        <v>San Roque HC </v>
      </c>
      <c r="E186" s="378">
        <f>IF('Q3'!CQ181=0,"-",'Q3'!CQ181)</f>
        <v>157</v>
      </c>
      <c r="F186" s="378">
        <f>IF('Q3'!CR181=0,"-",'Q3'!CR181)</f>
        <v>47</v>
      </c>
      <c r="G186" s="379">
        <f>IF('Q3'!CT181=0,"-",'Q3'!CT181)</f>
        <v>47</v>
      </c>
      <c r="H186" s="378" t="str">
        <f>IF('Q3'!CU181=0,"-",'Q3'!CU181)</f>
        <v>-</v>
      </c>
      <c r="I186" s="378">
        <f>IF('Q3'!CV181=0,"-",'Q3'!CV181)</f>
        <v>2</v>
      </c>
      <c r="J186" s="378" t="str">
        <f>IF('Q3'!CW181=0,"-",'Q3'!CW181)</f>
        <v>-</v>
      </c>
      <c r="K186" s="378" t="str">
        <f>IF('Q3'!CX181=0,"-",'Q3'!CX181)</f>
        <v>-</v>
      </c>
      <c r="L186" s="378" t="str">
        <f>IF('Q3'!CZ181=0,"-",'Q3'!CZ181)</f>
        <v>-</v>
      </c>
      <c r="M186" s="378">
        <f>IF('Q3'!DA181=0,"-",'Q3'!DA181)</f>
        <v>2</v>
      </c>
      <c r="N186" s="378">
        <f>IF('Q3'!DB181=0,"-",'Q3'!DB181)</f>
        <v>7</v>
      </c>
      <c r="O186" s="378" t="str">
        <f>IF('Q3'!DC181=0,"-",'Q3'!DC181)</f>
        <v>-</v>
      </c>
      <c r="P186" s="380">
        <f t="shared" si="2"/>
        <v>9</v>
      </c>
      <c r="Q186" s="378">
        <f>IF('Q3'!DE181=0,"-",'Q3'!DE181)</f>
        <v>2</v>
      </c>
      <c r="R186" s="378">
        <f>IF('Q3'!DF181=0,"-",'Q3'!DF181)</f>
        <v>5</v>
      </c>
      <c r="S186" s="378" t="str">
        <f>IF('Q3'!DG181=0,"-",'Q3'!DG181)</f>
        <v>-</v>
      </c>
      <c r="T186" s="380">
        <f t="shared" si="3"/>
        <v>7</v>
      </c>
      <c r="U186" s="180"/>
      <c r="V186" s="180"/>
      <c r="W186" s="180"/>
      <c r="X186" s="180"/>
      <c r="Y186" s="180"/>
      <c r="Z186" s="180"/>
    </row>
    <row r="187" ht="13.5" customHeight="1">
      <c r="A187" s="401">
        <f t="shared" si="4"/>
        <v>174</v>
      </c>
      <c r="B187" s="401" t="str">
        <f>IF('Q3'!B182="","",TEXT('Q3'!B182,"m/d/yyyy"))</f>
        <v>9/10/2024</v>
      </c>
      <c r="C187" s="403" t="str">
        <f>'Q3'!C182&amp;" "</f>
        <v>Quezon City </v>
      </c>
      <c r="D187" s="403" t="str">
        <f>'Q3'!D182&amp;" "</f>
        <v>MH Pedro HC </v>
      </c>
      <c r="E187" s="378">
        <f>IF('Q3'!CQ182=0,"-",'Q3'!CQ182)</f>
        <v>174</v>
      </c>
      <c r="F187" s="378">
        <f>IF('Q3'!CR182=0,"-",'Q3'!CR182)</f>
        <v>28</v>
      </c>
      <c r="G187" s="379">
        <f>IF('Q3'!CT182=0,"-",'Q3'!CT182)</f>
        <v>28</v>
      </c>
      <c r="H187" s="378" t="str">
        <f>IF('Q3'!CU182=0,"-",'Q3'!CU182)</f>
        <v>-</v>
      </c>
      <c r="I187" s="378">
        <f>IF('Q3'!CV182=0,"-",'Q3'!CV182)</f>
        <v>4</v>
      </c>
      <c r="J187" s="378" t="str">
        <f>IF('Q3'!CW182=0,"-",'Q3'!CW182)</f>
        <v>-</v>
      </c>
      <c r="K187" s="378">
        <f>IF('Q3'!CX182=0,"-",'Q3'!CX182)</f>
        <v>2</v>
      </c>
      <c r="L187" s="378" t="str">
        <f>IF('Q3'!CZ182=0,"-",'Q3'!CZ182)</f>
        <v>-</v>
      </c>
      <c r="M187" s="378">
        <f>IF('Q3'!DA182=0,"-",'Q3'!DA182)</f>
        <v>6</v>
      </c>
      <c r="N187" s="378" t="str">
        <f>IF('Q3'!DB182=0,"-",'Q3'!DB182)</f>
        <v>-</v>
      </c>
      <c r="O187" s="378" t="str">
        <f>IF('Q3'!DC182=0,"-",'Q3'!DC182)</f>
        <v>-</v>
      </c>
      <c r="P187" s="380">
        <f t="shared" si="2"/>
        <v>6</v>
      </c>
      <c r="Q187" s="378">
        <f>IF('Q3'!DE182=0,"-",'Q3'!DE182)</f>
        <v>6</v>
      </c>
      <c r="R187" s="378" t="str">
        <f>IF('Q3'!DF182=0,"-",'Q3'!DF182)</f>
        <v>-</v>
      </c>
      <c r="S187" s="378" t="str">
        <f>IF('Q3'!DG182=0,"-",'Q3'!DG182)</f>
        <v>-</v>
      </c>
      <c r="T187" s="380">
        <f t="shared" si="3"/>
        <v>6</v>
      </c>
      <c r="U187" s="180"/>
      <c r="V187" s="180"/>
      <c r="W187" s="180"/>
      <c r="X187" s="180"/>
      <c r="Y187" s="180"/>
      <c r="Z187" s="180"/>
    </row>
    <row r="188" ht="13.5" customHeight="1">
      <c r="A188" s="401">
        <f t="shared" si="4"/>
        <v>175</v>
      </c>
      <c r="B188" s="401" t="str">
        <f>IF('Q3'!B183="","",TEXT('Q3'!B183,"m/d/yyyy"))</f>
        <v>9/10/2024</v>
      </c>
      <c r="C188" s="403" t="str">
        <f>'Q3'!C183&amp;" "</f>
        <v>Manila </v>
      </c>
      <c r="D188" s="403" t="str">
        <f>'Q3'!D183&amp;" "</f>
        <v>Paltoc HC </v>
      </c>
      <c r="E188" s="378">
        <f>IF('Q3'!CQ183=0,"-",'Q3'!CQ183)</f>
        <v>123</v>
      </c>
      <c r="F188" s="378">
        <f>IF('Q3'!CR183=0,"-",'Q3'!CR183)</f>
        <v>20</v>
      </c>
      <c r="G188" s="379">
        <f>IF('Q3'!CT183=0,"-",'Q3'!CT183)</f>
        <v>20</v>
      </c>
      <c r="H188" s="378">
        <f>IF('Q3'!CU183=0,"-",'Q3'!CU183)</f>
        <v>1</v>
      </c>
      <c r="I188" s="378">
        <f>IF('Q3'!CV183=0,"-",'Q3'!CV183)</f>
        <v>3</v>
      </c>
      <c r="J188" s="378" t="str">
        <f>IF('Q3'!CW183=0,"-",'Q3'!CW183)</f>
        <v>-</v>
      </c>
      <c r="K188" s="378">
        <f>IF('Q3'!CX183=0,"-",'Q3'!CX183)</f>
        <v>2</v>
      </c>
      <c r="L188" s="378" t="str">
        <f>IF('Q3'!CZ183=0,"-",'Q3'!CZ183)</f>
        <v>-</v>
      </c>
      <c r="M188" s="378">
        <f>IF('Q3'!DA183=0,"-",'Q3'!DA183)</f>
        <v>3</v>
      </c>
      <c r="N188" s="378">
        <f>IF('Q3'!DB183=0,"-",'Q3'!DB183)</f>
        <v>2</v>
      </c>
      <c r="O188" s="378">
        <f>IF('Q3'!DC183=0,"-",'Q3'!DC183)</f>
        <v>1</v>
      </c>
      <c r="P188" s="380">
        <f t="shared" si="2"/>
        <v>6</v>
      </c>
      <c r="Q188" s="378">
        <f>IF('Q3'!DE183=0,"-",'Q3'!DE183)</f>
        <v>2</v>
      </c>
      <c r="R188" s="378">
        <f>IF('Q3'!DF183=0,"-",'Q3'!DF183)</f>
        <v>2</v>
      </c>
      <c r="S188" s="378" t="str">
        <f>IF('Q3'!DG183=0,"-",'Q3'!DG183)</f>
        <v>-</v>
      </c>
      <c r="T188" s="380">
        <f t="shared" si="3"/>
        <v>4</v>
      </c>
      <c r="U188" s="180"/>
      <c r="V188" s="180"/>
      <c r="W188" s="180"/>
      <c r="X188" s="180"/>
      <c r="Y188" s="180"/>
      <c r="Z188" s="180"/>
    </row>
    <row r="189" ht="13.5" customHeight="1">
      <c r="A189" s="401">
        <f t="shared" si="4"/>
        <v>176</v>
      </c>
      <c r="B189" s="401" t="str">
        <f>IF('Q3'!B184="","",TEXT('Q3'!B184,"m/d/yyyy"))</f>
        <v>9/10/2024</v>
      </c>
      <c r="C189" s="403" t="str">
        <f>'Q3'!C184&amp;" "</f>
        <v>Taguig City </v>
      </c>
      <c r="D189" s="403" t="str">
        <f>'Q3'!D184&amp;" "</f>
        <v>Maharllika HC </v>
      </c>
      <c r="E189" s="378">
        <f>IF('Q3'!CQ184=0,"-",'Q3'!CQ184)</f>
        <v>164</v>
      </c>
      <c r="F189" s="378">
        <f>IF('Q3'!CR184=0,"-",'Q3'!CR184)</f>
        <v>7</v>
      </c>
      <c r="G189" s="379">
        <f>IF('Q3'!CT184=0,"-",'Q3'!CT184)</f>
        <v>7</v>
      </c>
      <c r="H189" s="378" t="str">
        <f>IF('Q3'!CU184=0,"-",'Q3'!CU184)</f>
        <v>-</v>
      </c>
      <c r="I189" s="378" t="str">
        <f>IF('Q3'!CV184=0,"-",'Q3'!CV184)</f>
        <v>-</v>
      </c>
      <c r="J189" s="378" t="str">
        <f>IF('Q3'!CW184=0,"-",'Q3'!CW184)</f>
        <v>-</v>
      </c>
      <c r="K189" s="378" t="str">
        <f>IF('Q3'!CX184=0,"-",'Q3'!CX184)</f>
        <v>-</v>
      </c>
      <c r="L189" s="378" t="str">
        <f>IF('Q3'!CZ184=0,"-",'Q3'!CZ184)</f>
        <v>-</v>
      </c>
      <c r="M189" s="378" t="str">
        <f>IF('Q3'!DA184=0,"-",'Q3'!DA184)</f>
        <v>-</v>
      </c>
      <c r="N189" s="378" t="str">
        <f>IF('Q3'!DB184=0,"-",'Q3'!DB184)</f>
        <v>-</v>
      </c>
      <c r="O189" s="378" t="str">
        <f>IF('Q3'!DC184=0,"-",'Q3'!DC184)</f>
        <v>-</v>
      </c>
      <c r="P189" s="380">
        <f t="shared" si="2"/>
        <v>0</v>
      </c>
      <c r="Q189" s="378" t="str">
        <f>IF('Q3'!DE184=0,"-",'Q3'!DE184)</f>
        <v>-</v>
      </c>
      <c r="R189" s="378" t="str">
        <f>IF('Q3'!DF184=0,"-",'Q3'!DF184)</f>
        <v>-</v>
      </c>
      <c r="S189" s="378" t="str">
        <f>IF('Q3'!DG184=0,"-",'Q3'!DG184)</f>
        <v>-</v>
      </c>
      <c r="T189" s="380">
        <f t="shared" si="3"/>
        <v>0</v>
      </c>
      <c r="U189" s="180"/>
      <c r="V189" s="180"/>
      <c r="W189" s="180"/>
      <c r="X189" s="180"/>
      <c r="Y189" s="180"/>
      <c r="Z189" s="180"/>
    </row>
    <row r="190" ht="13.5" customHeight="1">
      <c r="A190" s="401">
        <f t="shared" si="4"/>
        <v>177</v>
      </c>
      <c r="B190" s="401" t="str">
        <f>IF('Q3'!B185="","",TEXT('Q3'!B185,"m/d/yyyy"))</f>
        <v>9/12/2024</v>
      </c>
      <c r="C190" s="403" t="str">
        <f>'Q3'!C185&amp;" "</f>
        <v>Pasay City </v>
      </c>
      <c r="D190" s="403" t="str">
        <f>'Q3'!D185&amp;" "</f>
        <v>MIA HC </v>
      </c>
      <c r="E190" s="378">
        <f>IF('Q3'!CQ185=0,"-",'Q3'!CQ185)</f>
        <v>178</v>
      </c>
      <c r="F190" s="378">
        <f>IF('Q3'!CR185=0,"-",'Q3'!CR185)</f>
        <v>42</v>
      </c>
      <c r="G190" s="379">
        <f>IF('Q3'!CT185=0,"-",'Q3'!CT185)</f>
        <v>40</v>
      </c>
      <c r="H190" s="378" t="str">
        <f>IF('Q3'!CU185=0,"-",'Q3'!CU185)</f>
        <v>-</v>
      </c>
      <c r="I190" s="378">
        <f>IF('Q3'!CV185=0,"-",'Q3'!CV185)</f>
        <v>6</v>
      </c>
      <c r="J190" s="378" t="str">
        <f>IF('Q3'!CW185=0,"-",'Q3'!CW185)</f>
        <v>-</v>
      </c>
      <c r="K190" s="378" t="str">
        <f>IF('Q3'!CX185=0,"-",'Q3'!CX185)</f>
        <v>-</v>
      </c>
      <c r="L190" s="378">
        <f>IF('Q3'!CZ185=0,"-",'Q3'!CZ185)</f>
        <v>3</v>
      </c>
      <c r="M190" s="378">
        <f>IF('Q3'!DA185=0,"-",'Q3'!DA185)</f>
        <v>6</v>
      </c>
      <c r="N190" s="378">
        <f>IF('Q3'!DB185=0,"-",'Q3'!DB185)</f>
        <v>20</v>
      </c>
      <c r="O190" s="378" t="str">
        <f>IF('Q3'!DC185=0,"-",'Q3'!DC185)</f>
        <v>-</v>
      </c>
      <c r="P190" s="380">
        <f t="shared" si="2"/>
        <v>26</v>
      </c>
      <c r="Q190" s="378">
        <f>IF('Q3'!DE185=0,"-",'Q3'!DE185)</f>
        <v>6</v>
      </c>
      <c r="R190" s="378">
        <f>IF('Q3'!DF185=0,"-",'Q3'!DF185)</f>
        <v>9</v>
      </c>
      <c r="S190" s="378" t="str">
        <f>IF('Q3'!DG185=0,"-",'Q3'!DG185)</f>
        <v>-</v>
      </c>
      <c r="T190" s="380">
        <f t="shared" si="3"/>
        <v>15</v>
      </c>
      <c r="U190" s="180"/>
      <c r="V190" s="180"/>
      <c r="W190" s="180"/>
      <c r="X190" s="180"/>
      <c r="Y190" s="180"/>
      <c r="Z190" s="180"/>
    </row>
    <row r="191" ht="13.5" customHeight="1">
      <c r="A191" s="401">
        <f t="shared" si="4"/>
        <v>178</v>
      </c>
      <c r="B191" s="401" t="str">
        <f>IF('Q3'!B186="","",TEXT('Q3'!B186,"m/d/yyyy"))</f>
        <v>9/12/2024</v>
      </c>
      <c r="C191" s="403" t="str">
        <f>'Q3'!C186&amp;" "</f>
        <v>Quezon City </v>
      </c>
      <c r="D191" s="403" t="str">
        <f>'Q3'!D186&amp;" "</f>
        <v>Maligaya HC </v>
      </c>
      <c r="E191" s="378">
        <f>IF('Q3'!CQ186=0,"-",'Q3'!CQ186)</f>
        <v>151</v>
      </c>
      <c r="F191" s="378">
        <f>IF('Q3'!CR186=0,"-",'Q3'!CR186)</f>
        <v>30</v>
      </c>
      <c r="G191" s="379">
        <f>IF('Q3'!CT186=0,"-",'Q3'!CT186)</f>
        <v>28</v>
      </c>
      <c r="H191" s="378">
        <f>IF('Q3'!CU186=0,"-",'Q3'!CU186)</f>
        <v>1</v>
      </c>
      <c r="I191" s="378">
        <f>IF('Q3'!CV186=0,"-",'Q3'!CV186)</f>
        <v>1</v>
      </c>
      <c r="J191" s="378" t="str">
        <f>IF('Q3'!CW186=0,"-",'Q3'!CW186)</f>
        <v>-</v>
      </c>
      <c r="K191" s="378" t="str">
        <f>IF('Q3'!CX186=0,"-",'Q3'!CX186)</f>
        <v>-</v>
      </c>
      <c r="L191" s="378">
        <f>IF('Q3'!CZ186=0,"-",'Q3'!CZ186)</f>
        <v>2</v>
      </c>
      <c r="M191" s="378">
        <f>IF('Q3'!DA186=0,"-",'Q3'!DA186)</f>
        <v>1</v>
      </c>
      <c r="N191" s="378">
        <f>IF('Q3'!DB186=0,"-",'Q3'!DB186)</f>
        <v>2</v>
      </c>
      <c r="O191" s="378">
        <f>IF('Q3'!DC186=0,"-",'Q3'!DC186)</f>
        <v>1</v>
      </c>
      <c r="P191" s="380">
        <f t="shared" si="2"/>
        <v>4</v>
      </c>
      <c r="Q191" s="378">
        <f>IF('Q3'!DE186=0,"-",'Q3'!DE186)</f>
        <v>1</v>
      </c>
      <c r="R191" s="378">
        <f>IF('Q3'!DF186=0,"-",'Q3'!DF186)</f>
        <v>2</v>
      </c>
      <c r="S191" s="378" t="str">
        <f>IF('Q3'!DG186=0,"-",'Q3'!DG186)</f>
        <v>-</v>
      </c>
      <c r="T191" s="380">
        <f t="shared" si="3"/>
        <v>3</v>
      </c>
      <c r="U191" s="180"/>
      <c r="V191" s="180"/>
      <c r="W191" s="180"/>
      <c r="X191" s="180"/>
      <c r="Y191" s="180"/>
      <c r="Z191" s="180"/>
    </row>
    <row r="192" ht="13.5" customHeight="1">
      <c r="A192" s="401">
        <f t="shared" si="4"/>
        <v>179</v>
      </c>
      <c r="B192" s="401" t="str">
        <f>IF('Q3'!B187="","",TEXT('Q3'!B187,"m/d/yyyy"))</f>
        <v>9/12/2024</v>
      </c>
      <c r="C192" s="403" t="str">
        <f>'Q3'!C187&amp;" "</f>
        <v>Pasig City </v>
      </c>
      <c r="D192" s="403" t="str">
        <f>'Q3'!D187&amp;" "</f>
        <v>Malinao HC </v>
      </c>
      <c r="E192" s="378">
        <f>IF('Q3'!CQ187=0,"-",'Q3'!CQ187)</f>
        <v>126</v>
      </c>
      <c r="F192" s="378">
        <f>IF('Q3'!CR187=0,"-",'Q3'!CR187)</f>
        <v>28</v>
      </c>
      <c r="G192" s="379">
        <f>IF('Q3'!CT187=0,"-",'Q3'!CT187)</f>
        <v>28</v>
      </c>
      <c r="H192" s="378" t="str">
        <f>IF('Q3'!CU187=0,"-",'Q3'!CU187)</f>
        <v>-</v>
      </c>
      <c r="I192" s="378" t="str">
        <f>IF('Q3'!CV187=0,"-",'Q3'!CV187)</f>
        <v>-</v>
      </c>
      <c r="J192" s="378" t="str">
        <f>IF('Q3'!CW187=0,"-",'Q3'!CW187)</f>
        <v>-</v>
      </c>
      <c r="K192" s="378" t="str">
        <f>IF('Q3'!CX187=0,"-",'Q3'!CX187)</f>
        <v>-</v>
      </c>
      <c r="L192" s="378" t="str">
        <f>IF('Q3'!CZ187=0,"-",'Q3'!CZ187)</f>
        <v>-</v>
      </c>
      <c r="M192" s="378" t="str">
        <f>IF('Q3'!DA187=0,"-",'Q3'!DA187)</f>
        <v>-</v>
      </c>
      <c r="N192" s="378">
        <f>IF('Q3'!DB187=0,"-",'Q3'!DB187)</f>
        <v>1</v>
      </c>
      <c r="O192" s="378" t="str">
        <f>IF('Q3'!DC187=0,"-",'Q3'!DC187)</f>
        <v>-</v>
      </c>
      <c r="P192" s="380">
        <f t="shared" si="2"/>
        <v>1</v>
      </c>
      <c r="Q192" s="378" t="str">
        <f>IF('Q3'!DE187=0,"-",'Q3'!DE187)</f>
        <v>-</v>
      </c>
      <c r="R192" s="378">
        <f>IF('Q3'!DF187=0,"-",'Q3'!DF187)</f>
        <v>1</v>
      </c>
      <c r="S192" s="378" t="str">
        <f>IF('Q3'!DG187=0,"-",'Q3'!DG187)</f>
        <v>-</v>
      </c>
      <c r="T192" s="380">
        <f t="shared" si="3"/>
        <v>1</v>
      </c>
      <c r="U192" s="180"/>
      <c r="V192" s="180"/>
      <c r="W192" s="180"/>
      <c r="X192" s="180"/>
      <c r="Y192" s="180"/>
      <c r="Z192" s="180"/>
    </row>
    <row r="193" ht="13.5" customHeight="1">
      <c r="A193" s="401">
        <f t="shared" si="4"/>
        <v>180</v>
      </c>
      <c r="B193" s="401" t="str">
        <f>IF('Q3'!B188="","",TEXT('Q3'!B188,"m/d/yyyy"))</f>
        <v>9/12/2024</v>
      </c>
      <c r="C193" s="403" t="str">
        <f>'Q3'!C188&amp;" "</f>
        <v>Valenzuela City </v>
      </c>
      <c r="D193" s="403" t="str">
        <f>'Q3'!D188&amp;" "</f>
        <v>Gen T De Leon HC </v>
      </c>
      <c r="E193" s="378">
        <f>IF('Q3'!CQ188=0,"-",'Q3'!CQ188)</f>
        <v>360</v>
      </c>
      <c r="F193" s="378">
        <f>IF('Q3'!CR188=0,"-",'Q3'!CR188)</f>
        <v>63</v>
      </c>
      <c r="G193" s="379">
        <f>IF('Q3'!CT188=0,"-",'Q3'!CT188)</f>
        <v>63</v>
      </c>
      <c r="H193" s="378">
        <f>IF('Q3'!CU188=0,"-",'Q3'!CU188)</f>
        <v>1</v>
      </c>
      <c r="I193" s="378">
        <f>IF('Q3'!CV188=0,"-",'Q3'!CV188)</f>
        <v>2</v>
      </c>
      <c r="J193" s="378" t="str">
        <f>IF('Q3'!CW188=0,"-",'Q3'!CW188)</f>
        <v>-</v>
      </c>
      <c r="K193" s="378" t="str">
        <f>IF('Q3'!CX188=0,"-",'Q3'!CX188)</f>
        <v>-</v>
      </c>
      <c r="L193" s="378" t="str">
        <f>IF('Q3'!CZ188=0,"-",'Q3'!CZ188)</f>
        <v>-</v>
      </c>
      <c r="M193" s="378">
        <f>IF('Q3'!DA188=0,"-",'Q3'!DA188)</f>
        <v>2</v>
      </c>
      <c r="N193" s="378">
        <f>IF('Q3'!DB188=0,"-",'Q3'!DB188)</f>
        <v>3</v>
      </c>
      <c r="O193" s="378" t="str">
        <f>IF('Q3'!DC188=0,"-",'Q3'!DC188)</f>
        <v>-</v>
      </c>
      <c r="P193" s="380">
        <f t="shared" si="2"/>
        <v>5</v>
      </c>
      <c r="Q193" s="378">
        <f>IF('Q3'!DE188=0,"-",'Q3'!DE188)</f>
        <v>2</v>
      </c>
      <c r="R193" s="378">
        <f>IF('Q3'!DF188=0,"-",'Q3'!DF188)</f>
        <v>3</v>
      </c>
      <c r="S193" s="378" t="str">
        <f>IF('Q3'!DG188=0,"-",'Q3'!DG188)</f>
        <v>-</v>
      </c>
      <c r="T193" s="380">
        <f t="shared" si="3"/>
        <v>5</v>
      </c>
      <c r="U193" s="180"/>
      <c r="V193" s="180"/>
      <c r="W193" s="180"/>
      <c r="X193" s="180"/>
      <c r="Y193" s="180"/>
      <c r="Z193" s="180"/>
    </row>
    <row r="194" ht="13.5" customHeight="1">
      <c r="A194" s="401">
        <f t="shared" si="4"/>
        <v>181</v>
      </c>
      <c r="B194" s="401" t="str">
        <f>IF('Q3'!B189="","",TEXT('Q3'!B189,"m/d/yyyy"))</f>
        <v>9/12/2024</v>
      </c>
      <c r="C194" s="403" t="str">
        <f>'Q3'!C189&amp;" "</f>
        <v>Navotas City </v>
      </c>
      <c r="D194" s="403" t="str">
        <f>'Q3'!D189&amp;" "</f>
        <v>Sipac-Almacen HC </v>
      </c>
      <c r="E194" s="378">
        <f>IF('Q3'!CQ189=0,"-",'Q3'!CQ189)</f>
        <v>106</v>
      </c>
      <c r="F194" s="378">
        <f>IF('Q3'!CR189=0,"-",'Q3'!CR189)</f>
        <v>10</v>
      </c>
      <c r="G194" s="379">
        <f>IF('Q3'!CT189=0,"-",'Q3'!CT189)</f>
        <v>10</v>
      </c>
      <c r="H194" s="378" t="str">
        <f>IF('Q3'!CU189=0,"-",'Q3'!CU189)</f>
        <v>-</v>
      </c>
      <c r="I194" s="378">
        <f>IF('Q3'!CV189=0,"-",'Q3'!CV189)</f>
        <v>1</v>
      </c>
      <c r="J194" s="378" t="str">
        <f>IF('Q3'!CW189=0,"-",'Q3'!CW189)</f>
        <v>-</v>
      </c>
      <c r="K194" s="378" t="str">
        <f>IF('Q3'!CX189=0,"-",'Q3'!CX189)</f>
        <v>-</v>
      </c>
      <c r="L194" s="378" t="str">
        <f>IF('Q3'!CZ189=0,"-",'Q3'!CZ189)</f>
        <v>-</v>
      </c>
      <c r="M194" s="378">
        <f>IF('Q3'!DA189=0,"-",'Q3'!DA189)</f>
        <v>1</v>
      </c>
      <c r="N194" s="378" t="str">
        <f>IF('Q3'!DB189=0,"-",'Q3'!DB189)</f>
        <v>-</v>
      </c>
      <c r="O194" s="378" t="str">
        <f>IF('Q3'!DC189=0,"-",'Q3'!DC189)</f>
        <v>-</v>
      </c>
      <c r="P194" s="380">
        <f t="shared" si="2"/>
        <v>1</v>
      </c>
      <c r="Q194" s="378">
        <f>IF('Q3'!DE189=0,"-",'Q3'!DE189)</f>
        <v>1</v>
      </c>
      <c r="R194" s="378" t="str">
        <f>IF('Q3'!DF189=0,"-",'Q3'!DF189)</f>
        <v>-</v>
      </c>
      <c r="S194" s="378" t="str">
        <f>IF('Q3'!DG189=0,"-",'Q3'!DG189)</f>
        <v>-</v>
      </c>
      <c r="T194" s="380">
        <f t="shared" si="3"/>
        <v>1</v>
      </c>
      <c r="U194" s="180"/>
      <c r="V194" s="180"/>
      <c r="W194" s="180"/>
      <c r="X194" s="180"/>
      <c r="Y194" s="180"/>
      <c r="Z194" s="180"/>
    </row>
    <row r="195" ht="13.5" customHeight="1">
      <c r="A195" s="401">
        <f t="shared" si="4"/>
        <v>182</v>
      </c>
      <c r="B195" s="401" t="str">
        <f>IF('Q3'!B190="","",TEXT('Q3'!B190,"m/d/yyyy"))</f>
        <v>9/13/2024</v>
      </c>
      <c r="C195" s="403" t="str">
        <f>'Q3'!C190&amp;" "</f>
        <v>Taguig City </v>
      </c>
      <c r="D195" s="403" t="str">
        <f>'Q3'!D190&amp;" "</f>
        <v>Old Lower Bicutan HC </v>
      </c>
      <c r="E195" s="378">
        <f>IF('Q3'!CQ190=0,"-",'Q3'!CQ190)</f>
        <v>118</v>
      </c>
      <c r="F195" s="378">
        <f>IF('Q3'!CR190=0,"-",'Q3'!CR190)</f>
        <v>30</v>
      </c>
      <c r="G195" s="379">
        <f>IF('Q3'!CT190=0,"-",'Q3'!CT190)</f>
        <v>30</v>
      </c>
      <c r="H195" s="378" t="str">
        <f>IF('Q3'!CU190=0,"-",'Q3'!CU190)</f>
        <v>-</v>
      </c>
      <c r="I195" s="378">
        <f>IF('Q3'!CV190=0,"-",'Q3'!CV190)</f>
        <v>2</v>
      </c>
      <c r="J195" s="378" t="str">
        <f>IF('Q3'!CW190=0,"-",'Q3'!CW190)</f>
        <v>-</v>
      </c>
      <c r="K195" s="378" t="str">
        <f>IF('Q3'!CX190=0,"-",'Q3'!CX190)</f>
        <v>-</v>
      </c>
      <c r="L195" s="378" t="str">
        <f>IF('Q3'!CZ190=0,"-",'Q3'!CZ190)</f>
        <v>-</v>
      </c>
      <c r="M195" s="378">
        <f>IF('Q3'!DA190=0,"-",'Q3'!DA190)</f>
        <v>2</v>
      </c>
      <c r="N195" s="378">
        <f>IF('Q3'!DB190=0,"-",'Q3'!DB190)</f>
        <v>2</v>
      </c>
      <c r="O195" s="378" t="str">
        <f>IF('Q3'!DC190=0,"-",'Q3'!DC190)</f>
        <v>-</v>
      </c>
      <c r="P195" s="380">
        <f t="shared" si="2"/>
        <v>4</v>
      </c>
      <c r="Q195" s="378">
        <f>IF('Q3'!DE190=0,"-",'Q3'!DE190)</f>
        <v>2</v>
      </c>
      <c r="R195" s="378">
        <f>IF('Q3'!DF190=0,"-",'Q3'!DF190)</f>
        <v>2</v>
      </c>
      <c r="S195" s="378" t="str">
        <f>IF('Q3'!DG190=0,"-",'Q3'!DG190)</f>
        <v>-</v>
      </c>
      <c r="T195" s="380">
        <f t="shared" si="3"/>
        <v>4</v>
      </c>
      <c r="U195" s="180"/>
      <c r="V195" s="180"/>
      <c r="W195" s="180"/>
      <c r="X195" s="180"/>
      <c r="Y195" s="180"/>
      <c r="Z195" s="180"/>
    </row>
    <row r="196" ht="13.5" customHeight="1">
      <c r="A196" s="401">
        <f t="shared" si="4"/>
        <v>183</v>
      </c>
      <c r="B196" s="401" t="str">
        <f>IF('Q3'!B191="","",TEXT('Q3'!B191,"m/d/yyyy"))</f>
        <v>9/13/2024</v>
      </c>
      <c r="C196" s="403" t="str">
        <f>'Q3'!C191&amp;" "</f>
        <v>Valenzuela City </v>
      </c>
      <c r="D196" s="403" t="str">
        <f>'Q3'!D191&amp;" "</f>
        <v>3S Center Malanday HC </v>
      </c>
      <c r="E196" s="378">
        <f>IF('Q3'!CQ191=0,"-",'Q3'!CQ191)</f>
        <v>153</v>
      </c>
      <c r="F196" s="378">
        <f>IF('Q3'!CR191=0,"-",'Q3'!CR191)</f>
        <v>32</v>
      </c>
      <c r="G196" s="379">
        <f>IF('Q3'!CT191=0,"-",'Q3'!CT191)</f>
        <v>32</v>
      </c>
      <c r="H196" s="378" t="str">
        <f>IF('Q3'!CU191=0,"-",'Q3'!CU191)</f>
        <v>-</v>
      </c>
      <c r="I196" s="378">
        <f>IF('Q3'!CV191=0,"-",'Q3'!CV191)</f>
        <v>2</v>
      </c>
      <c r="J196" s="378">
        <f>IF('Q3'!CW191=0,"-",'Q3'!CW191)</f>
        <v>1</v>
      </c>
      <c r="K196" s="378" t="str">
        <f>IF('Q3'!CX191=0,"-",'Q3'!CX191)</f>
        <v>-</v>
      </c>
      <c r="L196" s="378" t="str">
        <f>IF('Q3'!CZ191=0,"-",'Q3'!CZ191)</f>
        <v>-</v>
      </c>
      <c r="M196" s="378">
        <f>IF('Q3'!DA191=0,"-",'Q3'!DA191)</f>
        <v>2</v>
      </c>
      <c r="N196" s="378">
        <f>IF('Q3'!DB191=0,"-",'Q3'!DB191)</f>
        <v>2</v>
      </c>
      <c r="O196" s="378" t="str">
        <f>IF('Q3'!DC191=0,"-",'Q3'!DC191)</f>
        <v>-</v>
      </c>
      <c r="P196" s="380">
        <f t="shared" si="2"/>
        <v>4</v>
      </c>
      <c r="Q196" s="378">
        <f>IF('Q3'!DE191=0,"-",'Q3'!DE191)</f>
        <v>2</v>
      </c>
      <c r="R196" s="378">
        <f>IF('Q3'!DF191=0,"-",'Q3'!DF191)</f>
        <v>2</v>
      </c>
      <c r="S196" s="378" t="str">
        <f>IF('Q3'!DG191=0,"-",'Q3'!DG191)</f>
        <v>-</v>
      </c>
      <c r="T196" s="380">
        <f t="shared" si="3"/>
        <v>4</v>
      </c>
      <c r="U196" s="180"/>
      <c r="V196" s="180"/>
      <c r="W196" s="180"/>
      <c r="X196" s="180"/>
      <c r="Y196" s="180"/>
      <c r="Z196" s="180"/>
    </row>
    <row r="197" ht="13.5" customHeight="1">
      <c r="A197" s="401">
        <f t="shared" si="4"/>
        <v>184</v>
      </c>
      <c r="B197" s="401" t="str">
        <f>IF('Q3'!B192="","",TEXT('Q3'!B192,"m/d/yyyy"))</f>
        <v>9/13/2024</v>
      </c>
      <c r="C197" s="403" t="str">
        <f>'Q3'!C192&amp;" "</f>
        <v>Quezon City </v>
      </c>
      <c r="D197" s="403" t="str">
        <f>'Q3'!D192&amp;" "</f>
        <v>Project 4 HC </v>
      </c>
      <c r="E197" s="378">
        <f>IF('Q3'!CQ192=0,"-",'Q3'!CQ192)</f>
        <v>152</v>
      </c>
      <c r="F197" s="378">
        <f>IF('Q3'!CR192=0,"-",'Q3'!CR192)</f>
        <v>31</v>
      </c>
      <c r="G197" s="379">
        <f>IF('Q3'!CT192=0,"-",'Q3'!CT192)</f>
        <v>31</v>
      </c>
      <c r="H197" s="378" t="str">
        <f>IF('Q3'!CU192=0,"-",'Q3'!CU192)</f>
        <v>-</v>
      </c>
      <c r="I197" s="378">
        <f>IF('Q3'!CV192=0,"-",'Q3'!CV192)</f>
        <v>2</v>
      </c>
      <c r="J197" s="378" t="str">
        <f>IF('Q3'!CW192=0,"-",'Q3'!CW192)</f>
        <v>-</v>
      </c>
      <c r="K197" s="378">
        <f>IF('Q3'!CX192=0,"-",'Q3'!CX192)</f>
        <v>1</v>
      </c>
      <c r="L197" s="378" t="str">
        <f>IF('Q3'!CZ192=0,"-",'Q3'!CZ192)</f>
        <v>-</v>
      </c>
      <c r="M197" s="378">
        <f>IF('Q3'!DA192=0,"-",'Q3'!DA192)</f>
        <v>2</v>
      </c>
      <c r="N197" s="378" t="str">
        <f>IF('Q3'!DB192=0,"-",'Q3'!DB192)</f>
        <v>-</v>
      </c>
      <c r="O197" s="378">
        <f>IF('Q3'!DC192=0,"-",'Q3'!DC192)</f>
        <v>1</v>
      </c>
      <c r="P197" s="380">
        <f t="shared" si="2"/>
        <v>3</v>
      </c>
      <c r="Q197" s="378">
        <f>IF('Q3'!DE192=0,"-",'Q3'!DE192)</f>
        <v>2</v>
      </c>
      <c r="R197" s="378" t="str">
        <f>IF('Q3'!DF192=0,"-",'Q3'!DF192)</f>
        <v>-</v>
      </c>
      <c r="S197" s="378">
        <f>IF('Q3'!DG192=0,"-",'Q3'!DG192)</f>
        <v>1</v>
      </c>
      <c r="T197" s="380">
        <f t="shared" si="3"/>
        <v>3</v>
      </c>
      <c r="U197" s="180"/>
      <c r="V197" s="180"/>
      <c r="W197" s="180"/>
      <c r="X197" s="180"/>
      <c r="Y197" s="180"/>
      <c r="Z197" s="180"/>
    </row>
    <row r="198" ht="13.5" customHeight="1">
      <c r="A198" s="401">
        <f t="shared" si="4"/>
        <v>185</v>
      </c>
      <c r="B198" s="401" t="str">
        <f>IF('Q3'!B193="","",TEXT('Q3'!B193,"m/d/yyyy"))</f>
        <v>9/13/2024</v>
      </c>
      <c r="C198" s="403" t="str">
        <f>'Q3'!C193&amp;" "</f>
        <v>Pasig City </v>
      </c>
      <c r="D198" s="403" t="str">
        <f>'Q3'!D193&amp;" "</f>
        <v>Palatiw HC </v>
      </c>
      <c r="E198" s="378">
        <f>IF('Q3'!CQ193=0,"-",'Q3'!CQ193)</f>
        <v>207</v>
      </c>
      <c r="F198" s="378">
        <f>IF('Q3'!CR193=0,"-",'Q3'!CR193)</f>
        <v>33</v>
      </c>
      <c r="G198" s="379">
        <f>IF('Q3'!CT193=0,"-",'Q3'!CT193)</f>
        <v>33</v>
      </c>
      <c r="H198" s="378" t="str">
        <f>IF('Q3'!CU193=0,"-",'Q3'!CU193)</f>
        <v>-</v>
      </c>
      <c r="I198" s="378">
        <f>IF('Q3'!CV193=0,"-",'Q3'!CV193)</f>
        <v>5</v>
      </c>
      <c r="J198" s="378" t="str">
        <f>IF('Q3'!CW193=0,"-",'Q3'!CW193)</f>
        <v>-</v>
      </c>
      <c r="K198" s="378">
        <f>IF('Q3'!CX193=0,"-",'Q3'!CX193)</f>
        <v>1</v>
      </c>
      <c r="L198" s="378" t="str">
        <f>IF('Q3'!CZ193=0,"-",'Q3'!CZ193)</f>
        <v>-</v>
      </c>
      <c r="M198" s="378">
        <f>IF('Q3'!DA193=0,"-",'Q3'!DA193)</f>
        <v>6</v>
      </c>
      <c r="N198" s="378">
        <f>IF('Q3'!DB193=0,"-",'Q3'!DB193)</f>
        <v>4</v>
      </c>
      <c r="O198" s="378" t="str">
        <f>IF('Q3'!DC193=0,"-",'Q3'!DC193)</f>
        <v>-</v>
      </c>
      <c r="P198" s="380">
        <f t="shared" si="2"/>
        <v>10</v>
      </c>
      <c r="Q198" s="378">
        <f>IF('Q3'!DE193=0,"-",'Q3'!DE193)</f>
        <v>4</v>
      </c>
      <c r="R198" s="378">
        <f>IF('Q3'!DF193=0,"-",'Q3'!DF193)</f>
        <v>4</v>
      </c>
      <c r="S198" s="378" t="str">
        <f>IF('Q3'!DG193=0,"-",'Q3'!DG193)</f>
        <v>-</v>
      </c>
      <c r="T198" s="380">
        <f t="shared" si="3"/>
        <v>8</v>
      </c>
      <c r="U198" s="180"/>
      <c r="V198" s="180"/>
      <c r="W198" s="180"/>
      <c r="X198" s="180"/>
      <c r="Y198" s="180"/>
      <c r="Z198" s="180"/>
    </row>
    <row r="199" ht="13.5" customHeight="1">
      <c r="A199" s="401">
        <f t="shared" si="4"/>
        <v>186</v>
      </c>
      <c r="B199" s="401" t="str">
        <f>IF('Q3'!B194="","",TEXT('Q3'!B194,"m/d/yyyy"))</f>
        <v>9/13/2024</v>
      </c>
      <c r="C199" s="403" t="str">
        <f>'Q3'!C194&amp;" "</f>
        <v>Navotas City </v>
      </c>
      <c r="D199" s="403" t="str">
        <f>'Q3'!D194&amp;" "</f>
        <v>Tanza 2 HC </v>
      </c>
      <c r="E199" s="378">
        <f>IF('Q3'!CQ194=0,"-",'Q3'!CQ194)</f>
        <v>103</v>
      </c>
      <c r="F199" s="378">
        <f>IF('Q3'!CR194=0,"-",'Q3'!CR194)</f>
        <v>19</v>
      </c>
      <c r="G199" s="379">
        <f>IF('Q3'!CT194=0,"-",'Q3'!CT194)</f>
        <v>11</v>
      </c>
      <c r="H199" s="378" t="str">
        <f>IF('Q3'!CU194=0,"-",'Q3'!CU194)</f>
        <v>-</v>
      </c>
      <c r="I199" s="378">
        <f>IF('Q3'!CV194=0,"-",'Q3'!CV194)</f>
        <v>2</v>
      </c>
      <c r="J199" s="378" t="str">
        <f>IF('Q3'!CW194=0,"-",'Q3'!CW194)</f>
        <v>-</v>
      </c>
      <c r="K199" s="378" t="str">
        <f>IF('Q3'!CX194=0,"-",'Q3'!CX194)</f>
        <v>-</v>
      </c>
      <c r="L199" s="378">
        <f>IF('Q3'!CZ194=0,"-",'Q3'!CZ194)</f>
        <v>8</v>
      </c>
      <c r="M199" s="378">
        <f>IF('Q3'!DA194=0,"-",'Q3'!DA194)</f>
        <v>2</v>
      </c>
      <c r="N199" s="378" t="str">
        <f>IF('Q3'!DB194=0,"-",'Q3'!DB194)</f>
        <v>-</v>
      </c>
      <c r="O199" s="378" t="str">
        <f>IF('Q3'!DC194=0,"-",'Q3'!DC194)</f>
        <v>-</v>
      </c>
      <c r="P199" s="380">
        <f t="shared" si="2"/>
        <v>2</v>
      </c>
      <c r="Q199" s="378" t="str">
        <f>IF('Q3'!DE194=0,"-",'Q3'!DE194)</f>
        <v>-</v>
      </c>
      <c r="R199" s="378" t="str">
        <f>IF('Q3'!DF194=0,"-",'Q3'!DF194)</f>
        <v>-</v>
      </c>
      <c r="S199" s="378" t="str">
        <f>IF('Q3'!DG194=0,"-",'Q3'!DG194)</f>
        <v>-</v>
      </c>
      <c r="T199" s="380">
        <f t="shared" si="3"/>
        <v>0</v>
      </c>
      <c r="U199" s="180"/>
      <c r="V199" s="180"/>
      <c r="W199" s="180"/>
      <c r="X199" s="180"/>
      <c r="Y199" s="180"/>
      <c r="Z199" s="180"/>
    </row>
    <row r="200" ht="13.5" customHeight="1">
      <c r="A200" s="401">
        <f t="shared" si="4"/>
        <v>187</v>
      </c>
      <c r="B200" s="401" t="str">
        <f>IF('Q3'!B195="","",TEXT('Q3'!B195,"m/d/yyyy"))</f>
        <v>9/13/2024</v>
      </c>
      <c r="C200" s="403" t="str">
        <f>'Q3'!C195&amp;" "</f>
        <v>San Juan City </v>
      </c>
      <c r="D200" s="403" t="str">
        <f>'Q3'!D195&amp;" "</f>
        <v>West Crame HC </v>
      </c>
      <c r="E200" s="378">
        <f>IF('Q3'!CQ195=0,"-",'Q3'!CQ195)</f>
        <v>125</v>
      </c>
      <c r="F200" s="378">
        <f>IF('Q3'!CR195=0,"-",'Q3'!CR195)</f>
        <v>10</v>
      </c>
      <c r="G200" s="379">
        <f>IF('Q3'!CT195=0,"-",'Q3'!CT195)</f>
        <v>7</v>
      </c>
      <c r="H200" s="378" t="str">
        <f>IF('Q3'!CU195=0,"-",'Q3'!CU195)</f>
        <v>-</v>
      </c>
      <c r="I200" s="378">
        <f>IF('Q3'!CV195=0,"-",'Q3'!CV195)</f>
        <v>1</v>
      </c>
      <c r="J200" s="378" t="str">
        <f>IF('Q3'!CW195=0,"-",'Q3'!CW195)</f>
        <v>-</v>
      </c>
      <c r="K200" s="378" t="str">
        <f>IF('Q3'!CX195=0,"-",'Q3'!CX195)</f>
        <v>-</v>
      </c>
      <c r="L200" s="378">
        <f>IF('Q3'!CZ195=0,"-",'Q3'!CZ195)</f>
        <v>3</v>
      </c>
      <c r="M200" s="378">
        <f>IF('Q3'!DA195=0,"-",'Q3'!DA195)</f>
        <v>2</v>
      </c>
      <c r="N200" s="378">
        <f>IF('Q3'!DB195=0,"-",'Q3'!DB195)</f>
        <v>1</v>
      </c>
      <c r="O200" s="378" t="str">
        <f>IF('Q3'!DC195=0,"-",'Q3'!DC195)</f>
        <v>-</v>
      </c>
      <c r="P200" s="380">
        <f t="shared" si="2"/>
        <v>3</v>
      </c>
      <c r="Q200" s="378">
        <f>IF('Q3'!DE195=0,"-",'Q3'!DE195)</f>
        <v>1</v>
      </c>
      <c r="R200" s="378">
        <f>IF('Q3'!DF195=0,"-",'Q3'!DF195)</f>
        <v>1</v>
      </c>
      <c r="S200" s="378" t="str">
        <f>IF('Q3'!DG195=0,"-",'Q3'!DG195)</f>
        <v>-</v>
      </c>
      <c r="T200" s="380">
        <f t="shared" si="3"/>
        <v>2</v>
      </c>
      <c r="U200" s="180"/>
      <c r="V200" s="180"/>
      <c r="W200" s="180"/>
      <c r="X200" s="180"/>
      <c r="Y200" s="180"/>
      <c r="Z200" s="180"/>
    </row>
    <row r="201" ht="13.5" customHeight="1">
      <c r="A201" s="401">
        <f t="shared" si="4"/>
        <v>188</v>
      </c>
      <c r="B201" s="401" t="str">
        <f>IF('Q3'!B196="","",TEXT('Q3'!B196,"m/d/yyyy"))</f>
        <v>9/16/2024</v>
      </c>
      <c r="C201" s="403" t="str">
        <f>'Q3'!C196&amp;" "</f>
        <v>Quezon City </v>
      </c>
      <c r="D201" s="403" t="str">
        <f>'Q3'!D196&amp;" "</f>
        <v>North Fairview HC </v>
      </c>
      <c r="E201" s="378">
        <f>IF('Q3'!CQ196=0,"-",'Q3'!CQ196)</f>
        <v>150</v>
      </c>
      <c r="F201" s="378">
        <f>IF('Q3'!CR196=0,"-",'Q3'!CR196)</f>
        <v>28</v>
      </c>
      <c r="G201" s="379">
        <f>IF('Q3'!CT196=0,"-",'Q3'!CT196)</f>
        <v>27</v>
      </c>
      <c r="H201" s="378">
        <f>IF('Q3'!CU196=0,"-",'Q3'!CU196)</f>
        <v>1</v>
      </c>
      <c r="I201" s="378">
        <f>IF('Q3'!CV196=0,"-",'Q3'!CV196)</f>
        <v>3</v>
      </c>
      <c r="J201" s="378" t="str">
        <f>IF('Q3'!CW196=0,"-",'Q3'!CW196)</f>
        <v>-</v>
      </c>
      <c r="K201" s="378" t="str">
        <f>IF('Q3'!CX196=0,"-",'Q3'!CX196)</f>
        <v>-</v>
      </c>
      <c r="L201" s="378">
        <f>IF('Q3'!CZ196=0,"-",'Q3'!CZ196)</f>
        <v>1</v>
      </c>
      <c r="M201" s="378">
        <f>IF('Q3'!DA196=0,"-",'Q3'!DA196)</f>
        <v>3</v>
      </c>
      <c r="N201" s="378">
        <f>IF('Q3'!DB196=0,"-",'Q3'!DB196)</f>
        <v>17</v>
      </c>
      <c r="O201" s="378">
        <f>IF('Q3'!DC196=0,"-",'Q3'!DC196)</f>
        <v>1</v>
      </c>
      <c r="P201" s="380">
        <f t="shared" si="2"/>
        <v>21</v>
      </c>
      <c r="Q201" s="378">
        <f>IF('Q3'!DE196=0,"-",'Q3'!DE196)</f>
        <v>3</v>
      </c>
      <c r="R201" s="378">
        <f>IF('Q3'!DF196=0,"-",'Q3'!DF196)</f>
        <v>5</v>
      </c>
      <c r="S201" s="378">
        <f>IF('Q3'!DG196=0,"-",'Q3'!DG196)</f>
        <v>1</v>
      </c>
      <c r="T201" s="380">
        <f t="shared" si="3"/>
        <v>9</v>
      </c>
      <c r="U201" s="180"/>
      <c r="V201" s="180"/>
      <c r="W201" s="180"/>
      <c r="X201" s="180"/>
      <c r="Y201" s="180"/>
      <c r="Z201" s="180"/>
    </row>
    <row r="202" ht="13.5" customHeight="1">
      <c r="A202" s="401">
        <f t="shared" si="4"/>
        <v>189</v>
      </c>
      <c r="B202" s="401" t="str">
        <f>IF('Q3'!B197="","",TEXT('Q3'!B197,"m/d/yyyy"))</f>
        <v>9/16/2024</v>
      </c>
      <c r="C202" s="403" t="str">
        <f>'Q3'!C197&amp;" "</f>
        <v>Navotas City </v>
      </c>
      <c r="D202" s="403" t="str">
        <f>'Q3'!D197&amp;" "</f>
        <v>North Bay Boulevard North HC </v>
      </c>
      <c r="E202" s="378">
        <f>IF('Q3'!CQ197=0,"-",'Q3'!CQ197)</f>
        <v>101</v>
      </c>
      <c r="F202" s="378">
        <f>IF('Q3'!CR197=0,"-",'Q3'!CR197)</f>
        <v>19</v>
      </c>
      <c r="G202" s="379">
        <f>IF('Q3'!CT197=0,"-",'Q3'!CT197)</f>
        <v>15</v>
      </c>
      <c r="H202" s="378" t="str">
        <f>IF('Q3'!CU197=0,"-",'Q3'!CU197)</f>
        <v>-</v>
      </c>
      <c r="I202" s="378">
        <f>IF('Q3'!CV197=0,"-",'Q3'!CV197)</f>
        <v>1</v>
      </c>
      <c r="J202" s="378" t="str">
        <f>IF('Q3'!CW197=0,"-",'Q3'!CW197)</f>
        <v>-</v>
      </c>
      <c r="K202" s="378" t="str">
        <f>IF('Q3'!CX197=0,"-",'Q3'!CX197)</f>
        <v>-</v>
      </c>
      <c r="L202" s="378">
        <f>IF('Q3'!CZ197=0,"-",'Q3'!CZ197)</f>
        <v>4</v>
      </c>
      <c r="M202" s="378">
        <f>IF('Q3'!DA197=0,"-",'Q3'!DA197)</f>
        <v>1</v>
      </c>
      <c r="N202" s="378">
        <f>IF('Q3'!DB197=0,"-",'Q3'!DB197)</f>
        <v>1</v>
      </c>
      <c r="O202" s="378" t="str">
        <f>IF('Q3'!DC197=0,"-",'Q3'!DC197)</f>
        <v>-</v>
      </c>
      <c r="P202" s="380">
        <f t="shared" si="2"/>
        <v>2</v>
      </c>
      <c r="Q202" s="378">
        <f>IF('Q3'!DE197=0,"-",'Q3'!DE197)</f>
        <v>1</v>
      </c>
      <c r="R202" s="378">
        <f>IF('Q3'!DF197=0,"-",'Q3'!DF197)</f>
        <v>1</v>
      </c>
      <c r="S202" s="378" t="str">
        <f>IF('Q3'!DG197=0,"-",'Q3'!DG197)</f>
        <v>-</v>
      </c>
      <c r="T202" s="380">
        <f t="shared" si="3"/>
        <v>2</v>
      </c>
      <c r="U202" s="180"/>
      <c r="V202" s="180"/>
      <c r="W202" s="180"/>
      <c r="X202" s="180"/>
      <c r="Y202" s="180"/>
      <c r="Z202" s="180"/>
    </row>
    <row r="203" ht="13.5" customHeight="1">
      <c r="A203" s="401">
        <f t="shared" si="4"/>
        <v>190</v>
      </c>
      <c r="B203" s="401" t="str">
        <f>IF('Q3'!B198="","",TEXT('Q3'!B198,"m/d/yyyy"))</f>
        <v>9/17/2024</v>
      </c>
      <c r="C203" s="403" t="str">
        <f>'Q3'!C198&amp;" "</f>
        <v>Las Piñas City </v>
      </c>
      <c r="D203" s="403" t="str">
        <f>'Q3'!D198&amp;" "</f>
        <v>Elias Aldana HC </v>
      </c>
      <c r="E203" s="378">
        <f>IF('Q3'!CQ198=0,"-",'Q3'!CQ198)</f>
        <v>164</v>
      </c>
      <c r="F203" s="378">
        <f>IF('Q3'!CR198=0,"-",'Q3'!CR198)</f>
        <v>18</v>
      </c>
      <c r="G203" s="379">
        <f>IF('Q3'!CT198=0,"-",'Q3'!CT198)</f>
        <v>18</v>
      </c>
      <c r="H203" s="378" t="str">
        <f>IF('Q3'!CU198=0,"-",'Q3'!CU198)</f>
        <v>-</v>
      </c>
      <c r="I203" s="378">
        <f>IF('Q3'!CV198=0,"-",'Q3'!CV198)</f>
        <v>3</v>
      </c>
      <c r="J203" s="378" t="str">
        <f>IF('Q3'!CW198=0,"-",'Q3'!CW198)</f>
        <v>-</v>
      </c>
      <c r="K203" s="378" t="str">
        <f>IF('Q3'!CX198=0,"-",'Q3'!CX198)</f>
        <v>-</v>
      </c>
      <c r="L203" s="378" t="str">
        <f>IF('Q3'!CZ198=0,"-",'Q3'!CZ198)</f>
        <v>-</v>
      </c>
      <c r="M203" s="378">
        <f>IF('Q3'!DA198=0,"-",'Q3'!DA198)</f>
        <v>3</v>
      </c>
      <c r="N203" s="378" t="str">
        <f>IF('Q3'!DB198=0,"-",'Q3'!DB198)</f>
        <v>-</v>
      </c>
      <c r="O203" s="378" t="str">
        <f>IF('Q3'!DC198=0,"-",'Q3'!DC198)</f>
        <v>-</v>
      </c>
      <c r="P203" s="380">
        <f t="shared" si="2"/>
        <v>3</v>
      </c>
      <c r="Q203" s="378">
        <f>IF('Q3'!DE198=0,"-",'Q3'!DE198)</f>
        <v>3</v>
      </c>
      <c r="R203" s="378" t="str">
        <f>IF('Q3'!DF198=0,"-",'Q3'!DF198)</f>
        <v>-</v>
      </c>
      <c r="S203" s="378" t="str">
        <f>IF('Q3'!DG198=0,"-",'Q3'!DG198)</f>
        <v>-</v>
      </c>
      <c r="T203" s="380">
        <f t="shared" si="3"/>
        <v>3</v>
      </c>
      <c r="U203" s="180"/>
      <c r="V203" s="180"/>
      <c r="W203" s="180"/>
      <c r="X203" s="180"/>
      <c r="Y203" s="180"/>
      <c r="Z203" s="180"/>
    </row>
    <row r="204" ht="13.5" customHeight="1">
      <c r="A204" s="401">
        <f t="shared" si="4"/>
        <v>191</v>
      </c>
      <c r="B204" s="401" t="str">
        <f>IF('Q3'!B199="","",TEXT('Q3'!B199,"m/d/yyyy"))</f>
        <v>9/17/2024</v>
      </c>
      <c r="C204" s="403" t="str">
        <f>'Q3'!C199&amp;" "</f>
        <v>Quezon City </v>
      </c>
      <c r="D204" s="403" t="str">
        <f>'Q3'!D199&amp;" "</f>
        <v>Payatas A HC </v>
      </c>
      <c r="E204" s="378">
        <f>IF('Q3'!CQ199=0,"-",'Q3'!CQ199)</f>
        <v>157</v>
      </c>
      <c r="F204" s="378">
        <f>IF('Q3'!CR199=0,"-",'Q3'!CR199)</f>
        <v>28</v>
      </c>
      <c r="G204" s="379">
        <f>IF('Q3'!CT199=0,"-",'Q3'!CT199)</f>
        <v>24</v>
      </c>
      <c r="H204" s="378" t="str">
        <f>IF('Q3'!CU199=0,"-",'Q3'!CU199)</f>
        <v>-</v>
      </c>
      <c r="I204" s="378">
        <f>IF('Q3'!CV199=0,"-",'Q3'!CV199)</f>
        <v>1</v>
      </c>
      <c r="J204" s="378" t="str">
        <f>IF('Q3'!CW199=0,"-",'Q3'!CW199)</f>
        <v>-</v>
      </c>
      <c r="K204" s="378" t="str">
        <f>IF('Q3'!CX199=0,"-",'Q3'!CX199)</f>
        <v>-</v>
      </c>
      <c r="L204" s="378">
        <f>IF('Q3'!CZ199=0,"-",'Q3'!CZ199)</f>
        <v>4</v>
      </c>
      <c r="M204" s="378">
        <f>IF('Q3'!DA199=0,"-",'Q3'!DA199)</f>
        <v>1</v>
      </c>
      <c r="N204" s="378">
        <f>IF('Q3'!DB199=0,"-",'Q3'!DB199)</f>
        <v>4</v>
      </c>
      <c r="O204" s="378" t="str">
        <f>IF('Q3'!DC199=0,"-",'Q3'!DC199)</f>
        <v>-</v>
      </c>
      <c r="P204" s="380">
        <f t="shared" si="2"/>
        <v>5</v>
      </c>
      <c r="Q204" s="378">
        <f>IF('Q3'!DE199=0,"-",'Q3'!DE199)</f>
        <v>1</v>
      </c>
      <c r="R204" s="378">
        <f>IF('Q3'!DF199=0,"-",'Q3'!DF199)</f>
        <v>4</v>
      </c>
      <c r="S204" s="378" t="str">
        <f>IF('Q3'!DG199=0,"-",'Q3'!DG199)</f>
        <v>-</v>
      </c>
      <c r="T204" s="380">
        <f t="shared" si="3"/>
        <v>5</v>
      </c>
      <c r="U204" s="180"/>
      <c r="V204" s="180"/>
      <c r="W204" s="180"/>
      <c r="X204" s="180"/>
      <c r="Y204" s="180"/>
      <c r="Z204" s="180"/>
    </row>
    <row r="205" ht="13.5" customHeight="1">
      <c r="A205" s="401">
        <f t="shared" si="4"/>
        <v>192</v>
      </c>
      <c r="B205" s="401" t="str">
        <f>IF('Q3'!B200="","",TEXT('Q3'!B200,"m/d/yyyy"))</f>
        <v>9/17/2024</v>
      </c>
      <c r="C205" s="403" t="str">
        <f>'Q3'!C200&amp;" "</f>
        <v>Valenzuela City </v>
      </c>
      <c r="D205" s="403" t="str">
        <f>'Q3'!D200&amp;" "</f>
        <v>Rincon HC </v>
      </c>
      <c r="E205" s="378">
        <f>IF('Q3'!CQ200=0,"-",'Q3'!CQ200)</f>
        <v>236</v>
      </c>
      <c r="F205" s="378">
        <f>IF('Q3'!CR200=0,"-",'Q3'!CR200)</f>
        <v>31</v>
      </c>
      <c r="G205" s="379">
        <f>IF('Q3'!CT200=0,"-",'Q3'!CT200)</f>
        <v>31</v>
      </c>
      <c r="H205" s="378" t="str">
        <f>IF('Q3'!CU200=0,"-",'Q3'!CU200)</f>
        <v>-</v>
      </c>
      <c r="I205" s="378">
        <f>IF('Q3'!CV200=0,"-",'Q3'!CV200)</f>
        <v>4</v>
      </c>
      <c r="J205" s="378" t="str">
        <f>IF('Q3'!CW200=0,"-",'Q3'!CW200)</f>
        <v>-</v>
      </c>
      <c r="K205" s="378" t="str">
        <f>IF('Q3'!CX200=0,"-",'Q3'!CX200)</f>
        <v>-</v>
      </c>
      <c r="L205" s="378" t="str">
        <f>IF('Q3'!CZ200=0,"-",'Q3'!CZ200)</f>
        <v>-</v>
      </c>
      <c r="M205" s="378">
        <f>IF('Q3'!DA200=0,"-",'Q3'!DA200)</f>
        <v>4</v>
      </c>
      <c r="N205" s="378" t="str">
        <f>IF('Q3'!DB200=0,"-",'Q3'!DB200)</f>
        <v>-</v>
      </c>
      <c r="O205" s="378" t="str">
        <f>IF('Q3'!DC200=0,"-",'Q3'!DC200)</f>
        <v>-</v>
      </c>
      <c r="P205" s="380">
        <f t="shared" si="2"/>
        <v>4</v>
      </c>
      <c r="Q205" s="378">
        <f>IF('Q3'!DE200=0,"-",'Q3'!DE200)</f>
        <v>4</v>
      </c>
      <c r="R205" s="378">
        <f>IF('Q3'!DF200=0,"-",'Q3'!DF200)</f>
        <v>1</v>
      </c>
      <c r="S205" s="378" t="str">
        <f>IF('Q3'!DG200=0,"-",'Q3'!DG200)</f>
        <v>-</v>
      </c>
      <c r="T205" s="380">
        <f t="shared" si="3"/>
        <v>5</v>
      </c>
      <c r="U205" s="180"/>
      <c r="V205" s="180"/>
      <c r="W205" s="180"/>
      <c r="X205" s="180"/>
      <c r="Y205" s="180"/>
      <c r="Z205" s="180"/>
    </row>
    <row r="206" ht="13.5" customHeight="1">
      <c r="A206" s="401">
        <f t="shared" si="4"/>
        <v>193</v>
      </c>
      <c r="B206" s="401" t="str">
        <f>IF('Q3'!B201="","",TEXT('Q3'!B201,"m/d/yyyy"))</f>
        <v>9/19/2024</v>
      </c>
      <c r="C206" s="403" t="str">
        <f>'Q3'!C201&amp;" "</f>
        <v>Las Piñas City </v>
      </c>
      <c r="D206" s="403" t="str">
        <f>'Q3'!D201&amp;" "</f>
        <v>Daniel Fajardo HC </v>
      </c>
      <c r="E206" s="378">
        <f>IF('Q3'!CQ201=0,"-",'Q3'!CQ201)</f>
        <v>154</v>
      </c>
      <c r="F206" s="378">
        <f>IF('Q3'!CR201=0,"-",'Q3'!CR201)</f>
        <v>22</v>
      </c>
      <c r="G206" s="379">
        <f>IF('Q3'!CT201=0,"-",'Q3'!CT201)</f>
        <v>22</v>
      </c>
      <c r="H206" s="378" t="str">
        <f>IF('Q3'!CU201=0,"-",'Q3'!CU201)</f>
        <v>-</v>
      </c>
      <c r="I206" s="378">
        <f>IF('Q3'!CV201=0,"-",'Q3'!CV201)</f>
        <v>3</v>
      </c>
      <c r="J206" s="378" t="str">
        <f>IF('Q3'!CW201=0,"-",'Q3'!CW201)</f>
        <v>-</v>
      </c>
      <c r="K206" s="378" t="str">
        <f>IF('Q3'!CX201=0,"-",'Q3'!CX201)</f>
        <v>-</v>
      </c>
      <c r="L206" s="378" t="str">
        <f>IF('Q3'!CZ201=0,"-",'Q3'!CZ201)</f>
        <v>-</v>
      </c>
      <c r="M206" s="378">
        <f>IF('Q3'!DA201=0,"-",'Q3'!DA201)</f>
        <v>2</v>
      </c>
      <c r="N206" s="378">
        <f>IF('Q3'!DB201=0,"-",'Q3'!DB201)</f>
        <v>1</v>
      </c>
      <c r="O206" s="378" t="str">
        <f>IF('Q3'!DC201=0,"-",'Q3'!DC201)</f>
        <v>-</v>
      </c>
      <c r="P206" s="380">
        <f t="shared" si="2"/>
        <v>3</v>
      </c>
      <c r="Q206" s="378" t="str">
        <f>IF('Q3'!DE201=0,"-",'Q3'!DE201)</f>
        <v>-</v>
      </c>
      <c r="R206" s="378" t="str">
        <f>IF('Q3'!DF201=0,"-",'Q3'!DF201)</f>
        <v>-</v>
      </c>
      <c r="S206" s="378" t="str">
        <f>IF('Q3'!DG201=0,"-",'Q3'!DG201)</f>
        <v>-</v>
      </c>
      <c r="T206" s="380">
        <f t="shared" si="3"/>
        <v>0</v>
      </c>
      <c r="U206" s="180"/>
      <c r="V206" s="180"/>
      <c r="W206" s="180"/>
      <c r="X206" s="180"/>
      <c r="Y206" s="180"/>
      <c r="Z206" s="180"/>
    </row>
    <row r="207" ht="13.5" customHeight="1">
      <c r="A207" s="401">
        <f t="shared" si="4"/>
        <v>194</v>
      </c>
      <c r="B207" s="401" t="str">
        <f>IF('Q3'!B202="","",TEXT('Q3'!B202,"m/d/yyyy"))</f>
        <v>9/19/2024</v>
      </c>
      <c r="C207" s="403" t="str">
        <f>'Q3'!C202&amp;" "</f>
        <v>Manila </v>
      </c>
      <c r="D207" s="403" t="str">
        <f>'Q3'!D202&amp;" "</f>
        <v>Bagong Barangay HC </v>
      </c>
      <c r="E207" s="378">
        <f>IF('Q3'!CQ202=0,"-",'Q3'!CQ202)</f>
        <v>173</v>
      </c>
      <c r="F207" s="378">
        <f>IF('Q3'!CR202=0,"-",'Q3'!CR202)</f>
        <v>69</v>
      </c>
      <c r="G207" s="379">
        <f>IF('Q3'!CT202=0,"-",'Q3'!CT202)</f>
        <v>69</v>
      </c>
      <c r="H207" s="378" t="str">
        <f>IF('Q3'!CU202=0,"-",'Q3'!CU202)</f>
        <v>-</v>
      </c>
      <c r="I207" s="378">
        <f>IF('Q3'!CV202=0,"-",'Q3'!CV202)</f>
        <v>7</v>
      </c>
      <c r="J207" s="378" t="str">
        <f>IF('Q3'!CW202=0,"-",'Q3'!CW202)</f>
        <v>-</v>
      </c>
      <c r="K207" s="378">
        <f>IF('Q3'!CX202=0,"-",'Q3'!CX202)</f>
        <v>5</v>
      </c>
      <c r="L207" s="378" t="str">
        <f>IF('Q3'!CZ202=0,"-",'Q3'!CZ202)</f>
        <v>-</v>
      </c>
      <c r="M207" s="378">
        <f>IF('Q3'!DA202=0,"-",'Q3'!DA202)</f>
        <v>12</v>
      </c>
      <c r="N207" s="378">
        <f>IF('Q3'!DB202=0,"-",'Q3'!DB202)</f>
        <v>2</v>
      </c>
      <c r="O207" s="378" t="str">
        <f>IF('Q3'!DC202=0,"-",'Q3'!DC202)</f>
        <v>-</v>
      </c>
      <c r="P207" s="380">
        <f t="shared" si="2"/>
        <v>14</v>
      </c>
      <c r="Q207" s="378">
        <f>IF('Q3'!DE202=0,"-",'Q3'!DE202)</f>
        <v>12</v>
      </c>
      <c r="R207" s="378">
        <f>IF('Q3'!DF202=0,"-",'Q3'!DF202)</f>
        <v>2</v>
      </c>
      <c r="S207" s="378" t="str">
        <f>IF('Q3'!DG202=0,"-",'Q3'!DG202)</f>
        <v>-</v>
      </c>
      <c r="T207" s="380">
        <f t="shared" si="3"/>
        <v>14</v>
      </c>
      <c r="U207" s="180"/>
      <c r="V207" s="180"/>
      <c r="W207" s="180"/>
      <c r="X207" s="180"/>
      <c r="Y207" s="180"/>
      <c r="Z207" s="180"/>
    </row>
    <row r="208" ht="13.5" customHeight="1">
      <c r="A208" s="401">
        <f t="shared" si="4"/>
        <v>195</v>
      </c>
      <c r="B208" s="401" t="str">
        <f>IF('Q3'!B203="","",TEXT('Q3'!B203,"m/d/yyyy"))</f>
        <v>9/19/2024</v>
      </c>
      <c r="C208" s="403" t="str">
        <f>'Q3'!C203&amp;" "</f>
        <v>Manila </v>
      </c>
      <c r="D208" s="403" t="str">
        <f>'Q3'!D203&amp;" "</f>
        <v>Pedro Gil HC </v>
      </c>
      <c r="E208" s="378">
        <f>IF('Q3'!CQ203=0,"-",'Q3'!CQ203)</f>
        <v>163</v>
      </c>
      <c r="F208" s="378">
        <f>IF('Q3'!CR203=0,"-",'Q3'!CR203)</f>
        <v>30</v>
      </c>
      <c r="G208" s="379">
        <f>IF('Q3'!CT203=0,"-",'Q3'!CT203)</f>
        <v>30</v>
      </c>
      <c r="H208" s="378" t="str">
        <f>IF('Q3'!CU203=0,"-",'Q3'!CU203)</f>
        <v>-</v>
      </c>
      <c r="I208" s="378">
        <f>IF('Q3'!CV203=0,"-",'Q3'!CV203)</f>
        <v>4</v>
      </c>
      <c r="J208" s="378" t="str">
        <f>IF('Q3'!CW203=0,"-",'Q3'!CW203)</f>
        <v>-</v>
      </c>
      <c r="K208" s="378" t="str">
        <f>IF('Q3'!CX203=0,"-",'Q3'!CX203)</f>
        <v>-</v>
      </c>
      <c r="L208" s="378" t="str">
        <f>IF('Q3'!CZ203=0,"-",'Q3'!CZ203)</f>
        <v>-</v>
      </c>
      <c r="M208" s="378">
        <f>IF('Q3'!DA203=0,"-",'Q3'!DA203)</f>
        <v>4</v>
      </c>
      <c r="N208" s="378">
        <f>IF('Q3'!DB203=0,"-",'Q3'!DB203)</f>
        <v>2</v>
      </c>
      <c r="O208" s="378" t="str">
        <f>IF('Q3'!DC203=0,"-",'Q3'!DC203)</f>
        <v>-</v>
      </c>
      <c r="P208" s="380">
        <f t="shared" si="2"/>
        <v>6</v>
      </c>
      <c r="Q208" s="378">
        <f>IF('Q3'!DE203=0,"-",'Q3'!DE203)</f>
        <v>1</v>
      </c>
      <c r="R208" s="378">
        <f>IF('Q3'!DF203=0,"-",'Q3'!DF203)</f>
        <v>2</v>
      </c>
      <c r="S208" s="378" t="str">
        <f>IF('Q3'!DG203=0,"-",'Q3'!DG203)</f>
        <v>-</v>
      </c>
      <c r="T208" s="380">
        <f t="shared" si="3"/>
        <v>3</v>
      </c>
      <c r="U208" s="180"/>
      <c r="V208" s="180"/>
      <c r="W208" s="180"/>
      <c r="X208" s="180"/>
      <c r="Y208" s="180"/>
      <c r="Z208" s="180"/>
    </row>
    <row r="209" ht="13.5" customHeight="1">
      <c r="A209" s="401">
        <f t="shared" si="4"/>
        <v>196</v>
      </c>
      <c r="B209" s="401" t="str">
        <f>IF('Q3'!B204="","",TEXT('Q3'!B204,"m/d/yyyy"))</f>
        <v>9/19/2024</v>
      </c>
      <c r="C209" s="403" t="str">
        <f>'Q3'!C204&amp;" "</f>
        <v>Navotas City </v>
      </c>
      <c r="D209" s="403" t="str">
        <f>'Q3'!D204&amp;" "</f>
        <v>Bagong Bayan North HC </v>
      </c>
      <c r="E209" s="378">
        <f>IF('Q3'!CQ204=0,"-",'Q3'!CQ204)</f>
        <v>100</v>
      </c>
      <c r="F209" s="378">
        <f>IF('Q3'!CR204=0,"-",'Q3'!CR204)</f>
        <v>15</v>
      </c>
      <c r="G209" s="379">
        <f>IF('Q3'!CT204=0,"-",'Q3'!CT204)</f>
        <v>14</v>
      </c>
      <c r="H209" s="378" t="str">
        <f>IF('Q3'!CU204=0,"-",'Q3'!CU204)</f>
        <v>-</v>
      </c>
      <c r="I209" s="378">
        <f>IF('Q3'!CV204=0,"-",'Q3'!CV204)</f>
        <v>1</v>
      </c>
      <c r="J209" s="378" t="str">
        <f>IF('Q3'!CW204=0,"-",'Q3'!CW204)</f>
        <v>-</v>
      </c>
      <c r="K209" s="378" t="str">
        <f>IF('Q3'!CX204=0,"-",'Q3'!CX204)</f>
        <v>-</v>
      </c>
      <c r="L209" s="378">
        <f>IF('Q3'!CZ204=0,"-",'Q3'!CZ204)</f>
        <v>1</v>
      </c>
      <c r="M209" s="378">
        <f>IF('Q3'!DA204=0,"-",'Q3'!DA204)</f>
        <v>1</v>
      </c>
      <c r="N209" s="378">
        <f>IF('Q3'!DB204=0,"-",'Q3'!DB204)</f>
        <v>2</v>
      </c>
      <c r="O209" s="378" t="str">
        <f>IF('Q3'!DC204=0,"-",'Q3'!DC204)</f>
        <v>-</v>
      </c>
      <c r="P209" s="380">
        <f t="shared" si="2"/>
        <v>3</v>
      </c>
      <c r="Q209" s="378">
        <f>IF('Q3'!DE204=0,"-",'Q3'!DE204)</f>
        <v>1</v>
      </c>
      <c r="R209" s="378">
        <f>IF('Q3'!DF204=0,"-",'Q3'!DF204)</f>
        <v>2</v>
      </c>
      <c r="S209" s="378" t="str">
        <f>IF('Q3'!DG204=0,"-",'Q3'!DG204)</f>
        <v>-</v>
      </c>
      <c r="T209" s="380">
        <f t="shared" si="3"/>
        <v>3</v>
      </c>
      <c r="U209" s="180"/>
      <c r="V209" s="180"/>
      <c r="W209" s="180"/>
      <c r="X209" s="180"/>
      <c r="Y209" s="180"/>
      <c r="Z209" s="180"/>
    </row>
    <row r="210" ht="13.5" customHeight="1">
      <c r="A210" s="401">
        <f t="shared" si="4"/>
        <v>197</v>
      </c>
      <c r="B210" s="401" t="str">
        <f>IF('Q3'!B205="","",TEXT('Q3'!B205,"m/d/yyyy"))</f>
        <v>9/20/2024</v>
      </c>
      <c r="C210" s="403" t="str">
        <f>'Q3'!C205&amp;" "</f>
        <v>Manila </v>
      </c>
      <c r="D210" s="403" t="str">
        <f>'Q3'!D205&amp;" "</f>
        <v>D. Santiago HC </v>
      </c>
      <c r="E210" s="378">
        <f>IF('Q3'!CQ205=0,"-",'Q3'!CQ205)</f>
        <v>226</v>
      </c>
      <c r="F210" s="378">
        <f>IF('Q3'!CR205=0,"-",'Q3'!CR205)</f>
        <v>42</v>
      </c>
      <c r="G210" s="379">
        <f>IF('Q3'!CT205=0,"-",'Q3'!CT205)</f>
        <v>31</v>
      </c>
      <c r="H210" s="378" t="str">
        <f>IF('Q3'!CU205=0,"-",'Q3'!CU205)</f>
        <v>-</v>
      </c>
      <c r="I210" s="378">
        <f>IF('Q3'!CV205=0,"-",'Q3'!CV205)</f>
        <v>8</v>
      </c>
      <c r="J210" s="378" t="str">
        <f>IF('Q3'!CW205=0,"-",'Q3'!CW205)</f>
        <v>-</v>
      </c>
      <c r="K210" s="378" t="str">
        <f>IF('Q3'!CX205=0,"-",'Q3'!CX205)</f>
        <v>-</v>
      </c>
      <c r="L210" s="378">
        <f>IF('Q3'!CZ205=0,"-",'Q3'!CZ205)</f>
        <v>9</v>
      </c>
      <c r="M210" s="378">
        <f>IF('Q3'!DA205=0,"-",'Q3'!DA205)</f>
        <v>8</v>
      </c>
      <c r="N210" s="378">
        <f>IF('Q3'!DB205=0,"-",'Q3'!DB205)</f>
        <v>4</v>
      </c>
      <c r="O210" s="378" t="str">
        <f>IF('Q3'!DC205=0,"-",'Q3'!DC205)</f>
        <v>-</v>
      </c>
      <c r="P210" s="380">
        <f t="shared" si="2"/>
        <v>12</v>
      </c>
      <c r="Q210" s="378">
        <f>IF('Q3'!DE205=0,"-",'Q3'!DE205)</f>
        <v>5</v>
      </c>
      <c r="R210" s="378">
        <f>IF('Q3'!DF205=0,"-",'Q3'!DF205)</f>
        <v>4</v>
      </c>
      <c r="S210" s="378" t="str">
        <f>IF('Q3'!DG205=0,"-",'Q3'!DG205)</f>
        <v>-</v>
      </c>
      <c r="T210" s="380">
        <f t="shared" si="3"/>
        <v>9</v>
      </c>
      <c r="U210" s="180"/>
      <c r="V210" s="180"/>
      <c r="W210" s="180"/>
      <c r="X210" s="180"/>
      <c r="Y210" s="180"/>
      <c r="Z210" s="180"/>
    </row>
    <row r="211" ht="13.5" customHeight="1">
      <c r="A211" s="401">
        <f t="shared" si="4"/>
        <v>198</v>
      </c>
      <c r="B211" s="401" t="str">
        <f>IF('Q3'!B206="","",TEXT('Q3'!B206,"m/d/yyyy"))</f>
        <v>9/20/2024</v>
      </c>
      <c r="C211" s="403" t="str">
        <f>'Q3'!C206&amp;" "</f>
        <v>Manila </v>
      </c>
      <c r="D211" s="403" t="str">
        <f>'Q3'!D206&amp;" "</f>
        <v>F. Lanuza HC </v>
      </c>
      <c r="E211" s="378">
        <f>IF('Q3'!CQ206=0,"-",'Q3'!CQ206)</f>
        <v>159</v>
      </c>
      <c r="F211" s="378">
        <f>IF('Q3'!CR206=0,"-",'Q3'!CR206)</f>
        <v>41</v>
      </c>
      <c r="G211" s="379">
        <f>IF('Q3'!CT206=0,"-",'Q3'!CT206)</f>
        <v>41</v>
      </c>
      <c r="H211" s="378">
        <f>IF('Q3'!CU206=0,"-",'Q3'!CU206)</f>
        <v>1</v>
      </c>
      <c r="I211" s="378">
        <f>IF('Q3'!CV206=0,"-",'Q3'!CV206)</f>
        <v>4</v>
      </c>
      <c r="J211" s="378">
        <f>IF('Q3'!CW206=0,"-",'Q3'!CW206)</f>
        <v>4</v>
      </c>
      <c r="K211" s="378" t="str">
        <f>IF('Q3'!CX206=0,"-",'Q3'!CX206)</f>
        <v>-</v>
      </c>
      <c r="L211" s="378" t="str">
        <f>IF('Q3'!CZ206=0,"-",'Q3'!CZ206)</f>
        <v>-</v>
      </c>
      <c r="M211" s="378">
        <f>IF('Q3'!DA206=0,"-",'Q3'!DA206)</f>
        <v>5</v>
      </c>
      <c r="N211" s="378">
        <f>IF('Q3'!DB206=0,"-",'Q3'!DB206)</f>
        <v>1</v>
      </c>
      <c r="O211" s="378">
        <f>IF('Q3'!DC206=0,"-",'Q3'!DC206)</f>
        <v>1</v>
      </c>
      <c r="P211" s="380">
        <f t="shared" si="2"/>
        <v>7</v>
      </c>
      <c r="Q211" s="378">
        <f>IF('Q3'!DE206=0,"-",'Q3'!DE206)</f>
        <v>2</v>
      </c>
      <c r="R211" s="378">
        <f>IF('Q3'!DF206=0,"-",'Q3'!DF206)</f>
        <v>2</v>
      </c>
      <c r="S211" s="378">
        <f>IF('Q3'!DG206=0,"-",'Q3'!DG206)</f>
        <v>1</v>
      </c>
      <c r="T211" s="380">
        <f t="shared" si="3"/>
        <v>5</v>
      </c>
      <c r="U211" s="180"/>
      <c r="V211" s="180"/>
      <c r="W211" s="180"/>
      <c r="X211" s="180"/>
      <c r="Y211" s="180"/>
      <c r="Z211" s="180"/>
    </row>
    <row r="212" ht="13.5" customHeight="1">
      <c r="A212" s="401">
        <f t="shared" si="4"/>
        <v>199</v>
      </c>
      <c r="B212" s="401" t="str">
        <f>IF('Q3'!B207="","",TEXT('Q3'!B207,"m/d/yyyy"))</f>
        <v>9/20/2024</v>
      </c>
      <c r="C212" s="403" t="str">
        <f>'Q3'!C207&amp;" "</f>
        <v>Quezon City </v>
      </c>
      <c r="D212" s="403" t="str">
        <f>'Q3'!D207&amp;" "</f>
        <v>Holy Spirit HC </v>
      </c>
      <c r="E212" s="378">
        <f>IF('Q3'!CQ207=0,"-",'Q3'!CQ207)</f>
        <v>154</v>
      </c>
      <c r="F212" s="378">
        <f>IF('Q3'!CR207=0,"-",'Q3'!CR207)</f>
        <v>29</v>
      </c>
      <c r="G212" s="379">
        <f>IF('Q3'!CT207=0,"-",'Q3'!CT207)</f>
        <v>29</v>
      </c>
      <c r="H212" s="378" t="str">
        <f>IF('Q3'!CU207=0,"-",'Q3'!CU207)</f>
        <v>-</v>
      </c>
      <c r="I212" s="378">
        <f>IF('Q3'!CV207=0,"-",'Q3'!CV207)</f>
        <v>5</v>
      </c>
      <c r="J212" s="378" t="str">
        <f>IF('Q3'!CW207=0,"-",'Q3'!CW207)</f>
        <v>-</v>
      </c>
      <c r="K212" s="378" t="str">
        <f>IF('Q3'!CX207=0,"-",'Q3'!CX207)</f>
        <v>-</v>
      </c>
      <c r="L212" s="378" t="str">
        <f>IF('Q3'!CZ207=0,"-",'Q3'!CZ207)</f>
        <v>-</v>
      </c>
      <c r="M212" s="378" t="str">
        <f>IF('Q3'!DA207=0,"-",'Q3'!DA207)</f>
        <v>-</v>
      </c>
      <c r="N212" s="378">
        <f>IF('Q3'!DB207=0,"-",'Q3'!DB207)</f>
        <v>5</v>
      </c>
      <c r="O212" s="378">
        <f>IF('Q3'!DC207=0,"-",'Q3'!DC207)</f>
        <v>1</v>
      </c>
      <c r="P212" s="380">
        <f t="shared" si="2"/>
        <v>6</v>
      </c>
      <c r="Q212" s="378">
        <f>IF('Q3'!DE207=0,"-",'Q3'!DE207)</f>
        <v>5</v>
      </c>
      <c r="R212" s="378">
        <f>IF('Q3'!DF207=0,"-",'Q3'!DF207)</f>
        <v>1</v>
      </c>
      <c r="S212" s="378" t="str">
        <f>IF('Q3'!DG207=0,"-",'Q3'!DG207)</f>
        <v>-</v>
      </c>
      <c r="T212" s="380">
        <f t="shared" si="3"/>
        <v>6</v>
      </c>
      <c r="U212" s="180"/>
      <c r="V212" s="180"/>
      <c r="W212" s="180"/>
      <c r="X212" s="180"/>
      <c r="Y212" s="180"/>
      <c r="Z212" s="180"/>
    </row>
    <row r="213" ht="13.5" customHeight="1">
      <c r="A213" s="401">
        <f t="shared" si="4"/>
        <v>200</v>
      </c>
      <c r="B213" s="401" t="str">
        <f>IF('Q3'!B208="","",TEXT('Q3'!B208,"m/d/yyyy"))</f>
        <v>9/20/2024</v>
      </c>
      <c r="C213" s="403" t="str">
        <f>'Q3'!C208&amp;" "</f>
        <v>Quezon City </v>
      </c>
      <c r="D213" s="403" t="str">
        <f>'Q3'!D208&amp;" "</f>
        <v>Murphy Super HC </v>
      </c>
      <c r="E213" s="378">
        <f>IF('Q3'!CQ208=0,"-",'Q3'!CQ208)</f>
        <v>152</v>
      </c>
      <c r="F213" s="378">
        <f>IF('Q3'!CR208=0,"-",'Q3'!CR208)</f>
        <v>31</v>
      </c>
      <c r="G213" s="379">
        <f>IF('Q3'!CT208=0,"-",'Q3'!CT208)</f>
        <v>31</v>
      </c>
      <c r="H213" s="378" t="str">
        <f>IF('Q3'!CU208=0,"-",'Q3'!CU208)</f>
        <v>-</v>
      </c>
      <c r="I213" s="378">
        <f>IF('Q3'!CV208=0,"-",'Q3'!CV208)</f>
        <v>4</v>
      </c>
      <c r="J213" s="378" t="str">
        <f>IF('Q3'!CW208=0,"-",'Q3'!CW208)</f>
        <v>-</v>
      </c>
      <c r="K213" s="378">
        <f>IF('Q3'!CX208=0,"-",'Q3'!CX208)</f>
        <v>1</v>
      </c>
      <c r="L213" s="378" t="str">
        <f>IF('Q3'!CZ208=0,"-",'Q3'!CZ208)</f>
        <v>-</v>
      </c>
      <c r="M213" s="378">
        <f>IF('Q3'!DA208=0,"-",'Q3'!DA208)</f>
        <v>4</v>
      </c>
      <c r="N213" s="378">
        <f>IF('Q3'!DB208=0,"-",'Q3'!DB208)</f>
        <v>1</v>
      </c>
      <c r="O213" s="378" t="str">
        <f>IF('Q3'!DC208=0,"-",'Q3'!DC208)</f>
        <v>-</v>
      </c>
      <c r="P213" s="380">
        <f t="shared" si="2"/>
        <v>5</v>
      </c>
      <c r="Q213" s="378">
        <f>IF('Q3'!DE208=0,"-",'Q3'!DE208)</f>
        <v>2</v>
      </c>
      <c r="R213" s="378">
        <f>IF('Q3'!DF208=0,"-",'Q3'!DF208)</f>
        <v>1</v>
      </c>
      <c r="S213" s="378" t="str">
        <f>IF('Q3'!DG208=0,"-",'Q3'!DG208)</f>
        <v>-</v>
      </c>
      <c r="T213" s="380">
        <f t="shared" si="3"/>
        <v>3</v>
      </c>
      <c r="U213" s="180"/>
      <c r="V213" s="180"/>
      <c r="W213" s="180"/>
      <c r="X213" s="180"/>
      <c r="Y213" s="180"/>
      <c r="Z213" s="180"/>
    </row>
    <row r="214" ht="13.5" customHeight="1">
      <c r="A214" s="401">
        <f t="shared" si="4"/>
        <v>201</v>
      </c>
      <c r="B214" s="401" t="str">
        <f>IF('Q3'!B209="","",TEXT('Q3'!B209,"m/d/yyyy"))</f>
        <v>9/20/2024</v>
      </c>
      <c r="C214" s="403" t="str">
        <f>'Q3'!C209&amp;" "</f>
        <v>Pasig City </v>
      </c>
      <c r="D214" s="403" t="str">
        <f>'Q3'!D209&amp;" "</f>
        <v>Bagong Katipunan HC </v>
      </c>
      <c r="E214" s="378">
        <f>IF('Q3'!CQ209=0,"-",'Q3'!CQ209)</f>
        <v>104</v>
      </c>
      <c r="F214" s="378">
        <f>IF('Q3'!CR209=0,"-",'Q3'!CR209)</f>
        <v>13</v>
      </c>
      <c r="G214" s="379">
        <f>IF('Q3'!CT209=0,"-",'Q3'!CT209)</f>
        <v>13</v>
      </c>
      <c r="H214" s="378" t="str">
        <f>IF('Q3'!CU209=0,"-",'Q3'!CU209)</f>
        <v>-</v>
      </c>
      <c r="I214" s="378">
        <f>IF('Q3'!CV209=0,"-",'Q3'!CV209)</f>
        <v>1</v>
      </c>
      <c r="J214" s="378" t="str">
        <f>IF('Q3'!CW209=0,"-",'Q3'!CW209)</f>
        <v>-</v>
      </c>
      <c r="K214" s="378" t="str">
        <f>IF('Q3'!CX209=0,"-",'Q3'!CX209)</f>
        <v>-</v>
      </c>
      <c r="L214" s="378">
        <f>IF('Q3'!CZ209=0,"-",'Q3'!CZ209)</f>
        <v>13</v>
      </c>
      <c r="M214" s="378">
        <f>IF('Q3'!DA209=0,"-",'Q3'!DA209)</f>
        <v>1</v>
      </c>
      <c r="N214" s="378" t="str">
        <f>IF('Q3'!DB209=0,"-",'Q3'!DB209)</f>
        <v>-</v>
      </c>
      <c r="O214" s="378" t="str">
        <f>IF('Q3'!DC209=0,"-",'Q3'!DC209)</f>
        <v>-</v>
      </c>
      <c r="P214" s="380">
        <f t="shared" si="2"/>
        <v>1</v>
      </c>
      <c r="Q214" s="378">
        <f>IF('Q3'!DE209=0,"-",'Q3'!DE209)</f>
        <v>1</v>
      </c>
      <c r="R214" s="378" t="str">
        <f>IF('Q3'!DF209=0,"-",'Q3'!DF209)</f>
        <v>-</v>
      </c>
      <c r="S214" s="378" t="str">
        <f>IF('Q3'!DG209=0,"-",'Q3'!DG209)</f>
        <v>-</v>
      </c>
      <c r="T214" s="380">
        <f t="shared" si="3"/>
        <v>1</v>
      </c>
      <c r="U214" s="180"/>
      <c r="V214" s="180"/>
      <c r="W214" s="180"/>
      <c r="X214" s="180"/>
      <c r="Y214" s="180"/>
      <c r="Z214" s="180"/>
    </row>
    <row r="215" ht="13.5" customHeight="1">
      <c r="A215" s="401">
        <f t="shared" si="4"/>
        <v>202</v>
      </c>
      <c r="B215" s="401" t="str">
        <f>IF('Q3'!B210="","",TEXT('Q3'!B210,"m/d/yyyy"))</f>
        <v>9/20/2024</v>
      </c>
      <c r="C215" s="403" t="str">
        <f>'Q3'!C210&amp;" "</f>
        <v>Navotas City </v>
      </c>
      <c r="D215" s="403" t="str">
        <f>'Q3'!D210&amp;" "</f>
        <v>NBBS Dagat-dagatan HC </v>
      </c>
      <c r="E215" s="378">
        <f>IF('Q3'!CQ210=0,"-",'Q3'!CQ210)</f>
        <v>161</v>
      </c>
      <c r="F215" s="378">
        <f>IF('Q3'!CR210=0,"-",'Q3'!CR210)</f>
        <v>32</v>
      </c>
      <c r="G215" s="379">
        <f>IF('Q3'!CT210=0,"-",'Q3'!CT210)</f>
        <v>13</v>
      </c>
      <c r="H215" s="378" t="str">
        <f>IF('Q3'!CU210=0,"-",'Q3'!CU210)</f>
        <v>-</v>
      </c>
      <c r="I215" s="378">
        <f>IF('Q3'!CV210=0,"-",'Q3'!CV210)</f>
        <v>1</v>
      </c>
      <c r="J215" s="378" t="str">
        <f>IF('Q3'!CW210=0,"-",'Q3'!CW210)</f>
        <v>-</v>
      </c>
      <c r="K215" s="378">
        <f>IF('Q3'!CX210=0,"-",'Q3'!CX210)</f>
        <v>3</v>
      </c>
      <c r="L215" s="378">
        <f>IF('Q3'!CZ210=0,"-",'Q3'!CZ210)</f>
        <v>19</v>
      </c>
      <c r="M215" s="378">
        <f>IF('Q3'!DA210=0,"-",'Q3'!DA210)</f>
        <v>1</v>
      </c>
      <c r="N215" s="378">
        <f>IF('Q3'!DB210=0,"-",'Q3'!DB210)</f>
        <v>3</v>
      </c>
      <c r="O215" s="378" t="str">
        <f>IF('Q3'!DC210=0,"-",'Q3'!DC210)</f>
        <v>-</v>
      </c>
      <c r="P215" s="380">
        <f t="shared" si="2"/>
        <v>4</v>
      </c>
      <c r="Q215" s="378">
        <f>IF('Q3'!DE210=0,"-",'Q3'!DE210)</f>
        <v>1</v>
      </c>
      <c r="R215" s="378">
        <f>IF('Q3'!DF210=0,"-",'Q3'!DF210)</f>
        <v>3</v>
      </c>
      <c r="S215" s="378" t="str">
        <f>IF('Q3'!DG210=0,"-",'Q3'!DG210)</f>
        <v>-</v>
      </c>
      <c r="T215" s="380">
        <f t="shared" si="3"/>
        <v>4</v>
      </c>
      <c r="U215" s="180"/>
      <c r="V215" s="180"/>
      <c r="W215" s="180"/>
      <c r="X215" s="180"/>
      <c r="Y215" s="180"/>
      <c r="Z215" s="180"/>
    </row>
    <row r="216" ht="13.5" customHeight="1">
      <c r="A216" s="401">
        <f t="shared" si="4"/>
        <v>203</v>
      </c>
      <c r="B216" s="401" t="str">
        <f>IF('Q3'!B211="","",TEXT('Q3'!B211,"m/d/yyyy"))</f>
        <v>9/23/2024</v>
      </c>
      <c r="C216" s="403" t="str">
        <f>'Q3'!C211&amp;" "</f>
        <v>Quezon City </v>
      </c>
      <c r="D216" s="403" t="str">
        <f>'Q3'!D211&amp;" "</f>
        <v>Krus na Ligas HC </v>
      </c>
      <c r="E216" s="378">
        <f>IF('Q3'!CQ211=0,"-",'Q3'!CQ211)</f>
        <v>162</v>
      </c>
      <c r="F216" s="378">
        <f>IF('Q3'!CR211=0,"-",'Q3'!CR211)</f>
        <v>21</v>
      </c>
      <c r="G216" s="379">
        <f>IF('Q3'!CT211=0,"-",'Q3'!CT211)</f>
        <v>21</v>
      </c>
      <c r="H216" s="378" t="str">
        <f>IF('Q3'!CU211=0,"-",'Q3'!CU211)</f>
        <v>-</v>
      </c>
      <c r="I216" s="378">
        <f>IF('Q3'!CV211=0,"-",'Q3'!CV211)</f>
        <v>1</v>
      </c>
      <c r="J216" s="378" t="str">
        <f>IF('Q3'!CW211=0,"-",'Q3'!CW211)</f>
        <v>-</v>
      </c>
      <c r="K216" s="378" t="str">
        <f>IF('Q3'!CX211=0,"-",'Q3'!CX211)</f>
        <v>-</v>
      </c>
      <c r="L216" s="378" t="str">
        <f>IF('Q3'!CZ211=0,"-",'Q3'!CZ211)</f>
        <v>-</v>
      </c>
      <c r="M216" s="378">
        <f>IF('Q3'!DA211=0,"-",'Q3'!DA211)</f>
        <v>1</v>
      </c>
      <c r="N216" s="378">
        <f>IF('Q3'!DB211=0,"-",'Q3'!DB211)</f>
        <v>20</v>
      </c>
      <c r="O216" s="378" t="str">
        <f>IF('Q3'!DC211=0,"-",'Q3'!DC211)</f>
        <v>-</v>
      </c>
      <c r="P216" s="380">
        <f t="shared" si="2"/>
        <v>21</v>
      </c>
      <c r="Q216" s="378" t="str">
        <f>IF('Q3'!DE211=0,"-",'Q3'!DE211)</f>
        <v>-</v>
      </c>
      <c r="R216" s="378" t="str">
        <f>IF('Q3'!DF211=0,"-",'Q3'!DF211)</f>
        <v>-</v>
      </c>
      <c r="S216" s="378" t="str">
        <f>IF('Q3'!DG211=0,"-",'Q3'!DG211)</f>
        <v>-</v>
      </c>
      <c r="T216" s="380">
        <f t="shared" si="3"/>
        <v>0</v>
      </c>
      <c r="U216" s="180"/>
      <c r="V216" s="180"/>
      <c r="W216" s="180"/>
      <c r="X216" s="180"/>
      <c r="Y216" s="180"/>
      <c r="Z216" s="180"/>
    </row>
    <row r="217" ht="13.5" customHeight="1">
      <c r="A217" s="401">
        <f t="shared" si="4"/>
        <v>204</v>
      </c>
      <c r="B217" s="401" t="str">
        <f>IF('Q3'!B212="","",TEXT('Q3'!B212,"m/d/yyyy"))</f>
        <v>9/23/2024</v>
      </c>
      <c r="C217" s="403" t="str">
        <f>'Q3'!C212&amp;" "</f>
        <v>Valenzuela City </v>
      </c>
      <c r="D217" s="403" t="str">
        <f>'Q3'!D212&amp;" "</f>
        <v>Pasolo HC </v>
      </c>
      <c r="E217" s="378">
        <f>IF('Q3'!CQ212=0,"-",'Q3'!CQ212)</f>
        <v>267</v>
      </c>
      <c r="F217" s="378">
        <f>IF('Q3'!CR212=0,"-",'Q3'!CR212)</f>
        <v>26</v>
      </c>
      <c r="G217" s="379">
        <f>IF('Q3'!CT212=0,"-",'Q3'!CT212)</f>
        <v>26</v>
      </c>
      <c r="H217" s="378" t="str">
        <f>IF('Q3'!CU212=0,"-",'Q3'!CU212)</f>
        <v>-</v>
      </c>
      <c r="I217" s="378">
        <f>IF('Q3'!CV212=0,"-",'Q3'!CV212)</f>
        <v>1</v>
      </c>
      <c r="J217" s="378" t="str">
        <f>IF('Q3'!CW212=0,"-",'Q3'!CW212)</f>
        <v>-</v>
      </c>
      <c r="K217" s="378" t="str">
        <f>IF('Q3'!CX212=0,"-",'Q3'!CX212)</f>
        <v>-</v>
      </c>
      <c r="L217" s="378" t="str">
        <f>IF('Q3'!CZ212=0,"-",'Q3'!CZ212)</f>
        <v>-</v>
      </c>
      <c r="M217" s="378">
        <f>IF('Q3'!DA212=0,"-",'Q3'!DA212)</f>
        <v>1</v>
      </c>
      <c r="N217" s="378">
        <f>IF('Q3'!DB212=0,"-",'Q3'!DB212)</f>
        <v>3</v>
      </c>
      <c r="O217" s="378" t="str">
        <f>IF('Q3'!DC212=0,"-",'Q3'!DC212)</f>
        <v>-</v>
      </c>
      <c r="P217" s="380">
        <f t="shared" si="2"/>
        <v>4</v>
      </c>
      <c r="Q217" s="378" t="str">
        <f>IF('Q3'!DE212=0,"-",'Q3'!DE212)</f>
        <v>-</v>
      </c>
      <c r="R217" s="378" t="str">
        <f>IF('Q3'!DF212=0,"-",'Q3'!DF212)</f>
        <v>-</v>
      </c>
      <c r="S217" s="378" t="str">
        <f>IF('Q3'!DG212=0,"-",'Q3'!DG212)</f>
        <v>-</v>
      </c>
      <c r="T217" s="380">
        <f t="shared" si="3"/>
        <v>0</v>
      </c>
      <c r="U217" s="180"/>
      <c r="V217" s="180"/>
      <c r="W217" s="180"/>
      <c r="X217" s="180"/>
      <c r="Y217" s="180"/>
      <c r="Z217" s="180"/>
    </row>
    <row r="218" ht="13.5" customHeight="1">
      <c r="A218" s="401">
        <f t="shared" si="4"/>
        <v>205</v>
      </c>
      <c r="B218" s="401" t="str">
        <f>IF('Q3'!B213="","",TEXT('Q3'!B213,"m/d/yyyy"))</f>
        <v>9/24/2024</v>
      </c>
      <c r="C218" s="403" t="str">
        <f>'Q3'!C213&amp;" "</f>
        <v>Quezon City </v>
      </c>
      <c r="D218" s="403" t="str">
        <f>'Q3'!D213&amp;" "</f>
        <v>Pansol </v>
      </c>
      <c r="E218" s="378">
        <f>IF('Q3'!CQ213=0,"-",'Q3'!CQ213)</f>
        <v>211</v>
      </c>
      <c r="F218" s="378">
        <f>IF('Q3'!CR213=0,"-",'Q3'!CR213)</f>
        <v>29</v>
      </c>
      <c r="G218" s="379">
        <f>IF('Q3'!CT213=0,"-",'Q3'!CT213)</f>
        <v>29</v>
      </c>
      <c r="H218" s="378" t="str">
        <f>IF('Q3'!CU213=0,"-",'Q3'!CU213)</f>
        <v>-</v>
      </c>
      <c r="I218" s="378">
        <f>IF('Q3'!CV213=0,"-",'Q3'!CV213)</f>
        <v>5</v>
      </c>
      <c r="J218" s="378" t="str">
        <f>IF('Q3'!CW213=0,"-",'Q3'!CW213)</f>
        <v>-</v>
      </c>
      <c r="K218" s="378">
        <f>IF('Q3'!CX213=0,"-",'Q3'!CX213)</f>
        <v>2</v>
      </c>
      <c r="L218" s="378" t="str">
        <f>IF('Q3'!CZ213=0,"-",'Q3'!CZ213)</f>
        <v>-</v>
      </c>
      <c r="M218" s="378">
        <f>IF('Q3'!DA213=0,"-",'Q3'!DA213)</f>
        <v>5</v>
      </c>
      <c r="N218" s="378" t="str">
        <f>IF('Q3'!DB213=0,"-",'Q3'!DB213)</f>
        <v>-</v>
      </c>
      <c r="O218" s="378" t="str">
        <f>IF('Q3'!DC213=0,"-",'Q3'!DC213)</f>
        <v>-</v>
      </c>
      <c r="P218" s="380">
        <f t="shared" si="2"/>
        <v>5</v>
      </c>
      <c r="Q218" s="378" t="str">
        <f>IF('Q3'!DE213=0,"-",'Q3'!DE213)</f>
        <v>-</v>
      </c>
      <c r="R218" s="378" t="str">
        <f>IF('Q3'!DF213=0,"-",'Q3'!DF213)</f>
        <v>-</v>
      </c>
      <c r="S218" s="378" t="str">
        <f>IF('Q3'!DG213=0,"-",'Q3'!DG213)</f>
        <v>-</v>
      </c>
      <c r="T218" s="380">
        <f t="shared" si="3"/>
        <v>0</v>
      </c>
      <c r="U218" s="180"/>
      <c r="V218" s="180"/>
      <c r="W218" s="180"/>
      <c r="X218" s="180"/>
      <c r="Y218" s="180"/>
      <c r="Z218" s="180"/>
    </row>
    <row r="219" ht="13.5" customHeight="1">
      <c r="A219" s="401">
        <f t="shared" si="4"/>
        <v>206</v>
      </c>
      <c r="B219" s="401" t="str">
        <f>IF('Q3'!B214="","",TEXT('Q3'!B214,"m/d/yyyy"))</f>
        <v>9/24/2024</v>
      </c>
      <c r="C219" s="403" t="str">
        <f>'Q3'!C214&amp;" "</f>
        <v>Valenzuela City </v>
      </c>
      <c r="D219" s="403" t="str">
        <f>'Q3'!D214&amp;" "</f>
        <v>Paso de Blas HC </v>
      </c>
      <c r="E219" s="378">
        <f>IF('Q3'!CQ214=0,"-",'Q3'!CQ214)</f>
        <v>253</v>
      </c>
      <c r="F219" s="378">
        <f>IF('Q3'!CR214=0,"-",'Q3'!CR214)</f>
        <v>29</v>
      </c>
      <c r="G219" s="379">
        <f>IF('Q3'!CT214=0,"-",'Q3'!CT214)</f>
        <v>29</v>
      </c>
      <c r="H219" s="378" t="str">
        <f>IF('Q3'!CU214=0,"-",'Q3'!CU214)</f>
        <v>-</v>
      </c>
      <c r="I219" s="378">
        <f>IF('Q3'!CV214=0,"-",'Q3'!CV214)</f>
        <v>2</v>
      </c>
      <c r="J219" s="378" t="str">
        <f>IF('Q3'!CW214=0,"-",'Q3'!CW214)</f>
        <v>-</v>
      </c>
      <c r="K219" s="378" t="str">
        <f>IF('Q3'!CX214=0,"-",'Q3'!CX214)</f>
        <v>-</v>
      </c>
      <c r="L219" s="378">
        <f>IF('Q3'!CZ214=0,"-",'Q3'!CZ214)</f>
        <v>2</v>
      </c>
      <c r="M219" s="378">
        <f>IF('Q3'!DA214=0,"-",'Q3'!DA214)</f>
        <v>2</v>
      </c>
      <c r="N219" s="378">
        <f>IF('Q3'!DB214=0,"-",'Q3'!DB214)</f>
        <v>6</v>
      </c>
      <c r="O219" s="378" t="str">
        <f>IF('Q3'!DC214=0,"-",'Q3'!DC214)</f>
        <v>-</v>
      </c>
      <c r="P219" s="380">
        <f t="shared" si="2"/>
        <v>8</v>
      </c>
      <c r="Q219" s="378" t="str">
        <f>IF('Q3'!DE214=0,"-",'Q3'!DE214)</f>
        <v>-</v>
      </c>
      <c r="R219" s="378" t="str">
        <f>IF('Q3'!DF214=0,"-",'Q3'!DF214)</f>
        <v>-</v>
      </c>
      <c r="S219" s="378" t="str">
        <f>IF('Q3'!DG214=0,"-",'Q3'!DG214)</f>
        <v>-</v>
      </c>
      <c r="T219" s="380">
        <f t="shared" si="3"/>
        <v>0</v>
      </c>
      <c r="U219" s="180"/>
      <c r="V219" s="180"/>
      <c r="W219" s="180"/>
      <c r="X219" s="180"/>
      <c r="Y219" s="180"/>
      <c r="Z219" s="180"/>
    </row>
    <row r="220" ht="13.5" customHeight="1">
      <c r="A220" s="401">
        <f t="shared" si="4"/>
        <v>207</v>
      </c>
      <c r="B220" s="401" t="str">
        <f>IF('Q3'!B215="","",TEXT('Q3'!B215,"m/d/yyyy"))</f>
        <v>9/24/2024</v>
      </c>
      <c r="C220" s="403" t="str">
        <f>'Q3'!C215&amp;" "</f>
        <v>Las Piñas City </v>
      </c>
      <c r="D220" s="403" t="str">
        <f>'Q3'!D215&amp;" "</f>
        <v>TS Cruz HC </v>
      </c>
      <c r="E220" s="378">
        <f>IF('Q3'!CQ215=0,"-",'Q3'!CQ215)</f>
        <v>151</v>
      </c>
      <c r="F220" s="378">
        <f>IF('Q3'!CR215=0,"-",'Q3'!CR215)</f>
        <v>25</v>
      </c>
      <c r="G220" s="379">
        <f>IF('Q3'!CT215=0,"-",'Q3'!CT215)</f>
        <v>25</v>
      </c>
      <c r="H220" s="378" t="str">
        <f>IF('Q3'!CU215=0,"-",'Q3'!CU215)</f>
        <v>-</v>
      </c>
      <c r="I220" s="378">
        <f>IF('Q3'!CV215=0,"-",'Q3'!CV215)</f>
        <v>5</v>
      </c>
      <c r="J220" s="378" t="str">
        <f>IF('Q3'!CW215=0,"-",'Q3'!CW215)</f>
        <v>-</v>
      </c>
      <c r="K220" s="378">
        <f>IF('Q3'!CX215=0,"-",'Q3'!CX215)</f>
        <v>2</v>
      </c>
      <c r="L220" s="378">
        <f>IF('Q3'!CZ215=0,"-",'Q3'!CZ215)</f>
        <v>6</v>
      </c>
      <c r="M220" s="378">
        <f>IF('Q3'!DA215=0,"-",'Q3'!DA215)</f>
        <v>4</v>
      </c>
      <c r="N220" s="378">
        <f>IF('Q3'!DB215=0,"-",'Q3'!DB215)</f>
        <v>13</v>
      </c>
      <c r="O220" s="378" t="str">
        <f>IF('Q3'!DC215=0,"-",'Q3'!DC215)</f>
        <v>-</v>
      </c>
      <c r="P220" s="380">
        <f t="shared" si="2"/>
        <v>17</v>
      </c>
      <c r="Q220" s="378" t="str">
        <f>IF('Q3'!DE215=0,"-",'Q3'!DE215)</f>
        <v>-</v>
      </c>
      <c r="R220" s="378" t="str">
        <f>IF('Q3'!DF215=0,"-",'Q3'!DF215)</f>
        <v>-</v>
      </c>
      <c r="S220" s="378" t="str">
        <f>IF('Q3'!DG215=0,"-",'Q3'!DG215)</f>
        <v>-</v>
      </c>
      <c r="T220" s="380">
        <f t="shared" si="3"/>
        <v>0</v>
      </c>
      <c r="U220" s="180"/>
      <c r="V220" s="180"/>
      <c r="W220" s="180"/>
      <c r="X220" s="180"/>
      <c r="Y220" s="180"/>
      <c r="Z220" s="180"/>
    </row>
    <row r="221" ht="13.5" customHeight="1">
      <c r="A221" s="401">
        <f t="shared" si="4"/>
        <v>208</v>
      </c>
      <c r="B221" s="401" t="str">
        <f>IF('Q3'!B216="","",TEXT('Q3'!B216,"m/d/yyyy"))</f>
        <v>9/25/2024</v>
      </c>
      <c r="C221" s="403" t="str">
        <f>'Q3'!C216&amp;" "</f>
        <v>Pasay City </v>
      </c>
      <c r="D221" s="403" t="str">
        <f>'Q3'!D216&amp;" "</f>
        <v>San Pablo HC </v>
      </c>
      <c r="E221" s="378">
        <f>IF('Q3'!CQ216=0,"-",'Q3'!CQ216)</f>
        <v>153</v>
      </c>
      <c r="F221" s="378">
        <f>IF('Q3'!CR216=0,"-",'Q3'!CR216)</f>
        <v>20</v>
      </c>
      <c r="G221" s="379">
        <f>IF('Q3'!CT216=0,"-",'Q3'!CT216)</f>
        <v>19</v>
      </c>
      <c r="H221" s="378" t="str">
        <f>IF('Q3'!CU216=0,"-",'Q3'!CU216)</f>
        <v>-</v>
      </c>
      <c r="I221" s="378">
        <f>IF('Q3'!CV216=0,"-",'Q3'!CV216)</f>
        <v>2</v>
      </c>
      <c r="J221" s="378" t="str">
        <f>IF('Q3'!CW216=0,"-",'Q3'!CW216)</f>
        <v>-</v>
      </c>
      <c r="K221" s="378" t="str">
        <f>IF('Q3'!CX216=0,"-",'Q3'!CX216)</f>
        <v>-</v>
      </c>
      <c r="L221" s="378">
        <f>IF('Q3'!CZ216=0,"-",'Q3'!CZ216)</f>
        <v>5</v>
      </c>
      <c r="M221" s="378">
        <f>IF('Q3'!DA216=0,"-",'Q3'!DA216)</f>
        <v>2</v>
      </c>
      <c r="N221" s="378">
        <f>IF('Q3'!DB216=0,"-",'Q3'!DB216)</f>
        <v>12</v>
      </c>
      <c r="O221" s="378">
        <f>IF('Q3'!DC216=0,"-",'Q3'!DC216)</f>
        <v>1</v>
      </c>
      <c r="P221" s="380">
        <f t="shared" si="2"/>
        <v>15</v>
      </c>
      <c r="Q221" s="378" t="str">
        <f>IF('Q3'!DE216=0,"-",'Q3'!DE216)</f>
        <v>-</v>
      </c>
      <c r="R221" s="378" t="str">
        <f>IF('Q3'!DF216=0,"-",'Q3'!DF216)</f>
        <v>-</v>
      </c>
      <c r="S221" s="378" t="str">
        <f>IF('Q3'!DG216=0,"-",'Q3'!DG216)</f>
        <v>-</v>
      </c>
      <c r="T221" s="380">
        <f t="shared" si="3"/>
        <v>0</v>
      </c>
      <c r="U221" s="180"/>
      <c r="V221" s="180"/>
      <c r="W221" s="180"/>
      <c r="X221" s="180"/>
      <c r="Y221" s="180"/>
      <c r="Z221" s="180"/>
    </row>
    <row r="222" ht="13.5" customHeight="1">
      <c r="A222" s="401">
        <f t="shared" si="4"/>
        <v>209</v>
      </c>
      <c r="B222" s="401" t="str">
        <f>IF('Q3'!B217="","",TEXT('Q3'!B217,"m/d/yyyy"))</f>
        <v>9/25/2024</v>
      </c>
      <c r="C222" s="403" t="str">
        <f>'Q3'!C217&amp;" "</f>
        <v>Quezon City </v>
      </c>
      <c r="D222" s="403" t="str">
        <f>'Q3'!D217&amp;" "</f>
        <v>Baesa HC </v>
      </c>
      <c r="E222" s="378">
        <f>IF('Q3'!CQ217=0,"-",'Q3'!CQ217)</f>
        <v>152</v>
      </c>
      <c r="F222" s="378">
        <f>IF('Q3'!CR217=0,"-",'Q3'!CR217)</f>
        <v>14</v>
      </c>
      <c r="G222" s="379">
        <f>IF('Q3'!CT217=0,"-",'Q3'!CT217)</f>
        <v>11</v>
      </c>
      <c r="H222" s="378">
        <f>IF('Q3'!CU217=0,"-",'Q3'!CU217)</f>
        <v>1</v>
      </c>
      <c r="I222" s="378">
        <f>IF('Q3'!CV217=0,"-",'Q3'!CV217)</f>
        <v>2</v>
      </c>
      <c r="J222" s="378" t="str">
        <f>IF('Q3'!CW217=0,"-",'Q3'!CW217)</f>
        <v>-</v>
      </c>
      <c r="K222" s="378" t="str">
        <f>IF('Q3'!CX217=0,"-",'Q3'!CX217)</f>
        <v>-</v>
      </c>
      <c r="L222" s="378">
        <f>IF('Q3'!CZ217=0,"-",'Q3'!CZ217)</f>
        <v>3</v>
      </c>
      <c r="M222" s="378">
        <f>IF('Q3'!DA217=0,"-",'Q3'!DA217)</f>
        <v>2</v>
      </c>
      <c r="N222" s="378">
        <f>IF('Q3'!DB217=0,"-",'Q3'!DB217)</f>
        <v>1</v>
      </c>
      <c r="O222" s="378">
        <f>IF('Q3'!DC217=0,"-",'Q3'!DC217)</f>
        <v>1</v>
      </c>
      <c r="P222" s="380">
        <f t="shared" si="2"/>
        <v>4</v>
      </c>
      <c r="Q222" s="378" t="str">
        <f>IF('Q3'!DE217=0,"-",'Q3'!DE217)</f>
        <v>-</v>
      </c>
      <c r="R222" s="378" t="str">
        <f>IF('Q3'!DF217=0,"-",'Q3'!DF217)</f>
        <v>-</v>
      </c>
      <c r="S222" s="378" t="str">
        <f>IF('Q3'!DG217=0,"-",'Q3'!DG217)</f>
        <v>-</v>
      </c>
      <c r="T222" s="380">
        <f t="shared" si="3"/>
        <v>0</v>
      </c>
      <c r="U222" s="180"/>
      <c r="V222" s="180"/>
      <c r="W222" s="180"/>
      <c r="X222" s="180"/>
      <c r="Y222" s="180"/>
      <c r="Z222" s="180"/>
    </row>
    <row r="223" ht="13.5" customHeight="1">
      <c r="A223" s="401">
        <f t="shared" si="4"/>
        <v>210</v>
      </c>
      <c r="B223" s="401" t="str">
        <f>IF('Q3'!B218="","",TEXT('Q3'!B218,"m/d/yyyy"))</f>
        <v>9/25/2024</v>
      </c>
      <c r="C223" s="403" t="str">
        <f>'Q3'!C218&amp;" "</f>
        <v>Manila </v>
      </c>
      <c r="D223" s="403" t="str">
        <f>'Q3'!D218&amp;" "</f>
        <v>Domingo  Santiago HC </v>
      </c>
      <c r="E223" s="378">
        <f>IF('Q3'!CQ218=0,"-",'Q3'!CQ218)</f>
        <v>278</v>
      </c>
      <c r="F223" s="378">
        <f>IF('Q3'!CR218=0,"-",'Q3'!CR218)</f>
        <v>30</v>
      </c>
      <c r="G223" s="379" t="str">
        <f>IF('Q3'!CT218=0,"-",'Q3'!CT218)</f>
        <v>-</v>
      </c>
      <c r="H223" s="378" t="str">
        <f>IF('Q3'!CU218=0,"-",'Q3'!CU218)</f>
        <v>-</v>
      </c>
      <c r="I223" s="378" t="str">
        <f>IF('Q3'!CV218=0,"-",'Q3'!CV218)</f>
        <v>-</v>
      </c>
      <c r="J223" s="378" t="str">
        <f>IF('Q3'!CW218=0,"-",'Q3'!CW218)</f>
        <v>-</v>
      </c>
      <c r="K223" s="378" t="str">
        <f>IF('Q3'!CX218=0,"-",'Q3'!CX218)</f>
        <v>-</v>
      </c>
      <c r="L223" s="378">
        <f>IF('Q3'!CZ218=0,"-",'Q3'!CZ218)</f>
        <v>30</v>
      </c>
      <c r="M223" s="378" t="str">
        <f>IF('Q3'!DA218=0,"-",'Q3'!DA218)</f>
        <v>-</v>
      </c>
      <c r="N223" s="378" t="str">
        <f>IF('Q3'!DB218=0,"-",'Q3'!DB218)</f>
        <v>-</v>
      </c>
      <c r="O223" s="378" t="str">
        <f>IF('Q3'!DC218=0,"-",'Q3'!DC218)</f>
        <v>-</v>
      </c>
      <c r="P223" s="380">
        <f t="shared" si="2"/>
        <v>0</v>
      </c>
      <c r="Q223" s="378" t="str">
        <f>IF('Q3'!DE218=0,"-",'Q3'!DE218)</f>
        <v>-</v>
      </c>
      <c r="R223" s="378" t="str">
        <f>IF('Q3'!DF218=0,"-",'Q3'!DF218)</f>
        <v>-</v>
      </c>
      <c r="S223" s="378" t="str">
        <f>IF('Q3'!DG218=0,"-",'Q3'!DG218)</f>
        <v>-</v>
      </c>
      <c r="T223" s="380">
        <f t="shared" si="3"/>
        <v>0</v>
      </c>
      <c r="U223" s="180"/>
      <c r="V223" s="180"/>
      <c r="W223" s="180"/>
      <c r="X223" s="180"/>
      <c r="Y223" s="180"/>
      <c r="Z223" s="180"/>
    </row>
    <row r="224" ht="13.5" customHeight="1">
      <c r="A224" s="401">
        <f t="shared" si="4"/>
        <v>211</v>
      </c>
      <c r="B224" s="401" t="str">
        <f>IF('Q3'!B219="","",TEXT('Q3'!B219,"m/d/yyyy"))</f>
        <v>9/25/2024</v>
      </c>
      <c r="C224" s="403" t="str">
        <f>'Q3'!C219&amp;" "</f>
        <v>Caloocan City </v>
      </c>
      <c r="D224" s="403" t="str">
        <f>'Q3'!D219&amp;" "</f>
        <v>175 Libis HC </v>
      </c>
      <c r="E224" s="378">
        <f>IF('Q3'!CQ219=0,"-",'Q3'!CQ219)</f>
        <v>162</v>
      </c>
      <c r="F224" s="378">
        <f>IF('Q3'!CR219=0,"-",'Q3'!CR219)</f>
        <v>24</v>
      </c>
      <c r="G224" s="379">
        <f>IF('Q3'!CT219=0,"-",'Q3'!CT219)</f>
        <v>21</v>
      </c>
      <c r="H224" s="378" t="str">
        <f>IF('Q3'!CU219=0,"-",'Q3'!CU219)</f>
        <v>-</v>
      </c>
      <c r="I224" s="378">
        <f>IF('Q3'!CV219=0,"-",'Q3'!CV219)</f>
        <v>2</v>
      </c>
      <c r="J224" s="378" t="str">
        <f>IF('Q3'!CW219=0,"-",'Q3'!CW219)</f>
        <v>-</v>
      </c>
      <c r="K224" s="378" t="str">
        <f>IF('Q3'!CX219=0,"-",'Q3'!CX219)</f>
        <v>-</v>
      </c>
      <c r="L224" s="378">
        <f>IF('Q3'!CZ219=0,"-",'Q3'!CZ219)</f>
        <v>3</v>
      </c>
      <c r="M224" s="378">
        <f>IF('Q3'!DA219=0,"-",'Q3'!DA219)</f>
        <v>2</v>
      </c>
      <c r="N224" s="378" t="str">
        <f>IF('Q3'!DB219=0,"-",'Q3'!DB219)</f>
        <v>-</v>
      </c>
      <c r="O224" s="378" t="str">
        <f>IF('Q3'!DC219=0,"-",'Q3'!DC219)</f>
        <v>-</v>
      </c>
      <c r="P224" s="380">
        <f t="shared" si="2"/>
        <v>2</v>
      </c>
      <c r="Q224" s="378" t="str">
        <f>IF('Q3'!DE219=0,"-",'Q3'!DE219)</f>
        <v>-</v>
      </c>
      <c r="R224" s="378" t="str">
        <f>IF('Q3'!DF219=0,"-",'Q3'!DF219)</f>
        <v>-</v>
      </c>
      <c r="S224" s="378" t="str">
        <f>IF('Q3'!DG219=0,"-",'Q3'!DG219)</f>
        <v>-</v>
      </c>
      <c r="T224" s="380">
        <f t="shared" si="3"/>
        <v>0</v>
      </c>
      <c r="U224" s="180"/>
      <c r="V224" s="180"/>
      <c r="W224" s="180"/>
      <c r="X224" s="180"/>
      <c r="Y224" s="180"/>
      <c r="Z224" s="180"/>
    </row>
    <row r="225" ht="13.5" customHeight="1">
      <c r="A225" s="401">
        <f t="shared" si="4"/>
        <v>212</v>
      </c>
      <c r="B225" s="401" t="str">
        <f>IF('Q3'!B220="","",TEXT('Q3'!B220,"m/d/yyyy"))</f>
        <v>9/26/2024</v>
      </c>
      <c r="C225" s="403" t="str">
        <f>'Q3'!C220&amp;" "</f>
        <v>Taguig City </v>
      </c>
      <c r="D225" s="403" t="str">
        <f>'Q3'!D220&amp;" "</f>
        <v>New Lower Bicutan HC </v>
      </c>
      <c r="E225" s="378">
        <f>IF('Q3'!CQ220=0,"-",'Q3'!CQ220)</f>
        <v>150</v>
      </c>
      <c r="F225" s="378">
        <f>IF('Q3'!CR220=0,"-",'Q3'!CR220)</f>
        <v>29</v>
      </c>
      <c r="G225" s="379">
        <f>IF('Q3'!CT220=0,"-",'Q3'!CT220)</f>
        <v>29</v>
      </c>
      <c r="H225" s="378" t="str">
        <f>IF('Q3'!CU220=0,"-",'Q3'!CU220)</f>
        <v>-</v>
      </c>
      <c r="I225" s="378">
        <f>IF('Q3'!CV220=0,"-",'Q3'!CV220)</f>
        <v>2</v>
      </c>
      <c r="J225" s="378" t="str">
        <f>IF('Q3'!CW220=0,"-",'Q3'!CW220)</f>
        <v>-</v>
      </c>
      <c r="K225" s="378" t="str">
        <f>IF('Q3'!CX220=0,"-",'Q3'!CX220)</f>
        <v>-</v>
      </c>
      <c r="L225" s="378" t="str">
        <f>IF('Q3'!CZ220=0,"-",'Q3'!CZ220)</f>
        <v>-</v>
      </c>
      <c r="M225" s="378">
        <f>IF('Q3'!DA220=0,"-",'Q3'!DA220)</f>
        <v>2</v>
      </c>
      <c r="N225" s="378">
        <f>IF('Q3'!DB220=0,"-",'Q3'!DB220)</f>
        <v>1</v>
      </c>
      <c r="O225" s="378" t="str">
        <f>IF('Q3'!DC220=0,"-",'Q3'!DC220)</f>
        <v>-</v>
      </c>
      <c r="P225" s="380">
        <f t="shared" si="2"/>
        <v>3</v>
      </c>
      <c r="Q225" s="378" t="str">
        <f>IF('Q3'!DE220=0,"-",'Q3'!DE220)</f>
        <v>-</v>
      </c>
      <c r="R225" s="378" t="str">
        <f>IF('Q3'!DF220=0,"-",'Q3'!DF220)</f>
        <v>-</v>
      </c>
      <c r="S225" s="378" t="str">
        <f>IF('Q3'!DG220=0,"-",'Q3'!DG220)</f>
        <v>-</v>
      </c>
      <c r="T225" s="380">
        <f t="shared" si="3"/>
        <v>0</v>
      </c>
      <c r="U225" s="180"/>
      <c r="V225" s="180"/>
      <c r="W225" s="180"/>
      <c r="X225" s="180"/>
      <c r="Y225" s="180"/>
      <c r="Z225" s="180"/>
    </row>
    <row r="226" ht="13.5" customHeight="1">
      <c r="A226" s="401">
        <f t="shared" si="4"/>
        <v>213</v>
      </c>
      <c r="B226" s="401" t="str">
        <f>IF('Q3'!B221="","",TEXT('Q3'!B221,"m/d/yyyy"))</f>
        <v>9/26/2024</v>
      </c>
      <c r="C226" s="403" t="str">
        <f>'Q3'!C221&amp;" "</f>
        <v>Pasay City </v>
      </c>
      <c r="D226" s="403" t="str">
        <f>'Q3'!D221&amp;" "</f>
        <v>Kalayaan HC </v>
      </c>
      <c r="E226" s="378">
        <f>IF('Q3'!CQ221=0,"-",'Q3'!CQ221)</f>
        <v>150</v>
      </c>
      <c r="F226" s="378">
        <f>IF('Q3'!CR221=0,"-",'Q3'!CR221)</f>
        <v>25</v>
      </c>
      <c r="G226" s="379">
        <f>IF('Q3'!CT221=0,"-",'Q3'!CT221)</f>
        <v>24</v>
      </c>
      <c r="H226" s="378">
        <f>IF('Q3'!CU221=0,"-",'Q3'!CU221)</f>
        <v>1</v>
      </c>
      <c r="I226" s="378">
        <f>IF('Q3'!CV221=0,"-",'Q3'!CV221)</f>
        <v>6</v>
      </c>
      <c r="J226" s="378" t="str">
        <f>IF('Q3'!CW221=0,"-",'Q3'!CW221)</f>
        <v>-</v>
      </c>
      <c r="K226" s="378" t="str">
        <f>IF('Q3'!CX221=0,"-",'Q3'!CX221)</f>
        <v>-</v>
      </c>
      <c r="L226" s="378">
        <f>IF('Q3'!CZ221=0,"-",'Q3'!CZ221)</f>
        <v>1</v>
      </c>
      <c r="M226" s="378">
        <f>IF('Q3'!DA221=0,"-",'Q3'!DA221)</f>
        <v>6</v>
      </c>
      <c r="N226" s="378">
        <f>IF('Q3'!DB221=0,"-",'Q3'!DB221)</f>
        <v>2</v>
      </c>
      <c r="O226" s="378">
        <f>IF('Q3'!DC221=0,"-",'Q3'!DC221)</f>
        <v>1</v>
      </c>
      <c r="P226" s="380">
        <f t="shared" si="2"/>
        <v>9</v>
      </c>
      <c r="Q226" s="378">
        <f>IF('Q3'!DE221=0,"-",'Q3'!DE221)</f>
        <v>1</v>
      </c>
      <c r="R226" s="378">
        <f>IF('Q3'!DF221=0,"-",'Q3'!DF221)</f>
        <v>1</v>
      </c>
      <c r="S226" s="378" t="str">
        <f>IF('Q3'!DG221=0,"-",'Q3'!DG221)</f>
        <v>-</v>
      </c>
      <c r="T226" s="380">
        <f t="shared" si="3"/>
        <v>2</v>
      </c>
      <c r="U226" s="180"/>
      <c r="V226" s="180"/>
      <c r="W226" s="180"/>
      <c r="X226" s="180"/>
      <c r="Y226" s="180"/>
      <c r="Z226" s="180"/>
    </row>
    <row r="227" ht="13.5" customHeight="1">
      <c r="A227" s="401">
        <f t="shared" si="4"/>
        <v>214</v>
      </c>
      <c r="B227" s="401" t="str">
        <f>IF('Q3'!B222="","",TEXT('Q3'!B222,"m/d/yyyy"))</f>
        <v>9/26/2024</v>
      </c>
      <c r="C227" s="403" t="str">
        <f>'Q3'!C222&amp;" "</f>
        <v>Navotas City </v>
      </c>
      <c r="D227" s="403" t="str">
        <f>'Q3'!D222&amp;" "</f>
        <v>North Bay Boulevard North HC </v>
      </c>
      <c r="E227" s="378">
        <f>IF('Q3'!CQ222=0,"-",'Q3'!CQ222)</f>
        <v>100</v>
      </c>
      <c r="F227" s="378">
        <f>IF('Q3'!CR222=0,"-",'Q3'!CR222)</f>
        <v>27</v>
      </c>
      <c r="G227" s="379">
        <f>IF('Q3'!CT222=0,"-",'Q3'!CT222)</f>
        <v>22</v>
      </c>
      <c r="H227" s="378" t="str">
        <f>IF('Q3'!CU222=0,"-",'Q3'!CU222)</f>
        <v>-</v>
      </c>
      <c r="I227" s="378">
        <f>IF('Q3'!CV222=0,"-",'Q3'!CV222)</f>
        <v>2</v>
      </c>
      <c r="J227" s="378" t="str">
        <f>IF('Q3'!CW222=0,"-",'Q3'!CW222)</f>
        <v>-</v>
      </c>
      <c r="K227" s="378" t="str">
        <f>IF('Q3'!CX222=0,"-",'Q3'!CX222)</f>
        <v>-</v>
      </c>
      <c r="L227" s="378">
        <f>IF('Q3'!CZ222=0,"-",'Q3'!CZ222)</f>
        <v>5</v>
      </c>
      <c r="M227" s="378">
        <f>IF('Q3'!DA222=0,"-",'Q3'!DA222)</f>
        <v>2</v>
      </c>
      <c r="N227" s="378">
        <f>IF('Q3'!DB222=0,"-",'Q3'!DB222)</f>
        <v>1</v>
      </c>
      <c r="O227" s="378" t="str">
        <f>IF('Q3'!DC222=0,"-",'Q3'!DC222)</f>
        <v>-</v>
      </c>
      <c r="P227" s="380">
        <f t="shared" si="2"/>
        <v>3</v>
      </c>
      <c r="Q227" s="378" t="str">
        <f>IF('Q3'!DE222=0,"-",'Q3'!DE222)</f>
        <v>-</v>
      </c>
      <c r="R227" s="378" t="str">
        <f>IF('Q3'!DF222=0,"-",'Q3'!DF222)</f>
        <v>-</v>
      </c>
      <c r="S227" s="378" t="str">
        <f>IF('Q3'!DG222=0,"-",'Q3'!DG222)</f>
        <v>-</v>
      </c>
      <c r="T227" s="380">
        <f t="shared" si="3"/>
        <v>0</v>
      </c>
      <c r="U227" s="180"/>
      <c r="V227" s="180"/>
      <c r="W227" s="180"/>
      <c r="X227" s="180"/>
      <c r="Y227" s="180"/>
      <c r="Z227" s="180"/>
    </row>
    <row r="228" ht="13.5" customHeight="1">
      <c r="A228" s="401">
        <f t="shared" si="4"/>
        <v>215</v>
      </c>
      <c r="B228" s="401" t="str">
        <f>IF('Q3'!B223="","",TEXT('Q3'!B223,"m/d/yyyy"))</f>
        <v>9/27/2024</v>
      </c>
      <c r="C228" s="403" t="str">
        <f>'Q3'!C223&amp;" "</f>
        <v>Quezon City </v>
      </c>
      <c r="D228" s="403" t="str">
        <f>'Q3'!D223&amp;" "</f>
        <v>Melchora Aquino HC </v>
      </c>
      <c r="E228" s="378">
        <f>IF('Q3'!CQ223=0,"-",'Q3'!CQ223)</f>
        <v>135</v>
      </c>
      <c r="F228" s="378">
        <f>IF('Q3'!CR223=0,"-",'Q3'!CR223)</f>
        <v>29</v>
      </c>
      <c r="G228" s="379">
        <f>IF('Q3'!CT223=0,"-",'Q3'!CT223)</f>
        <v>29</v>
      </c>
      <c r="H228" s="378" t="str">
        <f>IF('Q3'!CU223=0,"-",'Q3'!CU223)</f>
        <v>-</v>
      </c>
      <c r="I228" s="378">
        <f>IF('Q3'!CV223=0,"-",'Q3'!CV223)</f>
        <v>3</v>
      </c>
      <c r="J228" s="378" t="str">
        <f>IF('Q3'!CW223=0,"-",'Q3'!CW223)</f>
        <v>-</v>
      </c>
      <c r="K228" s="378" t="str">
        <f>IF('Q3'!CX223=0,"-",'Q3'!CX223)</f>
        <v>-</v>
      </c>
      <c r="L228" s="378" t="str">
        <f>IF('Q3'!CZ223=0,"-",'Q3'!CZ223)</f>
        <v>-</v>
      </c>
      <c r="M228" s="378">
        <f>IF('Q3'!DA223=0,"-",'Q3'!DA223)</f>
        <v>3</v>
      </c>
      <c r="N228" s="378" t="str">
        <f>IF('Q3'!DB223=0,"-",'Q3'!DB223)</f>
        <v>-</v>
      </c>
      <c r="O228" s="378" t="str">
        <f>IF('Q3'!DC223=0,"-",'Q3'!DC223)</f>
        <v>-</v>
      </c>
      <c r="P228" s="380">
        <f t="shared" si="2"/>
        <v>3</v>
      </c>
      <c r="Q228" s="378" t="str">
        <f>IF('Q3'!DE223=0,"-",'Q3'!DE223)</f>
        <v>-</v>
      </c>
      <c r="R228" s="378" t="str">
        <f>IF('Q3'!DF223=0,"-",'Q3'!DF223)</f>
        <v>-</v>
      </c>
      <c r="S228" s="378" t="str">
        <f>IF('Q3'!DG223=0,"-",'Q3'!DG223)</f>
        <v>-</v>
      </c>
      <c r="T228" s="380">
        <f t="shared" si="3"/>
        <v>0</v>
      </c>
      <c r="U228" s="180"/>
      <c r="V228" s="180"/>
      <c r="W228" s="180"/>
      <c r="X228" s="180"/>
      <c r="Y228" s="180"/>
      <c r="Z228" s="180"/>
    </row>
    <row r="229" ht="13.5" customHeight="1">
      <c r="A229" s="401">
        <f t="shared" si="4"/>
        <v>216</v>
      </c>
      <c r="B229" s="401" t="str">
        <f>IF('Q3'!B224="","",TEXT('Q3'!B224,"m/d/yyyy"))</f>
        <v>9/27/2024</v>
      </c>
      <c r="C229" s="403" t="str">
        <f>'Q3'!C224&amp;" "</f>
        <v>Pasig City </v>
      </c>
      <c r="D229" s="403" t="str">
        <f>'Q3'!D224&amp;" "</f>
        <v>E. Santos HC </v>
      </c>
      <c r="E229" s="378">
        <f>IF('Q3'!CQ224=0,"-",'Q3'!CQ224)</f>
        <v>158</v>
      </c>
      <c r="F229" s="378">
        <f>IF('Q3'!CR224=0,"-",'Q3'!CR224)</f>
        <v>35</v>
      </c>
      <c r="G229" s="379">
        <f>IF('Q3'!CT224=0,"-",'Q3'!CT224)</f>
        <v>30</v>
      </c>
      <c r="H229" s="378" t="str">
        <f>IF('Q3'!CU224=0,"-",'Q3'!CU224)</f>
        <v>-</v>
      </c>
      <c r="I229" s="378">
        <f>IF('Q3'!CV224=0,"-",'Q3'!CV224)</f>
        <v>3</v>
      </c>
      <c r="J229" s="378" t="str">
        <f>IF('Q3'!CW224=0,"-",'Q3'!CW224)</f>
        <v>-</v>
      </c>
      <c r="K229" s="378" t="str">
        <f>IF('Q3'!CX224=0,"-",'Q3'!CX224)</f>
        <v>-</v>
      </c>
      <c r="L229" s="378">
        <f>IF('Q3'!CZ224=0,"-",'Q3'!CZ224)</f>
        <v>5</v>
      </c>
      <c r="M229" s="378">
        <f>IF('Q3'!DA224=0,"-",'Q3'!DA224)</f>
        <v>3</v>
      </c>
      <c r="N229" s="378">
        <f>IF('Q3'!DB224=0,"-",'Q3'!DB224)</f>
        <v>2</v>
      </c>
      <c r="O229" s="378" t="str">
        <f>IF('Q3'!DC224=0,"-",'Q3'!DC224)</f>
        <v>-</v>
      </c>
      <c r="P229" s="380">
        <f t="shared" si="2"/>
        <v>5</v>
      </c>
      <c r="Q229" s="378" t="str">
        <f>IF('Q3'!DE224=0,"-",'Q3'!DE224)</f>
        <v>-</v>
      </c>
      <c r="R229" s="378" t="str">
        <f>IF('Q3'!DF224=0,"-",'Q3'!DF224)</f>
        <v>-</v>
      </c>
      <c r="S229" s="378" t="str">
        <f>IF('Q3'!DG224=0,"-",'Q3'!DG224)</f>
        <v>-</v>
      </c>
      <c r="T229" s="380">
        <f t="shared" si="3"/>
        <v>0</v>
      </c>
      <c r="U229" s="180"/>
      <c r="V229" s="180"/>
      <c r="W229" s="180"/>
      <c r="X229" s="180"/>
      <c r="Y229" s="180"/>
      <c r="Z229" s="180"/>
    </row>
    <row r="230" ht="13.5" customHeight="1">
      <c r="A230" s="401">
        <f t="shared" si="4"/>
        <v>217</v>
      </c>
      <c r="B230" s="401" t="str">
        <f>IF('Q3'!B225="","",TEXT('Q3'!B225,"m/d/yyyy"))</f>
        <v>9/28/2024</v>
      </c>
      <c r="C230" s="403" t="str">
        <f>'Q3'!C225&amp;" "</f>
        <v>Mandaluyong City </v>
      </c>
      <c r="D230" s="403" t="str">
        <f>'Q3'!D225&amp;" "</f>
        <v>Plainview HC </v>
      </c>
      <c r="E230" s="378">
        <f>IF('Q3'!CQ225=0,"-",'Q3'!CQ225)</f>
        <v>150</v>
      </c>
      <c r="F230" s="378">
        <f>IF('Q3'!CR225=0,"-",'Q3'!CR225)</f>
        <v>37</v>
      </c>
      <c r="G230" s="379">
        <f>IF('Q3'!CT225=0,"-",'Q3'!CT225)</f>
        <v>36</v>
      </c>
      <c r="H230" s="378" t="str">
        <f>IF('Q3'!CU225=0,"-",'Q3'!CU225)</f>
        <v>-</v>
      </c>
      <c r="I230" s="378" t="str">
        <f>IF('Q3'!CV225=0,"-",'Q3'!CV225)</f>
        <v>-</v>
      </c>
      <c r="J230" s="378" t="str">
        <f>IF('Q3'!CW225=0,"-",'Q3'!CW225)</f>
        <v>-</v>
      </c>
      <c r="K230" s="378" t="str">
        <f>IF('Q3'!CX225=0,"-",'Q3'!CX225)</f>
        <v>-</v>
      </c>
      <c r="L230" s="378" t="str">
        <f>IF('Q3'!CZ225=0,"-",'Q3'!CZ225)</f>
        <v>-</v>
      </c>
      <c r="M230" s="378" t="str">
        <f>IF('Q3'!DA225=0,"-",'Q3'!DA225)</f>
        <v>-</v>
      </c>
      <c r="N230" s="378" t="str">
        <f>IF('Q3'!DB225=0,"-",'Q3'!DB225)</f>
        <v>-</v>
      </c>
      <c r="O230" s="378" t="str">
        <f>IF('Q3'!DC225=0,"-",'Q3'!DC225)</f>
        <v>-</v>
      </c>
      <c r="P230" s="380">
        <f t="shared" si="2"/>
        <v>0</v>
      </c>
      <c r="Q230" s="378" t="str">
        <f>IF('Q3'!DE225=0,"-",'Q3'!DE225)</f>
        <v>-</v>
      </c>
      <c r="R230" s="378" t="str">
        <f>IF('Q3'!DF225=0,"-",'Q3'!DF225)</f>
        <v>-</v>
      </c>
      <c r="S230" s="378" t="str">
        <f>IF('Q3'!DG225=0,"-",'Q3'!DG225)</f>
        <v>-</v>
      </c>
      <c r="T230" s="380">
        <f t="shared" si="3"/>
        <v>0</v>
      </c>
      <c r="U230" s="180"/>
      <c r="V230" s="180"/>
      <c r="W230" s="180"/>
      <c r="X230" s="180"/>
      <c r="Y230" s="180"/>
      <c r="Z230" s="180"/>
    </row>
    <row r="231" ht="13.5" customHeight="1">
      <c r="A231" s="401">
        <f t="shared" si="4"/>
        <v>218</v>
      </c>
      <c r="B231" s="401" t="str">
        <f>IF('Q3'!B226="","",TEXT('Q3'!B226,"m/d/yyyy"))</f>
        <v/>
      </c>
      <c r="C231" s="403" t="str">
        <f>'Q3'!C226&amp;" "</f>
        <v> </v>
      </c>
      <c r="D231" s="403" t="str">
        <f>'Q3'!D226&amp;" "</f>
        <v> </v>
      </c>
      <c r="E231" s="378" t="str">
        <f>IF('Q3'!CQ226=0,"-",'Q3'!CQ226)</f>
        <v>-</v>
      </c>
      <c r="F231" s="378" t="str">
        <f>IF('Q3'!CR226=0,"-",'Q3'!CR226)</f>
        <v>-</v>
      </c>
      <c r="G231" s="379" t="str">
        <f>IF('Q3'!CT226=0,"-",'Q3'!CT226)</f>
        <v>-</v>
      </c>
      <c r="H231" s="378" t="str">
        <f>IF('Q3'!CU226=0,"-",'Q3'!CU226)</f>
        <v>-</v>
      </c>
      <c r="I231" s="378" t="str">
        <f>IF('Q3'!CV226=0,"-",'Q3'!CV226)</f>
        <v>-</v>
      </c>
      <c r="J231" s="378" t="str">
        <f>IF('Q3'!CW226=0,"-",'Q3'!CW226)</f>
        <v>-</v>
      </c>
      <c r="K231" s="378" t="str">
        <f>IF('Q3'!CX226=0,"-",'Q3'!CX226)</f>
        <v>-</v>
      </c>
      <c r="L231" s="378" t="str">
        <f>IF('Q3'!CZ226=0,"-",'Q3'!CZ226)</f>
        <v>-</v>
      </c>
      <c r="M231" s="378" t="str">
        <f>IF('Q3'!DA226=0,"-",'Q3'!DA226)</f>
        <v>-</v>
      </c>
      <c r="N231" s="378" t="str">
        <f>IF('Q3'!DB226=0,"-",'Q3'!DB226)</f>
        <v>-</v>
      </c>
      <c r="O231" s="378" t="str">
        <f>IF('Q3'!DC226=0,"-",'Q3'!DC226)</f>
        <v>-</v>
      </c>
      <c r="P231" s="380">
        <f t="shared" si="2"/>
        <v>0</v>
      </c>
      <c r="Q231" s="378" t="str">
        <f>IF('Q3'!DE226=0,"-",'Q3'!DE226)</f>
        <v>-</v>
      </c>
      <c r="R231" s="378" t="str">
        <f>IF('Q3'!DF226=0,"-",'Q3'!DF226)</f>
        <v>-</v>
      </c>
      <c r="S231" s="378" t="str">
        <f>IF('Q3'!DG226=0,"-",'Q3'!DG226)</f>
        <v>-</v>
      </c>
      <c r="T231" s="380">
        <f t="shared" si="3"/>
        <v>0</v>
      </c>
      <c r="U231" s="180"/>
      <c r="V231" s="180"/>
      <c r="W231" s="180"/>
      <c r="X231" s="180"/>
      <c r="Y231" s="180"/>
      <c r="Z231" s="180"/>
    </row>
    <row r="232" ht="13.5" customHeight="1">
      <c r="A232" s="401">
        <f t="shared" si="4"/>
        <v>219</v>
      </c>
      <c r="B232" s="401" t="str">
        <f>IF('Q3'!B227="","",TEXT('Q3'!B227,"m/d/yyyy"))</f>
        <v/>
      </c>
      <c r="C232" s="403" t="str">
        <f>'Q3'!C227&amp;" "</f>
        <v> </v>
      </c>
      <c r="D232" s="403" t="str">
        <f>'Q3'!D227&amp;" "</f>
        <v> </v>
      </c>
      <c r="E232" s="378" t="str">
        <f>IF('Q3'!CQ227=0,"-",'Q3'!CQ227)</f>
        <v>-</v>
      </c>
      <c r="F232" s="378" t="str">
        <f>IF('Q3'!CR227=0,"-",'Q3'!CR227)</f>
        <v>-</v>
      </c>
      <c r="G232" s="379" t="str">
        <f>IF('Q3'!CT227=0,"-",'Q3'!CT227)</f>
        <v>-</v>
      </c>
      <c r="H232" s="378" t="str">
        <f>IF('Q3'!CU227=0,"-",'Q3'!CU227)</f>
        <v>-</v>
      </c>
      <c r="I232" s="378" t="str">
        <f>IF('Q3'!CV227=0,"-",'Q3'!CV227)</f>
        <v>-</v>
      </c>
      <c r="J232" s="378" t="str">
        <f>IF('Q3'!CW227=0,"-",'Q3'!CW227)</f>
        <v>-</v>
      </c>
      <c r="K232" s="378" t="str">
        <f>IF('Q3'!CX227=0,"-",'Q3'!CX227)</f>
        <v>-</v>
      </c>
      <c r="L232" s="378" t="str">
        <f>IF('Q3'!CZ227=0,"-",'Q3'!CZ227)</f>
        <v>-</v>
      </c>
      <c r="M232" s="378" t="str">
        <f>IF('Q3'!DA227=0,"-",'Q3'!DA227)</f>
        <v>-</v>
      </c>
      <c r="N232" s="378" t="str">
        <f>IF('Q3'!DB227=0,"-",'Q3'!DB227)</f>
        <v>-</v>
      </c>
      <c r="O232" s="378" t="str">
        <f>IF('Q3'!DC227=0,"-",'Q3'!DC227)</f>
        <v>-</v>
      </c>
      <c r="P232" s="380">
        <f t="shared" si="2"/>
        <v>0</v>
      </c>
      <c r="Q232" s="378" t="str">
        <f>IF('Q3'!DE227=0,"-",'Q3'!DE227)</f>
        <v>-</v>
      </c>
      <c r="R232" s="378" t="str">
        <f>IF('Q3'!DF227=0,"-",'Q3'!DF227)</f>
        <v>-</v>
      </c>
      <c r="S232" s="378" t="str">
        <f>IF('Q3'!DG227=0,"-",'Q3'!DG227)</f>
        <v>-</v>
      </c>
      <c r="T232" s="380">
        <f t="shared" si="3"/>
        <v>0</v>
      </c>
      <c r="U232" s="180"/>
      <c r="V232" s="180"/>
      <c r="W232" s="180"/>
      <c r="X232" s="180"/>
      <c r="Y232" s="180"/>
      <c r="Z232" s="180"/>
    </row>
    <row r="233" ht="13.5" customHeight="1">
      <c r="A233" s="401">
        <f t="shared" si="4"/>
        <v>220</v>
      </c>
      <c r="B233" s="401" t="str">
        <f>IF('Q3'!B228="","",TEXT('Q3'!B228,"m/d/yyyy"))</f>
        <v/>
      </c>
      <c r="C233" s="403" t="str">
        <f>'Q3'!C228&amp;" "</f>
        <v> </v>
      </c>
      <c r="D233" s="403" t="str">
        <f>'Q3'!D228&amp;" "</f>
        <v> </v>
      </c>
      <c r="E233" s="378" t="str">
        <f>IF('Q3'!CQ228=0,"-",'Q3'!CQ228)</f>
        <v>-</v>
      </c>
      <c r="F233" s="378" t="str">
        <f>IF('Q3'!CR228=0,"-",'Q3'!CR228)</f>
        <v>-</v>
      </c>
      <c r="G233" s="379" t="str">
        <f>IF('Q3'!CT228=0,"-",'Q3'!CT228)</f>
        <v>-</v>
      </c>
      <c r="H233" s="378" t="str">
        <f>IF('Q3'!CU228=0,"-",'Q3'!CU228)</f>
        <v>-</v>
      </c>
      <c r="I233" s="378" t="str">
        <f>IF('Q3'!CV228=0,"-",'Q3'!CV228)</f>
        <v>-</v>
      </c>
      <c r="J233" s="378" t="str">
        <f>IF('Q3'!CW228=0,"-",'Q3'!CW228)</f>
        <v>-</v>
      </c>
      <c r="K233" s="378" t="str">
        <f>IF('Q3'!CX228=0,"-",'Q3'!CX228)</f>
        <v>-</v>
      </c>
      <c r="L233" s="378" t="str">
        <f>IF('Q3'!CZ228=0,"-",'Q3'!CZ228)</f>
        <v>-</v>
      </c>
      <c r="M233" s="378" t="str">
        <f>IF('Q3'!DA228=0,"-",'Q3'!DA228)</f>
        <v>-</v>
      </c>
      <c r="N233" s="378" t="str">
        <f>IF('Q3'!DB228=0,"-",'Q3'!DB228)</f>
        <v>-</v>
      </c>
      <c r="O233" s="378" t="str">
        <f>IF('Q3'!DC228=0,"-",'Q3'!DC228)</f>
        <v>-</v>
      </c>
      <c r="P233" s="380">
        <f t="shared" si="2"/>
        <v>0</v>
      </c>
      <c r="Q233" s="378" t="str">
        <f>IF('Q3'!DE228=0,"-",'Q3'!DE228)</f>
        <v>-</v>
      </c>
      <c r="R233" s="378" t="str">
        <f>IF('Q3'!DF228=0,"-",'Q3'!DF228)</f>
        <v>-</v>
      </c>
      <c r="S233" s="378" t="str">
        <f>IF('Q3'!DG228=0,"-",'Q3'!DG228)</f>
        <v>-</v>
      </c>
      <c r="T233" s="380">
        <f t="shared" si="3"/>
        <v>0</v>
      </c>
      <c r="U233" s="180"/>
      <c r="V233" s="180"/>
      <c r="W233" s="180"/>
      <c r="X233" s="180"/>
      <c r="Y233" s="180"/>
      <c r="Z233" s="180"/>
    </row>
    <row r="234" ht="13.5" customHeight="1">
      <c r="A234" s="401">
        <f t="shared" si="4"/>
        <v>221</v>
      </c>
      <c r="B234" s="401" t="str">
        <f>IF('Q3'!B229="","",TEXT('Q3'!B229,"m/d/yyyy"))</f>
        <v/>
      </c>
      <c r="C234" s="403" t="str">
        <f>'Q3'!C229&amp;" "</f>
        <v> </v>
      </c>
      <c r="D234" s="403" t="str">
        <f>'Q3'!D229&amp;" "</f>
        <v> </v>
      </c>
      <c r="E234" s="378" t="str">
        <f>IF('Q3'!CQ229=0,"-",'Q3'!CQ229)</f>
        <v>-</v>
      </c>
      <c r="F234" s="378" t="str">
        <f>IF('Q3'!CR229=0,"-",'Q3'!CR229)</f>
        <v>-</v>
      </c>
      <c r="G234" s="379" t="str">
        <f>IF('Q3'!CT229=0,"-",'Q3'!CT229)</f>
        <v>-</v>
      </c>
      <c r="H234" s="378" t="str">
        <f>IF('Q3'!CU229=0,"-",'Q3'!CU229)</f>
        <v>-</v>
      </c>
      <c r="I234" s="378" t="str">
        <f>IF('Q3'!CV229=0,"-",'Q3'!CV229)</f>
        <v>-</v>
      </c>
      <c r="J234" s="378" t="str">
        <f>IF('Q3'!CW229=0,"-",'Q3'!CW229)</f>
        <v>-</v>
      </c>
      <c r="K234" s="378" t="str">
        <f>IF('Q3'!CX229=0,"-",'Q3'!CX229)</f>
        <v>-</v>
      </c>
      <c r="L234" s="378" t="str">
        <f>IF('Q3'!CZ229=0,"-",'Q3'!CZ229)</f>
        <v>-</v>
      </c>
      <c r="M234" s="378" t="str">
        <f>IF('Q3'!DA229=0,"-",'Q3'!DA229)</f>
        <v>-</v>
      </c>
      <c r="N234" s="378" t="str">
        <f>IF('Q3'!DB229=0,"-",'Q3'!DB229)</f>
        <v>-</v>
      </c>
      <c r="O234" s="378" t="str">
        <f>IF('Q3'!DC229=0,"-",'Q3'!DC229)</f>
        <v>-</v>
      </c>
      <c r="P234" s="380">
        <f t="shared" si="2"/>
        <v>0</v>
      </c>
      <c r="Q234" s="378" t="str">
        <f>IF('Q3'!DE229=0,"-",'Q3'!DE229)</f>
        <v>-</v>
      </c>
      <c r="R234" s="378" t="str">
        <f>IF('Q3'!DF229=0,"-",'Q3'!DF229)</f>
        <v>-</v>
      </c>
      <c r="S234" s="378" t="str">
        <f>IF('Q3'!DG229=0,"-",'Q3'!DG229)</f>
        <v>-</v>
      </c>
      <c r="T234" s="380">
        <f t="shared" si="3"/>
        <v>0</v>
      </c>
      <c r="U234" s="180"/>
      <c r="V234" s="180"/>
      <c r="W234" s="180"/>
      <c r="X234" s="180"/>
      <c r="Y234" s="180"/>
      <c r="Z234" s="180"/>
    </row>
    <row r="235" ht="13.5" customHeight="1">
      <c r="A235" s="401">
        <f t="shared" si="4"/>
        <v>222</v>
      </c>
      <c r="B235" s="401" t="str">
        <f>IF('Q3'!B230="","",TEXT('Q3'!B230,"m/d/yyyy"))</f>
        <v/>
      </c>
      <c r="C235" s="403" t="str">
        <f>'Q3'!C230&amp;" "</f>
        <v> </v>
      </c>
      <c r="D235" s="403" t="str">
        <f>'Q3'!D230&amp;" "</f>
        <v> </v>
      </c>
      <c r="E235" s="378" t="str">
        <f>IF('Q3'!CQ230=0,"-",'Q3'!CQ230)</f>
        <v>-</v>
      </c>
      <c r="F235" s="378" t="str">
        <f>IF('Q3'!CR230=0,"-",'Q3'!CR230)</f>
        <v>-</v>
      </c>
      <c r="G235" s="379" t="str">
        <f>IF('Q3'!CT230=0,"-",'Q3'!CT230)</f>
        <v>-</v>
      </c>
      <c r="H235" s="378" t="str">
        <f>IF('Q3'!CU230=0,"-",'Q3'!CU230)</f>
        <v>-</v>
      </c>
      <c r="I235" s="378" t="str">
        <f>IF('Q3'!CV230=0,"-",'Q3'!CV230)</f>
        <v>-</v>
      </c>
      <c r="J235" s="378" t="str">
        <f>IF('Q3'!CW230=0,"-",'Q3'!CW230)</f>
        <v>-</v>
      </c>
      <c r="K235" s="378" t="str">
        <f>IF('Q3'!CX230=0,"-",'Q3'!CX230)</f>
        <v>-</v>
      </c>
      <c r="L235" s="378" t="str">
        <f>IF('Q3'!CZ230=0,"-",'Q3'!CZ230)</f>
        <v>-</v>
      </c>
      <c r="M235" s="378" t="str">
        <f>IF('Q3'!DA230=0,"-",'Q3'!DA230)</f>
        <v>-</v>
      </c>
      <c r="N235" s="378" t="str">
        <f>IF('Q3'!DB230=0,"-",'Q3'!DB230)</f>
        <v>-</v>
      </c>
      <c r="O235" s="378" t="str">
        <f>IF('Q3'!DC230=0,"-",'Q3'!DC230)</f>
        <v>-</v>
      </c>
      <c r="P235" s="380">
        <f t="shared" si="2"/>
        <v>0</v>
      </c>
      <c r="Q235" s="378" t="str">
        <f>IF('Q3'!DE230=0,"-",'Q3'!DE230)</f>
        <v>-</v>
      </c>
      <c r="R235" s="378" t="str">
        <f>IF('Q3'!DF230=0,"-",'Q3'!DF230)</f>
        <v>-</v>
      </c>
      <c r="S235" s="378" t="str">
        <f>IF('Q3'!DG230=0,"-",'Q3'!DG230)</f>
        <v>-</v>
      </c>
      <c r="T235" s="380">
        <f t="shared" si="3"/>
        <v>0</v>
      </c>
      <c r="U235" s="180"/>
      <c r="V235" s="180"/>
      <c r="W235" s="180"/>
      <c r="X235" s="180"/>
      <c r="Y235" s="180"/>
      <c r="Z235" s="180"/>
    </row>
    <row r="236" ht="13.5" customHeight="1">
      <c r="A236" s="401">
        <f t="shared" si="4"/>
        <v>223</v>
      </c>
      <c r="B236" s="401" t="str">
        <f>IF('Q3'!B231="","",TEXT('Q3'!B231,"m/d/yyyy"))</f>
        <v/>
      </c>
      <c r="C236" s="403" t="str">
        <f>'Q3'!C231&amp;" "</f>
        <v> </v>
      </c>
      <c r="D236" s="403" t="str">
        <f>'Q3'!D231&amp;" "</f>
        <v> </v>
      </c>
      <c r="E236" s="378" t="str">
        <f>IF('Q3'!CQ231=0,"-",'Q3'!CQ231)</f>
        <v>-</v>
      </c>
      <c r="F236" s="378" t="str">
        <f>IF('Q3'!CR231=0,"-",'Q3'!CR231)</f>
        <v>-</v>
      </c>
      <c r="G236" s="379" t="str">
        <f>IF('Q3'!CT231=0,"-",'Q3'!CT231)</f>
        <v>-</v>
      </c>
      <c r="H236" s="378" t="str">
        <f>IF('Q3'!CU231=0,"-",'Q3'!CU231)</f>
        <v>-</v>
      </c>
      <c r="I236" s="378" t="str">
        <f>IF('Q3'!CV231=0,"-",'Q3'!CV231)</f>
        <v>-</v>
      </c>
      <c r="J236" s="378" t="str">
        <f>IF('Q3'!CW231=0,"-",'Q3'!CW231)</f>
        <v>-</v>
      </c>
      <c r="K236" s="378" t="str">
        <f>IF('Q3'!CX231=0,"-",'Q3'!CX231)</f>
        <v>-</v>
      </c>
      <c r="L236" s="378" t="str">
        <f>IF('Q3'!CZ231=0,"-",'Q3'!CZ231)</f>
        <v>-</v>
      </c>
      <c r="M236" s="378" t="str">
        <f>IF('Q3'!DA231=0,"-",'Q3'!DA231)</f>
        <v>-</v>
      </c>
      <c r="N236" s="378" t="str">
        <f>IF('Q3'!DB231=0,"-",'Q3'!DB231)</f>
        <v>-</v>
      </c>
      <c r="O236" s="378" t="str">
        <f>IF('Q3'!DC231=0,"-",'Q3'!DC231)</f>
        <v>-</v>
      </c>
      <c r="P236" s="380">
        <f t="shared" si="2"/>
        <v>0</v>
      </c>
      <c r="Q236" s="378" t="str">
        <f>IF('Q3'!DE231=0,"-",'Q3'!DE231)</f>
        <v>-</v>
      </c>
      <c r="R236" s="378" t="str">
        <f>IF('Q3'!DF231=0,"-",'Q3'!DF231)</f>
        <v>-</v>
      </c>
      <c r="S236" s="378" t="str">
        <f>IF('Q3'!DG231=0,"-",'Q3'!DG231)</f>
        <v>-</v>
      </c>
      <c r="T236" s="380">
        <f t="shared" si="3"/>
        <v>0</v>
      </c>
      <c r="U236" s="180"/>
      <c r="V236" s="180"/>
      <c r="W236" s="180"/>
      <c r="X236" s="180"/>
      <c r="Y236" s="180"/>
      <c r="Z236" s="180"/>
    </row>
    <row r="237" ht="13.5" customHeight="1">
      <c r="A237" s="401">
        <f t="shared" si="4"/>
        <v>224</v>
      </c>
      <c r="B237" s="401" t="str">
        <f>IF('Q3'!B232="","",TEXT('Q3'!B232,"m/d/yyyy"))</f>
        <v/>
      </c>
      <c r="C237" s="403" t="str">
        <f>'Q3'!C232&amp;" "</f>
        <v> </v>
      </c>
      <c r="D237" s="403" t="str">
        <f>'Q3'!D232&amp;" "</f>
        <v> </v>
      </c>
      <c r="E237" s="378" t="str">
        <f>IF('Q3'!CQ232=0,"-",'Q3'!CQ232)</f>
        <v>-</v>
      </c>
      <c r="F237" s="378" t="str">
        <f>IF('Q3'!CR232=0,"-",'Q3'!CR232)</f>
        <v>-</v>
      </c>
      <c r="G237" s="379" t="str">
        <f>IF('Q3'!CT232=0,"-",'Q3'!CT232)</f>
        <v>-</v>
      </c>
      <c r="H237" s="378" t="str">
        <f>IF('Q3'!CU232=0,"-",'Q3'!CU232)</f>
        <v>-</v>
      </c>
      <c r="I237" s="378" t="str">
        <f>IF('Q3'!CV232=0,"-",'Q3'!CV232)</f>
        <v>-</v>
      </c>
      <c r="J237" s="378" t="str">
        <f>IF('Q3'!CW232=0,"-",'Q3'!CW232)</f>
        <v>-</v>
      </c>
      <c r="K237" s="378" t="str">
        <f>IF('Q3'!CX232=0,"-",'Q3'!CX232)</f>
        <v>-</v>
      </c>
      <c r="L237" s="378" t="str">
        <f>IF('Q3'!CZ232=0,"-",'Q3'!CZ232)</f>
        <v>-</v>
      </c>
      <c r="M237" s="378" t="str">
        <f>IF('Q3'!DA232=0,"-",'Q3'!DA232)</f>
        <v>-</v>
      </c>
      <c r="N237" s="378" t="str">
        <f>IF('Q3'!DB232=0,"-",'Q3'!DB232)</f>
        <v>-</v>
      </c>
      <c r="O237" s="378" t="str">
        <f>IF('Q3'!DC232=0,"-",'Q3'!DC232)</f>
        <v>-</v>
      </c>
      <c r="P237" s="380">
        <f t="shared" si="2"/>
        <v>0</v>
      </c>
      <c r="Q237" s="378" t="str">
        <f>IF('Q3'!DE232=0,"-",'Q3'!DE232)</f>
        <v>-</v>
      </c>
      <c r="R237" s="378" t="str">
        <f>IF('Q3'!DF232=0,"-",'Q3'!DF232)</f>
        <v>-</v>
      </c>
      <c r="S237" s="378" t="str">
        <f>IF('Q3'!DG232=0,"-",'Q3'!DG232)</f>
        <v>-</v>
      </c>
      <c r="T237" s="380">
        <f t="shared" si="3"/>
        <v>0</v>
      </c>
      <c r="U237" s="180"/>
      <c r="V237" s="180"/>
      <c r="W237" s="180"/>
      <c r="X237" s="180"/>
      <c r="Y237" s="180"/>
      <c r="Z237" s="180"/>
    </row>
    <row r="238" ht="13.5" customHeight="1">
      <c r="A238" s="401">
        <f t="shared" si="4"/>
        <v>225</v>
      </c>
      <c r="B238" s="401" t="str">
        <f>IF('Q3'!B233="","",TEXT('Q3'!B233,"m/d/yyyy"))</f>
        <v/>
      </c>
      <c r="C238" s="403" t="str">
        <f>'Q3'!C233&amp;" "</f>
        <v> </v>
      </c>
      <c r="D238" s="403" t="str">
        <f>'Q3'!D233&amp;" "</f>
        <v> </v>
      </c>
      <c r="E238" s="378" t="str">
        <f>IF('Q3'!CQ233=0,"-",'Q3'!CQ233)</f>
        <v>-</v>
      </c>
      <c r="F238" s="378" t="str">
        <f>IF('Q3'!CR233=0,"-",'Q3'!CR233)</f>
        <v>-</v>
      </c>
      <c r="G238" s="379" t="str">
        <f>IF('Q3'!CT233=0,"-",'Q3'!CT233)</f>
        <v>-</v>
      </c>
      <c r="H238" s="378" t="str">
        <f>IF('Q3'!CU233=0,"-",'Q3'!CU233)</f>
        <v>-</v>
      </c>
      <c r="I238" s="378" t="str">
        <f>IF('Q3'!CV233=0,"-",'Q3'!CV233)</f>
        <v>-</v>
      </c>
      <c r="J238" s="378" t="str">
        <f>IF('Q3'!CW233=0,"-",'Q3'!CW233)</f>
        <v>-</v>
      </c>
      <c r="K238" s="378" t="str">
        <f>IF('Q3'!CX233=0,"-",'Q3'!CX233)</f>
        <v>-</v>
      </c>
      <c r="L238" s="378" t="str">
        <f>IF('Q3'!CZ233=0,"-",'Q3'!CZ233)</f>
        <v>-</v>
      </c>
      <c r="M238" s="378" t="str">
        <f>IF('Q3'!DA233=0,"-",'Q3'!DA233)</f>
        <v>-</v>
      </c>
      <c r="N238" s="378" t="str">
        <f>IF('Q3'!DB233=0,"-",'Q3'!DB233)</f>
        <v>-</v>
      </c>
      <c r="O238" s="378" t="str">
        <f>IF('Q3'!DC233=0,"-",'Q3'!DC233)</f>
        <v>-</v>
      </c>
      <c r="P238" s="380">
        <f t="shared" si="2"/>
        <v>0</v>
      </c>
      <c r="Q238" s="378" t="str">
        <f>IF('Q3'!DE233=0,"-",'Q3'!DE233)</f>
        <v>-</v>
      </c>
      <c r="R238" s="378" t="str">
        <f>IF('Q3'!DF233=0,"-",'Q3'!DF233)</f>
        <v>-</v>
      </c>
      <c r="S238" s="378" t="str">
        <f>IF('Q3'!DG233=0,"-",'Q3'!DG233)</f>
        <v>-</v>
      </c>
      <c r="T238" s="380">
        <f t="shared" si="3"/>
        <v>0</v>
      </c>
      <c r="U238" s="180"/>
      <c r="V238" s="180"/>
      <c r="W238" s="180"/>
      <c r="X238" s="180"/>
      <c r="Y238" s="180"/>
      <c r="Z238" s="180"/>
    </row>
    <row r="239" ht="13.5" customHeight="1">
      <c r="A239" s="401">
        <f t="shared" si="4"/>
        <v>226</v>
      </c>
      <c r="B239" s="401" t="str">
        <f>IF('Q3'!B234="","",TEXT('Q3'!B234,"m/d/yyyy"))</f>
        <v/>
      </c>
      <c r="C239" s="403" t="str">
        <f>'Q3'!C234&amp;" "</f>
        <v> </v>
      </c>
      <c r="D239" s="403" t="str">
        <f>'Q3'!D234&amp;" "</f>
        <v> </v>
      </c>
      <c r="E239" s="378" t="str">
        <f>IF('Q3'!CQ234=0,"-",'Q3'!CQ234)</f>
        <v>-</v>
      </c>
      <c r="F239" s="378" t="str">
        <f>IF('Q3'!CR234=0,"-",'Q3'!CR234)</f>
        <v>-</v>
      </c>
      <c r="G239" s="379" t="str">
        <f>IF('Q3'!CT234=0,"-",'Q3'!CT234)</f>
        <v>-</v>
      </c>
      <c r="H239" s="378" t="str">
        <f>IF('Q3'!CU234=0,"-",'Q3'!CU234)</f>
        <v>-</v>
      </c>
      <c r="I239" s="378" t="str">
        <f>IF('Q3'!CV234=0,"-",'Q3'!CV234)</f>
        <v>-</v>
      </c>
      <c r="J239" s="378" t="str">
        <f>IF('Q3'!CW234=0,"-",'Q3'!CW234)</f>
        <v>-</v>
      </c>
      <c r="K239" s="378" t="str">
        <f>IF('Q3'!CX234=0,"-",'Q3'!CX234)</f>
        <v>-</v>
      </c>
      <c r="L239" s="378" t="str">
        <f>IF('Q3'!CZ234=0,"-",'Q3'!CZ234)</f>
        <v>-</v>
      </c>
      <c r="M239" s="378" t="str">
        <f>IF('Q3'!DA234=0,"-",'Q3'!DA234)</f>
        <v>-</v>
      </c>
      <c r="N239" s="378" t="str">
        <f>IF('Q3'!DB234=0,"-",'Q3'!DB234)</f>
        <v>-</v>
      </c>
      <c r="O239" s="378" t="str">
        <f>IF('Q3'!DC234=0,"-",'Q3'!DC234)</f>
        <v>-</v>
      </c>
      <c r="P239" s="380">
        <f t="shared" si="2"/>
        <v>0</v>
      </c>
      <c r="Q239" s="378" t="str">
        <f>IF('Q3'!DE234=0,"-",'Q3'!DE234)</f>
        <v>-</v>
      </c>
      <c r="R239" s="378" t="str">
        <f>IF('Q3'!DF234=0,"-",'Q3'!DF234)</f>
        <v>-</v>
      </c>
      <c r="S239" s="378" t="str">
        <f>IF('Q3'!DG234=0,"-",'Q3'!DG234)</f>
        <v>-</v>
      </c>
      <c r="T239" s="380">
        <f t="shared" si="3"/>
        <v>0</v>
      </c>
      <c r="U239" s="180"/>
      <c r="V239" s="180"/>
      <c r="W239" s="180"/>
      <c r="X239" s="180"/>
      <c r="Y239" s="180"/>
      <c r="Z239" s="180"/>
    </row>
    <row r="240" ht="13.5" customHeight="1">
      <c r="A240" s="401">
        <f t="shared" si="4"/>
        <v>227</v>
      </c>
      <c r="B240" s="401" t="str">
        <f>IF('Q3'!B235="","",TEXT('Q3'!B235,"m/d/yyyy"))</f>
        <v/>
      </c>
      <c r="C240" s="403" t="str">
        <f>'Q3'!C235&amp;" "</f>
        <v> </v>
      </c>
      <c r="D240" s="403" t="str">
        <f>'Q3'!D235&amp;" "</f>
        <v> </v>
      </c>
      <c r="E240" s="378" t="str">
        <f>IF('Q3'!CQ235=0,"-",'Q3'!CQ235)</f>
        <v>-</v>
      </c>
      <c r="F240" s="378" t="str">
        <f>IF('Q3'!CR235=0,"-",'Q3'!CR235)</f>
        <v>-</v>
      </c>
      <c r="G240" s="379" t="str">
        <f>IF('Q3'!CT235=0,"-",'Q3'!CT235)</f>
        <v>-</v>
      </c>
      <c r="H240" s="378" t="str">
        <f>IF('Q3'!CU235=0,"-",'Q3'!CU235)</f>
        <v>-</v>
      </c>
      <c r="I240" s="378" t="str">
        <f>IF('Q3'!CV235=0,"-",'Q3'!CV235)</f>
        <v>-</v>
      </c>
      <c r="J240" s="378" t="str">
        <f>IF('Q3'!CW235=0,"-",'Q3'!CW235)</f>
        <v>-</v>
      </c>
      <c r="K240" s="378" t="str">
        <f>IF('Q3'!CX235=0,"-",'Q3'!CX235)</f>
        <v>-</v>
      </c>
      <c r="L240" s="378" t="str">
        <f>IF('Q3'!CZ235=0,"-",'Q3'!CZ235)</f>
        <v>-</v>
      </c>
      <c r="M240" s="378" t="str">
        <f>IF('Q3'!DA235=0,"-",'Q3'!DA235)</f>
        <v>-</v>
      </c>
      <c r="N240" s="378" t="str">
        <f>IF('Q3'!DB235=0,"-",'Q3'!DB235)</f>
        <v>-</v>
      </c>
      <c r="O240" s="378" t="str">
        <f>IF('Q3'!DC235=0,"-",'Q3'!DC235)</f>
        <v>-</v>
      </c>
      <c r="P240" s="380">
        <f t="shared" si="2"/>
        <v>0</v>
      </c>
      <c r="Q240" s="378" t="str">
        <f>IF('Q3'!DE235=0,"-",'Q3'!DE235)</f>
        <v>-</v>
      </c>
      <c r="R240" s="378" t="str">
        <f>IF('Q3'!DF235=0,"-",'Q3'!DF235)</f>
        <v>-</v>
      </c>
      <c r="S240" s="378" t="str">
        <f>IF('Q3'!DG235=0,"-",'Q3'!DG235)</f>
        <v>-</v>
      </c>
      <c r="T240" s="380">
        <f t="shared" si="3"/>
        <v>0</v>
      </c>
      <c r="U240" s="180"/>
      <c r="V240" s="180"/>
      <c r="W240" s="180"/>
      <c r="X240" s="180"/>
      <c r="Y240" s="180"/>
      <c r="Z240" s="180"/>
    </row>
    <row r="241" ht="13.5" customHeight="1">
      <c r="A241" s="401">
        <f t="shared" si="4"/>
        <v>228</v>
      </c>
      <c r="B241" s="401" t="str">
        <f>IF('Q3'!B236="","",TEXT('Q3'!B236,"m/d/yyyy"))</f>
        <v/>
      </c>
      <c r="C241" s="403" t="str">
        <f>'Q3'!C236&amp;" "</f>
        <v> </v>
      </c>
      <c r="D241" s="403" t="str">
        <f>'Q3'!D236&amp;" "</f>
        <v> </v>
      </c>
      <c r="E241" s="378" t="str">
        <f>IF('Q3'!CQ236=0,"-",'Q3'!CQ236)</f>
        <v>-</v>
      </c>
      <c r="F241" s="378" t="str">
        <f>IF('Q3'!CR236=0,"-",'Q3'!CR236)</f>
        <v>-</v>
      </c>
      <c r="G241" s="379" t="str">
        <f>IF('Q3'!CT236=0,"-",'Q3'!CT236)</f>
        <v>-</v>
      </c>
      <c r="H241" s="378" t="str">
        <f>IF('Q3'!CU236=0,"-",'Q3'!CU236)</f>
        <v>-</v>
      </c>
      <c r="I241" s="378" t="str">
        <f>IF('Q3'!CV236=0,"-",'Q3'!CV236)</f>
        <v>-</v>
      </c>
      <c r="J241" s="378" t="str">
        <f>IF('Q3'!CW236=0,"-",'Q3'!CW236)</f>
        <v>-</v>
      </c>
      <c r="K241" s="378" t="str">
        <f>IF('Q3'!CX236=0,"-",'Q3'!CX236)</f>
        <v>-</v>
      </c>
      <c r="L241" s="378" t="str">
        <f>IF('Q3'!CZ236=0,"-",'Q3'!CZ236)</f>
        <v>-</v>
      </c>
      <c r="M241" s="378" t="str">
        <f>IF('Q3'!DA236=0,"-",'Q3'!DA236)</f>
        <v>-</v>
      </c>
      <c r="N241" s="378" t="str">
        <f>IF('Q3'!DB236=0,"-",'Q3'!DB236)</f>
        <v>-</v>
      </c>
      <c r="O241" s="378" t="str">
        <f>IF('Q3'!DC236=0,"-",'Q3'!DC236)</f>
        <v>-</v>
      </c>
      <c r="P241" s="380">
        <f t="shared" si="2"/>
        <v>0</v>
      </c>
      <c r="Q241" s="378" t="str">
        <f>IF('Q3'!DE236=0,"-",'Q3'!DE236)</f>
        <v>-</v>
      </c>
      <c r="R241" s="378" t="str">
        <f>IF('Q3'!DF236=0,"-",'Q3'!DF236)</f>
        <v>-</v>
      </c>
      <c r="S241" s="378" t="str">
        <f>IF('Q3'!DG236=0,"-",'Q3'!DG236)</f>
        <v>-</v>
      </c>
      <c r="T241" s="380">
        <f t="shared" si="3"/>
        <v>0</v>
      </c>
      <c r="U241" s="180"/>
      <c r="V241" s="180"/>
      <c r="W241" s="180"/>
      <c r="X241" s="180"/>
      <c r="Y241" s="180"/>
      <c r="Z241" s="180"/>
    </row>
    <row r="242" ht="13.5" customHeight="1">
      <c r="A242" s="401">
        <f t="shared" si="4"/>
        <v>229</v>
      </c>
      <c r="B242" s="401" t="str">
        <f>IF('Q3'!B237="","",TEXT('Q3'!B237,"m/d/yyyy"))</f>
        <v/>
      </c>
      <c r="C242" s="403" t="str">
        <f>'Q3'!C237&amp;" "</f>
        <v> </v>
      </c>
      <c r="D242" s="403" t="str">
        <f>'Q3'!D237&amp;" "</f>
        <v> </v>
      </c>
      <c r="E242" s="378" t="str">
        <f>IF('Q3'!CQ237=0,"-",'Q3'!CQ237)</f>
        <v>-</v>
      </c>
      <c r="F242" s="378" t="str">
        <f>IF('Q3'!CR237=0,"-",'Q3'!CR237)</f>
        <v>-</v>
      </c>
      <c r="G242" s="379" t="str">
        <f>IF('Q3'!CT237=0,"-",'Q3'!CT237)</f>
        <v>-</v>
      </c>
      <c r="H242" s="378" t="str">
        <f>IF('Q3'!CU237=0,"-",'Q3'!CU237)</f>
        <v>-</v>
      </c>
      <c r="I242" s="378" t="str">
        <f>IF('Q3'!CV237=0,"-",'Q3'!CV237)</f>
        <v>-</v>
      </c>
      <c r="J242" s="378" t="str">
        <f>IF('Q3'!CW237=0,"-",'Q3'!CW237)</f>
        <v>-</v>
      </c>
      <c r="K242" s="378" t="str">
        <f>IF('Q3'!CX237=0,"-",'Q3'!CX237)</f>
        <v>-</v>
      </c>
      <c r="L242" s="378" t="str">
        <f>IF('Q3'!CZ237=0,"-",'Q3'!CZ237)</f>
        <v>-</v>
      </c>
      <c r="M242" s="378" t="str">
        <f>IF('Q3'!DA237=0,"-",'Q3'!DA237)</f>
        <v>-</v>
      </c>
      <c r="N242" s="378" t="str">
        <f>IF('Q3'!DB237=0,"-",'Q3'!DB237)</f>
        <v>-</v>
      </c>
      <c r="O242" s="378" t="str">
        <f>IF('Q3'!DC237=0,"-",'Q3'!DC237)</f>
        <v>-</v>
      </c>
      <c r="P242" s="380">
        <f t="shared" si="2"/>
        <v>0</v>
      </c>
      <c r="Q242" s="378" t="str">
        <f>IF('Q3'!DE237=0,"-",'Q3'!DE237)</f>
        <v>-</v>
      </c>
      <c r="R242" s="378" t="str">
        <f>IF('Q3'!DF237=0,"-",'Q3'!DF237)</f>
        <v>-</v>
      </c>
      <c r="S242" s="378" t="str">
        <f>IF('Q3'!DG237=0,"-",'Q3'!DG237)</f>
        <v>-</v>
      </c>
      <c r="T242" s="380">
        <f t="shared" si="3"/>
        <v>0</v>
      </c>
      <c r="U242" s="180"/>
      <c r="V242" s="180"/>
      <c r="W242" s="180"/>
      <c r="X242" s="180"/>
      <c r="Y242" s="180"/>
      <c r="Z242" s="180"/>
    </row>
    <row r="243" ht="13.5" customHeight="1">
      <c r="A243" s="401">
        <f t="shared" si="4"/>
        <v>230</v>
      </c>
      <c r="B243" s="401" t="str">
        <f>IF('Q3'!B238="","",TEXT('Q3'!B238,"m/d/yyyy"))</f>
        <v/>
      </c>
      <c r="C243" s="403" t="str">
        <f>'Q3'!C238&amp;" "</f>
        <v> </v>
      </c>
      <c r="D243" s="403" t="str">
        <f>'Q3'!D238&amp;" "</f>
        <v> </v>
      </c>
      <c r="E243" s="378" t="str">
        <f>IF('Q3'!CQ238=0,"-",'Q3'!CQ238)</f>
        <v>-</v>
      </c>
      <c r="F243" s="378" t="str">
        <f>IF('Q3'!CR238=0,"-",'Q3'!CR238)</f>
        <v>-</v>
      </c>
      <c r="G243" s="379" t="str">
        <f>IF('Q3'!CT238=0,"-",'Q3'!CT238)</f>
        <v>-</v>
      </c>
      <c r="H243" s="378" t="str">
        <f>IF('Q3'!CU238=0,"-",'Q3'!CU238)</f>
        <v>-</v>
      </c>
      <c r="I243" s="378" t="str">
        <f>IF('Q3'!CV238=0,"-",'Q3'!CV238)</f>
        <v>-</v>
      </c>
      <c r="J243" s="378" t="str">
        <f>IF('Q3'!CW238=0,"-",'Q3'!CW238)</f>
        <v>-</v>
      </c>
      <c r="K243" s="378" t="str">
        <f>IF('Q3'!CX238=0,"-",'Q3'!CX238)</f>
        <v>-</v>
      </c>
      <c r="L243" s="378" t="str">
        <f>IF('Q3'!CZ238=0,"-",'Q3'!CZ238)</f>
        <v>-</v>
      </c>
      <c r="M243" s="378" t="str">
        <f>IF('Q3'!DA238=0,"-",'Q3'!DA238)</f>
        <v>-</v>
      </c>
      <c r="N243" s="378" t="str">
        <f>IF('Q3'!DB238=0,"-",'Q3'!DB238)</f>
        <v>-</v>
      </c>
      <c r="O243" s="378" t="str">
        <f>IF('Q3'!DC238=0,"-",'Q3'!DC238)</f>
        <v>-</v>
      </c>
      <c r="P243" s="380">
        <f t="shared" si="2"/>
        <v>0</v>
      </c>
      <c r="Q243" s="378" t="str">
        <f>IF('Q3'!DE238=0,"-",'Q3'!DE238)</f>
        <v>-</v>
      </c>
      <c r="R243" s="378" t="str">
        <f>IF('Q3'!DF238=0,"-",'Q3'!DF238)</f>
        <v>-</v>
      </c>
      <c r="S243" s="378" t="str">
        <f>IF('Q3'!DG238=0,"-",'Q3'!DG238)</f>
        <v>-</v>
      </c>
      <c r="T243" s="380">
        <f t="shared" si="3"/>
        <v>0</v>
      </c>
      <c r="U243" s="180"/>
      <c r="V243" s="180"/>
      <c r="W243" s="180"/>
      <c r="X243" s="180"/>
      <c r="Y243" s="180"/>
      <c r="Z243" s="180"/>
    </row>
    <row r="244" ht="13.5" customHeight="1">
      <c r="A244" s="401">
        <f t="shared" si="4"/>
        <v>231</v>
      </c>
      <c r="B244" s="401" t="str">
        <f>IF('Q3'!B239="","",TEXT('Q3'!B239,"m/d/yyyy"))</f>
        <v/>
      </c>
      <c r="C244" s="403" t="str">
        <f>'Q3'!C239&amp;" "</f>
        <v> </v>
      </c>
      <c r="D244" s="403" t="str">
        <f>'Q3'!D239&amp;" "</f>
        <v> </v>
      </c>
      <c r="E244" s="378" t="str">
        <f>IF('Q3'!CQ239=0,"-",'Q3'!CQ239)</f>
        <v>-</v>
      </c>
      <c r="F244" s="378" t="str">
        <f>IF('Q3'!CR239=0,"-",'Q3'!CR239)</f>
        <v>-</v>
      </c>
      <c r="G244" s="379" t="str">
        <f>IF('Q3'!CT239=0,"-",'Q3'!CT239)</f>
        <v>-</v>
      </c>
      <c r="H244" s="378" t="str">
        <f>IF('Q3'!CU239=0,"-",'Q3'!CU239)</f>
        <v>-</v>
      </c>
      <c r="I244" s="378" t="str">
        <f>IF('Q3'!CV239=0,"-",'Q3'!CV239)</f>
        <v>-</v>
      </c>
      <c r="J244" s="378" t="str">
        <f>IF('Q3'!CW239=0,"-",'Q3'!CW239)</f>
        <v>-</v>
      </c>
      <c r="K244" s="378" t="str">
        <f>IF('Q3'!CX239=0,"-",'Q3'!CX239)</f>
        <v>-</v>
      </c>
      <c r="L244" s="378" t="str">
        <f>IF('Q3'!CZ239=0,"-",'Q3'!CZ239)</f>
        <v>-</v>
      </c>
      <c r="M244" s="378" t="str">
        <f>IF('Q3'!DA239=0,"-",'Q3'!DA239)</f>
        <v>-</v>
      </c>
      <c r="N244" s="378" t="str">
        <f>IF('Q3'!DB239=0,"-",'Q3'!DB239)</f>
        <v>-</v>
      </c>
      <c r="O244" s="378" t="str">
        <f>IF('Q3'!DC239=0,"-",'Q3'!DC239)</f>
        <v>-</v>
      </c>
      <c r="P244" s="380">
        <f t="shared" si="2"/>
        <v>0</v>
      </c>
      <c r="Q244" s="378" t="str">
        <f>IF('Q3'!DE239=0,"-",'Q3'!DE239)</f>
        <v>-</v>
      </c>
      <c r="R244" s="378" t="str">
        <f>IF('Q3'!DF239=0,"-",'Q3'!DF239)</f>
        <v>-</v>
      </c>
      <c r="S244" s="378" t="str">
        <f>IF('Q3'!DG239=0,"-",'Q3'!DG239)</f>
        <v>-</v>
      </c>
      <c r="T244" s="380">
        <f t="shared" si="3"/>
        <v>0</v>
      </c>
      <c r="U244" s="180"/>
      <c r="V244" s="180"/>
      <c r="W244" s="180"/>
      <c r="X244" s="180"/>
      <c r="Y244" s="180"/>
      <c r="Z244" s="180"/>
    </row>
    <row r="245" ht="13.5" customHeight="1">
      <c r="A245" s="401">
        <f t="shared" si="4"/>
        <v>232</v>
      </c>
      <c r="B245" s="401" t="str">
        <f>IF('Q3'!B240="","",TEXT('Q3'!B240,"m/d/yyyy"))</f>
        <v/>
      </c>
      <c r="C245" s="403" t="str">
        <f>'Q3'!C240&amp;" "</f>
        <v> </v>
      </c>
      <c r="D245" s="403" t="str">
        <f>'Q3'!D240&amp;" "</f>
        <v> </v>
      </c>
      <c r="E245" s="378" t="str">
        <f>IF('Q3'!CQ240=0,"-",'Q3'!CQ240)</f>
        <v>-</v>
      </c>
      <c r="F245" s="378" t="str">
        <f>IF('Q3'!CR240=0,"-",'Q3'!CR240)</f>
        <v>-</v>
      </c>
      <c r="G245" s="379" t="str">
        <f>IF('Q3'!CT240=0,"-",'Q3'!CT240)</f>
        <v>-</v>
      </c>
      <c r="H245" s="378" t="str">
        <f>IF('Q3'!CU240=0,"-",'Q3'!CU240)</f>
        <v>-</v>
      </c>
      <c r="I245" s="378" t="str">
        <f>IF('Q3'!CV240=0,"-",'Q3'!CV240)</f>
        <v>-</v>
      </c>
      <c r="J245" s="378" t="str">
        <f>IF('Q3'!CW240=0,"-",'Q3'!CW240)</f>
        <v>-</v>
      </c>
      <c r="K245" s="378" t="str">
        <f>IF('Q3'!CX240=0,"-",'Q3'!CX240)</f>
        <v>-</v>
      </c>
      <c r="L245" s="378" t="str">
        <f>IF('Q3'!CZ240=0,"-",'Q3'!CZ240)</f>
        <v>-</v>
      </c>
      <c r="M245" s="378" t="str">
        <f>IF('Q3'!DA240=0,"-",'Q3'!DA240)</f>
        <v>-</v>
      </c>
      <c r="N245" s="378" t="str">
        <f>IF('Q3'!DB240=0,"-",'Q3'!DB240)</f>
        <v>-</v>
      </c>
      <c r="O245" s="378" t="str">
        <f>IF('Q3'!DC240=0,"-",'Q3'!DC240)</f>
        <v>-</v>
      </c>
      <c r="P245" s="380">
        <f t="shared" si="2"/>
        <v>0</v>
      </c>
      <c r="Q245" s="378" t="str">
        <f>IF('Q3'!DE240=0,"-",'Q3'!DE240)</f>
        <v>-</v>
      </c>
      <c r="R245" s="378" t="str">
        <f>IF('Q3'!DF240=0,"-",'Q3'!DF240)</f>
        <v>-</v>
      </c>
      <c r="S245" s="378" t="str">
        <f>IF('Q3'!DG240=0,"-",'Q3'!DG240)</f>
        <v>-</v>
      </c>
      <c r="T245" s="380">
        <f t="shared" si="3"/>
        <v>0</v>
      </c>
      <c r="U245" s="180"/>
      <c r="V245" s="180"/>
      <c r="W245" s="180"/>
      <c r="X245" s="180"/>
      <c r="Y245" s="180"/>
      <c r="Z245" s="180"/>
    </row>
    <row r="246" ht="13.5" customHeight="1">
      <c r="A246" s="401">
        <f t="shared" si="4"/>
        <v>233</v>
      </c>
      <c r="B246" s="401" t="str">
        <f>IF('Q3'!B241="","",TEXT('Q3'!B241,"m/d/yyyy"))</f>
        <v/>
      </c>
      <c r="C246" s="403" t="str">
        <f>'Q3'!C241&amp;" "</f>
        <v> </v>
      </c>
      <c r="D246" s="403" t="str">
        <f>'Q3'!D241&amp;" "</f>
        <v> </v>
      </c>
      <c r="E246" s="378" t="str">
        <f>IF('Q3'!CQ241=0,"-",'Q3'!CQ241)</f>
        <v>-</v>
      </c>
      <c r="F246" s="378" t="str">
        <f>IF('Q3'!CR241=0,"-",'Q3'!CR241)</f>
        <v>-</v>
      </c>
      <c r="G246" s="379" t="str">
        <f>IF('Q3'!CT241=0,"-",'Q3'!CT241)</f>
        <v>-</v>
      </c>
      <c r="H246" s="378" t="str">
        <f>IF('Q3'!CU241=0,"-",'Q3'!CU241)</f>
        <v>-</v>
      </c>
      <c r="I246" s="378" t="str">
        <f>IF('Q3'!CV241=0,"-",'Q3'!CV241)</f>
        <v>-</v>
      </c>
      <c r="J246" s="378" t="str">
        <f>IF('Q3'!CW241=0,"-",'Q3'!CW241)</f>
        <v>-</v>
      </c>
      <c r="K246" s="378" t="str">
        <f>IF('Q3'!CX241=0,"-",'Q3'!CX241)</f>
        <v>-</v>
      </c>
      <c r="L246" s="378" t="str">
        <f>IF('Q3'!CZ241=0,"-",'Q3'!CZ241)</f>
        <v>-</v>
      </c>
      <c r="M246" s="378" t="str">
        <f>IF('Q3'!DA241=0,"-",'Q3'!DA241)</f>
        <v>-</v>
      </c>
      <c r="N246" s="378" t="str">
        <f>IF('Q3'!DB241=0,"-",'Q3'!DB241)</f>
        <v>-</v>
      </c>
      <c r="O246" s="378" t="str">
        <f>IF('Q3'!DC241=0,"-",'Q3'!DC241)</f>
        <v>-</v>
      </c>
      <c r="P246" s="380">
        <f t="shared" si="2"/>
        <v>0</v>
      </c>
      <c r="Q246" s="378" t="str">
        <f>IF('Q3'!DE241=0,"-",'Q3'!DE241)</f>
        <v>-</v>
      </c>
      <c r="R246" s="378" t="str">
        <f>IF('Q3'!DF241=0,"-",'Q3'!DF241)</f>
        <v>-</v>
      </c>
      <c r="S246" s="378" t="str">
        <f>IF('Q3'!DG241=0,"-",'Q3'!DG241)</f>
        <v>-</v>
      </c>
      <c r="T246" s="380">
        <f t="shared" si="3"/>
        <v>0</v>
      </c>
      <c r="U246" s="180"/>
      <c r="V246" s="180"/>
      <c r="W246" s="180"/>
      <c r="X246" s="180"/>
      <c r="Y246" s="180"/>
      <c r="Z246" s="180"/>
    </row>
    <row r="247" ht="13.5" customHeight="1">
      <c r="A247" s="401">
        <f t="shared" si="4"/>
        <v>234</v>
      </c>
      <c r="B247" s="401" t="str">
        <f>IF('Q3'!B242="","",TEXT('Q3'!B242,"m/d/yyyy"))</f>
        <v/>
      </c>
      <c r="C247" s="403" t="str">
        <f>'Q3'!C242&amp;" "</f>
        <v> </v>
      </c>
      <c r="D247" s="403" t="str">
        <f>'Q3'!D242&amp;" "</f>
        <v> </v>
      </c>
      <c r="E247" s="378" t="str">
        <f>IF('Q3'!CQ242=0,"-",'Q3'!CQ242)</f>
        <v>-</v>
      </c>
      <c r="F247" s="378" t="str">
        <f>IF('Q3'!CR242=0,"-",'Q3'!CR242)</f>
        <v>-</v>
      </c>
      <c r="G247" s="379" t="str">
        <f>IF('Q3'!CT242=0,"-",'Q3'!CT242)</f>
        <v>-</v>
      </c>
      <c r="H247" s="378" t="str">
        <f>IF('Q3'!CU242=0,"-",'Q3'!CU242)</f>
        <v>-</v>
      </c>
      <c r="I247" s="378" t="str">
        <f>IF('Q3'!CV242=0,"-",'Q3'!CV242)</f>
        <v>-</v>
      </c>
      <c r="J247" s="378" t="str">
        <f>IF('Q3'!CW242=0,"-",'Q3'!CW242)</f>
        <v>-</v>
      </c>
      <c r="K247" s="378" t="str">
        <f>IF('Q3'!CX242=0,"-",'Q3'!CX242)</f>
        <v>-</v>
      </c>
      <c r="L247" s="378" t="str">
        <f>IF('Q3'!CZ242=0,"-",'Q3'!CZ242)</f>
        <v>-</v>
      </c>
      <c r="M247" s="378" t="str">
        <f>IF('Q3'!DA242=0,"-",'Q3'!DA242)</f>
        <v>-</v>
      </c>
      <c r="N247" s="378" t="str">
        <f>IF('Q3'!DB242=0,"-",'Q3'!DB242)</f>
        <v>-</v>
      </c>
      <c r="O247" s="378" t="str">
        <f>IF('Q3'!DC242=0,"-",'Q3'!DC242)</f>
        <v>-</v>
      </c>
      <c r="P247" s="380">
        <f t="shared" si="2"/>
        <v>0</v>
      </c>
      <c r="Q247" s="378" t="str">
        <f>IF('Q3'!DE242=0,"-",'Q3'!DE242)</f>
        <v>-</v>
      </c>
      <c r="R247" s="378" t="str">
        <f>IF('Q3'!DF242=0,"-",'Q3'!DF242)</f>
        <v>-</v>
      </c>
      <c r="S247" s="378" t="str">
        <f>IF('Q3'!DG242=0,"-",'Q3'!DG242)</f>
        <v>-</v>
      </c>
      <c r="T247" s="380">
        <f t="shared" si="3"/>
        <v>0</v>
      </c>
      <c r="U247" s="180"/>
      <c r="V247" s="180"/>
      <c r="W247" s="180"/>
      <c r="X247" s="180"/>
      <c r="Y247" s="180"/>
      <c r="Z247" s="180"/>
    </row>
    <row r="248" ht="13.5" customHeight="1">
      <c r="A248" s="401">
        <f t="shared" si="4"/>
        <v>235</v>
      </c>
      <c r="B248" s="401" t="str">
        <f>IF('Q3'!B243="","",TEXT('Q3'!B243,"m/d/yyyy"))</f>
        <v/>
      </c>
      <c r="C248" s="403" t="str">
        <f>'Q3'!C243&amp;" "</f>
        <v> </v>
      </c>
      <c r="D248" s="403" t="str">
        <f>'Q3'!D243&amp;" "</f>
        <v> </v>
      </c>
      <c r="E248" s="378" t="str">
        <f>IF('Q3'!CQ243=0,"-",'Q3'!CQ243)</f>
        <v>-</v>
      </c>
      <c r="F248" s="378" t="str">
        <f>IF('Q3'!CR243=0,"-",'Q3'!CR243)</f>
        <v>-</v>
      </c>
      <c r="G248" s="379" t="str">
        <f>IF('Q3'!CT243=0,"-",'Q3'!CT243)</f>
        <v>-</v>
      </c>
      <c r="H248" s="378" t="str">
        <f>IF('Q3'!CU243=0,"-",'Q3'!CU243)</f>
        <v>-</v>
      </c>
      <c r="I248" s="378" t="str">
        <f>IF('Q3'!CV243=0,"-",'Q3'!CV243)</f>
        <v>-</v>
      </c>
      <c r="J248" s="378" t="str">
        <f>IF('Q3'!CW243=0,"-",'Q3'!CW243)</f>
        <v>-</v>
      </c>
      <c r="K248" s="378" t="str">
        <f>IF('Q3'!CX243=0,"-",'Q3'!CX243)</f>
        <v>-</v>
      </c>
      <c r="L248" s="378" t="str">
        <f>IF('Q3'!CZ243=0,"-",'Q3'!CZ243)</f>
        <v>-</v>
      </c>
      <c r="M248" s="378" t="str">
        <f>IF('Q3'!DA243=0,"-",'Q3'!DA243)</f>
        <v>-</v>
      </c>
      <c r="N248" s="378" t="str">
        <f>IF('Q3'!DB243=0,"-",'Q3'!DB243)</f>
        <v>-</v>
      </c>
      <c r="O248" s="378" t="str">
        <f>IF('Q3'!DC243=0,"-",'Q3'!DC243)</f>
        <v>-</v>
      </c>
      <c r="P248" s="380">
        <f t="shared" si="2"/>
        <v>0</v>
      </c>
      <c r="Q248" s="378" t="str">
        <f>IF('Q3'!DE243=0,"-",'Q3'!DE243)</f>
        <v>-</v>
      </c>
      <c r="R248" s="378" t="str">
        <f>IF('Q3'!DF243=0,"-",'Q3'!DF243)</f>
        <v>-</v>
      </c>
      <c r="S248" s="378" t="str">
        <f>IF('Q3'!DG243=0,"-",'Q3'!DG243)</f>
        <v>-</v>
      </c>
      <c r="T248" s="380">
        <f t="shared" si="3"/>
        <v>0</v>
      </c>
      <c r="U248" s="180"/>
      <c r="V248" s="180"/>
      <c r="W248" s="180"/>
      <c r="X248" s="180"/>
      <c r="Y248" s="180"/>
      <c r="Z248" s="180"/>
    </row>
    <row r="249" ht="13.5" customHeight="1">
      <c r="A249" s="401">
        <f t="shared" si="4"/>
        <v>236</v>
      </c>
      <c r="B249" s="401" t="str">
        <f>IF('Q3'!B244="","",TEXT('Q3'!B244,"m/d/yyyy"))</f>
        <v/>
      </c>
      <c r="C249" s="403" t="str">
        <f>'Q3'!C244&amp;" "</f>
        <v> </v>
      </c>
      <c r="D249" s="403" t="str">
        <f>'Q3'!D244&amp;" "</f>
        <v> </v>
      </c>
      <c r="E249" s="378" t="str">
        <f>IF('Q3'!CQ244=0,"-",'Q3'!CQ244)</f>
        <v>-</v>
      </c>
      <c r="F249" s="378" t="str">
        <f>IF('Q3'!CR244=0,"-",'Q3'!CR244)</f>
        <v>-</v>
      </c>
      <c r="G249" s="379" t="str">
        <f>IF('Q3'!CT244=0,"-",'Q3'!CT244)</f>
        <v>-</v>
      </c>
      <c r="H249" s="378" t="str">
        <f>IF('Q3'!CU244=0,"-",'Q3'!CU244)</f>
        <v>-</v>
      </c>
      <c r="I249" s="378" t="str">
        <f>IF('Q3'!CV244=0,"-",'Q3'!CV244)</f>
        <v>-</v>
      </c>
      <c r="J249" s="378" t="str">
        <f>IF('Q3'!CW244=0,"-",'Q3'!CW244)</f>
        <v>-</v>
      </c>
      <c r="K249" s="378" t="str">
        <f>IF('Q3'!CX244=0,"-",'Q3'!CX244)</f>
        <v>-</v>
      </c>
      <c r="L249" s="378" t="str">
        <f>IF('Q3'!CZ244=0,"-",'Q3'!CZ244)</f>
        <v>-</v>
      </c>
      <c r="M249" s="378" t="str">
        <f>IF('Q3'!DA244=0,"-",'Q3'!DA244)</f>
        <v>-</v>
      </c>
      <c r="N249" s="378" t="str">
        <f>IF('Q3'!DB244=0,"-",'Q3'!DB244)</f>
        <v>-</v>
      </c>
      <c r="O249" s="378" t="str">
        <f>IF('Q3'!DC244=0,"-",'Q3'!DC244)</f>
        <v>-</v>
      </c>
      <c r="P249" s="380">
        <f t="shared" si="2"/>
        <v>0</v>
      </c>
      <c r="Q249" s="378" t="str">
        <f>IF('Q3'!DE244=0,"-",'Q3'!DE244)</f>
        <v>-</v>
      </c>
      <c r="R249" s="378" t="str">
        <f>IF('Q3'!DF244=0,"-",'Q3'!DF244)</f>
        <v>-</v>
      </c>
      <c r="S249" s="378" t="str">
        <f>IF('Q3'!DG244=0,"-",'Q3'!DG244)</f>
        <v>-</v>
      </c>
      <c r="T249" s="380">
        <f t="shared" si="3"/>
        <v>0</v>
      </c>
      <c r="U249" s="180"/>
      <c r="V249" s="180"/>
      <c r="W249" s="180"/>
      <c r="X249" s="180"/>
      <c r="Y249" s="180"/>
      <c r="Z249" s="180"/>
    </row>
    <row r="250" ht="13.5" customHeight="1">
      <c r="A250" s="401">
        <f t="shared" si="4"/>
        <v>237</v>
      </c>
      <c r="B250" s="401" t="str">
        <f>IF('Q3'!B245="","",TEXT('Q3'!B245,"m/d/yyyy"))</f>
        <v/>
      </c>
      <c r="C250" s="403" t="str">
        <f>'Q3'!C245&amp;" "</f>
        <v> </v>
      </c>
      <c r="D250" s="403" t="str">
        <f>'Q3'!D245&amp;" "</f>
        <v> </v>
      </c>
      <c r="E250" s="378" t="str">
        <f>IF('Q3'!CQ245=0,"-",'Q3'!CQ245)</f>
        <v>-</v>
      </c>
      <c r="F250" s="378" t="str">
        <f>IF('Q3'!CR245=0,"-",'Q3'!CR245)</f>
        <v>-</v>
      </c>
      <c r="G250" s="379" t="str">
        <f>IF('Q3'!CT245=0,"-",'Q3'!CT245)</f>
        <v>-</v>
      </c>
      <c r="H250" s="378" t="str">
        <f>IF('Q3'!CU245=0,"-",'Q3'!CU245)</f>
        <v>-</v>
      </c>
      <c r="I250" s="378" t="str">
        <f>IF('Q3'!CV245=0,"-",'Q3'!CV245)</f>
        <v>-</v>
      </c>
      <c r="J250" s="378" t="str">
        <f>IF('Q3'!CW245=0,"-",'Q3'!CW245)</f>
        <v>-</v>
      </c>
      <c r="K250" s="378" t="str">
        <f>IF('Q3'!CX245=0,"-",'Q3'!CX245)</f>
        <v>-</v>
      </c>
      <c r="L250" s="378" t="str">
        <f>IF('Q3'!CZ245=0,"-",'Q3'!CZ245)</f>
        <v>-</v>
      </c>
      <c r="M250" s="378" t="str">
        <f>IF('Q3'!DA245=0,"-",'Q3'!DA245)</f>
        <v>-</v>
      </c>
      <c r="N250" s="378" t="str">
        <f>IF('Q3'!DB245=0,"-",'Q3'!DB245)</f>
        <v>-</v>
      </c>
      <c r="O250" s="378" t="str">
        <f>IF('Q3'!DC245=0,"-",'Q3'!DC245)</f>
        <v>-</v>
      </c>
      <c r="P250" s="380">
        <f t="shared" si="2"/>
        <v>0</v>
      </c>
      <c r="Q250" s="378" t="str">
        <f>IF('Q3'!DE245=0,"-",'Q3'!DE245)</f>
        <v>-</v>
      </c>
      <c r="R250" s="378" t="str">
        <f>IF('Q3'!DF245=0,"-",'Q3'!DF245)</f>
        <v>-</v>
      </c>
      <c r="S250" s="378" t="str">
        <f>IF('Q3'!DG245=0,"-",'Q3'!DG245)</f>
        <v>-</v>
      </c>
      <c r="T250" s="380">
        <f t="shared" si="3"/>
        <v>0</v>
      </c>
      <c r="U250" s="180"/>
      <c r="V250" s="180"/>
      <c r="W250" s="180"/>
      <c r="X250" s="180"/>
      <c r="Y250" s="180"/>
      <c r="Z250" s="180"/>
    </row>
    <row r="251" ht="13.5" customHeight="1">
      <c r="A251" s="401">
        <f t="shared" si="4"/>
        <v>238</v>
      </c>
      <c r="B251" s="401" t="str">
        <f>IF('Q3'!B246="","",TEXT('Q3'!B246,"m/d/yyyy"))</f>
        <v/>
      </c>
      <c r="C251" s="403" t="str">
        <f>'Q3'!C246&amp;" "</f>
        <v> </v>
      </c>
      <c r="D251" s="403" t="str">
        <f>'Q3'!D246&amp;" "</f>
        <v> </v>
      </c>
      <c r="E251" s="378" t="str">
        <f>IF('Q3'!CQ246=0,"-",'Q3'!CQ246)</f>
        <v>-</v>
      </c>
      <c r="F251" s="378" t="str">
        <f>IF('Q3'!CR246=0,"-",'Q3'!CR246)</f>
        <v>-</v>
      </c>
      <c r="G251" s="379" t="str">
        <f>IF('Q3'!CT246=0,"-",'Q3'!CT246)</f>
        <v>-</v>
      </c>
      <c r="H251" s="378" t="str">
        <f>IF('Q3'!CU246=0,"-",'Q3'!CU246)</f>
        <v>-</v>
      </c>
      <c r="I251" s="378" t="str">
        <f>IF('Q3'!CV246=0,"-",'Q3'!CV246)</f>
        <v>-</v>
      </c>
      <c r="J251" s="378" t="str">
        <f>IF('Q3'!CW246=0,"-",'Q3'!CW246)</f>
        <v>-</v>
      </c>
      <c r="K251" s="378" t="str">
        <f>IF('Q3'!CX246=0,"-",'Q3'!CX246)</f>
        <v>-</v>
      </c>
      <c r="L251" s="378" t="str">
        <f>IF('Q3'!CZ246=0,"-",'Q3'!CZ246)</f>
        <v>-</v>
      </c>
      <c r="M251" s="378" t="str">
        <f>IF('Q3'!DA246=0,"-",'Q3'!DA246)</f>
        <v>-</v>
      </c>
      <c r="N251" s="378" t="str">
        <f>IF('Q3'!DB246=0,"-",'Q3'!DB246)</f>
        <v>-</v>
      </c>
      <c r="O251" s="378" t="str">
        <f>IF('Q3'!DC246=0,"-",'Q3'!DC246)</f>
        <v>-</v>
      </c>
      <c r="P251" s="380">
        <f t="shared" si="2"/>
        <v>0</v>
      </c>
      <c r="Q251" s="378" t="str">
        <f>IF('Q3'!DE246=0,"-",'Q3'!DE246)</f>
        <v>-</v>
      </c>
      <c r="R251" s="378" t="str">
        <f>IF('Q3'!DF246=0,"-",'Q3'!DF246)</f>
        <v>-</v>
      </c>
      <c r="S251" s="378" t="str">
        <f>IF('Q3'!DG246=0,"-",'Q3'!DG246)</f>
        <v>-</v>
      </c>
      <c r="T251" s="380">
        <f t="shared" si="3"/>
        <v>0</v>
      </c>
      <c r="U251" s="180"/>
      <c r="V251" s="180"/>
      <c r="W251" s="180"/>
      <c r="X251" s="180"/>
      <c r="Y251" s="180"/>
      <c r="Z251" s="180"/>
    </row>
    <row r="252" ht="13.5" customHeight="1">
      <c r="A252" s="401">
        <f t="shared" si="4"/>
        <v>239</v>
      </c>
      <c r="B252" s="401" t="str">
        <f>IF('Q3'!B247="","",TEXT('Q3'!B247,"m/d/yyyy"))</f>
        <v/>
      </c>
      <c r="C252" s="403" t="str">
        <f>'Q3'!C247&amp;" "</f>
        <v> </v>
      </c>
      <c r="D252" s="403" t="str">
        <f>'Q3'!D247&amp;" "</f>
        <v> </v>
      </c>
      <c r="E252" s="378" t="str">
        <f>IF('Q3'!CQ247=0,"-",'Q3'!CQ247)</f>
        <v>-</v>
      </c>
      <c r="F252" s="378" t="str">
        <f>IF('Q3'!CR247=0,"-",'Q3'!CR247)</f>
        <v>-</v>
      </c>
      <c r="G252" s="379" t="str">
        <f>IF('Q3'!CT247=0,"-",'Q3'!CT247)</f>
        <v>-</v>
      </c>
      <c r="H252" s="378" t="str">
        <f>IF('Q3'!CU247=0,"-",'Q3'!CU247)</f>
        <v>-</v>
      </c>
      <c r="I252" s="378" t="str">
        <f>IF('Q3'!CV247=0,"-",'Q3'!CV247)</f>
        <v>-</v>
      </c>
      <c r="J252" s="378" t="str">
        <f>IF('Q3'!CW247=0,"-",'Q3'!CW247)</f>
        <v>-</v>
      </c>
      <c r="K252" s="378" t="str">
        <f>IF('Q3'!CX247=0,"-",'Q3'!CX247)</f>
        <v>-</v>
      </c>
      <c r="L252" s="378" t="str">
        <f>IF('Q3'!CZ247=0,"-",'Q3'!CZ247)</f>
        <v>-</v>
      </c>
      <c r="M252" s="378" t="str">
        <f>IF('Q3'!DA247=0,"-",'Q3'!DA247)</f>
        <v>-</v>
      </c>
      <c r="N252" s="378" t="str">
        <f>IF('Q3'!DB247=0,"-",'Q3'!DB247)</f>
        <v>-</v>
      </c>
      <c r="O252" s="378" t="str">
        <f>IF('Q3'!DC247=0,"-",'Q3'!DC247)</f>
        <v>-</v>
      </c>
      <c r="P252" s="380">
        <f t="shared" si="2"/>
        <v>0</v>
      </c>
      <c r="Q252" s="378" t="str">
        <f>IF('Q3'!DE247=0,"-",'Q3'!DE247)</f>
        <v>-</v>
      </c>
      <c r="R252" s="378" t="str">
        <f>IF('Q3'!DF247=0,"-",'Q3'!DF247)</f>
        <v>-</v>
      </c>
      <c r="S252" s="378" t="str">
        <f>IF('Q3'!DG247=0,"-",'Q3'!DG247)</f>
        <v>-</v>
      </c>
      <c r="T252" s="380">
        <f t="shared" si="3"/>
        <v>0</v>
      </c>
      <c r="U252" s="180"/>
      <c r="V252" s="180"/>
      <c r="W252" s="180"/>
      <c r="X252" s="180"/>
      <c r="Y252" s="180"/>
      <c r="Z252" s="180"/>
    </row>
    <row r="253" ht="13.5" customHeight="1">
      <c r="A253" s="401">
        <f t="shared" si="4"/>
        <v>240</v>
      </c>
      <c r="B253" s="401" t="str">
        <f>IF('Q3'!B248="","",TEXT('Q3'!B248,"m/d/yyyy"))</f>
        <v/>
      </c>
      <c r="C253" s="403" t="str">
        <f>'Q3'!C248&amp;" "</f>
        <v> </v>
      </c>
      <c r="D253" s="403" t="str">
        <f>'Q3'!D248&amp;" "</f>
        <v> </v>
      </c>
      <c r="E253" s="378" t="str">
        <f>IF('Q3'!CQ248=0,"-",'Q3'!CQ248)</f>
        <v>-</v>
      </c>
      <c r="F253" s="378" t="str">
        <f>IF('Q3'!CR248=0,"-",'Q3'!CR248)</f>
        <v>-</v>
      </c>
      <c r="G253" s="379" t="str">
        <f>IF('Q3'!CT248=0,"-",'Q3'!CT248)</f>
        <v>-</v>
      </c>
      <c r="H253" s="378" t="str">
        <f>IF('Q3'!CU248=0,"-",'Q3'!CU248)</f>
        <v>-</v>
      </c>
      <c r="I253" s="378" t="str">
        <f>IF('Q3'!CV248=0,"-",'Q3'!CV248)</f>
        <v>-</v>
      </c>
      <c r="J253" s="378" t="str">
        <f>IF('Q3'!CW248=0,"-",'Q3'!CW248)</f>
        <v>-</v>
      </c>
      <c r="K253" s="378" t="str">
        <f>IF('Q3'!CX248=0,"-",'Q3'!CX248)</f>
        <v>-</v>
      </c>
      <c r="L253" s="378" t="str">
        <f>IF('Q3'!CZ248=0,"-",'Q3'!CZ248)</f>
        <v>-</v>
      </c>
      <c r="M253" s="378" t="str">
        <f>IF('Q3'!DA248=0,"-",'Q3'!DA248)</f>
        <v>-</v>
      </c>
      <c r="N253" s="378" t="str">
        <f>IF('Q3'!DB248=0,"-",'Q3'!DB248)</f>
        <v>-</v>
      </c>
      <c r="O253" s="378" t="str">
        <f>IF('Q3'!DC248=0,"-",'Q3'!DC248)</f>
        <v>-</v>
      </c>
      <c r="P253" s="380">
        <f t="shared" si="2"/>
        <v>0</v>
      </c>
      <c r="Q253" s="378" t="str">
        <f>IF('Q3'!DE248=0,"-",'Q3'!DE248)</f>
        <v>-</v>
      </c>
      <c r="R253" s="378" t="str">
        <f>IF('Q3'!DF248=0,"-",'Q3'!DF248)</f>
        <v>-</v>
      </c>
      <c r="S253" s="378" t="str">
        <f>IF('Q3'!DG248=0,"-",'Q3'!DG248)</f>
        <v>-</v>
      </c>
      <c r="T253" s="380">
        <f t="shared" si="3"/>
        <v>0</v>
      </c>
      <c r="U253" s="180"/>
      <c r="V253" s="180"/>
      <c r="W253" s="180"/>
      <c r="X253" s="180"/>
      <c r="Y253" s="180"/>
      <c r="Z253" s="180"/>
    </row>
    <row r="254" ht="13.5" customHeight="1">
      <c r="A254" s="401">
        <f t="shared" si="4"/>
        <v>241</v>
      </c>
      <c r="B254" s="401" t="str">
        <f>IF('Q3'!B249="","",TEXT('Q3'!B249,"m/d/yyyy"))</f>
        <v/>
      </c>
      <c r="C254" s="403" t="str">
        <f>'Q3'!C249&amp;" "</f>
        <v> </v>
      </c>
      <c r="D254" s="403" t="str">
        <f>'Q3'!D249&amp;" "</f>
        <v> </v>
      </c>
      <c r="E254" s="378" t="str">
        <f>IF('Q3'!CQ249=0,"-",'Q3'!CQ249)</f>
        <v>-</v>
      </c>
      <c r="F254" s="378" t="str">
        <f>IF('Q3'!CR249=0,"-",'Q3'!CR249)</f>
        <v>-</v>
      </c>
      <c r="G254" s="379" t="str">
        <f>IF('Q3'!CT249=0,"-",'Q3'!CT249)</f>
        <v>-</v>
      </c>
      <c r="H254" s="378" t="str">
        <f>IF('Q3'!CU249=0,"-",'Q3'!CU249)</f>
        <v>-</v>
      </c>
      <c r="I254" s="378" t="str">
        <f>IF('Q3'!CV249=0,"-",'Q3'!CV249)</f>
        <v>-</v>
      </c>
      <c r="J254" s="378" t="str">
        <f>IF('Q3'!CW249=0,"-",'Q3'!CW249)</f>
        <v>-</v>
      </c>
      <c r="K254" s="378" t="str">
        <f>IF('Q3'!CX249=0,"-",'Q3'!CX249)</f>
        <v>-</v>
      </c>
      <c r="L254" s="378" t="str">
        <f>IF('Q3'!CZ249=0,"-",'Q3'!CZ249)</f>
        <v>-</v>
      </c>
      <c r="M254" s="378" t="str">
        <f>IF('Q3'!DA249=0,"-",'Q3'!DA249)</f>
        <v>-</v>
      </c>
      <c r="N254" s="378" t="str">
        <f>IF('Q3'!DB249=0,"-",'Q3'!DB249)</f>
        <v>-</v>
      </c>
      <c r="O254" s="378" t="str">
        <f>IF('Q3'!DC249=0,"-",'Q3'!DC249)</f>
        <v>-</v>
      </c>
      <c r="P254" s="380">
        <f t="shared" si="2"/>
        <v>0</v>
      </c>
      <c r="Q254" s="378" t="str">
        <f>IF('Q3'!DE249=0,"-",'Q3'!DE249)</f>
        <v>-</v>
      </c>
      <c r="R254" s="378" t="str">
        <f>IF('Q3'!DF249=0,"-",'Q3'!DF249)</f>
        <v>-</v>
      </c>
      <c r="S254" s="378" t="str">
        <f>IF('Q3'!DG249=0,"-",'Q3'!DG249)</f>
        <v>-</v>
      </c>
      <c r="T254" s="380">
        <f t="shared" si="3"/>
        <v>0</v>
      </c>
      <c r="U254" s="180"/>
      <c r="V254" s="180"/>
      <c r="W254" s="180"/>
      <c r="X254" s="180"/>
      <c r="Y254" s="180"/>
      <c r="Z254" s="180"/>
    </row>
    <row r="255" ht="13.5" customHeight="1">
      <c r="A255" s="401">
        <f t="shared" si="4"/>
        <v>242</v>
      </c>
      <c r="B255" s="401" t="str">
        <f>IF('Q3'!B250="","",TEXT('Q3'!B250,"m/d/yyyy"))</f>
        <v/>
      </c>
      <c r="C255" s="403" t="str">
        <f>'Q3'!C250&amp;" "</f>
        <v> </v>
      </c>
      <c r="D255" s="403" t="str">
        <f>'Q3'!D250&amp;" "</f>
        <v> </v>
      </c>
      <c r="E255" s="378" t="str">
        <f>IF('Q3'!CQ250=0,"-",'Q3'!CQ250)</f>
        <v>-</v>
      </c>
      <c r="F255" s="378" t="str">
        <f>IF('Q3'!CR250=0,"-",'Q3'!CR250)</f>
        <v>-</v>
      </c>
      <c r="G255" s="379" t="str">
        <f>IF('Q3'!CT250=0,"-",'Q3'!CT250)</f>
        <v>-</v>
      </c>
      <c r="H255" s="378" t="str">
        <f>IF('Q3'!CU250=0,"-",'Q3'!CU250)</f>
        <v>-</v>
      </c>
      <c r="I255" s="378" t="str">
        <f>IF('Q3'!CV250=0,"-",'Q3'!CV250)</f>
        <v>-</v>
      </c>
      <c r="J255" s="378" t="str">
        <f>IF('Q3'!CW250=0,"-",'Q3'!CW250)</f>
        <v>-</v>
      </c>
      <c r="K255" s="378" t="str">
        <f>IF('Q3'!CX250=0,"-",'Q3'!CX250)</f>
        <v>-</v>
      </c>
      <c r="L255" s="378" t="str">
        <f>IF('Q3'!CZ250=0,"-",'Q3'!CZ250)</f>
        <v>-</v>
      </c>
      <c r="M255" s="378" t="str">
        <f>IF('Q3'!DA250=0,"-",'Q3'!DA250)</f>
        <v>-</v>
      </c>
      <c r="N255" s="378" t="str">
        <f>IF('Q3'!DB250=0,"-",'Q3'!DB250)</f>
        <v>-</v>
      </c>
      <c r="O255" s="378" t="str">
        <f>IF('Q3'!DC250=0,"-",'Q3'!DC250)</f>
        <v>-</v>
      </c>
      <c r="P255" s="380">
        <f t="shared" si="2"/>
        <v>0</v>
      </c>
      <c r="Q255" s="378" t="str">
        <f>IF('Q3'!DE250=0,"-",'Q3'!DE250)</f>
        <v>-</v>
      </c>
      <c r="R255" s="378" t="str">
        <f>IF('Q3'!DF250=0,"-",'Q3'!DF250)</f>
        <v>-</v>
      </c>
      <c r="S255" s="378" t="str">
        <f>IF('Q3'!DG250=0,"-",'Q3'!DG250)</f>
        <v>-</v>
      </c>
      <c r="T255" s="380">
        <f t="shared" si="3"/>
        <v>0</v>
      </c>
      <c r="U255" s="180"/>
      <c r="V255" s="180"/>
      <c r="W255" s="180"/>
      <c r="X255" s="180"/>
      <c r="Y255" s="180"/>
      <c r="Z255" s="180"/>
    </row>
    <row r="256" ht="13.5" customHeight="1">
      <c r="A256" s="401">
        <f t="shared" si="4"/>
        <v>243</v>
      </c>
      <c r="B256" s="401" t="str">
        <f>IF('Q3'!B251="","",TEXT('Q3'!B251,"m/d/yyyy"))</f>
        <v/>
      </c>
      <c r="C256" s="403" t="str">
        <f>'Q3'!C251&amp;" "</f>
        <v> </v>
      </c>
      <c r="D256" s="403" t="str">
        <f>'Q3'!D251&amp;" "</f>
        <v> </v>
      </c>
      <c r="E256" s="378" t="str">
        <f>IF('Q3'!CQ251=0,"-",'Q3'!CQ251)</f>
        <v>-</v>
      </c>
      <c r="F256" s="378" t="str">
        <f>IF('Q3'!CR251=0,"-",'Q3'!CR251)</f>
        <v>-</v>
      </c>
      <c r="G256" s="379" t="str">
        <f>IF('Q3'!CT251=0,"-",'Q3'!CT251)</f>
        <v>-</v>
      </c>
      <c r="H256" s="378" t="str">
        <f>IF('Q3'!CU251=0,"-",'Q3'!CU251)</f>
        <v>-</v>
      </c>
      <c r="I256" s="378" t="str">
        <f>IF('Q3'!CV251=0,"-",'Q3'!CV251)</f>
        <v>-</v>
      </c>
      <c r="J256" s="378" t="str">
        <f>IF('Q3'!CW251=0,"-",'Q3'!CW251)</f>
        <v>-</v>
      </c>
      <c r="K256" s="378" t="str">
        <f>IF('Q3'!CX251=0,"-",'Q3'!CX251)</f>
        <v>-</v>
      </c>
      <c r="L256" s="378" t="str">
        <f>IF('Q3'!CZ251=0,"-",'Q3'!CZ251)</f>
        <v>-</v>
      </c>
      <c r="M256" s="378" t="str">
        <f>IF('Q3'!DA251=0,"-",'Q3'!DA251)</f>
        <v>-</v>
      </c>
      <c r="N256" s="378" t="str">
        <f>IF('Q3'!DB251=0,"-",'Q3'!DB251)</f>
        <v>-</v>
      </c>
      <c r="O256" s="378" t="str">
        <f>IF('Q3'!DC251=0,"-",'Q3'!DC251)</f>
        <v>-</v>
      </c>
      <c r="P256" s="380">
        <f t="shared" si="2"/>
        <v>0</v>
      </c>
      <c r="Q256" s="378" t="str">
        <f>IF('Q3'!DE251=0,"-",'Q3'!DE251)</f>
        <v>-</v>
      </c>
      <c r="R256" s="378" t="str">
        <f>IF('Q3'!DF251=0,"-",'Q3'!DF251)</f>
        <v>-</v>
      </c>
      <c r="S256" s="378" t="str">
        <f>IF('Q3'!DG251=0,"-",'Q3'!DG251)</f>
        <v>-</v>
      </c>
      <c r="T256" s="380">
        <f t="shared" si="3"/>
        <v>0</v>
      </c>
      <c r="U256" s="180"/>
      <c r="V256" s="180"/>
      <c r="W256" s="180"/>
      <c r="X256" s="180"/>
      <c r="Y256" s="180"/>
      <c r="Z256" s="180"/>
    </row>
    <row r="257" ht="13.5" customHeight="1">
      <c r="A257" s="401">
        <f t="shared" si="4"/>
        <v>244</v>
      </c>
      <c r="B257" s="401" t="str">
        <f>IF('Q3'!B252="","",TEXT('Q3'!B252,"m/d/yyyy"))</f>
        <v/>
      </c>
      <c r="C257" s="403" t="str">
        <f>'Q3'!C252&amp;" "</f>
        <v> </v>
      </c>
      <c r="D257" s="403" t="str">
        <f>'Q3'!D252&amp;" "</f>
        <v> </v>
      </c>
      <c r="E257" s="378" t="str">
        <f>IF('Q3'!CQ252=0,"-",'Q3'!CQ252)</f>
        <v>-</v>
      </c>
      <c r="F257" s="378" t="str">
        <f>IF('Q3'!CR252=0,"-",'Q3'!CR252)</f>
        <v>-</v>
      </c>
      <c r="G257" s="379" t="str">
        <f>IF('Q3'!CT252=0,"-",'Q3'!CT252)</f>
        <v>-</v>
      </c>
      <c r="H257" s="378" t="str">
        <f>IF('Q3'!CU252=0,"-",'Q3'!CU252)</f>
        <v>-</v>
      </c>
      <c r="I257" s="378" t="str">
        <f>IF('Q3'!CV252=0,"-",'Q3'!CV252)</f>
        <v>-</v>
      </c>
      <c r="J257" s="378" t="str">
        <f>IF('Q3'!CW252=0,"-",'Q3'!CW252)</f>
        <v>-</v>
      </c>
      <c r="K257" s="378" t="str">
        <f>IF('Q3'!CX252=0,"-",'Q3'!CX252)</f>
        <v>-</v>
      </c>
      <c r="L257" s="378" t="str">
        <f>IF('Q3'!CZ252=0,"-",'Q3'!CZ252)</f>
        <v>-</v>
      </c>
      <c r="M257" s="378" t="str">
        <f>IF('Q3'!DA252=0,"-",'Q3'!DA252)</f>
        <v>-</v>
      </c>
      <c r="N257" s="378" t="str">
        <f>IF('Q3'!DB252=0,"-",'Q3'!DB252)</f>
        <v>-</v>
      </c>
      <c r="O257" s="378" t="str">
        <f>IF('Q3'!DC252=0,"-",'Q3'!DC252)</f>
        <v>-</v>
      </c>
      <c r="P257" s="380">
        <f t="shared" si="2"/>
        <v>0</v>
      </c>
      <c r="Q257" s="378" t="str">
        <f>IF('Q3'!DE252=0,"-",'Q3'!DE252)</f>
        <v>-</v>
      </c>
      <c r="R257" s="378" t="str">
        <f>IF('Q3'!DF252=0,"-",'Q3'!DF252)</f>
        <v>-</v>
      </c>
      <c r="S257" s="378" t="str">
        <f>IF('Q3'!DG252=0,"-",'Q3'!DG252)</f>
        <v>-</v>
      </c>
      <c r="T257" s="380">
        <f t="shared" si="3"/>
        <v>0</v>
      </c>
      <c r="U257" s="180"/>
      <c r="V257" s="180"/>
      <c r="W257" s="180"/>
      <c r="X257" s="180"/>
      <c r="Y257" s="180"/>
      <c r="Z257" s="180"/>
    </row>
    <row r="258" ht="13.5" customHeight="1">
      <c r="A258" s="401">
        <f t="shared" si="4"/>
        <v>245</v>
      </c>
      <c r="B258" s="401" t="str">
        <f>IF('Q3'!B253="","",TEXT('Q3'!B253,"m/d/yyyy"))</f>
        <v/>
      </c>
      <c r="C258" s="403" t="str">
        <f>'Q3'!C253&amp;" "</f>
        <v> </v>
      </c>
      <c r="D258" s="403" t="str">
        <f>'Q3'!D253&amp;" "</f>
        <v> </v>
      </c>
      <c r="E258" s="378" t="str">
        <f>IF('Q3'!CQ253=0,"-",'Q3'!CQ253)</f>
        <v>-</v>
      </c>
      <c r="F258" s="378" t="str">
        <f>IF('Q3'!CR253=0,"-",'Q3'!CR253)</f>
        <v>-</v>
      </c>
      <c r="G258" s="379" t="str">
        <f>IF('Q3'!CT253=0,"-",'Q3'!CT253)</f>
        <v>-</v>
      </c>
      <c r="H258" s="378" t="str">
        <f>IF('Q3'!CU253=0,"-",'Q3'!CU253)</f>
        <v>-</v>
      </c>
      <c r="I258" s="378" t="str">
        <f>IF('Q3'!CV253=0,"-",'Q3'!CV253)</f>
        <v>-</v>
      </c>
      <c r="J258" s="378" t="str">
        <f>IF('Q3'!CW253=0,"-",'Q3'!CW253)</f>
        <v>-</v>
      </c>
      <c r="K258" s="378" t="str">
        <f>IF('Q3'!CX253=0,"-",'Q3'!CX253)</f>
        <v>-</v>
      </c>
      <c r="L258" s="378" t="str">
        <f>IF('Q3'!CZ253=0,"-",'Q3'!CZ253)</f>
        <v>-</v>
      </c>
      <c r="M258" s="378" t="str">
        <f>IF('Q3'!DA253=0,"-",'Q3'!DA253)</f>
        <v>-</v>
      </c>
      <c r="N258" s="378" t="str">
        <f>IF('Q3'!DB253=0,"-",'Q3'!DB253)</f>
        <v>-</v>
      </c>
      <c r="O258" s="378" t="str">
        <f>IF('Q3'!DC253=0,"-",'Q3'!DC253)</f>
        <v>-</v>
      </c>
      <c r="P258" s="380">
        <f t="shared" si="2"/>
        <v>0</v>
      </c>
      <c r="Q258" s="378" t="str">
        <f>IF('Q3'!DE253=0,"-",'Q3'!DE253)</f>
        <v>-</v>
      </c>
      <c r="R258" s="378" t="str">
        <f>IF('Q3'!DF253=0,"-",'Q3'!DF253)</f>
        <v>-</v>
      </c>
      <c r="S258" s="378" t="str">
        <f>IF('Q3'!DG253=0,"-",'Q3'!DG253)</f>
        <v>-</v>
      </c>
      <c r="T258" s="380">
        <f t="shared" si="3"/>
        <v>0</v>
      </c>
      <c r="U258" s="180"/>
      <c r="V258" s="180"/>
      <c r="W258" s="180"/>
      <c r="X258" s="180"/>
      <c r="Y258" s="180"/>
      <c r="Z258" s="180"/>
    </row>
    <row r="259" ht="13.5" customHeight="1">
      <c r="A259" s="401">
        <f t="shared" si="4"/>
        <v>246</v>
      </c>
      <c r="B259" s="401" t="str">
        <f>IF('Q3'!B254="","",TEXT('Q3'!B254,"m/d/yyyy"))</f>
        <v/>
      </c>
      <c r="C259" s="403" t="str">
        <f>'Q3'!C254&amp;" "</f>
        <v> </v>
      </c>
      <c r="D259" s="403" t="str">
        <f>'Q3'!D254&amp;" "</f>
        <v> </v>
      </c>
      <c r="E259" s="378" t="str">
        <f>IF('Q3'!CQ254=0,"-",'Q3'!CQ254)</f>
        <v>-</v>
      </c>
      <c r="F259" s="378" t="str">
        <f>IF('Q3'!CR254=0,"-",'Q3'!CR254)</f>
        <v>-</v>
      </c>
      <c r="G259" s="379" t="str">
        <f>IF('Q3'!CT254=0,"-",'Q3'!CT254)</f>
        <v>-</v>
      </c>
      <c r="H259" s="378" t="str">
        <f>IF('Q3'!CU254=0,"-",'Q3'!CU254)</f>
        <v>-</v>
      </c>
      <c r="I259" s="378" t="str">
        <f>IF('Q3'!CV254=0,"-",'Q3'!CV254)</f>
        <v>-</v>
      </c>
      <c r="J259" s="378" t="str">
        <f>IF('Q3'!CW254=0,"-",'Q3'!CW254)</f>
        <v>-</v>
      </c>
      <c r="K259" s="378" t="str">
        <f>IF('Q3'!CX254=0,"-",'Q3'!CX254)</f>
        <v>-</v>
      </c>
      <c r="L259" s="378" t="str">
        <f>IF('Q3'!CZ254=0,"-",'Q3'!CZ254)</f>
        <v>-</v>
      </c>
      <c r="M259" s="378" t="str">
        <f>IF('Q3'!DA254=0,"-",'Q3'!DA254)</f>
        <v>-</v>
      </c>
      <c r="N259" s="378" t="str">
        <f>IF('Q3'!DB254=0,"-",'Q3'!DB254)</f>
        <v>-</v>
      </c>
      <c r="O259" s="378" t="str">
        <f>IF('Q3'!DC254=0,"-",'Q3'!DC254)</f>
        <v>-</v>
      </c>
      <c r="P259" s="380">
        <f t="shared" si="2"/>
        <v>0</v>
      </c>
      <c r="Q259" s="378" t="str">
        <f>IF('Q3'!DE254=0,"-",'Q3'!DE254)</f>
        <v>-</v>
      </c>
      <c r="R259" s="378" t="str">
        <f>IF('Q3'!DF254=0,"-",'Q3'!DF254)</f>
        <v>-</v>
      </c>
      <c r="S259" s="378" t="str">
        <f>IF('Q3'!DG254=0,"-",'Q3'!DG254)</f>
        <v>-</v>
      </c>
      <c r="T259" s="380">
        <f t="shared" si="3"/>
        <v>0</v>
      </c>
      <c r="U259" s="180"/>
      <c r="V259" s="180"/>
      <c r="W259" s="180"/>
      <c r="X259" s="180"/>
      <c r="Y259" s="180"/>
      <c r="Z259" s="180"/>
    </row>
    <row r="260" ht="13.5" customHeight="1">
      <c r="A260" s="401">
        <f t="shared" si="4"/>
        <v>247</v>
      </c>
      <c r="B260" s="401" t="str">
        <f>IF('Q3'!B255="","",TEXT('Q3'!B255,"m/d/yyyy"))</f>
        <v/>
      </c>
      <c r="C260" s="403" t="str">
        <f>'Q3'!C255&amp;" "</f>
        <v> </v>
      </c>
      <c r="D260" s="403" t="str">
        <f>'Q3'!D255&amp;" "</f>
        <v> </v>
      </c>
      <c r="E260" s="378" t="str">
        <f>IF('Q3'!CQ255=0,"-",'Q3'!CQ255)</f>
        <v>-</v>
      </c>
      <c r="F260" s="378" t="str">
        <f>IF('Q3'!CR255=0,"-",'Q3'!CR255)</f>
        <v>-</v>
      </c>
      <c r="G260" s="379" t="str">
        <f>IF('Q3'!CT255=0,"-",'Q3'!CT255)</f>
        <v>-</v>
      </c>
      <c r="H260" s="378" t="str">
        <f>IF('Q3'!CU255=0,"-",'Q3'!CU255)</f>
        <v>-</v>
      </c>
      <c r="I260" s="378" t="str">
        <f>IF('Q3'!CV255=0,"-",'Q3'!CV255)</f>
        <v>-</v>
      </c>
      <c r="J260" s="378" t="str">
        <f>IF('Q3'!CW255=0,"-",'Q3'!CW255)</f>
        <v>-</v>
      </c>
      <c r="K260" s="378" t="str">
        <f>IF('Q3'!CX255=0,"-",'Q3'!CX255)</f>
        <v>-</v>
      </c>
      <c r="L260" s="378" t="str">
        <f>IF('Q3'!CZ255=0,"-",'Q3'!CZ255)</f>
        <v>-</v>
      </c>
      <c r="M260" s="378" t="str">
        <f>IF('Q3'!DA255=0,"-",'Q3'!DA255)</f>
        <v>-</v>
      </c>
      <c r="N260" s="378" t="str">
        <f>IF('Q3'!DB255=0,"-",'Q3'!DB255)</f>
        <v>-</v>
      </c>
      <c r="O260" s="378" t="str">
        <f>IF('Q3'!DC255=0,"-",'Q3'!DC255)</f>
        <v>-</v>
      </c>
      <c r="P260" s="380">
        <f t="shared" si="2"/>
        <v>0</v>
      </c>
      <c r="Q260" s="378" t="str">
        <f>IF('Q3'!DE255=0,"-",'Q3'!DE255)</f>
        <v>-</v>
      </c>
      <c r="R260" s="378" t="str">
        <f>IF('Q3'!DF255=0,"-",'Q3'!DF255)</f>
        <v>-</v>
      </c>
      <c r="S260" s="378" t="str">
        <f>IF('Q3'!DG255=0,"-",'Q3'!DG255)</f>
        <v>-</v>
      </c>
      <c r="T260" s="380">
        <f t="shared" si="3"/>
        <v>0</v>
      </c>
      <c r="U260" s="180"/>
      <c r="V260" s="180"/>
      <c r="W260" s="180"/>
      <c r="X260" s="180"/>
      <c r="Y260" s="180"/>
      <c r="Z260" s="180"/>
    </row>
    <row r="261" ht="13.5" customHeight="1">
      <c r="A261" s="401">
        <f t="shared" si="4"/>
        <v>248</v>
      </c>
      <c r="B261" s="401" t="str">
        <f>IF('Q3'!B256="","",TEXT('Q3'!B256,"m/d/yyyy"))</f>
        <v/>
      </c>
      <c r="C261" s="403" t="str">
        <f>'Q3'!C256&amp;" "</f>
        <v> </v>
      </c>
      <c r="D261" s="403" t="str">
        <f>'Q3'!D256&amp;" "</f>
        <v> </v>
      </c>
      <c r="E261" s="378" t="str">
        <f>IF('Q3'!CQ256=0,"-",'Q3'!CQ256)</f>
        <v>-</v>
      </c>
      <c r="F261" s="378" t="str">
        <f>IF('Q3'!CR256=0,"-",'Q3'!CR256)</f>
        <v>-</v>
      </c>
      <c r="G261" s="379" t="str">
        <f>IF('Q3'!CT256=0,"-",'Q3'!CT256)</f>
        <v>-</v>
      </c>
      <c r="H261" s="378" t="str">
        <f>IF('Q3'!CU256=0,"-",'Q3'!CU256)</f>
        <v>-</v>
      </c>
      <c r="I261" s="378" t="str">
        <f>IF('Q3'!CV256=0,"-",'Q3'!CV256)</f>
        <v>-</v>
      </c>
      <c r="J261" s="378" t="str">
        <f>IF('Q3'!CW256=0,"-",'Q3'!CW256)</f>
        <v>-</v>
      </c>
      <c r="K261" s="378" t="str">
        <f>IF('Q3'!CX256=0,"-",'Q3'!CX256)</f>
        <v>-</v>
      </c>
      <c r="L261" s="378" t="str">
        <f>IF('Q3'!CZ256=0,"-",'Q3'!CZ256)</f>
        <v>-</v>
      </c>
      <c r="M261" s="378" t="str">
        <f>IF('Q3'!DA256=0,"-",'Q3'!DA256)</f>
        <v>-</v>
      </c>
      <c r="N261" s="378" t="str">
        <f>IF('Q3'!DB256=0,"-",'Q3'!DB256)</f>
        <v>-</v>
      </c>
      <c r="O261" s="378" t="str">
        <f>IF('Q3'!DC256=0,"-",'Q3'!DC256)</f>
        <v>-</v>
      </c>
      <c r="P261" s="380">
        <f t="shared" si="2"/>
        <v>0</v>
      </c>
      <c r="Q261" s="378" t="str">
        <f>IF('Q3'!DE256=0,"-",'Q3'!DE256)</f>
        <v>-</v>
      </c>
      <c r="R261" s="378" t="str">
        <f>IF('Q3'!DF256=0,"-",'Q3'!DF256)</f>
        <v>-</v>
      </c>
      <c r="S261" s="378" t="str">
        <f>IF('Q3'!DG256=0,"-",'Q3'!DG256)</f>
        <v>-</v>
      </c>
      <c r="T261" s="380">
        <f t="shared" si="3"/>
        <v>0</v>
      </c>
      <c r="U261" s="180"/>
      <c r="V261" s="180"/>
      <c r="W261" s="180"/>
      <c r="X261" s="180"/>
      <c r="Y261" s="180"/>
      <c r="Z261" s="180"/>
    </row>
    <row r="262" ht="13.5" customHeight="1">
      <c r="A262" s="401">
        <f t="shared" si="4"/>
        <v>249</v>
      </c>
      <c r="B262" s="401" t="str">
        <f>IF('Q3'!B274="","",TEXT('Q3'!B274,"m/d/yyyy"))</f>
        <v/>
      </c>
      <c r="C262" s="403" t="str">
        <f>'Q3'!C274&amp;" "</f>
        <v> </v>
      </c>
      <c r="D262" s="403" t="str">
        <f>'Q3'!D274&amp;" "</f>
        <v> </v>
      </c>
      <c r="E262" s="378" t="str">
        <f>IF('Q3'!CQ274=0,"-",'Q3'!CQ274)</f>
        <v>-</v>
      </c>
      <c r="F262" s="378" t="str">
        <f>IF('Q3'!CR274=0,"-",'Q3'!CR274)</f>
        <v>-</v>
      </c>
      <c r="G262" s="379" t="str">
        <f>IF('Q3'!CT274=0,"-",'Q3'!CT274)</f>
        <v>-</v>
      </c>
      <c r="H262" s="378" t="str">
        <f>IF('Q3'!CU274=0,"-",'Q3'!CU274)</f>
        <v>-</v>
      </c>
      <c r="I262" s="378" t="str">
        <f>IF('Q3'!CV274=0,"-",'Q3'!CV274)</f>
        <v>-</v>
      </c>
      <c r="J262" s="378" t="str">
        <f>IF('Q3'!CW274=0,"-",'Q3'!CW274)</f>
        <v>-</v>
      </c>
      <c r="K262" s="378" t="str">
        <f>IF('Q3'!CX274=0,"-",'Q3'!CX274)</f>
        <v>-</v>
      </c>
      <c r="L262" s="378" t="str">
        <f>IF('Q3'!CZ274=0,"-",'Q3'!CZ274)</f>
        <v>-</v>
      </c>
      <c r="M262" s="378" t="str">
        <f>IF('Q3'!DA274=0,"-",'Q3'!DA274)</f>
        <v>-</v>
      </c>
      <c r="N262" s="378" t="str">
        <f>IF('Q3'!DB274=0,"-",'Q3'!DB274)</f>
        <v>-</v>
      </c>
      <c r="O262" s="378" t="str">
        <f>IF('Q3'!DC274=0,"-",'Q3'!DC274)</f>
        <v>-</v>
      </c>
      <c r="P262" s="380">
        <f t="shared" si="2"/>
        <v>0</v>
      </c>
      <c r="Q262" s="378" t="str">
        <f>IF('Q3'!DE274=0,"-",'Q3'!DE274)</f>
        <v>-</v>
      </c>
      <c r="R262" s="378" t="str">
        <f>IF('Q3'!DF274=0,"-",'Q3'!DF274)</f>
        <v>-</v>
      </c>
      <c r="S262" s="378" t="str">
        <f>IF('Q3'!DG274=0,"-",'Q3'!DG274)</f>
        <v>-</v>
      </c>
      <c r="T262" s="380">
        <f t="shared" si="3"/>
        <v>0</v>
      </c>
      <c r="U262" s="180"/>
      <c r="V262" s="180"/>
      <c r="W262" s="180"/>
      <c r="X262" s="180"/>
      <c r="Y262" s="180"/>
      <c r="Z262" s="180"/>
    </row>
    <row r="263" ht="13.5" customHeight="1">
      <c r="A263" s="401">
        <f t="shared" si="4"/>
        <v>250</v>
      </c>
      <c r="B263" s="401" t="str">
        <f>IF('Q3'!B275="","",TEXT('Q3'!B275,"m/d/yyyy"))</f>
        <v/>
      </c>
      <c r="C263" s="403" t="str">
        <f>'Q3'!C275&amp;" "</f>
        <v> </v>
      </c>
      <c r="D263" s="403" t="str">
        <f>'Q3'!D275&amp;" "</f>
        <v> </v>
      </c>
      <c r="E263" s="378" t="str">
        <f>IF('Q3'!CQ275=0,"-",'Q3'!CQ275)</f>
        <v>-</v>
      </c>
      <c r="F263" s="378" t="str">
        <f>IF('Q3'!CR275=0,"-",'Q3'!CR275)</f>
        <v>-</v>
      </c>
      <c r="G263" s="379" t="str">
        <f>IF('Q3'!CT275=0,"-",'Q3'!CT275)</f>
        <v>-</v>
      </c>
      <c r="H263" s="378" t="str">
        <f>IF('Q3'!CU275=0,"-",'Q3'!CU275)</f>
        <v>-</v>
      </c>
      <c r="I263" s="378" t="str">
        <f>IF('Q3'!CV275=0,"-",'Q3'!CV275)</f>
        <v>-</v>
      </c>
      <c r="J263" s="378" t="str">
        <f>IF('Q3'!CW275=0,"-",'Q3'!CW275)</f>
        <v>-</v>
      </c>
      <c r="K263" s="378" t="str">
        <f>IF('Q3'!CX275=0,"-",'Q3'!CX275)</f>
        <v>-</v>
      </c>
      <c r="L263" s="378" t="str">
        <f>IF('Q3'!CZ275=0,"-",'Q3'!CZ275)</f>
        <v>-</v>
      </c>
      <c r="M263" s="378" t="str">
        <f>IF('Q3'!DA275=0,"-",'Q3'!DA275)</f>
        <v>-</v>
      </c>
      <c r="N263" s="378" t="str">
        <f>IF('Q3'!DB275=0,"-",'Q3'!DB275)</f>
        <v>-</v>
      </c>
      <c r="O263" s="378" t="str">
        <f>IF('Q3'!DC275=0,"-",'Q3'!DC275)</f>
        <v>-</v>
      </c>
      <c r="P263" s="380">
        <f t="shared" si="2"/>
        <v>0</v>
      </c>
      <c r="Q263" s="378" t="str">
        <f>IF('Q3'!DE275=0,"-",'Q3'!DE275)</f>
        <v>-</v>
      </c>
      <c r="R263" s="378" t="str">
        <f>IF('Q3'!DF275=0,"-",'Q3'!DF275)</f>
        <v>-</v>
      </c>
      <c r="S263" s="378" t="str">
        <f>IF('Q3'!DG275=0,"-",'Q3'!DG275)</f>
        <v>-</v>
      </c>
      <c r="T263" s="380">
        <f t="shared" si="3"/>
        <v>0</v>
      </c>
      <c r="U263" s="180"/>
      <c r="V263" s="180"/>
      <c r="W263" s="180"/>
      <c r="X263" s="180"/>
      <c r="Y263" s="180"/>
      <c r="Z263" s="180"/>
    </row>
    <row r="264" ht="13.5" customHeight="1">
      <c r="A264" s="401">
        <f t="shared" si="4"/>
        <v>251</v>
      </c>
      <c r="B264" s="401" t="str">
        <f>IF('Q3'!B276="","",TEXT('Q3'!B276,"m/d/yyyy"))</f>
        <v/>
      </c>
      <c r="C264" s="403" t="str">
        <f>'Q3'!C276&amp;" "</f>
        <v> </v>
      </c>
      <c r="D264" s="403" t="str">
        <f>'Q3'!D276&amp;" "</f>
        <v> </v>
      </c>
      <c r="E264" s="378" t="str">
        <f>IF('Q3'!CQ276=0,"-",'Q3'!CQ276)</f>
        <v>-</v>
      </c>
      <c r="F264" s="378" t="str">
        <f>IF('Q3'!CR276=0,"-",'Q3'!CR276)</f>
        <v>-</v>
      </c>
      <c r="G264" s="379" t="str">
        <f>IF('Q3'!CT276=0,"-",'Q3'!CT276)</f>
        <v>-</v>
      </c>
      <c r="H264" s="378" t="str">
        <f>IF('Q3'!CU276=0,"-",'Q3'!CU276)</f>
        <v>-</v>
      </c>
      <c r="I264" s="378" t="str">
        <f>IF('Q3'!CV276=0,"-",'Q3'!CV276)</f>
        <v>-</v>
      </c>
      <c r="J264" s="378" t="str">
        <f>IF('Q3'!CW276=0,"-",'Q3'!CW276)</f>
        <v>-</v>
      </c>
      <c r="K264" s="378" t="str">
        <f>IF('Q3'!CX276=0,"-",'Q3'!CX276)</f>
        <v>-</v>
      </c>
      <c r="L264" s="378" t="str">
        <f>IF('Q3'!CZ276=0,"-",'Q3'!CZ276)</f>
        <v>-</v>
      </c>
      <c r="M264" s="378" t="str">
        <f>IF('Q3'!DA276=0,"-",'Q3'!DA276)</f>
        <v>-</v>
      </c>
      <c r="N264" s="378" t="str">
        <f>IF('Q3'!DB276=0,"-",'Q3'!DB276)</f>
        <v>-</v>
      </c>
      <c r="O264" s="378" t="str">
        <f>IF('Q3'!DC276=0,"-",'Q3'!DC276)</f>
        <v>-</v>
      </c>
      <c r="P264" s="380">
        <f t="shared" si="2"/>
        <v>0</v>
      </c>
      <c r="Q264" s="378" t="str">
        <f>IF('Q3'!DE276=0,"-",'Q3'!DE276)</f>
        <v>-</v>
      </c>
      <c r="R264" s="378" t="str">
        <f>IF('Q3'!DF276=0,"-",'Q3'!DF276)</f>
        <v>-</v>
      </c>
      <c r="S264" s="378" t="str">
        <f>IF('Q3'!DG276=0,"-",'Q3'!DG276)</f>
        <v>-</v>
      </c>
      <c r="T264" s="380">
        <f t="shared" si="3"/>
        <v>0</v>
      </c>
      <c r="U264" s="180"/>
      <c r="V264" s="180"/>
      <c r="W264" s="180"/>
      <c r="X264" s="180"/>
      <c r="Y264" s="180"/>
      <c r="Z264" s="180"/>
    </row>
    <row r="265" ht="13.5" customHeight="1">
      <c r="A265" s="401">
        <f t="shared" si="4"/>
        <v>252</v>
      </c>
      <c r="B265" s="401" t="str">
        <f>IF('Q3'!B277="","",TEXT('Q3'!B277,"m/d/yyyy"))</f>
        <v/>
      </c>
      <c r="C265" s="403" t="str">
        <f>'Q3'!C277&amp;" "</f>
        <v> </v>
      </c>
      <c r="D265" s="403" t="str">
        <f>'Q3'!D277&amp;" "</f>
        <v> </v>
      </c>
      <c r="E265" s="378" t="str">
        <f>IF('Q3'!CQ277=0,"-",'Q3'!CQ277)</f>
        <v>-</v>
      </c>
      <c r="F265" s="378" t="str">
        <f>IF('Q3'!CR277=0,"-",'Q3'!CR277)</f>
        <v>-</v>
      </c>
      <c r="G265" s="379" t="str">
        <f>IF('Q3'!CT277=0,"-",'Q3'!CT277)</f>
        <v>-</v>
      </c>
      <c r="H265" s="378" t="str">
        <f>IF('Q3'!CU277=0,"-",'Q3'!CU277)</f>
        <v>-</v>
      </c>
      <c r="I265" s="378" t="str">
        <f>IF('Q3'!CV277=0,"-",'Q3'!CV277)</f>
        <v>-</v>
      </c>
      <c r="J265" s="378" t="str">
        <f>IF('Q3'!CW277=0,"-",'Q3'!CW277)</f>
        <v>-</v>
      </c>
      <c r="K265" s="378" t="str">
        <f>IF('Q3'!CX277=0,"-",'Q3'!CX277)</f>
        <v>-</v>
      </c>
      <c r="L265" s="378" t="str">
        <f>IF('Q3'!CZ277=0,"-",'Q3'!CZ277)</f>
        <v>-</v>
      </c>
      <c r="M265" s="378" t="str">
        <f>IF('Q3'!DA277=0,"-",'Q3'!DA277)</f>
        <v>-</v>
      </c>
      <c r="N265" s="378" t="str">
        <f>IF('Q3'!DB277=0,"-",'Q3'!DB277)</f>
        <v>-</v>
      </c>
      <c r="O265" s="378" t="str">
        <f>IF('Q3'!DC277=0,"-",'Q3'!DC277)</f>
        <v>-</v>
      </c>
      <c r="P265" s="380">
        <f t="shared" si="2"/>
        <v>0</v>
      </c>
      <c r="Q265" s="378" t="str">
        <f>IF('Q3'!DE277=0,"-",'Q3'!DE277)</f>
        <v>-</v>
      </c>
      <c r="R265" s="378" t="str">
        <f>IF('Q3'!DF277=0,"-",'Q3'!DF277)</f>
        <v>-</v>
      </c>
      <c r="S265" s="378" t="str">
        <f>IF('Q3'!DG277=0,"-",'Q3'!DG277)</f>
        <v>-</v>
      </c>
      <c r="T265" s="380">
        <f t="shared" si="3"/>
        <v>0</v>
      </c>
      <c r="U265" s="180"/>
      <c r="V265" s="180"/>
      <c r="W265" s="180"/>
      <c r="X265" s="180"/>
      <c r="Y265" s="180"/>
      <c r="Z265" s="180"/>
    </row>
    <row r="266" ht="13.5" customHeight="1">
      <c r="A266" s="401">
        <f t="shared" si="4"/>
        <v>253</v>
      </c>
      <c r="B266" s="401" t="str">
        <f>IF('Q3'!B278="","",TEXT('Q3'!B278,"m/d/yyyy"))</f>
        <v/>
      </c>
      <c r="C266" s="403" t="str">
        <f>'Q3'!C278&amp;" "</f>
        <v> </v>
      </c>
      <c r="D266" s="403" t="str">
        <f>'Q3'!D278&amp;" "</f>
        <v> </v>
      </c>
      <c r="E266" s="378" t="str">
        <f>IF('Q3'!CQ278=0,"-",'Q3'!CQ278)</f>
        <v>-</v>
      </c>
      <c r="F266" s="378" t="str">
        <f>IF('Q3'!CR278=0,"-",'Q3'!CR278)</f>
        <v>-</v>
      </c>
      <c r="G266" s="379" t="str">
        <f>IF('Q3'!CT278=0,"-",'Q3'!CT278)</f>
        <v>-</v>
      </c>
      <c r="H266" s="378" t="str">
        <f>IF('Q3'!CU278=0,"-",'Q3'!CU278)</f>
        <v>-</v>
      </c>
      <c r="I266" s="378" t="str">
        <f>IF('Q3'!CV278=0,"-",'Q3'!CV278)</f>
        <v>-</v>
      </c>
      <c r="J266" s="378" t="str">
        <f>IF('Q3'!CW278=0,"-",'Q3'!CW278)</f>
        <v>-</v>
      </c>
      <c r="K266" s="378" t="str">
        <f>IF('Q3'!CX278=0,"-",'Q3'!CX278)</f>
        <v>-</v>
      </c>
      <c r="L266" s="378" t="str">
        <f>IF('Q3'!CZ278=0,"-",'Q3'!CZ278)</f>
        <v>-</v>
      </c>
      <c r="M266" s="378" t="str">
        <f>IF('Q3'!DA278=0,"-",'Q3'!DA278)</f>
        <v>-</v>
      </c>
      <c r="N266" s="378" t="str">
        <f>IF('Q3'!DB278=0,"-",'Q3'!DB278)</f>
        <v>-</v>
      </c>
      <c r="O266" s="378" t="str">
        <f>IF('Q3'!DC278=0,"-",'Q3'!DC278)</f>
        <v>-</v>
      </c>
      <c r="P266" s="380">
        <f t="shared" si="2"/>
        <v>0</v>
      </c>
      <c r="Q266" s="378" t="str">
        <f>IF('Q3'!DE278=0,"-",'Q3'!DE278)</f>
        <v>-</v>
      </c>
      <c r="R266" s="378" t="str">
        <f>IF('Q3'!DF278=0,"-",'Q3'!DF278)</f>
        <v>-</v>
      </c>
      <c r="S266" s="378" t="str">
        <f>IF('Q3'!DG278=0,"-",'Q3'!DG278)</f>
        <v>-</v>
      </c>
      <c r="T266" s="380">
        <f t="shared" si="3"/>
        <v>0</v>
      </c>
      <c r="U266" s="180"/>
      <c r="V266" s="180"/>
      <c r="W266" s="180"/>
      <c r="X266" s="180"/>
      <c r="Y266" s="180"/>
      <c r="Z266" s="180"/>
    </row>
    <row r="267" ht="13.5" customHeight="1">
      <c r="A267" s="401">
        <f t="shared" si="4"/>
        <v>254</v>
      </c>
      <c r="B267" s="401" t="str">
        <f>IF('Q3'!B279="","",TEXT('Q3'!B279,"m/d/yyyy"))</f>
        <v/>
      </c>
      <c r="C267" s="403" t="str">
        <f>'Q3'!C279&amp;" "</f>
        <v> </v>
      </c>
      <c r="D267" s="403" t="str">
        <f>'Q3'!D279&amp;" "</f>
        <v> </v>
      </c>
      <c r="E267" s="378" t="str">
        <f>IF('Q3'!CQ279=0,"-",'Q3'!CQ279)</f>
        <v>-</v>
      </c>
      <c r="F267" s="378" t="str">
        <f>IF('Q3'!CR279=0,"-",'Q3'!CR279)</f>
        <v>-</v>
      </c>
      <c r="G267" s="379" t="str">
        <f>IF('Q3'!CT279=0,"-",'Q3'!CT279)</f>
        <v>-</v>
      </c>
      <c r="H267" s="378" t="str">
        <f>IF('Q3'!CU279=0,"-",'Q3'!CU279)</f>
        <v>-</v>
      </c>
      <c r="I267" s="378" t="str">
        <f>IF('Q3'!CV279=0,"-",'Q3'!CV279)</f>
        <v>-</v>
      </c>
      <c r="J267" s="378" t="str">
        <f>IF('Q3'!CW279=0,"-",'Q3'!CW279)</f>
        <v>-</v>
      </c>
      <c r="K267" s="378" t="str">
        <f>IF('Q3'!CX279=0,"-",'Q3'!CX279)</f>
        <v>-</v>
      </c>
      <c r="L267" s="378" t="str">
        <f>IF('Q3'!CZ279=0,"-",'Q3'!CZ279)</f>
        <v>-</v>
      </c>
      <c r="M267" s="378" t="str">
        <f>IF('Q3'!DA279=0,"-",'Q3'!DA279)</f>
        <v>-</v>
      </c>
      <c r="N267" s="378" t="str">
        <f>IF('Q3'!DB279=0,"-",'Q3'!DB279)</f>
        <v>-</v>
      </c>
      <c r="O267" s="378" t="str">
        <f>IF('Q3'!DC279=0,"-",'Q3'!DC279)</f>
        <v>-</v>
      </c>
      <c r="P267" s="380">
        <f t="shared" si="2"/>
        <v>0</v>
      </c>
      <c r="Q267" s="378" t="str">
        <f>IF('Q3'!DE279=0,"-",'Q3'!DE279)</f>
        <v>-</v>
      </c>
      <c r="R267" s="378" t="str">
        <f>IF('Q3'!DF279=0,"-",'Q3'!DF279)</f>
        <v>-</v>
      </c>
      <c r="S267" s="378" t="str">
        <f>IF('Q3'!DG279=0,"-",'Q3'!DG279)</f>
        <v>-</v>
      </c>
      <c r="T267" s="380">
        <f t="shared" si="3"/>
        <v>0</v>
      </c>
      <c r="U267" s="180"/>
      <c r="V267" s="180"/>
      <c r="W267" s="180"/>
      <c r="X267" s="180"/>
      <c r="Y267" s="180"/>
      <c r="Z267" s="180"/>
    </row>
    <row r="268" ht="13.5" customHeight="1">
      <c r="A268" s="401">
        <f t="shared" si="4"/>
        <v>255</v>
      </c>
      <c r="B268" s="401" t="str">
        <f>IF('Q3'!B280="","",TEXT('Q3'!B280,"m/d/yyyy"))</f>
        <v/>
      </c>
      <c r="C268" s="403" t="str">
        <f>'Q3'!C280&amp;" "</f>
        <v> </v>
      </c>
      <c r="D268" s="403" t="str">
        <f>'Q3'!D280&amp;" "</f>
        <v> </v>
      </c>
      <c r="E268" s="378" t="str">
        <f>IF('Q3'!CQ280=0,"-",'Q3'!CQ280)</f>
        <v>-</v>
      </c>
      <c r="F268" s="378" t="str">
        <f>IF('Q3'!CR280=0,"-",'Q3'!CR280)</f>
        <v>-</v>
      </c>
      <c r="G268" s="379" t="str">
        <f>IF('Q3'!CT280=0,"-",'Q3'!CT280)</f>
        <v>-</v>
      </c>
      <c r="H268" s="378" t="str">
        <f>IF('Q3'!CU280=0,"-",'Q3'!CU280)</f>
        <v>-</v>
      </c>
      <c r="I268" s="378" t="str">
        <f>IF('Q3'!CV280=0,"-",'Q3'!CV280)</f>
        <v>-</v>
      </c>
      <c r="J268" s="378" t="str">
        <f>IF('Q3'!CW280=0,"-",'Q3'!CW280)</f>
        <v>-</v>
      </c>
      <c r="K268" s="378" t="str">
        <f>IF('Q3'!CX280=0,"-",'Q3'!CX280)</f>
        <v>-</v>
      </c>
      <c r="L268" s="378" t="str">
        <f>IF('Q3'!CZ280=0,"-",'Q3'!CZ280)</f>
        <v>-</v>
      </c>
      <c r="M268" s="378" t="str">
        <f>IF('Q3'!DA280=0,"-",'Q3'!DA280)</f>
        <v>-</v>
      </c>
      <c r="N268" s="378" t="str">
        <f>IF('Q3'!DB280=0,"-",'Q3'!DB280)</f>
        <v>-</v>
      </c>
      <c r="O268" s="378" t="str">
        <f>IF('Q3'!DC280=0,"-",'Q3'!DC280)</f>
        <v>-</v>
      </c>
      <c r="P268" s="380">
        <f t="shared" si="2"/>
        <v>0</v>
      </c>
      <c r="Q268" s="378" t="str">
        <f>IF('Q3'!DE280=0,"-",'Q3'!DE280)</f>
        <v>-</v>
      </c>
      <c r="R268" s="378" t="str">
        <f>IF('Q3'!DF280=0,"-",'Q3'!DF280)</f>
        <v>-</v>
      </c>
      <c r="S268" s="378" t="str">
        <f>IF('Q3'!DG280=0,"-",'Q3'!DG280)</f>
        <v>-</v>
      </c>
      <c r="T268" s="380">
        <f t="shared" si="3"/>
        <v>0</v>
      </c>
      <c r="U268" s="180"/>
      <c r="V268" s="180"/>
      <c r="W268" s="180"/>
      <c r="X268" s="180"/>
      <c r="Y268" s="180"/>
      <c r="Z268" s="180"/>
    </row>
    <row r="269" ht="13.5" customHeight="1">
      <c r="A269" s="401">
        <f t="shared" si="4"/>
        <v>256</v>
      </c>
      <c r="B269" s="401" t="str">
        <f>IF('Q3'!B281="","",TEXT('Q3'!B281,"m/d/yyyy"))</f>
        <v/>
      </c>
      <c r="C269" s="403" t="str">
        <f>'Q3'!C281&amp;" "</f>
        <v> </v>
      </c>
      <c r="D269" s="403" t="str">
        <f>'Q3'!D281&amp;" "</f>
        <v> </v>
      </c>
      <c r="E269" s="378" t="str">
        <f>IF('Q3'!CQ281=0,"-",'Q3'!CQ281)</f>
        <v>-</v>
      </c>
      <c r="F269" s="378" t="str">
        <f>IF('Q3'!CR281=0,"-",'Q3'!CR281)</f>
        <v>-</v>
      </c>
      <c r="G269" s="379" t="str">
        <f>IF('Q3'!CT281=0,"-",'Q3'!CT281)</f>
        <v>-</v>
      </c>
      <c r="H269" s="378" t="str">
        <f>IF('Q3'!CU281=0,"-",'Q3'!CU281)</f>
        <v>-</v>
      </c>
      <c r="I269" s="378" t="str">
        <f>IF('Q3'!CV281=0,"-",'Q3'!CV281)</f>
        <v>-</v>
      </c>
      <c r="J269" s="378" t="str">
        <f>IF('Q3'!CW281=0,"-",'Q3'!CW281)</f>
        <v>-</v>
      </c>
      <c r="K269" s="378" t="str">
        <f>IF('Q3'!CX281=0,"-",'Q3'!CX281)</f>
        <v>-</v>
      </c>
      <c r="L269" s="378" t="str">
        <f>IF('Q3'!CZ281=0,"-",'Q3'!CZ281)</f>
        <v>-</v>
      </c>
      <c r="M269" s="378" t="str">
        <f>IF('Q3'!DA281=0,"-",'Q3'!DA281)</f>
        <v>-</v>
      </c>
      <c r="N269" s="378" t="str">
        <f>IF('Q3'!DB281=0,"-",'Q3'!DB281)</f>
        <v>-</v>
      </c>
      <c r="O269" s="378" t="str">
        <f>IF('Q3'!DC281=0,"-",'Q3'!DC281)</f>
        <v>-</v>
      </c>
      <c r="P269" s="380">
        <f t="shared" si="2"/>
        <v>0</v>
      </c>
      <c r="Q269" s="378" t="str">
        <f>IF('Q3'!DE281=0,"-",'Q3'!DE281)</f>
        <v>-</v>
      </c>
      <c r="R269" s="378" t="str">
        <f>IF('Q3'!DF281=0,"-",'Q3'!DF281)</f>
        <v>-</v>
      </c>
      <c r="S269" s="378" t="str">
        <f>IF('Q3'!DG281=0,"-",'Q3'!DG281)</f>
        <v>-</v>
      </c>
      <c r="T269" s="380">
        <f t="shared" si="3"/>
        <v>0</v>
      </c>
      <c r="U269" s="180"/>
      <c r="V269" s="180"/>
      <c r="W269" s="180"/>
      <c r="X269" s="180"/>
      <c r="Y269" s="180"/>
      <c r="Z269" s="180"/>
    </row>
    <row r="270" ht="13.5" customHeight="1">
      <c r="A270" s="401">
        <f t="shared" si="4"/>
        <v>257</v>
      </c>
      <c r="B270" s="401" t="str">
        <f>IF('Q3'!B282="","",TEXT('Q3'!B282,"m/d/yyyy"))</f>
        <v/>
      </c>
      <c r="C270" s="403" t="str">
        <f>'Q3'!C282&amp;" "</f>
        <v> </v>
      </c>
      <c r="D270" s="403" t="str">
        <f>'Q3'!D282&amp;" "</f>
        <v> </v>
      </c>
      <c r="E270" s="378" t="str">
        <f>IF('Q3'!CQ282=0,"-",'Q3'!CQ282)</f>
        <v>-</v>
      </c>
      <c r="F270" s="378" t="str">
        <f>IF('Q3'!CR282=0,"-",'Q3'!CR282)</f>
        <v>-</v>
      </c>
      <c r="G270" s="379" t="str">
        <f>IF('Q3'!CT282=0,"-",'Q3'!CT282)</f>
        <v>-</v>
      </c>
      <c r="H270" s="378" t="str">
        <f>IF('Q3'!CU282=0,"-",'Q3'!CU282)</f>
        <v>-</v>
      </c>
      <c r="I270" s="378" t="str">
        <f>IF('Q3'!CV282=0,"-",'Q3'!CV282)</f>
        <v>-</v>
      </c>
      <c r="J270" s="378" t="str">
        <f>IF('Q3'!CW282=0,"-",'Q3'!CW282)</f>
        <v>-</v>
      </c>
      <c r="K270" s="378" t="str">
        <f>IF('Q3'!CX282=0,"-",'Q3'!CX282)</f>
        <v>-</v>
      </c>
      <c r="L270" s="378" t="str">
        <f>IF('Q3'!CZ282=0,"-",'Q3'!CZ282)</f>
        <v>-</v>
      </c>
      <c r="M270" s="378" t="str">
        <f>IF('Q3'!DA282=0,"-",'Q3'!DA282)</f>
        <v>-</v>
      </c>
      <c r="N270" s="378" t="str">
        <f>IF('Q3'!DB282=0,"-",'Q3'!DB282)</f>
        <v>-</v>
      </c>
      <c r="O270" s="378" t="str">
        <f>IF('Q3'!DC282=0,"-",'Q3'!DC282)</f>
        <v>-</v>
      </c>
      <c r="P270" s="380">
        <f t="shared" si="2"/>
        <v>0</v>
      </c>
      <c r="Q270" s="378" t="str">
        <f>IF('Q3'!DE282=0,"-",'Q3'!DE282)</f>
        <v>-</v>
      </c>
      <c r="R270" s="378" t="str">
        <f>IF('Q3'!DF282=0,"-",'Q3'!DF282)</f>
        <v>-</v>
      </c>
      <c r="S270" s="378" t="str">
        <f>IF('Q3'!DG282=0,"-",'Q3'!DG282)</f>
        <v>-</v>
      </c>
      <c r="T270" s="380">
        <f t="shared" si="3"/>
        <v>0</v>
      </c>
      <c r="U270" s="180"/>
      <c r="V270" s="180"/>
      <c r="W270" s="180"/>
      <c r="X270" s="180"/>
      <c r="Y270" s="180"/>
      <c r="Z270" s="180"/>
    </row>
    <row r="271" ht="13.5" customHeight="1">
      <c r="A271" s="401">
        <f t="shared" si="4"/>
        <v>258</v>
      </c>
      <c r="B271" s="401" t="str">
        <f>IF('Q3'!B283="","",TEXT('Q3'!B283,"m/d/yyyy"))</f>
        <v/>
      </c>
      <c r="C271" s="403" t="str">
        <f>'Q3'!C283&amp;" "</f>
        <v> </v>
      </c>
      <c r="D271" s="403" t="str">
        <f>'Q3'!D283&amp;" "</f>
        <v> </v>
      </c>
      <c r="E271" s="378" t="str">
        <f>IF('Q3'!CQ283=0,"-",'Q3'!CQ283)</f>
        <v>-</v>
      </c>
      <c r="F271" s="378" t="str">
        <f>IF('Q3'!CR283=0,"-",'Q3'!CR283)</f>
        <v>-</v>
      </c>
      <c r="G271" s="379" t="str">
        <f>IF('Q3'!CT283=0,"-",'Q3'!CT283)</f>
        <v>-</v>
      </c>
      <c r="H271" s="378" t="str">
        <f>IF('Q3'!CU283=0,"-",'Q3'!CU283)</f>
        <v>-</v>
      </c>
      <c r="I271" s="378" t="str">
        <f>IF('Q3'!CV283=0,"-",'Q3'!CV283)</f>
        <v>-</v>
      </c>
      <c r="J271" s="378" t="str">
        <f>IF('Q3'!CW283=0,"-",'Q3'!CW283)</f>
        <v>-</v>
      </c>
      <c r="K271" s="378" t="str">
        <f>IF('Q3'!CX283=0,"-",'Q3'!CX283)</f>
        <v>-</v>
      </c>
      <c r="L271" s="378" t="str">
        <f>IF('Q3'!CZ283=0,"-",'Q3'!CZ283)</f>
        <v>-</v>
      </c>
      <c r="M271" s="378" t="str">
        <f>IF('Q3'!DA283=0,"-",'Q3'!DA283)</f>
        <v>-</v>
      </c>
      <c r="N271" s="378" t="str">
        <f>IF('Q3'!DB283=0,"-",'Q3'!DB283)</f>
        <v>-</v>
      </c>
      <c r="O271" s="378" t="str">
        <f>IF('Q3'!DC283=0,"-",'Q3'!DC283)</f>
        <v>-</v>
      </c>
      <c r="P271" s="380">
        <f t="shared" si="2"/>
        <v>0</v>
      </c>
      <c r="Q271" s="378" t="str">
        <f>IF('Q3'!DE283=0,"-",'Q3'!DE283)</f>
        <v>-</v>
      </c>
      <c r="R271" s="378" t="str">
        <f>IF('Q3'!DF283=0,"-",'Q3'!DF283)</f>
        <v>-</v>
      </c>
      <c r="S271" s="378" t="str">
        <f>IF('Q3'!DG283=0,"-",'Q3'!DG283)</f>
        <v>-</v>
      </c>
      <c r="T271" s="380">
        <f t="shared" si="3"/>
        <v>0</v>
      </c>
      <c r="U271" s="180"/>
      <c r="V271" s="180"/>
      <c r="W271" s="180"/>
      <c r="X271" s="180"/>
      <c r="Y271" s="180"/>
      <c r="Z271" s="180"/>
    </row>
    <row r="272" ht="13.5" customHeight="1">
      <c r="A272" s="401">
        <f t="shared" si="4"/>
        <v>259</v>
      </c>
      <c r="B272" s="401" t="str">
        <f>IF('Q3'!B284="","",TEXT('Q3'!B284,"m/d/yyyy"))</f>
        <v/>
      </c>
      <c r="C272" s="403" t="str">
        <f>'Q3'!C284&amp;" "</f>
        <v> </v>
      </c>
      <c r="D272" s="403" t="str">
        <f>'Q3'!D284&amp;" "</f>
        <v> </v>
      </c>
      <c r="E272" s="378" t="str">
        <f>IF('Q3'!CQ284=0,"-",'Q3'!CQ284)</f>
        <v>-</v>
      </c>
      <c r="F272" s="378" t="str">
        <f>IF('Q3'!CR284=0,"-",'Q3'!CR284)</f>
        <v>-</v>
      </c>
      <c r="G272" s="379" t="str">
        <f>IF('Q3'!CT284=0,"-",'Q3'!CT284)</f>
        <v>-</v>
      </c>
      <c r="H272" s="378" t="str">
        <f>IF('Q3'!CU284=0,"-",'Q3'!CU284)</f>
        <v>-</v>
      </c>
      <c r="I272" s="378" t="str">
        <f>IF('Q3'!CV284=0,"-",'Q3'!CV284)</f>
        <v>-</v>
      </c>
      <c r="J272" s="378" t="str">
        <f>IF('Q3'!CW284=0,"-",'Q3'!CW284)</f>
        <v>-</v>
      </c>
      <c r="K272" s="378" t="str">
        <f>IF('Q3'!CX284=0,"-",'Q3'!CX284)</f>
        <v>-</v>
      </c>
      <c r="L272" s="378" t="str">
        <f>IF('Q3'!CZ284=0,"-",'Q3'!CZ284)</f>
        <v>-</v>
      </c>
      <c r="M272" s="378" t="str">
        <f>IF('Q3'!DA284=0,"-",'Q3'!DA284)</f>
        <v>-</v>
      </c>
      <c r="N272" s="378" t="str">
        <f>IF('Q3'!DB284=0,"-",'Q3'!DB284)</f>
        <v>-</v>
      </c>
      <c r="O272" s="378" t="str">
        <f>IF('Q3'!DC284=0,"-",'Q3'!DC284)</f>
        <v>-</v>
      </c>
      <c r="P272" s="380">
        <f t="shared" si="2"/>
        <v>0</v>
      </c>
      <c r="Q272" s="378" t="str">
        <f>IF('Q3'!DE284=0,"-",'Q3'!DE284)</f>
        <v>-</v>
      </c>
      <c r="R272" s="378" t="str">
        <f>IF('Q3'!DF284=0,"-",'Q3'!DF284)</f>
        <v>-</v>
      </c>
      <c r="S272" s="378" t="str">
        <f>IF('Q3'!DG284=0,"-",'Q3'!DG284)</f>
        <v>-</v>
      </c>
      <c r="T272" s="380">
        <f t="shared" si="3"/>
        <v>0</v>
      </c>
      <c r="U272" s="180"/>
      <c r="V272" s="180"/>
      <c r="W272" s="180"/>
      <c r="X272" s="180"/>
      <c r="Y272" s="180"/>
      <c r="Z272" s="180"/>
    </row>
    <row r="273" ht="13.5" customHeight="1">
      <c r="A273" s="401">
        <f t="shared" si="4"/>
        <v>260</v>
      </c>
      <c r="B273" s="401" t="str">
        <f>IF('Q3'!B285="","",TEXT('Q3'!B285,"m/d/yyyy"))</f>
        <v/>
      </c>
      <c r="C273" s="403" t="str">
        <f>'Q3'!C285&amp;" "</f>
        <v> </v>
      </c>
      <c r="D273" s="403" t="str">
        <f>'Q3'!D285&amp;" "</f>
        <v> </v>
      </c>
      <c r="E273" s="378" t="str">
        <f>IF('Q3'!CQ285=0,"-",'Q3'!CQ285)</f>
        <v>-</v>
      </c>
      <c r="F273" s="378" t="str">
        <f>IF('Q3'!CR285=0,"-",'Q3'!CR285)</f>
        <v>-</v>
      </c>
      <c r="G273" s="379" t="str">
        <f>IF('Q3'!CT285=0,"-",'Q3'!CT285)</f>
        <v>-</v>
      </c>
      <c r="H273" s="378" t="str">
        <f>IF('Q3'!CU285=0,"-",'Q3'!CU285)</f>
        <v>-</v>
      </c>
      <c r="I273" s="378" t="str">
        <f>IF('Q3'!CV285=0,"-",'Q3'!CV285)</f>
        <v>-</v>
      </c>
      <c r="J273" s="378" t="str">
        <f>IF('Q3'!CW285=0,"-",'Q3'!CW285)</f>
        <v>-</v>
      </c>
      <c r="K273" s="378" t="str">
        <f>IF('Q3'!CX285=0,"-",'Q3'!CX285)</f>
        <v>-</v>
      </c>
      <c r="L273" s="378" t="str">
        <f>IF('Q3'!CZ285=0,"-",'Q3'!CZ285)</f>
        <v>-</v>
      </c>
      <c r="M273" s="378" t="str">
        <f>IF('Q3'!DA285=0,"-",'Q3'!DA285)</f>
        <v>-</v>
      </c>
      <c r="N273" s="378" t="str">
        <f>IF('Q3'!DB285=0,"-",'Q3'!DB285)</f>
        <v>-</v>
      </c>
      <c r="O273" s="378" t="str">
        <f>IF('Q3'!DC285=0,"-",'Q3'!DC285)</f>
        <v>-</v>
      </c>
      <c r="P273" s="380">
        <f t="shared" si="2"/>
        <v>0</v>
      </c>
      <c r="Q273" s="378" t="str">
        <f>IF('Q3'!DE285=0,"-",'Q3'!DE285)</f>
        <v>-</v>
      </c>
      <c r="R273" s="378" t="str">
        <f>IF('Q3'!DF285=0,"-",'Q3'!DF285)</f>
        <v>-</v>
      </c>
      <c r="S273" s="378" t="str">
        <f>IF('Q3'!DG285=0,"-",'Q3'!DG285)</f>
        <v>-</v>
      </c>
      <c r="T273" s="380">
        <f t="shared" si="3"/>
        <v>0</v>
      </c>
      <c r="U273" s="180"/>
      <c r="V273" s="180"/>
      <c r="W273" s="180"/>
      <c r="X273" s="180"/>
      <c r="Y273" s="180"/>
      <c r="Z273" s="180"/>
    </row>
    <row r="274" ht="13.5" customHeight="1">
      <c r="A274" s="401">
        <f t="shared" si="4"/>
        <v>261</v>
      </c>
      <c r="B274" s="401" t="str">
        <f>IF('Q3'!B286="","",TEXT('Q3'!B286,"m/d/yyyy"))</f>
        <v/>
      </c>
      <c r="C274" s="403" t="str">
        <f>'Q3'!C286&amp;" "</f>
        <v> </v>
      </c>
      <c r="D274" s="403" t="str">
        <f>'Q3'!D286&amp;" "</f>
        <v> </v>
      </c>
      <c r="E274" s="378" t="str">
        <f>IF('Q3'!CQ286=0,"-",'Q3'!CQ286)</f>
        <v>-</v>
      </c>
      <c r="F274" s="378" t="str">
        <f>IF('Q3'!CR286=0,"-",'Q3'!CR286)</f>
        <v>-</v>
      </c>
      <c r="G274" s="379" t="str">
        <f>IF('Q3'!CT286=0,"-",'Q3'!CT286)</f>
        <v>-</v>
      </c>
      <c r="H274" s="378" t="str">
        <f>IF('Q3'!CU286=0,"-",'Q3'!CU286)</f>
        <v>-</v>
      </c>
      <c r="I274" s="378" t="str">
        <f>IF('Q3'!CV286=0,"-",'Q3'!CV286)</f>
        <v>-</v>
      </c>
      <c r="J274" s="378" t="str">
        <f>IF('Q3'!CW286=0,"-",'Q3'!CW286)</f>
        <v>-</v>
      </c>
      <c r="K274" s="378" t="str">
        <f>IF('Q3'!CX286=0,"-",'Q3'!CX286)</f>
        <v>-</v>
      </c>
      <c r="L274" s="378" t="str">
        <f>IF('Q3'!CZ286=0,"-",'Q3'!CZ286)</f>
        <v>-</v>
      </c>
      <c r="M274" s="378" t="str">
        <f>IF('Q3'!DA286=0,"-",'Q3'!DA286)</f>
        <v>-</v>
      </c>
      <c r="N274" s="378" t="str">
        <f>IF('Q3'!DB286=0,"-",'Q3'!DB286)</f>
        <v>-</v>
      </c>
      <c r="O274" s="378" t="str">
        <f>IF('Q3'!DC286=0,"-",'Q3'!DC286)</f>
        <v>-</v>
      </c>
      <c r="P274" s="380">
        <f t="shared" si="2"/>
        <v>0</v>
      </c>
      <c r="Q274" s="378" t="str">
        <f>IF('Q3'!DE286=0,"-",'Q3'!DE286)</f>
        <v>-</v>
      </c>
      <c r="R274" s="378" t="str">
        <f>IF('Q3'!DF286=0,"-",'Q3'!DF286)</f>
        <v>-</v>
      </c>
      <c r="S274" s="378" t="str">
        <f>IF('Q3'!DG286=0,"-",'Q3'!DG286)</f>
        <v>-</v>
      </c>
      <c r="T274" s="380">
        <f t="shared" si="3"/>
        <v>0</v>
      </c>
      <c r="U274" s="180"/>
      <c r="V274" s="180"/>
      <c r="W274" s="180"/>
      <c r="X274" s="180"/>
      <c r="Y274" s="180"/>
      <c r="Z274" s="180"/>
    </row>
    <row r="275" ht="13.5" customHeight="1">
      <c r="A275" s="401">
        <f t="shared" si="4"/>
        <v>262</v>
      </c>
      <c r="B275" s="401" t="str">
        <f>IF('Q3'!B287="","",TEXT('Q3'!B287,"m/d/yyyy"))</f>
        <v/>
      </c>
      <c r="C275" s="403" t="str">
        <f>'Q3'!C287&amp;" "</f>
        <v> </v>
      </c>
      <c r="D275" s="403" t="str">
        <f>'Q3'!D287&amp;" "</f>
        <v> </v>
      </c>
      <c r="E275" s="378" t="str">
        <f>IF('Q3'!CQ287=0,"-",'Q3'!CQ287)</f>
        <v>-</v>
      </c>
      <c r="F275" s="378" t="str">
        <f>IF('Q3'!CR287=0,"-",'Q3'!CR287)</f>
        <v>-</v>
      </c>
      <c r="G275" s="379" t="str">
        <f>IF('Q3'!CT287=0,"-",'Q3'!CT287)</f>
        <v>-</v>
      </c>
      <c r="H275" s="378" t="str">
        <f>IF('Q3'!CU287=0,"-",'Q3'!CU287)</f>
        <v>-</v>
      </c>
      <c r="I275" s="378" t="str">
        <f>IF('Q3'!CV287=0,"-",'Q3'!CV287)</f>
        <v>-</v>
      </c>
      <c r="J275" s="378" t="str">
        <f>IF('Q3'!CW287=0,"-",'Q3'!CW287)</f>
        <v>-</v>
      </c>
      <c r="K275" s="378" t="str">
        <f>IF('Q3'!CX287=0,"-",'Q3'!CX287)</f>
        <v>-</v>
      </c>
      <c r="L275" s="378" t="str">
        <f>IF('Q3'!CZ287=0,"-",'Q3'!CZ287)</f>
        <v>-</v>
      </c>
      <c r="M275" s="378" t="str">
        <f>IF('Q3'!DA287=0,"-",'Q3'!DA287)</f>
        <v>-</v>
      </c>
      <c r="N275" s="378" t="str">
        <f>IF('Q3'!DB287=0,"-",'Q3'!DB287)</f>
        <v>-</v>
      </c>
      <c r="O275" s="378" t="str">
        <f>IF('Q3'!DC287=0,"-",'Q3'!DC287)</f>
        <v>-</v>
      </c>
      <c r="P275" s="380">
        <f t="shared" si="2"/>
        <v>0</v>
      </c>
      <c r="Q275" s="378" t="str">
        <f>IF('Q3'!DE287=0,"-",'Q3'!DE287)</f>
        <v>-</v>
      </c>
      <c r="R275" s="378" t="str">
        <f>IF('Q3'!DF287=0,"-",'Q3'!DF287)</f>
        <v>-</v>
      </c>
      <c r="S275" s="378" t="str">
        <f>IF('Q3'!DG287=0,"-",'Q3'!DG287)</f>
        <v>-</v>
      </c>
      <c r="T275" s="380">
        <f t="shared" si="3"/>
        <v>0</v>
      </c>
      <c r="U275" s="180"/>
      <c r="V275" s="180"/>
      <c r="W275" s="180"/>
      <c r="X275" s="180"/>
      <c r="Y275" s="180"/>
      <c r="Z275" s="180"/>
    </row>
    <row r="276" ht="13.5" customHeight="1">
      <c r="A276" s="401">
        <f t="shared" si="4"/>
        <v>263</v>
      </c>
      <c r="B276" s="401" t="str">
        <f>IF('Q3'!B288="","",TEXT('Q3'!B288,"m/d/yyyy"))</f>
        <v/>
      </c>
      <c r="C276" s="403" t="str">
        <f>'Q3'!C288&amp;" "</f>
        <v> </v>
      </c>
      <c r="D276" s="403" t="str">
        <f>'Q3'!D288&amp;" "</f>
        <v> </v>
      </c>
      <c r="E276" s="378" t="str">
        <f>IF('Q3'!CQ288=0,"-",'Q3'!CQ288)</f>
        <v>-</v>
      </c>
      <c r="F276" s="378" t="str">
        <f>IF('Q3'!CR288=0,"-",'Q3'!CR288)</f>
        <v>-</v>
      </c>
      <c r="G276" s="379" t="str">
        <f>IF('Q3'!CT288=0,"-",'Q3'!CT288)</f>
        <v>-</v>
      </c>
      <c r="H276" s="378" t="str">
        <f>IF('Q3'!CU288=0,"-",'Q3'!CU288)</f>
        <v>-</v>
      </c>
      <c r="I276" s="378" t="str">
        <f>IF('Q3'!CV288=0,"-",'Q3'!CV288)</f>
        <v>-</v>
      </c>
      <c r="J276" s="378" t="str">
        <f>IF('Q3'!CW288=0,"-",'Q3'!CW288)</f>
        <v>-</v>
      </c>
      <c r="K276" s="378" t="str">
        <f>IF('Q3'!CX288=0,"-",'Q3'!CX288)</f>
        <v>-</v>
      </c>
      <c r="L276" s="378" t="str">
        <f>IF('Q3'!CZ288=0,"-",'Q3'!CZ288)</f>
        <v>-</v>
      </c>
      <c r="M276" s="378" t="str">
        <f>IF('Q3'!DA288=0,"-",'Q3'!DA288)</f>
        <v>-</v>
      </c>
      <c r="N276" s="378" t="str">
        <f>IF('Q3'!DB288=0,"-",'Q3'!DB288)</f>
        <v>-</v>
      </c>
      <c r="O276" s="378" t="str">
        <f>IF('Q3'!DC288=0,"-",'Q3'!DC288)</f>
        <v>-</v>
      </c>
      <c r="P276" s="380">
        <f t="shared" si="2"/>
        <v>0</v>
      </c>
      <c r="Q276" s="378" t="str">
        <f>IF('Q3'!DE288=0,"-",'Q3'!DE288)</f>
        <v>-</v>
      </c>
      <c r="R276" s="378" t="str">
        <f>IF('Q3'!DF288=0,"-",'Q3'!DF288)</f>
        <v>-</v>
      </c>
      <c r="S276" s="378" t="str">
        <f>IF('Q3'!DG288=0,"-",'Q3'!DG288)</f>
        <v>-</v>
      </c>
      <c r="T276" s="380">
        <f t="shared" si="3"/>
        <v>0</v>
      </c>
      <c r="U276" s="180"/>
      <c r="V276" s="180"/>
      <c r="W276" s="180"/>
      <c r="X276" s="180"/>
      <c r="Y276" s="180"/>
      <c r="Z276" s="180"/>
    </row>
    <row r="277" ht="13.5" customHeight="1">
      <c r="A277" s="401">
        <f t="shared" si="4"/>
        <v>264</v>
      </c>
      <c r="B277" s="401" t="str">
        <f>IF('Q3'!B289="","",TEXT('Q3'!B289,"m/d/yyyy"))</f>
        <v/>
      </c>
      <c r="C277" s="403" t="str">
        <f>'Q3'!C289&amp;" "</f>
        <v> </v>
      </c>
      <c r="D277" s="403" t="str">
        <f>'Q3'!D289&amp;" "</f>
        <v> </v>
      </c>
      <c r="E277" s="378" t="str">
        <f>IF('Q3'!CQ289=0,"-",'Q3'!CQ289)</f>
        <v>-</v>
      </c>
      <c r="F277" s="378" t="str">
        <f>IF('Q3'!CR289=0,"-",'Q3'!CR289)</f>
        <v>-</v>
      </c>
      <c r="G277" s="379" t="str">
        <f>IF('Q3'!CT289=0,"-",'Q3'!CT289)</f>
        <v>-</v>
      </c>
      <c r="H277" s="378" t="str">
        <f>IF('Q3'!CU289=0,"-",'Q3'!CU289)</f>
        <v>-</v>
      </c>
      <c r="I277" s="378" t="str">
        <f>IF('Q3'!CV289=0,"-",'Q3'!CV289)</f>
        <v>-</v>
      </c>
      <c r="J277" s="378" t="str">
        <f>IF('Q3'!CW289=0,"-",'Q3'!CW289)</f>
        <v>-</v>
      </c>
      <c r="K277" s="378" t="str">
        <f>IF('Q3'!CX289=0,"-",'Q3'!CX289)</f>
        <v>-</v>
      </c>
      <c r="L277" s="378" t="str">
        <f>IF('Q3'!CZ289=0,"-",'Q3'!CZ289)</f>
        <v>-</v>
      </c>
      <c r="M277" s="378" t="str">
        <f>IF('Q3'!DA289=0,"-",'Q3'!DA289)</f>
        <v>-</v>
      </c>
      <c r="N277" s="378" t="str">
        <f>IF('Q3'!DB289=0,"-",'Q3'!DB289)</f>
        <v>-</v>
      </c>
      <c r="O277" s="378" t="str">
        <f>IF('Q3'!DC289=0,"-",'Q3'!DC289)</f>
        <v>-</v>
      </c>
      <c r="P277" s="380">
        <f t="shared" si="2"/>
        <v>0</v>
      </c>
      <c r="Q277" s="378" t="str">
        <f>IF('Q3'!DE289=0,"-",'Q3'!DE289)</f>
        <v>-</v>
      </c>
      <c r="R277" s="378" t="str">
        <f>IF('Q3'!DF289=0,"-",'Q3'!DF289)</f>
        <v>-</v>
      </c>
      <c r="S277" s="378" t="str">
        <f>IF('Q3'!DG289=0,"-",'Q3'!DG289)</f>
        <v>-</v>
      </c>
      <c r="T277" s="380">
        <f t="shared" si="3"/>
        <v>0</v>
      </c>
      <c r="U277" s="180"/>
      <c r="V277" s="180"/>
      <c r="W277" s="180"/>
      <c r="X277" s="180"/>
      <c r="Y277" s="180"/>
      <c r="Z277" s="180"/>
    </row>
    <row r="278" ht="13.5" customHeight="1">
      <c r="A278" s="401">
        <f t="shared" si="4"/>
        <v>265</v>
      </c>
      <c r="B278" s="401" t="str">
        <f>IF('Q3'!B290="","",TEXT('Q3'!B290,"m/d/yyyy"))</f>
        <v/>
      </c>
      <c r="C278" s="403" t="str">
        <f>'Q3'!C290&amp;" "</f>
        <v> </v>
      </c>
      <c r="D278" s="403" t="str">
        <f>'Q3'!D290&amp;" "</f>
        <v> </v>
      </c>
      <c r="E278" s="378" t="str">
        <f>IF('Q3'!CQ290=0,"-",'Q3'!CQ290)</f>
        <v>-</v>
      </c>
      <c r="F278" s="378" t="str">
        <f>IF('Q3'!CR290=0,"-",'Q3'!CR290)</f>
        <v>-</v>
      </c>
      <c r="G278" s="379" t="str">
        <f>IF('Q3'!CT290=0,"-",'Q3'!CT290)</f>
        <v>-</v>
      </c>
      <c r="H278" s="378" t="str">
        <f>IF('Q3'!CU290=0,"-",'Q3'!CU290)</f>
        <v>-</v>
      </c>
      <c r="I278" s="378" t="str">
        <f>IF('Q3'!CV290=0,"-",'Q3'!CV290)</f>
        <v>-</v>
      </c>
      <c r="J278" s="378" t="str">
        <f>IF('Q3'!CW290=0,"-",'Q3'!CW290)</f>
        <v>-</v>
      </c>
      <c r="K278" s="378" t="str">
        <f>IF('Q3'!CX290=0,"-",'Q3'!CX290)</f>
        <v>-</v>
      </c>
      <c r="L278" s="378" t="str">
        <f>IF('Q3'!CZ290=0,"-",'Q3'!CZ290)</f>
        <v>-</v>
      </c>
      <c r="M278" s="378" t="str">
        <f>IF('Q3'!DA290=0,"-",'Q3'!DA290)</f>
        <v>-</v>
      </c>
      <c r="N278" s="378" t="str">
        <f>IF('Q3'!DB290=0,"-",'Q3'!DB290)</f>
        <v>-</v>
      </c>
      <c r="O278" s="378" t="str">
        <f>IF('Q3'!DC290=0,"-",'Q3'!DC290)</f>
        <v>-</v>
      </c>
      <c r="P278" s="380">
        <f t="shared" si="2"/>
        <v>0</v>
      </c>
      <c r="Q278" s="378" t="str">
        <f>IF('Q3'!DE290=0,"-",'Q3'!DE290)</f>
        <v>-</v>
      </c>
      <c r="R278" s="378" t="str">
        <f>IF('Q3'!DF290=0,"-",'Q3'!DF290)</f>
        <v>-</v>
      </c>
      <c r="S278" s="378" t="str">
        <f>IF('Q3'!DG290=0,"-",'Q3'!DG290)</f>
        <v>-</v>
      </c>
      <c r="T278" s="380">
        <f t="shared" si="3"/>
        <v>0</v>
      </c>
      <c r="U278" s="180"/>
      <c r="V278" s="180"/>
      <c r="W278" s="180"/>
      <c r="X278" s="180"/>
      <c r="Y278" s="180"/>
      <c r="Z278" s="180"/>
    </row>
    <row r="279" ht="13.5" customHeight="1">
      <c r="A279" s="401">
        <f t="shared" si="4"/>
        <v>266</v>
      </c>
      <c r="B279" s="401" t="str">
        <f>IF('Q3'!B291="","",TEXT('Q3'!B291,"m/d/yyyy"))</f>
        <v/>
      </c>
      <c r="C279" s="403" t="str">
        <f>'Q3'!C291&amp;" "</f>
        <v> </v>
      </c>
      <c r="D279" s="403" t="str">
        <f>'Q3'!D291&amp;" "</f>
        <v> </v>
      </c>
      <c r="E279" s="378" t="str">
        <f>IF('Q3'!CQ291=0,"-",'Q3'!CQ291)</f>
        <v>-</v>
      </c>
      <c r="F279" s="378" t="str">
        <f>IF('Q3'!CR291=0,"-",'Q3'!CR291)</f>
        <v>-</v>
      </c>
      <c r="G279" s="379" t="str">
        <f>IF('Q3'!CT291=0,"-",'Q3'!CT291)</f>
        <v>-</v>
      </c>
      <c r="H279" s="378" t="str">
        <f>IF('Q3'!CU291=0,"-",'Q3'!CU291)</f>
        <v>-</v>
      </c>
      <c r="I279" s="378" t="str">
        <f>IF('Q3'!CV291=0,"-",'Q3'!CV291)</f>
        <v>-</v>
      </c>
      <c r="J279" s="378" t="str">
        <f>IF('Q3'!CW291=0,"-",'Q3'!CW291)</f>
        <v>-</v>
      </c>
      <c r="K279" s="378" t="str">
        <f>IF('Q3'!CX291=0,"-",'Q3'!CX291)</f>
        <v>-</v>
      </c>
      <c r="L279" s="378" t="str">
        <f>IF('Q3'!CZ291=0,"-",'Q3'!CZ291)</f>
        <v>-</v>
      </c>
      <c r="M279" s="378" t="str">
        <f>IF('Q3'!DA291=0,"-",'Q3'!DA291)</f>
        <v>-</v>
      </c>
      <c r="N279" s="378" t="str">
        <f>IF('Q3'!DB291=0,"-",'Q3'!DB291)</f>
        <v>-</v>
      </c>
      <c r="O279" s="378" t="str">
        <f>IF('Q3'!DC291=0,"-",'Q3'!DC291)</f>
        <v>-</v>
      </c>
      <c r="P279" s="380">
        <f t="shared" si="2"/>
        <v>0</v>
      </c>
      <c r="Q279" s="378" t="str">
        <f>IF('Q3'!DE291=0,"-",'Q3'!DE291)</f>
        <v>-</v>
      </c>
      <c r="R279" s="378" t="str">
        <f>IF('Q3'!DF291=0,"-",'Q3'!DF291)</f>
        <v>-</v>
      </c>
      <c r="S279" s="378" t="str">
        <f>IF('Q3'!DG291=0,"-",'Q3'!DG291)</f>
        <v>-</v>
      </c>
      <c r="T279" s="380">
        <f t="shared" si="3"/>
        <v>0</v>
      </c>
      <c r="U279" s="180"/>
      <c r="V279" s="180"/>
      <c r="W279" s="180"/>
      <c r="X279" s="180"/>
      <c r="Y279" s="180"/>
      <c r="Z279" s="180"/>
    </row>
    <row r="280" ht="13.5" customHeight="1">
      <c r="A280" s="401">
        <f t="shared" si="4"/>
        <v>267</v>
      </c>
      <c r="B280" s="401" t="str">
        <f>IF('Q3'!B292="","",TEXT('Q3'!B292,"m/d/yyyy"))</f>
        <v/>
      </c>
      <c r="C280" s="403" t="str">
        <f>'Q3'!C292&amp;" "</f>
        <v> </v>
      </c>
      <c r="D280" s="403" t="str">
        <f>'Q3'!D292&amp;" "</f>
        <v> </v>
      </c>
      <c r="E280" s="378" t="str">
        <f>IF('Q3'!CQ292=0,"-",'Q3'!CQ292)</f>
        <v>-</v>
      </c>
      <c r="F280" s="378" t="str">
        <f>IF('Q3'!CR292=0,"-",'Q3'!CR292)</f>
        <v>-</v>
      </c>
      <c r="G280" s="379" t="str">
        <f>IF('Q3'!CT292=0,"-",'Q3'!CT292)</f>
        <v>-</v>
      </c>
      <c r="H280" s="378" t="str">
        <f>IF('Q3'!CU292=0,"-",'Q3'!CU292)</f>
        <v>-</v>
      </c>
      <c r="I280" s="378" t="str">
        <f>IF('Q3'!CV292=0,"-",'Q3'!CV292)</f>
        <v>-</v>
      </c>
      <c r="J280" s="378" t="str">
        <f>IF('Q3'!CW292=0,"-",'Q3'!CW292)</f>
        <v>-</v>
      </c>
      <c r="K280" s="378" t="str">
        <f>IF('Q3'!CX292=0,"-",'Q3'!CX292)</f>
        <v>-</v>
      </c>
      <c r="L280" s="378" t="str">
        <f>IF('Q3'!CZ292=0,"-",'Q3'!CZ292)</f>
        <v>-</v>
      </c>
      <c r="M280" s="378" t="str">
        <f>IF('Q3'!DA292=0,"-",'Q3'!DA292)</f>
        <v>-</v>
      </c>
      <c r="N280" s="378" t="str">
        <f>IF('Q3'!DB292=0,"-",'Q3'!DB292)</f>
        <v>-</v>
      </c>
      <c r="O280" s="378" t="str">
        <f>IF('Q3'!DC292=0,"-",'Q3'!DC292)</f>
        <v>-</v>
      </c>
      <c r="P280" s="380">
        <f t="shared" si="2"/>
        <v>0</v>
      </c>
      <c r="Q280" s="378" t="str">
        <f>IF('Q3'!DE292=0,"-",'Q3'!DE292)</f>
        <v>-</v>
      </c>
      <c r="R280" s="378" t="str">
        <f>IF('Q3'!DF292=0,"-",'Q3'!DF292)</f>
        <v>-</v>
      </c>
      <c r="S280" s="378" t="str">
        <f>IF('Q3'!DG292=0,"-",'Q3'!DG292)</f>
        <v>-</v>
      </c>
      <c r="T280" s="380">
        <f t="shared" si="3"/>
        <v>0</v>
      </c>
      <c r="U280" s="180"/>
      <c r="V280" s="180"/>
      <c r="W280" s="180"/>
      <c r="X280" s="180"/>
      <c r="Y280" s="180"/>
      <c r="Z280" s="180"/>
    </row>
    <row r="281" ht="13.5" customHeight="1">
      <c r="A281" s="401">
        <f t="shared" si="4"/>
        <v>268</v>
      </c>
      <c r="B281" s="401" t="str">
        <f>IF('Q3'!B293="","",TEXT('Q3'!B293,"m/d/yyyy"))</f>
        <v/>
      </c>
      <c r="C281" s="403" t="str">
        <f>'Q3'!C293&amp;" "</f>
        <v> </v>
      </c>
      <c r="D281" s="403" t="str">
        <f>'Q3'!D293&amp;" "</f>
        <v> </v>
      </c>
      <c r="E281" s="378" t="str">
        <f>IF('Q3'!CQ293=0,"-",'Q3'!CQ293)</f>
        <v>-</v>
      </c>
      <c r="F281" s="378" t="str">
        <f>IF('Q3'!CR293=0,"-",'Q3'!CR293)</f>
        <v>-</v>
      </c>
      <c r="G281" s="379" t="str">
        <f>IF('Q3'!CT293=0,"-",'Q3'!CT293)</f>
        <v>-</v>
      </c>
      <c r="H281" s="378" t="str">
        <f>IF('Q3'!CU293=0,"-",'Q3'!CU293)</f>
        <v>-</v>
      </c>
      <c r="I281" s="378" t="str">
        <f>IF('Q3'!CV293=0,"-",'Q3'!CV293)</f>
        <v>-</v>
      </c>
      <c r="J281" s="378" t="str">
        <f>IF('Q3'!CW293=0,"-",'Q3'!CW293)</f>
        <v>-</v>
      </c>
      <c r="K281" s="378" t="str">
        <f>IF('Q3'!CX293=0,"-",'Q3'!CX293)</f>
        <v>-</v>
      </c>
      <c r="L281" s="378" t="str">
        <f>IF('Q3'!CZ293=0,"-",'Q3'!CZ293)</f>
        <v>-</v>
      </c>
      <c r="M281" s="378" t="str">
        <f>IF('Q3'!DA293=0,"-",'Q3'!DA293)</f>
        <v>-</v>
      </c>
      <c r="N281" s="378" t="str">
        <f>IF('Q3'!DB293=0,"-",'Q3'!DB293)</f>
        <v>-</v>
      </c>
      <c r="O281" s="378" t="str">
        <f>IF('Q3'!DC293=0,"-",'Q3'!DC293)</f>
        <v>-</v>
      </c>
      <c r="P281" s="380">
        <f t="shared" si="2"/>
        <v>0</v>
      </c>
      <c r="Q281" s="378" t="str">
        <f>IF('Q3'!DE293=0,"-",'Q3'!DE293)</f>
        <v>-</v>
      </c>
      <c r="R281" s="378" t="str">
        <f>IF('Q3'!DF293=0,"-",'Q3'!DF293)</f>
        <v>-</v>
      </c>
      <c r="S281" s="378" t="str">
        <f>IF('Q3'!DG293=0,"-",'Q3'!DG293)</f>
        <v>-</v>
      </c>
      <c r="T281" s="380">
        <f t="shared" si="3"/>
        <v>0</v>
      </c>
      <c r="U281" s="180"/>
      <c r="V281" s="180"/>
      <c r="W281" s="180"/>
      <c r="X281" s="180"/>
      <c r="Y281" s="180"/>
      <c r="Z281" s="180"/>
    </row>
    <row r="282" ht="13.5" customHeight="1">
      <c r="A282" s="401">
        <f t="shared" si="4"/>
        <v>269</v>
      </c>
      <c r="B282" s="401" t="str">
        <f>IF('Q3'!B294="","",TEXT('Q3'!B294,"m/d/yyyy"))</f>
        <v/>
      </c>
      <c r="C282" s="403" t="str">
        <f>'Q3'!C294&amp;" "</f>
        <v> </v>
      </c>
      <c r="D282" s="403" t="str">
        <f>'Q3'!D294&amp;" "</f>
        <v> </v>
      </c>
      <c r="E282" s="378" t="str">
        <f>IF('Q3'!CQ294=0,"-",'Q3'!CQ294)</f>
        <v>-</v>
      </c>
      <c r="F282" s="378" t="str">
        <f>IF('Q3'!CR294=0,"-",'Q3'!CR294)</f>
        <v>-</v>
      </c>
      <c r="G282" s="379" t="str">
        <f>IF('Q3'!CT294=0,"-",'Q3'!CT294)</f>
        <v>-</v>
      </c>
      <c r="H282" s="378" t="str">
        <f>IF('Q3'!CU294=0,"-",'Q3'!CU294)</f>
        <v>-</v>
      </c>
      <c r="I282" s="378" t="str">
        <f>IF('Q3'!CV294=0,"-",'Q3'!CV294)</f>
        <v>-</v>
      </c>
      <c r="J282" s="378" t="str">
        <f>IF('Q3'!CW294=0,"-",'Q3'!CW294)</f>
        <v>-</v>
      </c>
      <c r="K282" s="378" t="str">
        <f>IF('Q3'!CX294=0,"-",'Q3'!CX294)</f>
        <v>-</v>
      </c>
      <c r="L282" s="378" t="str">
        <f>IF('Q3'!CZ294=0,"-",'Q3'!CZ294)</f>
        <v>-</v>
      </c>
      <c r="M282" s="378" t="str">
        <f>IF('Q3'!DA294=0,"-",'Q3'!DA294)</f>
        <v>-</v>
      </c>
      <c r="N282" s="378" t="str">
        <f>IF('Q3'!DB294=0,"-",'Q3'!DB294)</f>
        <v>-</v>
      </c>
      <c r="O282" s="378" t="str">
        <f>IF('Q3'!DC294=0,"-",'Q3'!DC294)</f>
        <v>-</v>
      </c>
      <c r="P282" s="380">
        <f t="shared" si="2"/>
        <v>0</v>
      </c>
      <c r="Q282" s="378" t="str">
        <f>IF('Q3'!DE294=0,"-",'Q3'!DE294)</f>
        <v>-</v>
      </c>
      <c r="R282" s="378" t="str">
        <f>IF('Q3'!DF294=0,"-",'Q3'!DF294)</f>
        <v>-</v>
      </c>
      <c r="S282" s="378" t="str">
        <f>IF('Q3'!DG294=0,"-",'Q3'!DG294)</f>
        <v>-</v>
      </c>
      <c r="T282" s="380">
        <f t="shared" si="3"/>
        <v>0</v>
      </c>
      <c r="U282" s="180"/>
      <c r="V282" s="180"/>
      <c r="W282" s="180"/>
      <c r="X282" s="180"/>
      <c r="Y282" s="180"/>
      <c r="Z282" s="180"/>
    </row>
    <row r="283" ht="13.5" customHeight="1">
      <c r="A283" s="401">
        <f t="shared" si="4"/>
        <v>270</v>
      </c>
      <c r="B283" s="401" t="str">
        <f>IF('Q3'!B295="","",TEXT('Q3'!B295,"m/d/yyyy"))</f>
        <v/>
      </c>
      <c r="C283" s="403" t="str">
        <f>'Q3'!C295&amp;" "</f>
        <v> </v>
      </c>
      <c r="D283" s="403" t="str">
        <f>'Q3'!D295&amp;" "</f>
        <v> </v>
      </c>
      <c r="E283" s="378" t="str">
        <f>IF('Q3'!CQ295=0,"-",'Q3'!CQ295)</f>
        <v>-</v>
      </c>
      <c r="F283" s="378" t="str">
        <f>IF('Q3'!CR295=0,"-",'Q3'!CR295)</f>
        <v>-</v>
      </c>
      <c r="G283" s="379" t="str">
        <f>IF('Q3'!CT295=0,"-",'Q3'!CT295)</f>
        <v>-</v>
      </c>
      <c r="H283" s="378" t="str">
        <f>IF('Q3'!CU295=0,"-",'Q3'!CU295)</f>
        <v>-</v>
      </c>
      <c r="I283" s="378" t="str">
        <f>IF('Q3'!CV295=0,"-",'Q3'!CV295)</f>
        <v>-</v>
      </c>
      <c r="J283" s="378" t="str">
        <f>IF('Q3'!CW295=0,"-",'Q3'!CW295)</f>
        <v>-</v>
      </c>
      <c r="K283" s="378" t="str">
        <f>IF('Q3'!CX295=0,"-",'Q3'!CX295)</f>
        <v>-</v>
      </c>
      <c r="L283" s="378" t="str">
        <f>IF('Q3'!CZ295=0,"-",'Q3'!CZ295)</f>
        <v>-</v>
      </c>
      <c r="M283" s="378" t="str">
        <f>IF('Q3'!DA295=0,"-",'Q3'!DA295)</f>
        <v>-</v>
      </c>
      <c r="N283" s="378" t="str">
        <f>IF('Q3'!DB295=0,"-",'Q3'!DB295)</f>
        <v>-</v>
      </c>
      <c r="O283" s="378" t="str">
        <f>IF('Q3'!DC295=0,"-",'Q3'!DC295)</f>
        <v>-</v>
      </c>
      <c r="P283" s="380">
        <f t="shared" si="2"/>
        <v>0</v>
      </c>
      <c r="Q283" s="378" t="str">
        <f>IF('Q3'!DE295=0,"-",'Q3'!DE295)</f>
        <v>-</v>
      </c>
      <c r="R283" s="378" t="str">
        <f>IF('Q3'!DF295=0,"-",'Q3'!DF295)</f>
        <v>-</v>
      </c>
      <c r="S283" s="378" t="str">
        <f>IF('Q3'!DG295=0,"-",'Q3'!DG295)</f>
        <v>-</v>
      </c>
      <c r="T283" s="380">
        <f t="shared" si="3"/>
        <v>0</v>
      </c>
      <c r="U283" s="180"/>
      <c r="V283" s="180"/>
      <c r="W283" s="180"/>
      <c r="X283" s="180"/>
      <c r="Y283" s="180"/>
      <c r="Z283" s="180"/>
    </row>
    <row r="284" ht="13.5" customHeight="1">
      <c r="A284" s="401">
        <f t="shared" si="4"/>
        <v>271</v>
      </c>
      <c r="B284" s="401" t="str">
        <f>IF('Q3'!B296="","",TEXT('Q3'!B296,"m/d/yyyy"))</f>
        <v/>
      </c>
      <c r="C284" s="403" t="str">
        <f>'Q3'!C296&amp;" "</f>
        <v> </v>
      </c>
      <c r="D284" s="403" t="str">
        <f>'Q3'!D296&amp;" "</f>
        <v> </v>
      </c>
      <c r="E284" s="378" t="str">
        <f>IF('Q3'!CQ296=0,"-",'Q3'!CQ296)</f>
        <v>-</v>
      </c>
      <c r="F284" s="378" t="str">
        <f>IF('Q3'!CR296=0,"-",'Q3'!CR296)</f>
        <v>-</v>
      </c>
      <c r="G284" s="379" t="str">
        <f>IF('Q3'!CT296=0,"-",'Q3'!CT296)</f>
        <v>-</v>
      </c>
      <c r="H284" s="378" t="str">
        <f>IF('Q3'!CU296=0,"-",'Q3'!CU296)</f>
        <v>-</v>
      </c>
      <c r="I284" s="378" t="str">
        <f>IF('Q3'!CV296=0,"-",'Q3'!CV296)</f>
        <v>-</v>
      </c>
      <c r="J284" s="378" t="str">
        <f>IF('Q3'!CW296=0,"-",'Q3'!CW296)</f>
        <v>-</v>
      </c>
      <c r="K284" s="378" t="str">
        <f>IF('Q3'!CX296=0,"-",'Q3'!CX296)</f>
        <v>-</v>
      </c>
      <c r="L284" s="378" t="str">
        <f>IF('Q3'!CZ296=0,"-",'Q3'!CZ296)</f>
        <v>-</v>
      </c>
      <c r="M284" s="378" t="str">
        <f>IF('Q3'!DA296=0,"-",'Q3'!DA296)</f>
        <v>-</v>
      </c>
      <c r="N284" s="378" t="str">
        <f>IF('Q3'!DB296=0,"-",'Q3'!DB296)</f>
        <v>-</v>
      </c>
      <c r="O284" s="378" t="str">
        <f>IF('Q3'!DC296=0,"-",'Q3'!DC296)</f>
        <v>-</v>
      </c>
      <c r="P284" s="380">
        <f t="shared" si="2"/>
        <v>0</v>
      </c>
      <c r="Q284" s="378" t="str">
        <f>IF('Q3'!DE296=0,"-",'Q3'!DE296)</f>
        <v>-</v>
      </c>
      <c r="R284" s="378" t="str">
        <f>IF('Q3'!DF296=0,"-",'Q3'!DF296)</f>
        <v>-</v>
      </c>
      <c r="S284" s="378" t="str">
        <f>IF('Q3'!DG296=0,"-",'Q3'!DG296)</f>
        <v>-</v>
      </c>
      <c r="T284" s="380">
        <f t="shared" si="3"/>
        <v>0</v>
      </c>
      <c r="U284" s="180"/>
      <c r="V284" s="180"/>
      <c r="W284" s="180"/>
      <c r="X284" s="180"/>
      <c r="Y284" s="180"/>
      <c r="Z284" s="180"/>
    </row>
    <row r="285" ht="13.5" customHeight="1">
      <c r="A285" s="401">
        <f t="shared" si="4"/>
        <v>272</v>
      </c>
      <c r="B285" s="401" t="str">
        <f>IF('Q3'!B297="","",TEXT('Q3'!B297,"m/d/yyyy"))</f>
        <v/>
      </c>
      <c r="C285" s="403" t="str">
        <f>'Q3'!C297&amp;" "</f>
        <v> </v>
      </c>
      <c r="D285" s="403" t="str">
        <f>'Q3'!D297&amp;" "</f>
        <v> </v>
      </c>
      <c r="E285" s="378" t="str">
        <f>IF('Q3'!CQ297=0,"-",'Q3'!CQ297)</f>
        <v>-</v>
      </c>
      <c r="F285" s="378" t="str">
        <f>IF('Q3'!CR297=0,"-",'Q3'!CR297)</f>
        <v>-</v>
      </c>
      <c r="G285" s="379" t="str">
        <f>IF('Q3'!CT297=0,"-",'Q3'!CT297)</f>
        <v>-</v>
      </c>
      <c r="H285" s="378" t="str">
        <f>IF('Q3'!CU297=0,"-",'Q3'!CU297)</f>
        <v>-</v>
      </c>
      <c r="I285" s="378" t="str">
        <f>IF('Q3'!CV297=0,"-",'Q3'!CV297)</f>
        <v>-</v>
      </c>
      <c r="J285" s="378" t="str">
        <f>IF('Q3'!CW297=0,"-",'Q3'!CW297)</f>
        <v>-</v>
      </c>
      <c r="K285" s="378" t="str">
        <f>IF('Q3'!CX297=0,"-",'Q3'!CX297)</f>
        <v>-</v>
      </c>
      <c r="L285" s="378" t="str">
        <f>IF('Q3'!CZ297=0,"-",'Q3'!CZ297)</f>
        <v>-</v>
      </c>
      <c r="M285" s="378" t="str">
        <f>IF('Q3'!DA297=0,"-",'Q3'!DA297)</f>
        <v>-</v>
      </c>
      <c r="N285" s="378" t="str">
        <f>IF('Q3'!DB297=0,"-",'Q3'!DB297)</f>
        <v>-</v>
      </c>
      <c r="O285" s="378" t="str">
        <f>IF('Q3'!DC297=0,"-",'Q3'!DC297)</f>
        <v>-</v>
      </c>
      <c r="P285" s="380">
        <f t="shared" si="2"/>
        <v>0</v>
      </c>
      <c r="Q285" s="378" t="str">
        <f>IF('Q3'!DE297=0,"-",'Q3'!DE297)</f>
        <v>-</v>
      </c>
      <c r="R285" s="378" t="str">
        <f>IF('Q3'!DF297=0,"-",'Q3'!DF297)</f>
        <v>-</v>
      </c>
      <c r="S285" s="378" t="str">
        <f>IF('Q3'!DG297=0,"-",'Q3'!DG297)</f>
        <v>-</v>
      </c>
      <c r="T285" s="380">
        <f t="shared" si="3"/>
        <v>0</v>
      </c>
      <c r="U285" s="180"/>
      <c r="V285" s="180"/>
      <c r="W285" s="180"/>
      <c r="X285" s="180"/>
      <c r="Y285" s="180"/>
      <c r="Z285" s="180"/>
    </row>
    <row r="286" ht="13.5" customHeight="1">
      <c r="A286" s="401">
        <f t="shared" si="4"/>
        <v>273</v>
      </c>
      <c r="B286" s="401" t="str">
        <f>IF('Q3'!B298="","",TEXT('Q3'!B298,"m/d/yyyy"))</f>
        <v/>
      </c>
      <c r="C286" s="403" t="str">
        <f>'Q3'!C298&amp;" "</f>
        <v> </v>
      </c>
      <c r="D286" s="403" t="str">
        <f>'Q3'!D298&amp;" "</f>
        <v> </v>
      </c>
      <c r="E286" s="378" t="str">
        <f>IF('Q3'!CQ298=0,"-",'Q3'!CQ298)</f>
        <v>-</v>
      </c>
      <c r="F286" s="378" t="str">
        <f>IF('Q3'!CR298=0,"-",'Q3'!CR298)</f>
        <v>-</v>
      </c>
      <c r="G286" s="379" t="str">
        <f>IF('Q3'!CT298=0,"-",'Q3'!CT298)</f>
        <v>-</v>
      </c>
      <c r="H286" s="378" t="str">
        <f>IF('Q3'!CU298=0,"-",'Q3'!CU298)</f>
        <v>-</v>
      </c>
      <c r="I286" s="378" t="str">
        <f>IF('Q3'!CV298=0,"-",'Q3'!CV298)</f>
        <v>-</v>
      </c>
      <c r="J286" s="378" t="str">
        <f>IF('Q3'!CW298=0,"-",'Q3'!CW298)</f>
        <v>-</v>
      </c>
      <c r="K286" s="378" t="str">
        <f>IF('Q3'!CX298=0,"-",'Q3'!CX298)</f>
        <v>-</v>
      </c>
      <c r="L286" s="378" t="str">
        <f>IF('Q3'!CZ298=0,"-",'Q3'!CZ298)</f>
        <v>-</v>
      </c>
      <c r="M286" s="378" t="str">
        <f>IF('Q3'!DA298=0,"-",'Q3'!DA298)</f>
        <v>-</v>
      </c>
      <c r="N286" s="378" t="str">
        <f>IF('Q3'!DB298=0,"-",'Q3'!DB298)</f>
        <v>-</v>
      </c>
      <c r="O286" s="378" t="str">
        <f>IF('Q3'!DC298=0,"-",'Q3'!DC298)</f>
        <v>-</v>
      </c>
      <c r="P286" s="380">
        <f t="shared" si="2"/>
        <v>0</v>
      </c>
      <c r="Q286" s="378" t="str">
        <f>IF('Q3'!DE298=0,"-",'Q3'!DE298)</f>
        <v>-</v>
      </c>
      <c r="R286" s="378" t="str">
        <f>IF('Q3'!DF298=0,"-",'Q3'!DF298)</f>
        <v>-</v>
      </c>
      <c r="S286" s="378" t="str">
        <f>IF('Q3'!DG298=0,"-",'Q3'!DG298)</f>
        <v>-</v>
      </c>
      <c r="T286" s="380">
        <f t="shared" si="3"/>
        <v>0</v>
      </c>
      <c r="U286" s="180"/>
      <c r="V286" s="180"/>
      <c r="W286" s="180"/>
      <c r="X286" s="180"/>
      <c r="Y286" s="180"/>
      <c r="Z286" s="180"/>
    </row>
    <row r="287" ht="13.5" customHeight="1">
      <c r="A287" s="401">
        <f t="shared" si="4"/>
        <v>274</v>
      </c>
      <c r="B287" s="401" t="str">
        <f>IF('Q3'!B299="","",TEXT('Q3'!B299,"m/d/yyyy"))</f>
        <v/>
      </c>
      <c r="C287" s="403" t="str">
        <f>'Q3'!C299&amp;" "</f>
        <v> </v>
      </c>
      <c r="D287" s="403" t="str">
        <f>'Q3'!D299&amp;" "</f>
        <v> </v>
      </c>
      <c r="E287" s="378" t="str">
        <f>IF('Q3'!CQ299=0,"-",'Q3'!CQ299)</f>
        <v>-</v>
      </c>
      <c r="F287" s="378" t="str">
        <f>IF('Q3'!CR299=0,"-",'Q3'!CR299)</f>
        <v>-</v>
      </c>
      <c r="G287" s="379" t="str">
        <f>IF('Q3'!CT299=0,"-",'Q3'!CT299)</f>
        <v>-</v>
      </c>
      <c r="H287" s="378" t="str">
        <f>IF('Q3'!CU299=0,"-",'Q3'!CU299)</f>
        <v>-</v>
      </c>
      <c r="I287" s="378" t="str">
        <f>IF('Q3'!CV299=0,"-",'Q3'!CV299)</f>
        <v>-</v>
      </c>
      <c r="J287" s="378" t="str">
        <f>IF('Q3'!CW299=0,"-",'Q3'!CW299)</f>
        <v>-</v>
      </c>
      <c r="K287" s="378" t="str">
        <f>IF('Q3'!CX299=0,"-",'Q3'!CX299)</f>
        <v>-</v>
      </c>
      <c r="L287" s="378" t="str">
        <f>IF('Q3'!CZ299=0,"-",'Q3'!CZ299)</f>
        <v>-</v>
      </c>
      <c r="M287" s="378" t="str">
        <f>IF('Q3'!DA299=0,"-",'Q3'!DA299)</f>
        <v>-</v>
      </c>
      <c r="N287" s="378" t="str">
        <f>IF('Q3'!DB299=0,"-",'Q3'!DB299)</f>
        <v>-</v>
      </c>
      <c r="O287" s="378" t="str">
        <f>IF('Q3'!DC299=0,"-",'Q3'!DC299)</f>
        <v>-</v>
      </c>
      <c r="P287" s="380">
        <f t="shared" si="2"/>
        <v>0</v>
      </c>
      <c r="Q287" s="378" t="str">
        <f>IF('Q3'!DE299=0,"-",'Q3'!DE299)</f>
        <v>-</v>
      </c>
      <c r="R287" s="378" t="str">
        <f>IF('Q3'!DF299=0,"-",'Q3'!DF299)</f>
        <v>-</v>
      </c>
      <c r="S287" s="378" t="str">
        <f>IF('Q3'!DG299=0,"-",'Q3'!DG299)</f>
        <v>-</v>
      </c>
      <c r="T287" s="380">
        <f t="shared" si="3"/>
        <v>0</v>
      </c>
      <c r="U287" s="180"/>
      <c r="V287" s="180"/>
      <c r="W287" s="180"/>
      <c r="X287" s="180"/>
      <c r="Y287" s="180"/>
      <c r="Z287" s="180"/>
    </row>
    <row r="288" ht="13.5" customHeight="1">
      <c r="A288" s="401">
        <f t="shared" si="4"/>
        <v>275</v>
      </c>
      <c r="B288" s="401" t="str">
        <f>IF('Q3'!B300="","",TEXT('Q3'!B300,"m/d/yyyy"))</f>
        <v/>
      </c>
      <c r="C288" s="403" t="str">
        <f>'Q3'!C300&amp;" "</f>
        <v> </v>
      </c>
      <c r="D288" s="403" t="str">
        <f>'Q3'!D300&amp;" "</f>
        <v> </v>
      </c>
      <c r="E288" s="378" t="str">
        <f>IF('Q3'!CQ300=0,"-",'Q3'!CQ300)</f>
        <v>-</v>
      </c>
      <c r="F288" s="378" t="str">
        <f>IF('Q3'!CR300=0,"-",'Q3'!CR300)</f>
        <v>-</v>
      </c>
      <c r="G288" s="379" t="str">
        <f>IF('Q3'!CT300=0,"-",'Q3'!CT300)</f>
        <v>-</v>
      </c>
      <c r="H288" s="378" t="str">
        <f>IF('Q3'!CU300=0,"-",'Q3'!CU300)</f>
        <v>-</v>
      </c>
      <c r="I288" s="378" t="str">
        <f>IF('Q3'!CV300=0,"-",'Q3'!CV300)</f>
        <v>-</v>
      </c>
      <c r="J288" s="378" t="str">
        <f>IF('Q3'!CW300=0,"-",'Q3'!CW300)</f>
        <v>-</v>
      </c>
      <c r="K288" s="378" t="str">
        <f>IF('Q3'!CX300=0,"-",'Q3'!CX300)</f>
        <v>-</v>
      </c>
      <c r="L288" s="378" t="str">
        <f>IF('Q3'!CZ300=0,"-",'Q3'!CZ300)</f>
        <v>-</v>
      </c>
      <c r="M288" s="378" t="str">
        <f>IF('Q3'!DA300=0,"-",'Q3'!DA300)</f>
        <v>-</v>
      </c>
      <c r="N288" s="378" t="str">
        <f>IF('Q3'!DB300=0,"-",'Q3'!DB300)</f>
        <v>-</v>
      </c>
      <c r="O288" s="378" t="str">
        <f>IF('Q3'!DC300=0,"-",'Q3'!DC300)</f>
        <v>-</v>
      </c>
      <c r="P288" s="380">
        <f t="shared" si="2"/>
        <v>0</v>
      </c>
      <c r="Q288" s="378" t="str">
        <f>IF('Q3'!DE300=0,"-",'Q3'!DE300)</f>
        <v>-</v>
      </c>
      <c r="R288" s="378" t="str">
        <f>IF('Q3'!DF300=0,"-",'Q3'!DF300)</f>
        <v>-</v>
      </c>
      <c r="S288" s="378" t="str">
        <f>IF('Q3'!DG300=0,"-",'Q3'!DG300)</f>
        <v>-</v>
      </c>
      <c r="T288" s="380">
        <f t="shared" si="3"/>
        <v>0</v>
      </c>
      <c r="U288" s="180"/>
      <c r="V288" s="180"/>
      <c r="W288" s="180"/>
      <c r="X288" s="180"/>
      <c r="Y288" s="180"/>
      <c r="Z288" s="180"/>
    </row>
    <row r="289" ht="13.5" customHeight="1">
      <c r="A289" s="401">
        <f t="shared" si="4"/>
        <v>276</v>
      </c>
      <c r="B289" s="401" t="str">
        <f>IF('Q3'!B301="","",TEXT('Q3'!B301,"m/d/yyyy"))</f>
        <v/>
      </c>
      <c r="C289" s="403" t="str">
        <f>'Q3'!C301&amp;" "</f>
        <v> </v>
      </c>
      <c r="D289" s="403" t="str">
        <f>'Q3'!D301&amp;" "</f>
        <v> </v>
      </c>
      <c r="E289" s="378" t="str">
        <f>IF('Q3'!CQ301=0,"-",'Q3'!CQ301)</f>
        <v>-</v>
      </c>
      <c r="F289" s="378" t="str">
        <f>IF('Q3'!CR301=0,"-",'Q3'!CR301)</f>
        <v>-</v>
      </c>
      <c r="G289" s="379" t="str">
        <f>IF('Q3'!CT301=0,"-",'Q3'!CT301)</f>
        <v>-</v>
      </c>
      <c r="H289" s="378" t="str">
        <f>IF('Q3'!CU301=0,"-",'Q3'!CU301)</f>
        <v>-</v>
      </c>
      <c r="I289" s="378" t="str">
        <f>IF('Q3'!CV301=0,"-",'Q3'!CV301)</f>
        <v>-</v>
      </c>
      <c r="J289" s="378" t="str">
        <f>IF('Q3'!CW301=0,"-",'Q3'!CW301)</f>
        <v>-</v>
      </c>
      <c r="K289" s="378" t="str">
        <f>IF('Q3'!CX301=0,"-",'Q3'!CX301)</f>
        <v>-</v>
      </c>
      <c r="L289" s="378" t="str">
        <f>IF('Q3'!CZ301=0,"-",'Q3'!CZ301)</f>
        <v>-</v>
      </c>
      <c r="M289" s="378" t="str">
        <f>IF('Q3'!DA301=0,"-",'Q3'!DA301)</f>
        <v>-</v>
      </c>
      <c r="N289" s="378" t="str">
        <f>IF('Q3'!DB301=0,"-",'Q3'!DB301)</f>
        <v>-</v>
      </c>
      <c r="O289" s="378" t="str">
        <f>IF('Q3'!DC301=0,"-",'Q3'!DC301)</f>
        <v>-</v>
      </c>
      <c r="P289" s="380">
        <f t="shared" si="2"/>
        <v>0</v>
      </c>
      <c r="Q289" s="378" t="str">
        <f>IF('Q3'!DE301=0,"-",'Q3'!DE301)</f>
        <v>-</v>
      </c>
      <c r="R289" s="378" t="str">
        <f>IF('Q3'!DF301=0,"-",'Q3'!DF301)</f>
        <v>-</v>
      </c>
      <c r="S289" s="378" t="str">
        <f>IF('Q3'!DG301=0,"-",'Q3'!DG301)</f>
        <v>-</v>
      </c>
      <c r="T289" s="380">
        <f t="shared" si="3"/>
        <v>0</v>
      </c>
      <c r="U289" s="180"/>
      <c r="V289" s="180"/>
      <c r="W289" s="180"/>
      <c r="X289" s="180"/>
      <c r="Y289" s="180"/>
      <c r="Z289" s="180"/>
    </row>
    <row r="290" ht="13.5" customHeight="1">
      <c r="A290" s="401">
        <f t="shared" si="4"/>
        <v>277</v>
      </c>
      <c r="B290" s="401" t="str">
        <f>IF('Q3'!B302="","",TEXT('Q3'!B302,"m/d/yyyy"))</f>
        <v/>
      </c>
      <c r="C290" s="403" t="str">
        <f>'Q3'!C302&amp;" "</f>
        <v> </v>
      </c>
      <c r="D290" s="403" t="str">
        <f>'Q3'!D302&amp;" "</f>
        <v> </v>
      </c>
      <c r="E290" s="378" t="str">
        <f>IF('Q3'!CQ302=0,"-",'Q3'!CQ302)</f>
        <v>-</v>
      </c>
      <c r="F290" s="378" t="str">
        <f>IF('Q3'!CR302=0,"-",'Q3'!CR302)</f>
        <v>-</v>
      </c>
      <c r="G290" s="379" t="str">
        <f>IF('Q3'!CT302=0,"-",'Q3'!CT302)</f>
        <v>-</v>
      </c>
      <c r="H290" s="378" t="str">
        <f>IF('Q3'!CU302=0,"-",'Q3'!CU302)</f>
        <v>-</v>
      </c>
      <c r="I290" s="378" t="str">
        <f>IF('Q3'!CV302=0,"-",'Q3'!CV302)</f>
        <v>-</v>
      </c>
      <c r="J290" s="378" t="str">
        <f>IF('Q3'!CW302=0,"-",'Q3'!CW302)</f>
        <v>-</v>
      </c>
      <c r="K290" s="378" t="str">
        <f>IF('Q3'!CX302=0,"-",'Q3'!CX302)</f>
        <v>-</v>
      </c>
      <c r="L290" s="378" t="str">
        <f>IF('Q3'!CZ302=0,"-",'Q3'!CZ302)</f>
        <v>-</v>
      </c>
      <c r="M290" s="378" t="str">
        <f>IF('Q3'!DA302=0,"-",'Q3'!DA302)</f>
        <v>-</v>
      </c>
      <c r="N290" s="378" t="str">
        <f>IF('Q3'!DB302=0,"-",'Q3'!DB302)</f>
        <v>-</v>
      </c>
      <c r="O290" s="378" t="str">
        <f>IF('Q3'!DC302=0,"-",'Q3'!DC302)</f>
        <v>-</v>
      </c>
      <c r="P290" s="380">
        <f t="shared" si="2"/>
        <v>0</v>
      </c>
      <c r="Q290" s="378" t="str">
        <f>IF('Q3'!DE302=0,"-",'Q3'!DE302)</f>
        <v>-</v>
      </c>
      <c r="R290" s="378" t="str">
        <f>IF('Q3'!DF302=0,"-",'Q3'!DF302)</f>
        <v>-</v>
      </c>
      <c r="S290" s="378" t="str">
        <f>IF('Q3'!DG302=0,"-",'Q3'!DG302)</f>
        <v>-</v>
      </c>
      <c r="T290" s="380">
        <f t="shared" si="3"/>
        <v>0</v>
      </c>
      <c r="U290" s="180"/>
      <c r="V290" s="180"/>
      <c r="W290" s="180"/>
      <c r="X290" s="180"/>
      <c r="Y290" s="180"/>
      <c r="Z290" s="180"/>
    </row>
    <row r="291" ht="13.5" customHeight="1">
      <c r="A291" s="401">
        <f t="shared" si="4"/>
        <v>278</v>
      </c>
      <c r="B291" s="401" t="str">
        <f>IF('Q3'!B303="","",TEXT('Q3'!B303,"m/d/yyyy"))</f>
        <v/>
      </c>
      <c r="C291" s="403" t="str">
        <f>'Q3'!C303&amp;" "</f>
        <v> </v>
      </c>
      <c r="D291" s="403" t="str">
        <f>'Q3'!D303&amp;" "</f>
        <v> </v>
      </c>
      <c r="E291" s="378" t="str">
        <f>IF('Q3'!CQ303=0,"-",'Q3'!CQ303)</f>
        <v>-</v>
      </c>
      <c r="F291" s="378" t="str">
        <f>IF('Q3'!CR303=0,"-",'Q3'!CR303)</f>
        <v>-</v>
      </c>
      <c r="G291" s="379" t="str">
        <f>IF('Q3'!CT303=0,"-",'Q3'!CT303)</f>
        <v>-</v>
      </c>
      <c r="H291" s="378" t="str">
        <f>IF('Q3'!CU303=0,"-",'Q3'!CU303)</f>
        <v>-</v>
      </c>
      <c r="I291" s="378" t="str">
        <f>IF('Q3'!CV303=0,"-",'Q3'!CV303)</f>
        <v>-</v>
      </c>
      <c r="J291" s="378" t="str">
        <f>IF('Q3'!CW303=0,"-",'Q3'!CW303)</f>
        <v>-</v>
      </c>
      <c r="K291" s="378" t="str">
        <f>IF('Q3'!CX303=0,"-",'Q3'!CX303)</f>
        <v>-</v>
      </c>
      <c r="L291" s="378" t="str">
        <f>IF('Q3'!CZ303=0,"-",'Q3'!CZ303)</f>
        <v>-</v>
      </c>
      <c r="M291" s="378" t="str">
        <f>IF('Q3'!DA303=0,"-",'Q3'!DA303)</f>
        <v>-</v>
      </c>
      <c r="N291" s="378" t="str">
        <f>IF('Q3'!DB303=0,"-",'Q3'!DB303)</f>
        <v>-</v>
      </c>
      <c r="O291" s="378" t="str">
        <f>IF('Q3'!DC303=0,"-",'Q3'!DC303)</f>
        <v>-</v>
      </c>
      <c r="P291" s="380">
        <f t="shared" si="2"/>
        <v>0</v>
      </c>
      <c r="Q291" s="378" t="str">
        <f>IF('Q3'!DE303=0,"-",'Q3'!DE303)</f>
        <v>-</v>
      </c>
      <c r="R291" s="378" t="str">
        <f>IF('Q3'!DF303=0,"-",'Q3'!DF303)</f>
        <v>-</v>
      </c>
      <c r="S291" s="378" t="str">
        <f>IF('Q3'!DG303=0,"-",'Q3'!DG303)</f>
        <v>-</v>
      </c>
      <c r="T291" s="380">
        <f t="shared" si="3"/>
        <v>0</v>
      </c>
      <c r="U291" s="180"/>
      <c r="V291" s="180"/>
      <c r="W291" s="180"/>
      <c r="X291" s="180"/>
      <c r="Y291" s="180"/>
      <c r="Z291" s="180"/>
    </row>
    <row r="292" ht="13.5" customHeight="1">
      <c r="A292" s="401">
        <f t="shared" si="4"/>
        <v>279</v>
      </c>
      <c r="B292" s="401" t="str">
        <f>IF('Q3'!B304="","",TEXT('Q3'!B304,"m/d/yyyy"))</f>
        <v/>
      </c>
      <c r="C292" s="403" t="str">
        <f>'Q3'!C304&amp;" "</f>
        <v> </v>
      </c>
      <c r="D292" s="403" t="str">
        <f>'Q3'!D304&amp;" "</f>
        <v> </v>
      </c>
      <c r="E292" s="378" t="str">
        <f>IF('Q3'!CQ304=0,"-",'Q3'!CQ304)</f>
        <v>-</v>
      </c>
      <c r="F292" s="378" t="str">
        <f>IF('Q3'!CR304=0,"-",'Q3'!CR304)</f>
        <v>-</v>
      </c>
      <c r="G292" s="379" t="str">
        <f>IF('Q3'!CT304=0,"-",'Q3'!CT304)</f>
        <v>-</v>
      </c>
      <c r="H292" s="378" t="str">
        <f>IF('Q3'!CU304=0,"-",'Q3'!CU304)</f>
        <v>-</v>
      </c>
      <c r="I292" s="378" t="str">
        <f>IF('Q3'!CV304=0,"-",'Q3'!CV304)</f>
        <v>-</v>
      </c>
      <c r="J292" s="378" t="str">
        <f>IF('Q3'!CW304=0,"-",'Q3'!CW304)</f>
        <v>-</v>
      </c>
      <c r="K292" s="378" t="str">
        <f>IF('Q3'!CX304=0,"-",'Q3'!CX304)</f>
        <v>-</v>
      </c>
      <c r="L292" s="378" t="str">
        <f>IF('Q3'!CZ304=0,"-",'Q3'!CZ304)</f>
        <v>-</v>
      </c>
      <c r="M292" s="378" t="str">
        <f>IF('Q3'!DA304=0,"-",'Q3'!DA304)</f>
        <v>-</v>
      </c>
      <c r="N292" s="378" t="str">
        <f>IF('Q3'!DB304=0,"-",'Q3'!DB304)</f>
        <v>-</v>
      </c>
      <c r="O292" s="378" t="str">
        <f>IF('Q3'!DC304=0,"-",'Q3'!DC304)</f>
        <v>-</v>
      </c>
      <c r="P292" s="380">
        <f t="shared" si="2"/>
        <v>0</v>
      </c>
      <c r="Q292" s="378" t="str">
        <f>IF('Q3'!DE304=0,"-",'Q3'!DE304)</f>
        <v>-</v>
      </c>
      <c r="R292" s="378" t="str">
        <f>IF('Q3'!DF304=0,"-",'Q3'!DF304)</f>
        <v>-</v>
      </c>
      <c r="S292" s="378" t="str">
        <f>IF('Q3'!DG304=0,"-",'Q3'!DG304)</f>
        <v>-</v>
      </c>
      <c r="T292" s="380">
        <f t="shared" si="3"/>
        <v>0</v>
      </c>
      <c r="U292" s="180"/>
      <c r="V292" s="180"/>
      <c r="W292" s="180"/>
      <c r="X292" s="180"/>
      <c r="Y292" s="180"/>
      <c r="Z292" s="180"/>
    </row>
    <row r="293" ht="13.5" customHeight="1">
      <c r="A293" s="401">
        <f t="shared" si="4"/>
        <v>280</v>
      </c>
      <c r="B293" s="401" t="str">
        <f>IF('Q3'!B305="","",TEXT('Q3'!B305,"m/d/yyyy"))</f>
        <v/>
      </c>
      <c r="C293" s="403" t="str">
        <f>'Q3'!C305&amp;" "</f>
        <v> </v>
      </c>
      <c r="D293" s="403" t="str">
        <f>'Q3'!D305&amp;" "</f>
        <v> </v>
      </c>
      <c r="E293" s="378" t="str">
        <f>IF('Q3'!CQ305=0,"-",'Q3'!CQ305)</f>
        <v>-</v>
      </c>
      <c r="F293" s="378" t="str">
        <f>IF('Q3'!CR305=0,"-",'Q3'!CR305)</f>
        <v>-</v>
      </c>
      <c r="G293" s="379" t="str">
        <f>IF('Q3'!CT305=0,"-",'Q3'!CT305)</f>
        <v>-</v>
      </c>
      <c r="H293" s="378" t="str">
        <f>IF('Q3'!CU305=0,"-",'Q3'!CU305)</f>
        <v>-</v>
      </c>
      <c r="I293" s="378" t="str">
        <f>IF('Q3'!CV305=0,"-",'Q3'!CV305)</f>
        <v>-</v>
      </c>
      <c r="J293" s="378" t="str">
        <f>IF('Q3'!CW305=0,"-",'Q3'!CW305)</f>
        <v>-</v>
      </c>
      <c r="K293" s="378" t="str">
        <f>IF('Q3'!CX305=0,"-",'Q3'!CX305)</f>
        <v>-</v>
      </c>
      <c r="L293" s="378" t="str">
        <f>IF('Q3'!CZ305=0,"-",'Q3'!CZ305)</f>
        <v>-</v>
      </c>
      <c r="M293" s="378" t="str">
        <f>IF('Q3'!DA305=0,"-",'Q3'!DA305)</f>
        <v>-</v>
      </c>
      <c r="N293" s="378" t="str">
        <f>IF('Q3'!DB305=0,"-",'Q3'!DB305)</f>
        <v>-</v>
      </c>
      <c r="O293" s="378" t="str">
        <f>IF('Q3'!DC305=0,"-",'Q3'!DC305)</f>
        <v>-</v>
      </c>
      <c r="P293" s="380">
        <f t="shared" si="2"/>
        <v>0</v>
      </c>
      <c r="Q293" s="378" t="str">
        <f>IF('Q3'!DE305=0,"-",'Q3'!DE305)</f>
        <v>-</v>
      </c>
      <c r="R293" s="378" t="str">
        <f>IF('Q3'!DF305=0,"-",'Q3'!DF305)</f>
        <v>-</v>
      </c>
      <c r="S293" s="378" t="str">
        <f>IF('Q3'!DG305=0,"-",'Q3'!DG305)</f>
        <v>-</v>
      </c>
      <c r="T293" s="380">
        <f t="shared" si="3"/>
        <v>0</v>
      </c>
      <c r="U293" s="180"/>
      <c r="V293" s="180"/>
      <c r="W293" s="180"/>
      <c r="X293" s="180"/>
      <c r="Y293" s="180"/>
      <c r="Z293" s="180"/>
    </row>
    <row r="294" ht="13.5" customHeight="1">
      <c r="A294" s="401">
        <f t="shared" si="4"/>
        <v>281</v>
      </c>
      <c r="B294" s="401" t="str">
        <f>IF('Q3'!B306="","",TEXT('Q3'!B306,"m/d/yyyy"))</f>
        <v/>
      </c>
      <c r="C294" s="403" t="str">
        <f>'Q3'!C306&amp;" "</f>
        <v> </v>
      </c>
      <c r="D294" s="403" t="str">
        <f>'Q3'!D306&amp;" "</f>
        <v> </v>
      </c>
      <c r="E294" s="378" t="str">
        <f>IF('Q3'!CQ306=0,"-",'Q3'!CQ306)</f>
        <v>-</v>
      </c>
      <c r="F294" s="378" t="str">
        <f>IF('Q3'!CR306=0,"-",'Q3'!CR306)</f>
        <v>-</v>
      </c>
      <c r="G294" s="379" t="str">
        <f>IF('Q3'!CT306=0,"-",'Q3'!CT306)</f>
        <v>-</v>
      </c>
      <c r="H294" s="378" t="str">
        <f>IF('Q3'!CU306=0,"-",'Q3'!CU306)</f>
        <v>-</v>
      </c>
      <c r="I294" s="378" t="str">
        <f>IF('Q3'!CV306=0,"-",'Q3'!CV306)</f>
        <v>-</v>
      </c>
      <c r="J294" s="378" t="str">
        <f>IF('Q3'!CW306=0,"-",'Q3'!CW306)</f>
        <v>-</v>
      </c>
      <c r="K294" s="378" t="str">
        <f>IF('Q3'!CX306=0,"-",'Q3'!CX306)</f>
        <v>-</v>
      </c>
      <c r="L294" s="378" t="str">
        <f>IF('Q3'!CZ306=0,"-",'Q3'!CZ306)</f>
        <v>-</v>
      </c>
      <c r="M294" s="378" t="str">
        <f>IF('Q3'!DA306=0,"-",'Q3'!DA306)</f>
        <v>-</v>
      </c>
      <c r="N294" s="378" t="str">
        <f>IF('Q3'!DB306=0,"-",'Q3'!DB306)</f>
        <v>-</v>
      </c>
      <c r="O294" s="378" t="str">
        <f>IF('Q3'!DC306=0,"-",'Q3'!DC306)</f>
        <v>-</v>
      </c>
      <c r="P294" s="380">
        <f t="shared" si="2"/>
        <v>0</v>
      </c>
      <c r="Q294" s="378" t="str">
        <f>IF('Q3'!DE306=0,"-",'Q3'!DE306)</f>
        <v>-</v>
      </c>
      <c r="R294" s="378" t="str">
        <f>IF('Q3'!DF306=0,"-",'Q3'!DF306)</f>
        <v>-</v>
      </c>
      <c r="S294" s="378" t="str">
        <f>IF('Q3'!DG306=0,"-",'Q3'!DG306)</f>
        <v>-</v>
      </c>
      <c r="T294" s="380">
        <f t="shared" si="3"/>
        <v>0</v>
      </c>
      <c r="U294" s="180"/>
      <c r="V294" s="180"/>
      <c r="W294" s="180"/>
      <c r="X294" s="180"/>
      <c r="Y294" s="180"/>
      <c r="Z294" s="180"/>
    </row>
    <row r="295" ht="13.5" customHeight="1">
      <c r="A295" s="401">
        <f t="shared" si="4"/>
        <v>282</v>
      </c>
      <c r="B295" s="401" t="str">
        <f>IF('Q3'!B307="","",TEXT('Q3'!B307,"m/d/yyyy"))</f>
        <v/>
      </c>
      <c r="C295" s="403" t="str">
        <f>'Q3'!C307&amp;" "</f>
        <v> </v>
      </c>
      <c r="D295" s="403" t="str">
        <f>'Q3'!D307&amp;" "</f>
        <v> </v>
      </c>
      <c r="E295" s="378" t="str">
        <f>IF('Q3'!CQ307=0,"-",'Q3'!CQ307)</f>
        <v>-</v>
      </c>
      <c r="F295" s="378" t="str">
        <f>IF('Q3'!CR307=0,"-",'Q3'!CR307)</f>
        <v>-</v>
      </c>
      <c r="G295" s="379" t="str">
        <f>IF('Q3'!CT307=0,"-",'Q3'!CT307)</f>
        <v>-</v>
      </c>
      <c r="H295" s="378" t="str">
        <f>IF('Q3'!CU307=0,"-",'Q3'!CU307)</f>
        <v>-</v>
      </c>
      <c r="I295" s="378" t="str">
        <f>IF('Q3'!CV307=0,"-",'Q3'!CV307)</f>
        <v>-</v>
      </c>
      <c r="J295" s="378" t="str">
        <f>IF('Q3'!CW307=0,"-",'Q3'!CW307)</f>
        <v>-</v>
      </c>
      <c r="K295" s="378" t="str">
        <f>IF('Q3'!CX307=0,"-",'Q3'!CX307)</f>
        <v>-</v>
      </c>
      <c r="L295" s="378" t="str">
        <f>IF('Q3'!CZ307=0,"-",'Q3'!CZ307)</f>
        <v>-</v>
      </c>
      <c r="M295" s="378" t="str">
        <f>IF('Q3'!DA307=0,"-",'Q3'!DA307)</f>
        <v>-</v>
      </c>
      <c r="N295" s="378" t="str">
        <f>IF('Q3'!DB307=0,"-",'Q3'!DB307)</f>
        <v>-</v>
      </c>
      <c r="O295" s="378" t="str">
        <f>IF('Q3'!DC307=0,"-",'Q3'!DC307)</f>
        <v>-</v>
      </c>
      <c r="P295" s="380">
        <f t="shared" si="2"/>
        <v>0</v>
      </c>
      <c r="Q295" s="378" t="str">
        <f>IF('Q3'!DE307=0,"-",'Q3'!DE307)</f>
        <v>-</v>
      </c>
      <c r="R295" s="378" t="str">
        <f>IF('Q3'!DF307=0,"-",'Q3'!DF307)</f>
        <v>-</v>
      </c>
      <c r="S295" s="378" t="str">
        <f>IF('Q3'!DG307=0,"-",'Q3'!DG307)</f>
        <v>-</v>
      </c>
      <c r="T295" s="380">
        <f t="shared" si="3"/>
        <v>0</v>
      </c>
      <c r="U295" s="180"/>
      <c r="V295" s="180"/>
      <c r="W295" s="180"/>
      <c r="X295" s="180"/>
      <c r="Y295" s="180"/>
      <c r="Z295" s="180"/>
    </row>
    <row r="296" ht="13.5" customHeight="1">
      <c r="A296" s="401">
        <f t="shared" si="4"/>
        <v>283</v>
      </c>
      <c r="B296" s="401" t="str">
        <f>IF('Q3'!B308="","",TEXT('Q3'!B308,"m/d/yyyy"))</f>
        <v/>
      </c>
      <c r="C296" s="403" t="str">
        <f>'Q3'!C308&amp;" "</f>
        <v> </v>
      </c>
      <c r="D296" s="403" t="str">
        <f>'Q3'!D308&amp;" "</f>
        <v> </v>
      </c>
      <c r="E296" s="378" t="str">
        <f>IF('Q3'!CQ308=0,"-",'Q3'!CQ308)</f>
        <v>-</v>
      </c>
      <c r="F296" s="378" t="str">
        <f>IF('Q3'!CR308=0,"-",'Q3'!CR308)</f>
        <v>-</v>
      </c>
      <c r="G296" s="379" t="str">
        <f>IF('Q3'!CT308=0,"-",'Q3'!CT308)</f>
        <v>-</v>
      </c>
      <c r="H296" s="378" t="str">
        <f>IF('Q3'!CU308=0,"-",'Q3'!CU308)</f>
        <v>-</v>
      </c>
      <c r="I296" s="378" t="str">
        <f>IF('Q3'!CV308=0,"-",'Q3'!CV308)</f>
        <v>-</v>
      </c>
      <c r="J296" s="378" t="str">
        <f>IF('Q3'!CW308=0,"-",'Q3'!CW308)</f>
        <v>-</v>
      </c>
      <c r="K296" s="378" t="str">
        <f>IF('Q3'!CX308=0,"-",'Q3'!CX308)</f>
        <v>-</v>
      </c>
      <c r="L296" s="378" t="str">
        <f>IF('Q3'!CZ308=0,"-",'Q3'!CZ308)</f>
        <v>-</v>
      </c>
      <c r="M296" s="378" t="str">
        <f>IF('Q3'!DA308=0,"-",'Q3'!DA308)</f>
        <v>-</v>
      </c>
      <c r="N296" s="378" t="str">
        <f>IF('Q3'!DB308=0,"-",'Q3'!DB308)</f>
        <v>-</v>
      </c>
      <c r="O296" s="378" t="str">
        <f>IF('Q3'!DC308=0,"-",'Q3'!DC308)</f>
        <v>-</v>
      </c>
      <c r="P296" s="380">
        <f t="shared" si="2"/>
        <v>0</v>
      </c>
      <c r="Q296" s="378" t="str">
        <f>IF('Q3'!DE308=0,"-",'Q3'!DE308)</f>
        <v>-</v>
      </c>
      <c r="R296" s="378" t="str">
        <f>IF('Q3'!DF308=0,"-",'Q3'!DF308)</f>
        <v>-</v>
      </c>
      <c r="S296" s="378" t="str">
        <f>IF('Q3'!DG308=0,"-",'Q3'!DG308)</f>
        <v>-</v>
      </c>
      <c r="T296" s="380">
        <f t="shared" si="3"/>
        <v>0</v>
      </c>
      <c r="U296" s="180"/>
      <c r="V296" s="180"/>
      <c r="W296" s="180"/>
      <c r="X296" s="180"/>
      <c r="Y296" s="180"/>
      <c r="Z296" s="180"/>
    </row>
    <row r="297" ht="13.5" customHeight="1">
      <c r="A297" s="401">
        <f t="shared" si="4"/>
        <v>284</v>
      </c>
      <c r="B297" s="401" t="str">
        <f>IF('Q3'!B309="","",TEXT('Q3'!B309,"m/d/yyyy"))</f>
        <v/>
      </c>
      <c r="C297" s="403" t="str">
        <f>'Q3'!C309&amp;" "</f>
        <v> </v>
      </c>
      <c r="D297" s="403" t="str">
        <f>'Q3'!D309&amp;" "</f>
        <v> </v>
      </c>
      <c r="E297" s="378" t="str">
        <f>IF('Q3'!CQ309=0,"-",'Q3'!CQ309)</f>
        <v>-</v>
      </c>
      <c r="F297" s="378" t="str">
        <f>IF('Q3'!CR309=0,"-",'Q3'!CR309)</f>
        <v>-</v>
      </c>
      <c r="G297" s="379" t="str">
        <f>IF('Q3'!CT309=0,"-",'Q3'!CT309)</f>
        <v>-</v>
      </c>
      <c r="H297" s="378" t="str">
        <f>IF('Q3'!CU309=0,"-",'Q3'!CU309)</f>
        <v>-</v>
      </c>
      <c r="I297" s="378" t="str">
        <f>IF('Q3'!CV309=0,"-",'Q3'!CV309)</f>
        <v>-</v>
      </c>
      <c r="J297" s="378" t="str">
        <f>IF('Q3'!CW309=0,"-",'Q3'!CW309)</f>
        <v>-</v>
      </c>
      <c r="K297" s="378" t="str">
        <f>IF('Q3'!CX309=0,"-",'Q3'!CX309)</f>
        <v>-</v>
      </c>
      <c r="L297" s="378" t="str">
        <f>IF('Q3'!CZ309=0,"-",'Q3'!CZ309)</f>
        <v>-</v>
      </c>
      <c r="M297" s="378" t="str">
        <f>IF('Q3'!DA309=0,"-",'Q3'!DA309)</f>
        <v>-</v>
      </c>
      <c r="N297" s="378" t="str">
        <f>IF('Q3'!DB309=0,"-",'Q3'!DB309)</f>
        <v>-</v>
      </c>
      <c r="O297" s="378" t="str">
        <f>IF('Q3'!DC309=0,"-",'Q3'!DC309)</f>
        <v>-</v>
      </c>
      <c r="P297" s="380">
        <f t="shared" si="2"/>
        <v>0</v>
      </c>
      <c r="Q297" s="378" t="str">
        <f>IF('Q3'!DE309=0,"-",'Q3'!DE309)</f>
        <v>-</v>
      </c>
      <c r="R297" s="378" t="str">
        <f>IF('Q3'!DF309=0,"-",'Q3'!DF309)</f>
        <v>-</v>
      </c>
      <c r="S297" s="378" t="str">
        <f>IF('Q3'!DG309=0,"-",'Q3'!DG309)</f>
        <v>-</v>
      </c>
      <c r="T297" s="380">
        <f t="shared" si="3"/>
        <v>0</v>
      </c>
      <c r="U297" s="180"/>
      <c r="V297" s="180"/>
      <c r="W297" s="180"/>
      <c r="X297" s="180"/>
      <c r="Y297" s="180"/>
      <c r="Z297" s="180"/>
    </row>
    <row r="298" ht="13.5" customHeight="1">
      <c r="A298" s="401">
        <f t="shared" si="4"/>
        <v>285</v>
      </c>
      <c r="B298" s="401" t="str">
        <f>IF('Q3'!B310="","",TEXT('Q3'!B310,"m/d/yyyy"))</f>
        <v/>
      </c>
      <c r="C298" s="403" t="str">
        <f>'Q3'!C310&amp;" "</f>
        <v> </v>
      </c>
      <c r="D298" s="403" t="str">
        <f>'Q3'!D310&amp;" "</f>
        <v> </v>
      </c>
      <c r="E298" s="378" t="str">
        <f>IF('Q3'!CQ310=0,"-",'Q3'!CQ310)</f>
        <v>-</v>
      </c>
      <c r="F298" s="378" t="str">
        <f>IF('Q3'!CR310=0,"-",'Q3'!CR310)</f>
        <v>-</v>
      </c>
      <c r="G298" s="379" t="str">
        <f>IF('Q3'!CT310=0,"-",'Q3'!CT310)</f>
        <v>-</v>
      </c>
      <c r="H298" s="378" t="str">
        <f>IF('Q3'!CU310=0,"-",'Q3'!CU310)</f>
        <v>-</v>
      </c>
      <c r="I298" s="378" t="str">
        <f>IF('Q3'!CV310=0,"-",'Q3'!CV310)</f>
        <v>-</v>
      </c>
      <c r="J298" s="378" t="str">
        <f>IF('Q3'!CW310=0,"-",'Q3'!CW310)</f>
        <v>-</v>
      </c>
      <c r="K298" s="378" t="str">
        <f>IF('Q3'!CX310=0,"-",'Q3'!CX310)</f>
        <v>-</v>
      </c>
      <c r="L298" s="378" t="str">
        <f>IF('Q3'!CZ310=0,"-",'Q3'!CZ310)</f>
        <v>-</v>
      </c>
      <c r="M298" s="378" t="str">
        <f>IF('Q3'!DA310=0,"-",'Q3'!DA310)</f>
        <v>-</v>
      </c>
      <c r="N298" s="378" t="str">
        <f>IF('Q3'!DB310=0,"-",'Q3'!DB310)</f>
        <v>-</v>
      </c>
      <c r="O298" s="378" t="str">
        <f>IF('Q3'!DC310=0,"-",'Q3'!DC310)</f>
        <v>-</v>
      </c>
      <c r="P298" s="380">
        <f t="shared" si="2"/>
        <v>0</v>
      </c>
      <c r="Q298" s="378" t="str">
        <f>IF('Q3'!DE310=0,"-",'Q3'!DE310)</f>
        <v>-</v>
      </c>
      <c r="R298" s="378" t="str">
        <f>IF('Q3'!DF310=0,"-",'Q3'!DF310)</f>
        <v>-</v>
      </c>
      <c r="S298" s="378" t="str">
        <f>IF('Q3'!DG310=0,"-",'Q3'!DG310)</f>
        <v>-</v>
      </c>
      <c r="T298" s="380">
        <f t="shared" si="3"/>
        <v>0</v>
      </c>
      <c r="U298" s="180"/>
      <c r="V298" s="180"/>
      <c r="W298" s="180"/>
      <c r="X298" s="180"/>
      <c r="Y298" s="180"/>
      <c r="Z298" s="180"/>
    </row>
    <row r="299" ht="13.5" customHeight="1">
      <c r="A299" s="401">
        <f t="shared" si="4"/>
        <v>286</v>
      </c>
      <c r="B299" s="401" t="str">
        <f>IF('Q3'!B311="","",TEXT('Q3'!B311,"m/d/yyyy"))</f>
        <v/>
      </c>
      <c r="C299" s="403" t="str">
        <f>'Q3'!C311&amp;" "</f>
        <v> </v>
      </c>
      <c r="D299" s="403" t="str">
        <f>'Q3'!D311&amp;" "</f>
        <v> </v>
      </c>
      <c r="E299" s="378" t="str">
        <f>IF('Q3'!CQ311=0,"-",'Q3'!CQ311)</f>
        <v>-</v>
      </c>
      <c r="F299" s="378" t="str">
        <f>IF('Q3'!CR311=0,"-",'Q3'!CR311)</f>
        <v>-</v>
      </c>
      <c r="G299" s="379" t="str">
        <f>IF('Q3'!CT311=0,"-",'Q3'!CT311)</f>
        <v>-</v>
      </c>
      <c r="H299" s="378" t="str">
        <f>IF('Q3'!CU311=0,"-",'Q3'!CU311)</f>
        <v>-</v>
      </c>
      <c r="I299" s="378" t="str">
        <f>IF('Q3'!CV311=0,"-",'Q3'!CV311)</f>
        <v>-</v>
      </c>
      <c r="J299" s="378" t="str">
        <f>IF('Q3'!CW311=0,"-",'Q3'!CW311)</f>
        <v>-</v>
      </c>
      <c r="K299" s="378" t="str">
        <f>IF('Q3'!CX311=0,"-",'Q3'!CX311)</f>
        <v>-</v>
      </c>
      <c r="L299" s="378" t="str">
        <f>IF('Q3'!CZ311=0,"-",'Q3'!CZ311)</f>
        <v>-</v>
      </c>
      <c r="M299" s="378" t="str">
        <f>IF('Q3'!DA311=0,"-",'Q3'!DA311)</f>
        <v>-</v>
      </c>
      <c r="N299" s="378" t="str">
        <f>IF('Q3'!DB311=0,"-",'Q3'!DB311)</f>
        <v>-</v>
      </c>
      <c r="O299" s="378" t="str">
        <f>IF('Q3'!DC311=0,"-",'Q3'!DC311)</f>
        <v>-</v>
      </c>
      <c r="P299" s="380">
        <f t="shared" si="2"/>
        <v>0</v>
      </c>
      <c r="Q299" s="378" t="str">
        <f>IF('Q3'!DE311=0,"-",'Q3'!DE311)</f>
        <v>-</v>
      </c>
      <c r="R299" s="378" t="str">
        <f>IF('Q3'!DF311=0,"-",'Q3'!DF311)</f>
        <v>-</v>
      </c>
      <c r="S299" s="378" t="str">
        <f>IF('Q3'!DG311=0,"-",'Q3'!DG311)</f>
        <v>-</v>
      </c>
      <c r="T299" s="380">
        <f t="shared" si="3"/>
        <v>0</v>
      </c>
      <c r="U299" s="180"/>
      <c r="V299" s="180"/>
      <c r="W299" s="180"/>
      <c r="X299" s="180"/>
      <c r="Y299" s="180"/>
      <c r="Z299" s="180"/>
    </row>
    <row r="300" ht="13.5" customHeight="1">
      <c r="A300" s="401">
        <f t="shared" si="4"/>
        <v>287</v>
      </c>
      <c r="B300" s="401" t="str">
        <f>IF('Q3'!B312="","",TEXT('Q3'!B312,"m/d/yyyy"))</f>
        <v/>
      </c>
      <c r="C300" s="403" t="str">
        <f>'Q3'!C312&amp;" "</f>
        <v> </v>
      </c>
      <c r="D300" s="403" t="str">
        <f>'Q3'!D312&amp;" "</f>
        <v> </v>
      </c>
      <c r="E300" s="378" t="str">
        <f>IF('Q3'!CQ312=0,"-",'Q3'!CQ312)</f>
        <v>-</v>
      </c>
      <c r="F300" s="378" t="str">
        <f>IF('Q3'!CR312=0,"-",'Q3'!CR312)</f>
        <v>-</v>
      </c>
      <c r="G300" s="379" t="str">
        <f>IF('Q3'!CT312=0,"-",'Q3'!CT312)</f>
        <v>-</v>
      </c>
      <c r="H300" s="378" t="str">
        <f>IF('Q3'!CU312=0,"-",'Q3'!CU312)</f>
        <v>-</v>
      </c>
      <c r="I300" s="378" t="str">
        <f>IF('Q3'!CV312=0,"-",'Q3'!CV312)</f>
        <v>-</v>
      </c>
      <c r="J300" s="378" t="str">
        <f>IF('Q3'!CW312=0,"-",'Q3'!CW312)</f>
        <v>-</v>
      </c>
      <c r="K300" s="378" t="str">
        <f>IF('Q3'!CX312=0,"-",'Q3'!CX312)</f>
        <v>-</v>
      </c>
      <c r="L300" s="378" t="str">
        <f>IF('Q3'!CZ312=0,"-",'Q3'!CZ312)</f>
        <v>-</v>
      </c>
      <c r="M300" s="378" t="str">
        <f>IF('Q3'!DA312=0,"-",'Q3'!DA312)</f>
        <v>-</v>
      </c>
      <c r="N300" s="378" t="str">
        <f>IF('Q3'!DB312=0,"-",'Q3'!DB312)</f>
        <v>-</v>
      </c>
      <c r="O300" s="378" t="str">
        <f>IF('Q3'!DC312=0,"-",'Q3'!DC312)</f>
        <v>-</v>
      </c>
      <c r="P300" s="380">
        <f t="shared" si="2"/>
        <v>0</v>
      </c>
      <c r="Q300" s="378" t="str">
        <f>IF('Q3'!DE312=0,"-",'Q3'!DE312)</f>
        <v>-</v>
      </c>
      <c r="R300" s="378" t="str">
        <f>IF('Q3'!DF312=0,"-",'Q3'!DF312)</f>
        <v>-</v>
      </c>
      <c r="S300" s="378" t="str">
        <f>IF('Q3'!DG312=0,"-",'Q3'!DG312)</f>
        <v>-</v>
      </c>
      <c r="T300" s="380">
        <f t="shared" si="3"/>
        <v>0</v>
      </c>
      <c r="U300" s="180"/>
      <c r="V300" s="180"/>
      <c r="W300" s="180"/>
      <c r="X300" s="180"/>
      <c r="Y300" s="180"/>
      <c r="Z300" s="180"/>
    </row>
    <row r="301" ht="13.5" customHeight="1">
      <c r="A301" s="401">
        <f t="shared" si="4"/>
        <v>288</v>
      </c>
      <c r="B301" s="401" t="str">
        <f>IF('Q3'!B313="","",TEXT('Q3'!B313,"m/d/yyyy"))</f>
        <v/>
      </c>
      <c r="C301" s="403" t="str">
        <f>'Q3'!C313&amp;" "</f>
        <v> </v>
      </c>
      <c r="D301" s="403" t="str">
        <f>'Q3'!D313&amp;" "</f>
        <v> </v>
      </c>
      <c r="E301" s="378" t="str">
        <f>IF('Q3'!CQ313=0,"-",'Q3'!CQ313)</f>
        <v>-</v>
      </c>
      <c r="F301" s="378" t="str">
        <f>IF('Q3'!CR313=0,"-",'Q3'!CR313)</f>
        <v>-</v>
      </c>
      <c r="G301" s="379" t="str">
        <f>IF('Q3'!CT313=0,"-",'Q3'!CT313)</f>
        <v>-</v>
      </c>
      <c r="H301" s="378" t="str">
        <f>IF('Q3'!CU313=0,"-",'Q3'!CU313)</f>
        <v>-</v>
      </c>
      <c r="I301" s="378" t="str">
        <f>IF('Q3'!CV313=0,"-",'Q3'!CV313)</f>
        <v>-</v>
      </c>
      <c r="J301" s="378" t="str">
        <f>IF('Q3'!CW313=0,"-",'Q3'!CW313)</f>
        <v>-</v>
      </c>
      <c r="K301" s="378" t="str">
        <f>IF('Q3'!CX313=0,"-",'Q3'!CX313)</f>
        <v>-</v>
      </c>
      <c r="L301" s="378" t="str">
        <f>IF('Q3'!CZ313=0,"-",'Q3'!CZ313)</f>
        <v>-</v>
      </c>
      <c r="M301" s="378" t="str">
        <f>IF('Q3'!DA313=0,"-",'Q3'!DA313)</f>
        <v>-</v>
      </c>
      <c r="N301" s="378" t="str">
        <f>IF('Q3'!DB313=0,"-",'Q3'!DB313)</f>
        <v>-</v>
      </c>
      <c r="O301" s="378" t="str">
        <f>IF('Q3'!DC313=0,"-",'Q3'!DC313)</f>
        <v>-</v>
      </c>
      <c r="P301" s="380">
        <f t="shared" si="2"/>
        <v>0</v>
      </c>
      <c r="Q301" s="378" t="str">
        <f>IF('Q3'!DE313=0,"-",'Q3'!DE313)</f>
        <v>-</v>
      </c>
      <c r="R301" s="378" t="str">
        <f>IF('Q3'!DF313=0,"-",'Q3'!DF313)</f>
        <v>-</v>
      </c>
      <c r="S301" s="378" t="str">
        <f>IF('Q3'!DG313=0,"-",'Q3'!DG313)</f>
        <v>-</v>
      </c>
      <c r="T301" s="380">
        <f t="shared" si="3"/>
        <v>0</v>
      </c>
      <c r="U301" s="180"/>
      <c r="V301" s="180"/>
      <c r="W301" s="180"/>
      <c r="X301" s="180"/>
      <c r="Y301" s="180"/>
      <c r="Z301" s="180"/>
    </row>
    <row r="302" ht="13.5" customHeight="1">
      <c r="A302" s="401">
        <f t="shared" si="4"/>
        <v>289</v>
      </c>
      <c r="B302" s="401" t="str">
        <f>IF('Q3'!B314="","",TEXT('Q3'!B314,"m/d/yyyy"))</f>
        <v/>
      </c>
      <c r="C302" s="403" t="str">
        <f>'Q3'!C314&amp;" "</f>
        <v> </v>
      </c>
      <c r="D302" s="403" t="str">
        <f>'Q3'!D314&amp;" "</f>
        <v> </v>
      </c>
      <c r="E302" s="378" t="str">
        <f>IF('Q3'!CQ314=0,"-",'Q3'!CQ314)</f>
        <v>-</v>
      </c>
      <c r="F302" s="378" t="str">
        <f>IF('Q3'!CR314=0,"-",'Q3'!CR314)</f>
        <v>-</v>
      </c>
      <c r="G302" s="379" t="str">
        <f>IF('Q3'!CT314=0,"-",'Q3'!CT314)</f>
        <v>-</v>
      </c>
      <c r="H302" s="378" t="str">
        <f>IF('Q3'!CU314=0,"-",'Q3'!CU314)</f>
        <v>-</v>
      </c>
      <c r="I302" s="378" t="str">
        <f>IF('Q3'!CV314=0,"-",'Q3'!CV314)</f>
        <v>-</v>
      </c>
      <c r="J302" s="378" t="str">
        <f>IF('Q3'!CW314=0,"-",'Q3'!CW314)</f>
        <v>-</v>
      </c>
      <c r="K302" s="378" t="str">
        <f>IF('Q3'!CX314=0,"-",'Q3'!CX314)</f>
        <v>-</v>
      </c>
      <c r="L302" s="378" t="str">
        <f>IF('Q3'!CZ314=0,"-",'Q3'!CZ314)</f>
        <v>-</v>
      </c>
      <c r="M302" s="378" t="str">
        <f>IF('Q3'!DA314=0,"-",'Q3'!DA314)</f>
        <v>-</v>
      </c>
      <c r="N302" s="378" t="str">
        <f>IF('Q3'!DB314=0,"-",'Q3'!DB314)</f>
        <v>-</v>
      </c>
      <c r="O302" s="378" t="str">
        <f>IF('Q3'!DC314=0,"-",'Q3'!DC314)</f>
        <v>-</v>
      </c>
      <c r="P302" s="380">
        <f t="shared" si="2"/>
        <v>0</v>
      </c>
      <c r="Q302" s="378" t="str">
        <f>IF('Q3'!DE314=0,"-",'Q3'!DE314)</f>
        <v>-</v>
      </c>
      <c r="R302" s="378" t="str">
        <f>IF('Q3'!DF314=0,"-",'Q3'!DF314)</f>
        <v>-</v>
      </c>
      <c r="S302" s="378" t="str">
        <f>IF('Q3'!DG314=0,"-",'Q3'!DG314)</f>
        <v>-</v>
      </c>
      <c r="T302" s="380">
        <f t="shared" si="3"/>
        <v>0</v>
      </c>
      <c r="U302" s="180"/>
      <c r="V302" s="180"/>
      <c r="W302" s="180"/>
      <c r="X302" s="180"/>
      <c r="Y302" s="180"/>
      <c r="Z302" s="180"/>
    </row>
    <row r="303" ht="13.5" customHeight="1">
      <c r="A303" s="401">
        <f t="shared" si="4"/>
        <v>290</v>
      </c>
      <c r="B303" s="401" t="str">
        <f>IF('Q3'!B315="","",TEXT('Q3'!B315,"m/d/yyyy"))</f>
        <v/>
      </c>
      <c r="C303" s="403" t="str">
        <f>'Q3'!C315&amp;" "</f>
        <v> </v>
      </c>
      <c r="D303" s="403" t="str">
        <f>'Q3'!D315&amp;" "</f>
        <v> </v>
      </c>
      <c r="E303" s="378" t="str">
        <f>IF('Q3'!CQ315=0,"-",'Q3'!CQ315)</f>
        <v>-</v>
      </c>
      <c r="F303" s="378" t="str">
        <f>IF('Q3'!CR315=0,"-",'Q3'!CR315)</f>
        <v>-</v>
      </c>
      <c r="G303" s="379" t="str">
        <f>IF('Q3'!CT315=0,"-",'Q3'!CT315)</f>
        <v>-</v>
      </c>
      <c r="H303" s="378" t="str">
        <f>IF('Q3'!CU315=0,"-",'Q3'!CU315)</f>
        <v>-</v>
      </c>
      <c r="I303" s="378" t="str">
        <f>IF('Q3'!CV315=0,"-",'Q3'!CV315)</f>
        <v>-</v>
      </c>
      <c r="J303" s="378" t="str">
        <f>IF('Q3'!CW315=0,"-",'Q3'!CW315)</f>
        <v>-</v>
      </c>
      <c r="K303" s="378" t="str">
        <f>IF('Q3'!CX315=0,"-",'Q3'!CX315)</f>
        <v>-</v>
      </c>
      <c r="L303" s="378" t="str">
        <f>IF('Q3'!CZ315=0,"-",'Q3'!CZ315)</f>
        <v>-</v>
      </c>
      <c r="M303" s="378" t="str">
        <f>IF('Q3'!DA315=0,"-",'Q3'!DA315)</f>
        <v>-</v>
      </c>
      <c r="N303" s="378" t="str">
        <f>IF('Q3'!DB315=0,"-",'Q3'!DB315)</f>
        <v>-</v>
      </c>
      <c r="O303" s="378" t="str">
        <f>IF('Q3'!DC315=0,"-",'Q3'!DC315)</f>
        <v>-</v>
      </c>
      <c r="P303" s="380">
        <f t="shared" si="2"/>
        <v>0</v>
      </c>
      <c r="Q303" s="378" t="str">
        <f>IF('Q3'!DE315=0,"-",'Q3'!DE315)</f>
        <v>-</v>
      </c>
      <c r="R303" s="378" t="str">
        <f>IF('Q3'!DF315=0,"-",'Q3'!DF315)</f>
        <v>-</v>
      </c>
      <c r="S303" s="378" t="str">
        <f>IF('Q3'!DG315=0,"-",'Q3'!DG315)</f>
        <v>-</v>
      </c>
      <c r="T303" s="380">
        <f t="shared" si="3"/>
        <v>0</v>
      </c>
      <c r="U303" s="180"/>
      <c r="V303" s="180"/>
      <c r="W303" s="180"/>
      <c r="X303" s="180"/>
      <c r="Y303" s="180"/>
      <c r="Z303" s="180"/>
    </row>
    <row r="304" ht="13.5" customHeight="1">
      <c r="A304" s="401">
        <f t="shared" si="4"/>
        <v>291</v>
      </c>
      <c r="B304" s="401" t="str">
        <f>IF('Q3'!B316="","",TEXT('Q3'!B316,"m/d/yyyy"))</f>
        <v/>
      </c>
      <c r="C304" s="403" t="str">
        <f>'Q3'!C316&amp;" "</f>
        <v> </v>
      </c>
      <c r="D304" s="403" t="str">
        <f>'Q3'!D316&amp;" "</f>
        <v> </v>
      </c>
      <c r="E304" s="378" t="str">
        <f>IF('Q3'!CQ316=0,"-",'Q3'!CQ316)</f>
        <v>-</v>
      </c>
      <c r="F304" s="378" t="str">
        <f>IF('Q3'!CR316=0,"-",'Q3'!CR316)</f>
        <v>-</v>
      </c>
      <c r="G304" s="379" t="str">
        <f>IF('Q3'!CT316=0,"-",'Q3'!CT316)</f>
        <v>-</v>
      </c>
      <c r="H304" s="378" t="str">
        <f>IF('Q3'!CU316=0,"-",'Q3'!CU316)</f>
        <v>-</v>
      </c>
      <c r="I304" s="378" t="str">
        <f>IF('Q3'!CV316=0,"-",'Q3'!CV316)</f>
        <v>-</v>
      </c>
      <c r="J304" s="378" t="str">
        <f>IF('Q3'!CW316=0,"-",'Q3'!CW316)</f>
        <v>-</v>
      </c>
      <c r="K304" s="378" t="str">
        <f>IF('Q3'!CX316=0,"-",'Q3'!CX316)</f>
        <v>-</v>
      </c>
      <c r="L304" s="378" t="str">
        <f>IF('Q3'!CZ316=0,"-",'Q3'!CZ316)</f>
        <v>-</v>
      </c>
      <c r="M304" s="378" t="str">
        <f>IF('Q3'!DA316=0,"-",'Q3'!DA316)</f>
        <v>-</v>
      </c>
      <c r="N304" s="378" t="str">
        <f>IF('Q3'!DB316=0,"-",'Q3'!DB316)</f>
        <v>-</v>
      </c>
      <c r="O304" s="378" t="str">
        <f>IF('Q3'!DC316=0,"-",'Q3'!DC316)</f>
        <v>-</v>
      </c>
      <c r="P304" s="380">
        <f t="shared" si="2"/>
        <v>0</v>
      </c>
      <c r="Q304" s="378" t="str">
        <f>IF('Q3'!DE316=0,"-",'Q3'!DE316)</f>
        <v>-</v>
      </c>
      <c r="R304" s="378" t="str">
        <f>IF('Q3'!DF316=0,"-",'Q3'!DF316)</f>
        <v>-</v>
      </c>
      <c r="S304" s="378" t="str">
        <f>IF('Q3'!DG316=0,"-",'Q3'!DG316)</f>
        <v>-</v>
      </c>
      <c r="T304" s="380">
        <f t="shared" si="3"/>
        <v>0</v>
      </c>
      <c r="U304" s="180"/>
      <c r="V304" s="180"/>
      <c r="W304" s="180"/>
      <c r="X304" s="180"/>
      <c r="Y304" s="180"/>
      <c r="Z304" s="180"/>
    </row>
    <row r="305" ht="13.5" customHeight="1">
      <c r="A305" s="401">
        <f t="shared" si="4"/>
        <v>292</v>
      </c>
      <c r="B305" s="401" t="str">
        <f>IF('Q3'!B317="","",TEXT('Q3'!B317,"m/d/yyyy"))</f>
        <v/>
      </c>
      <c r="C305" s="403" t="str">
        <f>'Q3'!C317&amp;" "</f>
        <v> </v>
      </c>
      <c r="D305" s="403" t="str">
        <f>'Q3'!D317&amp;" "</f>
        <v> </v>
      </c>
      <c r="E305" s="378" t="str">
        <f>IF('Q3'!CQ317=0,"-",'Q3'!CQ317)</f>
        <v>-</v>
      </c>
      <c r="F305" s="378" t="str">
        <f>IF('Q3'!CR317=0,"-",'Q3'!CR317)</f>
        <v>-</v>
      </c>
      <c r="G305" s="379" t="str">
        <f>IF('Q3'!CT317=0,"-",'Q3'!CT317)</f>
        <v>-</v>
      </c>
      <c r="H305" s="378" t="str">
        <f>IF('Q3'!CU317=0,"-",'Q3'!CU317)</f>
        <v>-</v>
      </c>
      <c r="I305" s="378" t="str">
        <f>IF('Q3'!CV317=0,"-",'Q3'!CV317)</f>
        <v>-</v>
      </c>
      <c r="J305" s="378" t="str">
        <f>IF('Q3'!CW317=0,"-",'Q3'!CW317)</f>
        <v>-</v>
      </c>
      <c r="K305" s="378" t="str">
        <f>IF('Q3'!CX317=0,"-",'Q3'!CX317)</f>
        <v>-</v>
      </c>
      <c r="L305" s="378" t="str">
        <f>IF('Q3'!CZ317=0,"-",'Q3'!CZ317)</f>
        <v>-</v>
      </c>
      <c r="M305" s="378" t="str">
        <f>IF('Q3'!DA317=0,"-",'Q3'!DA317)</f>
        <v>-</v>
      </c>
      <c r="N305" s="378" t="str">
        <f>IF('Q3'!DB317=0,"-",'Q3'!DB317)</f>
        <v>-</v>
      </c>
      <c r="O305" s="378" t="str">
        <f>IF('Q3'!DC317=0,"-",'Q3'!DC317)</f>
        <v>-</v>
      </c>
      <c r="P305" s="380">
        <f t="shared" si="2"/>
        <v>0</v>
      </c>
      <c r="Q305" s="378" t="str">
        <f>IF('Q3'!DE317=0,"-",'Q3'!DE317)</f>
        <v>-</v>
      </c>
      <c r="R305" s="378" t="str">
        <f>IF('Q3'!DF317=0,"-",'Q3'!DF317)</f>
        <v>-</v>
      </c>
      <c r="S305" s="378" t="str">
        <f>IF('Q3'!DG317=0,"-",'Q3'!DG317)</f>
        <v>-</v>
      </c>
      <c r="T305" s="380">
        <f t="shared" si="3"/>
        <v>0</v>
      </c>
      <c r="U305" s="180"/>
      <c r="V305" s="180"/>
      <c r="W305" s="180"/>
      <c r="X305" s="180"/>
      <c r="Y305" s="180"/>
      <c r="Z305" s="180"/>
    </row>
    <row r="306" ht="13.5" customHeight="1">
      <c r="A306" s="401">
        <f t="shared" si="4"/>
        <v>293</v>
      </c>
      <c r="B306" s="401" t="str">
        <f>IF('Q3'!B318="","",TEXT('Q3'!B318,"m/d/yyyy"))</f>
        <v/>
      </c>
      <c r="C306" s="403" t="str">
        <f>'Q3'!C318&amp;" "</f>
        <v> </v>
      </c>
      <c r="D306" s="403" t="str">
        <f>'Q3'!D318&amp;" "</f>
        <v> </v>
      </c>
      <c r="E306" s="378" t="str">
        <f>IF('Q3'!CQ318=0,"-",'Q3'!CQ318)</f>
        <v>-</v>
      </c>
      <c r="F306" s="378" t="str">
        <f>IF('Q3'!CR318=0,"-",'Q3'!CR318)</f>
        <v>-</v>
      </c>
      <c r="G306" s="379" t="str">
        <f>IF('Q3'!CT318=0,"-",'Q3'!CT318)</f>
        <v>-</v>
      </c>
      <c r="H306" s="378" t="str">
        <f>IF('Q3'!CU318=0,"-",'Q3'!CU318)</f>
        <v>-</v>
      </c>
      <c r="I306" s="378" t="str">
        <f>IF('Q3'!CV318=0,"-",'Q3'!CV318)</f>
        <v>-</v>
      </c>
      <c r="J306" s="378" t="str">
        <f>IF('Q3'!CW318=0,"-",'Q3'!CW318)</f>
        <v>-</v>
      </c>
      <c r="K306" s="378" t="str">
        <f>IF('Q3'!CX318=0,"-",'Q3'!CX318)</f>
        <v>-</v>
      </c>
      <c r="L306" s="378" t="str">
        <f>IF('Q3'!CZ318=0,"-",'Q3'!CZ318)</f>
        <v>-</v>
      </c>
      <c r="M306" s="378" t="str">
        <f>IF('Q3'!DA318=0,"-",'Q3'!DA318)</f>
        <v>-</v>
      </c>
      <c r="N306" s="378" t="str">
        <f>IF('Q3'!DB318=0,"-",'Q3'!DB318)</f>
        <v>-</v>
      </c>
      <c r="O306" s="378" t="str">
        <f>IF('Q3'!DC318=0,"-",'Q3'!DC318)</f>
        <v>-</v>
      </c>
      <c r="P306" s="380">
        <f t="shared" si="2"/>
        <v>0</v>
      </c>
      <c r="Q306" s="378" t="str">
        <f>IF('Q3'!DE318=0,"-",'Q3'!DE318)</f>
        <v>-</v>
      </c>
      <c r="R306" s="378" t="str">
        <f>IF('Q3'!DF318=0,"-",'Q3'!DF318)</f>
        <v>-</v>
      </c>
      <c r="S306" s="378" t="str">
        <f>IF('Q3'!DG318=0,"-",'Q3'!DG318)</f>
        <v>-</v>
      </c>
      <c r="T306" s="380">
        <f t="shared" si="3"/>
        <v>0</v>
      </c>
      <c r="U306" s="180"/>
      <c r="V306" s="180"/>
      <c r="W306" s="180"/>
      <c r="X306" s="180"/>
      <c r="Y306" s="180"/>
      <c r="Z306" s="180"/>
    </row>
    <row r="307" ht="13.5" customHeight="1">
      <c r="A307" s="401">
        <f t="shared" si="4"/>
        <v>294</v>
      </c>
      <c r="B307" s="401" t="str">
        <f>IF('Q3'!B319="","",TEXT('Q3'!B319,"m/d/yyyy"))</f>
        <v/>
      </c>
      <c r="C307" s="403" t="str">
        <f>'Q3'!C319&amp;" "</f>
        <v> </v>
      </c>
      <c r="D307" s="403" t="str">
        <f>'Q3'!D319&amp;" "</f>
        <v> </v>
      </c>
      <c r="E307" s="378" t="str">
        <f>IF('Q3'!CQ319=0,"-",'Q3'!CQ319)</f>
        <v>-</v>
      </c>
      <c r="F307" s="378" t="str">
        <f>IF('Q3'!CR319=0,"-",'Q3'!CR319)</f>
        <v>-</v>
      </c>
      <c r="G307" s="379" t="str">
        <f>IF('Q3'!CT319=0,"-",'Q3'!CT319)</f>
        <v>-</v>
      </c>
      <c r="H307" s="378" t="str">
        <f>IF('Q3'!CU319=0,"-",'Q3'!CU319)</f>
        <v>-</v>
      </c>
      <c r="I307" s="378" t="str">
        <f>IF('Q3'!CV319=0,"-",'Q3'!CV319)</f>
        <v>-</v>
      </c>
      <c r="J307" s="378" t="str">
        <f>IF('Q3'!CW319=0,"-",'Q3'!CW319)</f>
        <v>-</v>
      </c>
      <c r="K307" s="378" t="str">
        <f>IF('Q3'!CX319=0,"-",'Q3'!CX319)</f>
        <v>-</v>
      </c>
      <c r="L307" s="378" t="str">
        <f>IF('Q3'!CZ319=0,"-",'Q3'!CZ319)</f>
        <v>-</v>
      </c>
      <c r="M307" s="378" t="str">
        <f>IF('Q3'!DA319=0,"-",'Q3'!DA319)</f>
        <v>-</v>
      </c>
      <c r="N307" s="378" t="str">
        <f>IF('Q3'!DB319=0,"-",'Q3'!DB319)</f>
        <v>-</v>
      </c>
      <c r="O307" s="378" t="str">
        <f>IF('Q3'!DC319=0,"-",'Q3'!DC319)</f>
        <v>-</v>
      </c>
      <c r="P307" s="380">
        <f t="shared" si="2"/>
        <v>0</v>
      </c>
      <c r="Q307" s="378" t="str">
        <f>IF('Q3'!DE319=0,"-",'Q3'!DE319)</f>
        <v>-</v>
      </c>
      <c r="R307" s="378" t="str">
        <f>IF('Q3'!DF319=0,"-",'Q3'!DF319)</f>
        <v>-</v>
      </c>
      <c r="S307" s="378" t="str">
        <f>IF('Q3'!DG319=0,"-",'Q3'!DG319)</f>
        <v>-</v>
      </c>
      <c r="T307" s="380">
        <f t="shared" si="3"/>
        <v>0</v>
      </c>
      <c r="U307" s="180"/>
      <c r="V307" s="180"/>
      <c r="W307" s="180"/>
      <c r="X307" s="180"/>
      <c r="Y307" s="180"/>
      <c r="Z307" s="180"/>
    </row>
    <row r="308" ht="13.5" customHeight="1">
      <c r="A308" s="401">
        <f t="shared" si="4"/>
        <v>295</v>
      </c>
      <c r="B308" s="401" t="str">
        <f>IF('Q3'!B320="","",TEXT('Q3'!B320,"m/d/yyyy"))</f>
        <v/>
      </c>
      <c r="C308" s="403" t="str">
        <f>'Q3'!C320&amp;" "</f>
        <v> </v>
      </c>
      <c r="D308" s="403" t="str">
        <f>'Q3'!D320&amp;" "</f>
        <v> </v>
      </c>
      <c r="E308" s="378" t="str">
        <f>IF('Q3'!CQ320=0,"-",'Q3'!CQ320)</f>
        <v>-</v>
      </c>
      <c r="F308" s="378" t="str">
        <f>IF('Q3'!CR320=0,"-",'Q3'!CR320)</f>
        <v>-</v>
      </c>
      <c r="G308" s="379" t="str">
        <f>IF('Q3'!CT320=0,"-",'Q3'!CT320)</f>
        <v>-</v>
      </c>
      <c r="H308" s="378" t="str">
        <f>IF('Q3'!CU320=0,"-",'Q3'!CU320)</f>
        <v>-</v>
      </c>
      <c r="I308" s="378" t="str">
        <f>IF('Q3'!CV320=0,"-",'Q3'!CV320)</f>
        <v>-</v>
      </c>
      <c r="J308" s="378" t="str">
        <f>IF('Q3'!CW320=0,"-",'Q3'!CW320)</f>
        <v>-</v>
      </c>
      <c r="K308" s="378" t="str">
        <f>IF('Q3'!CX320=0,"-",'Q3'!CX320)</f>
        <v>-</v>
      </c>
      <c r="L308" s="378" t="str">
        <f>IF('Q3'!CZ320=0,"-",'Q3'!CZ320)</f>
        <v>-</v>
      </c>
      <c r="M308" s="378" t="str">
        <f>IF('Q3'!DA320=0,"-",'Q3'!DA320)</f>
        <v>-</v>
      </c>
      <c r="N308" s="378" t="str">
        <f>IF('Q3'!DB320=0,"-",'Q3'!DB320)</f>
        <v>-</v>
      </c>
      <c r="O308" s="378" t="str">
        <f>IF('Q3'!DC320=0,"-",'Q3'!DC320)</f>
        <v>-</v>
      </c>
      <c r="P308" s="380">
        <f t="shared" si="2"/>
        <v>0</v>
      </c>
      <c r="Q308" s="378" t="str">
        <f>IF('Q3'!DE320=0,"-",'Q3'!DE320)</f>
        <v>-</v>
      </c>
      <c r="R308" s="378" t="str">
        <f>IF('Q3'!DF320=0,"-",'Q3'!DF320)</f>
        <v>-</v>
      </c>
      <c r="S308" s="378" t="str">
        <f>IF('Q3'!DG320=0,"-",'Q3'!DG320)</f>
        <v>-</v>
      </c>
      <c r="T308" s="380">
        <f t="shared" si="3"/>
        <v>0</v>
      </c>
      <c r="U308" s="180"/>
      <c r="V308" s="180"/>
      <c r="W308" s="180"/>
      <c r="X308" s="180"/>
      <c r="Y308" s="180"/>
      <c r="Z308" s="180"/>
    </row>
    <row r="309" ht="13.5" customHeight="1">
      <c r="A309" s="401">
        <f t="shared" si="4"/>
        <v>296</v>
      </c>
      <c r="B309" s="401" t="str">
        <f>IF('Q3'!B321="","",TEXT('Q3'!B321,"m/d/yyyy"))</f>
        <v/>
      </c>
      <c r="C309" s="403" t="str">
        <f>'Q3'!C321&amp;" "</f>
        <v> </v>
      </c>
      <c r="D309" s="403" t="str">
        <f>'Q3'!D321&amp;" "</f>
        <v> </v>
      </c>
      <c r="E309" s="378" t="str">
        <f>IF('Q3'!CQ321=0,"-",'Q3'!CQ321)</f>
        <v>-</v>
      </c>
      <c r="F309" s="378" t="str">
        <f>IF('Q3'!CR321=0,"-",'Q3'!CR321)</f>
        <v>-</v>
      </c>
      <c r="G309" s="379" t="str">
        <f>IF('Q3'!CT321=0,"-",'Q3'!CT321)</f>
        <v>-</v>
      </c>
      <c r="H309" s="378" t="str">
        <f>IF('Q3'!CU321=0,"-",'Q3'!CU321)</f>
        <v>-</v>
      </c>
      <c r="I309" s="378" t="str">
        <f>IF('Q3'!CV321=0,"-",'Q3'!CV321)</f>
        <v>-</v>
      </c>
      <c r="J309" s="378" t="str">
        <f>IF('Q3'!CW321=0,"-",'Q3'!CW321)</f>
        <v>-</v>
      </c>
      <c r="K309" s="378" t="str">
        <f>IF('Q3'!CX321=0,"-",'Q3'!CX321)</f>
        <v>-</v>
      </c>
      <c r="L309" s="378" t="str">
        <f>IF('Q3'!CZ321=0,"-",'Q3'!CZ321)</f>
        <v>-</v>
      </c>
      <c r="M309" s="378" t="str">
        <f>IF('Q3'!DA321=0,"-",'Q3'!DA321)</f>
        <v>-</v>
      </c>
      <c r="N309" s="378" t="str">
        <f>IF('Q3'!DB321=0,"-",'Q3'!DB321)</f>
        <v>-</v>
      </c>
      <c r="O309" s="378" t="str">
        <f>IF('Q3'!DC321=0,"-",'Q3'!DC321)</f>
        <v>-</v>
      </c>
      <c r="P309" s="380">
        <f t="shared" si="2"/>
        <v>0</v>
      </c>
      <c r="Q309" s="378" t="str">
        <f>IF('Q3'!DE321=0,"-",'Q3'!DE321)</f>
        <v>-</v>
      </c>
      <c r="R309" s="378" t="str">
        <f>IF('Q3'!DF321=0,"-",'Q3'!DF321)</f>
        <v>-</v>
      </c>
      <c r="S309" s="378" t="str">
        <f>IF('Q3'!DG321=0,"-",'Q3'!DG321)</f>
        <v>-</v>
      </c>
      <c r="T309" s="380">
        <f t="shared" si="3"/>
        <v>0</v>
      </c>
      <c r="U309" s="180"/>
      <c r="V309" s="180"/>
      <c r="W309" s="180"/>
      <c r="X309" s="180"/>
      <c r="Y309" s="180"/>
      <c r="Z309" s="180"/>
    </row>
    <row r="310" ht="13.5" customHeight="1">
      <c r="A310" s="401">
        <f t="shared" si="4"/>
        <v>297</v>
      </c>
      <c r="B310" s="401" t="str">
        <f>IF('Q3'!B322="","",TEXT('Q3'!B322,"m/d/yyyy"))</f>
        <v/>
      </c>
      <c r="C310" s="403" t="str">
        <f>'Q3'!C322&amp;" "</f>
        <v> </v>
      </c>
      <c r="D310" s="403" t="str">
        <f>'Q3'!D322&amp;" "</f>
        <v> </v>
      </c>
      <c r="E310" s="378" t="str">
        <f>IF('Q3'!CQ322=0,"-",'Q3'!CQ322)</f>
        <v>-</v>
      </c>
      <c r="F310" s="378" t="str">
        <f>IF('Q3'!CR322=0,"-",'Q3'!CR322)</f>
        <v>-</v>
      </c>
      <c r="G310" s="379" t="str">
        <f>IF('Q3'!CT322=0,"-",'Q3'!CT322)</f>
        <v>-</v>
      </c>
      <c r="H310" s="378" t="str">
        <f>IF('Q3'!CU322=0,"-",'Q3'!CU322)</f>
        <v>-</v>
      </c>
      <c r="I310" s="378" t="str">
        <f>IF('Q3'!CV322=0,"-",'Q3'!CV322)</f>
        <v>-</v>
      </c>
      <c r="J310" s="378" t="str">
        <f>IF('Q3'!CW322=0,"-",'Q3'!CW322)</f>
        <v>-</v>
      </c>
      <c r="K310" s="378" t="str">
        <f>IF('Q3'!CX322=0,"-",'Q3'!CX322)</f>
        <v>-</v>
      </c>
      <c r="L310" s="378" t="str">
        <f>IF('Q3'!CZ322=0,"-",'Q3'!CZ322)</f>
        <v>-</v>
      </c>
      <c r="M310" s="378" t="str">
        <f>IF('Q3'!DA322=0,"-",'Q3'!DA322)</f>
        <v>-</v>
      </c>
      <c r="N310" s="378" t="str">
        <f>IF('Q3'!DB322=0,"-",'Q3'!DB322)</f>
        <v>-</v>
      </c>
      <c r="O310" s="378" t="str">
        <f>IF('Q3'!DC322=0,"-",'Q3'!DC322)</f>
        <v>-</v>
      </c>
      <c r="P310" s="380">
        <f t="shared" si="2"/>
        <v>0</v>
      </c>
      <c r="Q310" s="378" t="str">
        <f>IF('Q3'!DE322=0,"-",'Q3'!DE322)</f>
        <v>-</v>
      </c>
      <c r="R310" s="378" t="str">
        <f>IF('Q3'!DF322=0,"-",'Q3'!DF322)</f>
        <v>-</v>
      </c>
      <c r="S310" s="378" t="str">
        <f>IF('Q3'!DG322=0,"-",'Q3'!DG322)</f>
        <v>-</v>
      </c>
      <c r="T310" s="380">
        <f t="shared" si="3"/>
        <v>0</v>
      </c>
      <c r="U310" s="180"/>
      <c r="V310" s="180"/>
      <c r="W310" s="180"/>
      <c r="X310" s="180"/>
      <c r="Y310" s="180"/>
      <c r="Z310" s="180"/>
    </row>
    <row r="311" ht="13.5" customHeight="1">
      <c r="A311" s="401">
        <f t="shared" si="4"/>
        <v>298</v>
      </c>
      <c r="B311" s="401" t="str">
        <f>IF('Q3'!B323="","",TEXT('Q3'!B323,"m/d/yyyy"))</f>
        <v/>
      </c>
      <c r="C311" s="403" t="str">
        <f>'Q3'!C323&amp;" "</f>
        <v> </v>
      </c>
      <c r="D311" s="403" t="str">
        <f>'Q3'!D323&amp;" "</f>
        <v> </v>
      </c>
      <c r="E311" s="378" t="str">
        <f>IF('Q3'!CQ323=0,"-",'Q3'!CQ323)</f>
        <v>-</v>
      </c>
      <c r="F311" s="378" t="str">
        <f>IF('Q3'!CR323=0,"-",'Q3'!CR323)</f>
        <v>-</v>
      </c>
      <c r="G311" s="379" t="str">
        <f>IF('Q3'!CT323=0,"-",'Q3'!CT323)</f>
        <v>-</v>
      </c>
      <c r="H311" s="378" t="str">
        <f>IF('Q3'!CU323=0,"-",'Q3'!CU323)</f>
        <v>-</v>
      </c>
      <c r="I311" s="378" t="str">
        <f>IF('Q3'!CV323=0,"-",'Q3'!CV323)</f>
        <v>-</v>
      </c>
      <c r="J311" s="378" t="str">
        <f>IF('Q3'!CW323=0,"-",'Q3'!CW323)</f>
        <v>-</v>
      </c>
      <c r="K311" s="378" t="str">
        <f>IF('Q3'!CX323=0,"-",'Q3'!CX323)</f>
        <v>-</v>
      </c>
      <c r="L311" s="378" t="str">
        <f>IF('Q3'!CZ323=0,"-",'Q3'!CZ323)</f>
        <v>-</v>
      </c>
      <c r="M311" s="378" t="str">
        <f>IF('Q3'!DA323=0,"-",'Q3'!DA323)</f>
        <v>-</v>
      </c>
      <c r="N311" s="378" t="str">
        <f>IF('Q3'!DB323=0,"-",'Q3'!DB323)</f>
        <v>-</v>
      </c>
      <c r="O311" s="378" t="str">
        <f>IF('Q3'!DC323=0,"-",'Q3'!DC323)</f>
        <v>-</v>
      </c>
      <c r="P311" s="380">
        <f t="shared" si="2"/>
        <v>0</v>
      </c>
      <c r="Q311" s="378" t="str">
        <f>IF('Q3'!DE323=0,"-",'Q3'!DE323)</f>
        <v>-</v>
      </c>
      <c r="R311" s="378" t="str">
        <f>IF('Q3'!DF323=0,"-",'Q3'!DF323)</f>
        <v>-</v>
      </c>
      <c r="S311" s="378" t="str">
        <f>IF('Q3'!DG323=0,"-",'Q3'!DG323)</f>
        <v>-</v>
      </c>
      <c r="T311" s="380">
        <f t="shared" si="3"/>
        <v>0</v>
      </c>
      <c r="U311" s="180"/>
      <c r="V311" s="180"/>
      <c r="W311" s="180"/>
      <c r="X311" s="180"/>
      <c r="Y311" s="180"/>
      <c r="Z311" s="180"/>
    </row>
    <row r="312" ht="13.5" customHeight="1">
      <c r="A312" s="401">
        <f t="shared" si="4"/>
        <v>299</v>
      </c>
      <c r="B312" s="401" t="str">
        <f>IF('Q3'!B324="","",TEXT('Q3'!B324,"m/d/yyyy"))</f>
        <v/>
      </c>
      <c r="C312" s="403" t="str">
        <f>'Q3'!C324&amp;" "</f>
        <v> </v>
      </c>
      <c r="D312" s="403" t="str">
        <f>'Q3'!D324&amp;" "</f>
        <v> </v>
      </c>
      <c r="E312" s="378" t="str">
        <f>IF('Q3'!CQ324=0,"-",'Q3'!CQ324)</f>
        <v>-</v>
      </c>
      <c r="F312" s="378" t="str">
        <f>IF('Q3'!CR324=0,"-",'Q3'!CR324)</f>
        <v>-</v>
      </c>
      <c r="G312" s="379" t="str">
        <f>IF('Q3'!CT324=0,"-",'Q3'!CT324)</f>
        <v>-</v>
      </c>
      <c r="H312" s="378" t="str">
        <f>IF('Q3'!CU324=0,"-",'Q3'!CU324)</f>
        <v>-</v>
      </c>
      <c r="I312" s="378" t="str">
        <f>IF('Q3'!CV324=0,"-",'Q3'!CV324)</f>
        <v>-</v>
      </c>
      <c r="J312" s="378" t="str">
        <f>IF('Q3'!CW324=0,"-",'Q3'!CW324)</f>
        <v>-</v>
      </c>
      <c r="K312" s="378" t="str">
        <f>IF('Q3'!CX324=0,"-",'Q3'!CX324)</f>
        <v>-</v>
      </c>
      <c r="L312" s="378" t="str">
        <f>IF('Q3'!CZ324=0,"-",'Q3'!CZ324)</f>
        <v>-</v>
      </c>
      <c r="M312" s="378" t="str">
        <f>IF('Q3'!DA324=0,"-",'Q3'!DA324)</f>
        <v>-</v>
      </c>
      <c r="N312" s="378" t="str">
        <f>IF('Q3'!DB324=0,"-",'Q3'!DB324)</f>
        <v>-</v>
      </c>
      <c r="O312" s="378" t="str">
        <f>IF('Q3'!DC324=0,"-",'Q3'!DC324)</f>
        <v>-</v>
      </c>
      <c r="P312" s="380">
        <f t="shared" si="2"/>
        <v>0</v>
      </c>
      <c r="Q312" s="378" t="str">
        <f>IF('Q3'!DE324=0,"-",'Q3'!DE324)</f>
        <v>-</v>
      </c>
      <c r="R312" s="378" t="str">
        <f>IF('Q3'!DF324=0,"-",'Q3'!DF324)</f>
        <v>-</v>
      </c>
      <c r="S312" s="378" t="str">
        <f>IF('Q3'!DG324=0,"-",'Q3'!DG324)</f>
        <v>-</v>
      </c>
      <c r="T312" s="380">
        <f t="shared" si="3"/>
        <v>0</v>
      </c>
      <c r="U312" s="180"/>
      <c r="V312" s="180"/>
      <c r="W312" s="180"/>
      <c r="X312" s="180"/>
      <c r="Y312" s="180"/>
      <c r="Z312" s="180"/>
    </row>
    <row r="313" ht="13.5" customHeight="1">
      <c r="A313" s="401">
        <f t="shared" si="4"/>
        <v>300</v>
      </c>
      <c r="B313" s="401" t="str">
        <f>IF('Q3'!B325="","",TEXT('Q3'!B325,"m/d/yyyy"))</f>
        <v/>
      </c>
      <c r="C313" s="403" t="str">
        <f>'Q3'!C325&amp;" "</f>
        <v> </v>
      </c>
      <c r="D313" s="403" t="str">
        <f>'Q3'!D325&amp;" "</f>
        <v> </v>
      </c>
      <c r="E313" s="378" t="str">
        <f>IF('Q3'!CQ325=0,"-",'Q3'!CQ325)</f>
        <v>-</v>
      </c>
      <c r="F313" s="378" t="str">
        <f>IF('Q3'!CR325=0,"-",'Q3'!CR325)</f>
        <v>-</v>
      </c>
      <c r="G313" s="379" t="str">
        <f>IF('Q3'!CT325=0,"-",'Q3'!CT325)</f>
        <v>-</v>
      </c>
      <c r="H313" s="378" t="str">
        <f>IF('Q3'!CU325=0,"-",'Q3'!CU325)</f>
        <v>-</v>
      </c>
      <c r="I313" s="378" t="str">
        <f>IF('Q3'!CV325=0,"-",'Q3'!CV325)</f>
        <v>-</v>
      </c>
      <c r="J313" s="378" t="str">
        <f>IF('Q3'!CW325=0,"-",'Q3'!CW325)</f>
        <v>-</v>
      </c>
      <c r="K313" s="378" t="str">
        <f>IF('Q3'!CX325=0,"-",'Q3'!CX325)</f>
        <v>-</v>
      </c>
      <c r="L313" s="378" t="str">
        <f>IF('Q3'!CZ325=0,"-",'Q3'!CZ325)</f>
        <v>-</v>
      </c>
      <c r="M313" s="378" t="str">
        <f>IF('Q3'!DA325=0,"-",'Q3'!DA325)</f>
        <v>-</v>
      </c>
      <c r="N313" s="378" t="str">
        <f>IF('Q3'!DB325=0,"-",'Q3'!DB325)</f>
        <v>-</v>
      </c>
      <c r="O313" s="378" t="str">
        <f>IF('Q3'!DC325=0,"-",'Q3'!DC325)</f>
        <v>-</v>
      </c>
      <c r="P313" s="380">
        <f t="shared" si="2"/>
        <v>0</v>
      </c>
      <c r="Q313" s="378" t="str">
        <f>IF('Q3'!DE325=0,"-",'Q3'!DE325)</f>
        <v>-</v>
      </c>
      <c r="R313" s="378" t="str">
        <f>IF('Q3'!DF325=0,"-",'Q3'!DF325)</f>
        <v>-</v>
      </c>
      <c r="S313" s="378" t="str">
        <f>IF('Q3'!DG325=0,"-",'Q3'!DG325)</f>
        <v>-</v>
      </c>
      <c r="T313" s="380">
        <f t="shared" si="3"/>
        <v>0</v>
      </c>
      <c r="U313" s="180"/>
      <c r="V313" s="180"/>
      <c r="W313" s="180"/>
      <c r="X313" s="180"/>
      <c r="Y313" s="180"/>
      <c r="Z313" s="180"/>
    </row>
    <row r="314" ht="14.25" customHeight="1">
      <c r="A314" s="180"/>
      <c r="B314" s="381"/>
      <c r="C314" s="247"/>
      <c r="D314" s="382"/>
      <c r="E314" s="247"/>
      <c r="F314" s="247"/>
      <c r="G314" s="383"/>
      <c r="H314" s="247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14.25" customHeight="1">
      <c r="A315" s="180"/>
      <c r="B315" s="381"/>
      <c r="C315" s="247"/>
      <c r="D315" s="382"/>
      <c r="E315" s="247"/>
      <c r="F315" s="247"/>
      <c r="G315" s="383"/>
      <c r="H315" s="247"/>
      <c r="I315" s="247"/>
      <c r="J315" s="247"/>
      <c r="K315" s="247"/>
      <c r="L315" s="247"/>
      <c r="M315" s="247"/>
      <c r="N315" s="247"/>
      <c r="O315" s="247"/>
      <c r="P315" s="383"/>
      <c r="Q315" s="247"/>
      <c r="R315" s="247"/>
      <c r="S315" s="247"/>
      <c r="T315" s="383"/>
      <c r="U315" s="180"/>
      <c r="V315" s="180"/>
      <c r="W315" s="180"/>
      <c r="X315" s="180"/>
      <c r="Y315" s="180"/>
      <c r="Z315" s="180"/>
    </row>
    <row r="316" ht="26.25" customHeight="1">
      <c r="A316" s="384" t="s">
        <v>633</v>
      </c>
      <c r="B316" s="97"/>
      <c r="C316" s="97"/>
      <c r="D316" s="98"/>
      <c r="E316" s="96" t="s">
        <v>40</v>
      </c>
      <c r="F316" s="98"/>
      <c r="G316" s="99" t="s">
        <v>42</v>
      </c>
      <c r="H316" s="98"/>
      <c r="I316" s="385" t="s">
        <v>641</v>
      </c>
      <c r="J316" s="384" t="s">
        <v>642</v>
      </c>
      <c r="K316" s="97"/>
      <c r="L316" s="97"/>
      <c r="M316" s="97"/>
      <c r="N316" s="98"/>
      <c r="O316" s="366" t="s">
        <v>643</v>
      </c>
      <c r="P316" s="97"/>
      <c r="Q316" s="97"/>
      <c r="R316" s="97"/>
      <c r="S316" s="97"/>
      <c r="T316" s="98"/>
      <c r="U316" s="180"/>
      <c r="V316" s="180"/>
      <c r="W316" s="180"/>
      <c r="X316" s="180"/>
      <c r="Y316" s="180"/>
      <c r="Z316" s="180"/>
    </row>
    <row r="317" ht="66.75" customHeight="1">
      <c r="A317" s="384" t="s">
        <v>644</v>
      </c>
      <c r="B317" s="97"/>
      <c r="C317" s="97"/>
      <c r="D317" s="98"/>
      <c r="E317" s="386">
        <f>Dashboard!D7</f>
        <v>28689</v>
      </c>
      <c r="F317" s="98"/>
      <c r="G317" s="386">
        <f>E13</f>
        <v>28684</v>
      </c>
      <c r="H317" s="98"/>
      <c r="I317" s="387">
        <f t="shared" ref="I317:I318" si="5">IFERROR(G317/E317,"-")</f>
        <v>0.9998257172</v>
      </c>
      <c r="J317" s="424" t="s">
        <v>657</v>
      </c>
      <c r="K317" s="97"/>
      <c r="L317" s="97"/>
      <c r="M317" s="97"/>
      <c r="N317" s="98"/>
      <c r="O317" s="425" t="s">
        <v>657</v>
      </c>
      <c r="P317" s="97"/>
      <c r="Q317" s="97"/>
      <c r="R317" s="97"/>
      <c r="S317" s="97"/>
      <c r="T317" s="98"/>
      <c r="U317" s="180"/>
      <c r="V317" s="180"/>
      <c r="W317" s="180"/>
      <c r="X317" s="180"/>
      <c r="Y317" s="180"/>
      <c r="Z317" s="180"/>
    </row>
    <row r="318" ht="73.5" customHeight="1">
      <c r="A318" s="390" t="s">
        <v>645</v>
      </c>
      <c r="B318" s="97"/>
      <c r="C318" s="97"/>
      <c r="D318" s="98"/>
      <c r="E318" s="391">
        <v>1.0</v>
      </c>
      <c r="F318" s="98"/>
      <c r="G318" s="391">
        <f>IFERROR(G13/F13,"-")</f>
        <v>0.9368248004</v>
      </c>
      <c r="H318" s="98"/>
      <c r="I318" s="387">
        <f t="shared" si="5"/>
        <v>0.9368248004</v>
      </c>
      <c r="J318" s="424" t="s">
        <v>658</v>
      </c>
      <c r="K318" s="97"/>
      <c r="L318" s="97"/>
      <c r="M318" s="97"/>
      <c r="N318" s="98"/>
      <c r="O318" s="425" t="s">
        <v>659</v>
      </c>
      <c r="P318" s="97"/>
      <c r="Q318" s="97"/>
      <c r="R318" s="97"/>
      <c r="S318" s="97"/>
      <c r="T318" s="98"/>
      <c r="U318" s="180"/>
      <c r="V318" s="180"/>
      <c r="W318" s="180"/>
      <c r="X318" s="180"/>
      <c r="Y318" s="180"/>
      <c r="Z318" s="180"/>
    </row>
    <row r="319" ht="14.25" customHeight="1">
      <c r="A319" s="180"/>
      <c r="B319" s="381"/>
      <c r="C319" s="180"/>
      <c r="D319" s="180"/>
      <c r="E319" s="180"/>
      <c r="F319" s="180"/>
      <c r="G319" s="180"/>
      <c r="H319" s="180"/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4.25" customHeight="1">
      <c r="A320" s="180"/>
      <c r="B320" s="381"/>
      <c r="C320" s="247"/>
      <c r="D320" s="382"/>
      <c r="E320" s="247"/>
      <c r="F320" s="247"/>
      <c r="G320" s="383"/>
      <c r="H320" s="247"/>
      <c r="I320" s="247"/>
      <c r="J320" s="247"/>
      <c r="K320" s="247"/>
      <c r="L320" s="247"/>
      <c r="M320" s="247"/>
      <c r="N320" s="247"/>
      <c r="O320" s="247"/>
      <c r="P320" s="383"/>
      <c r="Q320" s="247"/>
      <c r="R320" s="247"/>
      <c r="S320" s="247"/>
      <c r="T320" s="383"/>
      <c r="U320" s="180"/>
      <c r="V320" s="180"/>
      <c r="W320" s="180"/>
      <c r="X320" s="180"/>
      <c r="Y320" s="180"/>
      <c r="Z320" s="180"/>
    </row>
    <row r="321" ht="14.25" customHeight="1">
      <c r="A321" s="180"/>
      <c r="B321" s="381"/>
      <c r="C321" s="362" t="s">
        <v>646</v>
      </c>
      <c r="D321" s="383"/>
      <c r="E321" s="312"/>
      <c r="F321" s="180"/>
      <c r="G321" s="180"/>
      <c r="H321" s="180"/>
      <c r="I321" s="180"/>
      <c r="J321" s="180"/>
      <c r="K321" s="180"/>
      <c r="L321" s="383" t="s">
        <v>647</v>
      </c>
      <c r="M321" s="180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4.25" customHeight="1">
      <c r="A322" s="180"/>
      <c r="B322" s="381"/>
      <c r="C322" s="383"/>
      <c r="D322" s="383"/>
      <c r="E322" s="362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4.25" customHeight="1">
      <c r="A323" s="180"/>
      <c r="B323" s="381"/>
      <c r="C323" s="383"/>
      <c r="D323" s="383"/>
      <c r="E323" s="362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4.25" customHeight="1">
      <c r="A324" s="180"/>
      <c r="B324" s="381"/>
      <c r="C324" s="426" t="s">
        <v>660</v>
      </c>
      <c r="D324" s="393"/>
      <c r="E324" s="393"/>
      <c r="F324" s="180"/>
      <c r="G324" s="180"/>
      <c r="H324" s="247"/>
      <c r="I324" s="247"/>
      <c r="J324" s="247"/>
      <c r="K324" s="247"/>
      <c r="L324" s="426" t="s">
        <v>661</v>
      </c>
      <c r="M324" s="393"/>
      <c r="N324" s="393"/>
      <c r="O324" s="393"/>
      <c r="P324" s="393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381"/>
      <c r="C325" s="339" t="s">
        <v>662</v>
      </c>
      <c r="F325" s="394"/>
      <c r="G325" s="180"/>
      <c r="H325" s="247"/>
      <c r="I325" s="247"/>
      <c r="J325" s="247"/>
      <c r="K325" s="247"/>
      <c r="L325" s="339" t="s">
        <v>663</v>
      </c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180"/>
      <c r="B326" s="180"/>
      <c r="C326" s="247"/>
      <c r="D326" s="382"/>
      <c r="E326" s="247"/>
      <c r="F326" s="247"/>
      <c r="G326" s="383"/>
      <c r="H326" s="247"/>
      <c r="I326" s="247"/>
      <c r="J326" s="247"/>
      <c r="K326" s="247"/>
      <c r="L326" s="247"/>
      <c r="M326" s="247"/>
      <c r="N326" s="247"/>
      <c r="O326" s="247"/>
      <c r="P326" s="383"/>
      <c r="Q326" s="247"/>
      <c r="R326" s="247"/>
      <c r="S326" s="247"/>
      <c r="T326" s="383"/>
      <c r="U326" s="180"/>
      <c r="V326" s="180"/>
      <c r="W326" s="180"/>
      <c r="X326" s="180"/>
      <c r="Y326" s="180"/>
      <c r="Z326" s="180"/>
    </row>
    <row r="327" ht="14.25" customHeight="1">
      <c r="A327" s="180"/>
      <c r="B327" s="180"/>
      <c r="C327" s="180"/>
      <c r="D327" s="415"/>
      <c r="E327" s="180"/>
      <c r="F327" s="394"/>
      <c r="G327" s="180"/>
      <c r="H327" s="247"/>
      <c r="I327" s="247"/>
      <c r="J327" s="247"/>
      <c r="K327" s="247"/>
      <c r="L327" s="247"/>
      <c r="M327" s="415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180"/>
      <c r="B328" s="180"/>
      <c r="C328" s="383"/>
      <c r="D328" s="383"/>
      <c r="E328" s="362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395" t="s">
        <v>648</v>
      </c>
      <c r="B329" s="395"/>
      <c r="C329" s="180"/>
      <c r="D329" s="383"/>
      <c r="E329" s="362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397" t="s">
        <v>649</v>
      </c>
      <c r="B330" s="397"/>
      <c r="C330" s="180"/>
      <c r="D330" s="247"/>
      <c r="E330" s="312"/>
      <c r="F330" s="247" t="s">
        <v>24</v>
      </c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180"/>
      <c r="C331" s="247"/>
      <c r="D331" s="247"/>
      <c r="E331" s="312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180"/>
      <c r="C332" s="247"/>
      <c r="D332" s="247"/>
      <c r="E332" s="312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180"/>
      <c r="C333" s="247"/>
      <c r="D333" s="247"/>
      <c r="E333" s="312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180"/>
      <c r="C334" s="247"/>
      <c r="D334" s="247"/>
      <c r="E334" s="312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180"/>
      <c r="C335" s="247"/>
      <c r="D335" s="247"/>
      <c r="E335" s="312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180"/>
      <c r="C336" s="247"/>
      <c r="D336" s="247"/>
      <c r="E336" s="312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180"/>
      <c r="C337" s="247"/>
      <c r="D337" s="247"/>
      <c r="E337" s="312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180"/>
      <c r="C338" s="247"/>
      <c r="D338" s="247"/>
      <c r="E338" s="312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180"/>
      <c r="C339" s="247"/>
      <c r="D339" s="247"/>
      <c r="E339" s="312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180"/>
      <c r="C340" s="247"/>
      <c r="D340" s="247"/>
      <c r="E340" s="312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180"/>
      <c r="C341" s="247"/>
      <c r="D341" s="247"/>
      <c r="E341" s="312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180"/>
      <c r="C342" s="247"/>
      <c r="D342" s="247"/>
      <c r="E342" s="312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180"/>
      <c r="C343" s="247"/>
      <c r="D343" s="247"/>
      <c r="E343" s="312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180"/>
      <c r="C344" s="247"/>
      <c r="D344" s="247"/>
      <c r="E344" s="312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180"/>
      <c r="C345" s="247"/>
      <c r="D345" s="247"/>
      <c r="E345" s="312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180"/>
      <c r="C346" s="247"/>
      <c r="D346" s="247"/>
      <c r="E346" s="312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180"/>
      <c r="C347" s="247"/>
      <c r="D347" s="247"/>
      <c r="E347" s="312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180"/>
      <c r="C348" s="247"/>
      <c r="D348" s="247"/>
      <c r="E348" s="312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180"/>
      <c r="C349" s="247"/>
      <c r="D349" s="247"/>
      <c r="E349" s="312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180"/>
      <c r="C350" s="247"/>
      <c r="D350" s="247"/>
      <c r="E350" s="312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180"/>
      <c r="C351" s="247"/>
      <c r="D351" s="247"/>
      <c r="E351" s="312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180"/>
      <c r="C352" s="247"/>
      <c r="D352" s="247"/>
      <c r="E352" s="312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180"/>
      <c r="C353" s="247"/>
      <c r="D353" s="247"/>
      <c r="E353" s="312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180"/>
      <c r="C354" s="247"/>
      <c r="D354" s="247"/>
      <c r="E354" s="312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180"/>
      <c r="C355" s="247"/>
      <c r="D355" s="247"/>
      <c r="E355" s="312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180"/>
      <c r="C356" s="247"/>
      <c r="D356" s="247"/>
      <c r="E356" s="312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180"/>
      <c r="C357" s="247"/>
      <c r="D357" s="247"/>
      <c r="E357" s="312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180"/>
      <c r="C358" s="247"/>
      <c r="D358" s="247"/>
      <c r="E358" s="312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180"/>
      <c r="C359" s="247"/>
      <c r="D359" s="247"/>
      <c r="E359" s="312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180"/>
      <c r="C360" s="247"/>
      <c r="D360" s="247"/>
      <c r="E360" s="312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180"/>
      <c r="C361" s="247"/>
      <c r="D361" s="247"/>
      <c r="E361" s="312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180"/>
      <c r="C362" s="247"/>
      <c r="D362" s="247"/>
      <c r="E362" s="312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180"/>
      <c r="C363" s="247"/>
      <c r="D363" s="247"/>
      <c r="E363" s="312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180"/>
      <c r="C364" s="247"/>
      <c r="D364" s="247"/>
      <c r="E364" s="312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180"/>
      <c r="C365" s="247"/>
      <c r="D365" s="247"/>
      <c r="E365" s="312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180"/>
      <c r="C366" s="247"/>
      <c r="D366" s="247"/>
      <c r="E366" s="312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180"/>
      <c r="C367" s="247"/>
      <c r="D367" s="247"/>
      <c r="E367" s="312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180"/>
      <c r="C368" s="247"/>
      <c r="D368" s="247"/>
      <c r="E368" s="312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180"/>
      <c r="C369" s="247"/>
      <c r="D369" s="247"/>
      <c r="E369" s="312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180"/>
      <c r="C370" s="247"/>
      <c r="D370" s="247"/>
      <c r="E370" s="312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180"/>
      <c r="C371" s="247"/>
      <c r="D371" s="247"/>
      <c r="E371" s="312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180"/>
      <c r="C372" s="247"/>
      <c r="D372" s="247"/>
      <c r="E372" s="312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180"/>
      <c r="C373" s="247"/>
      <c r="D373" s="247"/>
      <c r="E373" s="312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180"/>
      <c r="C374" s="247"/>
      <c r="D374" s="247"/>
      <c r="E374" s="312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180"/>
      <c r="C375" s="247"/>
      <c r="D375" s="247"/>
      <c r="E375" s="312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180"/>
      <c r="C376" s="247"/>
      <c r="D376" s="247"/>
      <c r="E376" s="312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180"/>
      <c r="C377" s="247"/>
      <c r="D377" s="247"/>
      <c r="E377" s="312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180"/>
      <c r="C378" s="247"/>
      <c r="D378" s="247"/>
      <c r="E378" s="312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180"/>
      <c r="C379" s="247"/>
      <c r="D379" s="247"/>
      <c r="E379" s="312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180"/>
      <c r="C380" s="247"/>
      <c r="D380" s="247"/>
      <c r="E380" s="312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180"/>
      <c r="C381" s="247"/>
      <c r="D381" s="247"/>
      <c r="E381" s="312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180"/>
      <c r="C382" s="247"/>
      <c r="D382" s="247"/>
      <c r="E382" s="312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180"/>
      <c r="C383" s="247"/>
      <c r="D383" s="247"/>
      <c r="E383" s="312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180"/>
      <c r="C384" s="247"/>
      <c r="D384" s="247"/>
      <c r="E384" s="312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180"/>
      <c r="C385" s="247"/>
      <c r="D385" s="247"/>
      <c r="E385" s="312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180"/>
      <c r="C386" s="247"/>
      <c r="D386" s="247"/>
      <c r="E386" s="312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180"/>
      <c r="C387" s="247"/>
      <c r="D387" s="247"/>
      <c r="E387" s="312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180"/>
      <c r="C388" s="247"/>
      <c r="D388" s="247"/>
      <c r="E388" s="312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180"/>
      <c r="C389" s="247"/>
      <c r="D389" s="247"/>
      <c r="E389" s="312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180"/>
      <c r="C390" s="247"/>
      <c r="D390" s="247"/>
      <c r="E390" s="312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180"/>
      <c r="C391" s="247"/>
      <c r="D391" s="247"/>
      <c r="E391" s="312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180"/>
      <c r="C392" s="247"/>
      <c r="D392" s="247"/>
      <c r="E392" s="312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180"/>
      <c r="C393" s="247"/>
      <c r="D393" s="247"/>
      <c r="E393" s="312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180"/>
      <c r="C394" s="247"/>
      <c r="D394" s="247"/>
      <c r="E394" s="312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180"/>
      <c r="C395" s="247"/>
      <c r="D395" s="247"/>
      <c r="E395" s="312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180"/>
      <c r="C396" s="247"/>
      <c r="D396" s="247"/>
      <c r="E396" s="312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180"/>
      <c r="C397" s="247"/>
      <c r="D397" s="247"/>
      <c r="E397" s="312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180"/>
      <c r="C398" s="247"/>
      <c r="D398" s="247"/>
      <c r="E398" s="312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180"/>
      <c r="C399" s="247"/>
      <c r="D399" s="247"/>
      <c r="E399" s="312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180"/>
      <c r="C400" s="247"/>
      <c r="D400" s="247"/>
      <c r="E400" s="312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180"/>
      <c r="C401" s="247"/>
      <c r="D401" s="247"/>
      <c r="E401" s="312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180"/>
      <c r="C402" s="247"/>
      <c r="D402" s="247"/>
      <c r="E402" s="312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180"/>
      <c r="C403" s="247"/>
      <c r="D403" s="247"/>
      <c r="E403" s="312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180"/>
      <c r="C404" s="247"/>
      <c r="D404" s="247"/>
      <c r="E404" s="312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180"/>
      <c r="C405" s="247"/>
      <c r="D405" s="247"/>
      <c r="E405" s="312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180"/>
      <c r="C406" s="247"/>
      <c r="D406" s="247"/>
      <c r="E406" s="312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180"/>
      <c r="C407" s="247"/>
      <c r="D407" s="247"/>
      <c r="E407" s="312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180"/>
      <c r="C408" s="247"/>
      <c r="D408" s="247"/>
      <c r="E408" s="312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180"/>
      <c r="C409" s="247"/>
      <c r="D409" s="247"/>
      <c r="E409" s="312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180"/>
      <c r="C410" s="247"/>
      <c r="D410" s="247"/>
      <c r="E410" s="312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180"/>
      <c r="C411" s="247"/>
      <c r="D411" s="247"/>
      <c r="E411" s="312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180"/>
      <c r="C412" s="247"/>
      <c r="D412" s="247"/>
      <c r="E412" s="312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180"/>
      <c r="C413" s="247"/>
      <c r="D413" s="247"/>
      <c r="E413" s="312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180"/>
      <c r="C414" s="247"/>
      <c r="D414" s="247"/>
      <c r="E414" s="312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180"/>
      <c r="C415" s="247"/>
      <c r="D415" s="247"/>
      <c r="E415" s="312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180"/>
      <c r="C416" s="247"/>
      <c r="D416" s="247"/>
      <c r="E416" s="312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180"/>
      <c r="C417" s="247"/>
      <c r="D417" s="247"/>
      <c r="E417" s="312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180"/>
      <c r="C418" s="247"/>
      <c r="D418" s="247"/>
      <c r="E418" s="312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180"/>
      <c r="C419" s="247"/>
      <c r="D419" s="247"/>
      <c r="E419" s="312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180"/>
      <c r="C420" s="247"/>
      <c r="D420" s="247"/>
      <c r="E420" s="312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180"/>
      <c r="C421" s="247"/>
      <c r="D421" s="247"/>
      <c r="E421" s="312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180"/>
      <c r="C422" s="247"/>
      <c r="D422" s="247"/>
      <c r="E422" s="312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180"/>
      <c r="C423" s="247"/>
      <c r="D423" s="247"/>
      <c r="E423" s="312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180"/>
      <c r="C424" s="247"/>
      <c r="D424" s="247"/>
      <c r="E424" s="312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180"/>
      <c r="C425" s="247"/>
      <c r="D425" s="247"/>
      <c r="E425" s="312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180"/>
      <c r="C426" s="247"/>
      <c r="D426" s="247"/>
      <c r="E426" s="312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180"/>
      <c r="C427" s="247"/>
      <c r="D427" s="247"/>
      <c r="E427" s="312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180"/>
      <c r="C428" s="247"/>
      <c r="D428" s="247"/>
      <c r="E428" s="312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180"/>
      <c r="C429" s="247"/>
      <c r="D429" s="247"/>
      <c r="E429" s="312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180"/>
      <c r="C430" s="247"/>
      <c r="D430" s="247"/>
      <c r="E430" s="312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180"/>
      <c r="C431" s="247"/>
      <c r="D431" s="247"/>
      <c r="E431" s="312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180"/>
      <c r="C432" s="247"/>
      <c r="D432" s="247"/>
      <c r="E432" s="312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180"/>
      <c r="C433" s="247"/>
      <c r="D433" s="247"/>
      <c r="E433" s="312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180"/>
      <c r="C434" s="247"/>
      <c r="D434" s="247"/>
      <c r="E434" s="312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180"/>
      <c r="C435" s="247"/>
      <c r="D435" s="247"/>
      <c r="E435" s="312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180"/>
      <c r="C436" s="247"/>
      <c r="D436" s="247"/>
      <c r="E436" s="312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180"/>
      <c r="C437" s="247"/>
      <c r="D437" s="247"/>
      <c r="E437" s="312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180"/>
      <c r="C438" s="247"/>
      <c r="D438" s="247"/>
      <c r="E438" s="312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180"/>
      <c r="C439" s="247"/>
      <c r="D439" s="247"/>
      <c r="E439" s="312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180"/>
      <c r="C440" s="247"/>
      <c r="D440" s="247"/>
      <c r="E440" s="312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180"/>
      <c r="C441" s="247"/>
      <c r="D441" s="247"/>
      <c r="E441" s="312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180"/>
      <c r="C442" s="247"/>
      <c r="D442" s="247"/>
      <c r="E442" s="312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180"/>
      <c r="C443" s="247"/>
      <c r="D443" s="247"/>
      <c r="E443" s="312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180"/>
      <c r="C444" s="247"/>
      <c r="D444" s="247"/>
      <c r="E444" s="312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180"/>
      <c r="C445" s="247"/>
      <c r="D445" s="247"/>
      <c r="E445" s="312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180"/>
      <c r="C446" s="247"/>
      <c r="D446" s="247"/>
      <c r="E446" s="312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180"/>
      <c r="C447" s="247"/>
      <c r="D447" s="247"/>
      <c r="E447" s="312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180"/>
      <c r="C448" s="247"/>
      <c r="D448" s="247"/>
      <c r="E448" s="312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180"/>
      <c r="C449" s="247"/>
      <c r="D449" s="247"/>
      <c r="E449" s="312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180"/>
      <c r="C450" s="247"/>
      <c r="D450" s="247"/>
      <c r="E450" s="312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180"/>
      <c r="C451" s="247"/>
      <c r="D451" s="247"/>
      <c r="E451" s="312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180"/>
      <c r="C452" s="247"/>
      <c r="D452" s="247"/>
      <c r="E452" s="312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180"/>
      <c r="C453" s="247"/>
      <c r="D453" s="247"/>
      <c r="E453" s="312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180"/>
      <c r="C454" s="247"/>
      <c r="D454" s="247"/>
      <c r="E454" s="312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180"/>
      <c r="C455" s="247"/>
      <c r="D455" s="247"/>
      <c r="E455" s="312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180"/>
      <c r="C456" s="247"/>
      <c r="D456" s="247"/>
      <c r="E456" s="312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180"/>
      <c r="C457" s="247"/>
      <c r="D457" s="247"/>
      <c r="E457" s="312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180"/>
      <c r="C458" s="247"/>
      <c r="D458" s="247"/>
      <c r="E458" s="312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180"/>
      <c r="C459" s="247"/>
      <c r="D459" s="247"/>
      <c r="E459" s="312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180"/>
      <c r="C460" s="247"/>
      <c r="D460" s="247"/>
      <c r="E460" s="312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180"/>
      <c r="C461" s="247"/>
      <c r="D461" s="247"/>
      <c r="E461" s="312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180"/>
      <c r="C462" s="247"/>
      <c r="D462" s="247"/>
      <c r="E462" s="312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180"/>
      <c r="C463" s="247"/>
      <c r="D463" s="247"/>
      <c r="E463" s="312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180"/>
      <c r="C464" s="247"/>
      <c r="D464" s="247"/>
      <c r="E464" s="312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180"/>
      <c r="C465" s="247"/>
      <c r="D465" s="247"/>
      <c r="E465" s="312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180"/>
      <c r="C466" s="247"/>
      <c r="D466" s="247"/>
      <c r="E466" s="312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180"/>
      <c r="C467" s="247"/>
      <c r="D467" s="247"/>
      <c r="E467" s="312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180"/>
      <c r="C468" s="247"/>
      <c r="D468" s="247"/>
      <c r="E468" s="312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180"/>
      <c r="C469" s="247"/>
      <c r="D469" s="247"/>
      <c r="E469" s="312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180"/>
      <c r="C470" s="247"/>
      <c r="D470" s="247"/>
      <c r="E470" s="312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180"/>
      <c r="C471" s="247"/>
      <c r="D471" s="247"/>
      <c r="E471" s="312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180"/>
      <c r="C472" s="247"/>
      <c r="D472" s="247"/>
      <c r="E472" s="312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180"/>
      <c r="C473" s="247"/>
      <c r="D473" s="247"/>
      <c r="E473" s="312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180"/>
      <c r="C474" s="247"/>
      <c r="D474" s="247"/>
      <c r="E474" s="312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180"/>
      <c r="C475" s="247"/>
      <c r="D475" s="247"/>
      <c r="E475" s="312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180"/>
      <c r="C476" s="247"/>
      <c r="D476" s="247"/>
      <c r="E476" s="312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180"/>
      <c r="C477" s="247"/>
      <c r="D477" s="247"/>
      <c r="E477" s="312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180"/>
      <c r="C478" s="247"/>
      <c r="D478" s="247"/>
      <c r="E478" s="312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180"/>
      <c r="C479" s="247"/>
      <c r="D479" s="247"/>
      <c r="E479" s="312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180"/>
      <c r="C480" s="247"/>
      <c r="D480" s="247"/>
      <c r="E480" s="312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180"/>
      <c r="C481" s="247"/>
      <c r="D481" s="247"/>
      <c r="E481" s="312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180"/>
      <c r="C482" s="247"/>
      <c r="D482" s="247"/>
      <c r="E482" s="312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180"/>
      <c r="C483" s="247"/>
      <c r="D483" s="247"/>
      <c r="E483" s="312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180"/>
      <c r="C484" s="247"/>
      <c r="D484" s="247"/>
      <c r="E484" s="312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180"/>
      <c r="C485" s="247"/>
      <c r="D485" s="247"/>
      <c r="E485" s="312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180"/>
      <c r="C486" s="247"/>
      <c r="D486" s="247"/>
      <c r="E486" s="312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180"/>
      <c r="C487" s="247"/>
      <c r="D487" s="247"/>
      <c r="E487" s="312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180"/>
      <c r="C488" s="247"/>
      <c r="D488" s="247"/>
      <c r="E488" s="312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180"/>
      <c r="C489" s="247"/>
      <c r="D489" s="247"/>
      <c r="E489" s="312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180"/>
      <c r="C490" s="247"/>
      <c r="D490" s="247"/>
      <c r="E490" s="312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180"/>
      <c r="C491" s="247"/>
      <c r="D491" s="247"/>
      <c r="E491" s="312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180"/>
      <c r="C492" s="247"/>
      <c r="D492" s="247"/>
      <c r="E492" s="312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180"/>
      <c r="C493" s="247"/>
      <c r="D493" s="247"/>
      <c r="E493" s="312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180"/>
      <c r="C494" s="247"/>
      <c r="D494" s="247"/>
      <c r="E494" s="312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180"/>
      <c r="C495" s="247"/>
      <c r="D495" s="247"/>
      <c r="E495" s="312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180"/>
      <c r="C496" s="247"/>
      <c r="D496" s="247"/>
      <c r="E496" s="312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180"/>
      <c r="C497" s="247"/>
      <c r="D497" s="247"/>
      <c r="E497" s="312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180"/>
      <c r="C498" s="247"/>
      <c r="D498" s="247"/>
      <c r="E498" s="312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180"/>
      <c r="C499" s="247"/>
      <c r="D499" s="247"/>
      <c r="E499" s="312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180"/>
      <c r="C500" s="247"/>
      <c r="D500" s="247"/>
      <c r="E500" s="312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180"/>
      <c r="C501" s="247"/>
      <c r="D501" s="247"/>
      <c r="E501" s="312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180"/>
      <c r="C502" s="247"/>
      <c r="D502" s="247"/>
      <c r="E502" s="312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180"/>
      <c r="C503" s="247"/>
      <c r="D503" s="247"/>
      <c r="E503" s="312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180"/>
      <c r="C504" s="247"/>
      <c r="D504" s="247"/>
      <c r="E504" s="312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180"/>
      <c r="C505" s="247"/>
      <c r="D505" s="247"/>
      <c r="E505" s="312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180"/>
      <c r="C506" s="247"/>
      <c r="D506" s="247"/>
      <c r="E506" s="312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180"/>
      <c r="C507" s="247"/>
      <c r="D507" s="247"/>
      <c r="E507" s="312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180"/>
      <c r="C508" s="247"/>
      <c r="D508" s="247"/>
      <c r="E508" s="312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180"/>
      <c r="C509" s="247"/>
      <c r="D509" s="247"/>
      <c r="E509" s="312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180"/>
      <c r="C510" s="247"/>
      <c r="D510" s="247"/>
      <c r="E510" s="312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180"/>
      <c r="C511" s="247"/>
      <c r="D511" s="247"/>
      <c r="E511" s="312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180"/>
      <c r="C512" s="247"/>
      <c r="D512" s="247"/>
      <c r="E512" s="312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180"/>
      <c r="C513" s="247"/>
      <c r="D513" s="247"/>
      <c r="E513" s="312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180"/>
      <c r="C514" s="247"/>
      <c r="D514" s="247"/>
      <c r="E514" s="312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180"/>
      <c r="C515" s="247"/>
      <c r="D515" s="247"/>
      <c r="E515" s="312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180"/>
      <c r="C516" s="247"/>
      <c r="D516" s="247"/>
      <c r="E516" s="312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180"/>
      <c r="C517" s="247"/>
      <c r="D517" s="247"/>
      <c r="E517" s="312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180"/>
      <c r="C518" s="247"/>
      <c r="D518" s="247"/>
      <c r="E518" s="312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180"/>
      <c r="C519" s="247"/>
      <c r="D519" s="247"/>
      <c r="E519" s="312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180"/>
      <c r="C520" s="247"/>
      <c r="D520" s="247"/>
      <c r="E520" s="312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180"/>
      <c r="C521" s="247"/>
      <c r="D521" s="247"/>
      <c r="E521" s="312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180"/>
      <c r="C522" s="247"/>
      <c r="D522" s="247"/>
      <c r="E522" s="312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4.25" customHeight="1">
      <c r="A523" s="180"/>
      <c r="B523" s="180"/>
      <c r="C523" s="247"/>
      <c r="D523" s="247"/>
      <c r="E523" s="312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4.25" customHeight="1">
      <c r="A524" s="180"/>
      <c r="B524" s="180"/>
      <c r="C524" s="247"/>
      <c r="D524" s="247"/>
      <c r="E524" s="312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4.25" customHeight="1">
      <c r="A525" s="180"/>
      <c r="B525" s="180"/>
      <c r="C525" s="247"/>
      <c r="D525" s="247"/>
      <c r="E525" s="312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4.25" customHeight="1">
      <c r="A526" s="180"/>
      <c r="B526" s="180"/>
      <c r="C526" s="247"/>
      <c r="D526" s="247"/>
      <c r="E526" s="312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4.25" customHeight="1">
      <c r="A527" s="180"/>
      <c r="B527" s="180"/>
      <c r="C527" s="247"/>
      <c r="D527" s="247"/>
      <c r="E527" s="312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4.25" customHeight="1">
      <c r="A528" s="180"/>
      <c r="B528" s="180"/>
      <c r="C528" s="247"/>
      <c r="D528" s="247"/>
      <c r="E528" s="312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5.75" customHeight="1">
      <c r="A529" s="180"/>
      <c r="B529" s="180"/>
      <c r="C529" s="180"/>
      <c r="D529" s="180"/>
      <c r="E529" s="180"/>
      <c r="F529" s="180"/>
      <c r="G529" s="180"/>
      <c r="H529" s="180"/>
      <c r="I529" s="18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5.75" customHeight="1">
      <c r="A530" s="180"/>
      <c r="B530" s="180"/>
      <c r="C530" s="180"/>
      <c r="D530" s="180"/>
      <c r="E530" s="180"/>
      <c r="F530" s="180"/>
      <c r="G530" s="180"/>
      <c r="H530" s="180"/>
      <c r="I530" s="18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180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180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180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180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180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180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180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180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180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180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180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180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180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180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180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180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180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180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180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180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180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180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180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180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180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180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180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180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180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180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180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180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180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180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180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180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180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180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180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180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180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180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180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180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180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180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180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180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180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180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180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180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180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180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180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180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180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180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180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180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180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180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180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180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180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180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180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180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180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180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180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180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180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180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180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180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180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180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180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180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180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180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180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180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180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180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180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180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180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180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180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180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180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180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180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180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180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180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180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180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180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180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180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180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180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180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180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180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180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180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180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180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180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180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180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180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180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180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180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180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180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180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180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180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180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180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180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180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180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180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180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180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180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180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180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180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180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180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180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180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180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180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180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180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180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180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180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180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180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180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180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180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180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180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180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180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180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180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180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180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180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180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180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180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180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180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180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180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180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180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180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180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180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180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180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180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180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180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180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180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180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180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180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180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180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180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180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180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180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180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180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180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180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180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180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180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180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180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180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180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180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180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180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180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180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180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180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180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180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180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180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180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180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180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180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180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180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180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180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180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180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180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180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180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180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180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180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180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180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180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180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180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180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180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180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180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180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180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180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180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180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180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180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180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180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180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180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180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180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180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180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180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180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180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180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180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180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180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180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180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180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180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180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180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180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180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180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180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180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180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180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180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180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180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180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180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180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180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180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180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180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180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180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180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180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180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180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180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180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180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180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180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180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180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180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180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180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180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180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180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180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180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180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180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180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180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180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180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180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180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180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180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180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180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180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180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180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180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180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180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180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180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180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180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180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180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180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180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180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180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180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180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180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180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180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180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180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180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180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180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180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180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180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180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180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180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180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180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180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180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180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180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180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180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180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180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180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180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180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180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180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180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180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180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180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180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180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180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180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180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180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180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180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180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180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180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180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180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180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180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180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180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180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180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180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180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180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180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180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180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180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180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180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180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180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180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180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180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180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180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180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180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180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180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180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180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180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180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180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180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180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180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180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180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180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180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180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180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180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180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180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180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180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180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180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180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180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180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180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180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52">
    <mergeCell ref="A5:K6"/>
    <mergeCell ref="L5:T5"/>
    <mergeCell ref="L6:M6"/>
    <mergeCell ref="N6:O6"/>
    <mergeCell ref="P6:Q6"/>
    <mergeCell ref="R6:T6"/>
    <mergeCell ref="A9:T9"/>
    <mergeCell ref="A7:K7"/>
    <mergeCell ref="A10:A13"/>
    <mergeCell ref="B10:B13"/>
    <mergeCell ref="C10:C13"/>
    <mergeCell ref="D10:D13"/>
    <mergeCell ref="E10:E12"/>
    <mergeCell ref="F10:F12"/>
    <mergeCell ref="J316:N316"/>
    <mergeCell ref="J317:N317"/>
    <mergeCell ref="A316:D316"/>
    <mergeCell ref="E316:F316"/>
    <mergeCell ref="G316:H316"/>
    <mergeCell ref="O316:T316"/>
    <mergeCell ref="E317:F317"/>
    <mergeCell ref="G317:H317"/>
    <mergeCell ref="O317:T317"/>
    <mergeCell ref="C324:E324"/>
    <mergeCell ref="C325:E325"/>
    <mergeCell ref="A317:D317"/>
    <mergeCell ref="A318:D318"/>
    <mergeCell ref="E318:F318"/>
    <mergeCell ref="G318:H318"/>
    <mergeCell ref="J318:N318"/>
    <mergeCell ref="O318:T318"/>
    <mergeCell ref="L324:P324"/>
    <mergeCell ref="L7:M7"/>
    <mergeCell ref="N7:O7"/>
    <mergeCell ref="P7:Q7"/>
    <mergeCell ref="R7:T7"/>
    <mergeCell ref="N11:N12"/>
    <mergeCell ref="O11:O12"/>
    <mergeCell ref="P11:P12"/>
    <mergeCell ref="Q11:Q12"/>
    <mergeCell ref="R11:R12"/>
    <mergeCell ref="S11:S12"/>
    <mergeCell ref="G10:G12"/>
    <mergeCell ref="H10:K10"/>
    <mergeCell ref="L10:L12"/>
    <mergeCell ref="M10:P10"/>
    <mergeCell ref="Q10:T10"/>
    <mergeCell ref="H11:K11"/>
    <mergeCell ref="M11:M12"/>
    <mergeCell ref="T11:T12"/>
    <mergeCell ref="L325:P325"/>
    <mergeCell ref="M327:O327"/>
  </mergeCells>
  <conditionalFormatting sqref="C324:E325 L324:P325">
    <cfRule type="containsBlanks" dxfId="0" priority="1">
      <formula>LEN(TRIM(C324))=0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Report</oddHeader>
    <oddFooter>&amp;R&amp;P</oddFooter>
  </headerFooter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theme="8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9.13"/>
    <col customWidth="1" min="3" max="3" width="12.75"/>
    <col customWidth="1" min="4" max="4" width="12.5"/>
    <col customWidth="1" min="5" max="5" width="12.63"/>
    <col customWidth="1" min="6" max="13" width="9.25"/>
    <col customWidth="1" min="14" max="19" width="5.0"/>
    <col customWidth="1" min="20" max="20" width="4.25"/>
    <col customWidth="1" min="21" max="26" width="4.0"/>
  </cols>
  <sheetData>
    <row r="1" ht="14.25" customHeight="1">
      <c r="A1" s="360" t="s">
        <v>629</v>
      </c>
      <c r="B1" s="360"/>
      <c r="C1" s="361" t="str">
        <f>Dashboard!A2</f>
        <v>Metro Manila Center for Health Development</v>
      </c>
      <c r="D1" s="361"/>
      <c r="E1" s="361"/>
      <c r="F1" s="361"/>
      <c r="G1" s="361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360"/>
      <c r="L2" s="180"/>
      <c r="M2" s="361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656</v>
      </c>
      <c r="D3" s="360"/>
      <c r="E3" s="360"/>
      <c r="F3" s="360"/>
      <c r="G3" s="360"/>
      <c r="H3" s="360"/>
      <c r="I3" s="360"/>
      <c r="J3" s="360"/>
      <c r="K3" s="360"/>
      <c r="L3" s="180"/>
      <c r="M3" s="1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312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5"/>
      <c r="F5" s="366" t="s">
        <v>634</v>
      </c>
      <c r="G5" s="97"/>
      <c r="H5" s="97"/>
      <c r="I5" s="97"/>
      <c r="J5" s="97"/>
      <c r="K5" s="97"/>
      <c r="L5" s="97"/>
      <c r="M5" s="98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22"/>
      <c r="F6" s="369">
        <v>45474.0</v>
      </c>
      <c r="G6" s="98"/>
      <c r="H6" s="369">
        <v>45505.0</v>
      </c>
      <c r="I6" s="98"/>
      <c r="J6" s="369">
        <v>45536.0</v>
      </c>
      <c r="K6" s="98"/>
      <c r="L6" s="370" t="s">
        <v>200</v>
      </c>
      <c r="M6" s="98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</row>
    <row r="7" ht="27.0" customHeight="1">
      <c r="A7" s="366" t="s">
        <v>650</v>
      </c>
      <c r="B7" s="97"/>
      <c r="C7" s="97"/>
      <c r="D7" s="97"/>
      <c r="E7" s="98"/>
      <c r="F7" s="371">
        <f>'Q3'!AF5</f>
        <v>108</v>
      </c>
      <c r="G7" s="98"/>
      <c r="H7" s="371">
        <f>'Q3'!BJ5</f>
        <v>37</v>
      </c>
      <c r="I7" s="98"/>
      <c r="J7" s="371">
        <f>'Q3'!CN5</f>
        <v>24</v>
      </c>
      <c r="K7" s="98"/>
      <c r="L7" s="372">
        <f t="shared" ref="L7:L8" si="1">SUM(F7:K7)</f>
        <v>169</v>
      </c>
      <c r="M7" s="98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</row>
    <row r="8" ht="27.0" customHeight="1">
      <c r="A8" s="366" t="s">
        <v>651</v>
      </c>
      <c r="B8" s="97"/>
      <c r="C8" s="97"/>
      <c r="D8" s="97"/>
      <c r="E8" s="98"/>
      <c r="F8" s="371">
        <f>'Q3'!AH5</f>
        <v>29</v>
      </c>
      <c r="G8" s="98"/>
      <c r="H8" s="371">
        <f>'Q3'!BL5</f>
        <v>0</v>
      </c>
      <c r="I8" s="98"/>
      <c r="J8" s="371">
        <f>'Q3'!CP5</f>
        <v>1</v>
      </c>
      <c r="K8" s="98"/>
      <c r="L8" s="372">
        <f t="shared" si="1"/>
        <v>30</v>
      </c>
      <c r="M8" s="98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</row>
    <row r="9">
      <c r="A9" s="180"/>
      <c r="B9" s="180"/>
      <c r="C9" s="180"/>
      <c r="D9" s="180"/>
      <c r="E9" s="180"/>
      <c r="F9" s="180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180"/>
      <c r="S9" s="180"/>
      <c r="T9" s="180"/>
      <c r="U9" s="180"/>
      <c r="V9" s="180"/>
      <c r="W9" s="180"/>
      <c r="X9" s="180"/>
      <c r="Y9" s="180"/>
      <c r="Z9" s="180"/>
    </row>
    <row r="10" ht="21.0" customHeight="1">
      <c r="A10" s="416" t="s">
        <v>652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8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</row>
    <row r="11" ht="19.5" customHeight="1">
      <c r="A11" s="94" t="s">
        <v>209</v>
      </c>
      <c r="B11" s="94" t="s">
        <v>636</v>
      </c>
      <c r="C11" s="94" t="s">
        <v>637</v>
      </c>
      <c r="D11" s="399" t="s">
        <v>212</v>
      </c>
      <c r="E11" s="365"/>
      <c r="F11" s="94" t="s">
        <v>187</v>
      </c>
      <c r="G11" s="94" t="s">
        <v>188</v>
      </c>
      <c r="H11" s="99" t="s">
        <v>189</v>
      </c>
      <c r="I11" s="97"/>
      <c r="J11" s="97"/>
      <c r="K11" s="98"/>
      <c r="L11" s="94" t="s">
        <v>190</v>
      </c>
      <c r="M11" s="94" t="s">
        <v>191</v>
      </c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400"/>
      <c r="E12" s="15"/>
      <c r="F12" s="127"/>
      <c r="G12" s="127"/>
      <c r="H12" s="385" t="s">
        <v>201</v>
      </c>
      <c r="I12" s="385" t="s">
        <v>202</v>
      </c>
      <c r="J12" s="385" t="s">
        <v>203</v>
      </c>
      <c r="K12" s="385" t="s">
        <v>56</v>
      </c>
      <c r="L12" s="127"/>
      <c r="M12" s="127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367"/>
      <c r="E13" s="22"/>
      <c r="F13" s="423">
        <f t="shared" ref="F13:M13" si="2">SUM(F14:F313)</f>
        <v>672</v>
      </c>
      <c r="G13" s="423">
        <f t="shared" si="2"/>
        <v>423</v>
      </c>
      <c r="H13" s="423">
        <f t="shared" si="2"/>
        <v>46</v>
      </c>
      <c r="I13" s="423">
        <f t="shared" si="2"/>
        <v>27</v>
      </c>
      <c r="J13" s="423">
        <f t="shared" si="2"/>
        <v>96</v>
      </c>
      <c r="K13" s="423">
        <f t="shared" si="2"/>
        <v>169</v>
      </c>
      <c r="L13" s="423">
        <f t="shared" si="2"/>
        <v>39</v>
      </c>
      <c r="M13" s="423">
        <f t="shared" si="2"/>
        <v>30</v>
      </c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</row>
    <row r="14" ht="13.5" customHeight="1">
      <c r="A14" s="401">
        <v>1.0</v>
      </c>
      <c r="B14" s="401" t="str">
        <f>IF('Q3'!B9="","",TEXT('Q3'!B9,"m/d/yyyy"))</f>
        <v>6/3/2024</v>
      </c>
      <c r="C14" s="403" t="str">
        <f>'Q3'!C9&amp;" "</f>
        <v>Taguig City </v>
      </c>
      <c r="D14" s="388" t="str">
        <f>'Q3'!D9&amp;" "</f>
        <v>Upper Bicutan Health Center </v>
      </c>
      <c r="E14" s="98"/>
      <c r="F14" s="378">
        <f>IF('Q3'!DM9=0,"-",'Q3'!DM9)</f>
        <v>1</v>
      </c>
      <c r="G14" s="378" t="str">
        <f>IF('Q3'!DN9=0,"-",'Q3'!DN9)</f>
        <v>-</v>
      </c>
      <c r="H14" s="379" t="str">
        <f>IF('Q3'!DO9=0,"-",'Q3'!DO9)</f>
        <v>-</v>
      </c>
      <c r="I14" s="378" t="str">
        <f>IF('Q3'!DP9=0,"-",'Q3'!DP9)</f>
        <v>-</v>
      </c>
      <c r="J14" s="378" t="str">
        <f>IF('Q3'!DQ9=0,"-",'Q3'!DQ9)</f>
        <v>-</v>
      </c>
      <c r="K14" s="380">
        <f t="shared" ref="K14:K313" si="3">SUM(H14:J14)</f>
        <v>0</v>
      </c>
      <c r="L14" s="378" t="str">
        <f>IF('Q3'!DS9=0,"-",'Q3'!DS9)</f>
        <v>-</v>
      </c>
      <c r="M14" s="378" t="str">
        <f>IF('Q3'!DT9=0,"-",'Q3'!DT9)</f>
        <v>-</v>
      </c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</row>
    <row r="15" ht="13.5" customHeight="1">
      <c r="A15" s="401">
        <f t="shared" ref="A15:A313" si="4">A14+1</f>
        <v>2</v>
      </c>
      <c r="B15" s="401" t="str">
        <f>IF('Q3'!B10="","",TEXT('Q3'!B10,"m/d/yyyy"))</f>
        <v>6/3/2024</v>
      </c>
      <c r="C15" s="403" t="str">
        <f>'Q3'!C10&amp;" "</f>
        <v>Taguig City </v>
      </c>
      <c r="D15" s="388" t="str">
        <f>'Q3'!D10&amp;" "</f>
        <v>Wawa Health Center </v>
      </c>
      <c r="E15" s="98"/>
      <c r="F15" s="378">
        <f>IF('Q3'!DM10=0,"-",'Q3'!DM10)</f>
        <v>1</v>
      </c>
      <c r="G15" s="378">
        <f>IF('Q3'!DN10=0,"-",'Q3'!DN10)</f>
        <v>1</v>
      </c>
      <c r="H15" s="379" t="str">
        <f>IF('Q3'!DO10=0,"-",'Q3'!DO10)</f>
        <v>-</v>
      </c>
      <c r="I15" s="378" t="str">
        <f>IF('Q3'!DP10=0,"-",'Q3'!DP10)</f>
        <v>-</v>
      </c>
      <c r="J15" s="378" t="str">
        <f>IF('Q3'!DQ10=0,"-",'Q3'!DQ10)</f>
        <v>-</v>
      </c>
      <c r="K15" s="380">
        <f t="shared" si="3"/>
        <v>0</v>
      </c>
      <c r="L15" s="378" t="str">
        <f>IF('Q3'!DS10=0,"-",'Q3'!DS10)</f>
        <v>-</v>
      </c>
      <c r="M15" s="378" t="str">
        <f>IF('Q3'!DT10=0,"-",'Q3'!DT10)</f>
        <v>-</v>
      </c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</row>
    <row r="16" ht="13.5" customHeight="1">
      <c r="A16" s="401">
        <f t="shared" si="4"/>
        <v>3</v>
      </c>
      <c r="B16" s="401" t="str">
        <f>IF('Q3'!B11="","",TEXT('Q3'!B11,"m/d/yyyy"))</f>
        <v>6/4/2024</v>
      </c>
      <c r="C16" s="403" t="str">
        <f>'Q3'!C11&amp;" "</f>
        <v>Taguig City </v>
      </c>
      <c r="D16" s="388" t="str">
        <f>'Q3'!D11&amp;" "</f>
        <v>Upper Bicutan Health Center </v>
      </c>
      <c r="E16" s="98"/>
      <c r="F16" s="378">
        <f>IF('Q3'!DM11=0,"-",'Q3'!DM11)</f>
        <v>11</v>
      </c>
      <c r="G16" s="378">
        <f>IF('Q3'!DN11=0,"-",'Q3'!DN11)</f>
        <v>2</v>
      </c>
      <c r="H16" s="379">
        <f>IF('Q3'!DO11=0,"-",'Q3'!DO11)</f>
        <v>1</v>
      </c>
      <c r="I16" s="378">
        <f>IF('Q3'!DP11=0,"-",'Q3'!DP11)</f>
        <v>2</v>
      </c>
      <c r="J16" s="378">
        <f>IF('Q3'!DQ11=0,"-",'Q3'!DQ11)</f>
        <v>4</v>
      </c>
      <c r="K16" s="380">
        <f t="shared" si="3"/>
        <v>7</v>
      </c>
      <c r="L16" s="378">
        <f>IF('Q3'!DS11=0,"-",'Q3'!DS11)</f>
        <v>1</v>
      </c>
      <c r="M16" s="378">
        <f>IF('Q3'!DT11=0,"-",'Q3'!DT11)</f>
        <v>1</v>
      </c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</row>
    <row r="17" ht="13.5" customHeight="1">
      <c r="A17" s="401">
        <f t="shared" si="4"/>
        <v>4</v>
      </c>
      <c r="B17" s="401" t="str">
        <f>IF('Q3'!B12="","",TEXT('Q3'!B12,"m/d/yyyy"))</f>
        <v>6/5/2024</v>
      </c>
      <c r="C17" s="403" t="str">
        <f>'Q3'!C12&amp;" "</f>
        <v>Taguig City </v>
      </c>
      <c r="D17" s="388" t="str">
        <f>'Q3'!D12&amp;" "</f>
        <v>Sitio Imelda Covered Court </v>
      </c>
      <c r="E17" s="98"/>
      <c r="F17" s="378" t="str">
        <f>IF('Q3'!DM12=0,"-",'Q3'!DM12)</f>
        <v>-</v>
      </c>
      <c r="G17" s="378" t="str">
        <f>IF('Q3'!DN12=0,"-",'Q3'!DN12)</f>
        <v>-</v>
      </c>
      <c r="H17" s="379" t="str">
        <f>IF('Q3'!DO12=0,"-",'Q3'!DO12)</f>
        <v>-</v>
      </c>
      <c r="I17" s="378" t="str">
        <f>IF('Q3'!DP12=0,"-",'Q3'!DP12)</f>
        <v>-</v>
      </c>
      <c r="J17" s="378" t="str">
        <f>IF('Q3'!DQ12=0,"-",'Q3'!DQ12)</f>
        <v>-</v>
      </c>
      <c r="K17" s="380">
        <f t="shared" si="3"/>
        <v>0</v>
      </c>
      <c r="L17" s="378" t="str">
        <f>IF('Q3'!DS12=0,"-",'Q3'!DS12)</f>
        <v>-</v>
      </c>
      <c r="M17" s="378" t="str">
        <f>IF('Q3'!DT12=0,"-",'Q3'!DT12)</f>
        <v>-</v>
      </c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</row>
    <row r="18" ht="13.5" customHeight="1">
      <c r="A18" s="401">
        <f t="shared" si="4"/>
        <v>5</v>
      </c>
      <c r="B18" s="401" t="str">
        <f>IF('Q3'!B13="","",TEXT('Q3'!B13,"m/d/yyyy"))</f>
        <v>6/6/2024</v>
      </c>
      <c r="C18" s="403" t="str">
        <f>'Q3'!C13&amp;" "</f>
        <v>Taguig City </v>
      </c>
      <c r="D18" s="388" t="str">
        <f>'Q3'!D13&amp;" "</f>
        <v>Sitio Imelda Covered Court </v>
      </c>
      <c r="E18" s="98"/>
      <c r="F18" s="378">
        <f>IF('Q3'!DM13=0,"-",'Q3'!DM13)</f>
        <v>1</v>
      </c>
      <c r="G18" s="378">
        <f>IF('Q3'!DN13=0,"-",'Q3'!DN13)</f>
        <v>1</v>
      </c>
      <c r="H18" s="379" t="str">
        <f>IF('Q3'!DO13=0,"-",'Q3'!DO13)</f>
        <v>-</v>
      </c>
      <c r="I18" s="378" t="str">
        <f>IF('Q3'!DP13=0,"-",'Q3'!DP13)</f>
        <v>-</v>
      </c>
      <c r="J18" s="378">
        <f>IF('Q3'!DQ13=0,"-",'Q3'!DQ13)</f>
        <v>1</v>
      </c>
      <c r="K18" s="380">
        <f t="shared" si="3"/>
        <v>1</v>
      </c>
      <c r="L18" s="378" t="str">
        <f>IF('Q3'!DS13=0,"-",'Q3'!DS13)</f>
        <v>-</v>
      </c>
      <c r="M18" s="378" t="str">
        <f>IF('Q3'!DT13=0,"-",'Q3'!DT13)</f>
        <v>-</v>
      </c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</row>
    <row r="19" ht="13.5" customHeight="1">
      <c r="A19" s="401">
        <f t="shared" si="4"/>
        <v>6</v>
      </c>
      <c r="B19" s="401" t="str">
        <f>IF('Q3'!B14="","",TEXT('Q3'!B14,"m/d/yyyy"))</f>
        <v>6/6/2024</v>
      </c>
      <c r="C19" s="403" t="str">
        <f>'Q3'!C14&amp;" "</f>
        <v>Taguig City </v>
      </c>
      <c r="D19" s="388" t="str">
        <f>'Q3'!D14&amp;" "</f>
        <v>Western Bicutan Health Center </v>
      </c>
      <c r="E19" s="98"/>
      <c r="F19" s="378" t="str">
        <f>IF('Q3'!DM14=0,"-",'Q3'!DM14)</f>
        <v>-</v>
      </c>
      <c r="G19" s="378" t="str">
        <f>IF('Q3'!DN14=0,"-",'Q3'!DN14)</f>
        <v>-</v>
      </c>
      <c r="H19" s="379" t="str">
        <f>IF('Q3'!DO14=0,"-",'Q3'!DO14)</f>
        <v>-</v>
      </c>
      <c r="I19" s="378" t="str">
        <f>IF('Q3'!DP14=0,"-",'Q3'!DP14)</f>
        <v>-</v>
      </c>
      <c r="J19" s="378" t="str">
        <f>IF('Q3'!DQ14=0,"-",'Q3'!DQ14)</f>
        <v>-</v>
      </c>
      <c r="K19" s="380">
        <f t="shared" si="3"/>
        <v>0</v>
      </c>
      <c r="L19" s="378" t="str">
        <f>IF('Q3'!DS14=0,"-",'Q3'!DS14)</f>
        <v>-</v>
      </c>
      <c r="M19" s="378" t="str">
        <f>IF('Q3'!DT14=0,"-",'Q3'!DT14)</f>
        <v>-</v>
      </c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</row>
    <row r="20" ht="13.5" customHeight="1">
      <c r="A20" s="401">
        <f t="shared" si="4"/>
        <v>7</v>
      </c>
      <c r="B20" s="401" t="str">
        <f>IF('Q3'!B15="","",TEXT('Q3'!B15,"m/d/yyyy"))</f>
        <v>6/9/2024</v>
      </c>
      <c r="C20" s="403" t="str">
        <f>'Q3'!C15&amp;" "</f>
        <v>Caloocan City </v>
      </c>
      <c r="D20" s="388" t="str">
        <f>'Q3'!D15&amp;" "</f>
        <v>Bagumbong Main </v>
      </c>
      <c r="E20" s="98"/>
      <c r="F20" s="378" t="str">
        <f>IF('Q3'!DM15=0,"-",'Q3'!DM15)</f>
        <v>-</v>
      </c>
      <c r="G20" s="378" t="str">
        <f>IF('Q3'!DN15=0,"-",'Q3'!DN15)</f>
        <v>-</v>
      </c>
      <c r="H20" s="379">
        <f>IF('Q3'!DO15=0,"-",'Q3'!DO15)</f>
        <v>4</v>
      </c>
      <c r="I20" s="378" t="str">
        <f>IF('Q3'!DP15=0,"-",'Q3'!DP15)</f>
        <v>-</v>
      </c>
      <c r="J20" s="378" t="str">
        <f>IF('Q3'!DQ15=0,"-",'Q3'!DQ15)</f>
        <v>-</v>
      </c>
      <c r="K20" s="380">
        <f t="shared" si="3"/>
        <v>4</v>
      </c>
      <c r="L20" s="378" t="str">
        <f>IF('Q3'!DS15=0,"-",'Q3'!DS15)</f>
        <v>-</v>
      </c>
      <c r="M20" s="378" t="str">
        <f>IF('Q3'!DT15=0,"-",'Q3'!DT15)</f>
        <v>-</v>
      </c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</row>
    <row r="21" ht="13.5" customHeight="1">
      <c r="A21" s="401">
        <f t="shared" si="4"/>
        <v>8</v>
      </c>
      <c r="B21" s="401" t="str">
        <f>IF('Q3'!B16="","",TEXT('Q3'!B16,"m/d/yyyy"))</f>
        <v>6/7/2024</v>
      </c>
      <c r="C21" s="403" t="str">
        <f>'Q3'!C16&amp;" "</f>
        <v>Taguig City </v>
      </c>
      <c r="D21" s="388" t="str">
        <f>'Q3'!D16&amp;" "</f>
        <v>Maharlika Health Center </v>
      </c>
      <c r="E21" s="98"/>
      <c r="F21" s="378">
        <f>IF('Q3'!DM16=0,"-",'Q3'!DM16)</f>
        <v>10</v>
      </c>
      <c r="G21" s="378">
        <f>IF('Q3'!DN16=0,"-",'Q3'!DN16)</f>
        <v>1</v>
      </c>
      <c r="H21" s="379">
        <f>IF('Q3'!DO16=0,"-",'Q3'!DO16)</f>
        <v>1</v>
      </c>
      <c r="I21" s="378">
        <f>IF('Q3'!DP16=0,"-",'Q3'!DP16)</f>
        <v>1</v>
      </c>
      <c r="J21" s="378">
        <f>IF('Q3'!DQ16=0,"-",'Q3'!DQ16)</f>
        <v>4</v>
      </c>
      <c r="K21" s="380">
        <f t="shared" si="3"/>
        <v>6</v>
      </c>
      <c r="L21" s="378" t="str">
        <f>IF('Q3'!DS16=0,"-",'Q3'!DS16)</f>
        <v>-</v>
      </c>
      <c r="M21" s="378" t="str">
        <f>IF('Q3'!DT16=0,"-",'Q3'!DT16)</f>
        <v>-</v>
      </c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</row>
    <row r="22" ht="13.5" customHeight="1">
      <c r="A22" s="401">
        <f t="shared" si="4"/>
        <v>9</v>
      </c>
      <c r="B22" s="401" t="str">
        <f>IF('Q3'!B17="","",TEXT('Q3'!B17,"m/d/yyyy"))</f>
        <v>6/10/2024</v>
      </c>
      <c r="C22" s="403" t="str">
        <f>'Q3'!C17&amp;" "</f>
        <v>Taguig City </v>
      </c>
      <c r="D22" s="388" t="str">
        <f>'Q3'!D17&amp;" "</f>
        <v>Maharlika Health Center </v>
      </c>
      <c r="E22" s="98"/>
      <c r="F22" s="378" t="str">
        <f>IF('Q3'!DM17=0,"-",'Q3'!DM17)</f>
        <v>-</v>
      </c>
      <c r="G22" s="378" t="str">
        <f>IF('Q3'!DN17=0,"-",'Q3'!DN17)</f>
        <v>-</v>
      </c>
      <c r="H22" s="379" t="str">
        <f>IF('Q3'!DO17=0,"-",'Q3'!DO17)</f>
        <v>-</v>
      </c>
      <c r="I22" s="378" t="str">
        <f>IF('Q3'!DP17=0,"-",'Q3'!DP17)</f>
        <v>-</v>
      </c>
      <c r="J22" s="378" t="str">
        <f>IF('Q3'!DQ17=0,"-",'Q3'!DQ17)</f>
        <v>-</v>
      </c>
      <c r="K22" s="380">
        <f t="shared" si="3"/>
        <v>0</v>
      </c>
      <c r="L22" s="378" t="str">
        <f>IF('Q3'!DS17=0,"-",'Q3'!DS17)</f>
        <v>-</v>
      </c>
      <c r="M22" s="378" t="str">
        <f>IF('Q3'!DT17=0,"-",'Q3'!DT17)</f>
        <v>-</v>
      </c>
      <c r="N22" s="180"/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</row>
    <row r="23" ht="13.5" customHeight="1">
      <c r="A23" s="401">
        <f t="shared" si="4"/>
        <v>10</v>
      </c>
      <c r="B23" s="401" t="str">
        <f>IF('Q3'!B18="","",TEXT('Q3'!B18,"m/d/yyyy"))</f>
        <v>6/11/2024</v>
      </c>
      <c r="C23" s="403" t="str">
        <f>'Q3'!C18&amp;" "</f>
        <v>Valenzuela City </v>
      </c>
      <c r="D23" s="388" t="str">
        <f>'Q3'!D18&amp;" "</f>
        <v>Maysan HC </v>
      </c>
      <c r="E23" s="98"/>
      <c r="F23" s="378" t="str">
        <f>IF('Q3'!DM18=0,"-",'Q3'!DM18)</f>
        <v>-</v>
      </c>
      <c r="G23" s="378" t="str">
        <f>IF('Q3'!DN18=0,"-",'Q3'!DN18)</f>
        <v>-</v>
      </c>
      <c r="H23" s="379" t="str">
        <f>IF('Q3'!DO18=0,"-",'Q3'!DO18)</f>
        <v>-</v>
      </c>
      <c r="I23" s="378">
        <f>IF('Q3'!DP18=0,"-",'Q3'!DP18)</f>
        <v>1</v>
      </c>
      <c r="J23" s="378" t="str">
        <f>IF('Q3'!DQ18=0,"-",'Q3'!DQ18)</f>
        <v>-</v>
      </c>
      <c r="K23" s="380">
        <f t="shared" si="3"/>
        <v>1</v>
      </c>
      <c r="L23" s="378" t="str">
        <f>IF('Q3'!DS18=0,"-",'Q3'!DS18)</f>
        <v>-</v>
      </c>
      <c r="M23" s="378" t="str">
        <f>IF('Q3'!DT18=0,"-",'Q3'!DT18)</f>
        <v>-</v>
      </c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</row>
    <row r="24" ht="13.5" customHeight="1">
      <c r="A24" s="401">
        <f t="shared" si="4"/>
        <v>11</v>
      </c>
      <c r="B24" s="401" t="str">
        <f>IF('Q3'!B19="","",TEXT('Q3'!B19,"m/d/yyyy"))</f>
        <v>6/13/2024</v>
      </c>
      <c r="C24" s="403" t="str">
        <f>'Q3'!C19&amp;" "</f>
        <v>Caloocan City </v>
      </c>
      <c r="D24" s="388" t="str">
        <f>'Q3'!D19&amp;" "</f>
        <v>Tala HC </v>
      </c>
      <c r="E24" s="98"/>
      <c r="F24" s="378" t="str">
        <f>IF('Q3'!DM19=0,"-",'Q3'!DM19)</f>
        <v>-</v>
      </c>
      <c r="G24" s="378" t="str">
        <f>IF('Q3'!DN19=0,"-",'Q3'!DN19)</f>
        <v>-</v>
      </c>
      <c r="H24" s="379">
        <f>IF('Q3'!DO19=0,"-",'Q3'!DO19)</f>
        <v>2</v>
      </c>
      <c r="I24" s="378">
        <f>IF('Q3'!DP19=0,"-",'Q3'!DP19)</f>
        <v>2</v>
      </c>
      <c r="J24" s="378" t="str">
        <f>IF('Q3'!DQ19=0,"-",'Q3'!DQ19)</f>
        <v>-</v>
      </c>
      <c r="K24" s="380">
        <f t="shared" si="3"/>
        <v>4</v>
      </c>
      <c r="L24" s="378" t="str">
        <f>IF('Q3'!DS19=0,"-",'Q3'!DS19)</f>
        <v>-</v>
      </c>
      <c r="M24" s="378" t="str">
        <f>IF('Q3'!DT19=0,"-",'Q3'!DT19)</f>
        <v>-</v>
      </c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</row>
    <row r="25" ht="13.5" customHeight="1">
      <c r="A25" s="401">
        <f t="shared" si="4"/>
        <v>12</v>
      </c>
      <c r="B25" s="401" t="str">
        <f>IF('Q3'!B20="","",TEXT('Q3'!B20,"m/d/yyyy"))</f>
        <v>6/14/2024</v>
      </c>
      <c r="C25" s="403" t="str">
        <f>'Q3'!C20&amp;" "</f>
        <v>Taguig City </v>
      </c>
      <c r="D25" s="388" t="str">
        <f>'Q3'!D20&amp;" "</f>
        <v>Palar Health Center </v>
      </c>
      <c r="E25" s="98"/>
      <c r="F25" s="378">
        <f>IF('Q3'!DM20=0,"-",'Q3'!DM20)</f>
        <v>6</v>
      </c>
      <c r="G25" s="378">
        <f>IF('Q3'!DN20=0,"-",'Q3'!DN20)</f>
        <v>6</v>
      </c>
      <c r="H25" s="379" t="str">
        <f>IF('Q3'!DO20=0,"-",'Q3'!DO20)</f>
        <v>-</v>
      </c>
      <c r="I25" s="378" t="str">
        <f>IF('Q3'!DP20=0,"-",'Q3'!DP20)</f>
        <v>-</v>
      </c>
      <c r="J25" s="378" t="str">
        <f>IF('Q3'!DQ20=0,"-",'Q3'!DQ20)</f>
        <v>-</v>
      </c>
      <c r="K25" s="380">
        <f t="shared" si="3"/>
        <v>0</v>
      </c>
      <c r="L25" s="378" t="str">
        <f>IF('Q3'!DS20=0,"-",'Q3'!DS20)</f>
        <v>-</v>
      </c>
      <c r="M25" s="378" t="str">
        <f>IF('Q3'!DT20=0,"-",'Q3'!DT20)</f>
        <v>-</v>
      </c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</row>
    <row r="26" ht="13.5" customHeight="1">
      <c r="A26" s="401">
        <f t="shared" si="4"/>
        <v>13</v>
      </c>
      <c r="B26" s="401" t="str">
        <f>IF('Q3'!B21="","",TEXT('Q3'!B21,"m/d/yyyy"))</f>
        <v>6/18/2024</v>
      </c>
      <c r="C26" s="403" t="str">
        <f>'Q3'!C21&amp;" "</f>
        <v>Valenzuela City </v>
      </c>
      <c r="D26" s="388" t="str">
        <f>'Q3'!D21&amp;" "</f>
        <v>Gen T. De Leon Health Center </v>
      </c>
      <c r="E26" s="98"/>
      <c r="F26" s="378" t="str">
        <f>IF('Q3'!DM21=0,"-",'Q3'!DM21)</f>
        <v>-</v>
      </c>
      <c r="G26" s="378" t="str">
        <f>IF('Q3'!DN21=0,"-",'Q3'!DN21)</f>
        <v>-</v>
      </c>
      <c r="H26" s="379" t="str">
        <f>IF('Q3'!DO21=0,"-",'Q3'!DO21)</f>
        <v>-</v>
      </c>
      <c r="I26" s="378">
        <f>IF('Q3'!DP21=0,"-",'Q3'!DP21)</f>
        <v>2</v>
      </c>
      <c r="J26" s="378" t="str">
        <f>IF('Q3'!DQ21=0,"-",'Q3'!DQ21)</f>
        <v>-</v>
      </c>
      <c r="K26" s="380">
        <f t="shared" si="3"/>
        <v>2</v>
      </c>
      <c r="L26" s="378" t="str">
        <f>IF('Q3'!DS21=0,"-",'Q3'!DS21)</f>
        <v>-</v>
      </c>
      <c r="M26" s="378" t="str">
        <f>IF('Q3'!DT21=0,"-",'Q3'!DT21)</f>
        <v>-</v>
      </c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</row>
    <row r="27" ht="13.5" customHeight="1">
      <c r="A27" s="401">
        <f t="shared" si="4"/>
        <v>14</v>
      </c>
      <c r="B27" s="401" t="str">
        <f>IF('Q3'!B22="","",TEXT('Q3'!B22,"m/d/yyyy"))</f>
        <v>6/18/2024</v>
      </c>
      <c r="C27" s="403" t="str">
        <f>'Q3'!C22&amp;" "</f>
        <v>Taguig City </v>
      </c>
      <c r="D27" s="388" t="str">
        <f>'Q3'!D22&amp;" "</f>
        <v>Palar Health Center </v>
      </c>
      <c r="E27" s="98"/>
      <c r="F27" s="378" t="str">
        <f>IF('Q3'!DM22=0,"-",'Q3'!DM22)</f>
        <v>-</v>
      </c>
      <c r="G27" s="378" t="str">
        <f>IF('Q3'!DN22=0,"-",'Q3'!DN22)</f>
        <v>-</v>
      </c>
      <c r="H27" s="379" t="str">
        <f>IF('Q3'!DO22=0,"-",'Q3'!DO22)</f>
        <v>-</v>
      </c>
      <c r="I27" s="378" t="str">
        <f>IF('Q3'!DP22=0,"-",'Q3'!DP22)</f>
        <v>-</v>
      </c>
      <c r="J27" s="378" t="str">
        <f>IF('Q3'!DQ22=0,"-",'Q3'!DQ22)</f>
        <v>-</v>
      </c>
      <c r="K27" s="380">
        <f t="shared" si="3"/>
        <v>0</v>
      </c>
      <c r="L27" s="378" t="str">
        <f>IF('Q3'!DS22=0,"-",'Q3'!DS22)</f>
        <v>-</v>
      </c>
      <c r="M27" s="378" t="str">
        <f>IF('Q3'!DT22=0,"-",'Q3'!DT22)</f>
        <v>-</v>
      </c>
      <c r="N27" s="180"/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</row>
    <row r="28" ht="13.5" customHeight="1">
      <c r="A28" s="401">
        <f t="shared" si="4"/>
        <v>15</v>
      </c>
      <c r="B28" s="401" t="str">
        <f>IF('Q3'!B23="","",TEXT('Q3'!B23,"m/d/yyyy"))</f>
        <v>6/19/2024</v>
      </c>
      <c r="C28" s="403" t="str">
        <f>'Q3'!C23&amp;" "</f>
        <v>Taguig City </v>
      </c>
      <c r="D28" s="388" t="str">
        <f>'Q3'!D23&amp;" "</f>
        <v>Central Signal Health Center </v>
      </c>
      <c r="E28" s="98"/>
      <c r="F28" s="378">
        <f>IF('Q3'!DM23=0,"-",'Q3'!DM23)</f>
        <v>4</v>
      </c>
      <c r="G28" s="378" t="str">
        <f>IF('Q3'!DN23=0,"-",'Q3'!DN23)</f>
        <v>-</v>
      </c>
      <c r="H28" s="379" t="str">
        <f>IF('Q3'!DO23=0,"-",'Q3'!DO23)</f>
        <v>-</v>
      </c>
      <c r="I28" s="378" t="str">
        <f>IF('Q3'!DP23=0,"-",'Q3'!DP23)</f>
        <v>-</v>
      </c>
      <c r="J28" s="378" t="str">
        <f>IF('Q3'!DQ23=0,"-",'Q3'!DQ23)</f>
        <v>-</v>
      </c>
      <c r="K28" s="380">
        <f t="shared" si="3"/>
        <v>0</v>
      </c>
      <c r="L28" s="378" t="str">
        <f>IF('Q3'!DS23=0,"-",'Q3'!DS23)</f>
        <v>-</v>
      </c>
      <c r="M28" s="378" t="str">
        <f>IF('Q3'!DT23=0,"-",'Q3'!DT23)</f>
        <v>-</v>
      </c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</row>
    <row r="29" ht="13.5" customHeight="1">
      <c r="A29" s="401">
        <f t="shared" si="4"/>
        <v>16</v>
      </c>
      <c r="B29" s="401" t="str">
        <f>IF('Q3'!B24="","",TEXT('Q3'!B24,"m/d/yyyy"))</f>
        <v>6/19/2024</v>
      </c>
      <c r="C29" s="403" t="str">
        <f>'Q3'!C24&amp;" "</f>
        <v>Quezon City </v>
      </c>
      <c r="D29" s="388" t="str">
        <f>'Q3'!D24&amp;" "</f>
        <v>Paligsahan Health Center </v>
      </c>
      <c r="E29" s="98"/>
      <c r="F29" s="378" t="str">
        <f>IF('Q3'!DM24=0,"-",'Q3'!DM24)</f>
        <v>-</v>
      </c>
      <c r="G29" s="378" t="str">
        <f>IF('Q3'!DN24=0,"-",'Q3'!DN24)</f>
        <v>-</v>
      </c>
      <c r="H29" s="379" t="str">
        <f>IF('Q3'!DO24=0,"-",'Q3'!DO24)</f>
        <v>-</v>
      </c>
      <c r="I29" s="378" t="str">
        <f>IF('Q3'!DP24=0,"-",'Q3'!DP24)</f>
        <v>-</v>
      </c>
      <c r="J29" s="378" t="str">
        <f>IF('Q3'!DQ24=0,"-",'Q3'!DQ24)</f>
        <v>-</v>
      </c>
      <c r="K29" s="380">
        <f t="shared" si="3"/>
        <v>0</v>
      </c>
      <c r="L29" s="378" t="str">
        <f>IF('Q3'!DS24=0,"-",'Q3'!DS24)</f>
        <v>-</v>
      </c>
      <c r="M29" s="378" t="str">
        <f>IF('Q3'!DT24=0,"-",'Q3'!DT24)</f>
        <v>-</v>
      </c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</row>
    <row r="30" ht="13.5" customHeight="1">
      <c r="A30" s="401">
        <f t="shared" si="4"/>
        <v>17</v>
      </c>
      <c r="B30" s="401" t="str">
        <f>IF('Q3'!B25="","",TEXT('Q3'!B25,"m/d/yyyy"))</f>
        <v>6/20/2024</v>
      </c>
      <c r="C30" s="403" t="str">
        <f>'Q3'!C25&amp;" "</f>
        <v>Valenzuela City </v>
      </c>
      <c r="D30" s="388" t="str">
        <f>'Q3'!D25&amp;" "</f>
        <v>Ugong Health Center </v>
      </c>
      <c r="E30" s="98"/>
      <c r="F30" s="378" t="str">
        <f>IF('Q3'!DM25=0,"-",'Q3'!DM25)</f>
        <v>-</v>
      </c>
      <c r="G30" s="378" t="str">
        <f>IF('Q3'!DN25=0,"-",'Q3'!DN25)</f>
        <v>-</v>
      </c>
      <c r="H30" s="379" t="str">
        <f>IF('Q3'!DO25=0,"-",'Q3'!DO25)</f>
        <v>-</v>
      </c>
      <c r="I30" s="378" t="str">
        <f>IF('Q3'!DP25=0,"-",'Q3'!DP25)</f>
        <v>-</v>
      </c>
      <c r="J30" s="378">
        <f>IF('Q3'!DQ25=0,"-",'Q3'!DQ25)</f>
        <v>5</v>
      </c>
      <c r="K30" s="380">
        <f t="shared" si="3"/>
        <v>5</v>
      </c>
      <c r="L30" s="378" t="str">
        <f>IF('Q3'!DS25=0,"-",'Q3'!DS25)</f>
        <v>-</v>
      </c>
      <c r="M30" s="378" t="str">
        <f>IF('Q3'!DT25=0,"-",'Q3'!DT25)</f>
        <v>-</v>
      </c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</row>
    <row r="31" ht="13.5" customHeight="1">
      <c r="A31" s="401">
        <f t="shared" si="4"/>
        <v>18</v>
      </c>
      <c r="B31" s="401" t="str">
        <f>IF('Q3'!B26="","",TEXT('Q3'!B26,"m/d/yyyy"))</f>
        <v>6/20/2024</v>
      </c>
      <c r="C31" s="403" t="str">
        <f>'Q3'!C26&amp;" "</f>
        <v>Taguig City </v>
      </c>
      <c r="D31" s="388" t="str">
        <f>'Q3'!D26&amp;" "</f>
        <v>Tuktukan Health Center </v>
      </c>
      <c r="E31" s="98"/>
      <c r="F31" s="378">
        <f>IF('Q3'!DM26=0,"-",'Q3'!DM26)</f>
        <v>4</v>
      </c>
      <c r="G31" s="378" t="str">
        <f>IF('Q3'!DN26=0,"-",'Q3'!DN26)</f>
        <v>-</v>
      </c>
      <c r="H31" s="379" t="str">
        <f>IF('Q3'!DO26=0,"-",'Q3'!DO26)</f>
        <v>-</v>
      </c>
      <c r="I31" s="378" t="str">
        <f>IF('Q3'!DP26=0,"-",'Q3'!DP26)</f>
        <v>-</v>
      </c>
      <c r="J31" s="378" t="str">
        <f>IF('Q3'!DQ26=0,"-",'Q3'!DQ26)</f>
        <v>-</v>
      </c>
      <c r="K31" s="380">
        <f t="shared" si="3"/>
        <v>0</v>
      </c>
      <c r="L31" s="378" t="str">
        <f>IF('Q3'!DS26=0,"-",'Q3'!DS26)</f>
        <v>-</v>
      </c>
      <c r="M31" s="378" t="str">
        <f>IF('Q3'!DT26=0,"-",'Q3'!DT26)</f>
        <v>-</v>
      </c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</row>
    <row r="32" ht="13.5" customHeight="1">
      <c r="A32" s="401">
        <f t="shared" si="4"/>
        <v>19</v>
      </c>
      <c r="B32" s="401" t="str">
        <f>IF('Q3'!B27="","",TEXT('Q3'!B27,"m/d/yyyy"))</f>
        <v>6/20/2024</v>
      </c>
      <c r="C32" s="403" t="str">
        <f>'Q3'!C27&amp;" "</f>
        <v>Pasay City </v>
      </c>
      <c r="D32" s="388" t="str">
        <f>'Q3'!D27&amp;" "</f>
        <v>San Pablo HC </v>
      </c>
      <c r="E32" s="98"/>
      <c r="F32" s="378" t="str">
        <f>IF('Q3'!DM27=0,"-",'Q3'!DM27)</f>
        <v>-</v>
      </c>
      <c r="G32" s="378" t="str">
        <f>IF('Q3'!DN27=0,"-",'Q3'!DN27)</f>
        <v>-</v>
      </c>
      <c r="H32" s="379" t="str">
        <f>IF('Q3'!DO27=0,"-",'Q3'!DO27)</f>
        <v>-</v>
      </c>
      <c r="I32" s="378" t="str">
        <f>IF('Q3'!DP27=0,"-",'Q3'!DP27)</f>
        <v>-</v>
      </c>
      <c r="J32" s="378" t="str">
        <f>IF('Q3'!DQ27=0,"-",'Q3'!DQ27)</f>
        <v>-</v>
      </c>
      <c r="K32" s="380">
        <f t="shared" si="3"/>
        <v>0</v>
      </c>
      <c r="L32" s="378" t="str">
        <f>IF('Q3'!DS27=0,"-",'Q3'!DS27)</f>
        <v>-</v>
      </c>
      <c r="M32" s="378" t="str">
        <f>IF('Q3'!DT27=0,"-",'Q3'!DT27)</f>
        <v>-</v>
      </c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</row>
    <row r="33" ht="13.5" customHeight="1">
      <c r="A33" s="401">
        <f t="shared" si="4"/>
        <v>20</v>
      </c>
      <c r="B33" s="401" t="str">
        <f>IF('Q3'!B28="","",TEXT('Q3'!B28,"m/d/yyyy"))</f>
        <v>6/20/2024</v>
      </c>
      <c r="C33" s="403" t="str">
        <f>'Q3'!C28&amp;" "</f>
        <v>Taguig City </v>
      </c>
      <c r="D33" s="388" t="str">
        <f>'Q3'!D28&amp;" "</f>
        <v>Central Signal Health Center </v>
      </c>
      <c r="E33" s="98"/>
      <c r="F33" s="378">
        <f>IF('Q3'!DM28=0,"-",'Q3'!DM28)</f>
        <v>4</v>
      </c>
      <c r="G33" s="378" t="str">
        <f>IF('Q3'!DN28=0,"-",'Q3'!DN28)</f>
        <v>-</v>
      </c>
      <c r="H33" s="379" t="str">
        <f>IF('Q3'!DO28=0,"-",'Q3'!DO28)</f>
        <v>-</v>
      </c>
      <c r="I33" s="378" t="str">
        <f>IF('Q3'!DP28=0,"-",'Q3'!DP28)</f>
        <v>-</v>
      </c>
      <c r="J33" s="378">
        <f>IF('Q3'!DQ28=0,"-",'Q3'!DQ28)</f>
        <v>1</v>
      </c>
      <c r="K33" s="380">
        <f t="shared" si="3"/>
        <v>1</v>
      </c>
      <c r="L33" s="378" t="str">
        <f>IF('Q3'!DS28=0,"-",'Q3'!DS28)</f>
        <v>-</v>
      </c>
      <c r="M33" s="378" t="str">
        <f>IF('Q3'!DT28=0,"-",'Q3'!DT28)</f>
        <v>-</v>
      </c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</row>
    <row r="34" ht="13.5" customHeight="1">
      <c r="A34" s="401">
        <f t="shared" si="4"/>
        <v>21</v>
      </c>
      <c r="B34" s="401" t="str">
        <f>IF('Q3'!B29="","",TEXT('Q3'!B29,"m/d/yyyy"))</f>
        <v>6/20/2024</v>
      </c>
      <c r="C34" s="403" t="str">
        <f>'Q3'!C29&amp;" "</f>
        <v>Pateros </v>
      </c>
      <c r="D34" s="388" t="str">
        <f>'Q3'!D29&amp;" "</f>
        <v>MR Flores Memorial HC </v>
      </c>
      <c r="E34" s="98"/>
      <c r="F34" s="378" t="str">
        <f>IF('Q3'!DM29=0,"-",'Q3'!DM29)</f>
        <v>-</v>
      </c>
      <c r="G34" s="378" t="str">
        <f>IF('Q3'!DN29=0,"-",'Q3'!DN29)</f>
        <v>-</v>
      </c>
      <c r="H34" s="379" t="str">
        <f>IF('Q3'!DO29=0,"-",'Q3'!DO29)</f>
        <v>-</v>
      </c>
      <c r="I34" s="378" t="str">
        <f>IF('Q3'!DP29=0,"-",'Q3'!DP29)</f>
        <v>-</v>
      </c>
      <c r="J34" s="378" t="str">
        <f>IF('Q3'!DQ29=0,"-",'Q3'!DQ29)</f>
        <v>-</v>
      </c>
      <c r="K34" s="380">
        <f t="shared" si="3"/>
        <v>0</v>
      </c>
      <c r="L34" s="378" t="str">
        <f>IF('Q3'!DS29=0,"-",'Q3'!DS29)</f>
        <v>-</v>
      </c>
      <c r="M34" s="378" t="str">
        <f>IF('Q3'!DT29=0,"-",'Q3'!DT29)</f>
        <v>-</v>
      </c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</row>
    <row r="35" ht="13.5" customHeight="1">
      <c r="A35" s="401">
        <f t="shared" si="4"/>
        <v>22</v>
      </c>
      <c r="B35" s="401" t="str">
        <f>IF('Q3'!B30="","",TEXT('Q3'!B30,"m/d/yyyy"))</f>
        <v>6/21/2024</v>
      </c>
      <c r="C35" s="403" t="str">
        <f>'Q3'!C30&amp;" "</f>
        <v>Manila </v>
      </c>
      <c r="D35" s="388" t="str">
        <f>'Q3'!D30&amp;" "</f>
        <v>Parola Health Center </v>
      </c>
      <c r="E35" s="98"/>
      <c r="F35" s="378" t="str">
        <f>IF('Q3'!DM30=0,"-",'Q3'!DM30)</f>
        <v>-</v>
      </c>
      <c r="G35" s="378" t="str">
        <f>IF('Q3'!DN30=0,"-",'Q3'!DN30)</f>
        <v>-</v>
      </c>
      <c r="H35" s="379">
        <f>IF('Q3'!DO30=0,"-",'Q3'!DO30)</f>
        <v>6</v>
      </c>
      <c r="I35" s="378">
        <f>IF('Q3'!DP30=0,"-",'Q3'!DP30)</f>
        <v>5</v>
      </c>
      <c r="J35" s="378" t="str">
        <f>IF('Q3'!DQ30=0,"-",'Q3'!DQ30)</f>
        <v>-</v>
      </c>
      <c r="K35" s="380">
        <f t="shared" si="3"/>
        <v>11</v>
      </c>
      <c r="L35" s="378" t="str">
        <f>IF('Q3'!DS30=0,"-",'Q3'!DS30)</f>
        <v>-</v>
      </c>
      <c r="M35" s="378" t="str">
        <f>IF('Q3'!DT30=0,"-",'Q3'!DT30)</f>
        <v>-</v>
      </c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</row>
    <row r="36" ht="13.5" customHeight="1">
      <c r="A36" s="401">
        <f t="shared" si="4"/>
        <v>23</v>
      </c>
      <c r="B36" s="401" t="str">
        <f>IF('Q3'!B31="","",TEXT('Q3'!B31,"m/d/yyyy"))</f>
        <v>6/21/2024</v>
      </c>
      <c r="C36" s="403" t="str">
        <f>'Q3'!C31&amp;" "</f>
        <v>Taguig City </v>
      </c>
      <c r="D36" s="388" t="str">
        <f>'Q3'!D31&amp;" "</f>
        <v>Katuparan Health Center </v>
      </c>
      <c r="E36" s="98"/>
      <c r="F36" s="378" t="str">
        <f>IF('Q3'!DM31=0,"-",'Q3'!DM31)</f>
        <v>-</v>
      </c>
      <c r="G36" s="378" t="str">
        <f>IF('Q3'!DN31=0,"-",'Q3'!DN31)</f>
        <v>-</v>
      </c>
      <c r="H36" s="379">
        <f>IF('Q3'!DO31=0,"-",'Q3'!DO31)</f>
        <v>2</v>
      </c>
      <c r="I36" s="378" t="str">
        <f>IF('Q3'!DP31=0,"-",'Q3'!DP31)</f>
        <v>-</v>
      </c>
      <c r="J36" s="378" t="str">
        <f>IF('Q3'!DQ31=0,"-",'Q3'!DQ31)</f>
        <v>-</v>
      </c>
      <c r="K36" s="380">
        <f t="shared" si="3"/>
        <v>2</v>
      </c>
      <c r="L36" s="378" t="str">
        <f>IF('Q3'!DS31=0,"-",'Q3'!DS31)</f>
        <v>-</v>
      </c>
      <c r="M36" s="378" t="str">
        <f>IF('Q3'!DT31=0,"-",'Q3'!DT31)</f>
        <v>-</v>
      </c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</row>
    <row r="37" ht="13.5" customHeight="1">
      <c r="A37" s="401">
        <f t="shared" si="4"/>
        <v>24</v>
      </c>
      <c r="B37" s="401" t="str">
        <f>IF('Q3'!B32="","",TEXT('Q3'!B32,"m/d/yyyy"))</f>
        <v>6/22/2024</v>
      </c>
      <c r="C37" s="403" t="str">
        <f>'Q3'!C32&amp;" "</f>
        <v>Muntinlupa City </v>
      </c>
      <c r="D37" s="388" t="str">
        <f>'Q3'!D32&amp;" "</f>
        <v>Bayanan HC </v>
      </c>
      <c r="E37" s="98"/>
      <c r="F37" s="378" t="str">
        <f>IF('Q3'!DM32=0,"-",'Q3'!DM32)</f>
        <v>-</v>
      </c>
      <c r="G37" s="378" t="str">
        <f>IF('Q3'!DN32=0,"-",'Q3'!DN32)</f>
        <v>-</v>
      </c>
      <c r="H37" s="379" t="str">
        <f>IF('Q3'!DO32=0,"-",'Q3'!DO32)</f>
        <v>-</v>
      </c>
      <c r="I37" s="378" t="str">
        <f>IF('Q3'!DP32=0,"-",'Q3'!DP32)</f>
        <v>-</v>
      </c>
      <c r="J37" s="378" t="str">
        <f>IF('Q3'!DQ32=0,"-",'Q3'!DQ32)</f>
        <v>-</v>
      </c>
      <c r="K37" s="380">
        <f t="shared" si="3"/>
        <v>0</v>
      </c>
      <c r="L37" s="378" t="str">
        <f>IF('Q3'!DS32=0,"-",'Q3'!DS32)</f>
        <v>-</v>
      </c>
      <c r="M37" s="378" t="str">
        <f>IF('Q3'!DT32=0,"-",'Q3'!DT32)</f>
        <v>-</v>
      </c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</row>
    <row r="38" ht="13.5" customHeight="1">
      <c r="A38" s="401">
        <f t="shared" si="4"/>
        <v>25</v>
      </c>
      <c r="B38" s="401" t="str">
        <f>IF('Q3'!B33="","",TEXT('Q3'!B33,"m/d/yyyy"))</f>
        <v>6/23/2024</v>
      </c>
      <c r="C38" s="403" t="str">
        <f>'Q3'!C33&amp;" "</f>
        <v>Mandaluyong City </v>
      </c>
      <c r="D38" s="388" t="str">
        <f>'Q3'!D33&amp;" "</f>
        <v>Poblacion Health Center </v>
      </c>
      <c r="E38" s="98"/>
      <c r="F38" s="378" t="str">
        <f>IF('Q3'!DM33=0,"-",'Q3'!DM33)</f>
        <v>-</v>
      </c>
      <c r="G38" s="378" t="str">
        <f>IF('Q3'!DN33=0,"-",'Q3'!DN33)</f>
        <v>-</v>
      </c>
      <c r="H38" s="379" t="str">
        <f>IF('Q3'!DO33=0,"-",'Q3'!DO33)</f>
        <v>-</v>
      </c>
      <c r="I38" s="378" t="str">
        <f>IF('Q3'!DP33=0,"-",'Q3'!DP33)</f>
        <v>-</v>
      </c>
      <c r="J38" s="378" t="str">
        <f>IF('Q3'!DQ33=0,"-",'Q3'!DQ33)</f>
        <v>-</v>
      </c>
      <c r="K38" s="380">
        <f t="shared" si="3"/>
        <v>0</v>
      </c>
      <c r="L38" s="378" t="str">
        <f>IF('Q3'!DS33=0,"-",'Q3'!DS33)</f>
        <v>-</v>
      </c>
      <c r="M38" s="378" t="str">
        <f>IF('Q3'!DT33=0,"-",'Q3'!DT33)</f>
        <v>-</v>
      </c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</row>
    <row r="39" ht="13.5" customHeight="1">
      <c r="A39" s="401">
        <f t="shared" si="4"/>
        <v>26</v>
      </c>
      <c r="B39" s="401" t="str">
        <f>IF('Q3'!B34="","",TEXT('Q3'!B34,"m/d/yyyy"))</f>
        <v>6/24/2024</v>
      </c>
      <c r="C39" s="403" t="str">
        <f>'Q3'!C34&amp;" "</f>
        <v>Taguig City </v>
      </c>
      <c r="D39" s="388" t="str">
        <f>'Q3'!D34&amp;" "</f>
        <v>Katuparan Health Center </v>
      </c>
      <c r="E39" s="98"/>
      <c r="F39" s="378" t="str">
        <f>IF('Q3'!DM34=0,"-",'Q3'!DM34)</f>
        <v>-</v>
      </c>
      <c r="G39" s="378" t="str">
        <f>IF('Q3'!DN34=0,"-",'Q3'!DN34)</f>
        <v>-</v>
      </c>
      <c r="H39" s="379" t="str">
        <f>IF('Q3'!DO34=0,"-",'Q3'!DO34)</f>
        <v>-</v>
      </c>
      <c r="I39" s="378" t="str">
        <f>IF('Q3'!DP34=0,"-",'Q3'!DP34)</f>
        <v>-</v>
      </c>
      <c r="J39" s="378" t="str">
        <f>IF('Q3'!DQ34=0,"-",'Q3'!DQ34)</f>
        <v>-</v>
      </c>
      <c r="K39" s="380">
        <f t="shared" si="3"/>
        <v>0</v>
      </c>
      <c r="L39" s="378" t="str">
        <f>IF('Q3'!DS34=0,"-",'Q3'!DS34)</f>
        <v>-</v>
      </c>
      <c r="M39" s="378" t="str">
        <f>IF('Q3'!DT34=0,"-",'Q3'!DT34)</f>
        <v>-</v>
      </c>
      <c r="N39" s="180"/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</row>
    <row r="40" ht="13.5" customHeight="1">
      <c r="A40" s="401">
        <f t="shared" si="4"/>
        <v>27</v>
      </c>
      <c r="B40" s="401" t="str">
        <f>IF('Q3'!B35="","",TEXT('Q3'!B35,"m/d/yyyy"))</f>
        <v>6/25/2024</v>
      </c>
      <c r="C40" s="403" t="str">
        <f>'Q3'!C35&amp;" "</f>
        <v>Taguig City </v>
      </c>
      <c r="D40" s="388" t="str">
        <f>'Q3'!D35&amp;" "</f>
        <v>North Signal Health Center </v>
      </c>
      <c r="E40" s="98"/>
      <c r="F40" s="378">
        <f>IF('Q3'!DM35=0,"-",'Q3'!DM35)</f>
        <v>6</v>
      </c>
      <c r="G40" s="378">
        <f>IF('Q3'!DN35=0,"-",'Q3'!DN35)</f>
        <v>6</v>
      </c>
      <c r="H40" s="379" t="str">
        <f>IF('Q3'!DO35=0,"-",'Q3'!DO35)</f>
        <v>-</v>
      </c>
      <c r="I40" s="378" t="str">
        <f>IF('Q3'!DP35=0,"-",'Q3'!DP35)</f>
        <v>-</v>
      </c>
      <c r="J40" s="378" t="str">
        <f>IF('Q3'!DQ35=0,"-",'Q3'!DQ35)</f>
        <v>-</v>
      </c>
      <c r="K40" s="380">
        <f t="shared" si="3"/>
        <v>0</v>
      </c>
      <c r="L40" s="378">
        <f>IF('Q3'!DS35=0,"-",'Q3'!DS35)</f>
        <v>6</v>
      </c>
      <c r="M40" s="378">
        <f>IF('Q3'!DT35=0,"-",'Q3'!DT35)</f>
        <v>6</v>
      </c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</row>
    <row r="41" ht="13.5" customHeight="1">
      <c r="A41" s="401">
        <f t="shared" si="4"/>
        <v>28</v>
      </c>
      <c r="B41" s="401" t="str">
        <f>IF('Q3'!B36="","",TEXT('Q3'!B36,"m/d/yyyy"))</f>
        <v>6/25/2024</v>
      </c>
      <c r="C41" s="403" t="str">
        <f>'Q3'!C36&amp;" "</f>
        <v>Pasig City </v>
      </c>
      <c r="D41" s="388" t="str">
        <f>'Q3'!D36&amp;" "</f>
        <v>Dona Betang HC </v>
      </c>
      <c r="E41" s="98"/>
      <c r="F41" s="378" t="str">
        <f>IF('Q3'!DM36=0,"-",'Q3'!DM36)</f>
        <v>-</v>
      </c>
      <c r="G41" s="378" t="str">
        <f>IF('Q3'!DN36=0,"-",'Q3'!DN36)</f>
        <v>-</v>
      </c>
      <c r="H41" s="379" t="str">
        <f>IF('Q3'!DO36=0,"-",'Q3'!DO36)</f>
        <v>-</v>
      </c>
      <c r="I41" s="378" t="str">
        <f>IF('Q3'!DP36=0,"-",'Q3'!DP36)</f>
        <v>-</v>
      </c>
      <c r="J41" s="378" t="str">
        <f>IF('Q3'!DQ36=0,"-",'Q3'!DQ36)</f>
        <v>-</v>
      </c>
      <c r="K41" s="380">
        <f t="shared" si="3"/>
        <v>0</v>
      </c>
      <c r="L41" s="378" t="str">
        <f>IF('Q3'!DS36=0,"-",'Q3'!DS36)</f>
        <v>-</v>
      </c>
      <c r="M41" s="378" t="str">
        <f>IF('Q3'!DT36=0,"-",'Q3'!DT36)</f>
        <v>-</v>
      </c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</row>
    <row r="42" ht="13.5" customHeight="1">
      <c r="A42" s="401">
        <f t="shared" si="4"/>
        <v>29</v>
      </c>
      <c r="B42" s="401" t="str">
        <f>IF('Q3'!B37="","",TEXT('Q3'!B37,"m/d/yyyy"))</f>
        <v>6/25/2024</v>
      </c>
      <c r="C42" s="403" t="str">
        <f>'Q3'!C37&amp;" "</f>
        <v>Navotas City </v>
      </c>
      <c r="D42" s="388" t="str">
        <f>'Q3'!D37&amp;" "</f>
        <v>NBBN HC </v>
      </c>
      <c r="E42" s="98"/>
      <c r="F42" s="378" t="str">
        <f>IF('Q3'!DM37=0,"-",'Q3'!DM37)</f>
        <v>-</v>
      </c>
      <c r="G42" s="378" t="str">
        <f>IF('Q3'!DN37=0,"-",'Q3'!DN37)</f>
        <v>-</v>
      </c>
      <c r="H42" s="379" t="str">
        <f>IF('Q3'!DO37=0,"-",'Q3'!DO37)</f>
        <v>-</v>
      </c>
      <c r="I42" s="378" t="str">
        <f>IF('Q3'!DP37=0,"-",'Q3'!DP37)</f>
        <v>-</v>
      </c>
      <c r="J42" s="378" t="str">
        <f>IF('Q3'!DQ37=0,"-",'Q3'!DQ37)</f>
        <v>-</v>
      </c>
      <c r="K42" s="380">
        <f t="shared" si="3"/>
        <v>0</v>
      </c>
      <c r="L42" s="378" t="str">
        <f>IF('Q3'!DS37=0,"-",'Q3'!DS37)</f>
        <v>-</v>
      </c>
      <c r="M42" s="378" t="str">
        <f>IF('Q3'!DT37=0,"-",'Q3'!DT37)</f>
        <v>-</v>
      </c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</row>
    <row r="43" ht="13.5" customHeight="1">
      <c r="A43" s="401">
        <f t="shared" si="4"/>
        <v>30</v>
      </c>
      <c r="B43" s="401" t="str">
        <f>IF('Q3'!B38="","",TEXT('Q3'!B38,"m/d/yyyy"))</f>
        <v>6/25/2024</v>
      </c>
      <c r="C43" s="403" t="str">
        <f>'Q3'!C38&amp;" "</f>
        <v>Valenzuela City </v>
      </c>
      <c r="D43" s="388" t="str">
        <f>'Q3'!D38&amp;" "</f>
        <v>Northville Health Center </v>
      </c>
      <c r="E43" s="98"/>
      <c r="F43" s="378" t="str">
        <f>IF('Q3'!DM38=0,"-",'Q3'!DM38)</f>
        <v>-</v>
      </c>
      <c r="G43" s="378" t="str">
        <f>IF('Q3'!DN38=0,"-",'Q3'!DN38)</f>
        <v>-</v>
      </c>
      <c r="H43" s="379" t="str">
        <f>IF('Q3'!DO38=0,"-",'Q3'!DO38)</f>
        <v>-</v>
      </c>
      <c r="I43" s="378" t="str">
        <f>IF('Q3'!DP38=0,"-",'Q3'!DP38)</f>
        <v>-</v>
      </c>
      <c r="J43" s="378" t="str">
        <f>IF('Q3'!DQ38=0,"-",'Q3'!DQ38)</f>
        <v>-</v>
      </c>
      <c r="K43" s="380">
        <f t="shared" si="3"/>
        <v>0</v>
      </c>
      <c r="L43" s="378" t="str">
        <f>IF('Q3'!DS38=0,"-",'Q3'!DS38)</f>
        <v>-</v>
      </c>
      <c r="M43" s="378" t="str">
        <f>IF('Q3'!DT38=0,"-",'Q3'!DT38)</f>
        <v>-</v>
      </c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</row>
    <row r="44" ht="13.5" customHeight="1">
      <c r="A44" s="401">
        <f t="shared" si="4"/>
        <v>31</v>
      </c>
      <c r="B44" s="401" t="str">
        <f>IF('Q3'!B39="","",TEXT('Q3'!B39,"m/d/yyyy"))</f>
        <v>6/25/2024</v>
      </c>
      <c r="C44" s="403" t="str">
        <f>'Q3'!C39&amp;" "</f>
        <v>Las Piñas City </v>
      </c>
      <c r="D44" s="388" t="str">
        <f>'Q3'!D39&amp;" "</f>
        <v>Pamplona Tres Health Center </v>
      </c>
      <c r="E44" s="98"/>
      <c r="F44" s="378" t="str">
        <f>IF('Q3'!DM39=0,"-",'Q3'!DM39)</f>
        <v>-</v>
      </c>
      <c r="G44" s="378" t="str">
        <f>IF('Q3'!DN39=0,"-",'Q3'!DN39)</f>
        <v>-</v>
      </c>
      <c r="H44" s="379" t="str">
        <f>IF('Q3'!DO39=0,"-",'Q3'!DO39)</f>
        <v>-</v>
      </c>
      <c r="I44" s="378" t="str">
        <f>IF('Q3'!DP39=0,"-",'Q3'!DP39)</f>
        <v>-</v>
      </c>
      <c r="J44" s="378" t="str">
        <f>IF('Q3'!DQ39=0,"-",'Q3'!DQ39)</f>
        <v>-</v>
      </c>
      <c r="K44" s="380">
        <f t="shared" si="3"/>
        <v>0</v>
      </c>
      <c r="L44" s="378" t="str">
        <f>IF('Q3'!DS39=0,"-",'Q3'!DS39)</f>
        <v>-</v>
      </c>
      <c r="M44" s="378" t="str">
        <f>IF('Q3'!DT39=0,"-",'Q3'!DT39)</f>
        <v>-</v>
      </c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</row>
    <row r="45" ht="13.5" customHeight="1">
      <c r="A45" s="401">
        <f t="shared" si="4"/>
        <v>32</v>
      </c>
      <c r="B45" s="401" t="str">
        <f>IF('Q3'!B40="","",TEXT('Q3'!B40,"m/d/yyyy"))</f>
        <v>6/25/2024</v>
      </c>
      <c r="C45" s="403" t="str">
        <f>'Q3'!C40&amp;" "</f>
        <v>Malabon City </v>
      </c>
      <c r="D45" s="388" t="str">
        <f>'Q3'!D40&amp;" "</f>
        <v>Potrero Super HC </v>
      </c>
      <c r="E45" s="98"/>
      <c r="F45" s="378" t="str">
        <f>IF('Q3'!DM40=0,"-",'Q3'!DM40)</f>
        <v>-</v>
      </c>
      <c r="G45" s="378" t="str">
        <f>IF('Q3'!DN40=0,"-",'Q3'!DN40)</f>
        <v>-</v>
      </c>
      <c r="H45" s="379" t="str">
        <f>IF('Q3'!DO40=0,"-",'Q3'!DO40)</f>
        <v>-</v>
      </c>
      <c r="I45" s="378" t="str">
        <f>IF('Q3'!DP40=0,"-",'Q3'!DP40)</f>
        <v>-</v>
      </c>
      <c r="J45" s="378" t="str">
        <f>IF('Q3'!DQ40=0,"-",'Q3'!DQ40)</f>
        <v>-</v>
      </c>
      <c r="K45" s="380">
        <f t="shared" si="3"/>
        <v>0</v>
      </c>
      <c r="L45" s="378" t="str">
        <f>IF('Q3'!DS40=0,"-",'Q3'!DS40)</f>
        <v>-</v>
      </c>
      <c r="M45" s="378" t="str">
        <f>IF('Q3'!DT40=0,"-",'Q3'!DT40)</f>
        <v>-</v>
      </c>
      <c r="N45" s="180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</row>
    <row r="46" ht="13.5" customHeight="1">
      <c r="A46" s="401">
        <f t="shared" si="4"/>
        <v>33</v>
      </c>
      <c r="B46" s="401" t="str">
        <f>IF('Q3'!B41="","",TEXT('Q3'!B41,"m/d/yyyy"))</f>
        <v>6/25/2024</v>
      </c>
      <c r="C46" s="403" t="str">
        <f>'Q3'!C41&amp;" "</f>
        <v>Taguig City </v>
      </c>
      <c r="D46" s="388" t="str">
        <f>'Q3'!D41&amp;" "</f>
        <v>North Daang Hari Health Center </v>
      </c>
      <c r="E46" s="98"/>
      <c r="F46" s="378">
        <f>IF('Q3'!DM41=0,"-",'Q3'!DM41)</f>
        <v>10</v>
      </c>
      <c r="G46" s="378">
        <f>IF('Q3'!DN41=0,"-",'Q3'!DN41)</f>
        <v>10</v>
      </c>
      <c r="H46" s="379" t="str">
        <f>IF('Q3'!DO41=0,"-",'Q3'!DO41)</f>
        <v>-</v>
      </c>
      <c r="I46" s="378" t="str">
        <f>IF('Q3'!DP41=0,"-",'Q3'!DP41)</f>
        <v>-</v>
      </c>
      <c r="J46" s="378" t="str">
        <f>IF('Q3'!DQ41=0,"-",'Q3'!DQ41)</f>
        <v>-</v>
      </c>
      <c r="K46" s="380">
        <f t="shared" si="3"/>
        <v>0</v>
      </c>
      <c r="L46" s="378">
        <f>IF('Q3'!DS41=0,"-",'Q3'!DS41)</f>
        <v>9</v>
      </c>
      <c r="M46" s="378">
        <f>IF('Q3'!DT41=0,"-",'Q3'!DT41)</f>
        <v>6</v>
      </c>
      <c r="N46" s="180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</row>
    <row r="47" ht="13.5" customHeight="1">
      <c r="A47" s="401">
        <f t="shared" si="4"/>
        <v>34</v>
      </c>
      <c r="B47" s="401" t="str">
        <f>IF('Q3'!B42="","",TEXT('Q3'!B42,"m/d/yyyy"))</f>
        <v>6/26/2024</v>
      </c>
      <c r="C47" s="403" t="str">
        <f>'Q3'!C42&amp;" "</f>
        <v>Caloocan City </v>
      </c>
      <c r="D47" s="388" t="str">
        <f>'Q3'!D42&amp;" "</f>
        <v>Bagbaguin 3S HC </v>
      </c>
      <c r="E47" s="98"/>
      <c r="F47" s="378" t="str">
        <f>IF('Q3'!DM42=0,"-",'Q3'!DM42)</f>
        <v>-</v>
      </c>
      <c r="G47" s="378" t="str">
        <f>IF('Q3'!DN42=0,"-",'Q3'!DN42)</f>
        <v>-</v>
      </c>
      <c r="H47" s="379">
        <f>IF('Q3'!DO42=0,"-",'Q3'!DO42)</f>
        <v>1</v>
      </c>
      <c r="I47" s="378" t="str">
        <f>IF('Q3'!DP42=0,"-",'Q3'!DP42)</f>
        <v>-</v>
      </c>
      <c r="J47" s="378">
        <f>IF('Q3'!DQ42=0,"-",'Q3'!DQ42)</f>
        <v>1</v>
      </c>
      <c r="K47" s="380">
        <f t="shared" si="3"/>
        <v>2</v>
      </c>
      <c r="L47" s="378" t="str">
        <f>IF('Q3'!DS42=0,"-",'Q3'!DS42)</f>
        <v>-</v>
      </c>
      <c r="M47" s="378" t="str">
        <f>IF('Q3'!DT42=0,"-",'Q3'!DT42)</f>
        <v>-</v>
      </c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</row>
    <row r="48" ht="13.5" customHeight="1">
      <c r="A48" s="401">
        <f t="shared" si="4"/>
        <v>35</v>
      </c>
      <c r="B48" s="401" t="str">
        <f>IF('Q3'!B43="","",TEXT('Q3'!B43,"m/d/yyyy"))</f>
        <v>6/26/2024</v>
      </c>
      <c r="C48" s="403" t="str">
        <f>'Q3'!C43&amp;" "</f>
        <v>Taguig City </v>
      </c>
      <c r="D48" s="388" t="str">
        <f>'Q3'!D43&amp;" "</f>
        <v>North Signal Health Center </v>
      </c>
      <c r="E48" s="98"/>
      <c r="F48" s="378">
        <f>IF('Q3'!DM43=0,"-",'Q3'!DM43)</f>
        <v>9</v>
      </c>
      <c r="G48" s="378">
        <f>IF('Q3'!DN43=0,"-",'Q3'!DN43)</f>
        <v>9</v>
      </c>
      <c r="H48" s="379" t="str">
        <f>IF('Q3'!DO43=0,"-",'Q3'!DO43)</f>
        <v>-</v>
      </c>
      <c r="I48" s="378" t="str">
        <f>IF('Q3'!DP43=0,"-",'Q3'!DP43)</f>
        <v>-</v>
      </c>
      <c r="J48" s="378" t="str">
        <f>IF('Q3'!DQ43=0,"-",'Q3'!DQ43)</f>
        <v>-</v>
      </c>
      <c r="K48" s="380">
        <f t="shared" si="3"/>
        <v>0</v>
      </c>
      <c r="L48" s="378">
        <f>IF('Q3'!DS43=0,"-",'Q3'!DS43)</f>
        <v>8</v>
      </c>
      <c r="M48" s="378">
        <f>IF('Q3'!DT43=0,"-",'Q3'!DT43)</f>
        <v>5</v>
      </c>
      <c r="N48" s="180"/>
      <c r="O48" s="180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</row>
    <row r="49" ht="13.5" customHeight="1">
      <c r="A49" s="401">
        <f t="shared" si="4"/>
        <v>36</v>
      </c>
      <c r="B49" s="401" t="str">
        <f>IF('Q3'!B44="","",TEXT('Q3'!B44,"m/d/yyyy"))</f>
        <v>6/26/2024</v>
      </c>
      <c r="C49" s="403" t="str">
        <f>'Q3'!C44&amp;" "</f>
        <v>Malabon City </v>
      </c>
      <c r="D49" s="388" t="str">
        <f>'Q3'!D44&amp;" "</f>
        <v>Tonsuya Super HC </v>
      </c>
      <c r="E49" s="98"/>
      <c r="F49" s="378" t="str">
        <f>IF('Q3'!DM44=0,"-",'Q3'!DM44)</f>
        <v>-</v>
      </c>
      <c r="G49" s="378" t="str">
        <f>IF('Q3'!DN44=0,"-",'Q3'!DN44)</f>
        <v>-</v>
      </c>
      <c r="H49" s="379" t="str">
        <f>IF('Q3'!DO44=0,"-",'Q3'!DO44)</f>
        <v>-</v>
      </c>
      <c r="I49" s="378" t="str">
        <f>IF('Q3'!DP44=0,"-",'Q3'!DP44)</f>
        <v>-</v>
      </c>
      <c r="J49" s="378" t="str">
        <f>IF('Q3'!DQ44=0,"-",'Q3'!DQ44)</f>
        <v>-</v>
      </c>
      <c r="K49" s="380">
        <f t="shared" si="3"/>
        <v>0</v>
      </c>
      <c r="L49" s="378" t="str">
        <f>IF('Q3'!DS44=0,"-",'Q3'!DS44)</f>
        <v>-</v>
      </c>
      <c r="M49" s="378" t="str">
        <f>IF('Q3'!DT44=0,"-",'Q3'!DT44)</f>
        <v>-</v>
      </c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</row>
    <row r="50" ht="13.5" customHeight="1">
      <c r="A50" s="401">
        <f t="shared" si="4"/>
        <v>37</v>
      </c>
      <c r="B50" s="401" t="str">
        <f>IF('Q3'!B45="","",TEXT('Q3'!B45,"m/d/yyyy"))</f>
        <v>6/27/2024</v>
      </c>
      <c r="C50" s="403" t="str">
        <f>'Q3'!C45&amp;" "</f>
        <v>Pasay City </v>
      </c>
      <c r="D50" s="388" t="str">
        <f>'Q3'!D45&amp;" "</f>
        <v>San Isidro </v>
      </c>
      <c r="E50" s="98"/>
      <c r="F50" s="378" t="str">
        <f>IF('Q3'!DM45=0,"-",'Q3'!DM45)</f>
        <v>-</v>
      </c>
      <c r="G50" s="378" t="str">
        <f>IF('Q3'!DN45=0,"-",'Q3'!DN45)</f>
        <v>-</v>
      </c>
      <c r="H50" s="379" t="str">
        <f>IF('Q3'!DO45=0,"-",'Q3'!DO45)</f>
        <v>-</v>
      </c>
      <c r="I50" s="378" t="str">
        <f>IF('Q3'!DP45=0,"-",'Q3'!DP45)</f>
        <v>-</v>
      </c>
      <c r="J50" s="378" t="str">
        <f>IF('Q3'!DQ45=0,"-",'Q3'!DQ45)</f>
        <v>-</v>
      </c>
      <c r="K50" s="380">
        <f t="shared" si="3"/>
        <v>0</v>
      </c>
      <c r="L50" s="378" t="str">
        <f>IF('Q3'!DS45=0,"-",'Q3'!DS45)</f>
        <v>-</v>
      </c>
      <c r="M50" s="378" t="str">
        <f>IF('Q3'!DT45=0,"-",'Q3'!DT45)</f>
        <v>-</v>
      </c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</row>
    <row r="51" ht="13.5" customHeight="1">
      <c r="A51" s="401">
        <f t="shared" si="4"/>
        <v>38</v>
      </c>
      <c r="B51" s="401" t="str">
        <f>IF('Q3'!B46="","",TEXT('Q3'!B46,"m/d/yyyy"))</f>
        <v>6/27/2024</v>
      </c>
      <c r="C51" s="403" t="str">
        <f>'Q3'!C46&amp;" "</f>
        <v>Taguig City </v>
      </c>
      <c r="D51" s="388" t="str">
        <f>'Q3'!D46&amp;" "</f>
        <v>South Signal Health Center </v>
      </c>
      <c r="E51" s="98"/>
      <c r="F51" s="378">
        <f>IF('Q3'!DM46=0,"-",'Q3'!DM46)</f>
        <v>6</v>
      </c>
      <c r="G51" s="378">
        <f>IF('Q3'!DN46=0,"-",'Q3'!DN46)</f>
        <v>6</v>
      </c>
      <c r="H51" s="379" t="str">
        <f>IF('Q3'!DO46=0,"-",'Q3'!DO46)</f>
        <v>-</v>
      </c>
      <c r="I51" s="378" t="str">
        <f>IF('Q3'!DP46=0,"-",'Q3'!DP46)</f>
        <v>-</v>
      </c>
      <c r="J51" s="378" t="str">
        <f>IF('Q3'!DQ46=0,"-",'Q3'!DQ46)</f>
        <v>-</v>
      </c>
      <c r="K51" s="380">
        <f t="shared" si="3"/>
        <v>0</v>
      </c>
      <c r="L51" s="378">
        <f>IF('Q3'!DS46=0,"-",'Q3'!DS46)</f>
        <v>6</v>
      </c>
      <c r="M51" s="378">
        <f>IF('Q3'!DT46=0,"-",'Q3'!DT46)</f>
        <v>6</v>
      </c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</row>
    <row r="52" ht="13.5" customHeight="1">
      <c r="A52" s="401">
        <f t="shared" si="4"/>
        <v>39</v>
      </c>
      <c r="B52" s="401" t="str">
        <f>IF('Q3'!B47="","",TEXT('Q3'!B47,"m/d/yyyy"))</f>
        <v>6/27/2024</v>
      </c>
      <c r="C52" s="403" t="str">
        <f>'Q3'!C47&amp;" "</f>
        <v>Pasig City </v>
      </c>
      <c r="D52" s="388" t="str">
        <f>'Q3'!D47&amp;" "</f>
        <v>Caniogan HC </v>
      </c>
      <c r="E52" s="98"/>
      <c r="F52" s="378" t="str">
        <f>IF('Q3'!DM47=0,"-",'Q3'!DM47)</f>
        <v>-</v>
      </c>
      <c r="G52" s="378" t="str">
        <f>IF('Q3'!DN47=0,"-",'Q3'!DN47)</f>
        <v>-</v>
      </c>
      <c r="H52" s="379" t="str">
        <f>IF('Q3'!DO47=0,"-",'Q3'!DO47)</f>
        <v>-</v>
      </c>
      <c r="I52" s="378" t="str">
        <f>IF('Q3'!DP47=0,"-",'Q3'!DP47)</f>
        <v>-</v>
      </c>
      <c r="J52" s="378" t="str">
        <f>IF('Q3'!DQ47=0,"-",'Q3'!DQ47)</f>
        <v>-</v>
      </c>
      <c r="K52" s="380">
        <f t="shared" si="3"/>
        <v>0</v>
      </c>
      <c r="L52" s="378" t="str">
        <f>IF('Q3'!DS47=0,"-",'Q3'!DS47)</f>
        <v>-</v>
      </c>
      <c r="M52" s="378" t="str">
        <f>IF('Q3'!DT47=0,"-",'Q3'!DT47)</f>
        <v>-</v>
      </c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</row>
    <row r="53" ht="13.5" customHeight="1">
      <c r="A53" s="401">
        <f t="shared" si="4"/>
        <v>40</v>
      </c>
      <c r="B53" s="401" t="str">
        <f>IF('Q3'!B48="","",TEXT('Q3'!B48,"m/d/yyyy"))</f>
        <v>6/27/2024</v>
      </c>
      <c r="C53" s="403" t="str">
        <f>'Q3'!C48&amp;" "</f>
        <v>Valenzuela City </v>
      </c>
      <c r="D53" s="388" t="str">
        <f>'Q3'!D48&amp;" "</f>
        <v>Canumay Health Center </v>
      </c>
      <c r="E53" s="98"/>
      <c r="F53" s="378" t="str">
        <f>IF('Q3'!DM48=0,"-",'Q3'!DM48)</f>
        <v>-</v>
      </c>
      <c r="G53" s="378" t="str">
        <f>IF('Q3'!DN48=0,"-",'Q3'!DN48)</f>
        <v>-</v>
      </c>
      <c r="H53" s="379" t="str">
        <f>IF('Q3'!DO48=0,"-",'Q3'!DO48)</f>
        <v>-</v>
      </c>
      <c r="I53" s="378" t="str">
        <f>IF('Q3'!DP48=0,"-",'Q3'!DP48)</f>
        <v>-</v>
      </c>
      <c r="J53" s="378" t="str">
        <f>IF('Q3'!DQ48=0,"-",'Q3'!DQ48)</f>
        <v>-</v>
      </c>
      <c r="K53" s="380">
        <f t="shared" si="3"/>
        <v>0</v>
      </c>
      <c r="L53" s="378" t="str">
        <f>IF('Q3'!DS48=0,"-",'Q3'!DS48)</f>
        <v>-</v>
      </c>
      <c r="M53" s="378" t="str">
        <f>IF('Q3'!DT48=0,"-",'Q3'!DT48)</f>
        <v>-</v>
      </c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</row>
    <row r="54" ht="13.5" customHeight="1">
      <c r="A54" s="401">
        <f t="shared" si="4"/>
        <v>41</v>
      </c>
      <c r="B54" s="401" t="str">
        <f>IF('Q3'!B49="","",TEXT('Q3'!B49,"m/d/yyyy"))</f>
        <v>6/27/2024</v>
      </c>
      <c r="C54" s="403" t="str">
        <f>'Q3'!C49&amp;" "</f>
        <v>Las Piñas City </v>
      </c>
      <c r="D54" s="388" t="str">
        <f>'Q3'!D49&amp;" "</f>
        <v>Talon Singko Health Center </v>
      </c>
      <c r="E54" s="98"/>
      <c r="F54" s="378" t="str">
        <f>IF('Q3'!DM49=0,"-",'Q3'!DM49)</f>
        <v>-</v>
      </c>
      <c r="G54" s="378" t="str">
        <f>IF('Q3'!DN49=0,"-",'Q3'!DN49)</f>
        <v>-</v>
      </c>
      <c r="H54" s="379">
        <f>IF('Q3'!DO49=0,"-",'Q3'!DO49)</f>
        <v>2</v>
      </c>
      <c r="I54" s="378" t="str">
        <f>IF('Q3'!DP49=0,"-",'Q3'!DP49)</f>
        <v>-</v>
      </c>
      <c r="J54" s="378" t="str">
        <f>IF('Q3'!DQ49=0,"-",'Q3'!DQ49)</f>
        <v>-</v>
      </c>
      <c r="K54" s="380">
        <f t="shared" si="3"/>
        <v>2</v>
      </c>
      <c r="L54" s="378" t="str">
        <f>IF('Q3'!DS49=0,"-",'Q3'!DS49)</f>
        <v>-</v>
      </c>
      <c r="M54" s="378" t="str">
        <f>IF('Q3'!DT49=0,"-",'Q3'!DT49)</f>
        <v>-</v>
      </c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</row>
    <row r="55" ht="13.5" customHeight="1">
      <c r="A55" s="401">
        <f t="shared" si="4"/>
        <v>42</v>
      </c>
      <c r="B55" s="401" t="str">
        <f>IF('Q3'!B50="","",TEXT('Q3'!B50,"m/d/yyyy"))</f>
        <v>6/27/2024</v>
      </c>
      <c r="C55" s="403" t="str">
        <f>'Q3'!C50&amp;" "</f>
        <v>Malabon City </v>
      </c>
      <c r="D55" s="388" t="str">
        <f>'Q3'!D50&amp;" "</f>
        <v>Longos HC </v>
      </c>
      <c r="E55" s="98"/>
      <c r="F55" s="378" t="str">
        <f>IF('Q3'!DM50=0,"-",'Q3'!DM50)</f>
        <v>-</v>
      </c>
      <c r="G55" s="378" t="str">
        <f>IF('Q3'!DN50=0,"-",'Q3'!DN50)</f>
        <v>-</v>
      </c>
      <c r="H55" s="379">
        <f>IF('Q3'!DO50=0,"-",'Q3'!DO50)</f>
        <v>2</v>
      </c>
      <c r="I55" s="378">
        <f>IF('Q3'!DP50=0,"-",'Q3'!DP50)</f>
        <v>1</v>
      </c>
      <c r="J55" s="378">
        <f>IF('Q3'!DQ50=0,"-",'Q3'!DQ50)</f>
        <v>14</v>
      </c>
      <c r="K55" s="380">
        <f t="shared" si="3"/>
        <v>17</v>
      </c>
      <c r="L55" s="378" t="str">
        <f>IF('Q3'!DS50=0,"-",'Q3'!DS50)</f>
        <v>-</v>
      </c>
      <c r="M55" s="378" t="str">
        <f>IF('Q3'!DT50=0,"-",'Q3'!DT50)</f>
        <v>-</v>
      </c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</row>
    <row r="56" ht="13.5" customHeight="1">
      <c r="A56" s="401">
        <f t="shared" si="4"/>
        <v>43</v>
      </c>
      <c r="B56" s="401" t="str">
        <f>IF('Q3'!B51="","",TEXT('Q3'!B51,"m/d/yyyy"))</f>
        <v>6/27/2024</v>
      </c>
      <c r="C56" s="403" t="str">
        <f>'Q3'!C51&amp;" "</f>
        <v>Muntinlupa City </v>
      </c>
      <c r="D56" s="388" t="str">
        <f>'Q3'!D51&amp;" "</f>
        <v>Southville HC </v>
      </c>
      <c r="E56" s="98"/>
      <c r="F56" s="378" t="str">
        <f>IF('Q3'!DM51=0,"-",'Q3'!DM51)</f>
        <v>-</v>
      </c>
      <c r="G56" s="378" t="str">
        <f>IF('Q3'!DN51=0,"-",'Q3'!DN51)</f>
        <v>-</v>
      </c>
      <c r="H56" s="379" t="str">
        <f>IF('Q3'!DO51=0,"-",'Q3'!DO51)</f>
        <v>-</v>
      </c>
      <c r="I56" s="378" t="str">
        <f>IF('Q3'!DP51=0,"-",'Q3'!DP51)</f>
        <v>-</v>
      </c>
      <c r="J56" s="378" t="str">
        <f>IF('Q3'!DQ51=0,"-",'Q3'!DQ51)</f>
        <v>-</v>
      </c>
      <c r="K56" s="380">
        <f t="shared" si="3"/>
        <v>0</v>
      </c>
      <c r="L56" s="378" t="str">
        <f>IF('Q3'!DS51=0,"-",'Q3'!DS51)</f>
        <v>-</v>
      </c>
      <c r="M56" s="378" t="str">
        <f>IF('Q3'!DT51=0,"-",'Q3'!DT51)</f>
        <v>-</v>
      </c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</row>
    <row r="57" ht="13.5" customHeight="1">
      <c r="A57" s="401">
        <f t="shared" si="4"/>
        <v>44</v>
      </c>
      <c r="B57" s="401" t="str">
        <f>IF('Q3'!B52="","",TEXT('Q3'!B52,"m/d/yyyy"))</f>
        <v>6/27/2024</v>
      </c>
      <c r="C57" s="403" t="str">
        <f>'Q3'!C52&amp;" "</f>
        <v>San Juan City </v>
      </c>
      <c r="D57" s="388" t="str">
        <f>'Q3'!D52&amp;" "</f>
        <v>Corazon de Jesus Health Center </v>
      </c>
      <c r="E57" s="98"/>
      <c r="F57" s="378" t="str">
        <f>IF('Q3'!DM52=0,"-",'Q3'!DM52)</f>
        <v>-</v>
      </c>
      <c r="G57" s="378" t="str">
        <f>IF('Q3'!DN52=0,"-",'Q3'!DN52)</f>
        <v>-</v>
      </c>
      <c r="H57" s="379" t="str">
        <f>IF('Q3'!DO52=0,"-",'Q3'!DO52)</f>
        <v>-</v>
      </c>
      <c r="I57" s="378" t="str">
        <f>IF('Q3'!DP52=0,"-",'Q3'!DP52)</f>
        <v>-</v>
      </c>
      <c r="J57" s="378" t="str">
        <f>IF('Q3'!DQ52=0,"-",'Q3'!DQ52)</f>
        <v>-</v>
      </c>
      <c r="K57" s="380">
        <f t="shared" si="3"/>
        <v>0</v>
      </c>
      <c r="L57" s="378" t="str">
        <f>IF('Q3'!DS52=0,"-",'Q3'!DS52)</f>
        <v>-</v>
      </c>
      <c r="M57" s="378" t="str">
        <f>IF('Q3'!DT52=0,"-",'Q3'!DT52)</f>
        <v>-</v>
      </c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</row>
    <row r="58" ht="13.5" customHeight="1">
      <c r="A58" s="401">
        <f t="shared" si="4"/>
        <v>45</v>
      </c>
      <c r="B58" s="401" t="str">
        <f>IF('Q3'!B53="","",TEXT('Q3'!B53,"m/d/yyyy"))</f>
        <v>6/28/2024</v>
      </c>
      <c r="C58" s="403" t="str">
        <f>'Q3'!C53&amp;" "</f>
        <v>Caloocan City </v>
      </c>
      <c r="D58" s="388" t="str">
        <f>'Q3'!D53&amp;" "</f>
        <v>Bagong Silang HC </v>
      </c>
      <c r="E58" s="98"/>
      <c r="F58" s="378" t="str">
        <f>IF('Q3'!DM53=0,"-",'Q3'!DM53)</f>
        <v>-</v>
      </c>
      <c r="G58" s="378" t="str">
        <f>IF('Q3'!DN53=0,"-",'Q3'!DN53)</f>
        <v>-</v>
      </c>
      <c r="H58" s="379" t="str">
        <f>IF('Q3'!DO53=0,"-",'Q3'!DO53)</f>
        <v>-</v>
      </c>
      <c r="I58" s="378" t="str">
        <f>IF('Q3'!DP53=0,"-",'Q3'!DP53)</f>
        <v>-</v>
      </c>
      <c r="J58" s="378" t="str">
        <f>IF('Q3'!DQ53=0,"-",'Q3'!DQ53)</f>
        <v>-</v>
      </c>
      <c r="K58" s="380">
        <f t="shared" si="3"/>
        <v>0</v>
      </c>
      <c r="L58" s="378" t="str">
        <f>IF('Q3'!DS53=0,"-",'Q3'!DS53)</f>
        <v>-</v>
      </c>
      <c r="M58" s="378" t="str">
        <f>IF('Q3'!DT53=0,"-",'Q3'!DT53)</f>
        <v>-</v>
      </c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</row>
    <row r="59" ht="13.5" customHeight="1">
      <c r="A59" s="401">
        <f t="shared" si="4"/>
        <v>46</v>
      </c>
      <c r="B59" s="401" t="str">
        <f>IF('Q3'!B54="","",TEXT('Q3'!B54,"m/d/yyyy"))</f>
        <v>6/28/2024</v>
      </c>
      <c r="C59" s="403" t="str">
        <f>'Q3'!C54&amp;" "</f>
        <v>Taguig City </v>
      </c>
      <c r="D59" s="388" t="str">
        <f>'Q3'!D54&amp;" "</f>
        <v>South Signal Health Center </v>
      </c>
      <c r="E59" s="98"/>
      <c r="F59" s="378">
        <f>IF('Q3'!DM54=0,"-",'Q3'!DM54)</f>
        <v>8</v>
      </c>
      <c r="G59" s="378">
        <f>IF('Q3'!DN54=0,"-",'Q3'!DN54)</f>
        <v>2</v>
      </c>
      <c r="H59" s="379">
        <f>IF('Q3'!DO54=0,"-",'Q3'!DO54)</f>
        <v>3</v>
      </c>
      <c r="I59" s="378" t="str">
        <f>IF('Q3'!DP54=0,"-",'Q3'!DP54)</f>
        <v>-</v>
      </c>
      <c r="J59" s="378">
        <f>IF('Q3'!DQ54=0,"-",'Q3'!DQ54)</f>
        <v>3</v>
      </c>
      <c r="K59" s="380">
        <f t="shared" si="3"/>
        <v>6</v>
      </c>
      <c r="L59" s="378" t="str">
        <f>IF('Q3'!DS54=0,"-",'Q3'!DS54)</f>
        <v>-</v>
      </c>
      <c r="M59" s="378" t="str">
        <f>IF('Q3'!DT54=0,"-",'Q3'!DT54)</f>
        <v>-</v>
      </c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</row>
    <row r="60" ht="13.5" customHeight="1">
      <c r="A60" s="401">
        <f t="shared" si="4"/>
        <v>47</v>
      </c>
      <c r="B60" s="401" t="str">
        <f>IF('Q3'!B55="","",TEXT('Q3'!B55,"m/d/yyyy"))</f>
        <v>6/28/2024</v>
      </c>
      <c r="C60" s="403" t="str">
        <f>'Q3'!C55&amp;" "</f>
        <v>Las Piñas City </v>
      </c>
      <c r="D60" s="388" t="str">
        <f>'Q3'!D55&amp;" "</f>
        <v>Manuyo Uno Health Center </v>
      </c>
      <c r="E60" s="98"/>
      <c r="F60" s="378" t="str">
        <f>IF('Q3'!DM55=0,"-",'Q3'!DM55)</f>
        <v>-</v>
      </c>
      <c r="G60" s="378" t="str">
        <f>IF('Q3'!DN55=0,"-",'Q3'!DN55)</f>
        <v>-</v>
      </c>
      <c r="H60" s="379" t="str">
        <f>IF('Q3'!DO55=0,"-",'Q3'!DO55)</f>
        <v>-</v>
      </c>
      <c r="I60" s="378" t="str">
        <f>IF('Q3'!DP55=0,"-",'Q3'!DP55)</f>
        <v>-</v>
      </c>
      <c r="J60" s="378" t="str">
        <f>IF('Q3'!DQ55=0,"-",'Q3'!DQ55)</f>
        <v>-</v>
      </c>
      <c r="K60" s="380">
        <f t="shared" si="3"/>
        <v>0</v>
      </c>
      <c r="L60" s="378" t="str">
        <f>IF('Q3'!DS55=0,"-",'Q3'!DS55)</f>
        <v>-</v>
      </c>
      <c r="M60" s="378" t="str">
        <f>IF('Q3'!DT55=0,"-",'Q3'!DT55)</f>
        <v>-</v>
      </c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</row>
    <row r="61" ht="13.5" customHeight="1">
      <c r="A61" s="401">
        <f t="shared" si="4"/>
        <v>48</v>
      </c>
      <c r="B61" s="401" t="str">
        <f>IF('Q3'!B56="","",TEXT('Q3'!B56,"m/d/yyyy"))</f>
        <v>6/28/2024</v>
      </c>
      <c r="C61" s="403" t="str">
        <f>'Q3'!C56&amp;" "</f>
        <v>Quezon City </v>
      </c>
      <c r="D61" s="388" t="str">
        <f>'Q3'!D56&amp;" "</f>
        <v>Tatalon HC </v>
      </c>
      <c r="E61" s="98"/>
      <c r="F61" s="378" t="str">
        <f>IF('Q3'!DM56=0,"-",'Q3'!DM56)</f>
        <v>-</v>
      </c>
      <c r="G61" s="378" t="str">
        <f>IF('Q3'!DN56=0,"-",'Q3'!DN56)</f>
        <v>-</v>
      </c>
      <c r="H61" s="379" t="str">
        <f>IF('Q3'!DO56=0,"-",'Q3'!DO56)</f>
        <v>-</v>
      </c>
      <c r="I61" s="378" t="str">
        <f>IF('Q3'!DP56=0,"-",'Q3'!DP56)</f>
        <v>-</v>
      </c>
      <c r="J61" s="378" t="str">
        <f>IF('Q3'!DQ56=0,"-",'Q3'!DQ56)</f>
        <v>-</v>
      </c>
      <c r="K61" s="380">
        <f t="shared" si="3"/>
        <v>0</v>
      </c>
      <c r="L61" s="378" t="str">
        <f>IF('Q3'!DS56=0,"-",'Q3'!DS56)</f>
        <v>-</v>
      </c>
      <c r="M61" s="378" t="str">
        <f>IF('Q3'!DT56=0,"-",'Q3'!DT56)</f>
        <v>-</v>
      </c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</row>
    <row r="62" ht="13.5" customHeight="1">
      <c r="A62" s="401">
        <f t="shared" si="4"/>
        <v>49</v>
      </c>
      <c r="B62" s="401" t="str">
        <f>IF('Q3'!B57="","",TEXT('Q3'!B57,"m/d/yyyy"))</f>
        <v>6/29/2024</v>
      </c>
      <c r="C62" s="403" t="str">
        <f>'Q3'!C57&amp;" "</f>
        <v>Muntinlupa City </v>
      </c>
      <c r="D62" s="388" t="str">
        <f>'Q3'!D57&amp;" "</f>
        <v>Alabang Health Center </v>
      </c>
      <c r="E62" s="98"/>
      <c r="F62" s="378" t="str">
        <f>IF('Q3'!DM57=0,"-",'Q3'!DM57)</f>
        <v>-</v>
      </c>
      <c r="G62" s="378" t="str">
        <f>IF('Q3'!DN57=0,"-",'Q3'!DN57)</f>
        <v>-</v>
      </c>
      <c r="H62" s="379" t="str">
        <f>IF('Q3'!DO57=0,"-",'Q3'!DO57)</f>
        <v>-</v>
      </c>
      <c r="I62" s="378" t="str">
        <f>IF('Q3'!DP57=0,"-",'Q3'!DP57)</f>
        <v>-</v>
      </c>
      <c r="J62" s="378" t="str">
        <f>IF('Q3'!DQ57=0,"-",'Q3'!DQ57)</f>
        <v>-</v>
      </c>
      <c r="K62" s="380">
        <f t="shared" si="3"/>
        <v>0</v>
      </c>
      <c r="L62" s="378" t="str">
        <f>IF('Q3'!DS57=0,"-",'Q3'!DS57)</f>
        <v>-</v>
      </c>
      <c r="M62" s="378" t="str">
        <f>IF('Q3'!DT57=0,"-",'Q3'!DT57)</f>
        <v>-</v>
      </c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</row>
    <row r="63" ht="13.5" customHeight="1">
      <c r="A63" s="401">
        <f t="shared" si="4"/>
        <v>50</v>
      </c>
      <c r="B63" s="401" t="str">
        <f>IF('Q3'!B58="","",TEXT('Q3'!B58,"m/d/yyyy"))</f>
        <v>6/29/2024</v>
      </c>
      <c r="C63" s="403" t="str">
        <f>'Q3'!C58&amp;" "</f>
        <v>Muntinlupa City </v>
      </c>
      <c r="D63" s="388" t="str">
        <f>'Q3'!D58&amp;" "</f>
        <v>Sucat Health Center </v>
      </c>
      <c r="E63" s="98"/>
      <c r="F63" s="378" t="str">
        <f>IF('Q3'!DM58=0,"-",'Q3'!DM58)</f>
        <v>-</v>
      </c>
      <c r="G63" s="378" t="str">
        <f>IF('Q3'!DN58=0,"-",'Q3'!DN58)</f>
        <v>-</v>
      </c>
      <c r="H63" s="379" t="str">
        <f>IF('Q3'!DO58=0,"-",'Q3'!DO58)</f>
        <v>-</v>
      </c>
      <c r="I63" s="378" t="str">
        <f>IF('Q3'!DP58=0,"-",'Q3'!DP58)</f>
        <v>-</v>
      </c>
      <c r="J63" s="378" t="str">
        <f>IF('Q3'!DQ58=0,"-",'Q3'!DQ58)</f>
        <v>-</v>
      </c>
      <c r="K63" s="380">
        <f t="shared" si="3"/>
        <v>0</v>
      </c>
      <c r="L63" s="378" t="str">
        <f>IF('Q3'!DS58=0,"-",'Q3'!DS58)</f>
        <v>-</v>
      </c>
      <c r="M63" s="378" t="str">
        <f>IF('Q3'!DT58=0,"-",'Q3'!DT58)</f>
        <v>-</v>
      </c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</row>
    <row r="64" ht="13.5" customHeight="1">
      <c r="A64" s="401">
        <f t="shared" si="4"/>
        <v>51</v>
      </c>
      <c r="B64" s="401" t="str">
        <f>IF('Q3'!B59="","",TEXT('Q3'!B59,"m/d/yyyy"))</f>
        <v>6/29/2024</v>
      </c>
      <c r="C64" s="403" t="str">
        <f>'Q3'!C59&amp;" "</f>
        <v>Muntinlupa City </v>
      </c>
      <c r="D64" s="388" t="str">
        <f>'Q3'!D59&amp;" "</f>
        <v>Cupang Health Center </v>
      </c>
      <c r="E64" s="98"/>
      <c r="F64" s="378" t="str">
        <f>IF('Q3'!DM59=0,"-",'Q3'!DM59)</f>
        <v>-</v>
      </c>
      <c r="G64" s="378" t="str">
        <f>IF('Q3'!DN59=0,"-",'Q3'!DN59)</f>
        <v>-</v>
      </c>
      <c r="H64" s="379" t="str">
        <f>IF('Q3'!DO59=0,"-",'Q3'!DO59)</f>
        <v>-</v>
      </c>
      <c r="I64" s="378" t="str">
        <f>IF('Q3'!DP59=0,"-",'Q3'!DP59)</f>
        <v>-</v>
      </c>
      <c r="J64" s="378" t="str">
        <f>IF('Q3'!DQ59=0,"-",'Q3'!DQ59)</f>
        <v>-</v>
      </c>
      <c r="K64" s="380">
        <f t="shared" si="3"/>
        <v>0</v>
      </c>
      <c r="L64" s="378" t="str">
        <f>IF('Q3'!DS59=0,"-",'Q3'!DS59)</f>
        <v>-</v>
      </c>
      <c r="M64" s="378" t="str">
        <f>IF('Q3'!DT59=0,"-",'Q3'!DT59)</f>
        <v>-</v>
      </c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</row>
    <row r="65" ht="13.5" customHeight="1">
      <c r="A65" s="401">
        <f t="shared" si="4"/>
        <v>52</v>
      </c>
      <c r="B65" s="401" t="str">
        <f>IF('Q3'!B60="","",TEXT('Q3'!B60,"m/d/yyyy"))</f>
        <v>6/29/2024</v>
      </c>
      <c r="C65" s="403" t="str">
        <f>'Q3'!C60&amp;" "</f>
        <v>Mandaluyong City </v>
      </c>
      <c r="D65" s="388" t="str">
        <f>'Q3'!D60&amp;" "</f>
        <v>Daang Bakal Health Center </v>
      </c>
      <c r="E65" s="98"/>
      <c r="F65" s="378" t="str">
        <f>IF('Q3'!DM60=0,"-",'Q3'!DM60)</f>
        <v>-</v>
      </c>
      <c r="G65" s="378" t="str">
        <f>IF('Q3'!DN60=0,"-",'Q3'!DN60)</f>
        <v>-</v>
      </c>
      <c r="H65" s="379" t="str">
        <f>IF('Q3'!DO60=0,"-",'Q3'!DO60)</f>
        <v>-</v>
      </c>
      <c r="I65" s="378" t="str">
        <f>IF('Q3'!DP60=0,"-",'Q3'!DP60)</f>
        <v>-</v>
      </c>
      <c r="J65" s="378" t="str">
        <f>IF('Q3'!DQ60=0,"-",'Q3'!DQ60)</f>
        <v>-</v>
      </c>
      <c r="K65" s="380">
        <f t="shared" si="3"/>
        <v>0</v>
      </c>
      <c r="L65" s="378" t="str">
        <f>IF('Q3'!DS60=0,"-",'Q3'!DS60)</f>
        <v>-</v>
      </c>
      <c r="M65" s="378" t="str">
        <f>IF('Q3'!DT60=0,"-",'Q3'!DT60)</f>
        <v>-</v>
      </c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</row>
    <row r="66" ht="13.5" customHeight="1">
      <c r="A66" s="401">
        <f t="shared" si="4"/>
        <v>53</v>
      </c>
      <c r="B66" s="401" t="str">
        <f>IF('Q3'!B61="","",TEXT('Q3'!B61,"m/d/yyyy"))</f>
        <v>7/1/2024</v>
      </c>
      <c r="C66" s="403" t="str">
        <f>'Q3'!C61&amp;" "</f>
        <v>Taguig City </v>
      </c>
      <c r="D66" s="388" t="str">
        <f>'Q3'!D61&amp;" "</f>
        <v>Tuktukan HC </v>
      </c>
      <c r="E66" s="98"/>
      <c r="F66" s="378">
        <f>IF('Q3'!DM61=0,"-",'Q3'!DM61)</f>
        <v>4</v>
      </c>
      <c r="G66" s="378" t="str">
        <f>IF('Q3'!DN61=0,"-",'Q3'!DN61)</f>
        <v>-</v>
      </c>
      <c r="H66" s="379" t="str">
        <f>IF('Q3'!DO61=0,"-",'Q3'!DO61)</f>
        <v>-</v>
      </c>
      <c r="I66" s="378" t="str">
        <f>IF('Q3'!DP61=0,"-",'Q3'!DP61)</f>
        <v>-</v>
      </c>
      <c r="J66" s="378" t="str">
        <f>IF('Q3'!DQ61=0,"-",'Q3'!DQ61)</f>
        <v>-</v>
      </c>
      <c r="K66" s="380">
        <f t="shared" si="3"/>
        <v>0</v>
      </c>
      <c r="L66" s="378" t="str">
        <f>IF('Q3'!DS61=0,"-",'Q3'!DS61)</f>
        <v>-</v>
      </c>
      <c r="M66" s="378" t="str">
        <f>IF('Q3'!DT61=0,"-",'Q3'!DT61)</f>
        <v>-</v>
      </c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</row>
    <row r="67" ht="13.5" customHeight="1">
      <c r="A67" s="401">
        <f t="shared" si="4"/>
        <v>54</v>
      </c>
      <c r="B67" s="401" t="str">
        <f>IF('Q3'!B62="","",TEXT('Q3'!B62,"m/d/yyyy"))</f>
        <v>7/2/2024</v>
      </c>
      <c r="C67" s="403" t="str">
        <f>'Q3'!C62&amp;" "</f>
        <v>Taguig City </v>
      </c>
      <c r="D67" s="388" t="str">
        <f>'Q3'!D62&amp;" "</f>
        <v>Tuktukan HC </v>
      </c>
      <c r="E67" s="98"/>
      <c r="F67" s="378">
        <f>IF('Q3'!DM62=0,"-",'Q3'!DM62)</f>
        <v>4</v>
      </c>
      <c r="G67" s="378" t="str">
        <f>IF('Q3'!DN62=0,"-",'Q3'!DN62)</f>
        <v>-</v>
      </c>
      <c r="H67" s="379" t="str">
        <f>IF('Q3'!DO62=0,"-",'Q3'!DO62)</f>
        <v>-</v>
      </c>
      <c r="I67" s="378" t="str">
        <f>IF('Q3'!DP62=0,"-",'Q3'!DP62)</f>
        <v>-</v>
      </c>
      <c r="J67" s="378" t="str">
        <f>IF('Q3'!DQ62=0,"-",'Q3'!DQ62)</f>
        <v>-</v>
      </c>
      <c r="K67" s="380">
        <f t="shared" si="3"/>
        <v>0</v>
      </c>
      <c r="L67" s="378" t="str">
        <f>IF('Q3'!DS62=0,"-",'Q3'!DS62)</f>
        <v>-</v>
      </c>
      <c r="M67" s="378" t="str">
        <f>IF('Q3'!DT62=0,"-",'Q3'!DT62)</f>
        <v>-</v>
      </c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</row>
    <row r="68" ht="13.5" customHeight="1">
      <c r="A68" s="401">
        <f t="shared" si="4"/>
        <v>55</v>
      </c>
      <c r="B68" s="401" t="str">
        <f>IF('Q3'!B63="","",TEXT('Q3'!B63,"m/d/yyyy"))</f>
        <v>7/3/2024</v>
      </c>
      <c r="C68" s="403" t="str">
        <f>'Q3'!C63&amp;" "</f>
        <v>Taguig City </v>
      </c>
      <c r="D68" s="388" t="str">
        <f>'Q3'!D63&amp;" "</f>
        <v>Ususan HC </v>
      </c>
      <c r="E68" s="98"/>
      <c r="F68" s="378" t="str">
        <f>IF('Q3'!DM63=0,"-",'Q3'!DM63)</f>
        <v>-</v>
      </c>
      <c r="G68" s="378" t="str">
        <f>IF('Q3'!DN63=0,"-",'Q3'!DN63)</f>
        <v>-</v>
      </c>
      <c r="H68" s="379" t="str">
        <f>IF('Q3'!DO63=0,"-",'Q3'!DO63)</f>
        <v>-</v>
      </c>
      <c r="I68" s="378" t="str">
        <f>IF('Q3'!DP63=0,"-",'Q3'!DP63)</f>
        <v>-</v>
      </c>
      <c r="J68" s="378" t="str">
        <f>IF('Q3'!DQ63=0,"-",'Q3'!DQ63)</f>
        <v>-</v>
      </c>
      <c r="K68" s="380">
        <f t="shared" si="3"/>
        <v>0</v>
      </c>
      <c r="L68" s="378" t="str">
        <f>IF('Q3'!DS63=0,"-",'Q3'!DS63)</f>
        <v>-</v>
      </c>
      <c r="M68" s="378" t="str">
        <f>IF('Q3'!DT63=0,"-",'Q3'!DT63)</f>
        <v>-</v>
      </c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</row>
    <row r="69" ht="13.5" customHeight="1">
      <c r="A69" s="401">
        <f t="shared" si="4"/>
        <v>56</v>
      </c>
      <c r="B69" s="401" t="str">
        <f>IF('Q3'!B64="","",TEXT('Q3'!B64,"m/d/yyyy"))</f>
        <v>7/4/2024</v>
      </c>
      <c r="C69" s="403" t="str">
        <f>'Q3'!C64&amp;" "</f>
        <v>Taguig City </v>
      </c>
      <c r="D69" s="388" t="str">
        <f>'Q3'!D64&amp;" "</f>
        <v>Ususan HC </v>
      </c>
      <c r="E69" s="98"/>
      <c r="F69" s="378" t="str">
        <f>IF('Q3'!DM64=0,"-",'Q3'!DM64)</f>
        <v>-</v>
      </c>
      <c r="G69" s="378" t="str">
        <f>IF('Q3'!DN64=0,"-",'Q3'!DN64)</f>
        <v>-</v>
      </c>
      <c r="H69" s="379" t="str">
        <f>IF('Q3'!DO64=0,"-",'Q3'!DO64)</f>
        <v>-</v>
      </c>
      <c r="I69" s="378" t="str">
        <f>IF('Q3'!DP64=0,"-",'Q3'!DP64)</f>
        <v>-</v>
      </c>
      <c r="J69" s="378" t="str">
        <f>IF('Q3'!DQ64=0,"-",'Q3'!DQ64)</f>
        <v>-</v>
      </c>
      <c r="K69" s="380">
        <f t="shared" si="3"/>
        <v>0</v>
      </c>
      <c r="L69" s="378" t="str">
        <f>IF('Q3'!DS64=0,"-",'Q3'!DS64)</f>
        <v>-</v>
      </c>
      <c r="M69" s="378" t="str">
        <f>IF('Q3'!DT64=0,"-",'Q3'!DT64)</f>
        <v>-</v>
      </c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</row>
    <row r="70" ht="13.5" customHeight="1">
      <c r="A70" s="401">
        <f t="shared" si="4"/>
        <v>57</v>
      </c>
      <c r="B70" s="401" t="str">
        <f>IF('Q3'!B65="","",TEXT('Q3'!B65,"m/d/yyyy"))</f>
        <v>7/4/2024</v>
      </c>
      <c r="C70" s="403" t="str">
        <f>'Q3'!C65&amp;" "</f>
        <v>Pasig City </v>
      </c>
      <c r="D70" s="388" t="str">
        <f>'Q3'!D65&amp;" "</f>
        <v>Sumilang HC </v>
      </c>
      <c r="E70" s="98"/>
      <c r="F70" s="378" t="str">
        <f>IF('Q3'!DM65=0,"-",'Q3'!DM65)</f>
        <v>-</v>
      </c>
      <c r="G70" s="378" t="str">
        <f>IF('Q3'!DN65=0,"-",'Q3'!DN65)</f>
        <v>-</v>
      </c>
      <c r="H70" s="379" t="str">
        <f>IF('Q3'!DO65=0,"-",'Q3'!DO65)</f>
        <v>-</v>
      </c>
      <c r="I70" s="378" t="str">
        <f>IF('Q3'!DP65=0,"-",'Q3'!DP65)</f>
        <v>-</v>
      </c>
      <c r="J70" s="378" t="str">
        <f>IF('Q3'!DQ65=0,"-",'Q3'!DQ65)</f>
        <v>-</v>
      </c>
      <c r="K70" s="380">
        <f t="shared" si="3"/>
        <v>0</v>
      </c>
      <c r="L70" s="378" t="str">
        <f>IF('Q3'!DS65=0,"-",'Q3'!DS65)</f>
        <v>-</v>
      </c>
      <c r="M70" s="378" t="str">
        <f>IF('Q3'!DT65=0,"-",'Q3'!DT65)</f>
        <v>-</v>
      </c>
      <c r="N70" s="180"/>
      <c r="O70" s="180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</row>
    <row r="71" ht="13.5" customHeight="1">
      <c r="A71" s="401">
        <f t="shared" si="4"/>
        <v>58</v>
      </c>
      <c r="B71" s="401" t="str">
        <f>IF('Q3'!B66="","",TEXT('Q3'!B66,"m/d/yyyy"))</f>
        <v>7/5/2024</v>
      </c>
      <c r="C71" s="403" t="str">
        <f>'Q3'!C66&amp;" "</f>
        <v>Taguig City </v>
      </c>
      <c r="D71" s="388" t="str">
        <f>'Q3'!D66&amp;" "</f>
        <v>Palingon HC </v>
      </c>
      <c r="E71" s="98"/>
      <c r="F71" s="378" t="str">
        <f>IF('Q3'!DM66=0,"-",'Q3'!DM66)</f>
        <v>-</v>
      </c>
      <c r="G71" s="378" t="str">
        <f>IF('Q3'!DN66=0,"-",'Q3'!DN66)</f>
        <v>-</v>
      </c>
      <c r="H71" s="379" t="str">
        <f>IF('Q3'!DO66=0,"-",'Q3'!DO66)</f>
        <v>-</v>
      </c>
      <c r="I71" s="378" t="str">
        <f>IF('Q3'!DP66=0,"-",'Q3'!DP66)</f>
        <v>-</v>
      </c>
      <c r="J71" s="378" t="str">
        <f>IF('Q3'!DQ66=0,"-",'Q3'!DQ66)</f>
        <v>-</v>
      </c>
      <c r="K71" s="380">
        <f t="shared" si="3"/>
        <v>0</v>
      </c>
      <c r="L71" s="378" t="str">
        <f>IF('Q3'!DS66=0,"-",'Q3'!DS66)</f>
        <v>-</v>
      </c>
      <c r="M71" s="378" t="str">
        <f>IF('Q3'!DT66=0,"-",'Q3'!DT66)</f>
        <v>-</v>
      </c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</row>
    <row r="72" ht="13.5" customHeight="1">
      <c r="A72" s="401">
        <f t="shared" si="4"/>
        <v>59</v>
      </c>
      <c r="B72" s="401" t="str">
        <f>IF('Q3'!B67="","",TEXT('Q3'!B67,"m/d/yyyy"))</f>
        <v>7/5/2024</v>
      </c>
      <c r="C72" s="403" t="str">
        <f>'Q3'!C67&amp;" "</f>
        <v>Pasig City </v>
      </c>
      <c r="D72" s="388" t="str">
        <f>'Q3'!D67&amp;" "</f>
        <v>Pinagbuhatan HC </v>
      </c>
      <c r="E72" s="98"/>
      <c r="F72" s="378" t="str">
        <f>IF('Q3'!DM67=0,"-",'Q3'!DM67)</f>
        <v>-</v>
      </c>
      <c r="G72" s="378" t="str">
        <f>IF('Q3'!DN67=0,"-",'Q3'!DN67)</f>
        <v>-</v>
      </c>
      <c r="H72" s="379" t="str">
        <f>IF('Q3'!DO67=0,"-",'Q3'!DO67)</f>
        <v>-</v>
      </c>
      <c r="I72" s="378" t="str">
        <f>IF('Q3'!DP67=0,"-",'Q3'!DP67)</f>
        <v>-</v>
      </c>
      <c r="J72" s="378" t="str">
        <f>IF('Q3'!DQ67=0,"-",'Q3'!DQ67)</f>
        <v>-</v>
      </c>
      <c r="K72" s="380">
        <f t="shared" si="3"/>
        <v>0</v>
      </c>
      <c r="L72" s="378" t="str">
        <f>IF('Q3'!DS67=0,"-",'Q3'!DS67)</f>
        <v>-</v>
      </c>
      <c r="M72" s="378" t="str">
        <f>IF('Q3'!DT67=0,"-",'Q3'!DT67)</f>
        <v>-</v>
      </c>
      <c r="N72" s="180"/>
      <c r="O72" s="180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</row>
    <row r="73" ht="13.5" customHeight="1">
      <c r="A73" s="401">
        <f t="shared" si="4"/>
        <v>60</v>
      </c>
      <c r="B73" s="401" t="str">
        <f>IF('Q3'!B68="","",TEXT('Q3'!B68,"m/d/yyyy"))</f>
        <v>7/8/2024</v>
      </c>
      <c r="C73" s="403" t="str">
        <f>'Q3'!C68&amp;" "</f>
        <v>Taguig City </v>
      </c>
      <c r="D73" s="388" t="str">
        <f>'Q3'!D68&amp;" "</f>
        <v>Palingon HC </v>
      </c>
      <c r="E73" s="98"/>
      <c r="F73" s="378" t="str">
        <f>IF('Q3'!DM68=0,"-",'Q3'!DM68)</f>
        <v>-</v>
      </c>
      <c r="G73" s="378" t="str">
        <f>IF('Q3'!DN68=0,"-",'Q3'!DN68)</f>
        <v>-</v>
      </c>
      <c r="H73" s="379">
        <f>IF('Q3'!DO68=0,"-",'Q3'!DO68)</f>
        <v>1</v>
      </c>
      <c r="I73" s="378" t="str">
        <f>IF('Q3'!DP68=0,"-",'Q3'!DP68)</f>
        <v>-</v>
      </c>
      <c r="J73" s="378" t="str">
        <f>IF('Q3'!DQ68=0,"-",'Q3'!DQ68)</f>
        <v>-</v>
      </c>
      <c r="K73" s="380">
        <f t="shared" si="3"/>
        <v>1</v>
      </c>
      <c r="L73" s="378" t="str">
        <f>IF('Q3'!DS68=0,"-",'Q3'!DS68)</f>
        <v>-</v>
      </c>
      <c r="M73" s="378" t="str">
        <f>IF('Q3'!DT68=0,"-",'Q3'!DT68)</f>
        <v>-</v>
      </c>
      <c r="N73" s="180"/>
      <c r="O73" s="180"/>
      <c r="P73" s="180"/>
      <c r="Q73" s="180"/>
      <c r="R73" s="180"/>
      <c r="S73" s="180"/>
      <c r="T73" s="180"/>
      <c r="U73" s="180"/>
      <c r="V73" s="180"/>
      <c r="W73" s="180"/>
      <c r="X73" s="180"/>
      <c r="Y73" s="180"/>
      <c r="Z73" s="180"/>
    </row>
    <row r="74" ht="13.5" customHeight="1">
      <c r="A74" s="401">
        <f t="shared" si="4"/>
        <v>61</v>
      </c>
      <c r="B74" s="401" t="str">
        <f>IF('Q3'!B69="","",TEXT('Q3'!B69,"m/d/yyyy"))</f>
        <v>7/8/2024</v>
      </c>
      <c r="C74" s="403" t="str">
        <f>'Q3'!C69&amp;" "</f>
        <v>Taguig City </v>
      </c>
      <c r="D74" s="388" t="str">
        <f>'Q3'!D69&amp;" "</f>
        <v>Calzada HC </v>
      </c>
      <c r="E74" s="98"/>
      <c r="F74" s="378" t="str">
        <f>IF('Q3'!DM69=0,"-",'Q3'!DM69)</f>
        <v>-</v>
      </c>
      <c r="G74" s="378" t="str">
        <f>IF('Q3'!DN69=0,"-",'Q3'!DN69)</f>
        <v>-</v>
      </c>
      <c r="H74" s="379" t="str">
        <f>IF('Q3'!DO69=0,"-",'Q3'!DO69)</f>
        <v>-</v>
      </c>
      <c r="I74" s="378" t="str">
        <f>IF('Q3'!DP69=0,"-",'Q3'!DP69)</f>
        <v>-</v>
      </c>
      <c r="J74" s="378" t="str">
        <f>IF('Q3'!DQ69=0,"-",'Q3'!DQ69)</f>
        <v>-</v>
      </c>
      <c r="K74" s="380">
        <f t="shared" si="3"/>
        <v>0</v>
      </c>
      <c r="L74" s="378" t="str">
        <f>IF('Q3'!DS69=0,"-",'Q3'!DS69)</f>
        <v>-</v>
      </c>
      <c r="M74" s="378" t="str">
        <f>IF('Q3'!DT69=0,"-",'Q3'!DT69)</f>
        <v>-</v>
      </c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</row>
    <row r="75" ht="13.5" customHeight="1">
      <c r="A75" s="401">
        <f t="shared" si="4"/>
        <v>62</v>
      </c>
      <c r="B75" s="401" t="str">
        <f>IF('Q3'!B70="","",TEXT('Q3'!B70,"m/d/yyyy"))</f>
        <v>7/9/2024</v>
      </c>
      <c r="C75" s="403" t="str">
        <f>'Q3'!C70&amp;" "</f>
        <v>Taguig City </v>
      </c>
      <c r="D75" s="388" t="str">
        <f>'Q3'!D70&amp;" "</f>
        <v>Ligid HC </v>
      </c>
      <c r="E75" s="98"/>
      <c r="F75" s="378" t="str">
        <f>IF('Q3'!DM70=0,"-",'Q3'!DM70)</f>
        <v>-</v>
      </c>
      <c r="G75" s="378" t="str">
        <f>IF('Q3'!DN70=0,"-",'Q3'!DN70)</f>
        <v>-</v>
      </c>
      <c r="H75" s="379" t="str">
        <f>IF('Q3'!DO70=0,"-",'Q3'!DO70)</f>
        <v>-</v>
      </c>
      <c r="I75" s="378" t="str">
        <f>IF('Q3'!DP70=0,"-",'Q3'!DP70)</f>
        <v>-</v>
      </c>
      <c r="J75" s="378" t="str">
        <f>IF('Q3'!DQ70=0,"-",'Q3'!DQ70)</f>
        <v>-</v>
      </c>
      <c r="K75" s="380">
        <f t="shared" si="3"/>
        <v>0</v>
      </c>
      <c r="L75" s="378" t="str">
        <f>IF('Q3'!DS70=0,"-",'Q3'!DS70)</f>
        <v>-</v>
      </c>
      <c r="M75" s="378" t="str">
        <f>IF('Q3'!DT70=0,"-",'Q3'!DT70)</f>
        <v>-</v>
      </c>
      <c r="N75" s="180"/>
      <c r="O75" s="180"/>
      <c r="P75" s="180"/>
      <c r="Q75" s="180"/>
      <c r="R75" s="180"/>
      <c r="S75" s="180"/>
      <c r="T75" s="180"/>
      <c r="U75" s="180"/>
      <c r="V75" s="180"/>
      <c r="W75" s="180"/>
      <c r="X75" s="180"/>
      <c r="Y75" s="180"/>
      <c r="Z75" s="180"/>
    </row>
    <row r="76" ht="13.5" customHeight="1">
      <c r="A76" s="401">
        <f t="shared" si="4"/>
        <v>63</v>
      </c>
      <c r="B76" s="401" t="str">
        <f>IF('Q3'!B71="","",TEXT('Q3'!B71,"m/d/yyyy"))</f>
        <v>7/9/2024</v>
      </c>
      <c r="C76" s="403" t="str">
        <f>'Q3'!C71&amp;" "</f>
        <v>Navotas City </v>
      </c>
      <c r="D76" s="388" t="str">
        <f>'Q3'!D71&amp;" "</f>
        <v>Tangos Health Center </v>
      </c>
      <c r="E76" s="98"/>
      <c r="F76" s="378" t="str">
        <f>IF('Q3'!DM71=0,"-",'Q3'!DM71)</f>
        <v>-</v>
      </c>
      <c r="G76" s="378" t="str">
        <f>IF('Q3'!DN71=0,"-",'Q3'!DN71)</f>
        <v>-</v>
      </c>
      <c r="H76" s="379" t="str">
        <f>IF('Q3'!DO71=0,"-",'Q3'!DO71)</f>
        <v>-</v>
      </c>
      <c r="I76" s="378" t="str">
        <f>IF('Q3'!DP71=0,"-",'Q3'!DP71)</f>
        <v>-</v>
      </c>
      <c r="J76" s="378" t="str">
        <f>IF('Q3'!DQ71=0,"-",'Q3'!DQ71)</f>
        <v>-</v>
      </c>
      <c r="K76" s="380">
        <f t="shared" si="3"/>
        <v>0</v>
      </c>
      <c r="L76" s="378" t="str">
        <f>IF('Q3'!DS71=0,"-",'Q3'!DS71)</f>
        <v>-</v>
      </c>
      <c r="M76" s="378" t="str">
        <f>IF('Q3'!DT71=0,"-",'Q3'!DT71)</f>
        <v>-</v>
      </c>
      <c r="N76" s="180"/>
      <c r="O76" s="180"/>
      <c r="P76" s="180"/>
      <c r="Q76" s="180"/>
      <c r="R76" s="180"/>
      <c r="S76" s="180"/>
      <c r="T76" s="180"/>
      <c r="U76" s="180"/>
      <c r="V76" s="180"/>
      <c r="W76" s="180"/>
      <c r="X76" s="180"/>
      <c r="Y76" s="180"/>
      <c r="Z76" s="180"/>
    </row>
    <row r="77" ht="13.5" customHeight="1">
      <c r="A77" s="401">
        <f t="shared" si="4"/>
        <v>64</v>
      </c>
      <c r="B77" s="401" t="str">
        <f>IF('Q3'!B72="","",TEXT('Q3'!B72,"m/d/yyyy"))</f>
        <v>7/10/2024</v>
      </c>
      <c r="C77" s="403" t="str">
        <f>'Q3'!C72&amp;" "</f>
        <v>Parañaque City </v>
      </c>
      <c r="D77" s="388" t="str">
        <f>'Q3'!D72&amp;" "</f>
        <v>San Martin de Porres HC </v>
      </c>
      <c r="E77" s="98"/>
      <c r="F77" s="378">
        <f>IF('Q3'!DM72=0,"-",'Q3'!DM72)</f>
        <v>10</v>
      </c>
      <c r="G77" s="378">
        <f>IF('Q3'!DN72=0,"-",'Q3'!DN72)</f>
        <v>10</v>
      </c>
      <c r="H77" s="379" t="str">
        <f>IF('Q3'!DO72=0,"-",'Q3'!DO72)</f>
        <v>-</v>
      </c>
      <c r="I77" s="378" t="str">
        <f>IF('Q3'!DP72=0,"-",'Q3'!DP72)</f>
        <v>-</v>
      </c>
      <c r="J77" s="378" t="str">
        <f>IF('Q3'!DQ72=0,"-",'Q3'!DQ72)</f>
        <v>-</v>
      </c>
      <c r="K77" s="380">
        <f t="shared" si="3"/>
        <v>0</v>
      </c>
      <c r="L77" s="378">
        <f>IF('Q3'!DS72=0,"-",'Q3'!DS72)</f>
        <v>1</v>
      </c>
      <c r="M77" s="378">
        <f>IF('Q3'!DT72=0,"-",'Q3'!DT72)</f>
        <v>1</v>
      </c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</row>
    <row r="78" ht="13.5" customHeight="1">
      <c r="A78" s="401">
        <f t="shared" si="4"/>
        <v>65</v>
      </c>
      <c r="B78" s="401" t="str">
        <f>IF('Q3'!B73="","",TEXT('Q3'!B73,"m/d/yyyy"))</f>
        <v>7/10/2024</v>
      </c>
      <c r="C78" s="403" t="str">
        <f>'Q3'!C73&amp;" "</f>
        <v>Taguig City </v>
      </c>
      <c r="D78" s="388" t="str">
        <f>'Q3'!D73&amp;" "</f>
        <v>Ligid HC </v>
      </c>
      <c r="E78" s="98"/>
      <c r="F78" s="378" t="str">
        <f>IF('Q3'!DM73=0,"-",'Q3'!DM73)</f>
        <v>-</v>
      </c>
      <c r="G78" s="378" t="str">
        <f>IF('Q3'!DN73=0,"-",'Q3'!DN73)</f>
        <v>-</v>
      </c>
      <c r="H78" s="379" t="str">
        <f>IF('Q3'!DO73=0,"-",'Q3'!DO73)</f>
        <v>-</v>
      </c>
      <c r="I78" s="378" t="str">
        <f>IF('Q3'!DP73=0,"-",'Q3'!DP73)</f>
        <v>-</v>
      </c>
      <c r="J78" s="378" t="str">
        <f>IF('Q3'!DQ73=0,"-",'Q3'!DQ73)</f>
        <v>-</v>
      </c>
      <c r="K78" s="380">
        <f t="shared" si="3"/>
        <v>0</v>
      </c>
      <c r="L78" s="378" t="str">
        <f>IF('Q3'!DS73=0,"-",'Q3'!DS73)</f>
        <v>-</v>
      </c>
      <c r="M78" s="378" t="str">
        <f>IF('Q3'!DT73=0,"-",'Q3'!DT73)</f>
        <v>-</v>
      </c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</row>
    <row r="79" ht="13.5" customHeight="1">
      <c r="A79" s="401">
        <f t="shared" si="4"/>
        <v>66</v>
      </c>
      <c r="B79" s="401" t="str">
        <f>IF('Q3'!B74="","",TEXT('Q3'!B74,"m/d/yyyy"))</f>
        <v>7/10/2024</v>
      </c>
      <c r="C79" s="403" t="str">
        <f>'Q3'!C74&amp;" "</f>
        <v>Navotas City </v>
      </c>
      <c r="D79" s="388" t="str">
        <f>'Q3'!D74&amp;" "</f>
        <v>NBBS Proper HC </v>
      </c>
      <c r="E79" s="98"/>
      <c r="F79" s="378" t="str">
        <f>IF('Q3'!DM74=0,"-",'Q3'!DM74)</f>
        <v>-</v>
      </c>
      <c r="G79" s="378" t="str">
        <f>IF('Q3'!DN74=0,"-",'Q3'!DN74)</f>
        <v>-</v>
      </c>
      <c r="H79" s="379" t="str">
        <f>IF('Q3'!DO74=0,"-",'Q3'!DO74)</f>
        <v>-</v>
      </c>
      <c r="I79" s="378" t="str">
        <f>IF('Q3'!DP74=0,"-",'Q3'!DP74)</f>
        <v>-</v>
      </c>
      <c r="J79" s="378" t="str">
        <f>IF('Q3'!DQ74=0,"-",'Q3'!DQ74)</f>
        <v>-</v>
      </c>
      <c r="K79" s="380">
        <f t="shared" si="3"/>
        <v>0</v>
      </c>
      <c r="L79" s="378" t="str">
        <f>IF('Q3'!DS74=0,"-",'Q3'!DS74)</f>
        <v>-</v>
      </c>
      <c r="M79" s="378" t="str">
        <f>IF('Q3'!DT74=0,"-",'Q3'!DT74)</f>
        <v>-</v>
      </c>
      <c r="N79" s="180"/>
      <c r="O79" s="180"/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</row>
    <row r="80" ht="13.5" customHeight="1">
      <c r="A80" s="401">
        <f t="shared" si="4"/>
        <v>67</v>
      </c>
      <c r="B80" s="401" t="str">
        <f>IF('Q3'!B75="","",TEXT('Q3'!B75,"m/d/yyyy"))</f>
        <v>7/11/2024</v>
      </c>
      <c r="C80" s="403" t="str">
        <f>'Q3'!C75&amp;" "</f>
        <v>Pasay City </v>
      </c>
      <c r="D80" s="388" t="str">
        <f>'Q3'!D75&amp;" "</f>
        <v>Villamor HC </v>
      </c>
      <c r="E80" s="98"/>
      <c r="F80" s="378">
        <f>IF('Q3'!DM75=0,"-",'Q3'!DM75)</f>
        <v>7</v>
      </c>
      <c r="G80" s="378">
        <f>IF('Q3'!DN75=0,"-",'Q3'!DN75)</f>
        <v>7</v>
      </c>
      <c r="H80" s="379" t="str">
        <f>IF('Q3'!DO75=0,"-",'Q3'!DO75)</f>
        <v>-</v>
      </c>
      <c r="I80" s="378" t="str">
        <f>IF('Q3'!DP75=0,"-",'Q3'!DP75)</f>
        <v>-</v>
      </c>
      <c r="J80" s="378">
        <f>IF('Q3'!DQ75=0,"-",'Q3'!DQ75)</f>
        <v>6</v>
      </c>
      <c r="K80" s="380">
        <f t="shared" si="3"/>
        <v>6</v>
      </c>
      <c r="L80" s="378">
        <f>IF('Q3'!DS75=0,"-",'Q3'!DS75)</f>
        <v>1</v>
      </c>
      <c r="M80" s="378">
        <f>IF('Q3'!DT75=0,"-",'Q3'!DT75)</f>
        <v>1</v>
      </c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</row>
    <row r="81" ht="13.5" customHeight="1">
      <c r="A81" s="401">
        <f t="shared" si="4"/>
        <v>68</v>
      </c>
      <c r="B81" s="401" t="str">
        <f>IF('Q3'!B76="","",TEXT('Q3'!B76,"m/d/yyyy"))</f>
        <v>7/11/2024</v>
      </c>
      <c r="C81" s="403" t="str">
        <f>'Q3'!C76&amp;" "</f>
        <v>Taguig City </v>
      </c>
      <c r="D81" s="388" t="str">
        <f>'Q3'!D76&amp;" "</f>
        <v>Ibayo-Tipas HC </v>
      </c>
      <c r="E81" s="98"/>
      <c r="F81" s="378">
        <f>IF('Q3'!DM76=0,"-",'Q3'!DM76)</f>
        <v>11</v>
      </c>
      <c r="G81" s="378">
        <f>IF('Q3'!DN76=0,"-",'Q3'!DN76)</f>
        <v>11</v>
      </c>
      <c r="H81" s="379">
        <f>IF('Q3'!DO76=0,"-",'Q3'!DO76)</f>
        <v>1</v>
      </c>
      <c r="I81" s="378">
        <f>IF('Q3'!DP76=0,"-",'Q3'!DP76)</f>
        <v>1</v>
      </c>
      <c r="J81" s="378">
        <f>IF('Q3'!DQ76=0,"-",'Q3'!DQ76)</f>
        <v>8</v>
      </c>
      <c r="K81" s="380">
        <f t="shared" si="3"/>
        <v>10</v>
      </c>
      <c r="L81" s="378">
        <f>IF('Q3'!DS76=0,"-",'Q3'!DS76)</f>
        <v>1</v>
      </c>
      <c r="M81" s="378">
        <f>IF('Q3'!DT76=0,"-",'Q3'!DT76)</f>
        <v>1</v>
      </c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</row>
    <row r="82" ht="13.5" customHeight="1">
      <c r="A82" s="401">
        <f t="shared" si="4"/>
        <v>69</v>
      </c>
      <c r="B82" s="401" t="str">
        <f>IF('Q3'!B77="","",TEXT('Q3'!B77,"m/d/yyyy"))</f>
        <v>7/12/2024</v>
      </c>
      <c r="C82" s="403" t="str">
        <f>'Q3'!C77&amp;" "</f>
        <v>Taguig City </v>
      </c>
      <c r="D82" s="388" t="str">
        <f>'Q3'!D77&amp;" "</f>
        <v>Ibayo-Tipas HC </v>
      </c>
      <c r="E82" s="98"/>
      <c r="F82" s="378">
        <f>IF('Q3'!DM77=0,"-",'Q3'!DM77)</f>
        <v>7</v>
      </c>
      <c r="G82" s="378">
        <f>IF('Q3'!DN77=0,"-",'Q3'!DN77)</f>
        <v>7</v>
      </c>
      <c r="H82" s="379">
        <f>IF('Q3'!DO77=0,"-",'Q3'!DO77)</f>
        <v>3</v>
      </c>
      <c r="I82" s="378">
        <f>IF('Q3'!DP77=0,"-",'Q3'!DP77)</f>
        <v>1</v>
      </c>
      <c r="J82" s="378">
        <f>IF('Q3'!DQ77=0,"-",'Q3'!DQ77)</f>
        <v>7</v>
      </c>
      <c r="K82" s="380">
        <f t="shared" si="3"/>
        <v>11</v>
      </c>
      <c r="L82" s="378" t="str">
        <f>IF('Q3'!DS77=0,"-",'Q3'!DS77)</f>
        <v>-</v>
      </c>
      <c r="M82" s="378" t="str">
        <f>IF('Q3'!DT77=0,"-",'Q3'!DT77)</f>
        <v>-</v>
      </c>
      <c r="N82" s="180"/>
      <c r="O82" s="180"/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</row>
    <row r="83" ht="13.5" customHeight="1">
      <c r="A83" s="401">
        <f t="shared" si="4"/>
        <v>70</v>
      </c>
      <c r="B83" s="401" t="str">
        <f>IF('Q3'!B78="","",TEXT('Q3'!B78,"m/d/yyyy"))</f>
        <v>7/12/2024</v>
      </c>
      <c r="C83" s="403" t="str">
        <f>'Q3'!C78&amp;" "</f>
        <v>Navotas City </v>
      </c>
      <c r="D83" s="388" t="str">
        <f>'Q3'!D78&amp;" "</f>
        <v>Tanza 2 Pabahay HC </v>
      </c>
      <c r="E83" s="98"/>
      <c r="F83" s="378" t="str">
        <f>IF('Q3'!DM78=0,"-",'Q3'!DM78)</f>
        <v>-</v>
      </c>
      <c r="G83" s="378" t="str">
        <f>IF('Q3'!DN78=0,"-",'Q3'!DN78)</f>
        <v>-</v>
      </c>
      <c r="H83" s="379" t="str">
        <f>IF('Q3'!DO78=0,"-",'Q3'!DO78)</f>
        <v>-</v>
      </c>
      <c r="I83" s="378" t="str">
        <f>IF('Q3'!DP78=0,"-",'Q3'!DP78)</f>
        <v>-</v>
      </c>
      <c r="J83" s="378" t="str">
        <f>IF('Q3'!DQ78=0,"-",'Q3'!DQ78)</f>
        <v>-</v>
      </c>
      <c r="K83" s="380">
        <f t="shared" si="3"/>
        <v>0</v>
      </c>
      <c r="L83" s="378" t="str">
        <f>IF('Q3'!DS78=0,"-",'Q3'!DS78)</f>
        <v>-</v>
      </c>
      <c r="M83" s="378" t="str">
        <f>IF('Q3'!DT78=0,"-",'Q3'!DT78)</f>
        <v>-</v>
      </c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</row>
    <row r="84" ht="13.5" customHeight="1">
      <c r="A84" s="401">
        <f t="shared" si="4"/>
        <v>71</v>
      </c>
      <c r="B84" s="401" t="str">
        <f>IF('Q3'!B79="","",TEXT('Q3'!B79,"m/d/yyyy"))</f>
        <v>7/12/2024</v>
      </c>
      <c r="C84" s="403" t="str">
        <f>'Q3'!C79&amp;" "</f>
        <v>San Juan City </v>
      </c>
      <c r="D84" s="388" t="str">
        <f>'Q3'!D79&amp;" "</f>
        <v>West Crame HC </v>
      </c>
      <c r="E84" s="98"/>
      <c r="F84" s="378">
        <f>IF('Q3'!DM79=0,"-",'Q3'!DM79)</f>
        <v>2</v>
      </c>
      <c r="G84" s="378">
        <f>IF('Q3'!DN79=0,"-",'Q3'!DN79)</f>
        <v>2</v>
      </c>
      <c r="H84" s="379" t="str">
        <f>IF('Q3'!DO79=0,"-",'Q3'!DO79)</f>
        <v>-</v>
      </c>
      <c r="I84" s="378" t="str">
        <f>IF('Q3'!DP79=0,"-",'Q3'!DP79)</f>
        <v>-</v>
      </c>
      <c r="J84" s="378" t="str">
        <f>IF('Q3'!DQ79=0,"-",'Q3'!DQ79)</f>
        <v>-</v>
      </c>
      <c r="K84" s="380">
        <f t="shared" si="3"/>
        <v>0</v>
      </c>
      <c r="L84" s="378" t="str">
        <f>IF('Q3'!DS79=0,"-",'Q3'!DS79)</f>
        <v>-</v>
      </c>
      <c r="M84" s="378" t="str">
        <f>IF('Q3'!DT79=0,"-",'Q3'!DT79)</f>
        <v>-</v>
      </c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</row>
    <row r="85" ht="13.5" customHeight="1">
      <c r="A85" s="401">
        <f t="shared" si="4"/>
        <v>72</v>
      </c>
      <c r="B85" s="401" t="str">
        <f>IF('Q3'!B80="","",TEXT('Q3'!B80,"m/d/yyyy"))</f>
        <v>7/13/2024</v>
      </c>
      <c r="C85" s="403" t="str">
        <f>'Q3'!C80&amp;" "</f>
        <v>Navotas City </v>
      </c>
      <c r="D85" s="388" t="str">
        <f>'Q3'!D80&amp;" "</f>
        <v>Tanza 2 HC </v>
      </c>
      <c r="E85" s="98"/>
      <c r="F85" s="378" t="str">
        <f>IF('Q3'!DM80=0,"-",'Q3'!DM80)</f>
        <v>-</v>
      </c>
      <c r="G85" s="378" t="str">
        <f>IF('Q3'!DN80=0,"-",'Q3'!DN80)</f>
        <v>-</v>
      </c>
      <c r="H85" s="379" t="str">
        <f>IF('Q3'!DO80=0,"-",'Q3'!DO80)</f>
        <v>-</v>
      </c>
      <c r="I85" s="378" t="str">
        <f>IF('Q3'!DP80=0,"-",'Q3'!DP80)</f>
        <v>-</v>
      </c>
      <c r="J85" s="378" t="str">
        <f>IF('Q3'!DQ80=0,"-",'Q3'!DQ80)</f>
        <v>-</v>
      </c>
      <c r="K85" s="380">
        <f t="shared" si="3"/>
        <v>0</v>
      </c>
      <c r="L85" s="378" t="str">
        <f>IF('Q3'!DS80=0,"-",'Q3'!DS80)</f>
        <v>-</v>
      </c>
      <c r="M85" s="378" t="str">
        <f>IF('Q3'!DT80=0,"-",'Q3'!DT80)</f>
        <v>-</v>
      </c>
      <c r="N85" s="180"/>
      <c r="O85" s="180"/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</row>
    <row r="86" ht="13.5" customHeight="1">
      <c r="A86" s="401">
        <f t="shared" si="4"/>
        <v>73</v>
      </c>
      <c r="B86" s="401" t="str">
        <f>IF('Q3'!B81="","",TEXT('Q3'!B81,"m/d/yyyy"))</f>
        <v>7/15/2024</v>
      </c>
      <c r="C86" s="403" t="str">
        <f>'Q3'!C81&amp;" "</f>
        <v>Taguig City </v>
      </c>
      <c r="D86" s="388" t="str">
        <f>'Q3'!D81&amp;" "</f>
        <v>Bambang HC </v>
      </c>
      <c r="E86" s="98"/>
      <c r="F86" s="378" t="str">
        <f>IF('Q3'!DM81=0,"-",'Q3'!DM81)</f>
        <v>-</v>
      </c>
      <c r="G86" s="378" t="str">
        <f>IF('Q3'!DN81=0,"-",'Q3'!DN81)</f>
        <v>-</v>
      </c>
      <c r="H86" s="379" t="str">
        <f>IF('Q3'!DO81=0,"-",'Q3'!DO81)</f>
        <v>-</v>
      </c>
      <c r="I86" s="378" t="str">
        <f>IF('Q3'!DP81=0,"-",'Q3'!DP81)</f>
        <v>-</v>
      </c>
      <c r="J86" s="378" t="str">
        <f>IF('Q3'!DQ81=0,"-",'Q3'!DQ81)</f>
        <v>-</v>
      </c>
      <c r="K86" s="380">
        <f t="shared" si="3"/>
        <v>0</v>
      </c>
      <c r="L86" s="378" t="str">
        <f>IF('Q3'!DS81=0,"-",'Q3'!DS81)</f>
        <v>-</v>
      </c>
      <c r="M86" s="378" t="str">
        <f>IF('Q3'!DT81=0,"-",'Q3'!DT81)</f>
        <v>-</v>
      </c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</row>
    <row r="87" ht="13.5" customHeight="1">
      <c r="A87" s="401">
        <f t="shared" si="4"/>
        <v>74</v>
      </c>
      <c r="B87" s="401" t="str">
        <f>IF('Q3'!B82="","",TEXT('Q3'!B82,"m/d/yyyy"))</f>
        <v>7/15/2024</v>
      </c>
      <c r="C87" s="403" t="str">
        <f>'Q3'!C82&amp;" "</f>
        <v>Pateros </v>
      </c>
      <c r="D87" s="388" t="str">
        <f>'Q3'!D82&amp;" "</f>
        <v>Quentin de Borja HC </v>
      </c>
      <c r="E87" s="98"/>
      <c r="F87" s="378" t="str">
        <f>IF('Q3'!DM82=0,"-",'Q3'!DM82)</f>
        <v>-</v>
      </c>
      <c r="G87" s="378" t="str">
        <f>IF('Q3'!DN82=0,"-",'Q3'!DN82)</f>
        <v>-</v>
      </c>
      <c r="H87" s="379" t="str">
        <f>IF('Q3'!DO82=0,"-",'Q3'!DO82)</f>
        <v>-</v>
      </c>
      <c r="I87" s="378" t="str">
        <f>IF('Q3'!DP82=0,"-",'Q3'!DP82)</f>
        <v>-</v>
      </c>
      <c r="J87" s="378" t="str">
        <f>IF('Q3'!DQ82=0,"-",'Q3'!DQ82)</f>
        <v>-</v>
      </c>
      <c r="K87" s="380">
        <f t="shared" si="3"/>
        <v>0</v>
      </c>
      <c r="L87" s="378">
        <f>IF('Q3'!DS82=0,"-",'Q3'!DS82)</f>
        <v>1</v>
      </c>
      <c r="M87" s="378">
        <f>IF('Q3'!DT82=0,"-",'Q3'!DT82)</f>
        <v>1</v>
      </c>
      <c r="N87" s="180"/>
      <c r="O87" s="180"/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</row>
    <row r="88" ht="13.5" customHeight="1">
      <c r="A88" s="401">
        <f t="shared" si="4"/>
        <v>75</v>
      </c>
      <c r="B88" s="401" t="str">
        <f>IF('Q3'!B83="","",TEXT('Q3'!B83,"m/d/yyyy"))</f>
        <v>7/16/2024</v>
      </c>
      <c r="C88" s="403" t="str">
        <f>'Q3'!C83&amp;" "</f>
        <v>Taguig City </v>
      </c>
      <c r="D88" s="388" t="str">
        <f>'Q3'!D83&amp;" "</f>
        <v>Bambang HC </v>
      </c>
      <c r="E88" s="98"/>
      <c r="F88" s="378" t="str">
        <f>IF('Q3'!DM83=0,"-",'Q3'!DM83)</f>
        <v>-</v>
      </c>
      <c r="G88" s="378" t="str">
        <f>IF('Q3'!DN83=0,"-",'Q3'!DN83)</f>
        <v>-</v>
      </c>
      <c r="H88" s="379" t="str">
        <f>IF('Q3'!DO83=0,"-",'Q3'!DO83)</f>
        <v>-</v>
      </c>
      <c r="I88" s="378" t="str">
        <f>IF('Q3'!DP83=0,"-",'Q3'!DP83)</f>
        <v>-</v>
      </c>
      <c r="J88" s="378" t="str">
        <f>IF('Q3'!DQ83=0,"-",'Q3'!DQ83)</f>
        <v>-</v>
      </c>
      <c r="K88" s="380">
        <f t="shared" si="3"/>
        <v>0</v>
      </c>
      <c r="L88" s="378" t="str">
        <f>IF('Q3'!DS83=0,"-",'Q3'!DS83)</f>
        <v>-</v>
      </c>
      <c r="M88" s="378" t="str">
        <f>IF('Q3'!DT83=0,"-",'Q3'!DT83)</f>
        <v>-</v>
      </c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</row>
    <row r="89" ht="13.5" customHeight="1">
      <c r="A89" s="401">
        <f t="shared" si="4"/>
        <v>76</v>
      </c>
      <c r="B89" s="401" t="str">
        <f>IF('Q3'!B84="","",TEXT('Q3'!B84,"m/d/yyyy"))</f>
        <v>7/16/2024</v>
      </c>
      <c r="C89" s="403" t="str">
        <f>'Q3'!C84&amp;" "</f>
        <v>Mandaluyong City </v>
      </c>
      <c r="D89" s="388" t="str">
        <f>'Q3'!D84&amp;" "</f>
        <v>BLK 38 HC </v>
      </c>
      <c r="E89" s="98"/>
      <c r="F89" s="378">
        <f>IF('Q3'!DM84=0,"-",'Q3'!DM84)</f>
        <v>6</v>
      </c>
      <c r="G89" s="378" t="str">
        <f>IF('Q3'!DN84=0,"-",'Q3'!DN84)</f>
        <v>-</v>
      </c>
      <c r="H89" s="379" t="str">
        <f>IF('Q3'!DO84=0,"-",'Q3'!DO84)</f>
        <v>-</v>
      </c>
      <c r="I89" s="378">
        <f>IF('Q3'!DP84=0,"-",'Q3'!DP84)</f>
        <v>2</v>
      </c>
      <c r="J89" s="378">
        <f>IF('Q3'!DQ84=0,"-",'Q3'!DQ84)</f>
        <v>4</v>
      </c>
      <c r="K89" s="380">
        <f t="shared" si="3"/>
        <v>6</v>
      </c>
      <c r="L89" s="378" t="str">
        <f>IF('Q3'!DS84=0,"-",'Q3'!DS84)</f>
        <v>-</v>
      </c>
      <c r="M89" s="378" t="str">
        <f>IF('Q3'!DT84=0,"-",'Q3'!DT84)</f>
        <v>-</v>
      </c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</row>
    <row r="90" ht="13.5" customHeight="1">
      <c r="A90" s="401">
        <f t="shared" si="4"/>
        <v>77</v>
      </c>
      <c r="B90" s="401" t="str">
        <f>IF('Q3'!B85="","",TEXT('Q3'!B85,"m/d/yyyy"))</f>
        <v>7/17/2024</v>
      </c>
      <c r="C90" s="403" t="str">
        <f>'Q3'!C85&amp;" "</f>
        <v>Taguig City </v>
      </c>
      <c r="D90" s="388" t="str">
        <f>'Q3'!D85&amp;" "</f>
        <v>Wawa HC </v>
      </c>
      <c r="E90" s="98"/>
      <c r="F90" s="378" t="str">
        <f>IF('Q3'!DM85=0,"-",'Q3'!DM85)</f>
        <v>-</v>
      </c>
      <c r="G90" s="378" t="str">
        <f>IF('Q3'!DN85=0,"-",'Q3'!DN85)</f>
        <v>-</v>
      </c>
      <c r="H90" s="379" t="str">
        <f>IF('Q3'!DO85=0,"-",'Q3'!DO85)</f>
        <v>-</v>
      </c>
      <c r="I90" s="378" t="str">
        <f>IF('Q3'!DP85=0,"-",'Q3'!DP85)</f>
        <v>-</v>
      </c>
      <c r="J90" s="378" t="str">
        <f>IF('Q3'!DQ85=0,"-",'Q3'!DQ85)</f>
        <v>-</v>
      </c>
      <c r="K90" s="380">
        <f t="shared" si="3"/>
        <v>0</v>
      </c>
      <c r="L90" s="378" t="str">
        <f>IF('Q3'!DS85=0,"-",'Q3'!DS85)</f>
        <v>-</v>
      </c>
      <c r="M90" s="378" t="str">
        <f>IF('Q3'!DT85=0,"-",'Q3'!DT85)</f>
        <v>-</v>
      </c>
      <c r="N90" s="180"/>
      <c r="O90" s="180"/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</row>
    <row r="91" ht="13.5" customHeight="1">
      <c r="A91" s="401">
        <f t="shared" si="4"/>
        <v>78</v>
      </c>
      <c r="B91" s="401" t="str">
        <f>IF('Q3'!B86="","",TEXT('Q3'!B86,"m/d/yyyy"))</f>
        <v>7/17/2024</v>
      </c>
      <c r="C91" s="403" t="str">
        <f>'Q3'!C86&amp;" "</f>
        <v>Pasig City </v>
      </c>
      <c r="D91" s="388" t="str">
        <f>'Q3'!D86&amp;" "</f>
        <v>Bagong Ilog (PC) HC </v>
      </c>
      <c r="E91" s="98"/>
      <c r="F91" s="378" t="str">
        <f>IF('Q3'!DM86=0,"-",'Q3'!DM86)</f>
        <v>-</v>
      </c>
      <c r="G91" s="378" t="str">
        <f>IF('Q3'!DN86=0,"-",'Q3'!DN86)</f>
        <v>-</v>
      </c>
      <c r="H91" s="379" t="str">
        <f>IF('Q3'!DO86=0,"-",'Q3'!DO86)</f>
        <v>-</v>
      </c>
      <c r="I91" s="378" t="str">
        <f>IF('Q3'!DP86=0,"-",'Q3'!DP86)</f>
        <v>-</v>
      </c>
      <c r="J91" s="378" t="str">
        <f>IF('Q3'!DQ86=0,"-",'Q3'!DQ86)</f>
        <v>-</v>
      </c>
      <c r="K91" s="380">
        <f t="shared" si="3"/>
        <v>0</v>
      </c>
      <c r="L91" s="378" t="str">
        <f>IF('Q3'!DS86=0,"-",'Q3'!DS86)</f>
        <v>-</v>
      </c>
      <c r="M91" s="378" t="str">
        <f>IF('Q3'!DT86=0,"-",'Q3'!DT86)</f>
        <v>-</v>
      </c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</row>
    <row r="92" ht="13.5" customHeight="1">
      <c r="A92" s="401">
        <f t="shared" si="4"/>
        <v>79</v>
      </c>
      <c r="B92" s="401" t="str">
        <f>IF('Q3'!B87="","",TEXT('Q3'!B87,"m/d/yyyy"))</f>
        <v>7/17/2024</v>
      </c>
      <c r="C92" s="403" t="str">
        <f>'Q3'!C87&amp;" "</f>
        <v>Quezon City </v>
      </c>
      <c r="D92" s="388" t="str">
        <f>'Q3'!D87&amp;" "</f>
        <v>Batasan Super Health Center </v>
      </c>
      <c r="E92" s="98"/>
      <c r="F92" s="378">
        <f>IF('Q3'!DM87=0,"-",'Q3'!DM87)</f>
        <v>45</v>
      </c>
      <c r="G92" s="378">
        <f>IF('Q3'!DN87=0,"-",'Q3'!DN87)</f>
        <v>3</v>
      </c>
      <c r="H92" s="379" t="str">
        <f>IF('Q3'!DO87=0,"-",'Q3'!DO87)</f>
        <v>-</v>
      </c>
      <c r="I92" s="378" t="str">
        <f>IF('Q3'!DP87=0,"-",'Q3'!DP87)</f>
        <v>-</v>
      </c>
      <c r="J92" s="378">
        <f>IF('Q3'!DQ87=0,"-",'Q3'!DQ87)</f>
        <v>2</v>
      </c>
      <c r="K92" s="380">
        <f t="shared" si="3"/>
        <v>2</v>
      </c>
      <c r="L92" s="378">
        <f>IF('Q3'!DS87=0,"-",'Q3'!DS87)</f>
        <v>1</v>
      </c>
      <c r="M92" s="378">
        <f>IF('Q3'!DT87=0,"-",'Q3'!DT87)</f>
        <v>1</v>
      </c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</row>
    <row r="93" ht="13.5" customHeight="1">
      <c r="A93" s="401">
        <f t="shared" si="4"/>
        <v>80</v>
      </c>
      <c r="B93" s="401" t="str">
        <f>IF('Q3'!B88="","",TEXT('Q3'!B88,"m/d/yyyy"))</f>
        <v>7/18/2024</v>
      </c>
      <c r="C93" s="403" t="str">
        <f>'Q3'!C88&amp;" "</f>
        <v>Pasay City </v>
      </c>
      <c r="D93" s="388" t="str">
        <f>'Q3'!D88&amp;" "</f>
        <v>DNHC </v>
      </c>
      <c r="E93" s="98"/>
      <c r="F93" s="378">
        <f>IF('Q3'!DM88=0,"-",'Q3'!DM88)</f>
        <v>3</v>
      </c>
      <c r="G93" s="378">
        <f>IF('Q3'!DN88=0,"-",'Q3'!DN88)</f>
        <v>3</v>
      </c>
      <c r="H93" s="379" t="str">
        <f>IF('Q3'!DO88=0,"-",'Q3'!DO88)</f>
        <v>-</v>
      </c>
      <c r="I93" s="378" t="str">
        <f>IF('Q3'!DP88=0,"-",'Q3'!DP88)</f>
        <v>-</v>
      </c>
      <c r="J93" s="378">
        <f>IF('Q3'!DQ88=0,"-",'Q3'!DQ88)</f>
        <v>3</v>
      </c>
      <c r="K93" s="380">
        <f t="shared" si="3"/>
        <v>3</v>
      </c>
      <c r="L93" s="378" t="str">
        <f>IF('Q3'!DS88=0,"-",'Q3'!DS88)</f>
        <v>-</v>
      </c>
      <c r="M93" s="378" t="str">
        <f>IF('Q3'!DT88=0,"-",'Q3'!DT88)</f>
        <v>-</v>
      </c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</row>
    <row r="94" ht="13.5" customHeight="1">
      <c r="A94" s="401">
        <f t="shared" si="4"/>
        <v>81</v>
      </c>
      <c r="B94" s="401" t="str">
        <f>IF('Q3'!B89="","",TEXT('Q3'!B89,"m/d/yyyy"))</f>
        <v>7/18/2024</v>
      </c>
      <c r="C94" s="403" t="str">
        <f>'Q3'!C89&amp;" "</f>
        <v>Taguig City </v>
      </c>
      <c r="D94" s="388" t="str">
        <f>'Q3'!D89&amp;" "</f>
        <v>Wawa HC </v>
      </c>
      <c r="E94" s="98"/>
      <c r="F94" s="378">
        <f>IF('Q3'!DM89=0,"-",'Q3'!DM89)</f>
        <v>3</v>
      </c>
      <c r="G94" s="378">
        <f>IF('Q3'!DN89=0,"-",'Q3'!DN89)</f>
        <v>3</v>
      </c>
      <c r="H94" s="379" t="str">
        <f>IF('Q3'!DO89=0,"-",'Q3'!DO89)</f>
        <v>-</v>
      </c>
      <c r="I94" s="378" t="str">
        <f>IF('Q3'!DP89=0,"-",'Q3'!DP89)</f>
        <v>-</v>
      </c>
      <c r="J94" s="378" t="str">
        <f>IF('Q3'!DQ89=0,"-",'Q3'!DQ89)</f>
        <v>-</v>
      </c>
      <c r="K94" s="380">
        <f t="shared" si="3"/>
        <v>0</v>
      </c>
      <c r="L94" s="378">
        <f>IF('Q3'!DS89=0,"-",'Q3'!DS89)</f>
        <v>3</v>
      </c>
      <c r="M94" s="378" t="str">
        <f>IF('Q3'!DT89=0,"-",'Q3'!DT89)</f>
        <v>-</v>
      </c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</row>
    <row r="95" ht="13.5" customHeight="1">
      <c r="A95" s="401">
        <f t="shared" si="4"/>
        <v>82</v>
      </c>
      <c r="B95" s="401" t="str">
        <f>IF('Q3'!B90="","",TEXT('Q3'!B90,"m/d/yyyy"))</f>
        <v>7/18/2024</v>
      </c>
      <c r="C95" s="403" t="str">
        <f>'Q3'!C90&amp;" "</f>
        <v>Navotas City </v>
      </c>
      <c r="D95" s="388" t="str">
        <f>'Q3'!D90&amp;" "</f>
        <v>Tangos Health Center </v>
      </c>
      <c r="E95" s="98"/>
      <c r="F95" s="378">
        <f>IF('Q3'!DM90=0,"-",'Q3'!DM90)</f>
        <v>3</v>
      </c>
      <c r="G95" s="378">
        <f>IF('Q3'!DN90=0,"-",'Q3'!DN90)</f>
        <v>3</v>
      </c>
      <c r="H95" s="379">
        <f>IF('Q3'!DO90=0,"-",'Q3'!DO90)</f>
        <v>2</v>
      </c>
      <c r="I95" s="378" t="str">
        <f>IF('Q3'!DP90=0,"-",'Q3'!DP90)</f>
        <v>-</v>
      </c>
      <c r="J95" s="378">
        <f>IF('Q3'!DQ90=0,"-",'Q3'!DQ90)</f>
        <v>1</v>
      </c>
      <c r="K95" s="380">
        <f t="shared" si="3"/>
        <v>3</v>
      </c>
      <c r="L95" s="378" t="str">
        <f>IF('Q3'!DS90=0,"-",'Q3'!DS90)</f>
        <v>-</v>
      </c>
      <c r="M95" s="378" t="str">
        <f>IF('Q3'!DT90=0,"-",'Q3'!DT90)</f>
        <v>-</v>
      </c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</row>
    <row r="96" ht="13.5" customHeight="1">
      <c r="A96" s="401">
        <f t="shared" si="4"/>
        <v>83</v>
      </c>
      <c r="B96" s="401" t="str">
        <f>IF('Q3'!B91="","",TEXT('Q3'!B91,"m/d/yyyy"))</f>
        <v>7/18/2024</v>
      </c>
      <c r="C96" s="403" t="str">
        <f>'Q3'!C91&amp;" "</f>
        <v>Pasig City </v>
      </c>
      <c r="D96" s="388" t="str">
        <f>'Q3'!D91&amp;" "</f>
        <v>Ismar Kalawaan HC </v>
      </c>
      <c r="E96" s="98"/>
      <c r="F96" s="378" t="str">
        <f>IF('Q3'!DM91=0,"-",'Q3'!DM91)</f>
        <v>-</v>
      </c>
      <c r="G96" s="378" t="str">
        <f>IF('Q3'!DN91=0,"-",'Q3'!DN91)</f>
        <v>-</v>
      </c>
      <c r="H96" s="379" t="str">
        <f>IF('Q3'!DO91=0,"-",'Q3'!DO91)</f>
        <v>-</v>
      </c>
      <c r="I96" s="378" t="str">
        <f>IF('Q3'!DP91=0,"-",'Q3'!DP91)</f>
        <v>-</v>
      </c>
      <c r="J96" s="378" t="str">
        <f>IF('Q3'!DQ91=0,"-",'Q3'!DQ91)</f>
        <v>-</v>
      </c>
      <c r="K96" s="380">
        <f t="shared" si="3"/>
        <v>0</v>
      </c>
      <c r="L96" s="378" t="str">
        <f>IF('Q3'!DS91=0,"-",'Q3'!DS91)</f>
        <v>-</v>
      </c>
      <c r="M96" s="378" t="str">
        <f>IF('Q3'!DT91=0,"-",'Q3'!DT91)</f>
        <v>-</v>
      </c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</row>
    <row r="97" ht="13.5" customHeight="1">
      <c r="A97" s="401">
        <f t="shared" si="4"/>
        <v>84</v>
      </c>
      <c r="B97" s="401" t="str">
        <f>IF('Q3'!B92="","",TEXT('Q3'!B92,"m/d/yyyy"))</f>
        <v>7/18/2024</v>
      </c>
      <c r="C97" s="403" t="str">
        <f>'Q3'!C92&amp;" "</f>
        <v>Caloocan City </v>
      </c>
      <c r="D97" s="388" t="str">
        <f>'Q3'!D92&amp;" "</f>
        <v>Baesa Health Center </v>
      </c>
      <c r="E97" s="98"/>
      <c r="F97" s="378">
        <f>IF('Q3'!DM92=0,"-",'Q3'!DM92)</f>
        <v>24</v>
      </c>
      <c r="G97" s="378" t="str">
        <f>IF('Q3'!DN92=0,"-",'Q3'!DN92)</f>
        <v>-</v>
      </c>
      <c r="H97" s="379" t="str">
        <f>IF('Q3'!DO92=0,"-",'Q3'!DO92)</f>
        <v>-</v>
      </c>
      <c r="I97" s="378" t="str">
        <f>IF('Q3'!DP92=0,"-",'Q3'!DP92)</f>
        <v>-</v>
      </c>
      <c r="J97" s="378" t="str">
        <f>IF('Q3'!DQ92=0,"-",'Q3'!DQ92)</f>
        <v>-</v>
      </c>
      <c r="K97" s="380">
        <f t="shared" si="3"/>
        <v>0</v>
      </c>
      <c r="L97" s="378" t="str">
        <f>IF('Q3'!DS92=0,"-",'Q3'!DS92)</f>
        <v>-</v>
      </c>
      <c r="M97" s="378" t="str">
        <f>IF('Q3'!DT92=0,"-",'Q3'!DT92)</f>
        <v>-</v>
      </c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</row>
    <row r="98" ht="13.5" customHeight="1">
      <c r="A98" s="401">
        <f t="shared" si="4"/>
        <v>85</v>
      </c>
      <c r="B98" s="401" t="str">
        <f>IF('Q3'!B93="","",TEXT('Q3'!B93,"m/d/yyyy"))</f>
        <v>7/18/2024</v>
      </c>
      <c r="C98" s="403" t="str">
        <f>'Q3'!C93&amp;" "</f>
        <v>Valenzuela City </v>
      </c>
      <c r="D98" s="388" t="str">
        <f>'Q3'!D93&amp;" "</f>
        <v>Lingunan HC </v>
      </c>
      <c r="E98" s="98"/>
      <c r="F98" s="378">
        <f>IF('Q3'!DM93=0,"-",'Q3'!DM93)</f>
        <v>6</v>
      </c>
      <c r="G98" s="378">
        <f>IF('Q3'!DN93=0,"-",'Q3'!DN93)</f>
        <v>6</v>
      </c>
      <c r="H98" s="379" t="str">
        <f>IF('Q3'!DO93=0,"-",'Q3'!DO93)</f>
        <v>-</v>
      </c>
      <c r="I98" s="378" t="str">
        <f>IF('Q3'!DP93=0,"-",'Q3'!DP93)</f>
        <v>-</v>
      </c>
      <c r="J98" s="378">
        <f>IF('Q3'!DQ93=0,"-",'Q3'!DQ93)</f>
        <v>3</v>
      </c>
      <c r="K98" s="380">
        <f t="shared" si="3"/>
        <v>3</v>
      </c>
      <c r="L98" s="378" t="str">
        <f>IF('Q3'!DS93=0,"-",'Q3'!DS93)</f>
        <v>-</v>
      </c>
      <c r="M98" s="378" t="str">
        <f>IF('Q3'!DT93=0,"-",'Q3'!DT93)</f>
        <v>-</v>
      </c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</row>
    <row r="99" ht="13.5" customHeight="1">
      <c r="A99" s="401">
        <f t="shared" si="4"/>
        <v>86</v>
      </c>
      <c r="B99" s="401" t="str">
        <f>IF('Q3'!B94="","",TEXT('Q3'!B94,"m/d/yyyy"))</f>
        <v>7/19/2024</v>
      </c>
      <c r="C99" s="403" t="str">
        <f>'Q3'!C94&amp;" "</f>
        <v>Pasig City </v>
      </c>
      <c r="D99" s="388" t="str">
        <f>'Q3'!D94&amp;" "</f>
        <v>San Joaquin HC </v>
      </c>
      <c r="E99" s="98"/>
      <c r="F99" s="378" t="str">
        <f>IF('Q3'!DM94=0,"-",'Q3'!DM94)</f>
        <v>-</v>
      </c>
      <c r="G99" s="378" t="str">
        <f>IF('Q3'!DN94=0,"-",'Q3'!DN94)</f>
        <v>-</v>
      </c>
      <c r="H99" s="379" t="str">
        <f>IF('Q3'!DO94=0,"-",'Q3'!DO94)</f>
        <v>-</v>
      </c>
      <c r="I99" s="378" t="str">
        <f>IF('Q3'!DP94=0,"-",'Q3'!DP94)</f>
        <v>-</v>
      </c>
      <c r="J99" s="378" t="str">
        <f>IF('Q3'!DQ94=0,"-",'Q3'!DQ94)</f>
        <v>-</v>
      </c>
      <c r="K99" s="380">
        <f t="shared" si="3"/>
        <v>0</v>
      </c>
      <c r="L99" s="378" t="str">
        <f>IF('Q3'!DS94=0,"-",'Q3'!DS94)</f>
        <v>-</v>
      </c>
      <c r="M99" s="378" t="str">
        <f>IF('Q3'!DT94=0,"-",'Q3'!DT94)</f>
        <v>-</v>
      </c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</row>
    <row r="100" ht="13.5" customHeight="1">
      <c r="A100" s="401">
        <f t="shared" si="4"/>
        <v>87</v>
      </c>
      <c r="B100" s="401" t="str">
        <f>IF('Q3'!B95="","",TEXT('Q3'!B95,"m/d/yyyy"))</f>
        <v>7/19/2024</v>
      </c>
      <c r="C100" s="403" t="str">
        <f>'Q3'!C95&amp;" "</f>
        <v>Pasig City </v>
      </c>
      <c r="D100" s="388" t="str">
        <f>'Q3'!D95&amp;" "</f>
        <v>Sagad HC </v>
      </c>
      <c r="E100" s="98"/>
      <c r="F100" s="378" t="str">
        <f>IF('Q3'!DM95=0,"-",'Q3'!DM95)</f>
        <v>-</v>
      </c>
      <c r="G100" s="378" t="str">
        <f>IF('Q3'!DN95=0,"-",'Q3'!DN95)</f>
        <v>-</v>
      </c>
      <c r="H100" s="379" t="str">
        <f>IF('Q3'!DO95=0,"-",'Q3'!DO95)</f>
        <v>-</v>
      </c>
      <c r="I100" s="378" t="str">
        <f>IF('Q3'!DP95=0,"-",'Q3'!DP95)</f>
        <v>-</v>
      </c>
      <c r="J100" s="378" t="str">
        <f>IF('Q3'!DQ95=0,"-",'Q3'!DQ95)</f>
        <v>-</v>
      </c>
      <c r="K100" s="380">
        <f t="shared" si="3"/>
        <v>0</v>
      </c>
      <c r="L100" s="378" t="str">
        <f>IF('Q3'!DS95=0,"-",'Q3'!DS95)</f>
        <v>-</v>
      </c>
      <c r="M100" s="378" t="str">
        <f>IF('Q3'!DT95=0,"-",'Q3'!DT95)</f>
        <v>-</v>
      </c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</row>
    <row r="101" ht="13.5" customHeight="1">
      <c r="A101" s="401">
        <f t="shared" si="4"/>
        <v>88</v>
      </c>
      <c r="B101" s="401" t="str">
        <f>IF('Q3'!B96="","",TEXT('Q3'!B96,"m/d/yyyy"))</f>
        <v>7/20/2024</v>
      </c>
      <c r="C101" s="403" t="str">
        <f>'Q3'!C96&amp;" "</f>
        <v>Caloocan City </v>
      </c>
      <c r="D101" s="388" t="str">
        <f>'Q3'!D96&amp;" "</f>
        <v>Amparo HC </v>
      </c>
      <c r="E101" s="98"/>
      <c r="F101" s="378">
        <f>IF('Q3'!DM96=0,"-",'Q3'!DM96)</f>
        <v>12</v>
      </c>
      <c r="G101" s="378">
        <f>IF('Q3'!DN96=0,"-",'Q3'!DN96)</f>
        <v>10</v>
      </c>
      <c r="H101" s="379" t="str">
        <f>IF('Q3'!DO96=0,"-",'Q3'!DO96)</f>
        <v>-</v>
      </c>
      <c r="I101" s="378">
        <f>IF('Q3'!DP96=0,"-",'Q3'!DP96)</f>
        <v>5</v>
      </c>
      <c r="J101" s="378">
        <f>IF('Q3'!DQ96=0,"-",'Q3'!DQ96)</f>
        <v>1</v>
      </c>
      <c r="K101" s="380">
        <f t="shared" si="3"/>
        <v>6</v>
      </c>
      <c r="L101" s="378" t="str">
        <f>IF('Q3'!DS96=0,"-",'Q3'!DS96)</f>
        <v>-</v>
      </c>
      <c r="M101" s="378" t="str">
        <f>IF('Q3'!DT96=0,"-",'Q3'!DT96)</f>
        <v>-</v>
      </c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</row>
    <row r="102" ht="13.5" customHeight="1">
      <c r="A102" s="401">
        <f t="shared" si="4"/>
        <v>89</v>
      </c>
      <c r="B102" s="401" t="str">
        <f>IF('Q3'!B97="","",TEXT('Q3'!B97,"m/d/yyyy"))</f>
        <v>7/20/2024</v>
      </c>
      <c r="C102" s="403" t="str">
        <f>'Q3'!C97&amp;" "</f>
        <v>Muntinlupa City </v>
      </c>
      <c r="D102" s="388" t="str">
        <f>'Q3'!D97&amp;" "</f>
        <v>Alabang HC </v>
      </c>
      <c r="E102" s="98"/>
      <c r="F102" s="378" t="str">
        <f>IF('Q3'!DM97=0,"-",'Q3'!DM97)</f>
        <v>-</v>
      </c>
      <c r="G102" s="378" t="str">
        <f>IF('Q3'!DN97=0,"-",'Q3'!DN97)</f>
        <v>-</v>
      </c>
      <c r="H102" s="379" t="str">
        <f>IF('Q3'!DO97=0,"-",'Q3'!DO97)</f>
        <v>-</v>
      </c>
      <c r="I102" s="378" t="str">
        <f>IF('Q3'!DP97=0,"-",'Q3'!DP97)</f>
        <v>-</v>
      </c>
      <c r="J102" s="378" t="str">
        <f>IF('Q3'!DQ97=0,"-",'Q3'!DQ97)</f>
        <v>-</v>
      </c>
      <c r="K102" s="380">
        <f t="shared" si="3"/>
        <v>0</v>
      </c>
      <c r="L102" s="378" t="str">
        <f>IF('Q3'!DS97=0,"-",'Q3'!DS97)</f>
        <v>-</v>
      </c>
      <c r="M102" s="378" t="str">
        <f>IF('Q3'!DT97=0,"-",'Q3'!DT97)</f>
        <v>-</v>
      </c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</row>
    <row r="103" ht="13.5" customHeight="1">
      <c r="A103" s="401">
        <f t="shared" si="4"/>
        <v>90</v>
      </c>
      <c r="B103" s="401" t="str">
        <f>IF('Q3'!B98="","",TEXT('Q3'!B98,"m/d/yyyy"))</f>
        <v>7/22/2024</v>
      </c>
      <c r="C103" s="403" t="str">
        <f>'Q3'!C98&amp;" "</f>
        <v>Taguig City </v>
      </c>
      <c r="D103" s="388" t="str">
        <f>'Q3'!D98&amp;" "</f>
        <v>San Miguel HC </v>
      </c>
      <c r="E103" s="98"/>
      <c r="F103" s="378">
        <f>IF('Q3'!DM98=0,"-",'Q3'!DM98)</f>
        <v>3</v>
      </c>
      <c r="G103" s="378">
        <f>IF('Q3'!DN98=0,"-",'Q3'!DN98)</f>
        <v>2</v>
      </c>
      <c r="H103" s="379" t="str">
        <f>IF('Q3'!DO98=0,"-",'Q3'!DO98)</f>
        <v>-</v>
      </c>
      <c r="I103" s="378" t="str">
        <f>IF('Q3'!DP98=0,"-",'Q3'!DP98)</f>
        <v>-</v>
      </c>
      <c r="J103" s="378" t="str">
        <f>IF('Q3'!DQ98=0,"-",'Q3'!DQ98)</f>
        <v>-</v>
      </c>
      <c r="K103" s="380">
        <f t="shared" si="3"/>
        <v>0</v>
      </c>
      <c r="L103" s="378" t="str">
        <f>IF('Q3'!DS98=0,"-",'Q3'!DS98)</f>
        <v>-</v>
      </c>
      <c r="M103" s="378" t="str">
        <f>IF('Q3'!DT98=0,"-",'Q3'!DT98)</f>
        <v>-</v>
      </c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</row>
    <row r="104" ht="13.5" customHeight="1">
      <c r="A104" s="401">
        <f t="shared" si="4"/>
        <v>91</v>
      </c>
      <c r="B104" s="401" t="str">
        <f>IF('Q3'!B99="","",TEXT('Q3'!B99,"m/d/yyyy"))</f>
        <v>7/22/2024</v>
      </c>
      <c r="C104" s="403" t="str">
        <f>'Q3'!C99&amp;" "</f>
        <v>Navotas City </v>
      </c>
      <c r="D104" s="388" t="str">
        <f>'Q3'!D99&amp;" "</f>
        <v>Sipac Almasen HC </v>
      </c>
      <c r="E104" s="98"/>
      <c r="F104" s="378" t="str">
        <f>IF('Q3'!DM99=0,"-",'Q3'!DM99)</f>
        <v>-</v>
      </c>
      <c r="G104" s="378" t="str">
        <f>IF('Q3'!DN99=0,"-",'Q3'!DN99)</f>
        <v>-</v>
      </c>
      <c r="H104" s="379" t="str">
        <f>IF('Q3'!DO99=0,"-",'Q3'!DO99)</f>
        <v>-</v>
      </c>
      <c r="I104" s="378">
        <f>IF('Q3'!DP99=0,"-",'Q3'!DP99)</f>
        <v>1</v>
      </c>
      <c r="J104" s="378">
        <f>IF('Q3'!DQ99=0,"-",'Q3'!DQ99)</f>
        <v>2</v>
      </c>
      <c r="K104" s="380">
        <f t="shared" si="3"/>
        <v>3</v>
      </c>
      <c r="L104" s="378" t="str">
        <f>IF('Q3'!DS99=0,"-",'Q3'!DS99)</f>
        <v>-</v>
      </c>
      <c r="M104" s="378" t="str">
        <f>IF('Q3'!DT99=0,"-",'Q3'!DT99)</f>
        <v>-</v>
      </c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</row>
    <row r="105" ht="13.5" customHeight="1">
      <c r="A105" s="401">
        <f t="shared" si="4"/>
        <v>92</v>
      </c>
      <c r="B105" s="401" t="str">
        <f>IF('Q3'!B100="","",TEXT('Q3'!B100,"m/d/yyyy"))</f>
        <v>7/23/2024</v>
      </c>
      <c r="C105" s="403" t="str">
        <f>'Q3'!C100&amp;" "</f>
        <v>Taguig City </v>
      </c>
      <c r="D105" s="388" t="str">
        <f>'Q3'!D100&amp;" "</f>
        <v>NLB HC </v>
      </c>
      <c r="E105" s="98"/>
      <c r="F105" s="378" t="str">
        <f>IF('Q3'!DM100=0,"-",'Q3'!DM100)</f>
        <v>-</v>
      </c>
      <c r="G105" s="378" t="str">
        <f>IF('Q3'!DN100=0,"-",'Q3'!DN100)</f>
        <v>-</v>
      </c>
      <c r="H105" s="379" t="str">
        <f>IF('Q3'!DO100=0,"-",'Q3'!DO100)</f>
        <v>-</v>
      </c>
      <c r="I105" s="378" t="str">
        <f>IF('Q3'!DP100=0,"-",'Q3'!DP100)</f>
        <v>-</v>
      </c>
      <c r="J105" s="378" t="str">
        <f>IF('Q3'!DQ100=0,"-",'Q3'!DQ100)</f>
        <v>-</v>
      </c>
      <c r="K105" s="380">
        <f t="shared" si="3"/>
        <v>0</v>
      </c>
      <c r="L105" s="378" t="str">
        <f>IF('Q3'!DS100=0,"-",'Q3'!DS100)</f>
        <v>-</v>
      </c>
      <c r="M105" s="378" t="str">
        <f>IF('Q3'!DT100=0,"-",'Q3'!DT100)</f>
        <v>-</v>
      </c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</row>
    <row r="106" ht="13.5" customHeight="1">
      <c r="A106" s="401">
        <f t="shared" si="4"/>
        <v>93</v>
      </c>
      <c r="B106" s="401" t="str">
        <f>IF('Q3'!B101="","",TEXT('Q3'!B101,"m/d/yyyy"))</f>
        <v>7/23/2024</v>
      </c>
      <c r="C106" s="403" t="str">
        <f>'Q3'!C101&amp;" "</f>
        <v>Pasig City </v>
      </c>
      <c r="D106" s="388" t="str">
        <f>'Q3'!D101&amp;" "</f>
        <v>Buting HC </v>
      </c>
      <c r="E106" s="98"/>
      <c r="F106" s="378" t="str">
        <f>IF('Q3'!DM101=0,"-",'Q3'!DM101)</f>
        <v>-</v>
      </c>
      <c r="G106" s="378" t="str">
        <f>IF('Q3'!DN101=0,"-",'Q3'!DN101)</f>
        <v>-</v>
      </c>
      <c r="H106" s="379" t="str">
        <f>IF('Q3'!DO101=0,"-",'Q3'!DO101)</f>
        <v>-</v>
      </c>
      <c r="I106" s="378" t="str">
        <f>IF('Q3'!DP101=0,"-",'Q3'!DP101)</f>
        <v>-</v>
      </c>
      <c r="J106" s="378" t="str">
        <f>IF('Q3'!DQ101=0,"-",'Q3'!DQ101)</f>
        <v>-</v>
      </c>
      <c r="K106" s="380">
        <f t="shared" si="3"/>
        <v>0</v>
      </c>
      <c r="L106" s="378" t="str">
        <f>IF('Q3'!DS101=0,"-",'Q3'!DS101)</f>
        <v>-</v>
      </c>
      <c r="M106" s="378" t="str">
        <f>IF('Q3'!DT101=0,"-",'Q3'!DT101)</f>
        <v>-</v>
      </c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</row>
    <row r="107" ht="13.5" customHeight="1">
      <c r="A107" s="401">
        <f t="shared" si="4"/>
        <v>94</v>
      </c>
      <c r="B107" s="401" t="str">
        <f>IF('Q3'!B102="","",TEXT('Q3'!B102,"m/d/yyyy"))</f>
        <v>7/23/2024</v>
      </c>
      <c r="C107" s="403" t="str">
        <f>'Q3'!C102&amp;" "</f>
        <v>Mandaluyong City </v>
      </c>
      <c r="D107" s="388" t="str">
        <f>'Q3'!D102&amp;" "</f>
        <v>Welfareville Main HC </v>
      </c>
      <c r="E107" s="98"/>
      <c r="F107" s="378" t="str">
        <f>IF('Q3'!DM102=0,"-",'Q3'!DM102)</f>
        <v>-</v>
      </c>
      <c r="G107" s="378" t="str">
        <f>IF('Q3'!DN102=0,"-",'Q3'!DN102)</f>
        <v>-</v>
      </c>
      <c r="H107" s="379" t="str">
        <f>IF('Q3'!DO102=0,"-",'Q3'!DO102)</f>
        <v>-</v>
      </c>
      <c r="I107" s="378" t="str">
        <f>IF('Q3'!DP102=0,"-",'Q3'!DP102)</f>
        <v>-</v>
      </c>
      <c r="J107" s="378" t="str">
        <f>IF('Q3'!DQ102=0,"-",'Q3'!DQ102)</f>
        <v>-</v>
      </c>
      <c r="K107" s="380">
        <f t="shared" si="3"/>
        <v>0</v>
      </c>
      <c r="L107" s="378" t="str">
        <f>IF('Q3'!DS102=0,"-",'Q3'!DS102)</f>
        <v>-</v>
      </c>
      <c r="M107" s="378" t="str">
        <f>IF('Q3'!DT102=0,"-",'Q3'!DT102)</f>
        <v>-</v>
      </c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</row>
    <row r="108" ht="13.5" customHeight="1">
      <c r="A108" s="401">
        <f t="shared" si="4"/>
        <v>95</v>
      </c>
      <c r="B108" s="401" t="str">
        <f>IF('Q3'!B103="","",TEXT('Q3'!B103,"m/d/yyyy"))</f>
        <v>7/23/2024</v>
      </c>
      <c r="C108" s="403" t="str">
        <f>'Q3'!C103&amp;" "</f>
        <v>Las Piñas City </v>
      </c>
      <c r="D108" s="388" t="str">
        <f>'Q3'!D103&amp;" "</f>
        <v>Talon Tres HC </v>
      </c>
      <c r="E108" s="98"/>
      <c r="F108" s="378">
        <f>IF('Q3'!DM103=0,"-",'Q3'!DM103)</f>
        <v>1</v>
      </c>
      <c r="G108" s="378">
        <f>IF('Q3'!DN103=0,"-",'Q3'!DN103)</f>
        <v>1</v>
      </c>
      <c r="H108" s="379" t="str">
        <f>IF('Q3'!DO103=0,"-",'Q3'!DO103)</f>
        <v>-</v>
      </c>
      <c r="I108" s="378" t="str">
        <f>IF('Q3'!DP103=0,"-",'Q3'!DP103)</f>
        <v>-</v>
      </c>
      <c r="J108" s="378">
        <f>IF('Q3'!DQ103=0,"-",'Q3'!DQ103)</f>
        <v>1</v>
      </c>
      <c r="K108" s="380">
        <f t="shared" si="3"/>
        <v>1</v>
      </c>
      <c r="L108" s="378" t="str">
        <f>IF('Q3'!DS103=0,"-",'Q3'!DS103)</f>
        <v>-</v>
      </c>
      <c r="M108" s="378" t="str">
        <f>IF('Q3'!DT103=0,"-",'Q3'!DT103)</f>
        <v>-</v>
      </c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</row>
    <row r="109" ht="13.5" customHeight="1">
      <c r="A109" s="401">
        <f t="shared" si="4"/>
        <v>96</v>
      </c>
      <c r="B109" s="401" t="str">
        <f>IF('Q3'!B104="","",TEXT('Q3'!B104,"m/d/yyyy"))</f>
        <v>7/23/2024</v>
      </c>
      <c r="C109" s="403" t="str">
        <f>'Q3'!C104&amp;" "</f>
        <v>Caloocan City </v>
      </c>
      <c r="D109" s="388" t="str">
        <f>'Q3'!D104&amp;" "</f>
        <v>Llano Health Center </v>
      </c>
      <c r="E109" s="98"/>
      <c r="F109" s="378">
        <f>IF('Q3'!DM104=0,"-",'Q3'!DM104)</f>
        <v>10</v>
      </c>
      <c r="G109" s="378">
        <f>IF('Q3'!DN104=0,"-",'Q3'!DN104)</f>
        <v>8</v>
      </c>
      <c r="H109" s="379" t="str">
        <f>IF('Q3'!DO104=0,"-",'Q3'!DO104)</f>
        <v>-</v>
      </c>
      <c r="I109" s="378" t="str">
        <f>IF('Q3'!DP104=0,"-",'Q3'!DP104)</f>
        <v>-</v>
      </c>
      <c r="J109" s="378" t="str">
        <f>IF('Q3'!DQ104=0,"-",'Q3'!DQ104)</f>
        <v>-</v>
      </c>
      <c r="K109" s="380">
        <f t="shared" si="3"/>
        <v>0</v>
      </c>
      <c r="L109" s="378" t="str">
        <f>IF('Q3'!DS104=0,"-",'Q3'!DS104)</f>
        <v>-</v>
      </c>
      <c r="M109" s="378" t="str">
        <f>IF('Q3'!DT104=0,"-",'Q3'!DT104)</f>
        <v>-</v>
      </c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</row>
    <row r="110" ht="13.5" customHeight="1">
      <c r="A110" s="401">
        <f t="shared" si="4"/>
        <v>97</v>
      </c>
      <c r="B110" s="401" t="str">
        <f>IF('Q3'!B105="","",TEXT('Q3'!B105,"m/d/yyyy"))</f>
        <v>7/23/2024</v>
      </c>
      <c r="C110" s="403" t="str">
        <f>'Q3'!C105&amp;" "</f>
        <v>Valenzuela City </v>
      </c>
      <c r="D110" s="388" t="str">
        <f>'Q3'!D105&amp;" "</f>
        <v>Bignay 3S HC </v>
      </c>
      <c r="E110" s="98"/>
      <c r="F110" s="378">
        <f>IF('Q3'!DM105=0,"-",'Q3'!DM105)</f>
        <v>6</v>
      </c>
      <c r="G110" s="378">
        <f>IF('Q3'!DN105=0,"-",'Q3'!DN105)</f>
        <v>6</v>
      </c>
      <c r="H110" s="379">
        <f>IF('Q3'!DO105=0,"-",'Q3'!DO105)</f>
        <v>4</v>
      </c>
      <c r="I110" s="378">
        <f>IF('Q3'!DP105=0,"-",'Q3'!DP105)</f>
        <v>2</v>
      </c>
      <c r="J110" s="378" t="str">
        <f>IF('Q3'!DQ105=0,"-",'Q3'!DQ105)</f>
        <v>-</v>
      </c>
      <c r="K110" s="380">
        <f t="shared" si="3"/>
        <v>6</v>
      </c>
      <c r="L110" s="378" t="str">
        <f>IF('Q3'!DS105=0,"-",'Q3'!DS105)</f>
        <v>-</v>
      </c>
      <c r="M110" s="378" t="str">
        <f>IF('Q3'!DT105=0,"-",'Q3'!DT105)</f>
        <v>-</v>
      </c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</row>
    <row r="111" ht="13.5" customHeight="1">
      <c r="A111" s="401">
        <f t="shared" si="4"/>
        <v>98</v>
      </c>
      <c r="B111" s="401" t="str">
        <f>IF('Q3'!B106="","",TEXT('Q3'!B106,"m/d/yyyy"))</f>
        <v>7/26/2024</v>
      </c>
      <c r="C111" s="403" t="str">
        <f>'Q3'!C106&amp;" "</f>
        <v>Taguig City </v>
      </c>
      <c r="D111" s="388" t="str">
        <f>'Q3'!D106&amp;" "</f>
        <v>OLB HC </v>
      </c>
      <c r="E111" s="98"/>
      <c r="F111" s="378" t="str">
        <f>IF('Q3'!DM106=0,"-",'Q3'!DM106)</f>
        <v>-</v>
      </c>
      <c r="G111" s="378" t="str">
        <f>IF('Q3'!DN106=0,"-",'Q3'!DN106)</f>
        <v>-</v>
      </c>
      <c r="H111" s="379" t="str">
        <f>IF('Q3'!DO106=0,"-",'Q3'!DO106)</f>
        <v>-</v>
      </c>
      <c r="I111" s="378" t="str">
        <f>IF('Q3'!DP106=0,"-",'Q3'!DP106)</f>
        <v>-</v>
      </c>
      <c r="J111" s="378">
        <f>IF('Q3'!DQ106=0,"-",'Q3'!DQ106)</f>
        <v>1</v>
      </c>
      <c r="K111" s="380">
        <f t="shared" si="3"/>
        <v>1</v>
      </c>
      <c r="L111" s="378" t="str">
        <f>IF('Q3'!DS106=0,"-",'Q3'!DS106)</f>
        <v>-</v>
      </c>
      <c r="M111" s="378" t="str">
        <f>IF('Q3'!DT106=0,"-",'Q3'!DT106)</f>
        <v>-</v>
      </c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</row>
    <row r="112" ht="13.5" customHeight="1">
      <c r="A112" s="401">
        <f t="shared" si="4"/>
        <v>99</v>
      </c>
      <c r="B112" s="401" t="str">
        <f>IF('Q3'!B107="","",TEXT('Q3'!B107,"m/d/yyyy"))</f>
        <v>7/27/2024</v>
      </c>
      <c r="C112" s="403" t="str">
        <f>'Q3'!C107&amp;" "</f>
        <v>Mandaluyong City </v>
      </c>
      <c r="D112" s="388" t="str">
        <f>'Q3'!D107&amp;" "</f>
        <v>Block 39 HC </v>
      </c>
      <c r="E112" s="98"/>
      <c r="F112" s="378" t="str">
        <f>IF('Q3'!DM107=0,"-",'Q3'!DM107)</f>
        <v>-</v>
      </c>
      <c r="G112" s="378" t="str">
        <f>IF('Q3'!DN107=0,"-",'Q3'!DN107)</f>
        <v>-</v>
      </c>
      <c r="H112" s="379" t="str">
        <f>IF('Q3'!DO107=0,"-",'Q3'!DO107)</f>
        <v>-</v>
      </c>
      <c r="I112" s="378" t="str">
        <f>IF('Q3'!DP107=0,"-",'Q3'!DP107)</f>
        <v>-</v>
      </c>
      <c r="J112" s="378" t="str">
        <f>IF('Q3'!DQ107=0,"-",'Q3'!DQ107)</f>
        <v>-</v>
      </c>
      <c r="K112" s="380">
        <f t="shared" si="3"/>
        <v>0</v>
      </c>
      <c r="L112" s="378" t="str">
        <f>IF('Q3'!DS107=0,"-",'Q3'!DS107)</f>
        <v>-</v>
      </c>
      <c r="M112" s="378" t="str">
        <f>IF('Q3'!DT107=0,"-",'Q3'!DT107)</f>
        <v>-</v>
      </c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</row>
    <row r="113" ht="13.5" customHeight="1">
      <c r="A113" s="401">
        <f t="shared" si="4"/>
        <v>100</v>
      </c>
      <c r="B113" s="401" t="str">
        <f>IF('Q3'!B108="","",TEXT('Q3'!B108,"m/d/yyyy"))</f>
        <v>7/27/2024</v>
      </c>
      <c r="C113" s="403" t="str">
        <f>'Q3'!C108&amp;" "</f>
        <v>Pasig City </v>
      </c>
      <c r="D113" s="388" t="str">
        <f>'Q3'!D108&amp;" "</f>
        <v>Pinagbuhatan HC </v>
      </c>
      <c r="E113" s="98"/>
      <c r="F113" s="378" t="str">
        <f>IF('Q3'!DM108=0,"-",'Q3'!DM108)</f>
        <v>-</v>
      </c>
      <c r="G113" s="378" t="str">
        <f>IF('Q3'!DN108=0,"-",'Q3'!DN108)</f>
        <v>-</v>
      </c>
      <c r="H113" s="379" t="str">
        <f>IF('Q3'!DO108=0,"-",'Q3'!DO108)</f>
        <v>-</v>
      </c>
      <c r="I113" s="378" t="str">
        <f>IF('Q3'!DP108=0,"-",'Q3'!DP108)</f>
        <v>-</v>
      </c>
      <c r="J113" s="378" t="str">
        <f>IF('Q3'!DQ108=0,"-",'Q3'!DQ108)</f>
        <v>-</v>
      </c>
      <c r="K113" s="380">
        <f t="shared" si="3"/>
        <v>0</v>
      </c>
      <c r="L113" s="378" t="str">
        <f>IF('Q3'!DS108=0,"-",'Q3'!DS108)</f>
        <v>-</v>
      </c>
      <c r="M113" s="378" t="str">
        <f>IF('Q3'!DT108=0,"-",'Q3'!DT108)</f>
        <v>-</v>
      </c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</row>
    <row r="114" ht="13.5" customHeight="1">
      <c r="A114" s="401">
        <f t="shared" si="4"/>
        <v>101</v>
      </c>
      <c r="B114" s="401" t="str">
        <f>IF('Q3'!B109="","",TEXT('Q3'!B109,"m/d/yyyy"))</f>
        <v>7/29/2024</v>
      </c>
      <c r="C114" s="403" t="str">
        <f>'Q3'!C109&amp;" "</f>
        <v>Taguig City </v>
      </c>
      <c r="D114" s="388" t="str">
        <f>'Q3'!D109&amp;" "</f>
        <v>Bagumbayan HC </v>
      </c>
      <c r="E114" s="98"/>
      <c r="F114" s="378" t="str">
        <f>IF('Q3'!DM109=0,"-",'Q3'!DM109)</f>
        <v>-</v>
      </c>
      <c r="G114" s="378" t="str">
        <f>IF('Q3'!DN109=0,"-",'Q3'!DN109)</f>
        <v>-</v>
      </c>
      <c r="H114" s="379" t="str">
        <f>IF('Q3'!DO109=0,"-",'Q3'!DO109)</f>
        <v>-</v>
      </c>
      <c r="I114" s="378" t="str">
        <f>IF('Q3'!DP109=0,"-",'Q3'!DP109)</f>
        <v>-</v>
      </c>
      <c r="J114" s="378" t="str">
        <f>IF('Q3'!DQ109=0,"-",'Q3'!DQ109)</f>
        <v>-</v>
      </c>
      <c r="K114" s="380">
        <f t="shared" si="3"/>
        <v>0</v>
      </c>
      <c r="L114" s="378" t="str">
        <f>IF('Q3'!DS109=0,"-",'Q3'!DS109)</f>
        <v>-</v>
      </c>
      <c r="M114" s="378" t="str">
        <f>IF('Q3'!DT109=0,"-",'Q3'!DT109)</f>
        <v>-</v>
      </c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</row>
    <row r="115" ht="13.5" customHeight="1">
      <c r="A115" s="401">
        <f t="shared" si="4"/>
        <v>102</v>
      </c>
      <c r="B115" s="401" t="str">
        <f>IF('Q3'!B110="","",TEXT('Q3'!B110,"m/d/yyyy"))</f>
        <v>7/29/2024</v>
      </c>
      <c r="C115" s="403" t="str">
        <f>'Q3'!C110&amp;" "</f>
        <v>Navotas City </v>
      </c>
      <c r="D115" s="388" t="str">
        <f>'Q3'!D110&amp;" "</f>
        <v>BBN HC </v>
      </c>
      <c r="E115" s="98"/>
      <c r="F115" s="378" t="str">
        <f>IF('Q3'!DM110=0,"-",'Q3'!DM110)</f>
        <v>-</v>
      </c>
      <c r="G115" s="378" t="str">
        <f>IF('Q3'!DN110=0,"-",'Q3'!DN110)</f>
        <v>-</v>
      </c>
      <c r="H115" s="379" t="str">
        <f>IF('Q3'!DO110=0,"-",'Q3'!DO110)</f>
        <v>-</v>
      </c>
      <c r="I115" s="378" t="str">
        <f>IF('Q3'!DP110=0,"-",'Q3'!DP110)</f>
        <v>-</v>
      </c>
      <c r="J115" s="378" t="str">
        <f>IF('Q3'!DQ110=0,"-",'Q3'!DQ110)</f>
        <v>-</v>
      </c>
      <c r="K115" s="380">
        <f t="shared" si="3"/>
        <v>0</v>
      </c>
      <c r="L115" s="378" t="str">
        <f>IF('Q3'!DS110=0,"-",'Q3'!DS110)</f>
        <v>-</v>
      </c>
      <c r="M115" s="378" t="str">
        <f>IF('Q3'!DT110=0,"-",'Q3'!DT110)</f>
        <v>-</v>
      </c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</row>
    <row r="116" ht="13.5" customHeight="1">
      <c r="A116" s="401">
        <f t="shared" si="4"/>
        <v>103</v>
      </c>
      <c r="B116" s="401" t="str">
        <f>IF('Q3'!B111="","",TEXT('Q3'!B111,"m/d/yyyy"))</f>
        <v>7/29/2024</v>
      </c>
      <c r="C116" s="403" t="str">
        <f>'Q3'!C111&amp;" "</f>
        <v>Caloocan City </v>
      </c>
      <c r="D116" s="388" t="str">
        <f>'Q3'!D111&amp;" "</f>
        <v>Congress Satellite HC </v>
      </c>
      <c r="E116" s="98"/>
      <c r="F116" s="378">
        <f>IF('Q3'!DM111=0,"-",'Q3'!DM111)</f>
        <v>12</v>
      </c>
      <c r="G116" s="378" t="str">
        <f>IF('Q3'!DN111=0,"-",'Q3'!DN111)</f>
        <v>-</v>
      </c>
      <c r="H116" s="379" t="str">
        <f>IF('Q3'!DO111=0,"-",'Q3'!DO111)</f>
        <v>-</v>
      </c>
      <c r="I116" s="378" t="str">
        <f>IF('Q3'!DP111=0,"-",'Q3'!DP111)</f>
        <v>-</v>
      </c>
      <c r="J116" s="378" t="str">
        <f>IF('Q3'!DQ111=0,"-",'Q3'!DQ111)</f>
        <v>-</v>
      </c>
      <c r="K116" s="380">
        <f t="shared" si="3"/>
        <v>0</v>
      </c>
      <c r="L116" s="378" t="str">
        <f>IF('Q3'!DS111=0,"-",'Q3'!DS111)</f>
        <v>-</v>
      </c>
      <c r="M116" s="378" t="str">
        <f>IF('Q3'!DT111=0,"-",'Q3'!DT111)</f>
        <v>-</v>
      </c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</row>
    <row r="117" ht="13.5" customHeight="1">
      <c r="A117" s="401">
        <f t="shared" si="4"/>
        <v>104</v>
      </c>
      <c r="B117" s="401" t="str">
        <f>IF('Q3'!B112="","",TEXT('Q3'!B112,"m/d/yyyy"))</f>
        <v>7/30/2024</v>
      </c>
      <c r="C117" s="403" t="str">
        <f>'Q3'!C112&amp;" "</f>
        <v>Las Piñas City </v>
      </c>
      <c r="D117" s="388" t="str">
        <f>'Q3'!D112&amp;" "</f>
        <v>Pulanglupa Dos HC </v>
      </c>
      <c r="E117" s="98"/>
      <c r="F117" s="378">
        <f>IF('Q3'!DM112=0,"-",'Q3'!DM112)</f>
        <v>9</v>
      </c>
      <c r="G117" s="378">
        <f>IF('Q3'!DN112=0,"-",'Q3'!DN112)</f>
        <v>9</v>
      </c>
      <c r="H117" s="379" t="str">
        <f>IF('Q3'!DO112=0,"-",'Q3'!DO112)</f>
        <v>-</v>
      </c>
      <c r="I117" s="378" t="str">
        <f>IF('Q3'!DP112=0,"-",'Q3'!DP112)</f>
        <v>-</v>
      </c>
      <c r="J117" s="378" t="str">
        <f>IF('Q3'!DQ112=0,"-",'Q3'!DQ112)</f>
        <v>-</v>
      </c>
      <c r="K117" s="380">
        <f t="shared" si="3"/>
        <v>0</v>
      </c>
      <c r="L117" s="378" t="str">
        <f>IF('Q3'!DS112=0,"-",'Q3'!DS112)</f>
        <v>-</v>
      </c>
      <c r="M117" s="378" t="str">
        <f>IF('Q3'!DT112=0,"-",'Q3'!DT112)</f>
        <v>-</v>
      </c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</row>
    <row r="118" ht="13.5" customHeight="1">
      <c r="A118" s="401">
        <f t="shared" si="4"/>
        <v>105</v>
      </c>
      <c r="B118" s="401" t="str">
        <f>IF('Q3'!B113="","",TEXT('Q3'!B113,"m/d/yyyy"))</f>
        <v>7/30/2024</v>
      </c>
      <c r="C118" s="403" t="str">
        <f>'Q3'!C113&amp;" "</f>
        <v>Taguig City </v>
      </c>
      <c r="D118" s="388" t="str">
        <f>'Q3'!D113&amp;" "</f>
        <v>Bagumbayan HC </v>
      </c>
      <c r="E118" s="98"/>
      <c r="F118" s="378" t="str">
        <f>IF('Q3'!DM113=0,"-",'Q3'!DM113)</f>
        <v>-</v>
      </c>
      <c r="G118" s="378" t="str">
        <f>IF('Q3'!DN113=0,"-",'Q3'!DN113)</f>
        <v>-</v>
      </c>
      <c r="H118" s="379" t="str">
        <f>IF('Q3'!DO113=0,"-",'Q3'!DO113)</f>
        <v>-</v>
      </c>
      <c r="I118" s="378" t="str">
        <f>IF('Q3'!DP113=0,"-",'Q3'!DP113)</f>
        <v>-</v>
      </c>
      <c r="J118" s="378" t="str">
        <f>IF('Q3'!DQ113=0,"-",'Q3'!DQ113)</f>
        <v>-</v>
      </c>
      <c r="K118" s="380">
        <f t="shared" si="3"/>
        <v>0</v>
      </c>
      <c r="L118" s="378" t="str">
        <f>IF('Q3'!DS113=0,"-",'Q3'!DS113)</f>
        <v>-</v>
      </c>
      <c r="M118" s="378" t="str">
        <f>IF('Q3'!DT113=0,"-",'Q3'!DT113)</f>
        <v>-</v>
      </c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</row>
    <row r="119" ht="13.5" customHeight="1">
      <c r="A119" s="401">
        <f t="shared" si="4"/>
        <v>106</v>
      </c>
      <c r="B119" s="401" t="str">
        <f>IF('Q3'!B114="","",TEXT('Q3'!B114,"m/d/yyyy"))</f>
        <v>7/30/2024</v>
      </c>
      <c r="C119" s="403" t="str">
        <f>'Q3'!C114&amp;" "</f>
        <v>Navotas City </v>
      </c>
      <c r="D119" s="388" t="str">
        <f>'Q3'!D114&amp;" "</f>
        <v>BBN HC </v>
      </c>
      <c r="E119" s="98"/>
      <c r="F119" s="378" t="str">
        <f>IF('Q3'!DM114=0,"-",'Q3'!DM114)</f>
        <v>-</v>
      </c>
      <c r="G119" s="378" t="str">
        <f>IF('Q3'!DN114=0,"-",'Q3'!DN114)</f>
        <v>-</v>
      </c>
      <c r="H119" s="379" t="str">
        <f>IF('Q3'!DO114=0,"-",'Q3'!DO114)</f>
        <v>-</v>
      </c>
      <c r="I119" s="378" t="str">
        <f>IF('Q3'!DP114=0,"-",'Q3'!DP114)</f>
        <v>-</v>
      </c>
      <c r="J119" s="378" t="str">
        <f>IF('Q3'!DQ114=0,"-",'Q3'!DQ114)</f>
        <v>-</v>
      </c>
      <c r="K119" s="380">
        <f t="shared" si="3"/>
        <v>0</v>
      </c>
      <c r="L119" s="378" t="str">
        <f>IF('Q3'!DS114=0,"-",'Q3'!DS114)</f>
        <v>-</v>
      </c>
      <c r="M119" s="378" t="str">
        <f>IF('Q3'!DT114=0,"-",'Q3'!DT114)</f>
        <v>-</v>
      </c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</row>
    <row r="120" ht="13.5" customHeight="1">
      <c r="A120" s="401">
        <f t="shared" si="4"/>
        <v>107</v>
      </c>
      <c r="B120" s="401" t="str">
        <f>IF('Q3'!B115="","",TEXT('Q3'!B115,"m/d/yyyy"))</f>
        <v>7/30/2024</v>
      </c>
      <c r="C120" s="403" t="str">
        <f>'Q3'!C115&amp;" "</f>
        <v>Las Piñas City </v>
      </c>
      <c r="D120" s="388" t="str">
        <f>'Q3'!D115&amp;" "</f>
        <v>Ilaya HC </v>
      </c>
      <c r="E120" s="98"/>
      <c r="F120" s="378">
        <f>IF('Q3'!DM115=0,"-",'Q3'!DM115)</f>
        <v>7</v>
      </c>
      <c r="G120" s="378">
        <f>IF('Q3'!DN115=0,"-",'Q3'!DN115)</f>
        <v>7</v>
      </c>
      <c r="H120" s="379" t="str">
        <f>IF('Q3'!DO115=0,"-",'Q3'!DO115)</f>
        <v>-</v>
      </c>
      <c r="I120" s="378" t="str">
        <f>IF('Q3'!DP115=0,"-",'Q3'!DP115)</f>
        <v>-</v>
      </c>
      <c r="J120" s="378" t="str">
        <f>IF('Q3'!DQ115=0,"-",'Q3'!DQ115)</f>
        <v>-</v>
      </c>
      <c r="K120" s="380">
        <f t="shared" si="3"/>
        <v>0</v>
      </c>
      <c r="L120" s="378" t="str">
        <f>IF('Q3'!DS115=0,"-",'Q3'!DS115)</f>
        <v>-</v>
      </c>
      <c r="M120" s="378" t="str">
        <f>IF('Q3'!DT115=0,"-",'Q3'!DT115)</f>
        <v>-</v>
      </c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</row>
    <row r="121" ht="13.5" customHeight="1">
      <c r="A121" s="401">
        <f t="shared" si="4"/>
        <v>108</v>
      </c>
      <c r="B121" s="401" t="str">
        <f>IF('Q3'!B116="","",TEXT('Q3'!B116,"m/d/yyyy"))</f>
        <v>7/30/2024</v>
      </c>
      <c r="C121" s="403" t="str">
        <f>'Q3'!C116&amp;" "</f>
        <v>Caloocan City </v>
      </c>
      <c r="D121" s="388" t="str">
        <f>'Q3'!D116&amp;" "</f>
        <v>Congress Satellite HC </v>
      </c>
      <c r="E121" s="98"/>
      <c r="F121" s="378">
        <f>IF('Q3'!DM116=0,"-",'Q3'!DM116)</f>
        <v>2</v>
      </c>
      <c r="G121" s="378" t="str">
        <f>IF('Q3'!DN116=0,"-",'Q3'!DN116)</f>
        <v>-</v>
      </c>
      <c r="H121" s="379" t="str">
        <f>IF('Q3'!DO116=0,"-",'Q3'!DO116)</f>
        <v>-</v>
      </c>
      <c r="I121" s="378" t="str">
        <f>IF('Q3'!DP116=0,"-",'Q3'!DP116)</f>
        <v>-</v>
      </c>
      <c r="J121" s="378" t="str">
        <f>IF('Q3'!DQ116=0,"-",'Q3'!DQ116)</f>
        <v>-</v>
      </c>
      <c r="K121" s="380">
        <f t="shared" si="3"/>
        <v>0</v>
      </c>
      <c r="L121" s="378" t="str">
        <f>IF('Q3'!DS116=0,"-",'Q3'!DS116)</f>
        <v>-</v>
      </c>
      <c r="M121" s="378" t="str">
        <f>IF('Q3'!DT116=0,"-",'Q3'!DT116)</f>
        <v>-</v>
      </c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</row>
    <row r="122" ht="13.5" customHeight="1">
      <c r="A122" s="401">
        <f t="shared" si="4"/>
        <v>109</v>
      </c>
      <c r="B122" s="401" t="str">
        <f>IF('Q3'!B117="","",TEXT('Q3'!B117,"m/d/yyyy"))</f>
        <v>7/31/2024</v>
      </c>
      <c r="C122" s="403" t="str">
        <f>'Q3'!C117&amp;" "</f>
        <v>Caloocan City </v>
      </c>
      <c r="D122" s="388" t="str">
        <f>'Q3'!D117&amp;" "</f>
        <v>Congress Satellite HC </v>
      </c>
      <c r="E122" s="98"/>
      <c r="F122" s="378">
        <f>IF('Q3'!DM117=0,"-",'Q3'!DM117)</f>
        <v>3</v>
      </c>
      <c r="G122" s="378" t="str">
        <f>IF('Q3'!DN117=0,"-",'Q3'!DN117)</f>
        <v>-</v>
      </c>
      <c r="H122" s="379" t="str">
        <f>IF('Q3'!DO117=0,"-",'Q3'!DO117)</f>
        <v>-</v>
      </c>
      <c r="I122" s="378" t="str">
        <f>IF('Q3'!DP117=0,"-",'Q3'!DP117)</f>
        <v>-</v>
      </c>
      <c r="J122" s="378" t="str">
        <f>IF('Q3'!DQ117=0,"-",'Q3'!DQ117)</f>
        <v>-</v>
      </c>
      <c r="K122" s="380">
        <f t="shared" si="3"/>
        <v>0</v>
      </c>
      <c r="L122" s="378" t="str">
        <f>IF('Q3'!DS117=0,"-",'Q3'!DS117)</f>
        <v>-</v>
      </c>
      <c r="M122" s="378" t="str">
        <f>IF('Q3'!DT117=0,"-",'Q3'!DT117)</f>
        <v>-</v>
      </c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</row>
    <row r="123" ht="13.5" customHeight="1">
      <c r="A123" s="401">
        <f t="shared" si="4"/>
        <v>110</v>
      </c>
      <c r="B123" s="401" t="str">
        <f>IF('Q3'!B118="","",TEXT('Q3'!B118,"m/d/yyyy"))</f>
        <v>7/31/2024</v>
      </c>
      <c r="C123" s="403" t="str">
        <f>'Q3'!C118&amp;" "</f>
        <v>Parañaque City </v>
      </c>
      <c r="D123" s="388" t="str">
        <f>'Q3'!D118&amp;" "</f>
        <v>San Isidro HC </v>
      </c>
      <c r="E123" s="98"/>
      <c r="F123" s="378">
        <f>IF('Q3'!DM118=0,"-",'Q3'!DM118)</f>
        <v>27</v>
      </c>
      <c r="G123" s="378">
        <f>IF('Q3'!DN118=0,"-",'Q3'!DN118)</f>
        <v>27</v>
      </c>
      <c r="H123" s="379" t="str">
        <f>IF('Q3'!DO118=0,"-",'Q3'!DO118)</f>
        <v>-</v>
      </c>
      <c r="I123" s="378" t="str">
        <f>IF('Q3'!DP118=0,"-",'Q3'!DP118)</f>
        <v>-</v>
      </c>
      <c r="J123" s="378" t="str">
        <f>IF('Q3'!DQ118=0,"-",'Q3'!DQ118)</f>
        <v>-</v>
      </c>
      <c r="K123" s="380">
        <f t="shared" si="3"/>
        <v>0</v>
      </c>
      <c r="L123" s="378" t="str">
        <f>IF('Q3'!DS118=0,"-",'Q3'!DS118)</f>
        <v>-</v>
      </c>
      <c r="M123" s="378" t="str">
        <f>IF('Q3'!DT118=0,"-",'Q3'!DT118)</f>
        <v>-</v>
      </c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</row>
    <row r="124" ht="13.5" customHeight="1">
      <c r="A124" s="401">
        <f t="shared" si="4"/>
        <v>111</v>
      </c>
      <c r="B124" s="401" t="str">
        <f>IF('Q3'!B119="","",TEXT('Q3'!B119,"m/d/yyyy"))</f>
        <v>8/1/2024</v>
      </c>
      <c r="C124" s="403" t="str">
        <f>'Q3'!C119&amp;" "</f>
        <v>Pateros </v>
      </c>
      <c r="D124" s="388" t="str">
        <f>'Q3'!D119&amp;" "</f>
        <v>M.R Flores Memorial HC </v>
      </c>
      <c r="E124" s="98"/>
      <c r="F124" s="378">
        <f>IF('Q3'!DM119=0,"-",'Q3'!DM119)</f>
        <v>21</v>
      </c>
      <c r="G124" s="378" t="str">
        <f>IF('Q3'!DN119=0,"-",'Q3'!DN119)</f>
        <v>-</v>
      </c>
      <c r="H124" s="379" t="str">
        <f>IF('Q3'!DO119=0,"-",'Q3'!DO119)</f>
        <v>-</v>
      </c>
      <c r="I124" s="378" t="str">
        <f>IF('Q3'!DP119=0,"-",'Q3'!DP119)</f>
        <v>-</v>
      </c>
      <c r="J124" s="378" t="str">
        <f>IF('Q3'!DQ119=0,"-",'Q3'!DQ119)</f>
        <v>-</v>
      </c>
      <c r="K124" s="380">
        <f t="shared" si="3"/>
        <v>0</v>
      </c>
      <c r="L124" s="378" t="str">
        <f>IF('Q3'!DS119=0,"-",'Q3'!DS119)</f>
        <v>-</v>
      </c>
      <c r="M124" s="378" t="str">
        <f>IF('Q3'!DT119=0,"-",'Q3'!DT119)</f>
        <v>-</v>
      </c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</row>
    <row r="125" ht="13.5" customHeight="1">
      <c r="A125" s="401">
        <f t="shared" si="4"/>
        <v>112</v>
      </c>
      <c r="B125" s="401" t="str">
        <f>IF('Q3'!B120="","",TEXT('Q3'!B120,"m/d/yyyy"))</f>
        <v>8/2/2024</v>
      </c>
      <c r="C125" s="403" t="str">
        <f>'Q3'!C120&amp;" "</f>
        <v>Caloocan City </v>
      </c>
      <c r="D125" s="388" t="str">
        <f>'Q3'!D120&amp;" "</f>
        <v>Malaria Health Center </v>
      </c>
      <c r="E125" s="98"/>
      <c r="F125" s="378">
        <f>IF('Q3'!DM120=0,"-",'Q3'!DM120)</f>
        <v>13</v>
      </c>
      <c r="G125" s="378">
        <f>IF('Q3'!DN120=0,"-",'Q3'!DN120)</f>
        <v>1</v>
      </c>
      <c r="H125" s="379" t="str">
        <f>IF('Q3'!DO120=0,"-",'Q3'!DO120)</f>
        <v>-</v>
      </c>
      <c r="I125" s="378" t="str">
        <f>IF('Q3'!DP120=0,"-",'Q3'!DP120)</f>
        <v>-</v>
      </c>
      <c r="J125" s="378" t="str">
        <f>IF('Q3'!DQ120=0,"-",'Q3'!DQ120)</f>
        <v>-</v>
      </c>
      <c r="K125" s="380">
        <f t="shared" si="3"/>
        <v>0</v>
      </c>
      <c r="L125" s="378" t="str">
        <f>IF('Q3'!DS120=0,"-",'Q3'!DS120)</f>
        <v>-</v>
      </c>
      <c r="M125" s="378" t="str">
        <f>IF('Q3'!DT120=0,"-",'Q3'!DT120)</f>
        <v>-</v>
      </c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</row>
    <row r="126" ht="13.5" customHeight="1">
      <c r="A126" s="401">
        <f t="shared" si="4"/>
        <v>113</v>
      </c>
      <c r="B126" s="401" t="str">
        <f>IF('Q3'!B121="","",TEXT('Q3'!B121,"m/d/yyyy"))</f>
        <v>8/2/2024</v>
      </c>
      <c r="C126" s="403" t="str">
        <f>'Q3'!C121&amp;" "</f>
        <v>Taguig City </v>
      </c>
      <c r="D126" s="388" t="str">
        <f>'Q3'!D121&amp;" "</f>
        <v>North Daang Hari HC </v>
      </c>
      <c r="E126" s="98"/>
      <c r="F126" s="378" t="str">
        <f>IF('Q3'!DM121=0,"-",'Q3'!DM121)</f>
        <v>-</v>
      </c>
      <c r="G126" s="378" t="str">
        <f>IF('Q3'!DN121=0,"-",'Q3'!DN121)</f>
        <v>-</v>
      </c>
      <c r="H126" s="379" t="str">
        <f>IF('Q3'!DO121=0,"-",'Q3'!DO121)</f>
        <v>-</v>
      </c>
      <c r="I126" s="378" t="str">
        <f>IF('Q3'!DP121=0,"-",'Q3'!DP121)</f>
        <v>-</v>
      </c>
      <c r="J126" s="378" t="str">
        <f>IF('Q3'!DQ121=0,"-",'Q3'!DQ121)</f>
        <v>-</v>
      </c>
      <c r="K126" s="380">
        <f t="shared" si="3"/>
        <v>0</v>
      </c>
      <c r="L126" s="378" t="str">
        <f>IF('Q3'!DS121=0,"-",'Q3'!DS121)</f>
        <v>-</v>
      </c>
      <c r="M126" s="378" t="str">
        <f>IF('Q3'!DT121=0,"-",'Q3'!DT121)</f>
        <v>-</v>
      </c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</row>
    <row r="127" ht="13.5" customHeight="1">
      <c r="A127" s="401">
        <f t="shared" si="4"/>
        <v>114</v>
      </c>
      <c r="B127" s="401" t="str">
        <f>IF('Q3'!B122="","",TEXT('Q3'!B122,"m/d/yyyy"))</f>
        <v>8/6/2024</v>
      </c>
      <c r="C127" s="403" t="str">
        <f>'Q3'!C122&amp;" "</f>
        <v>Valenzuela City </v>
      </c>
      <c r="D127" s="388" t="str">
        <f>'Q3'!D122&amp;" "</f>
        <v>3S Bagbaguin HC </v>
      </c>
      <c r="E127" s="98"/>
      <c r="F127" s="378" t="str">
        <f>IF('Q3'!DM122=0,"-",'Q3'!DM122)</f>
        <v>-</v>
      </c>
      <c r="G127" s="378" t="str">
        <f>IF('Q3'!DN122=0,"-",'Q3'!DN122)</f>
        <v>-</v>
      </c>
      <c r="H127" s="379" t="str">
        <f>IF('Q3'!DO122=0,"-",'Q3'!DO122)</f>
        <v>-</v>
      </c>
      <c r="I127" s="378" t="str">
        <f>IF('Q3'!DP122=0,"-",'Q3'!DP122)</f>
        <v>-</v>
      </c>
      <c r="J127" s="378" t="str">
        <f>IF('Q3'!DQ122=0,"-",'Q3'!DQ122)</f>
        <v>-</v>
      </c>
      <c r="K127" s="380">
        <f t="shared" si="3"/>
        <v>0</v>
      </c>
      <c r="L127" s="378" t="str">
        <f>IF('Q3'!DS122=0,"-",'Q3'!DS122)</f>
        <v>-</v>
      </c>
      <c r="M127" s="378" t="str">
        <f>IF('Q3'!DT122=0,"-",'Q3'!DT122)</f>
        <v>-</v>
      </c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</row>
    <row r="128" ht="13.5" customHeight="1">
      <c r="A128" s="401">
        <f t="shared" si="4"/>
        <v>115</v>
      </c>
      <c r="B128" s="401" t="str">
        <f>IF('Q3'!B123="","",TEXT('Q3'!B123,"m/d/yyyy"))</f>
        <v>8/6/2024</v>
      </c>
      <c r="C128" s="403" t="str">
        <f>'Q3'!C123&amp;" "</f>
        <v>Manila </v>
      </c>
      <c r="D128" s="388" t="str">
        <f>'Q3'!D123&amp;" "</f>
        <v>San Nicolas HC </v>
      </c>
      <c r="E128" s="98"/>
      <c r="F128" s="378" t="str">
        <f>IF('Q3'!DM123=0,"-",'Q3'!DM123)</f>
        <v>-</v>
      </c>
      <c r="G128" s="378" t="str">
        <f>IF('Q3'!DN123=0,"-",'Q3'!DN123)</f>
        <v>-</v>
      </c>
      <c r="H128" s="379" t="str">
        <f>IF('Q3'!DO123=0,"-",'Q3'!DO123)</f>
        <v>-</v>
      </c>
      <c r="I128" s="378" t="str">
        <f>IF('Q3'!DP123=0,"-",'Q3'!DP123)</f>
        <v>-</v>
      </c>
      <c r="J128" s="378" t="str">
        <f>IF('Q3'!DQ123=0,"-",'Q3'!DQ123)</f>
        <v>-</v>
      </c>
      <c r="K128" s="380">
        <f t="shared" si="3"/>
        <v>0</v>
      </c>
      <c r="L128" s="378" t="str">
        <f>IF('Q3'!DS123=0,"-",'Q3'!DS123)</f>
        <v>-</v>
      </c>
      <c r="M128" s="378" t="str">
        <f>IF('Q3'!DT123=0,"-",'Q3'!DT123)</f>
        <v>-</v>
      </c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</row>
    <row r="129" ht="13.5" customHeight="1">
      <c r="A129" s="401">
        <f t="shared" si="4"/>
        <v>116</v>
      </c>
      <c r="B129" s="401" t="str">
        <f>IF('Q3'!B124="","",TEXT('Q3'!B124,"m/d/yyyy"))</f>
        <v>8/6/2024</v>
      </c>
      <c r="C129" s="403" t="str">
        <f>'Q3'!C124&amp;" "</f>
        <v>Pasig City </v>
      </c>
      <c r="D129" s="388" t="str">
        <f>'Q3'!D124&amp;" "</f>
        <v>Dela Paz (Annex) HC </v>
      </c>
      <c r="E129" s="98"/>
      <c r="F129" s="378" t="str">
        <f>IF('Q3'!DM124=0,"-",'Q3'!DM124)</f>
        <v>-</v>
      </c>
      <c r="G129" s="378" t="str">
        <f>IF('Q3'!DN124=0,"-",'Q3'!DN124)</f>
        <v>-</v>
      </c>
      <c r="H129" s="379" t="str">
        <f>IF('Q3'!DO124=0,"-",'Q3'!DO124)</f>
        <v>-</v>
      </c>
      <c r="I129" s="378" t="str">
        <f>IF('Q3'!DP124=0,"-",'Q3'!DP124)</f>
        <v>-</v>
      </c>
      <c r="J129" s="378" t="str">
        <f>IF('Q3'!DQ124=0,"-",'Q3'!DQ124)</f>
        <v>-</v>
      </c>
      <c r="K129" s="380">
        <f t="shared" si="3"/>
        <v>0</v>
      </c>
      <c r="L129" s="378" t="str">
        <f>IF('Q3'!DS124=0,"-",'Q3'!DS124)</f>
        <v>-</v>
      </c>
      <c r="M129" s="378" t="str">
        <f>IF('Q3'!DT124=0,"-",'Q3'!DT124)</f>
        <v>-</v>
      </c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</row>
    <row r="130" ht="13.5" customHeight="1">
      <c r="A130" s="401">
        <f t="shared" si="4"/>
        <v>117</v>
      </c>
      <c r="B130" s="401" t="str">
        <f>IF('Q3'!B125="","",TEXT('Q3'!B125,"m/d/yyyy"))</f>
        <v>8/8/2024</v>
      </c>
      <c r="C130" s="403" t="str">
        <f>'Q3'!C125&amp;" "</f>
        <v>Pasay City </v>
      </c>
      <c r="D130" s="388" t="str">
        <f>'Q3'!D125&amp;" "</f>
        <v>Malibay HC </v>
      </c>
      <c r="E130" s="98"/>
      <c r="F130" s="378">
        <f>IF('Q3'!DM125=0,"-",'Q3'!DM125)</f>
        <v>26</v>
      </c>
      <c r="G130" s="378">
        <f>IF('Q3'!DN125=0,"-",'Q3'!DN125)</f>
        <v>26</v>
      </c>
      <c r="H130" s="379" t="str">
        <f>IF('Q3'!DO125=0,"-",'Q3'!DO125)</f>
        <v>-</v>
      </c>
      <c r="I130" s="378" t="str">
        <f>IF('Q3'!DP125=0,"-",'Q3'!DP125)</f>
        <v>-</v>
      </c>
      <c r="J130" s="378" t="str">
        <f>IF('Q3'!DQ125=0,"-",'Q3'!DQ125)</f>
        <v>-</v>
      </c>
      <c r="K130" s="380">
        <f t="shared" si="3"/>
        <v>0</v>
      </c>
      <c r="L130" s="378" t="str">
        <f>IF('Q3'!DS125=0,"-",'Q3'!DS125)</f>
        <v>-</v>
      </c>
      <c r="M130" s="378" t="str">
        <f>IF('Q3'!DT125=0,"-",'Q3'!DT125)</f>
        <v>-</v>
      </c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</row>
    <row r="131" ht="13.5" customHeight="1">
      <c r="A131" s="401">
        <f t="shared" si="4"/>
        <v>118</v>
      </c>
      <c r="B131" s="401" t="str">
        <f>IF('Q3'!B126="","",TEXT('Q3'!B126,"m/d/yyyy"))</f>
        <v>8/8/2024</v>
      </c>
      <c r="C131" s="403" t="str">
        <f>'Q3'!C126&amp;" "</f>
        <v>Manila </v>
      </c>
      <c r="D131" s="388" t="str">
        <f>'Q3'!D126&amp;" "</f>
        <v>Baseco HC </v>
      </c>
      <c r="E131" s="98"/>
      <c r="F131" s="378" t="str">
        <f>IF('Q3'!DM126=0,"-",'Q3'!DM126)</f>
        <v>-</v>
      </c>
      <c r="G131" s="378" t="str">
        <f>IF('Q3'!DN126=0,"-",'Q3'!DN126)</f>
        <v>-</v>
      </c>
      <c r="H131" s="379" t="str">
        <f>IF('Q3'!DO126=0,"-",'Q3'!DO126)</f>
        <v>-</v>
      </c>
      <c r="I131" s="378" t="str">
        <f>IF('Q3'!DP126=0,"-",'Q3'!DP126)</f>
        <v>-</v>
      </c>
      <c r="J131" s="378" t="str">
        <f>IF('Q3'!DQ126=0,"-",'Q3'!DQ126)</f>
        <v>-</v>
      </c>
      <c r="K131" s="380">
        <f t="shared" si="3"/>
        <v>0</v>
      </c>
      <c r="L131" s="378" t="str">
        <f>IF('Q3'!DS126=0,"-",'Q3'!DS126)</f>
        <v>-</v>
      </c>
      <c r="M131" s="378" t="str">
        <f>IF('Q3'!DT126=0,"-",'Q3'!DT126)</f>
        <v>-</v>
      </c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</row>
    <row r="132" ht="13.5" customHeight="1">
      <c r="A132" s="401">
        <f t="shared" si="4"/>
        <v>119</v>
      </c>
      <c r="B132" s="401" t="str">
        <f>IF('Q3'!B127="","",TEXT('Q3'!B127,"m/d/yyyy"))</f>
        <v>8/8/2024</v>
      </c>
      <c r="C132" s="403" t="str">
        <f>'Q3'!C127&amp;" "</f>
        <v>Pasig City </v>
      </c>
      <c r="D132" s="388" t="str">
        <f>'Q3'!D127&amp;" "</f>
        <v>Rosario SHC </v>
      </c>
      <c r="E132" s="98"/>
      <c r="F132" s="378" t="str">
        <f>IF('Q3'!DM127=0,"-",'Q3'!DM127)</f>
        <v>-</v>
      </c>
      <c r="G132" s="378" t="str">
        <f>IF('Q3'!DN127=0,"-",'Q3'!DN127)</f>
        <v>-</v>
      </c>
      <c r="H132" s="379" t="str">
        <f>IF('Q3'!DO127=0,"-",'Q3'!DO127)</f>
        <v>-</v>
      </c>
      <c r="I132" s="378" t="str">
        <f>IF('Q3'!DP127=0,"-",'Q3'!DP127)</f>
        <v>-</v>
      </c>
      <c r="J132" s="378" t="str">
        <f>IF('Q3'!DQ127=0,"-",'Q3'!DQ127)</f>
        <v>-</v>
      </c>
      <c r="K132" s="380">
        <f t="shared" si="3"/>
        <v>0</v>
      </c>
      <c r="L132" s="378" t="str">
        <f>IF('Q3'!DS127=0,"-",'Q3'!DS127)</f>
        <v>-</v>
      </c>
      <c r="M132" s="378" t="str">
        <f>IF('Q3'!DT127=0,"-",'Q3'!DT127)</f>
        <v>-</v>
      </c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</row>
    <row r="133" ht="13.5" customHeight="1">
      <c r="A133" s="401">
        <f t="shared" si="4"/>
        <v>120</v>
      </c>
      <c r="B133" s="401" t="str">
        <f>IF('Q3'!B128="","",TEXT('Q3'!B128,"m/d/yyyy"))</f>
        <v>8/9/2024</v>
      </c>
      <c r="C133" s="403" t="str">
        <f>'Q3'!C128&amp;" "</f>
        <v>Pasig City </v>
      </c>
      <c r="D133" s="388" t="str">
        <f>'Q3'!D128&amp;" "</f>
        <v>Rosario SHC </v>
      </c>
      <c r="E133" s="98"/>
      <c r="F133" s="378" t="str">
        <f>IF('Q3'!DM128=0,"-",'Q3'!DM128)</f>
        <v>-</v>
      </c>
      <c r="G133" s="378" t="str">
        <f>IF('Q3'!DN128=0,"-",'Q3'!DN128)</f>
        <v>-</v>
      </c>
      <c r="H133" s="379" t="str">
        <f>IF('Q3'!DO128=0,"-",'Q3'!DO128)</f>
        <v>-</v>
      </c>
      <c r="I133" s="378" t="str">
        <f>IF('Q3'!DP128=0,"-",'Q3'!DP128)</f>
        <v>-</v>
      </c>
      <c r="J133" s="378" t="str">
        <f>IF('Q3'!DQ128=0,"-",'Q3'!DQ128)</f>
        <v>-</v>
      </c>
      <c r="K133" s="380">
        <f t="shared" si="3"/>
        <v>0</v>
      </c>
      <c r="L133" s="378" t="str">
        <f>IF('Q3'!DS128=0,"-",'Q3'!DS128)</f>
        <v>-</v>
      </c>
      <c r="M133" s="378" t="str">
        <f>IF('Q3'!DT128=0,"-",'Q3'!DT128)</f>
        <v>-</v>
      </c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</row>
    <row r="134" ht="13.5" customHeight="1">
      <c r="A134" s="401">
        <f t="shared" si="4"/>
        <v>121</v>
      </c>
      <c r="B134" s="401" t="str">
        <f>IF('Q3'!B129="","",TEXT('Q3'!B129,"m/d/yyyy"))</f>
        <v>8/9/2024</v>
      </c>
      <c r="C134" s="403" t="str">
        <f>'Q3'!C129&amp;" "</f>
        <v>Pasig City </v>
      </c>
      <c r="D134" s="388" t="str">
        <f>'Q3'!D129&amp;" "</f>
        <v>Pineda HC </v>
      </c>
      <c r="E134" s="98"/>
      <c r="F134" s="378" t="str">
        <f>IF('Q3'!DM129=0,"-",'Q3'!DM129)</f>
        <v>-</v>
      </c>
      <c r="G134" s="378" t="str">
        <f>IF('Q3'!DN129=0,"-",'Q3'!DN129)</f>
        <v>-</v>
      </c>
      <c r="H134" s="379" t="str">
        <f>IF('Q3'!DO129=0,"-",'Q3'!DO129)</f>
        <v>-</v>
      </c>
      <c r="I134" s="378" t="str">
        <f>IF('Q3'!DP129=0,"-",'Q3'!DP129)</f>
        <v>-</v>
      </c>
      <c r="J134" s="378" t="str">
        <f>IF('Q3'!DQ129=0,"-",'Q3'!DQ129)</f>
        <v>-</v>
      </c>
      <c r="K134" s="380">
        <f t="shared" si="3"/>
        <v>0</v>
      </c>
      <c r="L134" s="378" t="str">
        <f>IF('Q3'!DS129=0,"-",'Q3'!DS129)</f>
        <v>-</v>
      </c>
      <c r="M134" s="378" t="str">
        <f>IF('Q3'!DT129=0,"-",'Q3'!DT129)</f>
        <v>-</v>
      </c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</row>
    <row r="135" ht="13.5" customHeight="1">
      <c r="A135" s="401">
        <f t="shared" si="4"/>
        <v>122</v>
      </c>
      <c r="B135" s="401" t="str">
        <f>IF('Q3'!B130="","",TEXT('Q3'!B130,"m/d/yyyy"))</f>
        <v>8/9/2024</v>
      </c>
      <c r="C135" s="403" t="str">
        <f>'Q3'!C130&amp;" "</f>
        <v>Quezon City </v>
      </c>
      <c r="D135" s="388" t="str">
        <f>'Q3'!D130&amp;" "</f>
        <v>Krus na Ligas HC </v>
      </c>
      <c r="E135" s="98"/>
      <c r="F135" s="378" t="str">
        <f>IF('Q3'!DM130=0,"-",'Q3'!DM130)</f>
        <v>-</v>
      </c>
      <c r="G135" s="378" t="str">
        <f>IF('Q3'!DN130=0,"-",'Q3'!DN130)</f>
        <v>-</v>
      </c>
      <c r="H135" s="379" t="str">
        <f>IF('Q3'!DO130=0,"-",'Q3'!DO130)</f>
        <v>-</v>
      </c>
      <c r="I135" s="378" t="str">
        <f>IF('Q3'!DP130=0,"-",'Q3'!DP130)</f>
        <v>-</v>
      </c>
      <c r="J135" s="378" t="str">
        <f>IF('Q3'!DQ130=0,"-",'Q3'!DQ130)</f>
        <v>-</v>
      </c>
      <c r="K135" s="380">
        <f t="shared" si="3"/>
        <v>0</v>
      </c>
      <c r="L135" s="378" t="str">
        <f>IF('Q3'!DS130=0,"-",'Q3'!DS130)</f>
        <v>-</v>
      </c>
      <c r="M135" s="378" t="str">
        <f>IF('Q3'!DT130=0,"-",'Q3'!DT130)</f>
        <v>-</v>
      </c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</row>
    <row r="136" ht="13.5" customHeight="1">
      <c r="A136" s="401">
        <f t="shared" si="4"/>
        <v>123</v>
      </c>
      <c r="B136" s="401" t="str">
        <f>IF('Q3'!B131="","",TEXT('Q3'!B131,"m/d/yyyy"))</f>
        <v>8/9/2024</v>
      </c>
      <c r="C136" s="403" t="str">
        <f>'Q3'!C131&amp;" "</f>
        <v>San Juan City </v>
      </c>
      <c r="D136" s="388" t="str">
        <f>'Q3'!D131&amp;" "</f>
        <v>West Crame HC </v>
      </c>
      <c r="E136" s="98"/>
      <c r="F136" s="378" t="str">
        <f>IF('Q3'!DM131=0,"-",'Q3'!DM131)</f>
        <v>-</v>
      </c>
      <c r="G136" s="378" t="str">
        <f>IF('Q3'!DN131=0,"-",'Q3'!DN131)</f>
        <v>-</v>
      </c>
      <c r="H136" s="379" t="str">
        <f>IF('Q3'!DO131=0,"-",'Q3'!DO131)</f>
        <v>-</v>
      </c>
      <c r="I136" s="378" t="str">
        <f>IF('Q3'!DP131=0,"-",'Q3'!DP131)</f>
        <v>-</v>
      </c>
      <c r="J136" s="378" t="str">
        <f>IF('Q3'!DQ131=0,"-",'Q3'!DQ131)</f>
        <v>-</v>
      </c>
      <c r="K136" s="380">
        <f t="shared" si="3"/>
        <v>0</v>
      </c>
      <c r="L136" s="378" t="str">
        <f>IF('Q3'!DS131=0,"-",'Q3'!DS131)</f>
        <v>-</v>
      </c>
      <c r="M136" s="378" t="str">
        <f>IF('Q3'!DT131=0,"-",'Q3'!DT131)</f>
        <v>-</v>
      </c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</row>
    <row r="137" ht="13.5" customHeight="1">
      <c r="A137" s="401">
        <f t="shared" si="4"/>
        <v>124</v>
      </c>
      <c r="B137" s="401" t="str">
        <f>IF('Q3'!B132="","",TEXT('Q3'!B132,"m/d/yyyy"))</f>
        <v>8/10/2024</v>
      </c>
      <c r="C137" s="403" t="str">
        <f>'Q3'!C132&amp;" "</f>
        <v>Caloocan City </v>
      </c>
      <c r="D137" s="388" t="str">
        <f>'Q3'!D132&amp;" "</f>
        <v>Torres Bugallon HC </v>
      </c>
      <c r="E137" s="98"/>
      <c r="F137" s="378">
        <f>IF('Q3'!DM132=0,"-",'Q3'!DM132)</f>
        <v>4</v>
      </c>
      <c r="G137" s="378" t="str">
        <f>IF('Q3'!DN132=0,"-",'Q3'!DN132)</f>
        <v>-</v>
      </c>
      <c r="H137" s="379" t="str">
        <f>IF('Q3'!DO132=0,"-",'Q3'!DO132)</f>
        <v>-</v>
      </c>
      <c r="I137" s="378" t="str">
        <f>IF('Q3'!DP132=0,"-",'Q3'!DP132)</f>
        <v>-</v>
      </c>
      <c r="J137" s="378" t="str">
        <f>IF('Q3'!DQ132=0,"-",'Q3'!DQ132)</f>
        <v>-</v>
      </c>
      <c r="K137" s="380">
        <f t="shared" si="3"/>
        <v>0</v>
      </c>
      <c r="L137" s="378" t="str">
        <f>IF('Q3'!DS132=0,"-",'Q3'!DS132)</f>
        <v>-</v>
      </c>
      <c r="M137" s="378" t="str">
        <f>IF('Q3'!DT132=0,"-",'Q3'!DT132)</f>
        <v>-</v>
      </c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</row>
    <row r="138" ht="13.5" customHeight="1">
      <c r="A138" s="401">
        <f t="shared" si="4"/>
        <v>125</v>
      </c>
      <c r="B138" s="401" t="str">
        <f>IF('Q3'!B133="","",TEXT('Q3'!B133,"m/d/yyyy"))</f>
        <v>8/13/2024</v>
      </c>
      <c r="C138" s="403" t="str">
        <f>'Q3'!C133&amp;" "</f>
        <v>Valenzuela City </v>
      </c>
      <c r="D138" s="388" t="str">
        <f>'Q3'!D133&amp;" "</f>
        <v>Viente Reales HC </v>
      </c>
      <c r="E138" s="98"/>
      <c r="F138" s="378" t="str">
        <f>IF('Q3'!DM133=0,"-",'Q3'!DM133)</f>
        <v>-</v>
      </c>
      <c r="G138" s="378" t="str">
        <f>IF('Q3'!DN133=0,"-",'Q3'!DN133)</f>
        <v>-</v>
      </c>
      <c r="H138" s="379" t="str">
        <f>IF('Q3'!DO133=0,"-",'Q3'!DO133)</f>
        <v>-</v>
      </c>
      <c r="I138" s="378" t="str">
        <f>IF('Q3'!DP133=0,"-",'Q3'!DP133)</f>
        <v>-</v>
      </c>
      <c r="J138" s="378" t="str">
        <f>IF('Q3'!DQ133=0,"-",'Q3'!DQ133)</f>
        <v>-</v>
      </c>
      <c r="K138" s="380">
        <f t="shared" si="3"/>
        <v>0</v>
      </c>
      <c r="L138" s="378" t="str">
        <f>IF('Q3'!DS133=0,"-",'Q3'!DS133)</f>
        <v>-</v>
      </c>
      <c r="M138" s="378" t="str">
        <f>IF('Q3'!DT133=0,"-",'Q3'!DT133)</f>
        <v>-</v>
      </c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</row>
    <row r="139" ht="13.5" customHeight="1">
      <c r="A139" s="401">
        <f t="shared" si="4"/>
        <v>126</v>
      </c>
      <c r="B139" s="401" t="str">
        <f>IF('Q3'!B134="","",TEXT('Q3'!B134,"m/d/yyyy"))</f>
        <v>8/13/2024</v>
      </c>
      <c r="C139" s="403" t="str">
        <f>'Q3'!C134&amp;" "</f>
        <v>Quezon City </v>
      </c>
      <c r="D139" s="388" t="str">
        <f>'Q3'!D134&amp;" "</f>
        <v>Kamuning HC </v>
      </c>
      <c r="E139" s="98"/>
      <c r="F139" s="378" t="str">
        <f>IF('Q3'!DM134=0,"-",'Q3'!DM134)</f>
        <v>-</v>
      </c>
      <c r="G139" s="378" t="str">
        <f>IF('Q3'!DN134=0,"-",'Q3'!DN134)</f>
        <v>-</v>
      </c>
      <c r="H139" s="379" t="str">
        <f>IF('Q3'!DO134=0,"-",'Q3'!DO134)</f>
        <v>-</v>
      </c>
      <c r="I139" s="378" t="str">
        <f>IF('Q3'!DP134=0,"-",'Q3'!DP134)</f>
        <v>-</v>
      </c>
      <c r="J139" s="378" t="str">
        <f>IF('Q3'!DQ134=0,"-",'Q3'!DQ134)</f>
        <v>-</v>
      </c>
      <c r="K139" s="380">
        <f t="shared" si="3"/>
        <v>0</v>
      </c>
      <c r="L139" s="378" t="str">
        <f>IF('Q3'!DS134=0,"-",'Q3'!DS134)</f>
        <v>-</v>
      </c>
      <c r="M139" s="378" t="str">
        <f>IF('Q3'!DT134=0,"-",'Q3'!DT134)</f>
        <v>-</v>
      </c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</row>
    <row r="140" ht="13.5" customHeight="1">
      <c r="A140" s="401">
        <f t="shared" si="4"/>
        <v>127</v>
      </c>
      <c r="B140" s="401" t="str">
        <f>IF('Q3'!B135="","",TEXT('Q3'!B135,"m/d/yyyy"))</f>
        <v>8/13/2024</v>
      </c>
      <c r="C140" s="403" t="str">
        <f>'Q3'!C135&amp;" "</f>
        <v>Pasig City </v>
      </c>
      <c r="D140" s="388" t="str">
        <f>'Q3'!D135&amp;" "</f>
        <v>Maybunga Floodway HC </v>
      </c>
      <c r="E140" s="98"/>
      <c r="F140" s="378" t="str">
        <f>IF('Q3'!DM135=0,"-",'Q3'!DM135)</f>
        <v>-</v>
      </c>
      <c r="G140" s="378" t="str">
        <f>IF('Q3'!DN135=0,"-",'Q3'!DN135)</f>
        <v>-</v>
      </c>
      <c r="H140" s="379" t="str">
        <f>IF('Q3'!DO135=0,"-",'Q3'!DO135)</f>
        <v>-</v>
      </c>
      <c r="I140" s="378" t="str">
        <f>IF('Q3'!DP135=0,"-",'Q3'!DP135)</f>
        <v>-</v>
      </c>
      <c r="J140" s="378" t="str">
        <f>IF('Q3'!DQ135=0,"-",'Q3'!DQ135)</f>
        <v>-</v>
      </c>
      <c r="K140" s="380">
        <f t="shared" si="3"/>
        <v>0</v>
      </c>
      <c r="L140" s="378" t="str">
        <f>IF('Q3'!DS135=0,"-",'Q3'!DS135)</f>
        <v>-</v>
      </c>
      <c r="M140" s="378" t="str">
        <f>IF('Q3'!DT135=0,"-",'Q3'!DT135)</f>
        <v>-</v>
      </c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</row>
    <row r="141" ht="13.5" customHeight="1">
      <c r="A141" s="401">
        <f t="shared" si="4"/>
        <v>128</v>
      </c>
      <c r="B141" s="401" t="str">
        <f>IF('Q3'!B136="","",TEXT('Q3'!B136,"m/d/yyyy"))</f>
        <v>8/14/2024</v>
      </c>
      <c r="C141" s="403" t="str">
        <f>'Q3'!C136&amp;" "</f>
        <v>Parañaque City </v>
      </c>
      <c r="D141" s="388" t="str">
        <f>'Q3'!D136&amp;" "</f>
        <v>Moonwalk HC </v>
      </c>
      <c r="E141" s="98"/>
      <c r="F141" s="378">
        <f>IF('Q3'!DM136=0,"-",'Q3'!DM136)</f>
        <v>22</v>
      </c>
      <c r="G141" s="378">
        <f>IF('Q3'!DN136=0,"-",'Q3'!DN136)</f>
        <v>22</v>
      </c>
      <c r="H141" s="379" t="str">
        <f>IF('Q3'!DO136=0,"-",'Q3'!DO136)</f>
        <v>-</v>
      </c>
      <c r="I141" s="378">
        <f>IF('Q3'!DP136=0,"-",'Q3'!DP136)</f>
        <v>1</v>
      </c>
      <c r="J141" s="378">
        <f>IF('Q3'!DQ136=0,"-",'Q3'!DQ136)</f>
        <v>3</v>
      </c>
      <c r="K141" s="380">
        <f t="shared" si="3"/>
        <v>4</v>
      </c>
      <c r="L141" s="378" t="str">
        <f>IF('Q3'!DS136=0,"-",'Q3'!DS136)</f>
        <v>-</v>
      </c>
      <c r="M141" s="378" t="str">
        <f>IF('Q3'!DT136=0,"-",'Q3'!DT136)</f>
        <v>-</v>
      </c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</row>
    <row r="142" ht="13.5" customHeight="1">
      <c r="A142" s="401">
        <f t="shared" si="4"/>
        <v>129</v>
      </c>
      <c r="B142" s="401" t="str">
        <f>IF('Q3'!B137="","",TEXT('Q3'!B137,"m/d/yyyy"))</f>
        <v>8/14/2024</v>
      </c>
      <c r="C142" s="403" t="str">
        <f>'Q3'!C137&amp;" "</f>
        <v>Pasig City </v>
      </c>
      <c r="D142" s="388" t="str">
        <f>'Q3'!D137&amp;" "</f>
        <v>Buting HC </v>
      </c>
      <c r="E142" s="98"/>
      <c r="F142" s="378" t="str">
        <f>IF('Q3'!DM137=0,"-",'Q3'!DM137)</f>
        <v>-</v>
      </c>
      <c r="G142" s="378" t="str">
        <f>IF('Q3'!DN137=0,"-",'Q3'!DN137)</f>
        <v>-</v>
      </c>
      <c r="H142" s="379" t="str">
        <f>IF('Q3'!DO137=0,"-",'Q3'!DO137)</f>
        <v>-</v>
      </c>
      <c r="I142" s="378" t="str">
        <f>IF('Q3'!DP137=0,"-",'Q3'!DP137)</f>
        <v>-</v>
      </c>
      <c r="J142" s="378" t="str">
        <f>IF('Q3'!DQ137=0,"-",'Q3'!DQ137)</f>
        <v>-</v>
      </c>
      <c r="K142" s="380">
        <f t="shared" si="3"/>
        <v>0</v>
      </c>
      <c r="L142" s="378" t="str">
        <f>IF('Q3'!DS137=0,"-",'Q3'!DS137)</f>
        <v>-</v>
      </c>
      <c r="M142" s="378" t="str">
        <f>IF('Q3'!DT137=0,"-",'Q3'!DT137)</f>
        <v>-</v>
      </c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</row>
    <row r="143" ht="13.5" customHeight="1">
      <c r="A143" s="401">
        <f t="shared" si="4"/>
        <v>130</v>
      </c>
      <c r="B143" s="401" t="str">
        <f>IF('Q3'!B138="","",TEXT('Q3'!B138,"m/d/yyyy"))</f>
        <v>8/15/2024</v>
      </c>
      <c r="C143" s="403" t="str">
        <f>'Q3'!C138&amp;" "</f>
        <v>Pasay City </v>
      </c>
      <c r="D143" s="388" t="str">
        <f>'Q3'!D138&amp;" "</f>
        <v>Cuyegkeng HC </v>
      </c>
      <c r="E143" s="98"/>
      <c r="F143" s="378">
        <f>IF('Q3'!DM138=0,"-",'Q3'!DM138)</f>
        <v>4</v>
      </c>
      <c r="G143" s="378">
        <f>IF('Q3'!DN138=0,"-",'Q3'!DN138)</f>
        <v>2</v>
      </c>
      <c r="H143" s="379" t="str">
        <f>IF('Q3'!DO138=0,"-",'Q3'!DO138)</f>
        <v>-</v>
      </c>
      <c r="I143" s="378" t="str">
        <f>IF('Q3'!DP138=0,"-",'Q3'!DP138)</f>
        <v>-</v>
      </c>
      <c r="J143" s="378">
        <f>IF('Q3'!DQ138=0,"-",'Q3'!DQ138)</f>
        <v>1</v>
      </c>
      <c r="K143" s="380">
        <f t="shared" si="3"/>
        <v>1</v>
      </c>
      <c r="L143" s="378" t="str">
        <f>IF('Q3'!DS138=0,"-",'Q3'!DS138)</f>
        <v>-</v>
      </c>
      <c r="M143" s="378" t="str">
        <f>IF('Q3'!DT138=0,"-",'Q3'!DT138)</f>
        <v>-</v>
      </c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</row>
    <row r="144" ht="13.5" customHeight="1">
      <c r="A144" s="401">
        <f t="shared" si="4"/>
        <v>131</v>
      </c>
      <c r="B144" s="401" t="str">
        <f>IF('Q3'!B139="","",TEXT('Q3'!B139,"m/d/yyyy"))</f>
        <v>8/15/2024</v>
      </c>
      <c r="C144" s="403" t="str">
        <f>'Q3'!C139&amp;" "</f>
        <v>Valenzuela City </v>
      </c>
      <c r="D144" s="388" t="str">
        <f>'Q3'!D139&amp;" "</f>
        <v>San Miguel Heights HC </v>
      </c>
      <c r="E144" s="98"/>
      <c r="F144" s="378" t="str">
        <f>IF('Q3'!DM139=0,"-",'Q3'!DM139)</f>
        <v>-</v>
      </c>
      <c r="G144" s="378" t="str">
        <f>IF('Q3'!DN139=0,"-",'Q3'!DN139)</f>
        <v>-</v>
      </c>
      <c r="H144" s="379" t="str">
        <f>IF('Q3'!DO139=0,"-",'Q3'!DO139)</f>
        <v>-</v>
      </c>
      <c r="I144" s="378" t="str">
        <f>IF('Q3'!DP139=0,"-",'Q3'!DP139)</f>
        <v>-</v>
      </c>
      <c r="J144" s="378" t="str">
        <f>IF('Q3'!DQ139=0,"-",'Q3'!DQ139)</f>
        <v>-</v>
      </c>
      <c r="K144" s="380">
        <f t="shared" si="3"/>
        <v>0</v>
      </c>
      <c r="L144" s="378" t="str">
        <f>IF('Q3'!DS139=0,"-",'Q3'!DS139)</f>
        <v>-</v>
      </c>
      <c r="M144" s="378" t="str">
        <f>IF('Q3'!DT139=0,"-",'Q3'!DT139)</f>
        <v>-</v>
      </c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</row>
    <row r="145" ht="13.5" customHeight="1">
      <c r="A145" s="401">
        <f t="shared" si="4"/>
        <v>132</v>
      </c>
      <c r="B145" s="401" t="str">
        <f>IF('Q3'!B140="","",TEXT('Q3'!B140,"m/d/yyyy"))</f>
        <v>8/15/2024</v>
      </c>
      <c r="C145" s="403" t="str">
        <f>'Q3'!C140&amp;" "</f>
        <v>Pasig City </v>
      </c>
      <c r="D145" s="388" t="str">
        <f>'Q3'!D140&amp;" "</f>
        <v>Sto. Tomas HC </v>
      </c>
      <c r="E145" s="98"/>
      <c r="F145" s="378" t="str">
        <f>IF('Q3'!DM140=0,"-",'Q3'!DM140)</f>
        <v>-</v>
      </c>
      <c r="G145" s="378" t="str">
        <f>IF('Q3'!DN140=0,"-",'Q3'!DN140)</f>
        <v>-</v>
      </c>
      <c r="H145" s="379" t="str">
        <f>IF('Q3'!DO140=0,"-",'Q3'!DO140)</f>
        <v>-</v>
      </c>
      <c r="I145" s="378" t="str">
        <f>IF('Q3'!DP140=0,"-",'Q3'!DP140)</f>
        <v>-</v>
      </c>
      <c r="J145" s="378" t="str">
        <f>IF('Q3'!DQ140=0,"-",'Q3'!DQ140)</f>
        <v>-</v>
      </c>
      <c r="K145" s="380">
        <f t="shared" si="3"/>
        <v>0</v>
      </c>
      <c r="L145" s="378" t="str">
        <f>IF('Q3'!DS140=0,"-",'Q3'!DS140)</f>
        <v>-</v>
      </c>
      <c r="M145" s="378" t="str">
        <f>IF('Q3'!DT140=0,"-",'Q3'!DT140)</f>
        <v>-</v>
      </c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</row>
    <row r="146" ht="13.5" customHeight="1">
      <c r="A146" s="401">
        <f t="shared" si="4"/>
        <v>133</v>
      </c>
      <c r="B146" s="401" t="str">
        <f>IF('Q3'!B141="","",TEXT('Q3'!B141,"m/d/yyyy"))</f>
        <v>8/15/2024</v>
      </c>
      <c r="C146" s="403" t="str">
        <f>'Q3'!C141&amp;" "</f>
        <v>Pasig City </v>
      </c>
      <c r="D146" s="388" t="str">
        <f>'Q3'!D141&amp;" "</f>
        <v>Maybunga HC </v>
      </c>
      <c r="E146" s="98"/>
      <c r="F146" s="378" t="str">
        <f>IF('Q3'!DM141=0,"-",'Q3'!DM141)</f>
        <v>-</v>
      </c>
      <c r="G146" s="378" t="str">
        <f>IF('Q3'!DN141=0,"-",'Q3'!DN141)</f>
        <v>-</v>
      </c>
      <c r="H146" s="379" t="str">
        <f>IF('Q3'!DO141=0,"-",'Q3'!DO141)</f>
        <v>-</v>
      </c>
      <c r="I146" s="378" t="str">
        <f>IF('Q3'!DP141=0,"-",'Q3'!DP141)</f>
        <v>-</v>
      </c>
      <c r="J146" s="378" t="str">
        <f>IF('Q3'!DQ141=0,"-",'Q3'!DQ141)</f>
        <v>-</v>
      </c>
      <c r="K146" s="380">
        <f t="shared" si="3"/>
        <v>0</v>
      </c>
      <c r="L146" s="378" t="str">
        <f>IF('Q3'!DS141=0,"-",'Q3'!DS141)</f>
        <v>-</v>
      </c>
      <c r="M146" s="378" t="str">
        <f>IF('Q3'!DT141=0,"-",'Q3'!DT141)</f>
        <v>-</v>
      </c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</row>
    <row r="147" ht="13.5" customHeight="1">
      <c r="A147" s="401">
        <f t="shared" si="4"/>
        <v>134</v>
      </c>
      <c r="B147" s="401" t="str">
        <f>IF('Q3'!B142="","",TEXT('Q3'!B142,"m/d/yyyy"))</f>
        <v>8/16/2024</v>
      </c>
      <c r="C147" s="403" t="str">
        <f>'Q3'!C142&amp;" "</f>
        <v>San Juan City </v>
      </c>
      <c r="D147" s="388" t="str">
        <f>'Q3'!D142&amp;" "</f>
        <v>West Crame HC </v>
      </c>
      <c r="E147" s="98"/>
      <c r="F147" s="378" t="str">
        <f>IF('Q3'!DM142=0,"-",'Q3'!DM142)</f>
        <v>-</v>
      </c>
      <c r="G147" s="378" t="str">
        <f>IF('Q3'!DN142=0,"-",'Q3'!DN142)</f>
        <v>-</v>
      </c>
      <c r="H147" s="379" t="str">
        <f>IF('Q3'!DO142=0,"-",'Q3'!DO142)</f>
        <v>-</v>
      </c>
      <c r="I147" s="378" t="str">
        <f>IF('Q3'!DP142=0,"-",'Q3'!DP142)</f>
        <v>-</v>
      </c>
      <c r="J147" s="378" t="str">
        <f>IF('Q3'!DQ142=0,"-",'Q3'!DQ142)</f>
        <v>-</v>
      </c>
      <c r="K147" s="380">
        <f t="shared" si="3"/>
        <v>0</v>
      </c>
      <c r="L147" s="378" t="str">
        <f>IF('Q3'!DS142=0,"-",'Q3'!DS142)</f>
        <v>-</v>
      </c>
      <c r="M147" s="378" t="str">
        <f>IF('Q3'!DT142=0,"-",'Q3'!DT142)</f>
        <v>-</v>
      </c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</row>
    <row r="148" ht="13.5" customHeight="1">
      <c r="A148" s="401">
        <f t="shared" si="4"/>
        <v>135</v>
      </c>
      <c r="B148" s="401" t="str">
        <f>IF('Q3'!B143="","",TEXT('Q3'!B143,"m/d/yyyy"))</f>
        <v>8/17/2024</v>
      </c>
      <c r="C148" s="403" t="str">
        <f>'Q3'!C143&amp;" "</f>
        <v>Muntinlupa City </v>
      </c>
      <c r="D148" s="388" t="str">
        <f>'Q3'!D143&amp;" "</f>
        <v>Poblacion HC </v>
      </c>
      <c r="E148" s="98"/>
      <c r="F148" s="378">
        <f>IF('Q3'!DM143=0,"-",'Q3'!DM143)</f>
        <v>2</v>
      </c>
      <c r="G148" s="378">
        <f>IF('Q3'!DN143=0,"-",'Q3'!DN143)</f>
        <v>2</v>
      </c>
      <c r="H148" s="379">
        <f>IF('Q3'!DO143=0,"-",'Q3'!DO143)</f>
        <v>1</v>
      </c>
      <c r="I148" s="378" t="str">
        <f>IF('Q3'!DP143=0,"-",'Q3'!DP143)</f>
        <v>-</v>
      </c>
      <c r="J148" s="378">
        <f>IF('Q3'!DQ143=0,"-",'Q3'!DQ143)</f>
        <v>1</v>
      </c>
      <c r="K148" s="380">
        <f t="shared" si="3"/>
        <v>2</v>
      </c>
      <c r="L148" s="378" t="str">
        <f>IF('Q3'!DS143=0,"-",'Q3'!DS143)</f>
        <v>-</v>
      </c>
      <c r="M148" s="378" t="str">
        <f>IF('Q3'!DT143=0,"-",'Q3'!DT143)</f>
        <v>-</v>
      </c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</row>
    <row r="149" ht="13.5" customHeight="1">
      <c r="A149" s="401">
        <f t="shared" si="4"/>
        <v>136</v>
      </c>
      <c r="B149" s="401" t="str">
        <f>IF('Q3'!B144="","",TEXT('Q3'!B144,"m/d/yyyy"))</f>
        <v>8/19/2024</v>
      </c>
      <c r="C149" s="403" t="str">
        <f>'Q3'!C144&amp;" "</f>
        <v>Malabon City </v>
      </c>
      <c r="D149" s="388" t="str">
        <f>'Q3'!D144&amp;" "</f>
        <v>San Agustin HC </v>
      </c>
      <c r="E149" s="98"/>
      <c r="F149" s="378" t="str">
        <f>IF('Q3'!DM144=0,"-",'Q3'!DM144)</f>
        <v>-</v>
      </c>
      <c r="G149" s="378" t="str">
        <f>IF('Q3'!DN144=0,"-",'Q3'!DN144)</f>
        <v>-</v>
      </c>
      <c r="H149" s="379" t="str">
        <f>IF('Q3'!DO144=0,"-",'Q3'!DO144)</f>
        <v>-</v>
      </c>
      <c r="I149" s="378" t="str">
        <f>IF('Q3'!DP144=0,"-",'Q3'!DP144)</f>
        <v>-</v>
      </c>
      <c r="J149" s="378" t="str">
        <f>IF('Q3'!DQ144=0,"-",'Q3'!DQ144)</f>
        <v>-</v>
      </c>
      <c r="K149" s="380">
        <f t="shared" si="3"/>
        <v>0</v>
      </c>
      <c r="L149" s="378" t="str">
        <f>IF('Q3'!DS144=0,"-",'Q3'!DS144)</f>
        <v>-</v>
      </c>
      <c r="M149" s="378" t="str">
        <f>IF('Q3'!DT144=0,"-",'Q3'!DT144)</f>
        <v>-</v>
      </c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</row>
    <row r="150" ht="13.5" customHeight="1">
      <c r="A150" s="401">
        <f t="shared" si="4"/>
        <v>137</v>
      </c>
      <c r="B150" s="401" t="str">
        <f>IF('Q3'!B145="","",TEXT('Q3'!B145,"m/d/yyyy"))</f>
        <v>8/19/2024</v>
      </c>
      <c r="C150" s="403" t="str">
        <f>'Q3'!C145&amp;" "</f>
        <v>Pasig City </v>
      </c>
      <c r="D150" s="388" t="str">
        <f>'Q3'!D145&amp;" "</f>
        <v>Oranbo HC </v>
      </c>
      <c r="E150" s="98"/>
      <c r="F150" s="378" t="str">
        <f>IF('Q3'!DM145=0,"-",'Q3'!DM145)</f>
        <v>-</v>
      </c>
      <c r="G150" s="378" t="str">
        <f>IF('Q3'!DN145=0,"-",'Q3'!DN145)</f>
        <v>-</v>
      </c>
      <c r="H150" s="379" t="str">
        <f>IF('Q3'!DO145=0,"-",'Q3'!DO145)</f>
        <v>-</v>
      </c>
      <c r="I150" s="378" t="str">
        <f>IF('Q3'!DP145=0,"-",'Q3'!DP145)</f>
        <v>-</v>
      </c>
      <c r="J150" s="378" t="str">
        <f>IF('Q3'!DQ145=0,"-",'Q3'!DQ145)</f>
        <v>-</v>
      </c>
      <c r="K150" s="380">
        <f t="shared" si="3"/>
        <v>0</v>
      </c>
      <c r="L150" s="378" t="str">
        <f>IF('Q3'!DS145=0,"-",'Q3'!DS145)</f>
        <v>-</v>
      </c>
      <c r="M150" s="378" t="str">
        <f>IF('Q3'!DT145=0,"-",'Q3'!DT145)</f>
        <v>-</v>
      </c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</row>
    <row r="151" ht="13.5" customHeight="1">
      <c r="A151" s="401">
        <f t="shared" si="4"/>
        <v>138</v>
      </c>
      <c r="B151" s="401" t="str">
        <f>IF('Q3'!B146="","",TEXT('Q3'!B146,"m/d/yyyy"))</f>
        <v>8/19/2024</v>
      </c>
      <c r="C151" s="403" t="str">
        <f>'Q3'!C146&amp;" "</f>
        <v>San Juan City </v>
      </c>
      <c r="D151" s="388" t="str">
        <f>'Q3'!D146&amp;" "</f>
        <v>West Crame HC </v>
      </c>
      <c r="E151" s="98"/>
      <c r="F151" s="378" t="str">
        <f>IF('Q3'!DM146=0,"-",'Q3'!DM146)</f>
        <v>-</v>
      </c>
      <c r="G151" s="378" t="str">
        <f>IF('Q3'!DN146=0,"-",'Q3'!DN146)</f>
        <v>-</v>
      </c>
      <c r="H151" s="379" t="str">
        <f>IF('Q3'!DO146=0,"-",'Q3'!DO146)</f>
        <v>-</v>
      </c>
      <c r="I151" s="378" t="str">
        <f>IF('Q3'!DP146=0,"-",'Q3'!DP146)</f>
        <v>-</v>
      </c>
      <c r="J151" s="378" t="str">
        <f>IF('Q3'!DQ146=0,"-",'Q3'!DQ146)</f>
        <v>-</v>
      </c>
      <c r="K151" s="380">
        <f t="shared" si="3"/>
        <v>0</v>
      </c>
      <c r="L151" s="378" t="str">
        <f>IF('Q3'!DS146=0,"-",'Q3'!DS146)</f>
        <v>-</v>
      </c>
      <c r="M151" s="378" t="str">
        <f>IF('Q3'!DT146=0,"-",'Q3'!DT146)</f>
        <v>-</v>
      </c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</row>
    <row r="152" ht="13.5" customHeight="1">
      <c r="A152" s="401">
        <f t="shared" si="4"/>
        <v>139</v>
      </c>
      <c r="B152" s="401" t="str">
        <f>IF('Q3'!B147="","",TEXT('Q3'!B147,"m/d/yyyy"))</f>
        <v>8/20/2024</v>
      </c>
      <c r="C152" s="403" t="str">
        <f>'Q3'!C147&amp;" "</f>
        <v>Las Piñas City </v>
      </c>
      <c r="D152" s="388" t="str">
        <f>'Q3'!D147&amp;" "</f>
        <v>Pilar HC </v>
      </c>
      <c r="E152" s="98"/>
      <c r="F152" s="378" t="str">
        <f>IF('Q3'!DM147=0,"-",'Q3'!DM147)</f>
        <v>-</v>
      </c>
      <c r="G152" s="378" t="str">
        <f>IF('Q3'!DN147=0,"-",'Q3'!DN147)</f>
        <v>-</v>
      </c>
      <c r="H152" s="379" t="str">
        <f>IF('Q3'!DO147=0,"-",'Q3'!DO147)</f>
        <v>-</v>
      </c>
      <c r="I152" s="378" t="str">
        <f>IF('Q3'!DP147=0,"-",'Q3'!DP147)</f>
        <v>-</v>
      </c>
      <c r="J152" s="378" t="str">
        <f>IF('Q3'!DQ147=0,"-",'Q3'!DQ147)</f>
        <v>-</v>
      </c>
      <c r="K152" s="380">
        <f t="shared" si="3"/>
        <v>0</v>
      </c>
      <c r="L152" s="378" t="str">
        <f>IF('Q3'!DS147=0,"-",'Q3'!DS147)</f>
        <v>-</v>
      </c>
      <c r="M152" s="378" t="str">
        <f>IF('Q3'!DT147=0,"-",'Q3'!DT147)</f>
        <v>-</v>
      </c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</row>
    <row r="153" ht="13.5" customHeight="1">
      <c r="A153" s="401">
        <f t="shared" si="4"/>
        <v>140</v>
      </c>
      <c r="B153" s="401" t="str">
        <f>IF('Q3'!B148="","",TEXT('Q3'!B148,"m/d/yyyy"))</f>
        <v>8/20/2024</v>
      </c>
      <c r="C153" s="403" t="str">
        <f>'Q3'!C148&amp;" "</f>
        <v>Valenzuela City </v>
      </c>
      <c r="D153" s="388" t="str">
        <f>'Q3'!D148&amp;" "</f>
        <v>Malinta Health Station </v>
      </c>
      <c r="E153" s="98"/>
      <c r="F153" s="378">
        <f>IF('Q3'!DM148=0,"-",'Q3'!DM148)</f>
        <v>1</v>
      </c>
      <c r="G153" s="378">
        <f>IF('Q3'!DN148=0,"-",'Q3'!DN148)</f>
        <v>1</v>
      </c>
      <c r="H153" s="379" t="str">
        <f>IF('Q3'!DO148=0,"-",'Q3'!DO148)</f>
        <v>-</v>
      </c>
      <c r="I153" s="378" t="str">
        <f>IF('Q3'!DP148=0,"-",'Q3'!DP148)</f>
        <v>-</v>
      </c>
      <c r="J153" s="378">
        <f>IF('Q3'!DQ148=0,"-",'Q3'!DQ148)</f>
        <v>1</v>
      </c>
      <c r="K153" s="380">
        <f t="shared" si="3"/>
        <v>1</v>
      </c>
      <c r="L153" s="378" t="str">
        <f>IF('Q3'!DS148=0,"-",'Q3'!DS148)</f>
        <v>-</v>
      </c>
      <c r="M153" s="378" t="str">
        <f>IF('Q3'!DT148=0,"-",'Q3'!DT148)</f>
        <v>-</v>
      </c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</row>
    <row r="154" ht="13.5" customHeight="1">
      <c r="A154" s="401">
        <f t="shared" si="4"/>
        <v>141</v>
      </c>
      <c r="B154" s="401" t="str">
        <f>IF('Q3'!B149="","",TEXT('Q3'!B149,"m/d/yyyy"))</f>
        <v>8/20/2024</v>
      </c>
      <c r="C154" s="403" t="str">
        <f>'Q3'!C149&amp;" "</f>
        <v>Manila </v>
      </c>
      <c r="D154" s="388" t="str">
        <f>'Q3'!D149&amp;" "</f>
        <v>San Sebastian HC </v>
      </c>
      <c r="E154" s="98"/>
      <c r="F154" s="378" t="str">
        <f>IF('Q3'!DM149=0,"-",'Q3'!DM149)</f>
        <v>-</v>
      </c>
      <c r="G154" s="378" t="str">
        <f>IF('Q3'!DN149=0,"-",'Q3'!DN149)</f>
        <v>-</v>
      </c>
      <c r="H154" s="379" t="str">
        <f>IF('Q3'!DO149=0,"-",'Q3'!DO149)</f>
        <v>-</v>
      </c>
      <c r="I154" s="378" t="str">
        <f>IF('Q3'!DP149=0,"-",'Q3'!DP149)</f>
        <v>-</v>
      </c>
      <c r="J154" s="378" t="str">
        <f>IF('Q3'!DQ149=0,"-",'Q3'!DQ149)</f>
        <v>-</v>
      </c>
      <c r="K154" s="380">
        <f t="shared" si="3"/>
        <v>0</v>
      </c>
      <c r="L154" s="378" t="str">
        <f>IF('Q3'!DS149=0,"-",'Q3'!DS149)</f>
        <v>-</v>
      </c>
      <c r="M154" s="378" t="str">
        <f>IF('Q3'!DT149=0,"-",'Q3'!DT149)</f>
        <v>-</v>
      </c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</row>
    <row r="155" ht="13.5" customHeight="1">
      <c r="A155" s="401">
        <f t="shared" si="4"/>
        <v>142</v>
      </c>
      <c r="B155" s="401" t="str">
        <f>IF('Q3'!B150="","",TEXT('Q3'!B150,"m/d/yyyy"))</f>
        <v>8/20/2024</v>
      </c>
      <c r="C155" s="403" t="str">
        <f>'Q3'!C150&amp;" "</f>
        <v>Quezon City </v>
      </c>
      <c r="D155" s="388" t="str">
        <f>'Q3'!D150&amp;" "</f>
        <v>Cubao HC </v>
      </c>
      <c r="E155" s="98"/>
      <c r="F155" s="378" t="str">
        <f>IF('Q3'!DM150=0,"-",'Q3'!DM150)</f>
        <v>-</v>
      </c>
      <c r="G155" s="378" t="str">
        <f>IF('Q3'!DN150=0,"-",'Q3'!DN150)</f>
        <v>-</v>
      </c>
      <c r="H155" s="379" t="str">
        <f>IF('Q3'!DO150=0,"-",'Q3'!DO150)</f>
        <v>-</v>
      </c>
      <c r="I155" s="378" t="str">
        <f>IF('Q3'!DP150=0,"-",'Q3'!DP150)</f>
        <v>-</v>
      </c>
      <c r="J155" s="378" t="str">
        <f>IF('Q3'!DQ150=0,"-",'Q3'!DQ150)</f>
        <v>-</v>
      </c>
      <c r="K155" s="380">
        <f t="shared" si="3"/>
        <v>0</v>
      </c>
      <c r="L155" s="378" t="str">
        <f>IF('Q3'!DS150=0,"-",'Q3'!DS150)</f>
        <v>-</v>
      </c>
      <c r="M155" s="378" t="str">
        <f>IF('Q3'!DT150=0,"-",'Q3'!DT150)</f>
        <v>-</v>
      </c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</row>
    <row r="156" ht="13.5" customHeight="1">
      <c r="A156" s="401">
        <f t="shared" si="4"/>
        <v>143</v>
      </c>
      <c r="B156" s="401" t="str">
        <f>IF('Q3'!B151="","",TEXT('Q3'!B151,"m/d/yyyy"))</f>
        <v>8/22/2024</v>
      </c>
      <c r="C156" s="403" t="str">
        <f>'Q3'!C151&amp;" "</f>
        <v>Pasay City </v>
      </c>
      <c r="D156" s="388" t="str">
        <f>'Q3'!D151&amp;" "</f>
        <v>Leveriza HC </v>
      </c>
      <c r="E156" s="98"/>
      <c r="F156" s="378" t="str">
        <f>IF('Q3'!DM151=0,"-",'Q3'!DM151)</f>
        <v>-</v>
      </c>
      <c r="G156" s="378" t="str">
        <f>IF('Q3'!DN151=0,"-",'Q3'!DN151)</f>
        <v>-</v>
      </c>
      <c r="H156" s="379" t="str">
        <f>IF('Q3'!DO151=0,"-",'Q3'!DO151)</f>
        <v>-</v>
      </c>
      <c r="I156" s="378" t="str">
        <f>IF('Q3'!DP151=0,"-",'Q3'!DP151)</f>
        <v>-</v>
      </c>
      <c r="J156" s="378" t="str">
        <f>IF('Q3'!DQ151=0,"-",'Q3'!DQ151)</f>
        <v>-</v>
      </c>
      <c r="K156" s="380">
        <f t="shared" si="3"/>
        <v>0</v>
      </c>
      <c r="L156" s="378" t="str">
        <f>IF('Q3'!DS151=0,"-",'Q3'!DS151)</f>
        <v>-</v>
      </c>
      <c r="M156" s="378" t="str">
        <f>IF('Q3'!DT151=0,"-",'Q3'!DT151)</f>
        <v>-</v>
      </c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</row>
    <row r="157" ht="13.5" customHeight="1">
      <c r="A157" s="401">
        <f t="shared" si="4"/>
        <v>144</v>
      </c>
      <c r="B157" s="401" t="str">
        <f>IF('Q3'!B152="","",TEXT('Q3'!B152,"m/d/yyyy"))</f>
        <v>8/22/2024</v>
      </c>
      <c r="C157" s="403" t="str">
        <f>'Q3'!C152&amp;" "</f>
        <v>Las Piñas City </v>
      </c>
      <c r="D157" s="388" t="str">
        <f>'Q3'!D152&amp;" "</f>
        <v>Talon Dos HC </v>
      </c>
      <c r="E157" s="98"/>
      <c r="F157" s="378" t="str">
        <f>IF('Q3'!DM152=0,"-",'Q3'!DM152)</f>
        <v>-</v>
      </c>
      <c r="G157" s="378" t="str">
        <f>IF('Q3'!DN152=0,"-",'Q3'!DN152)</f>
        <v>-</v>
      </c>
      <c r="H157" s="379" t="str">
        <f>IF('Q3'!DO152=0,"-",'Q3'!DO152)</f>
        <v>-</v>
      </c>
      <c r="I157" s="378" t="str">
        <f>IF('Q3'!DP152=0,"-",'Q3'!DP152)</f>
        <v>-</v>
      </c>
      <c r="J157" s="378" t="str">
        <f>IF('Q3'!DQ152=0,"-",'Q3'!DQ152)</f>
        <v>-</v>
      </c>
      <c r="K157" s="380">
        <f t="shared" si="3"/>
        <v>0</v>
      </c>
      <c r="L157" s="378" t="str">
        <f>IF('Q3'!DS152=0,"-",'Q3'!DS152)</f>
        <v>-</v>
      </c>
      <c r="M157" s="378" t="str">
        <f>IF('Q3'!DT152=0,"-",'Q3'!DT152)</f>
        <v>-</v>
      </c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</row>
    <row r="158" ht="13.5" customHeight="1">
      <c r="A158" s="401">
        <f t="shared" si="4"/>
        <v>145</v>
      </c>
      <c r="B158" s="401" t="str">
        <f>IF('Q3'!B153="","",TEXT('Q3'!B153,"m/d/yyyy"))</f>
        <v>8/22/2024</v>
      </c>
      <c r="C158" s="403" t="str">
        <f>'Q3'!C153&amp;" "</f>
        <v>Quezon City </v>
      </c>
      <c r="D158" s="388" t="str">
        <f>'Q3'!D153&amp;" "</f>
        <v>AJ Maximo SHC </v>
      </c>
      <c r="E158" s="98"/>
      <c r="F158" s="378">
        <f>IF('Q3'!DM153=0,"-",'Q3'!DM153)</f>
        <v>4</v>
      </c>
      <c r="G158" s="378" t="str">
        <f>IF('Q3'!DN153=0,"-",'Q3'!DN153)</f>
        <v>-</v>
      </c>
      <c r="H158" s="379" t="str">
        <f>IF('Q3'!DO153=0,"-",'Q3'!DO153)</f>
        <v>-</v>
      </c>
      <c r="I158" s="378" t="str">
        <f>IF('Q3'!DP153=0,"-",'Q3'!DP153)</f>
        <v>-</v>
      </c>
      <c r="J158" s="378" t="str">
        <f>IF('Q3'!DQ153=0,"-",'Q3'!DQ153)</f>
        <v>-</v>
      </c>
      <c r="K158" s="380">
        <f t="shared" si="3"/>
        <v>0</v>
      </c>
      <c r="L158" s="378" t="str">
        <f>IF('Q3'!DS153=0,"-",'Q3'!DS153)</f>
        <v>-</v>
      </c>
      <c r="M158" s="378" t="str">
        <f>IF('Q3'!DT153=0,"-",'Q3'!DT153)</f>
        <v>-</v>
      </c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</row>
    <row r="159" ht="13.5" customHeight="1">
      <c r="A159" s="401">
        <f t="shared" si="4"/>
        <v>146</v>
      </c>
      <c r="B159" s="401" t="str">
        <f>IF('Q3'!B154="","",TEXT('Q3'!B154,"m/d/yyyy"))</f>
        <v>8/22/2024</v>
      </c>
      <c r="C159" s="403" t="str">
        <f>'Q3'!C154&amp;" "</f>
        <v>Quezon City </v>
      </c>
      <c r="D159" s="388" t="str">
        <f>'Q3'!D154&amp;" "</f>
        <v>Tandang Sora HC </v>
      </c>
      <c r="E159" s="98"/>
      <c r="F159" s="378">
        <f>IF('Q3'!DM154=0,"-",'Q3'!DM154)</f>
        <v>5</v>
      </c>
      <c r="G159" s="378" t="str">
        <f>IF('Q3'!DN154=0,"-",'Q3'!DN154)</f>
        <v>-</v>
      </c>
      <c r="H159" s="379" t="str">
        <f>IF('Q3'!DO154=0,"-",'Q3'!DO154)</f>
        <v>-</v>
      </c>
      <c r="I159" s="378" t="str">
        <f>IF('Q3'!DP154=0,"-",'Q3'!DP154)</f>
        <v>-</v>
      </c>
      <c r="J159" s="378" t="str">
        <f>IF('Q3'!DQ154=0,"-",'Q3'!DQ154)</f>
        <v>-</v>
      </c>
      <c r="K159" s="380">
        <f t="shared" si="3"/>
        <v>0</v>
      </c>
      <c r="L159" s="378" t="str">
        <f>IF('Q3'!DS154=0,"-",'Q3'!DS154)</f>
        <v>-</v>
      </c>
      <c r="M159" s="378" t="str">
        <f>IF('Q3'!DT154=0,"-",'Q3'!DT154)</f>
        <v>-</v>
      </c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</row>
    <row r="160" ht="13.5" customHeight="1">
      <c r="A160" s="401">
        <f t="shared" si="4"/>
        <v>147</v>
      </c>
      <c r="B160" s="401" t="str">
        <f>IF('Q3'!B155="","",TEXT('Q3'!B155,"m/d/yyyy"))</f>
        <v>8/22/2024</v>
      </c>
      <c r="C160" s="403" t="str">
        <f>'Q3'!C155&amp;" "</f>
        <v>Valenzuela City </v>
      </c>
      <c r="D160" s="388" t="str">
        <f>'Q3'!D155&amp;" "</f>
        <v>3S Center Canumay East HC </v>
      </c>
      <c r="E160" s="98"/>
      <c r="F160" s="378">
        <f>IF('Q3'!DM155=0,"-",'Q3'!DM155)</f>
        <v>2</v>
      </c>
      <c r="G160" s="378" t="str">
        <f>IF('Q3'!DN155=0,"-",'Q3'!DN155)</f>
        <v>-</v>
      </c>
      <c r="H160" s="379" t="str">
        <f>IF('Q3'!DO155=0,"-",'Q3'!DO155)</f>
        <v>-</v>
      </c>
      <c r="I160" s="378" t="str">
        <f>IF('Q3'!DP155=0,"-",'Q3'!DP155)</f>
        <v>-</v>
      </c>
      <c r="J160" s="378" t="str">
        <f>IF('Q3'!DQ155=0,"-",'Q3'!DQ155)</f>
        <v>-</v>
      </c>
      <c r="K160" s="380">
        <f t="shared" si="3"/>
        <v>0</v>
      </c>
      <c r="L160" s="378" t="str">
        <f>IF('Q3'!DS155=0,"-",'Q3'!DS155)</f>
        <v>-</v>
      </c>
      <c r="M160" s="378" t="str">
        <f>IF('Q3'!DT155=0,"-",'Q3'!DT155)</f>
        <v>-</v>
      </c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</row>
    <row r="161" ht="13.5" customHeight="1">
      <c r="A161" s="401">
        <f t="shared" si="4"/>
        <v>148</v>
      </c>
      <c r="B161" s="401" t="str">
        <f>IF('Q3'!B156="","",TEXT('Q3'!B156,"m/d/yyyy"))</f>
        <v>8/27/2024</v>
      </c>
      <c r="C161" s="403" t="str">
        <f>'Q3'!C156&amp;" "</f>
        <v>Manila </v>
      </c>
      <c r="D161" s="388" t="str">
        <f>'Q3'!D156&amp;" "</f>
        <v>Icasiano HC </v>
      </c>
      <c r="E161" s="98"/>
      <c r="F161" s="378">
        <f>IF('Q3'!DM156=0,"-",'Q3'!DM156)</f>
        <v>7</v>
      </c>
      <c r="G161" s="378">
        <f>IF('Q3'!DN156=0,"-",'Q3'!DN156)</f>
        <v>7</v>
      </c>
      <c r="H161" s="379">
        <f>IF('Q3'!DO156=0,"-",'Q3'!DO156)</f>
        <v>2</v>
      </c>
      <c r="I161" s="378" t="str">
        <f>IF('Q3'!DP156=0,"-",'Q3'!DP156)</f>
        <v>-</v>
      </c>
      <c r="J161" s="378">
        <f>IF('Q3'!DQ156=0,"-",'Q3'!DQ156)</f>
        <v>1</v>
      </c>
      <c r="K161" s="380">
        <f t="shared" si="3"/>
        <v>3</v>
      </c>
      <c r="L161" s="378" t="str">
        <f>IF('Q3'!DS156=0,"-",'Q3'!DS156)</f>
        <v>-</v>
      </c>
      <c r="M161" s="378" t="str">
        <f>IF('Q3'!DT156=0,"-",'Q3'!DT156)</f>
        <v>-</v>
      </c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</row>
    <row r="162" ht="13.5" customHeight="1">
      <c r="A162" s="401">
        <f t="shared" si="4"/>
        <v>149</v>
      </c>
      <c r="B162" s="401" t="str">
        <f>IF('Q3'!B157="","",TEXT('Q3'!B157,"m/d/yyyy"))</f>
        <v>8/27/2024</v>
      </c>
      <c r="C162" s="403" t="str">
        <f>'Q3'!C157&amp;" "</f>
        <v>Muntinlupa City </v>
      </c>
      <c r="D162" s="388" t="str">
        <f>'Q3'!D157&amp;" "</f>
        <v>Ayala HC </v>
      </c>
      <c r="E162" s="98"/>
      <c r="F162" s="378" t="str">
        <f>IF('Q3'!DM157=0,"-",'Q3'!DM157)</f>
        <v>-</v>
      </c>
      <c r="G162" s="378" t="str">
        <f>IF('Q3'!DN157=0,"-",'Q3'!DN157)</f>
        <v>-</v>
      </c>
      <c r="H162" s="379" t="str">
        <f>IF('Q3'!DO157=0,"-",'Q3'!DO157)</f>
        <v>-</v>
      </c>
      <c r="I162" s="378" t="str">
        <f>IF('Q3'!DP157=0,"-",'Q3'!DP157)</f>
        <v>-</v>
      </c>
      <c r="J162" s="378" t="str">
        <f>IF('Q3'!DQ157=0,"-",'Q3'!DQ157)</f>
        <v>-</v>
      </c>
      <c r="K162" s="380">
        <f t="shared" si="3"/>
        <v>0</v>
      </c>
      <c r="L162" s="378" t="str">
        <f>IF('Q3'!DS157=0,"-",'Q3'!DS157)</f>
        <v>-</v>
      </c>
      <c r="M162" s="378" t="str">
        <f>IF('Q3'!DT157=0,"-",'Q3'!DT157)</f>
        <v>-</v>
      </c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</row>
    <row r="163" ht="13.5" customHeight="1">
      <c r="A163" s="401">
        <f t="shared" si="4"/>
        <v>150</v>
      </c>
      <c r="B163" s="401" t="str">
        <f>IF('Q3'!B158="","",TEXT('Q3'!B158,"m/d/yyyy"))</f>
        <v>8/27/2024</v>
      </c>
      <c r="C163" s="403" t="str">
        <f>'Q3'!C158&amp;" "</f>
        <v>Quezon City </v>
      </c>
      <c r="D163" s="388" t="str">
        <f>'Q3'!D158&amp;" "</f>
        <v>Nagkaisang Nayon HC </v>
      </c>
      <c r="E163" s="98"/>
      <c r="F163" s="378" t="str">
        <f>IF('Q3'!DM158=0,"-",'Q3'!DM158)</f>
        <v>-</v>
      </c>
      <c r="G163" s="378" t="str">
        <f>IF('Q3'!DN158=0,"-",'Q3'!DN158)</f>
        <v>-</v>
      </c>
      <c r="H163" s="379" t="str">
        <f>IF('Q3'!DO158=0,"-",'Q3'!DO158)</f>
        <v>-</v>
      </c>
      <c r="I163" s="378" t="str">
        <f>IF('Q3'!DP158=0,"-",'Q3'!DP158)</f>
        <v>-</v>
      </c>
      <c r="J163" s="378" t="str">
        <f>IF('Q3'!DQ158=0,"-",'Q3'!DQ158)</f>
        <v>-</v>
      </c>
      <c r="K163" s="380">
        <f t="shared" si="3"/>
        <v>0</v>
      </c>
      <c r="L163" s="378" t="str">
        <f>IF('Q3'!DS158=0,"-",'Q3'!DS158)</f>
        <v>-</v>
      </c>
      <c r="M163" s="378" t="str">
        <f>IF('Q3'!DT158=0,"-",'Q3'!DT158)</f>
        <v>-</v>
      </c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</row>
    <row r="164" ht="13.5" customHeight="1">
      <c r="A164" s="401">
        <f t="shared" si="4"/>
        <v>151</v>
      </c>
      <c r="B164" s="401" t="str">
        <f>IF('Q3'!B159="","",TEXT('Q3'!B159,"m/d/yyyy"))</f>
        <v>8/28/2024</v>
      </c>
      <c r="C164" s="403" t="str">
        <f>'Q3'!C159&amp;" "</f>
        <v>Parañaque City </v>
      </c>
      <c r="D164" s="388" t="str">
        <f>'Q3'!D159&amp;" "</f>
        <v>BF Homes HC </v>
      </c>
      <c r="E164" s="98"/>
      <c r="F164" s="378" t="str">
        <f>IF('Q3'!DM159=0,"-",'Q3'!DM159)</f>
        <v>-</v>
      </c>
      <c r="G164" s="378" t="str">
        <f>IF('Q3'!DN159=0,"-",'Q3'!DN159)</f>
        <v>-</v>
      </c>
      <c r="H164" s="379" t="str">
        <f>IF('Q3'!DO159=0,"-",'Q3'!DO159)</f>
        <v>-</v>
      </c>
      <c r="I164" s="378" t="str">
        <f>IF('Q3'!DP159=0,"-",'Q3'!DP159)</f>
        <v>-</v>
      </c>
      <c r="J164" s="378" t="str">
        <f>IF('Q3'!DQ159=0,"-",'Q3'!DQ159)</f>
        <v>-</v>
      </c>
      <c r="K164" s="380">
        <f t="shared" si="3"/>
        <v>0</v>
      </c>
      <c r="L164" s="378" t="str">
        <f>IF('Q3'!DS159=0,"-",'Q3'!DS159)</f>
        <v>-</v>
      </c>
      <c r="M164" s="378" t="str">
        <f>IF('Q3'!DT159=0,"-",'Q3'!DT159)</f>
        <v>-</v>
      </c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</row>
    <row r="165" ht="13.5" customHeight="1">
      <c r="A165" s="401">
        <f t="shared" si="4"/>
        <v>152</v>
      </c>
      <c r="B165" s="401" t="str">
        <f>IF('Q3'!B160="","",TEXT('Q3'!B160,"m/d/yyyy"))</f>
        <v>8/28/2024</v>
      </c>
      <c r="C165" s="403" t="str">
        <f>'Q3'!C160&amp;" "</f>
        <v>Muntinlupa City </v>
      </c>
      <c r="D165" s="388" t="str">
        <f>'Q3'!D160&amp;" "</f>
        <v>Ayala HC </v>
      </c>
      <c r="E165" s="98"/>
      <c r="F165" s="378" t="str">
        <f>IF('Q3'!DM160=0,"-",'Q3'!DM160)</f>
        <v>-</v>
      </c>
      <c r="G165" s="378" t="str">
        <f>IF('Q3'!DN160=0,"-",'Q3'!DN160)</f>
        <v>-</v>
      </c>
      <c r="H165" s="379" t="str">
        <f>IF('Q3'!DO160=0,"-",'Q3'!DO160)</f>
        <v>-</v>
      </c>
      <c r="I165" s="378" t="str">
        <f>IF('Q3'!DP160=0,"-",'Q3'!DP160)</f>
        <v>-</v>
      </c>
      <c r="J165" s="378" t="str">
        <f>IF('Q3'!DQ160=0,"-",'Q3'!DQ160)</f>
        <v>-</v>
      </c>
      <c r="K165" s="380">
        <f t="shared" si="3"/>
        <v>0</v>
      </c>
      <c r="L165" s="378" t="str">
        <f>IF('Q3'!DS160=0,"-",'Q3'!DS160)</f>
        <v>-</v>
      </c>
      <c r="M165" s="378" t="str">
        <f>IF('Q3'!DT160=0,"-",'Q3'!DT160)</f>
        <v>-</v>
      </c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</row>
    <row r="166" ht="13.5" customHeight="1">
      <c r="A166" s="401">
        <f t="shared" si="4"/>
        <v>153</v>
      </c>
      <c r="B166" s="401" t="str">
        <f>IF('Q3'!B161="","",TEXT('Q3'!B161,"m/d/yyyy"))</f>
        <v>8/28/2024</v>
      </c>
      <c r="C166" s="403" t="str">
        <f>'Q3'!C161&amp;" "</f>
        <v>Manila </v>
      </c>
      <c r="D166" s="388" t="str">
        <f>'Q3'!D161&amp;" "</f>
        <v>Paltoc HC </v>
      </c>
      <c r="E166" s="98"/>
      <c r="F166" s="378" t="str">
        <f>IF('Q3'!DM161=0,"-",'Q3'!DM161)</f>
        <v>-</v>
      </c>
      <c r="G166" s="378" t="str">
        <f>IF('Q3'!DN161=0,"-",'Q3'!DN161)</f>
        <v>-</v>
      </c>
      <c r="H166" s="379" t="str">
        <f>IF('Q3'!DO161=0,"-",'Q3'!DO161)</f>
        <v>-</v>
      </c>
      <c r="I166" s="378" t="str">
        <f>IF('Q3'!DP161=0,"-",'Q3'!DP161)</f>
        <v>-</v>
      </c>
      <c r="J166" s="378" t="str">
        <f>IF('Q3'!DQ161=0,"-",'Q3'!DQ161)</f>
        <v>-</v>
      </c>
      <c r="K166" s="380">
        <f t="shared" si="3"/>
        <v>0</v>
      </c>
      <c r="L166" s="378" t="str">
        <f>IF('Q3'!DS161=0,"-",'Q3'!DS161)</f>
        <v>-</v>
      </c>
      <c r="M166" s="378" t="str">
        <f>IF('Q3'!DT161=0,"-",'Q3'!DT161)</f>
        <v>-</v>
      </c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</row>
    <row r="167" ht="13.5" customHeight="1">
      <c r="A167" s="401">
        <f t="shared" si="4"/>
        <v>154</v>
      </c>
      <c r="B167" s="401" t="str">
        <f>IF('Q3'!B162="","",TEXT('Q3'!B162,"m/d/yyyy"))</f>
        <v>8/28/2024</v>
      </c>
      <c r="C167" s="403" t="str">
        <f>'Q3'!C162&amp;" "</f>
        <v>Manila </v>
      </c>
      <c r="D167" s="388" t="str">
        <f>'Q3'!D162&amp;" "</f>
        <v>F. Lanuza HC </v>
      </c>
      <c r="E167" s="98"/>
      <c r="F167" s="378" t="str">
        <f>IF('Q3'!DM162=0,"-",'Q3'!DM162)</f>
        <v>-</v>
      </c>
      <c r="G167" s="378" t="str">
        <f>IF('Q3'!DN162=0,"-",'Q3'!DN162)</f>
        <v>-</v>
      </c>
      <c r="H167" s="379" t="str">
        <f>IF('Q3'!DO162=0,"-",'Q3'!DO162)</f>
        <v>-</v>
      </c>
      <c r="I167" s="378" t="str">
        <f>IF('Q3'!DP162=0,"-",'Q3'!DP162)</f>
        <v>-</v>
      </c>
      <c r="J167" s="378" t="str">
        <f>IF('Q3'!DQ162=0,"-",'Q3'!DQ162)</f>
        <v>-</v>
      </c>
      <c r="K167" s="380">
        <f t="shared" si="3"/>
        <v>0</v>
      </c>
      <c r="L167" s="378" t="str">
        <f>IF('Q3'!DS162=0,"-",'Q3'!DS162)</f>
        <v>-</v>
      </c>
      <c r="M167" s="378" t="str">
        <f>IF('Q3'!DT162=0,"-",'Q3'!DT162)</f>
        <v>-</v>
      </c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</row>
    <row r="168" ht="13.5" customHeight="1">
      <c r="A168" s="401">
        <f t="shared" si="4"/>
        <v>155</v>
      </c>
      <c r="B168" s="401" t="str">
        <f>IF('Q3'!B163="","",TEXT('Q3'!B163,"m/d/yyyy"))</f>
        <v>8/29/2024</v>
      </c>
      <c r="C168" s="403" t="str">
        <f>'Q3'!C163&amp;" "</f>
        <v>Las Piñas City </v>
      </c>
      <c r="D168" s="388" t="str">
        <f>'Q3'!D163&amp;" "</f>
        <v>Pamplona Dos HC </v>
      </c>
      <c r="E168" s="98"/>
      <c r="F168" s="378" t="str">
        <f>IF('Q3'!DM163=0,"-",'Q3'!DM163)</f>
        <v>-</v>
      </c>
      <c r="G168" s="378" t="str">
        <f>IF('Q3'!DN163=0,"-",'Q3'!DN163)</f>
        <v>-</v>
      </c>
      <c r="H168" s="379" t="str">
        <f>IF('Q3'!DO163=0,"-",'Q3'!DO163)</f>
        <v>-</v>
      </c>
      <c r="I168" s="378" t="str">
        <f>IF('Q3'!DP163=0,"-",'Q3'!DP163)</f>
        <v>-</v>
      </c>
      <c r="J168" s="378" t="str">
        <f>IF('Q3'!DQ163=0,"-",'Q3'!DQ163)</f>
        <v>-</v>
      </c>
      <c r="K168" s="380">
        <f t="shared" si="3"/>
        <v>0</v>
      </c>
      <c r="L168" s="378" t="str">
        <f>IF('Q3'!DS163=0,"-",'Q3'!DS163)</f>
        <v>-</v>
      </c>
      <c r="M168" s="378" t="str">
        <f>IF('Q3'!DT163=0,"-",'Q3'!DT163)</f>
        <v>-</v>
      </c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</row>
    <row r="169" ht="13.5" customHeight="1">
      <c r="A169" s="401">
        <f t="shared" si="4"/>
        <v>156</v>
      </c>
      <c r="B169" s="401" t="str">
        <f>IF('Q3'!B164="","",TEXT('Q3'!B164,"m/d/yyyy"))</f>
        <v>8/29/2024</v>
      </c>
      <c r="C169" s="403" t="str">
        <f>'Q3'!C164&amp;" "</f>
        <v>Manila </v>
      </c>
      <c r="D169" s="388" t="str">
        <f>'Q3'!D164&amp;" "</f>
        <v>Dimasalang HC </v>
      </c>
      <c r="E169" s="98"/>
      <c r="F169" s="378">
        <f>IF('Q3'!DM164=0,"-",'Q3'!DM164)</f>
        <v>12</v>
      </c>
      <c r="G169" s="378">
        <f>IF('Q3'!DN164=0,"-",'Q3'!DN164)</f>
        <v>12</v>
      </c>
      <c r="H169" s="379" t="str">
        <f>IF('Q3'!DO164=0,"-",'Q3'!DO164)</f>
        <v>-</v>
      </c>
      <c r="I169" s="378" t="str">
        <f>IF('Q3'!DP164=0,"-",'Q3'!DP164)</f>
        <v>-</v>
      </c>
      <c r="J169" s="378">
        <f>IF('Q3'!DQ164=0,"-",'Q3'!DQ164)</f>
        <v>8</v>
      </c>
      <c r="K169" s="380">
        <f t="shared" si="3"/>
        <v>8</v>
      </c>
      <c r="L169" s="378" t="str">
        <f>IF('Q3'!DS164=0,"-",'Q3'!DS164)</f>
        <v>-</v>
      </c>
      <c r="M169" s="378" t="str">
        <f>IF('Q3'!DT164=0,"-",'Q3'!DT164)</f>
        <v>-</v>
      </c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</row>
    <row r="170" ht="13.5" customHeight="1">
      <c r="A170" s="401">
        <f t="shared" si="4"/>
        <v>157</v>
      </c>
      <c r="B170" s="401" t="str">
        <f>IF('Q3'!B165="","",TEXT('Q3'!B165,"m/d/yyyy"))</f>
        <v>8/29/2024</v>
      </c>
      <c r="C170" s="403" t="str">
        <f>'Q3'!C165&amp;" "</f>
        <v>Muntinlupa City </v>
      </c>
      <c r="D170" s="388" t="str">
        <f>'Q3'!D165&amp;" "</f>
        <v>Ayala Alabang HC </v>
      </c>
      <c r="E170" s="98"/>
      <c r="F170" s="378" t="str">
        <f>IF('Q3'!DM165=0,"-",'Q3'!DM165)</f>
        <v>-</v>
      </c>
      <c r="G170" s="378" t="str">
        <f>IF('Q3'!DN165=0,"-",'Q3'!DN165)</f>
        <v>-</v>
      </c>
      <c r="H170" s="379" t="str">
        <f>IF('Q3'!DO165=0,"-",'Q3'!DO165)</f>
        <v>-</v>
      </c>
      <c r="I170" s="378" t="str">
        <f>IF('Q3'!DP165=0,"-",'Q3'!DP165)</f>
        <v>-</v>
      </c>
      <c r="J170" s="378" t="str">
        <f>IF('Q3'!DQ165=0,"-",'Q3'!DQ165)</f>
        <v>-</v>
      </c>
      <c r="K170" s="380">
        <f t="shared" si="3"/>
        <v>0</v>
      </c>
      <c r="L170" s="378" t="str">
        <f>IF('Q3'!DS165=0,"-",'Q3'!DS165)</f>
        <v>-</v>
      </c>
      <c r="M170" s="378" t="str">
        <f>IF('Q3'!DT165=0,"-",'Q3'!DT165)</f>
        <v>-</v>
      </c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</row>
    <row r="171" ht="13.5" customHeight="1">
      <c r="A171" s="401">
        <f t="shared" si="4"/>
        <v>158</v>
      </c>
      <c r="B171" s="401" t="str">
        <f>IF('Q3'!B166="","",TEXT('Q3'!B166,"m/d/yyyy"))</f>
        <v>8/29/2024</v>
      </c>
      <c r="C171" s="403" t="str">
        <f>'Q3'!C166&amp;" "</f>
        <v>San Juan City </v>
      </c>
      <c r="D171" s="388" t="str">
        <f>'Q3'!D166&amp;" "</f>
        <v>Sta. Lucia HC </v>
      </c>
      <c r="E171" s="98"/>
      <c r="F171" s="378" t="str">
        <f>IF('Q3'!DM166=0,"-",'Q3'!DM166)</f>
        <v>-</v>
      </c>
      <c r="G171" s="378" t="str">
        <f>IF('Q3'!DN166=0,"-",'Q3'!DN166)</f>
        <v>-</v>
      </c>
      <c r="H171" s="379" t="str">
        <f>IF('Q3'!DO166=0,"-",'Q3'!DO166)</f>
        <v>-</v>
      </c>
      <c r="I171" s="378" t="str">
        <f>IF('Q3'!DP166=0,"-",'Q3'!DP166)</f>
        <v>-</v>
      </c>
      <c r="J171" s="378" t="str">
        <f>IF('Q3'!DQ166=0,"-",'Q3'!DQ166)</f>
        <v>-</v>
      </c>
      <c r="K171" s="380">
        <f t="shared" si="3"/>
        <v>0</v>
      </c>
      <c r="L171" s="378" t="str">
        <f>IF('Q3'!DS166=0,"-",'Q3'!DS166)</f>
        <v>-</v>
      </c>
      <c r="M171" s="378" t="str">
        <f>IF('Q3'!DT166=0,"-",'Q3'!DT166)</f>
        <v>-</v>
      </c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</row>
    <row r="172" ht="13.5" customHeight="1">
      <c r="A172" s="401">
        <f t="shared" si="4"/>
        <v>159</v>
      </c>
      <c r="B172" s="401" t="str">
        <f>IF('Q3'!B167="","",TEXT('Q3'!B167,"m/d/yyyy"))</f>
        <v>8/30/2024</v>
      </c>
      <c r="C172" s="403" t="str">
        <f>'Q3'!C167&amp;" "</f>
        <v>Parañaque City </v>
      </c>
      <c r="D172" s="388" t="str">
        <f>'Q3'!D167&amp;" "</f>
        <v>Don Galo HC </v>
      </c>
      <c r="E172" s="98"/>
      <c r="F172" s="378">
        <f>IF('Q3'!DM167=0,"-",'Q3'!DM167)</f>
        <v>2</v>
      </c>
      <c r="G172" s="378">
        <f>IF('Q3'!DN167=0,"-",'Q3'!DN167)</f>
        <v>2</v>
      </c>
      <c r="H172" s="379" t="str">
        <f>IF('Q3'!DO167=0,"-",'Q3'!DO167)</f>
        <v>-</v>
      </c>
      <c r="I172" s="378" t="str">
        <f>IF('Q3'!DP167=0,"-",'Q3'!DP167)</f>
        <v>-</v>
      </c>
      <c r="J172" s="378" t="str">
        <f>IF('Q3'!DQ167=0,"-",'Q3'!DQ167)</f>
        <v>-</v>
      </c>
      <c r="K172" s="380">
        <f t="shared" si="3"/>
        <v>0</v>
      </c>
      <c r="L172" s="378" t="str">
        <f>IF('Q3'!DS167=0,"-",'Q3'!DS167)</f>
        <v>-</v>
      </c>
      <c r="M172" s="378" t="str">
        <f>IF('Q3'!DT167=0,"-",'Q3'!DT167)</f>
        <v>-</v>
      </c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</row>
    <row r="173" ht="13.5" customHeight="1">
      <c r="A173" s="401">
        <f t="shared" si="4"/>
        <v>160</v>
      </c>
      <c r="B173" s="401" t="str">
        <f>IF('Q3'!B168="","",TEXT('Q3'!B168,"m/d/yyyy"))</f>
        <v>8/30/2024</v>
      </c>
      <c r="C173" s="403" t="str">
        <f>'Q3'!C168&amp;" "</f>
        <v>Mandaluyong City </v>
      </c>
      <c r="D173" s="388" t="str">
        <f>'Q3'!D168&amp;" "</f>
        <v>Pag-asa HC </v>
      </c>
      <c r="E173" s="98"/>
      <c r="F173" s="378" t="str">
        <f>IF('Q3'!DM168=0,"-",'Q3'!DM168)</f>
        <v>-</v>
      </c>
      <c r="G173" s="378" t="str">
        <f>IF('Q3'!DN168=0,"-",'Q3'!DN168)</f>
        <v>-</v>
      </c>
      <c r="H173" s="379" t="str">
        <f>IF('Q3'!DO168=0,"-",'Q3'!DO168)</f>
        <v>-</v>
      </c>
      <c r="I173" s="378" t="str">
        <f>IF('Q3'!DP168=0,"-",'Q3'!DP168)</f>
        <v>-</v>
      </c>
      <c r="J173" s="378" t="str">
        <f>IF('Q3'!DQ168=0,"-",'Q3'!DQ168)</f>
        <v>-</v>
      </c>
      <c r="K173" s="380">
        <f t="shared" si="3"/>
        <v>0</v>
      </c>
      <c r="L173" s="378" t="str">
        <f>IF('Q3'!DS168=0,"-",'Q3'!DS168)</f>
        <v>-</v>
      </c>
      <c r="M173" s="378" t="str">
        <f>IF('Q3'!DT168=0,"-",'Q3'!DT168)</f>
        <v>-</v>
      </c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</row>
    <row r="174" ht="13.5" customHeight="1">
      <c r="A174" s="401">
        <f t="shared" si="4"/>
        <v>161</v>
      </c>
      <c r="B174" s="401" t="str">
        <f>IF('Q3'!B169="","",TEXT('Q3'!B169,"m/d/yyyy"))</f>
        <v>8/30/2024</v>
      </c>
      <c r="C174" s="403" t="str">
        <f>'Q3'!C169&amp;" "</f>
        <v>Muntinlupa City </v>
      </c>
      <c r="D174" s="388" t="str">
        <f>'Q3'!D169&amp;" "</f>
        <v>Ayala Alabang HC </v>
      </c>
      <c r="E174" s="98"/>
      <c r="F174" s="378" t="str">
        <f>IF('Q3'!DM169=0,"-",'Q3'!DM169)</f>
        <v>-</v>
      </c>
      <c r="G174" s="378" t="str">
        <f>IF('Q3'!DN169=0,"-",'Q3'!DN169)</f>
        <v>-</v>
      </c>
      <c r="H174" s="379" t="str">
        <f>IF('Q3'!DO169=0,"-",'Q3'!DO169)</f>
        <v>-</v>
      </c>
      <c r="I174" s="378" t="str">
        <f>IF('Q3'!DP169=0,"-",'Q3'!DP169)</f>
        <v>-</v>
      </c>
      <c r="J174" s="378" t="str">
        <f>IF('Q3'!DQ169=0,"-",'Q3'!DQ169)</f>
        <v>-</v>
      </c>
      <c r="K174" s="380">
        <f t="shared" si="3"/>
        <v>0</v>
      </c>
      <c r="L174" s="378" t="str">
        <f>IF('Q3'!DS169=0,"-",'Q3'!DS169)</f>
        <v>-</v>
      </c>
      <c r="M174" s="378" t="str">
        <f>IF('Q3'!DT169=0,"-",'Q3'!DT169)</f>
        <v>-</v>
      </c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</row>
    <row r="175" ht="13.5" customHeight="1">
      <c r="A175" s="401">
        <f t="shared" si="4"/>
        <v>162</v>
      </c>
      <c r="B175" s="401" t="str">
        <f>IF('Q3'!B170="","",TEXT('Q3'!B170,"m/d/yyyy"))</f>
        <v>8/30/2024</v>
      </c>
      <c r="C175" s="403" t="str">
        <f>'Q3'!C170&amp;" "</f>
        <v>Navotas City </v>
      </c>
      <c r="D175" s="388" t="str">
        <f>'Q3'!D170&amp;" "</f>
        <v>North Bay Boulevard North HC </v>
      </c>
      <c r="E175" s="98"/>
      <c r="F175" s="378" t="str">
        <f>IF('Q3'!DM170=0,"-",'Q3'!DM170)</f>
        <v>-</v>
      </c>
      <c r="G175" s="378" t="str">
        <f>IF('Q3'!DN170=0,"-",'Q3'!DN170)</f>
        <v>-</v>
      </c>
      <c r="H175" s="379" t="str">
        <f>IF('Q3'!DO170=0,"-",'Q3'!DO170)</f>
        <v>-</v>
      </c>
      <c r="I175" s="378" t="str">
        <f>IF('Q3'!DP170=0,"-",'Q3'!DP170)</f>
        <v>-</v>
      </c>
      <c r="J175" s="378" t="str">
        <f>IF('Q3'!DQ170=0,"-",'Q3'!DQ170)</f>
        <v>-</v>
      </c>
      <c r="K175" s="380">
        <f t="shared" si="3"/>
        <v>0</v>
      </c>
      <c r="L175" s="378" t="str">
        <f>IF('Q3'!DS170=0,"-",'Q3'!DS170)</f>
        <v>-</v>
      </c>
      <c r="M175" s="378" t="str">
        <f>IF('Q3'!DT170=0,"-",'Q3'!DT170)</f>
        <v>-</v>
      </c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</row>
    <row r="176" ht="13.5" customHeight="1">
      <c r="A176" s="401">
        <f t="shared" si="4"/>
        <v>163</v>
      </c>
      <c r="B176" s="401" t="str">
        <f>IF('Q3'!B171="","",TEXT('Q3'!B171,"m/d/yyyy"))</f>
        <v>8/31/2024</v>
      </c>
      <c r="C176" s="403" t="str">
        <f>'Q3'!C171&amp;" "</f>
        <v>Mandaluyong City </v>
      </c>
      <c r="D176" s="388" t="str">
        <f>'Q3'!D171&amp;" "</f>
        <v>Blk 37 HC </v>
      </c>
      <c r="E176" s="98"/>
      <c r="F176" s="378">
        <f>IF('Q3'!DM171=0,"-",'Q3'!DM171)</f>
        <v>3</v>
      </c>
      <c r="G176" s="378">
        <f>IF('Q3'!DN171=0,"-",'Q3'!DN171)</f>
        <v>3</v>
      </c>
      <c r="H176" s="379">
        <f>IF('Q3'!DO171=0,"-",'Q3'!DO171)</f>
        <v>2</v>
      </c>
      <c r="I176" s="378" t="str">
        <f>IF('Q3'!DP171=0,"-",'Q3'!DP171)</f>
        <v>-</v>
      </c>
      <c r="J176" s="378">
        <f>IF('Q3'!DQ171=0,"-",'Q3'!DQ171)</f>
        <v>1</v>
      </c>
      <c r="K176" s="380">
        <f t="shared" si="3"/>
        <v>3</v>
      </c>
      <c r="L176" s="378" t="str">
        <f>IF('Q3'!DS171=0,"-",'Q3'!DS171)</f>
        <v>-</v>
      </c>
      <c r="M176" s="378" t="str">
        <f>IF('Q3'!DT171=0,"-",'Q3'!DT171)</f>
        <v>-</v>
      </c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</row>
    <row r="177" ht="13.5" customHeight="1">
      <c r="A177" s="401">
        <f t="shared" si="4"/>
        <v>164</v>
      </c>
      <c r="B177" s="401" t="str">
        <f>IF('Q3'!B172="","",TEXT('Q3'!B172,"m/d/yyyy"))</f>
        <v>8/31/2024</v>
      </c>
      <c r="C177" s="403" t="str">
        <f>'Q3'!C172&amp;" "</f>
        <v>Caloocan City </v>
      </c>
      <c r="D177" s="388" t="str">
        <f>'Q3'!D172&amp;" "</f>
        <v>Amparo HC </v>
      </c>
      <c r="E177" s="98"/>
      <c r="F177" s="378" t="str">
        <f>IF('Q3'!DM172=0,"-",'Q3'!DM172)</f>
        <v>-</v>
      </c>
      <c r="G177" s="378" t="str">
        <f>IF('Q3'!DN172=0,"-",'Q3'!DN172)</f>
        <v>-</v>
      </c>
      <c r="H177" s="379" t="str">
        <f>IF('Q3'!DO172=0,"-",'Q3'!DO172)</f>
        <v>-</v>
      </c>
      <c r="I177" s="378" t="str">
        <f>IF('Q3'!DP172=0,"-",'Q3'!DP172)</f>
        <v>-</v>
      </c>
      <c r="J177" s="378" t="str">
        <f>IF('Q3'!DQ172=0,"-",'Q3'!DQ172)</f>
        <v>-</v>
      </c>
      <c r="K177" s="380">
        <f t="shared" si="3"/>
        <v>0</v>
      </c>
      <c r="L177" s="378" t="str">
        <f>IF('Q3'!DS172=0,"-",'Q3'!DS172)</f>
        <v>-</v>
      </c>
      <c r="M177" s="378" t="str">
        <f>IF('Q3'!DT172=0,"-",'Q3'!DT172)</f>
        <v>-</v>
      </c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</row>
    <row r="178" ht="13.5" customHeight="1">
      <c r="A178" s="401">
        <f t="shared" si="4"/>
        <v>165</v>
      </c>
      <c r="B178" s="401" t="str">
        <f>IF('Q3'!B173="","",TEXT('Q3'!B173,"m/d/yyyy"))</f>
        <v>9/4/2024</v>
      </c>
      <c r="C178" s="403" t="str">
        <f>'Q3'!C173&amp;" "</f>
        <v>Caloocan City </v>
      </c>
      <c r="D178" s="388" t="str">
        <f>'Q3'!D173&amp;" "</f>
        <v>Malaria HC </v>
      </c>
      <c r="E178" s="98"/>
      <c r="F178" s="378" t="str">
        <f>IF('Q3'!DM173=0,"-",'Q3'!DM173)</f>
        <v>-</v>
      </c>
      <c r="G178" s="378" t="str">
        <f>IF('Q3'!DN173=0,"-",'Q3'!DN173)</f>
        <v>-</v>
      </c>
      <c r="H178" s="379" t="str">
        <f>IF('Q3'!DO173=0,"-",'Q3'!DO173)</f>
        <v>-</v>
      </c>
      <c r="I178" s="378" t="str">
        <f>IF('Q3'!DP173=0,"-",'Q3'!DP173)</f>
        <v>-</v>
      </c>
      <c r="J178" s="378" t="str">
        <f>IF('Q3'!DQ173=0,"-",'Q3'!DQ173)</f>
        <v>-</v>
      </c>
      <c r="K178" s="380">
        <f t="shared" si="3"/>
        <v>0</v>
      </c>
      <c r="L178" s="378" t="str">
        <f>IF('Q3'!DS173=0,"-",'Q3'!DS173)</f>
        <v>-</v>
      </c>
      <c r="M178" s="378" t="str">
        <f>IF('Q3'!DT173=0,"-",'Q3'!DT173)</f>
        <v>-</v>
      </c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</row>
    <row r="179" ht="13.5" customHeight="1">
      <c r="A179" s="401">
        <f t="shared" si="4"/>
        <v>166</v>
      </c>
      <c r="B179" s="401" t="str">
        <f>IF('Q3'!B174="","",TEXT('Q3'!B174,"m/d/yyyy"))</f>
        <v>9/5/2024</v>
      </c>
      <c r="C179" s="403" t="str">
        <f>'Q3'!C174&amp;" "</f>
        <v>Manila </v>
      </c>
      <c r="D179" s="388" t="str">
        <f>'Q3'!D174&amp;" "</f>
        <v>Paltoc HC </v>
      </c>
      <c r="E179" s="98"/>
      <c r="F179" s="378" t="str">
        <f>IF('Q3'!DM174=0,"-",'Q3'!DM174)</f>
        <v>-</v>
      </c>
      <c r="G179" s="378" t="str">
        <f>IF('Q3'!DN174=0,"-",'Q3'!DN174)</f>
        <v>-</v>
      </c>
      <c r="H179" s="379" t="str">
        <f>IF('Q3'!DO174=0,"-",'Q3'!DO174)</f>
        <v>-</v>
      </c>
      <c r="I179" s="378" t="str">
        <f>IF('Q3'!DP174=0,"-",'Q3'!DP174)</f>
        <v>-</v>
      </c>
      <c r="J179" s="378" t="str">
        <f>IF('Q3'!DQ174=0,"-",'Q3'!DQ174)</f>
        <v>-</v>
      </c>
      <c r="K179" s="380">
        <f t="shared" si="3"/>
        <v>0</v>
      </c>
      <c r="L179" s="378" t="str">
        <f>IF('Q3'!DS174=0,"-",'Q3'!DS174)</f>
        <v>-</v>
      </c>
      <c r="M179" s="378" t="str">
        <f>IF('Q3'!DT174=0,"-",'Q3'!DT174)</f>
        <v>-</v>
      </c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</row>
    <row r="180" ht="13.5" customHeight="1">
      <c r="A180" s="401">
        <f t="shared" si="4"/>
        <v>167</v>
      </c>
      <c r="B180" s="401" t="str">
        <f>IF('Q3'!B175="","",TEXT('Q3'!B175,"m/d/yyyy"))</f>
        <v>9/6/2024</v>
      </c>
      <c r="C180" s="403" t="str">
        <f>'Q3'!C175&amp;" "</f>
        <v>Quezon City </v>
      </c>
      <c r="D180" s="388" t="str">
        <f>'Q3'!D175&amp;" "</f>
        <v>NGC HC </v>
      </c>
      <c r="E180" s="98"/>
      <c r="F180" s="378">
        <f>IF('Q3'!DM175=0,"-",'Q3'!DM175)</f>
        <v>20</v>
      </c>
      <c r="G180" s="378">
        <f>IF('Q3'!DN175=0,"-",'Q3'!DN175)</f>
        <v>16</v>
      </c>
      <c r="H180" s="379">
        <f>IF('Q3'!DO175=0,"-",'Q3'!DO175)</f>
        <v>4</v>
      </c>
      <c r="I180" s="378" t="str">
        <f>IF('Q3'!DP175=0,"-",'Q3'!DP175)</f>
        <v>-</v>
      </c>
      <c r="J180" s="378">
        <f>IF('Q3'!DQ175=0,"-",'Q3'!DQ175)</f>
        <v>5</v>
      </c>
      <c r="K180" s="380">
        <f t="shared" si="3"/>
        <v>9</v>
      </c>
      <c r="L180" s="378" t="str">
        <f>IF('Q3'!DS175=0,"-",'Q3'!DS175)</f>
        <v>-</v>
      </c>
      <c r="M180" s="378" t="str">
        <f>IF('Q3'!DT175=0,"-",'Q3'!DT175)</f>
        <v>-</v>
      </c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</row>
    <row r="181" ht="13.5" customHeight="1">
      <c r="A181" s="401">
        <f t="shared" si="4"/>
        <v>168</v>
      </c>
      <c r="B181" s="401" t="str">
        <f>IF('Q3'!B176="","",TEXT('Q3'!B176,"m/d/yyyy"))</f>
        <v>9/6/2024</v>
      </c>
      <c r="C181" s="403" t="str">
        <f>'Q3'!C176&amp;" "</f>
        <v>Quezon City </v>
      </c>
      <c r="D181" s="388" t="str">
        <f>'Q3'!D176&amp;" "</f>
        <v>Kaligayahan HC </v>
      </c>
      <c r="E181" s="98"/>
      <c r="F181" s="378">
        <f>IF('Q3'!DM176=0,"-",'Q3'!DM176)</f>
        <v>13</v>
      </c>
      <c r="G181" s="378">
        <f>IF('Q3'!DN176=0,"-",'Q3'!DN176)</f>
        <v>13</v>
      </c>
      <c r="H181" s="379" t="str">
        <f>IF('Q3'!DO176=0,"-",'Q3'!DO176)</f>
        <v>-</v>
      </c>
      <c r="I181" s="378" t="str">
        <f>IF('Q3'!DP176=0,"-",'Q3'!DP176)</f>
        <v>-</v>
      </c>
      <c r="J181" s="378" t="str">
        <f>IF('Q3'!DQ176=0,"-",'Q3'!DQ176)</f>
        <v>-</v>
      </c>
      <c r="K181" s="380">
        <f t="shared" si="3"/>
        <v>0</v>
      </c>
      <c r="L181" s="378" t="str">
        <f>IF('Q3'!DS176=0,"-",'Q3'!DS176)</f>
        <v>-</v>
      </c>
      <c r="M181" s="378" t="str">
        <f>IF('Q3'!DT176=0,"-",'Q3'!DT176)</f>
        <v>-</v>
      </c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</row>
    <row r="182" ht="13.5" customHeight="1">
      <c r="A182" s="401">
        <f t="shared" si="4"/>
        <v>169</v>
      </c>
      <c r="B182" s="401" t="str">
        <f>IF('Q3'!B177="","",TEXT('Q3'!B177,"m/d/yyyy"))</f>
        <v>9/6/2024</v>
      </c>
      <c r="C182" s="403" t="str">
        <f>'Q3'!C177&amp;" "</f>
        <v>Pasig City </v>
      </c>
      <c r="D182" s="388" t="str">
        <f>'Q3'!D177&amp;" "</f>
        <v>Pinagbuhatan HC </v>
      </c>
      <c r="E182" s="98"/>
      <c r="F182" s="378" t="str">
        <f>IF('Q3'!DM177=0,"-",'Q3'!DM177)</f>
        <v>-</v>
      </c>
      <c r="G182" s="378" t="str">
        <f>IF('Q3'!DN177=0,"-",'Q3'!DN177)</f>
        <v>-</v>
      </c>
      <c r="H182" s="379" t="str">
        <f>IF('Q3'!DO177=0,"-",'Q3'!DO177)</f>
        <v>-</v>
      </c>
      <c r="I182" s="378" t="str">
        <f>IF('Q3'!DP177=0,"-",'Q3'!DP177)</f>
        <v>-</v>
      </c>
      <c r="J182" s="378" t="str">
        <f>IF('Q3'!DQ177=0,"-",'Q3'!DQ177)</f>
        <v>-</v>
      </c>
      <c r="K182" s="380">
        <f t="shared" si="3"/>
        <v>0</v>
      </c>
      <c r="L182" s="378" t="str">
        <f>IF('Q3'!DS177=0,"-",'Q3'!DS177)</f>
        <v>-</v>
      </c>
      <c r="M182" s="378" t="str">
        <f>IF('Q3'!DT177=0,"-",'Q3'!DT177)</f>
        <v>-</v>
      </c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</row>
    <row r="183" ht="13.5" customHeight="1">
      <c r="A183" s="401">
        <f t="shared" si="4"/>
        <v>170</v>
      </c>
      <c r="B183" s="401" t="str">
        <f>IF('Q3'!B178="","",TEXT('Q3'!B178,"m/d/yyyy"))</f>
        <v>9/6/2024</v>
      </c>
      <c r="C183" s="403" t="str">
        <f>'Q3'!C178&amp;" "</f>
        <v>Caloocan City </v>
      </c>
      <c r="D183" s="388" t="str">
        <f>'Q3'!D178&amp;" "</f>
        <v>Julian Felipe HC </v>
      </c>
      <c r="E183" s="98"/>
      <c r="F183" s="378">
        <f>IF('Q3'!DM178=0,"-",'Q3'!DM178)</f>
        <v>4</v>
      </c>
      <c r="G183" s="378">
        <f>IF('Q3'!DN178=0,"-",'Q3'!DN178)</f>
        <v>4</v>
      </c>
      <c r="H183" s="379" t="str">
        <f>IF('Q3'!DO178=0,"-",'Q3'!DO178)</f>
        <v>-</v>
      </c>
      <c r="I183" s="378" t="str">
        <f>IF('Q3'!DP178=0,"-",'Q3'!DP178)</f>
        <v>-</v>
      </c>
      <c r="J183" s="378" t="str">
        <f>IF('Q3'!DQ178=0,"-",'Q3'!DQ178)</f>
        <v>-</v>
      </c>
      <c r="K183" s="380">
        <f t="shared" si="3"/>
        <v>0</v>
      </c>
      <c r="L183" s="378" t="str">
        <f>IF('Q3'!DS178=0,"-",'Q3'!DS178)</f>
        <v>-</v>
      </c>
      <c r="M183" s="378" t="str">
        <f>IF('Q3'!DT178=0,"-",'Q3'!DT178)</f>
        <v>-</v>
      </c>
      <c r="N183" s="180"/>
      <c r="O183" s="180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</row>
    <row r="184" ht="13.5" customHeight="1">
      <c r="A184" s="401">
        <f t="shared" si="4"/>
        <v>171</v>
      </c>
      <c r="B184" s="401" t="str">
        <f>IF('Q3'!B179="","",TEXT('Q3'!B179,"m/d/yyyy"))</f>
        <v>9/6/2024</v>
      </c>
      <c r="C184" s="403" t="str">
        <f>'Q3'!C179&amp;" "</f>
        <v>San Juan City </v>
      </c>
      <c r="D184" s="388" t="str">
        <f>'Q3'!D179&amp;" "</f>
        <v>West Crame HC </v>
      </c>
      <c r="E184" s="98"/>
      <c r="F184" s="378" t="str">
        <f>IF('Q3'!DM179=0,"-",'Q3'!DM179)</f>
        <v>-</v>
      </c>
      <c r="G184" s="378" t="str">
        <f>IF('Q3'!DN179=0,"-",'Q3'!DN179)</f>
        <v>-</v>
      </c>
      <c r="H184" s="379" t="str">
        <f>IF('Q3'!DO179=0,"-",'Q3'!DO179)</f>
        <v>-</v>
      </c>
      <c r="I184" s="378" t="str">
        <f>IF('Q3'!DP179=0,"-",'Q3'!DP179)</f>
        <v>-</v>
      </c>
      <c r="J184" s="378" t="str">
        <f>IF('Q3'!DQ179=0,"-",'Q3'!DQ179)</f>
        <v>-</v>
      </c>
      <c r="K184" s="380">
        <f t="shared" si="3"/>
        <v>0</v>
      </c>
      <c r="L184" s="378" t="str">
        <f>IF('Q3'!DS179=0,"-",'Q3'!DS179)</f>
        <v>-</v>
      </c>
      <c r="M184" s="378" t="str">
        <f>IF('Q3'!DT179=0,"-",'Q3'!DT179)</f>
        <v>-</v>
      </c>
      <c r="N184" s="180"/>
      <c r="O184" s="180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</row>
    <row r="185" ht="13.5" customHeight="1">
      <c r="A185" s="401">
        <f t="shared" si="4"/>
        <v>172</v>
      </c>
      <c r="B185" s="401" t="str">
        <f>IF('Q3'!B180="","",TEXT('Q3'!B180,"m/d/yyyy"))</f>
        <v>9/9/2024</v>
      </c>
      <c r="C185" s="403" t="str">
        <f>'Q3'!C180&amp;" "</f>
        <v>Quezon City </v>
      </c>
      <c r="D185" s="388" t="str">
        <f>'Q3'!D180&amp;" "</f>
        <v>Wencesalao Dela Paz - Culiat HC </v>
      </c>
      <c r="E185" s="98"/>
      <c r="F185" s="378">
        <f>IF('Q3'!DM180=0,"-",'Q3'!DM180)</f>
        <v>13</v>
      </c>
      <c r="G185" s="378">
        <f>IF('Q3'!DN180=0,"-",'Q3'!DN180)</f>
        <v>13</v>
      </c>
      <c r="H185" s="379">
        <f>IF('Q3'!DO180=0,"-",'Q3'!DO180)</f>
        <v>1</v>
      </c>
      <c r="I185" s="378" t="str">
        <f>IF('Q3'!DP180=0,"-",'Q3'!DP180)</f>
        <v>-</v>
      </c>
      <c r="J185" s="378" t="str">
        <f>IF('Q3'!DQ180=0,"-",'Q3'!DQ180)</f>
        <v>-</v>
      </c>
      <c r="K185" s="380">
        <f t="shared" si="3"/>
        <v>1</v>
      </c>
      <c r="L185" s="378" t="str">
        <f>IF('Q3'!DS180=0,"-",'Q3'!DS180)</f>
        <v>-</v>
      </c>
      <c r="M185" s="378" t="str">
        <f>IF('Q3'!DT180=0,"-",'Q3'!DT180)</f>
        <v>-</v>
      </c>
      <c r="N185" s="180"/>
      <c r="O185" s="180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</row>
    <row r="186" ht="13.5" customHeight="1">
      <c r="A186" s="401">
        <f t="shared" si="4"/>
        <v>173</v>
      </c>
      <c r="B186" s="401" t="str">
        <f>IF('Q3'!B181="","",TEXT('Q3'!B181,"m/d/yyyy"))</f>
        <v>9/9/2024</v>
      </c>
      <c r="C186" s="403" t="str">
        <f>'Q3'!C181&amp;" "</f>
        <v>Navotas City </v>
      </c>
      <c r="D186" s="388" t="str">
        <f>'Q3'!D181&amp;" "</f>
        <v>San Roque HC </v>
      </c>
      <c r="E186" s="98"/>
      <c r="F186" s="378" t="str">
        <f>IF('Q3'!DM181=0,"-",'Q3'!DM181)</f>
        <v>-</v>
      </c>
      <c r="G186" s="378" t="str">
        <f>IF('Q3'!DN181=0,"-",'Q3'!DN181)</f>
        <v>-</v>
      </c>
      <c r="H186" s="379" t="str">
        <f>IF('Q3'!DO181=0,"-",'Q3'!DO181)</f>
        <v>-</v>
      </c>
      <c r="I186" s="378" t="str">
        <f>IF('Q3'!DP181=0,"-",'Q3'!DP181)</f>
        <v>-</v>
      </c>
      <c r="J186" s="378" t="str">
        <f>IF('Q3'!DQ181=0,"-",'Q3'!DQ181)</f>
        <v>-</v>
      </c>
      <c r="K186" s="380">
        <f t="shared" si="3"/>
        <v>0</v>
      </c>
      <c r="L186" s="378" t="str">
        <f>IF('Q3'!DS181=0,"-",'Q3'!DS181)</f>
        <v>-</v>
      </c>
      <c r="M186" s="378" t="str">
        <f>IF('Q3'!DT181=0,"-",'Q3'!DT181)</f>
        <v>-</v>
      </c>
      <c r="N186" s="180"/>
      <c r="O186" s="180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</row>
    <row r="187" ht="13.5" customHeight="1">
      <c r="A187" s="401">
        <f t="shared" si="4"/>
        <v>174</v>
      </c>
      <c r="B187" s="401" t="str">
        <f>IF('Q3'!B182="","",TEXT('Q3'!B182,"m/d/yyyy"))</f>
        <v>9/10/2024</v>
      </c>
      <c r="C187" s="403" t="str">
        <f>'Q3'!C182&amp;" "</f>
        <v>Quezon City </v>
      </c>
      <c r="D187" s="388" t="str">
        <f>'Q3'!D182&amp;" "</f>
        <v>MH Pedro HC </v>
      </c>
      <c r="E187" s="98"/>
      <c r="F187" s="378">
        <f>IF('Q3'!DM182=0,"-",'Q3'!DM182)</f>
        <v>7</v>
      </c>
      <c r="G187" s="378">
        <f>IF('Q3'!DN182=0,"-",'Q3'!DN182)</f>
        <v>7</v>
      </c>
      <c r="H187" s="379" t="str">
        <f>IF('Q3'!DO182=0,"-",'Q3'!DO182)</f>
        <v>-</v>
      </c>
      <c r="I187" s="378" t="str">
        <f>IF('Q3'!DP182=0,"-",'Q3'!DP182)</f>
        <v>-</v>
      </c>
      <c r="J187" s="378">
        <f>IF('Q3'!DQ182=0,"-",'Q3'!DQ182)</f>
        <v>1</v>
      </c>
      <c r="K187" s="380">
        <f t="shared" si="3"/>
        <v>1</v>
      </c>
      <c r="L187" s="378" t="str">
        <f>IF('Q3'!DS182=0,"-",'Q3'!DS182)</f>
        <v>-</v>
      </c>
      <c r="M187" s="378" t="str">
        <f>IF('Q3'!DT182=0,"-",'Q3'!DT182)</f>
        <v>-</v>
      </c>
      <c r="N187" s="180"/>
      <c r="O187" s="180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</row>
    <row r="188" ht="13.5" customHeight="1">
      <c r="A188" s="401">
        <f t="shared" si="4"/>
        <v>175</v>
      </c>
      <c r="B188" s="401" t="str">
        <f>IF('Q3'!B183="","",TEXT('Q3'!B183,"m/d/yyyy"))</f>
        <v>9/10/2024</v>
      </c>
      <c r="C188" s="403" t="str">
        <f>'Q3'!C183&amp;" "</f>
        <v>Manila </v>
      </c>
      <c r="D188" s="388" t="str">
        <f>'Q3'!D183&amp;" "</f>
        <v>Paltoc HC </v>
      </c>
      <c r="E188" s="98"/>
      <c r="F188" s="378" t="str">
        <f>IF('Q3'!DM183=0,"-",'Q3'!DM183)</f>
        <v>-</v>
      </c>
      <c r="G188" s="378" t="str">
        <f>IF('Q3'!DN183=0,"-",'Q3'!DN183)</f>
        <v>-</v>
      </c>
      <c r="H188" s="379" t="str">
        <f>IF('Q3'!DO183=0,"-",'Q3'!DO183)</f>
        <v>-</v>
      </c>
      <c r="I188" s="378" t="str">
        <f>IF('Q3'!DP183=0,"-",'Q3'!DP183)</f>
        <v>-</v>
      </c>
      <c r="J188" s="378" t="str">
        <f>IF('Q3'!DQ183=0,"-",'Q3'!DQ183)</f>
        <v>-</v>
      </c>
      <c r="K188" s="380">
        <f t="shared" si="3"/>
        <v>0</v>
      </c>
      <c r="L188" s="378" t="str">
        <f>IF('Q3'!DS183=0,"-",'Q3'!DS183)</f>
        <v>-</v>
      </c>
      <c r="M188" s="378" t="str">
        <f>IF('Q3'!DT183=0,"-",'Q3'!DT183)</f>
        <v>-</v>
      </c>
      <c r="N188" s="180"/>
      <c r="O188" s="180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</row>
    <row r="189" ht="13.5" customHeight="1">
      <c r="A189" s="401">
        <f t="shared" si="4"/>
        <v>176</v>
      </c>
      <c r="B189" s="401" t="str">
        <f>IF('Q3'!B184="","",TEXT('Q3'!B184,"m/d/yyyy"))</f>
        <v>9/10/2024</v>
      </c>
      <c r="C189" s="403" t="str">
        <f>'Q3'!C184&amp;" "</f>
        <v>Taguig City </v>
      </c>
      <c r="D189" s="388" t="str">
        <f>'Q3'!D184&amp;" "</f>
        <v>Maharllika HC </v>
      </c>
      <c r="E189" s="98"/>
      <c r="F189" s="378" t="str">
        <f>IF('Q3'!DM184=0,"-",'Q3'!DM184)</f>
        <v>-</v>
      </c>
      <c r="G189" s="378" t="str">
        <f>IF('Q3'!DN184=0,"-",'Q3'!DN184)</f>
        <v>-</v>
      </c>
      <c r="H189" s="379" t="str">
        <f>IF('Q3'!DO184=0,"-",'Q3'!DO184)</f>
        <v>-</v>
      </c>
      <c r="I189" s="378" t="str">
        <f>IF('Q3'!DP184=0,"-",'Q3'!DP184)</f>
        <v>-</v>
      </c>
      <c r="J189" s="378" t="str">
        <f>IF('Q3'!DQ184=0,"-",'Q3'!DQ184)</f>
        <v>-</v>
      </c>
      <c r="K189" s="380">
        <f t="shared" si="3"/>
        <v>0</v>
      </c>
      <c r="L189" s="378" t="str">
        <f>IF('Q3'!DS184=0,"-",'Q3'!DS184)</f>
        <v>-</v>
      </c>
      <c r="M189" s="378" t="str">
        <f>IF('Q3'!DT184=0,"-",'Q3'!DT184)</f>
        <v>-</v>
      </c>
      <c r="N189" s="180"/>
      <c r="O189" s="180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</row>
    <row r="190" ht="13.5" customHeight="1">
      <c r="A190" s="401">
        <f t="shared" si="4"/>
        <v>177</v>
      </c>
      <c r="B190" s="401" t="str">
        <f>IF('Q3'!B185="","",TEXT('Q3'!B185,"m/d/yyyy"))</f>
        <v>9/12/2024</v>
      </c>
      <c r="C190" s="403" t="str">
        <f>'Q3'!C185&amp;" "</f>
        <v>Pasay City </v>
      </c>
      <c r="D190" s="388" t="str">
        <f>'Q3'!D185&amp;" "</f>
        <v>MIA HC </v>
      </c>
      <c r="E190" s="98"/>
      <c r="F190" s="378">
        <f>IF('Q3'!DM185=0,"-",'Q3'!DM185)</f>
        <v>30</v>
      </c>
      <c r="G190" s="378" t="str">
        <f>IF('Q3'!DN185=0,"-",'Q3'!DN185)</f>
        <v>-</v>
      </c>
      <c r="H190" s="379" t="str">
        <f>IF('Q3'!DO185=0,"-",'Q3'!DO185)</f>
        <v>-</v>
      </c>
      <c r="I190" s="378" t="str">
        <f>IF('Q3'!DP185=0,"-",'Q3'!DP185)</f>
        <v>-</v>
      </c>
      <c r="J190" s="378" t="str">
        <f>IF('Q3'!DQ185=0,"-",'Q3'!DQ185)</f>
        <v>-</v>
      </c>
      <c r="K190" s="380">
        <f t="shared" si="3"/>
        <v>0</v>
      </c>
      <c r="L190" s="378" t="str">
        <f>IF('Q3'!DS185=0,"-",'Q3'!DS185)</f>
        <v>-</v>
      </c>
      <c r="M190" s="378" t="str">
        <f>IF('Q3'!DT185=0,"-",'Q3'!DT185)</f>
        <v>-</v>
      </c>
      <c r="N190" s="180"/>
      <c r="O190" s="180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</row>
    <row r="191" ht="13.5" customHeight="1">
      <c r="A191" s="401">
        <f t="shared" si="4"/>
        <v>178</v>
      </c>
      <c r="B191" s="401" t="str">
        <f>IF('Q3'!B186="","",TEXT('Q3'!B186,"m/d/yyyy"))</f>
        <v>9/12/2024</v>
      </c>
      <c r="C191" s="403" t="str">
        <f>'Q3'!C186&amp;" "</f>
        <v>Quezon City </v>
      </c>
      <c r="D191" s="388" t="str">
        <f>'Q3'!D186&amp;" "</f>
        <v>Maligaya HC </v>
      </c>
      <c r="E191" s="98"/>
      <c r="F191" s="378">
        <f>IF('Q3'!DM186=0,"-",'Q3'!DM186)</f>
        <v>4</v>
      </c>
      <c r="G191" s="378">
        <f>IF('Q3'!DN186=0,"-",'Q3'!DN186)</f>
        <v>4</v>
      </c>
      <c r="H191" s="379" t="str">
        <f>IF('Q3'!DO186=0,"-",'Q3'!DO186)</f>
        <v>-</v>
      </c>
      <c r="I191" s="378" t="str">
        <f>IF('Q3'!DP186=0,"-",'Q3'!DP186)</f>
        <v>-</v>
      </c>
      <c r="J191" s="378" t="str">
        <f>IF('Q3'!DQ186=0,"-",'Q3'!DQ186)</f>
        <v>-</v>
      </c>
      <c r="K191" s="380">
        <f t="shared" si="3"/>
        <v>0</v>
      </c>
      <c r="L191" s="378" t="str">
        <f>IF('Q3'!DS186=0,"-",'Q3'!DS186)</f>
        <v>-</v>
      </c>
      <c r="M191" s="378" t="str">
        <f>IF('Q3'!DT186=0,"-",'Q3'!DT186)</f>
        <v>-</v>
      </c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</row>
    <row r="192" ht="13.5" customHeight="1">
      <c r="A192" s="401">
        <f t="shared" si="4"/>
        <v>179</v>
      </c>
      <c r="B192" s="401" t="str">
        <f>IF('Q3'!B187="","",TEXT('Q3'!B187,"m/d/yyyy"))</f>
        <v>9/12/2024</v>
      </c>
      <c r="C192" s="403" t="str">
        <f>'Q3'!C187&amp;" "</f>
        <v>Pasig City </v>
      </c>
      <c r="D192" s="388" t="str">
        <f>'Q3'!D187&amp;" "</f>
        <v>Malinao HC </v>
      </c>
      <c r="E192" s="98"/>
      <c r="F192" s="378" t="str">
        <f>IF('Q3'!DM187=0,"-",'Q3'!DM187)</f>
        <v>-</v>
      </c>
      <c r="G192" s="378" t="str">
        <f>IF('Q3'!DN187=0,"-",'Q3'!DN187)</f>
        <v>-</v>
      </c>
      <c r="H192" s="379" t="str">
        <f>IF('Q3'!DO187=0,"-",'Q3'!DO187)</f>
        <v>-</v>
      </c>
      <c r="I192" s="378" t="str">
        <f>IF('Q3'!DP187=0,"-",'Q3'!DP187)</f>
        <v>-</v>
      </c>
      <c r="J192" s="378" t="str">
        <f>IF('Q3'!DQ187=0,"-",'Q3'!DQ187)</f>
        <v>-</v>
      </c>
      <c r="K192" s="380">
        <f t="shared" si="3"/>
        <v>0</v>
      </c>
      <c r="L192" s="378" t="str">
        <f>IF('Q3'!DS187=0,"-",'Q3'!DS187)</f>
        <v>-</v>
      </c>
      <c r="M192" s="378" t="str">
        <f>IF('Q3'!DT187=0,"-",'Q3'!DT187)</f>
        <v>-</v>
      </c>
      <c r="N192" s="180"/>
      <c r="O192" s="180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</row>
    <row r="193" ht="13.5" customHeight="1">
      <c r="A193" s="401">
        <f t="shared" si="4"/>
        <v>180</v>
      </c>
      <c r="B193" s="401" t="str">
        <f>IF('Q3'!B188="","",TEXT('Q3'!B188,"m/d/yyyy"))</f>
        <v>9/12/2024</v>
      </c>
      <c r="C193" s="403" t="str">
        <f>'Q3'!C188&amp;" "</f>
        <v>Valenzuela City </v>
      </c>
      <c r="D193" s="388" t="str">
        <f>'Q3'!D188&amp;" "</f>
        <v>Gen T De Leon HC </v>
      </c>
      <c r="E193" s="98"/>
      <c r="F193" s="378" t="str">
        <f>IF('Q3'!DM188=0,"-",'Q3'!DM188)</f>
        <v>-</v>
      </c>
      <c r="G193" s="378" t="str">
        <f>IF('Q3'!DN188=0,"-",'Q3'!DN188)</f>
        <v>-</v>
      </c>
      <c r="H193" s="379" t="str">
        <f>IF('Q3'!DO188=0,"-",'Q3'!DO188)</f>
        <v>-</v>
      </c>
      <c r="I193" s="378" t="str">
        <f>IF('Q3'!DP188=0,"-",'Q3'!DP188)</f>
        <v>-</v>
      </c>
      <c r="J193" s="378" t="str">
        <f>IF('Q3'!DQ188=0,"-",'Q3'!DQ188)</f>
        <v>-</v>
      </c>
      <c r="K193" s="380">
        <f t="shared" si="3"/>
        <v>0</v>
      </c>
      <c r="L193" s="378" t="str">
        <f>IF('Q3'!DS188=0,"-",'Q3'!DS188)</f>
        <v>-</v>
      </c>
      <c r="M193" s="378" t="str">
        <f>IF('Q3'!DT188=0,"-",'Q3'!DT188)</f>
        <v>-</v>
      </c>
      <c r="N193" s="180"/>
      <c r="O193" s="180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</row>
    <row r="194" ht="13.5" customHeight="1">
      <c r="A194" s="401">
        <f t="shared" si="4"/>
        <v>181</v>
      </c>
      <c r="B194" s="401" t="str">
        <f>IF('Q3'!B189="","",TEXT('Q3'!B189,"m/d/yyyy"))</f>
        <v>9/12/2024</v>
      </c>
      <c r="C194" s="403" t="str">
        <f>'Q3'!C189&amp;" "</f>
        <v>Navotas City </v>
      </c>
      <c r="D194" s="388" t="str">
        <f>'Q3'!D189&amp;" "</f>
        <v>Sipac-Almacen HC </v>
      </c>
      <c r="E194" s="98"/>
      <c r="F194" s="378" t="str">
        <f>IF('Q3'!DM189=0,"-",'Q3'!DM189)</f>
        <v>-</v>
      </c>
      <c r="G194" s="378" t="str">
        <f>IF('Q3'!DN189=0,"-",'Q3'!DN189)</f>
        <v>-</v>
      </c>
      <c r="H194" s="379" t="str">
        <f>IF('Q3'!DO189=0,"-",'Q3'!DO189)</f>
        <v>-</v>
      </c>
      <c r="I194" s="378" t="str">
        <f>IF('Q3'!DP189=0,"-",'Q3'!DP189)</f>
        <v>-</v>
      </c>
      <c r="J194" s="378" t="str">
        <f>IF('Q3'!DQ189=0,"-",'Q3'!DQ189)</f>
        <v>-</v>
      </c>
      <c r="K194" s="380">
        <f t="shared" si="3"/>
        <v>0</v>
      </c>
      <c r="L194" s="378" t="str">
        <f>IF('Q3'!DS189=0,"-",'Q3'!DS189)</f>
        <v>-</v>
      </c>
      <c r="M194" s="378" t="str">
        <f>IF('Q3'!DT189=0,"-",'Q3'!DT189)</f>
        <v>-</v>
      </c>
      <c r="N194" s="180"/>
      <c r="O194" s="180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</row>
    <row r="195" ht="13.5" customHeight="1">
      <c r="A195" s="401">
        <f t="shared" si="4"/>
        <v>182</v>
      </c>
      <c r="B195" s="401" t="str">
        <f>IF('Q3'!B190="","",TEXT('Q3'!B190,"m/d/yyyy"))</f>
        <v>9/13/2024</v>
      </c>
      <c r="C195" s="403" t="str">
        <f>'Q3'!C190&amp;" "</f>
        <v>Taguig City </v>
      </c>
      <c r="D195" s="388" t="str">
        <f>'Q3'!D190&amp;" "</f>
        <v>Old Lower Bicutan HC </v>
      </c>
      <c r="E195" s="98"/>
      <c r="F195" s="378">
        <f>IF('Q3'!DM190=0,"-",'Q3'!DM190)</f>
        <v>6</v>
      </c>
      <c r="G195" s="378" t="str">
        <f>IF('Q3'!DN190=0,"-",'Q3'!DN190)</f>
        <v>-</v>
      </c>
      <c r="H195" s="379" t="str">
        <f>IF('Q3'!DO190=0,"-",'Q3'!DO190)</f>
        <v>-</v>
      </c>
      <c r="I195" s="378" t="str">
        <f>IF('Q3'!DP190=0,"-",'Q3'!DP190)</f>
        <v>-</v>
      </c>
      <c r="J195" s="378" t="str">
        <f>IF('Q3'!DQ190=0,"-",'Q3'!DQ190)</f>
        <v>-</v>
      </c>
      <c r="K195" s="380">
        <f t="shared" si="3"/>
        <v>0</v>
      </c>
      <c r="L195" s="378" t="str">
        <f>IF('Q3'!DS190=0,"-",'Q3'!DS190)</f>
        <v>-</v>
      </c>
      <c r="M195" s="378" t="str">
        <f>IF('Q3'!DT190=0,"-",'Q3'!DT190)</f>
        <v>-</v>
      </c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</row>
    <row r="196" ht="13.5" customHeight="1">
      <c r="A196" s="401">
        <f t="shared" si="4"/>
        <v>183</v>
      </c>
      <c r="B196" s="401" t="str">
        <f>IF('Q3'!B191="","",TEXT('Q3'!B191,"m/d/yyyy"))</f>
        <v>9/13/2024</v>
      </c>
      <c r="C196" s="403" t="str">
        <f>'Q3'!C191&amp;" "</f>
        <v>Valenzuela City </v>
      </c>
      <c r="D196" s="388" t="str">
        <f>'Q3'!D191&amp;" "</f>
        <v>3S Center Malanday HC </v>
      </c>
      <c r="E196" s="98"/>
      <c r="F196" s="378" t="str">
        <f>IF('Q3'!DM191=0,"-",'Q3'!DM191)</f>
        <v>-</v>
      </c>
      <c r="G196" s="378" t="str">
        <f>IF('Q3'!DN191=0,"-",'Q3'!DN191)</f>
        <v>-</v>
      </c>
      <c r="H196" s="379" t="str">
        <f>IF('Q3'!DO191=0,"-",'Q3'!DO191)</f>
        <v>-</v>
      </c>
      <c r="I196" s="378" t="str">
        <f>IF('Q3'!DP191=0,"-",'Q3'!DP191)</f>
        <v>-</v>
      </c>
      <c r="J196" s="378" t="str">
        <f>IF('Q3'!DQ191=0,"-",'Q3'!DQ191)</f>
        <v>-</v>
      </c>
      <c r="K196" s="380">
        <f t="shared" si="3"/>
        <v>0</v>
      </c>
      <c r="L196" s="378" t="str">
        <f>IF('Q3'!DS191=0,"-",'Q3'!DS191)</f>
        <v>-</v>
      </c>
      <c r="M196" s="378" t="str">
        <f>IF('Q3'!DT191=0,"-",'Q3'!DT191)</f>
        <v>-</v>
      </c>
      <c r="N196" s="180"/>
      <c r="O196" s="180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</row>
    <row r="197" ht="13.5" customHeight="1">
      <c r="A197" s="401">
        <f t="shared" si="4"/>
        <v>184</v>
      </c>
      <c r="B197" s="401" t="str">
        <f>IF('Q3'!B192="","",TEXT('Q3'!B192,"m/d/yyyy"))</f>
        <v>9/13/2024</v>
      </c>
      <c r="C197" s="403" t="str">
        <f>'Q3'!C192&amp;" "</f>
        <v>Quezon City </v>
      </c>
      <c r="D197" s="388" t="str">
        <f>'Q3'!D192&amp;" "</f>
        <v>Project 4 HC </v>
      </c>
      <c r="E197" s="98"/>
      <c r="F197" s="378">
        <f>IF('Q3'!DM192=0,"-",'Q3'!DM192)</f>
        <v>8</v>
      </c>
      <c r="G197" s="378">
        <f>IF('Q3'!DN192=0,"-",'Q3'!DN192)</f>
        <v>8</v>
      </c>
      <c r="H197" s="379" t="str">
        <f>IF('Q3'!DO192=0,"-",'Q3'!DO192)</f>
        <v>-</v>
      </c>
      <c r="I197" s="378" t="str">
        <f>IF('Q3'!DP192=0,"-",'Q3'!DP192)</f>
        <v>-</v>
      </c>
      <c r="J197" s="378" t="str">
        <f>IF('Q3'!DQ192=0,"-",'Q3'!DQ192)</f>
        <v>-</v>
      </c>
      <c r="K197" s="380">
        <f t="shared" si="3"/>
        <v>0</v>
      </c>
      <c r="L197" s="378" t="str">
        <f>IF('Q3'!DS192=0,"-",'Q3'!DS192)</f>
        <v>-</v>
      </c>
      <c r="M197" s="378" t="str">
        <f>IF('Q3'!DT192=0,"-",'Q3'!DT192)</f>
        <v>-</v>
      </c>
      <c r="N197" s="180"/>
      <c r="O197" s="180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</row>
    <row r="198" ht="13.5" customHeight="1">
      <c r="A198" s="401">
        <f t="shared" si="4"/>
        <v>185</v>
      </c>
      <c r="B198" s="401" t="str">
        <f>IF('Q3'!B193="","",TEXT('Q3'!B193,"m/d/yyyy"))</f>
        <v>9/13/2024</v>
      </c>
      <c r="C198" s="403" t="str">
        <f>'Q3'!C193&amp;" "</f>
        <v>Pasig City </v>
      </c>
      <c r="D198" s="388" t="str">
        <f>'Q3'!D193&amp;" "</f>
        <v>Palatiw HC </v>
      </c>
      <c r="E198" s="98"/>
      <c r="F198" s="378" t="str">
        <f>IF('Q3'!DM193=0,"-",'Q3'!DM193)</f>
        <v>-</v>
      </c>
      <c r="G198" s="378" t="str">
        <f>IF('Q3'!DN193=0,"-",'Q3'!DN193)</f>
        <v>-</v>
      </c>
      <c r="H198" s="379" t="str">
        <f>IF('Q3'!DO193=0,"-",'Q3'!DO193)</f>
        <v>-</v>
      </c>
      <c r="I198" s="378" t="str">
        <f>IF('Q3'!DP193=0,"-",'Q3'!DP193)</f>
        <v>-</v>
      </c>
      <c r="J198" s="378" t="str">
        <f>IF('Q3'!DQ193=0,"-",'Q3'!DQ193)</f>
        <v>-</v>
      </c>
      <c r="K198" s="380">
        <f t="shared" si="3"/>
        <v>0</v>
      </c>
      <c r="L198" s="378" t="str">
        <f>IF('Q3'!DS193=0,"-",'Q3'!DS193)</f>
        <v>-</v>
      </c>
      <c r="M198" s="378" t="str">
        <f>IF('Q3'!DT193=0,"-",'Q3'!DT193)</f>
        <v>-</v>
      </c>
      <c r="N198" s="180"/>
      <c r="O198" s="180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</row>
    <row r="199" ht="13.5" customHeight="1">
      <c r="A199" s="401">
        <f t="shared" si="4"/>
        <v>186</v>
      </c>
      <c r="B199" s="401" t="str">
        <f>IF('Q3'!B194="","",TEXT('Q3'!B194,"m/d/yyyy"))</f>
        <v>9/13/2024</v>
      </c>
      <c r="C199" s="403" t="str">
        <f>'Q3'!C194&amp;" "</f>
        <v>Navotas City </v>
      </c>
      <c r="D199" s="388" t="str">
        <f>'Q3'!D194&amp;" "</f>
        <v>Tanza 2 HC </v>
      </c>
      <c r="E199" s="98"/>
      <c r="F199" s="378" t="str">
        <f>IF('Q3'!DM194=0,"-",'Q3'!DM194)</f>
        <v>-</v>
      </c>
      <c r="G199" s="378" t="str">
        <f>IF('Q3'!DN194=0,"-",'Q3'!DN194)</f>
        <v>-</v>
      </c>
      <c r="H199" s="379" t="str">
        <f>IF('Q3'!DO194=0,"-",'Q3'!DO194)</f>
        <v>-</v>
      </c>
      <c r="I199" s="378" t="str">
        <f>IF('Q3'!DP194=0,"-",'Q3'!DP194)</f>
        <v>-</v>
      </c>
      <c r="J199" s="378" t="str">
        <f>IF('Q3'!DQ194=0,"-",'Q3'!DQ194)</f>
        <v>-</v>
      </c>
      <c r="K199" s="380">
        <f t="shared" si="3"/>
        <v>0</v>
      </c>
      <c r="L199" s="378" t="str">
        <f>IF('Q3'!DS194=0,"-",'Q3'!DS194)</f>
        <v>-</v>
      </c>
      <c r="M199" s="378" t="str">
        <f>IF('Q3'!DT194=0,"-",'Q3'!DT194)</f>
        <v>-</v>
      </c>
      <c r="N199" s="180"/>
      <c r="O199" s="180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</row>
    <row r="200" ht="13.5" customHeight="1">
      <c r="A200" s="401">
        <f t="shared" si="4"/>
        <v>187</v>
      </c>
      <c r="B200" s="401" t="str">
        <f>IF('Q3'!B195="","",TEXT('Q3'!B195,"m/d/yyyy"))</f>
        <v>9/13/2024</v>
      </c>
      <c r="C200" s="403" t="str">
        <f>'Q3'!C195&amp;" "</f>
        <v>San Juan City </v>
      </c>
      <c r="D200" s="388" t="str">
        <f>'Q3'!D195&amp;" "</f>
        <v>West Crame HC </v>
      </c>
      <c r="E200" s="98"/>
      <c r="F200" s="378" t="str">
        <f>IF('Q3'!DM195=0,"-",'Q3'!DM195)</f>
        <v>-</v>
      </c>
      <c r="G200" s="378" t="str">
        <f>IF('Q3'!DN195=0,"-",'Q3'!DN195)</f>
        <v>-</v>
      </c>
      <c r="H200" s="379" t="str">
        <f>IF('Q3'!DO195=0,"-",'Q3'!DO195)</f>
        <v>-</v>
      </c>
      <c r="I200" s="378" t="str">
        <f>IF('Q3'!DP195=0,"-",'Q3'!DP195)</f>
        <v>-</v>
      </c>
      <c r="J200" s="378" t="str">
        <f>IF('Q3'!DQ195=0,"-",'Q3'!DQ195)</f>
        <v>-</v>
      </c>
      <c r="K200" s="380">
        <f t="shared" si="3"/>
        <v>0</v>
      </c>
      <c r="L200" s="378" t="str">
        <f>IF('Q3'!DS195=0,"-",'Q3'!DS195)</f>
        <v>-</v>
      </c>
      <c r="M200" s="378" t="str">
        <f>IF('Q3'!DT195=0,"-",'Q3'!DT195)</f>
        <v>-</v>
      </c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</row>
    <row r="201" ht="13.5" customHeight="1">
      <c r="A201" s="401">
        <f t="shared" si="4"/>
        <v>188</v>
      </c>
      <c r="B201" s="401" t="str">
        <f>IF('Q3'!B196="","",TEXT('Q3'!B196,"m/d/yyyy"))</f>
        <v>9/16/2024</v>
      </c>
      <c r="C201" s="403" t="str">
        <f>'Q3'!C196&amp;" "</f>
        <v>Quezon City </v>
      </c>
      <c r="D201" s="388" t="str">
        <f>'Q3'!D196&amp;" "</f>
        <v>North Fairview HC </v>
      </c>
      <c r="E201" s="98"/>
      <c r="F201" s="378">
        <f>IF('Q3'!DM196=0,"-",'Q3'!DM196)</f>
        <v>36</v>
      </c>
      <c r="G201" s="378">
        <f>IF('Q3'!DN196=0,"-",'Q3'!DN196)</f>
        <v>36</v>
      </c>
      <c r="H201" s="379" t="str">
        <f>IF('Q3'!DO196=0,"-",'Q3'!DO196)</f>
        <v>-</v>
      </c>
      <c r="I201" s="378" t="str">
        <f>IF('Q3'!DP196=0,"-",'Q3'!DP196)</f>
        <v>-</v>
      </c>
      <c r="J201" s="378" t="str">
        <f>IF('Q3'!DQ196=0,"-",'Q3'!DQ196)</f>
        <v>-</v>
      </c>
      <c r="K201" s="380">
        <f t="shared" si="3"/>
        <v>0</v>
      </c>
      <c r="L201" s="378" t="str">
        <f>IF('Q3'!DS196=0,"-",'Q3'!DS196)</f>
        <v>-</v>
      </c>
      <c r="M201" s="378" t="str">
        <f>IF('Q3'!DT196=0,"-",'Q3'!DT196)</f>
        <v>-</v>
      </c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</row>
    <row r="202" ht="13.5" customHeight="1">
      <c r="A202" s="401">
        <f t="shared" si="4"/>
        <v>189</v>
      </c>
      <c r="B202" s="401" t="str">
        <f>IF('Q3'!B197="","",TEXT('Q3'!B197,"m/d/yyyy"))</f>
        <v>9/16/2024</v>
      </c>
      <c r="C202" s="403" t="str">
        <f>'Q3'!C197&amp;" "</f>
        <v>Navotas City </v>
      </c>
      <c r="D202" s="388" t="str">
        <f>'Q3'!D197&amp;" "</f>
        <v>North Bay Boulevard North HC </v>
      </c>
      <c r="E202" s="98"/>
      <c r="F202" s="378" t="str">
        <f>IF('Q3'!DM197=0,"-",'Q3'!DM197)</f>
        <v>-</v>
      </c>
      <c r="G202" s="378" t="str">
        <f>IF('Q3'!DN197=0,"-",'Q3'!DN197)</f>
        <v>-</v>
      </c>
      <c r="H202" s="379" t="str">
        <f>IF('Q3'!DO197=0,"-",'Q3'!DO197)</f>
        <v>-</v>
      </c>
      <c r="I202" s="378" t="str">
        <f>IF('Q3'!DP197=0,"-",'Q3'!DP197)</f>
        <v>-</v>
      </c>
      <c r="J202" s="378" t="str">
        <f>IF('Q3'!DQ197=0,"-",'Q3'!DQ197)</f>
        <v>-</v>
      </c>
      <c r="K202" s="380">
        <f t="shared" si="3"/>
        <v>0</v>
      </c>
      <c r="L202" s="378" t="str">
        <f>IF('Q3'!DS197=0,"-",'Q3'!DS197)</f>
        <v>-</v>
      </c>
      <c r="M202" s="378" t="str">
        <f>IF('Q3'!DT197=0,"-",'Q3'!DT197)</f>
        <v>-</v>
      </c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</row>
    <row r="203" ht="13.5" customHeight="1">
      <c r="A203" s="401">
        <f t="shared" si="4"/>
        <v>190</v>
      </c>
      <c r="B203" s="401" t="str">
        <f>IF('Q3'!B198="","",TEXT('Q3'!B198,"m/d/yyyy"))</f>
        <v>9/17/2024</v>
      </c>
      <c r="C203" s="403" t="str">
        <f>'Q3'!C198&amp;" "</f>
        <v>Las Piñas City </v>
      </c>
      <c r="D203" s="388" t="str">
        <f>'Q3'!D198&amp;" "</f>
        <v>Elias Aldana HC </v>
      </c>
      <c r="E203" s="98"/>
      <c r="F203" s="378" t="str">
        <f>IF('Q3'!DM198=0,"-",'Q3'!DM198)</f>
        <v>-</v>
      </c>
      <c r="G203" s="378" t="str">
        <f>IF('Q3'!DN198=0,"-",'Q3'!DN198)</f>
        <v>-</v>
      </c>
      <c r="H203" s="379" t="str">
        <f>IF('Q3'!DO198=0,"-",'Q3'!DO198)</f>
        <v>-</v>
      </c>
      <c r="I203" s="378" t="str">
        <f>IF('Q3'!DP198=0,"-",'Q3'!DP198)</f>
        <v>-</v>
      </c>
      <c r="J203" s="378" t="str">
        <f>IF('Q3'!DQ198=0,"-",'Q3'!DQ198)</f>
        <v>-</v>
      </c>
      <c r="K203" s="380">
        <f t="shared" si="3"/>
        <v>0</v>
      </c>
      <c r="L203" s="378" t="str">
        <f>IF('Q3'!DS198=0,"-",'Q3'!DS198)</f>
        <v>-</v>
      </c>
      <c r="M203" s="378" t="str">
        <f>IF('Q3'!DT198=0,"-",'Q3'!DT198)</f>
        <v>-</v>
      </c>
      <c r="N203" s="180"/>
      <c r="O203" s="180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</row>
    <row r="204" ht="13.5" customHeight="1">
      <c r="A204" s="401">
        <f t="shared" si="4"/>
        <v>191</v>
      </c>
      <c r="B204" s="401" t="str">
        <f>IF('Q3'!B199="","",TEXT('Q3'!B199,"m/d/yyyy"))</f>
        <v>9/17/2024</v>
      </c>
      <c r="C204" s="403" t="str">
        <f>'Q3'!C199&amp;" "</f>
        <v>Quezon City </v>
      </c>
      <c r="D204" s="388" t="str">
        <f>'Q3'!D199&amp;" "</f>
        <v>Payatas A HC </v>
      </c>
      <c r="E204" s="98"/>
      <c r="F204" s="378">
        <f>IF('Q3'!DM199=0,"-",'Q3'!DM199)</f>
        <v>9</v>
      </c>
      <c r="G204" s="378">
        <f>IF('Q3'!DN199=0,"-",'Q3'!DN199)</f>
        <v>9</v>
      </c>
      <c r="H204" s="379">
        <f>IF('Q3'!DO199=0,"-",'Q3'!DO199)</f>
        <v>1</v>
      </c>
      <c r="I204" s="378" t="str">
        <f>IF('Q3'!DP199=0,"-",'Q3'!DP199)</f>
        <v>-</v>
      </c>
      <c r="J204" s="378" t="str">
        <f>IF('Q3'!DQ199=0,"-",'Q3'!DQ199)</f>
        <v>-</v>
      </c>
      <c r="K204" s="380">
        <f t="shared" si="3"/>
        <v>1</v>
      </c>
      <c r="L204" s="378" t="str">
        <f>IF('Q3'!DS199=0,"-",'Q3'!DS199)</f>
        <v>-</v>
      </c>
      <c r="M204" s="378" t="str">
        <f>IF('Q3'!DT199=0,"-",'Q3'!DT199)</f>
        <v>-</v>
      </c>
      <c r="N204" s="180"/>
      <c r="O204" s="180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</row>
    <row r="205" ht="13.5" customHeight="1">
      <c r="A205" s="401">
        <f t="shared" si="4"/>
        <v>192</v>
      </c>
      <c r="B205" s="401" t="str">
        <f>IF('Q3'!B200="","",TEXT('Q3'!B200,"m/d/yyyy"))</f>
        <v>9/17/2024</v>
      </c>
      <c r="C205" s="403" t="str">
        <f>'Q3'!C200&amp;" "</f>
        <v>Valenzuela City </v>
      </c>
      <c r="D205" s="388" t="str">
        <f>'Q3'!D200&amp;" "</f>
        <v>Rincon HC </v>
      </c>
      <c r="E205" s="98"/>
      <c r="F205" s="378" t="str">
        <f>IF('Q3'!DM200=0,"-",'Q3'!DM200)</f>
        <v>-</v>
      </c>
      <c r="G205" s="378" t="str">
        <f>IF('Q3'!DN200=0,"-",'Q3'!DN200)</f>
        <v>-</v>
      </c>
      <c r="H205" s="379" t="str">
        <f>IF('Q3'!DO200=0,"-",'Q3'!DO200)</f>
        <v>-</v>
      </c>
      <c r="I205" s="378" t="str">
        <f>IF('Q3'!DP200=0,"-",'Q3'!DP200)</f>
        <v>-</v>
      </c>
      <c r="J205" s="378" t="str">
        <f>IF('Q3'!DQ200=0,"-",'Q3'!DQ200)</f>
        <v>-</v>
      </c>
      <c r="K205" s="380">
        <f t="shared" si="3"/>
        <v>0</v>
      </c>
      <c r="L205" s="378" t="str">
        <f>IF('Q3'!DS200=0,"-",'Q3'!DS200)</f>
        <v>-</v>
      </c>
      <c r="M205" s="378" t="str">
        <f>IF('Q3'!DT200=0,"-",'Q3'!DT200)</f>
        <v>-</v>
      </c>
      <c r="N205" s="180"/>
      <c r="O205" s="180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</row>
    <row r="206" ht="13.5" customHeight="1">
      <c r="A206" s="401">
        <f t="shared" si="4"/>
        <v>193</v>
      </c>
      <c r="B206" s="401" t="str">
        <f>IF('Q3'!B201="","",TEXT('Q3'!B201,"m/d/yyyy"))</f>
        <v>9/19/2024</v>
      </c>
      <c r="C206" s="403" t="str">
        <f>'Q3'!C201&amp;" "</f>
        <v>Las Piñas City </v>
      </c>
      <c r="D206" s="388" t="str">
        <f>'Q3'!D201&amp;" "</f>
        <v>Daniel Fajardo HC </v>
      </c>
      <c r="E206" s="98"/>
      <c r="F206" s="378" t="str">
        <f>IF('Q3'!DM201=0,"-",'Q3'!DM201)</f>
        <v>-</v>
      </c>
      <c r="G206" s="378" t="str">
        <f>IF('Q3'!DN201=0,"-",'Q3'!DN201)</f>
        <v>-</v>
      </c>
      <c r="H206" s="379" t="str">
        <f>IF('Q3'!DO201=0,"-",'Q3'!DO201)</f>
        <v>-</v>
      </c>
      <c r="I206" s="378" t="str">
        <f>IF('Q3'!DP201=0,"-",'Q3'!DP201)</f>
        <v>-</v>
      </c>
      <c r="J206" s="378" t="str">
        <f>IF('Q3'!DQ201=0,"-",'Q3'!DQ201)</f>
        <v>-</v>
      </c>
      <c r="K206" s="380">
        <f t="shared" si="3"/>
        <v>0</v>
      </c>
      <c r="L206" s="378" t="str">
        <f>IF('Q3'!DS201=0,"-",'Q3'!DS201)</f>
        <v>-</v>
      </c>
      <c r="M206" s="378" t="str">
        <f>IF('Q3'!DT201=0,"-",'Q3'!DT201)</f>
        <v>-</v>
      </c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</row>
    <row r="207" ht="13.5" customHeight="1">
      <c r="A207" s="401">
        <f t="shared" si="4"/>
        <v>194</v>
      </c>
      <c r="B207" s="401" t="str">
        <f>IF('Q3'!B202="","",TEXT('Q3'!B202,"m/d/yyyy"))</f>
        <v>9/19/2024</v>
      </c>
      <c r="C207" s="403" t="str">
        <f>'Q3'!C202&amp;" "</f>
        <v>Manila </v>
      </c>
      <c r="D207" s="388" t="str">
        <f>'Q3'!D202&amp;" "</f>
        <v>Bagong Barangay HC </v>
      </c>
      <c r="E207" s="98"/>
      <c r="F207" s="378" t="str">
        <f>IF('Q3'!DM202=0,"-",'Q3'!DM202)</f>
        <v>-</v>
      </c>
      <c r="G207" s="378" t="str">
        <f>IF('Q3'!DN202=0,"-",'Q3'!DN202)</f>
        <v>-</v>
      </c>
      <c r="H207" s="379" t="str">
        <f>IF('Q3'!DO202=0,"-",'Q3'!DO202)</f>
        <v>-</v>
      </c>
      <c r="I207" s="378" t="str">
        <f>IF('Q3'!DP202=0,"-",'Q3'!DP202)</f>
        <v>-</v>
      </c>
      <c r="J207" s="378" t="str">
        <f>IF('Q3'!DQ202=0,"-",'Q3'!DQ202)</f>
        <v>-</v>
      </c>
      <c r="K207" s="380">
        <f t="shared" si="3"/>
        <v>0</v>
      </c>
      <c r="L207" s="378" t="str">
        <f>IF('Q3'!DS202=0,"-",'Q3'!DS202)</f>
        <v>-</v>
      </c>
      <c r="M207" s="378" t="str">
        <f>IF('Q3'!DT202=0,"-",'Q3'!DT202)</f>
        <v>-</v>
      </c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</row>
    <row r="208" ht="13.5" customHeight="1">
      <c r="A208" s="401">
        <f t="shared" si="4"/>
        <v>195</v>
      </c>
      <c r="B208" s="401" t="str">
        <f>IF('Q3'!B203="","",TEXT('Q3'!B203,"m/d/yyyy"))</f>
        <v>9/19/2024</v>
      </c>
      <c r="C208" s="403" t="str">
        <f>'Q3'!C203&amp;" "</f>
        <v>Manila </v>
      </c>
      <c r="D208" s="388" t="str">
        <f>'Q3'!D203&amp;" "</f>
        <v>Pedro Gil HC </v>
      </c>
      <c r="E208" s="98"/>
      <c r="F208" s="378">
        <f>IF('Q3'!DM203=0,"-",'Q3'!DM203)</f>
        <v>30</v>
      </c>
      <c r="G208" s="378">
        <f>IF('Q3'!DN203=0,"-",'Q3'!DN203)</f>
        <v>30</v>
      </c>
      <c r="H208" s="379" t="str">
        <f>IF('Q3'!DO203=0,"-",'Q3'!DO203)</f>
        <v>-</v>
      </c>
      <c r="I208" s="378" t="str">
        <f>IF('Q3'!DP203=0,"-",'Q3'!DP203)</f>
        <v>-</v>
      </c>
      <c r="J208" s="378">
        <f>IF('Q3'!DQ203=0,"-",'Q3'!DQ203)</f>
        <v>2</v>
      </c>
      <c r="K208" s="380">
        <f t="shared" si="3"/>
        <v>2</v>
      </c>
      <c r="L208" s="378">
        <f>IF('Q3'!DS203=0,"-",'Q3'!DS203)</f>
        <v>1</v>
      </c>
      <c r="M208" s="378">
        <f>IF('Q3'!DT203=0,"-",'Q3'!DT203)</f>
        <v>1</v>
      </c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</row>
    <row r="209" ht="13.5" customHeight="1">
      <c r="A209" s="401">
        <f t="shared" si="4"/>
        <v>196</v>
      </c>
      <c r="B209" s="401" t="str">
        <f>IF('Q3'!B204="","",TEXT('Q3'!B204,"m/d/yyyy"))</f>
        <v>9/19/2024</v>
      </c>
      <c r="C209" s="403" t="str">
        <f>'Q3'!C204&amp;" "</f>
        <v>Navotas City </v>
      </c>
      <c r="D209" s="388" t="str">
        <f>'Q3'!D204&amp;" "</f>
        <v>Bagong Bayan North HC </v>
      </c>
      <c r="E209" s="98"/>
      <c r="F209" s="378" t="str">
        <f>IF('Q3'!DM204=0,"-",'Q3'!DM204)</f>
        <v>-</v>
      </c>
      <c r="G209" s="378" t="str">
        <f>IF('Q3'!DN204=0,"-",'Q3'!DN204)</f>
        <v>-</v>
      </c>
      <c r="H209" s="379" t="str">
        <f>IF('Q3'!DO204=0,"-",'Q3'!DO204)</f>
        <v>-</v>
      </c>
      <c r="I209" s="378" t="str">
        <f>IF('Q3'!DP204=0,"-",'Q3'!DP204)</f>
        <v>-</v>
      </c>
      <c r="J209" s="378" t="str">
        <f>IF('Q3'!DQ204=0,"-",'Q3'!DQ204)</f>
        <v>-</v>
      </c>
      <c r="K209" s="380">
        <f t="shared" si="3"/>
        <v>0</v>
      </c>
      <c r="L209" s="378" t="str">
        <f>IF('Q3'!DS204=0,"-",'Q3'!DS204)</f>
        <v>-</v>
      </c>
      <c r="M209" s="378" t="str">
        <f>IF('Q3'!DT204=0,"-",'Q3'!DT204)</f>
        <v>-</v>
      </c>
      <c r="N209" s="180"/>
      <c r="O209" s="180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</row>
    <row r="210" ht="13.5" customHeight="1">
      <c r="A210" s="401">
        <f t="shared" si="4"/>
        <v>197</v>
      </c>
      <c r="B210" s="401" t="str">
        <f>IF('Q3'!B205="","",TEXT('Q3'!B205,"m/d/yyyy"))</f>
        <v>9/20/2024</v>
      </c>
      <c r="C210" s="403" t="str">
        <f>'Q3'!C205&amp;" "</f>
        <v>Manila </v>
      </c>
      <c r="D210" s="388" t="str">
        <f>'Q3'!D205&amp;" "</f>
        <v>D. Santiago HC </v>
      </c>
      <c r="E210" s="98"/>
      <c r="F210" s="378" t="str">
        <f>IF('Q3'!DM205=0,"-",'Q3'!DM205)</f>
        <v>-</v>
      </c>
      <c r="G210" s="378" t="str">
        <f>IF('Q3'!DN205=0,"-",'Q3'!DN205)</f>
        <v>-</v>
      </c>
      <c r="H210" s="379" t="str">
        <f>IF('Q3'!DO205=0,"-",'Q3'!DO205)</f>
        <v>-</v>
      </c>
      <c r="I210" s="378" t="str">
        <f>IF('Q3'!DP205=0,"-",'Q3'!DP205)</f>
        <v>-</v>
      </c>
      <c r="J210" s="378" t="str">
        <f>IF('Q3'!DQ205=0,"-",'Q3'!DQ205)</f>
        <v>-</v>
      </c>
      <c r="K210" s="380">
        <f t="shared" si="3"/>
        <v>0</v>
      </c>
      <c r="L210" s="378" t="str">
        <f>IF('Q3'!DS205=0,"-",'Q3'!DS205)</f>
        <v>-</v>
      </c>
      <c r="M210" s="378" t="str">
        <f>IF('Q3'!DT205=0,"-",'Q3'!DT205)</f>
        <v>-</v>
      </c>
      <c r="N210" s="180"/>
      <c r="O210" s="180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</row>
    <row r="211" ht="13.5" customHeight="1">
      <c r="A211" s="401">
        <f t="shared" si="4"/>
        <v>198</v>
      </c>
      <c r="B211" s="401" t="str">
        <f>IF('Q3'!B206="","",TEXT('Q3'!B206,"m/d/yyyy"))</f>
        <v>9/20/2024</v>
      </c>
      <c r="C211" s="403" t="str">
        <f>'Q3'!C206&amp;" "</f>
        <v>Manila </v>
      </c>
      <c r="D211" s="388" t="str">
        <f>'Q3'!D206&amp;" "</f>
        <v>F. Lanuza HC </v>
      </c>
      <c r="E211" s="98"/>
      <c r="F211" s="378">
        <f>IF('Q3'!DM206=0,"-",'Q3'!DM206)</f>
        <v>18</v>
      </c>
      <c r="G211" s="378">
        <f>IF('Q3'!DN206=0,"-",'Q3'!DN206)</f>
        <v>8</v>
      </c>
      <c r="H211" s="379" t="str">
        <f>IF('Q3'!DO206=0,"-",'Q3'!DO206)</f>
        <v>-</v>
      </c>
      <c r="I211" s="378" t="str">
        <f>IF('Q3'!DP206=0,"-",'Q3'!DP206)</f>
        <v>-</v>
      </c>
      <c r="J211" s="378" t="str">
        <f>IF('Q3'!DQ206=0,"-",'Q3'!DQ206)</f>
        <v>-</v>
      </c>
      <c r="K211" s="380">
        <f t="shared" si="3"/>
        <v>0</v>
      </c>
      <c r="L211" s="378" t="str">
        <f>IF('Q3'!DS206=0,"-",'Q3'!DS206)</f>
        <v>-</v>
      </c>
      <c r="M211" s="378" t="str">
        <f>IF('Q3'!DT206=0,"-",'Q3'!DT206)</f>
        <v>-</v>
      </c>
      <c r="N211" s="180"/>
      <c r="O211" s="180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</row>
    <row r="212" ht="13.5" customHeight="1">
      <c r="A212" s="401">
        <f t="shared" si="4"/>
        <v>199</v>
      </c>
      <c r="B212" s="401" t="str">
        <f>IF('Q3'!B207="","",TEXT('Q3'!B207,"m/d/yyyy"))</f>
        <v>9/20/2024</v>
      </c>
      <c r="C212" s="403" t="str">
        <f>'Q3'!C207&amp;" "</f>
        <v>Quezon City </v>
      </c>
      <c r="D212" s="388" t="str">
        <f>'Q3'!D207&amp;" "</f>
        <v>Holy Spirit HC </v>
      </c>
      <c r="E212" s="98"/>
      <c r="F212" s="378">
        <f>IF('Q3'!DM207=0,"-",'Q3'!DM207)</f>
        <v>6</v>
      </c>
      <c r="G212" s="378">
        <f>IF('Q3'!DN207=0,"-",'Q3'!DN207)</f>
        <v>6</v>
      </c>
      <c r="H212" s="379" t="str">
        <f>IF('Q3'!DO207=0,"-",'Q3'!DO207)</f>
        <v>-</v>
      </c>
      <c r="I212" s="378" t="str">
        <f>IF('Q3'!DP207=0,"-",'Q3'!DP207)</f>
        <v>-</v>
      </c>
      <c r="J212" s="378" t="str">
        <f>IF('Q3'!DQ207=0,"-",'Q3'!DQ207)</f>
        <v>-</v>
      </c>
      <c r="K212" s="380">
        <f t="shared" si="3"/>
        <v>0</v>
      </c>
      <c r="L212" s="378" t="str">
        <f>IF('Q3'!DS207=0,"-",'Q3'!DS207)</f>
        <v>-</v>
      </c>
      <c r="M212" s="378" t="str">
        <f>IF('Q3'!DT207=0,"-",'Q3'!DT207)</f>
        <v>-</v>
      </c>
      <c r="N212" s="180"/>
      <c r="O212" s="180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</row>
    <row r="213" ht="13.5" customHeight="1">
      <c r="A213" s="401">
        <f t="shared" si="4"/>
        <v>200</v>
      </c>
      <c r="B213" s="401" t="str">
        <f>IF('Q3'!B208="","",TEXT('Q3'!B208,"m/d/yyyy"))</f>
        <v>9/20/2024</v>
      </c>
      <c r="C213" s="403" t="str">
        <f>'Q3'!C208&amp;" "</f>
        <v>Quezon City </v>
      </c>
      <c r="D213" s="388" t="str">
        <f>'Q3'!D208&amp;" "</f>
        <v>Murphy Super HC </v>
      </c>
      <c r="E213" s="98"/>
      <c r="F213" s="378">
        <f>IF('Q3'!DM208=0,"-",'Q3'!DM208)</f>
        <v>6</v>
      </c>
      <c r="G213" s="378">
        <f>IF('Q3'!DN208=0,"-",'Q3'!DN208)</f>
        <v>6</v>
      </c>
      <c r="H213" s="379" t="str">
        <f>IF('Q3'!DO208=0,"-",'Q3'!DO208)</f>
        <v>-</v>
      </c>
      <c r="I213" s="378" t="str">
        <f>IF('Q3'!DP208=0,"-",'Q3'!DP208)</f>
        <v>-</v>
      </c>
      <c r="J213" s="378" t="str">
        <f>IF('Q3'!DQ208=0,"-",'Q3'!DQ208)</f>
        <v>-</v>
      </c>
      <c r="K213" s="380">
        <f t="shared" si="3"/>
        <v>0</v>
      </c>
      <c r="L213" s="378" t="str">
        <f>IF('Q3'!DS208=0,"-",'Q3'!DS208)</f>
        <v>-</v>
      </c>
      <c r="M213" s="378" t="str">
        <f>IF('Q3'!DT208=0,"-",'Q3'!DT208)</f>
        <v>-</v>
      </c>
      <c r="N213" s="180"/>
      <c r="O213" s="180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</row>
    <row r="214" ht="13.5" customHeight="1">
      <c r="A214" s="401">
        <f t="shared" si="4"/>
        <v>201</v>
      </c>
      <c r="B214" s="401" t="str">
        <f>IF('Q3'!B209="","",TEXT('Q3'!B209,"m/d/yyyy"))</f>
        <v>9/20/2024</v>
      </c>
      <c r="C214" s="403" t="str">
        <f>'Q3'!C209&amp;" "</f>
        <v>Pasig City </v>
      </c>
      <c r="D214" s="388" t="str">
        <f>'Q3'!D209&amp;" "</f>
        <v>Bagong Katipunan HC </v>
      </c>
      <c r="E214" s="98"/>
      <c r="F214" s="378" t="str">
        <f>IF('Q3'!DM209=0,"-",'Q3'!DM209)</f>
        <v>-</v>
      </c>
      <c r="G214" s="378" t="str">
        <f>IF('Q3'!DN209=0,"-",'Q3'!DN209)</f>
        <v>-</v>
      </c>
      <c r="H214" s="379" t="str">
        <f>IF('Q3'!DO209=0,"-",'Q3'!DO209)</f>
        <v>-</v>
      </c>
      <c r="I214" s="378" t="str">
        <f>IF('Q3'!DP209=0,"-",'Q3'!DP209)</f>
        <v>-</v>
      </c>
      <c r="J214" s="378" t="str">
        <f>IF('Q3'!DQ209=0,"-",'Q3'!DQ209)</f>
        <v>-</v>
      </c>
      <c r="K214" s="380">
        <f t="shared" si="3"/>
        <v>0</v>
      </c>
      <c r="L214" s="378" t="str">
        <f>IF('Q3'!DS209=0,"-",'Q3'!DS209)</f>
        <v>-</v>
      </c>
      <c r="M214" s="378" t="str">
        <f>IF('Q3'!DT209=0,"-",'Q3'!DT209)</f>
        <v>-</v>
      </c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</row>
    <row r="215" ht="13.5" customHeight="1">
      <c r="A215" s="401">
        <f t="shared" si="4"/>
        <v>202</v>
      </c>
      <c r="B215" s="401" t="str">
        <f>IF('Q3'!B210="","",TEXT('Q3'!B210,"m/d/yyyy"))</f>
        <v>9/20/2024</v>
      </c>
      <c r="C215" s="403" t="str">
        <f>'Q3'!C210&amp;" "</f>
        <v>Navotas City </v>
      </c>
      <c r="D215" s="388" t="str">
        <f>'Q3'!D210&amp;" "</f>
        <v>NBBS Dagat-dagatan HC </v>
      </c>
      <c r="E215" s="98"/>
      <c r="F215" s="378" t="str">
        <f>IF('Q3'!DM210=0,"-",'Q3'!DM210)</f>
        <v>-</v>
      </c>
      <c r="G215" s="378" t="str">
        <f>IF('Q3'!DN210=0,"-",'Q3'!DN210)</f>
        <v>-</v>
      </c>
      <c r="H215" s="379" t="str">
        <f>IF('Q3'!DO210=0,"-",'Q3'!DO210)</f>
        <v>-</v>
      </c>
      <c r="I215" s="378" t="str">
        <f>IF('Q3'!DP210=0,"-",'Q3'!DP210)</f>
        <v>-</v>
      </c>
      <c r="J215" s="378" t="str">
        <f>IF('Q3'!DQ210=0,"-",'Q3'!DQ210)</f>
        <v>-</v>
      </c>
      <c r="K215" s="380">
        <f t="shared" si="3"/>
        <v>0</v>
      </c>
      <c r="L215" s="378" t="str">
        <f>IF('Q3'!DS210=0,"-",'Q3'!DS210)</f>
        <v>-</v>
      </c>
      <c r="M215" s="378" t="str">
        <f>IF('Q3'!DT210=0,"-",'Q3'!DT210)</f>
        <v>-</v>
      </c>
      <c r="N215" s="180"/>
      <c r="O215" s="180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</row>
    <row r="216" ht="13.5" customHeight="1">
      <c r="A216" s="401">
        <f t="shared" si="4"/>
        <v>203</v>
      </c>
      <c r="B216" s="401" t="str">
        <f>IF('Q3'!B211="","",TEXT('Q3'!B211,"m/d/yyyy"))</f>
        <v>9/23/2024</v>
      </c>
      <c r="C216" s="403" t="str">
        <f>'Q3'!C211&amp;" "</f>
        <v>Quezon City </v>
      </c>
      <c r="D216" s="388" t="str">
        <f>'Q3'!D211&amp;" "</f>
        <v>Krus na Ligas HC </v>
      </c>
      <c r="E216" s="98"/>
      <c r="F216" s="378" t="str">
        <f>IF('Q3'!DM211=0,"-",'Q3'!DM211)</f>
        <v>-</v>
      </c>
      <c r="G216" s="378" t="str">
        <f>IF('Q3'!DN211=0,"-",'Q3'!DN211)</f>
        <v>-</v>
      </c>
      <c r="H216" s="379" t="str">
        <f>IF('Q3'!DO211=0,"-",'Q3'!DO211)</f>
        <v>-</v>
      </c>
      <c r="I216" s="378" t="str">
        <f>IF('Q3'!DP211=0,"-",'Q3'!DP211)</f>
        <v>-</v>
      </c>
      <c r="J216" s="378" t="str">
        <f>IF('Q3'!DQ211=0,"-",'Q3'!DQ211)</f>
        <v>-</v>
      </c>
      <c r="K216" s="380">
        <f t="shared" si="3"/>
        <v>0</v>
      </c>
      <c r="L216" s="378" t="str">
        <f>IF('Q3'!DS211=0,"-",'Q3'!DS211)</f>
        <v>-</v>
      </c>
      <c r="M216" s="378" t="str">
        <f>IF('Q3'!DT211=0,"-",'Q3'!DT211)</f>
        <v>-</v>
      </c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</row>
    <row r="217" ht="13.5" customHeight="1">
      <c r="A217" s="401">
        <f t="shared" si="4"/>
        <v>204</v>
      </c>
      <c r="B217" s="401" t="str">
        <f>IF('Q3'!B212="","",TEXT('Q3'!B212,"m/d/yyyy"))</f>
        <v>9/23/2024</v>
      </c>
      <c r="C217" s="403" t="str">
        <f>'Q3'!C212&amp;" "</f>
        <v>Valenzuela City </v>
      </c>
      <c r="D217" s="388" t="str">
        <f>'Q3'!D212&amp;" "</f>
        <v>Pasolo HC </v>
      </c>
      <c r="E217" s="98"/>
      <c r="F217" s="378" t="str">
        <f>IF('Q3'!DM212=0,"-",'Q3'!DM212)</f>
        <v>-</v>
      </c>
      <c r="G217" s="378" t="str">
        <f>IF('Q3'!DN212=0,"-",'Q3'!DN212)</f>
        <v>-</v>
      </c>
      <c r="H217" s="379" t="str">
        <f>IF('Q3'!DO212=0,"-",'Q3'!DO212)</f>
        <v>-</v>
      </c>
      <c r="I217" s="378" t="str">
        <f>IF('Q3'!DP212=0,"-",'Q3'!DP212)</f>
        <v>-</v>
      </c>
      <c r="J217" s="378" t="str">
        <f>IF('Q3'!DQ212=0,"-",'Q3'!DQ212)</f>
        <v>-</v>
      </c>
      <c r="K217" s="380">
        <f t="shared" si="3"/>
        <v>0</v>
      </c>
      <c r="L217" s="378" t="str">
        <f>IF('Q3'!DS212=0,"-",'Q3'!DS212)</f>
        <v>-</v>
      </c>
      <c r="M217" s="378" t="str">
        <f>IF('Q3'!DT212=0,"-",'Q3'!DT212)</f>
        <v>-</v>
      </c>
      <c r="N217" s="180"/>
      <c r="O217" s="180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</row>
    <row r="218" ht="13.5" customHeight="1">
      <c r="A218" s="401">
        <f t="shared" si="4"/>
        <v>205</v>
      </c>
      <c r="B218" s="401" t="str">
        <f>IF('Q3'!B213="","",TEXT('Q3'!B213,"m/d/yyyy"))</f>
        <v>9/24/2024</v>
      </c>
      <c r="C218" s="403" t="str">
        <f>'Q3'!C213&amp;" "</f>
        <v>Quezon City </v>
      </c>
      <c r="D218" s="388" t="str">
        <f>'Q3'!D213&amp;" "</f>
        <v>Pansol </v>
      </c>
      <c r="E218" s="98"/>
      <c r="F218" s="378">
        <f>IF('Q3'!DM213=0,"-",'Q3'!DM213)</f>
        <v>10</v>
      </c>
      <c r="G218" s="378" t="str">
        <f>IF('Q3'!DN213=0,"-",'Q3'!DN213)</f>
        <v>-</v>
      </c>
      <c r="H218" s="379" t="str">
        <f>IF('Q3'!DO213=0,"-",'Q3'!DO213)</f>
        <v>-</v>
      </c>
      <c r="I218" s="378" t="str">
        <f>IF('Q3'!DP213=0,"-",'Q3'!DP213)</f>
        <v>-</v>
      </c>
      <c r="J218" s="378" t="str">
        <f>IF('Q3'!DQ213=0,"-",'Q3'!DQ213)</f>
        <v>-</v>
      </c>
      <c r="K218" s="380">
        <f t="shared" si="3"/>
        <v>0</v>
      </c>
      <c r="L218" s="378" t="str">
        <f>IF('Q3'!DS213=0,"-",'Q3'!DS213)</f>
        <v>-</v>
      </c>
      <c r="M218" s="378" t="str">
        <f>IF('Q3'!DT213=0,"-",'Q3'!DT213)</f>
        <v>-</v>
      </c>
      <c r="N218" s="180"/>
      <c r="O218" s="180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</row>
    <row r="219" ht="13.5" customHeight="1">
      <c r="A219" s="401">
        <f t="shared" si="4"/>
        <v>206</v>
      </c>
      <c r="B219" s="401" t="str">
        <f>IF('Q3'!B214="","",TEXT('Q3'!B214,"m/d/yyyy"))</f>
        <v>9/24/2024</v>
      </c>
      <c r="C219" s="403" t="str">
        <f>'Q3'!C214&amp;" "</f>
        <v>Valenzuela City </v>
      </c>
      <c r="D219" s="388" t="str">
        <f>'Q3'!D214&amp;" "</f>
        <v>Paso de Blas HC </v>
      </c>
      <c r="E219" s="98"/>
      <c r="F219" s="378" t="str">
        <f>IF('Q3'!DM214=0,"-",'Q3'!DM214)</f>
        <v>-</v>
      </c>
      <c r="G219" s="378" t="str">
        <f>IF('Q3'!DN214=0,"-",'Q3'!DN214)</f>
        <v>-</v>
      </c>
      <c r="H219" s="379" t="str">
        <f>IF('Q3'!DO214=0,"-",'Q3'!DO214)</f>
        <v>-</v>
      </c>
      <c r="I219" s="378" t="str">
        <f>IF('Q3'!DP214=0,"-",'Q3'!DP214)</f>
        <v>-</v>
      </c>
      <c r="J219" s="378" t="str">
        <f>IF('Q3'!DQ214=0,"-",'Q3'!DQ214)</f>
        <v>-</v>
      </c>
      <c r="K219" s="380">
        <f t="shared" si="3"/>
        <v>0</v>
      </c>
      <c r="L219" s="378" t="str">
        <f>IF('Q3'!DS214=0,"-",'Q3'!DS214)</f>
        <v>-</v>
      </c>
      <c r="M219" s="378" t="str">
        <f>IF('Q3'!DT214=0,"-",'Q3'!DT214)</f>
        <v>-</v>
      </c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</row>
    <row r="220" ht="13.5" customHeight="1">
      <c r="A220" s="401">
        <f t="shared" si="4"/>
        <v>207</v>
      </c>
      <c r="B220" s="401" t="str">
        <f>IF('Q3'!B215="","",TEXT('Q3'!B215,"m/d/yyyy"))</f>
        <v>9/24/2024</v>
      </c>
      <c r="C220" s="403" t="str">
        <f>'Q3'!C215&amp;" "</f>
        <v>Las Piñas City </v>
      </c>
      <c r="D220" s="388" t="str">
        <f>'Q3'!D215&amp;" "</f>
        <v>TS Cruz HC </v>
      </c>
      <c r="E220" s="98"/>
      <c r="F220" s="378" t="str">
        <f>IF('Q3'!DM215=0,"-",'Q3'!DM215)</f>
        <v>-</v>
      </c>
      <c r="G220" s="378" t="str">
        <f>IF('Q3'!DN215=0,"-",'Q3'!DN215)</f>
        <v>-</v>
      </c>
      <c r="H220" s="379" t="str">
        <f>IF('Q3'!DO215=0,"-",'Q3'!DO215)</f>
        <v>-</v>
      </c>
      <c r="I220" s="378" t="str">
        <f>IF('Q3'!DP215=0,"-",'Q3'!DP215)</f>
        <v>-</v>
      </c>
      <c r="J220" s="378" t="str">
        <f>IF('Q3'!DQ215=0,"-",'Q3'!DQ215)</f>
        <v>-</v>
      </c>
      <c r="K220" s="380">
        <f t="shared" si="3"/>
        <v>0</v>
      </c>
      <c r="L220" s="378" t="str">
        <f>IF('Q3'!DS215=0,"-",'Q3'!DS215)</f>
        <v>-</v>
      </c>
      <c r="M220" s="378" t="str">
        <f>IF('Q3'!DT215=0,"-",'Q3'!DT215)</f>
        <v>-</v>
      </c>
      <c r="N220" s="180"/>
      <c r="O220" s="180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</row>
    <row r="221" ht="13.5" customHeight="1">
      <c r="A221" s="401">
        <f t="shared" si="4"/>
        <v>208</v>
      </c>
      <c r="B221" s="401" t="str">
        <f>IF('Q3'!B216="","",TEXT('Q3'!B216,"m/d/yyyy"))</f>
        <v>9/25/2024</v>
      </c>
      <c r="C221" s="403" t="str">
        <f>'Q3'!C216&amp;" "</f>
        <v>Pasay City </v>
      </c>
      <c r="D221" s="388" t="str">
        <f>'Q3'!D216&amp;" "</f>
        <v>San Pablo HC </v>
      </c>
      <c r="E221" s="98"/>
      <c r="F221" s="378" t="str">
        <f>IF('Q3'!DM216=0,"-",'Q3'!DM216)</f>
        <v>-</v>
      </c>
      <c r="G221" s="378" t="str">
        <f>IF('Q3'!DN216=0,"-",'Q3'!DN216)</f>
        <v>-</v>
      </c>
      <c r="H221" s="379" t="str">
        <f>IF('Q3'!DO216=0,"-",'Q3'!DO216)</f>
        <v>-</v>
      </c>
      <c r="I221" s="378" t="str">
        <f>IF('Q3'!DP216=0,"-",'Q3'!DP216)</f>
        <v>-</v>
      </c>
      <c r="J221" s="378" t="str">
        <f>IF('Q3'!DQ216=0,"-",'Q3'!DQ216)</f>
        <v>-</v>
      </c>
      <c r="K221" s="380">
        <f t="shared" si="3"/>
        <v>0</v>
      </c>
      <c r="L221" s="378" t="str">
        <f>IF('Q3'!DS216=0,"-",'Q3'!DS216)</f>
        <v>-</v>
      </c>
      <c r="M221" s="378" t="str">
        <f>IF('Q3'!DT216=0,"-",'Q3'!DT216)</f>
        <v>-</v>
      </c>
      <c r="N221" s="180"/>
      <c r="O221" s="180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</row>
    <row r="222" ht="13.5" customHeight="1">
      <c r="A222" s="401">
        <f t="shared" si="4"/>
        <v>209</v>
      </c>
      <c r="B222" s="401" t="str">
        <f>IF('Q3'!B217="","",TEXT('Q3'!B217,"m/d/yyyy"))</f>
        <v>9/25/2024</v>
      </c>
      <c r="C222" s="403" t="str">
        <f>'Q3'!C217&amp;" "</f>
        <v>Quezon City </v>
      </c>
      <c r="D222" s="388" t="str">
        <f>'Q3'!D217&amp;" "</f>
        <v>Baesa HC </v>
      </c>
      <c r="E222" s="98"/>
      <c r="F222" s="378">
        <f>IF('Q3'!DM217=0,"-",'Q3'!DM217)</f>
        <v>7</v>
      </c>
      <c r="G222" s="378">
        <f>IF('Q3'!DN217=0,"-",'Q3'!DN217)</f>
        <v>7</v>
      </c>
      <c r="H222" s="379" t="str">
        <f>IF('Q3'!DO217=0,"-",'Q3'!DO217)</f>
        <v>-</v>
      </c>
      <c r="I222" s="378" t="str">
        <f>IF('Q3'!DP217=0,"-",'Q3'!DP217)</f>
        <v>-</v>
      </c>
      <c r="J222" s="378" t="str">
        <f>IF('Q3'!DQ217=0,"-",'Q3'!DQ217)</f>
        <v>-</v>
      </c>
      <c r="K222" s="380">
        <f t="shared" si="3"/>
        <v>0</v>
      </c>
      <c r="L222" s="378" t="str">
        <f>IF('Q3'!DS217=0,"-",'Q3'!DS217)</f>
        <v>-</v>
      </c>
      <c r="M222" s="378" t="str">
        <f>IF('Q3'!DT217=0,"-",'Q3'!DT217)</f>
        <v>-</v>
      </c>
      <c r="N222" s="180"/>
      <c r="O222" s="180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</row>
    <row r="223" ht="13.5" customHeight="1">
      <c r="A223" s="401">
        <f t="shared" si="4"/>
        <v>210</v>
      </c>
      <c r="B223" s="401" t="str">
        <f>IF('Q3'!B218="","",TEXT('Q3'!B218,"m/d/yyyy"))</f>
        <v>9/25/2024</v>
      </c>
      <c r="C223" s="403" t="str">
        <f>'Q3'!C218&amp;" "</f>
        <v>Manila </v>
      </c>
      <c r="D223" s="388" t="str">
        <f>'Q3'!D218&amp;" "</f>
        <v>Domingo  Santiago HC </v>
      </c>
      <c r="E223" s="98"/>
      <c r="F223" s="378" t="str">
        <f>IF('Q3'!DM218=0,"-",'Q3'!DM218)</f>
        <v>-</v>
      </c>
      <c r="G223" s="378" t="str">
        <f>IF('Q3'!DN218=0,"-",'Q3'!DN218)</f>
        <v>-</v>
      </c>
      <c r="H223" s="379" t="str">
        <f>IF('Q3'!DO218=0,"-",'Q3'!DO218)</f>
        <v>-</v>
      </c>
      <c r="I223" s="378" t="str">
        <f>IF('Q3'!DP218=0,"-",'Q3'!DP218)</f>
        <v>-</v>
      </c>
      <c r="J223" s="378" t="str">
        <f>IF('Q3'!DQ218=0,"-",'Q3'!DQ218)</f>
        <v>-</v>
      </c>
      <c r="K223" s="380">
        <f t="shared" si="3"/>
        <v>0</v>
      </c>
      <c r="L223" s="378" t="str">
        <f>IF('Q3'!DS218=0,"-",'Q3'!DS218)</f>
        <v>-</v>
      </c>
      <c r="M223" s="378" t="str">
        <f>IF('Q3'!DT218=0,"-",'Q3'!DT218)</f>
        <v>-</v>
      </c>
      <c r="N223" s="180"/>
      <c r="O223" s="180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</row>
    <row r="224" ht="13.5" customHeight="1">
      <c r="A224" s="401">
        <f t="shared" si="4"/>
        <v>211</v>
      </c>
      <c r="B224" s="401" t="str">
        <f>IF('Q3'!B219="","",TEXT('Q3'!B219,"m/d/yyyy"))</f>
        <v>9/25/2024</v>
      </c>
      <c r="C224" s="403" t="str">
        <f>'Q3'!C219&amp;" "</f>
        <v>Caloocan City </v>
      </c>
      <c r="D224" s="388" t="str">
        <f>'Q3'!D219&amp;" "</f>
        <v>175 Libis HC </v>
      </c>
      <c r="E224" s="98"/>
      <c r="F224" s="378" t="str">
        <f>IF('Q3'!DM219=0,"-",'Q3'!DM219)</f>
        <v>-</v>
      </c>
      <c r="G224" s="378" t="str">
        <f>IF('Q3'!DN219=0,"-",'Q3'!DN219)</f>
        <v>-</v>
      </c>
      <c r="H224" s="379" t="str">
        <f>IF('Q3'!DO219=0,"-",'Q3'!DO219)</f>
        <v>-</v>
      </c>
      <c r="I224" s="378" t="str">
        <f>IF('Q3'!DP219=0,"-",'Q3'!DP219)</f>
        <v>-</v>
      </c>
      <c r="J224" s="378" t="str">
        <f>IF('Q3'!DQ219=0,"-",'Q3'!DQ219)</f>
        <v>-</v>
      </c>
      <c r="K224" s="380">
        <f t="shared" si="3"/>
        <v>0</v>
      </c>
      <c r="L224" s="378" t="str">
        <f>IF('Q3'!DS219=0,"-",'Q3'!DS219)</f>
        <v>-</v>
      </c>
      <c r="M224" s="378" t="str">
        <f>IF('Q3'!DT219=0,"-",'Q3'!DT219)</f>
        <v>-</v>
      </c>
      <c r="N224" s="180"/>
      <c r="O224" s="180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</row>
    <row r="225" ht="13.5" customHeight="1">
      <c r="A225" s="401">
        <f t="shared" si="4"/>
        <v>212</v>
      </c>
      <c r="B225" s="401" t="str">
        <f>IF('Q3'!B220="","",TEXT('Q3'!B220,"m/d/yyyy"))</f>
        <v>9/26/2024</v>
      </c>
      <c r="C225" s="403" t="str">
        <f>'Q3'!C220&amp;" "</f>
        <v>Taguig City </v>
      </c>
      <c r="D225" s="388" t="str">
        <f>'Q3'!D220&amp;" "</f>
        <v>New Lower Bicutan HC </v>
      </c>
      <c r="E225" s="98"/>
      <c r="F225" s="378" t="str">
        <f>IF('Q3'!DM220=0,"-",'Q3'!DM220)</f>
        <v>-</v>
      </c>
      <c r="G225" s="378" t="str">
        <f>IF('Q3'!DN220=0,"-",'Q3'!DN220)</f>
        <v>-</v>
      </c>
      <c r="H225" s="379" t="str">
        <f>IF('Q3'!DO220=0,"-",'Q3'!DO220)</f>
        <v>-</v>
      </c>
      <c r="I225" s="378" t="str">
        <f>IF('Q3'!DP220=0,"-",'Q3'!DP220)</f>
        <v>-</v>
      </c>
      <c r="J225" s="378" t="str">
        <f>IF('Q3'!DQ220=0,"-",'Q3'!DQ220)</f>
        <v>-</v>
      </c>
      <c r="K225" s="380">
        <f t="shared" si="3"/>
        <v>0</v>
      </c>
      <c r="L225" s="378" t="str">
        <f>IF('Q3'!DS220=0,"-",'Q3'!DS220)</f>
        <v>-</v>
      </c>
      <c r="M225" s="378" t="str">
        <f>IF('Q3'!DT220=0,"-",'Q3'!DT220)</f>
        <v>-</v>
      </c>
      <c r="N225" s="180"/>
      <c r="O225" s="180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</row>
    <row r="226" ht="13.5" customHeight="1">
      <c r="A226" s="401">
        <f t="shared" si="4"/>
        <v>213</v>
      </c>
      <c r="B226" s="401" t="str">
        <f>IF('Q3'!B221="","",TEXT('Q3'!B221,"m/d/yyyy"))</f>
        <v>9/26/2024</v>
      </c>
      <c r="C226" s="403" t="str">
        <f>'Q3'!C221&amp;" "</f>
        <v>Pasay City </v>
      </c>
      <c r="D226" s="388" t="str">
        <f>'Q3'!D221&amp;" "</f>
        <v>Kalayaan HC </v>
      </c>
      <c r="E226" s="98"/>
      <c r="F226" s="378">
        <f>IF('Q3'!DM221=0,"-",'Q3'!DM221)</f>
        <v>1</v>
      </c>
      <c r="G226" s="378">
        <f>IF('Q3'!DN221=0,"-",'Q3'!DN221)</f>
        <v>1</v>
      </c>
      <c r="H226" s="379" t="str">
        <f>IF('Q3'!DO221=0,"-",'Q3'!DO221)</f>
        <v>-</v>
      </c>
      <c r="I226" s="378" t="str">
        <f>IF('Q3'!DP221=0,"-",'Q3'!DP221)</f>
        <v>-</v>
      </c>
      <c r="J226" s="378" t="str">
        <f>IF('Q3'!DQ221=0,"-",'Q3'!DQ221)</f>
        <v>-</v>
      </c>
      <c r="K226" s="380">
        <f t="shared" si="3"/>
        <v>0</v>
      </c>
      <c r="L226" s="378" t="str">
        <f>IF('Q3'!DS221=0,"-",'Q3'!DS221)</f>
        <v>-</v>
      </c>
      <c r="M226" s="378" t="str">
        <f>IF('Q3'!DT221=0,"-",'Q3'!DT221)</f>
        <v>-</v>
      </c>
      <c r="N226" s="180"/>
      <c r="O226" s="180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</row>
    <row r="227" ht="13.5" customHeight="1">
      <c r="A227" s="401">
        <f t="shared" si="4"/>
        <v>214</v>
      </c>
      <c r="B227" s="401" t="str">
        <f>IF('Q3'!B222="","",TEXT('Q3'!B222,"m/d/yyyy"))</f>
        <v>9/26/2024</v>
      </c>
      <c r="C227" s="403" t="str">
        <f>'Q3'!C222&amp;" "</f>
        <v>Navotas City </v>
      </c>
      <c r="D227" s="388" t="str">
        <f>'Q3'!D222&amp;" "</f>
        <v>North Bay Boulevard North HC </v>
      </c>
      <c r="E227" s="98"/>
      <c r="F227" s="378" t="str">
        <f>IF('Q3'!DM222=0,"-",'Q3'!DM222)</f>
        <v>-</v>
      </c>
      <c r="G227" s="378" t="str">
        <f>IF('Q3'!DN222=0,"-",'Q3'!DN222)</f>
        <v>-</v>
      </c>
      <c r="H227" s="379" t="str">
        <f>IF('Q3'!DO222=0,"-",'Q3'!DO222)</f>
        <v>-</v>
      </c>
      <c r="I227" s="378" t="str">
        <f>IF('Q3'!DP222=0,"-",'Q3'!DP222)</f>
        <v>-</v>
      </c>
      <c r="J227" s="378" t="str">
        <f>IF('Q3'!DQ222=0,"-",'Q3'!DQ222)</f>
        <v>-</v>
      </c>
      <c r="K227" s="380">
        <f t="shared" si="3"/>
        <v>0</v>
      </c>
      <c r="L227" s="378" t="str">
        <f>IF('Q3'!DS222=0,"-",'Q3'!DS222)</f>
        <v>-</v>
      </c>
      <c r="M227" s="378" t="str">
        <f>IF('Q3'!DT222=0,"-",'Q3'!DT222)</f>
        <v>-</v>
      </c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</row>
    <row r="228" ht="13.5" customHeight="1">
      <c r="A228" s="401">
        <f t="shared" si="4"/>
        <v>215</v>
      </c>
      <c r="B228" s="401" t="str">
        <f>IF('Q3'!B223="","",TEXT('Q3'!B223,"m/d/yyyy"))</f>
        <v>9/27/2024</v>
      </c>
      <c r="C228" s="403" t="str">
        <f>'Q3'!C223&amp;" "</f>
        <v>Quezon City </v>
      </c>
      <c r="D228" s="388" t="str">
        <f>'Q3'!D223&amp;" "</f>
        <v>Melchora Aquino HC </v>
      </c>
      <c r="E228" s="98"/>
      <c r="F228" s="378">
        <f>IF('Q3'!DM223=0,"-",'Q3'!DM223)</f>
        <v>8</v>
      </c>
      <c r="G228" s="378">
        <f>IF('Q3'!DN223=0,"-",'Q3'!DN223)</f>
        <v>8</v>
      </c>
      <c r="H228" s="379" t="str">
        <f>IF('Q3'!DO223=0,"-",'Q3'!DO223)</f>
        <v>-</v>
      </c>
      <c r="I228" s="378" t="str">
        <f>IF('Q3'!DP223=0,"-",'Q3'!DP223)</f>
        <v>-</v>
      </c>
      <c r="J228" s="378" t="str">
        <f>IF('Q3'!DQ223=0,"-",'Q3'!DQ223)</f>
        <v>-</v>
      </c>
      <c r="K228" s="380">
        <f t="shared" si="3"/>
        <v>0</v>
      </c>
      <c r="L228" s="378" t="str">
        <f>IF('Q3'!DS223=0,"-",'Q3'!DS223)</f>
        <v>-</v>
      </c>
      <c r="M228" s="378" t="str">
        <f>IF('Q3'!DT223=0,"-",'Q3'!DT223)</f>
        <v>-</v>
      </c>
      <c r="N228" s="180"/>
      <c r="O228" s="180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</row>
    <row r="229" ht="13.5" customHeight="1">
      <c r="A229" s="401">
        <f t="shared" si="4"/>
        <v>216</v>
      </c>
      <c r="B229" s="401" t="str">
        <f>IF('Q3'!B224="","",TEXT('Q3'!B224,"m/d/yyyy"))</f>
        <v>9/27/2024</v>
      </c>
      <c r="C229" s="403" t="str">
        <f>'Q3'!C224&amp;" "</f>
        <v>Pasig City </v>
      </c>
      <c r="D229" s="388" t="str">
        <f>'Q3'!D224&amp;" "</f>
        <v>E. Santos HC </v>
      </c>
      <c r="E229" s="98"/>
      <c r="F229" s="378" t="str">
        <f>IF('Q3'!DM224=0,"-",'Q3'!DM224)</f>
        <v>-</v>
      </c>
      <c r="G229" s="378" t="str">
        <f>IF('Q3'!DN224=0,"-",'Q3'!DN224)</f>
        <v>-</v>
      </c>
      <c r="H229" s="379" t="str">
        <f>IF('Q3'!DO224=0,"-",'Q3'!DO224)</f>
        <v>-</v>
      </c>
      <c r="I229" s="378" t="str">
        <f>IF('Q3'!DP224=0,"-",'Q3'!DP224)</f>
        <v>-</v>
      </c>
      <c r="J229" s="378" t="str">
        <f>IF('Q3'!DQ224=0,"-",'Q3'!DQ224)</f>
        <v>-</v>
      </c>
      <c r="K229" s="380">
        <f t="shared" si="3"/>
        <v>0</v>
      </c>
      <c r="L229" s="378" t="str">
        <f>IF('Q3'!DS224=0,"-",'Q3'!DS224)</f>
        <v>-</v>
      </c>
      <c r="M229" s="378" t="str">
        <f>IF('Q3'!DT224=0,"-",'Q3'!DT224)</f>
        <v>-</v>
      </c>
      <c r="N229" s="180"/>
      <c r="O229" s="180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</row>
    <row r="230" ht="13.5" customHeight="1">
      <c r="A230" s="401">
        <f t="shared" si="4"/>
        <v>217</v>
      </c>
      <c r="B230" s="401" t="str">
        <f>IF('Q3'!B225="","",TEXT('Q3'!B225,"m/d/yyyy"))</f>
        <v>9/28/2024</v>
      </c>
      <c r="C230" s="403" t="str">
        <f>'Q3'!C225&amp;" "</f>
        <v>Mandaluyong City </v>
      </c>
      <c r="D230" s="388" t="str">
        <f>'Q3'!D225&amp;" "</f>
        <v>Plainview HC </v>
      </c>
      <c r="E230" s="98"/>
      <c r="F230" s="378" t="str">
        <f>IF('Q3'!DM225=0,"-",'Q3'!DM225)</f>
        <v>-</v>
      </c>
      <c r="G230" s="378" t="str">
        <f>IF('Q3'!DN225=0,"-",'Q3'!DN225)</f>
        <v>-</v>
      </c>
      <c r="H230" s="379" t="str">
        <f>IF('Q3'!DO225=0,"-",'Q3'!DO225)</f>
        <v>-</v>
      </c>
      <c r="I230" s="378" t="str">
        <f>IF('Q3'!DP225=0,"-",'Q3'!DP225)</f>
        <v>-</v>
      </c>
      <c r="J230" s="378" t="str">
        <f>IF('Q3'!DQ225=0,"-",'Q3'!DQ225)</f>
        <v>-</v>
      </c>
      <c r="K230" s="380">
        <f t="shared" si="3"/>
        <v>0</v>
      </c>
      <c r="L230" s="378" t="str">
        <f>IF('Q3'!DS225=0,"-",'Q3'!DS225)</f>
        <v>-</v>
      </c>
      <c r="M230" s="378" t="str">
        <f>IF('Q3'!DT225=0,"-",'Q3'!DT225)</f>
        <v>-</v>
      </c>
      <c r="N230" s="180"/>
      <c r="O230" s="180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</row>
    <row r="231" ht="13.5" customHeight="1">
      <c r="A231" s="401">
        <f t="shared" si="4"/>
        <v>218</v>
      </c>
      <c r="B231" s="401" t="str">
        <f>IF('Q3'!B226="","",TEXT('Q3'!B226,"m/d/yyyy"))</f>
        <v/>
      </c>
      <c r="C231" s="403" t="str">
        <f>'Q3'!C226&amp;" "</f>
        <v> </v>
      </c>
      <c r="D231" s="388" t="str">
        <f>'Q3'!D226&amp;" "</f>
        <v> </v>
      </c>
      <c r="E231" s="98"/>
      <c r="F231" s="378" t="str">
        <f>IF('Q3'!DM226=0,"-",'Q3'!DM226)</f>
        <v>-</v>
      </c>
      <c r="G231" s="378" t="str">
        <f>IF('Q3'!DN226=0,"-",'Q3'!DN226)</f>
        <v>-</v>
      </c>
      <c r="H231" s="379" t="str">
        <f>IF('Q3'!DO226=0,"-",'Q3'!DO226)</f>
        <v>-</v>
      </c>
      <c r="I231" s="378" t="str">
        <f>IF('Q3'!DP226=0,"-",'Q3'!DP226)</f>
        <v>-</v>
      </c>
      <c r="J231" s="378" t="str">
        <f>IF('Q3'!DQ226=0,"-",'Q3'!DQ226)</f>
        <v>-</v>
      </c>
      <c r="K231" s="380">
        <f t="shared" si="3"/>
        <v>0</v>
      </c>
      <c r="L231" s="378" t="str">
        <f>IF('Q3'!DS226=0,"-",'Q3'!DS226)</f>
        <v>-</v>
      </c>
      <c r="M231" s="378" t="str">
        <f>IF('Q3'!DT226=0,"-",'Q3'!DT226)</f>
        <v>-</v>
      </c>
      <c r="N231" s="180"/>
      <c r="O231" s="180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</row>
    <row r="232" ht="13.5" customHeight="1">
      <c r="A232" s="401">
        <f t="shared" si="4"/>
        <v>219</v>
      </c>
      <c r="B232" s="401" t="str">
        <f>IF('Q3'!B227="","",TEXT('Q3'!B227,"m/d/yyyy"))</f>
        <v/>
      </c>
      <c r="C232" s="403" t="str">
        <f>'Q3'!C227&amp;" "</f>
        <v> </v>
      </c>
      <c r="D232" s="388" t="str">
        <f>'Q3'!D227&amp;" "</f>
        <v> </v>
      </c>
      <c r="E232" s="98"/>
      <c r="F232" s="378" t="str">
        <f>IF('Q3'!DM227=0,"-",'Q3'!DM227)</f>
        <v>-</v>
      </c>
      <c r="G232" s="378" t="str">
        <f>IF('Q3'!DN227=0,"-",'Q3'!DN227)</f>
        <v>-</v>
      </c>
      <c r="H232" s="379" t="str">
        <f>IF('Q3'!DO227=0,"-",'Q3'!DO227)</f>
        <v>-</v>
      </c>
      <c r="I232" s="378" t="str">
        <f>IF('Q3'!DP227=0,"-",'Q3'!DP227)</f>
        <v>-</v>
      </c>
      <c r="J232" s="378" t="str">
        <f>IF('Q3'!DQ227=0,"-",'Q3'!DQ227)</f>
        <v>-</v>
      </c>
      <c r="K232" s="380">
        <f t="shared" si="3"/>
        <v>0</v>
      </c>
      <c r="L232" s="378" t="str">
        <f>IF('Q3'!DS227=0,"-",'Q3'!DS227)</f>
        <v>-</v>
      </c>
      <c r="M232" s="378" t="str">
        <f>IF('Q3'!DT227=0,"-",'Q3'!DT227)</f>
        <v>-</v>
      </c>
      <c r="N232" s="180"/>
      <c r="O232" s="180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</row>
    <row r="233" ht="13.5" customHeight="1">
      <c r="A233" s="401">
        <f t="shared" si="4"/>
        <v>220</v>
      </c>
      <c r="B233" s="401" t="str">
        <f>IF('Q3'!B228="","",TEXT('Q3'!B228,"m/d/yyyy"))</f>
        <v/>
      </c>
      <c r="C233" s="403" t="str">
        <f>'Q3'!C228&amp;" "</f>
        <v> </v>
      </c>
      <c r="D233" s="388" t="str">
        <f>'Q3'!D228&amp;" "</f>
        <v> </v>
      </c>
      <c r="E233" s="98"/>
      <c r="F233" s="378" t="str">
        <f>IF('Q3'!DM228=0,"-",'Q3'!DM228)</f>
        <v>-</v>
      </c>
      <c r="G233" s="378" t="str">
        <f>IF('Q3'!DN228=0,"-",'Q3'!DN228)</f>
        <v>-</v>
      </c>
      <c r="H233" s="379" t="str">
        <f>IF('Q3'!DO228=0,"-",'Q3'!DO228)</f>
        <v>-</v>
      </c>
      <c r="I233" s="378" t="str">
        <f>IF('Q3'!DP228=0,"-",'Q3'!DP228)</f>
        <v>-</v>
      </c>
      <c r="J233" s="378" t="str">
        <f>IF('Q3'!DQ228=0,"-",'Q3'!DQ228)</f>
        <v>-</v>
      </c>
      <c r="K233" s="380">
        <f t="shared" si="3"/>
        <v>0</v>
      </c>
      <c r="L233" s="378" t="str">
        <f>IF('Q3'!DS228=0,"-",'Q3'!DS228)</f>
        <v>-</v>
      </c>
      <c r="M233" s="378" t="str">
        <f>IF('Q3'!DT228=0,"-",'Q3'!DT228)</f>
        <v>-</v>
      </c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</row>
    <row r="234" ht="13.5" customHeight="1">
      <c r="A234" s="401">
        <f t="shared" si="4"/>
        <v>221</v>
      </c>
      <c r="B234" s="401" t="str">
        <f>IF('Q3'!B229="","",TEXT('Q3'!B229,"m/d/yyyy"))</f>
        <v/>
      </c>
      <c r="C234" s="403" t="str">
        <f>'Q3'!C229&amp;" "</f>
        <v> </v>
      </c>
      <c r="D234" s="388" t="str">
        <f>'Q3'!D229&amp;" "</f>
        <v> </v>
      </c>
      <c r="E234" s="98"/>
      <c r="F234" s="378" t="str">
        <f>IF('Q3'!DM229=0,"-",'Q3'!DM229)</f>
        <v>-</v>
      </c>
      <c r="G234" s="378" t="str">
        <f>IF('Q3'!DN229=0,"-",'Q3'!DN229)</f>
        <v>-</v>
      </c>
      <c r="H234" s="379" t="str">
        <f>IF('Q3'!DO229=0,"-",'Q3'!DO229)</f>
        <v>-</v>
      </c>
      <c r="I234" s="378" t="str">
        <f>IF('Q3'!DP229=0,"-",'Q3'!DP229)</f>
        <v>-</v>
      </c>
      <c r="J234" s="378" t="str">
        <f>IF('Q3'!DQ229=0,"-",'Q3'!DQ229)</f>
        <v>-</v>
      </c>
      <c r="K234" s="380">
        <f t="shared" si="3"/>
        <v>0</v>
      </c>
      <c r="L234" s="378" t="str">
        <f>IF('Q3'!DS229=0,"-",'Q3'!DS229)</f>
        <v>-</v>
      </c>
      <c r="M234" s="378" t="str">
        <f>IF('Q3'!DT229=0,"-",'Q3'!DT229)</f>
        <v>-</v>
      </c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</row>
    <row r="235" ht="13.5" customHeight="1">
      <c r="A235" s="401">
        <f t="shared" si="4"/>
        <v>222</v>
      </c>
      <c r="B235" s="401" t="str">
        <f>IF('Q3'!B230="","",TEXT('Q3'!B230,"m/d/yyyy"))</f>
        <v/>
      </c>
      <c r="C235" s="403" t="str">
        <f>'Q3'!C230&amp;" "</f>
        <v> </v>
      </c>
      <c r="D235" s="388" t="str">
        <f>'Q3'!D230&amp;" "</f>
        <v> </v>
      </c>
      <c r="E235" s="98"/>
      <c r="F235" s="378" t="str">
        <f>IF('Q3'!DM230=0,"-",'Q3'!DM230)</f>
        <v>-</v>
      </c>
      <c r="G235" s="378" t="str">
        <f>IF('Q3'!DN230=0,"-",'Q3'!DN230)</f>
        <v>-</v>
      </c>
      <c r="H235" s="379" t="str">
        <f>IF('Q3'!DO230=0,"-",'Q3'!DO230)</f>
        <v>-</v>
      </c>
      <c r="I235" s="378" t="str">
        <f>IF('Q3'!DP230=0,"-",'Q3'!DP230)</f>
        <v>-</v>
      </c>
      <c r="J235" s="378" t="str">
        <f>IF('Q3'!DQ230=0,"-",'Q3'!DQ230)</f>
        <v>-</v>
      </c>
      <c r="K235" s="380">
        <f t="shared" si="3"/>
        <v>0</v>
      </c>
      <c r="L235" s="378" t="str">
        <f>IF('Q3'!DS230=0,"-",'Q3'!DS230)</f>
        <v>-</v>
      </c>
      <c r="M235" s="378" t="str">
        <f>IF('Q3'!DT230=0,"-",'Q3'!DT230)</f>
        <v>-</v>
      </c>
      <c r="N235" s="180"/>
      <c r="O235" s="180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</row>
    <row r="236" ht="13.5" customHeight="1">
      <c r="A236" s="401">
        <f t="shared" si="4"/>
        <v>223</v>
      </c>
      <c r="B236" s="401" t="str">
        <f>IF('Q3'!B231="","",TEXT('Q3'!B231,"m/d/yyyy"))</f>
        <v/>
      </c>
      <c r="C236" s="403" t="str">
        <f>'Q3'!C231&amp;" "</f>
        <v> </v>
      </c>
      <c r="D236" s="388" t="str">
        <f>'Q3'!D231&amp;" "</f>
        <v> </v>
      </c>
      <c r="E236" s="98"/>
      <c r="F236" s="378" t="str">
        <f>IF('Q3'!DM231=0,"-",'Q3'!DM231)</f>
        <v>-</v>
      </c>
      <c r="G236" s="378" t="str">
        <f>IF('Q3'!DN231=0,"-",'Q3'!DN231)</f>
        <v>-</v>
      </c>
      <c r="H236" s="379" t="str">
        <f>IF('Q3'!DO231=0,"-",'Q3'!DO231)</f>
        <v>-</v>
      </c>
      <c r="I236" s="378" t="str">
        <f>IF('Q3'!DP231=0,"-",'Q3'!DP231)</f>
        <v>-</v>
      </c>
      <c r="J236" s="378" t="str">
        <f>IF('Q3'!DQ231=0,"-",'Q3'!DQ231)</f>
        <v>-</v>
      </c>
      <c r="K236" s="380">
        <f t="shared" si="3"/>
        <v>0</v>
      </c>
      <c r="L236" s="378" t="str">
        <f>IF('Q3'!DS231=0,"-",'Q3'!DS231)</f>
        <v>-</v>
      </c>
      <c r="M236" s="378" t="str">
        <f>IF('Q3'!DT231=0,"-",'Q3'!DT231)</f>
        <v>-</v>
      </c>
      <c r="N236" s="180"/>
      <c r="O236" s="180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</row>
    <row r="237" ht="13.5" customHeight="1">
      <c r="A237" s="401">
        <f t="shared" si="4"/>
        <v>224</v>
      </c>
      <c r="B237" s="401" t="str">
        <f>IF('Q3'!B232="","",TEXT('Q3'!B232,"m/d/yyyy"))</f>
        <v/>
      </c>
      <c r="C237" s="403" t="str">
        <f>'Q3'!C232&amp;" "</f>
        <v> </v>
      </c>
      <c r="D237" s="388" t="str">
        <f>'Q3'!D232&amp;" "</f>
        <v> </v>
      </c>
      <c r="E237" s="98"/>
      <c r="F237" s="378" t="str">
        <f>IF('Q3'!DM232=0,"-",'Q3'!DM232)</f>
        <v>-</v>
      </c>
      <c r="G237" s="378" t="str">
        <f>IF('Q3'!DN232=0,"-",'Q3'!DN232)</f>
        <v>-</v>
      </c>
      <c r="H237" s="379" t="str">
        <f>IF('Q3'!DO232=0,"-",'Q3'!DO232)</f>
        <v>-</v>
      </c>
      <c r="I237" s="378" t="str">
        <f>IF('Q3'!DP232=0,"-",'Q3'!DP232)</f>
        <v>-</v>
      </c>
      <c r="J237" s="378" t="str">
        <f>IF('Q3'!DQ232=0,"-",'Q3'!DQ232)</f>
        <v>-</v>
      </c>
      <c r="K237" s="380">
        <f t="shared" si="3"/>
        <v>0</v>
      </c>
      <c r="L237" s="378" t="str">
        <f>IF('Q3'!DS232=0,"-",'Q3'!DS232)</f>
        <v>-</v>
      </c>
      <c r="M237" s="378" t="str">
        <f>IF('Q3'!DT232=0,"-",'Q3'!DT232)</f>
        <v>-</v>
      </c>
      <c r="N237" s="180"/>
      <c r="O237" s="180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</row>
    <row r="238" ht="13.5" customHeight="1">
      <c r="A238" s="401">
        <f t="shared" si="4"/>
        <v>225</v>
      </c>
      <c r="B238" s="401" t="str">
        <f>IF('Q3'!B233="","",TEXT('Q3'!B233,"m/d/yyyy"))</f>
        <v/>
      </c>
      <c r="C238" s="403" t="str">
        <f>'Q3'!C233&amp;" "</f>
        <v> </v>
      </c>
      <c r="D238" s="388" t="str">
        <f>'Q3'!D233&amp;" "</f>
        <v> </v>
      </c>
      <c r="E238" s="98"/>
      <c r="F238" s="378" t="str">
        <f>IF('Q3'!DM233=0,"-",'Q3'!DM233)</f>
        <v>-</v>
      </c>
      <c r="G238" s="378" t="str">
        <f>IF('Q3'!DN233=0,"-",'Q3'!DN233)</f>
        <v>-</v>
      </c>
      <c r="H238" s="379" t="str">
        <f>IF('Q3'!DO233=0,"-",'Q3'!DO233)</f>
        <v>-</v>
      </c>
      <c r="I238" s="378" t="str">
        <f>IF('Q3'!DP233=0,"-",'Q3'!DP233)</f>
        <v>-</v>
      </c>
      <c r="J238" s="378" t="str">
        <f>IF('Q3'!DQ233=0,"-",'Q3'!DQ233)</f>
        <v>-</v>
      </c>
      <c r="K238" s="380">
        <f t="shared" si="3"/>
        <v>0</v>
      </c>
      <c r="L238" s="378" t="str">
        <f>IF('Q3'!DS233=0,"-",'Q3'!DS233)</f>
        <v>-</v>
      </c>
      <c r="M238" s="378" t="str">
        <f>IF('Q3'!DT233=0,"-",'Q3'!DT233)</f>
        <v>-</v>
      </c>
      <c r="N238" s="180"/>
      <c r="O238" s="180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</row>
    <row r="239" ht="13.5" customHeight="1">
      <c r="A239" s="401">
        <f t="shared" si="4"/>
        <v>226</v>
      </c>
      <c r="B239" s="401" t="str">
        <f>IF('Q3'!B234="","",TEXT('Q3'!B234,"m/d/yyyy"))</f>
        <v/>
      </c>
      <c r="C239" s="403" t="str">
        <f>'Q3'!C234&amp;" "</f>
        <v> </v>
      </c>
      <c r="D239" s="388" t="str">
        <f>'Q3'!D234&amp;" "</f>
        <v> </v>
      </c>
      <c r="E239" s="98"/>
      <c r="F239" s="378" t="str">
        <f>IF('Q3'!DM234=0,"-",'Q3'!DM234)</f>
        <v>-</v>
      </c>
      <c r="G239" s="378" t="str">
        <f>IF('Q3'!DN234=0,"-",'Q3'!DN234)</f>
        <v>-</v>
      </c>
      <c r="H239" s="379" t="str">
        <f>IF('Q3'!DO234=0,"-",'Q3'!DO234)</f>
        <v>-</v>
      </c>
      <c r="I239" s="378" t="str">
        <f>IF('Q3'!DP234=0,"-",'Q3'!DP234)</f>
        <v>-</v>
      </c>
      <c r="J239" s="378" t="str">
        <f>IF('Q3'!DQ234=0,"-",'Q3'!DQ234)</f>
        <v>-</v>
      </c>
      <c r="K239" s="380">
        <f t="shared" si="3"/>
        <v>0</v>
      </c>
      <c r="L239" s="378" t="str">
        <f>IF('Q3'!DS234=0,"-",'Q3'!DS234)</f>
        <v>-</v>
      </c>
      <c r="M239" s="378" t="str">
        <f>IF('Q3'!DT234=0,"-",'Q3'!DT234)</f>
        <v>-</v>
      </c>
      <c r="N239" s="180"/>
      <c r="O239" s="180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</row>
    <row r="240" ht="13.5" customHeight="1">
      <c r="A240" s="401">
        <f t="shared" si="4"/>
        <v>227</v>
      </c>
      <c r="B240" s="401" t="str">
        <f>IF('Q3'!B235="","",TEXT('Q3'!B235,"m/d/yyyy"))</f>
        <v/>
      </c>
      <c r="C240" s="403" t="str">
        <f>'Q3'!C235&amp;" "</f>
        <v> </v>
      </c>
      <c r="D240" s="388" t="str">
        <f>'Q3'!D235&amp;" "</f>
        <v> </v>
      </c>
      <c r="E240" s="98"/>
      <c r="F240" s="378" t="str">
        <f>IF('Q3'!DM235=0,"-",'Q3'!DM235)</f>
        <v>-</v>
      </c>
      <c r="G240" s="378" t="str">
        <f>IF('Q3'!DN235=0,"-",'Q3'!DN235)</f>
        <v>-</v>
      </c>
      <c r="H240" s="379" t="str">
        <f>IF('Q3'!DO235=0,"-",'Q3'!DO235)</f>
        <v>-</v>
      </c>
      <c r="I240" s="378" t="str">
        <f>IF('Q3'!DP235=0,"-",'Q3'!DP235)</f>
        <v>-</v>
      </c>
      <c r="J240" s="378" t="str">
        <f>IF('Q3'!DQ235=0,"-",'Q3'!DQ235)</f>
        <v>-</v>
      </c>
      <c r="K240" s="380">
        <f t="shared" si="3"/>
        <v>0</v>
      </c>
      <c r="L240" s="378" t="str">
        <f>IF('Q3'!DS235=0,"-",'Q3'!DS235)</f>
        <v>-</v>
      </c>
      <c r="M240" s="378" t="str">
        <f>IF('Q3'!DT235=0,"-",'Q3'!DT235)</f>
        <v>-</v>
      </c>
      <c r="N240" s="180"/>
      <c r="O240" s="180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</row>
    <row r="241" ht="13.5" customHeight="1">
      <c r="A241" s="401">
        <f t="shared" si="4"/>
        <v>228</v>
      </c>
      <c r="B241" s="401" t="str">
        <f>IF('Q3'!B236="","",TEXT('Q3'!B236,"m/d/yyyy"))</f>
        <v/>
      </c>
      <c r="C241" s="403" t="str">
        <f>'Q3'!C236&amp;" "</f>
        <v> </v>
      </c>
      <c r="D241" s="388" t="str">
        <f>'Q3'!D236&amp;" "</f>
        <v> </v>
      </c>
      <c r="E241" s="98"/>
      <c r="F241" s="378" t="str">
        <f>IF('Q3'!DM236=0,"-",'Q3'!DM236)</f>
        <v>-</v>
      </c>
      <c r="G241" s="378" t="str">
        <f>IF('Q3'!DN236=0,"-",'Q3'!DN236)</f>
        <v>-</v>
      </c>
      <c r="H241" s="379" t="str">
        <f>IF('Q3'!DO236=0,"-",'Q3'!DO236)</f>
        <v>-</v>
      </c>
      <c r="I241" s="378" t="str">
        <f>IF('Q3'!DP236=0,"-",'Q3'!DP236)</f>
        <v>-</v>
      </c>
      <c r="J241" s="378" t="str">
        <f>IF('Q3'!DQ236=0,"-",'Q3'!DQ236)</f>
        <v>-</v>
      </c>
      <c r="K241" s="380">
        <f t="shared" si="3"/>
        <v>0</v>
      </c>
      <c r="L241" s="378" t="str">
        <f>IF('Q3'!DS236=0,"-",'Q3'!DS236)</f>
        <v>-</v>
      </c>
      <c r="M241" s="378" t="str">
        <f>IF('Q3'!DT236=0,"-",'Q3'!DT236)</f>
        <v>-</v>
      </c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</row>
    <row r="242" ht="13.5" customHeight="1">
      <c r="A242" s="401">
        <f t="shared" si="4"/>
        <v>229</v>
      </c>
      <c r="B242" s="401" t="str">
        <f>IF('Q3'!B237="","",TEXT('Q3'!B237,"m/d/yyyy"))</f>
        <v/>
      </c>
      <c r="C242" s="403" t="str">
        <f>'Q3'!C237&amp;" "</f>
        <v> </v>
      </c>
      <c r="D242" s="388" t="str">
        <f>'Q3'!D237&amp;" "</f>
        <v> </v>
      </c>
      <c r="E242" s="98"/>
      <c r="F242" s="378" t="str">
        <f>IF('Q3'!DM237=0,"-",'Q3'!DM237)</f>
        <v>-</v>
      </c>
      <c r="G242" s="378" t="str">
        <f>IF('Q3'!DN237=0,"-",'Q3'!DN237)</f>
        <v>-</v>
      </c>
      <c r="H242" s="379" t="str">
        <f>IF('Q3'!DO237=0,"-",'Q3'!DO237)</f>
        <v>-</v>
      </c>
      <c r="I242" s="378" t="str">
        <f>IF('Q3'!DP237=0,"-",'Q3'!DP237)</f>
        <v>-</v>
      </c>
      <c r="J242" s="378" t="str">
        <f>IF('Q3'!DQ237=0,"-",'Q3'!DQ237)</f>
        <v>-</v>
      </c>
      <c r="K242" s="380">
        <f t="shared" si="3"/>
        <v>0</v>
      </c>
      <c r="L242" s="378" t="str">
        <f>IF('Q3'!DS237=0,"-",'Q3'!DS237)</f>
        <v>-</v>
      </c>
      <c r="M242" s="378" t="str">
        <f>IF('Q3'!DT237=0,"-",'Q3'!DT237)</f>
        <v>-</v>
      </c>
      <c r="N242" s="180"/>
      <c r="O242" s="180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</row>
    <row r="243" ht="13.5" customHeight="1">
      <c r="A243" s="401">
        <f t="shared" si="4"/>
        <v>230</v>
      </c>
      <c r="B243" s="401" t="str">
        <f>IF('Q3'!B238="","",TEXT('Q3'!B238,"m/d/yyyy"))</f>
        <v/>
      </c>
      <c r="C243" s="403" t="str">
        <f>'Q3'!C238&amp;" "</f>
        <v> </v>
      </c>
      <c r="D243" s="388" t="str">
        <f>'Q3'!D238&amp;" "</f>
        <v> </v>
      </c>
      <c r="E243" s="98"/>
      <c r="F243" s="378" t="str">
        <f>IF('Q3'!DM238=0,"-",'Q3'!DM238)</f>
        <v>-</v>
      </c>
      <c r="G243" s="378" t="str">
        <f>IF('Q3'!DN238=0,"-",'Q3'!DN238)</f>
        <v>-</v>
      </c>
      <c r="H243" s="379" t="str">
        <f>IF('Q3'!DO238=0,"-",'Q3'!DO238)</f>
        <v>-</v>
      </c>
      <c r="I243" s="378" t="str">
        <f>IF('Q3'!DP238=0,"-",'Q3'!DP238)</f>
        <v>-</v>
      </c>
      <c r="J243" s="378" t="str">
        <f>IF('Q3'!DQ238=0,"-",'Q3'!DQ238)</f>
        <v>-</v>
      </c>
      <c r="K243" s="380">
        <f t="shared" si="3"/>
        <v>0</v>
      </c>
      <c r="L243" s="378" t="str">
        <f>IF('Q3'!DS238=0,"-",'Q3'!DS238)</f>
        <v>-</v>
      </c>
      <c r="M243" s="378" t="str">
        <f>IF('Q3'!DT238=0,"-",'Q3'!DT238)</f>
        <v>-</v>
      </c>
      <c r="N243" s="180"/>
      <c r="O243" s="180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</row>
    <row r="244" ht="13.5" customHeight="1">
      <c r="A244" s="401">
        <f t="shared" si="4"/>
        <v>231</v>
      </c>
      <c r="B244" s="401" t="str">
        <f>IF('Q3'!B239="","",TEXT('Q3'!B239,"m/d/yyyy"))</f>
        <v/>
      </c>
      <c r="C244" s="403" t="str">
        <f>'Q3'!C239&amp;" "</f>
        <v> </v>
      </c>
      <c r="D244" s="388" t="str">
        <f>'Q3'!D239&amp;" "</f>
        <v> </v>
      </c>
      <c r="E244" s="98"/>
      <c r="F244" s="378" t="str">
        <f>IF('Q3'!DM239=0,"-",'Q3'!DM239)</f>
        <v>-</v>
      </c>
      <c r="G244" s="378" t="str">
        <f>IF('Q3'!DN239=0,"-",'Q3'!DN239)</f>
        <v>-</v>
      </c>
      <c r="H244" s="379" t="str">
        <f>IF('Q3'!DO239=0,"-",'Q3'!DO239)</f>
        <v>-</v>
      </c>
      <c r="I244" s="378" t="str">
        <f>IF('Q3'!DP239=0,"-",'Q3'!DP239)</f>
        <v>-</v>
      </c>
      <c r="J244" s="378" t="str">
        <f>IF('Q3'!DQ239=0,"-",'Q3'!DQ239)</f>
        <v>-</v>
      </c>
      <c r="K244" s="380">
        <f t="shared" si="3"/>
        <v>0</v>
      </c>
      <c r="L244" s="378" t="str">
        <f>IF('Q3'!DS239=0,"-",'Q3'!DS239)</f>
        <v>-</v>
      </c>
      <c r="M244" s="378" t="str">
        <f>IF('Q3'!DT239=0,"-",'Q3'!DT239)</f>
        <v>-</v>
      </c>
      <c r="N244" s="180"/>
      <c r="O244" s="180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</row>
    <row r="245" ht="13.5" customHeight="1">
      <c r="A245" s="401">
        <f t="shared" si="4"/>
        <v>232</v>
      </c>
      <c r="B245" s="401" t="str">
        <f>IF('Q3'!B240="","",TEXT('Q3'!B240,"m/d/yyyy"))</f>
        <v/>
      </c>
      <c r="C245" s="403" t="str">
        <f>'Q3'!C240&amp;" "</f>
        <v> </v>
      </c>
      <c r="D245" s="388" t="str">
        <f>'Q3'!D240&amp;" "</f>
        <v> </v>
      </c>
      <c r="E245" s="98"/>
      <c r="F245" s="378" t="str">
        <f>IF('Q3'!DM240=0,"-",'Q3'!DM240)</f>
        <v>-</v>
      </c>
      <c r="G245" s="378" t="str">
        <f>IF('Q3'!DN240=0,"-",'Q3'!DN240)</f>
        <v>-</v>
      </c>
      <c r="H245" s="379" t="str">
        <f>IF('Q3'!DO240=0,"-",'Q3'!DO240)</f>
        <v>-</v>
      </c>
      <c r="I245" s="378" t="str">
        <f>IF('Q3'!DP240=0,"-",'Q3'!DP240)</f>
        <v>-</v>
      </c>
      <c r="J245" s="378" t="str">
        <f>IF('Q3'!DQ240=0,"-",'Q3'!DQ240)</f>
        <v>-</v>
      </c>
      <c r="K245" s="380">
        <f t="shared" si="3"/>
        <v>0</v>
      </c>
      <c r="L245" s="378" t="str">
        <f>IF('Q3'!DS240=0,"-",'Q3'!DS240)</f>
        <v>-</v>
      </c>
      <c r="M245" s="378" t="str">
        <f>IF('Q3'!DT240=0,"-",'Q3'!DT240)</f>
        <v>-</v>
      </c>
      <c r="N245" s="180"/>
      <c r="O245" s="180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</row>
    <row r="246" ht="13.5" customHeight="1">
      <c r="A246" s="401">
        <f t="shared" si="4"/>
        <v>233</v>
      </c>
      <c r="B246" s="401" t="str">
        <f>IF('Q3'!B241="","",TEXT('Q3'!B241,"m/d/yyyy"))</f>
        <v/>
      </c>
      <c r="C246" s="403" t="str">
        <f>'Q3'!C241&amp;" "</f>
        <v> </v>
      </c>
      <c r="D246" s="388" t="str">
        <f>'Q3'!D241&amp;" "</f>
        <v> </v>
      </c>
      <c r="E246" s="98"/>
      <c r="F246" s="378" t="str">
        <f>IF('Q3'!DM241=0,"-",'Q3'!DM241)</f>
        <v>-</v>
      </c>
      <c r="G246" s="378" t="str">
        <f>IF('Q3'!DN241=0,"-",'Q3'!DN241)</f>
        <v>-</v>
      </c>
      <c r="H246" s="379" t="str">
        <f>IF('Q3'!DO241=0,"-",'Q3'!DO241)</f>
        <v>-</v>
      </c>
      <c r="I246" s="378" t="str">
        <f>IF('Q3'!DP241=0,"-",'Q3'!DP241)</f>
        <v>-</v>
      </c>
      <c r="J246" s="378" t="str">
        <f>IF('Q3'!DQ241=0,"-",'Q3'!DQ241)</f>
        <v>-</v>
      </c>
      <c r="K246" s="380">
        <f t="shared" si="3"/>
        <v>0</v>
      </c>
      <c r="L246" s="378" t="str">
        <f>IF('Q3'!DS241=0,"-",'Q3'!DS241)</f>
        <v>-</v>
      </c>
      <c r="M246" s="378" t="str">
        <f>IF('Q3'!DT241=0,"-",'Q3'!DT241)</f>
        <v>-</v>
      </c>
      <c r="N246" s="180"/>
      <c r="O246" s="180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</row>
    <row r="247" ht="13.5" customHeight="1">
      <c r="A247" s="401">
        <f t="shared" si="4"/>
        <v>234</v>
      </c>
      <c r="B247" s="401" t="str">
        <f>IF('Q3'!B242="","",TEXT('Q3'!B242,"m/d/yyyy"))</f>
        <v/>
      </c>
      <c r="C247" s="403" t="str">
        <f>'Q3'!C242&amp;" "</f>
        <v> </v>
      </c>
      <c r="D247" s="388" t="str">
        <f>'Q3'!D242&amp;" "</f>
        <v> </v>
      </c>
      <c r="E247" s="98"/>
      <c r="F247" s="378" t="str">
        <f>IF('Q3'!DM242=0,"-",'Q3'!DM242)</f>
        <v>-</v>
      </c>
      <c r="G247" s="378" t="str">
        <f>IF('Q3'!DN242=0,"-",'Q3'!DN242)</f>
        <v>-</v>
      </c>
      <c r="H247" s="379" t="str">
        <f>IF('Q3'!DO242=0,"-",'Q3'!DO242)</f>
        <v>-</v>
      </c>
      <c r="I247" s="378" t="str">
        <f>IF('Q3'!DP242=0,"-",'Q3'!DP242)</f>
        <v>-</v>
      </c>
      <c r="J247" s="378" t="str">
        <f>IF('Q3'!DQ242=0,"-",'Q3'!DQ242)</f>
        <v>-</v>
      </c>
      <c r="K247" s="380">
        <f t="shared" si="3"/>
        <v>0</v>
      </c>
      <c r="L247" s="378" t="str">
        <f>IF('Q3'!DS242=0,"-",'Q3'!DS242)</f>
        <v>-</v>
      </c>
      <c r="M247" s="378" t="str">
        <f>IF('Q3'!DT242=0,"-",'Q3'!DT242)</f>
        <v>-</v>
      </c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</row>
    <row r="248" ht="13.5" customHeight="1">
      <c r="A248" s="401">
        <f t="shared" si="4"/>
        <v>235</v>
      </c>
      <c r="B248" s="401" t="str">
        <f>IF('Q3'!B243="","",TEXT('Q3'!B243,"m/d/yyyy"))</f>
        <v/>
      </c>
      <c r="C248" s="403" t="str">
        <f>'Q3'!C243&amp;" "</f>
        <v> </v>
      </c>
      <c r="D248" s="388" t="str">
        <f>'Q3'!D243&amp;" "</f>
        <v> </v>
      </c>
      <c r="E248" s="98"/>
      <c r="F248" s="378" t="str">
        <f>IF('Q3'!DM243=0,"-",'Q3'!DM243)</f>
        <v>-</v>
      </c>
      <c r="G248" s="378" t="str">
        <f>IF('Q3'!DN243=0,"-",'Q3'!DN243)</f>
        <v>-</v>
      </c>
      <c r="H248" s="379" t="str">
        <f>IF('Q3'!DO243=0,"-",'Q3'!DO243)</f>
        <v>-</v>
      </c>
      <c r="I248" s="378" t="str">
        <f>IF('Q3'!DP243=0,"-",'Q3'!DP243)</f>
        <v>-</v>
      </c>
      <c r="J248" s="378" t="str">
        <f>IF('Q3'!DQ243=0,"-",'Q3'!DQ243)</f>
        <v>-</v>
      </c>
      <c r="K248" s="380">
        <f t="shared" si="3"/>
        <v>0</v>
      </c>
      <c r="L248" s="378" t="str">
        <f>IF('Q3'!DS243=0,"-",'Q3'!DS243)</f>
        <v>-</v>
      </c>
      <c r="M248" s="378" t="str">
        <f>IF('Q3'!DT243=0,"-",'Q3'!DT243)</f>
        <v>-</v>
      </c>
      <c r="N248" s="180"/>
      <c r="O248" s="180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</row>
    <row r="249" ht="13.5" customHeight="1">
      <c r="A249" s="401">
        <f t="shared" si="4"/>
        <v>236</v>
      </c>
      <c r="B249" s="401" t="str">
        <f>IF('Q3'!B244="","",TEXT('Q3'!B244,"m/d/yyyy"))</f>
        <v/>
      </c>
      <c r="C249" s="403" t="str">
        <f>'Q3'!C244&amp;" "</f>
        <v> </v>
      </c>
      <c r="D249" s="388" t="str">
        <f>'Q3'!D244&amp;" "</f>
        <v> </v>
      </c>
      <c r="E249" s="98"/>
      <c r="F249" s="378" t="str">
        <f>IF('Q3'!DM244=0,"-",'Q3'!DM244)</f>
        <v>-</v>
      </c>
      <c r="G249" s="378" t="str">
        <f>IF('Q3'!DN244=0,"-",'Q3'!DN244)</f>
        <v>-</v>
      </c>
      <c r="H249" s="379" t="str">
        <f>IF('Q3'!DO244=0,"-",'Q3'!DO244)</f>
        <v>-</v>
      </c>
      <c r="I249" s="378" t="str">
        <f>IF('Q3'!DP244=0,"-",'Q3'!DP244)</f>
        <v>-</v>
      </c>
      <c r="J249" s="378" t="str">
        <f>IF('Q3'!DQ244=0,"-",'Q3'!DQ244)</f>
        <v>-</v>
      </c>
      <c r="K249" s="380">
        <f t="shared" si="3"/>
        <v>0</v>
      </c>
      <c r="L249" s="378" t="str">
        <f>IF('Q3'!DS244=0,"-",'Q3'!DS244)</f>
        <v>-</v>
      </c>
      <c r="M249" s="378" t="str">
        <f>IF('Q3'!DT244=0,"-",'Q3'!DT244)</f>
        <v>-</v>
      </c>
      <c r="N249" s="180"/>
      <c r="O249" s="180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</row>
    <row r="250" ht="13.5" customHeight="1">
      <c r="A250" s="401">
        <f t="shared" si="4"/>
        <v>237</v>
      </c>
      <c r="B250" s="401" t="str">
        <f>IF('Q3'!B245="","",TEXT('Q3'!B245,"m/d/yyyy"))</f>
        <v/>
      </c>
      <c r="C250" s="403" t="str">
        <f>'Q3'!C245&amp;" "</f>
        <v> </v>
      </c>
      <c r="D250" s="388" t="str">
        <f>'Q3'!D245&amp;" "</f>
        <v> </v>
      </c>
      <c r="E250" s="98"/>
      <c r="F250" s="378" t="str">
        <f>IF('Q3'!DM245=0,"-",'Q3'!DM245)</f>
        <v>-</v>
      </c>
      <c r="G250" s="378" t="str">
        <f>IF('Q3'!DN245=0,"-",'Q3'!DN245)</f>
        <v>-</v>
      </c>
      <c r="H250" s="379" t="str">
        <f>IF('Q3'!DO245=0,"-",'Q3'!DO245)</f>
        <v>-</v>
      </c>
      <c r="I250" s="378" t="str">
        <f>IF('Q3'!DP245=0,"-",'Q3'!DP245)</f>
        <v>-</v>
      </c>
      <c r="J250" s="378" t="str">
        <f>IF('Q3'!DQ245=0,"-",'Q3'!DQ245)</f>
        <v>-</v>
      </c>
      <c r="K250" s="380">
        <f t="shared" si="3"/>
        <v>0</v>
      </c>
      <c r="L250" s="378" t="str">
        <f>IF('Q3'!DS245=0,"-",'Q3'!DS245)</f>
        <v>-</v>
      </c>
      <c r="M250" s="378" t="str">
        <f>IF('Q3'!DT245=0,"-",'Q3'!DT245)</f>
        <v>-</v>
      </c>
      <c r="N250" s="180"/>
      <c r="O250" s="180"/>
      <c r="P250" s="180"/>
      <c r="Q250" s="180"/>
      <c r="R250" s="180"/>
      <c r="S250" s="180"/>
      <c r="T250" s="180"/>
      <c r="U250" s="180"/>
      <c r="V250" s="180"/>
      <c r="W250" s="180"/>
      <c r="X250" s="180"/>
      <c r="Y250" s="180"/>
      <c r="Z250" s="180"/>
    </row>
    <row r="251" ht="13.5" customHeight="1">
      <c r="A251" s="401">
        <f t="shared" si="4"/>
        <v>238</v>
      </c>
      <c r="B251" s="401" t="str">
        <f>IF('Q3'!B246="","",TEXT('Q3'!B246,"m/d/yyyy"))</f>
        <v/>
      </c>
      <c r="C251" s="403" t="str">
        <f>'Q3'!C246&amp;" "</f>
        <v> </v>
      </c>
      <c r="D251" s="388" t="str">
        <f>'Q3'!D246&amp;" "</f>
        <v> </v>
      </c>
      <c r="E251" s="98"/>
      <c r="F251" s="378" t="str">
        <f>IF('Q3'!DM246=0,"-",'Q3'!DM246)</f>
        <v>-</v>
      </c>
      <c r="G251" s="378" t="str">
        <f>IF('Q3'!DN246=0,"-",'Q3'!DN246)</f>
        <v>-</v>
      </c>
      <c r="H251" s="379" t="str">
        <f>IF('Q3'!DO246=0,"-",'Q3'!DO246)</f>
        <v>-</v>
      </c>
      <c r="I251" s="378" t="str">
        <f>IF('Q3'!DP246=0,"-",'Q3'!DP246)</f>
        <v>-</v>
      </c>
      <c r="J251" s="378" t="str">
        <f>IF('Q3'!DQ246=0,"-",'Q3'!DQ246)</f>
        <v>-</v>
      </c>
      <c r="K251" s="380">
        <f t="shared" si="3"/>
        <v>0</v>
      </c>
      <c r="L251" s="378" t="str">
        <f>IF('Q3'!DS246=0,"-",'Q3'!DS246)</f>
        <v>-</v>
      </c>
      <c r="M251" s="378" t="str">
        <f>IF('Q3'!DT246=0,"-",'Q3'!DT246)</f>
        <v>-</v>
      </c>
      <c r="N251" s="180"/>
      <c r="O251" s="180"/>
      <c r="P251" s="180"/>
      <c r="Q251" s="180"/>
      <c r="R251" s="180"/>
      <c r="S251" s="180"/>
      <c r="T251" s="180"/>
      <c r="U251" s="180"/>
      <c r="V251" s="180"/>
      <c r="W251" s="180"/>
      <c r="X251" s="180"/>
      <c r="Y251" s="180"/>
      <c r="Z251" s="180"/>
    </row>
    <row r="252" ht="13.5" customHeight="1">
      <c r="A252" s="401">
        <f t="shared" si="4"/>
        <v>239</v>
      </c>
      <c r="B252" s="401" t="str">
        <f>IF('Q3'!B247="","",TEXT('Q3'!B247,"m/d/yyyy"))</f>
        <v/>
      </c>
      <c r="C252" s="403" t="str">
        <f>'Q3'!C247&amp;" "</f>
        <v> </v>
      </c>
      <c r="D252" s="388" t="str">
        <f>'Q3'!D247&amp;" "</f>
        <v> </v>
      </c>
      <c r="E252" s="98"/>
      <c r="F252" s="378" t="str">
        <f>IF('Q3'!DM247=0,"-",'Q3'!DM247)</f>
        <v>-</v>
      </c>
      <c r="G252" s="378" t="str">
        <f>IF('Q3'!DN247=0,"-",'Q3'!DN247)</f>
        <v>-</v>
      </c>
      <c r="H252" s="379" t="str">
        <f>IF('Q3'!DO247=0,"-",'Q3'!DO247)</f>
        <v>-</v>
      </c>
      <c r="I252" s="378" t="str">
        <f>IF('Q3'!DP247=0,"-",'Q3'!DP247)</f>
        <v>-</v>
      </c>
      <c r="J252" s="378" t="str">
        <f>IF('Q3'!DQ247=0,"-",'Q3'!DQ247)</f>
        <v>-</v>
      </c>
      <c r="K252" s="380">
        <f t="shared" si="3"/>
        <v>0</v>
      </c>
      <c r="L252" s="378" t="str">
        <f>IF('Q3'!DS247=0,"-",'Q3'!DS247)</f>
        <v>-</v>
      </c>
      <c r="M252" s="378" t="str">
        <f>IF('Q3'!DT247=0,"-",'Q3'!DT247)</f>
        <v>-</v>
      </c>
      <c r="N252" s="180"/>
      <c r="O252" s="180"/>
      <c r="P252" s="180"/>
      <c r="Q252" s="180"/>
      <c r="R252" s="180"/>
      <c r="S252" s="180"/>
      <c r="T252" s="180"/>
      <c r="U252" s="180"/>
      <c r="V252" s="180"/>
      <c r="W252" s="180"/>
      <c r="X252" s="180"/>
      <c r="Y252" s="180"/>
      <c r="Z252" s="180"/>
    </row>
    <row r="253" ht="13.5" customHeight="1">
      <c r="A253" s="401">
        <f t="shared" si="4"/>
        <v>240</v>
      </c>
      <c r="B253" s="401" t="str">
        <f>IF('Q3'!B248="","",TEXT('Q3'!B248,"m/d/yyyy"))</f>
        <v/>
      </c>
      <c r="C253" s="403" t="str">
        <f>'Q3'!C248&amp;" "</f>
        <v> </v>
      </c>
      <c r="D253" s="388" t="str">
        <f>'Q3'!D248&amp;" "</f>
        <v> </v>
      </c>
      <c r="E253" s="98"/>
      <c r="F253" s="378" t="str">
        <f>IF('Q3'!DM248=0,"-",'Q3'!DM248)</f>
        <v>-</v>
      </c>
      <c r="G253" s="378" t="str">
        <f>IF('Q3'!DN248=0,"-",'Q3'!DN248)</f>
        <v>-</v>
      </c>
      <c r="H253" s="379" t="str">
        <f>IF('Q3'!DO248=0,"-",'Q3'!DO248)</f>
        <v>-</v>
      </c>
      <c r="I253" s="378" t="str">
        <f>IF('Q3'!DP248=0,"-",'Q3'!DP248)</f>
        <v>-</v>
      </c>
      <c r="J253" s="378" t="str">
        <f>IF('Q3'!DQ248=0,"-",'Q3'!DQ248)</f>
        <v>-</v>
      </c>
      <c r="K253" s="380">
        <f t="shared" si="3"/>
        <v>0</v>
      </c>
      <c r="L253" s="378" t="str">
        <f>IF('Q3'!DS248=0,"-",'Q3'!DS248)</f>
        <v>-</v>
      </c>
      <c r="M253" s="378" t="str">
        <f>IF('Q3'!DT248=0,"-",'Q3'!DT248)</f>
        <v>-</v>
      </c>
      <c r="N253" s="180"/>
      <c r="O253" s="180"/>
      <c r="P253" s="180"/>
      <c r="Q253" s="180"/>
      <c r="R253" s="180"/>
      <c r="S253" s="180"/>
      <c r="T253" s="180"/>
      <c r="U253" s="180"/>
      <c r="V253" s="180"/>
      <c r="W253" s="180"/>
      <c r="X253" s="180"/>
      <c r="Y253" s="180"/>
      <c r="Z253" s="180"/>
    </row>
    <row r="254" ht="13.5" customHeight="1">
      <c r="A254" s="401">
        <f t="shared" si="4"/>
        <v>241</v>
      </c>
      <c r="B254" s="401" t="str">
        <f>IF('Q3'!B249="","",TEXT('Q3'!B249,"m/d/yyyy"))</f>
        <v/>
      </c>
      <c r="C254" s="403" t="str">
        <f>'Q3'!C249&amp;" "</f>
        <v> </v>
      </c>
      <c r="D254" s="388" t="str">
        <f>'Q3'!D249&amp;" "</f>
        <v> </v>
      </c>
      <c r="E254" s="98"/>
      <c r="F254" s="378" t="str">
        <f>IF('Q3'!DM249=0,"-",'Q3'!DM249)</f>
        <v>-</v>
      </c>
      <c r="G254" s="378" t="str">
        <f>IF('Q3'!DN249=0,"-",'Q3'!DN249)</f>
        <v>-</v>
      </c>
      <c r="H254" s="379" t="str">
        <f>IF('Q3'!DO249=0,"-",'Q3'!DO249)</f>
        <v>-</v>
      </c>
      <c r="I254" s="378" t="str">
        <f>IF('Q3'!DP249=0,"-",'Q3'!DP249)</f>
        <v>-</v>
      </c>
      <c r="J254" s="378" t="str">
        <f>IF('Q3'!DQ249=0,"-",'Q3'!DQ249)</f>
        <v>-</v>
      </c>
      <c r="K254" s="380">
        <f t="shared" si="3"/>
        <v>0</v>
      </c>
      <c r="L254" s="378" t="str">
        <f>IF('Q3'!DS249=0,"-",'Q3'!DS249)</f>
        <v>-</v>
      </c>
      <c r="M254" s="378" t="str">
        <f>IF('Q3'!DT249=0,"-",'Q3'!DT249)</f>
        <v>-</v>
      </c>
      <c r="N254" s="180"/>
      <c r="O254" s="180"/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</row>
    <row r="255" ht="13.5" customHeight="1">
      <c r="A255" s="401">
        <f t="shared" si="4"/>
        <v>242</v>
      </c>
      <c r="B255" s="401" t="str">
        <f>IF('Q3'!B250="","",TEXT('Q3'!B250,"m/d/yyyy"))</f>
        <v/>
      </c>
      <c r="C255" s="403" t="str">
        <f>'Q3'!C250&amp;" "</f>
        <v> </v>
      </c>
      <c r="D255" s="388" t="str">
        <f>'Q3'!D250&amp;" "</f>
        <v> </v>
      </c>
      <c r="E255" s="98"/>
      <c r="F255" s="378" t="str">
        <f>IF('Q3'!DM250=0,"-",'Q3'!DM250)</f>
        <v>-</v>
      </c>
      <c r="G255" s="378" t="str">
        <f>IF('Q3'!DN250=0,"-",'Q3'!DN250)</f>
        <v>-</v>
      </c>
      <c r="H255" s="379" t="str">
        <f>IF('Q3'!DO250=0,"-",'Q3'!DO250)</f>
        <v>-</v>
      </c>
      <c r="I255" s="378" t="str">
        <f>IF('Q3'!DP250=0,"-",'Q3'!DP250)</f>
        <v>-</v>
      </c>
      <c r="J255" s="378" t="str">
        <f>IF('Q3'!DQ250=0,"-",'Q3'!DQ250)</f>
        <v>-</v>
      </c>
      <c r="K255" s="380">
        <f t="shared" si="3"/>
        <v>0</v>
      </c>
      <c r="L255" s="378" t="str">
        <f>IF('Q3'!DS250=0,"-",'Q3'!DS250)</f>
        <v>-</v>
      </c>
      <c r="M255" s="378" t="str">
        <f>IF('Q3'!DT250=0,"-",'Q3'!DT250)</f>
        <v>-</v>
      </c>
      <c r="N255" s="180"/>
      <c r="O255" s="180"/>
      <c r="P255" s="180"/>
      <c r="Q255" s="180"/>
      <c r="R255" s="180"/>
      <c r="S255" s="180"/>
      <c r="T255" s="180"/>
      <c r="U255" s="180"/>
      <c r="V255" s="180"/>
      <c r="W255" s="180"/>
      <c r="X255" s="180"/>
      <c r="Y255" s="180"/>
      <c r="Z255" s="180"/>
    </row>
    <row r="256" ht="13.5" customHeight="1">
      <c r="A256" s="401">
        <f t="shared" si="4"/>
        <v>243</v>
      </c>
      <c r="B256" s="401" t="str">
        <f>IF('Q3'!B251="","",TEXT('Q3'!B251,"m/d/yyyy"))</f>
        <v/>
      </c>
      <c r="C256" s="403" t="str">
        <f>'Q3'!C251&amp;" "</f>
        <v> </v>
      </c>
      <c r="D256" s="388" t="str">
        <f>'Q3'!D251&amp;" "</f>
        <v> </v>
      </c>
      <c r="E256" s="98"/>
      <c r="F256" s="378" t="str">
        <f>IF('Q3'!DM251=0,"-",'Q3'!DM251)</f>
        <v>-</v>
      </c>
      <c r="G256" s="378" t="str">
        <f>IF('Q3'!DN251=0,"-",'Q3'!DN251)</f>
        <v>-</v>
      </c>
      <c r="H256" s="379" t="str">
        <f>IF('Q3'!DO251=0,"-",'Q3'!DO251)</f>
        <v>-</v>
      </c>
      <c r="I256" s="378" t="str">
        <f>IF('Q3'!DP251=0,"-",'Q3'!DP251)</f>
        <v>-</v>
      </c>
      <c r="J256" s="378" t="str">
        <f>IF('Q3'!DQ251=0,"-",'Q3'!DQ251)</f>
        <v>-</v>
      </c>
      <c r="K256" s="380">
        <f t="shared" si="3"/>
        <v>0</v>
      </c>
      <c r="L256" s="378" t="str">
        <f>IF('Q3'!DS251=0,"-",'Q3'!DS251)</f>
        <v>-</v>
      </c>
      <c r="M256" s="378" t="str">
        <f>IF('Q3'!DT251=0,"-",'Q3'!DT251)</f>
        <v>-</v>
      </c>
      <c r="N256" s="180"/>
      <c r="O256" s="180"/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</row>
    <row r="257" ht="13.5" customHeight="1">
      <c r="A257" s="401">
        <f t="shared" si="4"/>
        <v>244</v>
      </c>
      <c r="B257" s="401" t="str">
        <f>IF('Q3'!B252="","",TEXT('Q3'!B252,"m/d/yyyy"))</f>
        <v/>
      </c>
      <c r="C257" s="403" t="str">
        <f>'Q3'!C252&amp;" "</f>
        <v> </v>
      </c>
      <c r="D257" s="388" t="str">
        <f>'Q3'!D252&amp;" "</f>
        <v> </v>
      </c>
      <c r="E257" s="98"/>
      <c r="F257" s="378" t="str">
        <f>IF('Q3'!DM252=0,"-",'Q3'!DM252)</f>
        <v>-</v>
      </c>
      <c r="G257" s="378" t="str">
        <f>IF('Q3'!DN252=0,"-",'Q3'!DN252)</f>
        <v>-</v>
      </c>
      <c r="H257" s="379" t="str">
        <f>IF('Q3'!DO252=0,"-",'Q3'!DO252)</f>
        <v>-</v>
      </c>
      <c r="I257" s="378" t="str">
        <f>IF('Q3'!DP252=0,"-",'Q3'!DP252)</f>
        <v>-</v>
      </c>
      <c r="J257" s="378" t="str">
        <f>IF('Q3'!DQ252=0,"-",'Q3'!DQ252)</f>
        <v>-</v>
      </c>
      <c r="K257" s="380">
        <f t="shared" si="3"/>
        <v>0</v>
      </c>
      <c r="L257" s="378" t="str">
        <f>IF('Q3'!DS252=0,"-",'Q3'!DS252)</f>
        <v>-</v>
      </c>
      <c r="M257" s="378" t="str">
        <f>IF('Q3'!DT252=0,"-",'Q3'!DT252)</f>
        <v>-</v>
      </c>
      <c r="N257" s="180"/>
      <c r="O257" s="180"/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</row>
    <row r="258" ht="13.5" customHeight="1">
      <c r="A258" s="401">
        <f t="shared" si="4"/>
        <v>245</v>
      </c>
      <c r="B258" s="401" t="str">
        <f>IF('Q3'!B253="","",TEXT('Q3'!B253,"m/d/yyyy"))</f>
        <v/>
      </c>
      <c r="C258" s="403" t="str">
        <f>'Q3'!C253&amp;" "</f>
        <v> </v>
      </c>
      <c r="D258" s="388" t="str">
        <f>'Q3'!D253&amp;" "</f>
        <v> </v>
      </c>
      <c r="E258" s="98"/>
      <c r="F258" s="378" t="str">
        <f>IF('Q3'!DM253=0,"-",'Q3'!DM253)</f>
        <v>-</v>
      </c>
      <c r="G258" s="378" t="str">
        <f>IF('Q3'!DN253=0,"-",'Q3'!DN253)</f>
        <v>-</v>
      </c>
      <c r="H258" s="379" t="str">
        <f>IF('Q3'!DO253=0,"-",'Q3'!DO253)</f>
        <v>-</v>
      </c>
      <c r="I258" s="378" t="str">
        <f>IF('Q3'!DP253=0,"-",'Q3'!DP253)</f>
        <v>-</v>
      </c>
      <c r="J258" s="378" t="str">
        <f>IF('Q3'!DQ253=0,"-",'Q3'!DQ253)</f>
        <v>-</v>
      </c>
      <c r="K258" s="380">
        <f t="shared" si="3"/>
        <v>0</v>
      </c>
      <c r="L258" s="378" t="str">
        <f>IF('Q3'!DS253=0,"-",'Q3'!DS253)</f>
        <v>-</v>
      </c>
      <c r="M258" s="378" t="str">
        <f>IF('Q3'!DT253=0,"-",'Q3'!DT253)</f>
        <v>-</v>
      </c>
      <c r="N258" s="180"/>
      <c r="O258" s="180"/>
      <c r="P258" s="180"/>
      <c r="Q258" s="180"/>
      <c r="R258" s="180"/>
      <c r="S258" s="180"/>
      <c r="T258" s="180"/>
      <c r="U258" s="180"/>
      <c r="V258" s="180"/>
      <c r="W258" s="180"/>
      <c r="X258" s="180"/>
      <c r="Y258" s="180"/>
      <c r="Z258" s="180"/>
    </row>
    <row r="259" ht="13.5" customHeight="1">
      <c r="A259" s="401">
        <f t="shared" si="4"/>
        <v>246</v>
      </c>
      <c r="B259" s="401" t="str">
        <f>IF('Q3'!B254="","",TEXT('Q3'!B254,"m/d/yyyy"))</f>
        <v/>
      </c>
      <c r="C259" s="403" t="str">
        <f>'Q3'!C254&amp;" "</f>
        <v> </v>
      </c>
      <c r="D259" s="388" t="str">
        <f>'Q3'!D254&amp;" "</f>
        <v> </v>
      </c>
      <c r="E259" s="98"/>
      <c r="F259" s="378" t="str">
        <f>IF('Q3'!DM254=0,"-",'Q3'!DM254)</f>
        <v>-</v>
      </c>
      <c r="G259" s="378" t="str">
        <f>IF('Q3'!DN254=0,"-",'Q3'!DN254)</f>
        <v>-</v>
      </c>
      <c r="H259" s="379" t="str">
        <f>IF('Q3'!DO254=0,"-",'Q3'!DO254)</f>
        <v>-</v>
      </c>
      <c r="I259" s="378" t="str">
        <f>IF('Q3'!DP254=0,"-",'Q3'!DP254)</f>
        <v>-</v>
      </c>
      <c r="J259" s="378" t="str">
        <f>IF('Q3'!DQ254=0,"-",'Q3'!DQ254)</f>
        <v>-</v>
      </c>
      <c r="K259" s="380">
        <f t="shared" si="3"/>
        <v>0</v>
      </c>
      <c r="L259" s="378" t="str">
        <f>IF('Q3'!DS254=0,"-",'Q3'!DS254)</f>
        <v>-</v>
      </c>
      <c r="M259" s="378" t="str">
        <f>IF('Q3'!DT254=0,"-",'Q3'!DT254)</f>
        <v>-</v>
      </c>
      <c r="N259" s="180"/>
      <c r="O259" s="180"/>
      <c r="P259" s="180"/>
      <c r="Q259" s="180"/>
      <c r="R259" s="180"/>
      <c r="S259" s="180"/>
      <c r="T259" s="180"/>
      <c r="U259" s="180"/>
      <c r="V259" s="180"/>
      <c r="W259" s="180"/>
      <c r="X259" s="180"/>
      <c r="Y259" s="180"/>
      <c r="Z259" s="180"/>
    </row>
    <row r="260" ht="13.5" customHeight="1">
      <c r="A260" s="401">
        <f t="shared" si="4"/>
        <v>247</v>
      </c>
      <c r="B260" s="401" t="str">
        <f>IF('Q3'!B255="","",TEXT('Q3'!B255,"m/d/yyyy"))</f>
        <v/>
      </c>
      <c r="C260" s="403" t="str">
        <f>'Q3'!C255&amp;" "</f>
        <v> </v>
      </c>
      <c r="D260" s="388" t="str">
        <f>'Q3'!D255&amp;" "</f>
        <v> </v>
      </c>
      <c r="E260" s="98"/>
      <c r="F260" s="378" t="str">
        <f>IF('Q3'!DM255=0,"-",'Q3'!DM255)</f>
        <v>-</v>
      </c>
      <c r="G260" s="378" t="str">
        <f>IF('Q3'!DN255=0,"-",'Q3'!DN255)</f>
        <v>-</v>
      </c>
      <c r="H260" s="379" t="str">
        <f>IF('Q3'!DO255=0,"-",'Q3'!DO255)</f>
        <v>-</v>
      </c>
      <c r="I260" s="378" t="str">
        <f>IF('Q3'!DP255=0,"-",'Q3'!DP255)</f>
        <v>-</v>
      </c>
      <c r="J260" s="378" t="str">
        <f>IF('Q3'!DQ255=0,"-",'Q3'!DQ255)</f>
        <v>-</v>
      </c>
      <c r="K260" s="380">
        <f t="shared" si="3"/>
        <v>0</v>
      </c>
      <c r="L260" s="378" t="str">
        <f>IF('Q3'!DS255=0,"-",'Q3'!DS255)</f>
        <v>-</v>
      </c>
      <c r="M260" s="378" t="str">
        <f>IF('Q3'!DT255=0,"-",'Q3'!DT255)</f>
        <v>-</v>
      </c>
      <c r="N260" s="180"/>
      <c r="O260" s="180"/>
      <c r="P260" s="180"/>
      <c r="Q260" s="180"/>
      <c r="R260" s="180"/>
      <c r="S260" s="180"/>
      <c r="T260" s="180"/>
      <c r="U260" s="180"/>
      <c r="V260" s="180"/>
      <c r="W260" s="180"/>
      <c r="X260" s="180"/>
      <c r="Y260" s="180"/>
      <c r="Z260" s="180"/>
    </row>
    <row r="261" ht="13.5" customHeight="1">
      <c r="A261" s="401">
        <f t="shared" si="4"/>
        <v>248</v>
      </c>
      <c r="B261" s="401" t="str">
        <f>IF('Q3'!B256="","",TEXT('Q3'!B256,"m/d/yyyy"))</f>
        <v/>
      </c>
      <c r="C261" s="403" t="str">
        <f>'Q3'!C256&amp;" "</f>
        <v> </v>
      </c>
      <c r="D261" s="388" t="str">
        <f>'Q3'!D256&amp;" "</f>
        <v> </v>
      </c>
      <c r="E261" s="98"/>
      <c r="F261" s="378" t="str">
        <f>IF('Q3'!DM256=0,"-",'Q3'!DM256)</f>
        <v>-</v>
      </c>
      <c r="G261" s="378" t="str">
        <f>IF('Q3'!DN256=0,"-",'Q3'!DN256)</f>
        <v>-</v>
      </c>
      <c r="H261" s="379" t="str">
        <f>IF('Q3'!DO256=0,"-",'Q3'!DO256)</f>
        <v>-</v>
      </c>
      <c r="I261" s="378" t="str">
        <f>IF('Q3'!DP256=0,"-",'Q3'!DP256)</f>
        <v>-</v>
      </c>
      <c r="J261" s="378" t="str">
        <f>IF('Q3'!DQ256=0,"-",'Q3'!DQ256)</f>
        <v>-</v>
      </c>
      <c r="K261" s="380">
        <f t="shared" si="3"/>
        <v>0</v>
      </c>
      <c r="L261" s="378" t="str">
        <f>IF('Q3'!DS256=0,"-",'Q3'!DS256)</f>
        <v>-</v>
      </c>
      <c r="M261" s="378" t="str">
        <f>IF('Q3'!DT256=0,"-",'Q3'!DT256)</f>
        <v>-</v>
      </c>
      <c r="N261" s="180"/>
      <c r="O261" s="180"/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</row>
    <row r="262" ht="13.5" customHeight="1">
      <c r="A262" s="401">
        <f t="shared" si="4"/>
        <v>249</v>
      </c>
      <c r="B262" s="401" t="str">
        <f>IF('Q3'!B274="","",TEXT('Q3'!B274,"m/d/yyyy"))</f>
        <v/>
      </c>
      <c r="C262" s="403" t="str">
        <f>'Q3'!C274&amp;" "</f>
        <v> </v>
      </c>
      <c r="D262" s="388" t="str">
        <f>'Q3'!D274&amp;" "</f>
        <v> </v>
      </c>
      <c r="E262" s="98"/>
      <c r="F262" s="378" t="str">
        <f>IF('Q3'!DM274=0,"-",'Q3'!DM274)</f>
        <v>-</v>
      </c>
      <c r="G262" s="378" t="str">
        <f>IF('Q3'!DN274=0,"-",'Q3'!DN274)</f>
        <v>-</v>
      </c>
      <c r="H262" s="379" t="str">
        <f>IF('Q3'!DO274=0,"-",'Q3'!DO274)</f>
        <v>-</v>
      </c>
      <c r="I262" s="378" t="str">
        <f>IF('Q3'!DP274=0,"-",'Q3'!DP274)</f>
        <v>-</v>
      </c>
      <c r="J262" s="378" t="str">
        <f>IF('Q3'!DQ274=0,"-",'Q3'!DQ274)</f>
        <v>-</v>
      </c>
      <c r="K262" s="380">
        <f t="shared" si="3"/>
        <v>0</v>
      </c>
      <c r="L262" s="378" t="str">
        <f>IF('Q3'!DS274=0,"-",'Q3'!DS274)</f>
        <v>-</v>
      </c>
      <c r="M262" s="378" t="str">
        <f>IF('Q3'!DT274=0,"-",'Q3'!DT274)</f>
        <v>-</v>
      </c>
      <c r="N262" s="180"/>
      <c r="O262" s="180"/>
      <c r="P262" s="180"/>
      <c r="Q262" s="180"/>
      <c r="R262" s="180"/>
      <c r="S262" s="180"/>
      <c r="T262" s="180"/>
      <c r="U262" s="180"/>
      <c r="V262" s="180"/>
      <c r="W262" s="180"/>
      <c r="X262" s="180"/>
      <c r="Y262" s="180"/>
      <c r="Z262" s="180"/>
    </row>
    <row r="263" ht="13.5" customHeight="1">
      <c r="A263" s="401">
        <f t="shared" si="4"/>
        <v>250</v>
      </c>
      <c r="B263" s="401" t="str">
        <f>IF('Q3'!B275="","",TEXT('Q3'!B275,"m/d/yyyy"))</f>
        <v/>
      </c>
      <c r="C263" s="403" t="str">
        <f>'Q3'!C275&amp;" "</f>
        <v> </v>
      </c>
      <c r="D263" s="388" t="str">
        <f>'Q3'!D275&amp;" "</f>
        <v> </v>
      </c>
      <c r="E263" s="98"/>
      <c r="F263" s="378" t="str">
        <f>IF('Q3'!DM275=0,"-",'Q3'!DM275)</f>
        <v>-</v>
      </c>
      <c r="G263" s="378" t="str">
        <f>IF('Q3'!DN275=0,"-",'Q3'!DN275)</f>
        <v>-</v>
      </c>
      <c r="H263" s="379" t="str">
        <f>IF('Q3'!DO275=0,"-",'Q3'!DO275)</f>
        <v>-</v>
      </c>
      <c r="I263" s="378" t="str">
        <f>IF('Q3'!DP275=0,"-",'Q3'!DP275)</f>
        <v>-</v>
      </c>
      <c r="J263" s="378" t="str">
        <f>IF('Q3'!DQ275=0,"-",'Q3'!DQ275)</f>
        <v>-</v>
      </c>
      <c r="K263" s="380">
        <f t="shared" si="3"/>
        <v>0</v>
      </c>
      <c r="L263" s="378" t="str">
        <f>IF('Q3'!DS275=0,"-",'Q3'!DS275)</f>
        <v>-</v>
      </c>
      <c r="M263" s="378" t="str">
        <f>IF('Q3'!DT275=0,"-",'Q3'!DT275)</f>
        <v>-</v>
      </c>
      <c r="N263" s="180"/>
      <c r="O263" s="180"/>
      <c r="P263" s="180"/>
      <c r="Q263" s="180"/>
      <c r="R263" s="180"/>
      <c r="S263" s="180"/>
      <c r="T263" s="180"/>
      <c r="U263" s="180"/>
      <c r="V263" s="180"/>
      <c r="W263" s="180"/>
      <c r="X263" s="180"/>
      <c r="Y263" s="180"/>
      <c r="Z263" s="180"/>
    </row>
    <row r="264" ht="13.5" customHeight="1">
      <c r="A264" s="401">
        <f t="shared" si="4"/>
        <v>251</v>
      </c>
      <c r="B264" s="401" t="str">
        <f>IF('Q3'!B276="","",TEXT('Q3'!B276,"m/d/yyyy"))</f>
        <v/>
      </c>
      <c r="C264" s="403" t="str">
        <f>'Q3'!C276&amp;" "</f>
        <v> </v>
      </c>
      <c r="D264" s="388" t="str">
        <f>'Q3'!D276&amp;" "</f>
        <v> </v>
      </c>
      <c r="E264" s="98"/>
      <c r="F264" s="378" t="str">
        <f>IF('Q3'!DM276=0,"-",'Q3'!DM276)</f>
        <v>-</v>
      </c>
      <c r="G264" s="378" t="str">
        <f>IF('Q3'!DN276=0,"-",'Q3'!DN276)</f>
        <v>-</v>
      </c>
      <c r="H264" s="379" t="str">
        <f>IF('Q3'!DO276=0,"-",'Q3'!DO276)</f>
        <v>-</v>
      </c>
      <c r="I264" s="378" t="str">
        <f>IF('Q3'!DP276=0,"-",'Q3'!DP276)</f>
        <v>-</v>
      </c>
      <c r="J264" s="378" t="str">
        <f>IF('Q3'!DQ276=0,"-",'Q3'!DQ276)</f>
        <v>-</v>
      </c>
      <c r="K264" s="380">
        <f t="shared" si="3"/>
        <v>0</v>
      </c>
      <c r="L264" s="378" t="str">
        <f>IF('Q3'!DS276=0,"-",'Q3'!DS276)</f>
        <v>-</v>
      </c>
      <c r="M264" s="378" t="str">
        <f>IF('Q3'!DT276=0,"-",'Q3'!DT276)</f>
        <v>-</v>
      </c>
      <c r="N264" s="180"/>
      <c r="O264" s="180"/>
      <c r="P264" s="180"/>
      <c r="Q264" s="180"/>
      <c r="R264" s="180"/>
      <c r="S264" s="180"/>
      <c r="T264" s="180"/>
      <c r="U264" s="180"/>
      <c r="V264" s="180"/>
      <c r="W264" s="180"/>
      <c r="X264" s="180"/>
      <c r="Y264" s="180"/>
      <c r="Z264" s="180"/>
    </row>
    <row r="265" ht="13.5" customHeight="1">
      <c r="A265" s="401">
        <f t="shared" si="4"/>
        <v>252</v>
      </c>
      <c r="B265" s="401" t="str">
        <f>IF('Q3'!B277="","",TEXT('Q3'!B277,"m/d/yyyy"))</f>
        <v/>
      </c>
      <c r="C265" s="403" t="str">
        <f>'Q3'!C277&amp;" "</f>
        <v> </v>
      </c>
      <c r="D265" s="388" t="str">
        <f>'Q3'!D277&amp;" "</f>
        <v> </v>
      </c>
      <c r="E265" s="98"/>
      <c r="F265" s="378" t="str">
        <f>IF('Q3'!DM277=0,"-",'Q3'!DM277)</f>
        <v>-</v>
      </c>
      <c r="G265" s="378" t="str">
        <f>IF('Q3'!DN277=0,"-",'Q3'!DN277)</f>
        <v>-</v>
      </c>
      <c r="H265" s="379" t="str">
        <f>IF('Q3'!DO277=0,"-",'Q3'!DO277)</f>
        <v>-</v>
      </c>
      <c r="I265" s="378" t="str">
        <f>IF('Q3'!DP277=0,"-",'Q3'!DP277)</f>
        <v>-</v>
      </c>
      <c r="J265" s="378" t="str">
        <f>IF('Q3'!DQ277=0,"-",'Q3'!DQ277)</f>
        <v>-</v>
      </c>
      <c r="K265" s="380">
        <f t="shared" si="3"/>
        <v>0</v>
      </c>
      <c r="L265" s="378" t="str">
        <f>IF('Q3'!DS277=0,"-",'Q3'!DS277)</f>
        <v>-</v>
      </c>
      <c r="M265" s="378" t="str">
        <f>IF('Q3'!DT277=0,"-",'Q3'!DT277)</f>
        <v>-</v>
      </c>
      <c r="N265" s="180"/>
      <c r="O265" s="180"/>
      <c r="P265" s="180"/>
      <c r="Q265" s="180"/>
      <c r="R265" s="180"/>
      <c r="S265" s="180"/>
      <c r="T265" s="180"/>
      <c r="U265" s="180"/>
      <c r="V265" s="180"/>
      <c r="W265" s="180"/>
      <c r="X265" s="180"/>
      <c r="Y265" s="180"/>
      <c r="Z265" s="180"/>
    </row>
    <row r="266" ht="13.5" customHeight="1">
      <c r="A266" s="401">
        <f t="shared" si="4"/>
        <v>253</v>
      </c>
      <c r="B266" s="401" t="str">
        <f>IF('Q3'!B278="","",TEXT('Q3'!B278,"m/d/yyyy"))</f>
        <v/>
      </c>
      <c r="C266" s="403" t="str">
        <f>'Q3'!C278&amp;" "</f>
        <v> </v>
      </c>
      <c r="D266" s="388" t="str">
        <f>'Q3'!D278&amp;" "</f>
        <v> </v>
      </c>
      <c r="E266" s="98"/>
      <c r="F266" s="378" t="str">
        <f>IF('Q3'!DM278=0,"-",'Q3'!DM278)</f>
        <v>-</v>
      </c>
      <c r="G266" s="378" t="str">
        <f>IF('Q3'!DN278=0,"-",'Q3'!DN278)</f>
        <v>-</v>
      </c>
      <c r="H266" s="379" t="str">
        <f>IF('Q3'!DO278=0,"-",'Q3'!DO278)</f>
        <v>-</v>
      </c>
      <c r="I266" s="378" t="str">
        <f>IF('Q3'!DP278=0,"-",'Q3'!DP278)</f>
        <v>-</v>
      </c>
      <c r="J266" s="378" t="str">
        <f>IF('Q3'!DQ278=0,"-",'Q3'!DQ278)</f>
        <v>-</v>
      </c>
      <c r="K266" s="380">
        <f t="shared" si="3"/>
        <v>0</v>
      </c>
      <c r="L266" s="378" t="str">
        <f>IF('Q3'!DS278=0,"-",'Q3'!DS278)</f>
        <v>-</v>
      </c>
      <c r="M266" s="378" t="str">
        <f>IF('Q3'!DT278=0,"-",'Q3'!DT278)</f>
        <v>-</v>
      </c>
      <c r="N266" s="180"/>
      <c r="O266" s="180"/>
      <c r="P266" s="180"/>
      <c r="Q266" s="180"/>
      <c r="R266" s="180"/>
      <c r="S266" s="180"/>
      <c r="T266" s="180"/>
      <c r="U266" s="180"/>
      <c r="V266" s="180"/>
      <c r="W266" s="180"/>
      <c r="X266" s="180"/>
      <c r="Y266" s="180"/>
      <c r="Z266" s="180"/>
    </row>
    <row r="267" ht="13.5" customHeight="1">
      <c r="A267" s="401">
        <f t="shared" si="4"/>
        <v>254</v>
      </c>
      <c r="B267" s="401" t="str">
        <f>IF('Q3'!B279="","",TEXT('Q3'!B279,"m/d/yyyy"))</f>
        <v/>
      </c>
      <c r="C267" s="403" t="str">
        <f>'Q3'!C279&amp;" "</f>
        <v> </v>
      </c>
      <c r="D267" s="388" t="str">
        <f>'Q3'!D279&amp;" "</f>
        <v> </v>
      </c>
      <c r="E267" s="98"/>
      <c r="F267" s="378" t="str">
        <f>IF('Q3'!DM279=0,"-",'Q3'!DM279)</f>
        <v>-</v>
      </c>
      <c r="G267" s="378" t="str">
        <f>IF('Q3'!DN279=0,"-",'Q3'!DN279)</f>
        <v>-</v>
      </c>
      <c r="H267" s="379" t="str">
        <f>IF('Q3'!DO279=0,"-",'Q3'!DO279)</f>
        <v>-</v>
      </c>
      <c r="I267" s="378" t="str">
        <f>IF('Q3'!DP279=0,"-",'Q3'!DP279)</f>
        <v>-</v>
      </c>
      <c r="J267" s="378" t="str">
        <f>IF('Q3'!DQ279=0,"-",'Q3'!DQ279)</f>
        <v>-</v>
      </c>
      <c r="K267" s="380">
        <f t="shared" si="3"/>
        <v>0</v>
      </c>
      <c r="L267" s="378" t="str">
        <f>IF('Q3'!DS279=0,"-",'Q3'!DS279)</f>
        <v>-</v>
      </c>
      <c r="M267" s="378" t="str">
        <f>IF('Q3'!DT279=0,"-",'Q3'!DT279)</f>
        <v>-</v>
      </c>
      <c r="N267" s="180"/>
      <c r="O267" s="180"/>
      <c r="P267" s="180"/>
      <c r="Q267" s="180"/>
      <c r="R267" s="180"/>
      <c r="S267" s="180"/>
      <c r="T267" s="180"/>
      <c r="U267" s="180"/>
      <c r="V267" s="180"/>
      <c r="W267" s="180"/>
      <c r="X267" s="180"/>
      <c r="Y267" s="180"/>
      <c r="Z267" s="180"/>
    </row>
    <row r="268" ht="13.5" customHeight="1">
      <c r="A268" s="401">
        <f t="shared" si="4"/>
        <v>255</v>
      </c>
      <c r="B268" s="401" t="str">
        <f>IF('Q3'!B280="","",TEXT('Q3'!B280,"m/d/yyyy"))</f>
        <v/>
      </c>
      <c r="C268" s="403" t="str">
        <f>'Q3'!C280&amp;" "</f>
        <v> </v>
      </c>
      <c r="D268" s="388" t="str">
        <f>'Q3'!D280&amp;" "</f>
        <v> </v>
      </c>
      <c r="E268" s="98"/>
      <c r="F268" s="378" t="str">
        <f>IF('Q3'!DM280=0,"-",'Q3'!DM280)</f>
        <v>-</v>
      </c>
      <c r="G268" s="378" t="str">
        <f>IF('Q3'!DN280=0,"-",'Q3'!DN280)</f>
        <v>-</v>
      </c>
      <c r="H268" s="379" t="str">
        <f>IF('Q3'!DO280=0,"-",'Q3'!DO280)</f>
        <v>-</v>
      </c>
      <c r="I268" s="378" t="str">
        <f>IF('Q3'!DP280=0,"-",'Q3'!DP280)</f>
        <v>-</v>
      </c>
      <c r="J268" s="378" t="str">
        <f>IF('Q3'!DQ280=0,"-",'Q3'!DQ280)</f>
        <v>-</v>
      </c>
      <c r="K268" s="380">
        <f t="shared" si="3"/>
        <v>0</v>
      </c>
      <c r="L268" s="378" t="str">
        <f>IF('Q3'!DS280=0,"-",'Q3'!DS280)</f>
        <v>-</v>
      </c>
      <c r="M268" s="378" t="str">
        <f>IF('Q3'!DT280=0,"-",'Q3'!DT280)</f>
        <v>-</v>
      </c>
      <c r="N268" s="180"/>
      <c r="O268" s="180"/>
      <c r="P268" s="180"/>
      <c r="Q268" s="180"/>
      <c r="R268" s="180"/>
      <c r="S268" s="180"/>
      <c r="T268" s="180"/>
      <c r="U268" s="180"/>
      <c r="V268" s="180"/>
      <c r="W268" s="180"/>
      <c r="X268" s="180"/>
      <c r="Y268" s="180"/>
      <c r="Z268" s="180"/>
    </row>
    <row r="269" ht="13.5" customHeight="1">
      <c r="A269" s="401">
        <f t="shared" si="4"/>
        <v>256</v>
      </c>
      <c r="B269" s="401" t="str">
        <f>IF('Q3'!B281="","",TEXT('Q3'!B281,"m/d/yyyy"))</f>
        <v/>
      </c>
      <c r="C269" s="403" t="str">
        <f>'Q3'!C281&amp;" "</f>
        <v> </v>
      </c>
      <c r="D269" s="388" t="str">
        <f>'Q3'!D281&amp;" "</f>
        <v> </v>
      </c>
      <c r="E269" s="98"/>
      <c r="F269" s="378" t="str">
        <f>IF('Q3'!DM281=0,"-",'Q3'!DM281)</f>
        <v>-</v>
      </c>
      <c r="G269" s="378" t="str">
        <f>IF('Q3'!DN281=0,"-",'Q3'!DN281)</f>
        <v>-</v>
      </c>
      <c r="H269" s="379" t="str">
        <f>IF('Q3'!DO281=0,"-",'Q3'!DO281)</f>
        <v>-</v>
      </c>
      <c r="I269" s="378" t="str">
        <f>IF('Q3'!DP281=0,"-",'Q3'!DP281)</f>
        <v>-</v>
      </c>
      <c r="J269" s="378" t="str">
        <f>IF('Q3'!DQ281=0,"-",'Q3'!DQ281)</f>
        <v>-</v>
      </c>
      <c r="K269" s="380">
        <f t="shared" si="3"/>
        <v>0</v>
      </c>
      <c r="L269" s="378" t="str">
        <f>IF('Q3'!DS281=0,"-",'Q3'!DS281)</f>
        <v>-</v>
      </c>
      <c r="M269" s="378" t="str">
        <f>IF('Q3'!DT281=0,"-",'Q3'!DT281)</f>
        <v>-</v>
      </c>
      <c r="N269" s="180"/>
      <c r="O269" s="180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</row>
    <row r="270" ht="13.5" customHeight="1">
      <c r="A270" s="401">
        <f t="shared" si="4"/>
        <v>257</v>
      </c>
      <c r="B270" s="401" t="str">
        <f>IF('Q3'!B282="","",TEXT('Q3'!B282,"m/d/yyyy"))</f>
        <v/>
      </c>
      <c r="C270" s="403" t="str">
        <f>'Q3'!C282&amp;" "</f>
        <v> </v>
      </c>
      <c r="D270" s="388" t="str">
        <f>'Q3'!D282&amp;" "</f>
        <v> </v>
      </c>
      <c r="E270" s="98"/>
      <c r="F270" s="378" t="str">
        <f>IF('Q3'!DM282=0,"-",'Q3'!DM282)</f>
        <v>-</v>
      </c>
      <c r="G270" s="378" t="str">
        <f>IF('Q3'!DN282=0,"-",'Q3'!DN282)</f>
        <v>-</v>
      </c>
      <c r="H270" s="379" t="str">
        <f>IF('Q3'!DO282=0,"-",'Q3'!DO282)</f>
        <v>-</v>
      </c>
      <c r="I270" s="378" t="str">
        <f>IF('Q3'!DP282=0,"-",'Q3'!DP282)</f>
        <v>-</v>
      </c>
      <c r="J270" s="378" t="str">
        <f>IF('Q3'!DQ282=0,"-",'Q3'!DQ282)</f>
        <v>-</v>
      </c>
      <c r="K270" s="380">
        <f t="shared" si="3"/>
        <v>0</v>
      </c>
      <c r="L270" s="378" t="str">
        <f>IF('Q3'!DS282=0,"-",'Q3'!DS282)</f>
        <v>-</v>
      </c>
      <c r="M270" s="378" t="str">
        <f>IF('Q3'!DT282=0,"-",'Q3'!DT282)</f>
        <v>-</v>
      </c>
      <c r="N270" s="180"/>
      <c r="O270" s="180"/>
      <c r="P270" s="180"/>
      <c r="Q270" s="180"/>
      <c r="R270" s="180"/>
      <c r="S270" s="180"/>
      <c r="T270" s="180"/>
      <c r="U270" s="180"/>
      <c r="V270" s="180"/>
      <c r="W270" s="180"/>
      <c r="X270" s="180"/>
      <c r="Y270" s="180"/>
      <c r="Z270" s="180"/>
    </row>
    <row r="271" ht="13.5" customHeight="1">
      <c r="A271" s="401">
        <f t="shared" si="4"/>
        <v>258</v>
      </c>
      <c r="B271" s="401" t="str">
        <f>IF('Q3'!B283="","",TEXT('Q3'!B283,"m/d/yyyy"))</f>
        <v/>
      </c>
      <c r="C271" s="403" t="str">
        <f>'Q3'!C283&amp;" "</f>
        <v> </v>
      </c>
      <c r="D271" s="388" t="str">
        <f>'Q3'!D283&amp;" "</f>
        <v> </v>
      </c>
      <c r="E271" s="98"/>
      <c r="F271" s="378" t="str">
        <f>IF('Q3'!DM283=0,"-",'Q3'!DM283)</f>
        <v>-</v>
      </c>
      <c r="G271" s="378" t="str">
        <f>IF('Q3'!DN283=0,"-",'Q3'!DN283)</f>
        <v>-</v>
      </c>
      <c r="H271" s="379" t="str">
        <f>IF('Q3'!DO283=0,"-",'Q3'!DO283)</f>
        <v>-</v>
      </c>
      <c r="I271" s="378" t="str">
        <f>IF('Q3'!DP283=0,"-",'Q3'!DP283)</f>
        <v>-</v>
      </c>
      <c r="J271" s="378" t="str">
        <f>IF('Q3'!DQ283=0,"-",'Q3'!DQ283)</f>
        <v>-</v>
      </c>
      <c r="K271" s="380">
        <f t="shared" si="3"/>
        <v>0</v>
      </c>
      <c r="L271" s="378" t="str">
        <f>IF('Q3'!DS283=0,"-",'Q3'!DS283)</f>
        <v>-</v>
      </c>
      <c r="M271" s="378" t="str">
        <f>IF('Q3'!DT283=0,"-",'Q3'!DT283)</f>
        <v>-</v>
      </c>
      <c r="N271" s="180"/>
      <c r="O271" s="180"/>
      <c r="P271" s="180"/>
      <c r="Q271" s="180"/>
      <c r="R271" s="180"/>
      <c r="S271" s="180"/>
      <c r="T271" s="180"/>
      <c r="U271" s="180"/>
      <c r="V271" s="180"/>
      <c r="W271" s="180"/>
      <c r="X271" s="180"/>
      <c r="Y271" s="180"/>
      <c r="Z271" s="180"/>
    </row>
    <row r="272" ht="13.5" customHeight="1">
      <c r="A272" s="401">
        <f t="shared" si="4"/>
        <v>259</v>
      </c>
      <c r="B272" s="401" t="str">
        <f>IF('Q3'!B284="","",TEXT('Q3'!B284,"m/d/yyyy"))</f>
        <v/>
      </c>
      <c r="C272" s="403" t="str">
        <f>'Q3'!C284&amp;" "</f>
        <v> </v>
      </c>
      <c r="D272" s="388" t="str">
        <f>'Q3'!D284&amp;" "</f>
        <v> </v>
      </c>
      <c r="E272" s="98"/>
      <c r="F272" s="378" t="str">
        <f>IF('Q3'!DM284=0,"-",'Q3'!DM284)</f>
        <v>-</v>
      </c>
      <c r="G272" s="378" t="str">
        <f>IF('Q3'!DN284=0,"-",'Q3'!DN284)</f>
        <v>-</v>
      </c>
      <c r="H272" s="379" t="str">
        <f>IF('Q3'!DO284=0,"-",'Q3'!DO284)</f>
        <v>-</v>
      </c>
      <c r="I272" s="378" t="str">
        <f>IF('Q3'!DP284=0,"-",'Q3'!DP284)</f>
        <v>-</v>
      </c>
      <c r="J272" s="378" t="str">
        <f>IF('Q3'!DQ284=0,"-",'Q3'!DQ284)</f>
        <v>-</v>
      </c>
      <c r="K272" s="380">
        <f t="shared" si="3"/>
        <v>0</v>
      </c>
      <c r="L272" s="378" t="str">
        <f>IF('Q3'!DS284=0,"-",'Q3'!DS284)</f>
        <v>-</v>
      </c>
      <c r="M272" s="378" t="str">
        <f>IF('Q3'!DT284=0,"-",'Q3'!DT284)</f>
        <v>-</v>
      </c>
      <c r="N272" s="180"/>
      <c r="O272" s="180"/>
      <c r="P272" s="180"/>
      <c r="Q272" s="180"/>
      <c r="R272" s="180"/>
      <c r="S272" s="180"/>
      <c r="T272" s="180"/>
      <c r="U272" s="180"/>
      <c r="V272" s="180"/>
      <c r="W272" s="180"/>
      <c r="X272" s="180"/>
      <c r="Y272" s="180"/>
      <c r="Z272" s="180"/>
    </row>
    <row r="273" ht="13.5" customHeight="1">
      <c r="A273" s="401">
        <f t="shared" si="4"/>
        <v>260</v>
      </c>
      <c r="B273" s="401" t="str">
        <f>IF('Q3'!B285="","",TEXT('Q3'!B285,"m/d/yyyy"))</f>
        <v/>
      </c>
      <c r="C273" s="403" t="str">
        <f>'Q3'!C285&amp;" "</f>
        <v> </v>
      </c>
      <c r="D273" s="388" t="str">
        <f>'Q3'!D285&amp;" "</f>
        <v> </v>
      </c>
      <c r="E273" s="98"/>
      <c r="F273" s="378" t="str">
        <f>IF('Q3'!DM285=0,"-",'Q3'!DM285)</f>
        <v>-</v>
      </c>
      <c r="G273" s="378" t="str">
        <f>IF('Q3'!DN285=0,"-",'Q3'!DN285)</f>
        <v>-</v>
      </c>
      <c r="H273" s="379" t="str">
        <f>IF('Q3'!DO285=0,"-",'Q3'!DO285)</f>
        <v>-</v>
      </c>
      <c r="I273" s="378" t="str">
        <f>IF('Q3'!DP285=0,"-",'Q3'!DP285)</f>
        <v>-</v>
      </c>
      <c r="J273" s="378" t="str">
        <f>IF('Q3'!DQ285=0,"-",'Q3'!DQ285)</f>
        <v>-</v>
      </c>
      <c r="K273" s="380">
        <f t="shared" si="3"/>
        <v>0</v>
      </c>
      <c r="L273" s="378" t="str">
        <f>IF('Q3'!DS285=0,"-",'Q3'!DS285)</f>
        <v>-</v>
      </c>
      <c r="M273" s="378" t="str">
        <f>IF('Q3'!DT285=0,"-",'Q3'!DT285)</f>
        <v>-</v>
      </c>
      <c r="N273" s="180"/>
      <c r="O273" s="180"/>
      <c r="P273" s="180"/>
      <c r="Q273" s="180"/>
      <c r="R273" s="180"/>
      <c r="S273" s="180"/>
      <c r="T273" s="180"/>
      <c r="U273" s="180"/>
      <c r="V273" s="180"/>
      <c r="W273" s="180"/>
      <c r="X273" s="180"/>
      <c r="Y273" s="180"/>
      <c r="Z273" s="180"/>
    </row>
    <row r="274" ht="13.5" customHeight="1">
      <c r="A274" s="401">
        <f t="shared" si="4"/>
        <v>261</v>
      </c>
      <c r="B274" s="401" t="str">
        <f>IF('Q3'!B286="","",TEXT('Q3'!B286,"m/d/yyyy"))</f>
        <v/>
      </c>
      <c r="C274" s="403" t="str">
        <f>'Q3'!C286&amp;" "</f>
        <v> </v>
      </c>
      <c r="D274" s="388" t="str">
        <f>'Q3'!D286&amp;" "</f>
        <v> </v>
      </c>
      <c r="E274" s="98"/>
      <c r="F274" s="378" t="str">
        <f>IF('Q3'!DM286=0,"-",'Q3'!DM286)</f>
        <v>-</v>
      </c>
      <c r="G274" s="378" t="str">
        <f>IF('Q3'!DN286=0,"-",'Q3'!DN286)</f>
        <v>-</v>
      </c>
      <c r="H274" s="379" t="str">
        <f>IF('Q3'!DO286=0,"-",'Q3'!DO286)</f>
        <v>-</v>
      </c>
      <c r="I274" s="378" t="str">
        <f>IF('Q3'!DP286=0,"-",'Q3'!DP286)</f>
        <v>-</v>
      </c>
      <c r="J274" s="378" t="str">
        <f>IF('Q3'!DQ286=0,"-",'Q3'!DQ286)</f>
        <v>-</v>
      </c>
      <c r="K274" s="380">
        <f t="shared" si="3"/>
        <v>0</v>
      </c>
      <c r="L274" s="378" t="str">
        <f>IF('Q3'!DS286=0,"-",'Q3'!DS286)</f>
        <v>-</v>
      </c>
      <c r="M274" s="378" t="str">
        <f>IF('Q3'!DT286=0,"-",'Q3'!DT286)</f>
        <v>-</v>
      </c>
      <c r="N274" s="180"/>
      <c r="O274" s="180"/>
      <c r="P274" s="180"/>
      <c r="Q274" s="180"/>
      <c r="R274" s="180"/>
      <c r="S274" s="180"/>
      <c r="T274" s="180"/>
      <c r="U274" s="180"/>
      <c r="V274" s="180"/>
      <c r="W274" s="180"/>
      <c r="X274" s="180"/>
      <c r="Y274" s="180"/>
      <c r="Z274" s="180"/>
    </row>
    <row r="275" ht="13.5" customHeight="1">
      <c r="A275" s="401">
        <f t="shared" si="4"/>
        <v>262</v>
      </c>
      <c r="B275" s="401" t="str">
        <f>IF('Q3'!B287="","",TEXT('Q3'!B287,"m/d/yyyy"))</f>
        <v/>
      </c>
      <c r="C275" s="403" t="str">
        <f>'Q3'!C287&amp;" "</f>
        <v> </v>
      </c>
      <c r="D275" s="388" t="str">
        <f>'Q3'!D287&amp;" "</f>
        <v> </v>
      </c>
      <c r="E275" s="98"/>
      <c r="F275" s="378" t="str">
        <f>IF('Q3'!DM287=0,"-",'Q3'!DM287)</f>
        <v>-</v>
      </c>
      <c r="G275" s="378" t="str">
        <f>IF('Q3'!DN287=0,"-",'Q3'!DN287)</f>
        <v>-</v>
      </c>
      <c r="H275" s="379" t="str">
        <f>IF('Q3'!DO287=0,"-",'Q3'!DO287)</f>
        <v>-</v>
      </c>
      <c r="I275" s="378" t="str">
        <f>IF('Q3'!DP287=0,"-",'Q3'!DP287)</f>
        <v>-</v>
      </c>
      <c r="J275" s="378" t="str">
        <f>IF('Q3'!DQ287=0,"-",'Q3'!DQ287)</f>
        <v>-</v>
      </c>
      <c r="K275" s="380">
        <f t="shared" si="3"/>
        <v>0</v>
      </c>
      <c r="L275" s="378" t="str">
        <f>IF('Q3'!DS287=0,"-",'Q3'!DS287)</f>
        <v>-</v>
      </c>
      <c r="M275" s="378" t="str">
        <f>IF('Q3'!DT287=0,"-",'Q3'!DT287)</f>
        <v>-</v>
      </c>
      <c r="N275" s="180"/>
      <c r="O275" s="180"/>
      <c r="P275" s="180"/>
      <c r="Q275" s="180"/>
      <c r="R275" s="180"/>
      <c r="S275" s="180"/>
      <c r="T275" s="180"/>
      <c r="U275" s="180"/>
      <c r="V275" s="180"/>
      <c r="W275" s="180"/>
      <c r="X275" s="180"/>
      <c r="Y275" s="180"/>
      <c r="Z275" s="180"/>
    </row>
    <row r="276" ht="13.5" customHeight="1">
      <c r="A276" s="401">
        <f t="shared" si="4"/>
        <v>263</v>
      </c>
      <c r="B276" s="401" t="str">
        <f>IF('Q3'!B288="","",TEXT('Q3'!B288,"m/d/yyyy"))</f>
        <v/>
      </c>
      <c r="C276" s="403" t="str">
        <f>'Q3'!C288&amp;" "</f>
        <v> </v>
      </c>
      <c r="D276" s="388" t="str">
        <f>'Q3'!D288&amp;" "</f>
        <v> </v>
      </c>
      <c r="E276" s="98"/>
      <c r="F276" s="378" t="str">
        <f>IF('Q3'!DM288=0,"-",'Q3'!DM288)</f>
        <v>-</v>
      </c>
      <c r="G276" s="378" t="str">
        <f>IF('Q3'!DN288=0,"-",'Q3'!DN288)</f>
        <v>-</v>
      </c>
      <c r="H276" s="379" t="str">
        <f>IF('Q3'!DO288=0,"-",'Q3'!DO288)</f>
        <v>-</v>
      </c>
      <c r="I276" s="378" t="str">
        <f>IF('Q3'!DP288=0,"-",'Q3'!DP288)</f>
        <v>-</v>
      </c>
      <c r="J276" s="378" t="str">
        <f>IF('Q3'!DQ288=0,"-",'Q3'!DQ288)</f>
        <v>-</v>
      </c>
      <c r="K276" s="380">
        <f t="shared" si="3"/>
        <v>0</v>
      </c>
      <c r="L276" s="378" t="str">
        <f>IF('Q3'!DS288=0,"-",'Q3'!DS288)</f>
        <v>-</v>
      </c>
      <c r="M276" s="378" t="str">
        <f>IF('Q3'!DT288=0,"-",'Q3'!DT288)</f>
        <v>-</v>
      </c>
      <c r="N276" s="180"/>
      <c r="O276" s="180"/>
      <c r="P276" s="180"/>
      <c r="Q276" s="180"/>
      <c r="R276" s="180"/>
      <c r="S276" s="180"/>
      <c r="T276" s="180"/>
      <c r="U276" s="180"/>
      <c r="V276" s="180"/>
      <c r="W276" s="180"/>
      <c r="X276" s="180"/>
      <c r="Y276" s="180"/>
      <c r="Z276" s="180"/>
    </row>
    <row r="277" ht="13.5" customHeight="1">
      <c r="A277" s="401">
        <f t="shared" si="4"/>
        <v>264</v>
      </c>
      <c r="B277" s="401" t="str">
        <f>IF('Q3'!B289="","",TEXT('Q3'!B289,"m/d/yyyy"))</f>
        <v/>
      </c>
      <c r="C277" s="403" t="str">
        <f>'Q3'!C289&amp;" "</f>
        <v> </v>
      </c>
      <c r="D277" s="388" t="str">
        <f>'Q3'!D289&amp;" "</f>
        <v> </v>
      </c>
      <c r="E277" s="98"/>
      <c r="F277" s="378" t="str">
        <f>IF('Q3'!DM289=0,"-",'Q3'!DM289)</f>
        <v>-</v>
      </c>
      <c r="G277" s="378" t="str">
        <f>IF('Q3'!DN289=0,"-",'Q3'!DN289)</f>
        <v>-</v>
      </c>
      <c r="H277" s="379" t="str">
        <f>IF('Q3'!DO289=0,"-",'Q3'!DO289)</f>
        <v>-</v>
      </c>
      <c r="I277" s="378" t="str">
        <f>IF('Q3'!DP289=0,"-",'Q3'!DP289)</f>
        <v>-</v>
      </c>
      <c r="J277" s="378" t="str">
        <f>IF('Q3'!DQ289=0,"-",'Q3'!DQ289)</f>
        <v>-</v>
      </c>
      <c r="K277" s="380">
        <f t="shared" si="3"/>
        <v>0</v>
      </c>
      <c r="L277" s="378" t="str">
        <f>IF('Q3'!DS289=0,"-",'Q3'!DS289)</f>
        <v>-</v>
      </c>
      <c r="M277" s="378" t="str">
        <f>IF('Q3'!DT289=0,"-",'Q3'!DT289)</f>
        <v>-</v>
      </c>
      <c r="N277" s="180"/>
      <c r="O277" s="180"/>
      <c r="P277" s="180"/>
      <c r="Q277" s="180"/>
      <c r="R277" s="180"/>
      <c r="S277" s="180"/>
      <c r="T277" s="180"/>
      <c r="U277" s="180"/>
      <c r="V277" s="180"/>
      <c r="W277" s="180"/>
      <c r="X277" s="180"/>
      <c r="Y277" s="180"/>
      <c r="Z277" s="180"/>
    </row>
    <row r="278" ht="13.5" customHeight="1">
      <c r="A278" s="401">
        <f t="shared" si="4"/>
        <v>265</v>
      </c>
      <c r="B278" s="401" t="str">
        <f>IF('Q3'!B290="","",TEXT('Q3'!B290,"m/d/yyyy"))</f>
        <v/>
      </c>
      <c r="C278" s="403" t="str">
        <f>'Q3'!C290&amp;" "</f>
        <v> </v>
      </c>
      <c r="D278" s="388" t="str">
        <f>'Q3'!D290&amp;" "</f>
        <v> </v>
      </c>
      <c r="E278" s="98"/>
      <c r="F278" s="378" t="str">
        <f>IF('Q3'!DM290=0,"-",'Q3'!DM290)</f>
        <v>-</v>
      </c>
      <c r="G278" s="378" t="str">
        <f>IF('Q3'!DN290=0,"-",'Q3'!DN290)</f>
        <v>-</v>
      </c>
      <c r="H278" s="379" t="str">
        <f>IF('Q3'!DO290=0,"-",'Q3'!DO290)</f>
        <v>-</v>
      </c>
      <c r="I278" s="378" t="str">
        <f>IF('Q3'!DP290=0,"-",'Q3'!DP290)</f>
        <v>-</v>
      </c>
      <c r="J278" s="378" t="str">
        <f>IF('Q3'!DQ290=0,"-",'Q3'!DQ290)</f>
        <v>-</v>
      </c>
      <c r="K278" s="380">
        <f t="shared" si="3"/>
        <v>0</v>
      </c>
      <c r="L278" s="378" t="str">
        <f>IF('Q3'!DS290=0,"-",'Q3'!DS290)</f>
        <v>-</v>
      </c>
      <c r="M278" s="378" t="str">
        <f>IF('Q3'!DT290=0,"-",'Q3'!DT290)</f>
        <v>-</v>
      </c>
      <c r="N278" s="180"/>
      <c r="O278" s="180"/>
      <c r="P278" s="180"/>
      <c r="Q278" s="180"/>
      <c r="R278" s="180"/>
      <c r="S278" s="180"/>
      <c r="T278" s="180"/>
      <c r="U278" s="180"/>
      <c r="V278" s="180"/>
      <c r="W278" s="180"/>
      <c r="X278" s="180"/>
      <c r="Y278" s="180"/>
      <c r="Z278" s="180"/>
    </row>
    <row r="279" ht="13.5" customHeight="1">
      <c r="A279" s="401">
        <f t="shared" si="4"/>
        <v>266</v>
      </c>
      <c r="B279" s="401" t="str">
        <f>IF('Q3'!B291="","",TEXT('Q3'!B291,"m/d/yyyy"))</f>
        <v/>
      </c>
      <c r="C279" s="403" t="str">
        <f>'Q3'!C291&amp;" "</f>
        <v> </v>
      </c>
      <c r="D279" s="388" t="str">
        <f>'Q3'!D291&amp;" "</f>
        <v> </v>
      </c>
      <c r="E279" s="98"/>
      <c r="F279" s="378" t="str">
        <f>IF('Q3'!DM291=0,"-",'Q3'!DM291)</f>
        <v>-</v>
      </c>
      <c r="G279" s="378" t="str">
        <f>IF('Q3'!DN291=0,"-",'Q3'!DN291)</f>
        <v>-</v>
      </c>
      <c r="H279" s="379" t="str">
        <f>IF('Q3'!DO291=0,"-",'Q3'!DO291)</f>
        <v>-</v>
      </c>
      <c r="I279" s="378" t="str">
        <f>IF('Q3'!DP291=0,"-",'Q3'!DP291)</f>
        <v>-</v>
      </c>
      <c r="J279" s="378" t="str">
        <f>IF('Q3'!DQ291=0,"-",'Q3'!DQ291)</f>
        <v>-</v>
      </c>
      <c r="K279" s="380">
        <f t="shared" si="3"/>
        <v>0</v>
      </c>
      <c r="L279" s="378" t="str">
        <f>IF('Q3'!DS291=0,"-",'Q3'!DS291)</f>
        <v>-</v>
      </c>
      <c r="M279" s="378" t="str">
        <f>IF('Q3'!DT291=0,"-",'Q3'!DT291)</f>
        <v>-</v>
      </c>
      <c r="N279" s="180"/>
      <c r="O279" s="180"/>
      <c r="P279" s="180"/>
      <c r="Q279" s="180"/>
      <c r="R279" s="180"/>
      <c r="S279" s="180"/>
      <c r="T279" s="180"/>
      <c r="U279" s="180"/>
      <c r="V279" s="180"/>
      <c r="W279" s="180"/>
      <c r="X279" s="180"/>
      <c r="Y279" s="180"/>
      <c r="Z279" s="180"/>
    </row>
    <row r="280" ht="13.5" customHeight="1">
      <c r="A280" s="401">
        <f t="shared" si="4"/>
        <v>267</v>
      </c>
      <c r="B280" s="401" t="str">
        <f>IF('Q3'!B292="","",TEXT('Q3'!B292,"m/d/yyyy"))</f>
        <v/>
      </c>
      <c r="C280" s="403" t="str">
        <f>'Q3'!C292&amp;" "</f>
        <v> </v>
      </c>
      <c r="D280" s="388" t="str">
        <f>'Q3'!D292&amp;" "</f>
        <v> </v>
      </c>
      <c r="E280" s="98"/>
      <c r="F280" s="378" t="str">
        <f>IF('Q3'!DM292=0,"-",'Q3'!DM292)</f>
        <v>-</v>
      </c>
      <c r="G280" s="378" t="str">
        <f>IF('Q3'!DN292=0,"-",'Q3'!DN292)</f>
        <v>-</v>
      </c>
      <c r="H280" s="379" t="str">
        <f>IF('Q3'!DO292=0,"-",'Q3'!DO292)</f>
        <v>-</v>
      </c>
      <c r="I280" s="378" t="str">
        <f>IF('Q3'!DP292=0,"-",'Q3'!DP292)</f>
        <v>-</v>
      </c>
      <c r="J280" s="378" t="str">
        <f>IF('Q3'!DQ292=0,"-",'Q3'!DQ292)</f>
        <v>-</v>
      </c>
      <c r="K280" s="380">
        <f t="shared" si="3"/>
        <v>0</v>
      </c>
      <c r="L280" s="378" t="str">
        <f>IF('Q3'!DS292=0,"-",'Q3'!DS292)</f>
        <v>-</v>
      </c>
      <c r="M280" s="378" t="str">
        <f>IF('Q3'!DT292=0,"-",'Q3'!DT292)</f>
        <v>-</v>
      </c>
      <c r="N280" s="180"/>
      <c r="O280" s="180"/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</row>
    <row r="281" ht="13.5" customHeight="1">
      <c r="A281" s="401">
        <f t="shared" si="4"/>
        <v>268</v>
      </c>
      <c r="B281" s="401" t="str">
        <f>IF('Q3'!B293="","",TEXT('Q3'!B293,"m/d/yyyy"))</f>
        <v/>
      </c>
      <c r="C281" s="403" t="str">
        <f>'Q3'!C293&amp;" "</f>
        <v> </v>
      </c>
      <c r="D281" s="388" t="str">
        <f>'Q3'!D293&amp;" "</f>
        <v> </v>
      </c>
      <c r="E281" s="98"/>
      <c r="F281" s="378" t="str">
        <f>IF('Q3'!DM293=0,"-",'Q3'!DM293)</f>
        <v>-</v>
      </c>
      <c r="G281" s="378" t="str">
        <f>IF('Q3'!DN293=0,"-",'Q3'!DN293)</f>
        <v>-</v>
      </c>
      <c r="H281" s="379" t="str">
        <f>IF('Q3'!DO293=0,"-",'Q3'!DO293)</f>
        <v>-</v>
      </c>
      <c r="I281" s="378" t="str">
        <f>IF('Q3'!DP293=0,"-",'Q3'!DP293)</f>
        <v>-</v>
      </c>
      <c r="J281" s="378" t="str">
        <f>IF('Q3'!DQ293=0,"-",'Q3'!DQ293)</f>
        <v>-</v>
      </c>
      <c r="K281" s="380">
        <f t="shared" si="3"/>
        <v>0</v>
      </c>
      <c r="L281" s="378" t="str">
        <f>IF('Q3'!DS293=0,"-",'Q3'!DS293)</f>
        <v>-</v>
      </c>
      <c r="M281" s="378" t="str">
        <f>IF('Q3'!DT293=0,"-",'Q3'!DT293)</f>
        <v>-</v>
      </c>
      <c r="N281" s="180"/>
      <c r="O281" s="180"/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</row>
    <row r="282" ht="13.5" customHeight="1">
      <c r="A282" s="401">
        <f t="shared" si="4"/>
        <v>269</v>
      </c>
      <c r="B282" s="401" t="str">
        <f>IF('Q3'!B294="","",TEXT('Q3'!B294,"m/d/yyyy"))</f>
        <v/>
      </c>
      <c r="C282" s="403" t="str">
        <f>'Q3'!C294&amp;" "</f>
        <v> </v>
      </c>
      <c r="D282" s="388" t="str">
        <f>'Q3'!D294&amp;" "</f>
        <v> </v>
      </c>
      <c r="E282" s="98"/>
      <c r="F282" s="378" t="str">
        <f>IF('Q3'!DM294=0,"-",'Q3'!DM294)</f>
        <v>-</v>
      </c>
      <c r="G282" s="378" t="str">
        <f>IF('Q3'!DN294=0,"-",'Q3'!DN294)</f>
        <v>-</v>
      </c>
      <c r="H282" s="379" t="str">
        <f>IF('Q3'!DO294=0,"-",'Q3'!DO294)</f>
        <v>-</v>
      </c>
      <c r="I282" s="378" t="str">
        <f>IF('Q3'!DP294=0,"-",'Q3'!DP294)</f>
        <v>-</v>
      </c>
      <c r="J282" s="378" t="str">
        <f>IF('Q3'!DQ294=0,"-",'Q3'!DQ294)</f>
        <v>-</v>
      </c>
      <c r="K282" s="380">
        <f t="shared" si="3"/>
        <v>0</v>
      </c>
      <c r="L282" s="378" t="str">
        <f>IF('Q3'!DS294=0,"-",'Q3'!DS294)</f>
        <v>-</v>
      </c>
      <c r="M282" s="378" t="str">
        <f>IF('Q3'!DT294=0,"-",'Q3'!DT294)</f>
        <v>-</v>
      </c>
      <c r="N282" s="180"/>
      <c r="O282" s="180"/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</row>
    <row r="283" ht="13.5" customHeight="1">
      <c r="A283" s="401">
        <f t="shared" si="4"/>
        <v>270</v>
      </c>
      <c r="B283" s="401" t="str">
        <f>IF('Q3'!B295="","",TEXT('Q3'!B295,"m/d/yyyy"))</f>
        <v/>
      </c>
      <c r="C283" s="403" t="str">
        <f>'Q3'!C295&amp;" "</f>
        <v> </v>
      </c>
      <c r="D283" s="388" t="str">
        <f>'Q3'!D295&amp;" "</f>
        <v> </v>
      </c>
      <c r="E283" s="98"/>
      <c r="F283" s="378" t="str">
        <f>IF('Q3'!DM295=0,"-",'Q3'!DM295)</f>
        <v>-</v>
      </c>
      <c r="G283" s="378" t="str">
        <f>IF('Q3'!DN295=0,"-",'Q3'!DN295)</f>
        <v>-</v>
      </c>
      <c r="H283" s="379" t="str">
        <f>IF('Q3'!DO295=0,"-",'Q3'!DO295)</f>
        <v>-</v>
      </c>
      <c r="I283" s="378" t="str">
        <f>IF('Q3'!DP295=0,"-",'Q3'!DP295)</f>
        <v>-</v>
      </c>
      <c r="J283" s="378" t="str">
        <f>IF('Q3'!DQ295=0,"-",'Q3'!DQ295)</f>
        <v>-</v>
      </c>
      <c r="K283" s="380">
        <f t="shared" si="3"/>
        <v>0</v>
      </c>
      <c r="L283" s="378" t="str">
        <f>IF('Q3'!DS295=0,"-",'Q3'!DS295)</f>
        <v>-</v>
      </c>
      <c r="M283" s="378" t="str">
        <f>IF('Q3'!DT295=0,"-",'Q3'!DT295)</f>
        <v>-</v>
      </c>
      <c r="N283" s="180"/>
      <c r="O283" s="180"/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</row>
    <row r="284" ht="13.5" customHeight="1">
      <c r="A284" s="401">
        <f t="shared" si="4"/>
        <v>271</v>
      </c>
      <c r="B284" s="401" t="str">
        <f>IF('Q3'!B296="","",TEXT('Q3'!B296,"m/d/yyyy"))</f>
        <v/>
      </c>
      <c r="C284" s="403" t="str">
        <f>'Q3'!C296&amp;" "</f>
        <v> </v>
      </c>
      <c r="D284" s="388" t="str">
        <f>'Q3'!D296&amp;" "</f>
        <v> </v>
      </c>
      <c r="E284" s="98"/>
      <c r="F284" s="378" t="str">
        <f>IF('Q3'!DM296=0,"-",'Q3'!DM296)</f>
        <v>-</v>
      </c>
      <c r="G284" s="378" t="str">
        <f>IF('Q3'!DN296=0,"-",'Q3'!DN296)</f>
        <v>-</v>
      </c>
      <c r="H284" s="379" t="str">
        <f>IF('Q3'!DO296=0,"-",'Q3'!DO296)</f>
        <v>-</v>
      </c>
      <c r="I284" s="378" t="str">
        <f>IF('Q3'!DP296=0,"-",'Q3'!DP296)</f>
        <v>-</v>
      </c>
      <c r="J284" s="378" t="str">
        <f>IF('Q3'!DQ296=0,"-",'Q3'!DQ296)</f>
        <v>-</v>
      </c>
      <c r="K284" s="380">
        <f t="shared" si="3"/>
        <v>0</v>
      </c>
      <c r="L284" s="378" t="str">
        <f>IF('Q3'!DS296=0,"-",'Q3'!DS296)</f>
        <v>-</v>
      </c>
      <c r="M284" s="378" t="str">
        <f>IF('Q3'!DT296=0,"-",'Q3'!DT296)</f>
        <v>-</v>
      </c>
      <c r="N284" s="180"/>
      <c r="O284" s="180"/>
      <c r="P284" s="180"/>
      <c r="Q284" s="180"/>
      <c r="R284" s="180"/>
      <c r="S284" s="180"/>
      <c r="T284" s="180"/>
      <c r="U284" s="180"/>
      <c r="V284" s="180"/>
      <c r="W284" s="180"/>
      <c r="X284" s="180"/>
      <c r="Y284" s="180"/>
      <c r="Z284" s="180"/>
    </row>
    <row r="285" ht="13.5" customHeight="1">
      <c r="A285" s="401">
        <f t="shared" si="4"/>
        <v>272</v>
      </c>
      <c r="B285" s="401" t="str">
        <f>IF('Q3'!B297="","",TEXT('Q3'!B297,"m/d/yyyy"))</f>
        <v/>
      </c>
      <c r="C285" s="403" t="str">
        <f>'Q3'!C297&amp;" "</f>
        <v> </v>
      </c>
      <c r="D285" s="388" t="str">
        <f>'Q3'!D297&amp;" "</f>
        <v> </v>
      </c>
      <c r="E285" s="98"/>
      <c r="F285" s="378" t="str">
        <f>IF('Q3'!DM297=0,"-",'Q3'!DM297)</f>
        <v>-</v>
      </c>
      <c r="G285" s="378" t="str">
        <f>IF('Q3'!DN297=0,"-",'Q3'!DN297)</f>
        <v>-</v>
      </c>
      <c r="H285" s="379" t="str">
        <f>IF('Q3'!DO297=0,"-",'Q3'!DO297)</f>
        <v>-</v>
      </c>
      <c r="I285" s="378" t="str">
        <f>IF('Q3'!DP297=0,"-",'Q3'!DP297)</f>
        <v>-</v>
      </c>
      <c r="J285" s="378" t="str">
        <f>IF('Q3'!DQ297=0,"-",'Q3'!DQ297)</f>
        <v>-</v>
      </c>
      <c r="K285" s="380">
        <f t="shared" si="3"/>
        <v>0</v>
      </c>
      <c r="L285" s="378" t="str">
        <f>IF('Q3'!DS297=0,"-",'Q3'!DS297)</f>
        <v>-</v>
      </c>
      <c r="M285" s="378" t="str">
        <f>IF('Q3'!DT297=0,"-",'Q3'!DT297)</f>
        <v>-</v>
      </c>
      <c r="N285" s="180"/>
      <c r="O285" s="180"/>
      <c r="P285" s="180"/>
      <c r="Q285" s="180"/>
      <c r="R285" s="180"/>
      <c r="S285" s="180"/>
      <c r="T285" s="180"/>
      <c r="U285" s="180"/>
      <c r="V285" s="180"/>
      <c r="W285" s="180"/>
      <c r="X285" s="180"/>
      <c r="Y285" s="180"/>
      <c r="Z285" s="180"/>
    </row>
    <row r="286" ht="13.5" customHeight="1">
      <c r="A286" s="401">
        <f t="shared" si="4"/>
        <v>273</v>
      </c>
      <c r="B286" s="401" t="str">
        <f>IF('Q3'!B298="","",TEXT('Q3'!B298,"m/d/yyyy"))</f>
        <v/>
      </c>
      <c r="C286" s="403" t="str">
        <f>'Q3'!C298&amp;" "</f>
        <v> </v>
      </c>
      <c r="D286" s="388" t="str">
        <f>'Q3'!D298&amp;" "</f>
        <v> </v>
      </c>
      <c r="E286" s="98"/>
      <c r="F286" s="378" t="str">
        <f>IF('Q3'!DM298=0,"-",'Q3'!DM298)</f>
        <v>-</v>
      </c>
      <c r="G286" s="378" t="str">
        <f>IF('Q3'!DN298=0,"-",'Q3'!DN298)</f>
        <v>-</v>
      </c>
      <c r="H286" s="379" t="str">
        <f>IF('Q3'!DO298=0,"-",'Q3'!DO298)</f>
        <v>-</v>
      </c>
      <c r="I286" s="378" t="str">
        <f>IF('Q3'!DP298=0,"-",'Q3'!DP298)</f>
        <v>-</v>
      </c>
      <c r="J286" s="378" t="str">
        <f>IF('Q3'!DQ298=0,"-",'Q3'!DQ298)</f>
        <v>-</v>
      </c>
      <c r="K286" s="380">
        <f t="shared" si="3"/>
        <v>0</v>
      </c>
      <c r="L286" s="378" t="str">
        <f>IF('Q3'!DS298=0,"-",'Q3'!DS298)</f>
        <v>-</v>
      </c>
      <c r="M286" s="378" t="str">
        <f>IF('Q3'!DT298=0,"-",'Q3'!DT298)</f>
        <v>-</v>
      </c>
      <c r="N286" s="180"/>
      <c r="O286" s="180"/>
      <c r="P286" s="180"/>
      <c r="Q286" s="180"/>
      <c r="R286" s="180"/>
      <c r="S286" s="180"/>
      <c r="T286" s="180"/>
      <c r="U286" s="180"/>
      <c r="V286" s="180"/>
      <c r="W286" s="180"/>
      <c r="X286" s="180"/>
      <c r="Y286" s="180"/>
      <c r="Z286" s="180"/>
    </row>
    <row r="287" ht="13.5" customHeight="1">
      <c r="A287" s="401">
        <f t="shared" si="4"/>
        <v>274</v>
      </c>
      <c r="B287" s="401" t="str">
        <f>IF('Q3'!B299="","",TEXT('Q3'!B299,"m/d/yyyy"))</f>
        <v/>
      </c>
      <c r="C287" s="403" t="str">
        <f>'Q3'!C299&amp;" "</f>
        <v> </v>
      </c>
      <c r="D287" s="388" t="str">
        <f>'Q3'!D299&amp;" "</f>
        <v> </v>
      </c>
      <c r="E287" s="98"/>
      <c r="F287" s="378" t="str">
        <f>IF('Q3'!DM299=0,"-",'Q3'!DM299)</f>
        <v>-</v>
      </c>
      <c r="G287" s="378" t="str">
        <f>IF('Q3'!DN299=0,"-",'Q3'!DN299)</f>
        <v>-</v>
      </c>
      <c r="H287" s="379" t="str">
        <f>IF('Q3'!DO299=0,"-",'Q3'!DO299)</f>
        <v>-</v>
      </c>
      <c r="I287" s="378" t="str">
        <f>IF('Q3'!DP299=0,"-",'Q3'!DP299)</f>
        <v>-</v>
      </c>
      <c r="J287" s="378" t="str">
        <f>IF('Q3'!DQ299=0,"-",'Q3'!DQ299)</f>
        <v>-</v>
      </c>
      <c r="K287" s="380">
        <f t="shared" si="3"/>
        <v>0</v>
      </c>
      <c r="L287" s="378" t="str">
        <f>IF('Q3'!DS299=0,"-",'Q3'!DS299)</f>
        <v>-</v>
      </c>
      <c r="M287" s="378" t="str">
        <f>IF('Q3'!DT299=0,"-",'Q3'!DT299)</f>
        <v>-</v>
      </c>
      <c r="N287" s="180"/>
      <c r="O287" s="180"/>
      <c r="P287" s="180"/>
      <c r="Q287" s="180"/>
      <c r="R287" s="180"/>
      <c r="S287" s="180"/>
      <c r="T287" s="180"/>
      <c r="U287" s="180"/>
      <c r="V287" s="180"/>
      <c r="W287" s="180"/>
      <c r="X287" s="180"/>
      <c r="Y287" s="180"/>
      <c r="Z287" s="180"/>
    </row>
    <row r="288" ht="13.5" customHeight="1">
      <c r="A288" s="401">
        <f t="shared" si="4"/>
        <v>275</v>
      </c>
      <c r="B288" s="401" t="str">
        <f>IF('Q3'!B300="","",TEXT('Q3'!B300,"m/d/yyyy"))</f>
        <v/>
      </c>
      <c r="C288" s="403" t="str">
        <f>'Q3'!C300&amp;" "</f>
        <v> </v>
      </c>
      <c r="D288" s="388" t="str">
        <f>'Q3'!D300&amp;" "</f>
        <v> </v>
      </c>
      <c r="E288" s="98"/>
      <c r="F288" s="378" t="str">
        <f>IF('Q3'!DM300=0,"-",'Q3'!DM300)</f>
        <v>-</v>
      </c>
      <c r="G288" s="378" t="str">
        <f>IF('Q3'!DN300=0,"-",'Q3'!DN300)</f>
        <v>-</v>
      </c>
      <c r="H288" s="379" t="str">
        <f>IF('Q3'!DO300=0,"-",'Q3'!DO300)</f>
        <v>-</v>
      </c>
      <c r="I288" s="378" t="str">
        <f>IF('Q3'!DP300=0,"-",'Q3'!DP300)</f>
        <v>-</v>
      </c>
      <c r="J288" s="378" t="str">
        <f>IF('Q3'!DQ300=0,"-",'Q3'!DQ300)</f>
        <v>-</v>
      </c>
      <c r="K288" s="380">
        <f t="shared" si="3"/>
        <v>0</v>
      </c>
      <c r="L288" s="378" t="str">
        <f>IF('Q3'!DS300=0,"-",'Q3'!DS300)</f>
        <v>-</v>
      </c>
      <c r="M288" s="378" t="str">
        <f>IF('Q3'!DT300=0,"-",'Q3'!DT300)</f>
        <v>-</v>
      </c>
      <c r="N288" s="180"/>
      <c r="O288" s="180"/>
      <c r="P288" s="180"/>
      <c r="Q288" s="180"/>
      <c r="R288" s="180"/>
      <c r="S288" s="180"/>
      <c r="T288" s="180"/>
      <c r="U288" s="180"/>
      <c r="V288" s="180"/>
      <c r="W288" s="180"/>
      <c r="X288" s="180"/>
      <c r="Y288" s="180"/>
      <c r="Z288" s="180"/>
    </row>
    <row r="289" ht="13.5" customHeight="1">
      <c r="A289" s="401">
        <f t="shared" si="4"/>
        <v>276</v>
      </c>
      <c r="B289" s="401" t="str">
        <f>IF('Q3'!B301="","",TEXT('Q3'!B301,"m/d/yyyy"))</f>
        <v/>
      </c>
      <c r="C289" s="403" t="str">
        <f>'Q3'!C301&amp;" "</f>
        <v> </v>
      </c>
      <c r="D289" s="388" t="str">
        <f>'Q3'!D301&amp;" "</f>
        <v> </v>
      </c>
      <c r="E289" s="98"/>
      <c r="F289" s="378" t="str">
        <f>IF('Q3'!DM301=0,"-",'Q3'!DM301)</f>
        <v>-</v>
      </c>
      <c r="G289" s="378" t="str">
        <f>IF('Q3'!DN301=0,"-",'Q3'!DN301)</f>
        <v>-</v>
      </c>
      <c r="H289" s="379" t="str">
        <f>IF('Q3'!DO301=0,"-",'Q3'!DO301)</f>
        <v>-</v>
      </c>
      <c r="I289" s="378" t="str">
        <f>IF('Q3'!DP301=0,"-",'Q3'!DP301)</f>
        <v>-</v>
      </c>
      <c r="J289" s="378" t="str">
        <f>IF('Q3'!DQ301=0,"-",'Q3'!DQ301)</f>
        <v>-</v>
      </c>
      <c r="K289" s="380">
        <f t="shared" si="3"/>
        <v>0</v>
      </c>
      <c r="L289" s="378" t="str">
        <f>IF('Q3'!DS301=0,"-",'Q3'!DS301)</f>
        <v>-</v>
      </c>
      <c r="M289" s="378" t="str">
        <f>IF('Q3'!DT301=0,"-",'Q3'!DT301)</f>
        <v>-</v>
      </c>
      <c r="N289" s="180"/>
      <c r="O289" s="180"/>
      <c r="P289" s="180"/>
      <c r="Q289" s="180"/>
      <c r="R289" s="180"/>
      <c r="S289" s="180"/>
      <c r="T289" s="180"/>
      <c r="U289" s="180"/>
      <c r="V289" s="180"/>
      <c r="W289" s="180"/>
      <c r="X289" s="180"/>
      <c r="Y289" s="180"/>
      <c r="Z289" s="180"/>
    </row>
    <row r="290" ht="13.5" customHeight="1">
      <c r="A290" s="401">
        <f t="shared" si="4"/>
        <v>277</v>
      </c>
      <c r="B290" s="401" t="str">
        <f>IF('Q3'!B302="","",TEXT('Q3'!B302,"m/d/yyyy"))</f>
        <v/>
      </c>
      <c r="C290" s="403" t="str">
        <f>'Q3'!C302&amp;" "</f>
        <v> </v>
      </c>
      <c r="D290" s="388" t="str">
        <f>'Q3'!D302&amp;" "</f>
        <v> </v>
      </c>
      <c r="E290" s="98"/>
      <c r="F290" s="378" t="str">
        <f>IF('Q3'!DM302=0,"-",'Q3'!DM302)</f>
        <v>-</v>
      </c>
      <c r="G290" s="378" t="str">
        <f>IF('Q3'!DN302=0,"-",'Q3'!DN302)</f>
        <v>-</v>
      </c>
      <c r="H290" s="379" t="str">
        <f>IF('Q3'!DO302=0,"-",'Q3'!DO302)</f>
        <v>-</v>
      </c>
      <c r="I290" s="378" t="str">
        <f>IF('Q3'!DP302=0,"-",'Q3'!DP302)</f>
        <v>-</v>
      </c>
      <c r="J290" s="378" t="str">
        <f>IF('Q3'!DQ302=0,"-",'Q3'!DQ302)</f>
        <v>-</v>
      </c>
      <c r="K290" s="380">
        <f t="shared" si="3"/>
        <v>0</v>
      </c>
      <c r="L290" s="378" t="str">
        <f>IF('Q3'!DS302=0,"-",'Q3'!DS302)</f>
        <v>-</v>
      </c>
      <c r="M290" s="378" t="str">
        <f>IF('Q3'!DT302=0,"-",'Q3'!DT302)</f>
        <v>-</v>
      </c>
      <c r="N290" s="180"/>
      <c r="O290" s="180"/>
      <c r="P290" s="180"/>
      <c r="Q290" s="180"/>
      <c r="R290" s="180"/>
      <c r="S290" s="180"/>
      <c r="T290" s="180"/>
      <c r="U290" s="180"/>
      <c r="V290" s="180"/>
      <c r="W290" s="180"/>
      <c r="X290" s="180"/>
      <c r="Y290" s="180"/>
      <c r="Z290" s="180"/>
    </row>
    <row r="291" ht="13.5" customHeight="1">
      <c r="A291" s="401">
        <f t="shared" si="4"/>
        <v>278</v>
      </c>
      <c r="B291" s="401" t="str">
        <f>IF('Q3'!B303="","",TEXT('Q3'!B303,"m/d/yyyy"))</f>
        <v/>
      </c>
      <c r="C291" s="403" t="str">
        <f>'Q3'!C303&amp;" "</f>
        <v> </v>
      </c>
      <c r="D291" s="388" t="str">
        <f>'Q3'!D303&amp;" "</f>
        <v> </v>
      </c>
      <c r="E291" s="98"/>
      <c r="F291" s="378" t="str">
        <f>IF('Q3'!DM303=0,"-",'Q3'!DM303)</f>
        <v>-</v>
      </c>
      <c r="G291" s="378" t="str">
        <f>IF('Q3'!DN303=0,"-",'Q3'!DN303)</f>
        <v>-</v>
      </c>
      <c r="H291" s="379" t="str">
        <f>IF('Q3'!DO303=0,"-",'Q3'!DO303)</f>
        <v>-</v>
      </c>
      <c r="I291" s="378" t="str">
        <f>IF('Q3'!DP303=0,"-",'Q3'!DP303)</f>
        <v>-</v>
      </c>
      <c r="J291" s="378" t="str">
        <f>IF('Q3'!DQ303=0,"-",'Q3'!DQ303)</f>
        <v>-</v>
      </c>
      <c r="K291" s="380">
        <f t="shared" si="3"/>
        <v>0</v>
      </c>
      <c r="L291" s="378" t="str">
        <f>IF('Q3'!DS303=0,"-",'Q3'!DS303)</f>
        <v>-</v>
      </c>
      <c r="M291" s="378" t="str">
        <f>IF('Q3'!DT303=0,"-",'Q3'!DT303)</f>
        <v>-</v>
      </c>
      <c r="N291" s="180"/>
      <c r="O291" s="180"/>
      <c r="P291" s="180"/>
      <c r="Q291" s="180"/>
      <c r="R291" s="180"/>
      <c r="S291" s="180"/>
      <c r="T291" s="180"/>
      <c r="U291" s="180"/>
      <c r="V291" s="180"/>
      <c r="W291" s="180"/>
      <c r="X291" s="180"/>
      <c r="Y291" s="180"/>
      <c r="Z291" s="180"/>
    </row>
    <row r="292" ht="13.5" customHeight="1">
      <c r="A292" s="401">
        <f t="shared" si="4"/>
        <v>279</v>
      </c>
      <c r="B292" s="401" t="str">
        <f>IF('Q3'!B304="","",TEXT('Q3'!B304,"m/d/yyyy"))</f>
        <v/>
      </c>
      <c r="C292" s="403" t="str">
        <f>'Q3'!C304&amp;" "</f>
        <v> </v>
      </c>
      <c r="D292" s="388" t="str">
        <f>'Q3'!D304&amp;" "</f>
        <v> </v>
      </c>
      <c r="E292" s="98"/>
      <c r="F292" s="378" t="str">
        <f>IF('Q3'!DM304=0,"-",'Q3'!DM304)</f>
        <v>-</v>
      </c>
      <c r="G292" s="378" t="str">
        <f>IF('Q3'!DN304=0,"-",'Q3'!DN304)</f>
        <v>-</v>
      </c>
      <c r="H292" s="379" t="str">
        <f>IF('Q3'!DO304=0,"-",'Q3'!DO304)</f>
        <v>-</v>
      </c>
      <c r="I292" s="378" t="str">
        <f>IF('Q3'!DP304=0,"-",'Q3'!DP304)</f>
        <v>-</v>
      </c>
      <c r="J292" s="378" t="str">
        <f>IF('Q3'!DQ304=0,"-",'Q3'!DQ304)</f>
        <v>-</v>
      </c>
      <c r="K292" s="380">
        <f t="shared" si="3"/>
        <v>0</v>
      </c>
      <c r="L292" s="378" t="str">
        <f>IF('Q3'!DS304=0,"-",'Q3'!DS304)</f>
        <v>-</v>
      </c>
      <c r="M292" s="378" t="str">
        <f>IF('Q3'!DT304=0,"-",'Q3'!DT304)</f>
        <v>-</v>
      </c>
      <c r="N292" s="180"/>
      <c r="O292" s="180"/>
      <c r="P292" s="180"/>
      <c r="Q292" s="180"/>
      <c r="R292" s="180"/>
      <c r="S292" s="180"/>
      <c r="T292" s="180"/>
      <c r="U292" s="180"/>
      <c r="V292" s="180"/>
      <c r="W292" s="180"/>
      <c r="X292" s="180"/>
      <c r="Y292" s="180"/>
      <c r="Z292" s="180"/>
    </row>
    <row r="293" ht="13.5" customHeight="1">
      <c r="A293" s="401">
        <f t="shared" si="4"/>
        <v>280</v>
      </c>
      <c r="B293" s="401" t="str">
        <f>IF('Q3'!B305="","",TEXT('Q3'!B305,"m/d/yyyy"))</f>
        <v/>
      </c>
      <c r="C293" s="403" t="str">
        <f>'Q3'!C305&amp;" "</f>
        <v> </v>
      </c>
      <c r="D293" s="388" t="str">
        <f>'Q3'!D305&amp;" "</f>
        <v> </v>
      </c>
      <c r="E293" s="98"/>
      <c r="F293" s="378" t="str">
        <f>IF('Q3'!DM305=0,"-",'Q3'!DM305)</f>
        <v>-</v>
      </c>
      <c r="G293" s="378" t="str">
        <f>IF('Q3'!DN305=0,"-",'Q3'!DN305)</f>
        <v>-</v>
      </c>
      <c r="H293" s="379" t="str">
        <f>IF('Q3'!DO305=0,"-",'Q3'!DO305)</f>
        <v>-</v>
      </c>
      <c r="I293" s="378" t="str">
        <f>IF('Q3'!DP305=0,"-",'Q3'!DP305)</f>
        <v>-</v>
      </c>
      <c r="J293" s="378" t="str">
        <f>IF('Q3'!DQ305=0,"-",'Q3'!DQ305)</f>
        <v>-</v>
      </c>
      <c r="K293" s="380">
        <f t="shared" si="3"/>
        <v>0</v>
      </c>
      <c r="L293" s="378" t="str">
        <f>IF('Q3'!DS305=0,"-",'Q3'!DS305)</f>
        <v>-</v>
      </c>
      <c r="M293" s="378" t="str">
        <f>IF('Q3'!DT305=0,"-",'Q3'!DT305)</f>
        <v>-</v>
      </c>
      <c r="N293" s="180"/>
      <c r="O293" s="180"/>
      <c r="P293" s="180"/>
      <c r="Q293" s="180"/>
      <c r="R293" s="180"/>
      <c r="S293" s="180"/>
      <c r="T293" s="180"/>
      <c r="U293" s="180"/>
      <c r="V293" s="180"/>
      <c r="W293" s="180"/>
      <c r="X293" s="180"/>
      <c r="Y293" s="180"/>
      <c r="Z293" s="180"/>
    </row>
    <row r="294" ht="13.5" customHeight="1">
      <c r="A294" s="401">
        <f t="shared" si="4"/>
        <v>281</v>
      </c>
      <c r="B294" s="401" t="str">
        <f>IF('Q3'!B306="","",TEXT('Q3'!B306,"m/d/yyyy"))</f>
        <v/>
      </c>
      <c r="C294" s="403" t="str">
        <f>'Q3'!C306&amp;" "</f>
        <v> </v>
      </c>
      <c r="D294" s="388" t="str">
        <f>'Q3'!D306&amp;" "</f>
        <v> </v>
      </c>
      <c r="E294" s="98"/>
      <c r="F294" s="378" t="str">
        <f>IF('Q3'!DM306=0,"-",'Q3'!DM306)</f>
        <v>-</v>
      </c>
      <c r="G294" s="378" t="str">
        <f>IF('Q3'!DN306=0,"-",'Q3'!DN306)</f>
        <v>-</v>
      </c>
      <c r="H294" s="379" t="str">
        <f>IF('Q3'!DO306=0,"-",'Q3'!DO306)</f>
        <v>-</v>
      </c>
      <c r="I294" s="378" t="str">
        <f>IF('Q3'!DP306=0,"-",'Q3'!DP306)</f>
        <v>-</v>
      </c>
      <c r="J294" s="378" t="str">
        <f>IF('Q3'!DQ306=0,"-",'Q3'!DQ306)</f>
        <v>-</v>
      </c>
      <c r="K294" s="380">
        <f t="shared" si="3"/>
        <v>0</v>
      </c>
      <c r="L294" s="378" t="str">
        <f>IF('Q3'!DS306=0,"-",'Q3'!DS306)</f>
        <v>-</v>
      </c>
      <c r="M294" s="378" t="str">
        <f>IF('Q3'!DT306=0,"-",'Q3'!DT306)</f>
        <v>-</v>
      </c>
      <c r="N294" s="180"/>
      <c r="O294" s="180"/>
      <c r="P294" s="180"/>
      <c r="Q294" s="180"/>
      <c r="R294" s="180"/>
      <c r="S294" s="180"/>
      <c r="T294" s="180"/>
      <c r="U294" s="180"/>
      <c r="V294" s="180"/>
      <c r="W294" s="180"/>
      <c r="X294" s="180"/>
      <c r="Y294" s="180"/>
      <c r="Z294" s="180"/>
    </row>
    <row r="295" ht="13.5" customHeight="1">
      <c r="A295" s="401">
        <f t="shared" si="4"/>
        <v>282</v>
      </c>
      <c r="B295" s="401" t="str">
        <f>IF('Q3'!B307="","",TEXT('Q3'!B307,"m/d/yyyy"))</f>
        <v/>
      </c>
      <c r="C295" s="403" t="str">
        <f>'Q3'!C307&amp;" "</f>
        <v> </v>
      </c>
      <c r="D295" s="388" t="str">
        <f>'Q3'!D307&amp;" "</f>
        <v> </v>
      </c>
      <c r="E295" s="98"/>
      <c r="F295" s="378" t="str">
        <f>IF('Q3'!DM307=0,"-",'Q3'!DM307)</f>
        <v>-</v>
      </c>
      <c r="G295" s="378" t="str">
        <f>IF('Q3'!DN307=0,"-",'Q3'!DN307)</f>
        <v>-</v>
      </c>
      <c r="H295" s="379" t="str">
        <f>IF('Q3'!DO307=0,"-",'Q3'!DO307)</f>
        <v>-</v>
      </c>
      <c r="I295" s="378" t="str">
        <f>IF('Q3'!DP307=0,"-",'Q3'!DP307)</f>
        <v>-</v>
      </c>
      <c r="J295" s="378" t="str">
        <f>IF('Q3'!DQ307=0,"-",'Q3'!DQ307)</f>
        <v>-</v>
      </c>
      <c r="K295" s="380">
        <f t="shared" si="3"/>
        <v>0</v>
      </c>
      <c r="L295" s="378" t="str">
        <f>IF('Q3'!DS307=0,"-",'Q3'!DS307)</f>
        <v>-</v>
      </c>
      <c r="M295" s="378" t="str">
        <f>IF('Q3'!DT307=0,"-",'Q3'!DT307)</f>
        <v>-</v>
      </c>
      <c r="N295" s="180"/>
      <c r="O295" s="180"/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</row>
    <row r="296" ht="13.5" customHeight="1">
      <c r="A296" s="401">
        <f t="shared" si="4"/>
        <v>283</v>
      </c>
      <c r="B296" s="401" t="str">
        <f>IF('Q3'!B308="","",TEXT('Q3'!B308,"m/d/yyyy"))</f>
        <v/>
      </c>
      <c r="C296" s="403" t="str">
        <f>'Q3'!C308&amp;" "</f>
        <v> </v>
      </c>
      <c r="D296" s="388" t="str">
        <f>'Q3'!D308&amp;" "</f>
        <v> </v>
      </c>
      <c r="E296" s="98"/>
      <c r="F296" s="378" t="str">
        <f>IF('Q3'!DM308=0,"-",'Q3'!DM308)</f>
        <v>-</v>
      </c>
      <c r="G296" s="378" t="str">
        <f>IF('Q3'!DN308=0,"-",'Q3'!DN308)</f>
        <v>-</v>
      </c>
      <c r="H296" s="379" t="str">
        <f>IF('Q3'!DO308=0,"-",'Q3'!DO308)</f>
        <v>-</v>
      </c>
      <c r="I296" s="378" t="str">
        <f>IF('Q3'!DP308=0,"-",'Q3'!DP308)</f>
        <v>-</v>
      </c>
      <c r="J296" s="378" t="str">
        <f>IF('Q3'!DQ308=0,"-",'Q3'!DQ308)</f>
        <v>-</v>
      </c>
      <c r="K296" s="380">
        <f t="shared" si="3"/>
        <v>0</v>
      </c>
      <c r="L296" s="378" t="str">
        <f>IF('Q3'!DS308=0,"-",'Q3'!DS308)</f>
        <v>-</v>
      </c>
      <c r="M296" s="378" t="str">
        <f>IF('Q3'!DT308=0,"-",'Q3'!DT308)</f>
        <v>-</v>
      </c>
      <c r="N296" s="180"/>
      <c r="O296" s="180"/>
      <c r="P296" s="180"/>
      <c r="Q296" s="180"/>
      <c r="R296" s="180"/>
      <c r="S296" s="180"/>
      <c r="T296" s="180"/>
      <c r="U296" s="180"/>
      <c r="V296" s="180"/>
      <c r="W296" s="180"/>
      <c r="X296" s="180"/>
      <c r="Y296" s="180"/>
      <c r="Z296" s="180"/>
    </row>
    <row r="297" ht="13.5" customHeight="1">
      <c r="A297" s="401">
        <f t="shared" si="4"/>
        <v>284</v>
      </c>
      <c r="B297" s="401" t="str">
        <f>IF('Q3'!B309="","",TEXT('Q3'!B309,"m/d/yyyy"))</f>
        <v/>
      </c>
      <c r="C297" s="403" t="str">
        <f>'Q3'!C309&amp;" "</f>
        <v> </v>
      </c>
      <c r="D297" s="388" t="str">
        <f>'Q3'!D309&amp;" "</f>
        <v> </v>
      </c>
      <c r="E297" s="98"/>
      <c r="F297" s="378" t="str">
        <f>IF('Q3'!DM309=0,"-",'Q3'!DM309)</f>
        <v>-</v>
      </c>
      <c r="G297" s="378" t="str">
        <f>IF('Q3'!DN309=0,"-",'Q3'!DN309)</f>
        <v>-</v>
      </c>
      <c r="H297" s="379" t="str">
        <f>IF('Q3'!DO309=0,"-",'Q3'!DO309)</f>
        <v>-</v>
      </c>
      <c r="I297" s="378" t="str">
        <f>IF('Q3'!DP309=0,"-",'Q3'!DP309)</f>
        <v>-</v>
      </c>
      <c r="J297" s="378" t="str">
        <f>IF('Q3'!DQ309=0,"-",'Q3'!DQ309)</f>
        <v>-</v>
      </c>
      <c r="K297" s="380">
        <f t="shared" si="3"/>
        <v>0</v>
      </c>
      <c r="L297" s="378" t="str">
        <f>IF('Q3'!DS309=0,"-",'Q3'!DS309)</f>
        <v>-</v>
      </c>
      <c r="M297" s="378" t="str">
        <f>IF('Q3'!DT309=0,"-",'Q3'!DT309)</f>
        <v>-</v>
      </c>
      <c r="N297" s="180"/>
      <c r="O297" s="180"/>
      <c r="P297" s="180"/>
      <c r="Q297" s="180"/>
      <c r="R297" s="180"/>
      <c r="S297" s="180"/>
      <c r="T297" s="180"/>
      <c r="U297" s="180"/>
      <c r="V297" s="180"/>
      <c r="W297" s="180"/>
      <c r="X297" s="180"/>
      <c r="Y297" s="180"/>
      <c r="Z297" s="180"/>
    </row>
    <row r="298" ht="13.5" customHeight="1">
      <c r="A298" s="401">
        <f t="shared" si="4"/>
        <v>285</v>
      </c>
      <c r="B298" s="401" t="str">
        <f>IF('Q3'!B310="","",TEXT('Q3'!B310,"m/d/yyyy"))</f>
        <v/>
      </c>
      <c r="C298" s="403" t="str">
        <f>'Q3'!C310&amp;" "</f>
        <v> </v>
      </c>
      <c r="D298" s="388" t="str">
        <f>'Q3'!D310&amp;" "</f>
        <v> </v>
      </c>
      <c r="E298" s="98"/>
      <c r="F298" s="378" t="str">
        <f>IF('Q3'!DM310=0,"-",'Q3'!DM310)</f>
        <v>-</v>
      </c>
      <c r="G298" s="378" t="str">
        <f>IF('Q3'!DN310=0,"-",'Q3'!DN310)</f>
        <v>-</v>
      </c>
      <c r="H298" s="379" t="str">
        <f>IF('Q3'!DO310=0,"-",'Q3'!DO310)</f>
        <v>-</v>
      </c>
      <c r="I298" s="378" t="str">
        <f>IF('Q3'!DP310=0,"-",'Q3'!DP310)</f>
        <v>-</v>
      </c>
      <c r="J298" s="378" t="str">
        <f>IF('Q3'!DQ310=0,"-",'Q3'!DQ310)</f>
        <v>-</v>
      </c>
      <c r="K298" s="380">
        <f t="shared" si="3"/>
        <v>0</v>
      </c>
      <c r="L298" s="378" t="str">
        <f>IF('Q3'!DS310=0,"-",'Q3'!DS310)</f>
        <v>-</v>
      </c>
      <c r="M298" s="378" t="str">
        <f>IF('Q3'!DT310=0,"-",'Q3'!DT310)</f>
        <v>-</v>
      </c>
      <c r="N298" s="180"/>
      <c r="O298" s="180"/>
      <c r="P298" s="180"/>
      <c r="Q298" s="180"/>
      <c r="R298" s="180"/>
      <c r="S298" s="180"/>
      <c r="T298" s="180"/>
      <c r="U298" s="180"/>
      <c r="V298" s="180"/>
      <c r="W298" s="180"/>
      <c r="X298" s="180"/>
      <c r="Y298" s="180"/>
      <c r="Z298" s="180"/>
    </row>
    <row r="299" ht="13.5" customHeight="1">
      <c r="A299" s="401">
        <f t="shared" si="4"/>
        <v>286</v>
      </c>
      <c r="B299" s="401" t="str">
        <f>IF('Q3'!B311="","",TEXT('Q3'!B311,"m/d/yyyy"))</f>
        <v/>
      </c>
      <c r="C299" s="403" t="str">
        <f>'Q3'!C311&amp;" "</f>
        <v> </v>
      </c>
      <c r="D299" s="388" t="str">
        <f>'Q3'!D311&amp;" "</f>
        <v> </v>
      </c>
      <c r="E299" s="98"/>
      <c r="F299" s="378" t="str">
        <f>IF('Q3'!DM311=0,"-",'Q3'!DM311)</f>
        <v>-</v>
      </c>
      <c r="G299" s="378" t="str">
        <f>IF('Q3'!DN311=0,"-",'Q3'!DN311)</f>
        <v>-</v>
      </c>
      <c r="H299" s="379" t="str">
        <f>IF('Q3'!DO311=0,"-",'Q3'!DO311)</f>
        <v>-</v>
      </c>
      <c r="I299" s="378" t="str">
        <f>IF('Q3'!DP311=0,"-",'Q3'!DP311)</f>
        <v>-</v>
      </c>
      <c r="J299" s="378" t="str">
        <f>IF('Q3'!DQ311=0,"-",'Q3'!DQ311)</f>
        <v>-</v>
      </c>
      <c r="K299" s="380">
        <f t="shared" si="3"/>
        <v>0</v>
      </c>
      <c r="L299" s="378" t="str">
        <f>IF('Q3'!DS311=0,"-",'Q3'!DS311)</f>
        <v>-</v>
      </c>
      <c r="M299" s="378" t="str">
        <f>IF('Q3'!DT311=0,"-",'Q3'!DT311)</f>
        <v>-</v>
      </c>
      <c r="N299" s="180"/>
      <c r="O299" s="180"/>
      <c r="P299" s="180"/>
      <c r="Q299" s="180"/>
      <c r="R299" s="180"/>
      <c r="S299" s="180"/>
      <c r="T299" s="180"/>
      <c r="U299" s="180"/>
      <c r="V299" s="180"/>
      <c r="W299" s="180"/>
      <c r="X299" s="180"/>
      <c r="Y299" s="180"/>
      <c r="Z299" s="180"/>
    </row>
    <row r="300" ht="13.5" customHeight="1">
      <c r="A300" s="401">
        <f t="shared" si="4"/>
        <v>287</v>
      </c>
      <c r="B300" s="401" t="str">
        <f>IF('Q3'!B312="","",TEXT('Q3'!B312,"m/d/yyyy"))</f>
        <v/>
      </c>
      <c r="C300" s="403" t="str">
        <f>'Q3'!C312&amp;" "</f>
        <v> </v>
      </c>
      <c r="D300" s="388" t="str">
        <f>'Q3'!D312&amp;" "</f>
        <v> </v>
      </c>
      <c r="E300" s="98"/>
      <c r="F300" s="378" t="str">
        <f>IF('Q3'!DM312=0,"-",'Q3'!DM312)</f>
        <v>-</v>
      </c>
      <c r="G300" s="378" t="str">
        <f>IF('Q3'!DN312=0,"-",'Q3'!DN312)</f>
        <v>-</v>
      </c>
      <c r="H300" s="379" t="str">
        <f>IF('Q3'!DO312=0,"-",'Q3'!DO312)</f>
        <v>-</v>
      </c>
      <c r="I300" s="378" t="str">
        <f>IF('Q3'!DP312=0,"-",'Q3'!DP312)</f>
        <v>-</v>
      </c>
      <c r="J300" s="378" t="str">
        <f>IF('Q3'!DQ312=0,"-",'Q3'!DQ312)</f>
        <v>-</v>
      </c>
      <c r="K300" s="380">
        <f t="shared" si="3"/>
        <v>0</v>
      </c>
      <c r="L300" s="378" t="str">
        <f>IF('Q3'!DS312=0,"-",'Q3'!DS312)</f>
        <v>-</v>
      </c>
      <c r="M300" s="378" t="str">
        <f>IF('Q3'!DT312=0,"-",'Q3'!DT312)</f>
        <v>-</v>
      </c>
      <c r="N300" s="180"/>
      <c r="O300" s="180"/>
      <c r="P300" s="180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</row>
    <row r="301" ht="13.5" customHeight="1">
      <c r="A301" s="401">
        <f t="shared" si="4"/>
        <v>288</v>
      </c>
      <c r="B301" s="401" t="str">
        <f>IF('Q3'!B313="","",TEXT('Q3'!B313,"m/d/yyyy"))</f>
        <v/>
      </c>
      <c r="C301" s="403" t="str">
        <f>'Q3'!C313&amp;" "</f>
        <v> </v>
      </c>
      <c r="D301" s="388" t="str">
        <f>'Q3'!D313&amp;" "</f>
        <v> </v>
      </c>
      <c r="E301" s="98"/>
      <c r="F301" s="378" t="str">
        <f>IF('Q3'!DM313=0,"-",'Q3'!DM313)</f>
        <v>-</v>
      </c>
      <c r="G301" s="378" t="str">
        <f>IF('Q3'!DN313=0,"-",'Q3'!DN313)</f>
        <v>-</v>
      </c>
      <c r="H301" s="379" t="str">
        <f>IF('Q3'!DO313=0,"-",'Q3'!DO313)</f>
        <v>-</v>
      </c>
      <c r="I301" s="378" t="str">
        <f>IF('Q3'!DP313=0,"-",'Q3'!DP313)</f>
        <v>-</v>
      </c>
      <c r="J301" s="378" t="str">
        <f>IF('Q3'!DQ313=0,"-",'Q3'!DQ313)</f>
        <v>-</v>
      </c>
      <c r="K301" s="380">
        <f t="shared" si="3"/>
        <v>0</v>
      </c>
      <c r="L301" s="378" t="str">
        <f>IF('Q3'!DS313=0,"-",'Q3'!DS313)</f>
        <v>-</v>
      </c>
      <c r="M301" s="378" t="str">
        <f>IF('Q3'!DT313=0,"-",'Q3'!DT313)</f>
        <v>-</v>
      </c>
      <c r="N301" s="180"/>
      <c r="O301" s="180"/>
      <c r="P301" s="180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</row>
    <row r="302" ht="13.5" customHeight="1">
      <c r="A302" s="401">
        <f t="shared" si="4"/>
        <v>289</v>
      </c>
      <c r="B302" s="401" t="str">
        <f>IF('Q3'!B314="","",TEXT('Q3'!B314,"m/d/yyyy"))</f>
        <v/>
      </c>
      <c r="C302" s="403" t="str">
        <f>'Q3'!C314&amp;" "</f>
        <v> </v>
      </c>
      <c r="D302" s="388" t="str">
        <f>'Q3'!D314&amp;" "</f>
        <v> </v>
      </c>
      <c r="E302" s="98"/>
      <c r="F302" s="378" t="str">
        <f>IF('Q3'!DM314=0,"-",'Q3'!DM314)</f>
        <v>-</v>
      </c>
      <c r="G302" s="378" t="str">
        <f>IF('Q3'!DN314=0,"-",'Q3'!DN314)</f>
        <v>-</v>
      </c>
      <c r="H302" s="379" t="str">
        <f>IF('Q3'!DO314=0,"-",'Q3'!DO314)</f>
        <v>-</v>
      </c>
      <c r="I302" s="378" t="str">
        <f>IF('Q3'!DP314=0,"-",'Q3'!DP314)</f>
        <v>-</v>
      </c>
      <c r="J302" s="378" t="str">
        <f>IF('Q3'!DQ314=0,"-",'Q3'!DQ314)</f>
        <v>-</v>
      </c>
      <c r="K302" s="380">
        <f t="shared" si="3"/>
        <v>0</v>
      </c>
      <c r="L302" s="378" t="str">
        <f>IF('Q3'!DS314=0,"-",'Q3'!DS314)</f>
        <v>-</v>
      </c>
      <c r="M302" s="378" t="str">
        <f>IF('Q3'!DT314=0,"-",'Q3'!DT314)</f>
        <v>-</v>
      </c>
      <c r="N302" s="180"/>
      <c r="O302" s="180"/>
      <c r="P302" s="180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</row>
    <row r="303" ht="13.5" customHeight="1">
      <c r="A303" s="401">
        <f t="shared" si="4"/>
        <v>290</v>
      </c>
      <c r="B303" s="401" t="str">
        <f>IF('Q3'!B315="","",TEXT('Q3'!B315,"m/d/yyyy"))</f>
        <v/>
      </c>
      <c r="C303" s="403" t="str">
        <f>'Q3'!C315&amp;" "</f>
        <v> </v>
      </c>
      <c r="D303" s="388" t="str">
        <f>'Q3'!D315&amp;" "</f>
        <v> </v>
      </c>
      <c r="E303" s="98"/>
      <c r="F303" s="378" t="str">
        <f>IF('Q3'!DM315=0,"-",'Q3'!DM315)</f>
        <v>-</v>
      </c>
      <c r="G303" s="378" t="str">
        <f>IF('Q3'!DN315=0,"-",'Q3'!DN315)</f>
        <v>-</v>
      </c>
      <c r="H303" s="379" t="str">
        <f>IF('Q3'!DO315=0,"-",'Q3'!DO315)</f>
        <v>-</v>
      </c>
      <c r="I303" s="378" t="str">
        <f>IF('Q3'!DP315=0,"-",'Q3'!DP315)</f>
        <v>-</v>
      </c>
      <c r="J303" s="378" t="str">
        <f>IF('Q3'!DQ315=0,"-",'Q3'!DQ315)</f>
        <v>-</v>
      </c>
      <c r="K303" s="380">
        <f t="shared" si="3"/>
        <v>0</v>
      </c>
      <c r="L303" s="378" t="str">
        <f>IF('Q3'!DS315=0,"-",'Q3'!DS315)</f>
        <v>-</v>
      </c>
      <c r="M303" s="378" t="str">
        <f>IF('Q3'!DT315=0,"-",'Q3'!DT315)</f>
        <v>-</v>
      </c>
      <c r="N303" s="180"/>
      <c r="O303" s="180"/>
      <c r="P303" s="180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</row>
    <row r="304" ht="13.5" customHeight="1">
      <c r="A304" s="401">
        <f t="shared" si="4"/>
        <v>291</v>
      </c>
      <c r="B304" s="401" t="str">
        <f>IF('Q3'!B316="","",TEXT('Q3'!B316,"m/d/yyyy"))</f>
        <v/>
      </c>
      <c r="C304" s="403" t="str">
        <f>'Q3'!C316&amp;" "</f>
        <v> </v>
      </c>
      <c r="D304" s="388" t="str">
        <f>'Q3'!D316&amp;" "</f>
        <v> </v>
      </c>
      <c r="E304" s="98"/>
      <c r="F304" s="378" t="str">
        <f>IF('Q3'!DM316=0,"-",'Q3'!DM316)</f>
        <v>-</v>
      </c>
      <c r="G304" s="378" t="str">
        <f>IF('Q3'!DN316=0,"-",'Q3'!DN316)</f>
        <v>-</v>
      </c>
      <c r="H304" s="379" t="str">
        <f>IF('Q3'!DO316=0,"-",'Q3'!DO316)</f>
        <v>-</v>
      </c>
      <c r="I304" s="378" t="str">
        <f>IF('Q3'!DP316=0,"-",'Q3'!DP316)</f>
        <v>-</v>
      </c>
      <c r="J304" s="378" t="str">
        <f>IF('Q3'!DQ316=0,"-",'Q3'!DQ316)</f>
        <v>-</v>
      </c>
      <c r="K304" s="380">
        <f t="shared" si="3"/>
        <v>0</v>
      </c>
      <c r="L304" s="378" t="str">
        <f>IF('Q3'!DS316=0,"-",'Q3'!DS316)</f>
        <v>-</v>
      </c>
      <c r="M304" s="378" t="str">
        <f>IF('Q3'!DT316=0,"-",'Q3'!DT316)</f>
        <v>-</v>
      </c>
      <c r="N304" s="180"/>
      <c r="O304" s="180"/>
      <c r="P304" s="180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</row>
    <row r="305" ht="13.5" customHeight="1">
      <c r="A305" s="401">
        <f t="shared" si="4"/>
        <v>292</v>
      </c>
      <c r="B305" s="401" t="str">
        <f>IF('Q3'!B317="","",TEXT('Q3'!B317,"m/d/yyyy"))</f>
        <v/>
      </c>
      <c r="C305" s="403" t="str">
        <f>'Q3'!C317&amp;" "</f>
        <v> </v>
      </c>
      <c r="D305" s="388" t="str">
        <f>'Q3'!D317&amp;" "</f>
        <v> </v>
      </c>
      <c r="E305" s="98"/>
      <c r="F305" s="378" t="str">
        <f>IF('Q3'!DM317=0,"-",'Q3'!DM317)</f>
        <v>-</v>
      </c>
      <c r="G305" s="378" t="str">
        <f>IF('Q3'!DN317=0,"-",'Q3'!DN317)</f>
        <v>-</v>
      </c>
      <c r="H305" s="379" t="str">
        <f>IF('Q3'!DO317=0,"-",'Q3'!DO317)</f>
        <v>-</v>
      </c>
      <c r="I305" s="378" t="str">
        <f>IF('Q3'!DP317=0,"-",'Q3'!DP317)</f>
        <v>-</v>
      </c>
      <c r="J305" s="378" t="str">
        <f>IF('Q3'!DQ317=0,"-",'Q3'!DQ317)</f>
        <v>-</v>
      </c>
      <c r="K305" s="380">
        <f t="shared" si="3"/>
        <v>0</v>
      </c>
      <c r="L305" s="378" t="str">
        <f>IF('Q3'!DS317=0,"-",'Q3'!DS317)</f>
        <v>-</v>
      </c>
      <c r="M305" s="378" t="str">
        <f>IF('Q3'!DT317=0,"-",'Q3'!DT317)</f>
        <v>-</v>
      </c>
      <c r="N305" s="180"/>
      <c r="O305" s="180"/>
      <c r="P305" s="180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</row>
    <row r="306" ht="13.5" customHeight="1">
      <c r="A306" s="401">
        <f t="shared" si="4"/>
        <v>293</v>
      </c>
      <c r="B306" s="401" t="str">
        <f>IF('Q3'!B318="","",TEXT('Q3'!B318,"m/d/yyyy"))</f>
        <v/>
      </c>
      <c r="C306" s="403" t="str">
        <f>'Q3'!C318&amp;" "</f>
        <v> </v>
      </c>
      <c r="D306" s="388" t="str">
        <f>'Q3'!D318&amp;" "</f>
        <v> </v>
      </c>
      <c r="E306" s="98"/>
      <c r="F306" s="378" t="str">
        <f>IF('Q3'!DM318=0,"-",'Q3'!DM318)</f>
        <v>-</v>
      </c>
      <c r="G306" s="378" t="str">
        <f>IF('Q3'!DN318=0,"-",'Q3'!DN318)</f>
        <v>-</v>
      </c>
      <c r="H306" s="379" t="str">
        <f>IF('Q3'!DO318=0,"-",'Q3'!DO318)</f>
        <v>-</v>
      </c>
      <c r="I306" s="378" t="str">
        <f>IF('Q3'!DP318=0,"-",'Q3'!DP318)</f>
        <v>-</v>
      </c>
      <c r="J306" s="378" t="str">
        <f>IF('Q3'!DQ318=0,"-",'Q3'!DQ318)</f>
        <v>-</v>
      </c>
      <c r="K306" s="380">
        <f t="shared" si="3"/>
        <v>0</v>
      </c>
      <c r="L306" s="378" t="str">
        <f>IF('Q3'!DS318=0,"-",'Q3'!DS318)</f>
        <v>-</v>
      </c>
      <c r="M306" s="378" t="str">
        <f>IF('Q3'!DT318=0,"-",'Q3'!DT318)</f>
        <v>-</v>
      </c>
      <c r="N306" s="180"/>
      <c r="O306" s="180"/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</row>
    <row r="307" ht="13.5" customHeight="1">
      <c r="A307" s="401">
        <f t="shared" si="4"/>
        <v>294</v>
      </c>
      <c r="B307" s="401" t="str">
        <f>IF('Q3'!B319="","",TEXT('Q3'!B319,"m/d/yyyy"))</f>
        <v/>
      </c>
      <c r="C307" s="403" t="str">
        <f>'Q3'!C319&amp;" "</f>
        <v> </v>
      </c>
      <c r="D307" s="388" t="str">
        <f>'Q3'!D319&amp;" "</f>
        <v> </v>
      </c>
      <c r="E307" s="98"/>
      <c r="F307" s="378" t="str">
        <f>IF('Q3'!DM319=0,"-",'Q3'!DM319)</f>
        <v>-</v>
      </c>
      <c r="G307" s="378" t="str">
        <f>IF('Q3'!DN319=0,"-",'Q3'!DN319)</f>
        <v>-</v>
      </c>
      <c r="H307" s="379" t="str">
        <f>IF('Q3'!DO319=0,"-",'Q3'!DO319)</f>
        <v>-</v>
      </c>
      <c r="I307" s="378" t="str">
        <f>IF('Q3'!DP319=0,"-",'Q3'!DP319)</f>
        <v>-</v>
      </c>
      <c r="J307" s="378" t="str">
        <f>IF('Q3'!DQ319=0,"-",'Q3'!DQ319)</f>
        <v>-</v>
      </c>
      <c r="K307" s="380">
        <f t="shared" si="3"/>
        <v>0</v>
      </c>
      <c r="L307" s="378" t="str">
        <f>IF('Q3'!DS319=0,"-",'Q3'!DS319)</f>
        <v>-</v>
      </c>
      <c r="M307" s="378" t="str">
        <f>IF('Q3'!DT319=0,"-",'Q3'!DT319)</f>
        <v>-</v>
      </c>
      <c r="N307" s="180"/>
      <c r="O307" s="180"/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</row>
    <row r="308" ht="13.5" customHeight="1">
      <c r="A308" s="401">
        <f t="shared" si="4"/>
        <v>295</v>
      </c>
      <c r="B308" s="401" t="str">
        <f>IF('Q3'!B320="","",TEXT('Q3'!B320,"m/d/yyyy"))</f>
        <v/>
      </c>
      <c r="C308" s="403" t="str">
        <f>'Q3'!C320&amp;" "</f>
        <v> </v>
      </c>
      <c r="D308" s="388" t="str">
        <f>'Q3'!D320&amp;" "</f>
        <v> </v>
      </c>
      <c r="E308" s="98"/>
      <c r="F308" s="378" t="str">
        <f>IF('Q3'!DM320=0,"-",'Q3'!DM320)</f>
        <v>-</v>
      </c>
      <c r="G308" s="378" t="str">
        <f>IF('Q3'!DN320=0,"-",'Q3'!DN320)</f>
        <v>-</v>
      </c>
      <c r="H308" s="379" t="str">
        <f>IF('Q3'!DO320=0,"-",'Q3'!DO320)</f>
        <v>-</v>
      </c>
      <c r="I308" s="378" t="str">
        <f>IF('Q3'!DP320=0,"-",'Q3'!DP320)</f>
        <v>-</v>
      </c>
      <c r="J308" s="378" t="str">
        <f>IF('Q3'!DQ320=0,"-",'Q3'!DQ320)</f>
        <v>-</v>
      </c>
      <c r="K308" s="380">
        <f t="shared" si="3"/>
        <v>0</v>
      </c>
      <c r="L308" s="378" t="str">
        <f>IF('Q3'!DS320=0,"-",'Q3'!DS320)</f>
        <v>-</v>
      </c>
      <c r="M308" s="378" t="str">
        <f>IF('Q3'!DT320=0,"-",'Q3'!DT320)</f>
        <v>-</v>
      </c>
      <c r="N308" s="180"/>
      <c r="O308" s="180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</row>
    <row r="309" ht="13.5" customHeight="1">
      <c r="A309" s="401">
        <f t="shared" si="4"/>
        <v>296</v>
      </c>
      <c r="B309" s="401" t="str">
        <f>IF('Q3'!B321="","",TEXT('Q3'!B321,"m/d/yyyy"))</f>
        <v/>
      </c>
      <c r="C309" s="403" t="str">
        <f>'Q3'!C321&amp;" "</f>
        <v> </v>
      </c>
      <c r="D309" s="388" t="str">
        <f>'Q3'!D321&amp;" "</f>
        <v> </v>
      </c>
      <c r="E309" s="98"/>
      <c r="F309" s="378" t="str">
        <f>IF('Q3'!DM321=0,"-",'Q3'!DM321)</f>
        <v>-</v>
      </c>
      <c r="G309" s="378" t="str">
        <f>IF('Q3'!DN321=0,"-",'Q3'!DN321)</f>
        <v>-</v>
      </c>
      <c r="H309" s="379" t="str">
        <f>IF('Q3'!DO321=0,"-",'Q3'!DO321)</f>
        <v>-</v>
      </c>
      <c r="I309" s="378" t="str">
        <f>IF('Q3'!DP321=0,"-",'Q3'!DP321)</f>
        <v>-</v>
      </c>
      <c r="J309" s="378" t="str">
        <f>IF('Q3'!DQ321=0,"-",'Q3'!DQ321)</f>
        <v>-</v>
      </c>
      <c r="K309" s="380">
        <f t="shared" si="3"/>
        <v>0</v>
      </c>
      <c r="L309" s="378" t="str">
        <f>IF('Q3'!DS321=0,"-",'Q3'!DS321)</f>
        <v>-</v>
      </c>
      <c r="M309" s="378" t="str">
        <f>IF('Q3'!DT321=0,"-",'Q3'!DT321)</f>
        <v>-</v>
      </c>
      <c r="N309" s="180"/>
      <c r="O309" s="180"/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</row>
    <row r="310" ht="13.5" customHeight="1">
      <c r="A310" s="401">
        <f t="shared" si="4"/>
        <v>297</v>
      </c>
      <c r="B310" s="401" t="str">
        <f>IF('Q3'!B322="","",TEXT('Q3'!B322,"m/d/yyyy"))</f>
        <v/>
      </c>
      <c r="C310" s="403" t="str">
        <f>'Q3'!C322&amp;" "</f>
        <v> </v>
      </c>
      <c r="D310" s="388" t="str">
        <f>'Q3'!D322&amp;" "</f>
        <v> </v>
      </c>
      <c r="E310" s="98"/>
      <c r="F310" s="378" t="str">
        <f>IF('Q3'!DM322=0,"-",'Q3'!DM322)</f>
        <v>-</v>
      </c>
      <c r="G310" s="378" t="str">
        <f>IF('Q3'!DN322=0,"-",'Q3'!DN322)</f>
        <v>-</v>
      </c>
      <c r="H310" s="379" t="str">
        <f>IF('Q3'!DO322=0,"-",'Q3'!DO322)</f>
        <v>-</v>
      </c>
      <c r="I310" s="378" t="str">
        <f>IF('Q3'!DP322=0,"-",'Q3'!DP322)</f>
        <v>-</v>
      </c>
      <c r="J310" s="378" t="str">
        <f>IF('Q3'!DQ322=0,"-",'Q3'!DQ322)</f>
        <v>-</v>
      </c>
      <c r="K310" s="380">
        <f t="shared" si="3"/>
        <v>0</v>
      </c>
      <c r="L310" s="378" t="str">
        <f>IF('Q3'!DS322=0,"-",'Q3'!DS322)</f>
        <v>-</v>
      </c>
      <c r="M310" s="378" t="str">
        <f>IF('Q3'!DT322=0,"-",'Q3'!DT322)</f>
        <v>-</v>
      </c>
      <c r="N310" s="180"/>
      <c r="O310" s="180"/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</row>
    <row r="311" ht="13.5" customHeight="1">
      <c r="A311" s="401">
        <f t="shared" si="4"/>
        <v>298</v>
      </c>
      <c r="B311" s="401" t="str">
        <f>IF('Q3'!B323="","",TEXT('Q3'!B323,"m/d/yyyy"))</f>
        <v/>
      </c>
      <c r="C311" s="403" t="str">
        <f>'Q3'!C323&amp;" "</f>
        <v> </v>
      </c>
      <c r="D311" s="388" t="str">
        <f>'Q3'!D323&amp;" "</f>
        <v> </v>
      </c>
      <c r="E311" s="98"/>
      <c r="F311" s="378" t="str">
        <f>IF('Q3'!DM323=0,"-",'Q3'!DM323)</f>
        <v>-</v>
      </c>
      <c r="G311" s="378" t="str">
        <f>IF('Q3'!DN323=0,"-",'Q3'!DN323)</f>
        <v>-</v>
      </c>
      <c r="H311" s="379" t="str">
        <f>IF('Q3'!DO323=0,"-",'Q3'!DO323)</f>
        <v>-</v>
      </c>
      <c r="I311" s="378" t="str">
        <f>IF('Q3'!DP323=0,"-",'Q3'!DP323)</f>
        <v>-</v>
      </c>
      <c r="J311" s="378" t="str">
        <f>IF('Q3'!DQ323=0,"-",'Q3'!DQ323)</f>
        <v>-</v>
      </c>
      <c r="K311" s="380">
        <f t="shared" si="3"/>
        <v>0</v>
      </c>
      <c r="L311" s="378" t="str">
        <f>IF('Q3'!DS323=0,"-",'Q3'!DS323)</f>
        <v>-</v>
      </c>
      <c r="M311" s="378" t="str">
        <f>IF('Q3'!DT323=0,"-",'Q3'!DT323)</f>
        <v>-</v>
      </c>
      <c r="N311" s="180"/>
      <c r="O311" s="180"/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</row>
    <row r="312" ht="13.5" customHeight="1">
      <c r="A312" s="401">
        <f t="shared" si="4"/>
        <v>299</v>
      </c>
      <c r="B312" s="401" t="str">
        <f>IF('Q3'!B324="","",TEXT('Q3'!B324,"m/d/yyyy"))</f>
        <v/>
      </c>
      <c r="C312" s="403" t="str">
        <f>'Q3'!C324&amp;" "</f>
        <v> </v>
      </c>
      <c r="D312" s="388" t="str">
        <f>'Q3'!D324&amp;" "</f>
        <v> </v>
      </c>
      <c r="E312" s="98"/>
      <c r="F312" s="378" t="str">
        <f>IF('Q3'!DM324=0,"-",'Q3'!DM324)</f>
        <v>-</v>
      </c>
      <c r="G312" s="378" t="str">
        <f>IF('Q3'!DN324=0,"-",'Q3'!DN324)</f>
        <v>-</v>
      </c>
      <c r="H312" s="379" t="str">
        <f>IF('Q3'!DO324=0,"-",'Q3'!DO324)</f>
        <v>-</v>
      </c>
      <c r="I312" s="378" t="str">
        <f>IF('Q3'!DP324=0,"-",'Q3'!DP324)</f>
        <v>-</v>
      </c>
      <c r="J312" s="378" t="str">
        <f>IF('Q3'!DQ324=0,"-",'Q3'!DQ324)</f>
        <v>-</v>
      </c>
      <c r="K312" s="380">
        <f t="shared" si="3"/>
        <v>0</v>
      </c>
      <c r="L312" s="378" t="str">
        <f>IF('Q3'!DS324=0,"-",'Q3'!DS324)</f>
        <v>-</v>
      </c>
      <c r="M312" s="378" t="str">
        <f>IF('Q3'!DT324=0,"-",'Q3'!DT324)</f>
        <v>-</v>
      </c>
      <c r="N312" s="180"/>
      <c r="O312" s="180"/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</row>
    <row r="313" ht="13.5" customHeight="1">
      <c r="A313" s="401">
        <f t="shared" si="4"/>
        <v>300</v>
      </c>
      <c r="B313" s="401" t="str">
        <f>IF('Q3'!B325="","",TEXT('Q3'!B325,"m/d/yyyy"))</f>
        <v/>
      </c>
      <c r="C313" s="403" t="str">
        <f>'Q3'!C325&amp;" "</f>
        <v> </v>
      </c>
      <c r="D313" s="388" t="str">
        <f>'Q3'!D325&amp;" "</f>
        <v> </v>
      </c>
      <c r="E313" s="98"/>
      <c r="F313" s="378" t="str">
        <f>IF('Q3'!DM325=0,"-",'Q3'!DM325)</f>
        <v>-</v>
      </c>
      <c r="G313" s="378" t="str">
        <f>IF('Q3'!DN325=0,"-",'Q3'!DN325)</f>
        <v>-</v>
      </c>
      <c r="H313" s="379" t="str">
        <f>IF('Q3'!DO325=0,"-",'Q3'!DO325)</f>
        <v>-</v>
      </c>
      <c r="I313" s="378" t="str">
        <f>IF('Q3'!DP325=0,"-",'Q3'!DP325)</f>
        <v>-</v>
      </c>
      <c r="J313" s="378" t="str">
        <f>IF('Q3'!DQ325=0,"-",'Q3'!DQ325)</f>
        <v>-</v>
      </c>
      <c r="K313" s="380">
        <f t="shared" si="3"/>
        <v>0</v>
      </c>
      <c r="L313" s="378" t="str">
        <f>IF('Q3'!DS325=0,"-",'Q3'!DS325)</f>
        <v>-</v>
      </c>
      <c r="M313" s="378" t="str">
        <f>IF('Q3'!DT325=0,"-",'Q3'!DT325)</f>
        <v>-</v>
      </c>
      <c r="N313" s="180"/>
      <c r="O313" s="180"/>
      <c r="P313" s="180"/>
      <c r="Q313" s="180"/>
      <c r="R313" s="180"/>
      <c r="S313" s="180"/>
      <c r="T313" s="180"/>
      <c r="U313" s="180"/>
      <c r="V313" s="180"/>
      <c r="W313" s="180"/>
      <c r="X313" s="180"/>
      <c r="Y313" s="180"/>
      <c r="Z313" s="180"/>
    </row>
    <row r="314" ht="14.25" customHeight="1">
      <c r="A314" s="180"/>
      <c r="B314" s="180"/>
      <c r="C314" s="247"/>
      <c r="D314" s="382"/>
      <c r="E314" s="382"/>
      <c r="F314" s="247"/>
      <c r="G314" s="247"/>
      <c r="H314" s="383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29.25" customHeight="1">
      <c r="A315" s="384" t="s">
        <v>633</v>
      </c>
      <c r="B315" s="97"/>
      <c r="C315" s="98"/>
      <c r="D315" s="406" t="s">
        <v>40</v>
      </c>
      <c r="E315" s="385" t="s">
        <v>42</v>
      </c>
      <c r="F315" s="385" t="s">
        <v>641</v>
      </c>
      <c r="G315" s="407"/>
      <c r="H315" s="408" t="s">
        <v>642</v>
      </c>
      <c r="I315" s="408"/>
      <c r="J315" s="366" t="s">
        <v>643</v>
      </c>
      <c r="K315" s="97"/>
      <c r="L315" s="97"/>
      <c r="M315" s="98"/>
      <c r="N315" s="180"/>
      <c r="O315" s="180"/>
      <c r="P315" s="180"/>
      <c r="Q315" s="180"/>
      <c r="R315" s="180"/>
      <c r="S315" s="180"/>
      <c r="T315" s="180"/>
      <c r="U315" s="180"/>
      <c r="V315" s="180"/>
      <c r="W315" s="180"/>
      <c r="X315" s="180"/>
      <c r="Y315" s="180"/>
      <c r="Z315" s="180"/>
    </row>
    <row r="316" ht="84.75" customHeight="1">
      <c r="A316" s="390" t="s">
        <v>664</v>
      </c>
      <c r="B316" s="97"/>
      <c r="C316" s="98"/>
      <c r="D316" s="409">
        <f>Dashboard!L30</f>
        <v>861</v>
      </c>
      <c r="E316" s="410">
        <f>SUM(Dashboard!O30:O32)</f>
        <v>1014</v>
      </c>
      <c r="F316" s="411">
        <f t="shared" ref="F316:F317" si="5">IFERROR(E316/D316,"-")</f>
        <v>1.177700348</v>
      </c>
      <c r="G316" s="427" t="s">
        <v>657</v>
      </c>
      <c r="H316" s="97"/>
      <c r="I316" s="98"/>
      <c r="J316" s="425" t="s">
        <v>665</v>
      </c>
      <c r="K316" s="97"/>
      <c r="L316" s="97"/>
      <c r="M316" s="98"/>
      <c r="N316" s="180"/>
      <c r="O316" s="180"/>
      <c r="P316" s="180"/>
      <c r="Q316" s="180"/>
      <c r="R316" s="180"/>
      <c r="S316" s="180"/>
      <c r="T316" s="180"/>
      <c r="U316" s="180"/>
      <c r="V316" s="180"/>
      <c r="W316" s="180"/>
      <c r="X316" s="180"/>
      <c r="Y316" s="180"/>
      <c r="Z316" s="180"/>
    </row>
    <row r="317" ht="83.25" customHeight="1">
      <c r="A317" s="390" t="s">
        <v>650</v>
      </c>
      <c r="B317" s="97"/>
      <c r="C317" s="98"/>
      <c r="D317" s="409">
        <f>Dashboard!M7/2</f>
        <v>461</v>
      </c>
      <c r="E317" s="410">
        <f>K13</f>
        <v>169</v>
      </c>
      <c r="F317" s="411">
        <f t="shared" si="5"/>
        <v>0.3665943601</v>
      </c>
      <c r="G317" s="424" t="s">
        <v>666</v>
      </c>
      <c r="H317" s="97"/>
      <c r="I317" s="98"/>
      <c r="J317" s="425" t="s">
        <v>667</v>
      </c>
      <c r="K317" s="97"/>
      <c r="L317" s="97"/>
      <c r="M317" s="98"/>
      <c r="N317" s="247"/>
      <c r="O317" s="247"/>
      <c r="P317" s="383"/>
      <c r="Q317" s="247"/>
      <c r="R317" s="247"/>
      <c r="S317" s="247"/>
      <c r="T317" s="383"/>
      <c r="U317" s="180"/>
      <c r="V317" s="180"/>
      <c r="W317" s="180"/>
      <c r="X317" s="180"/>
      <c r="Y317" s="180"/>
      <c r="Z317" s="180"/>
    </row>
    <row r="318" ht="14.25" customHeight="1">
      <c r="A318" s="180"/>
      <c r="B318" s="180"/>
      <c r="C318" s="247"/>
      <c r="D318" s="382"/>
      <c r="E318" s="382"/>
      <c r="F318" s="247"/>
      <c r="G318" s="247"/>
      <c r="H318" s="383"/>
      <c r="I318" s="247"/>
      <c r="J318" s="247"/>
      <c r="K318" s="247"/>
      <c r="L318" s="247"/>
      <c r="M318" s="247"/>
      <c r="N318" s="247"/>
      <c r="O318" s="247"/>
      <c r="P318" s="383"/>
      <c r="Q318" s="247"/>
      <c r="R318" s="247"/>
      <c r="S318" s="247"/>
      <c r="T318" s="383"/>
      <c r="U318" s="180"/>
      <c r="V318" s="180"/>
      <c r="W318" s="180"/>
      <c r="X318" s="180"/>
      <c r="Y318" s="180"/>
      <c r="Z318" s="180"/>
    </row>
    <row r="319" ht="15.0" customHeight="1">
      <c r="A319" s="180"/>
      <c r="B319" s="180"/>
      <c r="C319" s="362" t="s">
        <v>646</v>
      </c>
      <c r="D319" s="383"/>
      <c r="E319" s="312"/>
      <c r="F319" s="180"/>
      <c r="G319" s="180"/>
      <c r="H319" s="383" t="s">
        <v>647</v>
      </c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3.5" customHeight="1">
      <c r="A320" s="180"/>
      <c r="B320" s="180"/>
      <c r="C320" s="383"/>
      <c r="D320" s="383"/>
      <c r="E320" s="362"/>
      <c r="F320" s="247"/>
      <c r="G320" s="247"/>
      <c r="H320" s="247"/>
      <c r="I320" s="247"/>
      <c r="J320" s="247"/>
      <c r="K320" s="247"/>
      <c r="L320" s="247"/>
      <c r="M320" s="247"/>
      <c r="N320" s="180"/>
      <c r="O320" s="180"/>
      <c r="P320" s="180"/>
      <c r="Q320" s="180"/>
      <c r="R320" s="180"/>
      <c r="S320" s="180"/>
      <c r="T320" s="180"/>
      <c r="U320" s="180"/>
      <c r="V320" s="180"/>
      <c r="W320" s="180"/>
      <c r="X320" s="180"/>
      <c r="Y320" s="180"/>
      <c r="Z320" s="180"/>
    </row>
    <row r="321" ht="13.5" customHeight="1">
      <c r="A321" s="180"/>
      <c r="B321" s="180"/>
      <c r="C321" s="383"/>
      <c r="D321" s="383"/>
      <c r="E321" s="362"/>
      <c r="F321" s="247"/>
      <c r="G321" s="247"/>
      <c r="H321" s="247"/>
      <c r="I321" s="247"/>
      <c r="J321" s="247"/>
      <c r="K321" s="247"/>
      <c r="L321" s="247"/>
      <c r="M321" s="247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3.5" customHeight="1">
      <c r="A322" s="180"/>
      <c r="B322" s="180"/>
      <c r="C322" s="426" t="s">
        <v>660</v>
      </c>
      <c r="D322" s="393"/>
      <c r="E322" s="393"/>
      <c r="F322" s="247"/>
      <c r="G322" s="247"/>
      <c r="H322" s="426" t="s">
        <v>661</v>
      </c>
      <c r="I322" s="393"/>
      <c r="J322" s="393"/>
      <c r="K322" s="393"/>
      <c r="L322" s="393"/>
      <c r="M322" s="247"/>
      <c r="N322" s="180"/>
      <c r="O322" s="180"/>
      <c r="P322" s="180"/>
      <c r="Q322" s="180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4.25" customHeight="1">
      <c r="A323" s="180"/>
      <c r="B323" s="180"/>
      <c r="C323" s="339" t="s">
        <v>668</v>
      </c>
      <c r="F323" s="247"/>
      <c r="G323" s="247"/>
      <c r="H323" s="339" t="s">
        <v>663</v>
      </c>
      <c r="M323" s="247"/>
      <c r="N323" s="180"/>
      <c r="O323" s="180"/>
      <c r="P323" s="180"/>
      <c r="Q323" s="180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3.5" customHeight="1">
      <c r="A324" s="180"/>
      <c r="B324" s="397"/>
      <c r="C324" s="180"/>
      <c r="D324" s="247"/>
      <c r="E324" s="247"/>
      <c r="F324" s="312"/>
      <c r="G324" s="247" t="s">
        <v>24</v>
      </c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180"/>
      <c r="C325" s="247"/>
      <c r="D325" s="247"/>
      <c r="E325" s="247"/>
      <c r="F325" s="312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397" t="s">
        <v>649</v>
      </c>
      <c r="B326" s="180"/>
      <c r="C326" s="247"/>
      <c r="D326" s="247"/>
      <c r="E326" s="247"/>
      <c r="F326" s="312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180"/>
      <c r="S326" s="180"/>
      <c r="T326" s="180"/>
      <c r="U326" s="180"/>
      <c r="V326" s="180"/>
      <c r="W326" s="180"/>
      <c r="X326" s="180"/>
      <c r="Y326" s="180"/>
      <c r="Z326" s="180"/>
    </row>
    <row r="327" ht="14.25" customHeight="1">
      <c r="A327" s="180"/>
      <c r="B327" s="180"/>
      <c r="C327" s="247"/>
      <c r="D327" s="247"/>
      <c r="E327" s="247"/>
      <c r="F327" s="312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180"/>
      <c r="B328" s="180"/>
      <c r="C328" s="247"/>
      <c r="D328" s="247"/>
      <c r="E328" s="247"/>
      <c r="F328" s="312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180"/>
      <c r="B329" s="180"/>
      <c r="C329" s="247"/>
      <c r="D329" s="247"/>
      <c r="E329" s="247"/>
      <c r="F329" s="312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180"/>
      <c r="B330" s="180"/>
      <c r="C330" s="247"/>
      <c r="D330" s="247"/>
      <c r="E330" s="247"/>
      <c r="F330" s="312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180"/>
      <c r="C331" s="247"/>
      <c r="D331" s="247"/>
      <c r="E331" s="247"/>
      <c r="F331" s="312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180"/>
      <c r="C332" s="247"/>
      <c r="D332" s="247"/>
      <c r="E332" s="247"/>
      <c r="F332" s="312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180"/>
      <c r="C333" s="247"/>
      <c r="D333" s="247"/>
      <c r="E333" s="247"/>
      <c r="F333" s="312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180"/>
      <c r="C334" s="247"/>
      <c r="D334" s="247"/>
      <c r="E334" s="247"/>
      <c r="F334" s="312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180"/>
      <c r="C335" s="247"/>
      <c r="D335" s="247"/>
      <c r="E335" s="247"/>
      <c r="F335" s="312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180"/>
      <c r="C336" s="247"/>
      <c r="D336" s="247"/>
      <c r="E336" s="247"/>
      <c r="F336" s="312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180"/>
      <c r="C337" s="247"/>
      <c r="D337" s="247"/>
      <c r="E337" s="247"/>
      <c r="F337" s="312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180"/>
      <c r="C338" s="247"/>
      <c r="D338" s="247"/>
      <c r="E338" s="247"/>
      <c r="F338" s="312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180"/>
      <c r="C339" s="247"/>
      <c r="D339" s="247"/>
      <c r="E339" s="247"/>
      <c r="F339" s="312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180"/>
      <c r="C340" s="247"/>
      <c r="D340" s="247"/>
      <c r="E340" s="247"/>
      <c r="F340" s="312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180"/>
      <c r="C341" s="247"/>
      <c r="D341" s="247"/>
      <c r="E341" s="247"/>
      <c r="F341" s="312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180"/>
      <c r="C342" s="247"/>
      <c r="D342" s="247"/>
      <c r="E342" s="247"/>
      <c r="F342" s="312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180"/>
      <c r="C343" s="247"/>
      <c r="D343" s="247"/>
      <c r="E343" s="247"/>
      <c r="F343" s="312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180"/>
      <c r="C344" s="247"/>
      <c r="D344" s="247"/>
      <c r="E344" s="247"/>
      <c r="F344" s="312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180"/>
      <c r="C345" s="247"/>
      <c r="D345" s="247"/>
      <c r="E345" s="247"/>
      <c r="F345" s="312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180"/>
      <c r="C346" s="247"/>
      <c r="D346" s="247"/>
      <c r="E346" s="247"/>
      <c r="F346" s="312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180"/>
      <c r="C347" s="247"/>
      <c r="D347" s="247"/>
      <c r="E347" s="247"/>
      <c r="F347" s="312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180"/>
      <c r="C348" s="247"/>
      <c r="D348" s="247"/>
      <c r="E348" s="247"/>
      <c r="F348" s="312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180"/>
      <c r="C349" s="247"/>
      <c r="D349" s="247"/>
      <c r="E349" s="247"/>
      <c r="F349" s="312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180"/>
      <c r="C350" s="247"/>
      <c r="D350" s="247"/>
      <c r="E350" s="247"/>
      <c r="F350" s="312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180"/>
      <c r="C351" s="247"/>
      <c r="D351" s="247"/>
      <c r="E351" s="247"/>
      <c r="F351" s="312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180"/>
      <c r="C352" s="247"/>
      <c r="D352" s="247"/>
      <c r="E352" s="247"/>
      <c r="F352" s="312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180"/>
      <c r="C353" s="247"/>
      <c r="D353" s="247"/>
      <c r="E353" s="247"/>
      <c r="F353" s="312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180"/>
      <c r="C354" s="247"/>
      <c r="D354" s="247"/>
      <c r="E354" s="247"/>
      <c r="F354" s="312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180"/>
      <c r="C355" s="247"/>
      <c r="D355" s="247"/>
      <c r="E355" s="247"/>
      <c r="F355" s="312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180"/>
      <c r="C356" s="247"/>
      <c r="D356" s="247"/>
      <c r="E356" s="247"/>
      <c r="F356" s="312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180"/>
      <c r="C357" s="247"/>
      <c r="D357" s="247"/>
      <c r="E357" s="247"/>
      <c r="F357" s="312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180"/>
      <c r="C358" s="247"/>
      <c r="D358" s="247"/>
      <c r="E358" s="247"/>
      <c r="F358" s="312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180"/>
      <c r="C359" s="247"/>
      <c r="D359" s="247"/>
      <c r="E359" s="247"/>
      <c r="F359" s="312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180"/>
      <c r="C360" s="247"/>
      <c r="D360" s="247"/>
      <c r="E360" s="247"/>
      <c r="F360" s="312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180"/>
      <c r="C361" s="247"/>
      <c r="D361" s="247"/>
      <c r="E361" s="247"/>
      <c r="F361" s="312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180"/>
      <c r="C362" s="247"/>
      <c r="D362" s="247"/>
      <c r="E362" s="247"/>
      <c r="F362" s="312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180"/>
      <c r="C363" s="247"/>
      <c r="D363" s="247"/>
      <c r="E363" s="247"/>
      <c r="F363" s="312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180"/>
      <c r="C364" s="247"/>
      <c r="D364" s="247"/>
      <c r="E364" s="247"/>
      <c r="F364" s="312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180"/>
      <c r="C365" s="247"/>
      <c r="D365" s="247"/>
      <c r="E365" s="247"/>
      <c r="F365" s="312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180"/>
      <c r="C366" s="247"/>
      <c r="D366" s="247"/>
      <c r="E366" s="247"/>
      <c r="F366" s="312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180"/>
      <c r="C367" s="247"/>
      <c r="D367" s="247"/>
      <c r="E367" s="247"/>
      <c r="F367" s="312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180"/>
      <c r="C368" s="247"/>
      <c r="D368" s="247"/>
      <c r="E368" s="247"/>
      <c r="F368" s="312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180"/>
      <c r="C369" s="247"/>
      <c r="D369" s="247"/>
      <c r="E369" s="247"/>
      <c r="F369" s="312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180"/>
      <c r="C370" s="247"/>
      <c r="D370" s="247"/>
      <c r="E370" s="247"/>
      <c r="F370" s="312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180"/>
      <c r="C371" s="247"/>
      <c r="D371" s="247"/>
      <c r="E371" s="247"/>
      <c r="F371" s="312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180"/>
      <c r="C372" s="247"/>
      <c r="D372" s="247"/>
      <c r="E372" s="247"/>
      <c r="F372" s="312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180"/>
      <c r="C373" s="247"/>
      <c r="D373" s="247"/>
      <c r="E373" s="247"/>
      <c r="F373" s="312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180"/>
      <c r="C374" s="247"/>
      <c r="D374" s="247"/>
      <c r="E374" s="247"/>
      <c r="F374" s="312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180"/>
      <c r="C375" s="247"/>
      <c r="D375" s="247"/>
      <c r="E375" s="247"/>
      <c r="F375" s="312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180"/>
      <c r="C376" s="247"/>
      <c r="D376" s="247"/>
      <c r="E376" s="247"/>
      <c r="F376" s="312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180"/>
      <c r="C377" s="247"/>
      <c r="D377" s="247"/>
      <c r="E377" s="247"/>
      <c r="F377" s="312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180"/>
      <c r="C378" s="247"/>
      <c r="D378" s="247"/>
      <c r="E378" s="247"/>
      <c r="F378" s="312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180"/>
      <c r="C379" s="247"/>
      <c r="D379" s="247"/>
      <c r="E379" s="247"/>
      <c r="F379" s="312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180"/>
      <c r="C380" s="247"/>
      <c r="D380" s="247"/>
      <c r="E380" s="247"/>
      <c r="F380" s="312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180"/>
      <c r="C381" s="247"/>
      <c r="D381" s="247"/>
      <c r="E381" s="247"/>
      <c r="F381" s="312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180"/>
      <c r="C382" s="247"/>
      <c r="D382" s="247"/>
      <c r="E382" s="247"/>
      <c r="F382" s="312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180"/>
      <c r="C383" s="247"/>
      <c r="D383" s="247"/>
      <c r="E383" s="247"/>
      <c r="F383" s="312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180"/>
      <c r="C384" s="247"/>
      <c r="D384" s="247"/>
      <c r="E384" s="247"/>
      <c r="F384" s="312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180"/>
      <c r="C385" s="247"/>
      <c r="D385" s="247"/>
      <c r="E385" s="247"/>
      <c r="F385" s="312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180"/>
      <c r="C386" s="247"/>
      <c r="D386" s="247"/>
      <c r="E386" s="247"/>
      <c r="F386" s="312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180"/>
      <c r="C387" s="247"/>
      <c r="D387" s="247"/>
      <c r="E387" s="247"/>
      <c r="F387" s="312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180"/>
      <c r="C388" s="247"/>
      <c r="D388" s="247"/>
      <c r="E388" s="247"/>
      <c r="F388" s="312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180"/>
      <c r="C389" s="247"/>
      <c r="D389" s="247"/>
      <c r="E389" s="247"/>
      <c r="F389" s="312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180"/>
      <c r="C390" s="247"/>
      <c r="D390" s="247"/>
      <c r="E390" s="247"/>
      <c r="F390" s="312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180"/>
      <c r="C391" s="247"/>
      <c r="D391" s="247"/>
      <c r="E391" s="247"/>
      <c r="F391" s="312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180"/>
      <c r="C392" s="247"/>
      <c r="D392" s="247"/>
      <c r="E392" s="247"/>
      <c r="F392" s="312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180"/>
      <c r="C393" s="247"/>
      <c r="D393" s="247"/>
      <c r="E393" s="247"/>
      <c r="F393" s="312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180"/>
      <c r="C394" s="247"/>
      <c r="D394" s="247"/>
      <c r="E394" s="247"/>
      <c r="F394" s="312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180"/>
      <c r="C395" s="247"/>
      <c r="D395" s="247"/>
      <c r="E395" s="247"/>
      <c r="F395" s="312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180"/>
      <c r="C396" s="247"/>
      <c r="D396" s="247"/>
      <c r="E396" s="247"/>
      <c r="F396" s="312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180"/>
      <c r="C397" s="247"/>
      <c r="D397" s="247"/>
      <c r="E397" s="247"/>
      <c r="F397" s="312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180"/>
      <c r="C398" s="247"/>
      <c r="D398" s="247"/>
      <c r="E398" s="247"/>
      <c r="F398" s="312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180"/>
      <c r="C399" s="247"/>
      <c r="D399" s="247"/>
      <c r="E399" s="247"/>
      <c r="F399" s="312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180"/>
      <c r="C400" s="247"/>
      <c r="D400" s="247"/>
      <c r="E400" s="247"/>
      <c r="F400" s="312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180"/>
      <c r="C401" s="247"/>
      <c r="D401" s="247"/>
      <c r="E401" s="247"/>
      <c r="F401" s="312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180"/>
      <c r="C402" s="247"/>
      <c r="D402" s="247"/>
      <c r="E402" s="247"/>
      <c r="F402" s="312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180"/>
      <c r="C403" s="247"/>
      <c r="D403" s="247"/>
      <c r="E403" s="247"/>
      <c r="F403" s="312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180"/>
      <c r="C404" s="247"/>
      <c r="D404" s="247"/>
      <c r="E404" s="247"/>
      <c r="F404" s="312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180"/>
      <c r="C405" s="247"/>
      <c r="D405" s="247"/>
      <c r="E405" s="247"/>
      <c r="F405" s="312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180"/>
      <c r="C406" s="247"/>
      <c r="D406" s="247"/>
      <c r="E406" s="247"/>
      <c r="F406" s="312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180"/>
      <c r="C407" s="247"/>
      <c r="D407" s="247"/>
      <c r="E407" s="247"/>
      <c r="F407" s="312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180"/>
      <c r="C408" s="247"/>
      <c r="D408" s="247"/>
      <c r="E408" s="247"/>
      <c r="F408" s="312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180"/>
      <c r="C409" s="247"/>
      <c r="D409" s="247"/>
      <c r="E409" s="247"/>
      <c r="F409" s="312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180"/>
      <c r="C410" s="247"/>
      <c r="D410" s="247"/>
      <c r="E410" s="247"/>
      <c r="F410" s="312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180"/>
      <c r="C411" s="247"/>
      <c r="D411" s="247"/>
      <c r="E411" s="247"/>
      <c r="F411" s="312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180"/>
      <c r="C412" s="247"/>
      <c r="D412" s="247"/>
      <c r="E412" s="247"/>
      <c r="F412" s="312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180"/>
      <c r="C413" s="247"/>
      <c r="D413" s="247"/>
      <c r="E413" s="247"/>
      <c r="F413" s="312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180"/>
      <c r="C414" s="247"/>
      <c r="D414" s="247"/>
      <c r="E414" s="247"/>
      <c r="F414" s="312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180"/>
      <c r="C415" s="247"/>
      <c r="D415" s="247"/>
      <c r="E415" s="247"/>
      <c r="F415" s="312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180"/>
      <c r="C416" s="247"/>
      <c r="D416" s="247"/>
      <c r="E416" s="247"/>
      <c r="F416" s="312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180"/>
      <c r="C417" s="247"/>
      <c r="D417" s="247"/>
      <c r="E417" s="247"/>
      <c r="F417" s="312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180"/>
      <c r="C418" s="247"/>
      <c r="D418" s="247"/>
      <c r="E418" s="247"/>
      <c r="F418" s="312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180"/>
      <c r="C419" s="247"/>
      <c r="D419" s="247"/>
      <c r="E419" s="247"/>
      <c r="F419" s="312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180"/>
      <c r="C420" s="247"/>
      <c r="D420" s="247"/>
      <c r="E420" s="247"/>
      <c r="F420" s="312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180"/>
      <c r="C421" s="247"/>
      <c r="D421" s="247"/>
      <c r="E421" s="247"/>
      <c r="F421" s="312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180"/>
      <c r="C422" s="247"/>
      <c r="D422" s="247"/>
      <c r="E422" s="247"/>
      <c r="F422" s="312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180"/>
      <c r="C423" s="247"/>
      <c r="D423" s="247"/>
      <c r="E423" s="247"/>
      <c r="F423" s="312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180"/>
      <c r="C424" s="247"/>
      <c r="D424" s="247"/>
      <c r="E424" s="247"/>
      <c r="F424" s="312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180"/>
      <c r="C425" s="247"/>
      <c r="D425" s="247"/>
      <c r="E425" s="247"/>
      <c r="F425" s="312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180"/>
      <c r="C426" s="247"/>
      <c r="D426" s="247"/>
      <c r="E426" s="247"/>
      <c r="F426" s="312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180"/>
      <c r="C427" s="247"/>
      <c r="D427" s="247"/>
      <c r="E427" s="247"/>
      <c r="F427" s="312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180"/>
      <c r="C428" s="247"/>
      <c r="D428" s="247"/>
      <c r="E428" s="247"/>
      <c r="F428" s="312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180"/>
      <c r="C429" s="247"/>
      <c r="D429" s="247"/>
      <c r="E429" s="247"/>
      <c r="F429" s="312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180"/>
      <c r="C430" s="247"/>
      <c r="D430" s="247"/>
      <c r="E430" s="247"/>
      <c r="F430" s="312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180"/>
      <c r="C431" s="247"/>
      <c r="D431" s="247"/>
      <c r="E431" s="247"/>
      <c r="F431" s="312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180"/>
      <c r="C432" s="247"/>
      <c r="D432" s="247"/>
      <c r="E432" s="247"/>
      <c r="F432" s="312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180"/>
      <c r="C433" s="247"/>
      <c r="D433" s="247"/>
      <c r="E433" s="247"/>
      <c r="F433" s="312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180"/>
      <c r="C434" s="247"/>
      <c r="D434" s="247"/>
      <c r="E434" s="247"/>
      <c r="F434" s="312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180"/>
      <c r="C435" s="247"/>
      <c r="D435" s="247"/>
      <c r="E435" s="247"/>
      <c r="F435" s="312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180"/>
      <c r="C436" s="247"/>
      <c r="D436" s="247"/>
      <c r="E436" s="247"/>
      <c r="F436" s="312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180"/>
      <c r="C437" s="247"/>
      <c r="D437" s="247"/>
      <c r="E437" s="247"/>
      <c r="F437" s="312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180"/>
      <c r="C438" s="247"/>
      <c r="D438" s="247"/>
      <c r="E438" s="247"/>
      <c r="F438" s="312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180"/>
      <c r="C439" s="247"/>
      <c r="D439" s="247"/>
      <c r="E439" s="247"/>
      <c r="F439" s="312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180"/>
      <c r="C440" s="247"/>
      <c r="D440" s="247"/>
      <c r="E440" s="247"/>
      <c r="F440" s="312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180"/>
      <c r="C441" s="247"/>
      <c r="D441" s="247"/>
      <c r="E441" s="247"/>
      <c r="F441" s="312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180"/>
      <c r="C442" s="247"/>
      <c r="D442" s="247"/>
      <c r="E442" s="247"/>
      <c r="F442" s="312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180"/>
      <c r="C443" s="247"/>
      <c r="D443" s="247"/>
      <c r="E443" s="247"/>
      <c r="F443" s="312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180"/>
      <c r="C444" s="247"/>
      <c r="D444" s="247"/>
      <c r="E444" s="247"/>
      <c r="F444" s="312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180"/>
      <c r="C445" s="247"/>
      <c r="D445" s="247"/>
      <c r="E445" s="247"/>
      <c r="F445" s="312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180"/>
      <c r="C446" s="247"/>
      <c r="D446" s="247"/>
      <c r="E446" s="247"/>
      <c r="F446" s="312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180"/>
      <c r="C447" s="247"/>
      <c r="D447" s="247"/>
      <c r="E447" s="247"/>
      <c r="F447" s="312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180"/>
      <c r="C448" s="247"/>
      <c r="D448" s="247"/>
      <c r="E448" s="247"/>
      <c r="F448" s="312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180"/>
      <c r="C449" s="247"/>
      <c r="D449" s="247"/>
      <c r="E449" s="247"/>
      <c r="F449" s="312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180"/>
      <c r="C450" s="247"/>
      <c r="D450" s="247"/>
      <c r="E450" s="247"/>
      <c r="F450" s="312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180"/>
      <c r="C451" s="247"/>
      <c r="D451" s="247"/>
      <c r="E451" s="247"/>
      <c r="F451" s="312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180"/>
      <c r="C452" s="247"/>
      <c r="D452" s="247"/>
      <c r="E452" s="247"/>
      <c r="F452" s="312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180"/>
      <c r="C453" s="247"/>
      <c r="D453" s="247"/>
      <c r="E453" s="247"/>
      <c r="F453" s="312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180"/>
      <c r="C454" s="247"/>
      <c r="D454" s="247"/>
      <c r="E454" s="247"/>
      <c r="F454" s="312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180"/>
      <c r="C455" s="247"/>
      <c r="D455" s="247"/>
      <c r="E455" s="247"/>
      <c r="F455" s="312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180"/>
      <c r="C456" s="247"/>
      <c r="D456" s="247"/>
      <c r="E456" s="247"/>
      <c r="F456" s="312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180"/>
      <c r="C457" s="247"/>
      <c r="D457" s="247"/>
      <c r="E457" s="247"/>
      <c r="F457" s="312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180"/>
      <c r="C458" s="247"/>
      <c r="D458" s="247"/>
      <c r="E458" s="247"/>
      <c r="F458" s="312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180"/>
      <c r="C459" s="247"/>
      <c r="D459" s="247"/>
      <c r="E459" s="247"/>
      <c r="F459" s="312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180"/>
      <c r="C460" s="247"/>
      <c r="D460" s="247"/>
      <c r="E460" s="247"/>
      <c r="F460" s="312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180"/>
      <c r="C461" s="247"/>
      <c r="D461" s="247"/>
      <c r="E461" s="247"/>
      <c r="F461" s="312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180"/>
      <c r="C462" s="247"/>
      <c r="D462" s="247"/>
      <c r="E462" s="247"/>
      <c r="F462" s="312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180"/>
      <c r="C463" s="247"/>
      <c r="D463" s="247"/>
      <c r="E463" s="247"/>
      <c r="F463" s="312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180"/>
      <c r="C464" s="247"/>
      <c r="D464" s="247"/>
      <c r="E464" s="247"/>
      <c r="F464" s="312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180"/>
      <c r="C465" s="247"/>
      <c r="D465" s="247"/>
      <c r="E465" s="247"/>
      <c r="F465" s="312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180"/>
      <c r="C466" s="247"/>
      <c r="D466" s="247"/>
      <c r="E466" s="247"/>
      <c r="F466" s="312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180"/>
      <c r="C467" s="247"/>
      <c r="D467" s="247"/>
      <c r="E467" s="247"/>
      <c r="F467" s="312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180"/>
      <c r="C468" s="247"/>
      <c r="D468" s="247"/>
      <c r="E468" s="247"/>
      <c r="F468" s="312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180"/>
      <c r="C469" s="247"/>
      <c r="D469" s="247"/>
      <c r="E469" s="247"/>
      <c r="F469" s="312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180"/>
      <c r="C470" s="247"/>
      <c r="D470" s="247"/>
      <c r="E470" s="247"/>
      <c r="F470" s="312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180"/>
      <c r="C471" s="247"/>
      <c r="D471" s="247"/>
      <c r="E471" s="247"/>
      <c r="F471" s="312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180"/>
      <c r="C472" s="247"/>
      <c r="D472" s="247"/>
      <c r="E472" s="247"/>
      <c r="F472" s="312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180"/>
      <c r="C473" s="247"/>
      <c r="D473" s="247"/>
      <c r="E473" s="247"/>
      <c r="F473" s="312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180"/>
      <c r="C474" s="247"/>
      <c r="D474" s="247"/>
      <c r="E474" s="247"/>
      <c r="F474" s="312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180"/>
      <c r="C475" s="247"/>
      <c r="D475" s="247"/>
      <c r="E475" s="247"/>
      <c r="F475" s="312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180"/>
      <c r="C476" s="247"/>
      <c r="D476" s="247"/>
      <c r="E476" s="247"/>
      <c r="F476" s="312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180"/>
      <c r="C477" s="247"/>
      <c r="D477" s="247"/>
      <c r="E477" s="247"/>
      <c r="F477" s="312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180"/>
      <c r="C478" s="247"/>
      <c r="D478" s="247"/>
      <c r="E478" s="247"/>
      <c r="F478" s="312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180"/>
      <c r="C479" s="247"/>
      <c r="D479" s="247"/>
      <c r="E479" s="247"/>
      <c r="F479" s="312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180"/>
      <c r="C480" s="247"/>
      <c r="D480" s="247"/>
      <c r="E480" s="247"/>
      <c r="F480" s="312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180"/>
      <c r="C481" s="247"/>
      <c r="D481" s="247"/>
      <c r="E481" s="247"/>
      <c r="F481" s="312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180"/>
      <c r="C482" s="247"/>
      <c r="D482" s="247"/>
      <c r="E482" s="247"/>
      <c r="F482" s="312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180"/>
      <c r="C483" s="247"/>
      <c r="D483" s="247"/>
      <c r="E483" s="247"/>
      <c r="F483" s="312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180"/>
      <c r="C484" s="247"/>
      <c r="D484" s="247"/>
      <c r="E484" s="247"/>
      <c r="F484" s="312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180"/>
      <c r="C485" s="247"/>
      <c r="D485" s="247"/>
      <c r="E485" s="247"/>
      <c r="F485" s="312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180"/>
      <c r="C486" s="247"/>
      <c r="D486" s="247"/>
      <c r="E486" s="247"/>
      <c r="F486" s="312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180"/>
      <c r="C487" s="247"/>
      <c r="D487" s="247"/>
      <c r="E487" s="247"/>
      <c r="F487" s="312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180"/>
      <c r="C488" s="247"/>
      <c r="D488" s="247"/>
      <c r="E488" s="247"/>
      <c r="F488" s="312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180"/>
      <c r="C489" s="247"/>
      <c r="D489" s="247"/>
      <c r="E489" s="247"/>
      <c r="F489" s="312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180"/>
      <c r="C490" s="247"/>
      <c r="D490" s="247"/>
      <c r="E490" s="247"/>
      <c r="F490" s="312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180"/>
      <c r="C491" s="247"/>
      <c r="D491" s="247"/>
      <c r="E491" s="247"/>
      <c r="F491" s="312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180"/>
      <c r="C492" s="247"/>
      <c r="D492" s="247"/>
      <c r="E492" s="247"/>
      <c r="F492" s="312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180"/>
      <c r="C493" s="247"/>
      <c r="D493" s="247"/>
      <c r="E493" s="247"/>
      <c r="F493" s="312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180"/>
      <c r="C494" s="247"/>
      <c r="D494" s="247"/>
      <c r="E494" s="247"/>
      <c r="F494" s="312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180"/>
      <c r="C495" s="247"/>
      <c r="D495" s="247"/>
      <c r="E495" s="247"/>
      <c r="F495" s="312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180"/>
      <c r="C496" s="247"/>
      <c r="D496" s="247"/>
      <c r="E496" s="247"/>
      <c r="F496" s="312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180"/>
      <c r="C497" s="247"/>
      <c r="D497" s="247"/>
      <c r="E497" s="247"/>
      <c r="F497" s="312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180"/>
      <c r="C498" s="247"/>
      <c r="D498" s="247"/>
      <c r="E498" s="247"/>
      <c r="F498" s="312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180"/>
      <c r="C499" s="247"/>
      <c r="D499" s="247"/>
      <c r="E499" s="247"/>
      <c r="F499" s="312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180"/>
      <c r="C500" s="247"/>
      <c r="D500" s="247"/>
      <c r="E500" s="247"/>
      <c r="F500" s="312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180"/>
      <c r="C501" s="247"/>
      <c r="D501" s="247"/>
      <c r="E501" s="247"/>
      <c r="F501" s="312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180"/>
      <c r="C502" s="247"/>
      <c r="D502" s="247"/>
      <c r="E502" s="247"/>
      <c r="F502" s="312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180"/>
      <c r="C503" s="247"/>
      <c r="D503" s="247"/>
      <c r="E503" s="247"/>
      <c r="F503" s="312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180"/>
      <c r="C504" s="247"/>
      <c r="D504" s="247"/>
      <c r="E504" s="247"/>
      <c r="F504" s="312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180"/>
      <c r="C505" s="247"/>
      <c r="D505" s="247"/>
      <c r="E505" s="247"/>
      <c r="F505" s="312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180"/>
      <c r="C506" s="247"/>
      <c r="D506" s="247"/>
      <c r="E506" s="247"/>
      <c r="F506" s="312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180"/>
      <c r="C507" s="247"/>
      <c r="D507" s="247"/>
      <c r="E507" s="247"/>
      <c r="F507" s="312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180"/>
      <c r="C508" s="247"/>
      <c r="D508" s="247"/>
      <c r="E508" s="247"/>
      <c r="F508" s="312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180"/>
      <c r="C509" s="247"/>
      <c r="D509" s="247"/>
      <c r="E509" s="247"/>
      <c r="F509" s="312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180"/>
      <c r="C510" s="247"/>
      <c r="D510" s="247"/>
      <c r="E510" s="247"/>
      <c r="F510" s="312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180"/>
      <c r="C511" s="247"/>
      <c r="D511" s="247"/>
      <c r="E511" s="247"/>
      <c r="F511" s="312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180"/>
      <c r="C512" s="247"/>
      <c r="D512" s="247"/>
      <c r="E512" s="247"/>
      <c r="F512" s="312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180"/>
      <c r="C513" s="247"/>
      <c r="D513" s="247"/>
      <c r="E513" s="247"/>
      <c r="F513" s="312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180"/>
      <c r="C514" s="247"/>
      <c r="D514" s="247"/>
      <c r="E514" s="247"/>
      <c r="F514" s="312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180"/>
      <c r="C515" s="247"/>
      <c r="D515" s="247"/>
      <c r="E515" s="247"/>
      <c r="F515" s="312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180"/>
      <c r="C516" s="247"/>
      <c r="D516" s="247"/>
      <c r="E516" s="247"/>
      <c r="F516" s="312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180"/>
      <c r="C517" s="247"/>
      <c r="D517" s="247"/>
      <c r="E517" s="247"/>
      <c r="F517" s="312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180"/>
      <c r="C518" s="247"/>
      <c r="D518" s="247"/>
      <c r="E518" s="247"/>
      <c r="F518" s="312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180"/>
      <c r="C519" s="247"/>
      <c r="D519" s="247"/>
      <c r="E519" s="247"/>
      <c r="F519" s="312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180"/>
      <c r="C520" s="247"/>
      <c r="D520" s="247"/>
      <c r="E520" s="247"/>
      <c r="F520" s="312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180"/>
      <c r="C521" s="247"/>
      <c r="D521" s="247"/>
      <c r="E521" s="247"/>
      <c r="F521" s="312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180"/>
      <c r="C522" s="247"/>
      <c r="D522" s="247"/>
      <c r="E522" s="247"/>
      <c r="F522" s="312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5.75" customHeight="1">
      <c r="A523" s="180"/>
      <c r="B523" s="180"/>
      <c r="C523" s="180"/>
      <c r="D523" s="180"/>
      <c r="E523" s="180"/>
      <c r="F523" s="180"/>
      <c r="G523" s="180"/>
      <c r="H523" s="180"/>
      <c r="I523" s="180"/>
      <c r="J523" s="180"/>
      <c r="K523" s="180"/>
      <c r="L523" s="180"/>
      <c r="M523" s="180"/>
      <c r="N523" s="180"/>
      <c r="O523" s="180"/>
      <c r="P523" s="180"/>
      <c r="Q523" s="180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5.75" customHeight="1">
      <c r="A524" s="180"/>
      <c r="B524" s="180"/>
      <c r="C524" s="180"/>
      <c r="D524" s="180"/>
      <c r="E524" s="180"/>
      <c r="F524" s="180"/>
      <c r="G524" s="180"/>
      <c r="H524" s="180"/>
      <c r="I524" s="180"/>
      <c r="J524" s="180"/>
      <c r="K524" s="180"/>
      <c r="L524" s="180"/>
      <c r="M524" s="180"/>
      <c r="N524" s="180"/>
      <c r="O524" s="180"/>
      <c r="P524" s="180"/>
      <c r="Q524" s="180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5.75" customHeight="1">
      <c r="A525" s="180"/>
      <c r="B525" s="180"/>
      <c r="C525" s="180"/>
      <c r="D525" s="180"/>
      <c r="E525" s="180"/>
      <c r="F525" s="180"/>
      <c r="G525" s="180"/>
      <c r="H525" s="180"/>
      <c r="I525" s="180"/>
      <c r="J525" s="180"/>
      <c r="K525" s="180"/>
      <c r="L525" s="180"/>
      <c r="M525" s="180"/>
      <c r="N525" s="180"/>
      <c r="O525" s="180"/>
      <c r="P525" s="180"/>
      <c r="Q525" s="180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5.75" customHeight="1">
      <c r="A526" s="180"/>
      <c r="B526" s="180"/>
      <c r="C526" s="180"/>
      <c r="D526" s="180"/>
      <c r="E526" s="180"/>
      <c r="F526" s="180"/>
      <c r="G526" s="180"/>
      <c r="H526" s="180"/>
      <c r="I526" s="180"/>
      <c r="J526" s="180"/>
      <c r="K526" s="180"/>
      <c r="L526" s="180"/>
      <c r="M526" s="180"/>
      <c r="N526" s="180"/>
      <c r="O526" s="180"/>
      <c r="P526" s="180"/>
      <c r="Q526" s="180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5.75" customHeight="1">
      <c r="A527" s="180"/>
      <c r="B527" s="180"/>
      <c r="C527" s="180"/>
      <c r="D527" s="180"/>
      <c r="E527" s="180"/>
      <c r="F527" s="180"/>
      <c r="G527" s="180"/>
      <c r="H527" s="180"/>
      <c r="I527" s="180"/>
      <c r="J527" s="180"/>
      <c r="K527" s="180"/>
      <c r="L527" s="180"/>
      <c r="M527" s="180"/>
      <c r="N527" s="180"/>
      <c r="O527" s="180"/>
      <c r="P527" s="180"/>
      <c r="Q527" s="180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5.75" customHeight="1">
      <c r="A528" s="180"/>
      <c r="B528" s="180"/>
      <c r="C528" s="180"/>
      <c r="D528" s="180"/>
      <c r="E528" s="180"/>
      <c r="F528" s="180"/>
      <c r="G528" s="180"/>
      <c r="H528" s="180"/>
      <c r="I528" s="180"/>
      <c r="J528" s="180"/>
      <c r="K528" s="180"/>
      <c r="L528" s="180"/>
      <c r="M528" s="180"/>
      <c r="N528" s="180"/>
      <c r="O528" s="180"/>
      <c r="P528" s="180"/>
      <c r="Q528" s="180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5.75" customHeight="1">
      <c r="A529" s="180"/>
      <c r="B529" s="180"/>
      <c r="C529" s="180"/>
      <c r="D529" s="180"/>
      <c r="E529" s="180"/>
      <c r="F529" s="180"/>
      <c r="G529" s="180"/>
      <c r="H529" s="180"/>
      <c r="I529" s="18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5.75" customHeight="1">
      <c r="A530" s="180"/>
      <c r="B530" s="180"/>
      <c r="C530" s="180"/>
      <c r="D530" s="180"/>
      <c r="E530" s="180"/>
      <c r="F530" s="180"/>
      <c r="G530" s="180"/>
      <c r="H530" s="180"/>
      <c r="I530" s="18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180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180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180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180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180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180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180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180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180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180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180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180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180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180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180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180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180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180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180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180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180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180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180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180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180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180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180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180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180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180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180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180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180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180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180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180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180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180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180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180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180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180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180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180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180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180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180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180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180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180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180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180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180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180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180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180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180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180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180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180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180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180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180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180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180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180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180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180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180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180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180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180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180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180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180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180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180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180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180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180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180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180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180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180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180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180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180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180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180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180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180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180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180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180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180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180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180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180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180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180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180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180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180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180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180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180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180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180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180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180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180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180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180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180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180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180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180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180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180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180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180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180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180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180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180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180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180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180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180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180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180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180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180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180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180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180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180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180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180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180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180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180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180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180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180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180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180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180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180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180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180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180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180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180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180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180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180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180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180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180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180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180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180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180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180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180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180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180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180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180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180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180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180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180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180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180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180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180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180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180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180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180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180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180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180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180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180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180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180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180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180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180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180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180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180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180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180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180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180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180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180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180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180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180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180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180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180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180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180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180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180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180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180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180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180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180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180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180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180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180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180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180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180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180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180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180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180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180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180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180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180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180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180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180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180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180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180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180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180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180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180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180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180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180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180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180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180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180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180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180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180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180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180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180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180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180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180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180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180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180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180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180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180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180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180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180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180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180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180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180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180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180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180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180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180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180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180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180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180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180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180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180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180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180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180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180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180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180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180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180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180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180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180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180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180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180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180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180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180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180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180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180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180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180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180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180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180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180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180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180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180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180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180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180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180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180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180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180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180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180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180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180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180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180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180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180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180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180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180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180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180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180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180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180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180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180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180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180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180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180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180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180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180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180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180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180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180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180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180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180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180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180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180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180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180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180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180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180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180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180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180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180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180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180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180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180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180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180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180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180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180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180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180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180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180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180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180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180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180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180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180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180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180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180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180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180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180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180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180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180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180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180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180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180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180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180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180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180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180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180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180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180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180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180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180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180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180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180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180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180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180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180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180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180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180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180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180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180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180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180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180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180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180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180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180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180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180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180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180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180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338">
    <mergeCell ref="D47:E47"/>
    <mergeCell ref="D48:E48"/>
    <mergeCell ref="D40:E40"/>
    <mergeCell ref="D41:E41"/>
    <mergeCell ref="D42:E42"/>
    <mergeCell ref="D43:E43"/>
    <mergeCell ref="D44:E44"/>
    <mergeCell ref="D45:E45"/>
    <mergeCell ref="D46:E46"/>
    <mergeCell ref="D56:E56"/>
    <mergeCell ref="D57:E57"/>
    <mergeCell ref="D49:E49"/>
    <mergeCell ref="D50:E50"/>
    <mergeCell ref="D51:E51"/>
    <mergeCell ref="D52:E52"/>
    <mergeCell ref="D53:E53"/>
    <mergeCell ref="D54:E54"/>
    <mergeCell ref="D55:E55"/>
    <mergeCell ref="D65:E65"/>
    <mergeCell ref="D66:E66"/>
    <mergeCell ref="D58:E58"/>
    <mergeCell ref="D59:E59"/>
    <mergeCell ref="D60:E60"/>
    <mergeCell ref="D61:E61"/>
    <mergeCell ref="D62:E62"/>
    <mergeCell ref="D63:E63"/>
    <mergeCell ref="D64:E64"/>
    <mergeCell ref="D74:E74"/>
    <mergeCell ref="D75:E75"/>
    <mergeCell ref="D67:E67"/>
    <mergeCell ref="D68:E68"/>
    <mergeCell ref="D69:E69"/>
    <mergeCell ref="D70:E70"/>
    <mergeCell ref="D71:E71"/>
    <mergeCell ref="D72:E72"/>
    <mergeCell ref="D73:E73"/>
    <mergeCell ref="D83:E83"/>
    <mergeCell ref="D84:E84"/>
    <mergeCell ref="D76:E76"/>
    <mergeCell ref="D77:E77"/>
    <mergeCell ref="D78:E78"/>
    <mergeCell ref="D79:E79"/>
    <mergeCell ref="D80:E80"/>
    <mergeCell ref="D81:E81"/>
    <mergeCell ref="D82:E82"/>
    <mergeCell ref="D92:E92"/>
    <mergeCell ref="D93:E93"/>
    <mergeCell ref="D85:E85"/>
    <mergeCell ref="D86:E86"/>
    <mergeCell ref="D87:E87"/>
    <mergeCell ref="D88:E88"/>
    <mergeCell ref="D89:E89"/>
    <mergeCell ref="D90:E90"/>
    <mergeCell ref="D91:E91"/>
    <mergeCell ref="D101:E101"/>
    <mergeCell ref="D102:E102"/>
    <mergeCell ref="D94:E94"/>
    <mergeCell ref="D95:E95"/>
    <mergeCell ref="D96:E96"/>
    <mergeCell ref="D97:E97"/>
    <mergeCell ref="D98:E98"/>
    <mergeCell ref="D99:E99"/>
    <mergeCell ref="D100:E100"/>
    <mergeCell ref="D173:E173"/>
    <mergeCell ref="D174:E174"/>
    <mergeCell ref="D166:E166"/>
    <mergeCell ref="D167:E167"/>
    <mergeCell ref="D168:E168"/>
    <mergeCell ref="D169:E169"/>
    <mergeCell ref="D170:E170"/>
    <mergeCell ref="D171:E171"/>
    <mergeCell ref="D172:E172"/>
    <mergeCell ref="D182:E182"/>
    <mergeCell ref="D183:E183"/>
    <mergeCell ref="D175:E175"/>
    <mergeCell ref="D176:E176"/>
    <mergeCell ref="D177:E177"/>
    <mergeCell ref="D178:E178"/>
    <mergeCell ref="D179:E179"/>
    <mergeCell ref="D180:E180"/>
    <mergeCell ref="D181:E181"/>
    <mergeCell ref="D191:E191"/>
    <mergeCell ref="D192:E192"/>
    <mergeCell ref="D184:E184"/>
    <mergeCell ref="D185:E185"/>
    <mergeCell ref="D186:E186"/>
    <mergeCell ref="D187:E187"/>
    <mergeCell ref="D188:E188"/>
    <mergeCell ref="D189:E189"/>
    <mergeCell ref="D190:E190"/>
    <mergeCell ref="D200:E200"/>
    <mergeCell ref="D201:E201"/>
    <mergeCell ref="D193:E193"/>
    <mergeCell ref="D194:E194"/>
    <mergeCell ref="D195:E195"/>
    <mergeCell ref="D196:E196"/>
    <mergeCell ref="D197:E197"/>
    <mergeCell ref="D198:E198"/>
    <mergeCell ref="D199:E199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37:E237"/>
    <mergeCell ref="D238:E238"/>
    <mergeCell ref="D230:E230"/>
    <mergeCell ref="D231:E231"/>
    <mergeCell ref="D232:E232"/>
    <mergeCell ref="D233:E233"/>
    <mergeCell ref="D234:E234"/>
    <mergeCell ref="D235:E235"/>
    <mergeCell ref="D236:E236"/>
    <mergeCell ref="D246:E246"/>
    <mergeCell ref="D247:E247"/>
    <mergeCell ref="D239:E239"/>
    <mergeCell ref="D240:E240"/>
    <mergeCell ref="D241:E241"/>
    <mergeCell ref="D242:E242"/>
    <mergeCell ref="D243:E243"/>
    <mergeCell ref="D244:E244"/>
    <mergeCell ref="D245:E245"/>
    <mergeCell ref="D255:E255"/>
    <mergeCell ref="D256:E256"/>
    <mergeCell ref="D248:E248"/>
    <mergeCell ref="D249:E249"/>
    <mergeCell ref="D250:E250"/>
    <mergeCell ref="D251:E251"/>
    <mergeCell ref="D252:E252"/>
    <mergeCell ref="D253:E253"/>
    <mergeCell ref="D254:E254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313:E313"/>
    <mergeCell ref="A315:C315"/>
    <mergeCell ref="A316:C316"/>
    <mergeCell ref="A317:C317"/>
    <mergeCell ref="C322:E322"/>
    <mergeCell ref="C323:E323"/>
    <mergeCell ref="D207:E207"/>
    <mergeCell ref="D208:E208"/>
    <mergeCell ref="D225:E225"/>
    <mergeCell ref="D226:E226"/>
    <mergeCell ref="D227:E227"/>
    <mergeCell ref="D228:E228"/>
    <mergeCell ref="D229:E229"/>
    <mergeCell ref="D257:E257"/>
    <mergeCell ref="D258:E258"/>
    <mergeCell ref="D259:E259"/>
    <mergeCell ref="D260:E260"/>
    <mergeCell ref="D261:E261"/>
    <mergeCell ref="D264:E264"/>
    <mergeCell ref="D265:E265"/>
    <mergeCell ref="D266:E266"/>
    <mergeCell ref="D267:E267"/>
    <mergeCell ref="D268:E268"/>
    <mergeCell ref="D269:E269"/>
    <mergeCell ref="D270:E270"/>
    <mergeCell ref="F7:G7"/>
    <mergeCell ref="H7:I7"/>
    <mergeCell ref="J7:K7"/>
    <mergeCell ref="L7:M7"/>
    <mergeCell ref="A5:E6"/>
    <mergeCell ref="F5:M5"/>
    <mergeCell ref="F6:G6"/>
    <mergeCell ref="H6:I6"/>
    <mergeCell ref="J6:K6"/>
    <mergeCell ref="L6:M6"/>
    <mergeCell ref="A7:E7"/>
    <mergeCell ref="B11:B13"/>
    <mergeCell ref="C11:C13"/>
    <mergeCell ref="G11:G12"/>
    <mergeCell ref="H11:K11"/>
    <mergeCell ref="L11:L12"/>
    <mergeCell ref="M11:M12"/>
    <mergeCell ref="A8:E8"/>
    <mergeCell ref="F8:G8"/>
    <mergeCell ref="H8:I8"/>
    <mergeCell ref="J8:K8"/>
    <mergeCell ref="L8:M8"/>
    <mergeCell ref="A10:M10"/>
    <mergeCell ref="A11:A13"/>
    <mergeCell ref="D299:E299"/>
    <mergeCell ref="D300:E300"/>
    <mergeCell ref="D301:E301"/>
    <mergeCell ref="D302:E302"/>
    <mergeCell ref="D303:E303"/>
    <mergeCell ref="D304:E304"/>
    <mergeCell ref="D305:E305"/>
    <mergeCell ref="J315:M315"/>
    <mergeCell ref="G316:I316"/>
    <mergeCell ref="J316:M316"/>
    <mergeCell ref="G317:I317"/>
    <mergeCell ref="J317:M317"/>
    <mergeCell ref="H322:L322"/>
    <mergeCell ref="H323:L323"/>
    <mergeCell ref="D306:E306"/>
    <mergeCell ref="D307:E307"/>
    <mergeCell ref="D308:E308"/>
    <mergeCell ref="D309:E309"/>
    <mergeCell ref="D310:E310"/>
    <mergeCell ref="D311:E311"/>
    <mergeCell ref="D312:E312"/>
    <mergeCell ref="D11:E13"/>
    <mergeCell ref="F11:F12"/>
    <mergeCell ref="D14:E14"/>
    <mergeCell ref="D15:E15"/>
    <mergeCell ref="D16:E16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38:E38"/>
    <mergeCell ref="D39:E39"/>
    <mergeCell ref="D223:E223"/>
    <mergeCell ref="D224:E224"/>
    <mergeCell ref="D262:E262"/>
    <mergeCell ref="D263:E263"/>
    <mergeCell ref="D202:E202"/>
    <mergeCell ref="D203:E203"/>
    <mergeCell ref="D204:E204"/>
    <mergeCell ref="D205:E205"/>
    <mergeCell ref="D206:E206"/>
    <mergeCell ref="D110:E110"/>
    <mergeCell ref="D111:E111"/>
    <mergeCell ref="D103:E103"/>
    <mergeCell ref="D104:E104"/>
    <mergeCell ref="D105:E105"/>
    <mergeCell ref="D106:E106"/>
    <mergeCell ref="D107:E107"/>
    <mergeCell ref="D108:E108"/>
    <mergeCell ref="D109:E109"/>
    <mergeCell ref="D119:E119"/>
    <mergeCell ref="D120:E120"/>
    <mergeCell ref="D112:E112"/>
    <mergeCell ref="D113:E113"/>
    <mergeCell ref="D114:E114"/>
    <mergeCell ref="D115:E115"/>
    <mergeCell ref="D116:E116"/>
    <mergeCell ref="D117:E117"/>
    <mergeCell ref="D118:E118"/>
    <mergeCell ref="D128:E128"/>
    <mergeCell ref="D129:E129"/>
    <mergeCell ref="D121:E121"/>
    <mergeCell ref="D122:E122"/>
    <mergeCell ref="D123:E123"/>
    <mergeCell ref="D124:E124"/>
    <mergeCell ref="D125:E125"/>
    <mergeCell ref="D126:E126"/>
    <mergeCell ref="D127:E127"/>
    <mergeCell ref="D137:E137"/>
    <mergeCell ref="D138:E138"/>
    <mergeCell ref="D130:E130"/>
    <mergeCell ref="D131:E131"/>
    <mergeCell ref="D132:E132"/>
    <mergeCell ref="D133:E133"/>
    <mergeCell ref="D134:E134"/>
    <mergeCell ref="D135:E135"/>
    <mergeCell ref="D136:E136"/>
    <mergeCell ref="D146:E146"/>
    <mergeCell ref="D147:E147"/>
    <mergeCell ref="D139:E139"/>
    <mergeCell ref="D140:E140"/>
    <mergeCell ref="D141:E141"/>
    <mergeCell ref="D142:E142"/>
    <mergeCell ref="D143:E143"/>
    <mergeCell ref="D144:E144"/>
    <mergeCell ref="D145:E145"/>
    <mergeCell ref="D155:E155"/>
    <mergeCell ref="D156:E156"/>
    <mergeCell ref="D148:E148"/>
    <mergeCell ref="D149:E149"/>
    <mergeCell ref="D150:E150"/>
    <mergeCell ref="D151:E151"/>
    <mergeCell ref="D152:E152"/>
    <mergeCell ref="D153:E153"/>
    <mergeCell ref="D154:E154"/>
    <mergeCell ref="D164:E164"/>
    <mergeCell ref="D165:E165"/>
    <mergeCell ref="D157:E157"/>
    <mergeCell ref="D158:E158"/>
    <mergeCell ref="D159:E159"/>
    <mergeCell ref="D160:E160"/>
    <mergeCell ref="D161:E161"/>
    <mergeCell ref="D162:E162"/>
    <mergeCell ref="D163:E163"/>
  </mergeCells>
  <conditionalFormatting sqref="C322:E323 H322:L323">
    <cfRule type="containsBlanks" dxfId="0" priority="1">
      <formula>LEN(TRIM(C322))=0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TPT Report</oddHeader>
    <oddFooter>&amp;R&amp;P</oddFooter>
  </headerFooter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89BA4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8.25"/>
    <col customWidth="1" min="3" max="3" width="19.5"/>
    <col customWidth="1" min="4" max="4" width="21.75"/>
    <col customWidth="1" min="5" max="7" width="6.88"/>
    <col customWidth="1" min="8" max="11" width="5.0"/>
    <col customWidth="1" min="12" max="12" width="6.88"/>
    <col customWidth="1" min="13" max="19" width="5.0"/>
    <col customWidth="1" min="20" max="20" width="4.75"/>
    <col customWidth="1" min="21" max="26" width="5.88"/>
  </cols>
  <sheetData>
    <row r="1" ht="14.25" customHeight="1">
      <c r="A1" s="360" t="s">
        <v>629</v>
      </c>
      <c r="B1" s="360"/>
      <c r="C1" s="361" t="str">
        <f>Dashboard!A2</f>
        <v>Metro Manila Center for Health Development</v>
      </c>
      <c r="D1" s="361"/>
      <c r="E1" s="361"/>
      <c r="F1" s="361"/>
      <c r="G1" s="180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180"/>
      <c r="L2" s="361"/>
      <c r="M2" s="180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669</v>
      </c>
      <c r="D3" s="360"/>
      <c r="E3" s="360"/>
      <c r="F3" s="360"/>
      <c r="G3" s="360"/>
      <c r="H3" s="360"/>
      <c r="I3" s="360"/>
      <c r="J3" s="360"/>
      <c r="K3" s="180"/>
      <c r="L3" s="1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4"/>
      <c r="F5" s="364"/>
      <c r="G5" s="364"/>
      <c r="H5" s="364"/>
      <c r="I5" s="364"/>
      <c r="J5" s="364"/>
      <c r="K5" s="365"/>
      <c r="L5" s="366" t="s">
        <v>634</v>
      </c>
      <c r="M5" s="97"/>
      <c r="N5" s="97"/>
      <c r="O5" s="97"/>
      <c r="P5" s="97"/>
      <c r="Q5" s="97"/>
      <c r="R5" s="97"/>
      <c r="S5" s="97"/>
      <c r="T5" s="98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368"/>
      <c r="F6" s="368"/>
      <c r="G6" s="368"/>
      <c r="H6" s="368"/>
      <c r="I6" s="368"/>
      <c r="J6" s="368"/>
      <c r="K6" s="22"/>
      <c r="L6" s="369">
        <v>45566.0</v>
      </c>
      <c r="M6" s="98"/>
      <c r="N6" s="369">
        <v>45597.0</v>
      </c>
      <c r="O6" s="98"/>
      <c r="P6" s="369">
        <v>45627.0</v>
      </c>
      <c r="Q6" s="98"/>
      <c r="R6" s="370" t="s">
        <v>200</v>
      </c>
      <c r="S6" s="97"/>
      <c r="T6" s="98"/>
      <c r="U6" s="180"/>
      <c r="V6" s="180"/>
      <c r="W6" s="180"/>
      <c r="X6" s="180"/>
      <c r="Y6" s="180"/>
      <c r="Z6" s="180"/>
    </row>
    <row r="7" ht="27.0" customHeight="1">
      <c r="A7" s="366" t="s">
        <v>44</v>
      </c>
      <c r="B7" s="97"/>
      <c r="C7" s="97"/>
      <c r="D7" s="97"/>
      <c r="E7" s="97"/>
      <c r="F7" s="97"/>
      <c r="G7" s="97"/>
      <c r="H7" s="97"/>
      <c r="I7" s="97"/>
      <c r="J7" s="97"/>
      <c r="K7" s="98"/>
      <c r="L7" s="371">
        <f>SUM('Q4'!V5,'Q4'!AH5)</f>
        <v>164</v>
      </c>
      <c r="M7" s="98"/>
      <c r="N7" s="371">
        <f>SUM('Q4'!AZ5,'Q4'!BL5)</f>
        <v>46</v>
      </c>
      <c r="O7" s="98"/>
      <c r="P7" s="371">
        <f>SUM('Q4'!CD5,'Q4'!CP5)</f>
        <v>0</v>
      </c>
      <c r="Q7" s="98"/>
      <c r="R7" s="372">
        <f>SUM(L7:Q7)</f>
        <v>210</v>
      </c>
      <c r="S7" s="97"/>
      <c r="T7" s="98"/>
      <c r="U7" s="180"/>
      <c r="V7" s="180"/>
      <c r="W7" s="180"/>
      <c r="X7" s="180"/>
      <c r="Y7" s="180"/>
      <c r="Z7" s="180"/>
    </row>
    <row r="8">
      <c r="A8" s="180"/>
      <c r="B8" s="180"/>
      <c r="C8" s="180"/>
      <c r="D8" s="180"/>
      <c r="E8" s="180"/>
      <c r="F8" s="247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180"/>
      <c r="S8" s="180"/>
      <c r="T8" s="180"/>
      <c r="U8" s="180"/>
      <c r="V8" s="180"/>
      <c r="W8" s="180"/>
      <c r="X8" s="180"/>
      <c r="Y8" s="180"/>
      <c r="Z8" s="180"/>
    </row>
    <row r="9" ht="21.0" customHeight="1">
      <c r="A9" s="428" t="s">
        <v>635</v>
      </c>
      <c r="B9" s="97"/>
      <c r="C9" s="97"/>
      <c r="D9" s="97"/>
      <c r="E9" s="97"/>
      <c r="F9" s="97"/>
      <c r="G9" s="97"/>
      <c r="H9" s="97"/>
      <c r="I9" s="97"/>
      <c r="J9" s="97"/>
      <c r="K9" s="97"/>
      <c r="L9" s="97"/>
      <c r="M9" s="97"/>
      <c r="N9" s="97"/>
      <c r="O9" s="97"/>
      <c r="P9" s="97"/>
      <c r="Q9" s="97"/>
      <c r="R9" s="97"/>
      <c r="S9" s="97"/>
      <c r="T9" s="98"/>
      <c r="U9" s="180"/>
      <c r="V9" s="180"/>
      <c r="W9" s="180"/>
      <c r="X9" s="180"/>
      <c r="Y9" s="180"/>
      <c r="Z9" s="180"/>
    </row>
    <row r="10" ht="19.5" customHeight="1">
      <c r="A10" s="417" t="s">
        <v>209</v>
      </c>
      <c r="B10" s="94" t="s">
        <v>636</v>
      </c>
      <c r="C10" s="94" t="s">
        <v>637</v>
      </c>
      <c r="D10" s="94" t="s">
        <v>212</v>
      </c>
      <c r="E10" s="417" t="s">
        <v>177</v>
      </c>
      <c r="F10" s="417" t="s">
        <v>638</v>
      </c>
      <c r="G10" s="417" t="s">
        <v>639</v>
      </c>
      <c r="H10" s="418" t="s">
        <v>181</v>
      </c>
      <c r="I10" s="54"/>
      <c r="J10" s="54"/>
      <c r="K10" s="419"/>
      <c r="L10" s="417" t="s">
        <v>640</v>
      </c>
      <c r="M10" s="420" t="s">
        <v>184</v>
      </c>
      <c r="N10" s="54"/>
      <c r="O10" s="54"/>
      <c r="P10" s="419"/>
      <c r="Q10" s="420" t="s">
        <v>185</v>
      </c>
      <c r="R10" s="54"/>
      <c r="S10" s="54"/>
      <c r="T10" s="419"/>
      <c r="U10" s="180"/>
      <c r="V10" s="180"/>
      <c r="W10" s="180"/>
      <c r="X10" s="180"/>
      <c r="Y10" s="180"/>
      <c r="Z10" s="180"/>
    </row>
    <row r="11" ht="19.5" customHeight="1">
      <c r="A11" s="116"/>
      <c r="B11" s="116"/>
      <c r="C11" s="116"/>
      <c r="D11" s="116"/>
      <c r="E11" s="116"/>
      <c r="F11" s="116"/>
      <c r="G11" s="116"/>
      <c r="H11" s="99" t="s">
        <v>196</v>
      </c>
      <c r="I11" s="97"/>
      <c r="J11" s="97"/>
      <c r="K11" s="98"/>
      <c r="L11" s="116"/>
      <c r="M11" s="118" t="s">
        <v>197</v>
      </c>
      <c r="N11" s="118" t="s">
        <v>198</v>
      </c>
      <c r="O11" s="118" t="s">
        <v>199</v>
      </c>
      <c r="P11" s="421" t="s">
        <v>200</v>
      </c>
      <c r="Q11" s="118" t="s">
        <v>197</v>
      </c>
      <c r="R11" s="118" t="s">
        <v>198</v>
      </c>
      <c r="S11" s="118" t="s">
        <v>199</v>
      </c>
      <c r="T11" s="94" t="s">
        <v>200</v>
      </c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116"/>
      <c r="E12" s="127"/>
      <c r="F12" s="127"/>
      <c r="G12" s="127"/>
      <c r="H12" s="129" t="s">
        <v>205</v>
      </c>
      <c r="I12" s="129" t="s">
        <v>206</v>
      </c>
      <c r="J12" s="129" t="s">
        <v>207</v>
      </c>
      <c r="K12" s="129" t="s">
        <v>208</v>
      </c>
      <c r="L12" s="127"/>
      <c r="M12" s="127"/>
      <c r="N12" s="127"/>
      <c r="O12" s="127"/>
      <c r="P12" s="422"/>
      <c r="Q12" s="127"/>
      <c r="R12" s="127"/>
      <c r="S12" s="127"/>
      <c r="T12" s="127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127"/>
      <c r="E13" s="429">
        <f t="shared" ref="E13:T13" si="1">SUM(E14:E313)</f>
        <v>12771</v>
      </c>
      <c r="F13" s="429">
        <f t="shared" si="1"/>
        <v>2059</v>
      </c>
      <c r="G13" s="429">
        <f t="shared" si="1"/>
        <v>907</v>
      </c>
      <c r="H13" s="429">
        <f t="shared" si="1"/>
        <v>4</v>
      </c>
      <c r="I13" s="429">
        <f t="shared" si="1"/>
        <v>59</v>
      </c>
      <c r="J13" s="429">
        <f t="shared" si="1"/>
        <v>9</v>
      </c>
      <c r="K13" s="429">
        <f t="shared" si="1"/>
        <v>10</v>
      </c>
      <c r="L13" s="429">
        <f t="shared" si="1"/>
        <v>1105</v>
      </c>
      <c r="M13" s="429">
        <f t="shared" si="1"/>
        <v>52</v>
      </c>
      <c r="N13" s="429">
        <f t="shared" si="1"/>
        <v>143</v>
      </c>
      <c r="O13" s="429">
        <f t="shared" si="1"/>
        <v>4</v>
      </c>
      <c r="P13" s="429">
        <f t="shared" si="1"/>
        <v>199</v>
      </c>
      <c r="Q13" s="429">
        <f t="shared" si="1"/>
        <v>76</v>
      </c>
      <c r="R13" s="429">
        <f t="shared" si="1"/>
        <v>129</v>
      </c>
      <c r="S13" s="429">
        <f t="shared" si="1"/>
        <v>4</v>
      </c>
      <c r="T13" s="429">
        <f t="shared" si="1"/>
        <v>209</v>
      </c>
      <c r="U13" s="180"/>
      <c r="V13" s="180"/>
      <c r="W13" s="180"/>
      <c r="X13" s="180"/>
      <c r="Y13" s="180"/>
      <c r="Z13" s="180"/>
    </row>
    <row r="14" ht="14.25" customHeight="1">
      <c r="A14" s="401">
        <v>1.0</v>
      </c>
      <c r="B14" s="401" t="str">
        <f>IF('Q4'!B6="","",TEXT('Q4'!B6,"m/d/yyyy"))</f>
        <v>9/12/2024</v>
      </c>
      <c r="C14" s="403" t="str">
        <f>'Q4'!C6&amp;" "</f>
        <v>Pasay City </v>
      </c>
      <c r="D14" s="430" t="str">
        <f>'Q4'!D6&amp;" "</f>
        <v>MIA Health Center </v>
      </c>
      <c r="E14" s="378" t="str">
        <f>IF('Q4'!CQ6=0,"-",'Q4'!CQ6)</f>
        <v>-</v>
      </c>
      <c r="F14" s="378" t="str">
        <f>IF('Q4'!CR6=0,"-",'Q4'!CR6)</f>
        <v>-</v>
      </c>
      <c r="G14" s="379" t="str">
        <f>IF('Q4'!CT6=0,"-",'Q4'!CT6)</f>
        <v>-</v>
      </c>
      <c r="H14" s="378" t="str">
        <f>IF('Q4'!CU6=0,"-",'Q4'!CU6)</f>
        <v>-</v>
      </c>
      <c r="I14" s="378" t="str">
        <f>IF('Q4'!CV6=0,"-",'Q4'!CV6)</f>
        <v>-</v>
      </c>
      <c r="J14" s="378" t="str">
        <f>IF('Q4'!CW6=0,"-",'Q4'!CW6)</f>
        <v>-</v>
      </c>
      <c r="K14" s="378" t="str">
        <f>IF('Q4'!CX6=0,"-",'Q4'!CX6)</f>
        <v>-</v>
      </c>
      <c r="L14" s="378" t="str">
        <f>IF('Q4'!CZ6=0,"-",'Q4'!CZ6)</f>
        <v>-</v>
      </c>
      <c r="M14" s="378" t="str">
        <f>IF('Q4'!DA6=0,"-",'Q4'!DA6)</f>
        <v>-</v>
      </c>
      <c r="N14" s="378" t="str">
        <f>IF('Q4'!DB6=0,"-",'Q4'!DB6)</f>
        <v>-</v>
      </c>
      <c r="O14" s="378" t="str">
        <f>IF('Q4'!DC6=0,"-",'Q4'!DC6)</f>
        <v>-</v>
      </c>
      <c r="P14" s="380">
        <f t="shared" ref="P14:P313" si="2">SUM(M14:O14)</f>
        <v>0</v>
      </c>
      <c r="Q14" s="378" t="str">
        <f>IF('Q4'!DE6=0,"-",'Q4'!DE6)</f>
        <v>-</v>
      </c>
      <c r="R14" s="378">
        <f>IF('Q4'!DF6=0,"-",'Q4'!DF6)</f>
        <v>9</v>
      </c>
      <c r="S14" s="378" t="str">
        <f>IF('Q4'!DG6=0,"-",'Q4'!DG6)</f>
        <v>-</v>
      </c>
      <c r="T14" s="380">
        <f t="shared" ref="T14:T313" si="3">SUM(Q14:S14)</f>
        <v>9</v>
      </c>
      <c r="U14" s="180"/>
      <c r="V14" s="180"/>
      <c r="W14" s="180"/>
      <c r="X14" s="180"/>
      <c r="Y14" s="180"/>
      <c r="Z14" s="180"/>
    </row>
    <row r="15" ht="14.25" customHeight="1">
      <c r="A15" s="401">
        <f t="shared" ref="A15:A313" si="4">A14+1</f>
        <v>2</v>
      </c>
      <c r="B15" s="401" t="str">
        <f>IF('Q4'!B7="","",TEXT('Q4'!B7,"m/d/yyyy"))</f>
        <v>9/19/2024</v>
      </c>
      <c r="C15" s="403" t="str">
        <f>'Q4'!C7&amp;" "</f>
        <v>Las Piñas City </v>
      </c>
      <c r="D15" s="430" t="str">
        <f>'Q4'!D7&amp;" "</f>
        <v>Daniel Fajardo HC </v>
      </c>
      <c r="E15" s="378" t="str">
        <f>IF('Q4'!CQ7=0,"-",'Q4'!CQ7)</f>
        <v>-</v>
      </c>
      <c r="F15" s="378" t="str">
        <f>IF('Q4'!CR7=0,"-",'Q4'!CR7)</f>
        <v>-</v>
      </c>
      <c r="G15" s="379" t="str">
        <f>IF('Q4'!CT7=0,"-",'Q4'!CT7)</f>
        <v>-</v>
      </c>
      <c r="H15" s="378" t="str">
        <f>IF('Q4'!CU7=0,"-",'Q4'!CU7)</f>
        <v>-</v>
      </c>
      <c r="I15" s="378" t="str">
        <f>IF('Q4'!CV7=0,"-",'Q4'!CV7)</f>
        <v>-</v>
      </c>
      <c r="J15" s="378" t="str">
        <f>IF('Q4'!CW7=0,"-",'Q4'!CW7)</f>
        <v>-</v>
      </c>
      <c r="K15" s="378" t="str">
        <f>IF('Q4'!CX7=0,"-",'Q4'!CX7)</f>
        <v>-</v>
      </c>
      <c r="L15" s="378" t="str">
        <f>IF('Q4'!CZ7=0,"-",'Q4'!CZ7)</f>
        <v>-</v>
      </c>
      <c r="M15" s="378" t="str">
        <f>IF('Q4'!DA7=0,"-",'Q4'!DA7)</f>
        <v>-</v>
      </c>
      <c r="N15" s="378" t="str">
        <f>IF('Q4'!DB7=0,"-",'Q4'!DB7)</f>
        <v>-</v>
      </c>
      <c r="O15" s="378" t="str">
        <f>IF('Q4'!DC7=0,"-",'Q4'!DC7)</f>
        <v>-</v>
      </c>
      <c r="P15" s="380">
        <f t="shared" si="2"/>
        <v>0</v>
      </c>
      <c r="Q15" s="378">
        <f>IF('Q4'!DE7=0,"-",'Q4'!DE7)</f>
        <v>1</v>
      </c>
      <c r="R15" s="378">
        <f>IF('Q4'!DF7=0,"-",'Q4'!DF7)</f>
        <v>2</v>
      </c>
      <c r="S15" s="378" t="str">
        <f>IF('Q4'!DG7=0,"-",'Q4'!DG7)</f>
        <v>-</v>
      </c>
      <c r="T15" s="380">
        <f t="shared" si="3"/>
        <v>3</v>
      </c>
      <c r="U15" s="180"/>
      <c r="V15" s="180"/>
      <c r="W15" s="180"/>
      <c r="X15" s="180"/>
      <c r="Y15" s="180"/>
      <c r="Z15" s="180"/>
    </row>
    <row r="16" ht="14.25" customHeight="1">
      <c r="A16" s="401">
        <f t="shared" si="4"/>
        <v>3</v>
      </c>
      <c r="B16" s="401" t="str">
        <f>IF('Q4'!B8="","",TEXT('Q4'!B8,"m/d/yyyy"))</f>
        <v>9/23/2024</v>
      </c>
      <c r="C16" s="403" t="str">
        <f>'Q4'!C8&amp;" "</f>
        <v>Quezon City </v>
      </c>
      <c r="D16" s="430" t="str">
        <f>'Q4'!D8&amp;" "</f>
        <v>Krus na Ligas HC </v>
      </c>
      <c r="E16" s="378" t="str">
        <f>IF('Q4'!CQ8=0,"-",'Q4'!CQ8)</f>
        <v>-</v>
      </c>
      <c r="F16" s="378" t="str">
        <f>IF('Q4'!CR8=0,"-",'Q4'!CR8)</f>
        <v>-</v>
      </c>
      <c r="G16" s="379" t="str">
        <f>IF('Q4'!CT8=0,"-",'Q4'!CT8)</f>
        <v>-</v>
      </c>
      <c r="H16" s="378" t="str">
        <f>IF('Q4'!CU8=0,"-",'Q4'!CU8)</f>
        <v>-</v>
      </c>
      <c r="I16" s="378" t="str">
        <f>IF('Q4'!CV8=0,"-",'Q4'!CV8)</f>
        <v>-</v>
      </c>
      <c r="J16" s="378" t="str">
        <f>IF('Q4'!CW8=0,"-",'Q4'!CW8)</f>
        <v>-</v>
      </c>
      <c r="K16" s="378" t="str">
        <f>IF('Q4'!CX8=0,"-",'Q4'!CX8)</f>
        <v>-</v>
      </c>
      <c r="L16" s="378" t="str">
        <f>IF('Q4'!CZ8=0,"-",'Q4'!CZ8)</f>
        <v>-</v>
      </c>
      <c r="M16" s="378" t="str">
        <f>IF('Q4'!DA8=0,"-",'Q4'!DA8)</f>
        <v>-</v>
      </c>
      <c r="N16" s="378" t="str">
        <f>IF('Q4'!DB8=0,"-",'Q4'!DB8)</f>
        <v>-</v>
      </c>
      <c r="O16" s="378" t="str">
        <f>IF('Q4'!DC8=0,"-",'Q4'!DC8)</f>
        <v>-</v>
      </c>
      <c r="P16" s="380">
        <f t="shared" si="2"/>
        <v>0</v>
      </c>
      <c r="Q16" s="378" t="str">
        <f>IF('Q4'!DE8=0,"-",'Q4'!DE8)</f>
        <v>-</v>
      </c>
      <c r="R16" s="378" t="str">
        <f>IF('Q4'!DF8=0,"-",'Q4'!DF8)</f>
        <v>-</v>
      </c>
      <c r="S16" s="378" t="str">
        <f>IF('Q4'!DG8=0,"-",'Q4'!DG8)</f>
        <v>-</v>
      </c>
      <c r="T16" s="380">
        <f t="shared" si="3"/>
        <v>0</v>
      </c>
      <c r="U16" s="180"/>
      <c r="V16" s="180"/>
      <c r="W16" s="180"/>
      <c r="X16" s="180"/>
      <c r="Y16" s="180"/>
      <c r="Z16" s="180"/>
    </row>
    <row r="17" ht="14.25" customHeight="1">
      <c r="A17" s="401">
        <f t="shared" si="4"/>
        <v>4</v>
      </c>
      <c r="B17" s="401" t="str">
        <f>IF('Q4'!B9="","",TEXT('Q4'!B9,"m/d/yyyy"))</f>
        <v>9/23/2024</v>
      </c>
      <c r="C17" s="403" t="str">
        <f>'Q4'!C9&amp;" "</f>
        <v>Valenzuela City </v>
      </c>
      <c r="D17" s="430" t="str">
        <f>'Q4'!D9&amp;" "</f>
        <v>Pasolo HC </v>
      </c>
      <c r="E17" s="378" t="str">
        <f>IF('Q4'!CQ9=0,"-",'Q4'!CQ9)</f>
        <v>-</v>
      </c>
      <c r="F17" s="378" t="str">
        <f>IF('Q4'!CR9=0,"-",'Q4'!CR9)</f>
        <v>-</v>
      </c>
      <c r="G17" s="379" t="str">
        <f>IF('Q4'!CT9=0,"-",'Q4'!CT9)</f>
        <v>-</v>
      </c>
      <c r="H17" s="378" t="str">
        <f>IF('Q4'!CU9=0,"-",'Q4'!CU9)</f>
        <v>-</v>
      </c>
      <c r="I17" s="378" t="str">
        <f>IF('Q4'!CV9=0,"-",'Q4'!CV9)</f>
        <v>-</v>
      </c>
      <c r="J17" s="378" t="str">
        <f>IF('Q4'!CW9=0,"-",'Q4'!CW9)</f>
        <v>-</v>
      </c>
      <c r="K17" s="378" t="str">
        <f>IF('Q4'!CX9=0,"-",'Q4'!CX9)</f>
        <v>-</v>
      </c>
      <c r="L17" s="378" t="str">
        <f>IF('Q4'!CZ9=0,"-",'Q4'!CZ9)</f>
        <v>-</v>
      </c>
      <c r="M17" s="378" t="str">
        <f>IF('Q4'!DA9=0,"-",'Q4'!DA9)</f>
        <v>-</v>
      </c>
      <c r="N17" s="378" t="str">
        <f>IF('Q4'!DB9=0,"-",'Q4'!DB9)</f>
        <v>-</v>
      </c>
      <c r="O17" s="378" t="str">
        <f>IF('Q4'!DC9=0,"-",'Q4'!DC9)</f>
        <v>-</v>
      </c>
      <c r="P17" s="380">
        <f t="shared" si="2"/>
        <v>0</v>
      </c>
      <c r="Q17" s="378">
        <f>IF('Q4'!DE9=0,"-",'Q4'!DE9)</f>
        <v>1</v>
      </c>
      <c r="R17" s="378">
        <f>IF('Q4'!DF9=0,"-",'Q4'!DF9)</f>
        <v>3</v>
      </c>
      <c r="S17" s="378" t="str">
        <f>IF('Q4'!DG9=0,"-",'Q4'!DG9)</f>
        <v>-</v>
      </c>
      <c r="T17" s="380">
        <f t="shared" si="3"/>
        <v>4</v>
      </c>
      <c r="U17" s="180"/>
      <c r="V17" s="180"/>
      <c r="W17" s="180"/>
      <c r="X17" s="180"/>
      <c r="Y17" s="180"/>
      <c r="Z17" s="180"/>
    </row>
    <row r="18" ht="14.25" customHeight="1">
      <c r="A18" s="401">
        <f t="shared" si="4"/>
        <v>5</v>
      </c>
      <c r="B18" s="401" t="str">
        <f>IF('Q4'!B10="","",TEXT('Q4'!B10,"m/d/yyyy"))</f>
        <v>9/24/2024</v>
      </c>
      <c r="C18" s="403" t="str">
        <f>'Q4'!C10&amp;" "</f>
        <v>Quezon City </v>
      </c>
      <c r="D18" s="430" t="str">
        <f>'Q4'!D10&amp;" "</f>
        <v>Pansol </v>
      </c>
      <c r="E18" s="378" t="str">
        <f>IF('Q4'!CQ10=0,"-",'Q4'!CQ10)</f>
        <v>-</v>
      </c>
      <c r="F18" s="378" t="str">
        <f>IF('Q4'!CR10=0,"-",'Q4'!CR10)</f>
        <v>-</v>
      </c>
      <c r="G18" s="379" t="str">
        <f>IF('Q4'!CT10=0,"-",'Q4'!CT10)</f>
        <v>-</v>
      </c>
      <c r="H18" s="378" t="str">
        <f>IF('Q4'!CU10=0,"-",'Q4'!CU10)</f>
        <v>-</v>
      </c>
      <c r="I18" s="378" t="str">
        <f>IF('Q4'!CV10=0,"-",'Q4'!CV10)</f>
        <v>-</v>
      </c>
      <c r="J18" s="378" t="str">
        <f>IF('Q4'!CW10=0,"-",'Q4'!CW10)</f>
        <v>-</v>
      </c>
      <c r="K18" s="378" t="str">
        <f>IF('Q4'!CX10=0,"-",'Q4'!CX10)</f>
        <v>-</v>
      </c>
      <c r="L18" s="378" t="str">
        <f>IF('Q4'!CZ10=0,"-",'Q4'!CZ10)</f>
        <v>-</v>
      </c>
      <c r="M18" s="378" t="str">
        <f>IF('Q4'!DA10=0,"-",'Q4'!DA10)</f>
        <v>-</v>
      </c>
      <c r="N18" s="378" t="str">
        <f>IF('Q4'!DB10=0,"-",'Q4'!DB10)</f>
        <v>-</v>
      </c>
      <c r="O18" s="378" t="str">
        <f>IF('Q4'!DC10=0,"-",'Q4'!DC10)</f>
        <v>-</v>
      </c>
      <c r="P18" s="380">
        <f t="shared" si="2"/>
        <v>0</v>
      </c>
      <c r="Q18" s="378">
        <f>IF('Q4'!DE10=0,"-",'Q4'!DE10)</f>
        <v>5</v>
      </c>
      <c r="R18" s="378" t="str">
        <f>IF('Q4'!DF10=0,"-",'Q4'!DF10)</f>
        <v>-</v>
      </c>
      <c r="S18" s="378" t="str">
        <f>IF('Q4'!DG10=0,"-",'Q4'!DG10)</f>
        <v>-</v>
      </c>
      <c r="T18" s="380">
        <f t="shared" si="3"/>
        <v>5</v>
      </c>
      <c r="U18" s="180"/>
      <c r="V18" s="180"/>
      <c r="W18" s="180"/>
      <c r="X18" s="180"/>
      <c r="Y18" s="180"/>
      <c r="Z18" s="180"/>
    </row>
    <row r="19" ht="14.25" customHeight="1">
      <c r="A19" s="401">
        <f t="shared" si="4"/>
        <v>6</v>
      </c>
      <c r="B19" s="401" t="str">
        <f>IF('Q4'!B11="","",TEXT('Q4'!B11,"m/d/yyyy"))</f>
        <v>9/24/2024</v>
      </c>
      <c r="C19" s="403" t="str">
        <f>'Q4'!C11&amp;" "</f>
        <v>Valenzuela City </v>
      </c>
      <c r="D19" s="430" t="str">
        <f>'Q4'!D11&amp;" "</f>
        <v>Paso de Blas HC </v>
      </c>
      <c r="E19" s="378" t="str">
        <f>IF('Q4'!CQ11=0,"-",'Q4'!CQ11)</f>
        <v>-</v>
      </c>
      <c r="F19" s="378" t="str">
        <f>IF('Q4'!CR11=0,"-",'Q4'!CR11)</f>
        <v>-</v>
      </c>
      <c r="G19" s="379" t="str">
        <f>IF('Q4'!CT11=0,"-",'Q4'!CT11)</f>
        <v>-</v>
      </c>
      <c r="H19" s="378" t="str">
        <f>IF('Q4'!CU11=0,"-",'Q4'!CU11)</f>
        <v>-</v>
      </c>
      <c r="I19" s="378" t="str">
        <f>IF('Q4'!CV11=0,"-",'Q4'!CV11)</f>
        <v>-</v>
      </c>
      <c r="J19" s="378" t="str">
        <f>IF('Q4'!CW11=0,"-",'Q4'!CW11)</f>
        <v>-</v>
      </c>
      <c r="K19" s="378" t="str">
        <f>IF('Q4'!CX11=0,"-",'Q4'!CX11)</f>
        <v>-</v>
      </c>
      <c r="L19" s="378" t="str">
        <f>IF('Q4'!CZ11=0,"-",'Q4'!CZ11)</f>
        <v>-</v>
      </c>
      <c r="M19" s="378" t="str">
        <f>IF('Q4'!DA11=0,"-",'Q4'!DA11)</f>
        <v>-</v>
      </c>
      <c r="N19" s="378" t="str">
        <f>IF('Q4'!DB11=0,"-",'Q4'!DB11)</f>
        <v>-</v>
      </c>
      <c r="O19" s="378" t="str">
        <f>IF('Q4'!DC11=0,"-",'Q4'!DC11)</f>
        <v>-</v>
      </c>
      <c r="P19" s="380">
        <f t="shared" si="2"/>
        <v>0</v>
      </c>
      <c r="Q19" s="378">
        <f>IF('Q4'!DE11=0,"-",'Q4'!DE11)</f>
        <v>2</v>
      </c>
      <c r="R19" s="378">
        <f>IF('Q4'!DF11=0,"-",'Q4'!DF11)</f>
        <v>6</v>
      </c>
      <c r="S19" s="378" t="str">
        <f>IF('Q4'!DG11=0,"-",'Q4'!DG11)</f>
        <v>-</v>
      </c>
      <c r="T19" s="380">
        <f t="shared" si="3"/>
        <v>8</v>
      </c>
      <c r="U19" s="180"/>
      <c r="V19" s="180"/>
      <c r="W19" s="180"/>
      <c r="X19" s="180"/>
      <c r="Y19" s="180"/>
      <c r="Z19" s="180"/>
    </row>
    <row r="20" ht="14.25" customHeight="1">
      <c r="A20" s="401">
        <f t="shared" si="4"/>
        <v>7</v>
      </c>
      <c r="B20" s="401" t="str">
        <f>IF('Q4'!B12="","",TEXT('Q4'!B12,"m/d/yyyy"))</f>
        <v>9/24/2024</v>
      </c>
      <c r="C20" s="403" t="str">
        <f>'Q4'!C12&amp;" "</f>
        <v>Las Piñas City </v>
      </c>
      <c r="D20" s="430" t="str">
        <f>'Q4'!D12&amp;" "</f>
        <v>TS Cruz HC </v>
      </c>
      <c r="E20" s="378" t="str">
        <f>IF('Q4'!CQ12=0,"-",'Q4'!CQ12)</f>
        <v>-</v>
      </c>
      <c r="F20" s="378" t="str">
        <f>IF('Q4'!CR12=0,"-",'Q4'!CR12)</f>
        <v>-</v>
      </c>
      <c r="G20" s="379" t="str">
        <f>IF('Q4'!CT12=0,"-",'Q4'!CT12)</f>
        <v>-</v>
      </c>
      <c r="H20" s="378" t="str">
        <f>IF('Q4'!CU12=0,"-",'Q4'!CU12)</f>
        <v>-</v>
      </c>
      <c r="I20" s="378" t="str">
        <f>IF('Q4'!CV12=0,"-",'Q4'!CV12)</f>
        <v>-</v>
      </c>
      <c r="J20" s="378" t="str">
        <f>IF('Q4'!CW12=0,"-",'Q4'!CW12)</f>
        <v>-</v>
      </c>
      <c r="K20" s="378" t="str">
        <f>IF('Q4'!CX12=0,"-",'Q4'!CX12)</f>
        <v>-</v>
      </c>
      <c r="L20" s="378" t="str">
        <f>IF('Q4'!CZ12=0,"-",'Q4'!CZ12)</f>
        <v>-</v>
      </c>
      <c r="M20" s="378" t="str">
        <f>IF('Q4'!DA12=0,"-",'Q4'!DA12)</f>
        <v>-</v>
      </c>
      <c r="N20" s="378" t="str">
        <f>IF('Q4'!DB12=0,"-",'Q4'!DB12)</f>
        <v>-</v>
      </c>
      <c r="O20" s="378" t="str">
        <f>IF('Q4'!DC12=0,"-",'Q4'!DC12)</f>
        <v>-</v>
      </c>
      <c r="P20" s="380">
        <f t="shared" si="2"/>
        <v>0</v>
      </c>
      <c r="Q20" s="378">
        <f>IF('Q4'!DE12=0,"-",'Q4'!DE12)</f>
        <v>3</v>
      </c>
      <c r="R20" s="378" t="str">
        <f>IF('Q4'!DF12=0,"-",'Q4'!DF12)</f>
        <v>-</v>
      </c>
      <c r="S20" s="378">
        <f>IF('Q4'!DG12=0,"-",'Q4'!DG12)</f>
        <v>1</v>
      </c>
      <c r="T20" s="380">
        <f t="shared" si="3"/>
        <v>4</v>
      </c>
      <c r="U20" s="180"/>
      <c r="V20" s="180"/>
      <c r="W20" s="180"/>
      <c r="X20" s="180"/>
      <c r="Y20" s="180"/>
      <c r="Z20" s="180"/>
    </row>
    <row r="21" ht="14.25" customHeight="1">
      <c r="A21" s="401">
        <f t="shared" si="4"/>
        <v>8</v>
      </c>
      <c r="B21" s="401" t="str">
        <f>IF('Q4'!B13="","",TEXT('Q4'!B13,"m/d/yyyy"))</f>
        <v>9/25/2024</v>
      </c>
      <c r="C21" s="403" t="str">
        <f>'Q4'!C13&amp;" "</f>
        <v>Pasay City </v>
      </c>
      <c r="D21" s="430" t="str">
        <f>'Q4'!D13&amp;" "</f>
        <v>San Pablo HC </v>
      </c>
      <c r="E21" s="378" t="str">
        <f>IF('Q4'!CQ13=0,"-",'Q4'!CQ13)</f>
        <v>-</v>
      </c>
      <c r="F21" s="378" t="str">
        <f>IF('Q4'!CR13=0,"-",'Q4'!CR13)</f>
        <v>-</v>
      </c>
      <c r="G21" s="379" t="str">
        <f>IF('Q4'!CT13=0,"-",'Q4'!CT13)</f>
        <v>-</v>
      </c>
      <c r="H21" s="378" t="str">
        <f>IF('Q4'!CU13=0,"-",'Q4'!CU13)</f>
        <v>-</v>
      </c>
      <c r="I21" s="378" t="str">
        <f>IF('Q4'!CV13=0,"-",'Q4'!CV13)</f>
        <v>-</v>
      </c>
      <c r="J21" s="378" t="str">
        <f>IF('Q4'!CW13=0,"-",'Q4'!CW13)</f>
        <v>-</v>
      </c>
      <c r="K21" s="378" t="str">
        <f>IF('Q4'!CX13=0,"-",'Q4'!CX13)</f>
        <v>-</v>
      </c>
      <c r="L21" s="378" t="str">
        <f>IF('Q4'!CZ13=0,"-",'Q4'!CZ13)</f>
        <v>-</v>
      </c>
      <c r="M21" s="378" t="str">
        <f>IF('Q4'!DA13=0,"-",'Q4'!DA13)</f>
        <v>-</v>
      </c>
      <c r="N21" s="378" t="str">
        <f>IF('Q4'!DB13=0,"-",'Q4'!DB13)</f>
        <v>-</v>
      </c>
      <c r="O21" s="378" t="str">
        <f>IF('Q4'!DC13=0,"-",'Q4'!DC13)</f>
        <v>-</v>
      </c>
      <c r="P21" s="380">
        <f t="shared" si="2"/>
        <v>0</v>
      </c>
      <c r="Q21" s="378">
        <f>IF('Q4'!DE13=0,"-",'Q4'!DE13)</f>
        <v>2</v>
      </c>
      <c r="R21" s="378">
        <f>IF('Q4'!DF13=0,"-",'Q4'!DF13)</f>
        <v>12</v>
      </c>
      <c r="S21" s="378" t="str">
        <f>IF('Q4'!DG13=0,"-",'Q4'!DG13)</f>
        <v>-</v>
      </c>
      <c r="T21" s="380">
        <f t="shared" si="3"/>
        <v>14</v>
      </c>
      <c r="U21" s="180"/>
      <c r="V21" s="180"/>
      <c r="W21" s="180"/>
      <c r="X21" s="180"/>
      <c r="Y21" s="180"/>
      <c r="Z21" s="180"/>
    </row>
    <row r="22" ht="14.25" customHeight="1">
      <c r="A22" s="401">
        <f t="shared" si="4"/>
        <v>9</v>
      </c>
      <c r="B22" s="401" t="str">
        <f>IF('Q4'!B14="","",TEXT('Q4'!B14,"m/d/yyyy"))</f>
        <v>9/25/2024</v>
      </c>
      <c r="C22" s="403" t="str">
        <f>'Q4'!C14&amp;" "</f>
        <v>Quezon City </v>
      </c>
      <c r="D22" s="430" t="str">
        <f>'Q4'!D14&amp;" "</f>
        <v>Baesa HC </v>
      </c>
      <c r="E22" s="378" t="str">
        <f>IF('Q4'!CQ14=0,"-",'Q4'!CQ14)</f>
        <v>-</v>
      </c>
      <c r="F22" s="378" t="str">
        <f>IF('Q4'!CR14=0,"-",'Q4'!CR14)</f>
        <v>-</v>
      </c>
      <c r="G22" s="379" t="str">
        <f>IF('Q4'!CT14=0,"-",'Q4'!CT14)</f>
        <v>-</v>
      </c>
      <c r="H22" s="378" t="str">
        <f>IF('Q4'!CU14=0,"-",'Q4'!CU14)</f>
        <v>-</v>
      </c>
      <c r="I22" s="378" t="str">
        <f>IF('Q4'!CV14=0,"-",'Q4'!CV14)</f>
        <v>-</v>
      </c>
      <c r="J22" s="378" t="str">
        <f>IF('Q4'!CW14=0,"-",'Q4'!CW14)</f>
        <v>-</v>
      </c>
      <c r="K22" s="378" t="str">
        <f>IF('Q4'!CX14=0,"-",'Q4'!CX14)</f>
        <v>-</v>
      </c>
      <c r="L22" s="378" t="str">
        <f>IF('Q4'!CZ14=0,"-",'Q4'!CZ14)</f>
        <v>-</v>
      </c>
      <c r="M22" s="378" t="str">
        <f>IF('Q4'!DA14=0,"-",'Q4'!DA14)</f>
        <v>-</v>
      </c>
      <c r="N22" s="378" t="str">
        <f>IF('Q4'!DB14=0,"-",'Q4'!DB14)</f>
        <v>-</v>
      </c>
      <c r="O22" s="378" t="str">
        <f>IF('Q4'!DC14=0,"-",'Q4'!DC14)</f>
        <v>-</v>
      </c>
      <c r="P22" s="380">
        <f t="shared" si="2"/>
        <v>0</v>
      </c>
      <c r="Q22" s="378">
        <f>IF('Q4'!DE14=0,"-",'Q4'!DE14)</f>
        <v>2</v>
      </c>
      <c r="R22" s="378" t="str">
        <f>IF('Q4'!DF14=0,"-",'Q4'!DF14)</f>
        <v>-</v>
      </c>
      <c r="S22" s="378">
        <f>IF('Q4'!DG14=0,"-",'Q4'!DG14)</f>
        <v>1</v>
      </c>
      <c r="T22" s="380">
        <f t="shared" si="3"/>
        <v>3</v>
      </c>
      <c r="U22" s="180"/>
      <c r="V22" s="180"/>
      <c r="W22" s="180"/>
      <c r="X22" s="180"/>
      <c r="Y22" s="180"/>
      <c r="Z22" s="180"/>
    </row>
    <row r="23" ht="14.25" customHeight="1">
      <c r="A23" s="401">
        <f t="shared" si="4"/>
        <v>10</v>
      </c>
      <c r="B23" s="401" t="str">
        <f>IF('Q4'!B15="","",TEXT('Q4'!B15,"m/d/yyyy"))</f>
        <v>9/25/2024</v>
      </c>
      <c r="C23" s="403" t="str">
        <f>'Q4'!C15&amp;" "</f>
        <v>Quezon City </v>
      </c>
      <c r="D23" s="430" t="str">
        <f>'Q4'!D15&amp;" "</f>
        <v>Baesa HC </v>
      </c>
      <c r="E23" s="378" t="str">
        <f>IF('Q4'!CQ15=0,"-",'Q4'!CQ15)</f>
        <v>-</v>
      </c>
      <c r="F23" s="378" t="str">
        <f>IF('Q4'!CR15=0,"-",'Q4'!CR15)</f>
        <v>-</v>
      </c>
      <c r="G23" s="379" t="str">
        <f>IF('Q4'!CT15=0,"-",'Q4'!CT15)</f>
        <v>-</v>
      </c>
      <c r="H23" s="378" t="str">
        <f>IF('Q4'!CU15=0,"-",'Q4'!CU15)</f>
        <v>-</v>
      </c>
      <c r="I23" s="378" t="str">
        <f>IF('Q4'!CV15=0,"-",'Q4'!CV15)</f>
        <v>-</v>
      </c>
      <c r="J23" s="378" t="str">
        <f>IF('Q4'!CW15=0,"-",'Q4'!CW15)</f>
        <v>-</v>
      </c>
      <c r="K23" s="378" t="str">
        <f>IF('Q4'!CX15=0,"-",'Q4'!CX15)</f>
        <v>-</v>
      </c>
      <c r="L23" s="378" t="str">
        <f>IF('Q4'!CZ15=0,"-",'Q4'!CZ15)</f>
        <v>-</v>
      </c>
      <c r="M23" s="378" t="str">
        <f>IF('Q4'!DA15=0,"-",'Q4'!DA15)</f>
        <v>-</v>
      </c>
      <c r="N23" s="378" t="str">
        <f>IF('Q4'!DB15=0,"-",'Q4'!DB15)</f>
        <v>-</v>
      </c>
      <c r="O23" s="378" t="str">
        <f>IF('Q4'!DC15=0,"-",'Q4'!DC15)</f>
        <v>-</v>
      </c>
      <c r="P23" s="380">
        <f t="shared" si="2"/>
        <v>0</v>
      </c>
      <c r="Q23" s="378">
        <f>IF('Q4'!DE15=0,"-",'Q4'!DE15)</f>
        <v>2</v>
      </c>
      <c r="R23" s="378">
        <f>IF('Q4'!DF15=0,"-",'Q4'!DF15)</f>
        <v>1</v>
      </c>
      <c r="S23" s="378" t="str">
        <f>IF('Q4'!DG15=0,"-",'Q4'!DG15)</f>
        <v>-</v>
      </c>
      <c r="T23" s="380">
        <f t="shared" si="3"/>
        <v>3</v>
      </c>
      <c r="U23" s="180"/>
      <c r="V23" s="180"/>
      <c r="W23" s="180"/>
      <c r="X23" s="180"/>
      <c r="Y23" s="180"/>
      <c r="Z23" s="180"/>
    </row>
    <row r="24" ht="14.25" customHeight="1">
      <c r="A24" s="401">
        <f t="shared" si="4"/>
        <v>11</v>
      </c>
      <c r="B24" s="401" t="str">
        <f>IF('Q4'!B16="","",TEXT('Q4'!B16,"m/d/yyyy"))</f>
        <v>9/25/2024</v>
      </c>
      <c r="C24" s="403" t="str">
        <f>'Q4'!C16&amp;" "</f>
        <v>Manila </v>
      </c>
      <c r="D24" s="430" t="str">
        <f>'Q4'!D16&amp;" "</f>
        <v>Domingo  Santiago HC </v>
      </c>
      <c r="E24" s="378" t="str">
        <f>IF('Q4'!CQ16=0,"-",'Q4'!CQ16)</f>
        <v>-</v>
      </c>
      <c r="F24" s="378" t="str">
        <f>IF('Q4'!CR16=0,"-",'Q4'!CR16)</f>
        <v>-</v>
      </c>
      <c r="G24" s="379" t="str">
        <f>IF('Q4'!CT16=0,"-",'Q4'!CT16)</f>
        <v>-</v>
      </c>
      <c r="H24" s="378" t="str">
        <f>IF('Q4'!CU16=0,"-",'Q4'!CU16)</f>
        <v>-</v>
      </c>
      <c r="I24" s="378" t="str">
        <f>IF('Q4'!CV16=0,"-",'Q4'!CV16)</f>
        <v>-</v>
      </c>
      <c r="J24" s="378" t="str">
        <f>IF('Q4'!CW16=0,"-",'Q4'!CW16)</f>
        <v>-</v>
      </c>
      <c r="K24" s="378" t="str">
        <f>IF('Q4'!CX16=0,"-",'Q4'!CX16)</f>
        <v>-</v>
      </c>
      <c r="L24" s="378" t="str">
        <f>IF('Q4'!CZ16=0,"-",'Q4'!CZ16)</f>
        <v>-</v>
      </c>
      <c r="M24" s="378" t="str">
        <f>IF('Q4'!DA16=0,"-",'Q4'!DA16)</f>
        <v>-</v>
      </c>
      <c r="N24" s="378" t="str">
        <f>IF('Q4'!DB16=0,"-",'Q4'!DB16)</f>
        <v>-</v>
      </c>
      <c r="O24" s="378" t="str">
        <f>IF('Q4'!DC16=0,"-",'Q4'!DC16)</f>
        <v>-</v>
      </c>
      <c r="P24" s="380">
        <f t="shared" si="2"/>
        <v>0</v>
      </c>
      <c r="Q24" s="378" t="str">
        <f>IF('Q4'!DE16=0,"-",'Q4'!DE16)</f>
        <v>-</v>
      </c>
      <c r="R24" s="378" t="str">
        <f>IF('Q4'!DF16=0,"-",'Q4'!DF16)</f>
        <v>-</v>
      </c>
      <c r="S24" s="378" t="str">
        <f>IF('Q4'!DG16=0,"-",'Q4'!DG16)</f>
        <v>-</v>
      </c>
      <c r="T24" s="380">
        <f t="shared" si="3"/>
        <v>0</v>
      </c>
      <c r="U24" s="180"/>
      <c r="V24" s="180"/>
      <c r="W24" s="180"/>
      <c r="X24" s="180"/>
      <c r="Y24" s="180"/>
      <c r="Z24" s="180"/>
    </row>
    <row r="25" ht="14.25" customHeight="1">
      <c r="A25" s="401">
        <f t="shared" si="4"/>
        <v>12</v>
      </c>
      <c r="B25" s="401" t="str">
        <f>IF('Q4'!B17="","",TEXT('Q4'!B17,"m/d/yyyy"))</f>
        <v>9/25/2024</v>
      </c>
      <c r="C25" s="403" t="str">
        <f>'Q4'!C17&amp;" "</f>
        <v>Caloocan City </v>
      </c>
      <c r="D25" s="430" t="str">
        <f>'Q4'!D17&amp;" "</f>
        <v>175 Libis HC </v>
      </c>
      <c r="E25" s="378" t="str">
        <f>IF('Q4'!CQ17=0,"-",'Q4'!CQ17)</f>
        <v>-</v>
      </c>
      <c r="F25" s="378" t="str">
        <f>IF('Q4'!CR17=0,"-",'Q4'!CR17)</f>
        <v>-</v>
      </c>
      <c r="G25" s="379" t="str">
        <f>IF('Q4'!CT17=0,"-",'Q4'!CT17)</f>
        <v>-</v>
      </c>
      <c r="H25" s="378" t="str">
        <f>IF('Q4'!CU17=0,"-",'Q4'!CU17)</f>
        <v>-</v>
      </c>
      <c r="I25" s="378" t="str">
        <f>IF('Q4'!CV17=0,"-",'Q4'!CV17)</f>
        <v>-</v>
      </c>
      <c r="J25" s="378" t="str">
        <f>IF('Q4'!CW17=0,"-",'Q4'!CW17)</f>
        <v>-</v>
      </c>
      <c r="K25" s="378" t="str">
        <f>IF('Q4'!CX17=0,"-",'Q4'!CX17)</f>
        <v>-</v>
      </c>
      <c r="L25" s="378" t="str">
        <f>IF('Q4'!CZ17=0,"-",'Q4'!CZ17)</f>
        <v>-</v>
      </c>
      <c r="M25" s="378" t="str">
        <f>IF('Q4'!DA17=0,"-",'Q4'!DA17)</f>
        <v>-</v>
      </c>
      <c r="N25" s="378" t="str">
        <f>IF('Q4'!DB17=0,"-",'Q4'!DB17)</f>
        <v>-</v>
      </c>
      <c r="O25" s="378" t="str">
        <f>IF('Q4'!DC17=0,"-",'Q4'!DC17)</f>
        <v>-</v>
      </c>
      <c r="P25" s="380">
        <f t="shared" si="2"/>
        <v>0</v>
      </c>
      <c r="Q25" s="378">
        <f>IF('Q4'!DE17=0,"-",'Q4'!DE17)</f>
        <v>1</v>
      </c>
      <c r="R25" s="378" t="str">
        <f>IF('Q4'!DF17=0,"-",'Q4'!DF17)</f>
        <v>-</v>
      </c>
      <c r="S25" s="378" t="str">
        <f>IF('Q4'!DG17=0,"-",'Q4'!DG17)</f>
        <v>-</v>
      </c>
      <c r="T25" s="380">
        <f t="shared" si="3"/>
        <v>1</v>
      </c>
      <c r="U25" s="180"/>
      <c r="V25" s="180"/>
      <c r="W25" s="180"/>
      <c r="X25" s="180"/>
      <c r="Y25" s="180"/>
      <c r="Z25" s="180"/>
    </row>
    <row r="26" ht="14.25" customHeight="1">
      <c r="A26" s="401">
        <f t="shared" si="4"/>
        <v>13</v>
      </c>
      <c r="B26" s="401" t="str">
        <f>IF('Q4'!B18="","",TEXT('Q4'!B18,"m/d/yyyy"))</f>
        <v>9/26/2024</v>
      </c>
      <c r="C26" s="403" t="str">
        <f>'Q4'!C18&amp;" "</f>
        <v>Taguig City </v>
      </c>
      <c r="D26" s="430" t="str">
        <f>'Q4'!D18&amp;" "</f>
        <v>New Lower Bicutan HC </v>
      </c>
      <c r="E26" s="378" t="str">
        <f>IF('Q4'!CQ18=0,"-",'Q4'!CQ18)</f>
        <v>-</v>
      </c>
      <c r="F26" s="378" t="str">
        <f>IF('Q4'!CR18=0,"-",'Q4'!CR18)</f>
        <v>-</v>
      </c>
      <c r="G26" s="379" t="str">
        <f>IF('Q4'!CT18=0,"-",'Q4'!CT18)</f>
        <v>-</v>
      </c>
      <c r="H26" s="378" t="str">
        <f>IF('Q4'!CU18=0,"-",'Q4'!CU18)</f>
        <v>-</v>
      </c>
      <c r="I26" s="378" t="str">
        <f>IF('Q4'!CV18=0,"-",'Q4'!CV18)</f>
        <v>-</v>
      </c>
      <c r="J26" s="378" t="str">
        <f>IF('Q4'!CW18=0,"-",'Q4'!CW18)</f>
        <v>-</v>
      </c>
      <c r="K26" s="378" t="str">
        <f>IF('Q4'!CX18=0,"-",'Q4'!CX18)</f>
        <v>-</v>
      </c>
      <c r="L26" s="378" t="str">
        <f>IF('Q4'!CZ18=0,"-",'Q4'!CZ18)</f>
        <v>-</v>
      </c>
      <c r="M26" s="378" t="str">
        <f>IF('Q4'!DA18=0,"-",'Q4'!DA18)</f>
        <v>-</v>
      </c>
      <c r="N26" s="378" t="str">
        <f>IF('Q4'!DB18=0,"-",'Q4'!DB18)</f>
        <v>-</v>
      </c>
      <c r="O26" s="378" t="str">
        <f>IF('Q4'!DC18=0,"-",'Q4'!DC18)</f>
        <v>-</v>
      </c>
      <c r="P26" s="380">
        <f t="shared" si="2"/>
        <v>0</v>
      </c>
      <c r="Q26" s="378">
        <f>IF('Q4'!DE18=0,"-",'Q4'!DE18)</f>
        <v>2</v>
      </c>
      <c r="R26" s="378">
        <f>IF('Q4'!DF18=0,"-",'Q4'!DF18)</f>
        <v>1</v>
      </c>
      <c r="S26" s="378" t="str">
        <f>IF('Q4'!DG18=0,"-",'Q4'!DG18)</f>
        <v>-</v>
      </c>
      <c r="T26" s="380">
        <f t="shared" si="3"/>
        <v>3</v>
      </c>
      <c r="U26" s="180"/>
      <c r="V26" s="180"/>
      <c r="W26" s="180"/>
      <c r="X26" s="180"/>
      <c r="Y26" s="180"/>
      <c r="Z26" s="180"/>
    </row>
    <row r="27" ht="14.25" customHeight="1">
      <c r="A27" s="401">
        <f t="shared" si="4"/>
        <v>14</v>
      </c>
      <c r="B27" s="401" t="str">
        <f>IF('Q4'!B19="","",TEXT('Q4'!B19,"m/d/yyyy"))</f>
        <v>9/26/2024</v>
      </c>
      <c r="C27" s="403" t="str">
        <f>'Q4'!C19&amp;" "</f>
        <v>Pasay City </v>
      </c>
      <c r="D27" s="430" t="str">
        <f>'Q4'!D19&amp;" "</f>
        <v>Kalayaan HC </v>
      </c>
      <c r="E27" s="378" t="str">
        <f>IF('Q4'!CQ19=0,"-",'Q4'!CQ19)</f>
        <v>-</v>
      </c>
      <c r="F27" s="378" t="str">
        <f>IF('Q4'!CR19=0,"-",'Q4'!CR19)</f>
        <v>-</v>
      </c>
      <c r="G27" s="379" t="str">
        <f>IF('Q4'!CT19=0,"-",'Q4'!CT19)</f>
        <v>-</v>
      </c>
      <c r="H27" s="378" t="str">
        <f>IF('Q4'!CU19=0,"-",'Q4'!CU19)</f>
        <v>-</v>
      </c>
      <c r="I27" s="378" t="str">
        <f>IF('Q4'!CV19=0,"-",'Q4'!CV19)</f>
        <v>-</v>
      </c>
      <c r="J27" s="378" t="str">
        <f>IF('Q4'!CW19=0,"-",'Q4'!CW19)</f>
        <v>-</v>
      </c>
      <c r="K27" s="378" t="str">
        <f>IF('Q4'!CX19=0,"-",'Q4'!CX19)</f>
        <v>-</v>
      </c>
      <c r="L27" s="378" t="str">
        <f>IF('Q4'!CZ19=0,"-",'Q4'!CZ19)</f>
        <v>-</v>
      </c>
      <c r="M27" s="378" t="str">
        <f>IF('Q4'!DA19=0,"-",'Q4'!DA19)</f>
        <v>-</v>
      </c>
      <c r="N27" s="378" t="str">
        <f>IF('Q4'!DB19=0,"-",'Q4'!DB19)</f>
        <v>-</v>
      </c>
      <c r="O27" s="378" t="str">
        <f>IF('Q4'!DC19=0,"-",'Q4'!DC19)</f>
        <v>-</v>
      </c>
      <c r="P27" s="380">
        <f t="shared" si="2"/>
        <v>0</v>
      </c>
      <c r="Q27" s="378">
        <f>IF('Q4'!DE19=0,"-",'Q4'!DE19)</f>
        <v>5</v>
      </c>
      <c r="R27" s="378">
        <f>IF('Q4'!DF19=0,"-",'Q4'!DF19)</f>
        <v>1</v>
      </c>
      <c r="S27" s="378" t="str">
        <f>IF('Q4'!DG19=0,"-",'Q4'!DG19)</f>
        <v>-</v>
      </c>
      <c r="T27" s="380">
        <f t="shared" si="3"/>
        <v>6</v>
      </c>
      <c r="U27" s="180"/>
      <c r="V27" s="180"/>
      <c r="W27" s="180"/>
      <c r="X27" s="180"/>
      <c r="Y27" s="180"/>
      <c r="Z27" s="180"/>
    </row>
    <row r="28" ht="14.25" customHeight="1">
      <c r="A28" s="401">
        <f t="shared" si="4"/>
        <v>15</v>
      </c>
      <c r="B28" s="401" t="str">
        <f>IF('Q4'!B20="","",TEXT('Q4'!B20,"m/d/yyyy"))</f>
        <v>9/26/2024</v>
      </c>
      <c r="C28" s="403" t="str">
        <f>'Q4'!C20&amp;" "</f>
        <v>Navotas City </v>
      </c>
      <c r="D28" s="430" t="str">
        <f>'Q4'!D20&amp;" "</f>
        <v>North Bay Boulevard North HC </v>
      </c>
      <c r="E28" s="378" t="str">
        <f>IF('Q4'!CQ20=0,"-",'Q4'!CQ20)</f>
        <v>-</v>
      </c>
      <c r="F28" s="378" t="str">
        <f>IF('Q4'!CR20=0,"-",'Q4'!CR20)</f>
        <v>-</v>
      </c>
      <c r="G28" s="379" t="str">
        <f>IF('Q4'!CT20=0,"-",'Q4'!CT20)</f>
        <v>-</v>
      </c>
      <c r="H28" s="378" t="str">
        <f>IF('Q4'!CU20=0,"-",'Q4'!CU20)</f>
        <v>-</v>
      </c>
      <c r="I28" s="378" t="str">
        <f>IF('Q4'!CV20=0,"-",'Q4'!CV20)</f>
        <v>-</v>
      </c>
      <c r="J28" s="378" t="str">
        <f>IF('Q4'!CW20=0,"-",'Q4'!CW20)</f>
        <v>-</v>
      </c>
      <c r="K28" s="378" t="str">
        <f>IF('Q4'!CX20=0,"-",'Q4'!CX20)</f>
        <v>-</v>
      </c>
      <c r="L28" s="378" t="str">
        <f>IF('Q4'!CZ20=0,"-",'Q4'!CZ20)</f>
        <v>-</v>
      </c>
      <c r="M28" s="378" t="str">
        <f>IF('Q4'!DA20=0,"-",'Q4'!DA20)</f>
        <v>-</v>
      </c>
      <c r="N28" s="378" t="str">
        <f>IF('Q4'!DB20=0,"-",'Q4'!DB20)</f>
        <v>-</v>
      </c>
      <c r="O28" s="378" t="str">
        <f>IF('Q4'!DC20=0,"-",'Q4'!DC20)</f>
        <v>-</v>
      </c>
      <c r="P28" s="380">
        <f t="shared" si="2"/>
        <v>0</v>
      </c>
      <c r="Q28" s="378">
        <f>IF('Q4'!DE20=0,"-",'Q4'!DE20)</f>
        <v>1</v>
      </c>
      <c r="R28" s="378" t="str">
        <f>IF('Q4'!DF20=0,"-",'Q4'!DF20)</f>
        <v>-</v>
      </c>
      <c r="S28" s="378" t="str">
        <f>IF('Q4'!DG20=0,"-",'Q4'!DG20)</f>
        <v>-</v>
      </c>
      <c r="T28" s="380">
        <f t="shared" si="3"/>
        <v>1</v>
      </c>
      <c r="U28" s="180"/>
      <c r="V28" s="180"/>
      <c r="W28" s="180"/>
      <c r="X28" s="180"/>
      <c r="Y28" s="180"/>
      <c r="Z28" s="180"/>
    </row>
    <row r="29" ht="14.25" customHeight="1">
      <c r="A29" s="401">
        <f t="shared" si="4"/>
        <v>16</v>
      </c>
      <c r="B29" s="401" t="str">
        <f>IF('Q4'!B21="","",TEXT('Q4'!B21,"m/d/yyyy"))</f>
        <v>9/27/2024</v>
      </c>
      <c r="C29" s="403" t="str">
        <f>'Q4'!C21&amp;" "</f>
        <v>Quezon City </v>
      </c>
      <c r="D29" s="430" t="str">
        <f>'Q4'!D21&amp;" "</f>
        <v>Melchora Aquino HC </v>
      </c>
      <c r="E29" s="378" t="str">
        <f>IF('Q4'!CQ21=0,"-",'Q4'!CQ21)</f>
        <v>-</v>
      </c>
      <c r="F29" s="378" t="str">
        <f>IF('Q4'!CR21=0,"-",'Q4'!CR21)</f>
        <v>-</v>
      </c>
      <c r="G29" s="379" t="str">
        <f>IF('Q4'!CT21=0,"-",'Q4'!CT21)</f>
        <v>-</v>
      </c>
      <c r="H29" s="378" t="str">
        <f>IF('Q4'!CU21=0,"-",'Q4'!CU21)</f>
        <v>-</v>
      </c>
      <c r="I29" s="378" t="str">
        <f>IF('Q4'!CV21=0,"-",'Q4'!CV21)</f>
        <v>-</v>
      </c>
      <c r="J29" s="378" t="str">
        <f>IF('Q4'!CW21=0,"-",'Q4'!CW21)</f>
        <v>-</v>
      </c>
      <c r="K29" s="378" t="str">
        <f>IF('Q4'!CX21=0,"-",'Q4'!CX21)</f>
        <v>-</v>
      </c>
      <c r="L29" s="378" t="str">
        <f>IF('Q4'!CZ21=0,"-",'Q4'!CZ21)</f>
        <v>-</v>
      </c>
      <c r="M29" s="378" t="str">
        <f>IF('Q4'!DA21=0,"-",'Q4'!DA21)</f>
        <v>-</v>
      </c>
      <c r="N29" s="378" t="str">
        <f>IF('Q4'!DB21=0,"-",'Q4'!DB21)</f>
        <v>-</v>
      </c>
      <c r="O29" s="378" t="str">
        <f>IF('Q4'!DC21=0,"-",'Q4'!DC21)</f>
        <v>-</v>
      </c>
      <c r="P29" s="380">
        <f t="shared" si="2"/>
        <v>0</v>
      </c>
      <c r="Q29" s="378">
        <f>IF('Q4'!DE21=0,"-",'Q4'!DE21)</f>
        <v>3</v>
      </c>
      <c r="R29" s="378" t="str">
        <f>IF('Q4'!DF21=0,"-",'Q4'!DF21)</f>
        <v>-</v>
      </c>
      <c r="S29" s="378" t="str">
        <f>IF('Q4'!DG21=0,"-",'Q4'!DG21)</f>
        <v>-</v>
      </c>
      <c r="T29" s="380">
        <f t="shared" si="3"/>
        <v>3</v>
      </c>
      <c r="U29" s="180"/>
      <c r="V29" s="180"/>
      <c r="W29" s="180"/>
      <c r="X29" s="180"/>
      <c r="Y29" s="180"/>
      <c r="Z29" s="180"/>
    </row>
    <row r="30" ht="14.25" customHeight="1">
      <c r="A30" s="401">
        <f t="shared" si="4"/>
        <v>17</v>
      </c>
      <c r="B30" s="401" t="str">
        <f>IF('Q4'!B22="","",TEXT('Q4'!B22,"m/d/yyyy"))</f>
        <v>9/27/2024</v>
      </c>
      <c r="C30" s="403" t="str">
        <f>'Q4'!C22&amp;" "</f>
        <v>Pasig City </v>
      </c>
      <c r="D30" s="430" t="str">
        <f>'Q4'!D22&amp;" "</f>
        <v>E. Santos HC </v>
      </c>
      <c r="E30" s="378" t="str">
        <f>IF('Q4'!CQ22=0,"-",'Q4'!CQ22)</f>
        <v>-</v>
      </c>
      <c r="F30" s="378" t="str">
        <f>IF('Q4'!CR22=0,"-",'Q4'!CR22)</f>
        <v>-</v>
      </c>
      <c r="G30" s="379" t="str">
        <f>IF('Q4'!CT22=0,"-",'Q4'!CT22)</f>
        <v>-</v>
      </c>
      <c r="H30" s="378" t="str">
        <f>IF('Q4'!CU22=0,"-",'Q4'!CU22)</f>
        <v>-</v>
      </c>
      <c r="I30" s="378" t="str">
        <f>IF('Q4'!CV22=0,"-",'Q4'!CV22)</f>
        <v>-</v>
      </c>
      <c r="J30" s="378" t="str">
        <f>IF('Q4'!CW22=0,"-",'Q4'!CW22)</f>
        <v>-</v>
      </c>
      <c r="K30" s="378" t="str">
        <f>IF('Q4'!CX22=0,"-",'Q4'!CX22)</f>
        <v>-</v>
      </c>
      <c r="L30" s="378" t="str">
        <f>IF('Q4'!CZ22=0,"-",'Q4'!CZ22)</f>
        <v>-</v>
      </c>
      <c r="M30" s="378" t="str">
        <f>IF('Q4'!DA22=0,"-",'Q4'!DA22)</f>
        <v>-</v>
      </c>
      <c r="N30" s="378" t="str">
        <f>IF('Q4'!DB22=0,"-",'Q4'!DB22)</f>
        <v>-</v>
      </c>
      <c r="O30" s="378" t="str">
        <f>IF('Q4'!DC22=0,"-",'Q4'!DC22)</f>
        <v>-</v>
      </c>
      <c r="P30" s="380">
        <f t="shared" si="2"/>
        <v>0</v>
      </c>
      <c r="Q30" s="378">
        <f>IF('Q4'!DE22=0,"-",'Q4'!DE22)</f>
        <v>3</v>
      </c>
      <c r="R30" s="378">
        <f>IF('Q4'!DF22=0,"-",'Q4'!DF22)</f>
        <v>2</v>
      </c>
      <c r="S30" s="378" t="str">
        <f>IF('Q4'!DG22=0,"-",'Q4'!DG22)</f>
        <v>-</v>
      </c>
      <c r="T30" s="380">
        <f t="shared" si="3"/>
        <v>5</v>
      </c>
      <c r="U30" s="180"/>
      <c r="V30" s="180"/>
      <c r="W30" s="180"/>
      <c r="X30" s="180"/>
      <c r="Y30" s="180"/>
      <c r="Z30" s="180"/>
    </row>
    <row r="31" ht="14.25" customHeight="1">
      <c r="A31" s="401">
        <f t="shared" si="4"/>
        <v>18</v>
      </c>
      <c r="B31" s="401" t="str">
        <f>IF('Q4'!B23="","",TEXT('Q4'!B23,"m/d/yyyy"))</f>
        <v>9/28/2024</v>
      </c>
      <c r="C31" s="403" t="str">
        <f>'Q4'!C23&amp;" "</f>
        <v>Mandaluyong City </v>
      </c>
      <c r="D31" s="430" t="str">
        <f>'Q4'!D23&amp;" "</f>
        <v>Plainview HC </v>
      </c>
      <c r="E31" s="378" t="str">
        <f>IF('Q4'!CQ23=0,"-",'Q4'!CQ23)</f>
        <v>-</v>
      </c>
      <c r="F31" s="378" t="str">
        <f>IF('Q4'!CR23=0,"-",'Q4'!CR23)</f>
        <v>-</v>
      </c>
      <c r="G31" s="379" t="str">
        <f>IF('Q4'!CT23=0,"-",'Q4'!CT23)</f>
        <v>-</v>
      </c>
      <c r="H31" s="378" t="str">
        <f>IF('Q4'!CU23=0,"-",'Q4'!CU23)</f>
        <v>-</v>
      </c>
      <c r="I31" s="378" t="str">
        <f>IF('Q4'!CV23=0,"-",'Q4'!CV23)</f>
        <v>-</v>
      </c>
      <c r="J31" s="378" t="str">
        <f>IF('Q4'!CW23=0,"-",'Q4'!CW23)</f>
        <v>-</v>
      </c>
      <c r="K31" s="378" t="str">
        <f>IF('Q4'!CX23=0,"-",'Q4'!CX23)</f>
        <v>-</v>
      </c>
      <c r="L31" s="378" t="str">
        <f>IF('Q4'!CZ23=0,"-",'Q4'!CZ23)</f>
        <v>-</v>
      </c>
      <c r="M31" s="378" t="str">
        <f>IF('Q4'!DA23=0,"-",'Q4'!DA23)</f>
        <v>-</v>
      </c>
      <c r="N31" s="378" t="str">
        <f>IF('Q4'!DB23=0,"-",'Q4'!DB23)</f>
        <v>-</v>
      </c>
      <c r="O31" s="378" t="str">
        <f>IF('Q4'!DC23=0,"-",'Q4'!DC23)</f>
        <v>-</v>
      </c>
      <c r="P31" s="380">
        <f t="shared" si="2"/>
        <v>0</v>
      </c>
      <c r="Q31" s="378" t="str">
        <f>IF('Q4'!DE23=0,"-",'Q4'!DE23)</f>
        <v>-</v>
      </c>
      <c r="R31" s="378" t="str">
        <f>IF('Q4'!DF23=0,"-",'Q4'!DF23)</f>
        <v>-</v>
      </c>
      <c r="S31" s="378" t="str">
        <f>IF('Q4'!DG23=0,"-",'Q4'!DG23)</f>
        <v>-</v>
      </c>
      <c r="T31" s="380">
        <f t="shared" si="3"/>
        <v>0</v>
      </c>
      <c r="U31" s="180"/>
      <c r="V31" s="180"/>
      <c r="W31" s="180"/>
      <c r="X31" s="180"/>
      <c r="Y31" s="180"/>
      <c r="Z31" s="180"/>
    </row>
    <row r="32" ht="14.25" customHeight="1">
      <c r="A32" s="401">
        <f t="shared" si="4"/>
        <v>19</v>
      </c>
      <c r="B32" s="401" t="str">
        <f>IF('Q4'!B24="","",TEXT('Q4'!B24,"m/d/yyyy"))</f>
        <v>10/1/2024</v>
      </c>
      <c r="C32" s="403" t="str">
        <f>'Q4'!C24&amp;" "</f>
        <v>Taguig City </v>
      </c>
      <c r="D32" s="430" t="str">
        <f>'Q4'!D24&amp;" "</f>
        <v>Ususan HC </v>
      </c>
      <c r="E32" s="378">
        <f>IF('Q4'!CQ24=0,"-",'Q4'!CQ24)</f>
        <v>185</v>
      </c>
      <c r="F32" s="378">
        <f>IF('Q4'!CR24=0,"-",'Q4'!CR24)</f>
        <v>25</v>
      </c>
      <c r="G32" s="379">
        <f>IF('Q4'!CT24=0,"-",'Q4'!CT24)</f>
        <v>25</v>
      </c>
      <c r="H32" s="378" t="str">
        <f>IF('Q4'!CU24=0,"-",'Q4'!CU24)</f>
        <v>-</v>
      </c>
      <c r="I32" s="378">
        <f>IF('Q4'!CV24=0,"-",'Q4'!CV24)</f>
        <v>4</v>
      </c>
      <c r="J32" s="378" t="str">
        <f>IF('Q4'!CW24=0,"-",'Q4'!CW24)</f>
        <v>-</v>
      </c>
      <c r="K32" s="378" t="str">
        <f>IF('Q4'!CX24=0,"-",'Q4'!CX24)</f>
        <v>-</v>
      </c>
      <c r="L32" s="378" t="str">
        <f>IF('Q4'!CZ24=0,"-",'Q4'!CZ24)</f>
        <v>-</v>
      </c>
      <c r="M32" s="378">
        <f>IF('Q4'!DA24=0,"-",'Q4'!DA24)</f>
        <v>4</v>
      </c>
      <c r="N32" s="378">
        <f>IF('Q4'!DB24=0,"-",'Q4'!DB24)</f>
        <v>14</v>
      </c>
      <c r="O32" s="378" t="str">
        <f>IF('Q4'!DC24=0,"-",'Q4'!DC24)</f>
        <v>-</v>
      </c>
      <c r="P32" s="380">
        <f t="shared" si="2"/>
        <v>18</v>
      </c>
      <c r="Q32" s="378">
        <f>IF('Q4'!DE24=0,"-",'Q4'!DE24)</f>
        <v>4</v>
      </c>
      <c r="R32" s="378">
        <f>IF('Q4'!DF24=0,"-",'Q4'!DF24)</f>
        <v>14</v>
      </c>
      <c r="S32" s="378" t="str">
        <f>IF('Q4'!DG24=0,"-",'Q4'!DG24)</f>
        <v>-</v>
      </c>
      <c r="T32" s="380">
        <f t="shared" si="3"/>
        <v>18</v>
      </c>
      <c r="U32" s="180"/>
      <c r="V32" s="180"/>
      <c r="W32" s="180"/>
      <c r="X32" s="180"/>
      <c r="Y32" s="180"/>
      <c r="Z32" s="180"/>
    </row>
    <row r="33" ht="14.25" customHeight="1">
      <c r="A33" s="401">
        <f t="shared" si="4"/>
        <v>20</v>
      </c>
      <c r="B33" s="401" t="str">
        <f>IF('Q4'!B25="","",TEXT('Q4'!B25,"m/d/yyyy"))</f>
        <v>10/2/2024</v>
      </c>
      <c r="C33" s="403" t="str">
        <f>'Q4'!C25&amp;" "</f>
        <v>Parañaque City </v>
      </c>
      <c r="D33" s="430" t="str">
        <f>'Q4'!D25&amp;" "</f>
        <v>BF Homes HC </v>
      </c>
      <c r="E33" s="378">
        <f>IF('Q4'!CQ25=0,"-",'Q4'!CQ25)</f>
        <v>157</v>
      </c>
      <c r="F33" s="378">
        <f>IF('Q4'!CR25=0,"-",'Q4'!CR25)</f>
        <v>25</v>
      </c>
      <c r="G33" s="379">
        <f>IF('Q4'!CT25=0,"-",'Q4'!CT25)</f>
        <v>25</v>
      </c>
      <c r="H33" s="378" t="str">
        <f>IF('Q4'!CU25=0,"-",'Q4'!CU25)</f>
        <v>-</v>
      </c>
      <c r="I33" s="378">
        <f>IF('Q4'!CV25=0,"-",'Q4'!CV25)</f>
        <v>1</v>
      </c>
      <c r="J33" s="378" t="str">
        <f>IF('Q4'!CW25=0,"-",'Q4'!CW25)</f>
        <v>-</v>
      </c>
      <c r="K33" s="378" t="str">
        <f>IF('Q4'!CX25=0,"-",'Q4'!CX25)</f>
        <v>-</v>
      </c>
      <c r="L33" s="378" t="str">
        <f>IF('Q4'!CZ25=0,"-",'Q4'!CZ25)</f>
        <v>-</v>
      </c>
      <c r="M33" s="378">
        <f>IF('Q4'!DA25=0,"-",'Q4'!DA25)</f>
        <v>1</v>
      </c>
      <c r="N33" s="378">
        <f>IF('Q4'!DB25=0,"-",'Q4'!DB25)</f>
        <v>9</v>
      </c>
      <c r="O33" s="378" t="str">
        <f>IF('Q4'!DC25=0,"-",'Q4'!DC25)</f>
        <v>-</v>
      </c>
      <c r="P33" s="380">
        <f t="shared" si="2"/>
        <v>10</v>
      </c>
      <c r="Q33" s="378">
        <f>IF('Q4'!DE25=0,"-",'Q4'!DE25)</f>
        <v>1</v>
      </c>
      <c r="R33" s="378">
        <f>IF('Q4'!DF25=0,"-",'Q4'!DF25)</f>
        <v>9</v>
      </c>
      <c r="S33" s="378" t="str">
        <f>IF('Q4'!DG25=0,"-",'Q4'!DG25)</f>
        <v>-</v>
      </c>
      <c r="T33" s="380">
        <f t="shared" si="3"/>
        <v>10</v>
      </c>
      <c r="U33" s="180"/>
      <c r="V33" s="180"/>
      <c r="W33" s="180"/>
      <c r="X33" s="180"/>
      <c r="Y33" s="180"/>
      <c r="Z33" s="180"/>
    </row>
    <row r="34" ht="14.25" customHeight="1">
      <c r="A34" s="401">
        <f t="shared" si="4"/>
        <v>21</v>
      </c>
      <c r="B34" s="401" t="str">
        <f>IF('Q4'!B26="","",TEXT('Q4'!B26,"m/d/yyyy"))</f>
        <v>10/2/2024</v>
      </c>
      <c r="C34" s="403" t="str">
        <f>'Q4'!C26&amp;" "</f>
        <v>Quezon City </v>
      </c>
      <c r="D34" s="430" t="str">
        <f>'Q4'!D26&amp;" "</f>
        <v>Veterans HC </v>
      </c>
      <c r="E34" s="378">
        <f>IF('Q4'!CQ26=0,"-",'Q4'!CQ26)</f>
        <v>206</v>
      </c>
      <c r="F34" s="378">
        <f>IF('Q4'!CR26=0,"-",'Q4'!CR26)</f>
        <v>35</v>
      </c>
      <c r="G34" s="379">
        <f>IF('Q4'!CT26=0,"-",'Q4'!CT26)</f>
        <v>31</v>
      </c>
      <c r="H34" s="378">
        <f>IF('Q4'!CU26=0,"-",'Q4'!CU26)</f>
        <v>1</v>
      </c>
      <c r="I34" s="378">
        <f>IF('Q4'!CV26=0,"-",'Q4'!CV26)</f>
        <v>1</v>
      </c>
      <c r="J34" s="378" t="str">
        <f>IF('Q4'!CW26=0,"-",'Q4'!CW26)</f>
        <v>-</v>
      </c>
      <c r="K34" s="378">
        <f>IF('Q4'!CX26=0,"-",'Q4'!CX26)</f>
        <v>1</v>
      </c>
      <c r="L34" s="378">
        <f>IF('Q4'!CZ26=0,"-",'Q4'!CZ26)</f>
        <v>4</v>
      </c>
      <c r="M34" s="378">
        <f>IF('Q4'!DA26=0,"-",'Q4'!DA26)</f>
        <v>1</v>
      </c>
      <c r="N34" s="378">
        <f>IF('Q4'!DB26=0,"-",'Q4'!DB26)</f>
        <v>4</v>
      </c>
      <c r="O34" s="378">
        <f>IF('Q4'!DC26=0,"-",'Q4'!DC26)</f>
        <v>1</v>
      </c>
      <c r="P34" s="380">
        <f t="shared" si="2"/>
        <v>6</v>
      </c>
      <c r="Q34" s="378">
        <f>IF('Q4'!DE26=0,"-",'Q4'!DE26)</f>
        <v>1</v>
      </c>
      <c r="R34" s="378">
        <f>IF('Q4'!DF26=0,"-",'Q4'!DF26)</f>
        <v>4</v>
      </c>
      <c r="S34" s="378">
        <f>IF('Q4'!DG26=0,"-",'Q4'!DG26)</f>
        <v>1</v>
      </c>
      <c r="T34" s="380">
        <f t="shared" si="3"/>
        <v>6</v>
      </c>
      <c r="U34" s="180"/>
      <c r="V34" s="180"/>
      <c r="W34" s="180"/>
      <c r="X34" s="180"/>
      <c r="Y34" s="180"/>
      <c r="Z34" s="180"/>
    </row>
    <row r="35" ht="14.25" customHeight="1">
      <c r="A35" s="401">
        <f t="shared" si="4"/>
        <v>22</v>
      </c>
      <c r="B35" s="401" t="str">
        <f>IF('Q4'!B27="","",TEXT('Q4'!B27,"m/d/yyyy"))</f>
        <v>10/2/2024</v>
      </c>
      <c r="C35" s="403" t="str">
        <f>'Q4'!C27&amp;" "</f>
        <v>Quezon City </v>
      </c>
      <c r="D35" s="430" t="str">
        <f>'Q4'!D27&amp;" "</f>
        <v>Galas HC </v>
      </c>
      <c r="E35" s="378">
        <f>IF('Q4'!CQ27=0,"-",'Q4'!CQ27)</f>
        <v>113</v>
      </c>
      <c r="F35" s="378">
        <f>IF('Q4'!CR27=0,"-",'Q4'!CR27)</f>
        <v>17</v>
      </c>
      <c r="G35" s="379" t="str">
        <f>IF('Q4'!CT27=0,"-",'Q4'!CT27)</f>
        <v>-</v>
      </c>
      <c r="H35" s="378" t="str">
        <f>IF('Q4'!CU27=0,"-",'Q4'!CU27)</f>
        <v>-</v>
      </c>
      <c r="I35" s="378" t="str">
        <f>IF('Q4'!CV27=0,"-",'Q4'!CV27)</f>
        <v>-</v>
      </c>
      <c r="J35" s="378" t="str">
        <f>IF('Q4'!CW27=0,"-",'Q4'!CW27)</f>
        <v>-</v>
      </c>
      <c r="K35" s="378" t="str">
        <f>IF('Q4'!CX27=0,"-",'Q4'!CX27)</f>
        <v>-</v>
      </c>
      <c r="L35" s="378">
        <f>IF('Q4'!CZ27=0,"-",'Q4'!CZ27)</f>
        <v>17</v>
      </c>
      <c r="M35" s="378" t="str">
        <f>IF('Q4'!DA27=0,"-",'Q4'!DA27)</f>
        <v>-</v>
      </c>
      <c r="N35" s="378" t="str">
        <f>IF('Q4'!DB27=0,"-",'Q4'!DB27)</f>
        <v>-</v>
      </c>
      <c r="O35" s="378" t="str">
        <f>IF('Q4'!DC27=0,"-",'Q4'!DC27)</f>
        <v>-</v>
      </c>
      <c r="P35" s="380">
        <f t="shared" si="2"/>
        <v>0</v>
      </c>
      <c r="Q35" s="378" t="str">
        <f>IF('Q4'!DE27=0,"-",'Q4'!DE27)</f>
        <v>-</v>
      </c>
      <c r="R35" s="378" t="str">
        <f>IF('Q4'!DF27=0,"-",'Q4'!DF27)</f>
        <v>-</v>
      </c>
      <c r="S35" s="378" t="str">
        <f>IF('Q4'!DG27=0,"-",'Q4'!DG27)</f>
        <v>-</v>
      </c>
      <c r="T35" s="380">
        <f t="shared" si="3"/>
        <v>0</v>
      </c>
      <c r="U35" s="180"/>
      <c r="V35" s="180"/>
      <c r="W35" s="180"/>
      <c r="X35" s="180"/>
      <c r="Y35" s="180"/>
      <c r="Z35" s="180"/>
    </row>
    <row r="36" ht="14.25" customHeight="1">
      <c r="A36" s="401">
        <f t="shared" si="4"/>
        <v>23</v>
      </c>
      <c r="B36" s="401" t="str">
        <f>IF('Q4'!B28="","",TEXT('Q4'!B28,"m/d/yyyy"))</f>
        <v>10/3/2024</v>
      </c>
      <c r="C36" s="403" t="str">
        <f>'Q4'!C28&amp;" "</f>
        <v>Taguig City </v>
      </c>
      <c r="D36" s="430" t="str">
        <f>'Q4'!D28&amp;" "</f>
        <v>Palingon HC </v>
      </c>
      <c r="E36" s="378">
        <f>IF('Q4'!CQ28=0,"-",'Q4'!CQ28)</f>
        <v>152</v>
      </c>
      <c r="F36" s="378">
        <f>IF('Q4'!CR28=0,"-",'Q4'!CR28)</f>
        <v>19</v>
      </c>
      <c r="G36" s="379">
        <f>IF('Q4'!CT28=0,"-",'Q4'!CT28)</f>
        <v>19</v>
      </c>
      <c r="H36" s="378" t="str">
        <f>IF('Q4'!CU28=0,"-",'Q4'!CU28)</f>
        <v>-</v>
      </c>
      <c r="I36" s="378">
        <f>IF('Q4'!CV28=0,"-",'Q4'!CV28)</f>
        <v>2</v>
      </c>
      <c r="J36" s="378" t="str">
        <f>IF('Q4'!CW28=0,"-",'Q4'!CW28)</f>
        <v>-</v>
      </c>
      <c r="K36" s="378" t="str">
        <f>IF('Q4'!CX28=0,"-",'Q4'!CX28)</f>
        <v>-</v>
      </c>
      <c r="L36" s="378" t="str">
        <f>IF('Q4'!CZ28=0,"-",'Q4'!CZ28)</f>
        <v>-</v>
      </c>
      <c r="M36" s="378">
        <f>IF('Q4'!DA28=0,"-",'Q4'!DA28)</f>
        <v>2</v>
      </c>
      <c r="N36" s="378">
        <f>IF('Q4'!DB28=0,"-",'Q4'!DB28)</f>
        <v>3</v>
      </c>
      <c r="O36" s="378" t="str">
        <f>IF('Q4'!DC28=0,"-",'Q4'!DC28)</f>
        <v>-</v>
      </c>
      <c r="P36" s="380">
        <f t="shared" si="2"/>
        <v>5</v>
      </c>
      <c r="Q36" s="378">
        <f>IF('Q4'!DE28=0,"-",'Q4'!DE28)</f>
        <v>2</v>
      </c>
      <c r="R36" s="378">
        <f>IF('Q4'!DF28=0,"-",'Q4'!DF28)</f>
        <v>3</v>
      </c>
      <c r="S36" s="378" t="str">
        <f>IF('Q4'!DG28=0,"-",'Q4'!DG28)</f>
        <v>-</v>
      </c>
      <c r="T36" s="380">
        <f t="shared" si="3"/>
        <v>5</v>
      </c>
      <c r="U36" s="180"/>
      <c r="V36" s="180"/>
      <c r="W36" s="180"/>
      <c r="X36" s="180"/>
      <c r="Y36" s="180"/>
      <c r="Z36" s="180"/>
    </row>
    <row r="37" ht="14.25" customHeight="1">
      <c r="A37" s="401">
        <f t="shared" si="4"/>
        <v>24</v>
      </c>
      <c r="B37" s="401" t="str">
        <f>IF('Q4'!B29="","",TEXT('Q4'!B29,"m/d/yyyy"))</f>
        <v>10/3/2024</v>
      </c>
      <c r="C37" s="403" t="str">
        <f>'Q4'!C29&amp;" "</f>
        <v>Quezon City </v>
      </c>
      <c r="D37" s="430" t="str">
        <f>'Q4'!D29&amp;" "</f>
        <v>Payatas SHC </v>
      </c>
      <c r="E37" s="378">
        <f>IF('Q4'!CQ29=0,"-",'Q4'!CQ29)</f>
        <v>159</v>
      </c>
      <c r="F37" s="378">
        <f>IF('Q4'!CR29=0,"-",'Q4'!CR29)</f>
        <v>32</v>
      </c>
      <c r="G37" s="379">
        <f>IF('Q4'!CT29=0,"-",'Q4'!CT29)</f>
        <v>31</v>
      </c>
      <c r="H37" s="378" t="str">
        <f>IF('Q4'!CU29=0,"-",'Q4'!CU29)</f>
        <v>-</v>
      </c>
      <c r="I37" s="378">
        <f>IF('Q4'!CV29=0,"-",'Q4'!CV29)</f>
        <v>3</v>
      </c>
      <c r="J37" s="378" t="str">
        <f>IF('Q4'!CW29=0,"-",'Q4'!CW29)</f>
        <v>-</v>
      </c>
      <c r="K37" s="378" t="str">
        <f>IF('Q4'!CX29=0,"-",'Q4'!CX29)</f>
        <v>-</v>
      </c>
      <c r="L37" s="378">
        <f>IF('Q4'!CZ29=0,"-",'Q4'!CZ29)</f>
        <v>1</v>
      </c>
      <c r="M37" s="378">
        <f>IF('Q4'!DA29=0,"-",'Q4'!DA29)</f>
        <v>2</v>
      </c>
      <c r="N37" s="378" t="str">
        <f>IF('Q4'!DB29=0,"-",'Q4'!DB29)</f>
        <v>-</v>
      </c>
      <c r="O37" s="378" t="str">
        <f>IF('Q4'!DC29=0,"-",'Q4'!DC29)</f>
        <v>-</v>
      </c>
      <c r="P37" s="380">
        <f t="shared" si="2"/>
        <v>2</v>
      </c>
      <c r="Q37" s="378">
        <f>IF('Q4'!DE29=0,"-",'Q4'!DE29)</f>
        <v>2</v>
      </c>
      <c r="R37" s="378" t="str">
        <f>IF('Q4'!DF29=0,"-",'Q4'!DF29)</f>
        <v>-</v>
      </c>
      <c r="S37" s="378" t="str">
        <f>IF('Q4'!DG29=0,"-",'Q4'!DG29)</f>
        <v>-</v>
      </c>
      <c r="T37" s="380">
        <f t="shared" si="3"/>
        <v>2</v>
      </c>
      <c r="U37" s="180"/>
      <c r="V37" s="180"/>
      <c r="W37" s="180"/>
      <c r="X37" s="180"/>
      <c r="Y37" s="180"/>
      <c r="Z37" s="180"/>
    </row>
    <row r="38" ht="14.25" customHeight="1">
      <c r="A38" s="401">
        <f t="shared" si="4"/>
        <v>25</v>
      </c>
      <c r="B38" s="401" t="str">
        <f>IF('Q4'!B30="","",TEXT('Q4'!B30,"m/d/yyyy"))</f>
        <v>10/3/2024</v>
      </c>
      <c r="C38" s="403" t="str">
        <f>'Q4'!C30&amp;" "</f>
        <v>Pasig City </v>
      </c>
      <c r="D38" s="430" t="str">
        <f>'Q4'!D30&amp;" "</f>
        <v>Karangalan HC </v>
      </c>
      <c r="E38" s="378">
        <f>IF('Q4'!CQ30=0,"-",'Q4'!CQ30)</f>
        <v>204</v>
      </c>
      <c r="F38" s="378">
        <f>IF('Q4'!CR30=0,"-",'Q4'!CR30)</f>
        <v>23</v>
      </c>
      <c r="G38" s="379">
        <f>IF('Q4'!CT30=0,"-",'Q4'!CT30)</f>
        <v>23</v>
      </c>
      <c r="H38" s="378" t="str">
        <f>IF('Q4'!CU30=0,"-",'Q4'!CU30)</f>
        <v>-</v>
      </c>
      <c r="I38" s="378">
        <f>IF('Q4'!CV30=0,"-",'Q4'!CV30)</f>
        <v>3</v>
      </c>
      <c r="J38" s="378" t="str">
        <f>IF('Q4'!CW30=0,"-",'Q4'!CW30)</f>
        <v>-</v>
      </c>
      <c r="K38" s="378" t="str">
        <f>IF('Q4'!CX30=0,"-",'Q4'!CX30)</f>
        <v>-</v>
      </c>
      <c r="L38" s="378" t="str">
        <f>IF('Q4'!CZ30=0,"-",'Q4'!CZ30)</f>
        <v>-</v>
      </c>
      <c r="M38" s="378">
        <f>IF('Q4'!DA30=0,"-",'Q4'!DA30)</f>
        <v>3</v>
      </c>
      <c r="N38" s="378">
        <f>IF('Q4'!DB30=0,"-",'Q4'!DB30)</f>
        <v>5</v>
      </c>
      <c r="O38" s="378" t="str">
        <f>IF('Q4'!DC30=0,"-",'Q4'!DC30)</f>
        <v>-</v>
      </c>
      <c r="P38" s="380">
        <f t="shared" si="2"/>
        <v>8</v>
      </c>
      <c r="Q38" s="378">
        <f>IF('Q4'!DE30=0,"-",'Q4'!DE30)</f>
        <v>3</v>
      </c>
      <c r="R38" s="378">
        <f>IF('Q4'!DF30=0,"-",'Q4'!DF30)</f>
        <v>5</v>
      </c>
      <c r="S38" s="378" t="str">
        <f>IF('Q4'!DG30=0,"-",'Q4'!DG30)</f>
        <v>-</v>
      </c>
      <c r="T38" s="380">
        <f t="shared" si="3"/>
        <v>8</v>
      </c>
      <c r="U38" s="180"/>
      <c r="V38" s="180"/>
      <c r="W38" s="180"/>
      <c r="X38" s="180"/>
      <c r="Y38" s="180"/>
      <c r="Z38" s="180"/>
    </row>
    <row r="39" ht="14.25" customHeight="1">
      <c r="A39" s="401">
        <f t="shared" si="4"/>
        <v>26</v>
      </c>
      <c r="B39" s="401" t="str">
        <f>IF('Q4'!B31="","",TEXT('Q4'!B31,"m/d/yyyy"))</f>
        <v>10/3/2024</v>
      </c>
      <c r="C39" s="403" t="str">
        <f>'Q4'!C31&amp;" "</f>
        <v>Quezon City </v>
      </c>
      <c r="D39" s="430" t="str">
        <f>'Q4'!D31&amp;" "</f>
        <v>Project 7 HC </v>
      </c>
      <c r="E39" s="378">
        <f>IF('Q4'!CQ31=0,"-",'Q4'!CQ31)</f>
        <v>150</v>
      </c>
      <c r="F39" s="378">
        <f>IF('Q4'!CR31=0,"-",'Q4'!CR31)</f>
        <v>24</v>
      </c>
      <c r="G39" s="379">
        <f>IF('Q4'!CT31=0,"-",'Q4'!CT31)</f>
        <v>22</v>
      </c>
      <c r="H39" s="378" t="str">
        <f>IF('Q4'!CU31=0,"-",'Q4'!CU31)</f>
        <v>-</v>
      </c>
      <c r="I39" s="378">
        <f>IF('Q4'!CV31=0,"-",'Q4'!CV31)</f>
        <v>3</v>
      </c>
      <c r="J39" s="378" t="str">
        <f>IF('Q4'!CW31=0,"-",'Q4'!CW31)</f>
        <v>-</v>
      </c>
      <c r="K39" s="378">
        <f>IF('Q4'!CX31=0,"-",'Q4'!CX31)</f>
        <v>2</v>
      </c>
      <c r="L39" s="378">
        <f>IF('Q4'!CZ31=0,"-",'Q4'!CZ31)</f>
        <v>2</v>
      </c>
      <c r="M39" s="378">
        <f>IF('Q4'!DA31=0,"-",'Q4'!DA31)</f>
        <v>3</v>
      </c>
      <c r="N39" s="378">
        <f>IF('Q4'!DB31=0,"-",'Q4'!DB31)</f>
        <v>21</v>
      </c>
      <c r="O39" s="378" t="str">
        <f>IF('Q4'!DC31=0,"-",'Q4'!DC31)</f>
        <v>-</v>
      </c>
      <c r="P39" s="380">
        <f t="shared" si="2"/>
        <v>24</v>
      </c>
      <c r="Q39" s="378">
        <f>IF('Q4'!DE31=0,"-",'Q4'!DE31)</f>
        <v>3</v>
      </c>
      <c r="R39" s="378" t="str">
        <f>IF('Q4'!DF31=0,"-",'Q4'!DF31)</f>
        <v>-</v>
      </c>
      <c r="S39" s="378" t="str">
        <f>IF('Q4'!DG31=0,"-",'Q4'!DG31)</f>
        <v>-</v>
      </c>
      <c r="T39" s="380">
        <f t="shared" si="3"/>
        <v>3</v>
      </c>
      <c r="U39" s="180"/>
      <c r="V39" s="180"/>
      <c r="W39" s="180"/>
      <c r="X39" s="180"/>
      <c r="Y39" s="180"/>
      <c r="Z39" s="180"/>
    </row>
    <row r="40" ht="14.25" customHeight="1">
      <c r="A40" s="401">
        <f t="shared" si="4"/>
        <v>27</v>
      </c>
      <c r="B40" s="401" t="str">
        <f>IF('Q4'!B32="","",TEXT('Q4'!B32,"m/d/yyyy"))</f>
        <v>10/3/2024</v>
      </c>
      <c r="C40" s="403" t="str">
        <f>'Q4'!C32&amp;" "</f>
        <v>Pasig City </v>
      </c>
      <c r="D40" s="430" t="str">
        <f>'Q4'!D32&amp;" "</f>
        <v>Caniogan HC </v>
      </c>
      <c r="E40" s="378">
        <f>IF('Q4'!CQ32=0,"-",'Q4'!CQ32)</f>
        <v>48</v>
      </c>
      <c r="F40" s="378">
        <f>IF('Q4'!CR32=0,"-",'Q4'!CR32)</f>
        <v>2</v>
      </c>
      <c r="G40" s="379" t="str">
        <f>IF('Q4'!CT32=0,"-",'Q4'!CT32)</f>
        <v>-</v>
      </c>
      <c r="H40" s="378" t="str">
        <f>IF('Q4'!CU32=0,"-",'Q4'!CU32)</f>
        <v>-</v>
      </c>
      <c r="I40" s="378" t="str">
        <f>IF('Q4'!CV32=0,"-",'Q4'!CV32)</f>
        <v>-</v>
      </c>
      <c r="J40" s="378" t="str">
        <f>IF('Q4'!CW32=0,"-",'Q4'!CW32)</f>
        <v>-</v>
      </c>
      <c r="K40" s="378" t="str">
        <f>IF('Q4'!CX32=0,"-",'Q4'!CX32)</f>
        <v>-</v>
      </c>
      <c r="L40" s="378">
        <f>IF('Q4'!CZ32=0,"-",'Q4'!CZ32)</f>
        <v>2</v>
      </c>
      <c r="M40" s="378" t="str">
        <f>IF('Q4'!DA32=0,"-",'Q4'!DA32)</f>
        <v>-</v>
      </c>
      <c r="N40" s="378" t="str">
        <f>IF('Q4'!DB32=0,"-",'Q4'!DB32)</f>
        <v>-</v>
      </c>
      <c r="O40" s="378" t="str">
        <f>IF('Q4'!DC32=0,"-",'Q4'!DC32)</f>
        <v>-</v>
      </c>
      <c r="P40" s="380">
        <f t="shared" si="2"/>
        <v>0</v>
      </c>
      <c r="Q40" s="378" t="str">
        <f>IF('Q4'!DE32=0,"-",'Q4'!DE32)</f>
        <v>-</v>
      </c>
      <c r="R40" s="378" t="str">
        <f>IF('Q4'!DF32=0,"-",'Q4'!DF32)</f>
        <v>-</v>
      </c>
      <c r="S40" s="378" t="str">
        <f>IF('Q4'!DG32=0,"-",'Q4'!DG32)</f>
        <v>-</v>
      </c>
      <c r="T40" s="380">
        <f t="shared" si="3"/>
        <v>0</v>
      </c>
      <c r="U40" s="180"/>
      <c r="V40" s="180"/>
      <c r="W40" s="180"/>
      <c r="X40" s="180"/>
      <c r="Y40" s="180"/>
      <c r="Z40" s="180"/>
    </row>
    <row r="41" ht="14.25" customHeight="1">
      <c r="A41" s="401">
        <f t="shared" si="4"/>
        <v>28</v>
      </c>
      <c r="B41" s="401" t="str">
        <f>IF('Q4'!B33="","",TEXT('Q4'!B33,"m/d/yyyy"))</f>
        <v>10/4/2024</v>
      </c>
      <c r="C41" s="403" t="str">
        <f>'Q4'!C33&amp;" "</f>
        <v>Quezon City </v>
      </c>
      <c r="D41" s="430" t="str">
        <f>'Q4'!D33&amp;" "</f>
        <v>San Vicente HC </v>
      </c>
      <c r="E41" s="378">
        <f>IF('Q4'!CQ33=0,"-",'Q4'!CQ33)</f>
        <v>161</v>
      </c>
      <c r="F41" s="378">
        <f>IF('Q4'!CR33=0,"-",'Q4'!CR33)</f>
        <v>22</v>
      </c>
      <c r="G41" s="379" t="str">
        <f>IF('Q4'!CT33=0,"-",'Q4'!CT33)</f>
        <v>-</v>
      </c>
      <c r="H41" s="378" t="str">
        <f>IF('Q4'!CU33=0,"-",'Q4'!CU33)</f>
        <v>-</v>
      </c>
      <c r="I41" s="378" t="str">
        <f>IF('Q4'!CV33=0,"-",'Q4'!CV33)</f>
        <v>-</v>
      </c>
      <c r="J41" s="378" t="str">
        <f>IF('Q4'!CW33=0,"-",'Q4'!CW33)</f>
        <v>-</v>
      </c>
      <c r="K41" s="378" t="str">
        <f>IF('Q4'!CX33=0,"-",'Q4'!CX33)</f>
        <v>-</v>
      </c>
      <c r="L41" s="378">
        <f>IF('Q4'!CZ33=0,"-",'Q4'!CZ33)</f>
        <v>22</v>
      </c>
      <c r="M41" s="378" t="str">
        <f>IF('Q4'!DA33=0,"-",'Q4'!DA33)</f>
        <v>-</v>
      </c>
      <c r="N41" s="378" t="str">
        <f>IF('Q4'!DB33=0,"-",'Q4'!DB33)</f>
        <v>-</v>
      </c>
      <c r="O41" s="378" t="str">
        <f>IF('Q4'!DC33=0,"-",'Q4'!DC33)</f>
        <v>-</v>
      </c>
      <c r="P41" s="380">
        <f t="shared" si="2"/>
        <v>0</v>
      </c>
      <c r="Q41" s="378" t="str">
        <f>IF('Q4'!DE33=0,"-",'Q4'!DE33)</f>
        <v>-</v>
      </c>
      <c r="R41" s="378" t="str">
        <f>IF('Q4'!DF33=0,"-",'Q4'!DF33)</f>
        <v>-</v>
      </c>
      <c r="S41" s="378" t="str">
        <f>IF('Q4'!DG33=0,"-",'Q4'!DG33)</f>
        <v>-</v>
      </c>
      <c r="T41" s="380">
        <f t="shared" si="3"/>
        <v>0</v>
      </c>
      <c r="U41" s="180"/>
      <c r="V41" s="180"/>
      <c r="W41" s="180"/>
      <c r="X41" s="180"/>
      <c r="Y41" s="180"/>
      <c r="Z41" s="180"/>
    </row>
    <row r="42" ht="14.25" customHeight="1">
      <c r="A42" s="401">
        <f t="shared" si="4"/>
        <v>29</v>
      </c>
      <c r="B42" s="401" t="str">
        <f>IF('Q4'!B34="","",TEXT('Q4'!B34,"m/d/yyyy"))</f>
        <v>10/4/2024</v>
      </c>
      <c r="C42" s="403" t="str">
        <f>'Q4'!C34&amp;" "</f>
        <v>Pasig City </v>
      </c>
      <c r="D42" s="430" t="str">
        <f>'Q4'!D34&amp;" "</f>
        <v>Kapasigan HC </v>
      </c>
      <c r="E42" s="378">
        <f>IF('Q4'!CQ34=0,"-",'Q4'!CQ34)</f>
        <v>178</v>
      </c>
      <c r="F42" s="378">
        <f>IF('Q4'!CR34=0,"-",'Q4'!CR34)</f>
        <v>34</v>
      </c>
      <c r="G42" s="379">
        <f>IF('Q4'!CT34=0,"-",'Q4'!CT34)</f>
        <v>31</v>
      </c>
      <c r="H42" s="378" t="str">
        <f>IF('Q4'!CU34=0,"-",'Q4'!CU34)</f>
        <v>-</v>
      </c>
      <c r="I42" s="378">
        <f>IF('Q4'!CV34=0,"-",'Q4'!CV34)</f>
        <v>1</v>
      </c>
      <c r="J42" s="378" t="str">
        <f>IF('Q4'!CW34=0,"-",'Q4'!CW34)</f>
        <v>-</v>
      </c>
      <c r="K42" s="378" t="str">
        <f>IF('Q4'!CX34=0,"-",'Q4'!CX34)</f>
        <v>-</v>
      </c>
      <c r="L42" s="378">
        <f>IF('Q4'!CZ34=0,"-",'Q4'!CZ34)</f>
        <v>3</v>
      </c>
      <c r="M42" s="378">
        <f>IF('Q4'!DA34=0,"-",'Q4'!DA34)</f>
        <v>1</v>
      </c>
      <c r="N42" s="378">
        <f>IF('Q4'!DB34=0,"-",'Q4'!DB34)</f>
        <v>1</v>
      </c>
      <c r="O42" s="378" t="str">
        <f>IF('Q4'!DC34=0,"-",'Q4'!DC34)</f>
        <v>-</v>
      </c>
      <c r="P42" s="380">
        <f t="shared" si="2"/>
        <v>2</v>
      </c>
      <c r="Q42" s="378">
        <f>IF('Q4'!DE34=0,"-",'Q4'!DE34)</f>
        <v>1</v>
      </c>
      <c r="R42" s="378">
        <f>IF('Q4'!DF34=0,"-",'Q4'!DF34)</f>
        <v>1</v>
      </c>
      <c r="S42" s="378" t="str">
        <f>IF('Q4'!DG34=0,"-",'Q4'!DG34)</f>
        <v>-</v>
      </c>
      <c r="T42" s="380">
        <f t="shared" si="3"/>
        <v>2</v>
      </c>
      <c r="U42" s="180"/>
      <c r="V42" s="180"/>
      <c r="W42" s="180"/>
      <c r="X42" s="180"/>
      <c r="Y42" s="180"/>
      <c r="Z42" s="180"/>
    </row>
    <row r="43" ht="14.25" customHeight="1">
      <c r="A43" s="401">
        <f t="shared" si="4"/>
        <v>30</v>
      </c>
      <c r="B43" s="401" t="str">
        <f>IF('Q4'!B35="","",TEXT('Q4'!B35,"m/d/yyyy"))</f>
        <v>10/5/2024</v>
      </c>
      <c r="C43" s="403" t="str">
        <f>'Q4'!C35&amp;" "</f>
        <v>Caloocan City </v>
      </c>
      <c r="D43" s="430" t="str">
        <f>'Q4'!D35&amp;" "</f>
        <v>Congress Satellite HC </v>
      </c>
      <c r="E43" s="378">
        <f>IF('Q4'!CQ35=0,"-",'Q4'!CQ35)</f>
        <v>168</v>
      </c>
      <c r="F43" s="378">
        <f>IF('Q4'!CR35=0,"-",'Q4'!CR35)</f>
        <v>18</v>
      </c>
      <c r="G43" s="379">
        <f>IF('Q4'!CT35=0,"-",'Q4'!CT35)</f>
        <v>15</v>
      </c>
      <c r="H43" s="378" t="str">
        <f>IF('Q4'!CU35=0,"-",'Q4'!CU35)</f>
        <v>-</v>
      </c>
      <c r="I43" s="378">
        <f>IF('Q4'!CV35=0,"-",'Q4'!CV35)</f>
        <v>1</v>
      </c>
      <c r="J43" s="378">
        <f>IF('Q4'!CW35=0,"-",'Q4'!CW35)</f>
        <v>1</v>
      </c>
      <c r="K43" s="378" t="str">
        <f>IF('Q4'!CX35=0,"-",'Q4'!CX35)</f>
        <v>-</v>
      </c>
      <c r="L43" s="378">
        <f>IF('Q4'!CZ35=0,"-",'Q4'!CZ35)</f>
        <v>3</v>
      </c>
      <c r="M43" s="378">
        <f>IF('Q4'!DA35=0,"-",'Q4'!DA35)</f>
        <v>2</v>
      </c>
      <c r="N43" s="378" t="str">
        <f>IF('Q4'!DB35=0,"-",'Q4'!DB35)</f>
        <v>-</v>
      </c>
      <c r="O43" s="378" t="str">
        <f>IF('Q4'!DC35=0,"-",'Q4'!DC35)</f>
        <v>-</v>
      </c>
      <c r="P43" s="380">
        <f t="shared" si="2"/>
        <v>2</v>
      </c>
      <c r="Q43" s="378">
        <f>IF('Q4'!DE35=0,"-",'Q4'!DE35)</f>
        <v>2</v>
      </c>
      <c r="R43" s="378" t="str">
        <f>IF('Q4'!DF35=0,"-",'Q4'!DF35)</f>
        <v>-</v>
      </c>
      <c r="S43" s="378" t="str">
        <f>IF('Q4'!DG35=0,"-",'Q4'!DG35)</f>
        <v>-</v>
      </c>
      <c r="T43" s="380">
        <f t="shared" si="3"/>
        <v>2</v>
      </c>
      <c r="U43" s="180"/>
      <c r="V43" s="180"/>
      <c r="W43" s="180"/>
      <c r="X43" s="180"/>
      <c r="Y43" s="180"/>
      <c r="Z43" s="180"/>
    </row>
    <row r="44" ht="14.25" customHeight="1">
      <c r="A44" s="401">
        <f t="shared" si="4"/>
        <v>31</v>
      </c>
      <c r="B44" s="401" t="str">
        <f>IF('Q4'!B36="","",TEXT('Q4'!B36,"m/d/yyyy"))</f>
        <v>10/5/2024</v>
      </c>
      <c r="C44" s="403" t="str">
        <f>'Q4'!C36&amp;" "</f>
        <v>Mandaluyong City </v>
      </c>
      <c r="D44" s="430" t="str">
        <f>'Q4'!D36&amp;" "</f>
        <v>Welfareville HC </v>
      </c>
      <c r="E44" s="378">
        <f>IF('Q4'!CQ36=0,"-",'Q4'!CQ36)</f>
        <v>109</v>
      </c>
      <c r="F44" s="378">
        <f>IF('Q4'!CR36=0,"-",'Q4'!CR36)</f>
        <v>19</v>
      </c>
      <c r="G44" s="379">
        <f>IF('Q4'!CT36=0,"-",'Q4'!CT36)</f>
        <v>16</v>
      </c>
      <c r="H44" s="378" t="str">
        <f>IF('Q4'!CU36=0,"-",'Q4'!CU36)</f>
        <v>-</v>
      </c>
      <c r="I44" s="378" t="str">
        <f>IF('Q4'!CV36=0,"-",'Q4'!CV36)</f>
        <v>-</v>
      </c>
      <c r="J44" s="378" t="str">
        <f>IF('Q4'!CW36=0,"-",'Q4'!CW36)</f>
        <v>-</v>
      </c>
      <c r="K44" s="378" t="str">
        <f>IF('Q4'!CX36=0,"-",'Q4'!CX36)</f>
        <v>-</v>
      </c>
      <c r="L44" s="378">
        <f>IF('Q4'!CZ36=0,"-",'Q4'!CZ36)</f>
        <v>3</v>
      </c>
      <c r="M44" s="378" t="str">
        <f>IF('Q4'!DA36=0,"-",'Q4'!DA36)</f>
        <v>-</v>
      </c>
      <c r="N44" s="378" t="str">
        <f>IF('Q4'!DB36=0,"-",'Q4'!DB36)</f>
        <v>-</v>
      </c>
      <c r="O44" s="378" t="str">
        <f>IF('Q4'!DC36=0,"-",'Q4'!DC36)</f>
        <v>-</v>
      </c>
      <c r="P44" s="380">
        <f t="shared" si="2"/>
        <v>0</v>
      </c>
      <c r="Q44" s="378" t="str">
        <f>IF('Q4'!DE36=0,"-",'Q4'!DE36)</f>
        <v>-</v>
      </c>
      <c r="R44" s="378" t="str">
        <f>IF('Q4'!DF36=0,"-",'Q4'!DF36)</f>
        <v>-</v>
      </c>
      <c r="S44" s="378" t="str">
        <f>IF('Q4'!DG36=0,"-",'Q4'!DG36)</f>
        <v>-</v>
      </c>
      <c r="T44" s="380">
        <f t="shared" si="3"/>
        <v>0</v>
      </c>
      <c r="U44" s="180"/>
      <c r="V44" s="180"/>
      <c r="W44" s="180"/>
      <c r="X44" s="180"/>
      <c r="Y44" s="180"/>
      <c r="Z44" s="180"/>
    </row>
    <row r="45" ht="14.25" customHeight="1">
      <c r="A45" s="401">
        <f t="shared" si="4"/>
        <v>32</v>
      </c>
      <c r="B45" s="401" t="str">
        <f>IF('Q4'!B37="","",TEXT('Q4'!B37,"m/d/yyyy"))</f>
        <v>10/8/2024</v>
      </c>
      <c r="C45" s="403" t="str">
        <f>'Q4'!C37&amp;" "</f>
        <v>Quezon City </v>
      </c>
      <c r="D45" s="430" t="str">
        <f>'Q4'!D37&amp;" "</f>
        <v>Lupang Pangako HC </v>
      </c>
      <c r="E45" s="378">
        <f>IF('Q4'!CQ37=0,"-",'Q4'!CQ37)</f>
        <v>202</v>
      </c>
      <c r="F45" s="378">
        <f>IF('Q4'!CR37=0,"-",'Q4'!CR37)</f>
        <v>34</v>
      </c>
      <c r="G45" s="379" t="str">
        <f>IF('Q4'!CT37=0,"-",'Q4'!CT37)</f>
        <v>-</v>
      </c>
      <c r="H45" s="378" t="str">
        <f>IF('Q4'!CU37=0,"-",'Q4'!CU37)</f>
        <v>-</v>
      </c>
      <c r="I45" s="378" t="str">
        <f>IF('Q4'!CV37=0,"-",'Q4'!CV37)</f>
        <v>-</v>
      </c>
      <c r="J45" s="378" t="str">
        <f>IF('Q4'!CW37=0,"-",'Q4'!CW37)</f>
        <v>-</v>
      </c>
      <c r="K45" s="378" t="str">
        <f>IF('Q4'!CX37=0,"-",'Q4'!CX37)</f>
        <v>-</v>
      </c>
      <c r="L45" s="378">
        <f>IF('Q4'!CZ37=0,"-",'Q4'!CZ37)</f>
        <v>34</v>
      </c>
      <c r="M45" s="378" t="str">
        <f>IF('Q4'!DA37=0,"-",'Q4'!DA37)</f>
        <v>-</v>
      </c>
      <c r="N45" s="378" t="str">
        <f>IF('Q4'!DB37=0,"-",'Q4'!DB37)</f>
        <v>-</v>
      </c>
      <c r="O45" s="378" t="str">
        <f>IF('Q4'!DC37=0,"-",'Q4'!DC37)</f>
        <v>-</v>
      </c>
      <c r="P45" s="380">
        <f t="shared" si="2"/>
        <v>0</v>
      </c>
      <c r="Q45" s="378" t="str">
        <f>IF('Q4'!DE37=0,"-",'Q4'!DE37)</f>
        <v>-</v>
      </c>
      <c r="R45" s="378" t="str">
        <f>IF('Q4'!DF37=0,"-",'Q4'!DF37)</f>
        <v>-</v>
      </c>
      <c r="S45" s="378" t="str">
        <f>IF('Q4'!DG37=0,"-",'Q4'!DG37)</f>
        <v>-</v>
      </c>
      <c r="T45" s="380">
        <f t="shared" si="3"/>
        <v>0</v>
      </c>
      <c r="U45" s="180"/>
      <c r="V45" s="180"/>
      <c r="W45" s="180"/>
      <c r="X45" s="180"/>
      <c r="Y45" s="180"/>
      <c r="Z45" s="180"/>
    </row>
    <row r="46" ht="14.25" customHeight="1">
      <c r="A46" s="401">
        <f t="shared" si="4"/>
        <v>33</v>
      </c>
      <c r="B46" s="401" t="str">
        <f>IF('Q4'!B38="","",TEXT('Q4'!B38,"m/d/yyyy"))</f>
        <v>10/10/2024</v>
      </c>
      <c r="C46" s="403" t="str">
        <f>'Q4'!C38&amp;" "</f>
        <v>Quezon City </v>
      </c>
      <c r="D46" s="430" t="str">
        <f>'Q4'!D38&amp;" "</f>
        <v>Culiat HC </v>
      </c>
      <c r="E46" s="378">
        <f>IF('Q4'!CQ38=0,"-",'Q4'!CQ38)</f>
        <v>157</v>
      </c>
      <c r="F46" s="378">
        <f>IF('Q4'!CR38=0,"-",'Q4'!CR38)</f>
        <v>48</v>
      </c>
      <c r="G46" s="379" t="str">
        <f>IF('Q4'!CT38=0,"-",'Q4'!CT38)</f>
        <v>-</v>
      </c>
      <c r="H46" s="378" t="str">
        <f>IF('Q4'!CU38=0,"-",'Q4'!CU38)</f>
        <v>-</v>
      </c>
      <c r="I46" s="378" t="str">
        <f>IF('Q4'!CV38=0,"-",'Q4'!CV38)</f>
        <v>-</v>
      </c>
      <c r="J46" s="378" t="str">
        <f>IF('Q4'!CW38=0,"-",'Q4'!CW38)</f>
        <v>-</v>
      </c>
      <c r="K46" s="378" t="str">
        <f>IF('Q4'!CX38=0,"-",'Q4'!CX38)</f>
        <v>-</v>
      </c>
      <c r="L46" s="378">
        <f>IF('Q4'!CZ38=0,"-",'Q4'!CZ38)</f>
        <v>48</v>
      </c>
      <c r="M46" s="378" t="str">
        <f>IF('Q4'!DA38=0,"-",'Q4'!DA38)</f>
        <v>-</v>
      </c>
      <c r="N46" s="378" t="str">
        <f>IF('Q4'!DB38=0,"-",'Q4'!DB38)</f>
        <v>-</v>
      </c>
      <c r="O46" s="378" t="str">
        <f>IF('Q4'!DC38=0,"-",'Q4'!DC38)</f>
        <v>-</v>
      </c>
      <c r="P46" s="380">
        <f t="shared" si="2"/>
        <v>0</v>
      </c>
      <c r="Q46" s="378" t="str">
        <f>IF('Q4'!DE38=0,"-",'Q4'!DE38)</f>
        <v>-</v>
      </c>
      <c r="R46" s="378" t="str">
        <f>IF('Q4'!DF38=0,"-",'Q4'!DF38)</f>
        <v>-</v>
      </c>
      <c r="S46" s="378" t="str">
        <f>IF('Q4'!DG38=0,"-",'Q4'!DG38)</f>
        <v>-</v>
      </c>
      <c r="T46" s="380">
        <f t="shared" si="3"/>
        <v>0</v>
      </c>
      <c r="U46" s="180"/>
      <c r="V46" s="180"/>
      <c r="W46" s="180"/>
      <c r="X46" s="180"/>
      <c r="Y46" s="180"/>
      <c r="Z46" s="180"/>
    </row>
    <row r="47" ht="14.25" customHeight="1">
      <c r="A47" s="401">
        <f t="shared" si="4"/>
        <v>34</v>
      </c>
      <c r="B47" s="401" t="str">
        <f>IF('Q4'!B39="","",TEXT('Q4'!B39,"m/d/yyyy"))</f>
        <v>10/11/2024</v>
      </c>
      <c r="C47" s="403" t="str">
        <f>'Q4'!C39&amp;" "</f>
        <v>Quezon City </v>
      </c>
      <c r="D47" s="430" t="str">
        <f>'Q4'!D39&amp;" "</f>
        <v>Apolonia Samson HC </v>
      </c>
      <c r="E47" s="378">
        <f>IF('Q4'!CQ39=0,"-",'Q4'!CQ39)</f>
        <v>153</v>
      </c>
      <c r="F47" s="378">
        <f>IF('Q4'!CR39=0,"-",'Q4'!CR39)</f>
        <v>33</v>
      </c>
      <c r="G47" s="379" t="str">
        <f>IF('Q4'!CT39=0,"-",'Q4'!CT39)</f>
        <v>-</v>
      </c>
      <c r="H47" s="378" t="str">
        <f>IF('Q4'!CU39=0,"-",'Q4'!CU39)</f>
        <v>-</v>
      </c>
      <c r="I47" s="378" t="str">
        <f>IF('Q4'!CV39=0,"-",'Q4'!CV39)</f>
        <v>-</v>
      </c>
      <c r="J47" s="378" t="str">
        <f>IF('Q4'!CW39=0,"-",'Q4'!CW39)</f>
        <v>-</v>
      </c>
      <c r="K47" s="378" t="str">
        <f>IF('Q4'!CX39=0,"-",'Q4'!CX39)</f>
        <v>-</v>
      </c>
      <c r="L47" s="378">
        <f>IF('Q4'!CZ39=0,"-",'Q4'!CZ39)</f>
        <v>33</v>
      </c>
      <c r="M47" s="378" t="str">
        <f>IF('Q4'!DA39=0,"-",'Q4'!DA39)</f>
        <v>-</v>
      </c>
      <c r="N47" s="378" t="str">
        <f>IF('Q4'!DB39=0,"-",'Q4'!DB39)</f>
        <v>-</v>
      </c>
      <c r="O47" s="378" t="str">
        <f>IF('Q4'!DC39=0,"-",'Q4'!DC39)</f>
        <v>-</v>
      </c>
      <c r="P47" s="380">
        <f t="shared" si="2"/>
        <v>0</v>
      </c>
      <c r="Q47" s="378" t="str">
        <f>IF('Q4'!DE39=0,"-",'Q4'!DE39)</f>
        <v>-</v>
      </c>
      <c r="R47" s="378" t="str">
        <f>IF('Q4'!DF39=0,"-",'Q4'!DF39)</f>
        <v>-</v>
      </c>
      <c r="S47" s="378" t="str">
        <f>IF('Q4'!DG39=0,"-",'Q4'!DG39)</f>
        <v>-</v>
      </c>
      <c r="T47" s="380">
        <f t="shared" si="3"/>
        <v>0</v>
      </c>
      <c r="U47" s="180"/>
      <c r="V47" s="180"/>
      <c r="W47" s="180"/>
      <c r="X47" s="180"/>
      <c r="Y47" s="180"/>
      <c r="Z47" s="180"/>
    </row>
    <row r="48" ht="14.25" customHeight="1">
      <c r="A48" s="401">
        <f t="shared" si="4"/>
        <v>35</v>
      </c>
      <c r="B48" s="401" t="str">
        <f>IF('Q4'!B40="","",TEXT('Q4'!B40,"m/d/yyyy"))</f>
        <v>10/11/2024</v>
      </c>
      <c r="C48" s="403" t="str">
        <f>'Q4'!C40&amp;" "</f>
        <v>Pasig City </v>
      </c>
      <c r="D48" s="430" t="str">
        <f>'Q4'!D40&amp;" "</f>
        <v>Manggahan HC </v>
      </c>
      <c r="E48" s="378">
        <f>IF('Q4'!CQ40=0,"-",'Q4'!CQ40)</f>
        <v>250</v>
      </c>
      <c r="F48" s="378">
        <f>IF('Q4'!CR40=0,"-",'Q4'!CR40)</f>
        <v>46</v>
      </c>
      <c r="G48" s="379" t="str">
        <f>IF('Q4'!CT40=0,"-",'Q4'!CT40)</f>
        <v>-</v>
      </c>
      <c r="H48" s="378" t="str">
        <f>IF('Q4'!CU40=0,"-",'Q4'!CU40)</f>
        <v>-</v>
      </c>
      <c r="I48" s="378" t="str">
        <f>IF('Q4'!CV40=0,"-",'Q4'!CV40)</f>
        <v>-</v>
      </c>
      <c r="J48" s="378" t="str">
        <f>IF('Q4'!CW40=0,"-",'Q4'!CW40)</f>
        <v>-</v>
      </c>
      <c r="K48" s="378" t="str">
        <f>IF('Q4'!CX40=0,"-",'Q4'!CX40)</f>
        <v>-</v>
      </c>
      <c r="L48" s="378">
        <f>IF('Q4'!CZ40=0,"-",'Q4'!CZ40)</f>
        <v>46</v>
      </c>
      <c r="M48" s="378" t="str">
        <f>IF('Q4'!DA40=0,"-",'Q4'!DA40)</f>
        <v>-</v>
      </c>
      <c r="N48" s="378" t="str">
        <f>IF('Q4'!DB40=0,"-",'Q4'!DB40)</f>
        <v>-</v>
      </c>
      <c r="O48" s="378" t="str">
        <f>IF('Q4'!DC40=0,"-",'Q4'!DC40)</f>
        <v>-</v>
      </c>
      <c r="P48" s="380">
        <f t="shared" si="2"/>
        <v>0</v>
      </c>
      <c r="Q48" s="378" t="str">
        <f>IF('Q4'!DE40=0,"-",'Q4'!DE40)</f>
        <v>-</v>
      </c>
      <c r="R48" s="378" t="str">
        <f>IF('Q4'!DF40=0,"-",'Q4'!DF40)</f>
        <v>-</v>
      </c>
      <c r="S48" s="378" t="str">
        <f>IF('Q4'!DG40=0,"-",'Q4'!DG40)</f>
        <v>-</v>
      </c>
      <c r="T48" s="380">
        <f t="shared" si="3"/>
        <v>0</v>
      </c>
      <c r="U48" s="180"/>
      <c r="V48" s="180"/>
      <c r="W48" s="180"/>
      <c r="X48" s="180"/>
      <c r="Y48" s="180"/>
      <c r="Z48" s="180"/>
    </row>
    <row r="49" ht="14.25" customHeight="1">
      <c r="A49" s="401">
        <f t="shared" si="4"/>
        <v>36</v>
      </c>
      <c r="B49" s="401" t="str">
        <f>IF('Q4'!B41="","",TEXT('Q4'!B41,"m/d/yyyy"))</f>
        <v>10/11/2024</v>
      </c>
      <c r="C49" s="403" t="str">
        <f>'Q4'!C41&amp;" "</f>
        <v>San Juan City </v>
      </c>
      <c r="D49" s="430" t="str">
        <f>'Q4'!D41&amp;" "</f>
        <v>Salapan Health Center </v>
      </c>
      <c r="E49" s="378">
        <f>IF('Q4'!CQ41=0,"-",'Q4'!CQ41)</f>
        <v>155</v>
      </c>
      <c r="F49" s="378">
        <f>IF('Q4'!CR41=0,"-",'Q4'!CR41)</f>
        <v>45</v>
      </c>
      <c r="G49" s="379">
        <f>IF('Q4'!CT41=0,"-",'Q4'!CT41)</f>
        <v>45</v>
      </c>
      <c r="H49" s="378" t="str">
        <f>IF('Q4'!CU41=0,"-",'Q4'!CU41)</f>
        <v>-</v>
      </c>
      <c r="I49" s="378" t="str">
        <f>IF('Q4'!CV41=0,"-",'Q4'!CV41)</f>
        <v>-</v>
      </c>
      <c r="J49" s="378" t="str">
        <f>IF('Q4'!CW41=0,"-",'Q4'!CW41)</f>
        <v>-</v>
      </c>
      <c r="K49" s="378">
        <f>IF('Q4'!CX41=0,"-",'Q4'!CX41)</f>
        <v>1</v>
      </c>
      <c r="L49" s="378" t="str">
        <f>IF('Q4'!CZ41=0,"-",'Q4'!CZ41)</f>
        <v>-</v>
      </c>
      <c r="M49" s="378" t="str">
        <f>IF('Q4'!DA41=0,"-",'Q4'!DA41)</f>
        <v>-</v>
      </c>
      <c r="N49" s="378">
        <f>IF('Q4'!DB41=0,"-",'Q4'!DB41)</f>
        <v>2</v>
      </c>
      <c r="O49" s="378" t="str">
        <f>IF('Q4'!DC41=0,"-",'Q4'!DC41)</f>
        <v>-</v>
      </c>
      <c r="P49" s="380">
        <f t="shared" si="2"/>
        <v>2</v>
      </c>
      <c r="Q49" s="378" t="str">
        <f>IF('Q4'!DE41=0,"-",'Q4'!DE41)</f>
        <v>-</v>
      </c>
      <c r="R49" s="378">
        <f>IF('Q4'!DF41=0,"-",'Q4'!DF41)</f>
        <v>2</v>
      </c>
      <c r="S49" s="378" t="str">
        <f>IF('Q4'!DG41=0,"-",'Q4'!DG41)</f>
        <v>-</v>
      </c>
      <c r="T49" s="380">
        <f t="shared" si="3"/>
        <v>2</v>
      </c>
      <c r="U49" s="180"/>
      <c r="V49" s="180"/>
      <c r="W49" s="180"/>
      <c r="X49" s="180"/>
      <c r="Y49" s="180"/>
      <c r="Z49" s="180"/>
    </row>
    <row r="50" ht="14.25" customHeight="1">
      <c r="A50" s="401">
        <f t="shared" si="4"/>
        <v>37</v>
      </c>
      <c r="B50" s="401" t="str">
        <f>IF('Q4'!B42="","",TEXT('Q4'!B42,"m/d/yyyy"))</f>
        <v>10/12/2024</v>
      </c>
      <c r="C50" s="403" t="str">
        <f>'Q4'!C42&amp;" "</f>
        <v>Manila </v>
      </c>
      <c r="D50" s="430" t="str">
        <f>'Q4'!D42&amp;" "</f>
        <v>Luzviminda HC </v>
      </c>
      <c r="E50" s="378">
        <f>IF('Q4'!CQ42=0,"-",'Q4'!CQ42)</f>
        <v>119</v>
      </c>
      <c r="F50" s="378">
        <f>IF('Q4'!CR42=0,"-",'Q4'!CR42)</f>
        <v>22</v>
      </c>
      <c r="G50" s="379">
        <f>IF('Q4'!CT42=0,"-",'Q4'!CT42)</f>
        <v>28</v>
      </c>
      <c r="H50" s="378">
        <f>IF('Q4'!CU42=0,"-",'Q4'!CU42)</f>
        <v>1</v>
      </c>
      <c r="I50" s="378" t="str">
        <f>IF('Q4'!CV42=0,"-",'Q4'!CV42)</f>
        <v>-</v>
      </c>
      <c r="J50" s="378" t="str">
        <f>IF('Q4'!CW42=0,"-",'Q4'!CW42)</f>
        <v>-</v>
      </c>
      <c r="K50" s="378" t="str">
        <f>IF('Q4'!CX42=0,"-",'Q4'!CX42)</f>
        <v>-</v>
      </c>
      <c r="L50" s="378">
        <f>IF('Q4'!CZ42=0,"-",'Q4'!CZ42)</f>
        <v>-6</v>
      </c>
      <c r="M50" s="378" t="str">
        <f>IF('Q4'!DA42=0,"-",'Q4'!DA42)</f>
        <v>-</v>
      </c>
      <c r="N50" s="378" t="str">
        <f>IF('Q4'!DB42=0,"-",'Q4'!DB42)</f>
        <v>-</v>
      </c>
      <c r="O50" s="378">
        <f>IF('Q4'!DC42=0,"-",'Q4'!DC42)</f>
        <v>1</v>
      </c>
      <c r="P50" s="380">
        <f t="shared" si="2"/>
        <v>1</v>
      </c>
      <c r="Q50" s="378" t="str">
        <f>IF('Q4'!DE42=0,"-",'Q4'!DE42)</f>
        <v>-</v>
      </c>
      <c r="R50" s="378" t="str">
        <f>IF('Q4'!DF42=0,"-",'Q4'!DF42)</f>
        <v>-</v>
      </c>
      <c r="S50" s="378" t="str">
        <f>IF('Q4'!DG42=0,"-",'Q4'!DG42)</f>
        <v>-</v>
      </c>
      <c r="T50" s="380">
        <f t="shared" si="3"/>
        <v>0</v>
      </c>
      <c r="U50" s="180"/>
      <c r="V50" s="180"/>
      <c r="W50" s="180"/>
      <c r="X50" s="180"/>
      <c r="Y50" s="180"/>
      <c r="Z50" s="180"/>
    </row>
    <row r="51" ht="14.25" customHeight="1">
      <c r="A51" s="401">
        <f t="shared" si="4"/>
        <v>38</v>
      </c>
      <c r="B51" s="401" t="str">
        <f>IF('Q4'!B43="","",TEXT('Q4'!B43,"m/d/yyyy"))</f>
        <v>10/12/2024</v>
      </c>
      <c r="C51" s="403" t="str">
        <f>'Q4'!C43&amp;" "</f>
        <v>Muntinlupa City </v>
      </c>
      <c r="D51" s="430" t="str">
        <f>'Q4'!D43&amp;" "</f>
        <v>Victoria HC </v>
      </c>
      <c r="E51" s="378">
        <f>IF('Q4'!CQ43=0,"-",'Q4'!CQ43)</f>
        <v>152</v>
      </c>
      <c r="F51" s="378">
        <f>IF('Q4'!CR43=0,"-",'Q4'!CR43)</f>
        <v>32</v>
      </c>
      <c r="G51" s="379">
        <f>IF('Q4'!CT43=0,"-",'Q4'!CT43)</f>
        <v>32</v>
      </c>
      <c r="H51" s="378" t="str">
        <f>IF('Q4'!CU43=0,"-",'Q4'!CU43)</f>
        <v>-</v>
      </c>
      <c r="I51" s="378" t="str">
        <f>IF('Q4'!CV43=0,"-",'Q4'!CV43)</f>
        <v>-</v>
      </c>
      <c r="J51" s="378" t="str">
        <f>IF('Q4'!CW43=0,"-",'Q4'!CW43)</f>
        <v>-</v>
      </c>
      <c r="K51" s="378" t="str">
        <f>IF('Q4'!CX43=0,"-",'Q4'!CX43)</f>
        <v>-</v>
      </c>
      <c r="L51" s="378" t="str">
        <f>IF('Q4'!CZ43=0,"-",'Q4'!CZ43)</f>
        <v>-</v>
      </c>
      <c r="M51" s="378" t="str">
        <f>IF('Q4'!DA43=0,"-",'Q4'!DA43)</f>
        <v>-</v>
      </c>
      <c r="N51" s="378" t="str">
        <f>IF('Q4'!DB43=0,"-",'Q4'!DB43)</f>
        <v>-</v>
      </c>
      <c r="O51" s="378" t="str">
        <f>IF('Q4'!DC43=0,"-",'Q4'!DC43)</f>
        <v>-</v>
      </c>
      <c r="P51" s="380">
        <f t="shared" si="2"/>
        <v>0</v>
      </c>
      <c r="Q51" s="378" t="str">
        <f>IF('Q4'!DE43=0,"-",'Q4'!DE43)</f>
        <v>-</v>
      </c>
      <c r="R51" s="378" t="str">
        <f>IF('Q4'!DF43=0,"-",'Q4'!DF43)</f>
        <v>-</v>
      </c>
      <c r="S51" s="378" t="str">
        <f>IF('Q4'!DG43=0,"-",'Q4'!DG43)</f>
        <v>-</v>
      </c>
      <c r="T51" s="380">
        <f t="shared" si="3"/>
        <v>0</v>
      </c>
      <c r="U51" s="180"/>
      <c r="V51" s="180"/>
      <c r="W51" s="180"/>
      <c r="X51" s="180"/>
      <c r="Y51" s="180"/>
      <c r="Z51" s="180"/>
    </row>
    <row r="52" ht="14.25" customHeight="1">
      <c r="A52" s="401">
        <f t="shared" si="4"/>
        <v>39</v>
      </c>
      <c r="B52" s="401" t="str">
        <f>IF('Q4'!B44="","",TEXT('Q4'!B44,"m/d/yyyy"))</f>
        <v>10/15/2024</v>
      </c>
      <c r="C52" s="403" t="str">
        <f>'Q4'!C44&amp;" "</f>
        <v>Quezon City </v>
      </c>
      <c r="D52" s="430" t="str">
        <f>'Q4'!D44&amp;" "</f>
        <v>Sauyo HC </v>
      </c>
      <c r="E52" s="378">
        <f>IF('Q4'!CQ44=0,"-",'Q4'!CQ44)</f>
        <v>156</v>
      </c>
      <c r="F52" s="378">
        <f>IF('Q4'!CR44=0,"-",'Q4'!CR44)</f>
        <v>28</v>
      </c>
      <c r="G52" s="379" t="str">
        <f>IF('Q4'!CT44=0,"-",'Q4'!CT44)</f>
        <v>-</v>
      </c>
      <c r="H52" s="378" t="str">
        <f>IF('Q4'!CU44=0,"-",'Q4'!CU44)</f>
        <v>-</v>
      </c>
      <c r="I52" s="378" t="str">
        <f>IF('Q4'!CV44=0,"-",'Q4'!CV44)</f>
        <v>-</v>
      </c>
      <c r="J52" s="378" t="str">
        <f>IF('Q4'!CW44=0,"-",'Q4'!CW44)</f>
        <v>-</v>
      </c>
      <c r="K52" s="378" t="str">
        <f>IF('Q4'!CX44=0,"-",'Q4'!CX44)</f>
        <v>-</v>
      </c>
      <c r="L52" s="378">
        <f>IF('Q4'!CZ44=0,"-",'Q4'!CZ44)</f>
        <v>28</v>
      </c>
      <c r="M52" s="378" t="str">
        <f>IF('Q4'!DA44=0,"-",'Q4'!DA44)</f>
        <v>-</v>
      </c>
      <c r="N52" s="378" t="str">
        <f>IF('Q4'!DB44=0,"-",'Q4'!DB44)</f>
        <v>-</v>
      </c>
      <c r="O52" s="378" t="str">
        <f>IF('Q4'!DC44=0,"-",'Q4'!DC44)</f>
        <v>-</v>
      </c>
      <c r="P52" s="380">
        <f t="shared" si="2"/>
        <v>0</v>
      </c>
      <c r="Q52" s="378" t="str">
        <f>IF('Q4'!DE44=0,"-",'Q4'!DE44)</f>
        <v>-</v>
      </c>
      <c r="R52" s="378" t="str">
        <f>IF('Q4'!DF44=0,"-",'Q4'!DF44)</f>
        <v>-</v>
      </c>
      <c r="S52" s="378" t="str">
        <f>IF('Q4'!DG44=0,"-",'Q4'!DG44)</f>
        <v>-</v>
      </c>
      <c r="T52" s="380">
        <f t="shared" si="3"/>
        <v>0</v>
      </c>
      <c r="U52" s="180"/>
      <c r="V52" s="180"/>
      <c r="W52" s="180"/>
      <c r="X52" s="180"/>
      <c r="Y52" s="180"/>
      <c r="Z52" s="180"/>
    </row>
    <row r="53" ht="14.25" customHeight="1">
      <c r="A53" s="401">
        <f t="shared" si="4"/>
        <v>40</v>
      </c>
      <c r="B53" s="401" t="str">
        <f>IF('Q4'!B45="","",TEXT('Q4'!B45,"m/d/yyyy"))</f>
        <v>10/15/2024</v>
      </c>
      <c r="C53" s="403" t="str">
        <f>'Q4'!C45&amp;" "</f>
        <v>Taguig City </v>
      </c>
      <c r="D53" s="430" t="str">
        <f>'Q4'!D45&amp;" "</f>
        <v>South Daanghari HC </v>
      </c>
      <c r="E53" s="378">
        <f>IF('Q4'!CQ45=0,"-",'Q4'!CQ45)</f>
        <v>166</v>
      </c>
      <c r="F53" s="378">
        <f>IF('Q4'!CR45=0,"-",'Q4'!CR45)</f>
        <v>18</v>
      </c>
      <c r="G53" s="379">
        <f>IF('Q4'!CT45=0,"-",'Q4'!CT45)</f>
        <v>18</v>
      </c>
      <c r="H53" s="378" t="str">
        <f>IF('Q4'!CU45=0,"-",'Q4'!CU45)</f>
        <v>-</v>
      </c>
      <c r="I53" s="378" t="str">
        <f>IF('Q4'!CV45=0,"-",'Q4'!CV45)</f>
        <v>-</v>
      </c>
      <c r="J53" s="378" t="str">
        <f>IF('Q4'!CW45=0,"-",'Q4'!CW45)</f>
        <v>-</v>
      </c>
      <c r="K53" s="378" t="str">
        <f>IF('Q4'!CX45=0,"-",'Q4'!CX45)</f>
        <v>-</v>
      </c>
      <c r="L53" s="378" t="str">
        <f>IF('Q4'!CZ45=0,"-",'Q4'!CZ45)</f>
        <v>-</v>
      </c>
      <c r="M53" s="378" t="str">
        <f>IF('Q4'!DA45=0,"-",'Q4'!DA45)</f>
        <v>-</v>
      </c>
      <c r="N53" s="378">
        <f>IF('Q4'!DB45=0,"-",'Q4'!DB45)</f>
        <v>4</v>
      </c>
      <c r="O53" s="378" t="str">
        <f>IF('Q4'!DC45=0,"-",'Q4'!DC45)</f>
        <v>-</v>
      </c>
      <c r="P53" s="380">
        <f t="shared" si="2"/>
        <v>4</v>
      </c>
      <c r="Q53" s="378" t="str">
        <f>IF('Q4'!DE45=0,"-",'Q4'!DE45)</f>
        <v>-</v>
      </c>
      <c r="R53" s="378">
        <f>IF('Q4'!DF45=0,"-",'Q4'!DF45)</f>
        <v>4</v>
      </c>
      <c r="S53" s="378" t="str">
        <f>IF('Q4'!DG45=0,"-",'Q4'!DG45)</f>
        <v>-</v>
      </c>
      <c r="T53" s="380">
        <f t="shared" si="3"/>
        <v>4</v>
      </c>
      <c r="U53" s="180"/>
      <c r="V53" s="180"/>
      <c r="W53" s="180"/>
      <c r="X53" s="180"/>
      <c r="Y53" s="180"/>
      <c r="Z53" s="180"/>
    </row>
    <row r="54" ht="14.25" customHeight="1">
      <c r="A54" s="401">
        <f t="shared" si="4"/>
        <v>41</v>
      </c>
      <c r="B54" s="401" t="str">
        <f>IF('Q4'!B46="","",TEXT('Q4'!B46,"m/d/yyyy"))</f>
        <v>10/16/2024</v>
      </c>
      <c r="C54" s="403" t="str">
        <f>'Q4'!C46&amp;" "</f>
        <v>Quezon City </v>
      </c>
      <c r="D54" s="430" t="str">
        <f>'Q4'!D46&amp;" "</f>
        <v>Old Balara HC </v>
      </c>
      <c r="E54" s="378">
        <f>IF('Q4'!CQ46=0,"-",'Q4'!CQ46)</f>
        <v>215</v>
      </c>
      <c r="F54" s="378">
        <f>IF('Q4'!CR46=0,"-",'Q4'!CR46)</f>
        <v>37</v>
      </c>
      <c r="G54" s="379">
        <f>IF('Q4'!CT46=0,"-",'Q4'!CT46)</f>
        <v>37</v>
      </c>
      <c r="H54" s="378" t="str">
        <f>IF('Q4'!CU46=0,"-",'Q4'!CU46)</f>
        <v>-</v>
      </c>
      <c r="I54" s="378">
        <f>IF('Q4'!CV46=0,"-",'Q4'!CV46)</f>
        <v>2</v>
      </c>
      <c r="J54" s="378">
        <f>IF('Q4'!CW46=0,"-",'Q4'!CW46)</f>
        <v>2</v>
      </c>
      <c r="K54" s="378" t="str">
        <f>IF('Q4'!CX46=0,"-",'Q4'!CX46)</f>
        <v>-</v>
      </c>
      <c r="L54" s="378" t="str">
        <f>IF('Q4'!CZ46=0,"-",'Q4'!CZ46)</f>
        <v>-</v>
      </c>
      <c r="M54" s="378">
        <f>IF('Q4'!DA46=0,"-",'Q4'!DA46)</f>
        <v>5</v>
      </c>
      <c r="N54" s="378">
        <f>IF('Q4'!DB46=0,"-",'Q4'!DB46)</f>
        <v>12</v>
      </c>
      <c r="O54" s="378" t="str">
        <f>IF('Q4'!DC46=0,"-",'Q4'!DC46)</f>
        <v>-</v>
      </c>
      <c r="P54" s="380">
        <f t="shared" si="2"/>
        <v>17</v>
      </c>
      <c r="Q54" s="378">
        <f>IF('Q4'!DE46=0,"-",'Q4'!DE46)</f>
        <v>5</v>
      </c>
      <c r="R54" s="378">
        <f>IF('Q4'!DF46=0,"-",'Q4'!DF46)</f>
        <v>12</v>
      </c>
      <c r="S54" s="378" t="str">
        <f>IF('Q4'!DG46=0,"-",'Q4'!DG46)</f>
        <v>-</v>
      </c>
      <c r="T54" s="380">
        <f t="shared" si="3"/>
        <v>17</v>
      </c>
      <c r="U54" s="180"/>
      <c r="V54" s="180"/>
      <c r="W54" s="180"/>
      <c r="X54" s="180"/>
      <c r="Y54" s="180"/>
      <c r="Z54" s="180"/>
    </row>
    <row r="55" ht="14.25" customHeight="1">
      <c r="A55" s="401">
        <f t="shared" si="4"/>
        <v>42</v>
      </c>
      <c r="B55" s="401" t="str">
        <f>IF('Q4'!B47="","",TEXT('Q4'!B47,"m/d/yyyy"))</f>
        <v>10/17/2024</v>
      </c>
      <c r="C55" s="403" t="str">
        <f>'Q4'!C47&amp;" "</f>
        <v>Valenzuela City </v>
      </c>
      <c r="D55" s="430" t="str">
        <f>'Q4'!D47&amp;" "</f>
        <v>Arkong Bato Health Station </v>
      </c>
      <c r="E55" s="378">
        <f>IF('Q4'!CQ47=0,"-",'Q4'!CQ47)</f>
        <v>210</v>
      </c>
      <c r="F55" s="378">
        <f>IF('Q4'!CR47=0,"-",'Q4'!CR47)</f>
        <v>31</v>
      </c>
      <c r="G55" s="379" t="str">
        <f>IF('Q4'!CT47=0,"-",'Q4'!CT47)</f>
        <v>-</v>
      </c>
      <c r="H55" s="378" t="str">
        <f>IF('Q4'!CU47=0,"-",'Q4'!CU47)</f>
        <v>-</v>
      </c>
      <c r="I55" s="378" t="str">
        <f>IF('Q4'!CV47=0,"-",'Q4'!CV47)</f>
        <v>-</v>
      </c>
      <c r="J55" s="378" t="str">
        <f>IF('Q4'!CW47=0,"-",'Q4'!CW47)</f>
        <v>-</v>
      </c>
      <c r="K55" s="378" t="str">
        <f>IF('Q4'!CX47=0,"-",'Q4'!CX47)</f>
        <v>-</v>
      </c>
      <c r="L55" s="378">
        <f>IF('Q4'!CZ47=0,"-",'Q4'!CZ47)</f>
        <v>31</v>
      </c>
      <c r="M55" s="378" t="str">
        <f>IF('Q4'!DA47=0,"-",'Q4'!DA47)</f>
        <v>-</v>
      </c>
      <c r="N55" s="378" t="str">
        <f>IF('Q4'!DB47=0,"-",'Q4'!DB47)</f>
        <v>-</v>
      </c>
      <c r="O55" s="378" t="str">
        <f>IF('Q4'!DC47=0,"-",'Q4'!DC47)</f>
        <v>-</v>
      </c>
      <c r="P55" s="380">
        <f t="shared" si="2"/>
        <v>0</v>
      </c>
      <c r="Q55" s="378" t="str">
        <f>IF('Q4'!DE47=0,"-",'Q4'!DE47)</f>
        <v>-</v>
      </c>
      <c r="R55" s="378" t="str">
        <f>IF('Q4'!DF47=0,"-",'Q4'!DF47)</f>
        <v>-</v>
      </c>
      <c r="S55" s="378" t="str">
        <f>IF('Q4'!DG47=0,"-",'Q4'!DG47)</f>
        <v>-</v>
      </c>
      <c r="T55" s="380">
        <f t="shared" si="3"/>
        <v>0</v>
      </c>
      <c r="U55" s="180"/>
      <c r="V55" s="180"/>
      <c r="W55" s="180"/>
      <c r="X55" s="180"/>
      <c r="Y55" s="180"/>
      <c r="Z55" s="180"/>
    </row>
    <row r="56" ht="14.25" customHeight="1">
      <c r="A56" s="401">
        <f t="shared" si="4"/>
        <v>43</v>
      </c>
      <c r="B56" s="401" t="str">
        <f>IF('Q4'!B48="","",TEXT('Q4'!B48,"m/d/yyyy"))</f>
        <v>10/17/2024</v>
      </c>
      <c r="C56" s="403" t="str">
        <f>'Q4'!C48&amp;" "</f>
        <v>Taguig City </v>
      </c>
      <c r="D56" s="430" t="str">
        <f>'Q4'!D48&amp;" "</f>
        <v>Palar HC </v>
      </c>
      <c r="E56" s="378">
        <f>IF('Q4'!CQ48=0,"-",'Q4'!CQ48)</f>
        <v>151</v>
      </c>
      <c r="F56" s="378">
        <f>IF('Q4'!CR48=0,"-",'Q4'!CR48)</f>
        <v>36</v>
      </c>
      <c r="G56" s="379">
        <f>IF('Q4'!CT48=0,"-",'Q4'!CT48)</f>
        <v>26</v>
      </c>
      <c r="H56" s="378" t="str">
        <f>IF('Q4'!CU48=0,"-",'Q4'!CU48)</f>
        <v>-</v>
      </c>
      <c r="I56" s="378" t="str">
        <f>IF('Q4'!CV48=0,"-",'Q4'!CV48)</f>
        <v>-</v>
      </c>
      <c r="J56" s="378" t="str">
        <f>IF('Q4'!CW48=0,"-",'Q4'!CW48)</f>
        <v>-</v>
      </c>
      <c r="K56" s="378" t="str">
        <f>IF('Q4'!CX48=0,"-",'Q4'!CX48)</f>
        <v>-</v>
      </c>
      <c r="L56" s="378">
        <f>IF('Q4'!CZ48=0,"-",'Q4'!CZ48)</f>
        <v>10</v>
      </c>
      <c r="M56" s="378" t="str">
        <f>IF('Q4'!DA48=0,"-",'Q4'!DA48)</f>
        <v>-</v>
      </c>
      <c r="N56" s="378">
        <f>IF('Q4'!DB48=0,"-",'Q4'!DB48)</f>
        <v>5</v>
      </c>
      <c r="O56" s="378" t="str">
        <f>IF('Q4'!DC48=0,"-",'Q4'!DC48)</f>
        <v>-</v>
      </c>
      <c r="P56" s="380">
        <f t="shared" si="2"/>
        <v>5</v>
      </c>
      <c r="Q56" s="378" t="str">
        <f>IF('Q4'!DE48=0,"-",'Q4'!DE48)</f>
        <v>-</v>
      </c>
      <c r="R56" s="378">
        <f>IF('Q4'!DF48=0,"-",'Q4'!DF48)</f>
        <v>5</v>
      </c>
      <c r="S56" s="378" t="str">
        <f>IF('Q4'!DG48=0,"-",'Q4'!DG48)</f>
        <v>-</v>
      </c>
      <c r="T56" s="380">
        <f t="shared" si="3"/>
        <v>5</v>
      </c>
      <c r="U56" s="180"/>
      <c r="V56" s="180"/>
      <c r="W56" s="180"/>
      <c r="X56" s="180"/>
      <c r="Y56" s="180"/>
      <c r="Z56" s="180"/>
    </row>
    <row r="57" ht="14.25" customHeight="1">
      <c r="A57" s="401">
        <f t="shared" si="4"/>
        <v>44</v>
      </c>
      <c r="B57" s="401" t="str">
        <f>IF('Q4'!B49="","",TEXT('Q4'!B49,"m/d/yyyy"))</f>
        <v>10/17/2024</v>
      </c>
      <c r="C57" s="403" t="str">
        <f>'Q4'!C49&amp;" "</f>
        <v>Pasay City </v>
      </c>
      <c r="D57" s="430" t="str">
        <f>'Q4'!D49&amp;" "</f>
        <v>Duay HC </v>
      </c>
      <c r="E57" s="378">
        <f>IF('Q4'!CQ49=0,"-",'Q4'!CQ49)</f>
        <v>151</v>
      </c>
      <c r="F57" s="378">
        <f>IF('Q4'!CR49=0,"-",'Q4'!CR49)</f>
        <v>25</v>
      </c>
      <c r="G57" s="379">
        <f>IF('Q4'!CT49=0,"-",'Q4'!CT49)</f>
        <v>25</v>
      </c>
      <c r="H57" s="378" t="str">
        <f>IF('Q4'!CU49=0,"-",'Q4'!CU49)</f>
        <v>-</v>
      </c>
      <c r="I57" s="378">
        <f>IF('Q4'!CV49=0,"-",'Q4'!CV49)</f>
        <v>1</v>
      </c>
      <c r="J57" s="378" t="str">
        <f>IF('Q4'!CW49=0,"-",'Q4'!CW49)</f>
        <v>-</v>
      </c>
      <c r="K57" s="378" t="str">
        <f>IF('Q4'!CX49=0,"-",'Q4'!CX49)</f>
        <v>-</v>
      </c>
      <c r="L57" s="378" t="str">
        <f>IF('Q4'!CZ49=0,"-",'Q4'!CZ49)</f>
        <v>-</v>
      </c>
      <c r="M57" s="378">
        <f>IF('Q4'!DA49=0,"-",'Q4'!DA49)</f>
        <v>1</v>
      </c>
      <c r="N57" s="378">
        <f>IF('Q4'!DB49=0,"-",'Q4'!DB49)</f>
        <v>10</v>
      </c>
      <c r="O57" s="378" t="str">
        <f>IF('Q4'!DC49=0,"-",'Q4'!DC49)</f>
        <v>-</v>
      </c>
      <c r="P57" s="380">
        <f t="shared" si="2"/>
        <v>11</v>
      </c>
      <c r="Q57" s="378">
        <f>IF('Q4'!DE49=0,"-",'Q4'!DE49)</f>
        <v>1</v>
      </c>
      <c r="R57" s="378">
        <f>IF('Q4'!DF49=0,"-",'Q4'!DF49)</f>
        <v>10</v>
      </c>
      <c r="S57" s="378" t="str">
        <f>IF('Q4'!DG49=0,"-",'Q4'!DG49)</f>
        <v>-</v>
      </c>
      <c r="T57" s="380">
        <f t="shared" si="3"/>
        <v>11</v>
      </c>
      <c r="U57" s="180"/>
      <c r="V57" s="180"/>
      <c r="W57" s="180"/>
      <c r="X57" s="180"/>
      <c r="Y57" s="180"/>
      <c r="Z57" s="180"/>
    </row>
    <row r="58" ht="14.25" customHeight="1">
      <c r="A58" s="401">
        <f t="shared" si="4"/>
        <v>45</v>
      </c>
      <c r="B58" s="401" t="str">
        <f>IF('Q4'!B50="","",TEXT('Q4'!B50,"m/d/yyyy"))</f>
        <v>10/18/2024</v>
      </c>
      <c r="C58" s="403" t="str">
        <f>'Q4'!C50&amp;" "</f>
        <v>Las Piñas City </v>
      </c>
      <c r="D58" s="430" t="str">
        <f>'Q4'!D50&amp;" "</f>
        <v>Talon Uno HC </v>
      </c>
      <c r="E58" s="378">
        <f>IF('Q4'!CQ50=0,"-",'Q4'!CQ50)</f>
        <v>88</v>
      </c>
      <c r="F58" s="378">
        <f>IF('Q4'!CR50=0,"-",'Q4'!CR50)</f>
        <v>15</v>
      </c>
      <c r="G58" s="379">
        <f>IF('Q4'!CT50=0,"-",'Q4'!CT50)</f>
        <v>15</v>
      </c>
      <c r="H58" s="378" t="str">
        <f>IF('Q4'!CU50=0,"-",'Q4'!CU50)</f>
        <v>-</v>
      </c>
      <c r="I58" s="378">
        <f>IF('Q4'!CV50=0,"-",'Q4'!CV50)</f>
        <v>5</v>
      </c>
      <c r="J58" s="378" t="str">
        <f>IF('Q4'!CW50=0,"-",'Q4'!CW50)</f>
        <v>-</v>
      </c>
      <c r="K58" s="378" t="str">
        <f>IF('Q4'!CX50=0,"-",'Q4'!CX50)</f>
        <v>-</v>
      </c>
      <c r="L58" s="378" t="str">
        <f>IF('Q4'!CZ50=0,"-",'Q4'!CZ50)</f>
        <v>-</v>
      </c>
      <c r="M58" s="378" t="str">
        <f>IF('Q4'!DA50=0,"-",'Q4'!DA50)</f>
        <v>-</v>
      </c>
      <c r="N58" s="378">
        <f>IF('Q4'!DB50=0,"-",'Q4'!DB50)</f>
        <v>5</v>
      </c>
      <c r="O58" s="378" t="str">
        <f>IF('Q4'!DC50=0,"-",'Q4'!DC50)</f>
        <v>-</v>
      </c>
      <c r="P58" s="380">
        <f t="shared" si="2"/>
        <v>5</v>
      </c>
      <c r="Q58" s="378" t="str">
        <f>IF('Q4'!DE50=0,"-",'Q4'!DE50)</f>
        <v>-</v>
      </c>
      <c r="R58" s="378">
        <f>IF('Q4'!DF50=0,"-",'Q4'!DF50)</f>
        <v>4</v>
      </c>
      <c r="S58" s="378" t="str">
        <f>IF('Q4'!DG50=0,"-",'Q4'!DG50)</f>
        <v>-</v>
      </c>
      <c r="T58" s="380">
        <f t="shared" si="3"/>
        <v>4</v>
      </c>
      <c r="U58" s="180"/>
      <c r="V58" s="180"/>
      <c r="W58" s="180"/>
      <c r="X58" s="180"/>
      <c r="Y58" s="180"/>
      <c r="Z58" s="180"/>
    </row>
    <row r="59" ht="14.25" customHeight="1">
      <c r="A59" s="401">
        <f t="shared" si="4"/>
        <v>46</v>
      </c>
      <c r="B59" s="401" t="str">
        <f>IF('Q4'!B51="","",TEXT('Q4'!B51,"m/d/yyyy"))</f>
        <v>10/21/2024</v>
      </c>
      <c r="C59" s="403" t="str">
        <f>'Q4'!C51&amp;" "</f>
        <v>Quezon City </v>
      </c>
      <c r="D59" s="430" t="str">
        <f>'Q4'!D51&amp;" "</f>
        <v>Tatalon HC </v>
      </c>
      <c r="E59" s="378">
        <f>IF('Q4'!CQ51=0,"-",'Q4'!CQ51)</f>
        <v>150</v>
      </c>
      <c r="F59" s="378">
        <f>IF('Q4'!CR51=0,"-",'Q4'!CR51)</f>
        <v>28</v>
      </c>
      <c r="G59" s="379">
        <f>IF('Q4'!CT51=0,"-",'Q4'!CT51)</f>
        <v>25</v>
      </c>
      <c r="H59" s="378" t="str">
        <f>IF('Q4'!CU51=0,"-",'Q4'!CU51)</f>
        <v>-</v>
      </c>
      <c r="I59" s="378">
        <f>IF('Q4'!CV51=0,"-",'Q4'!CV51)</f>
        <v>3</v>
      </c>
      <c r="J59" s="378" t="str">
        <f>IF('Q4'!CW51=0,"-",'Q4'!CW51)</f>
        <v>-</v>
      </c>
      <c r="K59" s="378" t="str">
        <f>IF('Q4'!CX51=0,"-",'Q4'!CX51)</f>
        <v>-</v>
      </c>
      <c r="L59" s="378">
        <f>IF('Q4'!CZ51=0,"-",'Q4'!CZ51)</f>
        <v>3</v>
      </c>
      <c r="M59" s="378">
        <f>IF('Q4'!DA51=0,"-",'Q4'!DA51)</f>
        <v>3</v>
      </c>
      <c r="N59" s="378">
        <f>IF('Q4'!DB51=0,"-",'Q4'!DB51)</f>
        <v>25</v>
      </c>
      <c r="O59" s="378" t="str">
        <f>IF('Q4'!DC51=0,"-",'Q4'!DC51)</f>
        <v>-</v>
      </c>
      <c r="P59" s="380">
        <f t="shared" si="2"/>
        <v>28</v>
      </c>
      <c r="Q59" s="378">
        <f>IF('Q4'!DE51=0,"-",'Q4'!DE51)</f>
        <v>1</v>
      </c>
      <c r="R59" s="378">
        <f>IF('Q4'!DF51=0,"-",'Q4'!DF51)</f>
        <v>1</v>
      </c>
      <c r="S59" s="378" t="str">
        <f>IF('Q4'!DG51=0,"-",'Q4'!DG51)</f>
        <v>-</v>
      </c>
      <c r="T59" s="380">
        <f t="shared" si="3"/>
        <v>2</v>
      </c>
      <c r="U59" s="180"/>
      <c r="V59" s="180"/>
      <c r="W59" s="180"/>
      <c r="X59" s="180"/>
      <c r="Y59" s="180"/>
      <c r="Z59" s="180"/>
    </row>
    <row r="60" ht="14.25" customHeight="1">
      <c r="A60" s="401">
        <f t="shared" si="4"/>
        <v>47</v>
      </c>
      <c r="B60" s="401" t="str">
        <f>IF('Q4'!B52="","",TEXT('Q4'!B52,"m/d/yyyy"))</f>
        <v>10/22/2024</v>
      </c>
      <c r="C60" s="403" t="str">
        <f>'Q4'!C52&amp;" "</f>
        <v>Taguig City </v>
      </c>
      <c r="D60" s="430" t="str">
        <f>'Q4'!D52&amp;" "</f>
        <v>Bagumbayan HC </v>
      </c>
      <c r="E60" s="378">
        <f>IF('Q4'!CQ52=0,"-",'Q4'!CQ52)</f>
        <v>152</v>
      </c>
      <c r="F60" s="378">
        <f>IF('Q4'!CR52=0,"-",'Q4'!CR52)</f>
        <v>7</v>
      </c>
      <c r="G60" s="379">
        <f>IF('Q4'!CT52=0,"-",'Q4'!CT52)</f>
        <v>7</v>
      </c>
      <c r="H60" s="378" t="str">
        <f>IF('Q4'!CU52=0,"-",'Q4'!CU52)</f>
        <v>-</v>
      </c>
      <c r="I60" s="378">
        <f>IF('Q4'!CV52=0,"-",'Q4'!CV52)</f>
        <v>2</v>
      </c>
      <c r="J60" s="378" t="str">
        <f>IF('Q4'!CW52=0,"-",'Q4'!CW52)</f>
        <v>-</v>
      </c>
      <c r="K60" s="378" t="str">
        <f>IF('Q4'!CX52=0,"-",'Q4'!CX52)</f>
        <v>-</v>
      </c>
      <c r="L60" s="378" t="str">
        <f>IF('Q4'!CZ52=0,"-",'Q4'!CZ52)</f>
        <v>-</v>
      </c>
      <c r="M60" s="378">
        <f>IF('Q4'!DA52=0,"-",'Q4'!DA52)</f>
        <v>2</v>
      </c>
      <c r="N60" s="378">
        <f>IF('Q4'!DB52=0,"-",'Q4'!DB52)</f>
        <v>4</v>
      </c>
      <c r="O60" s="378" t="str">
        <f>IF('Q4'!DC52=0,"-",'Q4'!DC52)</f>
        <v>-</v>
      </c>
      <c r="P60" s="380">
        <f t="shared" si="2"/>
        <v>6</v>
      </c>
      <c r="Q60" s="378">
        <f>IF('Q4'!DE52=0,"-",'Q4'!DE52)</f>
        <v>2</v>
      </c>
      <c r="R60" s="378">
        <f>IF('Q4'!DF52=0,"-",'Q4'!DF52)</f>
        <v>4</v>
      </c>
      <c r="S60" s="378" t="str">
        <f>IF('Q4'!DG52=0,"-",'Q4'!DG52)</f>
        <v>-</v>
      </c>
      <c r="T60" s="380">
        <f t="shared" si="3"/>
        <v>6</v>
      </c>
      <c r="U60" s="180"/>
      <c r="V60" s="180"/>
      <c r="W60" s="180"/>
      <c r="X60" s="180"/>
      <c r="Y60" s="180"/>
      <c r="Z60" s="180"/>
    </row>
    <row r="61" ht="14.25" customHeight="1">
      <c r="A61" s="401">
        <f t="shared" si="4"/>
        <v>48</v>
      </c>
      <c r="B61" s="401" t="str">
        <f>IF('Q4'!B53="","",TEXT('Q4'!B53,"m/d/yyyy"))</f>
        <v>10/22/2024</v>
      </c>
      <c r="C61" s="403" t="str">
        <f>'Q4'!C53&amp;" "</f>
        <v>Valenzuela City </v>
      </c>
      <c r="D61" s="430" t="str">
        <f>'Q4'!D53&amp;" "</f>
        <v>Bignay 3S </v>
      </c>
      <c r="E61" s="378">
        <f>IF('Q4'!CQ53=0,"-",'Q4'!CQ53)</f>
        <v>207</v>
      </c>
      <c r="F61" s="378">
        <f>IF('Q4'!CR53=0,"-",'Q4'!CR53)</f>
        <v>34</v>
      </c>
      <c r="G61" s="379" t="str">
        <f>IF('Q4'!CT53=0,"-",'Q4'!CT53)</f>
        <v>-</v>
      </c>
      <c r="H61" s="378" t="str">
        <f>IF('Q4'!CU53=0,"-",'Q4'!CU53)</f>
        <v>-</v>
      </c>
      <c r="I61" s="378" t="str">
        <f>IF('Q4'!CV53=0,"-",'Q4'!CV53)</f>
        <v>-</v>
      </c>
      <c r="J61" s="378" t="str">
        <f>IF('Q4'!CW53=0,"-",'Q4'!CW53)</f>
        <v>-</v>
      </c>
      <c r="K61" s="378" t="str">
        <f>IF('Q4'!CX53=0,"-",'Q4'!CX53)</f>
        <v>-</v>
      </c>
      <c r="L61" s="378">
        <f>IF('Q4'!CZ53=0,"-",'Q4'!CZ53)</f>
        <v>34</v>
      </c>
      <c r="M61" s="378" t="str">
        <f>IF('Q4'!DA53=0,"-",'Q4'!DA53)</f>
        <v>-</v>
      </c>
      <c r="N61" s="378" t="str">
        <f>IF('Q4'!DB53=0,"-",'Q4'!DB53)</f>
        <v>-</v>
      </c>
      <c r="O61" s="378" t="str">
        <f>IF('Q4'!DC53=0,"-",'Q4'!DC53)</f>
        <v>-</v>
      </c>
      <c r="P61" s="380">
        <f t="shared" si="2"/>
        <v>0</v>
      </c>
      <c r="Q61" s="378" t="str">
        <f>IF('Q4'!DE53=0,"-",'Q4'!DE53)</f>
        <v>-</v>
      </c>
      <c r="R61" s="378" t="str">
        <f>IF('Q4'!DF53=0,"-",'Q4'!DF53)</f>
        <v>-</v>
      </c>
      <c r="S61" s="378" t="str">
        <f>IF('Q4'!DG53=0,"-",'Q4'!DG53)</f>
        <v>-</v>
      </c>
      <c r="T61" s="380">
        <f t="shared" si="3"/>
        <v>0</v>
      </c>
      <c r="U61" s="180"/>
      <c r="V61" s="180"/>
      <c r="W61" s="180"/>
      <c r="X61" s="180"/>
      <c r="Y61" s="180"/>
      <c r="Z61" s="180"/>
    </row>
    <row r="62" ht="14.25" customHeight="1">
      <c r="A62" s="401">
        <f t="shared" si="4"/>
        <v>49</v>
      </c>
      <c r="B62" s="401" t="str">
        <f>IF('Q4'!B54="","",TEXT('Q4'!B54,"m/d/yyyy"))</f>
        <v>10/22/2024</v>
      </c>
      <c r="C62" s="403" t="str">
        <f>'Q4'!C54&amp;" "</f>
        <v>Quezon City </v>
      </c>
      <c r="D62" s="430" t="str">
        <f>'Q4'!D54&amp;" "</f>
        <v>Ermin Garcia HC </v>
      </c>
      <c r="E62" s="378">
        <f>IF('Q4'!CQ54=0,"-",'Q4'!CQ54)</f>
        <v>183</v>
      </c>
      <c r="F62" s="378">
        <f>IF('Q4'!CR54=0,"-",'Q4'!CR54)</f>
        <v>66</v>
      </c>
      <c r="G62" s="379" t="str">
        <f>IF('Q4'!CT54=0,"-",'Q4'!CT54)</f>
        <v>-</v>
      </c>
      <c r="H62" s="378" t="str">
        <f>IF('Q4'!CU54=0,"-",'Q4'!CU54)</f>
        <v>-</v>
      </c>
      <c r="I62" s="378" t="str">
        <f>IF('Q4'!CV54=0,"-",'Q4'!CV54)</f>
        <v>-</v>
      </c>
      <c r="J62" s="378" t="str">
        <f>IF('Q4'!CW54=0,"-",'Q4'!CW54)</f>
        <v>-</v>
      </c>
      <c r="K62" s="378" t="str">
        <f>IF('Q4'!CX54=0,"-",'Q4'!CX54)</f>
        <v>-</v>
      </c>
      <c r="L62" s="378">
        <f>IF('Q4'!CZ54=0,"-",'Q4'!CZ54)</f>
        <v>66</v>
      </c>
      <c r="M62" s="378" t="str">
        <f>IF('Q4'!DA54=0,"-",'Q4'!DA54)</f>
        <v>-</v>
      </c>
      <c r="N62" s="378" t="str">
        <f>IF('Q4'!DB54=0,"-",'Q4'!DB54)</f>
        <v>-</v>
      </c>
      <c r="O62" s="378" t="str">
        <f>IF('Q4'!DC54=0,"-",'Q4'!DC54)</f>
        <v>-</v>
      </c>
      <c r="P62" s="380">
        <f t="shared" si="2"/>
        <v>0</v>
      </c>
      <c r="Q62" s="378" t="str">
        <f>IF('Q4'!DE54=0,"-",'Q4'!DE54)</f>
        <v>-</v>
      </c>
      <c r="R62" s="378" t="str">
        <f>IF('Q4'!DF54=0,"-",'Q4'!DF54)</f>
        <v>-</v>
      </c>
      <c r="S62" s="378" t="str">
        <f>IF('Q4'!DG54=0,"-",'Q4'!DG54)</f>
        <v>-</v>
      </c>
      <c r="T62" s="380">
        <f t="shared" si="3"/>
        <v>0</v>
      </c>
      <c r="U62" s="180"/>
      <c r="V62" s="180"/>
      <c r="W62" s="180"/>
      <c r="X62" s="180"/>
      <c r="Y62" s="180"/>
      <c r="Z62" s="180"/>
    </row>
    <row r="63" ht="14.25" customHeight="1">
      <c r="A63" s="401">
        <f t="shared" si="4"/>
        <v>50</v>
      </c>
      <c r="B63" s="401" t="str">
        <f>IF('Q4'!B55="","",TEXT('Q4'!B55,"m/d/yyyy"))</f>
        <v>10/22/2024</v>
      </c>
      <c r="C63" s="403" t="str">
        <f>'Q4'!C55&amp;" "</f>
        <v>Pasig City </v>
      </c>
      <c r="D63" s="430" t="str">
        <f>'Q4'!D55&amp;" "</f>
        <v>Nagpayong HC </v>
      </c>
      <c r="E63" s="378">
        <f>IF('Q4'!CQ55=0,"-",'Q4'!CQ55)</f>
        <v>304</v>
      </c>
      <c r="F63" s="378">
        <f>IF('Q4'!CR55=0,"-",'Q4'!CR55)</f>
        <v>37</v>
      </c>
      <c r="G63" s="379">
        <f>IF('Q4'!CT55=0,"-",'Q4'!CT55)</f>
        <v>37</v>
      </c>
      <c r="H63" s="378">
        <f>IF('Q4'!CU55=0,"-",'Q4'!CU55)</f>
        <v>1</v>
      </c>
      <c r="I63" s="378">
        <f>IF('Q4'!CV55=0,"-",'Q4'!CV55)</f>
        <v>3</v>
      </c>
      <c r="J63" s="378" t="str">
        <f>IF('Q4'!CW55=0,"-",'Q4'!CW55)</f>
        <v>-</v>
      </c>
      <c r="K63" s="378">
        <f>IF('Q4'!CX55=0,"-",'Q4'!CX55)</f>
        <v>1</v>
      </c>
      <c r="L63" s="378" t="str">
        <f>IF('Q4'!CZ55=0,"-",'Q4'!CZ55)</f>
        <v>-</v>
      </c>
      <c r="M63" s="378">
        <f>IF('Q4'!DA55=0,"-",'Q4'!DA55)</f>
        <v>1</v>
      </c>
      <c r="N63" s="378">
        <f>IF('Q4'!DB55=0,"-",'Q4'!DB55)</f>
        <v>1</v>
      </c>
      <c r="O63" s="378">
        <f>IF('Q4'!DC55=0,"-",'Q4'!DC55)</f>
        <v>1</v>
      </c>
      <c r="P63" s="380">
        <f t="shared" si="2"/>
        <v>3</v>
      </c>
      <c r="Q63" s="378">
        <f>IF('Q4'!DE55=0,"-",'Q4'!DE55)</f>
        <v>1</v>
      </c>
      <c r="R63" s="378">
        <f>IF('Q4'!DF55=0,"-",'Q4'!DF55)</f>
        <v>1</v>
      </c>
      <c r="S63" s="378">
        <f>IF('Q4'!DG55=0,"-",'Q4'!DG55)</f>
        <v>1</v>
      </c>
      <c r="T63" s="380">
        <f t="shared" si="3"/>
        <v>3</v>
      </c>
      <c r="U63" s="180"/>
      <c r="V63" s="180"/>
      <c r="W63" s="180"/>
      <c r="X63" s="180"/>
      <c r="Y63" s="180"/>
      <c r="Z63" s="180"/>
    </row>
    <row r="64" ht="14.25" customHeight="1">
      <c r="A64" s="401">
        <f t="shared" si="4"/>
        <v>51</v>
      </c>
      <c r="B64" s="401" t="str">
        <f>IF('Q4'!B56="","",TEXT('Q4'!B56,"m/d/yyyy"))</f>
        <v>10/26/2024</v>
      </c>
      <c r="C64" s="403" t="str">
        <f>'Q4'!C56&amp;" "</f>
        <v>Muntinlupa City </v>
      </c>
      <c r="D64" s="430" t="str">
        <f>'Q4'!D56&amp;" "</f>
        <v>Putatan HC </v>
      </c>
      <c r="E64" s="378">
        <f>IF('Q4'!CQ56=0,"-",'Q4'!CQ56)</f>
        <v>165</v>
      </c>
      <c r="F64" s="378">
        <f>IF('Q4'!CR56=0,"-",'Q4'!CR56)</f>
        <v>23</v>
      </c>
      <c r="G64" s="379">
        <f>IF('Q4'!CT56=0,"-",'Q4'!CT56)</f>
        <v>21</v>
      </c>
      <c r="H64" s="378" t="str">
        <f>IF('Q4'!CU56=0,"-",'Q4'!CU56)</f>
        <v>-</v>
      </c>
      <c r="I64" s="378" t="str">
        <f>IF('Q4'!CV56=0,"-",'Q4'!CV56)</f>
        <v>-</v>
      </c>
      <c r="J64" s="378" t="str">
        <f>IF('Q4'!CW56=0,"-",'Q4'!CW56)</f>
        <v>-</v>
      </c>
      <c r="K64" s="378" t="str">
        <f>IF('Q4'!CX56=0,"-",'Q4'!CX56)</f>
        <v>-</v>
      </c>
      <c r="L64" s="378">
        <f>IF('Q4'!CZ56=0,"-",'Q4'!CZ56)</f>
        <v>2</v>
      </c>
      <c r="M64" s="378" t="str">
        <f>IF('Q4'!DA56=0,"-",'Q4'!DA56)</f>
        <v>-</v>
      </c>
      <c r="N64" s="378" t="str">
        <f>IF('Q4'!DB56=0,"-",'Q4'!DB56)</f>
        <v>-</v>
      </c>
      <c r="O64" s="378" t="str">
        <f>IF('Q4'!DC56=0,"-",'Q4'!DC56)</f>
        <v>-</v>
      </c>
      <c r="P64" s="380">
        <f t="shared" si="2"/>
        <v>0</v>
      </c>
      <c r="Q64" s="378" t="str">
        <f>IF('Q4'!DE56=0,"-",'Q4'!DE56)</f>
        <v>-</v>
      </c>
      <c r="R64" s="378" t="str">
        <f>IF('Q4'!DF56=0,"-",'Q4'!DF56)</f>
        <v>-</v>
      </c>
      <c r="S64" s="378" t="str">
        <f>IF('Q4'!DG56=0,"-",'Q4'!DG56)</f>
        <v>-</v>
      </c>
      <c r="T64" s="380">
        <f t="shared" si="3"/>
        <v>0</v>
      </c>
      <c r="U64" s="180"/>
      <c r="V64" s="180"/>
      <c r="W64" s="180"/>
      <c r="X64" s="180"/>
      <c r="Y64" s="180"/>
      <c r="Z64" s="180"/>
    </row>
    <row r="65" ht="14.25" customHeight="1">
      <c r="A65" s="401">
        <f t="shared" si="4"/>
        <v>52</v>
      </c>
      <c r="B65" s="401" t="str">
        <f>IF('Q4'!B57="","",TEXT('Q4'!B57,"m/d/yyyy"))</f>
        <v>10/28/2024</v>
      </c>
      <c r="C65" s="403" t="str">
        <f>'Q4'!C57&amp;" "</f>
        <v>Quezon City </v>
      </c>
      <c r="D65" s="430" t="str">
        <f>'Q4'!D57&amp;" "</f>
        <v>North Fairview HC </v>
      </c>
      <c r="E65" s="378">
        <f>IF('Q4'!CQ57=0,"-",'Q4'!CQ57)</f>
        <v>120</v>
      </c>
      <c r="F65" s="378">
        <f>IF('Q4'!CR57=0,"-",'Q4'!CR57)</f>
        <v>12</v>
      </c>
      <c r="G65" s="379" t="str">
        <f>IF('Q4'!CT57=0,"-",'Q4'!CT57)</f>
        <v>-</v>
      </c>
      <c r="H65" s="378" t="str">
        <f>IF('Q4'!CU57=0,"-",'Q4'!CU57)</f>
        <v>-</v>
      </c>
      <c r="I65" s="378" t="str">
        <f>IF('Q4'!CV57=0,"-",'Q4'!CV57)</f>
        <v>-</v>
      </c>
      <c r="J65" s="378" t="str">
        <f>IF('Q4'!CW57=0,"-",'Q4'!CW57)</f>
        <v>-</v>
      </c>
      <c r="K65" s="378" t="str">
        <f>IF('Q4'!CX57=0,"-",'Q4'!CX57)</f>
        <v>-</v>
      </c>
      <c r="L65" s="378">
        <f>IF('Q4'!CZ57=0,"-",'Q4'!CZ57)</f>
        <v>12</v>
      </c>
      <c r="M65" s="378" t="str">
        <f>IF('Q4'!DA57=0,"-",'Q4'!DA57)</f>
        <v>-</v>
      </c>
      <c r="N65" s="378" t="str">
        <f>IF('Q4'!DB57=0,"-",'Q4'!DB57)</f>
        <v>-</v>
      </c>
      <c r="O65" s="378" t="str">
        <f>IF('Q4'!DC57=0,"-",'Q4'!DC57)</f>
        <v>-</v>
      </c>
      <c r="P65" s="380">
        <f t="shared" si="2"/>
        <v>0</v>
      </c>
      <c r="Q65" s="378" t="str">
        <f>IF('Q4'!DE57=0,"-",'Q4'!DE57)</f>
        <v>-</v>
      </c>
      <c r="R65" s="378" t="str">
        <f>IF('Q4'!DF57=0,"-",'Q4'!DF57)</f>
        <v>-</v>
      </c>
      <c r="S65" s="378" t="str">
        <f>IF('Q4'!DG57=0,"-",'Q4'!DG57)</f>
        <v>-</v>
      </c>
      <c r="T65" s="380">
        <f t="shared" si="3"/>
        <v>0</v>
      </c>
      <c r="U65" s="180"/>
      <c r="V65" s="180"/>
      <c r="W65" s="180"/>
      <c r="X65" s="180"/>
      <c r="Y65" s="180"/>
      <c r="Z65" s="180"/>
    </row>
    <row r="66" ht="14.25" customHeight="1">
      <c r="A66" s="401">
        <f t="shared" si="4"/>
        <v>53</v>
      </c>
      <c r="B66" s="401" t="str">
        <f>IF('Q4'!B58="","",TEXT('Q4'!B58,"m/d/yyyy"))</f>
        <v>10/28/2024</v>
      </c>
      <c r="C66" s="403" t="str">
        <f>'Q4'!C58&amp;" "</f>
        <v>Quezon City </v>
      </c>
      <c r="D66" s="430" t="str">
        <f>'Q4'!D58&amp;" "</f>
        <v>Baesa HC </v>
      </c>
      <c r="E66" s="378">
        <f>IF('Q4'!CQ58=0,"-",'Q4'!CQ58)</f>
        <v>157</v>
      </c>
      <c r="F66" s="378">
        <f>IF('Q4'!CR58=0,"-",'Q4'!CR58)</f>
        <v>26</v>
      </c>
      <c r="G66" s="379" t="str">
        <f>IF('Q4'!CT58=0,"-",'Q4'!CT58)</f>
        <v>-</v>
      </c>
      <c r="H66" s="378" t="str">
        <f>IF('Q4'!CU58=0,"-",'Q4'!CU58)</f>
        <v>-</v>
      </c>
      <c r="I66" s="378" t="str">
        <f>IF('Q4'!CV58=0,"-",'Q4'!CV58)</f>
        <v>-</v>
      </c>
      <c r="J66" s="378" t="str">
        <f>IF('Q4'!CW58=0,"-",'Q4'!CW58)</f>
        <v>-</v>
      </c>
      <c r="K66" s="378" t="str">
        <f>IF('Q4'!CX58=0,"-",'Q4'!CX58)</f>
        <v>-</v>
      </c>
      <c r="L66" s="378">
        <f>IF('Q4'!CZ58=0,"-",'Q4'!CZ58)</f>
        <v>26</v>
      </c>
      <c r="M66" s="378" t="str">
        <f>IF('Q4'!DA58=0,"-",'Q4'!DA58)</f>
        <v>-</v>
      </c>
      <c r="N66" s="378" t="str">
        <f>IF('Q4'!DB58=0,"-",'Q4'!DB58)</f>
        <v>-</v>
      </c>
      <c r="O66" s="378" t="str">
        <f>IF('Q4'!DC58=0,"-",'Q4'!DC58)</f>
        <v>-</v>
      </c>
      <c r="P66" s="380">
        <f t="shared" si="2"/>
        <v>0</v>
      </c>
      <c r="Q66" s="378" t="str">
        <f>IF('Q4'!DE58=0,"-",'Q4'!DE58)</f>
        <v>-</v>
      </c>
      <c r="R66" s="378" t="str">
        <f>IF('Q4'!DF58=0,"-",'Q4'!DF58)</f>
        <v>-</v>
      </c>
      <c r="S66" s="378" t="str">
        <f>IF('Q4'!DG58=0,"-",'Q4'!DG58)</f>
        <v>-</v>
      </c>
      <c r="T66" s="380">
        <f t="shared" si="3"/>
        <v>0</v>
      </c>
      <c r="U66" s="180"/>
      <c r="V66" s="180"/>
      <c r="W66" s="180"/>
      <c r="X66" s="180"/>
      <c r="Y66" s="180"/>
      <c r="Z66" s="180"/>
    </row>
    <row r="67" ht="14.25" customHeight="1">
      <c r="A67" s="401">
        <f t="shared" si="4"/>
        <v>54</v>
      </c>
      <c r="B67" s="401" t="str">
        <f>IF('Q4'!B59="","",TEXT('Q4'!B59,"m/d/yyyy"))</f>
        <v>10/29/2024</v>
      </c>
      <c r="C67" s="403" t="str">
        <f>'Q4'!C59&amp;" "</f>
        <v>Las Piñas City </v>
      </c>
      <c r="D67" s="430" t="str">
        <f>'Q4'!D59&amp;" "</f>
        <v>Manuyo Dos HC </v>
      </c>
      <c r="E67" s="378">
        <f>IF('Q4'!CQ59=0,"-",'Q4'!CQ59)</f>
        <v>164</v>
      </c>
      <c r="F67" s="378">
        <f>IF('Q4'!CR59=0,"-",'Q4'!CR59)</f>
        <v>16</v>
      </c>
      <c r="G67" s="379">
        <f>IF('Q4'!CT59=0,"-",'Q4'!CT59)</f>
        <v>16</v>
      </c>
      <c r="H67" s="378" t="str">
        <f>IF('Q4'!CU59=0,"-",'Q4'!CU59)</f>
        <v>-</v>
      </c>
      <c r="I67" s="378" t="str">
        <f>IF('Q4'!CV59=0,"-",'Q4'!CV59)</f>
        <v>-</v>
      </c>
      <c r="J67" s="378">
        <f>IF('Q4'!CW59=0,"-",'Q4'!CW59)</f>
        <v>1</v>
      </c>
      <c r="K67" s="378" t="str">
        <f>IF('Q4'!CX59=0,"-",'Q4'!CX59)</f>
        <v>-</v>
      </c>
      <c r="L67" s="378" t="str">
        <f>IF('Q4'!CZ59=0,"-",'Q4'!CZ59)</f>
        <v>-</v>
      </c>
      <c r="M67" s="378" t="str">
        <f>IF('Q4'!DA59=0,"-",'Q4'!DA59)</f>
        <v>-</v>
      </c>
      <c r="N67" s="378">
        <f>IF('Q4'!DB59=0,"-",'Q4'!DB59)</f>
        <v>5</v>
      </c>
      <c r="O67" s="378" t="str">
        <f>IF('Q4'!DC59=0,"-",'Q4'!DC59)</f>
        <v>-</v>
      </c>
      <c r="P67" s="380">
        <f t="shared" si="2"/>
        <v>5</v>
      </c>
      <c r="Q67" s="378" t="str">
        <f>IF('Q4'!DE59=0,"-",'Q4'!DE59)</f>
        <v>-</v>
      </c>
      <c r="R67" s="378" t="str">
        <f>IF('Q4'!DF59=0,"-",'Q4'!DF59)</f>
        <v>-</v>
      </c>
      <c r="S67" s="378" t="str">
        <f>IF('Q4'!DG59=0,"-",'Q4'!DG59)</f>
        <v>-</v>
      </c>
      <c r="T67" s="380">
        <f t="shared" si="3"/>
        <v>0</v>
      </c>
      <c r="U67" s="180"/>
      <c r="V67" s="180"/>
      <c r="W67" s="180"/>
      <c r="X67" s="180"/>
      <c r="Y67" s="180"/>
      <c r="Z67" s="180"/>
    </row>
    <row r="68" ht="14.25" customHeight="1">
      <c r="A68" s="401">
        <f t="shared" si="4"/>
        <v>55</v>
      </c>
      <c r="B68" s="401" t="str">
        <f>IF('Q4'!B60="","",TEXT('Q4'!B60,"m/d/yyyy"))</f>
        <v>10/29/2024</v>
      </c>
      <c r="C68" s="403" t="str">
        <f>'Q4'!C60&amp;" "</f>
        <v>Quezon City </v>
      </c>
      <c r="D68" s="430" t="str">
        <f>'Q4'!D60&amp;" "</f>
        <v>Pinyahan HC </v>
      </c>
      <c r="E68" s="378">
        <f>IF('Q4'!CQ60=0,"-",'Q4'!CQ60)</f>
        <v>157</v>
      </c>
      <c r="F68" s="378">
        <f>IF('Q4'!CR60=0,"-",'Q4'!CR60)</f>
        <v>19</v>
      </c>
      <c r="G68" s="379" t="str">
        <f>IF('Q4'!CT60=0,"-",'Q4'!CT60)</f>
        <v>-</v>
      </c>
      <c r="H68" s="378" t="str">
        <f>IF('Q4'!CU60=0,"-",'Q4'!CU60)</f>
        <v>-</v>
      </c>
      <c r="I68" s="378" t="str">
        <f>IF('Q4'!CV60=0,"-",'Q4'!CV60)</f>
        <v>-</v>
      </c>
      <c r="J68" s="378" t="str">
        <f>IF('Q4'!CW60=0,"-",'Q4'!CW60)</f>
        <v>-</v>
      </c>
      <c r="K68" s="378" t="str">
        <f>IF('Q4'!CX60=0,"-",'Q4'!CX60)</f>
        <v>-</v>
      </c>
      <c r="L68" s="378">
        <f>IF('Q4'!CZ60=0,"-",'Q4'!CZ60)</f>
        <v>19</v>
      </c>
      <c r="M68" s="378" t="str">
        <f>IF('Q4'!DA60=0,"-",'Q4'!DA60)</f>
        <v>-</v>
      </c>
      <c r="N68" s="378" t="str">
        <f>IF('Q4'!DB60=0,"-",'Q4'!DB60)</f>
        <v>-</v>
      </c>
      <c r="O68" s="378" t="str">
        <f>IF('Q4'!DC60=0,"-",'Q4'!DC60)</f>
        <v>-</v>
      </c>
      <c r="P68" s="380">
        <f t="shared" si="2"/>
        <v>0</v>
      </c>
      <c r="Q68" s="378" t="str">
        <f>IF('Q4'!DE60=0,"-",'Q4'!DE60)</f>
        <v>-</v>
      </c>
      <c r="R68" s="378" t="str">
        <f>IF('Q4'!DF60=0,"-",'Q4'!DF60)</f>
        <v>-</v>
      </c>
      <c r="S68" s="378" t="str">
        <f>IF('Q4'!DG60=0,"-",'Q4'!DG60)</f>
        <v>-</v>
      </c>
      <c r="T68" s="380">
        <f t="shared" si="3"/>
        <v>0</v>
      </c>
      <c r="U68" s="180"/>
      <c r="V68" s="180"/>
      <c r="W68" s="180"/>
      <c r="X68" s="180"/>
      <c r="Y68" s="180"/>
      <c r="Z68" s="180"/>
    </row>
    <row r="69" ht="14.25" customHeight="1">
      <c r="A69" s="401">
        <f t="shared" si="4"/>
        <v>56</v>
      </c>
      <c r="B69" s="401" t="str">
        <f>IF('Q4'!B61="","",TEXT('Q4'!B61,"m/d/yyyy"))</f>
        <v>10/29/2024</v>
      </c>
      <c r="C69" s="403" t="str">
        <f>'Q4'!C61&amp;" "</f>
        <v>Pasig City </v>
      </c>
      <c r="D69" s="430" t="str">
        <f>'Q4'!D61&amp;" "</f>
        <v>Pinagbuhatan HC </v>
      </c>
      <c r="E69" s="378">
        <f>IF('Q4'!CQ61=0,"-",'Q4'!CQ61)</f>
        <v>359</v>
      </c>
      <c r="F69" s="378">
        <f>IF('Q4'!CR61=0,"-",'Q4'!CR61)</f>
        <v>64</v>
      </c>
      <c r="G69" s="379">
        <f>IF('Q4'!CT61=0,"-",'Q4'!CT61)</f>
        <v>64</v>
      </c>
      <c r="H69" s="378" t="str">
        <f>IF('Q4'!CU61=0,"-",'Q4'!CU61)</f>
        <v>-</v>
      </c>
      <c r="I69" s="378">
        <f>IF('Q4'!CV61=0,"-",'Q4'!CV61)</f>
        <v>7</v>
      </c>
      <c r="J69" s="378">
        <f>IF('Q4'!CW61=0,"-",'Q4'!CW61)</f>
        <v>3</v>
      </c>
      <c r="K69" s="378" t="str">
        <f>IF('Q4'!CX61=0,"-",'Q4'!CX61)</f>
        <v>-</v>
      </c>
      <c r="L69" s="378" t="str">
        <f>IF('Q4'!CZ61=0,"-",'Q4'!CZ61)</f>
        <v>-</v>
      </c>
      <c r="M69" s="378">
        <f>IF('Q4'!DA61=0,"-",'Q4'!DA61)</f>
        <v>4</v>
      </c>
      <c r="N69" s="378" t="str">
        <f>IF('Q4'!DB61=0,"-",'Q4'!DB61)</f>
        <v>-</v>
      </c>
      <c r="O69" s="378" t="str">
        <f>IF('Q4'!DC61=0,"-",'Q4'!DC61)</f>
        <v>-</v>
      </c>
      <c r="P69" s="380">
        <f t="shared" si="2"/>
        <v>4</v>
      </c>
      <c r="Q69" s="378">
        <f>IF('Q4'!DE61=0,"-",'Q4'!DE61)</f>
        <v>4</v>
      </c>
      <c r="R69" s="378" t="str">
        <f>IF('Q4'!DF61=0,"-",'Q4'!DF61)</f>
        <v>-</v>
      </c>
      <c r="S69" s="378" t="str">
        <f>IF('Q4'!DG61=0,"-",'Q4'!DG61)</f>
        <v>-</v>
      </c>
      <c r="T69" s="380">
        <f t="shared" si="3"/>
        <v>4</v>
      </c>
      <c r="U69" s="180"/>
      <c r="V69" s="180"/>
      <c r="W69" s="180"/>
      <c r="X69" s="180"/>
      <c r="Y69" s="180"/>
      <c r="Z69" s="180"/>
    </row>
    <row r="70" ht="14.25" customHeight="1">
      <c r="A70" s="401">
        <f t="shared" si="4"/>
        <v>57</v>
      </c>
      <c r="B70" s="401" t="str">
        <f>IF('Q4'!B62="","",TEXT('Q4'!B62,"m/d/yyyy"))</f>
        <v>11/5/2024</v>
      </c>
      <c r="C70" s="403" t="str">
        <f>'Q4'!C62&amp;" "</f>
        <v>Taguig City </v>
      </c>
      <c r="D70" s="430" t="str">
        <f>'Q4'!D62&amp;" "</f>
        <v>Bambang HC </v>
      </c>
      <c r="E70" s="378">
        <f>IF('Q4'!CQ62=0,"-",'Q4'!CQ62)</f>
        <v>151</v>
      </c>
      <c r="F70" s="378">
        <f>IF('Q4'!CR62=0,"-",'Q4'!CR62)</f>
        <v>25</v>
      </c>
      <c r="G70" s="379" t="str">
        <f>IF('Q4'!CT62=0,"-",'Q4'!CT62)</f>
        <v>-</v>
      </c>
      <c r="H70" s="378" t="str">
        <f>IF('Q4'!CU62=0,"-",'Q4'!CU62)</f>
        <v>-</v>
      </c>
      <c r="I70" s="378" t="str">
        <f>IF('Q4'!CV62=0,"-",'Q4'!CV62)</f>
        <v>-</v>
      </c>
      <c r="J70" s="378" t="str">
        <f>IF('Q4'!CW62=0,"-",'Q4'!CW62)</f>
        <v>-</v>
      </c>
      <c r="K70" s="378" t="str">
        <f>IF('Q4'!CX62=0,"-",'Q4'!CX62)</f>
        <v>-</v>
      </c>
      <c r="L70" s="378">
        <f>IF('Q4'!CZ62=0,"-",'Q4'!CZ62)</f>
        <v>25</v>
      </c>
      <c r="M70" s="378" t="str">
        <f>IF('Q4'!DA62=0,"-",'Q4'!DA62)</f>
        <v>-</v>
      </c>
      <c r="N70" s="378" t="str">
        <f>IF('Q4'!DB62=0,"-",'Q4'!DB62)</f>
        <v>-</v>
      </c>
      <c r="O70" s="378" t="str">
        <f>IF('Q4'!DC62=0,"-",'Q4'!DC62)</f>
        <v>-</v>
      </c>
      <c r="P70" s="380">
        <f t="shared" si="2"/>
        <v>0</v>
      </c>
      <c r="Q70" s="378" t="str">
        <f>IF('Q4'!DE62=0,"-",'Q4'!DE62)</f>
        <v>-</v>
      </c>
      <c r="R70" s="378" t="str">
        <f>IF('Q4'!DF62=0,"-",'Q4'!DF62)</f>
        <v>-</v>
      </c>
      <c r="S70" s="378" t="str">
        <f>IF('Q4'!DG62=0,"-",'Q4'!DG62)</f>
        <v>-</v>
      </c>
      <c r="T70" s="380">
        <f t="shared" si="3"/>
        <v>0</v>
      </c>
      <c r="U70" s="180"/>
      <c r="V70" s="180"/>
      <c r="W70" s="180"/>
      <c r="X70" s="180"/>
      <c r="Y70" s="180"/>
      <c r="Z70" s="180"/>
    </row>
    <row r="71" ht="14.25" customHeight="1">
      <c r="A71" s="401">
        <f t="shared" si="4"/>
        <v>58</v>
      </c>
      <c r="B71" s="401" t="str">
        <f>IF('Q4'!B63="","",TEXT('Q4'!B63,"m/d/yyyy"))</f>
        <v>11/5/2024</v>
      </c>
      <c r="C71" s="403" t="str">
        <f>'Q4'!C63&amp;" "</f>
        <v>Quezon City </v>
      </c>
      <c r="D71" s="430" t="str">
        <f>'Q4'!D63&amp;" "</f>
        <v>CULIAT HC </v>
      </c>
      <c r="E71" s="378">
        <f>IF('Q4'!CQ63=0,"-",'Q4'!CQ63)</f>
        <v>152</v>
      </c>
      <c r="F71" s="378">
        <f>IF('Q4'!CR63=0,"-",'Q4'!CR63)</f>
        <v>24</v>
      </c>
      <c r="G71" s="379" t="str">
        <f>IF('Q4'!CT63=0,"-",'Q4'!CT63)</f>
        <v>-</v>
      </c>
      <c r="H71" s="378" t="str">
        <f>IF('Q4'!CU63=0,"-",'Q4'!CU63)</f>
        <v>-</v>
      </c>
      <c r="I71" s="378" t="str">
        <f>IF('Q4'!CV63=0,"-",'Q4'!CV63)</f>
        <v>-</v>
      </c>
      <c r="J71" s="378" t="str">
        <f>IF('Q4'!CW63=0,"-",'Q4'!CW63)</f>
        <v>-</v>
      </c>
      <c r="K71" s="378" t="str">
        <f>IF('Q4'!CX63=0,"-",'Q4'!CX63)</f>
        <v>-</v>
      </c>
      <c r="L71" s="378">
        <f>IF('Q4'!CZ63=0,"-",'Q4'!CZ63)</f>
        <v>24</v>
      </c>
      <c r="M71" s="378" t="str">
        <f>IF('Q4'!DA63=0,"-",'Q4'!DA63)</f>
        <v>-</v>
      </c>
      <c r="N71" s="378" t="str">
        <f>IF('Q4'!DB63=0,"-",'Q4'!DB63)</f>
        <v>-</v>
      </c>
      <c r="O71" s="378" t="str">
        <f>IF('Q4'!DC63=0,"-",'Q4'!DC63)</f>
        <v>-</v>
      </c>
      <c r="P71" s="380">
        <f t="shared" si="2"/>
        <v>0</v>
      </c>
      <c r="Q71" s="378" t="str">
        <f>IF('Q4'!DE63=0,"-",'Q4'!DE63)</f>
        <v>-</v>
      </c>
      <c r="R71" s="378" t="str">
        <f>IF('Q4'!DF63=0,"-",'Q4'!DF63)</f>
        <v>-</v>
      </c>
      <c r="S71" s="378" t="str">
        <f>IF('Q4'!DG63=0,"-",'Q4'!DG63)</f>
        <v>-</v>
      </c>
      <c r="T71" s="380">
        <f t="shared" si="3"/>
        <v>0</v>
      </c>
      <c r="U71" s="180"/>
      <c r="V71" s="180"/>
      <c r="W71" s="180"/>
      <c r="X71" s="180"/>
      <c r="Y71" s="180"/>
      <c r="Z71" s="180"/>
    </row>
    <row r="72" ht="14.25" customHeight="1">
      <c r="A72" s="401">
        <f t="shared" si="4"/>
        <v>59</v>
      </c>
      <c r="B72" s="401" t="str">
        <f>IF('Q4'!B64="","",TEXT('Q4'!B64,"m/d/yyyy"))</f>
        <v>11/5/2024</v>
      </c>
      <c r="C72" s="403" t="str">
        <f>'Q4'!C64&amp;" "</f>
        <v>Valenzuela City </v>
      </c>
      <c r="D72" s="430" t="str">
        <f>'Q4'!D64&amp;" "</f>
        <v>Polo 3S Center </v>
      </c>
      <c r="E72" s="378">
        <f>IF('Q4'!CQ64=0,"-",'Q4'!CQ64)</f>
        <v>200</v>
      </c>
      <c r="F72" s="378">
        <f>IF('Q4'!CR64=0,"-",'Q4'!CR64)</f>
        <v>24</v>
      </c>
      <c r="G72" s="379">
        <f>IF('Q4'!CT64=0,"-",'Q4'!CT64)</f>
        <v>24</v>
      </c>
      <c r="H72" s="378" t="str">
        <f>IF('Q4'!CU64=0,"-",'Q4'!CU64)</f>
        <v>-</v>
      </c>
      <c r="I72" s="378" t="str">
        <f>IF('Q4'!CV64=0,"-",'Q4'!CV64)</f>
        <v>-</v>
      </c>
      <c r="J72" s="378" t="str">
        <f>IF('Q4'!CW64=0,"-",'Q4'!CW64)</f>
        <v>-</v>
      </c>
      <c r="K72" s="378" t="str">
        <f>IF('Q4'!CX64=0,"-",'Q4'!CX64)</f>
        <v>-</v>
      </c>
      <c r="L72" s="378" t="str">
        <f>IF('Q4'!CZ64=0,"-",'Q4'!CZ64)</f>
        <v>-</v>
      </c>
      <c r="M72" s="378" t="str">
        <f>IF('Q4'!DA64=0,"-",'Q4'!DA64)</f>
        <v>-</v>
      </c>
      <c r="N72" s="378" t="str">
        <f>IF('Q4'!DB64=0,"-",'Q4'!DB64)</f>
        <v>-</v>
      </c>
      <c r="O72" s="378" t="str">
        <f>IF('Q4'!DC64=0,"-",'Q4'!DC64)</f>
        <v>-</v>
      </c>
      <c r="P72" s="380">
        <f t="shared" si="2"/>
        <v>0</v>
      </c>
      <c r="Q72" s="378" t="str">
        <f>IF('Q4'!DE64=0,"-",'Q4'!DE64)</f>
        <v>-</v>
      </c>
      <c r="R72" s="378" t="str">
        <f>IF('Q4'!DF64=0,"-",'Q4'!DF64)</f>
        <v>-</v>
      </c>
      <c r="S72" s="378" t="str">
        <f>IF('Q4'!DG64=0,"-",'Q4'!DG64)</f>
        <v>-</v>
      </c>
      <c r="T72" s="380">
        <f t="shared" si="3"/>
        <v>0</v>
      </c>
      <c r="U72" s="180"/>
      <c r="V72" s="180"/>
      <c r="W72" s="180"/>
      <c r="X72" s="180"/>
      <c r="Y72" s="180"/>
      <c r="Z72" s="180"/>
    </row>
    <row r="73" ht="14.25" customHeight="1">
      <c r="A73" s="401">
        <f t="shared" si="4"/>
        <v>60</v>
      </c>
      <c r="B73" s="401" t="str">
        <f>IF('Q4'!B65="","",TEXT('Q4'!B65,"m/d/yyyy"))</f>
        <v>11/6/2024</v>
      </c>
      <c r="C73" s="403" t="str">
        <f>'Q4'!C65&amp;" "</f>
        <v>Quezon City </v>
      </c>
      <c r="D73" s="430" t="str">
        <f>'Q4'!D65&amp;" "</f>
        <v>MH PEDRO HC </v>
      </c>
      <c r="E73" s="378">
        <f>IF('Q4'!CQ65=0,"-",'Q4'!CQ65)</f>
        <v>151</v>
      </c>
      <c r="F73" s="378">
        <f>IF('Q4'!CR65=0,"-",'Q4'!CR65)</f>
        <v>22</v>
      </c>
      <c r="G73" s="379" t="str">
        <f>IF('Q4'!CT65=0,"-",'Q4'!CT65)</f>
        <v>-</v>
      </c>
      <c r="H73" s="378" t="str">
        <f>IF('Q4'!CU65=0,"-",'Q4'!CU65)</f>
        <v>-</v>
      </c>
      <c r="I73" s="378" t="str">
        <f>IF('Q4'!CV65=0,"-",'Q4'!CV65)</f>
        <v>-</v>
      </c>
      <c r="J73" s="378" t="str">
        <f>IF('Q4'!CW65=0,"-",'Q4'!CW65)</f>
        <v>-</v>
      </c>
      <c r="K73" s="378" t="str">
        <f>IF('Q4'!CX65=0,"-",'Q4'!CX65)</f>
        <v>-</v>
      </c>
      <c r="L73" s="378">
        <f>IF('Q4'!CZ65=0,"-",'Q4'!CZ65)</f>
        <v>22</v>
      </c>
      <c r="M73" s="378" t="str">
        <f>IF('Q4'!DA65=0,"-",'Q4'!DA65)</f>
        <v>-</v>
      </c>
      <c r="N73" s="378" t="str">
        <f>IF('Q4'!DB65=0,"-",'Q4'!DB65)</f>
        <v>-</v>
      </c>
      <c r="O73" s="378" t="str">
        <f>IF('Q4'!DC65=0,"-",'Q4'!DC65)</f>
        <v>-</v>
      </c>
      <c r="P73" s="380">
        <f t="shared" si="2"/>
        <v>0</v>
      </c>
      <c r="Q73" s="378" t="str">
        <f>IF('Q4'!DE65=0,"-",'Q4'!DE65)</f>
        <v>-</v>
      </c>
      <c r="R73" s="378" t="str">
        <f>IF('Q4'!DF65=0,"-",'Q4'!DF65)</f>
        <v>-</v>
      </c>
      <c r="S73" s="378" t="str">
        <f>IF('Q4'!DG65=0,"-",'Q4'!DG65)</f>
        <v>-</v>
      </c>
      <c r="T73" s="380">
        <f t="shared" si="3"/>
        <v>0</v>
      </c>
      <c r="U73" s="180"/>
      <c r="V73" s="180"/>
      <c r="W73" s="180"/>
      <c r="X73" s="180"/>
      <c r="Y73" s="180"/>
      <c r="Z73" s="180"/>
    </row>
    <row r="74" ht="14.25" customHeight="1">
      <c r="A74" s="401">
        <f t="shared" si="4"/>
        <v>61</v>
      </c>
      <c r="B74" s="401" t="str">
        <f>IF('Q4'!B66="","",TEXT('Q4'!B66,"m/d/yyyy"))</f>
        <v>11/6/2024</v>
      </c>
      <c r="C74" s="403" t="str">
        <f>'Q4'!C66&amp;" "</f>
        <v>Quezon City </v>
      </c>
      <c r="D74" s="430" t="str">
        <f>'Q4'!D66&amp;" "</f>
        <v>BAGBAG HC </v>
      </c>
      <c r="E74" s="378">
        <f>IF('Q4'!CQ66=0,"-",'Q4'!CQ66)</f>
        <v>105</v>
      </c>
      <c r="F74" s="378">
        <f>IF('Q4'!CR66=0,"-",'Q4'!CR66)</f>
        <v>14</v>
      </c>
      <c r="G74" s="379" t="str">
        <f>IF('Q4'!CT66=0,"-",'Q4'!CT66)</f>
        <v>-</v>
      </c>
      <c r="H74" s="378" t="str">
        <f>IF('Q4'!CU66=0,"-",'Q4'!CU66)</f>
        <v>-</v>
      </c>
      <c r="I74" s="378" t="str">
        <f>IF('Q4'!CV66=0,"-",'Q4'!CV66)</f>
        <v>-</v>
      </c>
      <c r="J74" s="378" t="str">
        <f>IF('Q4'!CW66=0,"-",'Q4'!CW66)</f>
        <v>-</v>
      </c>
      <c r="K74" s="378" t="str">
        <f>IF('Q4'!CX66=0,"-",'Q4'!CX66)</f>
        <v>-</v>
      </c>
      <c r="L74" s="378">
        <f>IF('Q4'!CZ66=0,"-",'Q4'!CZ66)</f>
        <v>14</v>
      </c>
      <c r="M74" s="378" t="str">
        <f>IF('Q4'!DA66=0,"-",'Q4'!DA66)</f>
        <v>-</v>
      </c>
      <c r="N74" s="378" t="str">
        <f>IF('Q4'!DB66=0,"-",'Q4'!DB66)</f>
        <v>-</v>
      </c>
      <c r="O74" s="378" t="str">
        <f>IF('Q4'!DC66=0,"-",'Q4'!DC66)</f>
        <v>-</v>
      </c>
      <c r="P74" s="380">
        <f t="shared" si="2"/>
        <v>0</v>
      </c>
      <c r="Q74" s="378" t="str">
        <f>IF('Q4'!DE66=0,"-",'Q4'!DE66)</f>
        <v>-</v>
      </c>
      <c r="R74" s="378" t="str">
        <f>IF('Q4'!DF66=0,"-",'Q4'!DF66)</f>
        <v>-</v>
      </c>
      <c r="S74" s="378" t="str">
        <f>IF('Q4'!DG66=0,"-",'Q4'!DG66)</f>
        <v>-</v>
      </c>
      <c r="T74" s="380">
        <f t="shared" si="3"/>
        <v>0</v>
      </c>
      <c r="U74" s="180"/>
      <c r="V74" s="180"/>
      <c r="W74" s="180"/>
      <c r="X74" s="180"/>
      <c r="Y74" s="180"/>
      <c r="Z74" s="180"/>
    </row>
    <row r="75" ht="14.25" customHeight="1">
      <c r="A75" s="401">
        <f t="shared" si="4"/>
        <v>62</v>
      </c>
      <c r="B75" s="401" t="str">
        <f>IF('Q4'!B67="","",TEXT('Q4'!B67,"m/d/yyyy"))</f>
        <v>11/7/2024</v>
      </c>
      <c r="C75" s="403" t="str">
        <f>'Q4'!C67&amp;" "</f>
        <v>Pasay City </v>
      </c>
      <c r="D75" s="430" t="str">
        <f>'Q4'!D67&amp;" "</f>
        <v>Villamor HC </v>
      </c>
      <c r="E75" s="378">
        <f>IF('Q4'!CQ67=0,"-",'Q4'!CQ67)</f>
        <v>150</v>
      </c>
      <c r="F75" s="378">
        <f>IF('Q4'!CR67=0,"-",'Q4'!CR67)</f>
        <v>14</v>
      </c>
      <c r="G75" s="379" t="str">
        <f>IF('Q4'!CT67=0,"-",'Q4'!CT67)</f>
        <v>-</v>
      </c>
      <c r="H75" s="378" t="str">
        <f>IF('Q4'!CU67=0,"-",'Q4'!CU67)</f>
        <v>-</v>
      </c>
      <c r="I75" s="378" t="str">
        <f>IF('Q4'!CV67=0,"-",'Q4'!CV67)</f>
        <v>-</v>
      </c>
      <c r="J75" s="378" t="str">
        <f>IF('Q4'!CW67=0,"-",'Q4'!CW67)</f>
        <v>-</v>
      </c>
      <c r="K75" s="378" t="str">
        <f>IF('Q4'!CX67=0,"-",'Q4'!CX67)</f>
        <v>-</v>
      </c>
      <c r="L75" s="378">
        <f>IF('Q4'!CZ67=0,"-",'Q4'!CZ67)</f>
        <v>14</v>
      </c>
      <c r="M75" s="378" t="str">
        <f>IF('Q4'!DA67=0,"-",'Q4'!DA67)</f>
        <v>-</v>
      </c>
      <c r="N75" s="378" t="str">
        <f>IF('Q4'!DB67=0,"-",'Q4'!DB67)</f>
        <v>-</v>
      </c>
      <c r="O75" s="378" t="str">
        <f>IF('Q4'!DC67=0,"-",'Q4'!DC67)</f>
        <v>-</v>
      </c>
      <c r="P75" s="380">
        <f t="shared" si="2"/>
        <v>0</v>
      </c>
      <c r="Q75" s="378" t="str">
        <f>IF('Q4'!DE67=0,"-",'Q4'!DE67)</f>
        <v>-</v>
      </c>
      <c r="R75" s="378" t="str">
        <f>IF('Q4'!DF67=0,"-",'Q4'!DF67)</f>
        <v>-</v>
      </c>
      <c r="S75" s="378" t="str">
        <f>IF('Q4'!DG67=0,"-",'Q4'!DG67)</f>
        <v>-</v>
      </c>
      <c r="T75" s="380">
        <f t="shared" si="3"/>
        <v>0</v>
      </c>
      <c r="U75" s="180"/>
      <c r="V75" s="180"/>
      <c r="W75" s="180"/>
      <c r="X75" s="180"/>
      <c r="Y75" s="180"/>
      <c r="Z75" s="180"/>
    </row>
    <row r="76" ht="14.25" customHeight="1">
      <c r="A76" s="401">
        <f t="shared" si="4"/>
        <v>63</v>
      </c>
      <c r="B76" s="401" t="str">
        <f>IF('Q4'!B68="","",TEXT('Q4'!B68,"m/d/yyyy"))</f>
        <v>11/7/2024</v>
      </c>
      <c r="C76" s="403" t="str">
        <f>'Q4'!C68&amp;" "</f>
        <v>Quezon City </v>
      </c>
      <c r="D76" s="430" t="str">
        <f>'Q4'!D68&amp;" "</f>
        <v>CAPRI HC </v>
      </c>
      <c r="E76" s="378">
        <f>IF('Q4'!CQ68=0,"-",'Q4'!CQ68)</f>
        <v>183</v>
      </c>
      <c r="F76" s="378">
        <f>IF('Q4'!CR68=0,"-",'Q4'!CR68)</f>
        <v>33</v>
      </c>
      <c r="G76" s="379" t="str">
        <f>IF('Q4'!CT68=0,"-",'Q4'!CT68)</f>
        <v>-</v>
      </c>
      <c r="H76" s="378" t="str">
        <f>IF('Q4'!CU68=0,"-",'Q4'!CU68)</f>
        <v>-</v>
      </c>
      <c r="I76" s="378" t="str">
        <f>IF('Q4'!CV68=0,"-",'Q4'!CV68)</f>
        <v>-</v>
      </c>
      <c r="J76" s="378" t="str">
        <f>IF('Q4'!CW68=0,"-",'Q4'!CW68)</f>
        <v>-</v>
      </c>
      <c r="K76" s="378" t="str">
        <f>IF('Q4'!CX68=0,"-",'Q4'!CX68)</f>
        <v>-</v>
      </c>
      <c r="L76" s="378">
        <f>IF('Q4'!CZ68=0,"-",'Q4'!CZ68)</f>
        <v>33</v>
      </c>
      <c r="M76" s="378" t="str">
        <f>IF('Q4'!DA68=0,"-",'Q4'!DA68)</f>
        <v>-</v>
      </c>
      <c r="N76" s="378" t="str">
        <f>IF('Q4'!DB68=0,"-",'Q4'!DB68)</f>
        <v>-</v>
      </c>
      <c r="O76" s="378" t="str">
        <f>IF('Q4'!DC68=0,"-",'Q4'!DC68)</f>
        <v>-</v>
      </c>
      <c r="P76" s="380">
        <f t="shared" si="2"/>
        <v>0</v>
      </c>
      <c r="Q76" s="378" t="str">
        <f>IF('Q4'!DE68=0,"-",'Q4'!DE68)</f>
        <v>-</v>
      </c>
      <c r="R76" s="378" t="str">
        <f>IF('Q4'!DF68=0,"-",'Q4'!DF68)</f>
        <v>-</v>
      </c>
      <c r="S76" s="378" t="str">
        <f>IF('Q4'!DG68=0,"-",'Q4'!DG68)</f>
        <v>-</v>
      </c>
      <c r="T76" s="380">
        <f t="shared" si="3"/>
        <v>0</v>
      </c>
      <c r="U76" s="180"/>
      <c r="V76" s="180"/>
      <c r="W76" s="180"/>
      <c r="X76" s="180"/>
      <c r="Y76" s="180"/>
      <c r="Z76" s="180"/>
    </row>
    <row r="77" ht="14.25" customHeight="1">
      <c r="A77" s="401">
        <f t="shared" si="4"/>
        <v>64</v>
      </c>
      <c r="B77" s="401" t="str">
        <f>IF('Q4'!B69="","",TEXT('Q4'!B69,"m/d/yyyy"))</f>
        <v>11/8/2024</v>
      </c>
      <c r="C77" s="403" t="str">
        <f>'Q4'!C69&amp;" "</f>
        <v>Taguig City </v>
      </c>
      <c r="D77" s="430" t="str">
        <f>'Q4'!D69&amp;" "</f>
        <v>Fort Bonifacio HC </v>
      </c>
      <c r="E77" s="378">
        <f>IF('Q4'!CQ69=0,"-",'Q4'!CQ69)</f>
        <v>150</v>
      </c>
      <c r="F77" s="378">
        <f>IF('Q4'!CR69=0,"-",'Q4'!CR69)</f>
        <v>17</v>
      </c>
      <c r="G77" s="379" t="str">
        <f>IF('Q4'!CT69=0,"-",'Q4'!CT69)</f>
        <v>-</v>
      </c>
      <c r="H77" s="378" t="str">
        <f>IF('Q4'!CU69=0,"-",'Q4'!CU69)</f>
        <v>-</v>
      </c>
      <c r="I77" s="378" t="str">
        <f>IF('Q4'!CV69=0,"-",'Q4'!CV69)</f>
        <v>-</v>
      </c>
      <c r="J77" s="378" t="str">
        <f>IF('Q4'!CW69=0,"-",'Q4'!CW69)</f>
        <v>-</v>
      </c>
      <c r="K77" s="378" t="str">
        <f>IF('Q4'!CX69=0,"-",'Q4'!CX69)</f>
        <v>-</v>
      </c>
      <c r="L77" s="378">
        <f>IF('Q4'!CZ69=0,"-",'Q4'!CZ69)</f>
        <v>17</v>
      </c>
      <c r="M77" s="378" t="str">
        <f>IF('Q4'!DA69=0,"-",'Q4'!DA69)</f>
        <v>-</v>
      </c>
      <c r="N77" s="378" t="str">
        <f>IF('Q4'!DB69=0,"-",'Q4'!DB69)</f>
        <v>-</v>
      </c>
      <c r="O77" s="378" t="str">
        <f>IF('Q4'!DC69=0,"-",'Q4'!DC69)</f>
        <v>-</v>
      </c>
      <c r="P77" s="380">
        <f t="shared" si="2"/>
        <v>0</v>
      </c>
      <c r="Q77" s="378" t="str">
        <f>IF('Q4'!DE69=0,"-",'Q4'!DE69)</f>
        <v>-</v>
      </c>
      <c r="R77" s="378" t="str">
        <f>IF('Q4'!DF69=0,"-",'Q4'!DF69)</f>
        <v>-</v>
      </c>
      <c r="S77" s="378" t="str">
        <f>IF('Q4'!DG69=0,"-",'Q4'!DG69)</f>
        <v>-</v>
      </c>
      <c r="T77" s="380">
        <f t="shared" si="3"/>
        <v>0</v>
      </c>
      <c r="U77" s="180"/>
      <c r="V77" s="180"/>
      <c r="W77" s="180"/>
      <c r="X77" s="180"/>
      <c r="Y77" s="180"/>
      <c r="Z77" s="180"/>
    </row>
    <row r="78" ht="14.25" customHeight="1">
      <c r="A78" s="401">
        <f t="shared" si="4"/>
        <v>65</v>
      </c>
      <c r="B78" s="401" t="str">
        <f>IF('Q4'!B70="","",TEXT('Q4'!B70,"m/d/yyyy"))</f>
        <v>11/8/2024</v>
      </c>
      <c r="C78" s="403" t="str">
        <f>'Q4'!C70&amp;" "</f>
        <v>Caloocan City </v>
      </c>
      <c r="D78" s="430" t="str">
        <f>'Q4'!D70&amp;" "</f>
        <v>Tala HC </v>
      </c>
      <c r="E78" s="378">
        <f>IF('Q4'!CQ70=0,"-",'Q4'!CQ70)</f>
        <v>223</v>
      </c>
      <c r="F78" s="378">
        <f>IF('Q4'!CR70=0,"-",'Q4'!CR70)</f>
        <v>42</v>
      </c>
      <c r="G78" s="379">
        <f>IF('Q4'!CT70=0,"-",'Q4'!CT70)</f>
        <v>42</v>
      </c>
      <c r="H78" s="378" t="str">
        <f>IF('Q4'!CU70=0,"-",'Q4'!CU70)</f>
        <v>-</v>
      </c>
      <c r="I78" s="378">
        <f>IF('Q4'!CV70=0,"-",'Q4'!CV70)</f>
        <v>4</v>
      </c>
      <c r="J78" s="378">
        <f>IF('Q4'!CW70=0,"-",'Q4'!CW70)</f>
        <v>1</v>
      </c>
      <c r="K78" s="378" t="str">
        <f>IF('Q4'!CX70=0,"-",'Q4'!CX70)</f>
        <v>-</v>
      </c>
      <c r="L78" s="378" t="str">
        <f>IF('Q4'!CZ70=0,"-",'Q4'!CZ70)</f>
        <v>-</v>
      </c>
      <c r="M78" s="378">
        <f>IF('Q4'!DA70=0,"-",'Q4'!DA70)</f>
        <v>5</v>
      </c>
      <c r="N78" s="378">
        <f>IF('Q4'!DB70=0,"-",'Q4'!DB70)</f>
        <v>2</v>
      </c>
      <c r="O78" s="378" t="str">
        <f>IF('Q4'!DC70=0,"-",'Q4'!DC70)</f>
        <v>-</v>
      </c>
      <c r="P78" s="380">
        <f t="shared" si="2"/>
        <v>7</v>
      </c>
      <c r="Q78" s="378">
        <f>IF('Q4'!DE70=0,"-",'Q4'!DE70)</f>
        <v>2</v>
      </c>
      <c r="R78" s="378">
        <f>IF('Q4'!DF70=0,"-",'Q4'!DF70)</f>
        <v>2</v>
      </c>
      <c r="S78" s="378" t="str">
        <f>IF('Q4'!DG70=0,"-",'Q4'!DG70)</f>
        <v>-</v>
      </c>
      <c r="T78" s="380">
        <f t="shared" si="3"/>
        <v>4</v>
      </c>
      <c r="U78" s="180"/>
      <c r="V78" s="180"/>
      <c r="W78" s="180"/>
      <c r="X78" s="180"/>
      <c r="Y78" s="180"/>
      <c r="Z78" s="180"/>
    </row>
    <row r="79" ht="14.25" customHeight="1">
      <c r="A79" s="401">
        <f t="shared" si="4"/>
        <v>66</v>
      </c>
      <c r="B79" s="401" t="str">
        <f>IF('Q4'!B71="","",TEXT('Q4'!B71,"m/d/yyyy"))</f>
        <v>11/11/2024</v>
      </c>
      <c r="C79" s="403" t="str">
        <f>'Q4'!C71&amp;" "</f>
        <v>Taguig City </v>
      </c>
      <c r="D79" s="430" t="str">
        <f>'Q4'!D71&amp;" "</f>
        <v>Taguig CHO </v>
      </c>
      <c r="E79" s="378">
        <f>IF('Q4'!CQ71=0,"-",'Q4'!CQ71)</f>
        <v>152</v>
      </c>
      <c r="F79" s="378">
        <f>IF('Q4'!CR71=0,"-",'Q4'!CR71)</f>
        <v>21</v>
      </c>
      <c r="G79" s="379" t="str">
        <f>IF('Q4'!CT71=0,"-",'Q4'!CT71)</f>
        <v>-</v>
      </c>
      <c r="H79" s="378" t="str">
        <f>IF('Q4'!CU71=0,"-",'Q4'!CU71)</f>
        <v>-</v>
      </c>
      <c r="I79" s="378" t="str">
        <f>IF('Q4'!CV71=0,"-",'Q4'!CV71)</f>
        <v>-</v>
      </c>
      <c r="J79" s="378" t="str">
        <f>IF('Q4'!CW71=0,"-",'Q4'!CW71)</f>
        <v>-</v>
      </c>
      <c r="K79" s="378" t="str">
        <f>IF('Q4'!CX71=0,"-",'Q4'!CX71)</f>
        <v>-</v>
      </c>
      <c r="L79" s="378">
        <f>IF('Q4'!CZ71=0,"-",'Q4'!CZ71)</f>
        <v>21</v>
      </c>
      <c r="M79" s="378" t="str">
        <f>IF('Q4'!DA71=0,"-",'Q4'!DA71)</f>
        <v>-</v>
      </c>
      <c r="N79" s="378" t="str">
        <f>IF('Q4'!DB71=0,"-",'Q4'!DB71)</f>
        <v>-</v>
      </c>
      <c r="O79" s="378" t="str">
        <f>IF('Q4'!DC71=0,"-",'Q4'!DC71)</f>
        <v>-</v>
      </c>
      <c r="P79" s="380">
        <f t="shared" si="2"/>
        <v>0</v>
      </c>
      <c r="Q79" s="378" t="str">
        <f>IF('Q4'!DE71=0,"-",'Q4'!DE71)</f>
        <v>-</v>
      </c>
      <c r="R79" s="378" t="str">
        <f>IF('Q4'!DF71=0,"-",'Q4'!DF71)</f>
        <v>-</v>
      </c>
      <c r="S79" s="378" t="str">
        <f>IF('Q4'!DG71=0,"-",'Q4'!DG71)</f>
        <v>-</v>
      </c>
      <c r="T79" s="380">
        <f t="shared" si="3"/>
        <v>0</v>
      </c>
      <c r="U79" s="180"/>
      <c r="V79" s="180"/>
      <c r="W79" s="180"/>
      <c r="X79" s="180"/>
      <c r="Y79" s="180"/>
      <c r="Z79" s="180"/>
    </row>
    <row r="80" ht="14.25" customHeight="1">
      <c r="A80" s="401">
        <f t="shared" si="4"/>
        <v>67</v>
      </c>
      <c r="B80" s="401" t="str">
        <f>IF('Q4'!B72="","",TEXT('Q4'!B72,"m/d/yyyy"))</f>
        <v>11/12/2024</v>
      </c>
      <c r="C80" s="403" t="str">
        <f>'Q4'!C72&amp;" "</f>
        <v>Pasig City </v>
      </c>
      <c r="D80" s="430" t="str">
        <f>'Q4'!D72&amp;" "</f>
        <v>BAGONG ILOG HC </v>
      </c>
      <c r="E80" s="378">
        <f>IF('Q4'!CQ72=0,"-",'Q4'!CQ72)</f>
        <v>156</v>
      </c>
      <c r="F80" s="378">
        <f>IF('Q4'!CR72=0,"-",'Q4'!CR72)</f>
        <v>24</v>
      </c>
      <c r="G80" s="379" t="str">
        <f>IF('Q4'!CT72=0,"-",'Q4'!CT72)</f>
        <v>-</v>
      </c>
      <c r="H80" s="378" t="str">
        <f>IF('Q4'!CU72=0,"-",'Q4'!CU72)</f>
        <v>-</v>
      </c>
      <c r="I80" s="378" t="str">
        <f>IF('Q4'!CV72=0,"-",'Q4'!CV72)</f>
        <v>-</v>
      </c>
      <c r="J80" s="378" t="str">
        <f>IF('Q4'!CW72=0,"-",'Q4'!CW72)</f>
        <v>-</v>
      </c>
      <c r="K80" s="378" t="str">
        <f>IF('Q4'!CX72=0,"-",'Q4'!CX72)</f>
        <v>-</v>
      </c>
      <c r="L80" s="378">
        <f>IF('Q4'!CZ72=0,"-",'Q4'!CZ72)</f>
        <v>24</v>
      </c>
      <c r="M80" s="378" t="str">
        <f>IF('Q4'!DA72=0,"-",'Q4'!DA72)</f>
        <v>-</v>
      </c>
      <c r="N80" s="378" t="str">
        <f>IF('Q4'!DB72=0,"-",'Q4'!DB72)</f>
        <v>-</v>
      </c>
      <c r="O80" s="378" t="str">
        <f>IF('Q4'!DC72=0,"-",'Q4'!DC72)</f>
        <v>-</v>
      </c>
      <c r="P80" s="380">
        <f t="shared" si="2"/>
        <v>0</v>
      </c>
      <c r="Q80" s="378" t="str">
        <f>IF('Q4'!DE72=0,"-",'Q4'!DE72)</f>
        <v>-</v>
      </c>
      <c r="R80" s="378" t="str">
        <f>IF('Q4'!DF72=0,"-",'Q4'!DF72)</f>
        <v>-</v>
      </c>
      <c r="S80" s="378" t="str">
        <f>IF('Q4'!DG72=0,"-",'Q4'!DG72)</f>
        <v>-</v>
      </c>
      <c r="T80" s="380">
        <f t="shared" si="3"/>
        <v>0</v>
      </c>
      <c r="U80" s="180"/>
      <c r="V80" s="180"/>
      <c r="W80" s="180"/>
      <c r="X80" s="180"/>
      <c r="Y80" s="180"/>
      <c r="Z80" s="180"/>
    </row>
    <row r="81" ht="14.25" customHeight="1">
      <c r="A81" s="401">
        <f t="shared" si="4"/>
        <v>68</v>
      </c>
      <c r="B81" s="401" t="str">
        <f>IF('Q4'!B73="","",TEXT('Q4'!B73,"m/d/yyyy"))</f>
        <v>11/12/2024</v>
      </c>
      <c r="C81" s="403" t="str">
        <f>'Q4'!C73&amp;" "</f>
        <v>Quezon City </v>
      </c>
      <c r="D81" s="430" t="str">
        <f>'Q4'!D73&amp;" "</f>
        <v>E. Rodriguez HC </v>
      </c>
      <c r="E81" s="378">
        <f>IF('Q4'!CQ73=0,"-",'Q4'!CQ73)</f>
        <v>159</v>
      </c>
      <c r="F81" s="378">
        <f>IF('Q4'!CR73=0,"-",'Q4'!CR73)</f>
        <v>22</v>
      </c>
      <c r="G81" s="379" t="str">
        <f>IF('Q4'!CT73=0,"-",'Q4'!CT73)</f>
        <v>-</v>
      </c>
      <c r="H81" s="378" t="str">
        <f>IF('Q4'!CU73=0,"-",'Q4'!CU73)</f>
        <v>-</v>
      </c>
      <c r="I81" s="378" t="str">
        <f>IF('Q4'!CV73=0,"-",'Q4'!CV73)</f>
        <v>-</v>
      </c>
      <c r="J81" s="378" t="str">
        <f>IF('Q4'!CW73=0,"-",'Q4'!CW73)</f>
        <v>-</v>
      </c>
      <c r="K81" s="378" t="str">
        <f>IF('Q4'!CX73=0,"-",'Q4'!CX73)</f>
        <v>-</v>
      </c>
      <c r="L81" s="378">
        <f>IF('Q4'!CZ73=0,"-",'Q4'!CZ73)</f>
        <v>22</v>
      </c>
      <c r="M81" s="378" t="str">
        <f>IF('Q4'!DA73=0,"-",'Q4'!DA73)</f>
        <v>-</v>
      </c>
      <c r="N81" s="378" t="str">
        <f>IF('Q4'!DB73=0,"-",'Q4'!DB73)</f>
        <v>-</v>
      </c>
      <c r="O81" s="378" t="str">
        <f>IF('Q4'!DC73=0,"-",'Q4'!DC73)</f>
        <v>-</v>
      </c>
      <c r="P81" s="380">
        <f t="shared" si="2"/>
        <v>0</v>
      </c>
      <c r="Q81" s="378" t="str">
        <f>IF('Q4'!DE73=0,"-",'Q4'!DE73)</f>
        <v>-</v>
      </c>
      <c r="R81" s="378" t="str">
        <f>IF('Q4'!DF73=0,"-",'Q4'!DF73)</f>
        <v>-</v>
      </c>
      <c r="S81" s="378" t="str">
        <f>IF('Q4'!DG73=0,"-",'Q4'!DG73)</f>
        <v>-</v>
      </c>
      <c r="T81" s="380">
        <f t="shared" si="3"/>
        <v>0</v>
      </c>
      <c r="U81" s="180"/>
      <c r="V81" s="180"/>
      <c r="W81" s="180"/>
      <c r="X81" s="180"/>
      <c r="Y81" s="180"/>
      <c r="Z81" s="180"/>
    </row>
    <row r="82" ht="14.25" customHeight="1">
      <c r="A82" s="401">
        <f t="shared" si="4"/>
        <v>69</v>
      </c>
      <c r="B82" s="401" t="str">
        <f>IF('Q4'!B74="","",TEXT('Q4'!B74,"m/d/yyyy"))</f>
        <v>11/13/2024</v>
      </c>
      <c r="C82" s="403" t="str">
        <f>'Q4'!C74&amp;" "</f>
        <v>Taguig City </v>
      </c>
      <c r="D82" s="430" t="str">
        <f>'Q4'!D74&amp;" "</f>
        <v>Pinagsama HC </v>
      </c>
      <c r="E82" s="378">
        <f>IF('Q4'!CQ74=0,"-",'Q4'!CQ74)</f>
        <v>151</v>
      </c>
      <c r="F82" s="378">
        <f>IF('Q4'!CR74=0,"-",'Q4'!CR74)</f>
        <v>13</v>
      </c>
      <c r="G82" s="379">
        <f>IF('Q4'!CT74=0,"-",'Q4'!CT74)</f>
        <v>11</v>
      </c>
      <c r="H82" s="378" t="str">
        <f>IF('Q4'!CU74=0,"-",'Q4'!CU74)</f>
        <v>-</v>
      </c>
      <c r="I82" s="378">
        <f>IF('Q4'!CV74=0,"-",'Q4'!CV74)</f>
        <v>1</v>
      </c>
      <c r="J82" s="378" t="str">
        <f>IF('Q4'!CW74=0,"-",'Q4'!CW74)</f>
        <v>-</v>
      </c>
      <c r="K82" s="378" t="str">
        <f>IF('Q4'!CX74=0,"-",'Q4'!CX74)</f>
        <v>-</v>
      </c>
      <c r="L82" s="378">
        <f>IF('Q4'!CZ74=0,"-",'Q4'!CZ74)</f>
        <v>2</v>
      </c>
      <c r="M82" s="378">
        <f>IF('Q4'!DA74=0,"-",'Q4'!DA74)</f>
        <v>1</v>
      </c>
      <c r="N82" s="378" t="str">
        <f>IF('Q4'!DB74=0,"-",'Q4'!DB74)</f>
        <v>-</v>
      </c>
      <c r="O82" s="378" t="str">
        <f>IF('Q4'!DC74=0,"-",'Q4'!DC74)</f>
        <v>-</v>
      </c>
      <c r="P82" s="380">
        <f t="shared" si="2"/>
        <v>1</v>
      </c>
      <c r="Q82" s="378">
        <f>IF('Q4'!DE74=0,"-",'Q4'!DE74)</f>
        <v>1</v>
      </c>
      <c r="R82" s="378" t="str">
        <f>IF('Q4'!DF74=0,"-",'Q4'!DF74)</f>
        <v>-</v>
      </c>
      <c r="S82" s="378" t="str">
        <f>IF('Q4'!DG74=0,"-",'Q4'!DG74)</f>
        <v>-</v>
      </c>
      <c r="T82" s="380">
        <f t="shared" si="3"/>
        <v>1</v>
      </c>
      <c r="U82" s="180"/>
      <c r="V82" s="180"/>
      <c r="W82" s="180"/>
      <c r="X82" s="180"/>
      <c r="Y82" s="180"/>
      <c r="Z82" s="180"/>
    </row>
    <row r="83" ht="14.25" customHeight="1">
      <c r="A83" s="401">
        <f t="shared" si="4"/>
        <v>70</v>
      </c>
      <c r="B83" s="401" t="str">
        <f>IF('Q4'!B75="","",TEXT('Q4'!B75,"m/d/yyyy"))</f>
        <v>11/14/2024</v>
      </c>
      <c r="C83" s="403" t="str">
        <f>'Q4'!C75&amp;" "</f>
        <v>Pasay City </v>
      </c>
      <c r="D83" s="430" t="str">
        <f>'Q4'!D75&amp;" "</f>
        <v>M Dela Cruz HC </v>
      </c>
      <c r="E83" s="378">
        <f>IF('Q4'!CQ75=0,"-",'Q4'!CQ75)</f>
        <v>110</v>
      </c>
      <c r="F83" s="378">
        <f>IF('Q4'!CR75=0,"-",'Q4'!CR75)</f>
        <v>30</v>
      </c>
      <c r="G83" s="379">
        <f>IF('Q4'!CT75=0,"-",'Q4'!CT75)</f>
        <v>27</v>
      </c>
      <c r="H83" s="378" t="str">
        <f>IF('Q4'!CU75=0,"-",'Q4'!CU75)</f>
        <v>-</v>
      </c>
      <c r="I83" s="378">
        <f>IF('Q4'!CV75=0,"-",'Q4'!CV75)</f>
        <v>2</v>
      </c>
      <c r="J83" s="378" t="str">
        <f>IF('Q4'!CW75=0,"-",'Q4'!CW75)</f>
        <v>-</v>
      </c>
      <c r="K83" s="378" t="str">
        <f>IF('Q4'!CX75=0,"-",'Q4'!CX75)</f>
        <v>-</v>
      </c>
      <c r="L83" s="378">
        <f>IF('Q4'!CZ75=0,"-",'Q4'!CZ75)</f>
        <v>3</v>
      </c>
      <c r="M83" s="378">
        <f>IF('Q4'!DA75=0,"-",'Q4'!DA75)</f>
        <v>2</v>
      </c>
      <c r="N83" s="378">
        <f>IF('Q4'!DB75=0,"-",'Q4'!DB75)</f>
        <v>3</v>
      </c>
      <c r="O83" s="378" t="str">
        <f>IF('Q4'!DC75=0,"-",'Q4'!DC75)</f>
        <v>-</v>
      </c>
      <c r="P83" s="380">
        <f t="shared" si="2"/>
        <v>5</v>
      </c>
      <c r="Q83" s="378">
        <f>IF('Q4'!DE75=0,"-",'Q4'!DE75)</f>
        <v>1</v>
      </c>
      <c r="R83" s="378">
        <f>IF('Q4'!DF75=0,"-",'Q4'!DF75)</f>
        <v>3</v>
      </c>
      <c r="S83" s="378" t="str">
        <f>IF('Q4'!DG75=0,"-",'Q4'!DG75)</f>
        <v>-</v>
      </c>
      <c r="T83" s="380">
        <f t="shared" si="3"/>
        <v>4</v>
      </c>
      <c r="U83" s="180"/>
      <c r="V83" s="180"/>
      <c r="W83" s="180"/>
      <c r="X83" s="180"/>
      <c r="Y83" s="180"/>
      <c r="Z83" s="180"/>
    </row>
    <row r="84" ht="14.25" customHeight="1">
      <c r="A84" s="401">
        <f t="shared" si="4"/>
        <v>71</v>
      </c>
      <c r="B84" s="401" t="str">
        <f>IF('Q4'!B76="","",TEXT('Q4'!B76,"m/d/yyyy"))</f>
        <v>11/14/2024</v>
      </c>
      <c r="C84" s="403" t="str">
        <f>'Q4'!C76&amp;" "</f>
        <v>Quezon City </v>
      </c>
      <c r="D84" s="430" t="str">
        <f>'Q4'!D76&amp;" "</f>
        <v>Sangangdaan HC </v>
      </c>
      <c r="E84" s="378">
        <f>IF('Q4'!CQ76=0,"-",'Q4'!CQ76)</f>
        <v>153</v>
      </c>
      <c r="F84" s="378">
        <f>IF('Q4'!CR76=0,"-",'Q4'!CR76)</f>
        <v>23</v>
      </c>
      <c r="G84" s="379" t="str">
        <f>IF('Q4'!CT76=0,"-",'Q4'!CT76)</f>
        <v>-</v>
      </c>
      <c r="H84" s="378" t="str">
        <f>IF('Q4'!CU76=0,"-",'Q4'!CU76)</f>
        <v>-</v>
      </c>
      <c r="I84" s="378" t="str">
        <f>IF('Q4'!CV76=0,"-",'Q4'!CV76)</f>
        <v>-</v>
      </c>
      <c r="J84" s="378" t="str">
        <f>IF('Q4'!CW76=0,"-",'Q4'!CW76)</f>
        <v>-</v>
      </c>
      <c r="K84" s="378" t="str">
        <f>IF('Q4'!CX76=0,"-",'Q4'!CX76)</f>
        <v>-</v>
      </c>
      <c r="L84" s="378">
        <f>IF('Q4'!CZ76=0,"-",'Q4'!CZ76)</f>
        <v>23</v>
      </c>
      <c r="M84" s="378" t="str">
        <f>IF('Q4'!DA76=0,"-",'Q4'!DA76)</f>
        <v>-</v>
      </c>
      <c r="N84" s="378" t="str">
        <f>IF('Q4'!DB76=0,"-",'Q4'!DB76)</f>
        <v>-</v>
      </c>
      <c r="O84" s="378" t="str">
        <f>IF('Q4'!DC76=0,"-",'Q4'!DC76)</f>
        <v>-</v>
      </c>
      <c r="P84" s="380">
        <f t="shared" si="2"/>
        <v>0</v>
      </c>
      <c r="Q84" s="378" t="str">
        <f>IF('Q4'!DE76=0,"-",'Q4'!DE76)</f>
        <v>-</v>
      </c>
      <c r="R84" s="378" t="str">
        <f>IF('Q4'!DF76=0,"-",'Q4'!DF76)</f>
        <v>-</v>
      </c>
      <c r="S84" s="378" t="str">
        <f>IF('Q4'!DG76=0,"-",'Q4'!DG76)</f>
        <v>-</v>
      </c>
      <c r="T84" s="380">
        <f t="shared" si="3"/>
        <v>0</v>
      </c>
      <c r="U84" s="180"/>
      <c r="V84" s="180"/>
      <c r="W84" s="180"/>
      <c r="X84" s="180"/>
      <c r="Y84" s="180"/>
      <c r="Z84" s="180"/>
    </row>
    <row r="85" ht="14.25" customHeight="1">
      <c r="A85" s="401">
        <f t="shared" si="4"/>
        <v>72</v>
      </c>
      <c r="B85" s="401" t="str">
        <f>IF('Q4'!B77="","",TEXT('Q4'!B77,"m/d/yyyy"))</f>
        <v>11/14/2024</v>
      </c>
      <c r="C85" s="403" t="str">
        <f>'Q4'!C77&amp;" "</f>
        <v>Pasig City </v>
      </c>
      <c r="D85" s="430" t="str">
        <f>'Q4'!D77&amp;" "</f>
        <v>Sto. Tomas HC </v>
      </c>
      <c r="E85" s="378">
        <f>IF('Q4'!CQ77=0,"-",'Q4'!CQ77)</f>
        <v>146</v>
      </c>
      <c r="F85" s="378">
        <f>IF('Q4'!CR77=0,"-",'Q4'!CR77)</f>
        <v>9</v>
      </c>
      <c r="G85" s="379" t="str">
        <f>IF('Q4'!CT77=0,"-",'Q4'!CT77)</f>
        <v>-</v>
      </c>
      <c r="H85" s="378" t="str">
        <f>IF('Q4'!CU77=0,"-",'Q4'!CU77)</f>
        <v>-</v>
      </c>
      <c r="I85" s="378" t="str">
        <f>IF('Q4'!CV77=0,"-",'Q4'!CV77)</f>
        <v>-</v>
      </c>
      <c r="J85" s="378" t="str">
        <f>IF('Q4'!CW77=0,"-",'Q4'!CW77)</f>
        <v>-</v>
      </c>
      <c r="K85" s="378" t="str">
        <f>IF('Q4'!CX77=0,"-",'Q4'!CX77)</f>
        <v>-</v>
      </c>
      <c r="L85" s="378">
        <f>IF('Q4'!CZ77=0,"-",'Q4'!CZ77)</f>
        <v>9</v>
      </c>
      <c r="M85" s="378" t="str">
        <f>IF('Q4'!DA77=0,"-",'Q4'!DA77)</f>
        <v>-</v>
      </c>
      <c r="N85" s="378" t="str">
        <f>IF('Q4'!DB77=0,"-",'Q4'!DB77)</f>
        <v>-</v>
      </c>
      <c r="O85" s="378" t="str">
        <f>IF('Q4'!DC77=0,"-",'Q4'!DC77)</f>
        <v>-</v>
      </c>
      <c r="P85" s="380">
        <f t="shared" si="2"/>
        <v>0</v>
      </c>
      <c r="Q85" s="378" t="str">
        <f>IF('Q4'!DE77=0,"-",'Q4'!DE77)</f>
        <v>-</v>
      </c>
      <c r="R85" s="378" t="str">
        <f>IF('Q4'!DF77=0,"-",'Q4'!DF77)</f>
        <v>-</v>
      </c>
      <c r="S85" s="378" t="str">
        <f>IF('Q4'!DG77=0,"-",'Q4'!DG77)</f>
        <v>-</v>
      </c>
      <c r="T85" s="380">
        <f t="shared" si="3"/>
        <v>0</v>
      </c>
      <c r="U85" s="180"/>
      <c r="V85" s="180"/>
      <c r="W85" s="180"/>
      <c r="X85" s="180"/>
      <c r="Y85" s="180"/>
      <c r="Z85" s="180"/>
    </row>
    <row r="86" ht="14.25" customHeight="1">
      <c r="A86" s="401">
        <f t="shared" si="4"/>
        <v>73</v>
      </c>
      <c r="B86" s="401" t="str">
        <f>IF('Q4'!B78="","",TEXT('Q4'!B78,"m/d/yyyy"))</f>
        <v>11/14/2024</v>
      </c>
      <c r="C86" s="403" t="str">
        <f>'Q4'!C78&amp;" "</f>
        <v>Valenzuela City </v>
      </c>
      <c r="D86" s="430" t="str">
        <f>'Q4'!D78&amp;" "</f>
        <v>Karuhatan HC </v>
      </c>
      <c r="E86" s="378">
        <f>IF('Q4'!CQ78=0,"-",'Q4'!CQ78)</f>
        <v>205</v>
      </c>
      <c r="F86" s="378">
        <f>IF('Q4'!CR78=0,"-",'Q4'!CR78)</f>
        <v>28</v>
      </c>
      <c r="G86" s="379">
        <f>IF('Q4'!CT78=0,"-",'Q4'!CT78)</f>
        <v>28</v>
      </c>
      <c r="H86" s="378" t="str">
        <f>IF('Q4'!CU78=0,"-",'Q4'!CU78)</f>
        <v>-</v>
      </c>
      <c r="I86" s="378" t="str">
        <f>IF('Q4'!CV78=0,"-",'Q4'!CV78)</f>
        <v>-</v>
      </c>
      <c r="J86" s="378" t="str">
        <f>IF('Q4'!CW78=0,"-",'Q4'!CW78)</f>
        <v>-</v>
      </c>
      <c r="K86" s="378" t="str">
        <f>IF('Q4'!CX78=0,"-",'Q4'!CX78)</f>
        <v>-</v>
      </c>
      <c r="L86" s="378" t="str">
        <f>IF('Q4'!CZ78=0,"-",'Q4'!CZ78)</f>
        <v>-</v>
      </c>
      <c r="M86" s="378" t="str">
        <f>IF('Q4'!DA78=0,"-",'Q4'!DA78)</f>
        <v>-</v>
      </c>
      <c r="N86" s="378">
        <f>IF('Q4'!DB78=0,"-",'Q4'!DB78)</f>
        <v>3</v>
      </c>
      <c r="O86" s="378" t="str">
        <f>IF('Q4'!DC78=0,"-",'Q4'!DC78)</f>
        <v>-</v>
      </c>
      <c r="P86" s="380">
        <f t="shared" si="2"/>
        <v>3</v>
      </c>
      <c r="Q86" s="378" t="str">
        <f>IF('Q4'!DE78=0,"-",'Q4'!DE78)</f>
        <v>-</v>
      </c>
      <c r="R86" s="378">
        <f>IF('Q4'!DF78=0,"-",'Q4'!DF78)</f>
        <v>3</v>
      </c>
      <c r="S86" s="378" t="str">
        <f>IF('Q4'!DG78=0,"-",'Q4'!DG78)</f>
        <v>-</v>
      </c>
      <c r="T86" s="380">
        <f t="shared" si="3"/>
        <v>3</v>
      </c>
      <c r="U86" s="180"/>
      <c r="V86" s="180"/>
      <c r="W86" s="180"/>
      <c r="X86" s="180"/>
      <c r="Y86" s="180"/>
      <c r="Z86" s="180"/>
    </row>
    <row r="87" ht="14.25" customHeight="1">
      <c r="A87" s="401">
        <f t="shared" si="4"/>
        <v>74</v>
      </c>
      <c r="B87" s="401" t="str">
        <f>IF('Q4'!B79="","",TEXT('Q4'!B79,"m/d/yyyy"))</f>
        <v>11/15/2024</v>
      </c>
      <c r="C87" s="403" t="str">
        <f>'Q4'!C79&amp;" "</f>
        <v>Quezon City </v>
      </c>
      <c r="D87" s="430" t="str">
        <f>'Q4'!D79&amp;" "</f>
        <v>Kamuning HC </v>
      </c>
      <c r="E87" s="378">
        <f>IF('Q4'!CQ79=0,"-",'Q4'!CQ79)</f>
        <v>105</v>
      </c>
      <c r="F87" s="378">
        <f>IF('Q4'!CR79=0,"-",'Q4'!CR79)</f>
        <v>19</v>
      </c>
      <c r="G87" s="379">
        <f>IF('Q4'!CT79=0,"-",'Q4'!CT79)</f>
        <v>19</v>
      </c>
      <c r="H87" s="378" t="str">
        <f>IF('Q4'!CU79=0,"-",'Q4'!CU79)</f>
        <v>-</v>
      </c>
      <c r="I87" s="378">
        <f>IF('Q4'!CV79=0,"-",'Q4'!CV79)</f>
        <v>3</v>
      </c>
      <c r="J87" s="378" t="str">
        <f>IF('Q4'!CW79=0,"-",'Q4'!CW79)</f>
        <v>-</v>
      </c>
      <c r="K87" s="378" t="str">
        <f>IF('Q4'!CX79=0,"-",'Q4'!CX79)</f>
        <v>-</v>
      </c>
      <c r="L87" s="378" t="str">
        <f>IF('Q4'!CZ79=0,"-",'Q4'!CZ79)</f>
        <v>-</v>
      </c>
      <c r="M87" s="378">
        <f>IF('Q4'!DA79=0,"-",'Q4'!DA79)</f>
        <v>3</v>
      </c>
      <c r="N87" s="378">
        <f>IF('Q4'!DB79=0,"-",'Q4'!DB79)</f>
        <v>1</v>
      </c>
      <c r="O87" s="378" t="str">
        <f>IF('Q4'!DC79=0,"-",'Q4'!DC79)</f>
        <v>-</v>
      </c>
      <c r="P87" s="380">
        <f t="shared" si="2"/>
        <v>4</v>
      </c>
      <c r="Q87" s="378">
        <f>IF('Q4'!DE79=0,"-",'Q4'!DE79)</f>
        <v>2</v>
      </c>
      <c r="R87" s="378">
        <f>IF('Q4'!DF79=0,"-",'Q4'!DF79)</f>
        <v>1</v>
      </c>
      <c r="S87" s="378" t="str">
        <f>IF('Q4'!DG79=0,"-",'Q4'!DG79)</f>
        <v>-</v>
      </c>
      <c r="T87" s="380">
        <f t="shared" si="3"/>
        <v>3</v>
      </c>
      <c r="U87" s="180"/>
      <c r="V87" s="180"/>
      <c r="W87" s="180"/>
      <c r="X87" s="180"/>
      <c r="Y87" s="180"/>
      <c r="Z87" s="180"/>
    </row>
    <row r="88" ht="14.25" customHeight="1">
      <c r="A88" s="401">
        <f t="shared" si="4"/>
        <v>75</v>
      </c>
      <c r="B88" s="401" t="str">
        <f>IF('Q4'!B80="","",TEXT('Q4'!B80,"m/d/yyyy"))</f>
        <v>11/19/2024</v>
      </c>
      <c r="C88" s="403" t="str">
        <f>'Q4'!C80&amp;" "</f>
        <v>Quezon City </v>
      </c>
      <c r="D88" s="430" t="str">
        <f>'Q4'!D80&amp;" "</f>
        <v>Socorro HC </v>
      </c>
      <c r="E88" s="378">
        <f>IF('Q4'!CQ80=0,"-",'Q4'!CQ80)</f>
        <v>102</v>
      </c>
      <c r="F88" s="378">
        <f>IF('Q4'!CR80=0,"-",'Q4'!CR80)</f>
        <v>18</v>
      </c>
      <c r="G88" s="379" t="str">
        <f>IF('Q4'!CT80=0,"-",'Q4'!CT80)</f>
        <v>-</v>
      </c>
      <c r="H88" s="378" t="str">
        <f>IF('Q4'!CU80=0,"-",'Q4'!CU80)</f>
        <v>-</v>
      </c>
      <c r="I88" s="378" t="str">
        <f>IF('Q4'!CV80=0,"-",'Q4'!CV80)</f>
        <v>-</v>
      </c>
      <c r="J88" s="378" t="str">
        <f>IF('Q4'!CW80=0,"-",'Q4'!CW80)</f>
        <v>-</v>
      </c>
      <c r="K88" s="378" t="str">
        <f>IF('Q4'!CX80=0,"-",'Q4'!CX80)</f>
        <v>-</v>
      </c>
      <c r="L88" s="378">
        <f>IF('Q4'!CZ80=0,"-",'Q4'!CZ80)</f>
        <v>18</v>
      </c>
      <c r="M88" s="378" t="str">
        <f>IF('Q4'!DA80=0,"-",'Q4'!DA80)</f>
        <v>-</v>
      </c>
      <c r="N88" s="378" t="str">
        <f>IF('Q4'!DB80=0,"-",'Q4'!DB80)</f>
        <v>-</v>
      </c>
      <c r="O88" s="378" t="str">
        <f>IF('Q4'!DC80=0,"-",'Q4'!DC80)</f>
        <v>-</v>
      </c>
      <c r="P88" s="380">
        <f t="shared" si="2"/>
        <v>0</v>
      </c>
      <c r="Q88" s="378" t="str">
        <f>IF('Q4'!DE80=0,"-",'Q4'!DE80)</f>
        <v>-</v>
      </c>
      <c r="R88" s="378" t="str">
        <f>IF('Q4'!DF80=0,"-",'Q4'!DF80)</f>
        <v>-</v>
      </c>
      <c r="S88" s="378" t="str">
        <f>IF('Q4'!DG80=0,"-",'Q4'!DG80)</f>
        <v>-</v>
      </c>
      <c r="T88" s="380">
        <f t="shared" si="3"/>
        <v>0</v>
      </c>
      <c r="U88" s="180"/>
      <c r="V88" s="180"/>
      <c r="W88" s="180"/>
      <c r="X88" s="180"/>
      <c r="Y88" s="180"/>
      <c r="Z88" s="180"/>
    </row>
    <row r="89" ht="14.25" customHeight="1">
      <c r="A89" s="401">
        <f t="shared" si="4"/>
        <v>76</v>
      </c>
      <c r="B89" s="401" t="str">
        <f>IF('Q4'!B81="","",TEXT('Q4'!B81,"m/d/yyyy"))</f>
        <v>11/19/2024</v>
      </c>
      <c r="C89" s="403" t="str">
        <f>'Q4'!C81&amp;" "</f>
        <v>Taguig City </v>
      </c>
      <c r="D89" s="430" t="str">
        <f>'Q4'!D81&amp;" "</f>
        <v>Hagonoy HC </v>
      </c>
      <c r="E89" s="378">
        <f>IF('Q4'!CQ81=0,"-",'Q4'!CQ81)</f>
        <v>150</v>
      </c>
      <c r="F89" s="378">
        <f>IF('Q4'!CR81=0,"-",'Q4'!CR81)</f>
        <v>17</v>
      </c>
      <c r="G89" s="379" t="str">
        <f>IF('Q4'!CT81=0,"-",'Q4'!CT81)</f>
        <v>-</v>
      </c>
      <c r="H89" s="378" t="str">
        <f>IF('Q4'!CU81=0,"-",'Q4'!CU81)</f>
        <v>-</v>
      </c>
      <c r="I89" s="378" t="str">
        <f>IF('Q4'!CV81=0,"-",'Q4'!CV81)</f>
        <v>-</v>
      </c>
      <c r="J89" s="378" t="str">
        <f>IF('Q4'!CW81=0,"-",'Q4'!CW81)</f>
        <v>-</v>
      </c>
      <c r="K89" s="378" t="str">
        <f>IF('Q4'!CX81=0,"-",'Q4'!CX81)</f>
        <v>-</v>
      </c>
      <c r="L89" s="378">
        <f>IF('Q4'!CZ81=0,"-",'Q4'!CZ81)</f>
        <v>17</v>
      </c>
      <c r="M89" s="378" t="str">
        <f>IF('Q4'!DA81=0,"-",'Q4'!DA81)</f>
        <v>-</v>
      </c>
      <c r="N89" s="378" t="str">
        <f>IF('Q4'!DB81=0,"-",'Q4'!DB81)</f>
        <v>-</v>
      </c>
      <c r="O89" s="378" t="str">
        <f>IF('Q4'!DC81=0,"-",'Q4'!DC81)</f>
        <v>-</v>
      </c>
      <c r="P89" s="380">
        <f t="shared" si="2"/>
        <v>0</v>
      </c>
      <c r="Q89" s="378" t="str">
        <f>IF('Q4'!DE81=0,"-",'Q4'!DE81)</f>
        <v>-</v>
      </c>
      <c r="R89" s="378" t="str">
        <f>IF('Q4'!DF81=0,"-",'Q4'!DF81)</f>
        <v>-</v>
      </c>
      <c r="S89" s="378" t="str">
        <f>IF('Q4'!DG81=0,"-",'Q4'!DG81)</f>
        <v>-</v>
      </c>
      <c r="T89" s="380">
        <f t="shared" si="3"/>
        <v>0</v>
      </c>
      <c r="U89" s="180"/>
      <c r="V89" s="180"/>
      <c r="W89" s="180"/>
      <c r="X89" s="180"/>
      <c r="Y89" s="180"/>
      <c r="Z89" s="180"/>
    </row>
    <row r="90" ht="14.25" customHeight="1">
      <c r="A90" s="401">
        <f t="shared" si="4"/>
        <v>77</v>
      </c>
      <c r="B90" s="401" t="str">
        <f>IF('Q4'!B82="","",TEXT('Q4'!B82,"m/d/yyyy"))</f>
        <v>11/19/2024</v>
      </c>
      <c r="C90" s="403" t="str">
        <f>'Q4'!C82&amp;" "</f>
        <v>Valenzuela City </v>
      </c>
      <c r="D90" s="430" t="str">
        <f>'Q4'!D82&amp;" "</f>
        <v>Ugong HC </v>
      </c>
      <c r="E90" s="378">
        <f>IF('Q4'!CQ82=0,"-",'Q4'!CQ82)</f>
        <v>150</v>
      </c>
      <c r="F90" s="378">
        <f>IF('Q4'!CR82=0,"-",'Q4'!CR82)</f>
        <v>37</v>
      </c>
      <c r="G90" s="379">
        <f>IF('Q4'!CT82=0,"-",'Q4'!CT82)</f>
        <v>37</v>
      </c>
      <c r="H90" s="378" t="str">
        <f>IF('Q4'!CU82=0,"-",'Q4'!CU82)</f>
        <v>-</v>
      </c>
      <c r="I90" s="378">
        <f>IF('Q4'!CV82=0,"-",'Q4'!CV82)</f>
        <v>2</v>
      </c>
      <c r="J90" s="378" t="str">
        <f>IF('Q4'!CW82=0,"-",'Q4'!CW82)</f>
        <v>-</v>
      </c>
      <c r="K90" s="378" t="str">
        <f>IF('Q4'!CX82=0,"-",'Q4'!CX82)</f>
        <v>-</v>
      </c>
      <c r="L90" s="378" t="str">
        <f>IF('Q4'!CZ82=0,"-",'Q4'!CZ82)</f>
        <v>-</v>
      </c>
      <c r="M90" s="378">
        <f>IF('Q4'!DA82=0,"-",'Q4'!DA82)</f>
        <v>2</v>
      </c>
      <c r="N90" s="378" t="str">
        <f>IF('Q4'!DB82=0,"-",'Q4'!DB82)</f>
        <v>-</v>
      </c>
      <c r="O90" s="378" t="str">
        <f>IF('Q4'!DC82=0,"-",'Q4'!DC82)</f>
        <v>-</v>
      </c>
      <c r="P90" s="380">
        <f t="shared" si="2"/>
        <v>2</v>
      </c>
      <c r="Q90" s="378" t="str">
        <f>IF('Q4'!DE82=0,"-",'Q4'!DE82)</f>
        <v>-</v>
      </c>
      <c r="R90" s="378" t="str">
        <f>IF('Q4'!DF82=0,"-",'Q4'!DF82)</f>
        <v>-</v>
      </c>
      <c r="S90" s="378" t="str">
        <f>IF('Q4'!DG82=0,"-",'Q4'!DG82)</f>
        <v>-</v>
      </c>
      <c r="T90" s="380">
        <f t="shared" si="3"/>
        <v>0</v>
      </c>
      <c r="U90" s="180"/>
      <c r="V90" s="180"/>
      <c r="W90" s="180"/>
      <c r="X90" s="180"/>
      <c r="Y90" s="180"/>
      <c r="Z90" s="180"/>
    </row>
    <row r="91" ht="14.25" customHeight="1">
      <c r="A91" s="401">
        <f t="shared" si="4"/>
        <v>78</v>
      </c>
      <c r="B91" s="401" t="str">
        <f>IF('Q4'!B83="","",TEXT('Q4'!B83,"m/d/yyyy"))</f>
        <v>11/20/2024</v>
      </c>
      <c r="C91" s="403" t="str">
        <f>'Q4'!C83&amp;" "</f>
        <v>Quezon City </v>
      </c>
      <c r="D91" s="430" t="str">
        <f>'Q4'!D83&amp;" "</f>
        <v>Bago Bantay HC </v>
      </c>
      <c r="E91" s="378">
        <f>IF('Q4'!CQ83=0,"-",'Q4'!CQ83)</f>
        <v>151</v>
      </c>
      <c r="F91" s="378">
        <f>IF('Q4'!CR83=0,"-",'Q4'!CR83)</f>
        <v>15</v>
      </c>
      <c r="G91" s="379" t="str">
        <f>IF('Q4'!CT83=0,"-",'Q4'!CT83)</f>
        <v>-</v>
      </c>
      <c r="H91" s="378" t="str">
        <f>IF('Q4'!CU83=0,"-",'Q4'!CU83)</f>
        <v>-</v>
      </c>
      <c r="I91" s="378" t="str">
        <f>IF('Q4'!CV83=0,"-",'Q4'!CV83)</f>
        <v>-</v>
      </c>
      <c r="J91" s="378" t="str">
        <f>IF('Q4'!CW83=0,"-",'Q4'!CW83)</f>
        <v>-</v>
      </c>
      <c r="K91" s="378" t="str">
        <f>IF('Q4'!CX83=0,"-",'Q4'!CX83)</f>
        <v>-</v>
      </c>
      <c r="L91" s="378">
        <f>IF('Q4'!CZ83=0,"-",'Q4'!CZ83)</f>
        <v>15</v>
      </c>
      <c r="M91" s="378" t="str">
        <f>IF('Q4'!DA83=0,"-",'Q4'!DA83)</f>
        <v>-</v>
      </c>
      <c r="N91" s="378" t="str">
        <f>IF('Q4'!DB83=0,"-",'Q4'!DB83)</f>
        <v>-</v>
      </c>
      <c r="O91" s="378" t="str">
        <f>IF('Q4'!DC83=0,"-",'Q4'!DC83)</f>
        <v>-</v>
      </c>
      <c r="P91" s="380">
        <f t="shared" si="2"/>
        <v>0</v>
      </c>
      <c r="Q91" s="378" t="str">
        <f>IF('Q4'!DE83=0,"-",'Q4'!DE83)</f>
        <v>-</v>
      </c>
      <c r="R91" s="378" t="str">
        <f>IF('Q4'!DF83=0,"-",'Q4'!DF83)</f>
        <v>-</v>
      </c>
      <c r="S91" s="378" t="str">
        <f>IF('Q4'!DG83=0,"-",'Q4'!DG83)</f>
        <v>-</v>
      </c>
      <c r="T91" s="380">
        <f t="shared" si="3"/>
        <v>0</v>
      </c>
      <c r="U91" s="180"/>
      <c r="V91" s="180"/>
      <c r="W91" s="180"/>
      <c r="X91" s="180"/>
      <c r="Y91" s="180"/>
      <c r="Z91" s="180"/>
    </row>
    <row r="92" ht="14.25" customHeight="1">
      <c r="A92" s="401">
        <f t="shared" si="4"/>
        <v>79</v>
      </c>
      <c r="B92" s="401" t="str">
        <f>IF('Q4'!B84="","",TEXT('Q4'!B84,"m/d/yyyy"))</f>
        <v>11/21/2024</v>
      </c>
      <c r="C92" s="403" t="str">
        <f>'Q4'!C84&amp;" "</f>
        <v>Taguig City </v>
      </c>
      <c r="D92" s="430" t="str">
        <f>'Q4'!D84&amp;" "</f>
        <v>Western Bicutan HC </v>
      </c>
      <c r="E92" s="378">
        <f>IF('Q4'!CQ84=0,"-",'Q4'!CQ84)</f>
        <v>109</v>
      </c>
      <c r="F92" s="378">
        <f>IF('Q4'!CR84=0,"-",'Q4'!CR84)</f>
        <v>26</v>
      </c>
      <c r="G92" s="379" t="str">
        <f>IF('Q4'!CT84=0,"-",'Q4'!CT84)</f>
        <v>-</v>
      </c>
      <c r="H92" s="378" t="str">
        <f>IF('Q4'!CU84=0,"-",'Q4'!CU84)</f>
        <v>-</v>
      </c>
      <c r="I92" s="378" t="str">
        <f>IF('Q4'!CV84=0,"-",'Q4'!CV84)</f>
        <v>-</v>
      </c>
      <c r="J92" s="378" t="str">
        <f>IF('Q4'!CW84=0,"-",'Q4'!CW84)</f>
        <v>-</v>
      </c>
      <c r="K92" s="378" t="str">
        <f>IF('Q4'!CX84=0,"-",'Q4'!CX84)</f>
        <v>-</v>
      </c>
      <c r="L92" s="378">
        <f>IF('Q4'!CZ84=0,"-",'Q4'!CZ84)</f>
        <v>26</v>
      </c>
      <c r="M92" s="378" t="str">
        <f>IF('Q4'!DA84=0,"-",'Q4'!DA84)</f>
        <v>-</v>
      </c>
      <c r="N92" s="378" t="str">
        <f>IF('Q4'!DB84=0,"-",'Q4'!DB84)</f>
        <v>-</v>
      </c>
      <c r="O92" s="378" t="str">
        <f>IF('Q4'!DC84=0,"-",'Q4'!DC84)</f>
        <v>-</v>
      </c>
      <c r="P92" s="380">
        <f t="shared" si="2"/>
        <v>0</v>
      </c>
      <c r="Q92" s="378" t="str">
        <f>IF('Q4'!DE84=0,"-",'Q4'!DE84)</f>
        <v>-</v>
      </c>
      <c r="R92" s="378" t="str">
        <f>IF('Q4'!DF84=0,"-",'Q4'!DF84)</f>
        <v>-</v>
      </c>
      <c r="S92" s="378" t="str">
        <f>IF('Q4'!DG84=0,"-",'Q4'!DG84)</f>
        <v>-</v>
      </c>
      <c r="T92" s="380">
        <f t="shared" si="3"/>
        <v>0</v>
      </c>
      <c r="U92" s="180"/>
      <c r="V92" s="180"/>
      <c r="W92" s="180"/>
      <c r="X92" s="180"/>
      <c r="Y92" s="180"/>
      <c r="Z92" s="180"/>
    </row>
    <row r="93" ht="14.25" customHeight="1">
      <c r="A93" s="401">
        <f t="shared" si="4"/>
        <v>80</v>
      </c>
      <c r="B93" s="401" t="str">
        <f>IF('Q4'!B85="","",TEXT('Q4'!B85,"m/d/yyyy"))</f>
        <v>11/21/2024</v>
      </c>
      <c r="C93" s="403" t="str">
        <f>'Q4'!C85&amp;" "</f>
        <v>Quezon City </v>
      </c>
      <c r="D93" s="430" t="str">
        <f>'Q4'!D85&amp;" "</f>
        <v>Roxas HC </v>
      </c>
      <c r="E93" s="378">
        <f>IF('Q4'!CQ85=0,"-",'Q4'!CQ85)</f>
        <v>152</v>
      </c>
      <c r="F93" s="378">
        <f>IF('Q4'!CR85=0,"-",'Q4'!CR85)</f>
        <v>35</v>
      </c>
      <c r="G93" s="379">
        <f>IF('Q4'!CT85=0,"-",'Q4'!CT85)</f>
        <v>28</v>
      </c>
      <c r="H93" s="378" t="str">
        <f>IF('Q4'!CU85=0,"-",'Q4'!CU85)</f>
        <v>-</v>
      </c>
      <c r="I93" s="378">
        <f>IF('Q4'!CV85=0,"-",'Q4'!CV85)</f>
        <v>4</v>
      </c>
      <c r="J93" s="378" t="str">
        <f>IF('Q4'!CW85=0,"-",'Q4'!CW85)</f>
        <v>-</v>
      </c>
      <c r="K93" s="378">
        <f>IF('Q4'!CX85=0,"-",'Q4'!CX85)</f>
        <v>1</v>
      </c>
      <c r="L93" s="378">
        <f>IF('Q4'!CZ85=0,"-",'Q4'!CZ85)</f>
        <v>7</v>
      </c>
      <c r="M93" s="378">
        <f>IF('Q4'!DA85=0,"-",'Q4'!DA85)</f>
        <v>4</v>
      </c>
      <c r="N93" s="378" t="str">
        <f>IF('Q4'!DB85=0,"-",'Q4'!DB85)</f>
        <v>-</v>
      </c>
      <c r="O93" s="378" t="str">
        <f>IF('Q4'!DC85=0,"-",'Q4'!DC85)</f>
        <v>-</v>
      </c>
      <c r="P93" s="380">
        <f t="shared" si="2"/>
        <v>4</v>
      </c>
      <c r="Q93" s="378">
        <f>IF('Q4'!DE85=0,"-",'Q4'!DE85)</f>
        <v>4</v>
      </c>
      <c r="R93" s="378" t="str">
        <f>IF('Q4'!DF85=0,"-",'Q4'!DF85)</f>
        <v>-</v>
      </c>
      <c r="S93" s="378" t="str">
        <f>IF('Q4'!DG85=0,"-",'Q4'!DG85)</f>
        <v>-</v>
      </c>
      <c r="T93" s="380">
        <f t="shared" si="3"/>
        <v>4</v>
      </c>
      <c r="U93" s="180"/>
      <c r="V93" s="180"/>
      <c r="W93" s="180"/>
      <c r="X93" s="180"/>
      <c r="Y93" s="180"/>
      <c r="Z93" s="180"/>
    </row>
    <row r="94" ht="14.25" customHeight="1">
      <c r="A94" s="401">
        <f t="shared" si="4"/>
        <v>81</v>
      </c>
      <c r="B94" s="401" t="str">
        <f>IF('Q4'!B86="","",TEXT('Q4'!B86,"m/d/yyyy"))</f>
        <v>11/21/2024</v>
      </c>
      <c r="C94" s="403" t="str">
        <f>'Q4'!C86&amp;" "</f>
        <v>Valenzuela City </v>
      </c>
      <c r="D94" s="430" t="str">
        <f>'Q4'!D86&amp;" "</f>
        <v>Sitio Cabuhatan HC </v>
      </c>
      <c r="E94" s="378">
        <f>IF('Q4'!CQ86=0,"-",'Q4'!CQ86)</f>
        <v>130</v>
      </c>
      <c r="F94" s="378">
        <f>IF('Q4'!CR86=0,"-",'Q4'!CR86)</f>
        <v>24</v>
      </c>
      <c r="G94" s="379">
        <f>IF('Q4'!CT86=0,"-",'Q4'!CT86)</f>
        <v>24</v>
      </c>
      <c r="H94" s="378" t="str">
        <f>IF('Q4'!CU86=0,"-",'Q4'!CU86)</f>
        <v>-</v>
      </c>
      <c r="I94" s="378" t="str">
        <f>IF('Q4'!CV86=0,"-",'Q4'!CV86)</f>
        <v>-</v>
      </c>
      <c r="J94" s="378">
        <f>IF('Q4'!CW86=0,"-",'Q4'!CW86)</f>
        <v>1</v>
      </c>
      <c r="K94" s="378" t="str">
        <f>IF('Q4'!CX86=0,"-",'Q4'!CX86)</f>
        <v>-</v>
      </c>
      <c r="L94" s="378" t="str">
        <f>IF('Q4'!CZ86=0,"-",'Q4'!CZ86)</f>
        <v>-</v>
      </c>
      <c r="M94" s="378" t="str">
        <f>IF('Q4'!DA86=0,"-",'Q4'!DA86)</f>
        <v>-</v>
      </c>
      <c r="N94" s="378" t="str">
        <f>IF('Q4'!DB86=0,"-",'Q4'!DB86)</f>
        <v>-</v>
      </c>
      <c r="O94" s="378" t="str">
        <f>IF('Q4'!DC86=0,"-",'Q4'!DC86)</f>
        <v>-</v>
      </c>
      <c r="P94" s="380">
        <f t="shared" si="2"/>
        <v>0</v>
      </c>
      <c r="Q94" s="378" t="str">
        <f>IF('Q4'!DE86=0,"-",'Q4'!DE86)</f>
        <v>-</v>
      </c>
      <c r="R94" s="378" t="str">
        <f>IF('Q4'!DF86=0,"-",'Q4'!DF86)</f>
        <v>-</v>
      </c>
      <c r="S94" s="378" t="str">
        <f>IF('Q4'!DG86=0,"-",'Q4'!DG86)</f>
        <v>-</v>
      </c>
      <c r="T94" s="380">
        <f t="shared" si="3"/>
        <v>0</v>
      </c>
      <c r="U94" s="180"/>
      <c r="V94" s="180"/>
      <c r="W94" s="180"/>
      <c r="X94" s="180"/>
      <c r="Y94" s="180"/>
      <c r="Z94" s="180"/>
    </row>
    <row r="95" ht="14.25" customHeight="1">
      <c r="A95" s="401">
        <f t="shared" si="4"/>
        <v>82</v>
      </c>
      <c r="B95" s="401" t="str">
        <f>IF('Q4'!B87="","",TEXT('Q4'!B87,"m/d/yyyy"))</f>
        <v>11/21/2024</v>
      </c>
      <c r="C95" s="403" t="str">
        <f>'Q4'!C87&amp;" "</f>
        <v>Pasay City </v>
      </c>
      <c r="D95" s="430" t="str">
        <f>'Q4'!D87&amp;" "</f>
        <v>San Roque HC </v>
      </c>
      <c r="E95" s="378">
        <f>IF('Q4'!CQ87=0,"-",'Q4'!CQ87)</f>
        <v>127</v>
      </c>
      <c r="F95" s="378">
        <f>IF('Q4'!CR87=0,"-",'Q4'!CR87)</f>
        <v>14</v>
      </c>
      <c r="G95" s="379" t="str">
        <f>IF('Q4'!CT87=0,"-",'Q4'!CT87)</f>
        <v>-</v>
      </c>
      <c r="H95" s="378" t="str">
        <f>IF('Q4'!CU87=0,"-",'Q4'!CU87)</f>
        <v>-</v>
      </c>
      <c r="I95" s="378" t="str">
        <f>IF('Q4'!CV87=0,"-",'Q4'!CV87)</f>
        <v>-</v>
      </c>
      <c r="J95" s="378" t="str">
        <f>IF('Q4'!CW87=0,"-",'Q4'!CW87)</f>
        <v>-</v>
      </c>
      <c r="K95" s="378" t="str">
        <f>IF('Q4'!CX87=0,"-",'Q4'!CX87)</f>
        <v>-</v>
      </c>
      <c r="L95" s="378">
        <f>IF('Q4'!CZ87=0,"-",'Q4'!CZ87)</f>
        <v>14</v>
      </c>
      <c r="M95" s="378" t="str">
        <f>IF('Q4'!DA87=0,"-",'Q4'!DA87)</f>
        <v>-</v>
      </c>
      <c r="N95" s="378" t="str">
        <f>IF('Q4'!DB87=0,"-",'Q4'!DB87)</f>
        <v>-</v>
      </c>
      <c r="O95" s="378" t="str">
        <f>IF('Q4'!DC87=0,"-",'Q4'!DC87)</f>
        <v>-</v>
      </c>
      <c r="P95" s="380">
        <f t="shared" si="2"/>
        <v>0</v>
      </c>
      <c r="Q95" s="378" t="str">
        <f>IF('Q4'!DE87=0,"-",'Q4'!DE87)</f>
        <v>-</v>
      </c>
      <c r="R95" s="378" t="str">
        <f>IF('Q4'!DF87=0,"-",'Q4'!DF87)</f>
        <v>-</v>
      </c>
      <c r="S95" s="378" t="str">
        <f>IF('Q4'!DG87=0,"-",'Q4'!DG87)</f>
        <v>-</v>
      </c>
      <c r="T95" s="380">
        <f t="shared" si="3"/>
        <v>0</v>
      </c>
      <c r="U95" s="180"/>
      <c r="V95" s="180"/>
      <c r="W95" s="180"/>
      <c r="X95" s="180"/>
      <c r="Y95" s="180"/>
      <c r="Z95" s="180"/>
    </row>
    <row r="96" ht="14.25" customHeight="1">
      <c r="A96" s="401">
        <f t="shared" si="4"/>
        <v>83</v>
      </c>
      <c r="B96" s="401" t="str">
        <f>IF('Q4'!B88="","",TEXT('Q4'!B88,"m/d/yyyy"))</f>
        <v>11/21/2024</v>
      </c>
      <c r="C96" s="403" t="str">
        <f>'Q4'!C88&amp;" "</f>
        <v>Pasay City </v>
      </c>
      <c r="D96" s="430" t="str">
        <f>'Q4'!D88&amp;" "</f>
        <v>Cuyegkeng HC </v>
      </c>
      <c r="E96" s="378">
        <f>IF('Q4'!CQ88=0,"-",'Q4'!CQ88)</f>
        <v>106</v>
      </c>
      <c r="F96" s="378">
        <f>IF('Q4'!CR88=0,"-",'Q4'!CR88)</f>
        <v>32</v>
      </c>
      <c r="G96" s="379" t="str">
        <f>IF('Q4'!CT88=0,"-",'Q4'!CT88)</f>
        <v>-</v>
      </c>
      <c r="H96" s="378" t="str">
        <f>IF('Q4'!CU88=0,"-",'Q4'!CU88)</f>
        <v>-</v>
      </c>
      <c r="I96" s="378" t="str">
        <f>IF('Q4'!CV88=0,"-",'Q4'!CV88)</f>
        <v>-</v>
      </c>
      <c r="J96" s="378" t="str">
        <f>IF('Q4'!CW88=0,"-",'Q4'!CW88)</f>
        <v>-</v>
      </c>
      <c r="K96" s="378" t="str">
        <f>IF('Q4'!CX88=0,"-",'Q4'!CX88)</f>
        <v>-</v>
      </c>
      <c r="L96" s="378">
        <f>IF('Q4'!CZ88=0,"-",'Q4'!CZ88)</f>
        <v>32</v>
      </c>
      <c r="M96" s="378" t="str">
        <f>IF('Q4'!DA88=0,"-",'Q4'!DA88)</f>
        <v>-</v>
      </c>
      <c r="N96" s="378" t="str">
        <f>IF('Q4'!DB88=0,"-",'Q4'!DB88)</f>
        <v>-</v>
      </c>
      <c r="O96" s="378" t="str">
        <f>IF('Q4'!DC88=0,"-",'Q4'!DC88)</f>
        <v>-</v>
      </c>
      <c r="P96" s="380">
        <f t="shared" si="2"/>
        <v>0</v>
      </c>
      <c r="Q96" s="378" t="str">
        <f>IF('Q4'!DE88=0,"-",'Q4'!DE88)</f>
        <v>-</v>
      </c>
      <c r="R96" s="378" t="str">
        <f>IF('Q4'!DF88=0,"-",'Q4'!DF88)</f>
        <v>-</v>
      </c>
      <c r="S96" s="378" t="str">
        <f>IF('Q4'!DG88=0,"-",'Q4'!DG88)</f>
        <v>-</v>
      </c>
      <c r="T96" s="380">
        <f t="shared" si="3"/>
        <v>0</v>
      </c>
      <c r="U96" s="180"/>
      <c r="V96" s="180"/>
      <c r="W96" s="180"/>
      <c r="X96" s="180"/>
      <c r="Y96" s="180"/>
      <c r="Z96" s="180"/>
    </row>
    <row r="97" ht="14.25" customHeight="1">
      <c r="A97" s="401">
        <f t="shared" si="4"/>
        <v>84</v>
      </c>
      <c r="B97" s="401" t="str">
        <f>IF('Q4'!B89="","",TEXT('Q4'!B89,"m/d/yyyy"))</f>
        <v>11/22/2024</v>
      </c>
      <c r="C97" s="403" t="str">
        <f>'Q4'!C89&amp;" "</f>
        <v>Quezon City </v>
      </c>
      <c r="D97" s="430" t="str">
        <f>'Q4'!D89&amp;" "</f>
        <v>Bagong Silangan HC </v>
      </c>
      <c r="E97" s="378">
        <f>IF('Q4'!CQ89=0,"-",'Q4'!CQ89)</f>
        <v>215</v>
      </c>
      <c r="F97" s="378">
        <f>IF('Q4'!CR89=0,"-",'Q4'!CR89)</f>
        <v>27</v>
      </c>
      <c r="G97" s="379" t="str">
        <f>IF('Q4'!CT89=0,"-",'Q4'!CT89)</f>
        <v>-</v>
      </c>
      <c r="H97" s="378" t="str">
        <f>IF('Q4'!CU89=0,"-",'Q4'!CU89)</f>
        <v>-</v>
      </c>
      <c r="I97" s="378" t="str">
        <f>IF('Q4'!CV89=0,"-",'Q4'!CV89)</f>
        <v>-</v>
      </c>
      <c r="J97" s="378" t="str">
        <f>IF('Q4'!CW89=0,"-",'Q4'!CW89)</f>
        <v>-</v>
      </c>
      <c r="K97" s="378" t="str">
        <f>IF('Q4'!CX89=0,"-",'Q4'!CX89)</f>
        <v>-</v>
      </c>
      <c r="L97" s="378">
        <f>IF('Q4'!CZ89=0,"-",'Q4'!CZ89)</f>
        <v>27</v>
      </c>
      <c r="M97" s="378" t="str">
        <f>IF('Q4'!DA89=0,"-",'Q4'!DA89)</f>
        <v>-</v>
      </c>
      <c r="N97" s="378" t="str">
        <f>IF('Q4'!DB89=0,"-",'Q4'!DB89)</f>
        <v>-</v>
      </c>
      <c r="O97" s="378" t="str">
        <f>IF('Q4'!DC89=0,"-",'Q4'!DC89)</f>
        <v>-</v>
      </c>
      <c r="P97" s="380">
        <f t="shared" si="2"/>
        <v>0</v>
      </c>
      <c r="Q97" s="378" t="str">
        <f>IF('Q4'!DE89=0,"-",'Q4'!DE89)</f>
        <v>-</v>
      </c>
      <c r="R97" s="378" t="str">
        <f>IF('Q4'!DF89=0,"-",'Q4'!DF89)</f>
        <v>-</v>
      </c>
      <c r="S97" s="378" t="str">
        <f>IF('Q4'!DG89=0,"-",'Q4'!DG89)</f>
        <v>-</v>
      </c>
      <c r="T97" s="380">
        <f t="shared" si="3"/>
        <v>0</v>
      </c>
      <c r="U97" s="180"/>
      <c r="V97" s="180"/>
      <c r="W97" s="180"/>
      <c r="X97" s="180"/>
      <c r="Y97" s="180"/>
      <c r="Z97" s="180"/>
    </row>
    <row r="98" ht="14.25" customHeight="1">
      <c r="A98" s="401">
        <f t="shared" si="4"/>
        <v>85</v>
      </c>
      <c r="B98" s="401" t="str">
        <f>IF('Q4'!B90="","",TEXT('Q4'!B90,"m/d/yyyy"))</f>
        <v>11/22/2024</v>
      </c>
      <c r="C98" s="403" t="str">
        <f>'Q4'!C90&amp;" "</f>
        <v>Quezon City </v>
      </c>
      <c r="D98" s="430" t="str">
        <f>'Q4'!D90&amp;" "</f>
        <v>Krus na ligas HC </v>
      </c>
      <c r="E98" s="378">
        <f>IF('Q4'!CQ90=0,"-",'Q4'!CQ90)</f>
        <v>160</v>
      </c>
      <c r="F98" s="378">
        <f>IF('Q4'!CR90=0,"-",'Q4'!CR90)</f>
        <v>25</v>
      </c>
      <c r="G98" s="379">
        <f>IF('Q4'!CT90=0,"-",'Q4'!CT90)</f>
        <v>25</v>
      </c>
      <c r="H98" s="378">
        <f>IF('Q4'!CU90=0,"-",'Q4'!CU90)</f>
        <v>1</v>
      </c>
      <c r="I98" s="378">
        <f>IF('Q4'!CV90=0,"-",'Q4'!CV90)</f>
        <v>1</v>
      </c>
      <c r="J98" s="378" t="str">
        <f>IF('Q4'!CW90=0,"-",'Q4'!CW90)</f>
        <v>-</v>
      </c>
      <c r="K98" s="378">
        <f>IF('Q4'!CX90=0,"-",'Q4'!CX90)</f>
        <v>4</v>
      </c>
      <c r="L98" s="378" t="str">
        <f>IF('Q4'!CZ90=0,"-",'Q4'!CZ90)</f>
        <v>-</v>
      </c>
      <c r="M98" s="378" t="str">
        <f>IF('Q4'!DA90=0,"-",'Q4'!DA90)</f>
        <v>-</v>
      </c>
      <c r="N98" s="378">
        <f>IF('Q4'!DB90=0,"-",'Q4'!DB90)</f>
        <v>4</v>
      </c>
      <c r="O98" s="378">
        <f>IF('Q4'!DC90=0,"-",'Q4'!DC90)</f>
        <v>1</v>
      </c>
      <c r="P98" s="380">
        <f t="shared" si="2"/>
        <v>5</v>
      </c>
      <c r="Q98" s="378" t="str">
        <f>IF('Q4'!DE90=0,"-",'Q4'!DE90)</f>
        <v>-</v>
      </c>
      <c r="R98" s="378">
        <f>IF('Q4'!DF90=0,"-",'Q4'!DF90)</f>
        <v>4</v>
      </c>
      <c r="S98" s="378" t="str">
        <f>IF('Q4'!DG90=0,"-",'Q4'!DG90)</f>
        <v>-</v>
      </c>
      <c r="T98" s="380">
        <f t="shared" si="3"/>
        <v>4</v>
      </c>
      <c r="U98" s="180"/>
      <c r="V98" s="180"/>
      <c r="W98" s="180"/>
      <c r="X98" s="180"/>
      <c r="Y98" s="180"/>
      <c r="Z98" s="180"/>
    </row>
    <row r="99" ht="14.25" customHeight="1">
      <c r="A99" s="401">
        <f t="shared" si="4"/>
        <v>86</v>
      </c>
      <c r="B99" s="401" t="str">
        <f>IF('Q4'!B91="","",TEXT('Q4'!B91,"m/d/yyyy"))</f>
        <v>11/22/2024</v>
      </c>
      <c r="C99" s="403" t="str">
        <f>'Q4'!C91&amp;" "</f>
        <v>Pasig City </v>
      </c>
      <c r="D99" s="430" t="str">
        <f>'Q4'!D91&amp;" "</f>
        <v>Santolan HC </v>
      </c>
      <c r="E99" s="378">
        <f>IF('Q4'!CQ91=0,"-",'Q4'!CQ91)</f>
        <v>190</v>
      </c>
      <c r="F99" s="378">
        <f>IF('Q4'!CR91=0,"-",'Q4'!CR91)</f>
        <v>30</v>
      </c>
      <c r="G99" s="379" t="str">
        <f>IF('Q4'!CT91=0,"-",'Q4'!CT91)</f>
        <v>-</v>
      </c>
      <c r="H99" s="378" t="str">
        <f>IF('Q4'!CU91=0,"-",'Q4'!CU91)</f>
        <v>-</v>
      </c>
      <c r="I99" s="378" t="str">
        <f>IF('Q4'!CV91=0,"-",'Q4'!CV91)</f>
        <v>-</v>
      </c>
      <c r="J99" s="378" t="str">
        <f>IF('Q4'!CW91=0,"-",'Q4'!CW91)</f>
        <v>-</v>
      </c>
      <c r="K99" s="378" t="str">
        <f>IF('Q4'!CX91=0,"-",'Q4'!CX91)</f>
        <v>-</v>
      </c>
      <c r="L99" s="378">
        <f>IF('Q4'!CZ91=0,"-",'Q4'!CZ91)</f>
        <v>30</v>
      </c>
      <c r="M99" s="378" t="str">
        <f>IF('Q4'!DA91=0,"-",'Q4'!DA91)</f>
        <v>-</v>
      </c>
      <c r="N99" s="378" t="str">
        <f>IF('Q4'!DB91=0,"-",'Q4'!DB91)</f>
        <v>-</v>
      </c>
      <c r="O99" s="378" t="str">
        <f>IF('Q4'!DC91=0,"-",'Q4'!DC91)</f>
        <v>-</v>
      </c>
      <c r="P99" s="380">
        <f t="shared" si="2"/>
        <v>0</v>
      </c>
      <c r="Q99" s="378" t="str">
        <f>IF('Q4'!DE91=0,"-",'Q4'!DE91)</f>
        <v>-</v>
      </c>
      <c r="R99" s="378" t="str">
        <f>IF('Q4'!DF91=0,"-",'Q4'!DF91)</f>
        <v>-</v>
      </c>
      <c r="S99" s="378" t="str">
        <f>IF('Q4'!DG91=0,"-",'Q4'!DG91)</f>
        <v>-</v>
      </c>
      <c r="T99" s="380">
        <f t="shared" si="3"/>
        <v>0</v>
      </c>
      <c r="U99" s="180"/>
      <c r="V99" s="180"/>
      <c r="W99" s="180"/>
      <c r="X99" s="180"/>
      <c r="Y99" s="180"/>
      <c r="Z99" s="180"/>
    </row>
    <row r="100" ht="14.25" customHeight="1">
      <c r="A100" s="401">
        <f t="shared" si="4"/>
        <v>87</v>
      </c>
      <c r="B100" s="401" t="str">
        <f>IF('Q4'!B92="","",TEXT('Q4'!B92,"m/d/yyyy"))</f>
        <v>11/22/2024</v>
      </c>
      <c r="C100" s="403" t="str">
        <f>'Q4'!C92&amp;" "</f>
        <v>San Juan City </v>
      </c>
      <c r="D100" s="430" t="str">
        <f>'Q4'!D92&amp;" "</f>
        <v>Tibagan Health HC </v>
      </c>
      <c r="E100" s="378">
        <f>IF('Q4'!CQ92=0,"-",'Q4'!CQ92)</f>
        <v>110</v>
      </c>
      <c r="F100" s="378">
        <f>IF('Q4'!CR92=0,"-",'Q4'!CR92)</f>
        <v>22</v>
      </c>
      <c r="G100" s="379" t="str">
        <f>IF('Q4'!CT92=0,"-",'Q4'!CT92)</f>
        <v>-</v>
      </c>
      <c r="H100" s="378" t="str">
        <f>IF('Q4'!CU92=0,"-",'Q4'!CU92)</f>
        <v>-</v>
      </c>
      <c r="I100" s="378" t="str">
        <f>IF('Q4'!CV92=0,"-",'Q4'!CV92)</f>
        <v>-</v>
      </c>
      <c r="J100" s="378" t="str">
        <f>IF('Q4'!CW92=0,"-",'Q4'!CW92)</f>
        <v>-</v>
      </c>
      <c r="K100" s="378" t="str">
        <f>IF('Q4'!CX92=0,"-",'Q4'!CX92)</f>
        <v>-</v>
      </c>
      <c r="L100" s="378">
        <f>IF('Q4'!CZ92=0,"-",'Q4'!CZ92)</f>
        <v>22</v>
      </c>
      <c r="M100" s="378" t="str">
        <f>IF('Q4'!DA92=0,"-",'Q4'!DA92)</f>
        <v>-</v>
      </c>
      <c r="N100" s="378" t="str">
        <f>IF('Q4'!DB92=0,"-",'Q4'!DB92)</f>
        <v>-</v>
      </c>
      <c r="O100" s="378" t="str">
        <f>IF('Q4'!DC92=0,"-",'Q4'!DC92)</f>
        <v>-</v>
      </c>
      <c r="P100" s="380">
        <f t="shared" si="2"/>
        <v>0</v>
      </c>
      <c r="Q100" s="378" t="str">
        <f>IF('Q4'!DE92=0,"-",'Q4'!DE92)</f>
        <v>-</v>
      </c>
      <c r="R100" s="378" t="str">
        <f>IF('Q4'!DF92=0,"-",'Q4'!DF92)</f>
        <v>-</v>
      </c>
      <c r="S100" s="378" t="str">
        <f>IF('Q4'!DG92=0,"-",'Q4'!DG92)</f>
        <v>-</v>
      </c>
      <c r="T100" s="380">
        <f t="shared" si="3"/>
        <v>0</v>
      </c>
      <c r="U100" s="180"/>
      <c r="V100" s="180"/>
      <c r="W100" s="180"/>
      <c r="X100" s="180"/>
      <c r="Y100" s="180"/>
      <c r="Z100" s="180"/>
    </row>
    <row r="101" ht="14.25" customHeight="1">
      <c r="A101" s="401">
        <f t="shared" si="4"/>
        <v>88</v>
      </c>
      <c r="B101" s="401" t="str">
        <f>IF('Q4'!B93="","",TEXT('Q4'!B93,"m/d/yyyy"))</f>
        <v>11/23/2024</v>
      </c>
      <c r="C101" s="403" t="str">
        <f>'Q4'!C93&amp;" "</f>
        <v>Pateros </v>
      </c>
      <c r="D101" s="430" t="str">
        <f>'Q4'!D93&amp;" "</f>
        <v>MR Flores HC </v>
      </c>
      <c r="E101" s="378">
        <f>IF('Q4'!CQ93=0,"-",'Q4'!CQ93)</f>
        <v>107</v>
      </c>
      <c r="F101" s="378">
        <f>IF('Q4'!CR93=0,"-",'Q4'!CR93)</f>
        <v>16</v>
      </c>
      <c r="G101" s="379" t="str">
        <f>IF('Q4'!CT93=0,"-",'Q4'!CT93)</f>
        <v>-</v>
      </c>
      <c r="H101" s="378" t="str">
        <f>IF('Q4'!CU93=0,"-",'Q4'!CU93)</f>
        <v>-</v>
      </c>
      <c r="I101" s="378" t="str">
        <f>IF('Q4'!CV93=0,"-",'Q4'!CV93)</f>
        <v>-</v>
      </c>
      <c r="J101" s="378" t="str">
        <f>IF('Q4'!CW93=0,"-",'Q4'!CW93)</f>
        <v>-</v>
      </c>
      <c r="K101" s="378" t="str">
        <f>IF('Q4'!CX93=0,"-",'Q4'!CX93)</f>
        <v>-</v>
      </c>
      <c r="L101" s="378">
        <f>IF('Q4'!CZ93=0,"-",'Q4'!CZ93)</f>
        <v>16</v>
      </c>
      <c r="M101" s="378" t="str">
        <f>IF('Q4'!DA93=0,"-",'Q4'!DA93)</f>
        <v>-</v>
      </c>
      <c r="N101" s="378" t="str">
        <f>IF('Q4'!DB93=0,"-",'Q4'!DB93)</f>
        <v>-</v>
      </c>
      <c r="O101" s="378" t="str">
        <f>IF('Q4'!DC93=0,"-",'Q4'!DC93)</f>
        <v>-</v>
      </c>
      <c r="P101" s="380">
        <f t="shared" si="2"/>
        <v>0</v>
      </c>
      <c r="Q101" s="378" t="str">
        <f>IF('Q4'!DE93=0,"-",'Q4'!DE93)</f>
        <v>-</v>
      </c>
      <c r="R101" s="378" t="str">
        <f>IF('Q4'!DF93=0,"-",'Q4'!DF93)</f>
        <v>-</v>
      </c>
      <c r="S101" s="378" t="str">
        <f>IF('Q4'!DG93=0,"-",'Q4'!DG93)</f>
        <v>-</v>
      </c>
      <c r="T101" s="380">
        <f t="shared" si="3"/>
        <v>0</v>
      </c>
      <c r="U101" s="180"/>
      <c r="V101" s="180"/>
      <c r="W101" s="180"/>
      <c r="X101" s="180"/>
      <c r="Y101" s="180"/>
      <c r="Z101" s="180"/>
    </row>
    <row r="102" ht="14.25" customHeight="1">
      <c r="A102" s="401">
        <f t="shared" si="4"/>
        <v>89</v>
      </c>
      <c r="B102" s="401" t="str">
        <f>IF('Q4'!B94="","",TEXT('Q4'!B94,"m/d/yyyy"))</f>
        <v>11/23/2024</v>
      </c>
      <c r="C102" s="403" t="str">
        <f>'Q4'!C94&amp;" "</f>
        <v>Manila </v>
      </c>
      <c r="D102" s="430" t="str">
        <f>'Q4'!D94&amp;" "</f>
        <v>Icasiano HC </v>
      </c>
      <c r="E102" s="378">
        <f>IF('Q4'!CQ94=0,"-",'Q4'!CQ94)</f>
        <v>160</v>
      </c>
      <c r="F102" s="378">
        <f>IF('Q4'!CR94=0,"-",'Q4'!CR94)</f>
        <v>12</v>
      </c>
      <c r="G102" s="379" t="str">
        <f>IF('Q4'!CT94=0,"-",'Q4'!CT94)</f>
        <v>-</v>
      </c>
      <c r="H102" s="378" t="str">
        <f>IF('Q4'!CU94=0,"-",'Q4'!CU94)</f>
        <v>-</v>
      </c>
      <c r="I102" s="378" t="str">
        <f>IF('Q4'!CV94=0,"-",'Q4'!CV94)</f>
        <v>-</v>
      </c>
      <c r="J102" s="378" t="str">
        <f>IF('Q4'!CW94=0,"-",'Q4'!CW94)</f>
        <v>-</v>
      </c>
      <c r="K102" s="378" t="str">
        <f>IF('Q4'!CX94=0,"-",'Q4'!CX94)</f>
        <v>-</v>
      </c>
      <c r="L102" s="378">
        <f>IF('Q4'!CZ94=0,"-",'Q4'!CZ94)</f>
        <v>12</v>
      </c>
      <c r="M102" s="378" t="str">
        <f>IF('Q4'!DA94=0,"-",'Q4'!DA94)</f>
        <v>-</v>
      </c>
      <c r="N102" s="378" t="str">
        <f>IF('Q4'!DB94=0,"-",'Q4'!DB94)</f>
        <v>-</v>
      </c>
      <c r="O102" s="378" t="str">
        <f>IF('Q4'!DC94=0,"-",'Q4'!DC94)</f>
        <v>-</v>
      </c>
      <c r="P102" s="380">
        <f t="shared" si="2"/>
        <v>0</v>
      </c>
      <c r="Q102" s="378" t="str">
        <f>IF('Q4'!DE94=0,"-",'Q4'!DE94)</f>
        <v>-</v>
      </c>
      <c r="R102" s="378" t="str">
        <f>IF('Q4'!DF94=0,"-",'Q4'!DF94)</f>
        <v>-</v>
      </c>
      <c r="S102" s="378" t="str">
        <f>IF('Q4'!DG94=0,"-",'Q4'!DG94)</f>
        <v>-</v>
      </c>
      <c r="T102" s="380">
        <f t="shared" si="3"/>
        <v>0</v>
      </c>
      <c r="U102" s="180"/>
      <c r="V102" s="180"/>
      <c r="W102" s="180"/>
      <c r="X102" s="180"/>
      <c r="Y102" s="180"/>
      <c r="Z102" s="180"/>
    </row>
    <row r="103" ht="14.25" customHeight="1">
      <c r="A103" s="401">
        <f t="shared" si="4"/>
        <v>90</v>
      </c>
      <c r="B103" s="401" t="str">
        <f>IF('Q4'!B95="","",TEXT('Q4'!B95,"m/d/yyyy"))</f>
        <v>11/26/2024</v>
      </c>
      <c r="C103" s="403" t="str">
        <f>'Q4'!C95&amp;" "</f>
        <v>Quezon City </v>
      </c>
      <c r="D103" s="430" t="str">
        <f>'Q4'!D95&amp;" "</f>
        <v>BANLAT HC </v>
      </c>
      <c r="E103" s="378">
        <f>IF('Q4'!CQ95=0,"-",'Q4'!CQ95)</f>
        <v>154</v>
      </c>
      <c r="F103" s="378">
        <f>IF('Q4'!CR95=0,"-",'Q4'!CR95)</f>
        <v>35</v>
      </c>
      <c r="G103" s="379" t="str">
        <f>IF('Q4'!CT95=0,"-",'Q4'!CT95)</f>
        <v>-</v>
      </c>
      <c r="H103" s="378" t="str">
        <f>IF('Q4'!CU95=0,"-",'Q4'!CU95)</f>
        <v>-</v>
      </c>
      <c r="I103" s="378" t="str">
        <f>IF('Q4'!CV95=0,"-",'Q4'!CV95)</f>
        <v>-</v>
      </c>
      <c r="J103" s="378" t="str">
        <f>IF('Q4'!CW95=0,"-",'Q4'!CW95)</f>
        <v>-</v>
      </c>
      <c r="K103" s="378" t="str">
        <f>IF('Q4'!CX95=0,"-",'Q4'!CX95)</f>
        <v>-</v>
      </c>
      <c r="L103" s="378">
        <f>IF('Q4'!CZ95=0,"-",'Q4'!CZ95)</f>
        <v>35</v>
      </c>
      <c r="M103" s="378" t="str">
        <f>IF('Q4'!DA95=0,"-",'Q4'!DA95)</f>
        <v>-</v>
      </c>
      <c r="N103" s="378" t="str">
        <f>IF('Q4'!DB95=0,"-",'Q4'!DB95)</f>
        <v>-</v>
      </c>
      <c r="O103" s="378" t="str">
        <f>IF('Q4'!DC95=0,"-",'Q4'!DC95)</f>
        <v>-</v>
      </c>
      <c r="P103" s="380">
        <f t="shared" si="2"/>
        <v>0</v>
      </c>
      <c r="Q103" s="378" t="str">
        <f>IF('Q4'!DE95=0,"-",'Q4'!DE95)</f>
        <v>-</v>
      </c>
      <c r="R103" s="378" t="str">
        <f>IF('Q4'!DF95=0,"-",'Q4'!DF95)</f>
        <v>-</v>
      </c>
      <c r="S103" s="378" t="str">
        <f>IF('Q4'!DG95=0,"-",'Q4'!DG95)</f>
        <v>-</v>
      </c>
      <c r="T103" s="380">
        <f t="shared" si="3"/>
        <v>0</v>
      </c>
      <c r="U103" s="180"/>
      <c r="V103" s="180"/>
      <c r="W103" s="180"/>
      <c r="X103" s="180"/>
      <c r="Y103" s="180"/>
      <c r="Z103" s="180"/>
    </row>
    <row r="104" ht="14.25" customHeight="1">
      <c r="A104" s="401">
        <f t="shared" si="4"/>
        <v>91</v>
      </c>
      <c r="B104" s="401" t="str">
        <f>IF('Q4'!B96="","",TEXT('Q4'!B96,"m/d/yyyy"))</f>
        <v>11/26/2024</v>
      </c>
      <c r="C104" s="403" t="str">
        <f>'Q4'!C96&amp;" "</f>
        <v>Taguig City </v>
      </c>
      <c r="D104" s="430" t="str">
        <f>'Q4'!D96&amp;" "</f>
        <v>Ligid HC </v>
      </c>
      <c r="E104" s="378">
        <f>IF('Q4'!CQ96=0,"-",'Q4'!CQ96)</f>
        <v>164</v>
      </c>
      <c r="F104" s="378">
        <f>IF('Q4'!CR96=0,"-",'Q4'!CR96)</f>
        <v>22</v>
      </c>
      <c r="G104" s="379" t="str">
        <f>IF('Q4'!CT96=0,"-",'Q4'!CT96)</f>
        <v>-</v>
      </c>
      <c r="H104" s="378" t="str">
        <f>IF('Q4'!CU96=0,"-",'Q4'!CU96)</f>
        <v>-</v>
      </c>
      <c r="I104" s="378" t="str">
        <f>IF('Q4'!CV96=0,"-",'Q4'!CV96)</f>
        <v>-</v>
      </c>
      <c r="J104" s="378" t="str">
        <f>IF('Q4'!CW96=0,"-",'Q4'!CW96)</f>
        <v>-</v>
      </c>
      <c r="K104" s="378" t="str">
        <f>IF('Q4'!CX96=0,"-",'Q4'!CX96)</f>
        <v>-</v>
      </c>
      <c r="L104" s="378">
        <f>IF('Q4'!CZ96=0,"-",'Q4'!CZ96)</f>
        <v>22</v>
      </c>
      <c r="M104" s="378" t="str">
        <f>IF('Q4'!DA96=0,"-",'Q4'!DA96)</f>
        <v>-</v>
      </c>
      <c r="N104" s="378" t="str">
        <f>IF('Q4'!DB96=0,"-",'Q4'!DB96)</f>
        <v>-</v>
      </c>
      <c r="O104" s="378" t="str">
        <f>IF('Q4'!DC96=0,"-",'Q4'!DC96)</f>
        <v>-</v>
      </c>
      <c r="P104" s="380">
        <f t="shared" si="2"/>
        <v>0</v>
      </c>
      <c r="Q104" s="378" t="str">
        <f>IF('Q4'!DE96=0,"-",'Q4'!DE96)</f>
        <v>-</v>
      </c>
      <c r="R104" s="378" t="str">
        <f>IF('Q4'!DF96=0,"-",'Q4'!DF96)</f>
        <v>-</v>
      </c>
      <c r="S104" s="378" t="str">
        <f>IF('Q4'!DG96=0,"-",'Q4'!DG96)</f>
        <v>-</v>
      </c>
      <c r="T104" s="380">
        <f t="shared" si="3"/>
        <v>0</v>
      </c>
      <c r="U104" s="180"/>
      <c r="V104" s="180"/>
      <c r="W104" s="180"/>
      <c r="X104" s="180"/>
      <c r="Y104" s="180"/>
      <c r="Z104" s="180"/>
    </row>
    <row r="105" ht="14.25" customHeight="1">
      <c r="A105" s="401">
        <f t="shared" si="4"/>
        <v>92</v>
      </c>
      <c r="B105" s="401" t="str">
        <f>IF('Q4'!B97="","",TEXT('Q4'!B97,"m/d/yyyy"))</f>
        <v>11/26/2024</v>
      </c>
      <c r="C105" s="403" t="str">
        <f>'Q4'!C97&amp;" "</f>
        <v>Valenzuela City </v>
      </c>
      <c r="D105" s="430" t="str">
        <f>'Q4'!D97&amp;" "</f>
        <v>Parada HC </v>
      </c>
      <c r="E105" s="378">
        <f>IF('Q4'!CQ97=0,"-",'Q4'!CQ97)</f>
        <v>100</v>
      </c>
      <c r="F105" s="378">
        <f>IF('Q4'!CR97=0,"-",'Q4'!CR97)</f>
        <v>9</v>
      </c>
      <c r="G105" s="379">
        <f>IF('Q4'!CT97=0,"-",'Q4'!CT97)</f>
        <v>8</v>
      </c>
      <c r="H105" s="378" t="str">
        <f>IF('Q4'!CU97=0,"-",'Q4'!CU97)</f>
        <v>-</v>
      </c>
      <c r="I105" s="378" t="str">
        <f>IF('Q4'!CV97=0,"-",'Q4'!CV97)</f>
        <v>-</v>
      </c>
      <c r="J105" s="378" t="str">
        <f>IF('Q4'!CW97=0,"-",'Q4'!CW97)</f>
        <v>-</v>
      </c>
      <c r="K105" s="378" t="str">
        <f>IF('Q4'!CX97=0,"-",'Q4'!CX97)</f>
        <v>-</v>
      </c>
      <c r="L105" s="378">
        <f>IF('Q4'!CZ97=0,"-",'Q4'!CZ97)</f>
        <v>1</v>
      </c>
      <c r="M105" s="378" t="str">
        <f>IF('Q4'!DA97=0,"-",'Q4'!DA97)</f>
        <v>-</v>
      </c>
      <c r="N105" s="378" t="str">
        <f>IF('Q4'!DB97=0,"-",'Q4'!DB97)</f>
        <v>-</v>
      </c>
      <c r="O105" s="378" t="str">
        <f>IF('Q4'!DC97=0,"-",'Q4'!DC97)</f>
        <v>-</v>
      </c>
      <c r="P105" s="380">
        <f t="shared" si="2"/>
        <v>0</v>
      </c>
      <c r="Q105" s="378" t="str">
        <f>IF('Q4'!DE97=0,"-",'Q4'!DE97)</f>
        <v>-</v>
      </c>
      <c r="R105" s="378" t="str">
        <f>IF('Q4'!DF97=0,"-",'Q4'!DF97)</f>
        <v>-</v>
      </c>
      <c r="S105" s="378" t="str">
        <f>IF('Q4'!DG97=0,"-",'Q4'!DG97)</f>
        <v>-</v>
      </c>
      <c r="T105" s="380">
        <f t="shared" si="3"/>
        <v>0</v>
      </c>
      <c r="U105" s="180"/>
      <c r="V105" s="180"/>
      <c r="W105" s="180"/>
      <c r="X105" s="180"/>
      <c r="Y105" s="180"/>
      <c r="Z105" s="180"/>
    </row>
    <row r="106" ht="14.25" customHeight="1">
      <c r="A106" s="401">
        <f t="shared" si="4"/>
        <v>93</v>
      </c>
      <c r="B106" s="401" t="str">
        <f>IF('Q4'!B98="","",TEXT('Q4'!B98,"m/d/yyyy"))</f>
        <v>11/27/2024</v>
      </c>
      <c r="C106" s="403" t="str">
        <f>'Q4'!C98&amp;" "</f>
        <v>Quezon City </v>
      </c>
      <c r="D106" s="430" t="str">
        <f>'Q4'!D98&amp;" "</f>
        <v>San Jose HC </v>
      </c>
      <c r="E106" s="378">
        <f>IF('Q4'!CQ98=0,"-",'Q4'!CQ98)</f>
        <v>152</v>
      </c>
      <c r="F106" s="378">
        <f>IF('Q4'!CR98=0,"-",'Q4'!CR98)</f>
        <v>17</v>
      </c>
      <c r="G106" s="379" t="str">
        <f>IF('Q4'!CT98=0,"-",'Q4'!CT98)</f>
        <v>-</v>
      </c>
      <c r="H106" s="378" t="str">
        <f>IF('Q4'!CU98=0,"-",'Q4'!CU98)</f>
        <v>-</v>
      </c>
      <c r="I106" s="378" t="str">
        <f>IF('Q4'!CV98=0,"-",'Q4'!CV98)</f>
        <v>-</v>
      </c>
      <c r="J106" s="378" t="str">
        <f>IF('Q4'!CW98=0,"-",'Q4'!CW98)</f>
        <v>-</v>
      </c>
      <c r="K106" s="378" t="str">
        <f>IF('Q4'!CX98=0,"-",'Q4'!CX98)</f>
        <v>-</v>
      </c>
      <c r="L106" s="378">
        <f>IF('Q4'!CZ98=0,"-",'Q4'!CZ98)</f>
        <v>17</v>
      </c>
      <c r="M106" s="378" t="str">
        <f>IF('Q4'!DA98=0,"-",'Q4'!DA98)</f>
        <v>-</v>
      </c>
      <c r="N106" s="378" t="str">
        <f>IF('Q4'!DB98=0,"-",'Q4'!DB98)</f>
        <v>-</v>
      </c>
      <c r="O106" s="378" t="str">
        <f>IF('Q4'!DC98=0,"-",'Q4'!DC98)</f>
        <v>-</v>
      </c>
      <c r="P106" s="380">
        <f t="shared" si="2"/>
        <v>0</v>
      </c>
      <c r="Q106" s="378" t="str">
        <f>IF('Q4'!DE98=0,"-",'Q4'!DE98)</f>
        <v>-</v>
      </c>
      <c r="R106" s="378" t="str">
        <f>IF('Q4'!DF98=0,"-",'Q4'!DF98)</f>
        <v>-</v>
      </c>
      <c r="S106" s="378" t="str">
        <f>IF('Q4'!DG98=0,"-",'Q4'!DG98)</f>
        <v>-</v>
      </c>
      <c r="T106" s="380">
        <f t="shared" si="3"/>
        <v>0</v>
      </c>
      <c r="U106" s="180"/>
      <c r="V106" s="180"/>
      <c r="W106" s="180"/>
      <c r="X106" s="180"/>
      <c r="Y106" s="180"/>
      <c r="Z106" s="180"/>
    </row>
    <row r="107" ht="14.25" customHeight="1">
      <c r="A107" s="401">
        <f t="shared" si="4"/>
        <v>94</v>
      </c>
      <c r="B107" s="401" t="str">
        <f>IF('Q4'!B99="","",TEXT('Q4'!B99,"m/d/yyyy"))</f>
        <v>11/28/2024</v>
      </c>
      <c r="C107" s="403" t="str">
        <f>'Q4'!C99&amp;" "</f>
        <v>Quezon City </v>
      </c>
      <c r="D107" s="430" t="str">
        <f>'Q4'!D99&amp;" "</f>
        <v>Kalayaan HC </v>
      </c>
      <c r="E107" s="378">
        <f>IF('Q4'!CQ99=0,"-",'Q4'!CQ99)</f>
        <v>92</v>
      </c>
      <c r="F107" s="378">
        <f>IF('Q4'!CR99=0,"-",'Q4'!CR99)</f>
        <v>11</v>
      </c>
      <c r="G107" s="379" t="str">
        <f>IF('Q4'!CT99=0,"-",'Q4'!CT99)</f>
        <v>-</v>
      </c>
      <c r="H107" s="378" t="str">
        <f>IF('Q4'!CU99=0,"-",'Q4'!CU99)</f>
        <v>-</v>
      </c>
      <c r="I107" s="378" t="str">
        <f>IF('Q4'!CV99=0,"-",'Q4'!CV99)</f>
        <v>-</v>
      </c>
      <c r="J107" s="378" t="str">
        <f>IF('Q4'!CW99=0,"-",'Q4'!CW99)</f>
        <v>-</v>
      </c>
      <c r="K107" s="378" t="str">
        <f>IF('Q4'!CX99=0,"-",'Q4'!CX99)</f>
        <v>-</v>
      </c>
      <c r="L107" s="378">
        <f>IF('Q4'!CZ99=0,"-",'Q4'!CZ99)</f>
        <v>11</v>
      </c>
      <c r="M107" s="378" t="str">
        <f>IF('Q4'!DA99=0,"-",'Q4'!DA99)</f>
        <v>-</v>
      </c>
      <c r="N107" s="378" t="str">
        <f>IF('Q4'!DB99=0,"-",'Q4'!DB99)</f>
        <v>-</v>
      </c>
      <c r="O107" s="378" t="str">
        <f>IF('Q4'!DC99=0,"-",'Q4'!DC99)</f>
        <v>-</v>
      </c>
      <c r="P107" s="380">
        <f t="shared" si="2"/>
        <v>0</v>
      </c>
      <c r="Q107" s="378" t="str">
        <f>IF('Q4'!DE99=0,"-",'Q4'!DE99)</f>
        <v>-</v>
      </c>
      <c r="R107" s="378" t="str">
        <f>IF('Q4'!DF99=0,"-",'Q4'!DF99)</f>
        <v>-</v>
      </c>
      <c r="S107" s="378" t="str">
        <f>IF('Q4'!DG99=0,"-",'Q4'!DG99)</f>
        <v>-</v>
      </c>
      <c r="T107" s="380">
        <f t="shared" si="3"/>
        <v>0</v>
      </c>
      <c r="U107" s="180"/>
      <c r="V107" s="180"/>
      <c r="W107" s="180"/>
      <c r="X107" s="180"/>
      <c r="Y107" s="180"/>
      <c r="Z107" s="180"/>
    </row>
    <row r="108" ht="14.25" customHeight="1">
      <c r="A108" s="401">
        <f t="shared" si="4"/>
        <v>95</v>
      </c>
      <c r="B108" s="401" t="str">
        <f>IF('Q4'!B100="","",TEXT('Q4'!B100,"m/d/yyyy"))</f>
        <v>11/28/2024</v>
      </c>
      <c r="C108" s="403" t="str">
        <f>'Q4'!C100&amp;" "</f>
        <v>Pasay City </v>
      </c>
      <c r="D108" s="430" t="str">
        <f>'Q4'!D100&amp;" "</f>
        <v>Dona Martha HC </v>
      </c>
      <c r="E108" s="378">
        <f>IF('Q4'!CQ100=0,"-",'Q4'!CQ100)</f>
        <v>153</v>
      </c>
      <c r="F108" s="378">
        <f>IF('Q4'!CR100=0,"-",'Q4'!CR100)</f>
        <v>43</v>
      </c>
      <c r="G108" s="379" t="str">
        <f>IF('Q4'!CT100=0,"-",'Q4'!CT100)</f>
        <v>-</v>
      </c>
      <c r="H108" s="378" t="str">
        <f>IF('Q4'!CU100=0,"-",'Q4'!CU100)</f>
        <v>-</v>
      </c>
      <c r="I108" s="378" t="str">
        <f>IF('Q4'!CV100=0,"-",'Q4'!CV100)</f>
        <v>-</v>
      </c>
      <c r="J108" s="378" t="str">
        <f>IF('Q4'!CW100=0,"-",'Q4'!CW100)</f>
        <v>-</v>
      </c>
      <c r="K108" s="378" t="str">
        <f>IF('Q4'!CX100=0,"-",'Q4'!CX100)</f>
        <v>-</v>
      </c>
      <c r="L108" s="378">
        <f>IF('Q4'!CZ100=0,"-",'Q4'!CZ100)</f>
        <v>43</v>
      </c>
      <c r="M108" s="378" t="str">
        <f>IF('Q4'!DA100=0,"-",'Q4'!DA100)</f>
        <v>-</v>
      </c>
      <c r="N108" s="378" t="str">
        <f>IF('Q4'!DB100=0,"-",'Q4'!DB100)</f>
        <v>-</v>
      </c>
      <c r="O108" s="378" t="str">
        <f>IF('Q4'!DC100=0,"-",'Q4'!DC100)</f>
        <v>-</v>
      </c>
      <c r="P108" s="380">
        <f t="shared" si="2"/>
        <v>0</v>
      </c>
      <c r="Q108" s="378" t="str">
        <f>IF('Q4'!DE100=0,"-",'Q4'!DE100)</f>
        <v>-</v>
      </c>
      <c r="R108" s="378" t="str">
        <f>IF('Q4'!DF100=0,"-",'Q4'!DF100)</f>
        <v>-</v>
      </c>
      <c r="S108" s="378" t="str">
        <f>IF('Q4'!DG100=0,"-",'Q4'!DG100)</f>
        <v>-</v>
      </c>
      <c r="T108" s="380">
        <f t="shared" si="3"/>
        <v>0</v>
      </c>
      <c r="U108" s="180"/>
      <c r="V108" s="180"/>
      <c r="W108" s="180"/>
      <c r="X108" s="180"/>
      <c r="Y108" s="180"/>
      <c r="Z108" s="180"/>
    </row>
    <row r="109" ht="14.25" customHeight="1">
      <c r="A109" s="401">
        <f t="shared" si="4"/>
        <v>96</v>
      </c>
      <c r="B109" s="401" t="str">
        <f>IF('Q4'!B101="","",TEXT('Q4'!B101,"m/d/yyyy"))</f>
        <v>11/29/2024</v>
      </c>
      <c r="C109" s="403" t="str">
        <f>'Q4'!C101&amp;" "</f>
        <v>Taguig City </v>
      </c>
      <c r="D109" s="430" t="str">
        <f>'Q4'!D101&amp;" "</f>
        <v>Central Bicutan HC </v>
      </c>
      <c r="E109" s="378">
        <f>IF('Q4'!CQ101=0,"-",'Q4'!CQ101)</f>
        <v>154</v>
      </c>
      <c r="F109" s="378">
        <f>IF('Q4'!CR101=0,"-",'Q4'!CR101)</f>
        <v>17</v>
      </c>
      <c r="G109" s="379" t="str">
        <f>IF('Q4'!CT101=0,"-",'Q4'!CT101)</f>
        <v>-</v>
      </c>
      <c r="H109" s="378" t="str">
        <f>IF('Q4'!CU101=0,"-",'Q4'!CU101)</f>
        <v>-</v>
      </c>
      <c r="I109" s="378" t="str">
        <f>IF('Q4'!CV101=0,"-",'Q4'!CV101)</f>
        <v>-</v>
      </c>
      <c r="J109" s="378" t="str">
        <f>IF('Q4'!CW101=0,"-",'Q4'!CW101)</f>
        <v>-</v>
      </c>
      <c r="K109" s="378" t="str">
        <f>IF('Q4'!CX101=0,"-",'Q4'!CX101)</f>
        <v>-</v>
      </c>
      <c r="L109" s="378">
        <f>IF('Q4'!CZ101=0,"-",'Q4'!CZ101)</f>
        <v>17</v>
      </c>
      <c r="M109" s="378" t="str">
        <f>IF('Q4'!DA101=0,"-",'Q4'!DA101)</f>
        <v>-</v>
      </c>
      <c r="N109" s="378" t="str">
        <f>IF('Q4'!DB101=0,"-",'Q4'!DB101)</f>
        <v>-</v>
      </c>
      <c r="O109" s="378" t="str">
        <f>IF('Q4'!DC101=0,"-",'Q4'!DC101)</f>
        <v>-</v>
      </c>
      <c r="P109" s="380">
        <f t="shared" si="2"/>
        <v>0</v>
      </c>
      <c r="Q109" s="378" t="str">
        <f>IF('Q4'!DE101=0,"-",'Q4'!DE101)</f>
        <v>-</v>
      </c>
      <c r="R109" s="378" t="str">
        <f>IF('Q4'!DF101=0,"-",'Q4'!DF101)</f>
        <v>-</v>
      </c>
      <c r="S109" s="378" t="str">
        <f>IF('Q4'!DG101=0,"-",'Q4'!DG101)</f>
        <v>-</v>
      </c>
      <c r="T109" s="380">
        <f t="shared" si="3"/>
        <v>0</v>
      </c>
      <c r="U109" s="180"/>
      <c r="V109" s="180"/>
      <c r="W109" s="180"/>
      <c r="X109" s="180"/>
      <c r="Y109" s="180"/>
      <c r="Z109" s="180"/>
    </row>
    <row r="110" ht="14.25" customHeight="1">
      <c r="A110" s="401">
        <f t="shared" si="4"/>
        <v>97</v>
      </c>
      <c r="B110" s="401" t="str">
        <f>IF('Q4'!B102="","",TEXT('Q4'!B102,"m/d/yyyy"))</f>
        <v>11/29/2024</v>
      </c>
      <c r="C110" s="403" t="str">
        <f>'Q4'!C102&amp;" "</f>
        <v>Quezon City </v>
      </c>
      <c r="D110" s="430" t="str">
        <f>'Q4'!D102&amp;" "</f>
        <v>A. Samson HC </v>
      </c>
      <c r="E110" s="378">
        <f>IF('Q4'!CQ102=0,"-",'Q4'!CQ102)</f>
        <v>170</v>
      </c>
      <c r="F110" s="378">
        <f>IF('Q4'!CR102=0,"-",'Q4'!CR102)</f>
        <v>27</v>
      </c>
      <c r="G110" s="379" t="str">
        <f>IF('Q4'!CT102=0,"-",'Q4'!CT102)</f>
        <v>-</v>
      </c>
      <c r="H110" s="378" t="str">
        <f>IF('Q4'!CU102=0,"-",'Q4'!CU102)</f>
        <v>-</v>
      </c>
      <c r="I110" s="378" t="str">
        <f>IF('Q4'!CV102=0,"-",'Q4'!CV102)</f>
        <v>-</v>
      </c>
      <c r="J110" s="378" t="str">
        <f>IF('Q4'!CW102=0,"-",'Q4'!CW102)</f>
        <v>-</v>
      </c>
      <c r="K110" s="378" t="str">
        <f>IF('Q4'!CX102=0,"-",'Q4'!CX102)</f>
        <v>-</v>
      </c>
      <c r="L110" s="378">
        <f>IF('Q4'!CZ102=0,"-",'Q4'!CZ102)</f>
        <v>27</v>
      </c>
      <c r="M110" s="378" t="str">
        <f>IF('Q4'!DA102=0,"-",'Q4'!DA102)</f>
        <v>-</v>
      </c>
      <c r="N110" s="378" t="str">
        <f>IF('Q4'!DB102=0,"-",'Q4'!DB102)</f>
        <v>-</v>
      </c>
      <c r="O110" s="378" t="str">
        <f>IF('Q4'!DC102=0,"-",'Q4'!DC102)</f>
        <v>-</v>
      </c>
      <c r="P110" s="380">
        <f t="shared" si="2"/>
        <v>0</v>
      </c>
      <c r="Q110" s="378" t="str">
        <f>IF('Q4'!DE102=0,"-",'Q4'!DE102)</f>
        <v>-</v>
      </c>
      <c r="R110" s="378" t="str">
        <f>IF('Q4'!DF102=0,"-",'Q4'!DF102)</f>
        <v>-</v>
      </c>
      <c r="S110" s="378" t="str">
        <f>IF('Q4'!DG102=0,"-",'Q4'!DG102)</f>
        <v>-</v>
      </c>
      <c r="T110" s="380">
        <f t="shared" si="3"/>
        <v>0</v>
      </c>
      <c r="U110" s="180"/>
      <c r="V110" s="180"/>
      <c r="W110" s="180"/>
      <c r="X110" s="180"/>
      <c r="Y110" s="180"/>
      <c r="Z110" s="180"/>
    </row>
    <row r="111" ht="14.25" customHeight="1">
      <c r="A111" s="401">
        <f t="shared" si="4"/>
        <v>98</v>
      </c>
      <c r="B111" s="401" t="str">
        <f>IF('Q4'!B103="","",TEXT('Q4'!B103,"m/d/yyyy"))</f>
        <v>12/5/2024</v>
      </c>
      <c r="C111" s="403" t="str">
        <f>'Q4'!C103&amp;" "</f>
        <v>Pasay City </v>
      </c>
      <c r="D111" s="430" t="str">
        <f>'Q4'!D103&amp;" "</f>
        <v>MIA Health Center </v>
      </c>
      <c r="E111" s="378">
        <f>IF('Q4'!CQ103=0,"-",'Q4'!CQ103)</f>
        <v>128</v>
      </c>
      <c r="F111" s="378">
        <f>IF('Q4'!CR103=0,"-",'Q4'!CR103)</f>
        <v>33</v>
      </c>
      <c r="G111" s="379" t="str">
        <f>IF('Q4'!CT103=0,"-",'Q4'!CT103)</f>
        <v>-</v>
      </c>
      <c r="H111" s="378" t="str">
        <f>IF('Q4'!CU103=0,"-",'Q4'!CU103)</f>
        <v>-</v>
      </c>
      <c r="I111" s="378" t="str">
        <f>IF('Q4'!CV103=0,"-",'Q4'!CV103)</f>
        <v>-</v>
      </c>
      <c r="J111" s="378" t="str">
        <f>IF('Q4'!CW103=0,"-",'Q4'!CW103)</f>
        <v>-</v>
      </c>
      <c r="K111" s="378" t="str">
        <f>IF('Q4'!CX103=0,"-",'Q4'!CX103)</f>
        <v>-</v>
      </c>
      <c r="L111" s="378" t="str">
        <f>IF('Q4'!CZ103=0,"-",'Q4'!CZ103)</f>
        <v>-</v>
      </c>
      <c r="M111" s="378" t="str">
        <f>IF('Q4'!DA103=0,"-",'Q4'!DA103)</f>
        <v>-</v>
      </c>
      <c r="N111" s="378" t="str">
        <f>IF('Q4'!DB103=0,"-",'Q4'!DB103)</f>
        <v>-</v>
      </c>
      <c r="O111" s="378" t="str">
        <f>IF('Q4'!DC103=0,"-",'Q4'!DC103)</f>
        <v>-</v>
      </c>
      <c r="P111" s="380">
        <f t="shared" si="2"/>
        <v>0</v>
      </c>
      <c r="Q111" s="378" t="str">
        <f>IF('Q4'!DE103=0,"-",'Q4'!DE103)</f>
        <v>-</v>
      </c>
      <c r="R111" s="378" t="str">
        <f>IF('Q4'!DF103=0,"-",'Q4'!DF103)</f>
        <v>-</v>
      </c>
      <c r="S111" s="378" t="str">
        <f>IF('Q4'!DG103=0,"-",'Q4'!DG103)</f>
        <v>-</v>
      </c>
      <c r="T111" s="380">
        <f t="shared" si="3"/>
        <v>0</v>
      </c>
      <c r="U111" s="180"/>
      <c r="V111" s="180"/>
      <c r="W111" s="180"/>
      <c r="X111" s="180"/>
      <c r="Y111" s="180"/>
      <c r="Z111" s="180"/>
    </row>
    <row r="112" ht="14.25" customHeight="1">
      <c r="A112" s="401">
        <f t="shared" si="4"/>
        <v>99</v>
      </c>
      <c r="B112" s="401" t="str">
        <f>IF('Q4'!B104="","",TEXT('Q4'!B104,"m/d/yyyy"))</f>
        <v>12/3/2024</v>
      </c>
      <c r="C112" s="403" t="str">
        <f>'Q4'!C104&amp;" "</f>
        <v>San Juan City </v>
      </c>
      <c r="D112" s="430" t="str">
        <f>'Q4'!D104&amp;" "</f>
        <v>Corazon De Jesus </v>
      </c>
      <c r="E112" s="378">
        <f>IF('Q4'!CQ104=0,"-",'Q4'!CQ104)</f>
        <v>150</v>
      </c>
      <c r="F112" s="378">
        <f>IF('Q4'!CR104=0,"-",'Q4'!CR104)</f>
        <v>14</v>
      </c>
      <c r="G112" s="379" t="str">
        <f>IF('Q4'!CT104=0,"-",'Q4'!CT104)</f>
        <v>-</v>
      </c>
      <c r="H112" s="378" t="str">
        <f>IF('Q4'!CU104=0,"-",'Q4'!CU104)</f>
        <v>-</v>
      </c>
      <c r="I112" s="378" t="str">
        <f>IF('Q4'!CV104=0,"-",'Q4'!CV104)</f>
        <v>-</v>
      </c>
      <c r="J112" s="378" t="str">
        <f>IF('Q4'!CW104=0,"-",'Q4'!CW104)</f>
        <v>-</v>
      </c>
      <c r="K112" s="378" t="str">
        <f>IF('Q4'!CX104=0,"-",'Q4'!CX104)</f>
        <v>-</v>
      </c>
      <c r="L112" s="378" t="str">
        <f>IF('Q4'!CZ104=0,"-",'Q4'!CZ104)</f>
        <v>-</v>
      </c>
      <c r="M112" s="378" t="str">
        <f>IF('Q4'!DA104=0,"-",'Q4'!DA104)</f>
        <v>-</v>
      </c>
      <c r="N112" s="378" t="str">
        <f>IF('Q4'!DB104=0,"-",'Q4'!DB104)</f>
        <v>-</v>
      </c>
      <c r="O112" s="378" t="str">
        <f>IF('Q4'!DC104=0,"-",'Q4'!DC104)</f>
        <v>-</v>
      </c>
      <c r="P112" s="380">
        <f t="shared" si="2"/>
        <v>0</v>
      </c>
      <c r="Q112" s="378" t="str">
        <f>IF('Q4'!DE104=0,"-",'Q4'!DE104)</f>
        <v>-</v>
      </c>
      <c r="R112" s="378" t="str">
        <f>IF('Q4'!DF104=0,"-",'Q4'!DF104)</f>
        <v>-</v>
      </c>
      <c r="S112" s="378" t="str">
        <f>IF('Q4'!DG104=0,"-",'Q4'!DG104)</f>
        <v>-</v>
      </c>
      <c r="T112" s="380">
        <f t="shared" si="3"/>
        <v>0</v>
      </c>
      <c r="U112" s="180"/>
      <c r="V112" s="180"/>
      <c r="W112" s="180"/>
      <c r="X112" s="180"/>
      <c r="Y112" s="180"/>
      <c r="Z112" s="180"/>
    </row>
    <row r="113" ht="14.25" customHeight="1">
      <c r="A113" s="401">
        <f t="shared" si="4"/>
        <v>100</v>
      </c>
      <c r="B113" s="401" t="str">
        <f>IF('Q4'!B105="","",TEXT('Q4'!B105,"m/d/yyyy"))</f>
        <v/>
      </c>
      <c r="C113" s="403" t="str">
        <f>'Q4'!C105&amp;" "</f>
        <v> </v>
      </c>
      <c r="D113" s="430" t="str">
        <f>'Q4'!D105&amp;" "</f>
        <v> </v>
      </c>
      <c r="E113" s="378" t="str">
        <f>IF('Q4'!CQ105=0,"-",'Q4'!CQ105)</f>
        <v>-</v>
      </c>
      <c r="F113" s="378" t="str">
        <f>IF('Q4'!CR105=0,"-",'Q4'!CR105)</f>
        <v>-</v>
      </c>
      <c r="G113" s="379" t="str">
        <f>IF('Q4'!CT105=0,"-",'Q4'!CT105)</f>
        <v>-</v>
      </c>
      <c r="H113" s="378" t="str">
        <f>IF('Q4'!CU105=0,"-",'Q4'!CU105)</f>
        <v>-</v>
      </c>
      <c r="I113" s="378" t="str">
        <f>IF('Q4'!CV105=0,"-",'Q4'!CV105)</f>
        <v>-</v>
      </c>
      <c r="J113" s="378" t="str">
        <f>IF('Q4'!CW105=0,"-",'Q4'!CW105)</f>
        <v>-</v>
      </c>
      <c r="K113" s="378" t="str">
        <f>IF('Q4'!CX105=0,"-",'Q4'!CX105)</f>
        <v>-</v>
      </c>
      <c r="L113" s="378" t="str">
        <f>IF('Q4'!CZ105=0,"-",'Q4'!CZ105)</f>
        <v>-</v>
      </c>
      <c r="M113" s="378" t="str">
        <f>IF('Q4'!DA105=0,"-",'Q4'!DA105)</f>
        <v>-</v>
      </c>
      <c r="N113" s="378" t="str">
        <f>IF('Q4'!DB105=0,"-",'Q4'!DB105)</f>
        <v>-</v>
      </c>
      <c r="O113" s="378" t="str">
        <f>IF('Q4'!DC105=0,"-",'Q4'!DC105)</f>
        <v>-</v>
      </c>
      <c r="P113" s="380">
        <f t="shared" si="2"/>
        <v>0</v>
      </c>
      <c r="Q113" s="378" t="str">
        <f>IF('Q4'!DE105=0,"-",'Q4'!DE105)</f>
        <v>-</v>
      </c>
      <c r="R113" s="378" t="str">
        <f>IF('Q4'!DF105=0,"-",'Q4'!DF105)</f>
        <v>-</v>
      </c>
      <c r="S113" s="378" t="str">
        <f>IF('Q4'!DG105=0,"-",'Q4'!DG105)</f>
        <v>-</v>
      </c>
      <c r="T113" s="380">
        <f t="shared" si="3"/>
        <v>0</v>
      </c>
      <c r="U113" s="180"/>
      <c r="V113" s="180"/>
      <c r="W113" s="180"/>
      <c r="X113" s="180"/>
      <c r="Y113" s="180"/>
      <c r="Z113" s="180"/>
    </row>
    <row r="114" ht="14.25" customHeight="1">
      <c r="A114" s="401">
        <f t="shared" si="4"/>
        <v>101</v>
      </c>
      <c r="B114" s="401" t="str">
        <f>IF('Q4'!B106="","",TEXT('Q4'!B106,"m/d/yyyy"))</f>
        <v/>
      </c>
      <c r="C114" s="403" t="str">
        <f>'Q4'!C106&amp;" "</f>
        <v> </v>
      </c>
      <c r="D114" s="430" t="str">
        <f>'Q4'!D106&amp;" "</f>
        <v> </v>
      </c>
      <c r="E114" s="378" t="str">
        <f>IF('Q4'!CQ106=0,"-",'Q4'!CQ106)</f>
        <v>-</v>
      </c>
      <c r="F114" s="378" t="str">
        <f>IF('Q4'!CR106=0,"-",'Q4'!CR106)</f>
        <v>-</v>
      </c>
      <c r="G114" s="379" t="str">
        <f>IF('Q4'!CT106=0,"-",'Q4'!CT106)</f>
        <v>-</v>
      </c>
      <c r="H114" s="378" t="str">
        <f>IF('Q4'!CU106=0,"-",'Q4'!CU106)</f>
        <v>-</v>
      </c>
      <c r="I114" s="378" t="str">
        <f>IF('Q4'!CV106=0,"-",'Q4'!CV106)</f>
        <v>-</v>
      </c>
      <c r="J114" s="378" t="str">
        <f>IF('Q4'!CW106=0,"-",'Q4'!CW106)</f>
        <v>-</v>
      </c>
      <c r="K114" s="378" t="str">
        <f>IF('Q4'!CX106=0,"-",'Q4'!CX106)</f>
        <v>-</v>
      </c>
      <c r="L114" s="378" t="str">
        <f>IF('Q4'!CZ106=0,"-",'Q4'!CZ106)</f>
        <v>-</v>
      </c>
      <c r="M114" s="378" t="str">
        <f>IF('Q4'!DA106=0,"-",'Q4'!DA106)</f>
        <v>-</v>
      </c>
      <c r="N114" s="378" t="str">
        <f>IF('Q4'!DB106=0,"-",'Q4'!DB106)</f>
        <v>-</v>
      </c>
      <c r="O114" s="378" t="str">
        <f>IF('Q4'!DC106=0,"-",'Q4'!DC106)</f>
        <v>-</v>
      </c>
      <c r="P114" s="380">
        <f t="shared" si="2"/>
        <v>0</v>
      </c>
      <c r="Q114" s="378" t="str">
        <f>IF('Q4'!DE106=0,"-",'Q4'!DE106)</f>
        <v>-</v>
      </c>
      <c r="R114" s="378" t="str">
        <f>IF('Q4'!DF106=0,"-",'Q4'!DF106)</f>
        <v>-</v>
      </c>
      <c r="S114" s="378" t="str">
        <f>IF('Q4'!DG106=0,"-",'Q4'!DG106)</f>
        <v>-</v>
      </c>
      <c r="T114" s="380">
        <f t="shared" si="3"/>
        <v>0</v>
      </c>
      <c r="U114" s="180"/>
      <c r="V114" s="180"/>
      <c r="W114" s="180"/>
      <c r="X114" s="180"/>
      <c r="Y114" s="180"/>
      <c r="Z114" s="180"/>
    </row>
    <row r="115" ht="14.25" customHeight="1">
      <c r="A115" s="401">
        <f t="shared" si="4"/>
        <v>102</v>
      </c>
      <c r="B115" s="401" t="str">
        <f>IF('Q4'!B107="","",TEXT('Q4'!B107,"m/d/yyyy"))</f>
        <v/>
      </c>
      <c r="C115" s="403" t="str">
        <f>'Q4'!C107&amp;" "</f>
        <v> </v>
      </c>
      <c r="D115" s="430" t="str">
        <f>'Q4'!D107&amp;" "</f>
        <v> </v>
      </c>
      <c r="E115" s="378" t="str">
        <f>IF('Q4'!CQ107=0,"-",'Q4'!CQ107)</f>
        <v>-</v>
      </c>
      <c r="F115" s="378" t="str">
        <f>IF('Q4'!CR107=0,"-",'Q4'!CR107)</f>
        <v>-</v>
      </c>
      <c r="G115" s="379" t="str">
        <f>IF('Q4'!CT107=0,"-",'Q4'!CT107)</f>
        <v>-</v>
      </c>
      <c r="H115" s="378" t="str">
        <f>IF('Q4'!CU107=0,"-",'Q4'!CU107)</f>
        <v>-</v>
      </c>
      <c r="I115" s="378" t="str">
        <f>IF('Q4'!CV107=0,"-",'Q4'!CV107)</f>
        <v>-</v>
      </c>
      <c r="J115" s="378" t="str">
        <f>IF('Q4'!CW107=0,"-",'Q4'!CW107)</f>
        <v>-</v>
      </c>
      <c r="K115" s="378" t="str">
        <f>IF('Q4'!CX107=0,"-",'Q4'!CX107)</f>
        <v>-</v>
      </c>
      <c r="L115" s="378" t="str">
        <f>IF('Q4'!CZ107=0,"-",'Q4'!CZ107)</f>
        <v>-</v>
      </c>
      <c r="M115" s="378" t="str">
        <f>IF('Q4'!DA107=0,"-",'Q4'!DA107)</f>
        <v>-</v>
      </c>
      <c r="N115" s="378" t="str">
        <f>IF('Q4'!DB107=0,"-",'Q4'!DB107)</f>
        <v>-</v>
      </c>
      <c r="O115" s="378" t="str">
        <f>IF('Q4'!DC107=0,"-",'Q4'!DC107)</f>
        <v>-</v>
      </c>
      <c r="P115" s="380">
        <f t="shared" si="2"/>
        <v>0</v>
      </c>
      <c r="Q115" s="378" t="str">
        <f>IF('Q4'!DE107=0,"-",'Q4'!DE107)</f>
        <v>-</v>
      </c>
      <c r="R115" s="378" t="str">
        <f>IF('Q4'!DF107=0,"-",'Q4'!DF107)</f>
        <v>-</v>
      </c>
      <c r="S115" s="378" t="str">
        <f>IF('Q4'!DG107=0,"-",'Q4'!DG107)</f>
        <v>-</v>
      </c>
      <c r="T115" s="380">
        <f t="shared" si="3"/>
        <v>0</v>
      </c>
      <c r="U115" s="180"/>
      <c r="V115" s="180"/>
      <c r="W115" s="180"/>
      <c r="X115" s="180"/>
      <c r="Y115" s="180"/>
      <c r="Z115" s="180"/>
    </row>
    <row r="116" ht="14.25" customHeight="1">
      <c r="A116" s="401">
        <f t="shared" si="4"/>
        <v>103</v>
      </c>
      <c r="B116" s="401" t="str">
        <f>IF('Q4'!B108="","",TEXT('Q4'!B108,"m/d/yyyy"))</f>
        <v/>
      </c>
      <c r="C116" s="403" t="str">
        <f>'Q4'!C108&amp;" "</f>
        <v> </v>
      </c>
      <c r="D116" s="430" t="str">
        <f>'Q4'!D108&amp;" "</f>
        <v> </v>
      </c>
      <c r="E116" s="378" t="str">
        <f>IF('Q4'!CQ108=0,"-",'Q4'!CQ108)</f>
        <v>-</v>
      </c>
      <c r="F116" s="378" t="str">
        <f>IF('Q4'!CR108=0,"-",'Q4'!CR108)</f>
        <v>-</v>
      </c>
      <c r="G116" s="379" t="str">
        <f>IF('Q4'!CT108=0,"-",'Q4'!CT108)</f>
        <v>-</v>
      </c>
      <c r="H116" s="378" t="str">
        <f>IF('Q4'!CU108=0,"-",'Q4'!CU108)</f>
        <v>-</v>
      </c>
      <c r="I116" s="378" t="str">
        <f>IF('Q4'!CV108=0,"-",'Q4'!CV108)</f>
        <v>-</v>
      </c>
      <c r="J116" s="378" t="str">
        <f>IF('Q4'!CW108=0,"-",'Q4'!CW108)</f>
        <v>-</v>
      </c>
      <c r="K116" s="378" t="str">
        <f>IF('Q4'!CX108=0,"-",'Q4'!CX108)</f>
        <v>-</v>
      </c>
      <c r="L116" s="378" t="str">
        <f>IF('Q4'!CZ108=0,"-",'Q4'!CZ108)</f>
        <v>-</v>
      </c>
      <c r="M116" s="378" t="str">
        <f>IF('Q4'!DA108=0,"-",'Q4'!DA108)</f>
        <v>-</v>
      </c>
      <c r="N116" s="378" t="str">
        <f>IF('Q4'!DB108=0,"-",'Q4'!DB108)</f>
        <v>-</v>
      </c>
      <c r="O116" s="378" t="str">
        <f>IF('Q4'!DC108=0,"-",'Q4'!DC108)</f>
        <v>-</v>
      </c>
      <c r="P116" s="380">
        <f t="shared" si="2"/>
        <v>0</v>
      </c>
      <c r="Q116" s="378" t="str">
        <f>IF('Q4'!DE108=0,"-",'Q4'!DE108)</f>
        <v>-</v>
      </c>
      <c r="R116" s="378" t="str">
        <f>IF('Q4'!DF108=0,"-",'Q4'!DF108)</f>
        <v>-</v>
      </c>
      <c r="S116" s="378" t="str">
        <f>IF('Q4'!DG108=0,"-",'Q4'!DG108)</f>
        <v>-</v>
      </c>
      <c r="T116" s="380">
        <f t="shared" si="3"/>
        <v>0</v>
      </c>
      <c r="U116" s="180"/>
      <c r="V116" s="180"/>
      <c r="W116" s="180"/>
      <c r="X116" s="180"/>
      <c r="Y116" s="180"/>
      <c r="Z116" s="180"/>
    </row>
    <row r="117" ht="14.25" customHeight="1">
      <c r="A117" s="401">
        <f t="shared" si="4"/>
        <v>104</v>
      </c>
      <c r="B117" s="401" t="str">
        <f>IF('Q4'!B109="","",TEXT('Q4'!B109,"m/d/yyyy"))</f>
        <v/>
      </c>
      <c r="C117" s="403" t="str">
        <f>'Q4'!C109&amp;" "</f>
        <v> </v>
      </c>
      <c r="D117" s="430" t="str">
        <f>'Q4'!D109&amp;" "</f>
        <v> </v>
      </c>
      <c r="E117" s="378" t="str">
        <f>IF('Q4'!CQ109=0,"-",'Q4'!CQ109)</f>
        <v>-</v>
      </c>
      <c r="F117" s="378" t="str">
        <f>IF('Q4'!CR109=0,"-",'Q4'!CR109)</f>
        <v>-</v>
      </c>
      <c r="G117" s="379" t="str">
        <f>IF('Q4'!CT109=0,"-",'Q4'!CT109)</f>
        <v>-</v>
      </c>
      <c r="H117" s="378" t="str">
        <f>IF('Q4'!CU109=0,"-",'Q4'!CU109)</f>
        <v>-</v>
      </c>
      <c r="I117" s="378" t="str">
        <f>IF('Q4'!CV109=0,"-",'Q4'!CV109)</f>
        <v>-</v>
      </c>
      <c r="J117" s="378" t="str">
        <f>IF('Q4'!CW109=0,"-",'Q4'!CW109)</f>
        <v>-</v>
      </c>
      <c r="K117" s="378" t="str">
        <f>IF('Q4'!CX109=0,"-",'Q4'!CX109)</f>
        <v>-</v>
      </c>
      <c r="L117" s="378" t="str">
        <f>IF('Q4'!CZ109=0,"-",'Q4'!CZ109)</f>
        <v>-</v>
      </c>
      <c r="M117" s="378" t="str">
        <f>IF('Q4'!DA109=0,"-",'Q4'!DA109)</f>
        <v>-</v>
      </c>
      <c r="N117" s="378" t="str">
        <f>IF('Q4'!DB109=0,"-",'Q4'!DB109)</f>
        <v>-</v>
      </c>
      <c r="O117" s="378" t="str">
        <f>IF('Q4'!DC109=0,"-",'Q4'!DC109)</f>
        <v>-</v>
      </c>
      <c r="P117" s="380">
        <f t="shared" si="2"/>
        <v>0</v>
      </c>
      <c r="Q117" s="378" t="str">
        <f>IF('Q4'!DE109=0,"-",'Q4'!DE109)</f>
        <v>-</v>
      </c>
      <c r="R117" s="378" t="str">
        <f>IF('Q4'!DF109=0,"-",'Q4'!DF109)</f>
        <v>-</v>
      </c>
      <c r="S117" s="378" t="str">
        <f>IF('Q4'!DG109=0,"-",'Q4'!DG109)</f>
        <v>-</v>
      </c>
      <c r="T117" s="380">
        <f t="shared" si="3"/>
        <v>0</v>
      </c>
      <c r="U117" s="180"/>
      <c r="V117" s="180"/>
      <c r="W117" s="180"/>
      <c r="X117" s="180"/>
      <c r="Y117" s="180"/>
      <c r="Z117" s="180"/>
    </row>
    <row r="118" ht="14.25" customHeight="1">
      <c r="A118" s="401">
        <f t="shared" si="4"/>
        <v>105</v>
      </c>
      <c r="B118" s="401" t="str">
        <f>IF('Q4'!B110="","",TEXT('Q4'!B110,"m/d/yyyy"))</f>
        <v/>
      </c>
      <c r="C118" s="403" t="str">
        <f>'Q4'!C110&amp;" "</f>
        <v> </v>
      </c>
      <c r="D118" s="430" t="str">
        <f>'Q4'!D110&amp;" "</f>
        <v> </v>
      </c>
      <c r="E118" s="378" t="str">
        <f>IF('Q4'!CQ110=0,"-",'Q4'!CQ110)</f>
        <v>-</v>
      </c>
      <c r="F118" s="378" t="str">
        <f>IF('Q4'!CR110=0,"-",'Q4'!CR110)</f>
        <v>-</v>
      </c>
      <c r="G118" s="379" t="str">
        <f>IF('Q4'!CT110=0,"-",'Q4'!CT110)</f>
        <v>-</v>
      </c>
      <c r="H118" s="378" t="str">
        <f>IF('Q4'!CU110=0,"-",'Q4'!CU110)</f>
        <v>-</v>
      </c>
      <c r="I118" s="378" t="str">
        <f>IF('Q4'!CV110=0,"-",'Q4'!CV110)</f>
        <v>-</v>
      </c>
      <c r="J118" s="378" t="str">
        <f>IF('Q4'!CW110=0,"-",'Q4'!CW110)</f>
        <v>-</v>
      </c>
      <c r="K118" s="378" t="str">
        <f>IF('Q4'!CX110=0,"-",'Q4'!CX110)</f>
        <v>-</v>
      </c>
      <c r="L118" s="378" t="str">
        <f>IF('Q4'!CZ110=0,"-",'Q4'!CZ110)</f>
        <v>-</v>
      </c>
      <c r="M118" s="378" t="str">
        <f>IF('Q4'!DA110=0,"-",'Q4'!DA110)</f>
        <v>-</v>
      </c>
      <c r="N118" s="378" t="str">
        <f>IF('Q4'!DB110=0,"-",'Q4'!DB110)</f>
        <v>-</v>
      </c>
      <c r="O118" s="378" t="str">
        <f>IF('Q4'!DC110=0,"-",'Q4'!DC110)</f>
        <v>-</v>
      </c>
      <c r="P118" s="380">
        <f t="shared" si="2"/>
        <v>0</v>
      </c>
      <c r="Q118" s="378" t="str">
        <f>IF('Q4'!DE110=0,"-",'Q4'!DE110)</f>
        <v>-</v>
      </c>
      <c r="R118" s="378" t="str">
        <f>IF('Q4'!DF110=0,"-",'Q4'!DF110)</f>
        <v>-</v>
      </c>
      <c r="S118" s="378" t="str">
        <f>IF('Q4'!DG110=0,"-",'Q4'!DG110)</f>
        <v>-</v>
      </c>
      <c r="T118" s="380">
        <f t="shared" si="3"/>
        <v>0</v>
      </c>
      <c r="U118" s="180"/>
      <c r="V118" s="180"/>
      <c r="W118" s="180"/>
      <c r="X118" s="180"/>
      <c r="Y118" s="180"/>
      <c r="Z118" s="180"/>
    </row>
    <row r="119" ht="14.25" customHeight="1">
      <c r="A119" s="401">
        <f t="shared" si="4"/>
        <v>106</v>
      </c>
      <c r="B119" s="401" t="str">
        <f>IF('Q4'!B111="","",TEXT('Q4'!B111,"m/d/yyyy"))</f>
        <v/>
      </c>
      <c r="C119" s="403" t="str">
        <f>'Q4'!C111&amp;" "</f>
        <v> </v>
      </c>
      <c r="D119" s="430" t="str">
        <f>'Q4'!D111&amp;" "</f>
        <v> </v>
      </c>
      <c r="E119" s="378" t="str">
        <f>IF('Q4'!CQ111=0,"-",'Q4'!CQ111)</f>
        <v>-</v>
      </c>
      <c r="F119" s="378" t="str">
        <f>IF('Q4'!CR111=0,"-",'Q4'!CR111)</f>
        <v>-</v>
      </c>
      <c r="G119" s="379" t="str">
        <f>IF('Q4'!CT111=0,"-",'Q4'!CT111)</f>
        <v>-</v>
      </c>
      <c r="H119" s="378" t="str">
        <f>IF('Q4'!CU111=0,"-",'Q4'!CU111)</f>
        <v>-</v>
      </c>
      <c r="I119" s="378" t="str">
        <f>IF('Q4'!CV111=0,"-",'Q4'!CV111)</f>
        <v>-</v>
      </c>
      <c r="J119" s="378" t="str">
        <f>IF('Q4'!CW111=0,"-",'Q4'!CW111)</f>
        <v>-</v>
      </c>
      <c r="K119" s="378" t="str">
        <f>IF('Q4'!CX111=0,"-",'Q4'!CX111)</f>
        <v>-</v>
      </c>
      <c r="L119" s="378" t="str">
        <f>IF('Q4'!CZ111=0,"-",'Q4'!CZ111)</f>
        <v>-</v>
      </c>
      <c r="M119" s="378" t="str">
        <f>IF('Q4'!DA111=0,"-",'Q4'!DA111)</f>
        <v>-</v>
      </c>
      <c r="N119" s="378" t="str">
        <f>IF('Q4'!DB111=0,"-",'Q4'!DB111)</f>
        <v>-</v>
      </c>
      <c r="O119" s="378" t="str">
        <f>IF('Q4'!DC111=0,"-",'Q4'!DC111)</f>
        <v>-</v>
      </c>
      <c r="P119" s="380">
        <f t="shared" si="2"/>
        <v>0</v>
      </c>
      <c r="Q119" s="378" t="str">
        <f>IF('Q4'!DE111=0,"-",'Q4'!DE111)</f>
        <v>-</v>
      </c>
      <c r="R119" s="378" t="str">
        <f>IF('Q4'!DF111=0,"-",'Q4'!DF111)</f>
        <v>-</v>
      </c>
      <c r="S119" s="378" t="str">
        <f>IF('Q4'!DG111=0,"-",'Q4'!DG111)</f>
        <v>-</v>
      </c>
      <c r="T119" s="380">
        <f t="shared" si="3"/>
        <v>0</v>
      </c>
      <c r="U119" s="180"/>
      <c r="V119" s="180"/>
      <c r="W119" s="180"/>
      <c r="X119" s="180"/>
      <c r="Y119" s="180"/>
      <c r="Z119" s="180"/>
    </row>
    <row r="120" ht="14.25" customHeight="1">
      <c r="A120" s="401">
        <f t="shared" si="4"/>
        <v>107</v>
      </c>
      <c r="B120" s="401" t="str">
        <f>IF('Q4'!B112="","",TEXT('Q4'!B112,"m/d/yyyy"))</f>
        <v/>
      </c>
      <c r="C120" s="403" t="str">
        <f>'Q4'!C112&amp;" "</f>
        <v> </v>
      </c>
      <c r="D120" s="430" t="str">
        <f>'Q4'!D112&amp;" "</f>
        <v> </v>
      </c>
      <c r="E120" s="378" t="str">
        <f>IF('Q4'!CQ112=0,"-",'Q4'!CQ112)</f>
        <v>-</v>
      </c>
      <c r="F120" s="378" t="str">
        <f>IF('Q4'!CR112=0,"-",'Q4'!CR112)</f>
        <v>-</v>
      </c>
      <c r="G120" s="379" t="str">
        <f>IF('Q4'!CT112=0,"-",'Q4'!CT112)</f>
        <v>-</v>
      </c>
      <c r="H120" s="378" t="str">
        <f>IF('Q4'!CU112=0,"-",'Q4'!CU112)</f>
        <v>-</v>
      </c>
      <c r="I120" s="378" t="str">
        <f>IF('Q4'!CV112=0,"-",'Q4'!CV112)</f>
        <v>-</v>
      </c>
      <c r="J120" s="378" t="str">
        <f>IF('Q4'!CW112=0,"-",'Q4'!CW112)</f>
        <v>-</v>
      </c>
      <c r="K120" s="378" t="str">
        <f>IF('Q4'!CX112=0,"-",'Q4'!CX112)</f>
        <v>-</v>
      </c>
      <c r="L120" s="378" t="str">
        <f>IF('Q4'!CZ112=0,"-",'Q4'!CZ112)</f>
        <v>-</v>
      </c>
      <c r="M120" s="378" t="str">
        <f>IF('Q4'!DA112=0,"-",'Q4'!DA112)</f>
        <v>-</v>
      </c>
      <c r="N120" s="378" t="str">
        <f>IF('Q4'!DB112=0,"-",'Q4'!DB112)</f>
        <v>-</v>
      </c>
      <c r="O120" s="378" t="str">
        <f>IF('Q4'!DC112=0,"-",'Q4'!DC112)</f>
        <v>-</v>
      </c>
      <c r="P120" s="380">
        <f t="shared" si="2"/>
        <v>0</v>
      </c>
      <c r="Q120" s="378" t="str">
        <f>IF('Q4'!DE112=0,"-",'Q4'!DE112)</f>
        <v>-</v>
      </c>
      <c r="R120" s="378" t="str">
        <f>IF('Q4'!DF112=0,"-",'Q4'!DF112)</f>
        <v>-</v>
      </c>
      <c r="S120" s="378" t="str">
        <f>IF('Q4'!DG112=0,"-",'Q4'!DG112)</f>
        <v>-</v>
      </c>
      <c r="T120" s="380">
        <f t="shared" si="3"/>
        <v>0</v>
      </c>
      <c r="U120" s="180"/>
      <c r="V120" s="180"/>
      <c r="W120" s="180"/>
      <c r="X120" s="180"/>
      <c r="Y120" s="180"/>
      <c r="Z120" s="180"/>
    </row>
    <row r="121" ht="14.25" customHeight="1">
      <c r="A121" s="401">
        <f t="shared" si="4"/>
        <v>108</v>
      </c>
      <c r="B121" s="401" t="str">
        <f>IF('Q4'!B113="","",TEXT('Q4'!B113,"m/d/yyyy"))</f>
        <v/>
      </c>
      <c r="C121" s="403" t="str">
        <f>'Q4'!C113&amp;" "</f>
        <v> </v>
      </c>
      <c r="D121" s="430" t="str">
        <f>'Q4'!D113&amp;" "</f>
        <v> </v>
      </c>
      <c r="E121" s="378" t="str">
        <f>IF('Q4'!CQ113=0,"-",'Q4'!CQ113)</f>
        <v>-</v>
      </c>
      <c r="F121" s="378" t="str">
        <f>IF('Q4'!CR113=0,"-",'Q4'!CR113)</f>
        <v>-</v>
      </c>
      <c r="G121" s="379" t="str">
        <f>IF('Q4'!CT113=0,"-",'Q4'!CT113)</f>
        <v>-</v>
      </c>
      <c r="H121" s="378" t="str">
        <f>IF('Q4'!CU113=0,"-",'Q4'!CU113)</f>
        <v>-</v>
      </c>
      <c r="I121" s="378" t="str">
        <f>IF('Q4'!CV113=0,"-",'Q4'!CV113)</f>
        <v>-</v>
      </c>
      <c r="J121" s="378" t="str">
        <f>IF('Q4'!CW113=0,"-",'Q4'!CW113)</f>
        <v>-</v>
      </c>
      <c r="K121" s="378" t="str">
        <f>IF('Q4'!CX113=0,"-",'Q4'!CX113)</f>
        <v>-</v>
      </c>
      <c r="L121" s="378" t="str">
        <f>IF('Q4'!CZ113=0,"-",'Q4'!CZ113)</f>
        <v>-</v>
      </c>
      <c r="M121" s="378" t="str">
        <f>IF('Q4'!DA113=0,"-",'Q4'!DA113)</f>
        <v>-</v>
      </c>
      <c r="N121" s="378" t="str">
        <f>IF('Q4'!DB113=0,"-",'Q4'!DB113)</f>
        <v>-</v>
      </c>
      <c r="O121" s="378" t="str">
        <f>IF('Q4'!DC113=0,"-",'Q4'!DC113)</f>
        <v>-</v>
      </c>
      <c r="P121" s="380">
        <f t="shared" si="2"/>
        <v>0</v>
      </c>
      <c r="Q121" s="378" t="str">
        <f>IF('Q4'!DE113=0,"-",'Q4'!DE113)</f>
        <v>-</v>
      </c>
      <c r="R121" s="378" t="str">
        <f>IF('Q4'!DF113=0,"-",'Q4'!DF113)</f>
        <v>-</v>
      </c>
      <c r="S121" s="378" t="str">
        <f>IF('Q4'!DG113=0,"-",'Q4'!DG113)</f>
        <v>-</v>
      </c>
      <c r="T121" s="380">
        <f t="shared" si="3"/>
        <v>0</v>
      </c>
      <c r="U121" s="180"/>
      <c r="V121" s="180"/>
      <c r="W121" s="180"/>
      <c r="X121" s="180"/>
      <c r="Y121" s="180"/>
      <c r="Z121" s="180"/>
    </row>
    <row r="122" ht="14.25" customHeight="1">
      <c r="A122" s="401">
        <f t="shared" si="4"/>
        <v>109</v>
      </c>
      <c r="B122" s="401" t="str">
        <f>IF('Q4'!B114="","",TEXT('Q4'!B114,"m/d/yyyy"))</f>
        <v/>
      </c>
      <c r="C122" s="403" t="str">
        <f>'Q4'!C114&amp;" "</f>
        <v> </v>
      </c>
      <c r="D122" s="430" t="str">
        <f>'Q4'!D114&amp;" "</f>
        <v> </v>
      </c>
      <c r="E122" s="378" t="str">
        <f>IF('Q4'!CQ114=0,"-",'Q4'!CQ114)</f>
        <v>-</v>
      </c>
      <c r="F122" s="378" t="str">
        <f>IF('Q4'!CR114=0,"-",'Q4'!CR114)</f>
        <v>-</v>
      </c>
      <c r="G122" s="379" t="str">
        <f>IF('Q4'!CT114=0,"-",'Q4'!CT114)</f>
        <v>-</v>
      </c>
      <c r="H122" s="378" t="str">
        <f>IF('Q4'!CU114=0,"-",'Q4'!CU114)</f>
        <v>-</v>
      </c>
      <c r="I122" s="378" t="str">
        <f>IF('Q4'!CV114=0,"-",'Q4'!CV114)</f>
        <v>-</v>
      </c>
      <c r="J122" s="378" t="str">
        <f>IF('Q4'!CW114=0,"-",'Q4'!CW114)</f>
        <v>-</v>
      </c>
      <c r="K122" s="378" t="str">
        <f>IF('Q4'!CX114=0,"-",'Q4'!CX114)</f>
        <v>-</v>
      </c>
      <c r="L122" s="378" t="str">
        <f>IF('Q4'!CZ114=0,"-",'Q4'!CZ114)</f>
        <v>-</v>
      </c>
      <c r="M122" s="378" t="str">
        <f>IF('Q4'!DA114=0,"-",'Q4'!DA114)</f>
        <v>-</v>
      </c>
      <c r="N122" s="378" t="str">
        <f>IF('Q4'!DB114=0,"-",'Q4'!DB114)</f>
        <v>-</v>
      </c>
      <c r="O122" s="378" t="str">
        <f>IF('Q4'!DC114=0,"-",'Q4'!DC114)</f>
        <v>-</v>
      </c>
      <c r="P122" s="380">
        <f t="shared" si="2"/>
        <v>0</v>
      </c>
      <c r="Q122" s="378" t="str">
        <f>IF('Q4'!DE114=0,"-",'Q4'!DE114)</f>
        <v>-</v>
      </c>
      <c r="R122" s="378" t="str">
        <f>IF('Q4'!DF114=0,"-",'Q4'!DF114)</f>
        <v>-</v>
      </c>
      <c r="S122" s="378" t="str">
        <f>IF('Q4'!DG114=0,"-",'Q4'!DG114)</f>
        <v>-</v>
      </c>
      <c r="T122" s="380">
        <f t="shared" si="3"/>
        <v>0</v>
      </c>
      <c r="U122" s="180"/>
      <c r="V122" s="180"/>
      <c r="W122" s="180"/>
      <c r="X122" s="180"/>
      <c r="Y122" s="180"/>
      <c r="Z122" s="180"/>
    </row>
    <row r="123" ht="14.25" customHeight="1">
      <c r="A123" s="401">
        <f t="shared" si="4"/>
        <v>110</v>
      </c>
      <c r="B123" s="401" t="str">
        <f>IF('Q4'!B115="","",TEXT('Q4'!B115,"m/d/yyyy"))</f>
        <v/>
      </c>
      <c r="C123" s="403" t="str">
        <f>'Q4'!C115&amp;" "</f>
        <v> </v>
      </c>
      <c r="D123" s="430" t="str">
        <f>'Q4'!D115&amp;" "</f>
        <v> </v>
      </c>
      <c r="E123" s="378" t="str">
        <f>IF('Q4'!CQ115=0,"-",'Q4'!CQ115)</f>
        <v>-</v>
      </c>
      <c r="F123" s="378" t="str">
        <f>IF('Q4'!CR115=0,"-",'Q4'!CR115)</f>
        <v>-</v>
      </c>
      <c r="G123" s="379" t="str">
        <f>IF('Q4'!CT115=0,"-",'Q4'!CT115)</f>
        <v>-</v>
      </c>
      <c r="H123" s="378" t="str">
        <f>IF('Q4'!CU115=0,"-",'Q4'!CU115)</f>
        <v>-</v>
      </c>
      <c r="I123" s="378" t="str">
        <f>IF('Q4'!CV115=0,"-",'Q4'!CV115)</f>
        <v>-</v>
      </c>
      <c r="J123" s="378" t="str">
        <f>IF('Q4'!CW115=0,"-",'Q4'!CW115)</f>
        <v>-</v>
      </c>
      <c r="K123" s="378" t="str">
        <f>IF('Q4'!CX115=0,"-",'Q4'!CX115)</f>
        <v>-</v>
      </c>
      <c r="L123" s="378" t="str">
        <f>IF('Q4'!CZ115=0,"-",'Q4'!CZ115)</f>
        <v>-</v>
      </c>
      <c r="M123" s="378" t="str">
        <f>IF('Q4'!DA115=0,"-",'Q4'!DA115)</f>
        <v>-</v>
      </c>
      <c r="N123" s="378" t="str">
        <f>IF('Q4'!DB115=0,"-",'Q4'!DB115)</f>
        <v>-</v>
      </c>
      <c r="O123" s="378" t="str">
        <f>IF('Q4'!DC115=0,"-",'Q4'!DC115)</f>
        <v>-</v>
      </c>
      <c r="P123" s="380">
        <f t="shared" si="2"/>
        <v>0</v>
      </c>
      <c r="Q123" s="378" t="str">
        <f>IF('Q4'!DE115=0,"-",'Q4'!DE115)</f>
        <v>-</v>
      </c>
      <c r="R123" s="378" t="str">
        <f>IF('Q4'!DF115=0,"-",'Q4'!DF115)</f>
        <v>-</v>
      </c>
      <c r="S123" s="378" t="str">
        <f>IF('Q4'!DG115=0,"-",'Q4'!DG115)</f>
        <v>-</v>
      </c>
      <c r="T123" s="380">
        <f t="shared" si="3"/>
        <v>0</v>
      </c>
      <c r="U123" s="180"/>
      <c r="V123" s="180"/>
      <c r="W123" s="180"/>
      <c r="X123" s="180"/>
      <c r="Y123" s="180"/>
      <c r="Z123" s="180"/>
    </row>
    <row r="124" ht="14.25" customHeight="1">
      <c r="A124" s="401">
        <f t="shared" si="4"/>
        <v>111</v>
      </c>
      <c r="B124" s="401" t="str">
        <f>IF('Q4'!B116="","",TEXT('Q4'!B116,"m/d/yyyy"))</f>
        <v/>
      </c>
      <c r="C124" s="403" t="str">
        <f>'Q4'!C116&amp;" "</f>
        <v> </v>
      </c>
      <c r="D124" s="430" t="str">
        <f>'Q4'!D116&amp;" "</f>
        <v> </v>
      </c>
      <c r="E124" s="378" t="str">
        <f>IF('Q4'!CQ116=0,"-",'Q4'!CQ116)</f>
        <v>-</v>
      </c>
      <c r="F124" s="378" t="str">
        <f>IF('Q4'!CR116=0,"-",'Q4'!CR116)</f>
        <v>-</v>
      </c>
      <c r="G124" s="379" t="str">
        <f>IF('Q4'!CT116=0,"-",'Q4'!CT116)</f>
        <v>-</v>
      </c>
      <c r="H124" s="378" t="str">
        <f>IF('Q4'!CU116=0,"-",'Q4'!CU116)</f>
        <v>-</v>
      </c>
      <c r="I124" s="378" t="str">
        <f>IF('Q4'!CV116=0,"-",'Q4'!CV116)</f>
        <v>-</v>
      </c>
      <c r="J124" s="378" t="str">
        <f>IF('Q4'!CW116=0,"-",'Q4'!CW116)</f>
        <v>-</v>
      </c>
      <c r="K124" s="378" t="str">
        <f>IF('Q4'!CX116=0,"-",'Q4'!CX116)</f>
        <v>-</v>
      </c>
      <c r="L124" s="378" t="str">
        <f>IF('Q4'!CZ116=0,"-",'Q4'!CZ116)</f>
        <v>-</v>
      </c>
      <c r="M124" s="378" t="str">
        <f>IF('Q4'!DA116=0,"-",'Q4'!DA116)</f>
        <v>-</v>
      </c>
      <c r="N124" s="378" t="str">
        <f>IF('Q4'!DB116=0,"-",'Q4'!DB116)</f>
        <v>-</v>
      </c>
      <c r="O124" s="378" t="str">
        <f>IF('Q4'!DC116=0,"-",'Q4'!DC116)</f>
        <v>-</v>
      </c>
      <c r="P124" s="380">
        <f t="shared" si="2"/>
        <v>0</v>
      </c>
      <c r="Q124" s="378" t="str">
        <f>IF('Q4'!DE116=0,"-",'Q4'!DE116)</f>
        <v>-</v>
      </c>
      <c r="R124" s="378" t="str">
        <f>IF('Q4'!DF116=0,"-",'Q4'!DF116)</f>
        <v>-</v>
      </c>
      <c r="S124" s="378" t="str">
        <f>IF('Q4'!DG116=0,"-",'Q4'!DG116)</f>
        <v>-</v>
      </c>
      <c r="T124" s="380">
        <f t="shared" si="3"/>
        <v>0</v>
      </c>
      <c r="U124" s="180"/>
      <c r="V124" s="180"/>
      <c r="W124" s="180"/>
      <c r="X124" s="180"/>
      <c r="Y124" s="180"/>
      <c r="Z124" s="180"/>
    </row>
    <row r="125" ht="14.25" customHeight="1">
      <c r="A125" s="401">
        <f t="shared" si="4"/>
        <v>112</v>
      </c>
      <c r="B125" s="401" t="str">
        <f>IF('Q4'!B117="","",TEXT('Q4'!B117,"m/d/yyyy"))</f>
        <v/>
      </c>
      <c r="C125" s="403" t="str">
        <f>'Q4'!C117&amp;" "</f>
        <v> </v>
      </c>
      <c r="D125" s="430" t="str">
        <f>'Q4'!D117&amp;" "</f>
        <v> </v>
      </c>
      <c r="E125" s="378" t="str">
        <f>IF('Q4'!CQ117=0,"-",'Q4'!CQ117)</f>
        <v>-</v>
      </c>
      <c r="F125" s="378" t="str">
        <f>IF('Q4'!CR117=0,"-",'Q4'!CR117)</f>
        <v>-</v>
      </c>
      <c r="G125" s="379" t="str">
        <f>IF('Q4'!CT117=0,"-",'Q4'!CT117)</f>
        <v>-</v>
      </c>
      <c r="H125" s="378" t="str">
        <f>IF('Q4'!CU117=0,"-",'Q4'!CU117)</f>
        <v>-</v>
      </c>
      <c r="I125" s="378" t="str">
        <f>IF('Q4'!CV117=0,"-",'Q4'!CV117)</f>
        <v>-</v>
      </c>
      <c r="J125" s="378" t="str">
        <f>IF('Q4'!CW117=0,"-",'Q4'!CW117)</f>
        <v>-</v>
      </c>
      <c r="K125" s="378" t="str">
        <f>IF('Q4'!CX117=0,"-",'Q4'!CX117)</f>
        <v>-</v>
      </c>
      <c r="L125" s="378" t="str">
        <f>IF('Q4'!CZ117=0,"-",'Q4'!CZ117)</f>
        <v>-</v>
      </c>
      <c r="M125" s="378" t="str">
        <f>IF('Q4'!DA117=0,"-",'Q4'!DA117)</f>
        <v>-</v>
      </c>
      <c r="N125" s="378" t="str">
        <f>IF('Q4'!DB117=0,"-",'Q4'!DB117)</f>
        <v>-</v>
      </c>
      <c r="O125" s="378" t="str">
        <f>IF('Q4'!DC117=0,"-",'Q4'!DC117)</f>
        <v>-</v>
      </c>
      <c r="P125" s="380">
        <f t="shared" si="2"/>
        <v>0</v>
      </c>
      <c r="Q125" s="378" t="str">
        <f>IF('Q4'!DE117=0,"-",'Q4'!DE117)</f>
        <v>-</v>
      </c>
      <c r="R125" s="378" t="str">
        <f>IF('Q4'!DF117=0,"-",'Q4'!DF117)</f>
        <v>-</v>
      </c>
      <c r="S125" s="378" t="str">
        <f>IF('Q4'!DG117=0,"-",'Q4'!DG117)</f>
        <v>-</v>
      </c>
      <c r="T125" s="380">
        <f t="shared" si="3"/>
        <v>0</v>
      </c>
      <c r="U125" s="180"/>
      <c r="V125" s="180"/>
      <c r="W125" s="180"/>
      <c r="X125" s="180"/>
      <c r="Y125" s="180"/>
      <c r="Z125" s="180"/>
    </row>
    <row r="126" ht="14.25" customHeight="1">
      <c r="A126" s="401">
        <f t="shared" si="4"/>
        <v>113</v>
      </c>
      <c r="B126" s="401" t="str">
        <f>IF('Q4'!B118="","",TEXT('Q4'!B118,"m/d/yyyy"))</f>
        <v/>
      </c>
      <c r="C126" s="403" t="str">
        <f>'Q4'!C118&amp;" "</f>
        <v> </v>
      </c>
      <c r="D126" s="430" t="str">
        <f>'Q4'!D118&amp;" "</f>
        <v> </v>
      </c>
      <c r="E126" s="378" t="str">
        <f>IF('Q4'!CQ118=0,"-",'Q4'!CQ118)</f>
        <v>-</v>
      </c>
      <c r="F126" s="378" t="str">
        <f>IF('Q4'!CR118=0,"-",'Q4'!CR118)</f>
        <v>-</v>
      </c>
      <c r="G126" s="379" t="str">
        <f>IF('Q4'!CT118=0,"-",'Q4'!CT118)</f>
        <v>-</v>
      </c>
      <c r="H126" s="378" t="str">
        <f>IF('Q4'!CU118=0,"-",'Q4'!CU118)</f>
        <v>-</v>
      </c>
      <c r="I126" s="378" t="str">
        <f>IF('Q4'!CV118=0,"-",'Q4'!CV118)</f>
        <v>-</v>
      </c>
      <c r="J126" s="378" t="str">
        <f>IF('Q4'!CW118=0,"-",'Q4'!CW118)</f>
        <v>-</v>
      </c>
      <c r="K126" s="378" t="str">
        <f>IF('Q4'!CX118=0,"-",'Q4'!CX118)</f>
        <v>-</v>
      </c>
      <c r="L126" s="378" t="str">
        <f>IF('Q4'!CZ118=0,"-",'Q4'!CZ118)</f>
        <v>-</v>
      </c>
      <c r="M126" s="378" t="str">
        <f>IF('Q4'!DA118=0,"-",'Q4'!DA118)</f>
        <v>-</v>
      </c>
      <c r="N126" s="378" t="str">
        <f>IF('Q4'!DB118=0,"-",'Q4'!DB118)</f>
        <v>-</v>
      </c>
      <c r="O126" s="378" t="str">
        <f>IF('Q4'!DC118=0,"-",'Q4'!DC118)</f>
        <v>-</v>
      </c>
      <c r="P126" s="380">
        <f t="shared" si="2"/>
        <v>0</v>
      </c>
      <c r="Q126" s="378" t="str">
        <f>IF('Q4'!DE118=0,"-",'Q4'!DE118)</f>
        <v>-</v>
      </c>
      <c r="R126" s="378" t="str">
        <f>IF('Q4'!DF118=0,"-",'Q4'!DF118)</f>
        <v>-</v>
      </c>
      <c r="S126" s="378" t="str">
        <f>IF('Q4'!DG118=0,"-",'Q4'!DG118)</f>
        <v>-</v>
      </c>
      <c r="T126" s="380">
        <f t="shared" si="3"/>
        <v>0</v>
      </c>
      <c r="U126" s="180"/>
      <c r="V126" s="180"/>
      <c r="W126" s="180"/>
      <c r="X126" s="180"/>
      <c r="Y126" s="180"/>
      <c r="Z126" s="180"/>
    </row>
    <row r="127" ht="14.25" customHeight="1">
      <c r="A127" s="401">
        <f t="shared" si="4"/>
        <v>114</v>
      </c>
      <c r="B127" s="401" t="str">
        <f>IF('Q4'!B119="","",TEXT('Q4'!B119,"m/d/yyyy"))</f>
        <v/>
      </c>
      <c r="C127" s="403" t="str">
        <f>'Q4'!C119&amp;" "</f>
        <v> </v>
      </c>
      <c r="D127" s="430" t="str">
        <f>'Q4'!D119&amp;" "</f>
        <v> </v>
      </c>
      <c r="E127" s="378" t="str">
        <f>IF('Q4'!CQ119=0,"-",'Q4'!CQ119)</f>
        <v>-</v>
      </c>
      <c r="F127" s="378" t="str">
        <f>IF('Q4'!CR119=0,"-",'Q4'!CR119)</f>
        <v>-</v>
      </c>
      <c r="G127" s="379" t="str">
        <f>IF('Q4'!CT119=0,"-",'Q4'!CT119)</f>
        <v>-</v>
      </c>
      <c r="H127" s="378" t="str">
        <f>IF('Q4'!CU119=0,"-",'Q4'!CU119)</f>
        <v>-</v>
      </c>
      <c r="I127" s="378" t="str">
        <f>IF('Q4'!CV119=0,"-",'Q4'!CV119)</f>
        <v>-</v>
      </c>
      <c r="J127" s="378" t="str">
        <f>IF('Q4'!CW119=0,"-",'Q4'!CW119)</f>
        <v>-</v>
      </c>
      <c r="K127" s="378" t="str">
        <f>IF('Q4'!CX119=0,"-",'Q4'!CX119)</f>
        <v>-</v>
      </c>
      <c r="L127" s="378" t="str">
        <f>IF('Q4'!CZ119=0,"-",'Q4'!CZ119)</f>
        <v>-</v>
      </c>
      <c r="M127" s="378" t="str">
        <f>IF('Q4'!DA119=0,"-",'Q4'!DA119)</f>
        <v>-</v>
      </c>
      <c r="N127" s="378" t="str">
        <f>IF('Q4'!DB119=0,"-",'Q4'!DB119)</f>
        <v>-</v>
      </c>
      <c r="O127" s="378" t="str">
        <f>IF('Q4'!DC119=0,"-",'Q4'!DC119)</f>
        <v>-</v>
      </c>
      <c r="P127" s="380">
        <f t="shared" si="2"/>
        <v>0</v>
      </c>
      <c r="Q127" s="378" t="str">
        <f>IF('Q4'!DE119=0,"-",'Q4'!DE119)</f>
        <v>-</v>
      </c>
      <c r="R127" s="378" t="str">
        <f>IF('Q4'!DF119=0,"-",'Q4'!DF119)</f>
        <v>-</v>
      </c>
      <c r="S127" s="378" t="str">
        <f>IF('Q4'!DG119=0,"-",'Q4'!DG119)</f>
        <v>-</v>
      </c>
      <c r="T127" s="380">
        <f t="shared" si="3"/>
        <v>0</v>
      </c>
      <c r="U127" s="180"/>
      <c r="V127" s="180"/>
      <c r="W127" s="180"/>
      <c r="X127" s="180"/>
      <c r="Y127" s="180"/>
      <c r="Z127" s="180"/>
    </row>
    <row r="128" ht="14.25" customHeight="1">
      <c r="A128" s="401">
        <f t="shared" si="4"/>
        <v>115</v>
      </c>
      <c r="B128" s="401" t="str">
        <f>IF('Q4'!B120="","",TEXT('Q4'!B120,"m/d/yyyy"))</f>
        <v/>
      </c>
      <c r="C128" s="403" t="str">
        <f>'Q4'!C120&amp;" "</f>
        <v> </v>
      </c>
      <c r="D128" s="430" t="str">
        <f>'Q4'!D120&amp;" "</f>
        <v> </v>
      </c>
      <c r="E128" s="378" t="str">
        <f>IF('Q4'!CQ120=0,"-",'Q4'!CQ120)</f>
        <v>-</v>
      </c>
      <c r="F128" s="378" t="str">
        <f>IF('Q4'!CR120=0,"-",'Q4'!CR120)</f>
        <v>-</v>
      </c>
      <c r="G128" s="379" t="str">
        <f>IF('Q4'!CT120=0,"-",'Q4'!CT120)</f>
        <v>-</v>
      </c>
      <c r="H128" s="378" t="str">
        <f>IF('Q4'!CU120=0,"-",'Q4'!CU120)</f>
        <v>-</v>
      </c>
      <c r="I128" s="378" t="str">
        <f>IF('Q4'!CV120=0,"-",'Q4'!CV120)</f>
        <v>-</v>
      </c>
      <c r="J128" s="378" t="str">
        <f>IF('Q4'!CW120=0,"-",'Q4'!CW120)</f>
        <v>-</v>
      </c>
      <c r="K128" s="378" t="str">
        <f>IF('Q4'!CX120=0,"-",'Q4'!CX120)</f>
        <v>-</v>
      </c>
      <c r="L128" s="378" t="str">
        <f>IF('Q4'!CZ120=0,"-",'Q4'!CZ120)</f>
        <v>-</v>
      </c>
      <c r="M128" s="378" t="str">
        <f>IF('Q4'!DA120=0,"-",'Q4'!DA120)</f>
        <v>-</v>
      </c>
      <c r="N128" s="378" t="str">
        <f>IF('Q4'!DB120=0,"-",'Q4'!DB120)</f>
        <v>-</v>
      </c>
      <c r="O128" s="378" t="str">
        <f>IF('Q4'!DC120=0,"-",'Q4'!DC120)</f>
        <v>-</v>
      </c>
      <c r="P128" s="380">
        <f t="shared" si="2"/>
        <v>0</v>
      </c>
      <c r="Q128" s="378" t="str">
        <f>IF('Q4'!DE120=0,"-",'Q4'!DE120)</f>
        <v>-</v>
      </c>
      <c r="R128" s="378" t="str">
        <f>IF('Q4'!DF120=0,"-",'Q4'!DF120)</f>
        <v>-</v>
      </c>
      <c r="S128" s="378" t="str">
        <f>IF('Q4'!DG120=0,"-",'Q4'!DG120)</f>
        <v>-</v>
      </c>
      <c r="T128" s="380">
        <f t="shared" si="3"/>
        <v>0</v>
      </c>
      <c r="U128" s="180"/>
      <c r="V128" s="180"/>
      <c r="W128" s="180"/>
      <c r="X128" s="180"/>
      <c r="Y128" s="180"/>
      <c r="Z128" s="180"/>
    </row>
    <row r="129" ht="14.25" customHeight="1">
      <c r="A129" s="401">
        <f t="shared" si="4"/>
        <v>116</v>
      </c>
      <c r="B129" s="401" t="str">
        <f>IF('Q4'!B121="","",TEXT('Q4'!B121,"m/d/yyyy"))</f>
        <v/>
      </c>
      <c r="C129" s="403" t="str">
        <f>'Q4'!C121&amp;" "</f>
        <v> </v>
      </c>
      <c r="D129" s="430" t="str">
        <f>'Q4'!D121&amp;" "</f>
        <v> </v>
      </c>
      <c r="E129" s="378" t="str">
        <f>IF('Q4'!CQ121=0,"-",'Q4'!CQ121)</f>
        <v>-</v>
      </c>
      <c r="F129" s="378" t="str">
        <f>IF('Q4'!CR121=0,"-",'Q4'!CR121)</f>
        <v>-</v>
      </c>
      <c r="G129" s="379" t="str">
        <f>IF('Q4'!CT121=0,"-",'Q4'!CT121)</f>
        <v>-</v>
      </c>
      <c r="H129" s="378" t="str">
        <f>IF('Q4'!CU121=0,"-",'Q4'!CU121)</f>
        <v>-</v>
      </c>
      <c r="I129" s="378" t="str">
        <f>IF('Q4'!CV121=0,"-",'Q4'!CV121)</f>
        <v>-</v>
      </c>
      <c r="J129" s="378" t="str">
        <f>IF('Q4'!CW121=0,"-",'Q4'!CW121)</f>
        <v>-</v>
      </c>
      <c r="K129" s="378" t="str">
        <f>IF('Q4'!CX121=0,"-",'Q4'!CX121)</f>
        <v>-</v>
      </c>
      <c r="L129" s="378" t="str">
        <f>IF('Q4'!CZ121=0,"-",'Q4'!CZ121)</f>
        <v>-</v>
      </c>
      <c r="M129" s="378" t="str">
        <f>IF('Q4'!DA121=0,"-",'Q4'!DA121)</f>
        <v>-</v>
      </c>
      <c r="N129" s="378" t="str">
        <f>IF('Q4'!DB121=0,"-",'Q4'!DB121)</f>
        <v>-</v>
      </c>
      <c r="O129" s="378" t="str">
        <f>IF('Q4'!DC121=0,"-",'Q4'!DC121)</f>
        <v>-</v>
      </c>
      <c r="P129" s="380">
        <f t="shared" si="2"/>
        <v>0</v>
      </c>
      <c r="Q129" s="378" t="str">
        <f>IF('Q4'!DE121=0,"-",'Q4'!DE121)</f>
        <v>-</v>
      </c>
      <c r="R129" s="378" t="str">
        <f>IF('Q4'!DF121=0,"-",'Q4'!DF121)</f>
        <v>-</v>
      </c>
      <c r="S129" s="378" t="str">
        <f>IF('Q4'!DG121=0,"-",'Q4'!DG121)</f>
        <v>-</v>
      </c>
      <c r="T129" s="380">
        <f t="shared" si="3"/>
        <v>0</v>
      </c>
      <c r="U129" s="180"/>
      <c r="V129" s="180"/>
      <c r="W129" s="180"/>
      <c r="X129" s="180"/>
      <c r="Y129" s="180"/>
      <c r="Z129" s="180"/>
    </row>
    <row r="130" ht="14.25" customHeight="1">
      <c r="A130" s="401">
        <f t="shared" si="4"/>
        <v>117</v>
      </c>
      <c r="B130" s="401" t="str">
        <f>IF('Q4'!B122="","",TEXT('Q4'!B122,"m/d/yyyy"))</f>
        <v/>
      </c>
      <c r="C130" s="403" t="str">
        <f>'Q4'!C122&amp;" "</f>
        <v> </v>
      </c>
      <c r="D130" s="430" t="str">
        <f>'Q4'!D122&amp;" "</f>
        <v> </v>
      </c>
      <c r="E130" s="378" t="str">
        <f>IF('Q4'!CQ122=0,"-",'Q4'!CQ122)</f>
        <v>-</v>
      </c>
      <c r="F130" s="378" t="str">
        <f>IF('Q4'!CR122=0,"-",'Q4'!CR122)</f>
        <v>-</v>
      </c>
      <c r="G130" s="379" t="str">
        <f>IF('Q4'!CT122=0,"-",'Q4'!CT122)</f>
        <v>-</v>
      </c>
      <c r="H130" s="378" t="str">
        <f>IF('Q4'!CU122=0,"-",'Q4'!CU122)</f>
        <v>-</v>
      </c>
      <c r="I130" s="378" t="str">
        <f>IF('Q4'!CV122=0,"-",'Q4'!CV122)</f>
        <v>-</v>
      </c>
      <c r="J130" s="378" t="str">
        <f>IF('Q4'!CW122=0,"-",'Q4'!CW122)</f>
        <v>-</v>
      </c>
      <c r="K130" s="378" t="str">
        <f>IF('Q4'!CX122=0,"-",'Q4'!CX122)</f>
        <v>-</v>
      </c>
      <c r="L130" s="378" t="str">
        <f>IF('Q4'!CZ122=0,"-",'Q4'!CZ122)</f>
        <v>-</v>
      </c>
      <c r="M130" s="378" t="str">
        <f>IF('Q4'!DA122=0,"-",'Q4'!DA122)</f>
        <v>-</v>
      </c>
      <c r="N130" s="378" t="str">
        <f>IF('Q4'!DB122=0,"-",'Q4'!DB122)</f>
        <v>-</v>
      </c>
      <c r="O130" s="378" t="str">
        <f>IF('Q4'!DC122=0,"-",'Q4'!DC122)</f>
        <v>-</v>
      </c>
      <c r="P130" s="380">
        <f t="shared" si="2"/>
        <v>0</v>
      </c>
      <c r="Q130" s="378" t="str">
        <f>IF('Q4'!DE122=0,"-",'Q4'!DE122)</f>
        <v>-</v>
      </c>
      <c r="R130" s="378" t="str">
        <f>IF('Q4'!DF122=0,"-",'Q4'!DF122)</f>
        <v>-</v>
      </c>
      <c r="S130" s="378" t="str">
        <f>IF('Q4'!DG122=0,"-",'Q4'!DG122)</f>
        <v>-</v>
      </c>
      <c r="T130" s="380">
        <f t="shared" si="3"/>
        <v>0</v>
      </c>
      <c r="U130" s="180"/>
      <c r="V130" s="180"/>
      <c r="W130" s="180"/>
      <c r="X130" s="180"/>
      <c r="Y130" s="180"/>
      <c r="Z130" s="180"/>
    </row>
    <row r="131" ht="14.25" customHeight="1">
      <c r="A131" s="401">
        <f t="shared" si="4"/>
        <v>118</v>
      </c>
      <c r="B131" s="401" t="str">
        <f>IF('Q4'!B123="","",TEXT('Q4'!B123,"m/d/yyyy"))</f>
        <v/>
      </c>
      <c r="C131" s="403" t="str">
        <f>'Q4'!C123&amp;" "</f>
        <v> </v>
      </c>
      <c r="D131" s="430" t="str">
        <f>'Q4'!D123&amp;" "</f>
        <v> </v>
      </c>
      <c r="E131" s="378" t="str">
        <f>IF('Q4'!CQ123=0,"-",'Q4'!CQ123)</f>
        <v>-</v>
      </c>
      <c r="F131" s="378" t="str">
        <f>IF('Q4'!CR123=0,"-",'Q4'!CR123)</f>
        <v>-</v>
      </c>
      <c r="G131" s="379" t="str">
        <f>IF('Q4'!CT123=0,"-",'Q4'!CT123)</f>
        <v>-</v>
      </c>
      <c r="H131" s="378" t="str">
        <f>IF('Q4'!CU123=0,"-",'Q4'!CU123)</f>
        <v>-</v>
      </c>
      <c r="I131" s="378" t="str">
        <f>IF('Q4'!CV123=0,"-",'Q4'!CV123)</f>
        <v>-</v>
      </c>
      <c r="J131" s="378" t="str">
        <f>IF('Q4'!CW123=0,"-",'Q4'!CW123)</f>
        <v>-</v>
      </c>
      <c r="K131" s="378" t="str">
        <f>IF('Q4'!CX123=0,"-",'Q4'!CX123)</f>
        <v>-</v>
      </c>
      <c r="L131" s="378" t="str">
        <f>IF('Q4'!CZ123=0,"-",'Q4'!CZ123)</f>
        <v>-</v>
      </c>
      <c r="M131" s="378" t="str">
        <f>IF('Q4'!DA123=0,"-",'Q4'!DA123)</f>
        <v>-</v>
      </c>
      <c r="N131" s="378" t="str">
        <f>IF('Q4'!DB123=0,"-",'Q4'!DB123)</f>
        <v>-</v>
      </c>
      <c r="O131" s="378" t="str">
        <f>IF('Q4'!DC123=0,"-",'Q4'!DC123)</f>
        <v>-</v>
      </c>
      <c r="P131" s="380">
        <f t="shared" si="2"/>
        <v>0</v>
      </c>
      <c r="Q131" s="378" t="str">
        <f>IF('Q4'!DE123=0,"-",'Q4'!DE123)</f>
        <v>-</v>
      </c>
      <c r="R131" s="378" t="str">
        <f>IF('Q4'!DF123=0,"-",'Q4'!DF123)</f>
        <v>-</v>
      </c>
      <c r="S131" s="378" t="str">
        <f>IF('Q4'!DG123=0,"-",'Q4'!DG123)</f>
        <v>-</v>
      </c>
      <c r="T131" s="380">
        <f t="shared" si="3"/>
        <v>0</v>
      </c>
      <c r="U131" s="180"/>
      <c r="V131" s="180"/>
      <c r="W131" s="180"/>
      <c r="X131" s="180"/>
      <c r="Y131" s="180"/>
      <c r="Z131" s="180"/>
    </row>
    <row r="132" ht="14.25" customHeight="1">
      <c r="A132" s="401">
        <f t="shared" si="4"/>
        <v>119</v>
      </c>
      <c r="B132" s="401" t="str">
        <f>IF('Q4'!B124="","",TEXT('Q4'!B124,"m/d/yyyy"))</f>
        <v/>
      </c>
      <c r="C132" s="403" t="str">
        <f>'Q4'!C124&amp;" "</f>
        <v> </v>
      </c>
      <c r="D132" s="430" t="str">
        <f>'Q4'!D124&amp;" "</f>
        <v> </v>
      </c>
      <c r="E132" s="378" t="str">
        <f>IF('Q4'!CQ124=0,"-",'Q4'!CQ124)</f>
        <v>-</v>
      </c>
      <c r="F132" s="378" t="str">
        <f>IF('Q4'!CR124=0,"-",'Q4'!CR124)</f>
        <v>-</v>
      </c>
      <c r="G132" s="379" t="str">
        <f>IF('Q4'!CT124=0,"-",'Q4'!CT124)</f>
        <v>-</v>
      </c>
      <c r="H132" s="378" t="str">
        <f>IF('Q4'!CU124=0,"-",'Q4'!CU124)</f>
        <v>-</v>
      </c>
      <c r="I132" s="378" t="str">
        <f>IF('Q4'!CV124=0,"-",'Q4'!CV124)</f>
        <v>-</v>
      </c>
      <c r="J132" s="378" t="str">
        <f>IF('Q4'!CW124=0,"-",'Q4'!CW124)</f>
        <v>-</v>
      </c>
      <c r="K132" s="378" t="str">
        <f>IF('Q4'!CX124=0,"-",'Q4'!CX124)</f>
        <v>-</v>
      </c>
      <c r="L132" s="378" t="str">
        <f>IF('Q4'!CZ124=0,"-",'Q4'!CZ124)</f>
        <v>-</v>
      </c>
      <c r="M132" s="378" t="str">
        <f>IF('Q4'!DA124=0,"-",'Q4'!DA124)</f>
        <v>-</v>
      </c>
      <c r="N132" s="378" t="str">
        <f>IF('Q4'!DB124=0,"-",'Q4'!DB124)</f>
        <v>-</v>
      </c>
      <c r="O132" s="378" t="str">
        <f>IF('Q4'!DC124=0,"-",'Q4'!DC124)</f>
        <v>-</v>
      </c>
      <c r="P132" s="380">
        <f t="shared" si="2"/>
        <v>0</v>
      </c>
      <c r="Q132" s="378" t="str">
        <f>IF('Q4'!DE124=0,"-",'Q4'!DE124)</f>
        <v>-</v>
      </c>
      <c r="R132" s="378" t="str">
        <f>IF('Q4'!DF124=0,"-",'Q4'!DF124)</f>
        <v>-</v>
      </c>
      <c r="S132" s="378" t="str">
        <f>IF('Q4'!DG124=0,"-",'Q4'!DG124)</f>
        <v>-</v>
      </c>
      <c r="T132" s="380">
        <f t="shared" si="3"/>
        <v>0</v>
      </c>
      <c r="U132" s="180"/>
      <c r="V132" s="180"/>
      <c r="W132" s="180"/>
      <c r="X132" s="180"/>
      <c r="Y132" s="180"/>
      <c r="Z132" s="180"/>
    </row>
    <row r="133" ht="14.25" customHeight="1">
      <c r="A133" s="401">
        <f t="shared" si="4"/>
        <v>120</v>
      </c>
      <c r="B133" s="401" t="str">
        <f>IF('Q4'!B125="","",TEXT('Q4'!B125,"m/d/yyyy"))</f>
        <v/>
      </c>
      <c r="C133" s="403" t="str">
        <f>'Q4'!C125&amp;" "</f>
        <v> </v>
      </c>
      <c r="D133" s="430" t="str">
        <f>'Q4'!D125&amp;" "</f>
        <v> </v>
      </c>
      <c r="E133" s="378" t="str">
        <f>IF('Q4'!CQ125=0,"-",'Q4'!CQ125)</f>
        <v>-</v>
      </c>
      <c r="F133" s="378" t="str">
        <f>IF('Q4'!CR125=0,"-",'Q4'!CR125)</f>
        <v>-</v>
      </c>
      <c r="G133" s="379" t="str">
        <f>IF('Q4'!CT125=0,"-",'Q4'!CT125)</f>
        <v>-</v>
      </c>
      <c r="H133" s="378" t="str">
        <f>IF('Q4'!CU125=0,"-",'Q4'!CU125)</f>
        <v>-</v>
      </c>
      <c r="I133" s="378" t="str">
        <f>IF('Q4'!CV125=0,"-",'Q4'!CV125)</f>
        <v>-</v>
      </c>
      <c r="J133" s="378" t="str">
        <f>IF('Q4'!CW125=0,"-",'Q4'!CW125)</f>
        <v>-</v>
      </c>
      <c r="K133" s="378" t="str">
        <f>IF('Q4'!CX125=0,"-",'Q4'!CX125)</f>
        <v>-</v>
      </c>
      <c r="L133" s="378" t="str">
        <f>IF('Q4'!CZ125=0,"-",'Q4'!CZ125)</f>
        <v>-</v>
      </c>
      <c r="M133" s="378" t="str">
        <f>IF('Q4'!DA125=0,"-",'Q4'!DA125)</f>
        <v>-</v>
      </c>
      <c r="N133" s="378" t="str">
        <f>IF('Q4'!DB125=0,"-",'Q4'!DB125)</f>
        <v>-</v>
      </c>
      <c r="O133" s="378" t="str">
        <f>IF('Q4'!DC125=0,"-",'Q4'!DC125)</f>
        <v>-</v>
      </c>
      <c r="P133" s="380">
        <f t="shared" si="2"/>
        <v>0</v>
      </c>
      <c r="Q133" s="378" t="str">
        <f>IF('Q4'!DE125=0,"-",'Q4'!DE125)</f>
        <v>-</v>
      </c>
      <c r="R133" s="378" t="str">
        <f>IF('Q4'!DF125=0,"-",'Q4'!DF125)</f>
        <v>-</v>
      </c>
      <c r="S133" s="378" t="str">
        <f>IF('Q4'!DG125=0,"-",'Q4'!DG125)</f>
        <v>-</v>
      </c>
      <c r="T133" s="380">
        <f t="shared" si="3"/>
        <v>0</v>
      </c>
      <c r="U133" s="180"/>
      <c r="V133" s="180"/>
      <c r="W133" s="180"/>
      <c r="X133" s="180"/>
      <c r="Y133" s="180"/>
      <c r="Z133" s="180"/>
    </row>
    <row r="134" ht="14.25" customHeight="1">
      <c r="A134" s="401">
        <f t="shared" si="4"/>
        <v>121</v>
      </c>
      <c r="B134" s="401" t="str">
        <f>IF('Q4'!B126="","",TEXT('Q4'!B126,"m/d/yyyy"))</f>
        <v/>
      </c>
      <c r="C134" s="403" t="str">
        <f>'Q4'!C126&amp;" "</f>
        <v> </v>
      </c>
      <c r="D134" s="430" t="str">
        <f>'Q4'!D126&amp;" "</f>
        <v> </v>
      </c>
      <c r="E134" s="378" t="str">
        <f>IF('Q4'!CQ126=0,"-",'Q4'!CQ126)</f>
        <v>-</v>
      </c>
      <c r="F134" s="378" t="str">
        <f>IF('Q4'!CR126=0,"-",'Q4'!CR126)</f>
        <v>-</v>
      </c>
      <c r="G134" s="379" t="str">
        <f>IF('Q4'!CT126=0,"-",'Q4'!CT126)</f>
        <v>-</v>
      </c>
      <c r="H134" s="378" t="str">
        <f>IF('Q4'!CU126=0,"-",'Q4'!CU126)</f>
        <v>-</v>
      </c>
      <c r="I134" s="378" t="str">
        <f>IF('Q4'!CV126=0,"-",'Q4'!CV126)</f>
        <v>-</v>
      </c>
      <c r="J134" s="378" t="str">
        <f>IF('Q4'!CW126=0,"-",'Q4'!CW126)</f>
        <v>-</v>
      </c>
      <c r="K134" s="378" t="str">
        <f>IF('Q4'!CX126=0,"-",'Q4'!CX126)</f>
        <v>-</v>
      </c>
      <c r="L134" s="378" t="str">
        <f>IF('Q4'!CZ126=0,"-",'Q4'!CZ126)</f>
        <v>-</v>
      </c>
      <c r="M134" s="378" t="str">
        <f>IF('Q4'!DA126=0,"-",'Q4'!DA126)</f>
        <v>-</v>
      </c>
      <c r="N134" s="378" t="str">
        <f>IF('Q4'!DB126=0,"-",'Q4'!DB126)</f>
        <v>-</v>
      </c>
      <c r="O134" s="378" t="str">
        <f>IF('Q4'!DC126=0,"-",'Q4'!DC126)</f>
        <v>-</v>
      </c>
      <c r="P134" s="380">
        <f t="shared" si="2"/>
        <v>0</v>
      </c>
      <c r="Q134" s="378" t="str">
        <f>IF('Q4'!DE126=0,"-",'Q4'!DE126)</f>
        <v>-</v>
      </c>
      <c r="R134" s="378" t="str">
        <f>IF('Q4'!DF126=0,"-",'Q4'!DF126)</f>
        <v>-</v>
      </c>
      <c r="S134" s="378" t="str">
        <f>IF('Q4'!DG126=0,"-",'Q4'!DG126)</f>
        <v>-</v>
      </c>
      <c r="T134" s="380">
        <f t="shared" si="3"/>
        <v>0</v>
      </c>
      <c r="U134" s="180"/>
      <c r="V134" s="180"/>
      <c r="W134" s="180"/>
      <c r="X134" s="180"/>
      <c r="Y134" s="180"/>
      <c r="Z134" s="180"/>
    </row>
    <row r="135" ht="14.25" customHeight="1">
      <c r="A135" s="401">
        <f t="shared" si="4"/>
        <v>122</v>
      </c>
      <c r="B135" s="401" t="str">
        <f>IF('Q4'!B127="","",TEXT('Q4'!B127,"m/d/yyyy"))</f>
        <v/>
      </c>
      <c r="C135" s="403" t="str">
        <f>'Q4'!C127&amp;" "</f>
        <v> </v>
      </c>
      <c r="D135" s="430" t="str">
        <f>'Q4'!D127&amp;" "</f>
        <v> </v>
      </c>
      <c r="E135" s="378" t="str">
        <f>IF('Q4'!CQ127=0,"-",'Q4'!CQ127)</f>
        <v>-</v>
      </c>
      <c r="F135" s="378" t="str">
        <f>IF('Q4'!CR127=0,"-",'Q4'!CR127)</f>
        <v>-</v>
      </c>
      <c r="G135" s="379" t="str">
        <f>IF('Q4'!CT127=0,"-",'Q4'!CT127)</f>
        <v>-</v>
      </c>
      <c r="H135" s="378" t="str">
        <f>IF('Q4'!CU127=0,"-",'Q4'!CU127)</f>
        <v>-</v>
      </c>
      <c r="I135" s="378" t="str">
        <f>IF('Q4'!CV127=0,"-",'Q4'!CV127)</f>
        <v>-</v>
      </c>
      <c r="J135" s="378" t="str">
        <f>IF('Q4'!CW127=0,"-",'Q4'!CW127)</f>
        <v>-</v>
      </c>
      <c r="K135" s="378" t="str">
        <f>IF('Q4'!CX127=0,"-",'Q4'!CX127)</f>
        <v>-</v>
      </c>
      <c r="L135" s="378" t="str">
        <f>IF('Q4'!CZ127=0,"-",'Q4'!CZ127)</f>
        <v>-</v>
      </c>
      <c r="M135" s="378" t="str">
        <f>IF('Q4'!DA127=0,"-",'Q4'!DA127)</f>
        <v>-</v>
      </c>
      <c r="N135" s="378" t="str">
        <f>IF('Q4'!DB127=0,"-",'Q4'!DB127)</f>
        <v>-</v>
      </c>
      <c r="O135" s="378" t="str">
        <f>IF('Q4'!DC127=0,"-",'Q4'!DC127)</f>
        <v>-</v>
      </c>
      <c r="P135" s="380">
        <f t="shared" si="2"/>
        <v>0</v>
      </c>
      <c r="Q135" s="378" t="str">
        <f>IF('Q4'!DE127=0,"-",'Q4'!DE127)</f>
        <v>-</v>
      </c>
      <c r="R135" s="378" t="str">
        <f>IF('Q4'!DF127=0,"-",'Q4'!DF127)</f>
        <v>-</v>
      </c>
      <c r="S135" s="378" t="str">
        <f>IF('Q4'!DG127=0,"-",'Q4'!DG127)</f>
        <v>-</v>
      </c>
      <c r="T135" s="380">
        <f t="shared" si="3"/>
        <v>0</v>
      </c>
      <c r="U135" s="180"/>
      <c r="V135" s="180"/>
      <c r="W135" s="180"/>
      <c r="X135" s="180"/>
      <c r="Y135" s="180"/>
      <c r="Z135" s="180"/>
    </row>
    <row r="136" ht="14.25" customHeight="1">
      <c r="A136" s="401">
        <f t="shared" si="4"/>
        <v>123</v>
      </c>
      <c r="B136" s="401" t="str">
        <f>IF('Q4'!B128="","",TEXT('Q4'!B128,"m/d/yyyy"))</f>
        <v/>
      </c>
      <c r="C136" s="403" t="str">
        <f>'Q4'!C128&amp;" "</f>
        <v> </v>
      </c>
      <c r="D136" s="430" t="str">
        <f>'Q4'!D128&amp;" "</f>
        <v> </v>
      </c>
      <c r="E136" s="378" t="str">
        <f>IF('Q4'!CQ128=0,"-",'Q4'!CQ128)</f>
        <v>-</v>
      </c>
      <c r="F136" s="378" t="str">
        <f>IF('Q4'!CR128=0,"-",'Q4'!CR128)</f>
        <v>-</v>
      </c>
      <c r="G136" s="379" t="str">
        <f>IF('Q4'!CT128=0,"-",'Q4'!CT128)</f>
        <v>-</v>
      </c>
      <c r="H136" s="378" t="str">
        <f>IF('Q4'!CU128=0,"-",'Q4'!CU128)</f>
        <v>-</v>
      </c>
      <c r="I136" s="378" t="str">
        <f>IF('Q4'!CV128=0,"-",'Q4'!CV128)</f>
        <v>-</v>
      </c>
      <c r="J136" s="378" t="str">
        <f>IF('Q4'!CW128=0,"-",'Q4'!CW128)</f>
        <v>-</v>
      </c>
      <c r="K136" s="378" t="str">
        <f>IF('Q4'!CX128=0,"-",'Q4'!CX128)</f>
        <v>-</v>
      </c>
      <c r="L136" s="378" t="str">
        <f>IF('Q4'!CZ128=0,"-",'Q4'!CZ128)</f>
        <v>-</v>
      </c>
      <c r="M136" s="378" t="str">
        <f>IF('Q4'!DA128=0,"-",'Q4'!DA128)</f>
        <v>-</v>
      </c>
      <c r="N136" s="378" t="str">
        <f>IF('Q4'!DB128=0,"-",'Q4'!DB128)</f>
        <v>-</v>
      </c>
      <c r="O136" s="378" t="str">
        <f>IF('Q4'!DC128=0,"-",'Q4'!DC128)</f>
        <v>-</v>
      </c>
      <c r="P136" s="380">
        <f t="shared" si="2"/>
        <v>0</v>
      </c>
      <c r="Q136" s="378" t="str">
        <f>IF('Q4'!DE128=0,"-",'Q4'!DE128)</f>
        <v>-</v>
      </c>
      <c r="R136" s="378" t="str">
        <f>IF('Q4'!DF128=0,"-",'Q4'!DF128)</f>
        <v>-</v>
      </c>
      <c r="S136" s="378" t="str">
        <f>IF('Q4'!DG128=0,"-",'Q4'!DG128)</f>
        <v>-</v>
      </c>
      <c r="T136" s="380">
        <f t="shared" si="3"/>
        <v>0</v>
      </c>
      <c r="U136" s="180"/>
      <c r="V136" s="180"/>
      <c r="W136" s="180"/>
      <c r="X136" s="180"/>
      <c r="Y136" s="180"/>
      <c r="Z136" s="180"/>
    </row>
    <row r="137" ht="14.25" customHeight="1">
      <c r="A137" s="401">
        <f t="shared" si="4"/>
        <v>124</v>
      </c>
      <c r="B137" s="401" t="str">
        <f>IF('Q4'!B129="","",TEXT('Q4'!B129,"m/d/yyyy"))</f>
        <v/>
      </c>
      <c r="C137" s="403" t="str">
        <f>'Q4'!C129&amp;" "</f>
        <v> </v>
      </c>
      <c r="D137" s="430" t="str">
        <f>'Q4'!D129&amp;" "</f>
        <v> </v>
      </c>
      <c r="E137" s="378" t="str">
        <f>IF('Q4'!CQ129=0,"-",'Q4'!CQ129)</f>
        <v>-</v>
      </c>
      <c r="F137" s="378" t="str">
        <f>IF('Q4'!CR129=0,"-",'Q4'!CR129)</f>
        <v>-</v>
      </c>
      <c r="G137" s="379" t="str">
        <f>IF('Q4'!CT129=0,"-",'Q4'!CT129)</f>
        <v>-</v>
      </c>
      <c r="H137" s="378" t="str">
        <f>IF('Q4'!CU129=0,"-",'Q4'!CU129)</f>
        <v>-</v>
      </c>
      <c r="I137" s="378" t="str">
        <f>IF('Q4'!CV129=0,"-",'Q4'!CV129)</f>
        <v>-</v>
      </c>
      <c r="J137" s="378" t="str">
        <f>IF('Q4'!CW129=0,"-",'Q4'!CW129)</f>
        <v>-</v>
      </c>
      <c r="K137" s="378" t="str">
        <f>IF('Q4'!CX129=0,"-",'Q4'!CX129)</f>
        <v>-</v>
      </c>
      <c r="L137" s="378" t="str">
        <f>IF('Q4'!CZ129=0,"-",'Q4'!CZ129)</f>
        <v>-</v>
      </c>
      <c r="M137" s="378" t="str">
        <f>IF('Q4'!DA129=0,"-",'Q4'!DA129)</f>
        <v>-</v>
      </c>
      <c r="N137" s="378" t="str">
        <f>IF('Q4'!DB129=0,"-",'Q4'!DB129)</f>
        <v>-</v>
      </c>
      <c r="O137" s="378" t="str">
        <f>IF('Q4'!DC129=0,"-",'Q4'!DC129)</f>
        <v>-</v>
      </c>
      <c r="P137" s="380">
        <f t="shared" si="2"/>
        <v>0</v>
      </c>
      <c r="Q137" s="378" t="str">
        <f>IF('Q4'!DE129=0,"-",'Q4'!DE129)</f>
        <v>-</v>
      </c>
      <c r="R137" s="378" t="str">
        <f>IF('Q4'!DF129=0,"-",'Q4'!DF129)</f>
        <v>-</v>
      </c>
      <c r="S137" s="378" t="str">
        <f>IF('Q4'!DG129=0,"-",'Q4'!DG129)</f>
        <v>-</v>
      </c>
      <c r="T137" s="380">
        <f t="shared" si="3"/>
        <v>0</v>
      </c>
      <c r="U137" s="180"/>
      <c r="V137" s="180"/>
      <c r="W137" s="180"/>
      <c r="X137" s="180"/>
      <c r="Y137" s="180"/>
      <c r="Z137" s="180"/>
    </row>
    <row r="138" ht="14.25" customHeight="1">
      <c r="A138" s="401">
        <f t="shared" si="4"/>
        <v>125</v>
      </c>
      <c r="B138" s="401" t="str">
        <f>IF('Q4'!B130="","",TEXT('Q4'!B130,"m/d/yyyy"))</f>
        <v/>
      </c>
      <c r="C138" s="403" t="str">
        <f>'Q4'!C130&amp;" "</f>
        <v> </v>
      </c>
      <c r="D138" s="430" t="str">
        <f>'Q4'!D130&amp;" "</f>
        <v> </v>
      </c>
      <c r="E138" s="378" t="str">
        <f>IF('Q4'!CQ130=0,"-",'Q4'!CQ130)</f>
        <v>-</v>
      </c>
      <c r="F138" s="378" t="str">
        <f>IF('Q4'!CR130=0,"-",'Q4'!CR130)</f>
        <v>-</v>
      </c>
      <c r="G138" s="379" t="str">
        <f>IF('Q4'!CT130=0,"-",'Q4'!CT130)</f>
        <v>-</v>
      </c>
      <c r="H138" s="378" t="str">
        <f>IF('Q4'!CU130=0,"-",'Q4'!CU130)</f>
        <v>-</v>
      </c>
      <c r="I138" s="378" t="str">
        <f>IF('Q4'!CV130=0,"-",'Q4'!CV130)</f>
        <v>-</v>
      </c>
      <c r="J138" s="378" t="str">
        <f>IF('Q4'!CW130=0,"-",'Q4'!CW130)</f>
        <v>-</v>
      </c>
      <c r="K138" s="378" t="str">
        <f>IF('Q4'!CX130=0,"-",'Q4'!CX130)</f>
        <v>-</v>
      </c>
      <c r="L138" s="378" t="str">
        <f>IF('Q4'!CZ130=0,"-",'Q4'!CZ130)</f>
        <v>-</v>
      </c>
      <c r="M138" s="378" t="str">
        <f>IF('Q4'!DA130=0,"-",'Q4'!DA130)</f>
        <v>-</v>
      </c>
      <c r="N138" s="378" t="str">
        <f>IF('Q4'!DB130=0,"-",'Q4'!DB130)</f>
        <v>-</v>
      </c>
      <c r="O138" s="378" t="str">
        <f>IF('Q4'!DC130=0,"-",'Q4'!DC130)</f>
        <v>-</v>
      </c>
      <c r="P138" s="380">
        <f t="shared" si="2"/>
        <v>0</v>
      </c>
      <c r="Q138" s="378" t="str">
        <f>IF('Q4'!DE130=0,"-",'Q4'!DE130)</f>
        <v>-</v>
      </c>
      <c r="R138" s="378" t="str">
        <f>IF('Q4'!DF130=0,"-",'Q4'!DF130)</f>
        <v>-</v>
      </c>
      <c r="S138" s="378" t="str">
        <f>IF('Q4'!DG130=0,"-",'Q4'!DG130)</f>
        <v>-</v>
      </c>
      <c r="T138" s="380">
        <f t="shared" si="3"/>
        <v>0</v>
      </c>
      <c r="U138" s="180"/>
      <c r="V138" s="180"/>
      <c r="W138" s="180"/>
      <c r="X138" s="180"/>
      <c r="Y138" s="180"/>
      <c r="Z138" s="180"/>
    </row>
    <row r="139" ht="14.25" customHeight="1">
      <c r="A139" s="401">
        <f t="shared" si="4"/>
        <v>126</v>
      </c>
      <c r="B139" s="401" t="str">
        <f>IF('Q4'!B131="","",TEXT('Q4'!B131,"m/d/yyyy"))</f>
        <v/>
      </c>
      <c r="C139" s="403" t="str">
        <f>'Q4'!C131&amp;" "</f>
        <v> </v>
      </c>
      <c r="D139" s="430" t="str">
        <f>'Q4'!D131&amp;" "</f>
        <v> </v>
      </c>
      <c r="E139" s="378" t="str">
        <f>IF('Q4'!CQ131=0,"-",'Q4'!CQ131)</f>
        <v>-</v>
      </c>
      <c r="F139" s="378" t="str">
        <f>IF('Q4'!CR131=0,"-",'Q4'!CR131)</f>
        <v>-</v>
      </c>
      <c r="G139" s="379" t="str">
        <f>IF('Q4'!CT131=0,"-",'Q4'!CT131)</f>
        <v>-</v>
      </c>
      <c r="H139" s="378" t="str">
        <f>IF('Q4'!CU131=0,"-",'Q4'!CU131)</f>
        <v>-</v>
      </c>
      <c r="I139" s="378" t="str">
        <f>IF('Q4'!CV131=0,"-",'Q4'!CV131)</f>
        <v>-</v>
      </c>
      <c r="J139" s="378" t="str">
        <f>IF('Q4'!CW131=0,"-",'Q4'!CW131)</f>
        <v>-</v>
      </c>
      <c r="K139" s="378" t="str">
        <f>IF('Q4'!CX131=0,"-",'Q4'!CX131)</f>
        <v>-</v>
      </c>
      <c r="L139" s="378" t="str">
        <f>IF('Q4'!CZ131=0,"-",'Q4'!CZ131)</f>
        <v>-</v>
      </c>
      <c r="M139" s="378" t="str">
        <f>IF('Q4'!DA131=0,"-",'Q4'!DA131)</f>
        <v>-</v>
      </c>
      <c r="N139" s="378" t="str">
        <f>IF('Q4'!DB131=0,"-",'Q4'!DB131)</f>
        <v>-</v>
      </c>
      <c r="O139" s="378" t="str">
        <f>IF('Q4'!DC131=0,"-",'Q4'!DC131)</f>
        <v>-</v>
      </c>
      <c r="P139" s="380">
        <f t="shared" si="2"/>
        <v>0</v>
      </c>
      <c r="Q139" s="378" t="str">
        <f>IF('Q4'!DE131=0,"-",'Q4'!DE131)</f>
        <v>-</v>
      </c>
      <c r="R139" s="378" t="str">
        <f>IF('Q4'!DF131=0,"-",'Q4'!DF131)</f>
        <v>-</v>
      </c>
      <c r="S139" s="378" t="str">
        <f>IF('Q4'!DG131=0,"-",'Q4'!DG131)</f>
        <v>-</v>
      </c>
      <c r="T139" s="380">
        <f t="shared" si="3"/>
        <v>0</v>
      </c>
      <c r="U139" s="180"/>
      <c r="V139" s="180"/>
      <c r="W139" s="180"/>
      <c r="X139" s="180"/>
      <c r="Y139" s="180"/>
      <c r="Z139" s="180"/>
    </row>
    <row r="140" ht="14.25" customHeight="1">
      <c r="A140" s="401">
        <f t="shared" si="4"/>
        <v>127</v>
      </c>
      <c r="B140" s="401" t="str">
        <f>IF('Q4'!B132="","",TEXT('Q4'!B132,"m/d/yyyy"))</f>
        <v/>
      </c>
      <c r="C140" s="403" t="str">
        <f>'Q4'!C132&amp;" "</f>
        <v> </v>
      </c>
      <c r="D140" s="430" t="str">
        <f>'Q4'!D132&amp;" "</f>
        <v> </v>
      </c>
      <c r="E140" s="378" t="str">
        <f>IF('Q4'!CQ132=0,"-",'Q4'!CQ132)</f>
        <v>-</v>
      </c>
      <c r="F140" s="378" t="str">
        <f>IF('Q4'!CR132=0,"-",'Q4'!CR132)</f>
        <v>-</v>
      </c>
      <c r="G140" s="379" t="str">
        <f>IF('Q4'!CT132=0,"-",'Q4'!CT132)</f>
        <v>-</v>
      </c>
      <c r="H140" s="378" t="str">
        <f>IF('Q4'!CU132=0,"-",'Q4'!CU132)</f>
        <v>-</v>
      </c>
      <c r="I140" s="378" t="str">
        <f>IF('Q4'!CV132=0,"-",'Q4'!CV132)</f>
        <v>-</v>
      </c>
      <c r="J140" s="378" t="str">
        <f>IF('Q4'!CW132=0,"-",'Q4'!CW132)</f>
        <v>-</v>
      </c>
      <c r="K140" s="378" t="str">
        <f>IF('Q4'!CX132=0,"-",'Q4'!CX132)</f>
        <v>-</v>
      </c>
      <c r="L140" s="378" t="str">
        <f>IF('Q4'!CZ132=0,"-",'Q4'!CZ132)</f>
        <v>-</v>
      </c>
      <c r="M140" s="378" t="str">
        <f>IF('Q4'!DA132=0,"-",'Q4'!DA132)</f>
        <v>-</v>
      </c>
      <c r="N140" s="378" t="str">
        <f>IF('Q4'!DB132=0,"-",'Q4'!DB132)</f>
        <v>-</v>
      </c>
      <c r="O140" s="378" t="str">
        <f>IF('Q4'!DC132=0,"-",'Q4'!DC132)</f>
        <v>-</v>
      </c>
      <c r="P140" s="380">
        <f t="shared" si="2"/>
        <v>0</v>
      </c>
      <c r="Q140" s="378" t="str">
        <f>IF('Q4'!DE132=0,"-",'Q4'!DE132)</f>
        <v>-</v>
      </c>
      <c r="R140" s="378" t="str">
        <f>IF('Q4'!DF132=0,"-",'Q4'!DF132)</f>
        <v>-</v>
      </c>
      <c r="S140" s="378" t="str">
        <f>IF('Q4'!DG132=0,"-",'Q4'!DG132)</f>
        <v>-</v>
      </c>
      <c r="T140" s="380">
        <f t="shared" si="3"/>
        <v>0</v>
      </c>
      <c r="U140" s="180"/>
      <c r="V140" s="180"/>
      <c r="W140" s="180"/>
      <c r="X140" s="180"/>
      <c r="Y140" s="180"/>
      <c r="Z140" s="180"/>
    </row>
    <row r="141" ht="14.25" customHeight="1">
      <c r="A141" s="401">
        <f t="shared" si="4"/>
        <v>128</v>
      </c>
      <c r="B141" s="401" t="str">
        <f>IF('Q4'!B133="","",TEXT('Q4'!B133,"m/d/yyyy"))</f>
        <v/>
      </c>
      <c r="C141" s="403" t="str">
        <f>'Q4'!C133&amp;" "</f>
        <v> </v>
      </c>
      <c r="D141" s="430" t="str">
        <f>'Q4'!D133&amp;" "</f>
        <v> </v>
      </c>
      <c r="E141" s="378" t="str">
        <f>IF('Q4'!CQ133=0,"-",'Q4'!CQ133)</f>
        <v>-</v>
      </c>
      <c r="F141" s="378" t="str">
        <f>IF('Q4'!CR133=0,"-",'Q4'!CR133)</f>
        <v>-</v>
      </c>
      <c r="G141" s="379" t="str">
        <f>IF('Q4'!CT133=0,"-",'Q4'!CT133)</f>
        <v>-</v>
      </c>
      <c r="H141" s="378" t="str">
        <f>IF('Q4'!CU133=0,"-",'Q4'!CU133)</f>
        <v>-</v>
      </c>
      <c r="I141" s="378" t="str">
        <f>IF('Q4'!CV133=0,"-",'Q4'!CV133)</f>
        <v>-</v>
      </c>
      <c r="J141" s="378" t="str">
        <f>IF('Q4'!CW133=0,"-",'Q4'!CW133)</f>
        <v>-</v>
      </c>
      <c r="K141" s="378" t="str">
        <f>IF('Q4'!CX133=0,"-",'Q4'!CX133)</f>
        <v>-</v>
      </c>
      <c r="L141" s="378" t="str">
        <f>IF('Q4'!CZ133=0,"-",'Q4'!CZ133)</f>
        <v>-</v>
      </c>
      <c r="M141" s="378" t="str">
        <f>IF('Q4'!DA133=0,"-",'Q4'!DA133)</f>
        <v>-</v>
      </c>
      <c r="N141" s="378" t="str">
        <f>IF('Q4'!DB133=0,"-",'Q4'!DB133)</f>
        <v>-</v>
      </c>
      <c r="O141" s="378" t="str">
        <f>IF('Q4'!DC133=0,"-",'Q4'!DC133)</f>
        <v>-</v>
      </c>
      <c r="P141" s="380">
        <f t="shared" si="2"/>
        <v>0</v>
      </c>
      <c r="Q141" s="378" t="str">
        <f>IF('Q4'!DE133=0,"-",'Q4'!DE133)</f>
        <v>-</v>
      </c>
      <c r="R141" s="378" t="str">
        <f>IF('Q4'!DF133=0,"-",'Q4'!DF133)</f>
        <v>-</v>
      </c>
      <c r="S141" s="378" t="str">
        <f>IF('Q4'!DG133=0,"-",'Q4'!DG133)</f>
        <v>-</v>
      </c>
      <c r="T141" s="380">
        <f t="shared" si="3"/>
        <v>0</v>
      </c>
      <c r="U141" s="180"/>
      <c r="V141" s="180"/>
      <c r="W141" s="180"/>
      <c r="X141" s="180"/>
      <c r="Y141" s="180"/>
      <c r="Z141" s="180"/>
    </row>
    <row r="142" ht="14.25" customHeight="1">
      <c r="A142" s="401">
        <f t="shared" si="4"/>
        <v>129</v>
      </c>
      <c r="B142" s="401" t="str">
        <f>IF('Q4'!B134="","",TEXT('Q4'!B134,"m/d/yyyy"))</f>
        <v/>
      </c>
      <c r="C142" s="403" t="str">
        <f>'Q4'!C134&amp;" "</f>
        <v> </v>
      </c>
      <c r="D142" s="430" t="str">
        <f>'Q4'!D134&amp;" "</f>
        <v> </v>
      </c>
      <c r="E142" s="378" t="str">
        <f>IF('Q4'!CQ134=0,"-",'Q4'!CQ134)</f>
        <v>-</v>
      </c>
      <c r="F142" s="378" t="str">
        <f>IF('Q4'!CR134=0,"-",'Q4'!CR134)</f>
        <v>-</v>
      </c>
      <c r="G142" s="379" t="str">
        <f>IF('Q4'!CT134=0,"-",'Q4'!CT134)</f>
        <v>-</v>
      </c>
      <c r="H142" s="378" t="str">
        <f>IF('Q4'!CU134=0,"-",'Q4'!CU134)</f>
        <v>-</v>
      </c>
      <c r="I142" s="378" t="str">
        <f>IF('Q4'!CV134=0,"-",'Q4'!CV134)</f>
        <v>-</v>
      </c>
      <c r="J142" s="378" t="str">
        <f>IF('Q4'!CW134=0,"-",'Q4'!CW134)</f>
        <v>-</v>
      </c>
      <c r="K142" s="378" t="str">
        <f>IF('Q4'!CX134=0,"-",'Q4'!CX134)</f>
        <v>-</v>
      </c>
      <c r="L142" s="378" t="str">
        <f>IF('Q4'!CZ134=0,"-",'Q4'!CZ134)</f>
        <v>-</v>
      </c>
      <c r="M142" s="378" t="str">
        <f>IF('Q4'!DA134=0,"-",'Q4'!DA134)</f>
        <v>-</v>
      </c>
      <c r="N142" s="378" t="str">
        <f>IF('Q4'!DB134=0,"-",'Q4'!DB134)</f>
        <v>-</v>
      </c>
      <c r="O142" s="378" t="str">
        <f>IF('Q4'!DC134=0,"-",'Q4'!DC134)</f>
        <v>-</v>
      </c>
      <c r="P142" s="380">
        <f t="shared" si="2"/>
        <v>0</v>
      </c>
      <c r="Q142" s="378" t="str">
        <f>IF('Q4'!DE134=0,"-",'Q4'!DE134)</f>
        <v>-</v>
      </c>
      <c r="R142" s="378" t="str">
        <f>IF('Q4'!DF134=0,"-",'Q4'!DF134)</f>
        <v>-</v>
      </c>
      <c r="S142" s="378" t="str">
        <f>IF('Q4'!DG134=0,"-",'Q4'!DG134)</f>
        <v>-</v>
      </c>
      <c r="T142" s="380">
        <f t="shared" si="3"/>
        <v>0</v>
      </c>
      <c r="U142" s="180"/>
      <c r="V142" s="180"/>
      <c r="W142" s="180"/>
      <c r="X142" s="180"/>
      <c r="Y142" s="180"/>
      <c r="Z142" s="180"/>
    </row>
    <row r="143" ht="14.25" customHeight="1">
      <c r="A143" s="401">
        <f t="shared" si="4"/>
        <v>130</v>
      </c>
      <c r="B143" s="401" t="str">
        <f>IF('Q4'!B135="","",TEXT('Q4'!B135,"m/d/yyyy"))</f>
        <v/>
      </c>
      <c r="C143" s="403" t="str">
        <f>'Q4'!C135&amp;" "</f>
        <v> </v>
      </c>
      <c r="D143" s="430" t="str">
        <f>'Q4'!D135&amp;" "</f>
        <v> </v>
      </c>
      <c r="E143" s="378" t="str">
        <f>IF('Q4'!CQ135=0,"-",'Q4'!CQ135)</f>
        <v>-</v>
      </c>
      <c r="F143" s="378" t="str">
        <f>IF('Q4'!CR135=0,"-",'Q4'!CR135)</f>
        <v>-</v>
      </c>
      <c r="G143" s="379" t="str">
        <f>IF('Q4'!CT135=0,"-",'Q4'!CT135)</f>
        <v>-</v>
      </c>
      <c r="H143" s="378" t="str">
        <f>IF('Q4'!CU135=0,"-",'Q4'!CU135)</f>
        <v>-</v>
      </c>
      <c r="I143" s="378" t="str">
        <f>IF('Q4'!CV135=0,"-",'Q4'!CV135)</f>
        <v>-</v>
      </c>
      <c r="J143" s="378" t="str">
        <f>IF('Q4'!CW135=0,"-",'Q4'!CW135)</f>
        <v>-</v>
      </c>
      <c r="K143" s="378" t="str">
        <f>IF('Q4'!CX135=0,"-",'Q4'!CX135)</f>
        <v>-</v>
      </c>
      <c r="L143" s="378" t="str">
        <f>IF('Q4'!CZ135=0,"-",'Q4'!CZ135)</f>
        <v>-</v>
      </c>
      <c r="M143" s="378" t="str">
        <f>IF('Q4'!DA135=0,"-",'Q4'!DA135)</f>
        <v>-</v>
      </c>
      <c r="N143" s="378" t="str">
        <f>IF('Q4'!DB135=0,"-",'Q4'!DB135)</f>
        <v>-</v>
      </c>
      <c r="O143" s="378" t="str">
        <f>IF('Q4'!DC135=0,"-",'Q4'!DC135)</f>
        <v>-</v>
      </c>
      <c r="P143" s="380">
        <f t="shared" si="2"/>
        <v>0</v>
      </c>
      <c r="Q143" s="378" t="str">
        <f>IF('Q4'!DE135=0,"-",'Q4'!DE135)</f>
        <v>-</v>
      </c>
      <c r="R143" s="378" t="str">
        <f>IF('Q4'!DF135=0,"-",'Q4'!DF135)</f>
        <v>-</v>
      </c>
      <c r="S143" s="378" t="str">
        <f>IF('Q4'!DG135=0,"-",'Q4'!DG135)</f>
        <v>-</v>
      </c>
      <c r="T143" s="380">
        <f t="shared" si="3"/>
        <v>0</v>
      </c>
      <c r="U143" s="180"/>
      <c r="V143" s="180"/>
      <c r="W143" s="180"/>
      <c r="X143" s="180"/>
      <c r="Y143" s="180"/>
      <c r="Z143" s="180"/>
    </row>
    <row r="144" ht="14.25" customHeight="1">
      <c r="A144" s="401">
        <f t="shared" si="4"/>
        <v>131</v>
      </c>
      <c r="B144" s="401" t="str">
        <f>IF('Q4'!B136="","",TEXT('Q4'!B136,"m/d/yyyy"))</f>
        <v/>
      </c>
      <c r="C144" s="403" t="str">
        <f>'Q4'!C136&amp;" "</f>
        <v> </v>
      </c>
      <c r="D144" s="430" t="str">
        <f>'Q4'!D136&amp;" "</f>
        <v> </v>
      </c>
      <c r="E144" s="378" t="str">
        <f>IF('Q4'!CQ136=0,"-",'Q4'!CQ136)</f>
        <v>-</v>
      </c>
      <c r="F144" s="378" t="str">
        <f>IF('Q4'!CR136=0,"-",'Q4'!CR136)</f>
        <v>-</v>
      </c>
      <c r="G144" s="379" t="str">
        <f>IF('Q4'!CT136=0,"-",'Q4'!CT136)</f>
        <v>-</v>
      </c>
      <c r="H144" s="378" t="str">
        <f>IF('Q4'!CU136=0,"-",'Q4'!CU136)</f>
        <v>-</v>
      </c>
      <c r="I144" s="378" t="str">
        <f>IF('Q4'!CV136=0,"-",'Q4'!CV136)</f>
        <v>-</v>
      </c>
      <c r="J144" s="378" t="str">
        <f>IF('Q4'!CW136=0,"-",'Q4'!CW136)</f>
        <v>-</v>
      </c>
      <c r="K144" s="378" t="str">
        <f>IF('Q4'!CX136=0,"-",'Q4'!CX136)</f>
        <v>-</v>
      </c>
      <c r="L144" s="378" t="str">
        <f>IF('Q4'!CZ136=0,"-",'Q4'!CZ136)</f>
        <v>-</v>
      </c>
      <c r="M144" s="378" t="str">
        <f>IF('Q4'!DA136=0,"-",'Q4'!DA136)</f>
        <v>-</v>
      </c>
      <c r="N144" s="378" t="str">
        <f>IF('Q4'!DB136=0,"-",'Q4'!DB136)</f>
        <v>-</v>
      </c>
      <c r="O144" s="378" t="str">
        <f>IF('Q4'!DC136=0,"-",'Q4'!DC136)</f>
        <v>-</v>
      </c>
      <c r="P144" s="380">
        <f t="shared" si="2"/>
        <v>0</v>
      </c>
      <c r="Q144" s="378" t="str">
        <f>IF('Q4'!DE136=0,"-",'Q4'!DE136)</f>
        <v>-</v>
      </c>
      <c r="R144" s="378" t="str">
        <f>IF('Q4'!DF136=0,"-",'Q4'!DF136)</f>
        <v>-</v>
      </c>
      <c r="S144" s="378" t="str">
        <f>IF('Q4'!DG136=0,"-",'Q4'!DG136)</f>
        <v>-</v>
      </c>
      <c r="T144" s="380">
        <f t="shared" si="3"/>
        <v>0</v>
      </c>
      <c r="U144" s="180"/>
      <c r="V144" s="180"/>
      <c r="W144" s="180"/>
      <c r="X144" s="180"/>
      <c r="Y144" s="180"/>
      <c r="Z144" s="180"/>
    </row>
    <row r="145" ht="14.25" customHeight="1">
      <c r="A145" s="401">
        <f t="shared" si="4"/>
        <v>132</v>
      </c>
      <c r="B145" s="401" t="str">
        <f>IF('Q4'!B151="","",TEXT('Q4'!B151,"m/d/yyyy"))</f>
        <v/>
      </c>
      <c r="C145" s="403" t="str">
        <f>'Q4'!C151&amp;" "</f>
        <v> </v>
      </c>
      <c r="D145" s="430" t="str">
        <f>'Q4'!D151&amp;" "</f>
        <v> </v>
      </c>
      <c r="E145" s="378" t="str">
        <f>IF('Q4'!CQ151=0,"-",'Q4'!CQ151)</f>
        <v>-</v>
      </c>
      <c r="F145" s="378" t="str">
        <f>IF('Q4'!CR151=0,"-",'Q4'!CR151)</f>
        <v>-</v>
      </c>
      <c r="G145" s="379" t="str">
        <f>IF('Q4'!CT151=0,"-",'Q4'!CT151)</f>
        <v>-</v>
      </c>
      <c r="H145" s="378" t="str">
        <f>IF('Q4'!CU151=0,"-",'Q4'!CU151)</f>
        <v>-</v>
      </c>
      <c r="I145" s="378" t="str">
        <f>IF('Q4'!CV151=0,"-",'Q4'!CV151)</f>
        <v>-</v>
      </c>
      <c r="J145" s="378" t="str">
        <f>IF('Q4'!CW151=0,"-",'Q4'!CW151)</f>
        <v>-</v>
      </c>
      <c r="K145" s="378" t="str">
        <f>IF('Q4'!CX151=0,"-",'Q4'!CX151)</f>
        <v>-</v>
      </c>
      <c r="L145" s="378" t="str">
        <f>IF('Q4'!CZ151=0,"-",'Q4'!CZ151)</f>
        <v>-</v>
      </c>
      <c r="M145" s="378" t="str">
        <f>IF('Q4'!DA151=0,"-",'Q4'!DA151)</f>
        <v>-</v>
      </c>
      <c r="N145" s="378" t="str">
        <f>IF('Q4'!DB151=0,"-",'Q4'!DB151)</f>
        <v>-</v>
      </c>
      <c r="O145" s="378" t="str">
        <f>IF('Q4'!DC151=0,"-",'Q4'!DC151)</f>
        <v>-</v>
      </c>
      <c r="P145" s="380">
        <f t="shared" si="2"/>
        <v>0</v>
      </c>
      <c r="Q145" s="378" t="str">
        <f>IF('Q4'!DE151=0,"-",'Q4'!DE151)</f>
        <v>-</v>
      </c>
      <c r="R145" s="378" t="str">
        <f>IF('Q4'!DF151=0,"-",'Q4'!DF151)</f>
        <v>-</v>
      </c>
      <c r="S145" s="378" t="str">
        <f>IF('Q4'!DG151=0,"-",'Q4'!DG151)</f>
        <v>-</v>
      </c>
      <c r="T145" s="380">
        <f t="shared" si="3"/>
        <v>0</v>
      </c>
      <c r="U145" s="180"/>
      <c r="V145" s="180"/>
      <c r="W145" s="180"/>
      <c r="X145" s="180"/>
      <c r="Y145" s="180"/>
      <c r="Z145" s="180"/>
    </row>
    <row r="146" ht="14.25" customHeight="1">
      <c r="A146" s="401">
        <f t="shared" si="4"/>
        <v>133</v>
      </c>
      <c r="B146" s="401" t="str">
        <f>IF('Q4'!B152="","",TEXT('Q4'!B152,"m/d/yyyy"))</f>
        <v/>
      </c>
      <c r="C146" s="403" t="str">
        <f>'Q4'!C152&amp;" "</f>
        <v> </v>
      </c>
      <c r="D146" s="430" t="str">
        <f>'Q4'!D152&amp;" "</f>
        <v> </v>
      </c>
      <c r="E146" s="378" t="str">
        <f>IF('Q4'!CQ152=0,"-",'Q4'!CQ152)</f>
        <v>-</v>
      </c>
      <c r="F146" s="378" t="str">
        <f>IF('Q4'!CR152=0,"-",'Q4'!CR152)</f>
        <v>-</v>
      </c>
      <c r="G146" s="379" t="str">
        <f>IF('Q4'!CT152=0,"-",'Q4'!CT152)</f>
        <v>-</v>
      </c>
      <c r="H146" s="378" t="str">
        <f>IF('Q4'!CU152=0,"-",'Q4'!CU152)</f>
        <v>-</v>
      </c>
      <c r="I146" s="378" t="str">
        <f>IF('Q4'!CV152=0,"-",'Q4'!CV152)</f>
        <v>-</v>
      </c>
      <c r="J146" s="378" t="str">
        <f>IF('Q4'!CW152=0,"-",'Q4'!CW152)</f>
        <v>-</v>
      </c>
      <c r="K146" s="378" t="str">
        <f>IF('Q4'!CX152=0,"-",'Q4'!CX152)</f>
        <v>-</v>
      </c>
      <c r="L146" s="378" t="str">
        <f>IF('Q4'!CZ152=0,"-",'Q4'!CZ152)</f>
        <v>-</v>
      </c>
      <c r="M146" s="378" t="str">
        <f>IF('Q4'!DA152=0,"-",'Q4'!DA152)</f>
        <v>-</v>
      </c>
      <c r="N146" s="378" t="str">
        <f>IF('Q4'!DB152=0,"-",'Q4'!DB152)</f>
        <v>-</v>
      </c>
      <c r="O146" s="378" t="str">
        <f>IF('Q4'!DC152=0,"-",'Q4'!DC152)</f>
        <v>-</v>
      </c>
      <c r="P146" s="380">
        <f t="shared" si="2"/>
        <v>0</v>
      </c>
      <c r="Q146" s="378" t="str">
        <f>IF('Q4'!DE152=0,"-",'Q4'!DE152)</f>
        <v>-</v>
      </c>
      <c r="R146" s="378" t="str">
        <f>IF('Q4'!DF152=0,"-",'Q4'!DF152)</f>
        <v>-</v>
      </c>
      <c r="S146" s="378" t="str">
        <f>IF('Q4'!DG152=0,"-",'Q4'!DG152)</f>
        <v>-</v>
      </c>
      <c r="T146" s="380">
        <f t="shared" si="3"/>
        <v>0</v>
      </c>
      <c r="U146" s="180"/>
      <c r="V146" s="180"/>
      <c r="W146" s="180"/>
      <c r="X146" s="180"/>
      <c r="Y146" s="180"/>
      <c r="Z146" s="180"/>
    </row>
    <row r="147" ht="14.25" customHeight="1">
      <c r="A147" s="401">
        <f t="shared" si="4"/>
        <v>134</v>
      </c>
      <c r="B147" s="401" t="str">
        <f>IF('Q4'!B153="","",TEXT('Q4'!B153,"m/d/yyyy"))</f>
        <v/>
      </c>
      <c r="C147" s="403" t="str">
        <f>'Q4'!C153&amp;" "</f>
        <v> </v>
      </c>
      <c r="D147" s="430" t="str">
        <f>'Q4'!D153&amp;" "</f>
        <v> </v>
      </c>
      <c r="E147" s="378" t="str">
        <f>IF('Q4'!CQ153=0,"-",'Q4'!CQ153)</f>
        <v>-</v>
      </c>
      <c r="F147" s="378" t="str">
        <f>IF('Q4'!CR153=0,"-",'Q4'!CR153)</f>
        <v>-</v>
      </c>
      <c r="G147" s="379" t="str">
        <f>IF('Q4'!CT153=0,"-",'Q4'!CT153)</f>
        <v>-</v>
      </c>
      <c r="H147" s="378" t="str">
        <f>IF('Q4'!CU153=0,"-",'Q4'!CU153)</f>
        <v>-</v>
      </c>
      <c r="I147" s="378" t="str">
        <f>IF('Q4'!CV153=0,"-",'Q4'!CV153)</f>
        <v>-</v>
      </c>
      <c r="J147" s="378" t="str">
        <f>IF('Q4'!CW153=0,"-",'Q4'!CW153)</f>
        <v>-</v>
      </c>
      <c r="K147" s="378" t="str">
        <f>IF('Q4'!CX153=0,"-",'Q4'!CX153)</f>
        <v>-</v>
      </c>
      <c r="L147" s="378" t="str">
        <f>IF('Q4'!CZ153=0,"-",'Q4'!CZ153)</f>
        <v>-</v>
      </c>
      <c r="M147" s="378" t="str">
        <f>IF('Q4'!DA153=0,"-",'Q4'!DA153)</f>
        <v>-</v>
      </c>
      <c r="N147" s="378" t="str">
        <f>IF('Q4'!DB153=0,"-",'Q4'!DB153)</f>
        <v>-</v>
      </c>
      <c r="O147" s="378" t="str">
        <f>IF('Q4'!DC153=0,"-",'Q4'!DC153)</f>
        <v>-</v>
      </c>
      <c r="P147" s="380">
        <f t="shared" si="2"/>
        <v>0</v>
      </c>
      <c r="Q147" s="378" t="str">
        <f>IF('Q4'!DE153=0,"-",'Q4'!DE153)</f>
        <v>-</v>
      </c>
      <c r="R147" s="378" t="str">
        <f>IF('Q4'!DF153=0,"-",'Q4'!DF153)</f>
        <v>-</v>
      </c>
      <c r="S147" s="378" t="str">
        <f>IF('Q4'!DG153=0,"-",'Q4'!DG153)</f>
        <v>-</v>
      </c>
      <c r="T147" s="380">
        <f t="shared" si="3"/>
        <v>0</v>
      </c>
      <c r="U147" s="180"/>
      <c r="V147" s="180"/>
      <c r="W147" s="180"/>
      <c r="X147" s="180"/>
      <c r="Y147" s="180"/>
      <c r="Z147" s="180"/>
    </row>
    <row r="148" ht="14.25" customHeight="1">
      <c r="A148" s="401">
        <f t="shared" si="4"/>
        <v>135</v>
      </c>
      <c r="B148" s="401" t="str">
        <f>IF('Q4'!B154="","",TEXT('Q4'!B154,"m/d/yyyy"))</f>
        <v/>
      </c>
      <c r="C148" s="403" t="str">
        <f>'Q4'!C154&amp;" "</f>
        <v> </v>
      </c>
      <c r="D148" s="430" t="str">
        <f>'Q4'!D154&amp;" "</f>
        <v> </v>
      </c>
      <c r="E148" s="378" t="str">
        <f>IF('Q4'!CQ154=0,"-",'Q4'!CQ154)</f>
        <v>-</v>
      </c>
      <c r="F148" s="378" t="str">
        <f>IF('Q4'!CR154=0,"-",'Q4'!CR154)</f>
        <v>-</v>
      </c>
      <c r="G148" s="379" t="str">
        <f>IF('Q4'!CT154=0,"-",'Q4'!CT154)</f>
        <v>-</v>
      </c>
      <c r="H148" s="378" t="str">
        <f>IF('Q4'!CU154=0,"-",'Q4'!CU154)</f>
        <v>-</v>
      </c>
      <c r="I148" s="378" t="str">
        <f>IF('Q4'!CV154=0,"-",'Q4'!CV154)</f>
        <v>-</v>
      </c>
      <c r="J148" s="378" t="str">
        <f>IF('Q4'!CW154=0,"-",'Q4'!CW154)</f>
        <v>-</v>
      </c>
      <c r="K148" s="378" t="str">
        <f>IF('Q4'!CX154=0,"-",'Q4'!CX154)</f>
        <v>-</v>
      </c>
      <c r="L148" s="378" t="str">
        <f>IF('Q4'!CZ154=0,"-",'Q4'!CZ154)</f>
        <v>-</v>
      </c>
      <c r="M148" s="378" t="str">
        <f>IF('Q4'!DA154=0,"-",'Q4'!DA154)</f>
        <v>-</v>
      </c>
      <c r="N148" s="378" t="str">
        <f>IF('Q4'!DB154=0,"-",'Q4'!DB154)</f>
        <v>-</v>
      </c>
      <c r="O148" s="378" t="str">
        <f>IF('Q4'!DC154=0,"-",'Q4'!DC154)</f>
        <v>-</v>
      </c>
      <c r="P148" s="380">
        <f t="shared" si="2"/>
        <v>0</v>
      </c>
      <c r="Q148" s="378" t="str">
        <f>IF('Q4'!DE154=0,"-",'Q4'!DE154)</f>
        <v>-</v>
      </c>
      <c r="R148" s="378" t="str">
        <f>IF('Q4'!DF154=0,"-",'Q4'!DF154)</f>
        <v>-</v>
      </c>
      <c r="S148" s="378" t="str">
        <f>IF('Q4'!DG154=0,"-",'Q4'!DG154)</f>
        <v>-</v>
      </c>
      <c r="T148" s="380">
        <f t="shared" si="3"/>
        <v>0</v>
      </c>
      <c r="U148" s="180"/>
      <c r="V148" s="180"/>
      <c r="W148" s="180"/>
      <c r="X148" s="180"/>
      <c r="Y148" s="180"/>
      <c r="Z148" s="180"/>
    </row>
    <row r="149" ht="14.25" customHeight="1">
      <c r="A149" s="401">
        <f t="shared" si="4"/>
        <v>136</v>
      </c>
      <c r="B149" s="401" t="str">
        <f>IF('Q4'!B155="","",TEXT('Q4'!B155,"m/d/yyyy"))</f>
        <v/>
      </c>
      <c r="C149" s="403" t="str">
        <f>'Q4'!C155&amp;" "</f>
        <v> </v>
      </c>
      <c r="D149" s="430" t="str">
        <f>'Q4'!D155&amp;" "</f>
        <v> </v>
      </c>
      <c r="E149" s="378" t="str">
        <f>IF('Q4'!CQ155=0,"-",'Q4'!CQ155)</f>
        <v>-</v>
      </c>
      <c r="F149" s="378" t="str">
        <f>IF('Q4'!CR155=0,"-",'Q4'!CR155)</f>
        <v>-</v>
      </c>
      <c r="G149" s="379" t="str">
        <f>IF('Q4'!CT155=0,"-",'Q4'!CT155)</f>
        <v>-</v>
      </c>
      <c r="H149" s="378" t="str">
        <f>IF('Q4'!CU155=0,"-",'Q4'!CU155)</f>
        <v>-</v>
      </c>
      <c r="I149" s="378" t="str">
        <f>IF('Q4'!CV155=0,"-",'Q4'!CV155)</f>
        <v>-</v>
      </c>
      <c r="J149" s="378" t="str">
        <f>IF('Q4'!CW155=0,"-",'Q4'!CW155)</f>
        <v>-</v>
      </c>
      <c r="K149" s="378" t="str">
        <f>IF('Q4'!CX155=0,"-",'Q4'!CX155)</f>
        <v>-</v>
      </c>
      <c r="L149" s="378" t="str">
        <f>IF('Q4'!CZ155=0,"-",'Q4'!CZ155)</f>
        <v>-</v>
      </c>
      <c r="M149" s="378" t="str">
        <f>IF('Q4'!DA155=0,"-",'Q4'!DA155)</f>
        <v>-</v>
      </c>
      <c r="N149" s="378" t="str">
        <f>IF('Q4'!DB155=0,"-",'Q4'!DB155)</f>
        <v>-</v>
      </c>
      <c r="O149" s="378" t="str">
        <f>IF('Q4'!DC155=0,"-",'Q4'!DC155)</f>
        <v>-</v>
      </c>
      <c r="P149" s="380">
        <f t="shared" si="2"/>
        <v>0</v>
      </c>
      <c r="Q149" s="378" t="str">
        <f>IF('Q4'!DE155=0,"-",'Q4'!DE155)</f>
        <v>-</v>
      </c>
      <c r="R149" s="378" t="str">
        <f>IF('Q4'!DF155=0,"-",'Q4'!DF155)</f>
        <v>-</v>
      </c>
      <c r="S149" s="378" t="str">
        <f>IF('Q4'!DG155=0,"-",'Q4'!DG155)</f>
        <v>-</v>
      </c>
      <c r="T149" s="380">
        <f t="shared" si="3"/>
        <v>0</v>
      </c>
      <c r="U149" s="180"/>
      <c r="V149" s="180"/>
      <c r="W149" s="180"/>
      <c r="X149" s="180"/>
      <c r="Y149" s="180"/>
      <c r="Z149" s="180"/>
    </row>
    <row r="150" ht="14.25" customHeight="1">
      <c r="A150" s="401">
        <f t="shared" si="4"/>
        <v>137</v>
      </c>
      <c r="B150" s="401" t="str">
        <f>IF('Q4'!B156="","",TEXT('Q4'!B156,"m/d/yyyy"))</f>
        <v/>
      </c>
      <c r="C150" s="403" t="str">
        <f>'Q4'!C156&amp;" "</f>
        <v> </v>
      </c>
      <c r="D150" s="430" t="str">
        <f>'Q4'!D156&amp;" "</f>
        <v> </v>
      </c>
      <c r="E150" s="378" t="str">
        <f>IF('Q4'!CQ156=0,"-",'Q4'!CQ156)</f>
        <v>-</v>
      </c>
      <c r="F150" s="378" t="str">
        <f>IF('Q4'!CR156=0,"-",'Q4'!CR156)</f>
        <v>-</v>
      </c>
      <c r="G150" s="379" t="str">
        <f>IF('Q4'!CT156=0,"-",'Q4'!CT156)</f>
        <v>-</v>
      </c>
      <c r="H150" s="378" t="str">
        <f>IF('Q4'!CU156=0,"-",'Q4'!CU156)</f>
        <v>-</v>
      </c>
      <c r="I150" s="378" t="str">
        <f>IF('Q4'!CV156=0,"-",'Q4'!CV156)</f>
        <v>-</v>
      </c>
      <c r="J150" s="378" t="str">
        <f>IF('Q4'!CW156=0,"-",'Q4'!CW156)</f>
        <v>-</v>
      </c>
      <c r="K150" s="378" t="str">
        <f>IF('Q4'!CX156=0,"-",'Q4'!CX156)</f>
        <v>-</v>
      </c>
      <c r="L150" s="378" t="str">
        <f>IF('Q4'!CZ156=0,"-",'Q4'!CZ156)</f>
        <v>-</v>
      </c>
      <c r="M150" s="378" t="str">
        <f>IF('Q4'!DA156=0,"-",'Q4'!DA156)</f>
        <v>-</v>
      </c>
      <c r="N150" s="378" t="str">
        <f>IF('Q4'!DB156=0,"-",'Q4'!DB156)</f>
        <v>-</v>
      </c>
      <c r="O150" s="378" t="str">
        <f>IF('Q4'!DC156=0,"-",'Q4'!DC156)</f>
        <v>-</v>
      </c>
      <c r="P150" s="380">
        <f t="shared" si="2"/>
        <v>0</v>
      </c>
      <c r="Q150" s="378" t="str">
        <f>IF('Q4'!DE156=0,"-",'Q4'!DE156)</f>
        <v>-</v>
      </c>
      <c r="R150" s="378" t="str">
        <f>IF('Q4'!DF156=0,"-",'Q4'!DF156)</f>
        <v>-</v>
      </c>
      <c r="S150" s="378" t="str">
        <f>IF('Q4'!DG156=0,"-",'Q4'!DG156)</f>
        <v>-</v>
      </c>
      <c r="T150" s="380">
        <f t="shared" si="3"/>
        <v>0</v>
      </c>
      <c r="U150" s="180"/>
      <c r="V150" s="180"/>
      <c r="W150" s="180"/>
      <c r="X150" s="180"/>
      <c r="Y150" s="180"/>
      <c r="Z150" s="180"/>
    </row>
    <row r="151" ht="14.25" customHeight="1">
      <c r="A151" s="401">
        <f t="shared" si="4"/>
        <v>138</v>
      </c>
      <c r="B151" s="401" t="str">
        <f>IF('Q4'!B157="","",TEXT('Q4'!B157,"m/d/yyyy"))</f>
        <v/>
      </c>
      <c r="C151" s="403" t="str">
        <f>'Q4'!C157&amp;" "</f>
        <v> </v>
      </c>
      <c r="D151" s="430" t="str">
        <f>'Q4'!D157&amp;" "</f>
        <v> </v>
      </c>
      <c r="E151" s="378" t="str">
        <f>IF('Q4'!CQ157=0,"-",'Q4'!CQ157)</f>
        <v>-</v>
      </c>
      <c r="F151" s="378" t="str">
        <f>IF('Q4'!CR157=0,"-",'Q4'!CR157)</f>
        <v>-</v>
      </c>
      <c r="G151" s="379" t="str">
        <f>IF('Q4'!CT157=0,"-",'Q4'!CT157)</f>
        <v>-</v>
      </c>
      <c r="H151" s="378" t="str">
        <f>IF('Q4'!CU157=0,"-",'Q4'!CU157)</f>
        <v>-</v>
      </c>
      <c r="I151" s="378" t="str">
        <f>IF('Q4'!CV157=0,"-",'Q4'!CV157)</f>
        <v>-</v>
      </c>
      <c r="J151" s="378" t="str">
        <f>IF('Q4'!CW157=0,"-",'Q4'!CW157)</f>
        <v>-</v>
      </c>
      <c r="K151" s="378" t="str">
        <f>IF('Q4'!CX157=0,"-",'Q4'!CX157)</f>
        <v>-</v>
      </c>
      <c r="L151" s="378" t="str">
        <f>IF('Q4'!CZ157=0,"-",'Q4'!CZ157)</f>
        <v>-</v>
      </c>
      <c r="M151" s="378" t="str">
        <f>IF('Q4'!DA157=0,"-",'Q4'!DA157)</f>
        <v>-</v>
      </c>
      <c r="N151" s="378" t="str">
        <f>IF('Q4'!DB157=0,"-",'Q4'!DB157)</f>
        <v>-</v>
      </c>
      <c r="O151" s="378" t="str">
        <f>IF('Q4'!DC157=0,"-",'Q4'!DC157)</f>
        <v>-</v>
      </c>
      <c r="P151" s="380">
        <f t="shared" si="2"/>
        <v>0</v>
      </c>
      <c r="Q151" s="378" t="str">
        <f>IF('Q4'!DE157=0,"-",'Q4'!DE157)</f>
        <v>-</v>
      </c>
      <c r="R151" s="378" t="str">
        <f>IF('Q4'!DF157=0,"-",'Q4'!DF157)</f>
        <v>-</v>
      </c>
      <c r="S151" s="378" t="str">
        <f>IF('Q4'!DG157=0,"-",'Q4'!DG157)</f>
        <v>-</v>
      </c>
      <c r="T151" s="380">
        <f t="shared" si="3"/>
        <v>0</v>
      </c>
      <c r="U151" s="180"/>
      <c r="V151" s="180"/>
      <c r="W151" s="180"/>
      <c r="X151" s="180"/>
      <c r="Y151" s="180"/>
      <c r="Z151" s="180"/>
    </row>
    <row r="152" ht="14.25" customHeight="1">
      <c r="A152" s="401">
        <f t="shared" si="4"/>
        <v>139</v>
      </c>
      <c r="B152" s="401" t="str">
        <f>IF('Q4'!B158="","",TEXT('Q4'!B158,"m/d/yyyy"))</f>
        <v/>
      </c>
      <c r="C152" s="403" t="str">
        <f>'Q4'!C158&amp;" "</f>
        <v> </v>
      </c>
      <c r="D152" s="430" t="str">
        <f>'Q4'!D158&amp;" "</f>
        <v> </v>
      </c>
      <c r="E152" s="378" t="str">
        <f>IF('Q4'!CQ158=0,"-",'Q4'!CQ158)</f>
        <v>-</v>
      </c>
      <c r="F152" s="378" t="str">
        <f>IF('Q4'!CR158=0,"-",'Q4'!CR158)</f>
        <v>-</v>
      </c>
      <c r="G152" s="379" t="str">
        <f>IF('Q4'!CT158=0,"-",'Q4'!CT158)</f>
        <v>-</v>
      </c>
      <c r="H152" s="378" t="str">
        <f>IF('Q4'!CU158=0,"-",'Q4'!CU158)</f>
        <v>-</v>
      </c>
      <c r="I152" s="378" t="str">
        <f>IF('Q4'!CV158=0,"-",'Q4'!CV158)</f>
        <v>-</v>
      </c>
      <c r="J152" s="378" t="str">
        <f>IF('Q4'!CW158=0,"-",'Q4'!CW158)</f>
        <v>-</v>
      </c>
      <c r="K152" s="378" t="str">
        <f>IF('Q4'!CX158=0,"-",'Q4'!CX158)</f>
        <v>-</v>
      </c>
      <c r="L152" s="378" t="str">
        <f>IF('Q4'!CZ158=0,"-",'Q4'!CZ158)</f>
        <v>-</v>
      </c>
      <c r="M152" s="378" t="str">
        <f>IF('Q4'!DA158=0,"-",'Q4'!DA158)</f>
        <v>-</v>
      </c>
      <c r="N152" s="378" t="str">
        <f>IF('Q4'!DB158=0,"-",'Q4'!DB158)</f>
        <v>-</v>
      </c>
      <c r="O152" s="378" t="str">
        <f>IF('Q4'!DC158=0,"-",'Q4'!DC158)</f>
        <v>-</v>
      </c>
      <c r="P152" s="380">
        <f t="shared" si="2"/>
        <v>0</v>
      </c>
      <c r="Q152" s="378" t="str">
        <f>IF('Q4'!DE158=0,"-",'Q4'!DE158)</f>
        <v>-</v>
      </c>
      <c r="R152" s="378" t="str">
        <f>IF('Q4'!DF158=0,"-",'Q4'!DF158)</f>
        <v>-</v>
      </c>
      <c r="S152" s="378" t="str">
        <f>IF('Q4'!DG158=0,"-",'Q4'!DG158)</f>
        <v>-</v>
      </c>
      <c r="T152" s="380">
        <f t="shared" si="3"/>
        <v>0</v>
      </c>
      <c r="U152" s="180"/>
      <c r="V152" s="180"/>
      <c r="W152" s="180"/>
      <c r="X152" s="180"/>
      <c r="Y152" s="180"/>
      <c r="Z152" s="180"/>
    </row>
    <row r="153" ht="14.25" customHeight="1">
      <c r="A153" s="401">
        <f t="shared" si="4"/>
        <v>140</v>
      </c>
      <c r="B153" s="401" t="str">
        <f>IF('Q4'!B159="","",TEXT('Q4'!B159,"m/d/yyyy"))</f>
        <v/>
      </c>
      <c r="C153" s="403" t="str">
        <f>'Q4'!C159&amp;" "</f>
        <v> </v>
      </c>
      <c r="D153" s="430" t="str">
        <f>'Q4'!D159&amp;" "</f>
        <v> </v>
      </c>
      <c r="E153" s="378" t="str">
        <f>IF('Q4'!CQ159=0,"-",'Q4'!CQ159)</f>
        <v>-</v>
      </c>
      <c r="F153" s="378" t="str">
        <f>IF('Q4'!CR159=0,"-",'Q4'!CR159)</f>
        <v>-</v>
      </c>
      <c r="G153" s="379" t="str">
        <f>IF('Q4'!CT159=0,"-",'Q4'!CT159)</f>
        <v>-</v>
      </c>
      <c r="H153" s="378" t="str">
        <f>IF('Q4'!CU159=0,"-",'Q4'!CU159)</f>
        <v>-</v>
      </c>
      <c r="I153" s="378" t="str">
        <f>IF('Q4'!CV159=0,"-",'Q4'!CV159)</f>
        <v>-</v>
      </c>
      <c r="J153" s="378" t="str">
        <f>IF('Q4'!CW159=0,"-",'Q4'!CW159)</f>
        <v>-</v>
      </c>
      <c r="K153" s="378" t="str">
        <f>IF('Q4'!CX159=0,"-",'Q4'!CX159)</f>
        <v>-</v>
      </c>
      <c r="L153" s="378" t="str">
        <f>IF('Q4'!CZ159=0,"-",'Q4'!CZ159)</f>
        <v>-</v>
      </c>
      <c r="M153" s="378" t="str">
        <f>IF('Q4'!DA159=0,"-",'Q4'!DA159)</f>
        <v>-</v>
      </c>
      <c r="N153" s="378" t="str">
        <f>IF('Q4'!DB159=0,"-",'Q4'!DB159)</f>
        <v>-</v>
      </c>
      <c r="O153" s="378" t="str">
        <f>IF('Q4'!DC159=0,"-",'Q4'!DC159)</f>
        <v>-</v>
      </c>
      <c r="P153" s="380">
        <f t="shared" si="2"/>
        <v>0</v>
      </c>
      <c r="Q153" s="378" t="str">
        <f>IF('Q4'!DE159=0,"-",'Q4'!DE159)</f>
        <v>-</v>
      </c>
      <c r="R153" s="378" t="str">
        <f>IF('Q4'!DF159=0,"-",'Q4'!DF159)</f>
        <v>-</v>
      </c>
      <c r="S153" s="378" t="str">
        <f>IF('Q4'!DG159=0,"-",'Q4'!DG159)</f>
        <v>-</v>
      </c>
      <c r="T153" s="380">
        <f t="shared" si="3"/>
        <v>0</v>
      </c>
      <c r="U153" s="180"/>
      <c r="V153" s="180"/>
      <c r="W153" s="180"/>
      <c r="X153" s="180"/>
      <c r="Y153" s="180"/>
      <c r="Z153" s="180"/>
    </row>
    <row r="154" ht="14.25" customHeight="1">
      <c r="A154" s="401">
        <f t="shared" si="4"/>
        <v>141</v>
      </c>
      <c r="B154" s="401" t="str">
        <f>IF('Q4'!B160="","",TEXT('Q4'!B160,"m/d/yyyy"))</f>
        <v/>
      </c>
      <c r="C154" s="403" t="str">
        <f>'Q4'!C160&amp;" "</f>
        <v> </v>
      </c>
      <c r="D154" s="430" t="str">
        <f>'Q4'!D160&amp;" "</f>
        <v> </v>
      </c>
      <c r="E154" s="378" t="str">
        <f>IF('Q4'!CQ160=0,"-",'Q4'!CQ160)</f>
        <v>-</v>
      </c>
      <c r="F154" s="378" t="str">
        <f>IF('Q4'!CR160=0,"-",'Q4'!CR160)</f>
        <v>-</v>
      </c>
      <c r="G154" s="379" t="str">
        <f>IF('Q4'!CT160=0,"-",'Q4'!CT160)</f>
        <v>-</v>
      </c>
      <c r="H154" s="378" t="str">
        <f>IF('Q4'!CU160=0,"-",'Q4'!CU160)</f>
        <v>-</v>
      </c>
      <c r="I154" s="378" t="str">
        <f>IF('Q4'!CV160=0,"-",'Q4'!CV160)</f>
        <v>-</v>
      </c>
      <c r="J154" s="378" t="str">
        <f>IF('Q4'!CW160=0,"-",'Q4'!CW160)</f>
        <v>-</v>
      </c>
      <c r="K154" s="378" t="str">
        <f>IF('Q4'!CX160=0,"-",'Q4'!CX160)</f>
        <v>-</v>
      </c>
      <c r="L154" s="378" t="str">
        <f>IF('Q4'!CZ160=0,"-",'Q4'!CZ160)</f>
        <v>-</v>
      </c>
      <c r="M154" s="378" t="str">
        <f>IF('Q4'!DA160=0,"-",'Q4'!DA160)</f>
        <v>-</v>
      </c>
      <c r="N154" s="378" t="str">
        <f>IF('Q4'!DB160=0,"-",'Q4'!DB160)</f>
        <v>-</v>
      </c>
      <c r="O154" s="378" t="str">
        <f>IF('Q4'!DC160=0,"-",'Q4'!DC160)</f>
        <v>-</v>
      </c>
      <c r="P154" s="380">
        <f t="shared" si="2"/>
        <v>0</v>
      </c>
      <c r="Q154" s="378" t="str">
        <f>IF('Q4'!DE160=0,"-",'Q4'!DE160)</f>
        <v>-</v>
      </c>
      <c r="R154" s="378" t="str">
        <f>IF('Q4'!DF160=0,"-",'Q4'!DF160)</f>
        <v>-</v>
      </c>
      <c r="S154" s="378" t="str">
        <f>IF('Q4'!DG160=0,"-",'Q4'!DG160)</f>
        <v>-</v>
      </c>
      <c r="T154" s="380">
        <f t="shared" si="3"/>
        <v>0</v>
      </c>
      <c r="U154" s="180"/>
      <c r="V154" s="180"/>
      <c r="W154" s="180"/>
      <c r="X154" s="180"/>
      <c r="Y154" s="180"/>
      <c r="Z154" s="180"/>
    </row>
    <row r="155" ht="14.25" customHeight="1">
      <c r="A155" s="401">
        <f t="shared" si="4"/>
        <v>142</v>
      </c>
      <c r="B155" s="401" t="str">
        <f>IF('Q4'!B161="","",TEXT('Q4'!B161,"m/d/yyyy"))</f>
        <v/>
      </c>
      <c r="C155" s="403" t="str">
        <f>'Q4'!C161&amp;" "</f>
        <v> </v>
      </c>
      <c r="D155" s="430" t="str">
        <f>'Q4'!D161&amp;" "</f>
        <v> </v>
      </c>
      <c r="E155" s="378" t="str">
        <f>IF('Q4'!CQ161=0,"-",'Q4'!CQ161)</f>
        <v>-</v>
      </c>
      <c r="F155" s="378" t="str">
        <f>IF('Q4'!CR161=0,"-",'Q4'!CR161)</f>
        <v>-</v>
      </c>
      <c r="G155" s="379" t="str">
        <f>IF('Q4'!CT161=0,"-",'Q4'!CT161)</f>
        <v>-</v>
      </c>
      <c r="H155" s="378" t="str">
        <f>IF('Q4'!CU161=0,"-",'Q4'!CU161)</f>
        <v>-</v>
      </c>
      <c r="I155" s="378" t="str">
        <f>IF('Q4'!CV161=0,"-",'Q4'!CV161)</f>
        <v>-</v>
      </c>
      <c r="J155" s="378" t="str">
        <f>IF('Q4'!CW161=0,"-",'Q4'!CW161)</f>
        <v>-</v>
      </c>
      <c r="K155" s="378" t="str">
        <f>IF('Q4'!CX161=0,"-",'Q4'!CX161)</f>
        <v>-</v>
      </c>
      <c r="L155" s="378" t="str">
        <f>IF('Q4'!CZ161=0,"-",'Q4'!CZ161)</f>
        <v>-</v>
      </c>
      <c r="M155" s="378" t="str">
        <f>IF('Q4'!DA161=0,"-",'Q4'!DA161)</f>
        <v>-</v>
      </c>
      <c r="N155" s="378" t="str">
        <f>IF('Q4'!DB161=0,"-",'Q4'!DB161)</f>
        <v>-</v>
      </c>
      <c r="O155" s="378" t="str">
        <f>IF('Q4'!DC161=0,"-",'Q4'!DC161)</f>
        <v>-</v>
      </c>
      <c r="P155" s="380">
        <f t="shared" si="2"/>
        <v>0</v>
      </c>
      <c r="Q155" s="378" t="str">
        <f>IF('Q4'!DE161=0,"-",'Q4'!DE161)</f>
        <v>-</v>
      </c>
      <c r="R155" s="378" t="str">
        <f>IF('Q4'!DF161=0,"-",'Q4'!DF161)</f>
        <v>-</v>
      </c>
      <c r="S155" s="378" t="str">
        <f>IF('Q4'!DG161=0,"-",'Q4'!DG161)</f>
        <v>-</v>
      </c>
      <c r="T155" s="380">
        <f t="shared" si="3"/>
        <v>0</v>
      </c>
      <c r="U155" s="180"/>
      <c r="V155" s="180"/>
      <c r="W155" s="180"/>
      <c r="X155" s="180"/>
      <c r="Y155" s="180"/>
      <c r="Z155" s="180"/>
    </row>
    <row r="156" ht="14.25" customHeight="1">
      <c r="A156" s="401">
        <f t="shared" si="4"/>
        <v>143</v>
      </c>
      <c r="B156" s="401" t="str">
        <f>IF('Q4'!B162="","",TEXT('Q4'!B162,"m/d/yyyy"))</f>
        <v/>
      </c>
      <c r="C156" s="403" t="str">
        <f>'Q4'!C162&amp;" "</f>
        <v> </v>
      </c>
      <c r="D156" s="430" t="str">
        <f>'Q4'!D162&amp;" "</f>
        <v> </v>
      </c>
      <c r="E156" s="378" t="str">
        <f>IF('Q4'!CQ162=0,"-",'Q4'!CQ162)</f>
        <v>-</v>
      </c>
      <c r="F156" s="378" t="str">
        <f>IF('Q4'!CR162=0,"-",'Q4'!CR162)</f>
        <v>-</v>
      </c>
      <c r="G156" s="379" t="str">
        <f>IF('Q4'!CT162=0,"-",'Q4'!CT162)</f>
        <v>-</v>
      </c>
      <c r="H156" s="378" t="str">
        <f>IF('Q4'!CU162=0,"-",'Q4'!CU162)</f>
        <v>-</v>
      </c>
      <c r="I156" s="378" t="str">
        <f>IF('Q4'!CV162=0,"-",'Q4'!CV162)</f>
        <v>-</v>
      </c>
      <c r="J156" s="378" t="str">
        <f>IF('Q4'!CW162=0,"-",'Q4'!CW162)</f>
        <v>-</v>
      </c>
      <c r="K156" s="378" t="str">
        <f>IF('Q4'!CX162=0,"-",'Q4'!CX162)</f>
        <v>-</v>
      </c>
      <c r="L156" s="378" t="str">
        <f>IF('Q4'!CZ162=0,"-",'Q4'!CZ162)</f>
        <v>-</v>
      </c>
      <c r="M156" s="378" t="str">
        <f>IF('Q4'!DA162=0,"-",'Q4'!DA162)</f>
        <v>-</v>
      </c>
      <c r="N156" s="378" t="str">
        <f>IF('Q4'!DB162=0,"-",'Q4'!DB162)</f>
        <v>-</v>
      </c>
      <c r="O156" s="378" t="str">
        <f>IF('Q4'!DC162=0,"-",'Q4'!DC162)</f>
        <v>-</v>
      </c>
      <c r="P156" s="380">
        <f t="shared" si="2"/>
        <v>0</v>
      </c>
      <c r="Q156" s="378" t="str">
        <f>IF('Q4'!DE162=0,"-",'Q4'!DE162)</f>
        <v>-</v>
      </c>
      <c r="R156" s="378" t="str">
        <f>IF('Q4'!DF162=0,"-",'Q4'!DF162)</f>
        <v>-</v>
      </c>
      <c r="S156" s="378" t="str">
        <f>IF('Q4'!DG162=0,"-",'Q4'!DG162)</f>
        <v>-</v>
      </c>
      <c r="T156" s="380">
        <f t="shared" si="3"/>
        <v>0</v>
      </c>
      <c r="U156" s="180"/>
      <c r="V156" s="180"/>
      <c r="W156" s="180"/>
      <c r="X156" s="180"/>
      <c r="Y156" s="180"/>
      <c r="Z156" s="180"/>
    </row>
    <row r="157" ht="14.25" customHeight="1">
      <c r="A157" s="401">
        <f t="shared" si="4"/>
        <v>144</v>
      </c>
      <c r="B157" s="401" t="str">
        <f>IF('Q4'!B163="","",TEXT('Q4'!B163,"m/d/yyyy"))</f>
        <v/>
      </c>
      <c r="C157" s="403" t="str">
        <f>'Q4'!C163&amp;" "</f>
        <v> </v>
      </c>
      <c r="D157" s="430" t="str">
        <f>'Q4'!D163&amp;" "</f>
        <v> </v>
      </c>
      <c r="E157" s="378" t="str">
        <f>IF('Q4'!CQ163=0,"-",'Q4'!CQ163)</f>
        <v>-</v>
      </c>
      <c r="F157" s="378" t="str">
        <f>IF('Q4'!CR163=0,"-",'Q4'!CR163)</f>
        <v>-</v>
      </c>
      <c r="G157" s="379" t="str">
        <f>IF('Q4'!CT163=0,"-",'Q4'!CT163)</f>
        <v>-</v>
      </c>
      <c r="H157" s="378" t="str">
        <f>IF('Q4'!CU163=0,"-",'Q4'!CU163)</f>
        <v>-</v>
      </c>
      <c r="I157" s="378" t="str">
        <f>IF('Q4'!CV163=0,"-",'Q4'!CV163)</f>
        <v>-</v>
      </c>
      <c r="J157" s="378" t="str">
        <f>IF('Q4'!CW163=0,"-",'Q4'!CW163)</f>
        <v>-</v>
      </c>
      <c r="K157" s="378" t="str">
        <f>IF('Q4'!CX163=0,"-",'Q4'!CX163)</f>
        <v>-</v>
      </c>
      <c r="L157" s="378" t="str">
        <f>IF('Q4'!CZ163=0,"-",'Q4'!CZ163)</f>
        <v>-</v>
      </c>
      <c r="M157" s="378" t="str">
        <f>IF('Q4'!DA163=0,"-",'Q4'!DA163)</f>
        <v>-</v>
      </c>
      <c r="N157" s="378" t="str">
        <f>IF('Q4'!DB163=0,"-",'Q4'!DB163)</f>
        <v>-</v>
      </c>
      <c r="O157" s="378" t="str">
        <f>IF('Q4'!DC163=0,"-",'Q4'!DC163)</f>
        <v>-</v>
      </c>
      <c r="P157" s="380">
        <f t="shared" si="2"/>
        <v>0</v>
      </c>
      <c r="Q157" s="378" t="str">
        <f>IF('Q4'!DE163=0,"-",'Q4'!DE163)</f>
        <v>-</v>
      </c>
      <c r="R157" s="378" t="str">
        <f>IF('Q4'!DF163=0,"-",'Q4'!DF163)</f>
        <v>-</v>
      </c>
      <c r="S157" s="378" t="str">
        <f>IF('Q4'!DG163=0,"-",'Q4'!DG163)</f>
        <v>-</v>
      </c>
      <c r="T157" s="380">
        <f t="shared" si="3"/>
        <v>0</v>
      </c>
      <c r="U157" s="180"/>
      <c r="V157" s="180"/>
      <c r="W157" s="180"/>
      <c r="X157" s="180"/>
      <c r="Y157" s="180"/>
      <c r="Z157" s="180"/>
    </row>
    <row r="158" ht="14.25" customHeight="1">
      <c r="A158" s="401">
        <f t="shared" si="4"/>
        <v>145</v>
      </c>
      <c r="B158" s="401" t="str">
        <f>IF('Q4'!B164="","",TEXT('Q4'!B164,"m/d/yyyy"))</f>
        <v/>
      </c>
      <c r="C158" s="403" t="str">
        <f>'Q4'!C164&amp;" "</f>
        <v> </v>
      </c>
      <c r="D158" s="430" t="str">
        <f>'Q4'!D164&amp;" "</f>
        <v> </v>
      </c>
      <c r="E158" s="378" t="str">
        <f>IF('Q4'!CQ164=0,"-",'Q4'!CQ164)</f>
        <v>-</v>
      </c>
      <c r="F158" s="378" t="str">
        <f>IF('Q4'!CR164=0,"-",'Q4'!CR164)</f>
        <v>-</v>
      </c>
      <c r="G158" s="379" t="str">
        <f>IF('Q4'!CT164=0,"-",'Q4'!CT164)</f>
        <v>-</v>
      </c>
      <c r="H158" s="378" t="str">
        <f>IF('Q4'!CU164=0,"-",'Q4'!CU164)</f>
        <v>-</v>
      </c>
      <c r="I158" s="378" t="str">
        <f>IF('Q4'!CV164=0,"-",'Q4'!CV164)</f>
        <v>-</v>
      </c>
      <c r="J158" s="378" t="str">
        <f>IF('Q4'!CW164=0,"-",'Q4'!CW164)</f>
        <v>-</v>
      </c>
      <c r="K158" s="378" t="str">
        <f>IF('Q4'!CX164=0,"-",'Q4'!CX164)</f>
        <v>-</v>
      </c>
      <c r="L158" s="378" t="str">
        <f>IF('Q4'!CZ164=0,"-",'Q4'!CZ164)</f>
        <v>-</v>
      </c>
      <c r="M158" s="378" t="str">
        <f>IF('Q4'!DA164=0,"-",'Q4'!DA164)</f>
        <v>-</v>
      </c>
      <c r="N158" s="378" t="str">
        <f>IF('Q4'!DB164=0,"-",'Q4'!DB164)</f>
        <v>-</v>
      </c>
      <c r="O158" s="378" t="str">
        <f>IF('Q4'!DC164=0,"-",'Q4'!DC164)</f>
        <v>-</v>
      </c>
      <c r="P158" s="380">
        <f t="shared" si="2"/>
        <v>0</v>
      </c>
      <c r="Q158" s="378" t="str">
        <f>IF('Q4'!DE164=0,"-",'Q4'!DE164)</f>
        <v>-</v>
      </c>
      <c r="R158" s="378" t="str">
        <f>IF('Q4'!DF164=0,"-",'Q4'!DF164)</f>
        <v>-</v>
      </c>
      <c r="S158" s="378" t="str">
        <f>IF('Q4'!DG164=0,"-",'Q4'!DG164)</f>
        <v>-</v>
      </c>
      <c r="T158" s="380">
        <f t="shared" si="3"/>
        <v>0</v>
      </c>
      <c r="U158" s="180"/>
      <c r="V158" s="180"/>
      <c r="W158" s="180"/>
      <c r="X158" s="180"/>
      <c r="Y158" s="180"/>
      <c r="Z158" s="180"/>
    </row>
    <row r="159" ht="14.25" customHeight="1">
      <c r="A159" s="401">
        <f t="shared" si="4"/>
        <v>146</v>
      </c>
      <c r="B159" s="401" t="str">
        <f>IF('Q4'!B165="","",TEXT('Q4'!B165,"m/d/yyyy"))</f>
        <v/>
      </c>
      <c r="C159" s="403" t="str">
        <f>'Q4'!C165&amp;" "</f>
        <v> </v>
      </c>
      <c r="D159" s="430" t="str">
        <f>'Q4'!D165&amp;" "</f>
        <v> </v>
      </c>
      <c r="E159" s="378" t="str">
        <f>IF('Q4'!CQ165=0,"-",'Q4'!CQ165)</f>
        <v>-</v>
      </c>
      <c r="F159" s="378" t="str">
        <f>IF('Q4'!CR165=0,"-",'Q4'!CR165)</f>
        <v>-</v>
      </c>
      <c r="G159" s="379" t="str">
        <f>IF('Q4'!CT165=0,"-",'Q4'!CT165)</f>
        <v>-</v>
      </c>
      <c r="H159" s="378" t="str">
        <f>IF('Q4'!CU165=0,"-",'Q4'!CU165)</f>
        <v>-</v>
      </c>
      <c r="I159" s="378" t="str">
        <f>IF('Q4'!CV165=0,"-",'Q4'!CV165)</f>
        <v>-</v>
      </c>
      <c r="J159" s="378" t="str">
        <f>IF('Q4'!CW165=0,"-",'Q4'!CW165)</f>
        <v>-</v>
      </c>
      <c r="K159" s="378" t="str">
        <f>IF('Q4'!CX165=0,"-",'Q4'!CX165)</f>
        <v>-</v>
      </c>
      <c r="L159" s="378" t="str">
        <f>IF('Q4'!CZ165=0,"-",'Q4'!CZ165)</f>
        <v>-</v>
      </c>
      <c r="M159" s="378" t="str">
        <f>IF('Q4'!DA165=0,"-",'Q4'!DA165)</f>
        <v>-</v>
      </c>
      <c r="N159" s="378" t="str">
        <f>IF('Q4'!DB165=0,"-",'Q4'!DB165)</f>
        <v>-</v>
      </c>
      <c r="O159" s="378" t="str">
        <f>IF('Q4'!DC165=0,"-",'Q4'!DC165)</f>
        <v>-</v>
      </c>
      <c r="P159" s="380">
        <f t="shared" si="2"/>
        <v>0</v>
      </c>
      <c r="Q159" s="378" t="str">
        <f>IF('Q4'!DE165=0,"-",'Q4'!DE165)</f>
        <v>-</v>
      </c>
      <c r="R159" s="378" t="str">
        <f>IF('Q4'!DF165=0,"-",'Q4'!DF165)</f>
        <v>-</v>
      </c>
      <c r="S159" s="378" t="str">
        <f>IF('Q4'!DG165=0,"-",'Q4'!DG165)</f>
        <v>-</v>
      </c>
      <c r="T159" s="380">
        <f t="shared" si="3"/>
        <v>0</v>
      </c>
      <c r="U159" s="180"/>
      <c r="V159" s="180"/>
      <c r="W159" s="180"/>
      <c r="X159" s="180"/>
      <c r="Y159" s="180"/>
      <c r="Z159" s="180"/>
    </row>
    <row r="160" ht="14.25" customHeight="1">
      <c r="A160" s="401">
        <f t="shared" si="4"/>
        <v>147</v>
      </c>
      <c r="B160" s="401" t="str">
        <f>IF('Q4'!B166="","",TEXT('Q4'!B166,"m/d/yyyy"))</f>
        <v/>
      </c>
      <c r="C160" s="403" t="str">
        <f>'Q4'!C166&amp;" "</f>
        <v> </v>
      </c>
      <c r="D160" s="430" t="str">
        <f>'Q4'!D166&amp;" "</f>
        <v> </v>
      </c>
      <c r="E160" s="378" t="str">
        <f>IF('Q4'!CQ166=0,"-",'Q4'!CQ166)</f>
        <v>-</v>
      </c>
      <c r="F160" s="378" t="str">
        <f>IF('Q4'!CR166=0,"-",'Q4'!CR166)</f>
        <v>-</v>
      </c>
      <c r="G160" s="379" t="str">
        <f>IF('Q4'!CT166=0,"-",'Q4'!CT166)</f>
        <v>-</v>
      </c>
      <c r="H160" s="378" t="str">
        <f>IF('Q4'!CU166=0,"-",'Q4'!CU166)</f>
        <v>-</v>
      </c>
      <c r="I160" s="378" t="str">
        <f>IF('Q4'!CV166=0,"-",'Q4'!CV166)</f>
        <v>-</v>
      </c>
      <c r="J160" s="378" t="str">
        <f>IF('Q4'!CW166=0,"-",'Q4'!CW166)</f>
        <v>-</v>
      </c>
      <c r="K160" s="378" t="str">
        <f>IF('Q4'!CX166=0,"-",'Q4'!CX166)</f>
        <v>-</v>
      </c>
      <c r="L160" s="378" t="str">
        <f>IF('Q4'!CZ166=0,"-",'Q4'!CZ166)</f>
        <v>-</v>
      </c>
      <c r="M160" s="378" t="str">
        <f>IF('Q4'!DA166=0,"-",'Q4'!DA166)</f>
        <v>-</v>
      </c>
      <c r="N160" s="378" t="str">
        <f>IF('Q4'!DB166=0,"-",'Q4'!DB166)</f>
        <v>-</v>
      </c>
      <c r="O160" s="378" t="str">
        <f>IF('Q4'!DC166=0,"-",'Q4'!DC166)</f>
        <v>-</v>
      </c>
      <c r="P160" s="380">
        <f t="shared" si="2"/>
        <v>0</v>
      </c>
      <c r="Q160" s="378" t="str">
        <f>IF('Q4'!DE166=0,"-",'Q4'!DE166)</f>
        <v>-</v>
      </c>
      <c r="R160" s="378" t="str">
        <f>IF('Q4'!DF166=0,"-",'Q4'!DF166)</f>
        <v>-</v>
      </c>
      <c r="S160" s="378" t="str">
        <f>IF('Q4'!DG166=0,"-",'Q4'!DG166)</f>
        <v>-</v>
      </c>
      <c r="T160" s="380">
        <f t="shared" si="3"/>
        <v>0</v>
      </c>
      <c r="U160" s="180"/>
      <c r="V160" s="180"/>
      <c r="W160" s="180"/>
      <c r="X160" s="180"/>
      <c r="Y160" s="180"/>
      <c r="Z160" s="180"/>
    </row>
    <row r="161" ht="14.25" customHeight="1">
      <c r="A161" s="401">
        <f t="shared" si="4"/>
        <v>148</v>
      </c>
      <c r="B161" s="401" t="str">
        <f>IF('Q4'!B167="","",TEXT('Q4'!B167,"m/d/yyyy"))</f>
        <v/>
      </c>
      <c r="C161" s="403" t="str">
        <f>'Q4'!C167&amp;" "</f>
        <v> </v>
      </c>
      <c r="D161" s="430" t="str">
        <f>'Q4'!D167&amp;" "</f>
        <v> </v>
      </c>
      <c r="E161" s="378" t="str">
        <f>IF('Q4'!CQ167=0,"-",'Q4'!CQ167)</f>
        <v>-</v>
      </c>
      <c r="F161" s="378" t="str">
        <f>IF('Q4'!CR167=0,"-",'Q4'!CR167)</f>
        <v>-</v>
      </c>
      <c r="G161" s="379" t="str">
        <f>IF('Q4'!CT167=0,"-",'Q4'!CT167)</f>
        <v>-</v>
      </c>
      <c r="H161" s="378" t="str">
        <f>IF('Q4'!CU167=0,"-",'Q4'!CU167)</f>
        <v>-</v>
      </c>
      <c r="I161" s="378" t="str">
        <f>IF('Q4'!CV167=0,"-",'Q4'!CV167)</f>
        <v>-</v>
      </c>
      <c r="J161" s="378" t="str">
        <f>IF('Q4'!CW167=0,"-",'Q4'!CW167)</f>
        <v>-</v>
      </c>
      <c r="K161" s="378" t="str">
        <f>IF('Q4'!CX167=0,"-",'Q4'!CX167)</f>
        <v>-</v>
      </c>
      <c r="L161" s="378" t="str">
        <f>IF('Q4'!CZ167=0,"-",'Q4'!CZ167)</f>
        <v>-</v>
      </c>
      <c r="M161" s="378" t="str">
        <f>IF('Q4'!DA167=0,"-",'Q4'!DA167)</f>
        <v>-</v>
      </c>
      <c r="N161" s="378" t="str">
        <f>IF('Q4'!DB167=0,"-",'Q4'!DB167)</f>
        <v>-</v>
      </c>
      <c r="O161" s="378" t="str">
        <f>IF('Q4'!DC167=0,"-",'Q4'!DC167)</f>
        <v>-</v>
      </c>
      <c r="P161" s="380">
        <f t="shared" si="2"/>
        <v>0</v>
      </c>
      <c r="Q161" s="378" t="str">
        <f>IF('Q4'!DE167=0,"-",'Q4'!DE167)</f>
        <v>-</v>
      </c>
      <c r="R161" s="378" t="str">
        <f>IF('Q4'!DF167=0,"-",'Q4'!DF167)</f>
        <v>-</v>
      </c>
      <c r="S161" s="378" t="str">
        <f>IF('Q4'!DG167=0,"-",'Q4'!DG167)</f>
        <v>-</v>
      </c>
      <c r="T161" s="380">
        <f t="shared" si="3"/>
        <v>0</v>
      </c>
      <c r="U161" s="180"/>
      <c r="V161" s="180"/>
      <c r="W161" s="180"/>
      <c r="X161" s="180"/>
      <c r="Y161" s="180"/>
      <c r="Z161" s="180"/>
    </row>
    <row r="162" ht="14.25" customHeight="1">
      <c r="A162" s="401">
        <f t="shared" si="4"/>
        <v>149</v>
      </c>
      <c r="B162" s="401" t="str">
        <f>IF('Q4'!B168="","",TEXT('Q4'!B168,"m/d/yyyy"))</f>
        <v/>
      </c>
      <c r="C162" s="403" t="str">
        <f>'Q4'!C168&amp;" "</f>
        <v> </v>
      </c>
      <c r="D162" s="430" t="str">
        <f>'Q4'!D168&amp;" "</f>
        <v> </v>
      </c>
      <c r="E162" s="378" t="str">
        <f>IF('Q4'!CQ168=0,"-",'Q4'!CQ168)</f>
        <v>-</v>
      </c>
      <c r="F162" s="378" t="str">
        <f>IF('Q4'!CR168=0,"-",'Q4'!CR168)</f>
        <v>-</v>
      </c>
      <c r="G162" s="379" t="str">
        <f>IF('Q4'!CT168=0,"-",'Q4'!CT168)</f>
        <v>-</v>
      </c>
      <c r="H162" s="378" t="str">
        <f>IF('Q4'!CU168=0,"-",'Q4'!CU168)</f>
        <v>-</v>
      </c>
      <c r="I162" s="378" t="str">
        <f>IF('Q4'!CV168=0,"-",'Q4'!CV168)</f>
        <v>-</v>
      </c>
      <c r="J162" s="378" t="str">
        <f>IF('Q4'!CW168=0,"-",'Q4'!CW168)</f>
        <v>-</v>
      </c>
      <c r="K162" s="378" t="str">
        <f>IF('Q4'!CX168=0,"-",'Q4'!CX168)</f>
        <v>-</v>
      </c>
      <c r="L162" s="378" t="str">
        <f>IF('Q4'!CZ168=0,"-",'Q4'!CZ168)</f>
        <v>-</v>
      </c>
      <c r="M162" s="378" t="str">
        <f>IF('Q4'!DA168=0,"-",'Q4'!DA168)</f>
        <v>-</v>
      </c>
      <c r="N162" s="378" t="str">
        <f>IF('Q4'!DB168=0,"-",'Q4'!DB168)</f>
        <v>-</v>
      </c>
      <c r="O162" s="378" t="str">
        <f>IF('Q4'!DC168=0,"-",'Q4'!DC168)</f>
        <v>-</v>
      </c>
      <c r="P162" s="380">
        <f t="shared" si="2"/>
        <v>0</v>
      </c>
      <c r="Q162" s="378" t="str">
        <f>IF('Q4'!DE168=0,"-",'Q4'!DE168)</f>
        <v>-</v>
      </c>
      <c r="R162" s="378" t="str">
        <f>IF('Q4'!DF168=0,"-",'Q4'!DF168)</f>
        <v>-</v>
      </c>
      <c r="S162" s="378" t="str">
        <f>IF('Q4'!DG168=0,"-",'Q4'!DG168)</f>
        <v>-</v>
      </c>
      <c r="T162" s="380">
        <f t="shared" si="3"/>
        <v>0</v>
      </c>
      <c r="U162" s="180"/>
      <c r="V162" s="180"/>
      <c r="W162" s="180"/>
      <c r="X162" s="180"/>
      <c r="Y162" s="180"/>
      <c r="Z162" s="180"/>
    </row>
    <row r="163" ht="14.25" customHeight="1">
      <c r="A163" s="401">
        <f t="shared" si="4"/>
        <v>150</v>
      </c>
      <c r="B163" s="401" t="str">
        <f>IF('Q4'!B169="","",TEXT('Q4'!B169,"m/d/yyyy"))</f>
        <v/>
      </c>
      <c r="C163" s="403" t="str">
        <f>'Q4'!C169&amp;" "</f>
        <v> </v>
      </c>
      <c r="D163" s="430" t="str">
        <f>'Q4'!D169&amp;" "</f>
        <v> </v>
      </c>
      <c r="E163" s="378" t="str">
        <f>IF('Q4'!CQ169=0,"-",'Q4'!CQ169)</f>
        <v>-</v>
      </c>
      <c r="F163" s="378" t="str">
        <f>IF('Q4'!CR169=0,"-",'Q4'!CR169)</f>
        <v>-</v>
      </c>
      <c r="G163" s="379" t="str">
        <f>IF('Q4'!CT169=0,"-",'Q4'!CT169)</f>
        <v>-</v>
      </c>
      <c r="H163" s="378" t="str">
        <f>IF('Q4'!CU169=0,"-",'Q4'!CU169)</f>
        <v>-</v>
      </c>
      <c r="I163" s="378" t="str">
        <f>IF('Q4'!CV169=0,"-",'Q4'!CV169)</f>
        <v>-</v>
      </c>
      <c r="J163" s="378" t="str">
        <f>IF('Q4'!CW169=0,"-",'Q4'!CW169)</f>
        <v>-</v>
      </c>
      <c r="K163" s="378" t="str">
        <f>IF('Q4'!CX169=0,"-",'Q4'!CX169)</f>
        <v>-</v>
      </c>
      <c r="L163" s="378" t="str">
        <f>IF('Q4'!CZ169=0,"-",'Q4'!CZ169)</f>
        <v>-</v>
      </c>
      <c r="M163" s="378" t="str">
        <f>IF('Q4'!DA169=0,"-",'Q4'!DA169)</f>
        <v>-</v>
      </c>
      <c r="N163" s="378" t="str">
        <f>IF('Q4'!DB169=0,"-",'Q4'!DB169)</f>
        <v>-</v>
      </c>
      <c r="O163" s="378" t="str">
        <f>IF('Q4'!DC169=0,"-",'Q4'!DC169)</f>
        <v>-</v>
      </c>
      <c r="P163" s="380">
        <f t="shared" si="2"/>
        <v>0</v>
      </c>
      <c r="Q163" s="378" t="str">
        <f>IF('Q4'!DE169=0,"-",'Q4'!DE169)</f>
        <v>-</v>
      </c>
      <c r="R163" s="378" t="str">
        <f>IF('Q4'!DF169=0,"-",'Q4'!DF169)</f>
        <v>-</v>
      </c>
      <c r="S163" s="378" t="str">
        <f>IF('Q4'!DG169=0,"-",'Q4'!DG169)</f>
        <v>-</v>
      </c>
      <c r="T163" s="380">
        <f t="shared" si="3"/>
        <v>0</v>
      </c>
      <c r="U163" s="180"/>
      <c r="V163" s="180"/>
      <c r="W163" s="180"/>
      <c r="X163" s="180"/>
      <c r="Y163" s="180"/>
      <c r="Z163" s="180"/>
    </row>
    <row r="164" ht="14.25" customHeight="1">
      <c r="A164" s="401">
        <f t="shared" si="4"/>
        <v>151</v>
      </c>
      <c r="B164" s="401" t="str">
        <f>IF('Q4'!B170="","",TEXT('Q4'!B170,"m/d/yyyy"))</f>
        <v/>
      </c>
      <c r="C164" s="403" t="str">
        <f>'Q4'!C170&amp;" "</f>
        <v> </v>
      </c>
      <c r="D164" s="430" t="str">
        <f>'Q4'!D170&amp;" "</f>
        <v> </v>
      </c>
      <c r="E164" s="378" t="str">
        <f>IF('Q4'!CQ170=0,"-",'Q4'!CQ170)</f>
        <v>-</v>
      </c>
      <c r="F164" s="378" t="str">
        <f>IF('Q4'!CR170=0,"-",'Q4'!CR170)</f>
        <v>-</v>
      </c>
      <c r="G164" s="379" t="str">
        <f>IF('Q4'!CT170=0,"-",'Q4'!CT170)</f>
        <v>-</v>
      </c>
      <c r="H164" s="378" t="str">
        <f>IF('Q4'!CU170=0,"-",'Q4'!CU170)</f>
        <v>-</v>
      </c>
      <c r="I164" s="378" t="str">
        <f>IF('Q4'!CV170=0,"-",'Q4'!CV170)</f>
        <v>-</v>
      </c>
      <c r="J164" s="378" t="str">
        <f>IF('Q4'!CW170=0,"-",'Q4'!CW170)</f>
        <v>-</v>
      </c>
      <c r="K164" s="378" t="str">
        <f>IF('Q4'!CX170=0,"-",'Q4'!CX170)</f>
        <v>-</v>
      </c>
      <c r="L164" s="378" t="str">
        <f>IF('Q4'!CZ170=0,"-",'Q4'!CZ170)</f>
        <v>-</v>
      </c>
      <c r="M164" s="378" t="str">
        <f>IF('Q4'!DA170=0,"-",'Q4'!DA170)</f>
        <v>-</v>
      </c>
      <c r="N164" s="378" t="str">
        <f>IF('Q4'!DB170=0,"-",'Q4'!DB170)</f>
        <v>-</v>
      </c>
      <c r="O164" s="378" t="str">
        <f>IF('Q4'!DC170=0,"-",'Q4'!DC170)</f>
        <v>-</v>
      </c>
      <c r="P164" s="380">
        <f t="shared" si="2"/>
        <v>0</v>
      </c>
      <c r="Q164" s="378" t="str">
        <f>IF('Q4'!DE170=0,"-",'Q4'!DE170)</f>
        <v>-</v>
      </c>
      <c r="R164" s="378" t="str">
        <f>IF('Q4'!DF170=0,"-",'Q4'!DF170)</f>
        <v>-</v>
      </c>
      <c r="S164" s="378" t="str">
        <f>IF('Q4'!DG170=0,"-",'Q4'!DG170)</f>
        <v>-</v>
      </c>
      <c r="T164" s="380">
        <f t="shared" si="3"/>
        <v>0</v>
      </c>
      <c r="U164" s="180"/>
      <c r="V164" s="180"/>
      <c r="W164" s="180"/>
      <c r="X164" s="180"/>
      <c r="Y164" s="180"/>
      <c r="Z164" s="180"/>
    </row>
    <row r="165" ht="14.25" customHeight="1">
      <c r="A165" s="401">
        <f t="shared" si="4"/>
        <v>152</v>
      </c>
      <c r="B165" s="401" t="str">
        <f>IF('Q4'!B171="","",TEXT('Q4'!B171,"m/d/yyyy"))</f>
        <v/>
      </c>
      <c r="C165" s="403" t="str">
        <f>'Q4'!C171&amp;" "</f>
        <v> </v>
      </c>
      <c r="D165" s="430" t="str">
        <f>'Q4'!D171&amp;" "</f>
        <v> </v>
      </c>
      <c r="E165" s="378" t="str">
        <f>IF('Q4'!CQ171=0,"-",'Q4'!CQ171)</f>
        <v>-</v>
      </c>
      <c r="F165" s="378" t="str">
        <f>IF('Q4'!CR171=0,"-",'Q4'!CR171)</f>
        <v>-</v>
      </c>
      <c r="G165" s="379" t="str">
        <f>IF('Q4'!CT171=0,"-",'Q4'!CT171)</f>
        <v>-</v>
      </c>
      <c r="H165" s="378" t="str">
        <f>IF('Q4'!CU171=0,"-",'Q4'!CU171)</f>
        <v>-</v>
      </c>
      <c r="I165" s="378" t="str">
        <f>IF('Q4'!CV171=0,"-",'Q4'!CV171)</f>
        <v>-</v>
      </c>
      <c r="J165" s="378" t="str">
        <f>IF('Q4'!CW171=0,"-",'Q4'!CW171)</f>
        <v>-</v>
      </c>
      <c r="K165" s="378" t="str">
        <f>IF('Q4'!CX171=0,"-",'Q4'!CX171)</f>
        <v>-</v>
      </c>
      <c r="L165" s="378" t="str">
        <f>IF('Q4'!CZ171=0,"-",'Q4'!CZ171)</f>
        <v>-</v>
      </c>
      <c r="M165" s="378" t="str">
        <f>IF('Q4'!DA171=0,"-",'Q4'!DA171)</f>
        <v>-</v>
      </c>
      <c r="N165" s="378" t="str">
        <f>IF('Q4'!DB171=0,"-",'Q4'!DB171)</f>
        <v>-</v>
      </c>
      <c r="O165" s="378" t="str">
        <f>IF('Q4'!DC171=0,"-",'Q4'!DC171)</f>
        <v>-</v>
      </c>
      <c r="P165" s="380">
        <f t="shared" si="2"/>
        <v>0</v>
      </c>
      <c r="Q165" s="378" t="str">
        <f>IF('Q4'!DE171=0,"-",'Q4'!DE171)</f>
        <v>-</v>
      </c>
      <c r="R165" s="378" t="str">
        <f>IF('Q4'!DF171=0,"-",'Q4'!DF171)</f>
        <v>-</v>
      </c>
      <c r="S165" s="378" t="str">
        <f>IF('Q4'!DG171=0,"-",'Q4'!DG171)</f>
        <v>-</v>
      </c>
      <c r="T165" s="380">
        <f t="shared" si="3"/>
        <v>0</v>
      </c>
      <c r="U165" s="180"/>
      <c r="V165" s="180"/>
      <c r="W165" s="180"/>
      <c r="X165" s="180"/>
      <c r="Y165" s="180"/>
      <c r="Z165" s="180"/>
    </row>
    <row r="166" ht="14.25" customHeight="1">
      <c r="A166" s="401">
        <f t="shared" si="4"/>
        <v>153</v>
      </c>
      <c r="B166" s="401" t="str">
        <f>IF('Q4'!B172="","",TEXT('Q4'!B172,"m/d/yyyy"))</f>
        <v/>
      </c>
      <c r="C166" s="403" t="str">
        <f>'Q4'!C172&amp;" "</f>
        <v> </v>
      </c>
      <c r="D166" s="430" t="str">
        <f>'Q4'!D172&amp;" "</f>
        <v> </v>
      </c>
      <c r="E166" s="378" t="str">
        <f>IF('Q4'!CQ172=0,"-",'Q4'!CQ172)</f>
        <v>-</v>
      </c>
      <c r="F166" s="378" t="str">
        <f>IF('Q4'!CR172=0,"-",'Q4'!CR172)</f>
        <v>-</v>
      </c>
      <c r="G166" s="379" t="str">
        <f>IF('Q4'!CT172=0,"-",'Q4'!CT172)</f>
        <v>-</v>
      </c>
      <c r="H166" s="378" t="str">
        <f>IF('Q4'!CU172=0,"-",'Q4'!CU172)</f>
        <v>-</v>
      </c>
      <c r="I166" s="378" t="str">
        <f>IF('Q4'!CV172=0,"-",'Q4'!CV172)</f>
        <v>-</v>
      </c>
      <c r="J166" s="378" t="str">
        <f>IF('Q4'!CW172=0,"-",'Q4'!CW172)</f>
        <v>-</v>
      </c>
      <c r="K166" s="378" t="str">
        <f>IF('Q4'!CX172=0,"-",'Q4'!CX172)</f>
        <v>-</v>
      </c>
      <c r="L166" s="378" t="str">
        <f>IF('Q4'!CZ172=0,"-",'Q4'!CZ172)</f>
        <v>-</v>
      </c>
      <c r="M166" s="378" t="str">
        <f>IF('Q4'!DA172=0,"-",'Q4'!DA172)</f>
        <v>-</v>
      </c>
      <c r="N166" s="378" t="str">
        <f>IF('Q4'!DB172=0,"-",'Q4'!DB172)</f>
        <v>-</v>
      </c>
      <c r="O166" s="378" t="str">
        <f>IF('Q4'!DC172=0,"-",'Q4'!DC172)</f>
        <v>-</v>
      </c>
      <c r="P166" s="380">
        <f t="shared" si="2"/>
        <v>0</v>
      </c>
      <c r="Q166" s="378" t="str">
        <f>IF('Q4'!DE172=0,"-",'Q4'!DE172)</f>
        <v>-</v>
      </c>
      <c r="R166" s="378" t="str">
        <f>IF('Q4'!DF172=0,"-",'Q4'!DF172)</f>
        <v>-</v>
      </c>
      <c r="S166" s="378" t="str">
        <f>IF('Q4'!DG172=0,"-",'Q4'!DG172)</f>
        <v>-</v>
      </c>
      <c r="T166" s="380">
        <f t="shared" si="3"/>
        <v>0</v>
      </c>
      <c r="U166" s="180"/>
      <c r="V166" s="180"/>
      <c r="W166" s="180"/>
      <c r="X166" s="180"/>
      <c r="Y166" s="180"/>
      <c r="Z166" s="180"/>
    </row>
    <row r="167" ht="14.25" customHeight="1">
      <c r="A167" s="401">
        <f t="shared" si="4"/>
        <v>154</v>
      </c>
      <c r="B167" s="401" t="str">
        <f>IF('Q4'!B173="","",TEXT('Q4'!B173,"m/d/yyyy"))</f>
        <v/>
      </c>
      <c r="C167" s="403" t="str">
        <f>'Q4'!C173&amp;" "</f>
        <v> </v>
      </c>
      <c r="D167" s="430" t="str">
        <f>'Q4'!D173&amp;" "</f>
        <v> </v>
      </c>
      <c r="E167" s="378" t="str">
        <f>IF('Q4'!CQ173=0,"-",'Q4'!CQ173)</f>
        <v>-</v>
      </c>
      <c r="F167" s="378" t="str">
        <f>IF('Q4'!CR173=0,"-",'Q4'!CR173)</f>
        <v>-</v>
      </c>
      <c r="G167" s="379" t="str">
        <f>IF('Q4'!CT173=0,"-",'Q4'!CT173)</f>
        <v>-</v>
      </c>
      <c r="H167" s="378" t="str">
        <f>IF('Q4'!CU173=0,"-",'Q4'!CU173)</f>
        <v>-</v>
      </c>
      <c r="I167" s="378" t="str">
        <f>IF('Q4'!CV173=0,"-",'Q4'!CV173)</f>
        <v>-</v>
      </c>
      <c r="J167" s="378" t="str">
        <f>IF('Q4'!CW173=0,"-",'Q4'!CW173)</f>
        <v>-</v>
      </c>
      <c r="K167" s="378" t="str">
        <f>IF('Q4'!CX173=0,"-",'Q4'!CX173)</f>
        <v>-</v>
      </c>
      <c r="L167" s="378" t="str">
        <f>IF('Q4'!CZ173=0,"-",'Q4'!CZ173)</f>
        <v>-</v>
      </c>
      <c r="M167" s="378" t="str">
        <f>IF('Q4'!DA173=0,"-",'Q4'!DA173)</f>
        <v>-</v>
      </c>
      <c r="N167" s="378" t="str">
        <f>IF('Q4'!DB173=0,"-",'Q4'!DB173)</f>
        <v>-</v>
      </c>
      <c r="O167" s="378" t="str">
        <f>IF('Q4'!DC173=0,"-",'Q4'!DC173)</f>
        <v>-</v>
      </c>
      <c r="P167" s="380">
        <f t="shared" si="2"/>
        <v>0</v>
      </c>
      <c r="Q167" s="378" t="str">
        <f>IF('Q4'!DE173=0,"-",'Q4'!DE173)</f>
        <v>-</v>
      </c>
      <c r="R167" s="378" t="str">
        <f>IF('Q4'!DF173=0,"-",'Q4'!DF173)</f>
        <v>-</v>
      </c>
      <c r="S167" s="378" t="str">
        <f>IF('Q4'!DG173=0,"-",'Q4'!DG173)</f>
        <v>-</v>
      </c>
      <c r="T167" s="380">
        <f t="shared" si="3"/>
        <v>0</v>
      </c>
      <c r="U167" s="180"/>
      <c r="V167" s="180"/>
      <c r="W167" s="180"/>
      <c r="X167" s="180"/>
      <c r="Y167" s="180"/>
      <c r="Z167" s="180"/>
    </row>
    <row r="168" ht="14.25" customHeight="1">
      <c r="A168" s="401">
        <f t="shared" si="4"/>
        <v>155</v>
      </c>
      <c r="B168" s="401" t="str">
        <f>IF('Q4'!B174="","",TEXT('Q4'!B174,"m/d/yyyy"))</f>
        <v/>
      </c>
      <c r="C168" s="403" t="str">
        <f>'Q4'!C174&amp;" "</f>
        <v> </v>
      </c>
      <c r="D168" s="430" t="str">
        <f>'Q4'!D174&amp;" "</f>
        <v> </v>
      </c>
      <c r="E168" s="378" t="str">
        <f>IF('Q4'!CQ174=0,"-",'Q4'!CQ174)</f>
        <v>-</v>
      </c>
      <c r="F168" s="378" t="str">
        <f>IF('Q4'!CR174=0,"-",'Q4'!CR174)</f>
        <v>-</v>
      </c>
      <c r="G168" s="379" t="str">
        <f>IF('Q4'!CT174=0,"-",'Q4'!CT174)</f>
        <v>-</v>
      </c>
      <c r="H168" s="378" t="str">
        <f>IF('Q4'!CU174=0,"-",'Q4'!CU174)</f>
        <v>-</v>
      </c>
      <c r="I168" s="378" t="str">
        <f>IF('Q4'!CV174=0,"-",'Q4'!CV174)</f>
        <v>-</v>
      </c>
      <c r="J168" s="378" t="str">
        <f>IF('Q4'!CW174=0,"-",'Q4'!CW174)</f>
        <v>-</v>
      </c>
      <c r="K168" s="378" t="str">
        <f>IF('Q4'!CX174=0,"-",'Q4'!CX174)</f>
        <v>-</v>
      </c>
      <c r="L168" s="378" t="str">
        <f>IF('Q4'!CZ174=0,"-",'Q4'!CZ174)</f>
        <v>-</v>
      </c>
      <c r="M168" s="378" t="str">
        <f>IF('Q4'!DA174=0,"-",'Q4'!DA174)</f>
        <v>-</v>
      </c>
      <c r="N168" s="378" t="str">
        <f>IF('Q4'!DB174=0,"-",'Q4'!DB174)</f>
        <v>-</v>
      </c>
      <c r="O168" s="378" t="str">
        <f>IF('Q4'!DC174=0,"-",'Q4'!DC174)</f>
        <v>-</v>
      </c>
      <c r="P168" s="380">
        <f t="shared" si="2"/>
        <v>0</v>
      </c>
      <c r="Q168" s="378" t="str">
        <f>IF('Q4'!DE174=0,"-",'Q4'!DE174)</f>
        <v>-</v>
      </c>
      <c r="R168" s="378" t="str">
        <f>IF('Q4'!DF174=0,"-",'Q4'!DF174)</f>
        <v>-</v>
      </c>
      <c r="S168" s="378" t="str">
        <f>IF('Q4'!DG174=0,"-",'Q4'!DG174)</f>
        <v>-</v>
      </c>
      <c r="T168" s="380">
        <f t="shared" si="3"/>
        <v>0</v>
      </c>
      <c r="U168" s="180"/>
      <c r="V168" s="180"/>
      <c r="W168" s="180"/>
      <c r="X168" s="180"/>
      <c r="Y168" s="180"/>
      <c r="Z168" s="180"/>
    </row>
    <row r="169" ht="14.25" customHeight="1">
      <c r="A169" s="401">
        <f t="shared" si="4"/>
        <v>156</v>
      </c>
      <c r="B169" s="401" t="str">
        <f>IF('Q4'!B175="","",TEXT('Q4'!B175,"m/d/yyyy"))</f>
        <v/>
      </c>
      <c r="C169" s="403" t="str">
        <f>'Q4'!C175&amp;" "</f>
        <v> </v>
      </c>
      <c r="D169" s="430" t="str">
        <f>'Q4'!D175&amp;" "</f>
        <v> </v>
      </c>
      <c r="E169" s="378" t="str">
        <f>IF('Q4'!CQ175=0,"-",'Q4'!CQ175)</f>
        <v>-</v>
      </c>
      <c r="F169" s="378" t="str">
        <f>IF('Q4'!CR175=0,"-",'Q4'!CR175)</f>
        <v>-</v>
      </c>
      <c r="G169" s="379" t="str">
        <f>IF('Q4'!CT175=0,"-",'Q4'!CT175)</f>
        <v>-</v>
      </c>
      <c r="H169" s="378" t="str">
        <f>IF('Q4'!CU175=0,"-",'Q4'!CU175)</f>
        <v>-</v>
      </c>
      <c r="I169" s="378" t="str">
        <f>IF('Q4'!CV175=0,"-",'Q4'!CV175)</f>
        <v>-</v>
      </c>
      <c r="J169" s="378" t="str">
        <f>IF('Q4'!CW175=0,"-",'Q4'!CW175)</f>
        <v>-</v>
      </c>
      <c r="K169" s="378" t="str">
        <f>IF('Q4'!CX175=0,"-",'Q4'!CX175)</f>
        <v>-</v>
      </c>
      <c r="L169" s="378" t="str">
        <f>IF('Q4'!CZ175=0,"-",'Q4'!CZ175)</f>
        <v>-</v>
      </c>
      <c r="M169" s="378" t="str">
        <f>IF('Q4'!DA175=0,"-",'Q4'!DA175)</f>
        <v>-</v>
      </c>
      <c r="N169" s="378" t="str">
        <f>IF('Q4'!DB175=0,"-",'Q4'!DB175)</f>
        <v>-</v>
      </c>
      <c r="O169" s="378" t="str">
        <f>IF('Q4'!DC175=0,"-",'Q4'!DC175)</f>
        <v>-</v>
      </c>
      <c r="P169" s="380">
        <f t="shared" si="2"/>
        <v>0</v>
      </c>
      <c r="Q169" s="378" t="str">
        <f>IF('Q4'!DE175=0,"-",'Q4'!DE175)</f>
        <v>-</v>
      </c>
      <c r="R169" s="378" t="str">
        <f>IF('Q4'!DF175=0,"-",'Q4'!DF175)</f>
        <v>-</v>
      </c>
      <c r="S169" s="378" t="str">
        <f>IF('Q4'!DG175=0,"-",'Q4'!DG175)</f>
        <v>-</v>
      </c>
      <c r="T169" s="380">
        <f t="shared" si="3"/>
        <v>0</v>
      </c>
      <c r="U169" s="180"/>
      <c r="V169" s="180"/>
      <c r="W169" s="180"/>
      <c r="X169" s="180"/>
      <c r="Y169" s="180"/>
      <c r="Z169" s="180"/>
    </row>
    <row r="170" ht="14.25" customHeight="1">
      <c r="A170" s="401">
        <f t="shared" si="4"/>
        <v>157</v>
      </c>
      <c r="B170" s="401" t="str">
        <f>IF('Q4'!B176="","",TEXT('Q4'!B176,"m/d/yyyy"))</f>
        <v/>
      </c>
      <c r="C170" s="403" t="str">
        <f>'Q4'!C176&amp;" "</f>
        <v> </v>
      </c>
      <c r="D170" s="430" t="str">
        <f>'Q4'!D176&amp;" "</f>
        <v> </v>
      </c>
      <c r="E170" s="378" t="str">
        <f>IF('Q4'!CQ176=0,"-",'Q4'!CQ176)</f>
        <v>-</v>
      </c>
      <c r="F170" s="378" t="str">
        <f>IF('Q4'!CR176=0,"-",'Q4'!CR176)</f>
        <v>-</v>
      </c>
      <c r="G170" s="379" t="str">
        <f>IF('Q4'!CT176=0,"-",'Q4'!CT176)</f>
        <v>-</v>
      </c>
      <c r="H170" s="378" t="str">
        <f>IF('Q4'!CU176=0,"-",'Q4'!CU176)</f>
        <v>-</v>
      </c>
      <c r="I170" s="378" t="str">
        <f>IF('Q4'!CV176=0,"-",'Q4'!CV176)</f>
        <v>-</v>
      </c>
      <c r="J170" s="378" t="str">
        <f>IF('Q4'!CW176=0,"-",'Q4'!CW176)</f>
        <v>-</v>
      </c>
      <c r="K170" s="378" t="str">
        <f>IF('Q4'!CX176=0,"-",'Q4'!CX176)</f>
        <v>-</v>
      </c>
      <c r="L170" s="378" t="str">
        <f>IF('Q4'!CZ176=0,"-",'Q4'!CZ176)</f>
        <v>-</v>
      </c>
      <c r="M170" s="378" t="str">
        <f>IF('Q4'!DA176=0,"-",'Q4'!DA176)</f>
        <v>-</v>
      </c>
      <c r="N170" s="378" t="str">
        <f>IF('Q4'!DB176=0,"-",'Q4'!DB176)</f>
        <v>-</v>
      </c>
      <c r="O170" s="378" t="str">
        <f>IF('Q4'!DC176=0,"-",'Q4'!DC176)</f>
        <v>-</v>
      </c>
      <c r="P170" s="380">
        <f t="shared" si="2"/>
        <v>0</v>
      </c>
      <c r="Q170" s="378" t="str">
        <f>IF('Q4'!DE176=0,"-",'Q4'!DE176)</f>
        <v>-</v>
      </c>
      <c r="R170" s="378" t="str">
        <f>IF('Q4'!DF176=0,"-",'Q4'!DF176)</f>
        <v>-</v>
      </c>
      <c r="S170" s="378" t="str">
        <f>IF('Q4'!DG176=0,"-",'Q4'!DG176)</f>
        <v>-</v>
      </c>
      <c r="T170" s="380">
        <f t="shared" si="3"/>
        <v>0</v>
      </c>
      <c r="U170" s="180"/>
      <c r="V170" s="180"/>
      <c r="W170" s="180"/>
      <c r="X170" s="180"/>
      <c r="Y170" s="180"/>
      <c r="Z170" s="180"/>
    </row>
    <row r="171" ht="14.25" customHeight="1">
      <c r="A171" s="401">
        <f t="shared" si="4"/>
        <v>158</v>
      </c>
      <c r="B171" s="401" t="str">
        <f>IF('Q4'!B177="","",TEXT('Q4'!B177,"m/d/yyyy"))</f>
        <v/>
      </c>
      <c r="C171" s="403" t="str">
        <f>'Q4'!C177&amp;" "</f>
        <v> </v>
      </c>
      <c r="D171" s="430" t="str">
        <f>'Q4'!D177&amp;" "</f>
        <v> </v>
      </c>
      <c r="E171" s="378" t="str">
        <f>IF('Q4'!CQ177=0,"-",'Q4'!CQ177)</f>
        <v>-</v>
      </c>
      <c r="F171" s="378" t="str">
        <f>IF('Q4'!CR177=0,"-",'Q4'!CR177)</f>
        <v>-</v>
      </c>
      <c r="G171" s="379" t="str">
        <f>IF('Q4'!CT177=0,"-",'Q4'!CT177)</f>
        <v>-</v>
      </c>
      <c r="H171" s="378" t="str">
        <f>IF('Q4'!CU177=0,"-",'Q4'!CU177)</f>
        <v>-</v>
      </c>
      <c r="I171" s="378" t="str">
        <f>IF('Q4'!CV177=0,"-",'Q4'!CV177)</f>
        <v>-</v>
      </c>
      <c r="J171" s="378" t="str">
        <f>IF('Q4'!CW177=0,"-",'Q4'!CW177)</f>
        <v>-</v>
      </c>
      <c r="K171" s="378" t="str">
        <f>IF('Q4'!CX177=0,"-",'Q4'!CX177)</f>
        <v>-</v>
      </c>
      <c r="L171" s="378" t="str">
        <f>IF('Q4'!CZ177=0,"-",'Q4'!CZ177)</f>
        <v>-</v>
      </c>
      <c r="M171" s="378" t="str">
        <f>IF('Q4'!DA177=0,"-",'Q4'!DA177)</f>
        <v>-</v>
      </c>
      <c r="N171" s="378" t="str">
        <f>IF('Q4'!DB177=0,"-",'Q4'!DB177)</f>
        <v>-</v>
      </c>
      <c r="O171" s="378" t="str">
        <f>IF('Q4'!DC177=0,"-",'Q4'!DC177)</f>
        <v>-</v>
      </c>
      <c r="P171" s="380">
        <f t="shared" si="2"/>
        <v>0</v>
      </c>
      <c r="Q171" s="378" t="str">
        <f>IF('Q4'!DE177=0,"-",'Q4'!DE177)</f>
        <v>-</v>
      </c>
      <c r="R171" s="378" t="str">
        <f>IF('Q4'!DF177=0,"-",'Q4'!DF177)</f>
        <v>-</v>
      </c>
      <c r="S171" s="378" t="str">
        <f>IF('Q4'!DG177=0,"-",'Q4'!DG177)</f>
        <v>-</v>
      </c>
      <c r="T171" s="380">
        <f t="shared" si="3"/>
        <v>0</v>
      </c>
      <c r="U171" s="180"/>
      <c r="V171" s="180"/>
      <c r="W171" s="180"/>
      <c r="X171" s="180"/>
      <c r="Y171" s="180"/>
      <c r="Z171" s="180"/>
    </row>
    <row r="172" ht="14.25" customHeight="1">
      <c r="A172" s="401">
        <f t="shared" si="4"/>
        <v>159</v>
      </c>
      <c r="B172" s="401" t="str">
        <f>IF('Q4'!B178="","",TEXT('Q4'!B178,"m/d/yyyy"))</f>
        <v/>
      </c>
      <c r="C172" s="403" t="str">
        <f>'Q4'!C178&amp;" "</f>
        <v> </v>
      </c>
      <c r="D172" s="430" t="str">
        <f>'Q4'!D178&amp;" "</f>
        <v> </v>
      </c>
      <c r="E172" s="378" t="str">
        <f>IF('Q4'!CQ178=0,"-",'Q4'!CQ178)</f>
        <v>-</v>
      </c>
      <c r="F172" s="378" t="str">
        <f>IF('Q4'!CR178=0,"-",'Q4'!CR178)</f>
        <v>-</v>
      </c>
      <c r="G172" s="379" t="str">
        <f>IF('Q4'!CT178=0,"-",'Q4'!CT178)</f>
        <v>-</v>
      </c>
      <c r="H172" s="378" t="str">
        <f>IF('Q4'!CU178=0,"-",'Q4'!CU178)</f>
        <v>-</v>
      </c>
      <c r="I172" s="378" t="str">
        <f>IF('Q4'!CV178=0,"-",'Q4'!CV178)</f>
        <v>-</v>
      </c>
      <c r="J172" s="378" t="str">
        <f>IF('Q4'!CW178=0,"-",'Q4'!CW178)</f>
        <v>-</v>
      </c>
      <c r="K172" s="378" t="str">
        <f>IF('Q4'!CX178=0,"-",'Q4'!CX178)</f>
        <v>-</v>
      </c>
      <c r="L172" s="378" t="str">
        <f>IF('Q4'!CZ178=0,"-",'Q4'!CZ178)</f>
        <v>-</v>
      </c>
      <c r="M172" s="378" t="str">
        <f>IF('Q4'!DA178=0,"-",'Q4'!DA178)</f>
        <v>-</v>
      </c>
      <c r="N172" s="378" t="str">
        <f>IF('Q4'!DB178=0,"-",'Q4'!DB178)</f>
        <v>-</v>
      </c>
      <c r="O172" s="378" t="str">
        <f>IF('Q4'!DC178=0,"-",'Q4'!DC178)</f>
        <v>-</v>
      </c>
      <c r="P172" s="380">
        <f t="shared" si="2"/>
        <v>0</v>
      </c>
      <c r="Q172" s="378" t="str">
        <f>IF('Q4'!DE178=0,"-",'Q4'!DE178)</f>
        <v>-</v>
      </c>
      <c r="R172" s="378" t="str">
        <f>IF('Q4'!DF178=0,"-",'Q4'!DF178)</f>
        <v>-</v>
      </c>
      <c r="S172" s="378" t="str">
        <f>IF('Q4'!DG178=0,"-",'Q4'!DG178)</f>
        <v>-</v>
      </c>
      <c r="T172" s="380">
        <f t="shared" si="3"/>
        <v>0</v>
      </c>
      <c r="U172" s="180"/>
      <c r="V172" s="180"/>
      <c r="W172" s="180"/>
      <c r="X172" s="180"/>
      <c r="Y172" s="180"/>
      <c r="Z172" s="180"/>
    </row>
    <row r="173" ht="14.25" customHeight="1">
      <c r="A173" s="401">
        <f t="shared" si="4"/>
        <v>160</v>
      </c>
      <c r="B173" s="401" t="str">
        <f>IF('Q4'!B179="","",TEXT('Q4'!B179,"m/d/yyyy"))</f>
        <v/>
      </c>
      <c r="C173" s="403" t="str">
        <f>'Q4'!C179&amp;" "</f>
        <v> </v>
      </c>
      <c r="D173" s="430" t="str">
        <f>'Q4'!D179&amp;" "</f>
        <v> </v>
      </c>
      <c r="E173" s="378" t="str">
        <f>IF('Q4'!CQ179=0,"-",'Q4'!CQ179)</f>
        <v>-</v>
      </c>
      <c r="F173" s="378" t="str">
        <f>IF('Q4'!CR179=0,"-",'Q4'!CR179)</f>
        <v>-</v>
      </c>
      <c r="G173" s="379" t="str">
        <f>IF('Q4'!CT179=0,"-",'Q4'!CT179)</f>
        <v>-</v>
      </c>
      <c r="H173" s="378" t="str">
        <f>IF('Q4'!CU179=0,"-",'Q4'!CU179)</f>
        <v>-</v>
      </c>
      <c r="I173" s="378" t="str">
        <f>IF('Q4'!CV179=0,"-",'Q4'!CV179)</f>
        <v>-</v>
      </c>
      <c r="J173" s="378" t="str">
        <f>IF('Q4'!CW179=0,"-",'Q4'!CW179)</f>
        <v>-</v>
      </c>
      <c r="K173" s="378" t="str">
        <f>IF('Q4'!CX179=0,"-",'Q4'!CX179)</f>
        <v>-</v>
      </c>
      <c r="L173" s="378" t="str">
        <f>IF('Q4'!CZ179=0,"-",'Q4'!CZ179)</f>
        <v>-</v>
      </c>
      <c r="M173" s="378" t="str">
        <f>IF('Q4'!DA179=0,"-",'Q4'!DA179)</f>
        <v>-</v>
      </c>
      <c r="N173" s="378" t="str">
        <f>IF('Q4'!DB179=0,"-",'Q4'!DB179)</f>
        <v>-</v>
      </c>
      <c r="O173" s="378" t="str">
        <f>IF('Q4'!DC179=0,"-",'Q4'!DC179)</f>
        <v>-</v>
      </c>
      <c r="P173" s="380">
        <f t="shared" si="2"/>
        <v>0</v>
      </c>
      <c r="Q173" s="378" t="str">
        <f>IF('Q4'!DE179=0,"-",'Q4'!DE179)</f>
        <v>-</v>
      </c>
      <c r="R173" s="378" t="str">
        <f>IF('Q4'!DF179=0,"-",'Q4'!DF179)</f>
        <v>-</v>
      </c>
      <c r="S173" s="378" t="str">
        <f>IF('Q4'!DG179=0,"-",'Q4'!DG179)</f>
        <v>-</v>
      </c>
      <c r="T173" s="380">
        <f t="shared" si="3"/>
        <v>0</v>
      </c>
      <c r="U173" s="180"/>
      <c r="V173" s="180"/>
      <c r="W173" s="180"/>
      <c r="X173" s="180"/>
      <c r="Y173" s="180"/>
      <c r="Z173" s="180"/>
    </row>
    <row r="174" ht="14.25" customHeight="1">
      <c r="A174" s="401">
        <f t="shared" si="4"/>
        <v>161</v>
      </c>
      <c r="B174" s="401" t="str">
        <f>IF('Q4'!B180="","",TEXT('Q4'!B180,"m/d/yyyy"))</f>
        <v/>
      </c>
      <c r="C174" s="403" t="str">
        <f>'Q4'!C180&amp;" "</f>
        <v> </v>
      </c>
      <c r="D174" s="430" t="str">
        <f>'Q4'!D180&amp;" "</f>
        <v> </v>
      </c>
      <c r="E174" s="378" t="str">
        <f>IF('Q4'!CQ180=0,"-",'Q4'!CQ180)</f>
        <v>-</v>
      </c>
      <c r="F174" s="378" t="str">
        <f>IF('Q4'!CR180=0,"-",'Q4'!CR180)</f>
        <v>-</v>
      </c>
      <c r="G174" s="379" t="str">
        <f>IF('Q4'!CT180=0,"-",'Q4'!CT180)</f>
        <v>-</v>
      </c>
      <c r="H174" s="378" t="str">
        <f>IF('Q4'!CU180=0,"-",'Q4'!CU180)</f>
        <v>-</v>
      </c>
      <c r="I174" s="378" t="str">
        <f>IF('Q4'!CV180=0,"-",'Q4'!CV180)</f>
        <v>-</v>
      </c>
      <c r="J174" s="378" t="str">
        <f>IF('Q4'!CW180=0,"-",'Q4'!CW180)</f>
        <v>-</v>
      </c>
      <c r="K174" s="378" t="str">
        <f>IF('Q4'!CX180=0,"-",'Q4'!CX180)</f>
        <v>-</v>
      </c>
      <c r="L174" s="378" t="str">
        <f>IF('Q4'!CZ180=0,"-",'Q4'!CZ180)</f>
        <v>-</v>
      </c>
      <c r="M174" s="378" t="str">
        <f>IF('Q4'!DA180=0,"-",'Q4'!DA180)</f>
        <v>-</v>
      </c>
      <c r="N174" s="378" t="str">
        <f>IF('Q4'!DB180=0,"-",'Q4'!DB180)</f>
        <v>-</v>
      </c>
      <c r="O174" s="378" t="str">
        <f>IF('Q4'!DC180=0,"-",'Q4'!DC180)</f>
        <v>-</v>
      </c>
      <c r="P174" s="380">
        <f t="shared" si="2"/>
        <v>0</v>
      </c>
      <c r="Q174" s="378" t="str">
        <f>IF('Q4'!DE180=0,"-",'Q4'!DE180)</f>
        <v>-</v>
      </c>
      <c r="R174" s="378" t="str">
        <f>IF('Q4'!DF180=0,"-",'Q4'!DF180)</f>
        <v>-</v>
      </c>
      <c r="S174" s="378" t="str">
        <f>IF('Q4'!DG180=0,"-",'Q4'!DG180)</f>
        <v>-</v>
      </c>
      <c r="T174" s="380">
        <f t="shared" si="3"/>
        <v>0</v>
      </c>
      <c r="U174" s="180"/>
      <c r="V174" s="180"/>
      <c r="W174" s="180"/>
      <c r="X174" s="180"/>
      <c r="Y174" s="180"/>
      <c r="Z174" s="180"/>
    </row>
    <row r="175" ht="14.25" customHeight="1">
      <c r="A175" s="401">
        <f t="shared" si="4"/>
        <v>162</v>
      </c>
      <c r="B175" s="401" t="str">
        <f>IF('Q4'!B181="","",TEXT('Q4'!B181,"m/d/yyyy"))</f>
        <v/>
      </c>
      <c r="C175" s="403" t="str">
        <f>'Q4'!C181&amp;" "</f>
        <v> </v>
      </c>
      <c r="D175" s="430" t="str">
        <f>'Q4'!D181&amp;" "</f>
        <v> </v>
      </c>
      <c r="E175" s="378" t="str">
        <f>IF('Q4'!CQ181=0,"-",'Q4'!CQ181)</f>
        <v>-</v>
      </c>
      <c r="F175" s="378" t="str">
        <f>IF('Q4'!CR181=0,"-",'Q4'!CR181)</f>
        <v>-</v>
      </c>
      <c r="G175" s="379" t="str">
        <f>IF('Q4'!CT181=0,"-",'Q4'!CT181)</f>
        <v>-</v>
      </c>
      <c r="H175" s="378" t="str">
        <f>IF('Q4'!CU181=0,"-",'Q4'!CU181)</f>
        <v>-</v>
      </c>
      <c r="I175" s="378" t="str">
        <f>IF('Q4'!CV181=0,"-",'Q4'!CV181)</f>
        <v>-</v>
      </c>
      <c r="J175" s="378" t="str">
        <f>IF('Q4'!CW181=0,"-",'Q4'!CW181)</f>
        <v>-</v>
      </c>
      <c r="K175" s="378" t="str">
        <f>IF('Q4'!CX181=0,"-",'Q4'!CX181)</f>
        <v>-</v>
      </c>
      <c r="L175" s="378" t="str">
        <f>IF('Q4'!CZ181=0,"-",'Q4'!CZ181)</f>
        <v>-</v>
      </c>
      <c r="M175" s="378" t="str">
        <f>IF('Q4'!DA181=0,"-",'Q4'!DA181)</f>
        <v>-</v>
      </c>
      <c r="N175" s="378" t="str">
        <f>IF('Q4'!DB181=0,"-",'Q4'!DB181)</f>
        <v>-</v>
      </c>
      <c r="O175" s="378" t="str">
        <f>IF('Q4'!DC181=0,"-",'Q4'!DC181)</f>
        <v>-</v>
      </c>
      <c r="P175" s="380">
        <f t="shared" si="2"/>
        <v>0</v>
      </c>
      <c r="Q175" s="378" t="str">
        <f>IF('Q4'!DE181=0,"-",'Q4'!DE181)</f>
        <v>-</v>
      </c>
      <c r="R175" s="378" t="str">
        <f>IF('Q4'!DF181=0,"-",'Q4'!DF181)</f>
        <v>-</v>
      </c>
      <c r="S175" s="378" t="str">
        <f>IF('Q4'!DG181=0,"-",'Q4'!DG181)</f>
        <v>-</v>
      </c>
      <c r="T175" s="380">
        <f t="shared" si="3"/>
        <v>0</v>
      </c>
      <c r="U175" s="180"/>
      <c r="V175" s="180"/>
      <c r="W175" s="180"/>
      <c r="X175" s="180"/>
      <c r="Y175" s="180"/>
      <c r="Z175" s="180"/>
    </row>
    <row r="176" ht="14.25" customHeight="1">
      <c r="A176" s="401">
        <f t="shared" si="4"/>
        <v>163</v>
      </c>
      <c r="B176" s="401" t="str">
        <f>IF('Q4'!B182="","",TEXT('Q4'!B182,"m/d/yyyy"))</f>
        <v/>
      </c>
      <c r="C176" s="403" t="str">
        <f>'Q4'!C182&amp;" "</f>
        <v> </v>
      </c>
      <c r="D176" s="430" t="str">
        <f>'Q4'!D182&amp;" "</f>
        <v> </v>
      </c>
      <c r="E176" s="378" t="str">
        <f>IF('Q4'!CQ182=0,"-",'Q4'!CQ182)</f>
        <v>-</v>
      </c>
      <c r="F176" s="378" t="str">
        <f>IF('Q4'!CR182=0,"-",'Q4'!CR182)</f>
        <v>-</v>
      </c>
      <c r="G176" s="379" t="str">
        <f>IF('Q4'!CT182=0,"-",'Q4'!CT182)</f>
        <v>-</v>
      </c>
      <c r="H176" s="378" t="str">
        <f>IF('Q4'!CU182=0,"-",'Q4'!CU182)</f>
        <v>-</v>
      </c>
      <c r="I176" s="378" t="str">
        <f>IF('Q4'!CV182=0,"-",'Q4'!CV182)</f>
        <v>-</v>
      </c>
      <c r="J176" s="378" t="str">
        <f>IF('Q4'!CW182=0,"-",'Q4'!CW182)</f>
        <v>-</v>
      </c>
      <c r="K176" s="378" t="str">
        <f>IF('Q4'!CX182=0,"-",'Q4'!CX182)</f>
        <v>-</v>
      </c>
      <c r="L176" s="378" t="str">
        <f>IF('Q4'!CZ182=0,"-",'Q4'!CZ182)</f>
        <v>-</v>
      </c>
      <c r="M176" s="378" t="str">
        <f>IF('Q4'!DA182=0,"-",'Q4'!DA182)</f>
        <v>-</v>
      </c>
      <c r="N176" s="378" t="str">
        <f>IF('Q4'!DB182=0,"-",'Q4'!DB182)</f>
        <v>-</v>
      </c>
      <c r="O176" s="378" t="str">
        <f>IF('Q4'!DC182=0,"-",'Q4'!DC182)</f>
        <v>-</v>
      </c>
      <c r="P176" s="380">
        <f t="shared" si="2"/>
        <v>0</v>
      </c>
      <c r="Q176" s="378" t="str">
        <f>IF('Q4'!DE182=0,"-",'Q4'!DE182)</f>
        <v>-</v>
      </c>
      <c r="R176" s="378" t="str">
        <f>IF('Q4'!DF182=0,"-",'Q4'!DF182)</f>
        <v>-</v>
      </c>
      <c r="S176" s="378" t="str">
        <f>IF('Q4'!DG182=0,"-",'Q4'!DG182)</f>
        <v>-</v>
      </c>
      <c r="T176" s="380">
        <f t="shared" si="3"/>
        <v>0</v>
      </c>
      <c r="U176" s="180"/>
      <c r="V176" s="180"/>
      <c r="W176" s="180"/>
      <c r="X176" s="180"/>
      <c r="Y176" s="180"/>
      <c r="Z176" s="180"/>
    </row>
    <row r="177" ht="14.25" customHeight="1">
      <c r="A177" s="401">
        <f t="shared" si="4"/>
        <v>164</v>
      </c>
      <c r="B177" s="401" t="str">
        <f>IF('Q4'!B183="","",TEXT('Q4'!B183,"m/d/yyyy"))</f>
        <v/>
      </c>
      <c r="C177" s="403" t="str">
        <f>'Q4'!C183&amp;" "</f>
        <v> </v>
      </c>
      <c r="D177" s="430" t="str">
        <f>'Q4'!D183&amp;" "</f>
        <v> </v>
      </c>
      <c r="E177" s="378" t="str">
        <f>IF('Q4'!CQ183=0,"-",'Q4'!CQ183)</f>
        <v>-</v>
      </c>
      <c r="F177" s="378" t="str">
        <f>IF('Q4'!CR183=0,"-",'Q4'!CR183)</f>
        <v>-</v>
      </c>
      <c r="G177" s="379" t="str">
        <f>IF('Q4'!CT183=0,"-",'Q4'!CT183)</f>
        <v>-</v>
      </c>
      <c r="H177" s="378" t="str">
        <f>IF('Q4'!CU183=0,"-",'Q4'!CU183)</f>
        <v>-</v>
      </c>
      <c r="I177" s="378" t="str">
        <f>IF('Q4'!CV183=0,"-",'Q4'!CV183)</f>
        <v>-</v>
      </c>
      <c r="J177" s="378" t="str">
        <f>IF('Q4'!CW183=0,"-",'Q4'!CW183)</f>
        <v>-</v>
      </c>
      <c r="K177" s="378" t="str">
        <f>IF('Q4'!CX183=0,"-",'Q4'!CX183)</f>
        <v>-</v>
      </c>
      <c r="L177" s="378" t="str">
        <f>IF('Q4'!CZ183=0,"-",'Q4'!CZ183)</f>
        <v>-</v>
      </c>
      <c r="M177" s="378" t="str">
        <f>IF('Q4'!DA183=0,"-",'Q4'!DA183)</f>
        <v>-</v>
      </c>
      <c r="N177" s="378" t="str">
        <f>IF('Q4'!DB183=0,"-",'Q4'!DB183)</f>
        <v>-</v>
      </c>
      <c r="O177" s="378" t="str">
        <f>IF('Q4'!DC183=0,"-",'Q4'!DC183)</f>
        <v>-</v>
      </c>
      <c r="P177" s="380">
        <f t="shared" si="2"/>
        <v>0</v>
      </c>
      <c r="Q177" s="378" t="str">
        <f>IF('Q4'!DE183=0,"-",'Q4'!DE183)</f>
        <v>-</v>
      </c>
      <c r="R177" s="378" t="str">
        <f>IF('Q4'!DF183=0,"-",'Q4'!DF183)</f>
        <v>-</v>
      </c>
      <c r="S177" s="378" t="str">
        <f>IF('Q4'!DG183=0,"-",'Q4'!DG183)</f>
        <v>-</v>
      </c>
      <c r="T177" s="380">
        <f t="shared" si="3"/>
        <v>0</v>
      </c>
      <c r="U177" s="180"/>
      <c r="V177" s="180"/>
      <c r="W177" s="180"/>
      <c r="X177" s="180"/>
      <c r="Y177" s="180"/>
      <c r="Z177" s="180"/>
    </row>
    <row r="178" ht="14.25" customHeight="1">
      <c r="A178" s="401">
        <f t="shared" si="4"/>
        <v>165</v>
      </c>
      <c r="B178" s="401" t="str">
        <f>IF('Q4'!B184="","",TEXT('Q4'!B184,"m/d/yyyy"))</f>
        <v/>
      </c>
      <c r="C178" s="403" t="str">
        <f>'Q4'!C184&amp;" "</f>
        <v> </v>
      </c>
      <c r="D178" s="430" t="str">
        <f>'Q4'!D184&amp;" "</f>
        <v> </v>
      </c>
      <c r="E178" s="378" t="str">
        <f>IF('Q4'!CQ184=0,"-",'Q4'!CQ184)</f>
        <v>-</v>
      </c>
      <c r="F178" s="378" t="str">
        <f>IF('Q4'!CR184=0,"-",'Q4'!CR184)</f>
        <v>-</v>
      </c>
      <c r="G178" s="379" t="str">
        <f>IF('Q4'!CT184=0,"-",'Q4'!CT184)</f>
        <v>-</v>
      </c>
      <c r="H178" s="378" t="str">
        <f>IF('Q4'!CU184=0,"-",'Q4'!CU184)</f>
        <v>-</v>
      </c>
      <c r="I178" s="378" t="str">
        <f>IF('Q4'!CV184=0,"-",'Q4'!CV184)</f>
        <v>-</v>
      </c>
      <c r="J178" s="378" t="str">
        <f>IF('Q4'!CW184=0,"-",'Q4'!CW184)</f>
        <v>-</v>
      </c>
      <c r="K178" s="378" t="str">
        <f>IF('Q4'!CX184=0,"-",'Q4'!CX184)</f>
        <v>-</v>
      </c>
      <c r="L178" s="378" t="str">
        <f>IF('Q4'!CZ184=0,"-",'Q4'!CZ184)</f>
        <v>-</v>
      </c>
      <c r="M178" s="378" t="str">
        <f>IF('Q4'!DA184=0,"-",'Q4'!DA184)</f>
        <v>-</v>
      </c>
      <c r="N178" s="378" t="str">
        <f>IF('Q4'!DB184=0,"-",'Q4'!DB184)</f>
        <v>-</v>
      </c>
      <c r="O178" s="378" t="str">
        <f>IF('Q4'!DC184=0,"-",'Q4'!DC184)</f>
        <v>-</v>
      </c>
      <c r="P178" s="380">
        <f t="shared" si="2"/>
        <v>0</v>
      </c>
      <c r="Q178" s="378" t="str">
        <f>IF('Q4'!DE184=0,"-",'Q4'!DE184)</f>
        <v>-</v>
      </c>
      <c r="R178" s="378" t="str">
        <f>IF('Q4'!DF184=0,"-",'Q4'!DF184)</f>
        <v>-</v>
      </c>
      <c r="S178" s="378" t="str">
        <f>IF('Q4'!DG184=0,"-",'Q4'!DG184)</f>
        <v>-</v>
      </c>
      <c r="T178" s="380">
        <f t="shared" si="3"/>
        <v>0</v>
      </c>
      <c r="U178" s="180"/>
      <c r="V178" s="180"/>
      <c r="W178" s="180"/>
      <c r="X178" s="180"/>
      <c r="Y178" s="180"/>
      <c r="Z178" s="180"/>
    </row>
    <row r="179" ht="14.25" customHeight="1">
      <c r="A179" s="401">
        <f t="shared" si="4"/>
        <v>166</v>
      </c>
      <c r="B179" s="401" t="str">
        <f>IF('Q4'!B185="","",TEXT('Q4'!B185,"m/d/yyyy"))</f>
        <v/>
      </c>
      <c r="C179" s="403" t="str">
        <f>'Q4'!C185&amp;" "</f>
        <v> </v>
      </c>
      <c r="D179" s="430" t="str">
        <f>'Q4'!D185&amp;" "</f>
        <v> </v>
      </c>
      <c r="E179" s="378" t="str">
        <f>IF('Q4'!CQ185=0,"-",'Q4'!CQ185)</f>
        <v>-</v>
      </c>
      <c r="F179" s="378" t="str">
        <f>IF('Q4'!CR185=0,"-",'Q4'!CR185)</f>
        <v>-</v>
      </c>
      <c r="G179" s="379" t="str">
        <f>IF('Q4'!CT185=0,"-",'Q4'!CT185)</f>
        <v>-</v>
      </c>
      <c r="H179" s="378" t="str">
        <f>IF('Q4'!CU185=0,"-",'Q4'!CU185)</f>
        <v>-</v>
      </c>
      <c r="I179" s="378" t="str">
        <f>IF('Q4'!CV185=0,"-",'Q4'!CV185)</f>
        <v>-</v>
      </c>
      <c r="J179" s="378" t="str">
        <f>IF('Q4'!CW185=0,"-",'Q4'!CW185)</f>
        <v>-</v>
      </c>
      <c r="K179" s="378" t="str">
        <f>IF('Q4'!CX185=0,"-",'Q4'!CX185)</f>
        <v>-</v>
      </c>
      <c r="L179" s="378" t="str">
        <f>IF('Q4'!CZ185=0,"-",'Q4'!CZ185)</f>
        <v>-</v>
      </c>
      <c r="M179" s="378" t="str">
        <f>IF('Q4'!DA185=0,"-",'Q4'!DA185)</f>
        <v>-</v>
      </c>
      <c r="N179" s="378" t="str">
        <f>IF('Q4'!DB185=0,"-",'Q4'!DB185)</f>
        <v>-</v>
      </c>
      <c r="O179" s="378" t="str">
        <f>IF('Q4'!DC185=0,"-",'Q4'!DC185)</f>
        <v>-</v>
      </c>
      <c r="P179" s="380">
        <f t="shared" si="2"/>
        <v>0</v>
      </c>
      <c r="Q179" s="378" t="str">
        <f>IF('Q4'!DE185=0,"-",'Q4'!DE185)</f>
        <v>-</v>
      </c>
      <c r="R179" s="378" t="str">
        <f>IF('Q4'!DF185=0,"-",'Q4'!DF185)</f>
        <v>-</v>
      </c>
      <c r="S179" s="378" t="str">
        <f>IF('Q4'!DG185=0,"-",'Q4'!DG185)</f>
        <v>-</v>
      </c>
      <c r="T179" s="380">
        <f t="shared" si="3"/>
        <v>0</v>
      </c>
      <c r="U179" s="180"/>
      <c r="V179" s="180"/>
      <c r="W179" s="180"/>
      <c r="X179" s="180"/>
      <c r="Y179" s="180"/>
      <c r="Z179" s="180"/>
    </row>
    <row r="180" ht="14.25" customHeight="1">
      <c r="A180" s="401">
        <f t="shared" si="4"/>
        <v>167</v>
      </c>
      <c r="B180" s="401" t="str">
        <f>IF('Q4'!B186="","",TEXT('Q4'!B186,"m/d/yyyy"))</f>
        <v/>
      </c>
      <c r="C180" s="403" t="str">
        <f>'Q4'!C186&amp;" "</f>
        <v> </v>
      </c>
      <c r="D180" s="430" t="str">
        <f>'Q4'!D186&amp;" "</f>
        <v> </v>
      </c>
      <c r="E180" s="378" t="str">
        <f>IF('Q4'!CQ186=0,"-",'Q4'!CQ186)</f>
        <v>-</v>
      </c>
      <c r="F180" s="378" t="str">
        <f>IF('Q4'!CR186=0,"-",'Q4'!CR186)</f>
        <v>-</v>
      </c>
      <c r="G180" s="379" t="str">
        <f>IF('Q4'!CT186=0,"-",'Q4'!CT186)</f>
        <v>-</v>
      </c>
      <c r="H180" s="378" t="str">
        <f>IF('Q4'!CU186=0,"-",'Q4'!CU186)</f>
        <v>-</v>
      </c>
      <c r="I180" s="378" t="str">
        <f>IF('Q4'!CV186=0,"-",'Q4'!CV186)</f>
        <v>-</v>
      </c>
      <c r="J180" s="378" t="str">
        <f>IF('Q4'!CW186=0,"-",'Q4'!CW186)</f>
        <v>-</v>
      </c>
      <c r="K180" s="378" t="str">
        <f>IF('Q4'!CX186=0,"-",'Q4'!CX186)</f>
        <v>-</v>
      </c>
      <c r="L180" s="378" t="str">
        <f>IF('Q4'!CZ186=0,"-",'Q4'!CZ186)</f>
        <v>-</v>
      </c>
      <c r="M180" s="378" t="str">
        <f>IF('Q4'!DA186=0,"-",'Q4'!DA186)</f>
        <v>-</v>
      </c>
      <c r="N180" s="378" t="str">
        <f>IF('Q4'!DB186=0,"-",'Q4'!DB186)</f>
        <v>-</v>
      </c>
      <c r="O180" s="378" t="str">
        <f>IF('Q4'!DC186=0,"-",'Q4'!DC186)</f>
        <v>-</v>
      </c>
      <c r="P180" s="380">
        <f t="shared" si="2"/>
        <v>0</v>
      </c>
      <c r="Q180" s="378" t="str">
        <f>IF('Q4'!DE186=0,"-",'Q4'!DE186)</f>
        <v>-</v>
      </c>
      <c r="R180" s="378" t="str">
        <f>IF('Q4'!DF186=0,"-",'Q4'!DF186)</f>
        <v>-</v>
      </c>
      <c r="S180" s="378" t="str">
        <f>IF('Q4'!DG186=0,"-",'Q4'!DG186)</f>
        <v>-</v>
      </c>
      <c r="T180" s="380">
        <f t="shared" si="3"/>
        <v>0</v>
      </c>
      <c r="U180" s="180"/>
      <c r="V180" s="180"/>
      <c r="W180" s="180"/>
      <c r="X180" s="180"/>
      <c r="Y180" s="180"/>
      <c r="Z180" s="180"/>
    </row>
    <row r="181" ht="14.25" customHeight="1">
      <c r="A181" s="401">
        <f t="shared" si="4"/>
        <v>168</v>
      </c>
      <c r="B181" s="401" t="str">
        <f>IF('Q4'!B187="","",TEXT('Q4'!B187,"m/d/yyyy"))</f>
        <v/>
      </c>
      <c r="C181" s="403" t="str">
        <f>'Q4'!C187&amp;" "</f>
        <v> </v>
      </c>
      <c r="D181" s="430" t="str">
        <f>'Q4'!D187&amp;" "</f>
        <v> </v>
      </c>
      <c r="E181" s="378" t="str">
        <f>IF('Q4'!CQ187=0,"-",'Q4'!CQ187)</f>
        <v>-</v>
      </c>
      <c r="F181" s="378" t="str">
        <f>IF('Q4'!CR187=0,"-",'Q4'!CR187)</f>
        <v>-</v>
      </c>
      <c r="G181" s="379" t="str">
        <f>IF('Q4'!CT187=0,"-",'Q4'!CT187)</f>
        <v>-</v>
      </c>
      <c r="H181" s="378" t="str">
        <f>IF('Q4'!CU187=0,"-",'Q4'!CU187)</f>
        <v>-</v>
      </c>
      <c r="I181" s="378" t="str">
        <f>IF('Q4'!CV187=0,"-",'Q4'!CV187)</f>
        <v>-</v>
      </c>
      <c r="J181" s="378" t="str">
        <f>IF('Q4'!CW187=0,"-",'Q4'!CW187)</f>
        <v>-</v>
      </c>
      <c r="K181" s="378" t="str">
        <f>IF('Q4'!CX187=0,"-",'Q4'!CX187)</f>
        <v>-</v>
      </c>
      <c r="L181" s="378" t="str">
        <f>IF('Q4'!CZ187=0,"-",'Q4'!CZ187)</f>
        <v>-</v>
      </c>
      <c r="M181" s="378" t="str">
        <f>IF('Q4'!DA187=0,"-",'Q4'!DA187)</f>
        <v>-</v>
      </c>
      <c r="N181" s="378" t="str">
        <f>IF('Q4'!DB187=0,"-",'Q4'!DB187)</f>
        <v>-</v>
      </c>
      <c r="O181" s="378" t="str">
        <f>IF('Q4'!DC187=0,"-",'Q4'!DC187)</f>
        <v>-</v>
      </c>
      <c r="P181" s="380">
        <f t="shared" si="2"/>
        <v>0</v>
      </c>
      <c r="Q181" s="378" t="str">
        <f>IF('Q4'!DE187=0,"-",'Q4'!DE187)</f>
        <v>-</v>
      </c>
      <c r="R181" s="378" t="str">
        <f>IF('Q4'!DF187=0,"-",'Q4'!DF187)</f>
        <v>-</v>
      </c>
      <c r="S181" s="378" t="str">
        <f>IF('Q4'!DG187=0,"-",'Q4'!DG187)</f>
        <v>-</v>
      </c>
      <c r="T181" s="380">
        <f t="shared" si="3"/>
        <v>0</v>
      </c>
      <c r="U181" s="180"/>
      <c r="V181" s="180"/>
      <c r="W181" s="180"/>
      <c r="X181" s="180"/>
      <c r="Y181" s="180"/>
      <c r="Z181" s="180"/>
    </row>
    <row r="182" ht="14.25" customHeight="1">
      <c r="A182" s="401">
        <f t="shared" si="4"/>
        <v>169</v>
      </c>
      <c r="B182" s="401" t="str">
        <f>IF('Q4'!B188="","",TEXT('Q4'!B188,"m/d/yyyy"))</f>
        <v/>
      </c>
      <c r="C182" s="403" t="str">
        <f>'Q4'!C188&amp;" "</f>
        <v> </v>
      </c>
      <c r="D182" s="430" t="str">
        <f>'Q4'!D188&amp;" "</f>
        <v> </v>
      </c>
      <c r="E182" s="378" t="str">
        <f>IF('Q4'!CQ188=0,"-",'Q4'!CQ188)</f>
        <v>-</v>
      </c>
      <c r="F182" s="378" t="str">
        <f>IF('Q4'!CR188=0,"-",'Q4'!CR188)</f>
        <v>-</v>
      </c>
      <c r="G182" s="379" t="str">
        <f>IF('Q4'!CT188=0,"-",'Q4'!CT188)</f>
        <v>-</v>
      </c>
      <c r="H182" s="378" t="str">
        <f>IF('Q4'!CU188=0,"-",'Q4'!CU188)</f>
        <v>-</v>
      </c>
      <c r="I182" s="378" t="str">
        <f>IF('Q4'!CV188=0,"-",'Q4'!CV188)</f>
        <v>-</v>
      </c>
      <c r="J182" s="378" t="str">
        <f>IF('Q4'!CW188=0,"-",'Q4'!CW188)</f>
        <v>-</v>
      </c>
      <c r="K182" s="378" t="str">
        <f>IF('Q4'!CX188=0,"-",'Q4'!CX188)</f>
        <v>-</v>
      </c>
      <c r="L182" s="378" t="str">
        <f>IF('Q4'!CZ188=0,"-",'Q4'!CZ188)</f>
        <v>-</v>
      </c>
      <c r="M182" s="378" t="str">
        <f>IF('Q4'!DA188=0,"-",'Q4'!DA188)</f>
        <v>-</v>
      </c>
      <c r="N182" s="378" t="str">
        <f>IF('Q4'!DB188=0,"-",'Q4'!DB188)</f>
        <v>-</v>
      </c>
      <c r="O182" s="378" t="str">
        <f>IF('Q4'!DC188=0,"-",'Q4'!DC188)</f>
        <v>-</v>
      </c>
      <c r="P182" s="380">
        <f t="shared" si="2"/>
        <v>0</v>
      </c>
      <c r="Q182" s="378" t="str">
        <f>IF('Q4'!DE188=0,"-",'Q4'!DE188)</f>
        <v>-</v>
      </c>
      <c r="R182" s="378" t="str">
        <f>IF('Q4'!DF188=0,"-",'Q4'!DF188)</f>
        <v>-</v>
      </c>
      <c r="S182" s="378" t="str">
        <f>IF('Q4'!DG188=0,"-",'Q4'!DG188)</f>
        <v>-</v>
      </c>
      <c r="T182" s="380">
        <f t="shared" si="3"/>
        <v>0</v>
      </c>
      <c r="U182" s="180"/>
      <c r="V182" s="180"/>
      <c r="W182" s="180"/>
      <c r="X182" s="180"/>
      <c r="Y182" s="180"/>
      <c r="Z182" s="180"/>
    </row>
    <row r="183" ht="14.25" customHeight="1">
      <c r="A183" s="401">
        <f t="shared" si="4"/>
        <v>170</v>
      </c>
      <c r="B183" s="401" t="str">
        <f>IF('Q4'!B189="","",TEXT('Q4'!B189,"m/d/yyyy"))</f>
        <v/>
      </c>
      <c r="C183" s="403" t="str">
        <f>'Q4'!C189&amp;" "</f>
        <v> </v>
      </c>
      <c r="D183" s="430" t="str">
        <f>'Q4'!D189&amp;" "</f>
        <v> </v>
      </c>
      <c r="E183" s="378" t="str">
        <f>IF('Q4'!CQ189=0,"-",'Q4'!CQ189)</f>
        <v>-</v>
      </c>
      <c r="F183" s="378" t="str">
        <f>IF('Q4'!CR189=0,"-",'Q4'!CR189)</f>
        <v>-</v>
      </c>
      <c r="G183" s="379" t="str">
        <f>IF('Q4'!CT189=0,"-",'Q4'!CT189)</f>
        <v>-</v>
      </c>
      <c r="H183" s="378" t="str">
        <f>IF('Q4'!CU189=0,"-",'Q4'!CU189)</f>
        <v>-</v>
      </c>
      <c r="I183" s="378" t="str">
        <f>IF('Q4'!CV189=0,"-",'Q4'!CV189)</f>
        <v>-</v>
      </c>
      <c r="J183" s="378" t="str">
        <f>IF('Q4'!CW189=0,"-",'Q4'!CW189)</f>
        <v>-</v>
      </c>
      <c r="K183" s="378" t="str">
        <f>IF('Q4'!CX189=0,"-",'Q4'!CX189)</f>
        <v>-</v>
      </c>
      <c r="L183" s="378" t="str">
        <f>IF('Q4'!CZ189=0,"-",'Q4'!CZ189)</f>
        <v>-</v>
      </c>
      <c r="M183" s="378" t="str">
        <f>IF('Q4'!DA189=0,"-",'Q4'!DA189)</f>
        <v>-</v>
      </c>
      <c r="N183" s="378" t="str">
        <f>IF('Q4'!DB189=0,"-",'Q4'!DB189)</f>
        <v>-</v>
      </c>
      <c r="O183" s="378" t="str">
        <f>IF('Q4'!DC189=0,"-",'Q4'!DC189)</f>
        <v>-</v>
      </c>
      <c r="P183" s="380">
        <f t="shared" si="2"/>
        <v>0</v>
      </c>
      <c r="Q183" s="378" t="str">
        <f>IF('Q4'!DE189=0,"-",'Q4'!DE189)</f>
        <v>-</v>
      </c>
      <c r="R183" s="378" t="str">
        <f>IF('Q4'!DF189=0,"-",'Q4'!DF189)</f>
        <v>-</v>
      </c>
      <c r="S183" s="378" t="str">
        <f>IF('Q4'!DG189=0,"-",'Q4'!DG189)</f>
        <v>-</v>
      </c>
      <c r="T183" s="380">
        <f t="shared" si="3"/>
        <v>0</v>
      </c>
      <c r="U183" s="180"/>
      <c r="V183" s="180"/>
      <c r="W183" s="180"/>
      <c r="X183" s="180"/>
      <c r="Y183" s="180"/>
      <c r="Z183" s="180"/>
    </row>
    <row r="184" ht="14.25" customHeight="1">
      <c r="A184" s="401">
        <f t="shared" si="4"/>
        <v>171</v>
      </c>
      <c r="B184" s="401" t="str">
        <f>IF('Q4'!B190="","",TEXT('Q4'!B190,"m/d/yyyy"))</f>
        <v/>
      </c>
      <c r="C184" s="403" t="str">
        <f>'Q4'!C190&amp;" "</f>
        <v> </v>
      </c>
      <c r="D184" s="430" t="str">
        <f>'Q4'!D190&amp;" "</f>
        <v> </v>
      </c>
      <c r="E184" s="378" t="str">
        <f>IF('Q4'!CQ190=0,"-",'Q4'!CQ190)</f>
        <v>-</v>
      </c>
      <c r="F184" s="378" t="str">
        <f>IF('Q4'!CR190=0,"-",'Q4'!CR190)</f>
        <v>-</v>
      </c>
      <c r="G184" s="379" t="str">
        <f>IF('Q4'!CT190=0,"-",'Q4'!CT190)</f>
        <v>-</v>
      </c>
      <c r="H184" s="378" t="str">
        <f>IF('Q4'!CU190=0,"-",'Q4'!CU190)</f>
        <v>-</v>
      </c>
      <c r="I184" s="378" t="str">
        <f>IF('Q4'!CV190=0,"-",'Q4'!CV190)</f>
        <v>-</v>
      </c>
      <c r="J184" s="378" t="str">
        <f>IF('Q4'!CW190=0,"-",'Q4'!CW190)</f>
        <v>-</v>
      </c>
      <c r="K184" s="378" t="str">
        <f>IF('Q4'!CX190=0,"-",'Q4'!CX190)</f>
        <v>-</v>
      </c>
      <c r="L184" s="378" t="str">
        <f>IF('Q4'!CZ190=0,"-",'Q4'!CZ190)</f>
        <v>-</v>
      </c>
      <c r="M184" s="378" t="str">
        <f>IF('Q4'!DA190=0,"-",'Q4'!DA190)</f>
        <v>-</v>
      </c>
      <c r="N184" s="378" t="str">
        <f>IF('Q4'!DB190=0,"-",'Q4'!DB190)</f>
        <v>-</v>
      </c>
      <c r="O184" s="378" t="str">
        <f>IF('Q4'!DC190=0,"-",'Q4'!DC190)</f>
        <v>-</v>
      </c>
      <c r="P184" s="380">
        <f t="shared" si="2"/>
        <v>0</v>
      </c>
      <c r="Q184" s="378" t="str">
        <f>IF('Q4'!DE190=0,"-",'Q4'!DE190)</f>
        <v>-</v>
      </c>
      <c r="R184" s="378" t="str">
        <f>IF('Q4'!DF190=0,"-",'Q4'!DF190)</f>
        <v>-</v>
      </c>
      <c r="S184" s="378" t="str">
        <f>IF('Q4'!DG190=0,"-",'Q4'!DG190)</f>
        <v>-</v>
      </c>
      <c r="T184" s="380">
        <f t="shared" si="3"/>
        <v>0</v>
      </c>
      <c r="U184" s="180"/>
      <c r="V184" s="180"/>
      <c r="W184" s="180"/>
      <c r="X184" s="180"/>
      <c r="Y184" s="180"/>
      <c r="Z184" s="180"/>
    </row>
    <row r="185" ht="14.25" customHeight="1">
      <c r="A185" s="401">
        <f t="shared" si="4"/>
        <v>172</v>
      </c>
      <c r="B185" s="401" t="str">
        <f>IF('Q4'!B191="","",TEXT('Q4'!B191,"m/d/yyyy"))</f>
        <v/>
      </c>
      <c r="C185" s="403" t="str">
        <f>'Q4'!C191&amp;" "</f>
        <v> </v>
      </c>
      <c r="D185" s="430" t="str">
        <f>'Q4'!D191&amp;" "</f>
        <v> </v>
      </c>
      <c r="E185" s="378" t="str">
        <f>IF('Q4'!CQ191=0,"-",'Q4'!CQ191)</f>
        <v>-</v>
      </c>
      <c r="F185" s="378" t="str">
        <f>IF('Q4'!CR191=0,"-",'Q4'!CR191)</f>
        <v>-</v>
      </c>
      <c r="G185" s="379" t="str">
        <f>IF('Q4'!CT191=0,"-",'Q4'!CT191)</f>
        <v>-</v>
      </c>
      <c r="H185" s="378" t="str">
        <f>IF('Q4'!CU191=0,"-",'Q4'!CU191)</f>
        <v>-</v>
      </c>
      <c r="I185" s="378" t="str">
        <f>IF('Q4'!CV191=0,"-",'Q4'!CV191)</f>
        <v>-</v>
      </c>
      <c r="J185" s="378" t="str">
        <f>IF('Q4'!CW191=0,"-",'Q4'!CW191)</f>
        <v>-</v>
      </c>
      <c r="K185" s="378" t="str">
        <f>IF('Q4'!CX191=0,"-",'Q4'!CX191)</f>
        <v>-</v>
      </c>
      <c r="L185" s="378" t="str">
        <f>IF('Q4'!CZ191=0,"-",'Q4'!CZ191)</f>
        <v>-</v>
      </c>
      <c r="M185" s="378" t="str">
        <f>IF('Q4'!DA191=0,"-",'Q4'!DA191)</f>
        <v>-</v>
      </c>
      <c r="N185" s="378" t="str">
        <f>IF('Q4'!DB191=0,"-",'Q4'!DB191)</f>
        <v>-</v>
      </c>
      <c r="O185" s="378" t="str">
        <f>IF('Q4'!DC191=0,"-",'Q4'!DC191)</f>
        <v>-</v>
      </c>
      <c r="P185" s="380">
        <f t="shared" si="2"/>
        <v>0</v>
      </c>
      <c r="Q185" s="378" t="str">
        <f>IF('Q4'!DE191=0,"-",'Q4'!DE191)</f>
        <v>-</v>
      </c>
      <c r="R185" s="378" t="str">
        <f>IF('Q4'!DF191=0,"-",'Q4'!DF191)</f>
        <v>-</v>
      </c>
      <c r="S185" s="378" t="str">
        <f>IF('Q4'!DG191=0,"-",'Q4'!DG191)</f>
        <v>-</v>
      </c>
      <c r="T185" s="380">
        <f t="shared" si="3"/>
        <v>0</v>
      </c>
      <c r="U185" s="180"/>
      <c r="V185" s="180"/>
      <c r="W185" s="180"/>
      <c r="X185" s="180"/>
      <c r="Y185" s="180"/>
      <c r="Z185" s="180"/>
    </row>
    <row r="186" ht="14.25" customHeight="1">
      <c r="A186" s="401">
        <f t="shared" si="4"/>
        <v>173</v>
      </c>
      <c r="B186" s="401" t="str">
        <f>IF('Q4'!B192="","",TEXT('Q4'!B192,"m/d/yyyy"))</f>
        <v/>
      </c>
      <c r="C186" s="403" t="str">
        <f>'Q4'!C192&amp;" "</f>
        <v> </v>
      </c>
      <c r="D186" s="430" t="str">
        <f>'Q4'!D192&amp;" "</f>
        <v> </v>
      </c>
      <c r="E186" s="378" t="str">
        <f>IF('Q4'!CQ192=0,"-",'Q4'!CQ192)</f>
        <v>-</v>
      </c>
      <c r="F186" s="378" t="str">
        <f>IF('Q4'!CR192=0,"-",'Q4'!CR192)</f>
        <v>-</v>
      </c>
      <c r="G186" s="379" t="str">
        <f>IF('Q4'!CT192=0,"-",'Q4'!CT192)</f>
        <v>-</v>
      </c>
      <c r="H186" s="378" t="str">
        <f>IF('Q4'!CU192=0,"-",'Q4'!CU192)</f>
        <v>-</v>
      </c>
      <c r="I186" s="378" t="str">
        <f>IF('Q4'!CV192=0,"-",'Q4'!CV192)</f>
        <v>-</v>
      </c>
      <c r="J186" s="378" t="str">
        <f>IF('Q4'!CW192=0,"-",'Q4'!CW192)</f>
        <v>-</v>
      </c>
      <c r="K186" s="378" t="str">
        <f>IF('Q4'!CX192=0,"-",'Q4'!CX192)</f>
        <v>-</v>
      </c>
      <c r="L186" s="378" t="str">
        <f>IF('Q4'!CZ192=0,"-",'Q4'!CZ192)</f>
        <v>-</v>
      </c>
      <c r="M186" s="378" t="str">
        <f>IF('Q4'!DA192=0,"-",'Q4'!DA192)</f>
        <v>-</v>
      </c>
      <c r="N186" s="378" t="str">
        <f>IF('Q4'!DB192=0,"-",'Q4'!DB192)</f>
        <v>-</v>
      </c>
      <c r="O186" s="378" t="str">
        <f>IF('Q4'!DC192=0,"-",'Q4'!DC192)</f>
        <v>-</v>
      </c>
      <c r="P186" s="380">
        <f t="shared" si="2"/>
        <v>0</v>
      </c>
      <c r="Q186" s="378" t="str">
        <f>IF('Q4'!DE192=0,"-",'Q4'!DE192)</f>
        <v>-</v>
      </c>
      <c r="R186" s="378" t="str">
        <f>IF('Q4'!DF192=0,"-",'Q4'!DF192)</f>
        <v>-</v>
      </c>
      <c r="S186" s="378" t="str">
        <f>IF('Q4'!DG192=0,"-",'Q4'!DG192)</f>
        <v>-</v>
      </c>
      <c r="T186" s="380">
        <f t="shared" si="3"/>
        <v>0</v>
      </c>
      <c r="U186" s="180"/>
      <c r="V186" s="180"/>
      <c r="W186" s="180"/>
      <c r="X186" s="180"/>
      <c r="Y186" s="180"/>
      <c r="Z186" s="180"/>
    </row>
    <row r="187" ht="14.25" customHeight="1">
      <c r="A187" s="401">
        <f t="shared" si="4"/>
        <v>174</v>
      </c>
      <c r="B187" s="401" t="str">
        <f>IF('Q4'!B193="","",TEXT('Q4'!B193,"m/d/yyyy"))</f>
        <v/>
      </c>
      <c r="C187" s="403" t="str">
        <f>'Q4'!C193&amp;" "</f>
        <v> </v>
      </c>
      <c r="D187" s="430" t="str">
        <f>'Q4'!D193&amp;" "</f>
        <v> </v>
      </c>
      <c r="E187" s="378" t="str">
        <f>IF('Q4'!CQ193=0,"-",'Q4'!CQ193)</f>
        <v>-</v>
      </c>
      <c r="F187" s="378" t="str">
        <f>IF('Q4'!CR193=0,"-",'Q4'!CR193)</f>
        <v>-</v>
      </c>
      <c r="G187" s="379" t="str">
        <f>IF('Q4'!CT193=0,"-",'Q4'!CT193)</f>
        <v>-</v>
      </c>
      <c r="H187" s="378" t="str">
        <f>IF('Q4'!CU193=0,"-",'Q4'!CU193)</f>
        <v>-</v>
      </c>
      <c r="I187" s="378" t="str">
        <f>IF('Q4'!CV193=0,"-",'Q4'!CV193)</f>
        <v>-</v>
      </c>
      <c r="J187" s="378" t="str">
        <f>IF('Q4'!CW193=0,"-",'Q4'!CW193)</f>
        <v>-</v>
      </c>
      <c r="K187" s="378" t="str">
        <f>IF('Q4'!CX193=0,"-",'Q4'!CX193)</f>
        <v>-</v>
      </c>
      <c r="L187" s="378" t="str">
        <f>IF('Q4'!CZ193=0,"-",'Q4'!CZ193)</f>
        <v>-</v>
      </c>
      <c r="M187" s="378" t="str">
        <f>IF('Q4'!DA193=0,"-",'Q4'!DA193)</f>
        <v>-</v>
      </c>
      <c r="N187" s="378" t="str">
        <f>IF('Q4'!DB193=0,"-",'Q4'!DB193)</f>
        <v>-</v>
      </c>
      <c r="O187" s="378" t="str">
        <f>IF('Q4'!DC193=0,"-",'Q4'!DC193)</f>
        <v>-</v>
      </c>
      <c r="P187" s="380">
        <f t="shared" si="2"/>
        <v>0</v>
      </c>
      <c r="Q187" s="378" t="str">
        <f>IF('Q4'!DE193=0,"-",'Q4'!DE193)</f>
        <v>-</v>
      </c>
      <c r="R187" s="378" t="str">
        <f>IF('Q4'!DF193=0,"-",'Q4'!DF193)</f>
        <v>-</v>
      </c>
      <c r="S187" s="378" t="str">
        <f>IF('Q4'!DG193=0,"-",'Q4'!DG193)</f>
        <v>-</v>
      </c>
      <c r="T187" s="380">
        <f t="shared" si="3"/>
        <v>0</v>
      </c>
      <c r="U187" s="180"/>
      <c r="V187" s="180"/>
      <c r="W187" s="180"/>
      <c r="X187" s="180"/>
      <c r="Y187" s="180"/>
      <c r="Z187" s="180"/>
    </row>
    <row r="188" ht="14.25" customHeight="1">
      <c r="A188" s="401">
        <f t="shared" si="4"/>
        <v>175</v>
      </c>
      <c r="B188" s="401" t="str">
        <f>IF('Q4'!B194="","",TEXT('Q4'!B194,"m/d/yyyy"))</f>
        <v/>
      </c>
      <c r="C188" s="403" t="str">
        <f>'Q4'!C194&amp;" "</f>
        <v> </v>
      </c>
      <c r="D188" s="430" t="str">
        <f>'Q4'!D194&amp;" "</f>
        <v> </v>
      </c>
      <c r="E188" s="378" t="str">
        <f>IF('Q4'!CQ194=0,"-",'Q4'!CQ194)</f>
        <v>-</v>
      </c>
      <c r="F188" s="378" t="str">
        <f>IF('Q4'!CR194=0,"-",'Q4'!CR194)</f>
        <v>-</v>
      </c>
      <c r="G188" s="379" t="str">
        <f>IF('Q4'!CT194=0,"-",'Q4'!CT194)</f>
        <v>-</v>
      </c>
      <c r="H188" s="378" t="str">
        <f>IF('Q4'!CU194=0,"-",'Q4'!CU194)</f>
        <v>-</v>
      </c>
      <c r="I188" s="378" t="str">
        <f>IF('Q4'!CV194=0,"-",'Q4'!CV194)</f>
        <v>-</v>
      </c>
      <c r="J188" s="378" t="str">
        <f>IF('Q4'!CW194=0,"-",'Q4'!CW194)</f>
        <v>-</v>
      </c>
      <c r="K188" s="378" t="str">
        <f>IF('Q4'!CX194=0,"-",'Q4'!CX194)</f>
        <v>-</v>
      </c>
      <c r="L188" s="378" t="str">
        <f>IF('Q4'!CZ194=0,"-",'Q4'!CZ194)</f>
        <v>-</v>
      </c>
      <c r="M188" s="378" t="str">
        <f>IF('Q4'!DA194=0,"-",'Q4'!DA194)</f>
        <v>-</v>
      </c>
      <c r="N188" s="378" t="str">
        <f>IF('Q4'!DB194=0,"-",'Q4'!DB194)</f>
        <v>-</v>
      </c>
      <c r="O188" s="378" t="str">
        <f>IF('Q4'!DC194=0,"-",'Q4'!DC194)</f>
        <v>-</v>
      </c>
      <c r="P188" s="380">
        <f t="shared" si="2"/>
        <v>0</v>
      </c>
      <c r="Q188" s="378" t="str">
        <f>IF('Q4'!DE194=0,"-",'Q4'!DE194)</f>
        <v>-</v>
      </c>
      <c r="R188" s="378" t="str">
        <f>IF('Q4'!DF194=0,"-",'Q4'!DF194)</f>
        <v>-</v>
      </c>
      <c r="S188" s="378" t="str">
        <f>IF('Q4'!DG194=0,"-",'Q4'!DG194)</f>
        <v>-</v>
      </c>
      <c r="T188" s="380">
        <f t="shared" si="3"/>
        <v>0</v>
      </c>
      <c r="U188" s="180"/>
      <c r="V188" s="180"/>
      <c r="W188" s="180"/>
      <c r="X188" s="180"/>
      <c r="Y188" s="180"/>
      <c r="Z188" s="180"/>
    </row>
    <row r="189" ht="14.25" customHeight="1">
      <c r="A189" s="401">
        <f t="shared" si="4"/>
        <v>176</v>
      </c>
      <c r="B189" s="401" t="str">
        <f>IF('Q4'!B195="","",TEXT('Q4'!B195,"m/d/yyyy"))</f>
        <v/>
      </c>
      <c r="C189" s="403" t="str">
        <f>'Q4'!C195&amp;" "</f>
        <v> </v>
      </c>
      <c r="D189" s="430" t="str">
        <f>'Q4'!D195&amp;" "</f>
        <v> </v>
      </c>
      <c r="E189" s="378" t="str">
        <f>IF('Q4'!CQ195=0,"-",'Q4'!CQ195)</f>
        <v>-</v>
      </c>
      <c r="F189" s="378" t="str">
        <f>IF('Q4'!CR195=0,"-",'Q4'!CR195)</f>
        <v>-</v>
      </c>
      <c r="G189" s="379" t="str">
        <f>IF('Q4'!CT195=0,"-",'Q4'!CT195)</f>
        <v>-</v>
      </c>
      <c r="H189" s="378" t="str">
        <f>IF('Q4'!CU195=0,"-",'Q4'!CU195)</f>
        <v>-</v>
      </c>
      <c r="I189" s="378" t="str">
        <f>IF('Q4'!CV195=0,"-",'Q4'!CV195)</f>
        <v>-</v>
      </c>
      <c r="J189" s="378" t="str">
        <f>IF('Q4'!CW195=0,"-",'Q4'!CW195)</f>
        <v>-</v>
      </c>
      <c r="K189" s="378" t="str">
        <f>IF('Q4'!CX195=0,"-",'Q4'!CX195)</f>
        <v>-</v>
      </c>
      <c r="L189" s="378" t="str">
        <f>IF('Q4'!CZ195=0,"-",'Q4'!CZ195)</f>
        <v>-</v>
      </c>
      <c r="M189" s="378" t="str">
        <f>IF('Q4'!DA195=0,"-",'Q4'!DA195)</f>
        <v>-</v>
      </c>
      <c r="N189" s="378" t="str">
        <f>IF('Q4'!DB195=0,"-",'Q4'!DB195)</f>
        <v>-</v>
      </c>
      <c r="O189" s="378" t="str">
        <f>IF('Q4'!DC195=0,"-",'Q4'!DC195)</f>
        <v>-</v>
      </c>
      <c r="P189" s="380">
        <f t="shared" si="2"/>
        <v>0</v>
      </c>
      <c r="Q189" s="378" t="str">
        <f>IF('Q4'!DE195=0,"-",'Q4'!DE195)</f>
        <v>-</v>
      </c>
      <c r="R189" s="378" t="str">
        <f>IF('Q4'!DF195=0,"-",'Q4'!DF195)</f>
        <v>-</v>
      </c>
      <c r="S189" s="378" t="str">
        <f>IF('Q4'!DG195=0,"-",'Q4'!DG195)</f>
        <v>-</v>
      </c>
      <c r="T189" s="380">
        <f t="shared" si="3"/>
        <v>0</v>
      </c>
      <c r="U189" s="180"/>
      <c r="V189" s="180"/>
      <c r="W189" s="180"/>
      <c r="X189" s="180"/>
      <c r="Y189" s="180"/>
      <c r="Z189" s="180"/>
    </row>
    <row r="190" ht="14.25" customHeight="1">
      <c r="A190" s="401">
        <f t="shared" si="4"/>
        <v>177</v>
      </c>
      <c r="B190" s="401" t="str">
        <f>IF('Q4'!B196="","",TEXT('Q4'!B196,"m/d/yyyy"))</f>
        <v/>
      </c>
      <c r="C190" s="403" t="str">
        <f>'Q4'!C196&amp;" "</f>
        <v> </v>
      </c>
      <c r="D190" s="430" t="str">
        <f>'Q4'!D196&amp;" "</f>
        <v> </v>
      </c>
      <c r="E190" s="378" t="str">
        <f>IF('Q4'!CQ196=0,"-",'Q4'!CQ196)</f>
        <v>-</v>
      </c>
      <c r="F190" s="378" t="str">
        <f>IF('Q4'!CR196=0,"-",'Q4'!CR196)</f>
        <v>-</v>
      </c>
      <c r="G190" s="379" t="str">
        <f>IF('Q4'!CT196=0,"-",'Q4'!CT196)</f>
        <v>-</v>
      </c>
      <c r="H190" s="378" t="str">
        <f>IF('Q4'!CU196=0,"-",'Q4'!CU196)</f>
        <v>-</v>
      </c>
      <c r="I190" s="378" t="str">
        <f>IF('Q4'!CV196=0,"-",'Q4'!CV196)</f>
        <v>-</v>
      </c>
      <c r="J190" s="378" t="str">
        <f>IF('Q4'!CW196=0,"-",'Q4'!CW196)</f>
        <v>-</v>
      </c>
      <c r="K190" s="378" t="str">
        <f>IF('Q4'!CX196=0,"-",'Q4'!CX196)</f>
        <v>-</v>
      </c>
      <c r="L190" s="378" t="str">
        <f>IF('Q4'!CZ196=0,"-",'Q4'!CZ196)</f>
        <v>-</v>
      </c>
      <c r="M190" s="378" t="str">
        <f>IF('Q4'!DA196=0,"-",'Q4'!DA196)</f>
        <v>-</v>
      </c>
      <c r="N190" s="378" t="str">
        <f>IF('Q4'!DB196=0,"-",'Q4'!DB196)</f>
        <v>-</v>
      </c>
      <c r="O190" s="378" t="str">
        <f>IF('Q4'!DC196=0,"-",'Q4'!DC196)</f>
        <v>-</v>
      </c>
      <c r="P190" s="380">
        <f t="shared" si="2"/>
        <v>0</v>
      </c>
      <c r="Q190" s="378" t="str">
        <f>IF('Q4'!DE196=0,"-",'Q4'!DE196)</f>
        <v>-</v>
      </c>
      <c r="R190" s="378" t="str">
        <f>IF('Q4'!DF196=0,"-",'Q4'!DF196)</f>
        <v>-</v>
      </c>
      <c r="S190" s="378" t="str">
        <f>IF('Q4'!DG196=0,"-",'Q4'!DG196)</f>
        <v>-</v>
      </c>
      <c r="T190" s="380">
        <f t="shared" si="3"/>
        <v>0</v>
      </c>
      <c r="U190" s="180"/>
      <c r="V190" s="180"/>
      <c r="W190" s="180"/>
      <c r="X190" s="180"/>
      <c r="Y190" s="180"/>
      <c r="Z190" s="180"/>
    </row>
    <row r="191" ht="14.25" customHeight="1">
      <c r="A191" s="401">
        <f t="shared" si="4"/>
        <v>178</v>
      </c>
      <c r="B191" s="401" t="str">
        <f>IF('Q4'!B197="","",TEXT('Q4'!B197,"m/d/yyyy"))</f>
        <v/>
      </c>
      <c r="C191" s="403" t="str">
        <f>'Q4'!C197&amp;" "</f>
        <v> </v>
      </c>
      <c r="D191" s="430" t="str">
        <f>'Q4'!D197&amp;" "</f>
        <v> </v>
      </c>
      <c r="E191" s="378" t="str">
        <f>IF('Q4'!CQ197=0,"-",'Q4'!CQ197)</f>
        <v>-</v>
      </c>
      <c r="F191" s="378" t="str">
        <f>IF('Q4'!CR197=0,"-",'Q4'!CR197)</f>
        <v>-</v>
      </c>
      <c r="G191" s="379" t="str">
        <f>IF('Q4'!CT197=0,"-",'Q4'!CT197)</f>
        <v>-</v>
      </c>
      <c r="H191" s="378" t="str">
        <f>IF('Q4'!CU197=0,"-",'Q4'!CU197)</f>
        <v>-</v>
      </c>
      <c r="I191" s="378" t="str">
        <f>IF('Q4'!CV197=0,"-",'Q4'!CV197)</f>
        <v>-</v>
      </c>
      <c r="J191" s="378" t="str">
        <f>IF('Q4'!CW197=0,"-",'Q4'!CW197)</f>
        <v>-</v>
      </c>
      <c r="K191" s="378" t="str">
        <f>IF('Q4'!CX197=0,"-",'Q4'!CX197)</f>
        <v>-</v>
      </c>
      <c r="L191" s="378" t="str">
        <f>IF('Q4'!CZ197=0,"-",'Q4'!CZ197)</f>
        <v>-</v>
      </c>
      <c r="M191" s="378" t="str">
        <f>IF('Q4'!DA197=0,"-",'Q4'!DA197)</f>
        <v>-</v>
      </c>
      <c r="N191" s="378" t="str">
        <f>IF('Q4'!DB197=0,"-",'Q4'!DB197)</f>
        <v>-</v>
      </c>
      <c r="O191" s="378" t="str">
        <f>IF('Q4'!DC197=0,"-",'Q4'!DC197)</f>
        <v>-</v>
      </c>
      <c r="P191" s="380">
        <f t="shared" si="2"/>
        <v>0</v>
      </c>
      <c r="Q191" s="378" t="str">
        <f>IF('Q4'!DE197=0,"-",'Q4'!DE197)</f>
        <v>-</v>
      </c>
      <c r="R191" s="378" t="str">
        <f>IF('Q4'!DF197=0,"-",'Q4'!DF197)</f>
        <v>-</v>
      </c>
      <c r="S191" s="378" t="str">
        <f>IF('Q4'!DG197=0,"-",'Q4'!DG197)</f>
        <v>-</v>
      </c>
      <c r="T191" s="380">
        <f t="shared" si="3"/>
        <v>0</v>
      </c>
      <c r="U191" s="180"/>
      <c r="V191" s="180"/>
      <c r="W191" s="180"/>
      <c r="X191" s="180"/>
      <c r="Y191" s="180"/>
      <c r="Z191" s="180"/>
    </row>
    <row r="192" ht="14.25" customHeight="1">
      <c r="A192" s="401">
        <f t="shared" si="4"/>
        <v>179</v>
      </c>
      <c r="B192" s="401" t="str">
        <f>IF('Q4'!B198="","",TEXT('Q4'!B198,"m/d/yyyy"))</f>
        <v/>
      </c>
      <c r="C192" s="403" t="str">
        <f>'Q4'!C198&amp;" "</f>
        <v> </v>
      </c>
      <c r="D192" s="430" t="str">
        <f>'Q4'!D198&amp;" "</f>
        <v> </v>
      </c>
      <c r="E192" s="378" t="str">
        <f>IF('Q4'!CQ198=0,"-",'Q4'!CQ198)</f>
        <v>-</v>
      </c>
      <c r="F192" s="378" t="str">
        <f>IF('Q4'!CR198=0,"-",'Q4'!CR198)</f>
        <v>-</v>
      </c>
      <c r="G192" s="379" t="str">
        <f>IF('Q4'!CT198=0,"-",'Q4'!CT198)</f>
        <v>-</v>
      </c>
      <c r="H192" s="378" t="str">
        <f>IF('Q4'!CU198=0,"-",'Q4'!CU198)</f>
        <v>-</v>
      </c>
      <c r="I192" s="378" t="str">
        <f>IF('Q4'!CV198=0,"-",'Q4'!CV198)</f>
        <v>-</v>
      </c>
      <c r="J192" s="378" t="str">
        <f>IF('Q4'!CW198=0,"-",'Q4'!CW198)</f>
        <v>-</v>
      </c>
      <c r="K192" s="378" t="str">
        <f>IF('Q4'!CX198=0,"-",'Q4'!CX198)</f>
        <v>-</v>
      </c>
      <c r="L192" s="378" t="str">
        <f>IF('Q4'!CZ198=0,"-",'Q4'!CZ198)</f>
        <v>-</v>
      </c>
      <c r="M192" s="378" t="str">
        <f>IF('Q4'!DA198=0,"-",'Q4'!DA198)</f>
        <v>-</v>
      </c>
      <c r="N192" s="378" t="str">
        <f>IF('Q4'!DB198=0,"-",'Q4'!DB198)</f>
        <v>-</v>
      </c>
      <c r="O192" s="378" t="str">
        <f>IF('Q4'!DC198=0,"-",'Q4'!DC198)</f>
        <v>-</v>
      </c>
      <c r="P192" s="380">
        <f t="shared" si="2"/>
        <v>0</v>
      </c>
      <c r="Q192" s="378" t="str">
        <f>IF('Q4'!DE198=0,"-",'Q4'!DE198)</f>
        <v>-</v>
      </c>
      <c r="R192" s="378" t="str">
        <f>IF('Q4'!DF198=0,"-",'Q4'!DF198)</f>
        <v>-</v>
      </c>
      <c r="S192" s="378" t="str">
        <f>IF('Q4'!DG198=0,"-",'Q4'!DG198)</f>
        <v>-</v>
      </c>
      <c r="T192" s="380">
        <f t="shared" si="3"/>
        <v>0</v>
      </c>
      <c r="U192" s="180"/>
      <c r="V192" s="180"/>
      <c r="W192" s="180"/>
      <c r="X192" s="180"/>
      <c r="Y192" s="180"/>
      <c r="Z192" s="180"/>
    </row>
    <row r="193" ht="14.25" customHeight="1">
      <c r="A193" s="401">
        <f t="shared" si="4"/>
        <v>180</v>
      </c>
      <c r="B193" s="401" t="str">
        <f>IF('Q4'!B199="","",TEXT('Q4'!B199,"m/d/yyyy"))</f>
        <v/>
      </c>
      <c r="C193" s="403" t="str">
        <f>'Q4'!C199&amp;" "</f>
        <v> </v>
      </c>
      <c r="D193" s="430" t="str">
        <f>'Q4'!D199&amp;" "</f>
        <v> </v>
      </c>
      <c r="E193" s="378" t="str">
        <f>IF('Q4'!CQ199=0,"-",'Q4'!CQ199)</f>
        <v>-</v>
      </c>
      <c r="F193" s="378" t="str">
        <f>IF('Q4'!CR199=0,"-",'Q4'!CR199)</f>
        <v>-</v>
      </c>
      <c r="G193" s="379" t="str">
        <f>IF('Q4'!CT199=0,"-",'Q4'!CT199)</f>
        <v>-</v>
      </c>
      <c r="H193" s="378" t="str">
        <f>IF('Q4'!CU199=0,"-",'Q4'!CU199)</f>
        <v>-</v>
      </c>
      <c r="I193" s="378" t="str">
        <f>IF('Q4'!CV199=0,"-",'Q4'!CV199)</f>
        <v>-</v>
      </c>
      <c r="J193" s="378" t="str">
        <f>IF('Q4'!CW199=0,"-",'Q4'!CW199)</f>
        <v>-</v>
      </c>
      <c r="K193" s="378" t="str">
        <f>IF('Q4'!CX199=0,"-",'Q4'!CX199)</f>
        <v>-</v>
      </c>
      <c r="L193" s="378" t="str">
        <f>IF('Q4'!CZ199=0,"-",'Q4'!CZ199)</f>
        <v>-</v>
      </c>
      <c r="M193" s="378" t="str">
        <f>IF('Q4'!DA199=0,"-",'Q4'!DA199)</f>
        <v>-</v>
      </c>
      <c r="N193" s="378" t="str">
        <f>IF('Q4'!DB199=0,"-",'Q4'!DB199)</f>
        <v>-</v>
      </c>
      <c r="O193" s="378" t="str">
        <f>IF('Q4'!DC199=0,"-",'Q4'!DC199)</f>
        <v>-</v>
      </c>
      <c r="P193" s="380">
        <f t="shared" si="2"/>
        <v>0</v>
      </c>
      <c r="Q193" s="378" t="str">
        <f>IF('Q4'!DE199=0,"-",'Q4'!DE199)</f>
        <v>-</v>
      </c>
      <c r="R193" s="378" t="str">
        <f>IF('Q4'!DF199=0,"-",'Q4'!DF199)</f>
        <v>-</v>
      </c>
      <c r="S193" s="378" t="str">
        <f>IF('Q4'!DG199=0,"-",'Q4'!DG199)</f>
        <v>-</v>
      </c>
      <c r="T193" s="380">
        <f t="shared" si="3"/>
        <v>0</v>
      </c>
      <c r="U193" s="180"/>
      <c r="V193" s="180"/>
      <c r="W193" s="180"/>
      <c r="X193" s="180"/>
      <c r="Y193" s="180"/>
      <c r="Z193" s="180"/>
    </row>
    <row r="194" ht="14.25" customHeight="1">
      <c r="A194" s="401">
        <f t="shared" si="4"/>
        <v>181</v>
      </c>
      <c r="B194" s="401" t="str">
        <f>IF('Q4'!B200="","",TEXT('Q4'!B200,"m/d/yyyy"))</f>
        <v/>
      </c>
      <c r="C194" s="403" t="str">
        <f>'Q4'!C200&amp;" "</f>
        <v> </v>
      </c>
      <c r="D194" s="430" t="str">
        <f>'Q4'!D200&amp;" "</f>
        <v> </v>
      </c>
      <c r="E194" s="378" t="str">
        <f>IF('Q4'!CQ200=0,"-",'Q4'!CQ200)</f>
        <v>-</v>
      </c>
      <c r="F194" s="378" t="str">
        <f>IF('Q4'!CR200=0,"-",'Q4'!CR200)</f>
        <v>-</v>
      </c>
      <c r="G194" s="379" t="str">
        <f>IF('Q4'!CT200=0,"-",'Q4'!CT200)</f>
        <v>-</v>
      </c>
      <c r="H194" s="378" t="str">
        <f>IF('Q4'!CU200=0,"-",'Q4'!CU200)</f>
        <v>-</v>
      </c>
      <c r="I194" s="378" t="str">
        <f>IF('Q4'!CV200=0,"-",'Q4'!CV200)</f>
        <v>-</v>
      </c>
      <c r="J194" s="378" t="str">
        <f>IF('Q4'!CW200=0,"-",'Q4'!CW200)</f>
        <v>-</v>
      </c>
      <c r="K194" s="378" t="str">
        <f>IF('Q4'!CX200=0,"-",'Q4'!CX200)</f>
        <v>-</v>
      </c>
      <c r="L194" s="378" t="str">
        <f>IF('Q4'!CZ200=0,"-",'Q4'!CZ200)</f>
        <v>-</v>
      </c>
      <c r="M194" s="378" t="str">
        <f>IF('Q4'!DA200=0,"-",'Q4'!DA200)</f>
        <v>-</v>
      </c>
      <c r="N194" s="378" t="str">
        <f>IF('Q4'!DB200=0,"-",'Q4'!DB200)</f>
        <v>-</v>
      </c>
      <c r="O194" s="378" t="str">
        <f>IF('Q4'!DC200=0,"-",'Q4'!DC200)</f>
        <v>-</v>
      </c>
      <c r="P194" s="380">
        <f t="shared" si="2"/>
        <v>0</v>
      </c>
      <c r="Q194" s="378" t="str">
        <f>IF('Q4'!DE200=0,"-",'Q4'!DE200)</f>
        <v>-</v>
      </c>
      <c r="R194" s="378" t="str">
        <f>IF('Q4'!DF200=0,"-",'Q4'!DF200)</f>
        <v>-</v>
      </c>
      <c r="S194" s="378" t="str">
        <f>IF('Q4'!DG200=0,"-",'Q4'!DG200)</f>
        <v>-</v>
      </c>
      <c r="T194" s="380">
        <f t="shared" si="3"/>
        <v>0</v>
      </c>
      <c r="U194" s="180"/>
      <c r="V194" s="180"/>
      <c r="W194" s="180"/>
      <c r="X194" s="180"/>
      <c r="Y194" s="180"/>
      <c r="Z194" s="180"/>
    </row>
    <row r="195" ht="14.25" customHeight="1">
      <c r="A195" s="401">
        <f t="shared" si="4"/>
        <v>182</v>
      </c>
      <c r="B195" s="401" t="str">
        <f>IF('Q4'!B201="","",TEXT('Q4'!B201,"m/d/yyyy"))</f>
        <v/>
      </c>
      <c r="C195" s="403" t="str">
        <f>'Q4'!C201&amp;" "</f>
        <v> </v>
      </c>
      <c r="D195" s="430" t="str">
        <f>'Q4'!D201&amp;" "</f>
        <v> </v>
      </c>
      <c r="E195" s="378" t="str">
        <f>IF('Q4'!CQ201=0,"-",'Q4'!CQ201)</f>
        <v>-</v>
      </c>
      <c r="F195" s="378" t="str">
        <f>IF('Q4'!CR201=0,"-",'Q4'!CR201)</f>
        <v>-</v>
      </c>
      <c r="G195" s="379" t="str">
        <f>IF('Q4'!CT201=0,"-",'Q4'!CT201)</f>
        <v>-</v>
      </c>
      <c r="H195" s="378" t="str">
        <f>IF('Q4'!CU201=0,"-",'Q4'!CU201)</f>
        <v>-</v>
      </c>
      <c r="I195" s="378" t="str">
        <f>IF('Q4'!CV201=0,"-",'Q4'!CV201)</f>
        <v>-</v>
      </c>
      <c r="J195" s="378" t="str">
        <f>IF('Q4'!CW201=0,"-",'Q4'!CW201)</f>
        <v>-</v>
      </c>
      <c r="K195" s="378" t="str">
        <f>IF('Q4'!CX201=0,"-",'Q4'!CX201)</f>
        <v>-</v>
      </c>
      <c r="L195" s="378" t="str">
        <f>IF('Q4'!CZ201=0,"-",'Q4'!CZ201)</f>
        <v>-</v>
      </c>
      <c r="M195" s="378" t="str">
        <f>IF('Q4'!DA201=0,"-",'Q4'!DA201)</f>
        <v>-</v>
      </c>
      <c r="N195" s="378" t="str">
        <f>IF('Q4'!DB201=0,"-",'Q4'!DB201)</f>
        <v>-</v>
      </c>
      <c r="O195" s="378" t="str">
        <f>IF('Q4'!DC201=0,"-",'Q4'!DC201)</f>
        <v>-</v>
      </c>
      <c r="P195" s="380">
        <f t="shared" si="2"/>
        <v>0</v>
      </c>
      <c r="Q195" s="378" t="str">
        <f>IF('Q4'!DE201=0,"-",'Q4'!DE201)</f>
        <v>-</v>
      </c>
      <c r="R195" s="378" t="str">
        <f>IF('Q4'!DF201=0,"-",'Q4'!DF201)</f>
        <v>-</v>
      </c>
      <c r="S195" s="378" t="str">
        <f>IF('Q4'!DG201=0,"-",'Q4'!DG201)</f>
        <v>-</v>
      </c>
      <c r="T195" s="380">
        <f t="shared" si="3"/>
        <v>0</v>
      </c>
      <c r="U195" s="180"/>
      <c r="V195" s="180"/>
      <c r="W195" s="180"/>
      <c r="X195" s="180"/>
      <c r="Y195" s="180"/>
      <c r="Z195" s="180"/>
    </row>
    <row r="196" ht="14.25" customHeight="1">
      <c r="A196" s="401">
        <f t="shared" si="4"/>
        <v>183</v>
      </c>
      <c r="B196" s="401" t="str">
        <f>IF('Q4'!B202="","",TEXT('Q4'!B202,"m/d/yyyy"))</f>
        <v/>
      </c>
      <c r="C196" s="403" t="str">
        <f>'Q4'!C202&amp;" "</f>
        <v> </v>
      </c>
      <c r="D196" s="430" t="str">
        <f>'Q4'!D202&amp;" "</f>
        <v> </v>
      </c>
      <c r="E196" s="378" t="str">
        <f>IF('Q4'!CQ202=0,"-",'Q4'!CQ202)</f>
        <v>-</v>
      </c>
      <c r="F196" s="378" t="str">
        <f>IF('Q4'!CR202=0,"-",'Q4'!CR202)</f>
        <v>-</v>
      </c>
      <c r="G196" s="379" t="str">
        <f>IF('Q4'!CT202=0,"-",'Q4'!CT202)</f>
        <v>-</v>
      </c>
      <c r="H196" s="378" t="str">
        <f>IF('Q4'!CU202=0,"-",'Q4'!CU202)</f>
        <v>-</v>
      </c>
      <c r="I196" s="378" t="str">
        <f>IF('Q4'!CV202=0,"-",'Q4'!CV202)</f>
        <v>-</v>
      </c>
      <c r="J196" s="378" t="str">
        <f>IF('Q4'!CW202=0,"-",'Q4'!CW202)</f>
        <v>-</v>
      </c>
      <c r="K196" s="378" t="str">
        <f>IF('Q4'!CX202=0,"-",'Q4'!CX202)</f>
        <v>-</v>
      </c>
      <c r="L196" s="378" t="str">
        <f>IF('Q4'!CZ202=0,"-",'Q4'!CZ202)</f>
        <v>-</v>
      </c>
      <c r="M196" s="378" t="str">
        <f>IF('Q4'!DA202=0,"-",'Q4'!DA202)</f>
        <v>-</v>
      </c>
      <c r="N196" s="378" t="str">
        <f>IF('Q4'!DB202=0,"-",'Q4'!DB202)</f>
        <v>-</v>
      </c>
      <c r="O196" s="378" t="str">
        <f>IF('Q4'!DC202=0,"-",'Q4'!DC202)</f>
        <v>-</v>
      </c>
      <c r="P196" s="380">
        <f t="shared" si="2"/>
        <v>0</v>
      </c>
      <c r="Q196" s="378" t="str">
        <f>IF('Q4'!DE202=0,"-",'Q4'!DE202)</f>
        <v>-</v>
      </c>
      <c r="R196" s="378" t="str">
        <f>IF('Q4'!DF202=0,"-",'Q4'!DF202)</f>
        <v>-</v>
      </c>
      <c r="S196" s="378" t="str">
        <f>IF('Q4'!DG202=0,"-",'Q4'!DG202)</f>
        <v>-</v>
      </c>
      <c r="T196" s="380">
        <f t="shared" si="3"/>
        <v>0</v>
      </c>
      <c r="U196" s="180"/>
      <c r="V196" s="180"/>
      <c r="W196" s="180"/>
      <c r="X196" s="180"/>
      <c r="Y196" s="180"/>
      <c r="Z196" s="180"/>
    </row>
    <row r="197" ht="14.25" customHeight="1">
      <c r="A197" s="401">
        <f t="shared" si="4"/>
        <v>184</v>
      </c>
      <c r="B197" s="401" t="str">
        <f>IF('Q4'!B203="","",TEXT('Q4'!B203,"m/d/yyyy"))</f>
        <v/>
      </c>
      <c r="C197" s="403" t="str">
        <f>'Q4'!C203&amp;" "</f>
        <v> </v>
      </c>
      <c r="D197" s="430" t="str">
        <f>'Q4'!D203&amp;" "</f>
        <v> </v>
      </c>
      <c r="E197" s="378" t="str">
        <f>IF('Q4'!CQ203=0,"-",'Q4'!CQ203)</f>
        <v>-</v>
      </c>
      <c r="F197" s="378" t="str">
        <f>IF('Q4'!CR203=0,"-",'Q4'!CR203)</f>
        <v>-</v>
      </c>
      <c r="G197" s="379" t="str">
        <f>IF('Q4'!CT203=0,"-",'Q4'!CT203)</f>
        <v>-</v>
      </c>
      <c r="H197" s="378" t="str">
        <f>IF('Q4'!CU203=0,"-",'Q4'!CU203)</f>
        <v>-</v>
      </c>
      <c r="I197" s="378" t="str">
        <f>IF('Q4'!CV203=0,"-",'Q4'!CV203)</f>
        <v>-</v>
      </c>
      <c r="J197" s="378" t="str">
        <f>IF('Q4'!CW203=0,"-",'Q4'!CW203)</f>
        <v>-</v>
      </c>
      <c r="K197" s="378" t="str">
        <f>IF('Q4'!CX203=0,"-",'Q4'!CX203)</f>
        <v>-</v>
      </c>
      <c r="L197" s="378" t="str">
        <f>IF('Q4'!CZ203=0,"-",'Q4'!CZ203)</f>
        <v>-</v>
      </c>
      <c r="M197" s="378" t="str">
        <f>IF('Q4'!DA203=0,"-",'Q4'!DA203)</f>
        <v>-</v>
      </c>
      <c r="N197" s="378" t="str">
        <f>IF('Q4'!DB203=0,"-",'Q4'!DB203)</f>
        <v>-</v>
      </c>
      <c r="O197" s="378" t="str">
        <f>IF('Q4'!DC203=0,"-",'Q4'!DC203)</f>
        <v>-</v>
      </c>
      <c r="P197" s="380">
        <f t="shared" si="2"/>
        <v>0</v>
      </c>
      <c r="Q197" s="378" t="str">
        <f>IF('Q4'!DE203=0,"-",'Q4'!DE203)</f>
        <v>-</v>
      </c>
      <c r="R197" s="378" t="str">
        <f>IF('Q4'!DF203=0,"-",'Q4'!DF203)</f>
        <v>-</v>
      </c>
      <c r="S197" s="378" t="str">
        <f>IF('Q4'!DG203=0,"-",'Q4'!DG203)</f>
        <v>-</v>
      </c>
      <c r="T197" s="380">
        <f t="shared" si="3"/>
        <v>0</v>
      </c>
      <c r="U197" s="180"/>
      <c r="V197" s="180"/>
      <c r="W197" s="180"/>
      <c r="X197" s="180"/>
      <c r="Y197" s="180"/>
      <c r="Z197" s="180"/>
    </row>
    <row r="198" ht="14.25" customHeight="1">
      <c r="A198" s="401">
        <f t="shared" si="4"/>
        <v>185</v>
      </c>
      <c r="B198" s="401" t="str">
        <f>IF('Q4'!B204="","",TEXT('Q4'!B204,"m/d/yyyy"))</f>
        <v/>
      </c>
      <c r="C198" s="403" t="str">
        <f>'Q4'!C204&amp;" "</f>
        <v> </v>
      </c>
      <c r="D198" s="430" t="str">
        <f>'Q4'!D204&amp;" "</f>
        <v> </v>
      </c>
      <c r="E198" s="378" t="str">
        <f>IF('Q4'!CQ204=0,"-",'Q4'!CQ204)</f>
        <v>-</v>
      </c>
      <c r="F198" s="378" t="str">
        <f>IF('Q4'!CR204=0,"-",'Q4'!CR204)</f>
        <v>-</v>
      </c>
      <c r="G198" s="379" t="str">
        <f>IF('Q4'!CT204=0,"-",'Q4'!CT204)</f>
        <v>-</v>
      </c>
      <c r="H198" s="378" t="str">
        <f>IF('Q4'!CU204=0,"-",'Q4'!CU204)</f>
        <v>-</v>
      </c>
      <c r="I198" s="378" t="str">
        <f>IF('Q4'!CV204=0,"-",'Q4'!CV204)</f>
        <v>-</v>
      </c>
      <c r="J198" s="378" t="str">
        <f>IF('Q4'!CW204=0,"-",'Q4'!CW204)</f>
        <v>-</v>
      </c>
      <c r="K198" s="378" t="str">
        <f>IF('Q4'!CX204=0,"-",'Q4'!CX204)</f>
        <v>-</v>
      </c>
      <c r="L198" s="378" t="str">
        <f>IF('Q4'!CZ204=0,"-",'Q4'!CZ204)</f>
        <v>-</v>
      </c>
      <c r="M198" s="378" t="str">
        <f>IF('Q4'!DA204=0,"-",'Q4'!DA204)</f>
        <v>-</v>
      </c>
      <c r="N198" s="378" t="str">
        <f>IF('Q4'!DB204=0,"-",'Q4'!DB204)</f>
        <v>-</v>
      </c>
      <c r="O198" s="378" t="str">
        <f>IF('Q4'!DC204=0,"-",'Q4'!DC204)</f>
        <v>-</v>
      </c>
      <c r="P198" s="380">
        <f t="shared" si="2"/>
        <v>0</v>
      </c>
      <c r="Q198" s="378" t="str">
        <f>IF('Q4'!DE204=0,"-",'Q4'!DE204)</f>
        <v>-</v>
      </c>
      <c r="R198" s="378" t="str">
        <f>IF('Q4'!DF204=0,"-",'Q4'!DF204)</f>
        <v>-</v>
      </c>
      <c r="S198" s="378" t="str">
        <f>IF('Q4'!DG204=0,"-",'Q4'!DG204)</f>
        <v>-</v>
      </c>
      <c r="T198" s="380">
        <f t="shared" si="3"/>
        <v>0</v>
      </c>
      <c r="U198" s="180"/>
      <c r="V198" s="180"/>
      <c r="W198" s="180"/>
      <c r="X198" s="180"/>
      <c r="Y198" s="180"/>
      <c r="Z198" s="180"/>
    </row>
    <row r="199" ht="14.25" customHeight="1">
      <c r="A199" s="401">
        <f t="shared" si="4"/>
        <v>186</v>
      </c>
      <c r="B199" s="401" t="str">
        <f>IF('Q4'!B205="","",TEXT('Q4'!B205,"m/d/yyyy"))</f>
        <v/>
      </c>
      <c r="C199" s="403" t="str">
        <f>'Q4'!C205&amp;" "</f>
        <v> </v>
      </c>
      <c r="D199" s="430" t="str">
        <f>'Q4'!D205&amp;" "</f>
        <v> </v>
      </c>
      <c r="E199" s="378" t="str">
        <f>IF('Q4'!CQ205=0,"-",'Q4'!CQ205)</f>
        <v>-</v>
      </c>
      <c r="F199" s="378" t="str">
        <f>IF('Q4'!CR205=0,"-",'Q4'!CR205)</f>
        <v>-</v>
      </c>
      <c r="G199" s="379" t="str">
        <f>IF('Q4'!CT205=0,"-",'Q4'!CT205)</f>
        <v>-</v>
      </c>
      <c r="H199" s="378" t="str">
        <f>IF('Q4'!CU205=0,"-",'Q4'!CU205)</f>
        <v>-</v>
      </c>
      <c r="I199" s="378" t="str">
        <f>IF('Q4'!CV205=0,"-",'Q4'!CV205)</f>
        <v>-</v>
      </c>
      <c r="J199" s="378" t="str">
        <f>IF('Q4'!CW205=0,"-",'Q4'!CW205)</f>
        <v>-</v>
      </c>
      <c r="K199" s="378" t="str">
        <f>IF('Q4'!CX205=0,"-",'Q4'!CX205)</f>
        <v>-</v>
      </c>
      <c r="L199" s="378" t="str">
        <f>IF('Q4'!CZ205=0,"-",'Q4'!CZ205)</f>
        <v>-</v>
      </c>
      <c r="M199" s="378" t="str">
        <f>IF('Q4'!DA205=0,"-",'Q4'!DA205)</f>
        <v>-</v>
      </c>
      <c r="N199" s="378" t="str">
        <f>IF('Q4'!DB205=0,"-",'Q4'!DB205)</f>
        <v>-</v>
      </c>
      <c r="O199" s="378" t="str">
        <f>IF('Q4'!DC205=0,"-",'Q4'!DC205)</f>
        <v>-</v>
      </c>
      <c r="P199" s="380">
        <f t="shared" si="2"/>
        <v>0</v>
      </c>
      <c r="Q199" s="378" t="str">
        <f>IF('Q4'!DE205=0,"-",'Q4'!DE205)</f>
        <v>-</v>
      </c>
      <c r="R199" s="378" t="str">
        <f>IF('Q4'!DF205=0,"-",'Q4'!DF205)</f>
        <v>-</v>
      </c>
      <c r="S199" s="378" t="str">
        <f>IF('Q4'!DG205=0,"-",'Q4'!DG205)</f>
        <v>-</v>
      </c>
      <c r="T199" s="380">
        <f t="shared" si="3"/>
        <v>0</v>
      </c>
      <c r="U199" s="180"/>
      <c r="V199" s="180"/>
      <c r="W199" s="180"/>
      <c r="X199" s="180"/>
      <c r="Y199" s="180"/>
      <c r="Z199" s="180"/>
    </row>
    <row r="200" ht="14.25" customHeight="1">
      <c r="A200" s="401">
        <f t="shared" si="4"/>
        <v>187</v>
      </c>
      <c r="B200" s="401" t="str">
        <f>IF('Q4'!B206="","",TEXT('Q4'!B206,"m/d/yyyy"))</f>
        <v/>
      </c>
      <c r="C200" s="403" t="str">
        <f>'Q4'!C206&amp;" "</f>
        <v> </v>
      </c>
      <c r="D200" s="430" t="str">
        <f>'Q4'!D206&amp;" "</f>
        <v> </v>
      </c>
      <c r="E200" s="378" t="str">
        <f>IF('Q4'!CQ206=0,"-",'Q4'!CQ206)</f>
        <v>-</v>
      </c>
      <c r="F200" s="378" t="str">
        <f>IF('Q4'!CR206=0,"-",'Q4'!CR206)</f>
        <v>-</v>
      </c>
      <c r="G200" s="379" t="str">
        <f>IF('Q4'!CT206=0,"-",'Q4'!CT206)</f>
        <v>-</v>
      </c>
      <c r="H200" s="378" t="str">
        <f>IF('Q4'!CU206=0,"-",'Q4'!CU206)</f>
        <v>-</v>
      </c>
      <c r="I200" s="378" t="str">
        <f>IF('Q4'!CV206=0,"-",'Q4'!CV206)</f>
        <v>-</v>
      </c>
      <c r="J200" s="378" t="str">
        <f>IF('Q4'!CW206=0,"-",'Q4'!CW206)</f>
        <v>-</v>
      </c>
      <c r="K200" s="378" t="str">
        <f>IF('Q4'!CX206=0,"-",'Q4'!CX206)</f>
        <v>-</v>
      </c>
      <c r="L200" s="378" t="str">
        <f>IF('Q4'!CZ206=0,"-",'Q4'!CZ206)</f>
        <v>-</v>
      </c>
      <c r="M200" s="378" t="str">
        <f>IF('Q4'!DA206=0,"-",'Q4'!DA206)</f>
        <v>-</v>
      </c>
      <c r="N200" s="378" t="str">
        <f>IF('Q4'!DB206=0,"-",'Q4'!DB206)</f>
        <v>-</v>
      </c>
      <c r="O200" s="378" t="str">
        <f>IF('Q4'!DC206=0,"-",'Q4'!DC206)</f>
        <v>-</v>
      </c>
      <c r="P200" s="380">
        <f t="shared" si="2"/>
        <v>0</v>
      </c>
      <c r="Q200" s="378" t="str">
        <f>IF('Q4'!DE206=0,"-",'Q4'!DE206)</f>
        <v>-</v>
      </c>
      <c r="R200" s="378" t="str">
        <f>IF('Q4'!DF206=0,"-",'Q4'!DF206)</f>
        <v>-</v>
      </c>
      <c r="S200" s="378" t="str">
        <f>IF('Q4'!DG206=0,"-",'Q4'!DG206)</f>
        <v>-</v>
      </c>
      <c r="T200" s="380">
        <f t="shared" si="3"/>
        <v>0</v>
      </c>
      <c r="U200" s="180"/>
      <c r="V200" s="180"/>
      <c r="W200" s="180"/>
      <c r="X200" s="180"/>
      <c r="Y200" s="180"/>
      <c r="Z200" s="180"/>
    </row>
    <row r="201" ht="14.25" customHeight="1">
      <c r="A201" s="401">
        <f t="shared" si="4"/>
        <v>188</v>
      </c>
      <c r="B201" s="401" t="str">
        <f>IF('Q4'!B207="","",TEXT('Q4'!B207,"m/d/yyyy"))</f>
        <v/>
      </c>
      <c r="C201" s="403" t="str">
        <f>'Q4'!C207&amp;" "</f>
        <v> </v>
      </c>
      <c r="D201" s="430" t="str">
        <f>'Q4'!D207&amp;" "</f>
        <v> </v>
      </c>
      <c r="E201" s="378" t="str">
        <f>IF('Q4'!CQ207=0,"-",'Q4'!CQ207)</f>
        <v>-</v>
      </c>
      <c r="F201" s="378" t="str">
        <f>IF('Q4'!CR207=0,"-",'Q4'!CR207)</f>
        <v>-</v>
      </c>
      <c r="G201" s="379" t="str">
        <f>IF('Q4'!CT207=0,"-",'Q4'!CT207)</f>
        <v>-</v>
      </c>
      <c r="H201" s="378" t="str">
        <f>IF('Q4'!CU207=0,"-",'Q4'!CU207)</f>
        <v>-</v>
      </c>
      <c r="I201" s="378" t="str">
        <f>IF('Q4'!CV207=0,"-",'Q4'!CV207)</f>
        <v>-</v>
      </c>
      <c r="J201" s="378" t="str">
        <f>IF('Q4'!CW207=0,"-",'Q4'!CW207)</f>
        <v>-</v>
      </c>
      <c r="K201" s="378" t="str">
        <f>IF('Q4'!CX207=0,"-",'Q4'!CX207)</f>
        <v>-</v>
      </c>
      <c r="L201" s="378" t="str">
        <f>IF('Q4'!CZ207=0,"-",'Q4'!CZ207)</f>
        <v>-</v>
      </c>
      <c r="M201" s="378" t="str">
        <f>IF('Q4'!DA207=0,"-",'Q4'!DA207)</f>
        <v>-</v>
      </c>
      <c r="N201" s="378" t="str">
        <f>IF('Q4'!DB207=0,"-",'Q4'!DB207)</f>
        <v>-</v>
      </c>
      <c r="O201" s="378" t="str">
        <f>IF('Q4'!DC207=0,"-",'Q4'!DC207)</f>
        <v>-</v>
      </c>
      <c r="P201" s="380">
        <f t="shared" si="2"/>
        <v>0</v>
      </c>
      <c r="Q201" s="378" t="str">
        <f>IF('Q4'!DE207=0,"-",'Q4'!DE207)</f>
        <v>-</v>
      </c>
      <c r="R201" s="378" t="str">
        <f>IF('Q4'!DF207=0,"-",'Q4'!DF207)</f>
        <v>-</v>
      </c>
      <c r="S201" s="378" t="str">
        <f>IF('Q4'!DG207=0,"-",'Q4'!DG207)</f>
        <v>-</v>
      </c>
      <c r="T201" s="380">
        <f t="shared" si="3"/>
        <v>0</v>
      </c>
      <c r="U201" s="180"/>
      <c r="V201" s="180"/>
      <c r="W201" s="180"/>
      <c r="X201" s="180"/>
      <c r="Y201" s="180"/>
      <c r="Z201" s="180"/>
    </row>
    <row r="202" ht="14.25" customHeight="1">
      <c r="A202" s="401">
        <f t="shared" si="4"/>
        <v>189</v>
      </c>
      <c r="B202" s="401" t="str">
        <f>IF('Q4'!B208="","",TEXT('Q4'!B208,"m/d/yyyy"))</f>
        <v/>
      </c>
      <c r="C202" s="403" t="str">
        <f>'Q4'!C208&amp;" "</f>
        <v> </v>
      </c>
      <c r="D202" s="430" t="str">
        <f>'Q4'!D208&amp;" "</f>
        <v> </v>
      </c>
      <c r="E202" s="378" t="str">
        <f>IF('Q4'!CQ208=0,"-",'Q4'!CQ208)</f>
        <v>-</v>
      </c>
      <c r="F202" s="378" t="str">
        <f>IF('Q4'!CR208=0,"-",'Q4'!CR208)</f>
        <v>-</v>
      </c>
      <c r="G202" s="379" t="str">
        <f>IF('Q4'!CT208=0,"-",'Q4'!CT208)</f>
        <v>-</v>
      </c>
      <c r="H202" s="378" t="str">
        <f>IF('Q4'!CU208=0,"-",'Q4'!CU208)</f>
        <v>-</v>
      </c>
      <c r="I202" s="378" t="str">
        <f>IF('Q4'!CV208=0,"-",'Q4'!CV208)</f>
        <v>-</v>
      </c>
      <c r="J202" s="378" t="str">
        <f>IF('Q4'!CW208=0,"-",'Q4'!CW208)</f>
        <v>-</v>
      </c>
      <c r="K202" s="378" t="str">
        <f>IF('Q4'!CX208=0,"-",'Q4'!CX208)</f>
        <v>-</v>
      </c>
      <c r="L202" s="378" t="str">
        <f>IF('Q4'!CZ208=0,"-",'Q4'!CZ208)</f>
        <v>-</v>
      </c>
      <c r="M202" s="378" t="str">
        <f>IF('Q4'!DA208=0,"-",'Q4'!DA208)</f>
        <v>-</v>
      </c>
      <c r="N202" s="378" t="str">
        <f>IF('Q4'!DB208=0,"-",'Q4'!DB208)</f>
        <v>-</v>
      </c>
      <c r="O202" s="378" t="str">
        <f>IF('Q4'!DC208=0,"-",'Q4'!DC208)</f>
        <v>-</v>
      </c>
      <c r="P202" s="380">
        <f t="shared" si="2"/>
        <v>0</v>
      </c>
      <c r="Q202" s="378" t="str">
        <f>IF('Q4'!DE208=0,"-",'Q4'!DE208)</f>
        <v>-</v>
      </c>
      <c r="R202" s="378" t="str">
        <f>IF('Q4'!DF208=0,"-",'Q4'!DF208)</f>
        <v>-</v>
      </c>
      <c r="S202" s="378" t="str">
        <f>IF('Q4'!DG208=0,"-",'Q4'!DG208)</f>
        <v>-</v>
      </c>
      <c r="T202" s="380">
        <f t="shared" si="3"/>
        <v>0</v>
      </c>
      <c r="U202" s="180"/>
      <c r="V202" s="180"/>
      <c r="W202" s="180"/>
      <c r="X202" s="180"/>
      <c r="Y202" s="180"/>
      <c r="Z202" s="180"/>
    </row>
    <row r="203" ht="14.25" customHeight="1">
      <c r="A203" s="401">
        <f t="shared" si="4"/>
        <v>190</v>
      </c>
      <c r="B203" s="401" t="str">
        <f>IF('Q4'!B209="","",TEXT('Q4'!B209,"m/d/yyyy"))</f>
        <v/>
      </c>
      <c r="C203" s="403" t="str">
        <f>'Q4'!C209&amp;" "</f>
        <v> </v>
      </c>
      <c r="D203" s="430" t="str">
        <f>'Q4'!D209&amp;" "</f>
        <v> </v>
      </c>
      <c r="E203" s="378" t="str">
        <f>IF('Q4'!CQ209=0,"-",'Q4'!CQ209)</f>
        <v>-</v>
      </c>
      <c r="F203" s="378" t="str">
        <f>IF('Q4'!CR209=0,"-",'Q4'!CR209)</f>
        <v>-</v>
      </c>
      <c r="G203" s="379" t="str">
        <f>IF('Q4'!CT209=0,"-",'Q4'!CT209)</f>
        <v>-</v>
      </c>
      <c r="H203" s="378" t="str">
        <f>IF('Q4'!CU209=0,"-",'Q4'!CU209)</f>
        <v>-</v>
      </c>
      <c r="I203" s="378" t="str">
        <f>IF('Q4'!CV209=0,"-",'Q4'!CV209)</f>
        <v>-</v>
      </c>
      <c r="J203" s="378" t="str">
        <f>IF('Q4'!CW209=0,"-",'Q4'!CW209)</f>
        <v>-</v>
      </c>
      <c r="K203" s="378" t="str">
        <f>IF('Q4'!CX209=0,"-",'Q4'!CX209)</f>
        <v>-</v>
      </c>
      <c r="L203" s="378" t="str">
        <f>IF('Q4'!CZ209=0,"-",'Q4'!CZ209)</f>
        <v>-</v>
      </c>
      <c r="M203" s="378" t="str">
        <f>IF('Q4'!DA209=0,"-",'Q4'!DA209)</f>
        <v>-</v>
      </c>
      <c r="N203" s="378" t="str">
        <f>IF('Q4'!DB209=0,"-",'Q4'!DB209)</f>
        <v>-</v>
      </c>
      <c r="O203" s="378" t="str">
        <f>IF('Q4'!DC209=0,"-",'Q4'!DC209)</f>
        <v>-</v>
      </c>
      <c r="P203" s="380">
        <f t="shared" si="2"/>
        <v>0</v>
      </c>
      <c r="Q203" s="378" t="str">
        <f>IF('Q4'!DE209=0,"-",'Q4'!DE209)</f>
        <v>-</v>
      </c>
      <c r="R203" s="378" t="str">
        <f>IF('Q4'!DF209=0,"-",'Q4'!DF209)</f>
        <v>-</v>
      </c>
      <c r="S203" s="378" t="str">
        <f>IF('Q4'!DG209=0,"-",'Q4'!DG209)</f>
        <v>-</v>
      </c>
      <c r="T203" s="380">
        <f t="shared" si="3"/>
        <v>0</v>
      </c>
      <c r="U203" s="180"/>
      <c r="V203" s="180"/>
      <c r="W203" s="180"/>
      <c r="X203" s="180"/>
      <c r="Y203" s="180"/>
      <c r="Z203" s="180"/>
    </row>
    <row r="204" ht="14.25" customHeight="1">
      <c r="A204" s="401">
        <f t="shared" si="4"/>
        <v>191</v>
      </c>
      <c r="B204" s="401" t="str">
        <f>IF('Q4'!B210="","",TEXT('Q4'!B210,"m/d/yyyy"))</f>
        <v/>
      </c>
      <c r="C204" s="403" t="str">
        <f>'Q4'!C210&amp;" "</f>
        <v> </v>
      </c>
      <c r="D204" s="430" t="str">
        <f>'Q4'!D210&amp;" "</f>
        <v> </v>
      </c>
      <c r="E204" s="378" t="str">
        <f>IF('Q4'!CQ210=0,"-",'Q4'!CQ210)</f>
        <v>-</v>
      </c>
      <c r="F204" s="378" t="str">
        <f>IF('Q4'!CR210=0,"-",'Q4'!CR210)</f>
        <v>-</v>
      </c>
      <c r="G204" s="379" t="str">
        <f>IF('Q4'!CT210=0,"-",'Q4'!CT210)</f>
        <v>-</v>
      </c>
      <c r="H204" s="378" t="str">
        <f>IF('Q4'!CU210=0,"-",'Q4'!CU210)</f>
        <v>-</v>
      </c>
      <c r="I204" s="378" t="str">
        <f>IF('Q4'!CV210=0,"-",'Q4'!CV210)</f>
        <v>-</v>
      </c>
      <c r="J204" s="378" t="str">
        <f>IF('Q4'!CW210=0,"-",'Q4'!CW210)</f>
        <v>-</v>
      </c>
      <c r="K204" s="378" t="str">
        <f>IF('Q4'!CX210=0,"-",'Q4'!CX210)</f>
        <v>-</v>
      </c>
      <c r="L204" s="378" t="str">
        <f>IF('Q4'!CZ210=0,"-",'Q4'!CZ210)</f>
        <v>-</v>
      </c>
      <c r="M204" s="378" t="str">
        <f>IF('Q4'!DA210=0,"-",'Q4'!DA210)</f>
        <v>-</v>
      </c>
      <c r="N204" s="378" t="str">
        <f>IF('Q4'!DB210=0,"-",'Q4'!DB210)</f>
        <v>-</v>
      </c>
      <c r="O204" s="378" t="str">
        <f>IF('Q4'!DC210=0,"-",'Q4'!DC210)</f>
        <v>-</v>
      </c>
      <c r="P204" s="380">
        <f t="shared" si="2"/>
        <v>0</v>
      </c>
      <c r="Q204" s="378" t="str">
        <f>IF('Q4'!DE210=0,"-",'Q4'!DE210)</f>
        <v>-</v>
      </c>
      <c r="R204" s="378" t="str">
        <f>IF('Q4'!DF210=0,"-",'Q4'!DF210)</f>
        <v>-</v>
      </c>
      <c r="S204" s="378" t="str">
        <f>IF('Q4'!DG210=0,"-",'Q4'!DG210)</f>
        <v>-</v>
      </c>
      <c r="T204" s="380">
        <f t="shared" si="3"/>
        <v>0</v>
      </c>
      <c r="U204" s="180"/>
      <c r="V204" s="180"/>
      <c r="W204" s="180"/>
      <c r="X204" s="180"/>
      <c r="Y204" s="180"/>
      <c r="Z204" s="180"/>
    </row>
    <row r="205" ht="14.25" customHeight="1">
      <c r="A205" s="401">
        <f t="shared" si="4"/>
        <v>192</v>
      </c>
      <c r="B205" s="401" t="str">
        <f>IF('Q4'!B211="","",TEXT('Q4'!B211,"m/d/yyyy"))</f>
        <v/>
      </c>
      <c r="C205" s="403" t="str">
        <f>'Q4'!C211&amp;" "</f>
        <v> </v>
      </c>
      <c r="D205" s="430" t="str">
        <f>'Q4'!D211&amp;" "</f>
        <v> </v>
      </c>
      <c r="E205" s="378" t="str">
        <f>IF('Q4'!CQ211=0,"-",'Q4'!CQ211)</f>
        <v>-</v>
      </c>
      <c r="F205" s="378" t="str">
        <f>IF('Q4'!CR211=0,"-",'Q4'!CR211)</f>
        <v>-</v>
      </c>
      <c r="G205" s="379" t="str">
        <f>IF('Q4'!CT211=0,"-",'Q4'!CT211)</f>
        <v>-</v>
      </c>
      <c r="H205" s="378" t="str">
        <f>IF('Q4'!CU211=0,"-",'Q4'!CU211)</f>
        <v>-</v>
      </c>
      <c r="I205" s="378" t="str">
        <f>IF('Q4'!CV211=0,"-",'Q4'!CV211)</f>
        <v>-</v>
      </c>
      <c r="J205" s="378" t="str">
        <f>IF('Q4'!CW211=0,"-",'Q4'!CW211)</f>
        <v>-</v>
      </c>
      <c r="K205" s="378" t="str">
        <f>IF('Q4'!CX211=0,"-",'Q4'!CX211)</f>
        <v>-</v>
      </c>
      <c r="L205" s="378" t="str">
        <f>IF('Q4'!CZ211=0,"-",'Q4'!CZ211)</f>
        <v>-</v>
      </c>
      <c r="M205" s="378" t="str">
        <f>IF('Q4'!DA211=0,"-",'Q4'!DA211)</f>
        <v>-</v>
      </c>
      <c r="N205" s="378" t="str">
        <f>IF('Q4'!DB211=0,"-",'Q4'!DB211)</f>
        <v>-</v>
      </c>
      <c r="O205" s="378" t="str">
        <f>IF('Q4'!DC211=0,"-",'Q4'!DC211)</f>
        <v>-</v>
      </c>
      <c r="P205" s="380">
        <f t="shared" si="2"/>
        <v>0</v>
      </c>
      <c r="Q205" s="378" t="str">
        <f>IF('Q4'!DE211=0,"-",'Q4'!DE211)</f>
        <v>-</v>
      </c>
      <c r="R205" s="378" t="str">
        <f>IF('Q4'!DF211=0,"-",'Q4'!DF211)</f>
        <v>-</v>
      </c>
      <c r="S205" s="378" t="str">
        <f>IF('Q4'!DG211=0,"-",'Q4'!DG211)</f>
        <v>-</v>
      </c>
      <c r="T205" s="380">
        <f t="shared" si="3"/>
        <v>0</v>
      </c>
      <c r="U205" s="180"/>
      <c r="V205" s="180"/>
      <c r="W205" s="180"/>
      <c r="X205" s="180"/>
      <c r="Y205" s="180"/>
      <c r="Z205" s="180"/>
    </row>
    <row r="206" ht="14.25" customHeight="1">
      <c r="A206" s="401">
        <f t="shared" si="4"/>
        <v>193</v>
      </c>
      <c r="B206" s="401" t="str">
        <f>IF('Q4'!B212="","",TEXT('Q4'!B212,"m/d/yyyy"))</f>
        <v/>
      </c>
      <c r="C206" s="403" t="str">
        <f>'Q4'!C212&amp;" "</f>
        <v> </v>
      </c>
      <c r="D206" s="430" t="str">
        <f>'Q4'!D212&amp;" "</f>
        <v> </v>
      </c>
      <c r="E206" s="378" t="str">
        <f>IF('Q4'!CQ212=0,"-",'Q4'!CQ212)</f>
        <v>-</v>
      </c>
      <c r="F206" s="378" t="str">
        <f>IF('Q4'!CR212=0,"-",'Q4'!CR212)</f>
        <v>-</v>
      </c>
      <c r="G206" s="379" t="str">
        <f>IF('Q4'!CT212=0,"-",'Q4'!CT212)</f>
        <v>-</v>
      </c>
      <c r="H206" s="378" t="str">
        <f>IF('Q4'!CU212=0,"-",'Q4'!CU212)</f>
        <v>-</v>
      </c>
      <c r="I206" s="378" t="str">
        <f>IF('Q4'!CV212=0,"-",'Q4'!CV212)</f>
        <v>-</v>
      </c>
      <c r="J206" s="378" t="str">
        <f>IF('Q4'!CW212=0,"-",'Q4'!CW212)</f>
        <v>-</v>
      </c>
      <c r="K206" s="378" t="str">
        <f>IF('Q4'!CX212=0,"-",'Q4'!CX212)</f>
        <v>-</v>
      </c>
      <c r="L206" s="378" t="str">
        <f>IF('Q4'!CZ212=0,"-",'Q4'!CZ212)</f>
        <v>-</v>
      </c>
      <c r="M206" s="378" t="str">
        <f>IF('Q4'!DA212=0,"-",'Q4'!DA212)</f>
        <v>-</v>
      </c>
      <c r="N206" s="378" t="str">
        <f>IF('Q4'!DB212=0,"-",'Q4'!DB212)</f>
        <v>-</v>
      </c>
      <c r="O206" s="378" t="str">
        <f>IF('Q4'!DC212=0,"-",'Q4'!DC212)</f>
        <v>-</v>
      </c>
      <c r="P206" s="380">
        <f t="shared" si="2"/>
        <v>0</v>
      </c>
      <c r="Q206" s="378" t="str">
        <f>IF('Q4'!DE212=0,"-",'Q4'!DE212)</f>
        <v>-</v>
      </c>
      <c r="R206" s="378" t="str">
        <f>IF('Q4'!DF212=0,"-",'Q4'!DF212)</f>
        <v>-</v>
      </c>
      <c r="S206" s="378" t="str">
        <f>IF('Q4'!DG212=0,"-",'Q4'!DG212)</f>
        <v>-</v>
      </c>
      <c r="T206" s="380">
        <f t="shared" si="3"/>
        <v>0</v>
      </c>
      <c r="U206" s="180"/>
      <c r="V206" s="180"/>
      <c r="W206" s="180"/>
      <c r="X206" s="180"/>
      <c r="Y206" s="180"/>
      <c r="Z206" s="180"/>
    </row>
    <row r="207" ht="14.25" customHeight="1">
      <c r="A207" s="401">
        <f t="shared" si="4"/>
        <v>194</v>
      </c>
      <c r="B207" s="401" t="str">
        <f>IF('Q4'!B213="","",TEXT('Q4'!B213,"m/d/yyyy"))</f>
        <v/>
      </c>
      <c r="C207" s="403" t="str">
        <f>'Q4'!C213&amp;" "</f>
        <v> </v>
      </c>
      <c r="D207" s="430" t="str">
        <f>'Q4'!D213&amp;" "</f>
        <v> </v>
      </c>
      <c r="E207" s="378" t="str">
        <f>IF('Q4'!CQ213=0,"-",'Q4'!CQ213)</f>
        <v>-</v>
      </c>
      <c r="F207" s="378" t="str">
        <f>IF('Q4'!CR213=0,"-",'Q4'!CR213)</f>
        <v>-</v>
      </c>
      <c r="G207" s="379" t="str">
        <f>IF('Q4'!CT213=0,"-",'Q4'!CT213)</f>
        <v>-</v>
      </c>
      <c r="H207" s="378" t="str">
        <f>IF('Q4'!CU213=0,"-",'Q4'!CU213)</f>
        <v>-</v>
      </c>
      <c r="I207" s="378" t="str">
        <f>IF('Q4'!CV213=0,"-",'Q4'!CV213)</f>
        <v>-</v>
      </c>
      <c r="J207" s="378" t="str">
        <f>IF('Q4'!CW213=0,"-",'Q4'!CW213)</f>
        <v>-</v>
      </c>
      <c r="K207" s="378" t="str">
        <f>IF('Q4'!CX213=0,"-",'Q4'!CX213)</f>
        <v>-</v>
      </c>
      <c r="L207" s="378" t="str">
        <f>IF('Q4'!CZ213=0,"-",'Q4'!CZ213)</f>
        <v>-</v>
      </c>
      <c r="M207" s="378" t="str">
        <f>IF('Q4'!DA213=0,"-",'Q4'!DA213)</f>
        <v>-</v>
      </c>
      <c r="N207" s="378" t="str">
        <f>IF('Q4'!DB213=0,"-",'Q4'!DB213)</f>
        <v>-</v>
      </c>
      <c r="O207" s="378" t="str">
        <f>IF('Q4'!DC213=0,"-",'Q4'!DC213)</f>
        <v>-</v>
      </c>
      <c r="P207" s="380">
        <f t="shared" si="2"/>
        <v>0</v>
      </c>
      <c r="Q207" s="378" t="str">
        <f>IF('Q4'!DE213=0,"-",'Q4'!DE213)</f>
        <v>-</v>
      </c>
      <c r="R207" s="378" t="str">
        <f>IF('Q4'!DF213=0,"-",'Q4'!DF213)</f>
        <v>-</v>
      </c>
      <c r="S207" s="378" t="str">
        <f>IF('Q4'!DG213=0,"-",'Q4'!DG213)</f>
        <v>-</v>
      </c>
      <c r="T207" s="380">
        <f t="shared" si="3"/>
        <v>0</v>
      </c>
      <c r="U207" s="180"/>
      <c r="V207" s="180"/>
      <c r="W207" s="180"/>
      <c r="X207" s="180"/>
      <c r="Y207" s="180"/>
      <c r="Z207" s="180"/>
    </row>
    <row r="208" ht="14.25" customHeight="1">
      <c r="A208" s="401">
        <f t="shared" si="4"/>
        <v>195</v>
      </c>
      <c r="B208" s="401" t="str">
        <f>IF('Q4'!B214="","",TEXT('Q4'!B214,"m/d/yyyy"))</f>
        <v/>
      </c>
      <c r="C208" s="403" t="str">
        <f>'Q4'!C214&amp;" "</f>
        <v> </v>
      </c>
      <c r="D208" s="430" t="str">
        <f>'Q4'!D214&amp;" "</f>
        <v> </v>
      </c>
      <c r="E208" s="378" t="str">
        <f>IF('Q4'!CQ214=0,"-",'Q4'!CQ214)</f>
        <v>-</v>
      </c>
      <c r="F208" s="378" t="str">
        <f>IF('Q4'!CR214=0,"-",'Q4'!CR214)</f>
        <v>-</v>
      </c>
      <c r="G208" s="379" t="str">
        <f>IF('Q4'!CT214=0,"-",'Q4'!CT214)</f>
        <v>-</v>
      </c>
      <c r="H208" s="378" t="str">
        <f>IF('Q4'!CU214=0,"-",'Q4'!CU214)</f>
        <v>-</v>
      </c>
      <c r="I208" s="378" t="str">
        <f>IF('Q4'!CV214=0,"-",'Q4'!CV214)</f>
        <v>-</v>
      </c>
      <c r="J208" s="378" t="str">
        <f>IF('Q4'!CW214=0,"-",'Q4'!CW214)</f>
        <v>-</v>
      </c>
      <c r="K208" s="378" t="str">
        <f>IF('Q4'!CX214=0,"-",'Q4'!CX214)</f>
        <v>-</v>
      </c>
      <c r="L208" s="378" t="str">
        <f>IF('Q4'!CZ214=0,"-",'Q4'!CZ214)</f>
        <v>-</v>
      </c>
      <c r="M208" s="378" t="str">
        <f>IF('Q4'!DA214=0,"-",'Q4'!DA214)</f>
        <v>-</v>
      </c>
      <c r="N208" s="378" t="str">
        <f>IF('Q4'!DB214=0,"-",'Q4'!DB214)</f>
        <v>-</v>
      </c>
      <c r="O208" s="378" t="str">
        <f>IF('Q4'!DC214=0,"-",'Q4'!DC214)</f>
        <v>-</v>
      </c>
      <c r="P208" s="380">
        <f t="shared" si="2"/>
        <v>0</v>
      </c>
      <c r="Q208" s="378" t="str">
        <f>IF('Q4'!DE214=0,"-",'Q4'!DE214)</f>
        <v>-</v>
      </c>
      <c r="R208" s="378" t="str">
        <f>IF('Q4'!DF214=0,"-",'Q4'!DF214)</f>
        <v>-</v>
      </c>
      <c r="S208" s="378" t="str">
        <f>IF('Q4'!DG214=0,"-",'Q4'!DG214)</f>
        <v>-</v>
      </c>
      <c r="T208" s="380">
        <f t="shared" si="3"/>
        <v>0</v>
      </c>
      <c r="U208" s="180"/>
      <c r="V208" s="180"/>
      <c r="W208" s="180"/>
      <c r="X208" s="180"/>
      <c r="Y208" s="180"/>
      <c r="Z208" s="180"/>
    </row>
    <row r="209" ht="14.25" customHeight="1">
      <c r="A209" s="401">
        <f t="shared" si="4"/>
        <v>196</v>
      </c>
      <c r="B209" s="401" t="str">
        <f>IF('Q4'!B215="","",TEXT('Q4'!B215,"m/d/yyyy"))</f>
        <v/>
      </c>
      <c r="C209" s="403" t="str">
        <f>'Q4'!C215&amp;" "</f>
        <v> </v>
      </c>
      <c r="D209" s="430" t="str">
        <f>'Q4'!D215&amp;" "</f>
        <v> </v>
      </c>
      <c r="E209" s="378" t="str">
        <f>IF('Q4'!CQ215=0,"-",'Q4'!CQ215)</f>
        <v>-</v>
      </c>
      <c r="F209" s="378" t="str">
        <f>IF('Q4'!CR215=0,"-",'Q4'!CR215)</f>
        <v>-</v>
      </c>
      <c r="G209" s="379" t="str">
        <f>IF('Q4'!CT215=0,"-",'Q4'!CT215)</f>
        <v>-</v>
      </c>
      <c r="H209" s="378" t="str">
        <f>IF('Q4'!CU215=0,"-",'Q4'!CU215)</f>
        <v>-</v>
      </c>
      <c r="I209" s="378" t="str">
        <f>IF('Q4'!CV215=0,"-",'Q4'!CV215)</f>
        <v>-</v>
      </c>
      <c r="J209" s="378" t="str">
        <f>IF('Q4'!CW215=0,"-",'Q4'!CW215)</f>
        <v>-</v>
      </c>
      <c r="K209" s="378" t="str">
        <f>IF('Q4'!CX215=0,"-",'Q4'!CX215)</f>
        <v>-</v>
      </c>
      <c r="L209" s="378" t="str">
        <f>IF('Q4'!CZ215=0,"-",'Q4'!CZ215)</f>
        <v>-</v>
      </c>
      <c r="M209" s="378" t="str">
        <f>IF('Q4'!DA215=0,"-",'Q4'!DA215)</f>
        <v>-</v>
      </c>
      <c r="N209" s="378" t="str">
        <f>IF('Q4'!DB215=0,"-",'Q4'!DB215)</f>
        <v>-</v>
      </c>
      <c r="O209" s="378" t="str">
        <f>IF('Q4'!DC215=0,"-",'Q4'!DC215)</f>
        <v>-</v>
      </c>
      <c r="P209" s="380">
        <f t="shared" si="2"/>
        <v>0</v>
      </c>
      <c r="Q209" s="378" t="str">
        <f>IF('Q4'!DE215=0,"-",'Q4'!DE215)</f>
        <v>-</v>
      </c>
      <c r="R209" s="378" t="str">
        <f>IF('Q4'!DF215=0,"-",'Q4'!DF215)</f>
        <v>-</v>
      </c>
      <c r="S209" s="378" t="str">
        <f>IF('Q4'!DG215=0,"-",'Q4'!DG215)</f>
        <v>-</v>
      </c>
      <c r="T209" s="380">
        <f t="shared" si="3"/>
        <v>0</v>
      </c>
      <c r="U209" s="180"/>
      <c r="V209" s="180"/>
      <c r="W209" s="180"/>
      <c r="X209" s="180"/>
      <c r="Y209" s="180"/>
      <c r="Z209" s="180"/>
    </row>
    <row r="210" ht="14.25" customHeight="1">
      <c r="A210" s="401">
        <f t="shared" si="4"/>
        <v>197</v>
      </c>
      <c r="B210" s="401" t="str">
        <f>IF('Q4'!B216="","",TEXT('Q4'!B216,"m/d/yyyy"))</f>
        <v/>
      </c>
      <c r="C210" s="403" t="str">
        <f>'Q4'!C216&amp;" "</f>
        <v> </v>
      </c>
      <c r="D210" s="430" t="str">
        <f>'Q4'!D216&amp;" "</f>
        <v> </v>
      </c>
      <c r="E210" s="378" t="str">
        <f>IF('Q4'!CQ216=0,"-",'Q4'!CQ216)</f>
        <v>-</v>
      </c>
      <c r="F210" s="378" t="str">
        <f>IF('Q4'!CR216=0,"-",'Q4'!CR216)</f>
        <v>-</v>
      </c>
      <c r="G210" s="379" t="str">
        <f>IF('Q4'!CT216=0,"-",'Q4'!CT216)</f>
        <v>-</v>
      </c>
      <c r="H210" s="378" t="str">
        <f>IF('Q4'!CU216=0,"-",'Q4'!CU216)</f>
        <v>-</v>
      </c>
      <c r="I210" s="378" t="str">
        <f>IF('Q4'!CV216=0,"-",'Q4'!CV216)</f>
        <v>-</v>
      </c>
      <c r="J210" s="378" t="str">
        <f>IF('Q4'!CW216=0,"-",'Q4'!CW216)</f>
        <v>-</v>
      </c>
      <c r="K210" s="378" t="str">
        <f>IF('Q4'!CX216=0,"-",'Q4'!CX216)</f>
        <v>-</v>
      </c>
      <c r="L210" s="378" t="str">
        <f>IF('Q4'!CZ216=0,"-",'Q4'!CZ216)</f>
        <v>-</v>
      </c>
      <c r="M210" s="378" t="str">
        <f>IF('Q4'!DA216=0,"-",'Q4'!DA216)</f>
        <v>-</v>
      </c>
      <c r="N210" s="378" t="str">
        <f>IF('Q4'!DB216=0,"-",'Q4'!DB216)</f>
        <v>-</v>
      </c>
      <c r="O210" s="378" t="str">
        <f>IF('Q4'!DC216=0,"-",'Q4'!DC216)</f>
        <v>-</v>
      </c>
      <c r="P210" s="380">
        <f t="shared" si="2"/>
        <v>0</v>
      </c>
      <c r="Q210" s="378" t="str">
        <f>IF('Q4'!DE216=0,"-",'Q4'!DE216)</f>
        <v>-</v>
      </c>
      <c r="R210" s="378" t="str">
        <f>IF('Q4'!DF216=0,"-",'Q4'!DF216)</f>
        <v>-</v>
      </c>
      <c r="S210" s="378" t="str">
        <f>IF('Q4'!DG216=0,"-",'Q4'!DG216)</f>
        <v>-</v>
      </c>
      <c r="T210" s="380">
        <f t="shared" si="3"/>
        <v>0</v>
      </c>
      <c r="U210" s="180"/>
      <c r="V210" s="180"/>
      <c r="W210" s="180"/>
      <c r="X210" s="180"/>
      <c r="Y210" s="180"/>
      <c r="Z210" s="180"/>
    </row>
    <row r="211" ht="14.25" customHeight="1">
      <c r="A211" s="401">
        <f t="shared" si="4"/>
        <v>198</v>
      </c>
      <c r="B211" s="401" t="str">
        <f>IF('Q4'!B217="","",TEXT('Q4'!B217,"m/d/yyyy"))</f>
        <v/>
      </c>
      <c r="C211" s="403" t="str">
        <f>'Q4'!C217&amp;" "</f>
        <v> </v>
      </c>
      <c r="D211" s="430" t="str">
        <f>'Q4'!D217&amp;" "</f>
        <v> </v>
      </c>
      <c r="E211" s="378" t="str">
        <f>IF('Q4'!CQ217=0,"-",'Q4'!CQ217)</f>
        <v>-</v>
      </c>
      <c r="F211" s="378" t="str">
        <f>IF('Q4'!CR217=0,"-",'Q4'!CR217)</f>
        <v>-</v>
      </c>
      <c r="G211" s="379" t="str">
        <f>IF('Q4'!CT217=0,"-",'Q4'!CT217)</f>
        <v>-</v>
      </c>
      <c r="H211" s="378" t="str">
        <f>IF('Q4'!CU217=0,"-",'Q4'!CU217)</f>
        <v>-</v>
      </c>
      <c r="I211" s="378" t="str">
        <f>IF('Q4'!CV217=0,"-",'Q4'!CV217)</f>
        <v>-</v>
      </c>
      <c r="J211" s="378" t="str">
        <f>IF('Q4'!CW217=0,"-",'Q4'!CW217)</f>
        <v>-</v>
      </c>
      <c r="K211" s="378" t="str">
        <f>IF('Q4'!CX217=0,"-",'Q4'!CX217)</f>
        <v>-</v>
      </c>
      <c r="L211" s="378" t="str">
        <f>IF('Q4'!CZ217=0,"-",'Q4'!CZ217)</f>
        <v>-</v>
      </c>
      <c r="M211" s="378" t="str">
        <f>IF('Q4'!DA217=0,"-",'Q4'!DA217)</f>
        <v>-</v>
      </c>
      <c r="N211" s="378" t="str">
        <f>IF('Q4'!DB217=0,"-",'Q4'!DB217)</f>
        <v>-</v>
      </c>
      <c r="O211" s="378" t="str">
        <f>IF('Q4'!DC217=0,"-",'Q4'!DC217)</f>
        <v>-</v>
      </c>
      <c r="P211" s="380">
        <f t="shared" si="2"/>
        <v>0</v>
      </c>
      <c r="Q211" s="378" t="str">
        <f>IF('Q4'!DE217=0,"-",'Q4'!DE217)</f>
        <v>-</v>
      </c>
      <c r="R211" s="378" t="str">
        <f>IF('Q4'!DF217=0,"-",'Q4'!DF217)</f>
        <v>-</v>
      </c>
      <c r="S211" s="378" t="str">
        <f>IF('Q4'!DG217=0,"-",'Q4'!DG217)</f>
        <v>-</v>
      </c>
      <c r="T211" s="380">
        <f t="shared" si="3"/>
        <v>0</v>
      </c>
      <c r="U211" s="180"/>
      <c r="V211" s="180"/>
      <c r="W211" s="180"/>
      <c r="X211" s="180"/>
      <c r="Y211" s="180"/>
      <c r="Z211" s="180"/>
    </row>
    <row r="212" ht="14.25" customHeight="1">
      <c r="A212" s="401">
        <f t="shared" si="4"/>
        <v>199</v>
      </c>
      <c r="B212" s="401" t="str">
        <f>IF('Q4'!B218="","",TEXT('Q4'!B218,"m/d/yyyy"))</f>
        <v/>
      </c>
      <c r="C212" s="403" t="str">
        <f>'Q4'!C218&amp;" "</f>
        <v> </v>
      </c>
      <c r="D212" s="430" t="str">
        <f>'Q4'!D218&amp;" "</f>
        <v> </v>
      </c>
      <c r="E212" s="378" t="str">
        <f>IF('Q4'!CQ218=0,"-",'Q4'!CQ218)</f>
        <v>-</v>
      </c>
      <c r="F212" s="378" t="str">
        <f>IF('Q4'!CR218=0,"-",'Q4'!CR218)</f>
        <v>-</v>
      </c>
      <c r="G212" s="379" t="str">
        <f>IF('Q4'!CT218=0,"-",'Q4'!CT218)</f>
        <v>-</v>
      </c>
      <c r="H212" s="378" t="str">
        <f>IF('Q4'!CU218=0,"-",'Q4'!CU218)</f>
        <v>-</v>
      </c>
      <c r="I212" s="378" t="str">
        <f>IF('Q4'!CV218=0,"-",'Q4'!CV218)</f>
        <v>-</v>
      </c>
      <c r="J212" s="378" t="str">
        <f>IF('Q4'!CW218=0,"-",'Q4'!CW218)</f>
        <v>-</v>
      </c>
      <c r="K212" s="378" t="str">
        <f>IF('Q4'!CX218=0,"-",'Q4'!CX218)</f>
        <v>-</v>
      </c>
      <c r="L212" s="378" t="str">
        <f>IF('Q4'!CZ218=0,"-",'Q4'!CZ218)</f>
        <v>-</v>
      </c>
      <c r="M212" s="378" t="str">
        <f>IF('Q4'!DA218=0,"-",'Q4'!DA218)</f>
        <v>-</v>
      </c>
      <c r="N212" s="378" t="str">
        <f>IF('Q4'!DB218=0,"-",'Q4'!DB218)</f>
        <v>-</v>
      </c>
      <c r="O212" s="378" t="str">
        <f>IF('Q4'!DC218=0,"-",'Q4'!DC218)</f>
        <v>-</v>
      </c>
      <c r="P212" s="380">
        <f t="shared" si="2"/>
        <v>0</v>
      </c>
      <c r="Q212" s="378" t="str">
        <f>IF('Q4'!DE218=0,"-",'Q4'!DE218)</f>
        <v>-</v>
      </c>
      <c r="R212" s="378" t="str">
        <f>IF('Q4'!DF218=0,"-",'Q4'!DF218)</f>
        <v>-</v>
      </c>
      <c r="S212" s="378" t="str">
        <f>IF('Q4'!DG218=0,"-",'Q4'!DG218)</f>
        <v>-</v>
      </c>
      <c r="T212" s="380">
        <f t="shared" si="3"/>
        <v>0</v>
      </c>
      <c r="U212" s="180"/>
      <c r="V212" s="180"/>
      <c r="W212" s="180"/>
      <c r="X212" s="180"/>
      <c r="Y212" s="180"/>
      <c r="Z212" s="180"/>
    </row>
    <row r="213" ht="14.25" customHeight="1">
      <c r="A213" s="401">
        <f t="shared" si="4"/>
        <v>200</v>
      </c>
      <c r="B213" s="401" t="str">
        <f>IF('Q4'!B219="","",TEXT('Q4'!B219,"m/d/yyyy"))</f>
        <v/>
      </c>
      <c r="C213" s="403" t="str">
        <f>'Q4'!C219&amp;" "</f>
        <v> </v>
      </c>
      <c r="D213" s="430" t="str">
        <f>'Q4'!D219&amp;" "</f>
        <v> </v>
      </c>
      <c r="E213" s="378" t="str">
        <f>IF('Q4'!CQ219=0,"-",'Q4'!CQ219)</f>
        <v>-</v>
      </c>
      <c r="F213" s="378" t="str">
        <f>IF('Q4'!CR219=0,"-",'Q4'!CR219)</f>
        <v>-</v>
      </c>
      <c r="G213" s="379" t="str">
        <f>IF('Q4'!CT219=0,"-",'Q4'!CT219)</f>
        <v>-</v>
      </c>
      <c r="H213" s="378" t="str">
        <f>IF('Q4'!CU219=0,"-",'Q4'!CU219)</f>
        <v>-</v>
      </c>
      <c r="I213" s="378" t="str">
        <f>IF('Q4'!CV219=0,"-",'Q4'!CV219)</f>
        <v>-</v>
      </c>
      <c r="J213" s="378" t="str">
        <f>IF('Q4'!CW219=0,"-",'Q4'!CW219)</f>
        <v>-</v>
      </c>
      <c r="K213" s="378" t="str">
        <f>IF('Q4'!CX219=0,"-",'Q4'!CX219)</f>
        <v>-</v>
      </c>
      <c r="L213" s="378" t="str">
        <f>IF('Q4'!CZ219=0,"-",'Q4'!CZ219)</f>
        <v>-</v>
      </c>
      <c r="M213" s="378" t="str">
        <f>IF('Q4'!DA219=0,"-",'Q4'!DA219)</f>
        <v>-</v>
      </c>
      <c r="N213" s="378" t="str">
        <f>IF('Q4'!DB219=0,"-",'Q4'!DB219)</f>
        <v>-</v>
      </c>
      <c r="O213" s="378" t="str">
        <f>IF('Q4'!DC219=0,"-",'Q4'!DC219)</f>
        <v>-</v>
      </c>
      <c r="P213" s="380">
        <f t="shared" si="2"/>
        <v>0</v>
      </c>
      <c r="Q213" s="378" t="str">
        <f>IF('Q4'!DE219=0,"-",'Q4'!DE219)</f>
        <v>-</v>
      </c>
      <c r="R213" s="378" t="str">
        <f>IF('Q4'!DF219=0,"-",'Q4'!DF219)</f>
        <v>-</v>
      </c>
      <c r="S213" s="378" t="str">
        <f>IF('Q4'!DG219=0,"-",'Q4'!DG219)</f>
        <v>-</v>
      </c>
      <c r="T213" s="380">
        <f t="shared" si="3"/>
        <v>0</v>
      </c>
      <c r="U213" s="180"/>
      <c r="V213" s="180"/>
      <c r="W213" s="180"/>
      <c r="X213" s="180"/>
      <c r="Y213" s="180"/>
      <c r="Z213" s="180"/>
    </row>
    <row r="214" ht="14.25" customHeight="1">
      <c r="A214" s="401">
        <f t="shared" si="4"/>
        <v>201</v>
      </c>
      <c r="B214" s="401" t="str">
        <f>IF('Q4'!B220="","",TEXT('Q4'!B220,"m/d/yyyy"))</f>
        <v/>
      </c>
      <c r="C214" s="403" t="str">
        <f>'Q4'!C220&amp;" "</f>
        <v> </v>
      </c>
      <c r="D214" s="430" t="str">
        <f>'Q4'!D220&amp;" "</f>
        <v> </v>
      </c>
      <c r="E214" s="378" t="str">
        <f>IF('Q4'!CQ220=0,"-",'Q4'!CQ220)</f>
        <v>-</v>
      </c>
      <c r="F214" s="378" t="str">
        <f>IF('Q4'!CR220=0,"-",'Q4'!CR220)</f>
        <v>-</v>
      </c>
      <c r="G214" s="379" t="str">
        <f>IF('Q4'!CT220=0,"-",'Q4'!CT220)</f>
        <v>-</v>
      </c>
      <c r="H214" s="378" t="str">
        <f>IF('Q4'!CU220=0,"-",'Q4'!CU220)</f>
        <v>-</v>
      </c>
      <c r="I214" s="378" t="str">
        <f>IF('Q4'!CV220=0,"-",'Q4'!CV220)</f>
        <v>-</v>
      </c>
      <c r="J214" s="378" t="str">
        <f>IF('Q4'!CW220=0,"-",'Q4'!CW220)</f>
        <v>-</v>
      </c>
      <c r="K214" s="378" t="str">
        <f>IF('Q4'!CX220=0,"-",'Q4'!CX220)</f>
        <v>-</v>
      </c>
      <c r="L214" s="378" t="str">
        <f>IF('Q4'!CZ220=0,"-",'Q4'!CZ220)</f>
        <v>-</v>
      </c>
      <c r="M214" s="378" t="str">
        <f>IF('Q4'!DA220=0,"-",'Q4'!DA220)</f>
        <v>-</v>
      </c>
      <c r="N214" s="378" t="str">
        <f>IF('Q4'!DB220=0,"-",'Q4'!DB220)</f>
        <v>-</v>
      </c>
      <c r="O214" s="378" t="str">
        <f>IF('Q4'!DC220=0,"-",'Q4'!DC220)</f>
        <v>-</v>
      </c>
      <c r="P214" s="380">
        <f t="shared" si="2"/>
        <v>0</v>
      </c>
      <c r="Q214" s="378" t="str">
        <f>IF('Q4'!DE220=0,"-",'Q4'!DE220)</f>
        <v>-</v>
      </c>
      <c r="R214" s="378" t="str">
        <f>IF('Q4'!DF220=0,"-",'Q4'!DF220)</f>
        <v>-</v>
      </c>
      <c r="S214" s="378" t="str">
        <f>IF('Q4'!DG220=0,"-",'Q4'!DG220)</f>
        <v>-</v>
      </c>
      <c r="T214" s="380">
        <f t="shared" si="3"/>
        <v>0</v>
      </c>
      <c r="U214" s="180"/>
      <c r="V214" s="180"/>
      <c r="W214" s="180"/>
      <c r="X214" s="180"/>
      <c r="Y214" s="180"/>
      <c r="Z214" s="180"/>
    </row>
    <row r="215" ht="14.25" customHeight="1">
      <c r="A215" s="401">
        <f t="shared" si="4"/>
        <v>202</v>
      </c>
      <c r="B215" s="401" t="str">
        <f>IF('Q4'!B221="","",TEXT('Q4'!B221,"m/d/yyyy"))</f>
        <v/>
      </c>
      <c r="C215" s="403" t="str">
        <f>'Q4'!C221&amp;" "</f>
        <v> </v>
      </c>
      <c r="D215" s="430" t="str">
        <f>'Q4'!D221&amp;" "</f>
        <v> </v>
      </c>
      <c r="E215" s="378" t="str">
        <f>IF('Q4'!CQ221=0,"-",'Q4'!CQ221)</f>
        <v>-</v>
      </c>
      <c r="F215" s="378" t="str">
        <f>IF('Q4'!CR221=0,"-",'Q4'!CR221)</f>
        <v>-</v>
      </c>
      <c r="G215" s="379" t="str">
        <f>IF('Q4'!CT221=0,"-",'Q4'!CT221)</f>
        <v>-</v>
      </c>
      <c r="H215" s="378" t="str">
        <f>IF('Q4'!CU221=0,"-",'Q4'!CU221)</f>
        <v>-</v>
      </c>
      <c r="I215" s="378" t="str">
        <f>IF('Q4'!CV221=0,"-",'Q4'!CV221)</f>
        <v>-</v>
      </c>
      <c r="J215" s="378" t="str">
        <f>IF('Q4'!CW221=0,"-",'Q4'!CW221)</f>
        <v>-</v>
      </c>
      <c r="K215" s="378" t="str">
        <f>IF('Q4'!CX221=0,"-",'Q4'!CX221)</f>
        <v>-</v>
      </c>
      <c r="L215" s="378" t="str">
        <f>IF('Q4'!CZ221=0,"-",'Q4'!CZ221)</f>
        <v>-</v>
      </c>
      <c r="M215" s="378" t="str">
        <f>IF('Q4'!DA221=0,"-",'Q4'!DA221)</f>
        <v>-</v>
      </c>
      <c r="N215" s="378" t="str">
        <f>IF('Q4'!DB221=0,"-",'Q4'!DB221)</f>
        <v>-</v>
      </c>
      <c r="O215" s="378" t="str">
        <f>IF('Q4'!DC221=0,"-",'Q4'!DC221)</f>
        <v>-</v>
      </c>
      <c r="P215" s="380">
        <f t="shared" si="2"/>
        <v>0</v>
      </c>
      <c r="Q215" s="378" t="str">
        <f>IF('Q4'!DE221=0,"-",'Q4'!DE221)</f>
        <v>-</v>
      </c>
      <c r="R215" s="378" t="str">
        <f>IF('Q4'!DF221=0,"-",'Q4'!DF221)</f>
        <v>-</v>
      </c>
      <c r="S215" s="378" t="str">
        <f>IF('Q4'!DG221=0,"-",'Q4'!DG221)</f>
        <v>-</v>
      </c>
      <c r="T215" s="380">
        <f t="shared" si="3"/>
        <v>0</v>
      </c>
      <c r="U215" s="180"/>
      <c r="V215" s="180"/>
      <c r="W215" s="180"/>
      <c r="X215" s="180"/>
      <c r="Y215" s="180"/>
      <c r="Z215" s="180"/>
    </row>
    <row r="216" ht="14.25" customHeight="1">
      <c r="A216" s="401">
        <f t="shared" si="4"/>
        <v>203</v>
      </c>
      <c r="B216" s="401" t="str">
        <f>IF('Q4'!B222="","",TEXT('Q4'!B222,"m/d/yyyy"))</f>
        <v/>
      </c>
      <c r="C216" s="403" t="str">
        <f>'Q4'!C222&amp;" "</f>
        <v> </v>
      </c>
      <c r="D216" s="430" t="str">
        <f>'Q4'!D222&amp;" "</f>
        <v> </v>
      </c>
      <c r="E216" s="378" t="str">
        <f>IF('Q4'!CQ222=0,"-",'Q4'!CQ222)</f>
        <v>-</v>
      </c>
      <c r="F216" s="378" t="str">
        <f>IF('Q4'!CR222=0,"-",'Q4'!CR222)</f>
        <v>-</v>
      </c>
      <c r="G216" s="379" t="str">
        <f>IF('Q4'!CT222=0,"-",'Q4'!CT222)</f>
        <v>-</v>
      </c>
      <c r="H216" s="378" t="str">
        <f>IF('Q4'!CU222=0,"-",'Q4'!CU222)</f>
        <v>-</v>
      </c>
      <c r="I216" s="378" t="str">
        <f>IF('Q4'!CV222=0,"-",'Q4'!CV222)</f>
        <v>-</v>
      </c>
      <c r="J216" s="378" t="str">
        <f>IF('Q4'!CW222=0,"-",'Q4'!CW222)</f>
        <v>-</v>
      </c>
      <c r="K216" s="378" t="str">
        <f>IF('Q4'!CX222=0,"-",'Q4'!CX222)</f>
        <v>-</v>
      </c>
      <c r="L216" s="378" t="str">
        <f>IF('Q4'!CZ222=0,"-",'Q4'!CZ222)</f>
        <v>-</v>
      </c>
      <c r="M216" s="378" t="str">
        <f>IF('Q4'!DA222=0,"-",'Q4'!DA222)</f>
        <v>-</v>
      </c>
      <c r="N216" s="378" t="str">
        <f>IF('Q4'!DB222=0,"-",'Q4'!DB222)</f>
        <v>-</v>
      </c>
      <c r="O216" s="378" t="str">
        <f>IF('Q4'!DC222=0,"-",'Q4'!DC222)</f>
        <v>-</v>
      </c>
      <c r="P216" s="380">
        <f t="shared" si="2"/>
        <v>0</v>
      </c>
      <c r="Q216" s="378" t="str">
        <f>IF('Q4'!DE222=0,"-",'Q4'!DE222)</f>
        <v>-</v>
      </c>
      <c r="R216" s="378" t="str">
        <f>IF('Q4'!DF222=0,"-",'Q4'!DF222)</f>
        <v>-</v>
      </c>
      <c r="S216" s="378" t="str">
        <f>IF('Q4'!DG222=0,"-",'Q4'!DG222)</f>
        <v>-</v>
      </c>
      <c r="T216" s="380">
        <f t="shared" si="3"/>
        <v>0</v>
      </c>
      <c r="U216" s="180"/>
      <c r="V216" s="180"/>
      <c r="W216" s="180"/>
      <c r="X216" s="180"/>
      <c r="Y216" s="180"/>
      <c r="Z216" s="180"/>
    </row>
    <row r="217" ht="14.25" customHeight="1">
      <c r="A217" s="401">
        <f t="shared" si="4"/>
        <v>204</v>
      </c>
      <c r="B217" s="401" t="str">
        <f>IF('Q4'!B223="","",TEXT('Q4'!B223,"m/d/yyyy"))</f>
        <v/>
      </c>
      <c r="C217" s="403" t="str">
        <f>'Q4'!C223&amp;" "</f>
        <v> </v>
      </c>
      <c r="D217" s="430" t="str">
        <f>'Q4'!D223&amp;" "</f>
        <v> </v>
      </c>
      <c r="E217" s="378" t="str">
        <f>IF('Q4'!CQ223=0,"-",'Q4'!CQ223)</f>
        <v>-</v>
      </c>
      <c r="F217" s="378" t="str">
        <f>IF('Q4'!CR223=0,"-",'Q4'!CR223)</f>
        <v>-</v>
      </c>
      <c r="G217" s="379" t="str">
        <f>IF('Q4'!CT223=0,"-",'Q4'!CT223)</f>
        <v>-</v>
      </c>
      <c r="H217" s="378" t="str">
        <f>IF('Q4'!CU223=0,"-",'Q4'!CU223)</f>
        <v>-</v>
      </c>
      <c r="I217" s="378" t="str">
        <f>IF('Q4'!CV223=0,"-",'Q4'!CV223)</f>
        <v>-</v>
      </c>
      <c r="J217" s="378" t="str">
        <f>IF('Q4'!CW223=0,"-",'Q4'!CW223)</f>
        <v>-</v>
      </c>
      <c r="K217" s="378" t="str">
        <f>IF('Q4'!CX223=0,"-",'Q4'!CX223)</f>
        <v>-</v>
      </c>
      <c r="L217" s="378" t="str">
        <f>IF('Q4'!CZ223=0,"-",'Q4'!CZ223)</f>
        <v>-</v>
      </c>
      <c r="M217" s="378" t="str">
        <f>IF('Q4'!DA223=0,"-",'Q4'!DA223)</f>
        <v>-</v>
      </c>
      <c r="N217" s="378" t="str">
        <f>IF('Q4'!DB223=0,"-",'Q4'!DB223)</f>
        <v>-</v>
      </c>
      <c r="O217" s="378" t="str">
        <f>IF('Q4'!DC223=0,"-",'Q4'!DC223)</f>
        <v>-</v>
      </c>
      <c r="P217" s="380">
        <f t="shared" si="2"/>
        <v>0</v>
      </c>
      <c r="Q217" s="378" t="str">
        <f>IF('Q4'!DE223=0,"-",'Q4'!DE223)</f>
        <v>-</v>
      </c>
      <c r="R217" s="378" t="str">
        <f>IF('Q4'!DF223=0,"-",'Q4'!DF223)</f>
        <v>-</v>
      </c>
      <c r="S217" s="378" t="str">
        <f>IF('Q4'!DG223=0,"-",'Q4'!DG223)</f>
        <v>-</v>
      </c>
      <c r="T217" s="380">
        <f t="shared" si="3"/>
        <v>0</v>
      </c>
      <c r="U217" s="180"/>
      <c r="V217" s="180"/>
      <c r="W217" s="180"/>
      <c r="X217" s="180"/>
      <c r="Y217" s="180"/>
      <c r="Z217" s="180"/>
    </row>
    <row r="218" ht="14.25" customHeight="1">
      <c r="A218" s="401">
        <f t="shared" si="4"/>
        <v>205</v>
      </c>
      <c r="B218" s="401" t="str">
        <f>IF('Q4'!B224="","",TEXT('Q4'!B224,"m/d/yyyy"))</f>
        <v/>
      </c>
      <c r="C218" s="403" t="str">
        <f>'Q4'!C224&amp;" "</f>
        <v> </v>
      </c>
      <c r="D218" s="430" t="str">
        <f>'Q4'!D224&amp;" "</f>
        <v> </v>
      </c>
      <c r="E218" s="378" t="str">
        <f>IF('Q4'!CQ224=0,"-",'Q4'!CQ224)</f>
        <v>-</v>
      </c>
      <c r="F218" s="378" t="str">
        <f>IF('Q4'!CR224=0,"-",'Q4'!CR224)</f>
        <v>-</v>
      </c>
      <c r="G218" s="379" t="str">
        <f>IF('Q4'!CT224=0,"-",'Q4'!CT224)</f>
        <v>-</v>
      </c>
      <c r="H218" s="378" t="str">
        <f>IF('Q4'!CU224=0,"-",'Q4'!CU224)</f>
        <v>-</v>
      </c>
      <c r="I218" s="378" t="str">
        <f>IF('Q4'!CV224=0,"-",'Q4'!CV224)</f>
        <v>-</v>
      </c>
      <c r="J218" s="378" t="str">
        <f>IF('Q4'!CW224=0,"-",'Q4'!CW224)</f>
        <v>-</v>
      </c>
      <c r="K218" s="378" t="str">
        <f>IF('Q4'!CX224=0,"-",'Q4'!CX224)</f>
        <v>-</v>
      </c>
      <c r="L218" s="378" t="str">
        <f>IF('Q4'!CZ224=0,"-",'Q4'!CZ224)</f>
        <v>-</v>
      </c>
      <c r="M218" s="378" t="str">
        <f>IF('Q4'!DA224=0,"-",'Q4'!DA224)</f>
        <v>-</v>
      </c>
      <c r="N218" s="378" t="str">
        <f>IF('Q4'!DB224=0,"-",'Q4'!DB224)</f>
        <v>-</v>
      </c>
      <c r="O218" s="378" t="str">
        <f>IF('Q4'!DC224=0,"-",'Q4'!DC224)</f>
        <v>-</v>
      </c>
      <c r="P218" s="380">
        <f t="shared" si="2"/>
        <v>0</v>
      </c>
      <c r="Q218" s="378" t="str">
        <f>IF('Q4'!DE224=0,"-",'Q4'!DE224)</f>
        <v>-</v>
      </c>
      <c r="R218" s="378" t="str">
        <f>IF('Q4'!DF224=0,"-",'Q4'!DF224)</f>
        <v>-</v>
      </c>
      <c r="S218" s="378" t="str">
        <f>IF('Q4'!DG224=0,"-",'Q4'!DG224)</f>
        <v>-</v>
      </c>
      <c r="T218" s="380">
        <f t="shared" si="3"/>
        <v>0</v>
      </c>
      <c r="U218" s="180"/>
      <c r="V218" s="180"/>
      <c r="W218" s="180"/>
      <c r="X218" s="180"/>
      <c r="Y218" s="180"/>
      <c r="Z218" s="180"/>
    </row>
    <row r="219" ht="14.25" customHeight="1">
      <c r="A219" s="401">
        <f t="shared" si="4"/>
        <v>206</v>
      </c>
      <c r="B219" s="401" t="str">
        <f>IF('Q4'!B225="","",TEXT('Q4'!B225,"m/d/yyyy"))</f>
        <v/>
      </c>
      <c r="C219" s="403" t="str">
        <f>'Q4'!C225&amp;" "</f>
        <v> </v>
      </c>
      <c r="D219" s="430" t="str">
        <f>'Q4'!D225&amp;" "</f>
        <v> </v>
      </c>
      <c r="E219" s="378" t="str">
        <f>IF('Q4'!CQ225=0,"-",'Q4'!CQ225)</f>
        <v>-</v>
      </c>
      <c r="F219" s="378" t="str">
        <f>IF('Q4'!CR225=0,"-",'Q4'!CR225)</f>
        <v>-</v>
      </c>
      <c r="G219" s="379" t="str">
        <f>IF('Q4'!CT225=0,"-",'Q4'!CT225)</f>
        <v>-</v>
      </c>
      <c r="H219" s="378" t="str">
        <f>IF('Q4'!CU225=0,"-",'Q4'!CU225)</f>
        <v>-</v>
      </c>
      <c r="I219" s="378" t="str">
        <f>IF('Q4'!CV225=0,"-",'Q4'!CV225)</f>
        <v>-</v>
      </c>
      <c r="J219" s="378" t="str">
        <f>IF('Q4'!CW225=0,"-",'Q4'!CW225)</f>
        <v>-</v>
      </c>
      <c r="K219" s="378" t="str">
        <f>IF('Q4'!CX225=0,"-",'Q4'!CX225)</f>
        <v>-</v>
      </c>
      <c r="L219" s="378" t="str">
        <f>IF('Q4'!CZ225=0,"-",'Q4'!CZ225)</f>
        <v>-</v>
      </c>
      <c r="M219" s="378" t="str">
        <f>IF('Q4'!DA225=0,"-",'Q4'!DA225)</f>
        <v>-</v>
      </c>
      <c r="N219" s="378" t="str">
        <f>IF('Q4'!DB225=0,"-",'Q4'!DB225)</f>
        <v>-</v>
      </c>
      <c r="O219" s="378" t="str">
        <f>IF('Q4'!DC225=0,"-",'Q4'!DC225)</f>
        <v>-</v>
      </c>
      <c r="P219" s="380">
        <f t="shared" si="2"/>
        <v>0</v>
      </c>
      <c r="Q219" s="378" t="str">
        <f>IF('Q4'!DE225=0,"-",'Q4'!DE225)</f>
        <v>-</v>
      </c>
      <c r="R219" s="378" t="str">
        <f>IF('Q4'!DF225=0,"-",'Q4'!DF225)</f>
        <v>-</v>
      </c>
      <c r="S219" s="378" t="str">
        <f>IF('Q4'!DG225=0,"-",'Q4'!DG225)</f>
        <v>-</v>
      </c>
      <c r="T219" s="380">
        <f t="shared" si="3"/>
        <v>0</v>
      </c>
      <c r="U219" s="180"/>
      <c r="V219" s="180"/>
      <c r="W219" s="180"/>
      <c r="X219" s="180"/>
      <c r="Y219" s="180"/>
      <c r="Z219" s="180"/>
    </row>
    <row r="220" ht="14.25" customHeight="1">
      <c r="A220" s="401">
        <f t="shared" si="4"/>
        <v>207</v>
      </c>
      <c r="B220" s="401" t="str">
        <f>IF('Q4'!B226="","",TEXT('Q4'!B226,"m/d/yyyy"))</f>
        <v/>
      </c>
      <c r="C220" s="403" t="str">
        <f>'Q4'!C226&amp;" "</f>
        <v> </v>
      </c>
      <c r="D220" s="430" t="str">
        <f>'Q4'!D226&amp;" "</f>
        <v> </v>
      </c>
      <c r="E220" s="378" t="str">
        <f>IF('Q4'!CQ226=0,"-",'Q4'!CQ226)</f>
        <v>-</v>
      </c>
      <c r="F220" s="378" t="str">
        <f>IF('Q4'!CR226=0,"-",'Q4'!CR226)</f>
        <v>-</v>
      </c>
      <c r="G220" s="379" t="str">
        <f>IF('Q4'!CT226=0,"-",'Q4'!CT226)</f>
        <v>-</v>
      </c>
      <c r="H220" s="378" t="str">
        <f>IF('Q4'!CU226=0,"-",'Q4'!CU226)</f>
        <v>-</v>
      </c>
      <c r="I220" s="378" t="str">
        <f>IF('Q4'!CV226=0,"-",'Q4'!CV226)</f>
        <v>-</v>
      </c>
      <c r="J220" s="378" t="str">
        <f>IF('Q4'!CW226=0,"-",'Q4'!CW226)</f>
        <v>-</v>
      </c>
      <c r="K220" s="378" t="str">
        <f>IF('Q4'!CX226=0,"-",'Q4'!CX226)</f>
        <v>-</v>
      </c>
      <c r="L220" s="378" t="str">
        <f>IF('Q4'!CZ226=0,"-",'Q4'!CZ226)</f>
        <v>-</v>
      </c>
      <c r="M220" s="378" t="str">
        <f>IF('Q4'!DA226=0,"-",'Q4'!DA226)</f>
        <v>-</v>
      </c>
      <c r="N220" s="378" t="str">
        <f>IF('Q4'!DB226=0,"-",'Q4'!DB226)</f>
        <v>-</v>
      </c>
      <c r="O220" s="378" t="str">
        <f>IF('Q4'!DC226=0,"-",'Q4'!DC226)</f>
        <v>-</v>
      </c>
      <c r="P220" s="380">
        <f t="shared" si="2"/>
        <v>0</v>
      </c>
      <c r="Q220" s="378" t="str">
        <f>IF('Q4'!DE226=0,"-",'Q4'!DE226)</f>
        <v>-</v>
      </c>
      <c r="R220" s="378" t="str">
        <f>IF('Q4'!DF226=0,"-",'Q4'!DF226)</f>
        <v>-</v>
      </c>
      <c r="S220" s="378" t="str">
        <f>IF('Q4'!DG226=0,"-",'Q4'!DG226)</f>
        <v>-</v>
      </c>
      <c r="T220" s="380">
        <f t="shared" si="3"/>
        <v>0</v>
      </c>
      <c r="U220" s="180"/>
      <c r="V220" s="180"/>
      <c r="W220" s="180"/>
      <c r="X220" s="180"/>
      <c r="Y220" s="180"/>
      <c r="Z220" s="180"/>
    </row>
    <row r="221" ht="14.25" customHeight="1">
      <c r="A221" s="401">
        <f t="shared" si="4"/>
        <v>208</v>
      </c>
      <c r="B221" s="401" t="str">
        <f>IF('Q4'!B227="","",TEXT('Q4'!B227,"m/d/yyyy"))</f>
        <v/>
      </c>
      <c r="C221" s="403" t="str">
        <f>'Q4'!C227&amp;" "</f>
        <v> </v>
      </c>
      <c r="D221" s="430" t="str">
        <f>'Q4'!D227&amp;" "</f>
        <v> </v>
      </c>
      <c r="E221" s="378" t="str">
        <f>IF('Q4'!CQ227=0,"-",'Q4'!CQ227)</f>
        <v>-</v>
      </c>
      <c r="F221" s="378" t="str">
        <f>IF('Q4'!CR227=0,"-",'Q4'!CR227)</f>
        <v>-</v>
      </c>
      <c r="G221" s="379" t="str">
        <f>IF('Q4'!CT227=0,"-",'Q4'!CT227)</f>
        <v>-</v>
      </c>
      <c r="H221" s="378" t="str">
        <f>IF('Q4'!CU227=0,"-",'Q4'!CU227)</f>
        <v>-</v>
      </c>
      <c r="I221" s="378" t="str">
        <f>IF('Q4'!CV227=0,"-",'Q4'!CV227)</f>
        <v>-</v>
      </c>
      <c r="J221" s="378" t="str">
        <f>IF('Q4'!CW227=0,"-",'Q4'!CW227)</f>
        <v>-</v>
      </c>
      <c r="K221" s="378" t="str">
        <f>IF('Q4'!CX227=0,"-",'Q4'!CX227)</f>
        <v>-</v>
      </c>
      <c r="L221" s="378" t="str">
        <f>IF('Q4'!CZ227=0,"-",'Q4'!CZ227)</f>
        <v>-</v>
      </c>
      <c r="M221" s="378" t="str">
        <f>IF('Q4'!DA227=0,"-",'Q4'!DA227)</f>
        <v>-</v>
      </c>
      <c r="N221" s="378" t="str">
        <f>IF('Q4'!DB227=0,"-",'Q4'!DB227)</f>
        <v>-</v>
      </c>
      <c r="O221" s="378" t="str">
        <f>IF('Q4'!DC227=0,"-",'Q4'!DC227)</f>
        <v>-</v>
      </c>
      <c r="P221" s="380">
        <f t="shared" si="2"/>
        <v>0</v>
      </c>
      <c r="Q221" s="378" t="str">
        <f>IF('Q4'!DE227=0,"-",'Q4'!DE227)</f>
        <v>-</v>
      </c>
      <c r="R221" s="378" t="str">
        <f>IF('Q4'!DF227=0,"-",'Q4'!DF227)</f>
        <v>-</v>
      </c>
      <c r="S221" s="378" t="str">
        <f>IF('Q4'!DG227=0,"-",'Q4'!DG227)</f>
        <v>-</v>
      </c>
      <c r="T221" s="380">
        <f t="shared" si="3"/>
        <v>0</v>
      </c>
      <c r="U221" s="180"/>
      <c r="V221" s="180"/>
      <c r="W221" s="180"/>
      <c r="X221" s="180"/>
      <c r="Y221" s="180"/>
      <c r="Z221" s="180"/>
    </row>
    <row r="222" ht="14.25" customHeight="1">
      <c r="A222" s="401">
        <f t="shared" si="4"/>
        <v>209</v>
      </c>
      <c r="B222" s="401" t="str">
        <f>IF('Q4'!B228="","",TEXT('Q4'!B228,"m/d/yyyy"))</f>
        <v/>
      </c>
      <c r="C222" s="403" t="str">
        <f>'Q4'!C228&amp;" "</f>
        <v> </v>
      </c>
      <c r="D222" s="430" t="str">
        <f>'Q4'!D228&amp;" "</f>
        <v> </v>
      </c>
      <c r="E222" s="378" t="str">
        <f>IF('Q4'!CQ228=0,"-",'Q4'!CQ228)</f>
        <v>-</v>
      </c>
      <c r="F222" s="378" t="str">
        <f>IF('Q4'!CR228=0,"-",'Q4'!CR228)</f>
        <v>-</v>
      </c>
      <c r="G222" s="379" t="str">
        <f>IF('Q4'!CT228=0,"-",'Q4'!CT228)</f>
        <v>-</v>
      </c>
      <c r="H222" s="378" t="str">
        <f>IF('Q4'!CU228=0,"-",'Q4'!CU228)</f>
        <v>-</v>
      </c>
      <c r="I222" s="378" t="str">
        <f>IF('Q4'!CV228=0,"-",'Q4'!CV228)</f>
        <v>-</v>
      </c>
      <c r="J222" s="378" t="str">
        <f>IF('Q4'!CW228=0,"-",'Q4'!CW228)</f>
        <v>-</v>
      </c>
      <c r="K222" s="378" t="str">
        <f>IF('Q4'!CX228=0,"-",'Q4'!CX228)</f>
        <v>-</v>
      </c>
      <c r="L222" s="378" t="str">
        <f>IF('Q4'!CZ228=0,"-",'Q4'!CZ228)</f>
        <v>-</v>
      </c>
      <c r="M222" s="378" t="str">
        <f>IF('Q4'!DA228=0,"-",'Q4'!DA228)</f>
        <v>-</v>
      </c>
      <c r="N222" s="378" t="str">
        <f>IF('Q4'!DB228=0,"-",'Q4'!DB228)</f>
        <v>-</v>
      </c>
      <c r="O222" s="378" t="str">
        <f>IF('Q4'!DC228=0,"-",'Q4'!DC228)</f>
        <v>-</v>
      </c>
      <c r="P222" s="380">
        <f t="shared" si="2"/>
        <v>0</v>
      </c>
      <c r="Q222" s="378" t="str">
        <f>IF('Q4'!DE228=0,"-",'Q4'!DE228)</f>
        <v>-</v>
      </c>
      <c r="R222" s="378" t="str">
        <f>IF('Q4'!DF228=0,"-",'Q4'!DF228)</f>
        <v>-</v>
      </c>
      <c r="S222" s="378" t="str">
        <f>IF('Q4'!DG228=0,"-",'Q4'!DG228)</f>
        <v>-</v>
      </c>
      <c r="T222" s="380">
        <f t="shared" si="3"/>
        <v>0</v>
      </c>
      <c r="U222" s="180"/>
      <c r="V222" s="180"/>
      <c r="W222" s="180"/>
      <c r="X222" s="180"/>
      <c r="Y222" s="180"/>
      <c r="Z222" s="180"/>
    </row>
    <row r="223" ht="14.25" customHeight="1">
      <c r="A223" s="401">
        <f t="shared" si="4"/>
        <v>210</v>
      </c>
      <c r="B223" s="401" t="str">
        <f>IF('Q4'!B229="","",TEXT('Q4'!B229,"m/d/yyyy"))</f>
        <v/>
      </c>
      <c r="C223" s="403" t="str">
        <f>'Q4'!C229&amp;" "</f>
        <v> </v>
      </c>
      <c r="D223" s="430" t="str">
        <f>'Q4'!D229&amp;" "</f>
        <v> </v>
      </c>
      <c r="E223" s="378" t="str">
        <f>IF('Q4'!CQ229=0,"-",'Q4'!CQ229)</f>
        <v>-</v>
      </c>
      <c r="F223" s="378" t="str">
        <f>IF('Q4'!CR229=0,"-",'Q4'!CR229)</f>
        <v>-</v>
      </c>
      <c r="G223" s="379" t="str">
        <f>IF('Q4'!CT229=0,"-",'Q4'!CT229)</f>
        <v>-</v>
      </c>
      <c r="H223" s="378" t="str">
        <f>IF('Q4'!CU229=0,"-",'Q4'!CU229)</f>
        <v>-</v>
      </c>
      <c r="I223" s="378" t="str">
        <f>IF('Q4'!CV229=0,"-",'Q4'!CV229)</f>
        <v>-</v>
      </c>
      <c r="J223" s="378" t="str">
        <f>IF('Q4'!CW229=0,"-",'Q4'!CW229)</f>
        <v>-</v>
      </c>
      <c r="K223" s="378" t="str">
        <f>IF('Q4'!CX229=0,"-",'Q4'!CX229)</f>
        <v>-</v>
      </c>
      <c r="L223" s="378" t="str">
        <f>IF('Q4'!CZ229=0,"-",'Q4'!CZ229)</f>
        <v>-</v>
      </c>
      <c r="M223" s="378" t="str">
        <f>IF('Q4'!DA229=0,"-",'Q4'!DA229)</f>
        <v>-</v>
      </c>
      <c r="N223" s="378" t="str">
        <f>IF('Q4'!DB229=0,"-",'Q4'!DB229)</f>
        <v>-</v>
      </c>
      <c r="O223" s="378" t="str">
        <f>IF('Q4'!DC229=0,"-",'Q4'!DC229)</f>
        <v>-</v>
      </c>
      <c r="P223" s="380">
        <f t="shared" si="2"/>
        <v>0</v>
      </c>
      <c r="Q223" s="378" t="str">
        <f>IF('Q4'!DE229=0,"-",'Q4'!DE229)</f>
        <v>-</v>
      </c>
      <c r="R223" s="378" t="str">
        <f>IF('Q4'!DF229=0,"-",'Q4'!DF229)</f>
        <v>-</v>
      </c>
      <c r="S223" s="378" t="str">
        <f>IF('Q4'!DG229=0,"-",'Q4'!DG229)</f>
        <v>-</v>
      </c>
      <c r="T223" s="380">
        <f t="shared" si="3"/>
        <v>0</v>
      </c>
      <c r="U223" s="180"/>
      <c r="V223" s="180"/>
      <c r="W223" s="180"/>
      <c r="X223" s="180"/>
      <c r="Y223" s="180"/>
      <c r="Z223" s="180"/>
    </row>
    <row r="224" ht="14.25" customHeight="1">
      <c r="A224" s="401">
        <f t="shared" si="4"/>
        <v>211</v>
      </c>
      <c r="B224" s="401" t="str">
        <f>IF('Q4'!B230="","",TEXT('Q4'!B230,"m/d/yyyy"))</f>
        <v/>
      </c>
      <c r="C224" s="403" t="str">
        <f>'Q4'!C230&amp;" "</f>
        <v> </v>
      </c>
      <c r="D224" s="430" t="str">
        <f>'Q4'!D230&amp;" "</f>
        <v> </v>
      </c>
      <c r="E224" s="378" t="str">
        <f>IF('Q4'!CQ230=0,"-",'Q4'!CQ230)</f>
        <v>-</v>
      </c>
      <c r="F224" s="378" t="str">
        <f>IF('Q4'!CR230=0,"-",'Q4'!CR230)</f>
        <v>-</v>
      </c>
      <c r="G224" s="379" t="str">
        <f>IF('Q4'!CT230=0,"-",'Q4'!CT230)</f>
        <v>-</v>
      </c>
      <c r="H224" s="378" t="str">
        <f>IF('Q4'!CU230=0,"-",'Q4'!CU230)</f>
        <v>-</v>
      </c>
      <c r="I224" s="378" t="str">
        <f>IF('Q4'!CV230=0,"-",'Q4'!CV230)</f>
        <v>-</v>
      </c>
      <c r="J224" s="378" t="str">
        <f>IF('Q4'!CW230=0,"-",'Q4'!CW230)</f>
        <v>-</v>
      </c>
      <c r="K224" s="378" t="str">
        <f>IF('Q4'!CX230=0,"-",'Q4'!CX230)</f>
        <v>-</v>
      </c>
      <c r="L224" s="378" t="str">
        <f>IF('Q4'!CZ230=0,"-",'Q4'!CZ230)</f>
        <v>-</v>
      </c>
      <c r="M224" s="378" t="str">
        <f>IF('Q4'!DA230=0,"-",'Q4'!DA230)</f>
        <v>-</v>
      </c>
      <c r="N224" s="378" t="str">
        <f>IF('Q4'!DB230=0,"-",'Q4'!DB230)</f>
        <v>-</v>
      </c>
      <c r="O224" s="378" t="str">
        <f>IF('Q4'!DC230=0,"-",'Q4'!DC230)</f>
        <v>-</v>
      </c>
      <c r="P224" s="380">
        <f t="shared" si="2"/>
        <v>0</v>
      </c>
      <c r="Q224" s="378" t="str">
        <f>IF('Q4'!DE230=0,"-",'Q4'!DE230)</f>
        <v>-</v>
      </c>
      <c r="R224" s="378" t="str">
        <f>IF('Q4'!DF230=0,"-",'Q4'!DF230)</f>
        <v>-</v>
      </c>
      <c r="S224" s="378" t="str">
        <f>IF('Q4'!DG230=0,"-",'Q4'!DG230)</f>
        <v>-</v>
      </c>
      <c r="T224" s="380">
        <f t="shared" si="3"/>
        <v>0</v>
      </c>
      <c r="U224" s="180"/>
      <c r="V224" s="180"/>
      <c r="W224" s="180"/>
      <c r="X224" s="180"/>
      <c r="Y224" s="180"/>
      <c r="Z224" s="180"/>
    </row>
    <row r="225" ht="14.25" customHeight="1">
      <c r="A225" s="401">
        <f t="shared" si="4"/>
        <v>212</v>
      </c>
      <c r="B225" s="401" t="str">
        <f>IF('Q4'!B231="","",TEXT('Q4'!B231,"m/d/yyyy"))</f>
        <v/>
      </c>
      <c r="C225" s="403" t="str">
        <f>'Q4'!C231&amp;" "</f>
        <v> </v>
      </c>
      <c r="D225" s="430" t="str">
        <f>'Q4'!D231&amp;" "</f>
        <v> </v>
      </c>
      <c r="E225" s="378" t="str">
        <f>IF('Q4'!CQ231=0,"-",'Q4'!CQ231)</f>
        <v>-</v>
      </c>
      <c r="F225" s="378" t="str">
        <f>IF('Q4'!CR231=0,"-",'Q4'!CR231)</f>
        <v>-</v>
      </c>
      <c r="G225" s="379" t="str">
        <f>IF('Q4'!CT231=0,"-",'Q4'!CT231)</f>
        <v>-</v>
      </c>
      <c r="H225" s="378" t="str">
        <f>IF('Q4'!CU231=0,"-",'Q4'!CU231)</f>
        <v>-</v>
      </c>
      <c r="I225" s="378" t="str">
        <f>IF('Q4'!CV231=0,"-",'Q4'!CV231)</f>
        <v>-</v>
      </c>
      <c r="J225" s="378" t="str">
        <f>IF('Q4'!CW231=0,"-",'Q4'!CW231)</f>
        <v>-</v>
      </c>
      <c r="K225" s="378" t="str">
        <f>IF('Q4'!CX231=0,"-",'Q4'!CX231)</f>
        <v>-</v>
      </c>
      <c r="L225" s="378" t="str">
        <f>IF('Q4'!CZ231=0,"-",'Q4'!CZ231)</f>
        <v>-</v>
      </c>
      <c r="M225" s="378" t="str">
        <f>IF('Q4'!DA231=0,"-",'Q4'!DA231)</f>
        <v>-</v>
      </c>
      <c r="N225" s="378" t="str">
        <f>IF('Q4'!DB231=0,"-",'Q4'!DB231)</f>
        <v>-</v>
      </c>
      <c r="O225" s="378" t="str">
        <f>IF('Q4'!DC231=0,"-",'Q4'!DC231)</f>
        <v>-</v>
      </c>
      <c r="P225" s="380">
        <f t="shared" si="2"/>
        <v>0</v>
      </c>
      <c r="Q225" s="378" t="str">
        <f>IF('Q4'!DE231=0,"-",'Q4'!DE231)</f>
        <v>-</v>
      </c>
      <c r="R225" s="378" t="str">
        <f>IF('Q4'!DF231=0,"-",'Q4'!DF231)</f>
        <v>-</v>
      </c>
      <c r="S225" s="378" t="str">
        <f>IF('Q4'!DG231=0,"-",'Q4'!DG231)</f>
        <v>-</v>
      </c>
      <c r="T225" s="380">
        <f t="shared" si="3"/>
        <v>0</v>
      </c>
      <c r="U225" s="180"/>
      <c r="V225" s="180"/>
      <c r="W225" s="180"/>
      <c r="X225" s="180"/>
      <c r="Y225" s="180"/>
      <c r="Z225" s="180"/>
    </row>
    <row r="226" ht="14.25" customHeight="1">
      <c r="A226" s="401">
        <f t="shared" si="4"/>
        <v>213</v>
      </c>
      <c r="B226" s="401" t="str">
        <f>IF('Q4'!B232="","",TEXT('Q4'!B232,"m/d/yyyy"))</f>
        <v/>
      </c>
      <c r="C226" s="403" t="str">
        <f>'Q4'!C232&amp;" "</f>
        <v> </v>
      </c>
      <c r="D226" s="430" t="str">
        <f>'Q4'!D232&amp;" "</f>
        <v> </v>
      </c>
      <c r="E226" s="378" t="str">
        <f>IF('Q4'!CQ232=0,"-",'Q4'!CQ232)</f>
        <v>-</v>
      </c>
      <c r="F226" s="378" t="str">
        <f>IF('Q4'!CR232=0,"-",'Q4'!CR232)</f>
        <v>-</v>
      </c>
      <c r="G226" s="379" t="str">
        <f>IF('Q4'!CT232=0,"-",'Q4'!CT232)</f>
        <v>-</v>
      </c>
      <c r="H226" s="378" t="str">
        <f>IF('Q4'!CU232=0,"-",'Q4'!CU232)</f>
        <v>-</v>
      </c>
      <c r="I226" s="378" t="str">
        <f>IF('Q4'!CV232=0,"-",'Q4'!CV232)</f>
        <v>-</v>
      </c>
      <c r="J226" s="378" t="str">
        <f>IF('Q4'!CW232=0,"-",'Q4'!CW232)</f>
        <v>-</v>
      </c>
      <c r="K226" s="378" t="str">
        <f>IF('Q4'!CX232=0,"-",'Q4'!CX232)</f>
        <v>-</v>
      </c>
      <c r="L226" s="378" t="str">
        <f>IF('Q4'!CZ232=0,"-",'Q4'!CZ232)</f>
        <v>-</v>
      </c>
      <c r="M226" s="378" t="str">
        <f>IF('Q4'!DA232=0,"-",'Q4'!DA232)</f>
        <v>-</v>
      </c>
      <c r="N226" s="378" t="str">
        <f>IF('Q4'!DB232=0,"-",'Q4'!DB232)</f>
        <v>-</v>
      </c>
      <c r="O226" s="378" t="str">
        <f>IF('Q4'!DC232=0,"-",'Q4'!DC232)</f>
        <v>-</v>
      </c>
      <c r="P226" s="380">
        <f t="shared" si="2"/>
        <v>0</v>
      </c>
      <c r="Q226" s="378" t="str">
        <f>IF('Q4'!DE232=0,"-",'Q4'!DE232)</f>
        <v>-</v>
      </c>
      <c r="R226" s="378" t="str">
        <f>IF('Q4'!DF232=0,"-",'Q4'!DF232)</f>
        <v>-</v>
      </c>
      <c r="S226" s="378" t="str">
        <f>IF('Q4'!DG232=0,"-",'Q4'!DG232)</f>
        <v>-</v>
      </c>
      <c r="T226" s="380">
        <f t="shared" si="3"/>
        <v>0</v>
      </c>
      <c r="U226" s="180"/>
      <c r="V226" s="180"/>
      <c r="W226" s="180"/>
      <c r="X226" s="180"/>
      <c r="Y226" s="180"/>
      <c r="Z226" s="180"/>
    </row>
    <row r="227" ht="14.25" customHeight="1">
      <c r="A227" s="401">
        <f t="shared" si="4"/>
        <v>214</v>
      </c>
      <c r="B227" s="401" t="str">
        <f>IF('Q4'!B233="","",TEXT('Q4'!B233,"m/d/yyyy"))</f>
        <v/>
      </c>
      <c r="C227" s="403" t="str">
        <f>'Q4'!C233&amp;" "</f>
        <v> </v>
      </c>
      <c r="D227" s="430" t="str">
        <f>'Q4'!D233&amp;" "</f>
        <v> </v>
      </c>
      <c r="E227" s="378" t="str">
        <f>IF('Q4'!CQ233=0,"-",'Q4'!CQ233)</f>
        <v>-</v>
      </c>
      <c r="F227" s="378" t="str">
        <f>IF('Q4'!CR233=0,"-",'Q4'!CR233)</f>
        <v>-</v>
      </c>
      <c r="G227" s="379" t="str">
        <f>IF('Q4'!CT233=0,"-",'Q4'!CT233)</f>
        <v>-</v>
      </c>
      <c r="H227" s="378" t="str">
        <f>IF('Q4'!CU233=0,"-",'Q4'!CU233)</f>
        <v>-</v>
      </c>
      <c r="I227" s="378" t="str">
        <f>IF('Q4'!CV233=0,"-",'Q4'!CV233)</f>
        <v>-</v>
      </c>
      <c r="J227" s="378" t="str">
        <f>IF('Q4'!CW233=0,"-",'Q4'!CW233)</f>
        <v>-</v>
      </c>
      <c r="K227" s="378" t="str">
        <f>IF('Q4'!CX233=0,"-",'Q4'!CX233)</f>
        <v>-</v>
      </c>
      <c r="L227" s="378" t="str">
        <f>IF('Q4'!CZ233=0,"-",'Q4'!CZ233)</f>
        <v>-</v>
      </c>
      <c r="M227" s="378" t="str">
        <f>IF('Q4'!DA233=0,"-",'Q4'!DA233)</f>
        <v>-</v>
      </c>
      <c r="N227" s="378" t="str">
        <f>IF('Q4'!DB233=0,"-",'Q4'!DB233)</f>
        <v>-</v>
      </c>
      <c r="O227" s="378" t="str">
        <f>IF('Q4'!DC233=0,"-",'Q4'!DC233)</f>
        <v>-</v>
      </c>
      <c r="P227" s="380">
        <f t="shared" si="2"/>
        <v>0</v>
      </c>
      <c r="Q227" s="378" t="str">
        <f>IF('Q4'!DE233=0,"-",'Q4'!DE233)</f>
        <v>-</v>
      </c>
      <c r="R227" s="378" t="str">
        <f>IF('Q4'!DF233=0,"-",'Q4'!DF233)</f>
        <v>-</v>
      </c>
      <c r="S227" s="378" t="str">
        <f>IF('Q4'!DG233=0,"-",'Q4'!DG233)</f>
        <v>-</v>
      </c>
      <c r="T227" s="380">
        <f t="shared" si="3"/>
        <v>0</v>
      </c>
      <c r="U227" s="180"/>
      <c r="V227" s="180"/>
      <c r="W227" s="180"/>
      <c r="X227" s="180"/>
      <c r="Y227" s="180"/>
      <c r="Z227" s="180"/>
    </row>
    <row r="228" ht="14.25" customHeight="1">
      <c r="A228" s="401">
        <f t="shared" si="4"/>
        <v>215</v>
      </c>
      <c r="B228" s="401" t="str">
        <f>IF('Q4'!B234="","",TEXT('Q4'!B234,"m/d/yyyy"))</f>
        <v/>
      </c>
      <c r="C228" s="403" t="str">
        <f>'Q4'!C234&amp;" "</f>
        <v> </v>
      </c>
      <c r="D228" s="430" t="str">
        <f>'Q4'!D234&amp;" "</f>
        <v> </v>
      </c>
      <c r="E228" s="378" t="str">
        <f>IF('Q4'!CQ234=0,"-",'Q4'!CQ234)</f>
        <v>-</v>
      </c>
      <c r="F228" s="378" t="str">
        <f>IF('Q4'!CR234=0,"-",'Q4'!CR234)</f>
        <v>-</v>
      </c>
      <c r="G228" s="379" t="str">
        <f>IF('Q4'!CT234=0,"-",'Q4'!CT234)</f>
        <v>-</v>
      </c>
      <c r="H228" s="378" t="str">
        <f>IF('Q4'!CU234=0,"-",'Q4'!CU234)</f>
        <v>-</v>
      </c>
      <c r="I228" s="378" t="str">
        <f>IF('Q4'!CV234=0,"-",'Q4'!CV234)</f>
        <v>-</v>
      </c>
      <c r="J228" s="378" t="str">
        <f>IF('Q4'!CW234=0,"-",'Q4'!CW234)</f>
        <v>-</v>
      </c>
      <c r="K228" s="378" t="str">
        <f>IF('Q4'!CX234=0,"-",'Q4'!CX234)</f>
        <v>-</v>
      </c>
      <c r="L228" s="378" t="str">
        <f>IF('Q4'!CZ234=0,"-",'Q4'!CZ234)</f>
        <v>-</v>
      </c>
      <c r="M228" s="378" t="str">
        <f>IF('Q4'!DA234=0,"-",'Q4'!DA234)</f>
        <v>-</v>
      </c>
      <c r="N228" s="378" t="str">
        <f>IF('Q4'!DB234=0,"-",'Q4'!DB234)</f>
        <v>-</v>
      </c>
      <c r="O228" s="378" t="str">
        <f>IF('Q4'!DC234=0,"-",'Q4'!DC234)</f>
        <v>-</v>
      </c>
      <c r="P228" s="380">
        <f t="shared" si="2"/>
        <v>0</v>
      </c>
      <c r="Q228" s="378" t="str">
        <f>IF('Q4'!DE234=0,"-",'Q4'!DE234)</f>
        <v>-</v>
      </c>
      <c r="R228" s="378" t="str">
        <f>IF('Q4'!DF234=0,"-",'Q4'!DF234)</f>
        <v>-</v>
      </c>
      <c r="S228" s="378" t="str">
        <f>IF('Q4'!DG234=0,"-",'Q4'!DG234)</f>
        <v>-</v>
      </c>
      <c r="T228" s="380">
        <f t="shared" si="3"/>
        <v>0</v>
      </c>
      <c r="U228" s="180"/>
      <c r="V228" s="180"/>
      <c r="W228" s="180"/>
      <c r="X228" s="180"/>
      <c r="Y228" s="180"/>
      <c r="Z228" s="180"/>
    </row>
    <row r="229" ht="14.25" customHeight="1">
      <c r="A229" s="401">
        <f t="shared" si="4"/>
        <v>216</v>
      </c>
      <c r="B229" s="401" t="str">
        <f>IF('Q4'!B235="","",TEXT('Q4'!B235,"m/d/yyyy"))</f>
        <v/>
      </c>
      <c r="C229" s="403" t="str">
        <f>'Q4'!C235&amp;" "</f>
        <v> </v>
      </c>
      <c r="D229" s="430" t="str">
        <f>'Q4'!D235&amp;" "</f>
        <v> </v>
      </c>
      <c r="E229" s="378" t="str">
        <f>IF('Q4'!CQ235=0,"-",'Q4'!CQ235)</f>
        <v>-</v>
      </c>
      <c r="F229" s="378" t="str">
        <f>IF('Q4'!CR235=0,"-",'Q4'!CR235)</f>
        <v>-</v>
      </c>
      <c r="G229" s="379" t="str">
        <f>IF('Q4'!CT235=0,"-",'Q4'!CT235)</f>
        <v>-</v>
      </c>
      <c r="H229" s="378" t="str">
        <f>IF('Q4'!CU235=0,"-",'Q4'!CU235)</f>
        <v>-</v>
      </c>
      <c r="I229" s="378" t="str">
        <f>IF('Q4'!CV235=0,"-",'Q4'!CV235)</f>
        <v>-</v>
      </c>
      <c r="J229" s="378" t="str">
        <f>IF('Q4'!CW235=0,"-",'Q4'!CW235)</f>
        <v>-</v>
      </c>
      <c r="K229" s="378" t="str">
        <f>IF('Q4'!CX235=0,"-",'Q4'!CX235)</f>
        <v>-</v>
      </c>
      <c r="L229" s="378" t="str">
        <f>IF('Q4'!CZ235=0,"-",'Q4'!CZ235)</f>
        <v>-</v>
      </c>
      <c r="M229" s="378" t="str">
        <f>IF('Q4'!DA235=0,"-",'Q4'!DA235)</f>
        <v>-</v>
      </c>
      <c r="N229" s="378" t="str">
        <f>IF('Q4'!DB235=0,"-",'Q4'!DB235)</f>
        <v>-</v>
      </c>
      <c r="O229" s="378" t="str">
        <f>IF('Q4'!DC235=0,"-",'Q4'!DC235)</f>
        <v>-</v>
      </c>
      <c r="P229" s="380">
        <f t="shared" si="2"/>
        <v>0</v>
      </c>
      <c r="Q229" s="378" t="str">
        <f>IF('Q4'!DE235=0,"-",'Q4'!DE235)</f>
        <v>-</v>
      </c>
      <c r="R229" s="378" t="str">
        <f>IF('Q4'!DF235=0,"-",'Q4'!DF235)</f>
        <v>-</v>
      </c>
      <c r="S229" s="378" t="str">
        <f>IF('Q4'!DG235=0,"-",'Q4'!DG235)</f>
        <v>-</v>
      </c>
      <c r="T229" s="380">
        <f t="shared" si="3"/>
        <v>0</v>
      </c>
      <c r="U229" s="180"/>
      <c r="V229" s="180"/>
      <c r="W229" s="180"/>
      <c r="X229" s="180"/>
      <c r="Y229" s="180"/>
      <c r="Z229" s="180"/>
    </row>
    <row r="230" ht="14.25" customHeight="1">
      <c r="A230" s="401">
        <f t="shared" si="4"/>
        <v>217</v>
      </c>
      <c r="B230" s="401" t="str">
        <f>IF('Q4'!B236="","",TEXT('Q4'!B236,"m/d/yyyy"))</f>
        <v/>
      </c>
      <c r="C230" s="403" t="str">
        <f>'Q4'!C236&amp;" "</f>
        <v> </v>
      </c>
      <c r="D230" s="430" t="str">
        <f>'Q4'!D236&amp;" "</f>
        <v> </v>
      </c>
      <c r="E230" s="378" t="str">
        <f>IF('Q4'!CQ236=0,"-",'Q4'!CQ236)</f>
        <v>-</v>
      </c>
      <c r="F230" s="378" t="str">
        <f>IF('Q4'!CR236=0,"-",'Q4'!CR236)</f>
        <v>-</v>
      </c>
      <c r="G230" s="379" t="str">
        <f>IF('Q4'!CT236=0,"-",'Q4'!CT236)</f>
        <v>-</v>
      </c>
      <c r="H230" s="378" t="str">
        <f>IF('Q4'!CU236=0,"-",'Q4'!CU236)</f>
        <v>-</v>
      </c>
      <c r="I230" s="378" t="str">
        <f>IF('Q4'!CV236=0,"-",'Q4'!CV236)</f>
        <v>-</v>
      </c>
      <c r="J230" s="378" t="str">
        <f>IF('Q4'!CW236=0,"-",'Q4'!CW236)</f>
        <v>-</v>
      </c>
      <c r="K230" s="378" t="str">
        <f>IF('Q4'!CX236=0,"-",'Q4'!CX236)</f>
        <v>-</v>
      </c>
      <c r="L230" s="378" t="str">
        <f>IF('Q4'!CZ236=0,"-",'Q4'!CZ236)</f>
        <v>-</v>
      </c>
      <c r="M230" s="378" t="str">
        <f>IF('Q4'!DA236=0,"-",'Q4'!DA236)</f>
        <v>-</v>
      </c>
      <c r="N230" s="378" t="str">
        <f>IF('Q4'!DB236=0,"-",'Q4'!DB236)</f>
        <v>-</v>
      </c>
      <c r="O230" s="378" t="str">
        <f>IF('Q4'!DC236=0,"-",'Q4'!DC236)</f>
        <v>-</v>
      </c>
      <c r="P230" s="380">
        <f t="shared" si="2"/>
        <v>0</v>
      </c>
      <c r="Q230" s="378" t="str">
        <f>IF('Q4'!DE236=0,"-",'Q4'!DE236)</f>
        <v>-</v>
      </c>
      <c r="R230" s="378" t="str">
        <f>IF('Q4'!DF236=0,"-",'Q4'!DF236)</f>
        <v>-</v>
      </c>
      <c r="S230" s="378" t="str">
        <f>IF('Q4'!DG236=0,"-",'Q4'!DG236)</f>
        <v>-</v>
      </c>
      <c r="T230" s="380">
        <f t="shared" si="3"/>
        <v>0</v>
      </c>
      <c r="U230" s="180"/>
      <c r="V230" s="180"/>
      <c r="W230" s="180"/>
      <c r="X230" s="180"/>
      <c r="Y230" s="180"/>
      <c r="Z230" s="180"/>
    </row>
    <row r="231" ht="14.25" customHeight="1">
      <c r="A231" s="401">
        <f t="shared" si="4"/>
        <v>218</v>
      </c>
      <c r="B231" s="401" t="str">
        <f>IF('Q4'!B237="","",TEXT('Q4'!B237,"m/d/yyyy"))</f>
        <v/>
      </c>
      <c r="C231" s="403" t="str">
        <f>'Q4'!C237&amp;" "</f>
        <v> </v>
      </c>
      <c r="D231" s="430" t="str">
        <f>'Q4'!D237&amp;" "</f>
        <v> </v>
      </c>
      <c r="E231" s="378" t="str">
        <f>IF('Q4'!CQ237=0,"-",'Q4'!CQ237)</f>
        <v>-</v>
      </c>
      <c r="F231" s="378" t="str">
        <f>IF('Q4'!CR237=0,"-",'Q4'!CR237)</f>
        <v>-</v>
      </c>
      <c r="G231" s="379" t="str">
        <f>IF('Q4'!CT237=0,"-",'Q4'!CT237)</f>
        <v>-</v>
      </c>
      <c r="H231" s="378" t="str">
        <f>IF('Q4'!CU237=0,"-",'Q4'!CU237)</f>
        <v>-</v>
      </c>
      <c r="I231" s="378" t="str">
        <f>IF('Q4'!CV237=0,"-",'Q4'!CV237)</f>
        <v>-</v>
      </c>
      <c r="J231" s="378" t="str">
        <f>IF('Q4'!CW237=0,"-",'Q4'!CW237)</f>
        <v>-</v>
      </c>
      <c r="K231" s="378" t="str">
        <f>IF('Q4'!CX237=0,"-",'Q4'!CX237)</f>
        <v>-</v>
      </c>
      <c r="L231" s="378" t="str">
        <f>IF('Q4'!CZ237=0,"-",'Q4'!CZ237)</f>
        <v>-</v>
      </c>
      <c r="M231" s="378" t="str">
        <f>IF('Q4'!DA237=0,"-",'Q4'!DA237)</f>
        <v>-</v>
      </c>
      <c r="N231" s="378" t="str">
        <f>IF('Q4'!DB237=0,"-",'Q4'!DB237)</f>
        <v>-</v>
      </c>
      <c r="O231" s="378" t="str">
        <f>IF('Q4'!DC237=0,"-",'Q4'!DC237)</f>
        <v>-</v>
      </c>
      <c r="P231" s="380">
        <f t="shared" si="2"/>
        <v>0</v>
      </c>
      <c r="Q231" s="378" t="str">
        <f>IF('Q4'!DE237=0,"-",'Q4'!DE237)</f>
        <v>-</v>
      </c>
      <c r="R231" s="378" t="str">
        <f>IF('Q4'!DF237=0,"-",'Q4'!DF237)</f>
        <v>-</v>
      </c>
      <c r="S231" s="378" t="str">
        <f>IF('Q4'!DG237=0,"-",'Q4'!DG237)</f>
        <v>-</v>
      </c>
      <c r="T231" s="380">
        <f t="shared" si="3"/>
        <v>0</v>
      </c>
      <c r="U231" s="180"/>
      <c r="V231" s="180"/>
      <c r="W231" s="180"/>
      <c r="X231" s="180"/>
      <c r="Y231" s="180"/>
      <c r="Z231" s="180"/>
    </row>
    <row r="232" ht="14.25" customHeight="1">
      <c r="A232" s="401">
        <f t="shared" si="4"/>
        <v>219</v>
      </c>
      <c r="B232" s="401" t="str">
        <f>IF('Q4'!B238="","",TEXT('Q4'!B238,"m/d/yyyy"))</f>
        <v/>
      </c>
      <c r="C232" s="403" t="str">
        <f>'Q4'!C238&amp;" "</f>
        <v> </v>
      </c>
      <c r="D232" s="430" t="str">
        <f>'Q4'!D238&amp;" "</f>
        <v> </v>
      </c>
      <c r="E232" s="378" t="str">
        <f>IF('Q4'!CQ238=0,"-",'Q4'!CQ238)</f>
        <v>-</v>
      </c>
      <c r="F232" s="378" t="str">
        <f>IF('Q4'!CR238=0,"-",'Q4'!CR238)</f>
        <v>-</v>
      </c>
      <c r="G232" s="379" t="str">
        <f>IF('Q4'!CT238=0,"-",'Q4'!CT238)</f>
        <v>-</v>
      </c>
      <c r="H232" s="378" t="str">
        <f>IF('Q4'!CU238=0,"-",'Q4'!CU238)</f>
        <v>-</v>
      </c>
      <c r="I232" s="378" t="str">
        <f>IF('Q4'!CV238=0,"-",'Q4'!CV238)</f>
        <v>-</v>
      </c>
      <c r="J232" s="378" t="str">
        <f>IF('Q4'!CW238=0,"-",'Q4'!CW238)</f>
        <v>-</v>
      </c>
      <c r="K232" s="378" t="str">
        <f>IF('Q4'!CX238=0,"-",'Q4'!CX238)</f>
        <v>-</v>
      </c>
      <c r="L232" s="378" t="str">
        <f>IF('Q4'!CZ238=0,"-",'Q4'!CZ238)</f>
        <v>-</v>
      </c>
      <c r="M232" s="378" t="str">
        <f>IF('Q4'!DA238=0,"-",'Q4'!DA238)</f>
        <v>-</v>
      </c>
      <c r="N232" s="378" t="str">
        <f>IF('Q4'!DB238=0,"-",'Q4'!DB238)</f>
        <v>-</v>
      </c>
      <c r="O232" s="378" t="str">
        <f>IF('Q4'!DC238=0,"-",'Q4'!DC238)</f>
        <v>-</v>
      </c>
      <c r="P232" s="380">
        <f t="shared" si="2"/>
        <v>0</v>
      </c>
      <c r="Q232" s="378" t="str">
        <f>IF('Q4'!DE238=0,"-",'Q4'!DE238)</f>
        <v>-</v>
      </c>
      <c r="R232" s="378" t="str">
        <f>IF('Q4'!DF238=0,"-",'Q4'!DF238)</f>
        <v>-</v>
      </c>
      <c r="S232" s="378" t="str">
        <f>IF('Q4'!DG238=0,"-",'Q4'!DG238)</f>
        <v>-</v>
      </c>
      <c r="T232" s="380">
        <f t="shared" si="3"/>
        <v>0</v>
      </c>
      <c r="U232" s="180"/>
      <c r="V232" s="180"/>
      <c r="W232" s="180"/>
      <c r="X232" s="180"/>
      <c r="Y232" s="180"/>
      <c r="Z232" s="180"/>
    </row>
    <row r="233" ht="14.25" customHeight="1">
      <c r="A233" s="401">
        <f t="shared" si="4"/>
        <v>220</v>
      </c>
      <c r="B233" s="401" t="str">
        <f>IF('Q4'!B239="","",TEXT('Q4'!B239,"m/d/yyyy"))</f>
        <v/>
      </c>
      <c r="C233" s="403" t="str">
        <f>'Q4'!C239&amp;" "</f>
        <v> </v>
      </c>
      <c r="D233" s="430" t="str">
        <f>'Q4'!D239&amp;" "</f>
        <v> </v>
      </c>
      <c r="E233" s="378" t="str">
        <f>IF('Q4'!CQ239=0,"-",'Q4'!CQ239)</f>
        <v>-</v>
      </c>
      <c r="F233" s="378" t="str">
        <f>IF('Q4'!CR239=0,"-",'Q4'!CR239)</f>
        <v>-</v>
      </c>
      <c r="G233" s="379" t="str">
        <f>IF('Q4'!CT239=0,"-",'Q4'!CT239)</f>
        <v>-</v>
      </c>
      <c r="H233" s="378" t="str">
        <f>IF('Q4'!CU239=0,"-",'Q4'!CU239)</f>
        <v>-</v>
      </c>
      <c r="I233" s="378" t="str">
        <f>IF('Q4'!CV239=0,"-",'Q4'!CV239)</f>
        <v>-</v>
      </c>
      <c r="J233" s="378" t="str">
        <f>IF('Q4'!CW239=0,"-",'Q4'!CW239)</f>
        <v>-</v>
      </c>
      <c r="K233" s="378" t="str">
        <f>IF('Q4'!CX239=0,"-",'Q4'!CX239)</f>
        <v>-</v>
      </c>
      <c r="L233" s="378" t="str">
        <f>IF('Q4'!CZ239=0,"-",'Q4'!CZ239)</f>
        <v>-</v>
      </c>
      <c r="M233" s="378" t="str">
        <f>IF('Q4'!DA239=0,"-",'Q4'!DA239)</f>
        <v>-</v>
      </c>
      <c r="N233" s="378" t="str">
        <f>IF('Q4'!DB239=0,"-",'Q4'!DB239)</f>
        <v>-</v>
      </c>
      <c r="O233" s="378" t="str">
        <f>IF('Q4'!DC239=0,"-",'Q4'!DC239)</f>
        <v>-</v>
      </c>
      <c r="P233" s="380">
        <f t="shared" si="2"/>
        <v>0</v>
      </c>
      <c r="Q233" s="378" t="str">
        <f>IF('Q4'!DE239=0,"-",'Q4'!DE239)</f>
        <v>-</v>
      </c>
      <c r="R233" s="378" t="str">
        <f>IF('Q4'!DF239=0,"-",'Q4'!DF239)</f>
        <v>-</v>
      </c>
      <c r="S233" s="378" t="str">
        <f>IF('Q4'!DG239=0,"-",'Q4'!DG239)</f>
        <v>-</v>
      </c>
      <c r="T233" s="380">
        <f t="shared" si="3"/>
        <v>0</v>
      </c>
      <c r="U233" s="180"/>
      <c r="V233" s="180"/>
      <c r="W233" s="180"/>
      <c r="X233" s="180"/>
      <c r="Y233" s="180"/>
      <c r="Z233" s="180"/>
    </row>
    <row r="234" ht="14.25" customHeight="1">
      <c r="A234" s="401">
        <f t="shared" si="4"/>
        <v>221</v>
      </c>
      <c r="B234" s="401" t="str">
        <f>IF('Q4'!B240="","",TEXT('Q4'!B240,"m/d/yyyy"))</f>
        <v/>
      </c>
      <c r="C234" s="403" t="str">
        <f>'Q4'!C240&amp;" "</f>
        <v> </v>
      </c>
      <c r="D234" s="430" t="str">
        <f>'Q4'!D240&amp;" "</f>
        <v> </v>
      </c>
      <c r="E234" s="378" t="str">
        <f>IF('Q4'!CQ240=0,"-",'Q4'!CQ240)</f>
        <v>-</v>
      </c>
      <c r="F234" s="378" t="str">
        <f>IF('Q4'!CR240=0,"-",'Q4'!CR240)</f>
        <v>-</v>
      </c>
      <c r="G234" s="379" t="str">
        <f>IF('Q4'!CT240=0,"-",'Q4'!CT240)</f>
        <v>-</v>
      </c>
      <c r="H234" s="378" t="str">
        <f>IF('Q4'!CU240=0,"-",'Q4'!CU240)</f>
        <v>-</v>
      </c>
      <c r="I234" s="378" t="str">
        <f>IF('Q4'!CV240=0,"-",'Q4'!CV240)</f>
        <v>-</v>
      </c>
      <c r="J234" s="378" t="str">
        <f>IF('Q4'!CW240=0,"-",'Q4'!CW240)</f>
        <v>-</v>
      </c>
      <c r="K234" s="378" t="str">
        <f>IF('Q4'!CX240=0,"-",'Q4'!CX240)</f>
        <v>-</v>
      </c>
      <c r="L234" s="378" t="str">
        <f>IF('Q4'!CZ240=0,"-",'Q4'!CZ240)</f>
        <v>-</v>
      </c>
      <c r="M234" s="378" t="str">
        <f>IF('Q4'!DA240=0,"-",'Q4'!DA240)</f>
        <v>-</v>
      </c>
      <c r="N234" s="378" t="str">
        <f>IF('Q4'!DB240=0,"-",'Q4'!DB240)</f>
        <v>-</v>
      </c>
      <c r="O234" s="378" t="str">
        <f>IF('Q4'!DC240=0,"-",'Q4'!DC240)</f>
        <v>-</v>
      </c>
      <c r="P234" s="380">
        <f t="shared" si="2"/>
        <v>0</v>
      </c>
      <c r="Q234" s="378" t="str">
        <f>IF('Q4'!DE240=0,"-",'Q4'!DE240)</f>
        <v>-</v>
      </c>
      <c r="R234" s="378" t="str">
        <f>IF('Q4'!DF240=0,"-",'Q4'!DF240)</f>
        <v>-</v>
      </c>
      <c r="S234" s="378" t="str">
        <f>IF('Q4'!DG240=0,"-",'Q4'!DG240)</f>
        <v>-</v>
      </c>
      <c r="T234" s="380">
        <f t="shared" si="3"/>
        <v>0</v>
      </c>
      <c r="U234" s="180"/>
      <c r="V234" s="180"/>
      <c r="W234" s="180"/>
      <c r="X234" s="180"/>
      <c r="Y234" s="180"/>
      <c r="Z234" s="180"/>
    </row>
    <row r="235" ht="14.25" customHeight="1">
      <c r="A235" s="401">
        <f t="shared" si="4"/>
        <v>222</v>
      </c>
      <c r="B235" s="401" t="str">
        <f>IF('Q4'!B241="","",TEXT('Q4'!B241,"m/d/yyyy"))</f>
        <v/>
      </c>
      <c r="C235" s="403" t="str">
        <f>'Q4'!C241&amp;" "</f>
        <v> </v>
      </c>
      <c r="D235" s="430" t="str">
        <f>'Q4'!D241&amp;" "</f>
        <v> </v>
      </c>
      <c r="E235" s="378" t="str">
        <f>IF('Q4'!CQ241=0,"-",'Q4'!CQ241)</f>
        <v>-</v>
      </c>
      <c r="F235" s="378" t="str">
        <f>IF('Q4'!CR241=0,"-",'Q4'!CR241)</f>
        <v>-</v>
      </c>
      <c r="G235" s="379" t="str">
        <f>IF('Q4'!CT241=0,"-",'Q4'!CT241)</f>
        <v>-</v>
      </c>
      <c r="H235" s="378" t="str">
        <f>IF('Q4'!CU241=0,"-",'Q4'!CU241)</f>
        <v>-</v>
      </c>
      <c r="I235" s="378" t="str">
        <f>IF('Q4'!CV241=0,"-",'Q4'!CV241)</f>
        <v>-</v>
      </c>
      <c r="J235" s="378" t="str">
        <f>IF('Q4'!CW241=0,"-",'Q4'!CW241)</f>
        <v>-</v>
      </c>
      <c r="K235" s="378" t="str">
        <f>IF('Q4'!CX241=0,"-",'Q4'!CX241)</f>
        <v>-</v>
      </c>
      <c r="L235" s="378" t="str">
        <f>IF('Q4'!CZ241=0,"-",'Q4'!CZ241)</f>
        <v>-</v>
      </c>
      <c r="M235" s="378" t="str">
        <f>IF('Q4'!DA241=0,"-",'Q4'!DA241)</f>
        <v>-</v>
      </c>
      <c r="N235" s="378" t="str">
        <f>IF('Q4'!DB241=0,"-",'Q4'!DB241)</f>
        <v>-</v>
      </c>
      <c r="O235" s="378" t="str">
        <f>IF('Q4'!DC241=0,"-",'Q4'!DC241)</f>
        <v>-</v>
      </c>
      <c r="P235" s="380">
        <f t="shared" si="2"/>
        <v>0</v>
      </c>
      <c r="Q235" s="378" t="str">
        <f>IF('Q4'!DE241=0,"-",'Q4'!DE241)</f>
        <v>-</v>
      </c>
      <c r="R235" s="378" t="str">
        <f>IF('Q4'!DF241=0,"-",'Q4'!DF241)</f>
        <v>-</v>
      </c>
      <c r="S235" s="378" t="str">
        <f>IF('Q4'!DG241=0,"-",'Q4'!DG241)</f>
        <v>-</v>
      </c>
      <c r="T235" s="380">
        <f t="shared" si="3"/>
        <v>0</v>
      </c>
      <c r="U235" s="180"/>
      <c r="V235" s="180"/>
      <c r="W235" s="180"/>
      <c r="X235" s="180"/>
      <c r="Y235" s="180"/>
      <c r="Z235" s="180"/>
    </row>
    <row r="236" ht="14.25" customHeight="1">
      <c r="A236" s="401">
        <f t="shared" si="4"/>
        <v>223</v>
      </c>
      <c r="B236" s="401" t="str">
        <f>IF('Q4'!B242="","",TEXT('Q4'!B242,"m/d/yyyy"))</f>
        <v/>
      </c>
      <c r="C236" s="403" t="str">
        <f>'Q4'!C242&amp;" "</f>
        <v> </v>
      </c>
      <c r="D236" s="430" t="str">
        <f>'Q4'!D242&amp;" "</f>
        <v> </v>
      </c>
      <c r="E236" s="378" t="str">
        <f>IF('Q4'!CQ242=0,"-",'Q4'!CQ242)</f>
        <v>-</v>
      </c>
      <c r="F236" s="378" t="str">
        <f>IF('Q4'!CR242=0,"-",'Q4'!CR242)</f>
        <v>-</v>
      </c>
      <c r="G236" s="379" t="str">
        <f>IF('Q4'!CT242=0,"-",'Q4'!CT242)</f>
        <v>-</v>
      </c>
      <c r="H236" s="378" t="str">
        <f>IF('Q4'!CU242=0,"-",'Q4'!CU242)</f>
        <v>-</v>
      </c>
      <c r="I236" s="378" t="str">
        <f>IF('Q4'!CV242=0,"-",'Q4'!CV242)</f>
        <v>-</v>
      </c>
      <c r="J236" s="378" t="str">
        <f>IF('Q4'!CW242=0,"-",'Q4'!CW242)</f>
        <v>-</v>
      </c>
      <c r="K236" s="378" t="str">
        <f>IF('Q4'!CX242=0,"-",'Q4'!CX242)</f>
        <v>-</v>
      </c>
      <c r="L236" s="378" t="str">
        <f>IF('Q4'!CZ242=0,"-",'Q4'!CZ242)</f>
        <v>-</v>
      </c>
      <c r="M236" s="378" t="str">
        <f>IF('Q4'!DA242=0,"-",'Q4'!DA242)</f>
        <v>-</v>
      </c>
      <c r="N236" s="378" t="str">
        <f>IF('Q4'!DB242=0,"-",'Q4'!DB242)</f>
        <v>-</v>
      </c>
      <c r="O236" s="378" t="str">
        <f>IF('Q4'!DC242=0,"-",'Q4'!DC242)</f>
        <v>-</v>
      </c>
      <c r="P236" s="380">
        <f t="shared" si="2"/>
        <v>0</v>
      </c>
      <c r="Q236" s="378" t="str">
        <f>IF('Q4'!DE242=0,"-",'Q4'!DE242)</f>
        <v>-</v>
      </c>
      <c r="R236" s="378" t="str">
        <f>IF('Q4'!DF242=0,"-",'Q4'!DF242)</f>
        <v>-</v>
      </c>
      <c r="S236" s="378" t="str">
        <f>IF('Q4'!DG242=0,"-",'Q4'!DG242)</f>
        <v>-</v>
      </c>
      <c r="T236" s="380">
        <f t="shared" si="3"/>
        <v>0</v>
      </c>
      <c r="U236" s="180"/>
      <c r="V236" s="180"/>
      <c r="W236" s="180"/>
      <c r="X236" s="180"/>
      <c r="Y236" s="180"/>
      <c r="Z236" s="180"/>
    </row>
    <row r="237" ht="14.25" customHeight="1">
      <c r="A237" s="401">
        <f t="shared" si="4"/>
        <v>224</v>
      </c>
      <c r="B237" s="401" t="str">
        <f>IF('Q4'!B243="","",TEXT('Q4'!B243,"m/d/yyyy"))</f>
        <v/>
      </c>
      <c r="C237" s="403" t="str">
        <f>'Q4'!C243&amp;" "</f>
        <v> </v>
      </c>
      <c r="D237" s="430" t="str">
        <f>'Q4'!D243&amp;" "</f>
        <v> </v>
      </c>
      <c r="E237" s="378" t="str">
        <f>IF('Q4'!CQ243=0,"-",'Q4'!CQ243)</f>
        <v>-</v>
      </c>
      <c r="F237" s="378" t="str">
        <f>IF('Q4'!CR243=0,"-",'Q4'!CR243)</f>
        <v>-</v>
      </c>
      <c r="G237" s="379" t="str">
        <f>IF('Q4'!CT243=0,"-",'Q4'!CT243)</f>
        <v>-</v>
      </c>
      <c r="H237" s="378" t="str">
        <f>IF('Q4'!CU243=0,"-",'Q4'!CU243)</f>
        <v>-</v>
      </c>
      <c r="I237" s="378" t="str">
        <f>IF('Q4'!CV243=0,"-",'Q4'!CV243)</f>
        <v>-</v>
      </c>
      <c r="J237" s="378" t="str">
        <f>IF('Q4'!CW243=0,"-",'Q4'!CW243)</f>
        <v>-</v>
      </c>
      <c r="K237" s="378" t="str">
        <f>IF('Q4'!CX243=0,"-",'Q4'!CX243)</f>
        <v>-</v>
      </c>
      <c r="L237" s="378" t="str">
        <f>IF('Q4'!CZ243=0,"-",'Q4'!CZ243)</f>
        <v>-</v>
      </c>
      <c r="M237" s="378" t="str">
        <f>IF('Q4'!DA243=0,"-",'Q4'!DA243)</f>
        <v>-</v>
      </c>
      <c r="N237" s="378" t="str">
        <f>IF('Q4'!DB243=0,"-",'Q4'!DB243)</f>
        <v>-</v>
      </c>
      <c r="O237" s="378" t="str">
        <f>IF('Q4'!DC243=0,"-",'Q4'!DC243)</f>
        <v>-</v>
      </c>
      <c r="P237" s="380">
        <f t="shared" si="2"/>
        <v>0</v>
      </c>
      <c r="Q237" s="378" t="str">
        <f>IF('Q4'!DE243=0,"-",'Q4'!DE243)</f>
        <v>-</v>
      </c>
      <c r="R237" s="378" t="str">
        <f>IF('Q4'!DF243=0,"-",'Q4'!DF243)</f>
        <v>-</v>
      </c>
      <c r="S237" s="378" t="str">
        <f>IF('Q4'!DG243=0,"-",'Q4'!DG243)</f>
        <v>-</v>
      </c>
      <c r="T237" s="380">
        <f t="shared" si="3"/>
        <v>0</v>
      </c>
      <c r="U237" s="180"/>
      <c r="V237" s="180"/>
      <c r="W237" s="180"/>
      <c r="X237" s="180"/>
      <c r="Y237" s="180"/>
      <c r="Z237" s="180"/>
    </row>
    <row r="238" ht="14.25" customHeight="1">
      <c r="A238" s="401">
        <f t="shared" si="4"/>
        <v>225</v>
      </c>
      <c r="B238" s="401" t="str">
        <f>IF('Q4'!B244="","",TEXT('Q4'!B244,"m/d/yyyy"))</f>
        <v/>
      </c>
      <c r="C238" s="403" t="str">
        <f>'Q4'!C244&amp;" "</f>
        <v> </v>
      </c>
      <c r="D238" s="430" t="str">
        <f>'Q4'!D244&amp;" "</f>
        <v> </v>
      </c>
      <c r="E238" s="378" t="str">
        <f>IF('Q4'!CQ244=0,"-",'Q4'!CQ244)</f>
        <v>-</v>
      </c>
      <c r="F238" s="378" t="str">
        <f>IF('Q4'!CR244=0,"-",'Q4'!CR244)</f>
        <v>-</v>
      </c>
      <c r="G238" s="379" t="str">
        <f>IF('Q4'!CT244=0,"-",'Q4'!CT244)</f>
        <v>-</v>
      </c>
      <c r="H238" s="378" t="str">
        <f>IF('Q4'!CU244=0,"-",'Q4'!CU244)</f>
        <v>-</v>
      </c>
      <c r="I238" s="378" t="str">
        <f>IF('Q4'!CV244=0,"-",'Q4'!CV244)</f>
        <v>-</v>
      </c>
      <c r="J238" s="378" t="str">
        <f>IF('Q4'!CW244=0,"-",'Q4'!CW244)</f>
        <v>-</v>
      </c>
      <c r="K238" s="378" t="str">
        <f>IF('Q4'!CX244=0,"-",'Q4'!CX244)</f>
        <v>-</v>
      </c>
      <c r="L238" s="378" t="str">
        <f>IF('Q4'!CZ244=0,"-",'Q4'!CZ244)</f>
        <v>-</v>
      </c>
      <c r="M238" s="378" t="str">
        <f>IF('Q4'!DA244=0,"-",'Q4'!DA244)</f>
        <v>-</v>
      </c>
      <c r="N238" s="378" t="str">
        <f>IF('Q4'!DB244=0,"-",'Q4'!DB244)</f>
        <v>-</v>
      </c>
      <c r="O238" s="378" t="str">
        <f>IF('Q4'!DC244=0,"-",'Q4'!DC244)</f>
        <v>-</v>
      </c>
      <c r="P238" s="380">
        <f t="shared" si="2"/>
        <v>0</v>
      </c>
      <c r="Q238" s="378" t="str">
        <f>IF('Q4'!DE244=0,"-",'Q4'!DE244)</f>
        <v>-</v>
      </c>
      <c r="R238" s="378" t="str">
        <f>IF('Q4'!DF244=0,"-",'Q4'!DF244)</f>
        <v>-</v>
      </c>
      <c r="S238" s="378" t="str">
        <f>IF('Q4'!DG244=0,"-",'Q4'!DG244)</f>
        <v>-</v>
      </c>
      <c r="T238" s="380">
        <f t="shared" si="3"/>
        <v>0</v>
      </c>
      <c r="U238" s="180"/>
      <c r="V238" s="180"/>
      <c r="W238" s="180"/>
      <c r="X238" s="180"/>
      <c r="Y238" s="180"/>
      <c r="Z238" s="180"/>
    </row>
    <row r="239" ht="14.25" customHeight="1">
      <c r="A239" s="401">
        <f t="shared" si="4"/>
        <v>226</v>
      </c>
      <c r="B239" s="401" t="str">
        <f>IF('Q4'!B245="","",TEXT('Q4'!B245,"m/d/yyyy"))</f>
        <v/>
      </c>
      <c r="C239" s="403" t="str">
        <f>'Q4'!C245&amp;" "</f>
        <v> </v>
      </c>
      <c r="D239" s="430" t="str">
        <f>'Q4'!D245&amp;" "</f>
        <v> </v>
      </c>
      <c r="E239" s="378" t="str">
        <f>IF('Q4'!CQ245=0,"-",'Q4'!CQ245)</f>
        <v>-</v>
      </c>
      <c r="F239" s="378" t="str">
        <f>IF('Q4'!CR245=0,"-",'Q4'!CR245)</f>
        <v>-</v>
      </c>
      <c r="G239" s="379" t="str">
        <f>IF('Q4'!CT245=0,"-",'Q4'!CT245)</f>
        <v>-</v>
      </c>
      <c r="H239" s="378" t="str">
        <f>IF('Q4'!CU245=0,"-",'Q4'!CU245)</f>
        <v>-</v>
      </c>
      <c r="I239" s="378" t="str">
        <f>IF('Q4'!CV245=0,"-",'Q4'!CV245)</f>
        <v>-</v>
      </c>
      <c r="J239" s="378" t="str">
        <f>IF('Q4'!CW245=0,"-",'Q4'!CW245)</f>
        <v>-</v>
      </c>
      <c r="K239" s="378" t="str">
        <f>IF('Q4'!CX245=0,"-",'Q4'!CX245)</f>
        <v>-</v>
      </c>
      <c r="L239" s="378" t="str">
        <f>IF('Q4'!CZ245=0,"-",'Q4'!CZ245)</f>
        <v>-</v>
      </c>
      <c r="M239" s="378" t="str">
        <f>IF('Q4'!DA245=0,"-",'Q4'!DA245)</f>
        <v>-</v>
      </c>
      <c r="N239" s="378" t="str">
        <f>IF('Q4'!DB245=0,"-",'Q4'!DB245)</f>
        <v>-</v>
      </c>
      <c r="O239" s="378" t="str">
        <f>IF('Q4'!DC245=0,"-",'Q4'!DC245)</f>
        <v>-</v>
      </c>
      <c r="P239" s="380">
        <f t="shared" si="2"/>
        <v>0</v>
      </c>
      <c r="Q239" s="378" t="str">
        <f>IF('Q4'!DE245=0,"-",'Q4'!DE245)</f>
        <v>-</v>
      </c>
      <c r="R239" s="378" t="str">
        <f>IF('Q4'!DF245=0,"-",'Q4'!DF245)</f>
        <v>-</v>
      </c>
      <c r="S239" s="378" t="str">
        <f>IF('Q4'!DG245=0,"-",'Q4'!DG245)</f>
        <v>-</v>
      </c>
      <c r="T239" s="380">
        <f t="shared" si="3"/>
        <v>0</v>
      </c>
      <c r="U239" s="180"/>
      <c r="V239" s="180"/>
      <c r="W239" s="180"/>
      <c r="X239" s="180"/>
      <c r="Y239" s="180"/>
      <c r="Z239" s="180"/>
    </row>
    <row r="240" ht="14.25" customHeight="1">
      <c r="A240" s="401">
        <f t="shared" si="4"/>
        <v>227</v>
      </c>
      <c r="B240" s="401" t="str">
        <f>IF('Q4'!B246="","",TEXT('Q4'!B246,"m/d/yyyy"))</f>
        <v/>
      </c>
      <c r="C240" s="403" t="str">
        <f>'Q4'!C246&amp;" "</f>
        <v> </v>
      </c>
      <c r="D240" s="430" t="str">
        <f>'Q4'!D246&amp;" "</f>
        <v> </v>
      </c>
      <c r="E240" s="378" t="str">
        <f>IF('Q4'!CQ246=0,"-",'Q4'!CQ246)</f>
        <v>-</v>
      </c>
      <c r="F240" s="378" t="str">
        <f>IF('Q4'!CR246=0,"-",'Q4'!CR246)</f>
        <v>-</v>
      </c>
      <c r="G240" s="379" t="str">
        <f>IF('Q4'!CT246=0,"-",'Q4'!CT246)</f>
        <v>-</v>
      </c>
      <c r="H240" s="378" t="str">
        <f>IF('Q4'!CU246=0,"-",'Q4'!CU246)</f>
        <v>-</v>
      </c>
      <c r="I240" s="378" t="str">
        <f>IF('Q4'!CV246=0,"-",'Q4'!CV246)</f>
        <v>-</v>
      </c>
      <c r="J240" s="378" t="str">
        <f>IF('Q4'!CW246=0,"-",'Q4'!CW246)</f>
        <v>-</v>
      </c>
      <c r="K240" s="378" t="str">
        <f>IF('Q4'!CX246=0,"-",'Q4'!CX246)</f>
        <v>-</v>
      </c>
      <c r="L240" s="378" t="str">
        <f>IF('Q4'!CZ246=0,"-",'Q4'!CZ246)</f>
        <v>-</v>
      </c>
      <c r="M240" s="378" t="str">
        <f>IF('Q4'!DA246=0,"-",'Q4'!DA246)</f>
        <v>-</v>
      </c>
      <c r="N240" s="378" t="str">
        <f>IF('Q4'!DB246=0,"-",'Q4'!DB246)</f>
        <v>-</v>
      </c>
      <c r="O240" s="378" t="str">
        <f>IF('Q4'!DC246=0,"-",'Q4'!DC246)</f>
        <v>-</v>
      </c>
      <c r="P240" s="380">
        <f t="shared" si="2"/>
        <v>0</v>
      </c>
      <c r="Q240" s="378" t="str">
        <f>IF('Q4'!DE246=0,"-",'Q4'!DE246)</f>
        <v>-</v>
      </c>
      <c r="R240" s="378" t="str">
        <f>IF('Q4'!DF246=0,"-",'Q4'!DF246)</f>
        <v>-</v>
      </c>
      <c r="S240" s="378" t="str">
        <f>IF('Q4'!DG246=0,"-",'Q4'!DG246)</f>
        <v>-</v>
      </c>
      <c r="T240" s="380">
        <f t="shared" si="3"/>
        <v>0</v>
      </c>
      <c r="U240" s="180"/>
      <c r="V240" s="180"/>
      <c r="W240" s="180"/>
      <c r="X240" s="180"/>
      <c r="Y240" s="180"/>
      <c r="Z240" s="180"/>
    </row>
    <row r="241" ht="14.25" customHeight="1">
      <c r="A241" s="401">
        <f t="shared" si="4"/>
        <v>228</v>
      </c>
      <c r="B241" s="401" t="str">
        <f>IF('Q4'!B247="","",TEXT('Q4'!B247,"m/d/yyyy"))</f>
        <v/>
      </c>
      <c r="C241" s="403" t="str">
        <f>'Q4'!C247&amp;" "</f>
        <v> </v>
      </c>
      <c r="D241" s="430" t="str">
        <f>'Q4'!D247&amp;" "</f>
        <v> </v>
      </c>
      <c r="E241" s="378" t="str">
        <f>IF('Q4'!CQ247=0,"-",'Q4'!CQ247)</f>
        <v>-</v>
      </c>
      <c r="F241" s="378" t="str">
        <f>IF('Q4'!CR247=0,"-",'Q4'!CR247)</f>
        <v>-</v>
      </c>
      <c r="G241" s="379" t="str">
        <f>IF('Q4'!CT247=0,"-",'Q4'!CT247)</f>
        <v>-</v>
      </c>
      <c r="H241" s="378" t="str">
        <f>IF('Q4'!CU247=0,"-",'Q4'!CU247)</f>
        <v>-</v>
      </c>
      <c r="I241" s="378" t="str">
        <f>IF('Q4'!CV247=0,"-",'Q4'!CV247)</f>
        <v>-</v>
      </c>
      <c r="J241" s="378" t="str">
        <f>IF('Q4'!CW247=0,"-",'Q4'!CW247)</f>
        <v>-</v>
      </c>
      <c r="K241" s="378" t="str">
        <f>IF('Q4'!CX247=0,"-",'Q4'!CX247)</f>
        <v>-</v>
      </c>
      <c r="L241" s="378" t="str">
        <f>IF('Q4'!CZ247=0,"-",'Q4'!CZ247)</f>
        <v>-</v>
      </c>
      <c r="M241" s="378" t="str">
        <f>IF('Q4'!DA247=0,"-",'Q4'!DA247)</f>
        <v>-</v>
      </c>
      <c r="N241" s="378" t="str">
        <f>IF('Q4'!DB247=0,"-",'Q4'!DB247)</f>
        <v>-</v>
      </c>
      <c r="O241" s="378" t="str">
        <f>IF('Q4'!DC247=0,"-",'Q4'!DC247)</f>
        <v>-</v>
      </c>
      <c r="P241" s="380">
        <f t="shared" si="2"/>
        <v>0</v>
      </c>
      <c r="Q241" s="378" t="str">
        <f>IF('Q4'!DE247=0,"-",'Q4'!DE247)</f>
        <v>-</v>
      </c>
      <c r="R241" s="378" t="str">
        <f>IF('Q4'!DF247=0,"-",'Q4'!DF247)</f>
        <v>-</v>
      </c>
      <c r="S241" s="378" t="str">
        <f>IF('Q4'!DG247=0,"-",'Q4'!DG247)</f>
        <v>-</v>
      </c>
      <c r="T241" s="380">
        <f t="shared" si="3"/>
        <v>0</v>
      </c>
      <c r="U241" s="180"/>
      <c r="V241" s="180"/>
      <c r="W241" s="180"/>
      <c r="X241" s="180"/>
      <c r="Y241" s="180"/>
      <c r="Z241" s="180"/>
    </row>
    <row r="242" ht="14.25" customHeight="1">
      <c r="A242" s="401">
        <f t="shared" si="4"/>
        <v>229</v>
      </c>
      <c r="B242" s="401" t="str">
        <f>IF('Q4'!B248="","",TEXT('Q4'!B248,"m/d/yyyy"))</f>
        <v/>
      </c>
      <c r="C242" s="403" t="str">
        <f>'Q4'!C248&amp;" "</f>
        <v> </v>
      </c>
      <c r="D242" s="430" t="str">
        <f>'Q4'!D248&amp;" "</f>
        <v> </v>
      </c>
      <c r="E242" s="378" t="str">
        <f>IF('Q4'!CQ248=0,"-",'Q4'!CQ248)</f>
        <v>-</v>
      </c>
      <c r="F242" s="378" t="str">
        <f>IF('Q4'!CR248=0,"-",'Q4'!CR248)</f>
        <v>-</v>
      </c>
      <c r="G242" s="379" t="str">
        <f>IF('Q4'!CT248=0,"-",'Q4'!CT248)</f>
        <v>-</v>
      </c>
      <c r="H242" s="378" t="str">
        <f>IF('Q4'!CU248=0,"-",'Q4'!CU248)</f>
        <v>-</v>
      </c>
      <c r="I242" s="378" t="str">
        <f>IF('Q4'!CV248=0,"-",'Q4'!CV248)</f>
        <v>-</v>
      </c>
      <c r="J242" s="378" t="str">
        <f>IF('Q4'!CW248=0,"-",'Q4'!CW248)</f>
        <v>-</v>
      </c>
      <c r="K242" s="378" t="str">
        <f>IF('Q4'!CX248=0,"-",'Q4'!CX248)</f>
        <v>-</v>
      </c>
      <c r="L242" s="378" t="str">
        <f>IF('Q4'!CZ248=0,"-",'Q4'!CZ248)</f>
        <v>-</v>
      </c>
      <c r="M242" s="378" t="str">
        <f>IF('Q4'!DA248=0,"-",'Q4'!DA248)</f>
        <v>-</v>
      </c>
      <c r="N242" s="378" t="str">
        <f>IF('Q4'!DB248=0,"-",'Q4'!DB248)</f>
        <v>-</v>
      </c>
      <c r="O242" s="378" t="str">
        <f>IF('Q4'!DC248=0,"-",'Q4'!DC248)</f>
        <v>-</v>
      </c>
      <c r="P242" s="380">
        <f t="shared" si="2"/>
        <v>0</v>
      </c>
      <c r="Q242" s="378" t="str">
        <f>IF('Q4'!DE248=0,"-",'Q4'!DE248)</f>
        <v>-</v>
      </c>
      <c r="R242" s="378" t="str">
        <f>IF('Q4'!DF248=0,"-",'Q4'!DF248)</f>
        <v>-</v>
      </c>
      <c r="S242" s="378" t="str">
        <f>IF('Q4'!DG248=0,"-",'Q4'!DG248)</f>
        <v>-</v>
      </c>
      <c r="T242" s="380">
        <f t="shared" si="3"/>
        <v>0</v>
      </c>
      <c r="U242" s="180"/>
      <c r="V242" s="180"/>
      <c r="W242" s="180"/>
      <c r="X242" s="180"/>
      <c r="Y242" s="180"/>
      <c r="Z242" s="180"/>
    </row>
    <row r="243" ht="14.25" customHeight="1">
      <c r="A243" s="401">
        <f t="shared" si="4"/>
        <v>230</v>
      </c>
      <c r="B243" s="401" t="str">
        <f>IF('Q4'!B249="","",TEXT('Q4'!B249,"m/d/yyyy"))</f>
        <v/>
      </c>
      <c r="C243" s="403" t="str">
        <f>'Q4'!C249&amp;" "</f>
        <v> </v>
      </c>
      <c r="D243" s="430" t="str">
        <f>'Q4'!D249&amp;" "</f>
        <v> </v>
      </c>
      <c r="E243" s="378" t="str">
        <f>IF('Q4'!CQ249=0,"-",'Q4'!CQ249)</f>
        <v>-</v>
      </c>
      <c r="F243" s="378" t="str">
        <f>IF('Q4'!CR249=0,"-",'Q4'!CR249)</f>
        <v>-</v>
      </c>
      <c r="G243" s="379" t="str">
        <f>IF('Q4'!CT249=0,"-",'Q4'!CT249)</f>
        <v>-</v>
      </c>
      <c r="H243" s="378" t="str">
        <f>IF('Q4'!CU249=0,"-",'Q4'!CU249)</f>
        <v>-</v>
      </c>
      <c r="I243" s="378" t="str">
        <f>IF('Q4'!CV249=0,"-",'Q4'!CV249)</f>
        <v>-</v>
      </c>
      <c r="J243" s="378" t="str">
        <f>IF('Q4'!CW249=0,"-",'Q4'!CW249)</f>
        <v>-</v>
      </c>
      <c r="K243" s="378" t="str">
        <f>IF('Q4'!CX249=0,"-",'Q4'!CX249)</f>
        <v>-</v>
      </c>
      <c r="L243" s="378" t="str">
        <f>IF('Q4'!CZ249=0,"-",'Q4'!CZ249)</f>
        <v>-</v>
      </c>
      <c r="M243" s="378" t="str">
        <f>IF('Q4'!DA249=0,"-",'Q4'!DA249)</f>
        <v>-</v>
      </c>
      <c r="N243" s="378" t="str">
        <f>IF('Q4'!DB249=0,"-",'Q4'!DB249)</f>
        <v>-</v>
      </c>
      <c r="O243" s="378" t="str">
        <f>IF('Q4'!DC249=0,"-",'Q4'!DC249)</f>
        <v>-</v>
      </c>
      <c r="P243" s="380">
        <f t="shared" si="2"/>
        <v>0</v>
      </c>
      <c r="Q243" s="378" t="str">
        <f>IF('Q4'!DE249=0,"-",'Q4'!DE249)</f>
        <v>-</v>
      </c>
      <c r="R243" s="378" t="str">
        <f>IF('Q4'!DF249=0,"-",'Q4'!DF249)</f>
        <v>-</v>
      </c>
      <c r="S243" s="378" t="str">
        <f>IF('Q4'!DG249=0,"-",'Q4'!DG249)</f>
        <v>-</v>
      </c>
      <c r="T243" s="380">
        <f t="shared" si="3"/>
        <v>0</v>
      </c>
      <c r="U243" s="180"/>
      <c r="V243" s="180"/>
      <c r="W243" s="180"/>
      <c r="X243" s="180"/>
      <c r="Y243" s="180"/>
      <c r="Z243" s="180"/>
    </row>
    <row r="244" ht="14.25" customHeight="1">
      <c r="A244" s="401">
        <f t="shared" si="4"/>
        <v>231</v>
      </c>
      <c r="B244" s="401" t="str">
        <f>IF('Q4'!B250="","",TEXT('Q4'!B250,"m/d/yyyy"))</f>
        <v/>
      </c>
      <c r="C244" s="403" t="str">
        <f>'Q4'!C250&amp;" "</f>
        <v> </v>
      </c>
      <c r="D244" s="430" t="str">
        <f>'Q4'!D250&amp;" "</f>
        <v> </v>
      </c>
      <c r="E244" s="378" t="str">
        <f>IF('Q4'!CQ250=0,"-",'Q4'!CQ250)</f>
        <v>-</v>
      </c>
      <c r="F244" s="378" t="str">
        <f>IF('Q4'!CR250=0,"-",'Q4'!CR250)</f>
        <v>-</v>
      </c>
      <c r="G244" s="379" t="str">
        <f>IF('Q4'!CT250=0,"-",'Q4'!CT250)</f>
        <v>-</v>
      </c>
      <c r="H244" s="378" t="str">
        <f>IF('Q4'!CU250=0,"-",'Q4'!CU250)</f>
        <v>-</v>
      </c>
      <c r="I244" s="378" t="str">
        <f>IF('Q4'!CV250=0,"-",'Q4'!CV250)</f>
        <v>-</v>
      </c>
      <c r="J244" s="378" t="str">
        <f>IF('Q4'!CW250=0,"-",'Q4'!CW250)</f>
        <v>-</v>
      </c>
      <c r="K244" s="378" t="str">
        <f>IF('Q4'!CX250=0,"-",'Q4'!CX250)</f>
        <v>-</v>
      </c>
      <c r="L244" s="378" t="str">
        <f>IF('Q4'!CZ250=0,"-",'Q4'!CZ250)</f>
        <v>-</v>
      </c>
      <c r="M244" s="378" t="str">
        <f>IF('Q4'!DA250=0,"-",'Q4'!DA250)</f>
        <v>-</v>
      </c>
      <c r="N244" s="378" t="str">
        <f>IF('Q4'!DB250=0,"-",'Q4'!DB250)</f>
        <v>-</v>
      </c>
      <c r="O244" s="378" t="str">
        <f>IF('Q4'!DC250=0,"-",'Q4'!DC250)</f>
        <v>-</v>
      </c>
      <c r="P244" s="380">
        <f t="shared" si="2"/>
        <v>0</v>
      </c>
      <c r="Q244" s="378" t="str">
        <f>IF('Q4'!DE250=0,"-",'Q4'!DE250)</f>
        <v>-</v>
      </c>
      <c r="R244" s="378" t="str">
        <f>IF('Q4'!DF250=0,"-",'Q4'!DF250)</f>
        <v>-</v>
      </c>
      <c r="S244" s="378" t="str">
        <f>IF('Q4'!DG250=0,"-",'Q4'!DG250)</f>
        <v>-</v>
      </c>
      <c r="T244" s="380">
        <f t="shared" si="3"/>
        <v>0</v>
      </c>
      <c r="U244" s="180"/>
      <c r="V244" s="180"/>
      <c r="W244" s="180"/>
      <c r="X244" s="180"/>
      <c r="Y244" s="180"/>
      <c r="Z244" s="180"/>
    </row>
    <row r="245" ht="14.25" customHeight="1">
      <c r="A245" s="401">
        <f t="shared" si="4"/>
        <v>232</v>
      </c>
      <c r="B245" s="401" t="str">
        <f>IF('Q4'!B251="","",TEXT('Q4'!B251,"m/d/yyyy"))</f>
        <v/>
      </c>
      <c r="C245" s="403" t="str">
        <f>'Q4'!C251&amp;" "</f>
        <v> </v>
      </c>
      <c r="D245" s="430" t="str">
        <f>'Q4'!D251&amp;" "</f>
        <v> </v>
      </c>
      <c r="E245" s="378" t="str">
        <f>IF('Q4'!CQ251=0,"-",'Q4'!CQ251)</f>
        <v>-</v>
      </c>
      <c r="F245" s="378" t="str">
        <f>IF('Q4'!CR251=0,"-",'Q4'!CR251)</f>
        <v>-</v>
      </c>
      <c r="G245" s="379" t="str">
        <f>IF('Q4'!CT251=0,"-",'Q4'!CT251)</f>
        <v>-</v>
      </c>
      <c r="H245" s="378" t="str">
        <f>IF('Q4'!CU251=0,"-",'Q4'!CU251)</f>
        <v>-</v>
      </c>
      <c r="I245" s="378" t="str">
        <f>IF('Q4'!CV251=0,"-",'Q4'!CV251)</f>
        <v>-</v>
      </c>
      <c r="J245" s="378" t="str">
        <f>IF('Q4'!CW251=0,"-",'Q4'!CW251)</f>
        <v>-</v>
      </c>
      <c r="K245" s="378" t="str">
        <f>IF('Q4'!CX251=0,"-",'Q4'!CX251)</f>
        <v>-</v>
      </c>
      <c r="L245" s="378" t="str">
        <f>IF('Q4'!CZ251=0,"-",'Q4'!CZ251)</f>
        <v>-</v>
      </c>
      <c r="M245" s="378" t="str">
        <f>IF('Q4'!DA251=0,"-",'Q4'!DA251)</f>
        <v>-</v>
      </c>
      <c r="N245" s="378" t="str">
        <f>IF('Q4'!DB251=0,"-",'Q4'!DB251)</f>
        <v>-</v>
      </c>
      <c r="O245" s="378" t="str">
        <f>IF('Q4'!DC251=0,"-",'Q4'!DC251)</f>
        <v>-</v>
      </c>
      <c r="P245" s="380">
        <f t="shared" si="2"/>
        <v>0</v>
      </c>
      <c r="Q245" s="378" t="str">
        <f>IF('Q4'!DE251=0,"-",'Q4'!DE251)</f>
        <v>-</v>
      </c>
      <c r="R245" s="378" t="str">
        <f>IF('Q4'!DF251=0,"-",'Q4'!DF251)</f>
        <v>-</v>
      </c>
      <c r="S245" s="378" t="str">
        <f>IF('Q4'!DG251=0,"-",'Q4'!DG251)</f>
        <v>-</v>
      </c>
      <c r="T245" s="380">
        <f t="shared" si="3"/>
        <v>0</v>
      </c>
      <c r="U245" s="180"/>
      <c r="V245" s="180"/>
      <c r="W245" s="180"/>
      <c r="X245" s="180"/>
      <c r="Y245" s="180"/>
      <c r="Z245" s="180"/>
    </row>
    <row r="246" ht="14.25" customHeight="1">
      <c r="A246" s="401">
        <f t="shared" si="4"/>
        <v>233</v>
      </c>
      <c r="B246" s="401" t="str">
        <f>IF('Q4'!B252="","",TEXT('Q4'!B252,"m/d/yyyy"))</f>
        <v/>
      </c>
      <c r="C246" s="403" t="str">
        <f>'Q4'!C252&amp;" "</f>
        <v> </v>
      </c>
      <c r="D246" s="430" t="str">
        <f>'Q4'!D252&amp;" "</f>
        <v> </v>
      </c>
      <c r="E246" s="378" t="str">
        <f>IF('Q4'!CQ252=0,"-",'Q4'!CQ252)</f>
        <v>-</v>
      </c>
      <c r="F246" s="378" t="str">
        <f>IF('Q4'!CR252=0,"-",'Q4'!CR252)</f>
        <v>-</v>
      </c>
      <c r="G246" s="379" t="str">
        <f>IF('Q4'!CT252=0,"-",'Q4'!CT252)</f>
        <v>-</v>
      </c>
      <c r="H246" s="378" t="str">
        <f>IF('Q4'!CU252=0,"-",'Q4'!CU252)</f>
        <v>-</v>
      </c>
      <c r="I246" s="378" t="str">
        <f>IF('Q4'!CV252=0,"-",'Q4'!CV252)</f>
        <v>-</v>
      </c>
      <c r="J246" s="378" t="str">
        <f>IF('Q4'!CW252=0,"-",'Q4'!CW252)</f>
        <v>-</v>
      </c>
      <c r="K246" s="378" t="str">
        <f>IF('Q4'!CX252=0,"-",'Q4'!CX252)</f>
        <v>-</v>
      </c>
      <c r="L246" s="378" t="str">
        <f>IF('Q4'!CZ252=0,"-",'Q4'!CZ252)</f>
        <v>-</v>
      </c>
      <c r="M246" s="378" t="str">
        <f>IF('Q4'!DA252=0,"-",'Q4'!DA252)</f>
        <v>-</v>
      </c>
      <c r="N246" s="378" t="str">
        <f>IF('Q4'!DB252=0,"-",'Q4'!DB252)</f>
        <v>-</v>
      </c>
      <c r="O246" s="378" t="str">
        <f>IF('Q4'!DC252=0,"-",'Q4'!DC252)</f>
        <v>-</v>
      </c>
      <c r="P246" s="380">
        <f t="shared" si="2"/>
        <v>0</v>
      </c>
      <c r="Q246" s="378" t="str">
        <f>IF('Q4'!DE252=0,"-",'Q4'!DE252)</f>
        <v>-</v>
      </c>
      <c r="R246" s="378" t="str">
        <f>IF('Q4'!DF252=0,"-",'Q4'!DF252)</f>
        <v>-</v>
      </c>
      <c r="S246" s="378" t="str">
        <f>IF('Q4'!DG252=0,"-",'Q4'!DG252)</f>
        <v>-</v>
      </c>
      <c r="T246" s="380">
        <f t="shared" si="3"/>
        <v>0</v>
      </c>
      <c r="U246" s="180"/>
      <c r="V246" s="180"/>
      <c r="W246" s="180"/>
      <c r="X246" s="180"/>
      <c r="Y246" s="180"/>
      <c r="Z246" s="180"/>
    </row>
    <row r="247" ht="14.25" customHeight="1">
      <c r="A247" s="401">
        <f t="shared" si="4"/>
        <v>234</v>
      </c>
      <c r="B247" s="401" t="str">
        <f>IF('Q4'!B253="","",TEXT('Q4'!B253,"m/d/yyyy"))</f>
        <v/>
      </c>
      <c r="C247" s="403" t="str">
        <f>'Q4'!C253&amp;" "</f>
        <v> </v>
      </c>
      <c r="D247" s="430" t="str">
        <f>'Q4'!D253&amp;" "</f>
        <v> </v>
      </c>
      <c r="E247" s="378" t="str">
        <f>IF('Q4'!CQ253=0,"-",'Q4'!CQ253)</f>
        <v>-</v>
      </c>
      <c r="F247" s="378" t="str">
        <f>IF('Q4'!CR253=0,"-",'Q4'!CR253)</f>
        <v>-</v>
      </c>
      <c r="G247" s="379" t="str">
        <f>IF('Q4'!CT253=0,"-",'Q4'!CT253)</f>
        <v>-</v>
      </c>
      <c r="H247" s="378" t="str">
        <f>IF('Q4'!CU253=0,"-",'Q4'!CU253)</f>
        <v>-</v>
      </c>
      <c r="I247" s="378" t="str">
        <f>IF('Q4'!CV253=0,"-",'Q4'!CV253)</f>
        <v>-</v>
      </c>
      <c r="J247" s="378" t="str">
        <f>IF('Q4'!CW253=0,"-",'Q4'!CW253)</f>
        <v>-</v>
      </c>
      <c r="K247" s="378" t="str">
        <f>IF('Q4'!CX253=0,"-",'Q4'!CX253)</f>
        <v>-</v>
      </c>
      <c r="L247" s="378" t="str">
        <f>IF('Q4'!CZ253=0,"-",'Q4'!CZ253)</f>
        <v>-</v>
      </c>
      <c r="M247" s="378" t="str">
        <f>IF('Q4'!DA253=0,"-",'Q4'!DA253)</f>
        <v>-</v>
      </c>
      <c r="N247" s="378" t="str">
        <f>IF('Q4'!DB253=0,"-",'Q4'!DB253)</f>
        <v>-</v>
      </c>
      <c r="O247" s="378" t="str">
        <f>IF('Q4'!DC253=0,"-",'Q4'!DC253)</f>
        <v>-</v>
      </c>
      <c r="P247" s="380">
        <f t="shared" si="2"/>
        <v>0</v>
      </c>
      <c r="Q247" s="378" t="str">
        <f>IF('Q4'!DE253=0,"-",'Q4'!DE253)</f>
        <v>-</v>
      </c>
      <c r="R247" s="378" t="str">
        <f>IF('Q4'!DF253=0,"-",'Q4'!DF253)</f>
        <v>-</v>
      </c>
      <c r="S247" s="378" t="str">
        <f>IF('Q4'!DG253=0,"-",'Q4'!DG253)</f>
        <v>-</v>
      </c>
      <c r="T247" s="380">
        <f t="shared" si="3"/>
        <v>0</v>
      </c>
      <c r="U247" s="180"/>
      <c r="V247" s="180"/>
      <c r="W247" s="180"/>
      <c r="X247" s="180"/>
      <c r="Y247" s="180"/>
      <c r="Z247" s="180"/>
    </row>
    <row r="248" ht="14.25" customHeight="1">
      <c r="A248" s="401">
        <f t="shared" si="4"/>
        <v>235</v>
      </c>
      <c r="B248" s="401" t="str">
        <f>IF('Q4'!B254="","",TEXT('Q4'!B254,"m/d/yyyy"))</f>
        <v/>
      </c>
      <c r="C248" s="403" t="str">
        <f>'Q4'!C254&amp;" "</f>
        <v> </v>
      </c>
      <c r="D248" s="430" t="str">
        <f>'Q4'!D254&amp;" "</f>
        <v> </v>
      </c>
      <c r="E248" s="378" t="str">
        <f>IF('Q4'!CQ254=0,"-",'Q4'!CQ254)</f>
        <v>-</v>
      </c>
      <c r="F248" s="378" t="str">
        <f>IF('Q4'!CR254=0,"-",'Q4'!CR254)</f>
        <v>-</v>
      </c>
      <c r="G248" s="379" t="str">
        <f>IF('Q4'!CT254=0,"-",'Q4'!CT254)</f>
        <v>-</v>
      </c>
      <c r="H248" s="378" t="str">
        <f>IF('Q4'!CU254=0,"-",'Q4'!CU254)</f>
        <v>-</v>
      </c>
      <c r="I248" s="378" t="str">
        <f>IF('Q4'!CV254=0,"-",'Q4'!CV254)</f>
        <v>-</v>
      </c>
      <c r="J248" s="378" t="str">
        <f>IF('Q4'!CW254=0,"-",'Q4'!CW254)</f>
        <v>-</v>
      </c>
      <c r="K248" s="378" t="str">
        <f>IF('Q4'!CX254=0,"-",'Q4'!CX254)</f>
        <v>-</v>
      </c>
      <c r="L248" s="378" t="str">
        <f>IF('Q4'!CZ254=0,"-",'Q4'!CZ254)</f>
        <v>-</v>
      </c>
      <c r="M248" s="378" t="str">
        <f>IF('Q4'!DA254=0,"-",'Q4'!DA254)</f>
        <v>-</v>
      </c>
      <c r="N248" s="378" t="str">
        <f>IF('Q4'!DB254=0,"-",'Q4'!DB254)</f>
        <v>-</v>
      </c>
      <c r="O248" s="378" t="str">
        <f>IF('Q4'!DC254=0,"-",'Q4'!DC254)</f>
        <v>-</v>
      </c>
      <c r="P248" s="380">
        <f t="shared" si="2"/>
        <v>0</v>
      </c>
      <c r="Q248" s="378" t="str">
        <f>IF('Q4'!DE254=0,"-",'Q4'!DE254)</f>
        <v>-</v>
      </c>
      <c r="R248" s="378" t="str">
        <f>IF('Q4'!DF254=0,"-",'Q4'!DF254)</f>
        <v>-</v>
      </c>
      <c r="S248" s="378" t="str">
        <f>IF('Q4'!DG254=0,"-",'Q4'!DG254)</f>
        <v>-</v>
      </c>
      <c r="T248" s="380">
        <f t="shared" si="3"/>
        <v>0</v>
      </c>
      <c r="U248" s="180"/>
      <c r="V248" s="180"/>
      <c r="W248" s="180"/>
      <c r="X248" s="180"/>
      <c r="Y248" s="180"/>
      <c r="Z248" s="180"/>
    </row>
    <row r="249" ht="14.25" customHeight="1">
      <c r="A249" s="401">
        <f t="shared" si="4"/>
        <v>236</v>
      </c>
      <c r="B249" s="401" t="str">
        <f>IF('Q4'!B255="","",TEXT('Q4'!B255,"m/d/yyyy"))</f>
        <v/>
      </c>
      <c r="C249" s="403" t="str">
        <f>'Q4'!C255&amp;" "</f>
        <v> </v>
      </c>
      <c r="D249" s="430" t="str">
        <f>'Q4'!D255&amp;" "</f>
        <v> </v>
      </c>
      <c r="E249" s="378" t="str">
        <f>IF('Q4'!CQ255=0,"-",'Q4'!CQ255)</f>
        <v>-</v>
      </c>
      <c r="F249" s="378" t="str">
        <f>IF('Q4'!CR255=0,"-",'Q4'!CR255)</f>
        <v>-</v>
      </c>
      <c r="G249" s="379" t="str">
        <f>IF('Q4'!CT255=0,"-",'Q4'!CT255)</f>
        <v>-</v>
      </c>
      <c r="H249" s="378" t="str">
        <f>IF('Q4'!CU255=0,"-",'Q4'!CU255)</f>
        <v>-</v>
      </c>
      <c r="I249" s="378" t="str">
        <f>IF('Q4'!CV255=0,"-",'Q4'!CV255)</f>
        <v>-</v>
      </c>
      <c r="J249" s="378" t="str">
        <f>IF('Q4'!CW255=0,"-",'Q4'!CW255)</f>
        <v>-</v>
      </c>
      <c r="K249" s="378" t="str">
        <f>IF('Q4'!CX255=0,"-",'Q4'!CX255)</f>
        <v>-</v>
      </c>
      <c r="L249" s="378" t="str">
        <f>IF('Q4'!CZ255=0,"-",'Q4'!CZ255)</f>
        <v>-</v>
      </c>
      <c r="M249" s="378" t="str">
        <f>IF('Q4'!DA255=0,"-",'Q4'!DA255)</f>
        <v>-</v>
      </c>
      <c r="N249" s="378" t="str">
        <f>IF('Q4'!DB255=0,"-",'Q4'!DB255)</f>
        <v>-</v>
      </c>
      <c r="O249" s="378" t="str">
        <f>IF('Q4'!DC255=0,"-",'Q4'!DC255)</f>
        <v>-</v>
      </c>
      <c r="P249" s="380">
        <f t="shared" si="2"/>
        <v>0</v>
      </c>
      <c r="Q249" s="378" t="str">
        <f>IF('Q4'!DE255=0,"-",'Q4'!DE255)</f>
        <v>-</v>
      </c>
      <c r="R249" s="378" t="str">
        <f>IF('Q4'!DF255=0,"-",'Q4'!DF255)</f>
        <v>-</v>
      </c>
      <c r="S249" s="378" t="str">
        <f>IF('Q4'!DG255=0,"-",'Q4'!DG255)</f>
        <v>-</v>
      </c>
      <c r="T249" s="380">
        <f t="shared" si="3"/>
        <v>0</v>
      </c>
      <c r="U249" s="180"/>
      <c r="V249" s="180"/>
      <c r="W249" s="180"/>
      <c r="X249" s="180"/>
      <c r="Y249" s="180"/>
      <c r="Z249" s="180"/>
    </row>
    <row r="250" ht="14.25" customHeight="1">
      <c r="A250" s="401">
        <f t="shared" si="4"/>
        <v>237</v>
      </c>
      <c r="B250" s="401" t="str">
        <f>IF('Q4'!B256="","",TEXT('Q4'!B256,"m/d/yyyy"))</f>
        <v/>
      </c>
      <c r="C250" s="403" t="str">
        <f>'Q4'!C256&amp;" "</f>
        <v> </v>
      </c>
      <c r="D250" s="430" t="str">
        <f>'Q4'!D256&amp;" "</f>
        <v> </v>
      </c>
      <c r="E250" s="378" t="str">
        <f>IF('Q4'!CQ256=0,"-",'Q4'!CQ256)</f>
        <v>-</v>
      </c>
      <c r="F250" s="378" t="str">
        <f>IF('Q4'!CR256=0,"-",'Q4'!CR256)</f>
        <v>-</v>
      </c>
      <c r="G250" s="379" t="str">
        <f>IF('Q4'!CT256=0,"-",'Q4'!CT256)</f>
        <v>-</v>
      </c>
      <c r="H250" s="378" t="str">
        <f>IF('Q4'!CU256=0,"-",'Q4'!CU256)</f>
        <v>-</v>
      </c>
      <c r="I250" s="378" t="str">
        <f>IF('Q4'!CV256=0,"-",'Q4'!CV256)</f>
        <v>-</v>
      </c>
      <c r="J250" s="378" t="str">
        <f>IF('Q4'!CW256=0,"-",'Q4'!CW256)</f>
        <v>-</v>
      </c>
      <c r="K250" s="378" t="str">
        <f>IF('Q4'!CX256=0,"-",'Q4'!CX256)</f>
        <v>-</v>
      </c>
      <c r="L250" s="378" t="str">
        <f>IF('Q4'!CZ256=0,"-",'Q4'!CZ256)</f>
        <v>-</v>
      </c>
      <c r="M250" s="378" t="str">
        <f>IF('Q4'!DA256=0,"-",'Q4'!DA256)</f>
        <v>-</v>
      </c>
      <c r="N250" s="378" t="str">
        <f>IF('Q4'!DB256=0,"-",'Q4'!DB256)</f>
        <v>-</v>
      </c>
      <c r="O250" s="378" t="str">
        <f>IF('Q4'!DC256=0,"-",'Q4'!DC256)</f>
        <v>-</v>
      </c>
      <c r="P250" s="380">
        <f t="shared" si="2"/>
        <v>0</v>
      </c>
      <c r="Q250" s="378" t="str">
        <f>IF('Q4'!DE256=0,"-",'Q4'!DE256)</f>
        <v>-</v>
      </c>
      <c r="R250" s="378" t="str">
        <f>IF('Q4'!DF256=0,"-",'Q4'!DF256)</f>
        <v>-</v>
      </c>
      <c r="S250" s="378" t="str">
        <f>IF('Q4'!DG256=0,"-",'Q4'!DG256)</f>
        <v>-</v>
      </c>
      <c r="T250" s="380">
        <f t="shared" si="3"/>
        <v>0</v>
      </c>
      <c r="U250" s="180"/>
      <c r="V250" s="180"/>
      <c r="W250" s="180"/>
      <c r="X250" s="180"/>
      <c r="Y250" s="180"/>
      <c r="Z250" s="180"/>
    </row>
    <row r="251" ht="14.25" customHeight="1">
      <c r="A251" s="401">
        <f t="shared" si="4"/>
        <v>238</v>
      </c>
      <c r="B251" s="401" t="str">
        <f>IF('Q4'!B257="","",TEXT('Q4'!B257,"m/d/yyyy"))</f>
        <v/>
      </c>
      <c r="C251" s="403" t="str">
        <f>'Q4'!C257&amp;" "</f>
        <v> </v>
      </c>
      <c r="D251" s="430" t="str">
        <f>'Q4'!D257&amp;" "</f>
        <v> </v>
      </c>
      <c r="E251" s="378" t="str">
        <f>IF('Q4'!CQ257=0,"-",'Q4'!CQ257)</f>
        <v>-</v>
      </c>
      <c r="F251" s="378" t="str">
        <f>IF('Q4'!CR257=0,"-",'Q4'!CR257)</f>
        <v>-</v>
      </c>
      <c r="G251" s="379" t="str">
        <f>IF('Q4'!CT257=0,"-",'Q4'!CT257)</f>
        <v>-</v>
      </c>
      <c r="H251" s="378" t="str">
        <f>IF('Q4'!CU257=0,"-",'Q4'!CU257)</f>
        <v>-</v>
      </c>
      <c r="I251" s="378" t="str">
        <f>IF('Q4'!CV257=0,"-",'Q4'!CV257)</f>
        <v>-</v>
      </c>
      <c r="J251" s="378" t="str">
        <f>IF('Q4'!CW257=0,"-",'Q4'!CW257)</f>
        <v>-</v>
      </c>
      <c r="K251" s="378" t="str">
        <f>IF('Q4'!CX257=0,"-",'Q4'!CX257)</f>
        <v>-</v>
      </c>
      <c r="L251" s="378" t="str">
        <f>IF('Q4'!CZ257=0,"-",'Q4'!CZ257)</f>
        <v>-</v>
      </c>
      <c r="M251" s="378" t="str">
        <f>IF('Q4'!DA257=0,"-",'Q4'!DA257)</f>
        <v>-</v>
      </c>
      <c r="N251" s="378" t="str">
        <f>IF('Q4'!DB257=0,"-",'Q4'!DB257)</f>
        <v>-</v>
      </c>
      <c r="O251" s="378" t="str">
        <f>IF('Q4'!DC257=0,"-",'Q4'!DC257)</f>
        <v>-</v>
      </c>
      <c r="P251" s="380">
        <f t="shared" si="2"/>
        <v>0</v>
      </c>
      <c r="Q251" s="378" t="str">
        <f>IF('Q4'!DE257=0,"-",'Q4'!DE257)</f>
        <v>-</v>
      </c>
      <c r="R251" s="378" t="str">
        <f>IF('Q4'!DF257=0,"-",'Q4'!DF257)</f>
        <v>-</v>
      </c>
      <c r="S251" s="378" t="str">
        <f>IF('Q4'!DG257=0,"-",'Q4'!DG257)</f>
        <v>-</v>
      </c>
      <c r="T251" s="380">
        <f t="shared" si="3"/>
        <v>0</v>
      </c>
      <c r="U251" s="180"/>
      <c r="V251" s="180"/>
      <c r="W251" s="180"/>
      <c r="X251" s="180"/>
      <c r="Y251" s="180"/>
      <c r="Z251" s="180"/>
    </row>
    <row r="252" ht="14.25" customHeight="1">
      <c r="A252" s="401">
        <f t="shared" si="4"/>
        <v>239</v>
      </c>
      <c r="B252" s="401" t="str">
        <f>IF('Q4'!B258="","",TEXT('Q4'!B258,"m/d/yyyy"))</f>
        <v/>
      </c>
      <c r="C252" s="403" t="str">
        <f>'Q4'!C258&amp;" "</f>
        <v> </v>
      </c>
      <c r="D252" s="430" t="str">
        <f>'Q4'!D258&amp;" "</f>
        <v> </v>
      </c>
      <c r="E252" s="378" t="str">
        <f>IF('Q4'!CQ258=0,"-",'Q4'!CQ258)</f>
        <v>-</v>
      </c>
      <c r="F252" s="378" t="str">
        <f>IF('Q4'!CR258=0,"-",'Q4'!CR258)</f>
        <v>-</v>
      </c>
      <c r="G252" s="379" t="str">
        <f>IF('Q4'!CT258=0,"-",'Q4'!CT258)</f>
        <v>-</v>
      </c>
      <c r="H252" s="378" t="str">
        <f>IF('Q4'!CU258=0,"-",'Q4'!CU258)</f>
        <v>-</v>
      </c>
      <c r="I252" s="378" t="str">
        <f>IF('Q4'!CV258=0,"-",'Q4'!CV258)</f>
        <v>-</v>
      </c>
      <c r="J252" s="378" t="str">
        <f>IF('Q4'!CW258=0,"-",'Q4'!CW258)</f>
        <v>-</v>
      </c>
      <c r="K252" s="378" t="str">
        <f>IF('Q4'!CX258=0,"-",'Q4'!CX258)</f>
        <v>-</v>
      </c>
      <c r="L252" s="378" t="str">
        <f>IF('Q4'!CZ258=0,"-",'Q4'!CZ258)</f>
        <v>-</v>
      </c>
      <c r="M252" s="378" t="str">
        <f>IF('Q4'!DA258=0,"-",'Q4'!DA258)</f>
        <v>-</v>
      </c>
      <c r="N252" s="378" t="str">
        <f>IF('Q4'!DB258=0,"-",'Q4'!DB258)</f>
        <v>-</v>
      </c>
      <c r="O252" s="378" t="str">
        <f>IF('Q4'!DC258=0,"-",'Q4'!DC258)</f>
        <v>-</v>
      </c>
      <c r="P252" s="380">
        <f t="shared" si="2"/>
        <v>0</v>
      </c>
      <c r="Q252" s="378" t="str">
        <f>IF('Q4'!DE258=0,"-",'Q4'!DE258)</f>
        <v>-</v>
      </c>
      <c r="R252" s="378" t="str">
        <f>IF('Q4'!DF258=0,"-",'Q4'!DF258)</f>
        <v>-</v>
      </c>
      <c r="S252" s="378" t="str">
        <f>IF('Q4'!DG258=0,"-",'Q4'!DG258)</f>
        <v>-</v>
      </c>
      <c r="T252" s="380">
        <f t="shared" si="3"/>
        <v>0</v>
      </c>
      <c r="U252" s="180"/>
      <c r="V252" s="180"/>
      <c r="W252" s="180"/>
      <c r="X252" s="180"/>
      <c r="Y252" s="180"/>
      <c r="Z252" s="180"/>
    </row>
    <row r="253" ht="14.25" customHeight="1">
      <c r="A253" s="401">
        <f t="shared" si="4"/>
        <v>240</v>
      </c>
      <c r="B253" s="401" t="str">
        <f>IF('Q4'!B259="","",TEXT('Q4'!B259,"m/d/yyyy"))</f>
        <v/>
      </c>
      <c r="C253" s="403" t="str">
        <f>'Q4'!C259&amp;" "</f>
        <v> </v>
      </c>
      <c r="D253" s="430" t="str">
        <f>'Q4'!D259&amp;" "</f>
        <v> </v>
      </c>
      <c r="E253" s="378" t="str">
        <f>IF('Q4'!CQ259=0,"-",'Q4'!CQ259)</f>
        <v>-</v>
      </c>
      <c r="F253" s="378" t="str">
        <f>IF('Q4'!CR259=0,"-",'Q4'!CR259)</f>
        <v>-</v>
      </c>
      <c r="G253" s="379" t="str">
        <f>IF('Q4'!CT259=0,"-",'Q4'!CT259)</f>
        <v>-</v>
      </c>
      <c r="H253" s="378" t="str">
        <f>IF('Q4'!CU259=0,"-",'Q4'!CU259)</f>
        <v>-</v>
      </c>
      <c r="I253" s="378" t="str">
        <f>IF('Q4'!CV259=0,"-",'Q4'!CV259)</f>
        <v>-</v>
      </c>
      <c r="J253" s="378" t="str">
        <f>IF('Q4'!CW259=0,"-",'Q4'!CW259)</f>
        <v>-</v>
      </c>
      <c r="K253" s="378" t="str">
        <f>IF('Q4'!CX259=0,"-",'Q4'!CX259)</f>
        <v>-</v>
      </c>
      <c r="L253" s="378" t="str">
        <f>IF('Q4'!CZ259=0,"-",'Q4'!CZ259)</f>
        <v>-</v>
      </c>
      <c r="M253" s="378" t="str">
        <f>IF('Q4'!DA259=0,"-",'Q4'!DA259)</f>
        <v>-</v>
      </c>
      <c r="N253" s="378" t="str">
        <f>IF('Q4'!DB259=0,"-",'Q4'!DB259)</f>
        <v>-</v>
      </c>
      <c r="O253" s="378" t="str">
        <f>IF('Q4'!DC259=0,"-",'Q4'!DC259)</f>
        <v>-</v>
      </c>
      <c r="P253" s="380">
        <f t="shared" si="2"/>
        <v>0</v>
      </c>
      <c r="Q253" s="378" t="str">
        <f>IF('Q4'!DE259=0,"-",'Q4'!DE259)</f>
        <v>-</v>
      </c>
      <c r="R253" s="378" t="str">
        <f>IF('Q4'!DF259=0,"-",'Q4'!DF259)</f>
        <v>-</v>
      </c>
      <c r="S253" s="378" t="str">
        <f>IF('Q4'!DG259=0,"-",'Q4'!DG259)</f>
        <v>-</v>
      </c>
      <c r="T253" s="380">
        <f t="shared" si="3"/>
        <v>0</v>
      </c>
      <c r="U253" s="180"/>
      <c r="V253" s="180"/>
      <c r="W253" s="180"/>
      <c r="X253" s="180"/>
      <c r="Y253" s="180"/>
      <c r="Z253" s="180"/>
    </row>
    <row r="254" ht="14.25" customHeight="1">
      <c r="A254" s="401">
        <f t="shared" si="4"/>
        <v>241</v>
      </c>
      <c r="B254" s="401" t="str">
        <f>IF('Q4'!B260="","",TEXT('Q4'!B260,"m/d/yyyy"))</f>
        <v/>
      </c>
      <c r="C254" s="403" t="str">
        <f>'Q4'!C260&amp;" "</f>
        <v> </v>
      </c>
      <c r="D254" s="430" t="str">
        <f>'Q4'!D260&amp;" "</f>
        <v> </v>
      </c>
      <c r="E254" s="378" t="str">
        <f>IF('Q4'!CQ260=0,"-",'Q4'!CQ260)</f>
        <v>-</v>
      </c>
      <c r="F254" s="378" t="str">
        <f>IF('Q4'!CR260=0,"-",'Q4'!CR260)</f>
        <v>-</v>
      </c>
      <c r="G254" s="379" t="str">
        <f>IF('Q4'!CT260=0,"-",'Q4'!CT260)</f>
        <v>-</v>
      </c>
      <c r="H254" s="378" t="str">
        <f>IF('Q4'!CU260=0,"-",'Q4'!CU260)</f>
        <v>-</v>
      </c>
      <c r="I254" s="378" t="str">
        <f>IF('Q4'!CV260=0,"-",'Q4'!CV260)</f>
        <v>-</v>
      </c>
      <c r="J254" s="378" t="str">
        <f>IF('Q4'!CW260=0,"-",'Q4'!CW260)</f>
        <v>-</v>
      </c>
      <c r="K254" s="378" t="str">
        <f>IF('Q4'!CX260=0,"-",'Q4'!CX260)</f>
        <v>-</v>
      </c>
      <c r="L254" s="378" t="str">
        <f>IF('Q4'!CZ260=0,"-",'Q4'!CZ260)</f>
        <v>-</v>
      </c>
      <c r="M254" s="378" t="str">
        <f>IF('Q4'!DA260=0,"-",'Q4'!DA260)</f>
        <v>-</v>
      </c>
      <c r="N254" s="378" t="str">
        <f>IF('Q4'!DB260=0,"-",'Q4'!DB260)</f>
        <v>-</v>
      </c>
      <c r="O254" s="378" t="str">
        <f>IF('Q4'!DC260=0,"-",'Q4'!DC260)</f>
        <v>-</v>
      </c>
      <c r="P254" s="380">
        <f t="shared" si="2"/>
        <v>0</v>
      </c>
      <c r="Q254" s="378" t="str">
        <f>IF('Q4'!DE260=0,"-",'Q4'!DE260)</f>
        <v>-</v>
      </c>
      <c r="R254" s="378" t="str">
        <f>IF('Q4'!DF260=0,"-",'Q4'!DF260)</f>
        <v>-</v>
      </c>
      <c r="S254" s="378" t="str">
        <f>IF('Q4'!DG260=0,"-",'Q4'!DG260)</f>
        <v>-</v>
      </c>
      <c r="T254" s="380">
        <f t="shared" si="3"/>
        <v>0</v>
      </c>
      <c r="U254" s="180"/>
      <c r="V254" s="180"/>
      <c r="W254" s="180"/>
      <c r="X254" s="180"/>
      <c r="Y254" s="180"/>
      <c r="Z254" s="180"/>
    </row>
    <row r="255" ht="14.25" customHeight="1">
      <c r="A255" s="401">
        <f t="shared" si="4"/>
        <v>242</v>
      </c>
      <c r="B255" s="401" t="str">
        <f>IF('Q4'!B261="","",TEXT('Q4'!B261,"m/d/yyyy"))</f>
        <v/>
      </c>
      <c r="C255" s="403" t="str">
        <f>'Q4'!C261&amp;" "</f>
        <v> </v>
      </c>
      <c r="D255" s="430" t="str">
        <f>'Q4'!D261&amp;" "</f>
        <v> </v>
      </c>
      <c r="E255" s="378" t="str">
        <f>IF('Q4'!CQ261=0,"-",'Q4'!CQ261)</f>
        <v>-</v>
      </c>
      <c r="F255" s="378" t="str">
        <f>IF('Q4'!CR261=0,"-",'Q4'!CR261)</f>
        <v>-</v>
      </c>
      <c r="G255" s="379" t="str">
        <f>IF('Q4'!CT261=0,"-",'Q4'!CT261)</f>
        <v>-</v>
      </c>
      <c r="H255" s="378" t="str">
        <f>IF('Q4'!CU261=0,"-",'Q4'!CU261)</f>
        <v>-</v>
      </c>
      <c r="I255" s="378" t="str">
        <f>IF('Q4'!CV261=0,"-",'Q4'!CV261)</f>
        <v>-</v>
      </c>
      <c r="J255" s="378" t="str">
        <f>IF('Q4'!CW261=0,"-",'Q4'!CW261)</f>
        <v>-</v>
      </c>
      <c r="K255" s="378" t="str">
        <f>IF('Q4'!CX261=0,"-",'Q4'!CX261)</f>
        <v>-</v>
      </c>
      <c r="L255" s="378" t="str">
        <f>IF('Q4'!CZ261=0,"-",'Q4'!CZ261)</f>
        <v>-</v>
      </c>
      <c r="M255" s="378" t="str">
        <f>IF('Q4'!DA261=0,"-",'Q4'!DA261)</f>
        <v>-</v>
      </c>
      <c r="N255" s="378" t="str">
        <f>IF('Q4'!DB261=0,"-",'Q4'!DB261)</f>
        <v>-</v>
      </c>
      <c r="O255" s="378" t="str">
        <f>IF('Q4'!DC261=0,"-",'Q4'!DC261)</f>
        <v>-</v>
      </c>
      <c r="P255" s="380">
        <f t="shared" si="2"/>
        <v>0</v>
      </c>
      <c r="Q255" s="378" t="str">
        <f>IF('Q4'!DE261=0,"-",'Q4'!DE261)</f>
        <v>-</v>
      </c>
      <c r="R255" s="378" t="str">
        <f>IF('Q4'!DF261=0,"-",'Q4'!DF261)</f>
        <v>-</v>
      </c>
      <c r="S255" s="378" t="str">
        <f>IF('Q4'!DG261=0,"-",'Q4'!DG261)</f>
        <v>-</v>
      </c>
      <c r="T255" s="380">
        <f t="shared" si="3"/>
        <v>0</v>
      </c>
      <c r="U255" s="180"/>
      <c r="V255" s="180"/>
      <c r="W255" s="180"/>
      <c r="X255" s="180"/>
      <c r="Y255" s="180"/>
      <c r="Z255" s="180"/>
    </row>
    <row r="256" ht="14.25" customHeight="1">
      <c r="A256" s="401">
        <f t="shared" si="4"/>
        <v>243</v>
      </c>
      <c r="B256" s="401" t="str">
        <f>IF('Q4'!B262="","",TEXT('Q4'!B262,"m/d/yyyy"))</f>
        <v/>
      </c>
      <c r="C256" s="403" t="str">
        <f>'Q4'!C262&amp;" "</f>
        <v> </v>
      </c>
      <c r="D256" s="430" t="str">
        <f>'Q4'!D262&amp;" "</f>
        <v> </v>
      </c>
      <c r="E256" s="378" t="str">
        <f>IF('Q4'!CQ262=0,"-",'Q4'!CQ262)</f>
        <v>-</v>
      </c>
      <c r="F256" s="378" t="str">
        <f>IF('Q4'!CR262=0,"-",'Q4'!CR262)</f>
        <v>-</v>
      </c>
      <c r="G256" s="379" t="str">
        <f>IF('Q4'!CT262=0,"-",'Q4'!CT262)</f>
        <v>-</v>
      </c>
      <c r="H256" s="378" t="str">
        <f>IF('Q4'!CU262=0,"-",'Q4'!CU262)</f>
        <v>-</v>
      </c>
      <c r="I256" s="378" t="str">
        <f>IF('Q4'!CV262=0,"-",'Q4'!CV262)</f>
        <v>-</v>
      </c>
      <c r="J256" s="378" t="str">
        <f>IF('Q4'!CW262=0,"-",'Q4'!CW262)</f>
        <v>-</v>
      </c>
      <c r="K256" s="378" t="str">
        <f>IF('Q4'!CX262=0,"-",'Q4'!CX262)</f>
        <v>-</v>
      </c>
      <c r="L256" s="378" t="str">
        <f>IF('Q4'!CZ262=0,"-",'Q4'!CZ262)</f>
        <v>-</v>
      </c>
      <c r="M256" s="378" t="str">
        <f>IF('Q4'!DA262=0,"-",'Q4'!DA262)</f>
        <v>-</v>
      </c>
      <c r="N256" s="378" t="str">
        <f>IF('Q4'!DB262=0,"-",'Q4'!DB262)</f>
        <v>-</v>
      </c>
      <c r="O256" s="378" t="str">
        <f>IF('Q4'!DC262=0,"-",'Q4'!DC262)</f>
        <v>-</v>
      </c>
      <c r="P256" s="380">
        <f t="shared" si="2"/>
        <v>0</v>
      </c>
      <c r="Q256" s="378" t="str">
        <f>IF('Q4'!DE262=0,"-",'Q4'!DE262)</f>
        <v>-</v>
      </c>
      <c r="R256" s="378" t="str">
        <f>IF('Q4'!DF262=0,"-",'Q4'!DF262)</f>
        <v>-</v>
      </c>
      <c r="S256" s="378" t="str">
        <f>IF('Q4'!DG262=0,"-",'Q4'!DG262)</f>
        <v>-</v>
      </c>
      <c r="T256" s="380">
        <f t="shared" si="3"/>
        <v>0</v>
      </c>
      <c r="U256" s="180"/>
      <c r="V256" s="180"/>
      <c r="W256" s="180"/>
      <c r="X256" s="180"/>
      <c r="Y256" s="180"/>
      <c r="Z256" s="180"/>
    </row>
    <row r="257" ht="14.25" customHeight="1">
      <c r="A257" s="401">
        <f t="shared" si="4"/>
        <v>244</v>
      </c>
      <c r="B257" s="401" t="str">
        <f>IF('Q4'!B263="","",TEXT('Q4'!B263,"m/d/yyyy"))</f>
        <v/>
      </c>
      <c r="C257" s="403" t="str">
        <f>'Q4'!C263&amp;" "</f>
        <v> </v>
      </c>
      <c r="D257" s="430" t="str">
        <f>'Q4'!D263&amp;" "</f>
        <v> </v>
      </c>
      <c r="E257" s="378" t="str">
        <f>IF('Q4'!CQ263=0,"-",'Q4'!CQ263)</f>
        <v>-</v>
      </c>
      <c r="F257" s="378" t="str">
        <f>IF('Q4'!CR263=0,"-",'Q4'!CR263)</f>
        <v>-</v>
      </c>
      <c r="G257" s="379" t="str">
        <f>IF('Q4'!CT263=0,"-",'Q4'!CT263)</f>
        <v>-</v>
      </c>
      <c r="H257" s="378" t="str">
        <f>IF('Q4'!CU263=0,"-",'Q4'!CU263)</f>
        <v>-</v>
      </c>
      <c r="I257" s="378" t="str">
        <f>IF('Q4'!CV263=0,"-",'Q4'!CV263)</f>
        <v>-</v>
      </c>
      <c r="J257" s="378" t="str">
        <f>IF('Q4'!CW263=0,"-",'Q4'!CW263)</f>
        <v>-</v>
      </c>
      <c r="K257" s="378" t="str">
        <f>IF('Q4'!CX263=0,"-",'Q4'!CX263)</f>
        <v>-</v>
      </c>
      <c r="L257" s="378" t="str">
        <f>IF('Q4'!CZ263=0,"-",'Q4'!CZ263)</f>
        <v>-</v>
      </c>
      <c r="M257" s="378" t="str">
        <f>IF('Q4'!DA263=0,"-",'Q4'!DA263)</f>
        <v>-</v>
      </c>
      <c r="N257" s="378" t="str">
        <f>IF('Q4'!DB263=0,"-",'Q4'!DB263)</f>
        <v>-</v>
      </c>
      <c r="O257" s="378" t="str">
        <f>IF('Q4'!DC263=0,"-",'Q4'!DC263)</f>
        <v>-</v>
      </c>
      <c r="P257" s="380">
        <f t="shared" si="2"/>
        <v>0</v>
      </c>
      <c r="Q257" s="378" t="str">
        <f>IF('Q4'!DE263=0,"-",'Q4'!DE263)</f>
        <v>-</v>
      </c>
      <c r="R257" s="378" t="str">
        <f>IF('Q4'!DF263=0,"-",'Q4'!DF263)</f>
        <v>-</v>
      </c>
      <c r="S257" s="378" t="str">
        <f>IF('Q4'!DG263=0,"-",'Q4'!DG263)</f>
        <v>-</v>
      </c>
      <c r="T257" s="380">
        <f t="shared" si="3"/>
        <v>0</v>
      </c>
      <c r="U257" s="180"/>
      <c r="V257" s="180"/>
      <c r="W257" s="180"/>
      <c r="X257" s="180"/>
      <c r="Y257" s="180"/>
      <c r="Z257" s="180"/>
    </row>
    <row r="258" ht="14.25" customHeight="1">
      <c r="A258" s="401">
        <f t="shared" si="4"/>
        <v>245</v>
      </c>
      <c r="B258" s="401" t="str">
        <f>IF('Q4'!B264="","",TEXT('Q4'!B264,"m/d/yyyy"))</f>
        <v/>
      </c>
      <c r="C258" s="403" t="str">
        <f>'Q4'!C264&amp;" "</f>
        <v> </v>
      </c>
      <c r="D258" s="430" t="str">
        <f>'Q4'!D264&amp;" "</f>
        <v> </v>
      </c>
      <c r="E258" s="378" t="str">
        <f>IF('Q4'!CQ264=0,"-",'Q4'!CQ264)</f>
        <v>-</v>
      </c>
      <c r="F258" s="378" t="str">
        <f>IF('Q4'!CR264=0,"-",'Q4'!CR264)</f>
        <v>-</v>
      </c>
      <c r="G258" s="379" t="str">
        <f>IF('Q4'!CT264=0,"-",'Q4'!CT264)</f>
        <v>-</v>
      </c>
      <c r="H258" s="378" t="str">
        <f>IF('Q4'!CU264=0,"-",'Q4'!CU264)</f>
        <v>-</v>
      </c>
      <c r="I258" s="378" t="str">
        <f>IF('Q4'!CV264=0,"-",'Q4'!CV264)</f>
        <v>-</v>
      </c>
      <c r="J258" s="378" t="str">
        <f>IF('Q4'!CW264=0,"-",'Q4'!CW264)</f>
        <v>-</v>
      </c>
      <c r="K258" s="378" t="str">
        <f>IF('Q4'!CX264=0,"-",'Q4'!CX264)</f>
        <v>-</v>
      </c>
      <c r="L258" s="378" t="str">
        <f>IF('Q4'!CZ264=0,"-",'Q4'!CZ264)</f>
        <v>-</v>
      </c>
      <c r="M258" s="378" t="str">
        <f>IF('Q4'!DA264=0,"-",'Q4'!DA264)</f>
        <v>-</v>
      </c>
      <c r="N258" s="378" t="str">
        <f>IF('Q4'!DB264=0,"-",'Q4'!DB264)</f>
        <v>-</v>
      </c>
      <c r="O258" s="378" t="str">
        <f>IF('Q4'!DC264=0,"-",'Q4'!DC264)</f>
        <v>-</v>
      </c>
      <c r="P258" s="380">
        <f t="shared" si="2"/>
        <v>0</v>
      </c>
      <c r="Q258" s="378" t="str">
        <f>IF('Q4'!DE264=0,"-",'Q4'!DE264)</f>
        <v>-</v>
      </c>
      <c r="R258" s="378" t="str">
        <f>IF('Q4'!DF264=0,"-",'Q4'!DF264)</f>
        <v>-</v>
      </c>
      <c r="S258" s="378" t="str">
        <f>IF('Q4'!DG264=0,"-",'Q4'!DG264)</f>
        <v>-</v>
      </c>
      <c r="T258" s="380">
        <f t="shared" si="3"/>
        <v>0</v>
      </c>
      <c r="U258" s="180"/>
      <c r="V258" s="180"/>
      <c r="W258" s="180"/>
      <c r="X258" s="180"/>
      <c r="Y258" s="180"/>
      <c r="Z258" s="180"/>
    </row>
    <row r="259" ht="14.25" customHeight="1">
      <c r="A259" s="401">
        <f t="shared" si="4"/>
        <v>246</v>
      </c>
      <c r="B259" s="401" t="str">
        <f>IF('Q4'!B265="","",TEXT('Q4'!B265,"m/d/yyyy"))</f>
        <v/>
      </c>
      <c r="C259" s="403" t="str">
        <f>'Q4'!C265&amp;" "</f>
        <v> </v>
      </c>
      <c r="D259" s="430" t="str">
        <f>'Q4'!D265&amp;" "</f>
        <v> </v>
      </c>
      <c r="E259" s="378" t="str">
        <f>IF('Q4'!CQ265=0,"-",'Q4'!CQ265)</f>
        <v>-</v>
      </c>
      <c r="F259" s="378" t="str">
        <f>IF('Q4'!CR265=0,"-",'Q4'!CR265)</f>
        <v>-</v>
      </c>
      <c r="G259" s="379" t="str">
        <f>IF('Q4'!CT265=0,"-",'Q4'!CT265)</f>
        <v>-</v>
      </c>
      <c r="H259" s="378" t="str">
        <f>IF('Q4'!CU265=0,"-",'Q4'!CU265)</f>
        <v>-</v>
      </c>
      <c r="I259" s="378" t="str">
        <f>IF('Q4'!CV265=0,"-",'Q4'!CV265)</f>
        <v>-</v>
      </c>
      <c r="J259" s="378" t="str">
        <f>IF('Q4'!CW265=0,"-",'Q4'!CW265)</f>
        <v>-</v>
      </c>
      <c r="K259" s="378" t="str">
        <f>IF('Q4'!CX265=0,"-",'Q4'!CX265)</f>
        <v>-</v>
      </c>
      <c r="L259" s="378" t="str">
        <f>IF('Q4'!CZ265=0,"-",'Q4'!CZ265)</f>
        <v>-</v>
      </c>
      <c r="M259" s="378" t="str">
        <f>IF('Q4'!DA265=0,"-",'Q4'!DA265)</f>
        <v>-</v>
      </c>
      <c r="N259" s="378" t="str">
        <f>IF('Q4'!DB265=0,"-",'Q4'!DB265)</f>
        <v>-</v>
      </c>
      <c r="O259" s="378" t="str">
        <f>IF('Q4'!DC265=0,"-",'Q4'!DC265)</f>
        <v>-</v>
      </c>
      <c r="P259" s="380">
        <f t="shared" si="2"/>
        <v>0</v>
      </c>
      <c r="Q259" s="378" t="str">
        <f>IF('Q4'!DE265=0,"-",'Q4'!DE265)</f>
        <v>-</v>
      </c>
      <c r="R259" s="378" t="str">
        <f>IF('Q4'!DF265=0,"-",'Q4'!DF265)</f>
        <v>-</v>
      </c>
      <c r="S259" s="378" t="str">
        <f>IF('Q4'!DG265=0,"-",'Q4'!DG265)</f>
        <v>-</v>
      </c>
      <c r="T259" s="380">
        <f t="shared" si="3"/>
        <v>0</v>
      </c>
      <c r="U259" s="180"/>
      <c r="V259" s="180"/>
      <c r="W259" s="180"/>
      <c r="X259" s="180"/>
      <c r="Y259" s="180"/>
      <c r="Z259" s="180"/>
    </row>
    <row r="260" ht="14.25" customHeight="1">
      <c r="A260" s="401">
        <f t="shared" si="4"/>
        <v>247</v>
      </c>
      <c r="B260" s="401" t="str">
        <f>IF('Q4'!B266="","",TEXT('Q4'!B266,"m/d/yyyy"))</f>
        <v/>
      </c>
      <c r="C260" s="403" t="str">
        <f>'Q4'!C266&amp;" "</f>
        <v> </v>
      </c>
      <c r="D260" s="430" t="str">
        <f>'Q4'!D266&amp;" "</f>
        <v> </v>
      </c>
      <c r="E260" s="378" t="str">
        <f>IF('Q4'!CQ266=0,"-",'Q4'!CQ266)</f>
        <v>-</v>
      </c>
      <c r="F260" s="378" t="str">
        <f>IF('Q4'!CR266=0,"-",'Q4'!CR266)</f>
        <v>-</v>
      </c>
      <c r="G260" s="379" t="str">
        <f>IF('Q4'!CT266=0,"-",'Q4'!CT266)</f>
        <v>-</v>
      </c>
      <c r="H260" s="378" t="str">
        <f>IF('Q4'!CU266=0,"-",'Q4'!CU266)</f>
        <v>-</v>
      </c>
      <c r="I260" s="378" t="str">
        <f>IF('Q4'!CV266=0,"-",'Q4'!CV266)</f>
        <v>-</v>
      </c>
      <c r="J260" s="378" t="str">
        <f>IF('Q4'!CW266=0,"-",'Q4'!CW266)</f>
        <v>-</v>
      </c>
      <c r="K260" s="378" t="str">
        <f>IF('Q4'!CX266=0,"-",'Q4'!CX266)</f>
        <v>-</v>
      </c>
      <c r="L260" s="378" t="str">
        <f>IF('Q4'!CZ266=0,"-",'Q4'!CZ266)</f>
        <v>-</v>
      </c>
      <c r="M260" s="378" t="str">
        <f>IF('Q4'!DA266=0,"-",'Q4'!DA266)</f>
        <v>-</v>
      </c>
      <c r="N260" s="378" t="str">
        <f>IF('Q4'!DB266=0,"-",'Q4'!DB266)</f>
        <v>-</v>
      </c>
      <c r="O260" s="378" t="str">
        <f>IF('Q4'!DC266=0,"-",'Q4'!DC266)</f>
        <v>-</v>
      </c>
      <c r="P260" s="380">
        <f t="shared" si="2"/>
        <v>0</v>
      </c>
      <c r="Q260" s="378" t="str">
        <f>IF('Q4'!DE266=0,"-",'Q4'!DE266)</f>
        <v>-</v>
      </c>
      <c r="R260" s="378" t="str">
        <f>IF('Q4'!DF266=0,"-",'Q4'!DF266)</f>
        <v>-</v>
      </c>
      <c r="S260" s="378" t="str">
        <f>IF('Q4'!DG266=0,"-",'Q4'!DG266)</f>
        <v>-</v>
      </c>
      <c r="T260" s="380">
        <f t="shared" si="3"/>
        <v>0</v>
      </c>
      <c r="U260" s="180"/>
      <c r="V260" s="180"/>
      <c r="W260" s="180"/>
      <c r="X260" s="180"/>
      <c r="Y260" s="180"/>
      <c r="Z260" s="180"/>
    </row>
    <row r="261" ht="14.25" customHeight="1">
      <c r="A261" s="401">
        <f t="shared" si="4"/>
        <v>248</v>
      </c>
      <c r="B261" s="401" t="str">
        <f>IF('Q4'!B267="","",TEXT('Q4'!B267,"m/d/yyyy"))</f>
        <v/>
      </c>
      <c r="C261" s="403" t="str">
        <f>'Q4'!C267&amp;" "</f>
        <v> </v>
      </c>
      <c r="D261" s="430" t="str">
        <f>'Q4'!D267&amp;" "</f>
        <v> </v>
      </c>
      <c r="E261" s="378" t="str">
        <f>IF('Q4'!CQ267=0,"-",'Q4'!CQ267)</f>
        <v>-</v>
      </c>
      <c r="F261" s="378" t="str">
        <f>IF('Q4'!CR267=0,"-",'Q4'!CR267)</f>
        <v>-</v>
      </c>
      <c r="G261" s="379" t="str">
        <f>IF('Q4'!CT267=0,"-",'Q4'!CT267)</f>
        <v>-</v>
      </c>
      <c r="H261" s="378" t="str">
        <f>IF('Q4'!CU267=0,"-",'Q4'!CU267)</f>
        <v>-</v>
      </c>
      <c r="I261" s="378" t="str">
        <f>IF('Q4'!CV267=0,"-",'Q4'!CV267)</f>
        <v>-</v>
      </c>
      <c r="J261" s="378" t="str">
        <f>IF('Q4'!CW267=0,"-",'Q4'!CW267)</f>
        <v>-</v>
      </c>
      <c r="K261" s="378" t="str">
        <f>IF('Q4'!CX267=0,"-",'Q4'!CX267)</f>
        <v>-</v>
      </c>
      <c r="L261" s="378" t="str">
        <f>IF('Q4'!CZ267=0,"-",'Q4'!CZ267)</f>
        <v>-</v>
      </c>
      <c r="M261" s="378" t="str">
        <f>IF('Q4'!DA267=0,"-",'Q4'!DA267)</f>
        <v>-</v>
      </c>
      <c r="N261" s="378" t="str">
        <f>IF('Q4'!DB267=0,"-",'Q4'!DB267)</f>
        <v>-</v>
      </c>
      <c r="O261" s="378" t="str">
        <f>IF('Q4'!DC267=0,"-",'Q4'!DC267)</f>
        <v>-</v>
      </c>
      <c r="P261" s="380">
        <f t="shared" si="2"/>
        <v>0</v>
      </c>
      <c r="Q261" s="378" t="str">
        <f>IF('Q4'!DE267=0,"-",'Q4'!DE267)</f>
        <v>-</v>
      </c>
      <c r="R261" s="378" t="str">
        <f>IF('Q4'!DF267=0,"-",'Q4'!DF267)</f>
        <v>-</v>
      </c>
      <c r="S261" s="378" t="str">
        <f>IF('Q4'!DG267=0,"-",'Q4'!DG267)</f>
        <v>-</v>
      </c>
      <c r="T261" s="380">
        <f t="shared" si="3"/>
        <v>0</v>
      </c>
      <c r="U261" s="180"/>
      <c r="V261" s="180"/>
      <c r="W261" s="180"/>
      <c r="X261" s="180"/>
      <c r="Y261" s="180"/>
      <c r="Z261" s="180"/>
    </row>
    <row r="262" ht="14.25" customHeight="1">
      <c r="A262" s="401">
        <f t="shared" si="4"/>
        <v>249</v>
      </c>
      <c r="B262" s="401" t="str">
        <f>IF('Q4'!B268="","",TEXT('Q4'!B268,"m/d/yyyy"))</f>
        <v/>
      </c>
      <c r="C262" s="403" t="str">
        <f>'Q4'!C268&amp;" "</f>
        <v> </v>
      </c>
      <c r="D262" s="430" t="str">
        <f>'Q4'!D268&amp;" "</f>
        <v> </v>
      </c>
      <c r="E262" s="378" t="str">
        <f>IF('Q4'!CQ268=0,"-",'Q4'!CQ268)</f>
        <v>-</v>
      </c>
      <c r="F262" s="378" t="str">
        <f>IF('Q4'!CR268=0,"-",'Q4'!CR268)</f>
        <v>-</v>
      </c>
      <c r="G262" s="379" t="str">
        <f>IF('Q4'!CT268=0,"-",'Q4'!CT268)</f>
        <v>-</v>
      </c>
      <c r="H262" s="378" t="str">
        <f>IF('Q4'!CU268=0,"-",'Q4'!CU268)</f>
        <v>-</v>
      </c>
      <c r="I262" s="378" t="str">
        <f>IF('Q4'!CV268=0,"-",'Q4'!CV268)</f>
        <v>-</v>
      </c>
      <c r="J262" s="378" t="str">
        <f>IF('Q4'!CW268=0,"-",'Q4'!CW268)</f>
        <v>-</v>
      </c>
      <c r="K262" s="378" t="str">
        <f>IF('Q4'!CX268=0,"-",'Q4'!CX268)</f>
        <v>-</v>
      </c>
      <c r="L262" s="378" t="str">
        <f>IF('Q4'!CZ268=0,"-",'Q4'!CZ268)</f>
        <v>-</v>
      </c>
      <c r="M262" s="378" t="str">
        <f>IF('Q4'!DA268=0,"-",'Q4'!DA268)</f>
        <v>-</v>
      </c>
      <c r="N262" s="378" t="str">
        <f>IF('Q4'!DB268=0,"-",'Q4'!DB268)</f>
        <v>-</v>
      </c>
      <c r="O262" s="378" t="str">
        <f>IF('Q4'!DC268=0,"-",'Q4'!DC268)</f>
        <v>-</v>
      </c>
      <c r="P262" s="380">
        <f t="shared" si="2"/>
        <v>0</v>
      </c>
      <c r="Q262" s="378" t="str">
        <f>IF('Q4'!DE268=0,"-",'Q4'!DE268)</f>
        <v>-</v>
      </c>
      <c r="R262" s="378" t="str">
        <f>IF('Q4'!DF268=0,"-",'Q4'!DF268)</f>
        <v>-</v>
      </c>
      <c r="S262" s="378" t="str">
        <f>IF('Q4'!DG268=0,"-",'Q4'!DG268)</f>
        <v>-</v>
      </c>
      <c r="T262" s="380">
        <f t="shared" si="3"/>
        <v>0</v>
      </c>
      <c r="U262" s="180"/>
      <c r="V262" s="180"/>
      <c r="W262" s="180"/>
      <c r="X262" s="180"/>
      <c r="Y262" s="180"/>
      <c r="Z262" s="180"/>
    </row>
    <row r="263" ht="14.25" customHeight="1">
      <c r="A263" s="401">
        <f t="shared" si="4"/>
        <v>250</v>
      </c>
      <c r="B263" s="401" t="str">
        <f>IF('Q4'!B269="","",TEXT('Q4'!B269,"m/d/yyyy"))</f>
        <v/>
      </c>
      <c r="C263" s="403" t="str">
        <f>'Q4'!C269&amp;" "</f>
        <v> </v>
      </c>
      <c r="D263" s="430" t="str">
        <f>'Q4'!D269&amp;" "</f>
        <v> </v>
      </c>
      <c r="E263" s="378" t="str">
        <f>IF('Q4'!CQ269=0,"-",'Q4'!CQ269)</f>
        <v>-</v>
      </c>
      <c r="F263" s="378" t="str">
        <f>IF('Q4'!CR269=0,"-",'Q4'!CR269)</f>
        <v>-</v>
      </c>
      <c r="G263" s="379" t="str">
        <f>IF('Q4'!CT269=0,"-",'Q4'!CT269)</f>
        <v>-</v>
      </c>
      <c r="H263" s="378" t="str">
        <f>IF('Q4'!CU269=0,"-",'Q4'!CU269)</f>
        <v>-</v>
      </c>
      <c r="I263" s="378" t="str">
        <f>IF('Q4'!CV269=0,"-",'Q4'!CV269)</f>
        <v>-</v>
      </c>
      <c r="J263" s="378" t="str">
        <f>IF('Q4'!CW269=0,"-",'Q4'!CW269)</f>
        <v>-</v>
      </c>
      <c r="K263" s="378" t="str">
        <f>IF('Q4'!CX269=0,"-",'Q4'!CX269)</f>
        <v>-</v>
      </c>
      <c r="L263" s="378" t="str">
        <f>IF('Q4'!CZ269=0,"-",'Q4'!CZ269)</f>
        <v>-</v>
      </c>
      <c r="M263" s="378" t="str">
        <f>IF('Q4'!DA269=0,"-",'Q4'!DA269)</f>
        <v>-</v>
      </c>
      <c r="N263" s="378" t="str">
        <f>IF('Q4'!DB269=0,"-",'Q4'!DB269)</f>
        <v>-</v>
      </c>
      <c r="O263" s="378" t="str">
        <f>IF('Q4'!DC269=0,"-",'Q4'!DC269)</f>
        <v>-</v>
      </c>
      <c r="P263" s="380">
        <f t="shared" si="2"/>
        <v>0</v>
      </c>
      <c r="Q263" s="378" t="str">
        <f>IF('Q4'!DE269=0,"-",'Q4'!DE269)</f>
        <v>-</v>
      </c>
      <c r="R263" s="378" t="str">
        <f>IF('Q4'!DF269=0,"-",'Q4'!DF269)</f>
        <v>-</v>
      </c>
      <c r="S263" s="378" t="str">
        <f>IF('Q4'!DG269=0,"-",'Q4'!DG269)</f>
        <v>-</v>
      </c>
      <c r="T263" s="380">
        <f t="shared" si="3"/>
        <v>0</v>
      </c>
      <c r="U263" s="180"/>
      <c r="V263" s="180"/>
      <c r="W263" s="180"/>
      <c r="X263" s="180"/>
      <c r="Y263" s="180"/>
      <c r="Z263" s="180"/>
    </row>
    <row r="264" ht="14.25" customHeight="1">
      <c r="A264" s="401">
        <f t="shared" si="4"/>
        <v>251</v>
      </c>
      <c r="B264" s="401" t="str">
        <f>IF('Q4'!B270="","",TEXT('Q4'!B270,"m/d/yyyy"))</f>
        <v/>
      </c>
      <c r="C264" s="403" t="str">
        <f>'Q4'!C270&amp;" "</f>
        <v> </v>
      </c>
      <c r="D264" s="430" t="str">
        <f>'Q4'!D270&amp;" "</f>
        <v> </v>
      </c>
      <c r="E264" s="378" t="str">
        <f>IF('Q4'!CQ270=0,"-",'Q4'!CQ270)</f>
        <v>-</v>
      </c>
      <c r="F264" s="378" t="str">
        <f>IF('Q4'!CR270=0,"-",'Q4'!CR270)</f>
        <v>-</v>
      </c>
      <c r="G264" s="379" t="str">
        <f>IF('Q4'!CT270=0,"-",'Q4'!CT270)</f>
        <v>-</v>
      </c>
      <c r="H264" s="378" t="str">
        <f>IF('Q4'!CU270=0,"-",'Q4'!CU270)</f>
        <v>-</v>
      </c>
      <c r="I264" s="378" t="str">
        <f>IF('Q4'!CV270=0,"-",'Q4'!CV270)</f>
        <v>-</v>
      </c>
      <c r="J264" s="378" t="str">
        <f>IF('Q4'!CW270=0,"-",'Q4'!CW270)</f>
        <v>-</v>
      </c>
      <c r="K264" s="378" t="str">
        <f>IF('Q4'!CX270=0,"-",'Q4'!CX270)</f>
        <v>-</v>
      </c>
      <c r="L264" s="378" t="str">
        <f>IF('Q4'!CZ270=0,"-",'Q4'!CZ270)</f>
        <v>-</v>
      </c>
      <c r="M264" s="378" t="str">
        <f>IF('Q4'!DA270=0,"-",'Q4'!DA270)</f>
        <v>-</v>
      </c>
      <c r="N264" s="378" t="str">
        <f>IF('Q4'!DB270=0,"-",'Q4'!DB270)</f>
        <v>-</v>
      </c>
      <c r="O264" s="378" t="str">
        <f>IF('Q4'!DC270=0,"-",'Q4'!DC270)</f>
        <v>-</v>
      </c>
      <c r="P264" s="380">
        <f t="shared" si="2"/>
        <v>0</v>
      </c>
      <c r="Q264" s="378" t="str">
        <f>IF('Q4'!DE270=0,"-",'Q4'!DE270)</f>
        <v>-</v>
      </c>
      <c r="R264" s="378" t="str">
        <f>IF('Q4'!DF270=0,"-",'Q4'!DF270)</f>
        <v>-</v>
      </c>
      <c r="S264" s="378" t="str">
        <f>IF('Q4'!DG270=0,"-",'Q4'!DG270)</f>
        <v>-</v>
      </c>
      <c r="T264" s="380">
        <f t="shared" si="3"/>
        <v>0</v>
      </c>
      <c r="U264" s="180"/>
      <c r="V264" s="180"/>
      <c r="W264" s="180"/>
      <c r="X264" s="180"/>
      <c r="Y264" s="180"/>
      <c r="Z264" s="180"/>
    </row>
    <row r="265" ht="14.25" customHeight="1">
      <c r="A265" s="401">
        <f t="shared" si="4"/>
        <v>252</v>
      </c>
      <c r="B265" s="401" t="str">
        <f>IF('Q4'!B271="","",TEXT('Q4'!B271,"m/d/yyyy"))</f>
        <v/>
      </c>
      <c r="C265" s="403" t="str">
        <f>'Q4'!C271&amp;" "</f>
        <v> </v>
      </c>
      <c r="D265" s="430" t="str">
        <f>'Q4'!D271&amp;" "</f>
        <v> </v>
      </c>
      <c r="E265" s="378" t="str">
        <f>IF('Q4'!CQ271=0,"-",'Q4'!CQ271)</f>
        <v>-</v>
      </c>
      <c r="F265" s="378" t="str">
        <f>IF('Q4'!CR271=0,"-",'Q4'!CR271)</f>
        <v>-</v>
      </c>
      <c r="G265" s="379" t="str">
        <f>IF('Q4'!CT271=0,"-",'Q4'!CT271)</f>
        <v>-</v>
      </c>
      <c r="H265" s="378" t="str">
        <f>IF('Q4'!CU271=0,"-",'Q4'!CU271)</f>
        <v>-</v>
      </c>
      <c r="I265" s="378" t="str">
        <f>IF('Q4'!CV271=0,"-",'Q4'!CV271)</f>
        <v>-</v>
      </c>
      <c r="J265" s="378" t="str">
        <f>IF('Q4'!CW271=0,"-",'Q4'!CW271)</f>
        <v>-</v>
      </c>
      <c r="K265" s="378" t="str">
        <f>IF('Q4'!CX271=0,"-",'Q4'!CX271)</f>
        <v>-</v>
      </c>
      <c r="L265" s="378" t="str">
        <f>IF('Q4'!CZ271=0,"-",'Q4'!CZ271)</f>
        <v>-</v>
      </c>
      <c r="M265" s="378" t="str">
        <f>IF('Q4'!DA271=0,"-",'Q4'!DA271)</f>
        <v>-</v>
      </c>
      <c r="N265" s="378" t="str">
        <f>IF('Q4'!DB271=0,"-",'Q4'!DB271)</f>
        <v>-</v>
      </c>
      <c r="O265" s="378" t="str">
        <f>IF('Q4'!DC271=0,"-",'Q4'!DC271)</f>
        <v>-</v>
      </c>
      <c r="P265" s="380">
        <f t="shared" si="2"/>
        <v>0</v>
      </c>
      <c r="Q265" s="378" t="str">
        <f>IF('Q4'!DE271=0,"-",'Q4'!DE271)</f>
        <v>-</v>
      </c>
      <c r="R265" s="378" t="str">
        <f>IF('Q4'!DF271=0,"-",'Q4'!DF271)</f>
        <v>-</v>
      </c>
      <c r="S265" s="378" t="str">
        <f>IF('Q4'!DG271=0,"-",'Q4'!DG271)</f>
        <v>-</v>
      </c>
      <c r="T265" s="380">
        <f t="shared" si="3"/>
        <v>0</v>
      </c>
      <c r="U265" s="180"/>
      <c r="V265" s="180"/>
      <c r="W265" s="180"/>
      <c r="X265" s="180"/>
      <c r="Y265" s="180"/>
      <c r="Z265" s="180"/>
    </row>
    <row r="266" ht="14.25" customHeight="1">
      <c r="A266" s="401">
        <f t="shared" si="4"/>
        <v>253</v>
      </c>
      <c r="B266" s="401" t="str">
        <f>IF('Q4'!B272="","",TEXT('Q4'!B272,"m/d/yyyy"))</f>
        <v/>
      </c>
      <c r="C266" s="403" t="str">
        <f>'Q4'!C272&amp;" "</f>
        <v> </v>
      </c>
      <c r="D266" s="430" t="str">
        <f>'Q4'!D272&amp;" "</f>
        <v> </v>
      </c>
      <c r="E266" s="378" t="str">
        <f>IF('Q4'!CQ272=0,"-",'Q4'!CQ272)</f>
        <v>-</v>
      </c>
      <c r="F266" s="378" t="str">
        <f>IF('Q4'!CR272=0,"-",'Q4'!CR272)</f>
        <v>-</v>
      </c>
      <c r="G266" s="379" t="str">
        <f>IF('Q4'!CT272=0,"-",'Q4'!CT272)</f>
        <v>-</v>
      </c>
      <c r="H266" s="378" t="str">
        <f>IF('Q4'!CU272=0,"-",'Q4'!CU272)</f>
        <v>-</v>
      </c>
      <c r="I266" s="378" t="str">
        <f>IF('Q4'!CV272=0,"-",'Q4'!CV272)</f>
        <v>-</v>
      </c>
      <c r="J266" s="378" t="str">
        <f>IF('Q4'!CW272=0,"-",'Q4'!CW272)</f>
        <v>-</v>
      </c>
      <c r="K266" s="378" t="str">
        <f>IF('Q4'!CX272=0,"-",'Q4'!CX272)</f>
        <v>-</v>
      </c>
      <c r="L266" s="378" t="str">
        <f>IF('Q4'!CZ272=0,"-",'Q4'!CZ272)</f>
        <v>-</v>
      </c>
      <c r="M266" s="378" t="str">
        <f>IF('Q4'!DA272=0,"-",'Q4'!DA272)</f>
        <v>-</v>
      </c>
      <c r="N266" s="378" t="str">
        <f>IF('Q4'!DB272=0,"-",'Q4'!DB272)</f>
        <v>-</v>
      </c>
      <c r="O266" s="378" t="str">
        <f>IF('Q4'!DC272=0,"-",'Q4'!DC272)</f>
        <v>-</v>
      </c>
      <c r="P266" s="380">
        <f t="shared" si="2"/>
        <v>0</v>
      </c>
      <c r="Q266" s="378" t="str">
        <f>IF('Q4'!DE272=0,"-",'Q4'!DE272)</f>
        <v>-</v>
      </c>
      <c r="R266" s="378" t="str">
        <f>IF('Q4'!DF272=0,"-",'Q4'!DF272)</f>
        <v>-</v>
      </c>
      <c r="S266" s="378" t="str">
        <f>IF('Q4'!DG272=0,"-",'Q4'!DG272)</f>
        <v>-</v>
      </c>
      <c r="T266" s="380">
        <f t="shared" si="3"/>
        <v>0</v>
      </c>
      <c r="U266" s="180"/>
      <c r="V266" s="180"/>
      <c r="W266" s="180"/>
      <c r="X266" s="180"/>
      <c r="Y266" s="180"/>
      <c r="Z266" s="180"/>
    </row>
    <row r="267" ht="14.25" customHeight="1">
      <c r="A267" s="401">
        <f t="shared" si="4"/>
        <v>254</v>
      </c>
      <c r="B267" s="401" t="str">
        <f>IF('Q4'!B273="","",TEXT('Q4'!B273,"m/d/yyyy"))</f>
        <v/>
      </c>
      <c r="C267" s="403" t="str">
        <f>'Q4'!C273&amp;" "</f>
        <v> </v>
      </c>
      <c r="D267" s="430" t="str">
        <f>'Q4'!D273&amp;" "</f>
        <v> </v>
      </c>
      <c r="E267" s="378" t="str">
        <f>IF('Q4'!CQ273=0,"-",'Q4'!CQ273)</f>
        <v>-</v>
      </c>
      <c r="F267" s="378" t="str">
        <f>IF('Q4'!CR273=0,"-",'Q4'!CR273)</f>
        <v>-</v>
      </c>
      <c r="G267" s="379" t="str">
        <f>IF('Q4'!CT273=0,"-",'Q4'!CT273)</f>
        <v>-</v>
      </c>
      <c r="H267" s="378" t="str">
        <f>IF('Q4'!CU273=0,"-",'Q4'!CU273)</f>
        <v>-</v>
      </c>
      <c r="I267" s="378" t="str">
        <f>IF('Q4'!CV273=0,"-",'Q4'!CV273)</f>
        <v>-</v>
      </c>
      <c r="J267" s="378" t="str">
        <f>IF('Q4'!CW273=0,"-",'Q4'!CW273)</f>
        <v>-</v>
      </c>
      <c r="K267" s="378" t="str">
        <f>IF('Q4'!CX273=0,"-",'Q4'!CX273)</f>
        <v>-</v>
      </c>
      <c r="L267" s="378" t="str">
        <f>IF('Q4'!CZ273=0,"-",'Q4'!CZ273)</f>
        <v>-</v>
      </c>
      <c r="M267" s="378" t="str">
        <f>IF('Q4'!DA273=0,"-",'Q4'!DA273)</f>
        <v>-</v>
      </c>
      <c r="N267" s="378" t="str">
        <f>IF('Q4'!DB273=0,"-",'Q4'!DB273)</f>
        <v>-</v>
      </c>
      <c r="O267" s="378" t="str">
        <f>IF('Q4'!DC273=0,"-",'Q4'!DC273)</f>
        <v>-</v>
      </c>
      <c r="P267" s="380">
        <f t="shared" si="2"/>
        <v>0</v>
      </c>
      <c r="Q267" s="378" t="str">
        <f>IF('Q4'!DE273=0,"-",'Q4'!DE273)</f>
        <v>-</v>
      </c>
      <c r="R267" s="378" t="str">
        <f>IF('Q4'!DF273=0,"-",'Q4'!DF273)</f>
        <v>-</v>
      </c>
      <c r="S267" s="378" t="str">
        <f>IF('Q4'!DG273=0,"-",'Q4'!DG273)</f>
        <v>-</v>
      </c>
      <c r="T267" s="380">
        <f t="shared" si="3"/>
        <v>0</v>
      </c>
      <c r="U267" s="180"/>
      <c r="V267" s="180"/>
      <c r="W267" s="180"/>
      <c r="X267" s="180"/>
      <c r="Y267" s="180"/>
      <c r="Z267" s="180"/>
    </row>
    <row r="268" ht="14.25" customHeight="1">
      <c r="A268" s="401">
        <f t="shared" si="4"/>
        <v>255</v>
      </c>
      <c r="B268" s="401" t="str">
        <f>IF('Q4'!B274="","",TEXT('Q4'!B274,"m/d/yyyy"))</f>
        <v/>
      </c>
      <c r="C268" s="403" t="str">
        <f>'Q4'!C274&amp;" "</f>
        <v> </v>
      </c>
      <c r="D268" s="430" t="str">
        <f>'Q4'!D274&amp;" "</f>
        <v> </v>
      </c>
      <c r="E268" s="378" t="str">
        <f>IF('Q4'!CQ274=0,"-",'Q4'!CQ274)</f>
        <v>-</v>
      </c>
      <c r="F268" s="378" t="str">
        <f>IF('Q4'!CR274=0,"-",'Q4'!CR274)</f>
        <v>-</v>
      </c>
      <c r="G268" s="379" t="str">
        <f>IF('Q4'!CT274=0,"-",'Q4'!CT274)</f>
        <v>-</v>
      </c>
      <c r="H268" s="378" t="str">
        <f>IF('Q4'!CU274=0,"-",'Q4'!CU274)</f>
        <v>-</v>
      </c>
      <c r="I268" s="378" t="str">
        <f>IF('Q4'!CV274=0,"-",'Q4'!CV274)</f>
        <v>-</v>
      </c>
      <c r="J268" s="378" t="str">
        <f>IF('Q4'!CW274=0,"-",'Q4'!CW274)</f>
        <v>-</v>
      </c>
      <c r="K268" s="378" t="str">
        <f>IF('Q4'!CX274=0,"-",'Q4'!CX274)</f>
        <v>-</v>
      </c>
      <c r="L268" s="378" t="str">
        <f>IF('Q4'!CZ274=0,"-",'Q4'!CZ274)</f>
        <v>-</v>
      </c>
      <c r="M268" s="378" t="str">
        <f>IF('Q4'!DA274=0,"-",'Q4'!DA274)</f>
        <v>-</v>
      </c>
      <c r="N268" s="378" t="str">
        <f>IF('Q4'!DB274=0,"-",'Q4'!DB274)</f>
        <v>-</v>
      </c>
      <c r="O268" s="378" t="str">
        <f>IF('Q4'!DC274=0,"-",'Q4'!DC274)</f>
        <v>-</v>
      </c>
      <c r="P268" s="380">
        <f t="shared" si="2"/>
        <v>0</v>
      </c>
      <c r="Q268" s="378" t="str">
        <f>IF('Q4'!DE274=0,"-",'Q4'!DE274)</f>
        <v>-</v>
      </c>
      <c r="R268" s="378" t="str">
        <f>IF('Q4'!DF274=0,"-",'Q4'!DF274)</f>
        <v>-</v>
      </c>
      <c r="S268" s="378" t="str">
        <f>IF('Q4'!DG274=0,"-",'Q4'!DG274)</f>
        <v>-</v>
      </c>
      <c r="T268" s="380">
        <f t="shared" si="3"/>
        <v>0</v>
      </c>
      <c r="U268" s="180"/>
      <c r="V268" s="180"/>
      <c r="W268" s="180"/>
      <c r="X268" s="180"/>
      <c r="Y268" s="180"/>
      <c r="Z268" s="180"/>
    </row>
    <row r="269" ht="14.25" customHeight="1">
      <c r="A269" s="401">
        <f t="shared" si="4"/>
        <v>256</v>
      </c>
      <c r="B269" s="401" t="str">
        <f>IF('Q4'!B275="","",TEXT('Q4'!B275,"m/d/yyyy"))</f>
        <v/>
      </c>
      <c r="C269" s="403" t="str">
        <f>'Q4'!C275&amp;" "</f>
        <v> </v>
      </c>
      <c r="D269" s="430" t="str">
        <f>'Q4'!D275&amp;" "</f>
        <v> </v>
      </c>
      <c r="E269" s="378" t="str">
        <f>IF('Q4'!CQ275=0,"-",'Q4'!CQ275)</f>
        <v>-</v>
      </c>
      <c r="F269" s="378" t="str">
        <f>IF('Q4'!CR275=0,"-",'Q4'!CR275)</f>
        <v>-</v>
      </c>
      <c r="G269" s="379" t="str">
        <f>IF('Q4'!CT275=0,"-",'Q4'!CT275)</f>
        <v>-</v>
      </c>
      <c r="H269" s="378" t="str">
        <f>IF('Q4'!CU275=0,"-",'Q4'!CU275)</f>
        <v>-</v>
      </c>
      <c r="I269" s="378" t="str">
        <f>IF('Q4'!CV275=0,"-",'Q4'!CV275)</f>
        <v>-</v>
      </c>
      <c r="J269" s="378" t="str">
        <f>IF('Q4'!CW275=0,"-",'Q4'!CW275)</f>
        <v>-</v>
      </c>
      <c r="K269" s="378" t="str">
        <f>IF('Q4'!CX275=0,"-",'Q4'!CX275)</f>
        <v>-</v>
      </c>
      <c r="L269" s="378" t="str">
        <f>IF('Q4'!CZ275=0,"-",'Q4'!CZ275)</f>
        <v>-</v>
      </c>
      <c r="M269" s="378" t="str">
        <f>IF('Q4'!DA275=0,"-",'Q4'!DA275)</f>
        <v>-</v>
      </c>
      <c r="N269" s="378" t="str">
        <f>IF('Q4'!DB275=0,"-",'Q4'!DB275)</f>
        <v>-</v>
      </c>
      <c r="O269" s="378" t="str">
        <f>IF('Q4'!DC275=0,"-",'Q4'!DC275)</f>
        <v>-</v>
      </c>
      <c r="P269" s="380">
        <f t="shared" si="2"/>
        <v>0</v>
      </c>
      <c r="Q269" s="378" t="str">
        <f>IF('Q4'!DE275=0,"-",'Q4'!DE275)</f>
        <v>-</v>
      </c>
      <c r="R269" s="378" t="str">
        <f>IF('Q4'!DF275=0,"-",'Q4'!DF275)</f>
        <v>-</v>
      </c>
      <c r="S269" s="378" t="str">
        <f>IF('Q4'!DG275=0,"-",'Q4'!DG275)</f>
        <v>-</v>
      </c>
      <c r="T269" s="380">
        <f t="shared" si="3"/>
        <v>0</v>
      </c>
      <c r="U269" s="180"/>
      <c r="V269" s="180"/>
      <c r="W269" s="180"/>
      <c r="X269" s="180"/>
      <c r="Y269" s="180"/>
      <c r="Z269" s="180"/>
    </row>
    <row r="270" ht="14.25" customHeight="1">
      <c r="A270" s="401">
        <f t="shared" si="4"/>
        <v>257</v>
      </c>
      <c r="B270" s="401" t="str">
        <f>IF('Q4'!B276="","",TEXT('Q4'!B276,"m/d/yyyy"))</f>
        <v/>
      </c>
      <c r="C270" s="403" t="str">
        <f>'Q4'!C276&amp;" "</f>
        <v> </v>
      </c>
      <c r="D270" s="430" t="str">
        <f>'Q4'!D276&amp;" "</f>
        <v> </v>
      </c>
      <c r="E270" s="378" t="str">
        <f>IF('Q4'!CQ276=0,"-",'Q4'!CQ276)</f>
        <v>-</v>
      </c>
      <c r="F270" s="378" t="str">
        <f>IF('Q4'!CR276=0,"-",'Q4'!CR276)</f>
        <v>-</v>
      </c>
      <c r="G270" s="379" t="str">
        <f>IF('Q4'!CT276=0,"-",'Q4'!CT276)</f>
        <v>-</v>
      </c>
      <c r="H270" s="378" t="str">
        <f>IF('Q4'!CU276=0,"-",'Q4'!CU276)</f>
        <v>-</v>
      </c>
      <c r="I270" s="378" t="str">
        <f>IF('Q4'!CV276=0,"-",'Q4'!CV276)</f>
        <v>-</v>
      </c>
      <c r="J270" s="378" t="str">
        <f>IF('Q4'!CW276=0,"-",'Q4'!CW276)</f>
        <v>-</v>
      </c>
      <c r="K270" s="378" t="str">
        <f>IF('Q4'!CX276=0,"-",'Q4'!CX276)</f>
        <v>-</v>
      </c>
      <c r="L270" s="378" t="str">
        <f>IF('Q4'!CZ276=0,"-",'Q4'!CZ276)</f>
        <v>-</v>
      </c>
      <c r="M270" s="378" t="str">
        <f>IF('Q4'!DA276=0,"-",'Q4'!DA276)</f>
        <v>-</v>
      </c>
      <c r="N270" s="378" t="str">
        <f>IF('Q4'!DB276=0,"-",'Q4'!DB276)</f>
        <v>-</v>
      </c>
      <c r="O270" s="378" t="str">
        <f>IF('Q4'!DC276=0,"-",'Q4'!DC276)</f>
        <v>-</v>
      </c>
      <c r="P270" s="380">
        <f t="shared" si="2"/>
        <v>0</v>
      </c>
      <c r="Q270" s="378" t="str">
        <f>IF('Q4'!DE276=0,"-",'Q4'!DE276)</f>
        <v>-</v>
      </c>
      <c r="R270" s="378" t="str">
        <f>IF('Q4'!DF276=0,"-",'Q4'!DF276)</f>
        <v>-</v>
      </c>
      <c r="S270" s="378" t="str">
        <f>IF('Q4'!DG276=0,"-",'Q4'!DG276)</f>
        <v>-</v>
      </c>
      <c r="T270" s="380">
        <f t="shared" si="3"/>
        <v>0</v>
      </c>
      <c r="U270" s="180"/>
      <c r="V270" s="180"/>
      <c r="W270" s="180"/>
      <c r="X270" s="180"/>
      <c r="Y270" s="180"/>
      <c r="Z270" s="180"/>
    </row>
    <row r="271" ht="14.25" customHeight="1">
      <c r="A271" s="401">
        <f t="shared" si="4"/>
        <v>258</v>
      </c>
      <c r="B271" s="401" t="str">
        <f>IF('Q4'!B277="","",TEXT('Q4'!B277,"m/d/yyyy"))</f>
        <v/>
      </c>
      <c r="C271" s="403" t="str">
        <f>'Q4'!C277&amp;" "</f>
        <v> </v>
      </c>
      <c r="D271" s="430" t="str">
        <f>'Q4'!D277&amp;" "</f>
        <v> </v>
      </c>
      <c r="E271" s="378" t="str">
        <f>IF('Q4'!CQ277=0,"-",'Q4'!CQ277)</f>
        <v>-</v>
      </c>
      <c r="F271" s="378" t="str">
        <f>IF('Q4'!CR277=0,"-",'Q4'!CR277)</f>
        <v>-</v>
      </c>
      <c r="G271" s="379" t="str">
        <f>IF('Q4'!CT277=0,"-",'Q4'!CT277)</f>
        <v>-</v>
      </c>
      <c r="H271" s="378" t="str">
        <f>IF('Q4'!CU277=0,"-",'Q4'!CU277)</f>
        <v>-</v>
      </c>
      <c r="I271" s="378" t="str">
        <f>IF('Q4'!CV277=0,"-",'Q4'!CV277)</f>
        <v>-</v>
      </c>
      <c r="J271" s="378" t="str">
        <f>IF('Q4'!CW277=0,"-",'Q4'!CW277)</f>
        <v>-</v>
      </c>
      <c r="K271" s="378" t="str">
        <f>IF('Q4'!CX277=0,"-",'Q4'!CX277)</f>
        <v>-</v>
      </c>
      <c r="L271" s="378" t="str">
        <f>IF('Q4'!CZ277=0,"-",'Q4'!CZ277)</f>
        <v>-</v>
      </c>
      <c r="M271" s="378" t="str">
        <f>IF('Q4'!DA277=0,"-",'Q4'!DA277)</f>
        <v>-</v>
      </c>
      <c r="N271" s="378" t="str">
        <f>IF('Q4'!DB277=0,"-",'Q4'!DB277)</f>
        <v>-</v>
      </c>
      <c r="O271" s="378" t="str">
        <f>IF('Q4'!DC277=0,"-",'Q4'!DC277)</f>
        <v>-</v>
      </c>
      <c r="P271" s="380">
        <f t="shared" si="2"/>
        <v>0</v>
      </c>
      <c r="Q271" s="378" t="str">
        <f>IF('Q4'!DE277=0,"-",'Q4'!DE277)</f>
        <v>-</v>
      </c>
      <c r="R271" s="378" t="str">
        <f>IF('Q4'!DF277=0,"-",'Q4'!DF277)</f>
        <v>-</v>
      </c>
      <c r="S271" s="378" t="str">
        <f>IF('Q4'!DG277=0,"-",'Q4'!DG277)</f>
        <v>-</v>
      </c>
      <c r="T271" s="380">
        <f t="shared" si="3"/>
        <v>0</v>
      </c>
      <c r="U271" s="180"/>
      <c r="V271" s="180"/>
      <c r="W271" s="180"/>
      <c r="X271" s="180"/>
      <c r="Y271" s="180"/>
      <c r="Z271" s="180"/>
    </row>
    <row r="272" ht="14.25" customHeight="1">
      <c r="A272" s="401">
        <f t="shared" si="4"/>
        <v>259</v>
      </c>
      <c r="B272" s="401" t="str">
        <f>IF('Q4'!B278="","",TEXT('Q4'!B278,"m/d/yyyy"))</f>
        <v/>
      </c>
      <c r="C272" s="403" t="str">
        <f>'Q4'!C278&amp;" "</f>
        <v> </v>
      </c>
      <c r="D272" s="430" t="str">
        <f>'Q4'!D278&amp;" "</f>
        <v> </v>
      </c>
      <c r="E272" s="378" t="str">
        <f>IF('Q4'!CQ278=0,"-",'Q4'!CQ278)</f>
        <v>-</v>
      </c>
      <c r="F272" s="378" t="str">
        <f>IF('Q4'!CR278=0,"-",'Q4'!CR278)</f>
        <v>-</v>
      </c>
      <c r="G272" s="379" t="str">
        <f>IF('Q4'!CT278=0,"-",'Q4'!CT278)</f>
        <v>-</v>
      </c>
      <c r="H272" s="378" t="str">
        <f>IF('Q4'!CU278=0,"-",'Q4'!CU278)</f>
        <v>-</v>
      </c>
      <c r="I272" s="378" t="str">
        <f>IF('Q4'!CV278=0,"-",'Q4'!CV278)</f>
        <v>-</v>
      </c>
      <c r="J272" s="378" t="str">
        <f>IF('Q4'!CW278=0,"-",'Q4'!CW278)</f>
        <v>-</v>
      </c>
      <c r="K272" s="378" t="str">
        <f>IF('Q4'!CX278=0,"-",'Q4'!CX278)</f>
        <v>-</v>
      </c>
      <c r="L272" s="378" t="str">
        <f>IF('Q4'!CZ278=0,"-",'Q4'!CZ278)</f>
        <v>-</v>
      </c>
      <c r="M272" s="378" t="str">
        <f>IF('Q4'!DA278=0,"-",'Q4'!DA278)</f>
        <v>-</v>
      </c>
      <c r="N272" s="378" t="str">
        <f>IF('Q4'!DB278=0,"-",'Q4'!DB278)</f>
        <v>-</v>
      </c>
      <c r="O272" s="378" t="str">
        <f>IF('Q4'!DC278=0,"-",'Q4'!DC278)</f>
        <v>-</v>
      </c>
      <c r="P272" s="380">
        <f t="shared" si="2"/>
        <v>0</v>
      </c>
      <c r="Q272" s="378" t="str">
        <f>IF('Q4'!DE278=0,"-",'Q4'!DE278)</f>
        <v>-</v>
      </c>
      <c r="R272" s="378" t="str">
        <f>IF('Q4'!DF278=0,"-",'Q4'!DF278)</f>
        <v>-</v>
      </c>
      <c r="S272" s="378" t="str">
        <f>IF('Q4'!DG278=0,"-",'Q4'!DG278)</f>
        <v>-</v>
      </c>
      <c r="T272" s="380">
        <f t="shared" si="3"/>
        <v>0</v>
      </c>
      <c r="U272" s="180"/>
      <c r="V272" s="180"/>
      <c r="W272" s="180"/>
      <c r="X272" s="180"/>
      <c r="Y272" s="180"/>
      <c r="Z272" s="180"/>
    </row>
    <row r="273" ht="14.25" customHeight="1">
      <c r="A273" s="401">
        <f t="shared" si="4"/>
        <v>260</v>
      </c>
      <c r="B273" s="401" t="str">
        <f>IF('Q4'!B279="","",TEXT('Q4'!B279,"m/d/yyyy"))</f>
        <v/>
      </c>
      <c r="C273" s="403" t="str">
        <f>'Q4'!C279&amp;" "</f>
        <v> </v>
      </c>
      <c r="D273" s="430" t="str">
        <f>'Q4'!D279&amp;" "</f>
        <v> </v>
      </c>
      <c r="E273" s="378" t="str">
        <f>IF('Q4'!CQ279=0,"-",'Q4'!CQ279)</f>
        <v>-</v>
      </c>
      <c r="F273" s="378" t="str">
        <f>IF('Q4'!CR279=0,"-",'Q4'!CR279)</f>
        <v>-</v>
      </c>
      <c r="G273" s="379" t="str">
        <f>IF('Q4'!CT279=0,"-",'Q4'!CT279)</f>
        <v>-</v>
      </c>
      <c r="H273" s="378" t="str">
        <f>IF('Q4'!CU279=0,"-",'Q4'!CU279)</f>
        <v>-</v>
      </c>
      <c r="I273" s="378" t="str">
        <f>IF('Q4'!CV279=0,"-",'Q4'!CV279)</f>
        <v>-</v>
      </c>
      <c r="J273" s="378" t="str">
        <f>IF('Q4'!CW279=0,"-",'Q4'!CW279)</f>
        <v>-</v>
      </c>
      <c r="K273" s="378" t="str">
        <f>IF('Q4'!CX279=0,"-",'Q4'!CX279)</f>
        <v>-</v>
      </c>
      <c r="L273" s="378" t="str">
        <f>IF('Q4'!CZ279=0,"-",'Q4'!CZ279)</f>
        <v>-</v>
      </c>
      <c r="M273" s="378" t="str">
        <f>IF('Q4'!DA279=0,"-",'Q4'!DA279)</f>
        <v>-</v>
      </c>
      <c r="N273" s="378" t="str">
        <f>IF('Q4'!DB279=0,"-",'Q4'!DB279)</f>
        <v>-</v>
      </c>
      <c r="O273" s="378" t="str">
        <f>IF('Q4'!DC279=0,"-",'Q4'!DC279)</f>
        <v>-</v>
      </c>
      <c r="P273" s="380">
        <f t="shared" si="2"/>
        <v>0</v>
      </c>
      <c r="Q273" s="378" t="str">
        <f>IF('Q4'!DE279=0,"-",'Q4'!DE279)</f>
        <v>-</v>
      </c>
      <c r="R273" s="378" t="str">
        <f>IF('Q4'!DF279=0,"-",'Q4'!DF279)</f>
        <v>-</v>
      </c>
      <c r="S273" s="378" t="str">
        <f>IF('Q4'!DG279=0,"-",'Q4'!DG279)</f>
        <v>-</v>
      </c>
      <c r="T273" s="380">
        <f t="shared" si="3"/>
        <v>0</v>
      </c>
      <c r="U273" s="180"/>
      <c r="V273" s="180"/>
      <c r="W273" s="180"/>
      <c r="X273" s="180"/>
      <c r="Y273" s="180"/>
      <c r="Z273" s="180"/>
    </row>
    <row r="274" ht="14.25" customHeight="1">
      <c r="A274" s="401">
        <f t="shared" si="4"/>
        <v>261</v>
      </c>
      <c r="B274" s="401" t="str">
        <f>IF('Q4'!B280="","",TEXT('Q4'!B280,"m/d/yyyy"))</f>
        <v/>
      </c>
      <c r="C274" s="403" t="str">
        <f>'Q4'!C280&amp;" "</f>
        <v> </v>
      </c>
      <c r="D274" s="430" t="str">
        <f>'Q4'!D280&amp;" "</f>
        <v> </v>
      </c>
      <c r="E274" s="378" t="str">
        <f>IF('Q4'!CQ280=0,"-",'Q4'!CQ280)</f>
        <v>-</v>
      </c>
      <c r="F274" s="378" t="str">
        <f>IF('Q4'!CR280=0,"-",'Q4'!CR280)</f>
        <v>-</v>
      </c>
      <c r="G274" s="379" t="str">
        <f>IF('Q4'!CT280=0,"-",'Q4'!CT280)</f>
        <v>-</v>
      </c>
      <c r="H274" s="378" t="str">
        <f>IF('Q4'!CU280=0,"-",'Q4'!CU280)</f>
        <v>-</v>
      </c>
      <c r="I274" s="378" t="str">
        <f>IF('Q4'!CV280=0,"-",'Q4'!CV280)</f>
        <v>-</v>
      </c>
      <c r="J274" s="378" t="str">
        <f>IF('Q4'!CW280=0,"-",'Q4'!CW280)</f>
        <v>-</v>
      </c>
      <c r="K274" s="378" t="str">
        <f>IF('Q4'!CX280=0,"-",'Q4'!CX280)</f>
        <v>-</v>
      </c>
      <c r="L274" s="378" t="str">
        <f>IF('Q4'!CZ280=0,"-",'Q4'!CZ280)</f>
        <v>-</v>
      </c>
      <c r="M274" s="378" t="str">
        <f>IF('Q4'!DA280=0,"-",'Q4'!DA280)</f>
        <v>-</v>
      </c>
      <c r="N274" s="378" t="str">
        <f>IF('Q4'!DB280=0,"-",'Q4'!DB280)</f>
        <v>-</v>
      </c>
      <c r="O274" s="378" t="str">
        <f>IF('Q4'!DC280=0,"-",'Q4'!DC280)</f>
        <v>-</v>
      </c>
      <c r="P274" s="380">
        <f t="shared" si="2"/>
        <v>0</v>
      </c>
      <c r="Q274" s="378" t="str">
        <f>IF('Q4'!DE280=0,"-",'Q4'!DE280)</f>
        <v>-</v>
      </c>
      <c r="R274" s="378" t="str">
        <f>IF('Q4'!DF280=0,"-",'Q4'!DF280)</f>
        <v>-</v>
      </c>
      <c r="S274" s="378" t="str">
        <f>IF('Q4'!DG280=0,"-",'Q4'!DG280)</f>
        <v>-</v>
      </c>
      <c r="T274" s="380">
        <f t="shared" si="3"/>
        <v>0</v>
      </c>
      <c r="U274" s="180"/>
      <c r="V274" s="180"/>
      <c r="W274" s="180"/>
      <c r="X274" s="180"/>
      <c r="Y274" s="180"/>
      <c r="Z274" s="180"/>
    </row>
    <row r="275" ht="14.25" customHeight="1">
      <c r="A275" s="401">
        <f t="shared" si="4"/>
        <v>262</v>
      </c>
      <c r="B275" s="401" t="str">
        <f>IF('Q4'!B281="","",TEXT('Q4'!B281,"m/d/yyyy"))</f>
        <v/>
      </c>
      <c r="C275" s="403" t="str">
        <f>'Q4'!C281&amp;" "</f>
        <v> </v>
      </c>
      <c r="D275" s="430" t="str">
        <f>'Q4'!D281&amp;" "</f>
        <v> </v>
      </c>
      <c r="E275" s="378" t="str">
        <f>IF('Q4'!CQ281=0,"-",'Q4'!CQ281)</f>
        <v>-</v>
      </c>
      <c r="F275" s="378" t="str">
        <f>IF('Q4'!CR281=0,"-",'Q4'!CR281)</f>
        <v>-</v>
      </c>
      <c r="G275" s="379" t="str">
        <f>IF('Q4'!CT281=0,"-",'Q4'!CT281)</f>
        <v>-</v>
      </c>
      <c r="H275" s="378" t="str">
        <f>IF('Q4'!CU281=0,"-",'Q4'!CU281)</f>
        <v>-</v>
      </c>
      <c r="I275" s="378" t="str">
        <f>IF('Q4'!CV281=0,"-",'Q4'!CV281)</f>
        <v>-</v>
      </c>
      <c r="J275" s="378" t="str">
        <f>IF('Q4'!CW281=0,"-",'Q4'!CW281)</f>
        <v>-</v>
      </c>
      <c r="K275" s="378" t="str">
        <f>IF('Q4'!CX281=0,"-",'Q4'!CX281)</f>
        <v>-</v>
      </c>
      <c r="L275" s="378" t="str">
        <f>IF('Q4'!CZ281=0,"-",'Q4'!CZ281)</f>
        <v>-</v>
      </c>
      <c r="M275" s="378" t="str">
        <f>IF('Q4'!DA281=0,"-",'Q4'!DA281)</f>
        <v>-</v>
      </c>
      <c r="N275" s="378" t="str">
        <f>IF('Q4'!DB281=0,"-",'Q4'!DB281)</f>
        <v>-</v>
      </c>
      <c r="O275" s="378" t="str">
        <f>IF('Q4'!DC281=0,"-",'Q4'!DC281)</f>
        <v>-</v>
      </c>
      <c r="P275" s="380">
        <f t="shared" si="2"/>
        <v>0</v>
      </c>
      <c r="Q275" s="378" t="str">
        <f>IF('Q4'!DE281=0,"-",'Q4'!DE281)</f>
        <v>-</v>
      </c>
      <c r="R275" s="378" t="str">
        <f>IF('Q4'!DF281=0,"-",'Q4'!DF281)</f>
        <v>-</v>
      </c>
      <c r="S275" s="378" t="str">
        <f>IF('Q4'!DG281=0,"-",'Q4'!DG281)</f>
        <v>-</v>
      </c>
      <c r="T275" s="380">
        <f t="shared" si="3"/>
        <v>0</v>
      </c>
      <c r="U275" s="180"/>
      <c r="V275" s="180"/>
      <c r="W275" s="180"/>
      <c r="X275" s="180"/>
      <c r="Y275" s="180"/>
      <c r="Z275" s="180"/>
    </row>
    <row r="276" ht="14.25" customHeight="1">
      <c r="A276" s="401">
        <f t="shared" si="4"/>
        <v>263</v>
      </c>
      <c r="B276" s="401" t="str">
        <f>IF('Q4'!B282="","",TEXT('Q4'!B282,"m/d/yyyy"))</f>
        <v/>
      </c>
      <c r="C276" s="403" t="str">
        <f>'Q4'!C282&amp;" "</f>
        <v> </v>
      </c>
      <c r="D276" s="430" t="str">
        <f>'Q4'!D282&amp;" "</f>
        <v> </v>
      </c>
      <c r="E276" s="378" t="str">
        <f>IF('Q4'!CQ282=0,"-",'Q4'!CQ282)</f>
        <v>-</v>
      </c>
      <c r="F276" s="378" t="str">
        <f>IF('Q4'!CR282=0,"-",'Q4'!CR282)</f>
        <v>-</v>
      </c>
      <c r="G276" s="379" t="str">
        <f>IF('Q4'!CT282=0,"-",'Q4'!CT282)</f>
        <v>-</v>
      </c>
      <c r="H276" s="378" t="str">
        <f>IF('Q4'!CU282=0,"-",'Q4'!CU282)</f>
        <v>-</v>
      </c>
      <c r="I276" s="378" t="str">
        <f>IF('Q4'!CV282=0,"-",'Q4'!CV282)</f>
        <v>-</v>
      </c>
      <c r="J276" s="378" t="str">
        <f>IF('Q4'!CW282=0,"-",'Q4'!CW282)</f>
        <v>-</v>
      </c>
      <c r="K276" s="378" t="str">
        <f>IF('Q4'!CX282=0,"-",'Q4'!CX282)</f>
        <v>-</v>
      </c>
      <c r="L276" s="378" t="str">
        <f>IF('Q4'!CZ282=0,"-",'Q4'!CZ282)</f>
        <v>-</v>
      </c>
      <c r="M276" s="378" t="str">
        <f>IF('Q4'!DA282=0,"-",'Q4'!DA282)</f>
        <v>-</v>
      </c>
      <c r="N276" s="378" t="str">
        <f>IF('Q4'!DB282=0,"-",'Q4'!DB282)</f>
        <v>-</v>
      </c>
      <c r="O276" s="378" t="str">
        <f>IF('Q4'!DC282=0,"-",'Q4'!DC282)</f>
        <v>-</v>
      </c>
      <c r="P276" s="380">
        <f t="shared" si="2"/>
        <v>0</v>
      </c>
      <c r="Q276" s="378" t="str">
        <f>IF('Q4'!DE282=0,"-",'Q4'!DE282)</f>
        <v>-</v>
      </c>
      <c r="R276" s="378" t="str">
        <f>IF('Q4'!DF282=0,"-",'Q4'!DF282)</f>
        <v>-</v>
      </c>
      <c r="S276" s="378" t="str">
        <f>IF('Q4'!DG282=0,"-",'Q4'!DG282)</f>
        <v>-</v>
      </c>
      <c r="T276" s="380">
        <f t="shared" si="3"/>
        <v>0</v>
      </c>
      <c r="U276" s="180"/>
      <c r="V276" s="180"/>
      <c r="W276" s="180"/>
      <c r="X276" s="180"/>
      <c r="Y276" s="180"/>
      <c r="Z276" s="180"/>
    </row>
    <row r="277" ht="14.25" customHeight="1">
      <c r="A277" s="401">
        <f t="shared" si="4"/>
        <v>264</v>
      </c>
      <c r="B277" s="401" t="str">
        <f>IF('Q4'!B283="","",TEXT('Q4'!B283,"m/d/yyyy"))</f>
        <v/>
      </c>
      <c r="C277" s="403" t="str">
        <f>'Q4'!C283&amp;" "</f>
        <v> </v>
      </c>
      <c r="D277" s="430" t="str">
        <f>'Q4'!D283&amp;" "</f>
        <v> </v>
      </c>
      <c r="E277" s="378" t="str">
        <f>IF('Q4'!CQ283=0,"-",'Q4'!CQ283)</f>
        <v>-</v>
      </c>
      <c r="F277" s="378" t="str">
        <f>IF('Q4'!CR283=0,"-",'Q4'!CR283)</f>
        <v>-</v>
      </c>
      <c r="G277" s="379" t="str">
        <f>IF('Q4'!CT283=0,"-",'Q4'!CT283)</f>
        <v>-</v>
      </c>
      <c r="H277" s="378" t="str">
        <f>IF('Q4'!CU283=0,"-",'Q4'!CU283)</f>
        <v>-</v>
      </c>
      <c r="I277" s="378" t="str">
        <f>IF('Q4'!CV283=0,"-",'Q4'!CV283)</f>
        <v>-</v>
      </c>
      <c r="J277" s="378" t="str">
        <f>IF('Q4'!CW283=0,"-",'Q4'!CW283)</f>
        <v>-</v>
      </c>
      <c r="K277" s="378" t="str">
        <f>IF('Q4'!CX283=0,"-",'Q4'!CX283)</f>
        <v>-</v>
      </c>
      <c r="L277" s="378" t="str">
        <f>IF('Q4'!CZ283=0,"-",'Q4'!CZ283)</f>
        <v>-</v>
      </c>
      <c r="M277" s="378" t="str">
        <f>IF('Q4'!DA283=0,"-",'Q4'!DA283)</f>
        <v>-</v>
      </c>
      <c r="N277" s="378" t="str">
        <f>IF('Q4'!DB283=0,"-",'Q4'!DB283)</f>
        <v>-</v>
      </c>
      <c r="O277" s="378" t="str">
        <f>IF('Q4'!DC283=0,"-",'Q4'!DC283)</f>
        <v>-</v>
      </c>
      <c r="P277" s="380">
        <f t="shared" si="2"/>
        <v>0</v>
      </c>
      <c r="Q277" s="378" t="str">
        <f>IF('Q4'!DE283=0,"-",'Q4'!DE283)</f>
        <v>-</v>
      </c>
      <c r="R277" s="378" t="str">
        <f>IF('Q4'!DF283=0,"-",'Q4'!DF283)</f>
        <v>-</v>
      </c>
      <c r="S277" s="378" t="str">
        <f>IF('Q4'!DG283=0,"-",'Q4'!DG283)</f>
        <v>-</v>
      </c>
      <c r="T277" s="380">
        <f t="shared" si="3"/>
        <v>0</v>
      </c>
      <c r="U277" s="180"/>
      <c r="V277" s="180"/>
      <c r="W277" s="180"/>
      <c r="X277" s="180"/>
      <c r="Y277" s="180"/>
      <c r="Z277" s="180"/>
    </row>
    <row r="278" ht="14.25" customHeight="1">
      <c r="A278" s="401">
        <f t="shared" si="4"/>
        <v>265</v>
      </c>
      <c r="B278" s="401" t="str">
        <f>IF('Q4'!B284="","",TEXT('Q4'!B284,"m/d/yyyy"))</f>
        <v/>
      </c>
      <c r="C278" s="403" t="str">
        <f>'Q4'!C284&amp;" "</f>
        <v> </v>
      </c>
      <c r="D278" s="430" t="str">
        <f>'Q4'!D284&amp;" "</f>
        <v> </v>
      </c>
      <c r="E278" s="378" t="str">
        <f>IF('Q4'!CQ284=0,"-",'Q4'!CQ284)</f>
        <v>-</v>
      </c>
      <c r="F278" s="378" t="str">
        <f>IF('Q4'!CR284=0,"-",'Q4'!CR284)</f>
        <v>-</v>
      </c>
      <c r="G278" s="379" t="str">
        <f>IF('Q4'!CT284=0,"-",'Q4'!CT284)</f>
        <v>-</v>
      </c>
      <c r="H278" s="378" t="str">
        <f>IF('Q4'!CU284=0,"-",'Q4'!CU284)</f>
        <v>-</v>
      </c>
      <c r="I278" s="378" t="str">
        <f>IF('Q4'!CV284=0,"-",'Q4'!CV284)</f>
        <v>-</v>
      </c>
      <c r="J278" s="378" t="str">
        <f>IF('Q4'!CW284=0,"-",'Q4'!CW284)</f>
        <v>-</v>
      </c>
      <c r="K278" s="378" t="str">
        <f>IF('Q4'!CX284=0,"-",'Q4'!CX284)</f>
        <v>-</v>
      </c>
      <c r="L278" s="378" t="str">
        <f>IF('Q4'!CZ284=0,"-",'Q4'!CZ284)</f>
        <v>-</v>
      </c>
      <c r="M278" s="378" t="str">
        <f>IF('Q4'!DA284=0,"-",'Q4'!DA284)</f>
        <v>-</v>
      </c>
      <c r="N278" s="378" t="str">
        <f>IF('Q4'!DB284=0,"-",'Q4'!DB284)</f>
        <v>-</v>
      </c>
      <c r="O278" s="378" t="str">
        <f>IF('Q4'!DC284=0,"-",'Q4'!DC284)</f>
        <v>-</v>
      </c>
      <c r="P278" s="380">
        <f t="shared" si="2"/>
        <v>0</v>
      </c>
      <c r="Q278" s="378" t="str">
        <f>IF('Q4'!DE284=0,"-",'Q4'!DE284)</f>
        <v>-</v>
      </c>
      <c r="R278" s="378" t="str">
        <f>IF('Q4'!DF284=0,"-",'Q4'!DF284)</f>
        <v>-</v>
      </c>
      <c r="S278" s="378" t="str">
        <f>IF('Q4'!DG284=0,"-",'Q4'!DG284)</f>
        <v>-</v>
      </c>
      <c r="T278" s="380">
        <f t="shared" si="3"/>
        <v>0</v>
      </c>
      <c r="U278" s="180"/>
      <c r="V278" s="180"/>
      <c r="W278" s="180"/>
      <c r="X278" s="180"/>
      <c r="Y278" s="180"/>
      <c r="Z278" s="180"/>
    </row>
    <row r="279" ht="14.25" customHeight="1">
      <c r="A279" s="401">
        <f t="shared" si="4"/>
        <v>266</v>
      </c>
      <c r="B279" s="401" t="str">
        <f>IF('Q4'!B285="","",TEXT('Q4'!B285,"m/d/yyyy"))</f>
        <v/>
      </c>
      <c r="C279" s="403" t="str">
        <f>'Q4'!C285&amp;" "</f>
        <v> </v>
      </c>
      <c r="D279" s="430" t="str">
        <f>'Q4'!D285&amp;" "</f>
        <v> </v>
      </c>
      <c r="E279" s="378" t="str">
        <f>IF('Q4'!CQ285=0,"-",'Q4'!CQ285)</f>
        <v>-</v>
      </c>
      <c r="F279" s="378" t="str">
        <f>IF('Q4'!CR285=0,"-",'Q4'!CR285)</f>
        <v>-</v>
      </c>
      <c r="G279" s="379" t="str">
        <f>IF('Q4'!CT285=0,"-",'Q4'!CT285)</f>
        <v>-</v>
      </c>
      <c r="H279" s="378" t="str">
        <f>IF('Q4'!CU285=0,"-",'Q4'!CU285)</f>
        <v>-</v>
      </c>
      <c r="I279" s="378" t="str">
        <f>IF('Q4'!CV285=0,"-",'Q4'!CV285)</f>
        <v>-</v>
      </c>
      <c r="J279" s="378" t="str">
        <f>IF('Q4'!CW285=0,"-",'Q4'!CW285)</f>
        <v>-</v>
      </c>
      <c r="K279" s="378" t="str">
        <f>IF('Q4'!CX285=0,"-",'Q4'!CX285)</f>
        <v>-</v>
      </c>
      <c r="L279" s="378" t="str">
        <f>IF('Q4'!CZ285=0,"-",'Q4'!CZ285)</f>
        <v>-</v>
      </c>
      <c r="M279" s="378" t="str">
        <f>IF('Q4'!DA285=0,"-",'Q4'!DA285)</f>
        <v>-</v>
      </c>
      <c r="N279" s="378" t="str">
        <f>IF('Q4'!DB285=0,"-",'Q4'!DB285)</f>
        <v>-</v>
      </c>
      <c r="O279" s="378" t="str">
        <f>IF('Q4'!DC285=0,"-",'Q4'!DC285)</f>
        <v>-</v>
      </c>
      <c r="P279" s="380">
        <f t="shared" si="2"/>
        <v>0</v>
      </c>
      <c r="Q279" s="378" t="str">
        <f>IF('Q4'!DE285=0,"-",'Q4'!DE285)</f>
        <v>-</v>
      </c>
      <c r="R279" s="378" t="str">
        <f>IF('Q4'!DF285=0,"-",'Q4'!DF285)</f>
        <v>-</v>
      </c>
      <c r="S279" s="378" t="str">
        <f>IF('Q4'!DG285=0,"-",'Q4'!DG285)</f>
        <v>-</v>
      </c>
      <c r="T279" s="380">
        <f t="shared" si="3"/>
        <v>0</v>
      </c>
      <c r="U279" s="180"/>
      <c r="V279" s="180"/>
      <c r="W279" s="180"/>
      <c r="X279" s="180"/>
      <c r="Y279" s="180"/>
      <c r="Z279" s="180"/>
    </row>
    <row r="280" ht="14.25" customHeight="1">
      <c r="A280" s="401">
        <f t="shared" si="4"/>
        <v>267</v>
      </c>
      <c r="B280" s="401" t="str">
        <f>IF('Q4'!B286="","",TEXT('Q4'!B286,"m/d/yyyy"))</f>
        <v/>
      </c>
      <c r="C280" s="403" t="str">
        <f>'Q4'!C286&amp;" "</f>
        <v> </v>
      </c>
      <c r="D280" s="430" t="str">
        <f>'Q4'!D286&amp;" "</f>
        <v> </v>
      </c>
      <c r="E280" s="378" t="str">
        <f>IF('Q4'!CQ286=0,"-",'Q4'!CQ286)</f>
        <v>-</v>
      </c>
      <c r="F280" s="378" t="str">
        <f>IF('Q4'!CR286=0,"-",'Q4'!CR286)</f>
        <v>-</v>
      </c>
      <c r="G280" s="379" t="str">
        <f>IF('Q4'!CT286=0,"-",'Q4'!CT286)</f>
        <v>-</v>
      </c>
      <c r="H280" s="378" t="str">
        <f>IF('Q4'!CU286=0,"-",'Q4'!CU286)</f>
        <v>-</v>
      </c>
      <c r="I280" s="378" t="str">
        <f>IF('Q4'!CV286=0,"-",'Q4'!CV286)</f>
        <v>-</v>
      </c>
      <c r="J280" s="378" t="str">
        <f>IF('Q4'!CW286=0,"-",'Q4'!CW286)</f>
        <v>-</v>
      </c>
      <c r="K280" s="378" t="str">
        <f>IF('Q4'!CX286=0,"-",'Q4'!CX286)</f>
        <v>-</v>
      </c>
      <c r="L280" s="378" t="str">
        <f>IF('Q4'!CZ286=0,"-",'Q4'!CZ286)</f>
        <v>-</v>
      </c>
      <c r="M280" s="378" t="str">
        <f>IF('Q4'!DA286=0,"-",'Q4'!DA286)</f>
        <v>-</v>
      </c>
      <c r="N280" s="378" t="str">
        <f>IF('Q4'!DB286=0,"-",'Q4'!DB286)</f>
        <v>-</v>
      </c>
      <c r="O280" s="378" t="str">
        <f>IF('Q4'!DC286=0,"-",'Q4'!DC286)</f>
        <v>-</v>
      </c>
      <c r="P280" s="380">
        <f t="shared" si="2"/>
        <v>0</v>
      </c>
      <c r="Q280" s="378" t="str">
        <f>IF('Q4'!DE286=0,"-",'Q4'!DE286)</f>
        <v>-</v>
      </c>
      <c r="R280" s="378" t="str">
        <f>IF('Q4'!DF286=0,"-",'Q4'!DF286)</f>
        <v>-</v>
      </c>
      <c r="S280" s="378" t="str">
        <f>IF('Q4'!DG286=0,"-",'Q4'!DG286)</f>
        <v>-</v>
      </c>
      <c r="T280" s="380">
        <f t="shared" si="3"/>
        <v>0</v>
      </c>
      <c r="U280" s="180"/>
      <c r="V280" s="180"/>
      <c r="W280" s="180"/>
      <c r="X280" s="180"/>
      <c r="Y280" s="180"/>
      <c r="Z280" s="180"/>
    </row>
    <row r="281" ht="14.25" customHeight="1">
      <c r="A281" s="401">
        <f t="shared" si="4"/>
        <v>268</v>
      </c>
      <c r="B281" s="401" t="str">
        <f>IF('Q4'!B287="","",TEXT('Q4'!B287,"m/d/yyyy"))</f>
        <v/>
      </c>
      <c r="C281" s="403" t="str">
        <f>'Q4'!C287&amp;" "</f>
        <v> </v>
      </c>
      <c r="D281" s="430" t="str">
        <f>'Q4'!D287&amp;" "</f>
        <v> </v>
      </c>
      <c r="E281" s="378" t="str">
        <f>IF('Q4'!CQ287=0,"-",'Q4'!CQ287)</f>
        <v>-</v>
      </c>
      <c r="F281" s="378" t="str">
        <f>IF('Q4'!CR287=0,"-",'Q4'!CR287)</f>
        <v>-</v>
      </c>
      <c r="G281" s="379" t="str">
        <f>IF('Q4'!CT287=0,"-",'Q4'!CT287)</f>
        <v>-</v>
      </c>
      <c r="H281" s="378" t="str">
        <f>IF('Q4'!CU287=0,"-",'Q4'!CU287)</f>
        <v>-</v>
      </c>
      <c r="I281" s="378" t="str">
        <f>IF('Q4'!CV287=0,"-",'Q4'!CV287)</f>
        <v>-</v>
      </c>
      <c r="J281" s="378" t="str">
        <f>IF('Q4'!CW287=0,"-",'Q4'!CW287)</f>
        <v>-</v>
      </c>
      <c r="K281" s="378" t="str">
        <f>IF('Q4'!CX287=0,"-",'Q4'!CX287)</f>
        <v>-</v>
      </c>
      <c r="L281" s="378" t="str">
        <f>IF('Q4'!CZ287=0,"-",'Q4'!CZ287)</f>
        <v>-</v>
      </c>
      <c r="M281" s="378" t="str">
        <f>IF('Q4'!DA287=0,"-",'Q4'!DA287)</f>
        <v>-</v>
      </c>
      <c r="N281" s="378" t="str">
        <f>IF('Q4'!DB287=0,"-",'Q4'!DB287)</f>
        <v>-</v>
      </c>
      <c r="O281" s="378" t="str">
        <f>IF('Q4'!DC287=0,"-",'Q4'!DC287)</f>
        <v>-</v>
      </c>
      <c r="P281" s="380">
        <f t="shared" si="2"/>
        <v>0</v>
      </c>
      <c r="Q281" s="378" t="str">
        <f>IF('Q4'!DE287=0,"-",'Q4'!DE287)</f>
        <v>-</v>
      </c>
      <c r="R281" s="378" t="str">
        <f>IF('Q4'!DF287=0,"-",'Q4'!DF287)</f>
        <v>-</v>
      </c>
      <c r="S281" s="378" t="str">
        <f>IF('Q4'!DG287=0,"-",'Q4'!DG287)</f>
        <v>-</v>
      </c>
      <c r="T281" s="380">
        <f t="shared" si="3"/>
        <v>0</v>
      </c>
      <c r="U281" s="180"/>
      <c r="V281" s="180"/>
      <c r="W281" s="180"/>
      <c r="X281" s="180"/>
      <c r="Y281" s="180"/>
      <c r="Z281" s="180"/>
    </row>
    <row r="282" ht="14.25" customHeight="1">
      <c r="A282" s="401">
        <f t="shared" si="4"/>
        <v>269</v>
      </c>
      <c r="B282" s="401" t="str">
        <f>IF('Q4'!B288="","",TEXT('Q4'!B288,"m/d/yyyy"))</f>
        <v/>
      </c>
      <c r="C282" s="403" t="str">
        <f>'Q4'!C288&amp;" "</f>
        <v> </v>
      </c>
      <c r="D282" s="430" t="str">
        <f>'Q4'!D288&amp;" "</f>
        <v> </v>
      </c>
      <c r="E282" s="378" t="str">
        <f>IF('Q4'!CQ288=0,"-",'Q4'!CQ288)</f>
        <v>-</v>
      </c>
      <c r="F282" s="378" t="str">
        <f>IF('Q4'!CR288=0,"-",'Q4'!CR288)</f>
        <v>-</v>
      </c>
      <c r="G282" s="379" t="str">
        <f>IF('Q4'!CT288=0,"-",'Q4'!CT288)</f>
        <v>-</v>
      </c>
      <c r="H282" s="378" t="str">
        <f>IF('Q4'!CU288=0,"-",'Q4'!CU288)</f>
        <v>-</v>
      </c>
      <c r="I282" s="378" t="str">
        <f>IF('Q4'!CV288=0,"-",'Q4'!CV288)</f>
        <v>-</v>
      </c>
      <c r="J282" s="378" t="str">
        <f>IF('Q4'!CW288=0,"-",'Q4'!CW288)</f>
        <v>-</v>
      </c>
      <c r="K282" s="378" t="str">
        <f>IF('Q4'!CX288=0,"-",'Q4'!CX288)</f>
        <v>-</v>
      </c>
      <c r="L282" s="378" t="str">
        <f>IF('Q4'!CZ288=0,"-",'Q4'!CZ288)</f>
        <v>-</v>
      </c>
      <c r="M282" s="378" t="str">
        <f>IF('Q4'!DA288=0,"-",'Q4'!DA288)</f>
        <v>-</v>
      </c>
      <c r="N282" s="378" t="str">
        <f>IF('Q4'!DB288=0,"-",'Q4'!DB288)</f>
        <v>-</v>
      </c>
      <c r="O282" s="378" t="str">
        <f>IF('Q4'!DC288=0,"-",'Q4'!DC288)</f>
        <v>-</v>
      </c>
      <c r="P282" s="380">
        <f t="shared" si="2"/>
        <v>0</v>
      </c>
      <c r="Q282" s="378" t="str">
        <f>IF('Q4'!DE288=0,"-",'Q4'!DE288)</f>
        <v>-</v>
      </c>
      <c r="R282" s="378" t="str">
        <f>IF('Q4'!DF288=0,"-",'Q4'!DF288)</f>
        <v>-</v>
      </c>
      <c r="S282" s="378" t="str">
        <f>IF('Q4'!DG288=0,"-",'Q4'!DG288)</f>
        <v>-</v>
      </c>
      <c r="T282" s="380">
        <f t="shared" si="3"/>
        <v>0</v>
      </c>
      <c r="U282" s="180"/>
      <c r="V282" s="180"/>
      <c r="W282" s="180"/>
      <c r="X282" s="180"/>
      <c r="Y282" s="180"/>
      <c r="Z282" s="180"/>
    </row>
    <row r="283" ht="14.25" customHeight="1">
      <c r="A283" s="401">
        <f t="shared" si="4"/>
        <v>270</v>
      </c>
      <c r="B283" s="401" t="str">
        <f>IF('Q4'!B289="","",TEXT('Q4'!B289,"m/d/yyyy"))</f>
        <v/>
      </c>
      <c r="C283" s="403" t="str">
        <f>'Q4'!C289&amp;" "</f>
        <v> </v>
      </c>
      <c r="D283" s="430" t="str">
        <f>'Q4'!D289&amp;" "</f>
        <v> </v>
      </c>
      <c r="E283" s="378" t="str">
        <f>IF('Q4'!CQ289=0,"-",'Q4'!CQ289)</f>
        <v>-</v>
      </c>
      <c r="F283" s="378" t="str">
        <f>IF('Q4'!CR289=0,"-",'Q4'!CR289)</f>
        <v>-</v>
      </c>
      <c r="G283" s="379" t="str">
        <f>IF('Q4'!CT289=0,"-",'Q4'!CT289)</f>
        <v>-</v>
      </c>
      <c r="H283" s="378" t="str">
        <f>IF('Q4'!CU289=0,"-",'Q4'!CU289)</f>
        <v>-</v>
      </c>
      <c r="I283" s="378" t="str">
        <f>IF('Q4'!CV289=0,"-",'Q4'!CV289)</f>
        <v>-</v>
      </c>
      <c r="J283" s="378" t="str">
        <f>IF('Q4'!CW289=0,"-",'Q4'!CW289)</f>
        <v>-</v>
      </c>
      <c r="K283" s="378" t="str">
        <f>IF('Q4'!CX289=0,"-",'Q4'!CX289)</f>
        <v>-</v>
      </c>
      <c r="L283" s="378" t="str">
        <f>IF('Q4'!CZ289=0,"-",'Q4'!CZ289)</f>
        <v>-</v>
      </c>
      <c r="M283" s="378" t="str">
        <f>IF('Q4'!DA289=0,"-",'Q4'!DA289)</f>
        <v>-</v>
      </c>
      <c r="N283" s="378" t="str">
        <f>IF('Q4'!DB289=0,"-",'Q4'!DB289)</f>
        <v>-</v>
      </c>
      <c r="O283" s="378" t="str">
        <f>IF('Q4'!DC289=0,"-",'Q4'!DC289)</f>
        <v>-</v>
      </c>
      <c r="P283" s="380">
        <f t="shared" si="2"/>
        <v>0</v>
      </c>
      <c r="Q283" s="378" t="str">
        <f>IF('Q4'!DE289=0,"-",'Q4'!DE289)</f>
        <v>-</v>
      </c>
      <c r="R283" s="378" t="str">
        <f>IF('Q4'!DF289=0,"-",'Q4'!DF289)</f>
        <v>-</v>
      </c>
      <c r="S283" s="378" t="str">
        <f>IF('Q4'!DG289=0,"-",'Q4'!DG289)</f>
        <v>-</v>
      </c>
      <c r="T283" s="380">
        <f t="shared" si="3"/>
        <v>0</v>
      </c>
      <c r="U283" s="180"/>
      <c r="V283" s="180"/>
      <c r="W283" s="180"/>
      <c r="X283" s="180"/>
      <c r="Y283" s="180"/>
      <c r="Z283" s="180"/>
    </row>
    <row r="284" ht="14.25" customHeight="1">
      <c r="A284" s="401">
        <f t="shared" si="4"/>
        <v>271</v>
      </c>
      <c r="B284" s="401" t="str">
        <f>IF('Q4'!B290="","",TEXT('Q4'!B290,"m/d/yyyy"))</f>
        <v/>
      </c>
      <c r="C284" s="403" t="str">
        <f>'Q4'!C290&amp;" "</f>
        <v> </v>
      </c>
      <c r="D284" s="430" t="str">
        <f>'Q4'!D290&amp;" "</f>
        <v> </v>
      </c>
      <c r="E284" s="378" t="str">
        <f>IF('Q4'!CQ290=0,"-",'Q4'!CQ290)</f>
        <v>-</v>
      </c>
      <c r="F284" s="378" t="str">
        <f>IF('Q4'!CR290=0,"-",'Q4'!CR290)</f>
        <v>-</v>
      </c>
      <c r="G284" s="379" t="str">
        <f>IF('Q4'!CT290=0,"-",'Q4'!CT290)</f>
        <v>-</v>
      </c>
      <c r="H284" s="378" t="str">
        <f>IF('Q4'!CU290=0,"-",'Q4'!CU290)</f>
        <v>-</v>
      </c>
      <c r="I284" s="378" t="str">
        <f>IF('Q4'!CV290=0,"-",'Q4'!CV290)</f>
        <v>-</v>
      </c>
      <c r="J284" s="378" t="str">
        <f>IF('Q4'!CW290=0,"-",'Q4'!CW290)</f>
        <v>-</v>
      </c>
      <c r="K284" s="378" t="str">
        <f>IF('Q4'!CX290=0,"-",'Q4'!CX290)</f>
        <v>-</v>
      </c>
      <c r="L284" s="378" t="str">
        <f>IF('Q4'!CZ290=0,"-",'Q4'!CZ290)</f>
        <v>-</v>
      </c>
      <c r="M284" s="378" t="str">
        <f>IF('Q4'!DA290=0,"-",'Q4'!DA290)</f>
        <v>-</v>
      </c>
      <c r="N284" s="378" t="str">
        <f>IF('Q4'!DB290=0,"-",'Q4'!DB290)</f>
        <v>-</v>
      </c>
      <c r="O284" s="378" t="str">
        <f>IF('Q4'!DC290=0,"-",'Q4'!DC290)</f>
        <v>-</v>
      </c>
      <c r="P284" s="380">
        <f t="shared" si="2"/>
        <v>0</v>
      </c>
      <c r="Q284" s="378" t="str">
        <f>IF('Q4'!DE290=0,"-",'Q4'!DE290)</f>
        <v>-</v>
      </c>
      <c r="R284" s="378" t="str">
        <f>IF('Q4'!DF290=0,"-",'Q4'!DF290)</f>
        <v>-</v>
      </c>
      <c r="S284" s="378" t="str">
        <f>IF('Q4'!DG290=0,"-",'Q4'!DG290)</f>
        <v>-</v>
      </c>
      <c r="T284" s="380">
        <f t="shared" si="3"/>
        <v>0</v>
      </c>
      <c r="U284" s="180"/>
      <c r="V284" s="180"/>
      <c r="W284" s="180"/>
      <c r="X284" s="180"/>
      <c r="Y284" s="180"/>
      <c r="Z284" s="180"/>
    </row>
    <row r="285" ht="14.25" customHeight="1">
      <c r="A285" s="401">
        <f t="shared" si="4"/>
        <v>272</v>
      </c>
      <c r="B285" s="401" t="str">
        <f>IF('Q4'!B291="","",TEXT('Q4'!B291,"m/d/yyyy"))</f>
        <v/>
      </c>
      <c r="C285" s="403" t="str">
        <f>'Q4'!C291&amp;" "</f>
        <v> </v>
      </c>
      <c r="D285" s="430" t="str">
        <f>'Q4'!D291&amp;" "</f>
        <v> </v>
      </c>
      <c r="E285" s="378" t="str">
        <f>IF('Q4'!CQ291=0,"-",'Q4'!CQ291)</f>
        <v>-</v>
      </c>
      <c r="F285" s="378" t="str">
        <f>IF('Q4'!CR291=0,"-",'Q4'!CR291)</f>
        <v>-</v>
      </c>
      <c r="G285" s="379" t="str">
        <f>IF('Q4'!CT291=0,"-",'Q4'!CT291)</f>
        <v>-</v>
      </c>
      <c r="H285" s="378" t="str">
        <f>IF('Q4'!CU291=0,"-",'Q4'!CU291)</f>
        <v>-</v>
      </c>
      <c r="I285" s="378" t="str">
        <f>IF('Q4'!CV291=0,"-",'Q4'!CV291)</f>
        <v>-</v>
      </c>
      <c r="J285" s="378" t="str">
        <f>IF('Q4'!CW291=0,"-",'Q4'!CW291)</f>
        <v>-</v>
      </c>
      <c r="K285" s="378" t="str">
        <f>IF('Q4'!CX291=0,"-",'Q4'!CX291)</f>
        <v>-</v>
      </c>
      <c r="L285" s="378" t="str">
        <f>IF('Q4'!CZ291=0,"-",'Q4'!CZ291)</f>
        <v>-</v>
      </c>
      <c r="M285" s="378" t="str">
        <f>IF('Q4'!DA291=0,"-",'Q4'!DA291)</f>
        <v>-</v>
      </c>
      <c r="N285" s="378" t="str">
        <f>IF('Q4'!DB291=0,"-",'Q4'!DB291)</f>
        <v>-</v>
      </c>
      <c r="O285" s="378" t="str">
        <f>IF('Q4'!DC291=0,"-",'Q4'!DC291)</f>
        <v>-</v>
      </c>
      <c r="P285" s="380">
        <f t="shared" si="2"/>
        <v>0</v>
      </c>
      <c r="Q285" s="378" t="str">
        <f>IF('Q4'!DE291=0,"-",'Q4'!DE291)</f>
        <v>-</v>
      </c>
      <c r="R285" s="378" t="str">
        <f>IF('Q4'!DF291=0,"-",'Q4'!DF291)</f>
        <v>-</v>
      </c>
      <c r="S285" s="378" t="str">
        <f>IF('Q4'!DG291=0,"-",'Q4'!DG291)</f>
        <v>-</v>
      </c>
      <c r="T285" s="380">
        <f t="shared" si="3"/>
        <v>0</v>
      </c>
      <c r="U285" s="180"/>
      <c r="V285" s="180"/>
      <c r="W285" s="180"/>
      <c r="X285" s="180"/>
      <c r="Y285" s="180"/>
      <c r="Z285" s="180"/>
    </row>
    <row r="286" ht="14.25" customHeight="1">
      <c r="A286" s="401">
        <f t="shared" si="4"/>
        <v>273</v>
      </c>
      <c r="B286" s="401" t="str">
        <f>IF('Q4'!B292="","",TEXT('Q4'!B292,"m/d/yyyy"))</f>
        <v/>
      </c>
      <c r="C286" s="403" t="str">
        <f>'Q4'!C292&amp;" "</f>
        <v> </v>
      </c>
      <c r="D286" s="430" t="str">
        <f>'Q4'!D292&amp;" "</f>
        <v> </v>
      </c>
      <c r="E286" s="378" t="str">
        <f>IF('Q4'!CQ292=0,"-",'Q4'!CQ292)</f>
        <v>-</v>
      </c>
      <c r="F286" s="378" t="str">
        <f>IF('Q4'!CR292=0,"-",'Q4'!CR292)</f>
        <v>-</v>
      </c>
      <c r="G286" s="379" t="str">
        <f>IF('Q4'!CT292=0,"-",'Q4'!CT292)</f>
        <v>-</v>
      </c>
      <c r="H286" s="378" t="str">
        <f>IF('Q4'!CU292=0,"-",'Q4'!CU292)</f>
        <v>-</v>
      </c>
      <c r="I286" s="378" t="str">
        <f>IF('Q4'!CV292=0,"-",'Q4'!CV292)</f>
        <v>-</v>
      </c>
      <c r="J286" s="378" t="str">
        <f>IF('Q4'!CW292=0,"-",'Q4'!CW292)</f>
        <v>-</v>
      </c>
      <c r="K286" s="378" t="str">
        <f>IF('Q4'!CX292=0,"-",'Q4'!CX292)</f>
        <v>-</v>
      </c>
      <c r="L286" s="378" t="str">
        <f>IF('Q4'!CZ292=0,"-",'Q4'!CZ292)</f>
        <v>-</v>
      </c>
      <c r="M286" s="378" t="str">
        <f>IF('Q4'!DA292=0,"-",'Q4'!DA292)</f>
        <v>-</v>
      </c>
      <c r="N286" s="378" t="str">
        <f>IF('Q4'!DB292=0,"-",'Q4'!DB292)</f>
        <v>-</v>
      </c>
      <c r="O286" s="378" t="str">
        <f>IF('Q4'!DC292=0,"-",'Q4'!DC292)</f>
        <v>-</v>
      </c>
      <c r="P286" s="380">
        <f t="shared" si="2"/>
        <v>0</v>
      </c>
      <c r="Q286" s="378" t="str">
        <f>IF('Q4'!DE292=0,"-",'Q4'!DE292)</f>
        <v>-</v>
      </c>
      <c r="R286" s="378" t="str">
        <f>IF('Q4'!DF292=0,"-",'Q4'!DF292)</f>
        <v>-</v>
      </c>
      <c r="S286" s="378" t="str">
        <f>IF('Q4'!DG292=0,"-",'Q4'!DG292)</f>
        <v>-</v>
      </c>
      <c r="T286" s="380">
        <f t="shared" si="3"/>
        <v>0</v>
      </c>
      <c r="U286" s="180"/>
      <c r="V286" s="180"/>
      <c r="W286" s="180"/>
      <c r="X286" s="180"/>
      <c r="Y286" s="180"/>
      <c r="Z286" s="180"/>
    </row>
    <row r="287" ht="14.25" customHeight="1">
      <c r="A287" s="401">
        <f t="shared" si="4"/>
        <v>274</v>
      </c>
      <c r="B287" s="401" t="str">
        <f>IF('Q4'!B293="","",TEXT('Q4'!B293,"m/d/yyyy"))</f>
        <v/>
      </c>
      <c r="C287" s="403" t="str">
        <f>'Q4'!C293&amp;" "</f>
        <v> </v>
      </c>
      <c r="D287" s="430" t="str">
        <f>'Q4'!D293&amp;" "</f>
        <v> </v>
      </c>
      <c r="E287" s="378" t="str">
        <f>IF('Q4'!CQ293=0,"-",'Q4'!CQ293)</f>
        <v>-</v>
      </c>
      <c r="F287" s="378" t="str">
        <f>IF('Q4'!CR293=0,"-",'Q4'!CR293)</f>
        <v>-</v>
      </c>
      <c r="G287" s="379" t="str">
        <f>IF('Q4'!CT293=0,"-",'Q4'!CT293)</f>
        <v>-</v>
      </c>
      <c r="H287" s="378" t="str">
        <f>IF('Q4'!CU293=0,"-",'Q4'!CU293)</f>
        <v>-</v>
      </c>
      <c r="I287" s="378" t="str">
        <f>IF('Q4'!CV293=0,"-",'Q4'!CV293)</f>
        <v>-</v>
      </c>
      <c r="J287" s="378" t="str">
        <f>IF('Q4'!CW293=0,"-",'Q4'!CW293)</f>
        <v>-</v>
      </c>
      <c r="K287" s="378" t="str">
        <f>IF('Q4'!CX293=0,"-",'Q4'!CX293)</f>
        <v>-</v>
      </c>
      <c r="L287" s="378" t="str">
        <f>IF('Q4'!CZ293=0,"-",'Q4'!CZ293)</f>
        <v>-</v>
      </c>
      <c r="M287" s="378" t="str">
        <f>IF('Q4'!DA293=0,"-",'Q4'!DA293)</f>
        <v>-</v>
      </c>
      <c r="N287" s="378" t="str">
        <f>IF('Q4'!DB293=0,"-",'Q4'!DB293)</f>
        <v>-</v>
      </c>
      <c r="O287" s="378" t="str">
        <f>IF('Q4'!DC293=0,"-",'Q4'!DC293)</f>
        <v>-</v>
      </c>
      <c r="P287" s="380">
        <f t="shared" si="2"/>
        <v>0</v>
      </c>
      <c r="Q287" s="378" t="str">
        <f>IF('Q4'!DE293=0,"-",'Q4'!DE293)</f>
        <v>-</v>
      </c>
      <c r="R287" s="378" t="str">
        <f>IF('Q4'!DF293=0,"-",'Q4'!DF293)</f>
        <v>-</v>
      </c>
      <c r="S287" s="378" t="str">
        <f>IF('Q4'!DG293=0,"-",'Q4'!DG293)</f>
        <v>-</v>
      </c>
      <c r="T287" s="380">
        <f t="shared" si="3"/>
        <v>0</v>
      </c>
      <c r="U287" s="180"/>
      <c r="V287" s="180"/>
      <c r="W287" s="180"/>
      <c r="X287" s="180"/>
      <c r="Y287" s="180"/>
      <c r="Z287" s="180"/>
    </row>
    <row r="288" ht="14.25" customHeight="1">
      <c r="A288" s="401">
        <f t="shared" si="4"/>
        <v>275</v>
      </c>
      <c r="B288" s="401" t="str">
        <f>IF('Q4'!B294="","",TEXT('Q4'!B294,"m/d/yyyy"))</f>
        <v/>
      </c>
      <c r="C288" s="403" t="str">
        <f>'Q4'!C294&amp;" "</f>
        <v> </v>
      </c>
      <c r="D288" s="430" t="str">
        <f>'Q4'!D294&amp;" "</f>
        <v> </v>
      </c>
      <c r="E288" s="378" t="str">
        <f>IF('Q4'!CQ294=0,"-",'Q4'!CQ294)</f>
        <v>-</v>
      </c>
      <c r="F288" s="378" t="str">
        <f>IF('Q4'!CR294=0,"-",'Q4'!CR294)</f>
        <v>-</v>
      </c>
      <c r="G288" s="379" t="str">
        <f>IF('Q4'!CT294=0,"-",'Q4'!CT294)</f>
        <v>-</v>
      </c>
      <c r="H288" s="378" t="str">
        <f>IF('Q4'!CU294=0,"-",'Q4'!CU294)</f>
        <v>-</v>
      </c>
      <c r="I288" s="378" t="str">
        <f>IF('Q4'!CV294=0,"-",'Q4'!CV294)</f>
        <v>-</v>
      </c>
      <c r="J288" s="378" t="str">
        <f>IF('Q4'!CW294=0,"-",'Q4'!CW294)</f>
        <v>-</v>
      </c>
      <c r="K288" s="378" t="str">
        <f>IF('Q4'!CX294=0,"-",'Q4'!CX294)</f>
        <v>-</v>
      </c>
      <c r="L288" s="378" t="str">
        <f>IF('Q4'!CZ294=0,"-",'Q4'!CZ294)</f>
        <v>-</v>
      </c>
      <c r="M288" s="378" t="str">
        <f>IF('Q4'!DA294=0,"-",'Q4'!DA294)</f>
        <v>-</v>
      </c>
      <c r="N288" s="378" t="str">
        <f>IF('Q4'!DB294=0,"-",'Q4'!DB294)</f>
        <v>-</v>
      </c>
      <c r="O288" s="378" t="str">
        <f>IF('Q4'!DC294=0,"-",'Q4'!DC294)</f>
        <v>-</v>
      </c>
      <c r="P288" s="380">
        <f t="shared" si="2"/>
        <v>0</v>
      </c>
      <c r="Q288" s="378" t="str">
        <f>IF('Q4'!DE294=0,"-",'Q4'!DE294)</f>
        <v>-</v>
      </c>
      <c r="R288" s="378" t="str">
        <f>IF('Q4'!DF294=0,"-",'Q4'!DF294)</f>
        <v>-</v>
      </c>
      <c r="S288" s="378" t="str">
        <f>IF('Q4'!DG294=0,"-",'Q4'!DG294)</f>
        <v>-</v>
      </c>
      <c r="T288" s="380">
        <f t="shared" si="3"/>
        <v>0</v>
      </c>
      <c r="U288" s="180"/>
      <c r="V288" s="180"/>
      <c r="W288" s="180"/>
      <c r="X288" s="180"/>
      <c r="Y288" s="180"/>
      <c r="Z288" s="180"/>
    </row>
    <row r="289" ht="14.25" customHeight="1">
      <c r="A289" s="401">
        <f t="shared" si="4"/>
        <v>276</v>
      </c>
      <c r="B289" s="401" t="str">
        <f>IF('Q4'!B295="","",TEXT('Q4'!B295,"m/d/yyyy"))</f>
        <v/>
      </c>
      <c r="C289" s="403" t="str">
        <f>'Q4'!C295&amp;" "</f>
        <v> </v>
      </c>
      <c r="D289" s="430" t="str">
        <f>'Q4'!D295&amp;" "</f>
        <v> </v>
      </c>
      <c r="E289" s="378" t="str">
        <f>IF('Q4'!CQ295=0,"-",'Q4'!CQ295)</f>
        <v>-</v>
      </c>
      <c r="F289" s="378" t="str">
        <f>IF('Q4'!CR295=0,"-",'Q4'!CR295)</f>
        <v>-</v>
      </c>
      <c r="G289" s="379" t="str">
        <f>IF('Q4'!CT295=0,"-",'Q4'!CT295)</f>
        <v>-</v>
      </c>
      <c r="H289" s="378" t="str">
        <f>IF('Q4'!CU295=0,"-",'Q4'!CU295)</f>
        <v>-</v>
      </c>
      <c r="I289" s="378" t="str">
        <f>IF('Q4'!CV295=0,"-",'Q4'!CV295)</f>
        <v>-</v>
      </c>
      <c r="J289" s="378" t="str">
        <f>IF('Q4'!CW295=0,"-",'Q4'!CW295)</f>
        <v>-</v>
      </c>
      <c r="K289" s="378" t="str">
        <f>IF('Q4'!CX295=0,"-",'Q4'!CX295)</f>
        <v>-</v>
      </c>
      <c r="L289" s="378" t="str">
        <f>IF('Q4'!CZ295=0,"-",'Q4'!CZ295)</f>
        <v>-</v>
      </c>
      <c r="M289" s="378" t="str">
        <f>IF('Q4'!DA295=0,"-",'Q4'!DA295)</f>
        <v>-</v>
      </c>
      <c r="N289" s="378" t="str">
        <f>IF('Q4'!DB295=0,"-",'Q4'!DB295)</f>
        <v>-</v>
      </c>
      <c r="O289" s="378" t="str">
        <f>IF('Q4'!DC295=0,"-",'Q4'!DC295)</f>
        <v>-</v>
      </c>
      <c r="P289" s="380">
        <f t="shared" si="2"/>
        <v>0</v>
      </c>
      <c r="Q289" s="378" t="str">
        <f>IF('Q4'!DE295=0,"-",'Q4'!DE295)</f>
        <v>-</v>
      </c>
      <c r="R289" s="378" t="str">
        <f>IF('Q4'!DF295=0,"-",'Q4'!DF295)</f>
        <v>-</v>
      </c>
      <c r="S289" s="378" t="str">
        <f>IF('Q4'!DG295=0,"-",'Q4'!DG295)</f>
        <v>-</v>
      </c>
      <c r="T289" s="380">
        <f t="shared" si="3"/>
        <v>0</v>
      </c>
      <c r="U289" s="180"/>
      <c r="V289" s="180"/>
      <c r="W289" s="180"/>
      <c r="X289" s="180"/>
      <c r="Y289" s="180"/>
      <c r="Z289" s="180"/>
    </row>
    <row r="290" ht="14.25" customHeight="1">
      <c r="A290" s="401">
        <f t="shared" si="4"/>
        <v>277</v>
      </c>
      <c r="B290" s="401" t="str">
        <f>IF('Q4'!B296="","",TEXT('Q4'!B296,"m/d/yyyy"))</f>
        <v/>
      </c>
      <c r="C290" s="403" t="str">
        <f>'Q4'!C296&amp;" "</f>
        <v> </v>
      </c>
      <c r="D290" s="430" t="str">
        <f>'Q4'!D296&amp;" "</f>
        <v> </v>
      </c>
      <c r="E290" s="378" t="str">
        <f>IF('Q4'!CQ296=0,"-",'Q4'!CQ296)</f>
        <v>-</v>
      </c>
      <c r="F290" s="378" t="str">
        <f>IF('Q4'!CR296=0,"-",'Q4'!CR296)</f>
        <v>-</v>
      </c>
      <c r="G290" s="379" t="str">
        <f>IF('Q4'!CT296=0,"-",'Q4'!CT296)</f>
        <v>-</v>
      </c>
      <c r="H290" s="378" t="str">
        <f>IF('Q4'!CU296=0,"-",'Q4'!CU296)</f>
        <v>-</v>
      </c>
      <c r="I290" s="378" t="str">
        <f>IF('Q4'!CV296=0,"-",'Q4'!CV296)</f>
        <v>-</v>
      </c>
      <c r="J290" s="378" t="str">
        <f>IF('Q4'!CW296=0,"-",'Q4'!CW296)</f>
        <v>-</v>
      </c>
      <c r="K290" s="378" t="str">
        <f>IF('Q4'!CX296=0,"-",'Q4'!CX296)</f>
        <v>-</v>
      </c>
      <c r="L290" s="378" t="str">
        <f>IF('Q4'!CZ296=0,"-",'Q4'!CZ296)</f>
        <v>-</v>
      </c>
      <c r="M290" s="378" t="str">
        <f>IF('Q4'!DA296=0,"-",'Q4'!DA296)</f>
        <v>-</v>
      </c>
      <c r="N290" s="378" t="str">
        <f>IF('Q4'!DB296=0,"-",'Q4'!DB296)</f>
        <v>-</v>
      </c>
      <c r="O290" s="378" t="str">
        <f>IF('Q4'!DC296=0,"-",'Q4'!DC296)</f>
        <v>-</v>
      </c>
      <c r="P290" s="380">
        <f t="shared" si="2"/>
        <v>0</v>
      </c>
      <c r="Q290" s="378" t="str">
        <f>IF('Q4'!DE296=0,"-",'Q4'!DE296)</f>
        <v>-</v>
      </c>
      <c r="R290" s="378" t="str">
        <f>IF('Q4'!DF296=0,"-",'Q4'!DF296)</f>
        <v>-</v>
      </c>
      <c r="S290" s="378" t="str">
        <f>IF('Q4'!DG296=0,"-",'Q4'!DG296)</f>
        <v>-</v>
      </c>
      <c r="T290" s="380">
        <f t="shared" si="3"/>
        <v>0</v>
      </c>
      <c r="U290" s="180"/>
      <c r="V290" s="180"/>
      <c r="W290" s="180"/>
      <c r="X290" s="180"/>
      <c r="Y290" s="180"/>
      <c r="Z290" s="180"/>
    </row>
    <row r="291" ht="14.25" customHeight="1">
      <c r="A291" s="401">
        <f t="shared" si="4"/>
        <v>278</v>
      </c>
      <c r="B291" s="401" t="str">
        <f>IF('Q4'!B297="","",TEXT('Q4'!B297,"m/d/yyyy"))</f>
        <v/>
      </c>
      <c r="C291" s="403" t="str">
        <f>'Q4'!C297&amp;" "</f>
        <v> </v>
      </c>
      <c r="D291" s="430" t="str">
        <f>'Q4'!D297&amp;" "</f>
        <v> </v>
      </c>
      <c r="E291" s="378" t="str">
        <f>IF('Q4'!CQ297=0,"-",'Q4'!CQ297)</f>
        <v>-</v>
      </c>
      <c r="F291" s="378" t="str">
        <f>IF('Q4'!CR297=0,"-",'Q4'!CR297)</f>
        <v>-</v>
      </c>
      <c r="G291" s="379" t="str">
        <f>IF('Q4'!CT297=0,"-",'Q4'!CT297)</f>
        <v>-</v>
      </c>
      <c r="H291" s="378" t="str">
        <f>IF('Q4'!CU297=0,"-",'Q4'!CU297)</f>
        <v>-</v>
      </c>
      <c r="I291" s="378" t="str">
        <f>IF('Q4'!CV297=0,"-",'Q4'!CV297)</f>
        <v>-</v>
      </c>
      <c r="J291" s="378" t="str">
        <f>IF('Q4'!CW297=0,"-",'Q4'!CW297)</f>
        <v>-</v>
      </c>
      <c r="K291" s="378" t="str">
        <f>IF('Q4'!CX297=0,"-",'Q4'!CX297)</f>
        <v>-</v>
      </c>
      <c r="L291" s="378" t="str">
        <f>IF('Q4'!CZ297=0,"-",'Q4'!CZ297)</f>
        <v>-</v>
      </c>
      <c r="M291" s="378" t="str">
        <f>IF('Q4'!DA297=0,"-",'Q4'!DA297)</f>
        <v>-</v>
      </c>
      <c r="N291" s="378" t="str">
        <f>IF('Q4'!DB297=0,"-",'Q4'!DB297)</f>
        <v>-</v>
      </c>
      <c r="O291" s="378" t="str">
        <f>IF('Q4'!DC297=0,"-",'Q4'!DC297)</f>
        <v>-</v>
      </c>
      <c r="P291" s="380">
        <f t="shared" si="2"/>
        <v>0</v>
      </c>
      <c r="Q291" s="378" t="str">
        <f>IF('Q4'!DE297=0,"-",'Q4'!DE297)</f>
        <v>-</v>
      </c>
      <c r="R291" s="378" t="str">
        <f>IF('Q4'!DF297=0,"-",'Q4'!DF297)</f>
        <v>-</v>
      </c>
      <c r="S291" s="378" t="str">
        <f>IF('Q4'!DG297=0,"-",'Q4'!DG297)</f>
        <v>-</v>
      </c>
      <c r="T291" s="380">
        <f t="shared" si="3"/>
        <v>0</v>
      </c>
      <c r="U291" s="180"/>
      <c r="V291" s="180"/>
      <c r="W291" s="180"/>
      <c r="X291" s="180"/>
      <c r="Y291" s="180"/>
      <c r="Z291" s="180"/>
    </row>
    <row r="292" ht="14.25" customHeight="1">
      <c r="A292" s="401">
        <f t="shared" si="4"/>
        <v>279</v>
      </c>
      <c r="B292" s="401" t="str">
        <f>IF('Q4'!B298="","",TEXT('Q4'!B298,"m/d/yyyy"))</f>
        <v/>
      </c>
      <c r="C292" s="403" t="str">
        <f>'Q4'!C298&amp;" "</f>
        <v> </v>
      </c>
      <c r="D292" s="430" t="str">
        <f>'Q4'!D298&amp;" "</f>
        <v> </v>
      </c>
      <c r="E292" s="378" t="str">
        <f>IF('Q4'!CQ298=0,"-",'Q4'!CQ298)</f>
        <v>-</v>
      </c>
      <c r="F292" s="378" t="str">
        <f>IF('Q4'!CR298=0,"-",'Q4'!CR298)</f>
        <v>-</v>
      </c>
      <c r="G292" s="379" t="str">
        <f>IF('Q4'!CT298=0,"-",'Q4'!CT298)</f>
        <v>-</v>
      </c>
      <c r="H292" s="378" t="str">
        <f>IF('Q4'!CU298=0,"-",'Q4'!CU298)</f>
        <v>-</v>
      </c>
      <c r="I292" s="378" t="str">
        <f>IF('Q4'!CV298=0,"-",'Q4'!CV298)</f>
        <v>-</v>
      </c>
      <c r="J292" s="378" t="str">
        <f>IF('Q4'!CW298=0,"-",'Q4'!CW298)</f>
        <v>-</v>
      </c>
      <c r="K292" s="378" t="str">
        <f>IF('Q4'!CX298=0,"-",'Q4'!CX298)</f>
        <v>-</v>
      </c>
      <c r="L292" s="378" t="str">
        <f>IF('Q4'!CZ298=0,"-",'Q4'!CZ298)</f>
        <v>-</v>
      </c>
      <c r="M292" s="378" t="str">
        <f>IF('Q4'!DA298=0,"-",'Q4'!DA298)</f>
        <v>-</v>
      </c>
      <c r="N292" s="378" t="str">
        <f>IF('Q4'!DB298=0,"-",'Q4'!DB298)</f>
        <v>-</v>
      </c>
      <c r="O292" s="378" t="str">
        <f>IF('Q4'!DC298=0,"-",'Q4'!DC298)</f>
        <v>-</v>
      </c>
      <c r="P292" s="380">
        <f t="shared" si="2"/>
        <v>0</v>
      </c>
      <c r="Q292" s="378" t="str">
        <f>IF('Q4'!DE298=0,"-",'Q4'!DE298)</f>
        <v>-</v>
      </c>
      <c r="R292" s="378" t="str">
        <f>IF('Q4'!DF298=0,"-",'Q4'!DF298)</f>
        <v>-</v>
      </c>
      <c r="S292" s="378" t="str">
        <f>IF('Q4'!DG298=0,"-",'Q4'!DG298)</f>
        <v>-</v>
      </c>
      <c r="T292" s="380">
        <f t="shared" si="3"/>
        <v>0</v>
      </c>
      <c r="U292" s="180"/>
      <c r="V292" s="180"/>
      <c r="W292" s="180"/>
      <c r="X292" s="180"/>
      <c r="Y292" s="180"/>
      <c r="Z292" s="180"/>
    </row>
    <row r="293" ht="14.25" customHeight="1">
      <c r="A293" s="401">
        <f t="shared" si="4"/>
        <v>280</v>
      </c>
      <c r="B293" s="401" t="str">
        <f>IF('Q4'!B299="","",TEXT('Q4'!B299,"m/d/yyyy"))</f>
        <v/>
      </c>
      <c r="C293" s="403" t="str">
        <f>'Q4'!C299&amp;" "</f>
        <v> </v>
      </c>
      <c r="D293" s="430" t="str">
        <f>'Q4'!D299&amp;" "</f>
        <v> </v>
      </c>
      <c r="E293" s="378" t="str">
        <f>IF('Q4'!CQ299=0,"-",'Q4'!CQ299)</f>
        <v>-</v>
      </c>
      <c r="F293" s="378" t="str">
        <f>IF('Q4'!CR299=0,"-",'Q4'!CR299)</f>
        <v>-</v>
      </c>
      <c r="G293" s="379" t="str">
        <f>IF('Q4'!CT299=0,"-",'Q4'!CT299)</f>
        <v>-</v>
      </c>
      <c r="H293" s="378" t="str">
        <f>IF('Q4'!CU299=0,"-",'Q4'!CU299)</f>
        <v>-</v>
      </c>
      <c r="I293" s="378" t="str">
        <f>IF('Q4'!CV299=0,"-",'Q4'!CV299)</f>
        <v>-</v>
      </c>
      <c r="J293" s="378" t="str">
        <f>IF('Q4'!CW299=0,"-",'Q4'!CW299)</f>
        <v>-</v>
      </c>
      <c r="K293" s="378" t="str">
        <f>IF('Q4'!CX299=0,"-",'Q4'!CX299)</f>
        <v>-</v>
      </c>
      <c r="L293" s="378" t="str">
        <f>IF('Q4'!CZ299=0,"-",'Q4'!CZ299)</f>
        <v>-</v>
      </c>
      <c r="M293" s="378" t="str">
        <f>IF('Q4'!DA299=0,"-",'Q4'!DA299)</f>
        <v>-</v>
      </c>
      <c r="N293" s="378" t="str">
        <f>IF('Q4'!DB299=0,"-",'Q4'!DB299)</f>
        <v>-</v>
      </c>
      <c r="O293" s="378" t="str">
        <f>IF('Q4'!DC299=0,"-",'Q4'!DC299)</f>
        <v>-</v>
      </c>
      <c r="P293" s="380">
        <f t="shared" si="2"/>
        <v>0</v>
      </c>
      <c r="Q293" s="378" t="str">
        <f>IF('Q4'!DE299=0,"-",'Q4'!DE299)</f>
        <v>-</v>
      </c>
      <c r="R293" s="378" t="str">
        <f>IF('Q4'!DF299=0,"-",'Q4'!DF299)</f>
        <v>-</v>
      </c>
      <c r="S293" s="378" t="str">
        <f>IF('Q4'!DG299=0,"-",'Q4'!DG299)</f>
        <v>-</v>
      </c>
      <c r="T293" s="380">
        <f t="shared" si="3"/>
        <v>0</v>
      </c>
      <c r="U293" s="180"/>
      <c r="V293" s="180"/>
      <c r="W293" s="180"/>
      <c r="X293" s="180"/>
      <c r="Y293" s="180"/>
      <c r="Z293" s="180"/>
    </row>
    <row r="294" ht="14.25" customHeight="1">
      <c r="A294" s="401">
        <f t="shared" si="4"/>
        <v>281</v>
      </c>
      <c r="B294" s="401" t="str">
        <f>IF('Q4'!B300="","",TEXT('Q4'!B300,"m/d/yyyy"))</f>
        <v/>
      </c>
      <c r="C294" s="403" t="str">
        <f>'Q4'!C300&amp;" "</f>
        <v> </v>
      </c>
      <c r="D294" s="430" t="str">
        <f>'Q4'!D300&amp;" "</f>
        <v> </v>
      </c>
      <c r="E294" s="378" t="str">
        <f>IF('Q4'!CQ300=0,"-",'Q4'!CQ300)</f>
        <v>-</v>
      </c>
      <c r="F294" s="378" t="str">
        <f>IF('Q4'!CR300=0,"-",'Q4'!CR300)</f>
        <v>-</v>
      </c>
      <c r="G294" s="379" t="str">
        <f>IF('Q4'!CT300=0,"-",'Q4'!CT300)</f>
        <v>-</v>
      </c>
      <c r="H294" s="378" t="str">
        <f>IF('Q4'!CU300=0,"-",'Q4'!CU300)</f>
        <v>-</v>
      </c>
      <c r="I294" s="378" t="str">
        <f>IF('Q4'!CV300=0,"-",'Q4'!CV300)</f>
        <v>-</v>
      </c>
      <c r="J294" s="378" t="str">
        <f>IF('Q4'!CW300=0,"-",'Q4'!CW300)</f>
        <v>-</v>
      </c>
      <c r="K294" s="378" t="str">
        <f>IF('Q4'!CX300=0,"-",'Q4'!CX300)</f>
        <v>-</v>
      </c>
      <c r="L294" s="378" t="str">
        <f>IF('Q4'!CZ300=0,"-",'Q4'!CZ300)</f>
        <v>-</v>
      </c>
      <c r="M294" s="378" t="str">
        <f>IF('Q4'!DA300=0,"-",'Q4'!DA300)</f>
        <v>-</v>
      </c>
      <c r="N294" s="378" t="str">
        <f>IF('Q4'!DB300=0,"-",'Q4'!DB300)</f>
        <v>-</v>
      </c>
      <c r="O294" s="378" t="str">
        <f>IF('Q4'!DC300=0,"-",'Q4'!DC300)</f>
        <v>-</v>
      </c>
      <c r="P294" s="380">
        <f t="shared" si="2"/>
        <v>0</v>
      </c>
      <c r="Q294" s="378" t="str">
        <f>IF('Q4'!DE300=0,"-",'Q4'!DE300)</f>
        <v>-</v>
      </c>
      <c r="R294" s="378" t="str">
        <f>IF('Q4'!DF300=0,"-",'Q4'!DF300)</f>
        <v>-</v>
      </c>
      <c r="S294" s="378" t="str">
        <f>IF('Q4'!DG300=0,"-",'Q4'!DG300)</f>
        <v>-</v>
      </c>
      <c r="T294" s="380">
        <f t="shared" si="3"/>
        <v>0</v>
      </c>
      <c r="U294" s="180"/>
      <c r="V294" s="180"/>
      <c r="W294" s="180"/>
      <c r="X294" s="180"/>
      <c r="Y294" s="180"/>
      <c r="Z294" s="180"/>
    </row>
    <row r="295" ht="14.25" customHeight="1">
      <c r="A295" s="401">
        <f t="shared" si="4"/>
        <v>282</v>
      </c>
      <c r="B295" s="401" t="str">
        <f>IF('Q4'!B301="","",TEXT('Q4'!B301,"m/d/yyyy"))</f>
        <v/>
      </c>
      <c r="C295" s="403" t="str">
        <f>'Q4'!C301&amp;" "</f>
        <v> </v>
      </c>
      <c r="D295" s="430" t="str">
        <f>'Q4'!D301&amp;" "</f>
        <v> </v>
      </c>
      <c r="E295" s="378" t="str">
        <f>IF('Q4'!CQ301=0,"-",'Q4'!CQ301)</f>
        <v>-</v>
      </c>
      <c r="F295" s="378" t="str">
        <f>IF('Q4'!CR301=0,"-",'Q4'!CR301)</f>
        <v>-</v>
      </c>
      <c r="G295" s="379" t="str">
        <f>IF('Q4'!CT301=0,"-",'Q4'!CT301)</f>
        <v>-</v>
      </c>
      <c r="H295" s="378" t="str">
        <f>IF('Q4'!CU301=0,"-",'Q4'!CU301)</f>
        <v>-</v>
      </c>
      <c r="I295" s="378" t="str">
        <f>IF('Q4'!CV301=0,"-",'Q4'!CV301)</f>
        <v>-</v>
      </c>
      <c r="J295" s="378" t="str">
        <f>IF('Q4'!CW301=0,"-",'Q4'!CW301)</f>
        <v>-</v>
      </c>
      <c r="K295" s="378" t="str">
        <f>IF('Q4'!CX301=0,"-",'Q4'!CX301)</f>
        <v>-</v>
      </c>
      <c r="L295" s="378" t="str">
        <f>IF('Q4'!CZ301=0,"-",'Q4'!CZ301)</f>
        <v>-</v>
      </c>
      <c r="M295" s="378" t="str">
        <f>IF('Q4'!DA301=0,"-",'Q4'!DA301)</f>
        <v>-</v>
      </c>
      <c r="N295" s="378" t="str">
        <f>IF('Q4'!DB301=0,"-",'Q4'!DB301)</f>
        <v>-</v>
      </c>
      <c r="O295" s="378" t="str">
        <f>IF('Q4'!DC301=0,"-",'Q4'!DC301)</f>
        <v>-</v>
      </c>
      <c r="P295" s="380">
        <f t="shared" si="2"/>
        <v>0</v>
      </c>
      <c r="Q295" s="378" t="str">
        <f>IF('Q4'!DE301=0,"-",'Q4'!DE301)</f>
        <v>-</v>
      </c>
      <c r="R295" s="378" t="str">
        <f>IF('Q4'!DF301=0,"-",'Q4'!DF301)</f>
        <v>-</v>
      </c>
      <c r="S295" s="378" t="str">
        <f>IF('Q4'!DG301=0,"-",'Q4'!DG301)</f>
        <v>-</v>
      </c>
      <c r="T295" s="380">
        <f t="shared" si="3"/>
        <v>0</v>
      </c>
      <c r="U295" s="180"/>
      <c r="V295" s="180"/>
      <c r="W295" s="180"/>
      <c r="X295" s="180"/>
      <c r="Y295" s="180"/>
      <c r="Z295" s="180"/>
    </row>
    <row r="296" ht="14.25" customHeight="1">
      <c r="A296" s="401">
        <f t="shared" si="4"/>
        <v>283</v>
      </c>
      <c r="B296" s="401" t="str">
        <f>IF('Q4'!B302="","",TEXT('Q4'!B302,"m/d/yyyy"))</f>
        <v/>
      </c>
      <c r="C296" s="403" t="str">
        <f>'Q4'!C302&amp;" "</f>
        <v> </v>
      </c>
      <c r="D296" s="430" t="str">
        <f>'Q4'!D302&amp;" "</f>
        <v> </v>
      </c>
      <c r="E296" s="378" t="str">
        <f>IF('Q4'!CQ302=0,"-",'Q4'!CQ302)</f>
        <v>-</v>
      </c>
      <c r="F296" s="378" t="str">
        <f>IF('Q4'!CR302=0,"-",'Q4'!CR302)</f>
        <v>-</v>
      </c>
      <c r="G296" s="379" t="str">
        <f>IF('Q4'!CT302=0,"-",'Q4'!CT302)</f>
        <v>-</v>
      </c>
      <c r="H296" s="378" t="str">
        <f>IF('Q4'!CU302=0,"-",'Q4'!CU302)</f>
        <v>-</v>
      </c>
      <c r="I296" s="378" t="str">
        <f>IF('Q4'!CV302=0,"-",'Q4'!CV302)</f>
        <v>-</v>
      </c>
      <c r="J296" s="378" t="str">
        <f>IF('Q4'!CW302=0,"-",'Q4'!CW302)</f>
        <v>-</v>
      </c>
      <c r="K296" s="378" t="str">
        <f>IF('Q4'!CX302=0,"-",'Q4'!CX302)</f>
        <v>-</v>
      </c>
      <c r="L296" s="378" t="str">
        <f>IF('Q4'!CZ302=0,"-",'Q4'!CZ302)</f>
        <v>-</v>
      </c>
      <c r="M296" s="378" t="str">
        <f>IF('Q4'!DA302=0,"-",'Q4'!DA302)</f>
        <v>-</v>
      </c>
      <c r="N296" s="378" t="str">
        <f>IF('Q4'!DB302=0,"-",'Q4'!DB302)</f>
        <v>-</v>
      </c>
      <c r="O296" s="378" t="str">
        <f>IF('Q4'!DC302=0,"-",'Q4'!DC302)</f>
        <v>-</v>
      </c>
      <c r="P296" s="380">
        <f t="shared" si="2"/>
        <v>0</v>
      </c>
      <c r="Q296" s="378" t="str">
        <f>IF('Q4'!DE302=0,"-",'Q4'!DE302)</f>
        <v>-</v>
      </c>
      <c r="R296" s="378" t="str">
        <f>IF('Q4'!DF302=0,"-",'Q4'!DF302)</f>
        <v>-</v>
      </c>
      <c r="S296" s="378" t="str">
        <f>IF('Q4'!DG302=0,"-",'Q4'!DG302)</f>
        <v>-</v>
      </c>
      <c r="T296" s="380">
        <f t="shared" si="3"/>
        <v>0</v>
      </c>
      <c r="U296" s="180"/>
      <c r="V296" s="180"/>
      <c r="W296" s="180"/>
      <c r="X296" s="180"/>
      <c r="Y296" s="180"/>
      <c r="Z296" s="180"/>
    </row>
    <row r="297" ht="14.25" customHeight="1">
      <c r="A297" s="401">
        <f t="shared" si="4"/>
        <v>284</v>
      </c>
      <c r="B297" s="401" t="str">
        <f>IF('Q4'!B303="","",TEXT('Q4'!B303,"m/d/yyyy"))</f>
        <v/>
      </c>
      <c r="C297" s="403" t="str">
        <f>'Q4'!C303&amp;" "</f>
        <v> </v>
      </c>
      <c r="D297" s="430" t="str">
        <f>'Q4'!D303&amp;" "</f>
        <v> </v>
      </c>
      <c r="E297" s="378" t="str">
        <f>IF('Q4'!CQ303=0,"-",'Q4'!CQ303)</f>
        <v>-</v>
      </c>
      <c r="F297" s="378" t="str">
        <f>IF('Q4'!CR303=0,"-",'Q4'!CR303)</f>
        <v>-</v>
      </c>
      <c r="G297" s="379" t="str">
        <f>IF('Q4'!CT303=0,"-",'Q4'!CT303)</f>
        <v>-</v>
      </c>
      <c r="H297" s="378" t="str">
        <f>IF('Q4'!CU303=0,"-",'Q4'!CU303)</f>
        <v>-</v>
      </c>
      <c r="I297" s="378" t="str">
        <f>IF('Q4'!CV303=0,"-",'Q4'!CV303)</f>
        <v>-</v>
      </c>
      <c r="J297" s="378" t="str">
        <f>IF('Q4'!CW303=0,"-",'Q4'!CW303)</f>
        <v>-</v>
      </c>
      <c r="K297" s="378" t="str">
        <f>IF('Q4'!CX303=0,"-",'Q4'!CX303)</f>
        <v>-</v>
      </c>
      <c r="L297" s="378" t="str">
        <f>IF('Q4'!CZ303=0,"-",'Q4'!CZ303)</f>
        <v>-</v>
      </c>
      <c r="M297" s="378" t="str">
        <f>IF('Q4'!DA303=0,"-",'Q4'!DA303)</f>
        <v>-</v>
      </c>
      <c r="N297" s="378" t="str">
        <f>IF('Q4'!DB303=0,"-",'Q4'!DB303)</f>
        <v>-</v>
      </c>
      <c r="O297" s="378" t="str">
        <f>IF('Q4'!DC303=0,"-",'Q4'!DC303)</f>
        <v>-</v>
      </c>
      <c r="P297" s="380">
        <f t="shared" si="2"/>
        <v>0</v>
      </c>
      <c r="Q297" s="378" t="str">
        <f>IF('Q4'!DE303=0,"-",'Q4'!DE303)</f>
        <v>-</v>
      </c>
      <c r="R297" s="378" t="str">
        <f>IF('Q4'!DF303=0,"-",'Q4'!DF303)</f>
        <v>-</v>
      </c>
      <c r="S297" s="378" t="str">
        <f>IF('Q4'!DG303=0,"-",'Q4'!DG303)</f>
        <v>-</v>
      </c>
      <c r="T297" s="380">
        <f t="shared" si="3"/>
        <v>0</v>
      </c>
      <c r="U297" s="180"/>
      <c r="V297" s="180"/>
      <c r="W297" s="180"/>
      <c r="X297" s="180"/>
      <c r="Y297" s="180"/>
      <c r="Z297" s="180"/>
    </row>
    <row r="298" ht="14.25" customHeight="1">
      <c r="A298" s="401">
        <f t="shared" si="4"/>
        <v>285</v>
      </c>
      <c r="B298" s="401" t="str">
        <f>IF('Q4'!B304="","",TEXT('Q4'!B304,"m/d/yyyy"))</f>
        <v/>
      </c>
      <c r="C298" s="403" t="str">
        <f>'Q4'!C304&amp;" "</f>
        <v> </v>
      </c>
      <c r="D298" s="430" t="str">
        <f>'Q4'!D304&amp;" "</f>
        <v> </v>
      </c>
      <c r="E298" s="378" t="str">
        <f>IF('Q4'!CQ304=0,"-",'Q4'!CQ304)</f>
        <v>-</v>
      </c>
      <c r="F298" s="378" t="str">
        <f>IF('Q4'!CR304=0,"-",'Q4'!CR304)</f>
        <v>-</v>
      </c>
      <c r="G298" s="379" t="str">
        <f>IF('Q4'!CT304=0,"-",'Q4'!CT304)</f>
        <v>-</v>
      </c>
      <c r="H298" s="378" t="str">
        <f>IF('Q4'!CU304=0,"-",'Q4'!CU304)</f>
        <v>-</v>
      </c>
      <c r="I298" s="378" t="str">
        <f>IF('Q4'!CV304=0,"-",'Q4'!CV304)</f>
        <v>-</v>
      </c>
      <c r="J298" s="378" t="str">
        <f>IF('Q4'!CW304=0,"-",'Q4'!CW304)</f>
        <v>-</v>
      </c>
      <c r="K298" s="378" t="str">
        <f>IF('Q4'!CX304=0,"-",'Q4'!CX304)</f>
        <v>-</v>
      </c>
      <c r="L298" s="378" t="str">
        <f>IF('Q4'!CZ304=0,"-",'Q4'!CZ304)</f>
        <v>-</v>
      </c>
      <c r="M298" s="378" t="str">
        <f>IF('Q4'!DA304=0,"-",'Q4'!DA304)</f>
        <v>-</v>
      </c>
      <c r="N298" s="378" t="str">
        <f>IF('Q4'!DB304=0,"-",'Q4'!DB304)</f>
        <v>-</v>
      </c>
      <c r="O298" s="378" t="str">
        <f>IF('Q4'!DC304=0,"-",'Q4'!DC304)</f>
        <v>-</v>
      </c>
      <c r="P298" s="380">
        <f t="shared" si="2"/>
        <v>0</v>
      </c>
      <c r="Q298" s="378" t="str">
        <f>IF('Q4'!DE304=0,"-",'Q4'!DE304)</f>
        <v>-</v>
      </c>
      <c r="R298" s="378" t="str">
        <f>IF('Q4'!DF304=0,"-",'Q4'!DF304)</f>
        <v>-</v>
      </c>
      <c r="S298" s="378" t="str">
        <f>IF('Q4'!DG304=0,"-",'Q4'!DG304)</f>
        <v>-</v>
      </c>
      <c r="T298" s="380">
        <f t="shared" si="3"/>
        <v>0</v>
      </c>
      <c r="U298" s="180"/>
      <c r="V298" s="180"/>
      <c r="W298" s="180"/>
      <c r="X298" s="180"/>
      <c r="Y298" s="180"/>
      <c r="Z298" s="180"/>
    </row>
    <row r="299" ht="14.25" customHeight="1">
      <c r="A299" s="401">
        <f t="shared" si="4"/>
        <v>286</v>
      </c>
      <c r="B299" s="401" t="str">
        <f>IF('Q4'!B305="","",TEXT('Q4'!B305,"m/d/yyyy"))</f>
        <v/>
      </c>
      <c r="C299" s="403" t="str">
        <f>'Q4'!C305&amp;" "</f>
        <v> </v>
      </c>
      <c r="D299" s="430" t="str">
        <f>'Q4'!D305&amp;" "</f>
        <v> </v>
      </c>
      <c r="E299" s="378" t="str">
        <f>IF('Q4'!CQ305=0,"-",'Q4'!CQ305)</f>
        <v>-</v>
      </c>
      <c r="F299" s="378" t="str">
        <f>IF('Q4'!CR305=0,"-",'Q4'!CR305)</f>
        <v>-</v>
      </c>
      <c r="G299" s="379" t="str">
        <f>IF('Q4'!CT305=0,"-",'Q4'!CT305)</f>
        <v>-</v>
      </c>
      <c r="H299" s="378" t="str">
        <f>IF('Q4'!CU305=0,"-",'Q4'!CU305)</f>
        <v>-</v>
      </c>
      <c r="I299" s="378" t="str">
        <f>IF('Q4'!CV305=0,"-",'Q4'!CV305)</f>
        <v>-</v>
      </c>
      <c r="J299" s="378" t="str">
        <f>IF('Q4'!CW305=0,"-",'Q4'!CW305)</f>
        <v>-</v>
      </c>
      <c r="K299" s="378" t="str">
        <f>IF('Q4'!CX305=0,"-",'Q4'!CX305)</f>
        <v>-</v>
      </c>
      <c r="L299" s="378" t="str">
        <f>IF('Q4'!CZ305=0,"-",'Q4'!CZ305)</f>
        <v>-</v>
      </c>
      <c r="M299" s="378" t="str">
        <f>IF('Q4'!DA305=0,"-",'Q4'!DA305)</f>
        <v>-</v>
      </c>
      <c r="N299" s="378" t="str">
        <f>IF('Q4'!DB305=0,"-",'Q4'!DB305)</f>
        <v>-</v>
      </c>
      <c r="O299" s="378" t="str">
        <f>IF('Q4'!DC305=0,"-",'Q4'!DC305)</f>
        <v>-</v>
      </c>
      <c r="P299" s="380">
        <f t="shared" si="2"/>
        <v>0</v>
      </c>
      <c r="Q299" s="378" t="str">
        <f>IF('Q4'!DE305=0,"-",'Q4'!DE305)</f>
        <v>-</v>
      </c>
      <c r="R299" s="378" t="str">
        <f>IF('Q4'!DF305=0,"-",'Q4'!DF305)</f>
        <v>-</v>
      </c>
      <c r="S299" s="378" t="str">
        <f>IF('Q4'!DG305=0,"-",'Q4'!DG305)</f>
        <v>-</v>
      </c>
      <c r="T299" s="380">
        <f t="shared" si="3"/>
        <v>0</v>
      </c>
      <c r="U299" s="180"/>
      <c r="V299" s="180"/>
      <c r="W299" s="180"/>
      <c r="X299" s="180"/>
      <c r="Y299" s="180"/>
      <c r="Z299" s="180"/>
    </row>
    <row r="300" ht="14.25" customHeight="1">
      <c r="A300" s="401">
        <f t="shared" si="4"/>
        <v>287</v>
      </c>
      <c r="B300" s="401" t="str">
        <f>IF('Q4'!B306="","",TEXT('Q4'!B306,"m/d/yyyy"))</f>
        <v/>
      </c>
      <c r="C300" s="403" t="str">
        <f>'Q4'!C306&amp;" "</f>
        <v> </v>
      </c>
      <c r="D300" s="430" t="str">
        <f>'Q4'!D306&amp;" "</f>
        <v> </v>
      </c>
      <c r="E300" s="378" t="str">
        <f>IF('Q4'!CQ306=0,"-",'Q4'!CQ306)</f>
        <v>-</v>
      </c>
      <c r="F300" s="378" t="str">
        <f>IF('Q4'!CR306=0,"-",'Q4'!CR306)</f>
        <v>-</v>
      </c>
      <c r="G300" s="379" t="str">
        <f>IF('Q4'!CT306=0,"-",'Q4'!CT306)</f>
        <v>-</v>
      </c>
      <c r="H300" s="378" t="str">
        <f>IF('Q4'!CU306=0,"-",'Q4'!CU306)</f>
        <v>-</v>
      </c>
      <c r="I300" s="378" t="str">
        <f>IF('Q4'!CV306=0,"-",'Q4'!CV306)</f>
        <v>-</v>
      </c>
      <c r="J300" s="378" t="str">
        <f>IF('Q4'!CW306=0,"-",'Q4'!CW306)</f>
        <v>-</v>
      </c>
      <c r="K300" s="378" t="str">
        <f>IF('Q4'!CX306=0,"-",'Q4'!CX306)</f>
        <v>-</v>
      </c>
      <c r="L300" s="378" t="str">
        <f>IF('Q4'!CZ306=0,"-",'Q4'!CZ306)</f>
        <v>-</v>
      </c>
      <c r="M300" s="378" t="str">
        <f>IF('Q4'!DA306=0,"-",'Q4'!DA306)</f>
        <v>-</v>
      </c>
      <c r="N300" s="378" t="str">
        <f>IF('Q4'!DB306=0,"-",'Q4'!DB306)</f>
        <v>-</v>
      </c>
      <c r="O300" s="378" t="str">
        <f>IF('Q4'!DC306=0,"-",'Q4'!DC306)</f>
        <v>-</v>
      </c>
      <c r="P300" s="380">
        <f t="shared" si="2"/>
        <v>0</v>
      </c>
      <c r="Q300" s="378" t="str">
        <f>IF('Q4'!DE306=0,"-",'Q4'!DE306)</f>
        <v>-</v>
      </c>
      <c r="R300" s="378" t="str">
        <f>IF('Q4'!DF306=0,"-",'Q4'!DF306)</f>
        <v>-</v>
      </c>
      <c r="S300" s="378" t="str">
        <f>IF('Q4'!DG306=0,"-",'Q4'!DG306)</f>
        <v>-</v>
      </c>
      <c r="T300" s="380">
        <f t="shared" si="3"/>
        <v>0</v>
      </c>
      <c r="U300" s="180"/>
      <c r="V300" s="180"/>
      <c r="W300" s="180"/>
      <c r="X300" s="180"/>
      <c r="Y300" s="180"/>
      <c r="Z300" s="180"/>
    </row>
    <row r="301" ht="14.25" customHeight="1">
      <c r="A301" s="401">
        <f t="shared" si="4"/>
        <v>288</v>
      </c>
      <c r="B301" s="401" t="str">
        <f>IF('Q4'!B307="","",TEXT('Q4'!B307,"m/d/yyyy"))</f>
        <v/>
      </c>
      <c r="C301" s="403" t="str">
        <f>'Q4'!C307&amp;" "</f>
        <v> </v>
      </c>
      <c r="D301" s="430" t="str">
        <f>'Q4'!D307&amp;" "</f>
        <v> </v>
      </c>
      <c r="E301" s="378" t="str">
        <f>IF('Q4'!CQ307=0,"-",'Q4'!CQ307)</f>
        <v>-</v>
      </c>
      <c r="F301" s="378" t="str">
        <f>IF('Q4'!CR307=0,"-",'Q4'!CR307)</f>
        <v>-</v>
      </c>
      <c r="G301" s="379" t="str">
        <f>IF('Q4'!CT307=0,"-",'Q4'!CT307)</f>
        <v>-</v>
      </c>
      <c r="H301" s="378" t="str">
        <f>IF('Q4'!CU307=0,"-",'Q4'!CU307)</f>
        <v>-</v>
      </c>
      <c r="I301" s="378" t="str">
        <f>IF('Q4'!CV307=0,"-",'Q4'!CV307)</f>
        <v>-</v>
      </c>
      <c r="J301" s="378" t="str">
        <f>IF('Q4'!CW307=0,"-",'Q4'!CW307)</f>
        <v>-</v>
      </c>
      <c r="K301" s="378" t="str">
        <f>IF('Q4'!CX307=0,"-",'Q4'!CX307)</f>
        <v>-</v>
      </c>
      <c r="L301" s="378" t="str">
        <f>IF('Q4'!CZ307=0,"-",'Q4'!CZ307)</f>
        <v>-</v>
      </c>
      <c r="M301" s="378" t="str">
        <f>IF('Q4'!DA307=0,"-",'Q4'!DA307)</f>
        <v>-</v>
      </c>
      <c r="N301" s="378" t="str">
        <f>IF('Q4'!DB307=0,"-",'Q4'!DB307)</f>
        <v>-</v>
      </c>
      <c r="O301" s="378" t="str">
        <f>IF('Q4'!DC307=0,"-",'Q4'!DC307)</f>
        <v>-</v>
      </c>
      <c r="P301" s="380">
        <f t="shared" si="2"/>
        <v>0</v>
      </c>
      <c r="Q301" s="378" t="str">
        <f>IF('Q4'!DE307=0,"-",'Q4'!DE307)</f>
        <v>-</v>
      </c>
      <c r="R301" s="378" t="str">
        <f>IF('Q4'!DF307=0,"-",'Q4'!DF307)</f>
        <v>-</v>
      </c>
      <c r="S301" s="378" t="str">
        <f>IF('Q4'!DG307=0,"-",'Q4'!DG307)</f>
        <v>-</v>
      </c>
      <c r="T301" s="380">
        <f t="shared" si="3"/>
        <v>0</v>
      </c>
      <c r="U301" s="180"/>
      <c r="V301" s="180"/>
      <c r="W301" s="180"/>
      <c r="X301" s="180"/>
      <c r="Y301" s="180"/>
      <c r="Z301" s="180"/>
    </row>
    <row r="302" ht="14.25" customHeight="1">
      <c r="A302" s="401">
        <f t="shared" si="4"/>
        <v>289</v>
      </c>
      <c r="B302" s="401" t="str">
        <f>IF('Q4'!B308="","",TEXT('Q4'!B308,"m/d/yyyy"))</f>
        <v/>
      </c>
      <c r="C302" s="403" t="str">
        <f>'Q4'!C308&amp;" "</f>
        <v> </v>
      </c>
      <c r="D302" s="430" t="str">
        <f>'Q4'!D308&amp;" "</f>
        <v> </v>
      </c>
      <c r="E302" s="378" t="str">
        <f>IF('Q4'!CQ308=0,"-",'Q4'!CQ308)</f>
        <v>-</v>
      </c>
      <c r="F302" s="378" t="str">
        <f>IF('Q4'!CR308=0,"-",'Q4'!CR308)</f>
        <v>-</v>
      </c>
      <c r="G302" s="379" t="str">
        <f>IF('Q4'!CT308=0,"-",'Q4'!CT308)</f>
        <v>-</v>
      </c>
      <c r="H302" s="378" t="str">
        <f>IF('Q4'!CU308=0,"-",'Q4'!CU308)</f>
        <v>-</v>
      </c>
      <c r="I302" s="378" t="str">
        <f>IF('Q4'!CV308=0,"-",'Q4'!CV308)</f>
        <v>-</v>
      </c>
      <c r="J302" s="378" t="str">
        <f>IF('Q4'!CW308=0,"-",'Q4'!CW308)</f>
        <v>-</v>
      </c>
      <c r="K302" s="378" t="str">
        <f>IF('Q4'!CX308=0,"-",'Q4'!CX308)</f>
        <v>-</v>
      </c>
      <c r="L302" s="378" t="str">
        <f>IF('Q4'!CZ308=0,"-",'Q4'!CZ308)</f>
        <v>-</v>
      </c>
      <c r="M302" s="378" t="str">
        <f>IF('Q4'!DA308=0,"-",'Q4'!DA308)</f>
        <v>-</v>
      </c>
      <c r="N302" s="378" t="str">
        <f>IF('Q4'!DB308=0,"-",'Q4'!DB308)</f>
        <v>-</v>
      </c>
      <c r="O302" s="378" t="str">
        <f>IF('Q4'!DC308=0,"-",'Q4'!DC308)</f>
        <v>-</v>
      </c>
      <c r="P302" s="380">
        <f t="shared" si="2"/>
        <v>0</v>
      </c>
      <c r="Q302" s="378" t="str">
        <f>IF('Q4'!DE308=0,"-",'Q4'!DE308)</f>
        <v>-</v>
      </c>
      <c r="R302" s="378" t="str">
        <f>IF('Q4'!DF308=0,"-",'Q4'!DF308)</f>
        <v>-</v>
      </c>
      <c r="S302" s="378" t="str">
        <f>IF('Q4'!DG308=0,"-",'Q4'!DG308)</f>
        <v>-</v>
      </c>
      <c r="T302" s="380">
        <f t="shared" si="3"/>
        <v>0</v>
      </c>
      <c r="U302" s="180"/>
      <c r="V302" s="180"/>
      <c r="W302" s="180"/>
      <c r="X302" s="180"/>
      <c r="Y302" s="180"/>
      <c r="Z302" s="180"/>
    </row>
    <row r="303" ht="14.25" customHeight="1">
      <c r="A303" s="401">
        <f t="shared" si="4"/>
        <v>290</v>
      </c>
      <c r="B303" s="401" t="str">
        <f>IF('Q4'!B309="","",TEXT('Q4'!B309,"m/d/yyyy"))</f>
        <v/>
      </c>
      <c r="C303" s="403" t="str">
        <f>'Q4'!C309&amp;" "</f>
        <v> </v>
      </c>
      <c r="D303" s="430" t="str">
        <f>'Q4'!D309&amp;" "</f>
        <v> </v>
      </c>
      <c r="E303" s="378" t="str">
        <f>IF('Q4'!CQ309=0,"-",'Q4'!CQ309)</f>
        <v>-</v>
      </c>
      <c r="F303" s="378" t="str">
        <f>IF('Q4'!CR309=0,"-",'Q4'!CR309)</f>
        <v>-</v>
      </c>
      <c r="G303" s="379" t="str">
        <f>IF('Q4'!CT309=0,"-",'Q4'!CT309)</f>
        <v>-</v>
      </c>
      <c r="H303" s="378" t="str">
        <f>IF('Q4'!CU309=0,"-",'Q4'!CU309)</f>
        <v>-</v>
      </c>
      <c r="I303" s="378" t="str">
        <f>IF('Q4'!CV309=0,"-",'Q4'!CV309)</f>
        <v>-</v>
      </c>
      <c r="J303" s="378" t="str">
        <f>IF('Q4'!CW309=0,"-",'Q4'!CW309)</f>
        <v>-</v>
      </c>
      <c r="K303" s="378" t="str">
        <f>IF('Q4'!CX309=0,"-",'Q4'!CX309)</f>
        <v>-</v>
      </c>
      <c r="L303" s="378" t="str">
        <f>IF('Q4'!CZ309=0,"-",'Q4'!CZ309)</f>
        <v>-</v>
      </c>
      <c r="M303" s="378" t="str">
        <f>IF('Q4'!DA309=0,"-",'Q4'!DA309)</f>
        <v>-</v>
      </c>
      <c r="N303" s="378" t="str">
        <f>IF('Q4'!DB309=0,"-",'Q4'!DB309)</f>
        <v>-</v>
      </c>
      <c r="O303" s="378" t="str">
        <f>IF('Q4'!DC309=0,"-",'Q4'!DC309)</f>
        <v>-</v>
      </c>
      <c r="P303" s="380">
        <f t="shared" si="2"/>
        <v>0</v>
      </c>
      <c r="Q303" s="378" t="str">
        <f>IF('Q4'!DE309=0,"-",'Q4'!DE309)</f>
        <v>-</v>
      </c>
      <c r="R303" s="378" t="str">
        <f>IF('Q4'!DF309=0,"-",'Q4'!DF309)</f>
        <v>-</v>
      </c>
      <c r="S303" s="378" t="str">
        <f>IF('Q4'!DG309=0,"-",'Q4'!DG309)</f>
        <v>-</v>
      </c>
      <c r="T303" s="380">
        <f t="shared" si="3"/>
        <v>0</v>
      </c>
      <c r="U303" s="180"/>
      <c r="V303" s="180"/>
      <c r="W303" s="180"/>
      <c r="X303" s="180"/>
      <c r="Y303" s="180"/>
      <c r="Z303" s="180"/>
    </row>
    <row r="304" ht="14.25" customHeight="1">
      <c r="A304" s="401">
        <f t="shared" si="4"/>
        <v>291</v>
      </c>
      <c r="B304" s="401" t="str">
        <f>IF('Q4'!B310="","",TEXT('Q4'!B310,"m/d/yyyy"))</f>
        <v/>
      </c>
      <c r="C304" s="403" t="str">
        <f>'Q4'!C310&amp;" "</f>
        <v> </v>
      </c>
      <c r="D304" s="430" t="str">
        <f>'Q4'!D310&amp;" "</f>
        <v> </v>
      </c>
      <c r="E304" s="378" t="str">
        <f>IF('Q4'!CQ310=0,"-",'Q4'!CQ310)</f>
        <v>-</v>
      </c>
      <c r="F304" s="378" t="str">
        <f>IF('Q4'!CR310=0,"-",'Q4'!CR310)</f>
        <v>-</v>
      </c>
      <c r="G304" s="379" t="str">
        <f>IF('Q4'!CT310=0,"-",'Q4'!CT310)</f>
        <v>-</v>
      </c>
      <c r="H304" s="378" t="str">
        <f>IF('Q4'!CU310=0,"-",'Q4'!CU310)</f>
        <v>-</v>
      </c>
      <c r="I304" s="378" t="str">
        <f>IF('Q4'!CV310=0,"-",'Q4'!CV310)</f>
        <v>-</v>
      </c>
      <c r="J304" s="378" t="str">
        <f>IF('Q4'!CW310=0,"-",'Q4'!CW310)</f>
        <v>-</v>
      </c>
      <c r="K304" s="378" t="str">
        <f>IF('Q4'!CX310=0,"-",'Q4'!CX310)</f>
        <v>-</v>
      </c>
      <c r="L304" s="378" t="str">
        <f>IF('Q4'!CZ310=0,"-",'Q4'!CZ310)</f>
        <v>-</v>
      </c>
      <c r="M304" s="378" t="str">
        <f>IF('Q4'!DA310=0,"-",'Q4'!DA310)</f>
        <v>-</v>
      </c>
      <c r="N304" s="378" t="str">
        <f>IF('Q4'!DB310=0,"-",'Q4'!DB310)</f>
        <v>-</v>
      </c>
      <c r="O304" s="378" t="str">
        <f>IF('Q4'!DC310=0,"-",'Q4'!DC310)</f>
        <v>-</v>
      </c>
      <c r="P304" s="380">
        <f t="shared" si="2"/>
        <v>0</v>
      </c>
      <c r="Q304" s="378" t="str">
        <f>IF('Q4'!DE310=0,"-",'Q4'!DE310)</f>
        <v>-</v>
      </c>
      <c r="R304" s="378" t="str">
        <f>IF('Q4'!DF310=0,"-",'Q4'!DF310)</f>
        <v>-</v>
      </c>
      <c r="S304" s="378" t="str">
        <f>IF('Q4'!DG310=0,"-",'Q4'!DG310)</f>
        <v>-</v>
      </c>
      <c r="T304" s="380">
        <f t="shared" si="3"/>
        <v>0</v>
      </c>
      <c r="U304" s="180"/>
      <c r="V304" s="180"/>
      <c r="W304" s="180"/>
      <c r="X304" s="180"/>
      <c r="Y304" s="180"/>
      <c r="Z304" s="180"/>
    </row>
    <row r="305" ht="14.25" customHeight="1">
      <c r="A305" s="401">
        <f t="shared" si="4"/>
        <v>292</v>
      </c>
      <c r="B305" s="401" t="str">
        <f>IF('Q4'!B311="","",TEXT('Q4'!B311,"m/d/yyyy"))</f>
        <v/>
      </c>
      <c r="C305" s="403" t="str">
        <f>'Q4'!C311&amp;" "</f>
        <v> </v>
      </c>
      <c r="D305" s="430" t="str">
        <f>'Q4'!D311&amp;" "</f>
        <v> </v>
      </c>
      <c r="E305" s="378" t="str">
        <f>IF('Q4'!CQ311=0,"-",'Q4'!CQ311)</f>
        <v>-</v>
      </c>
      <c r="F305" s="378" t="str">
        <f>IF('Q4'!CR311=0,"-",'Q4'!CR311)</f>
        <v>-</v>
      </c>
      <c r="G305" s="379" t="str">
        <f>IF('Q4'!CT311=0,"-",'Q4'!CT311)</f>
        <v>-</v>
      </c>
      <c r="H305" s="378" t="str">
        <f>IF('Q4'!CU311=0,"-",'Q4'!CU311)</f>
        <v>-</v>
      </c>
      <c r="I305" s="378" t="str">
        <f>IF('Q4'!CV311=0,"-",'Q4'!CV311)</f>
        <v>-</v>
      </c>
      <c r="J305" s="378" t="str">
        <f>IF('Q4'!CW311=0,"-",'Q4'!CW311)</f>
        <v>-</v>
      </c>
      <c r="K305" s="378" t="str">
        <f>IF('Q4'!CX311=0,"-",'Q4'!CX311)</f>
        <v>-</v>
      </c>
      <c r="L305" s="378" t="str">
        <f>IF('Q4'!CZ311=0,"-",'Q4'!CZ311)</f>
        <v>-</v>
      </c>
      <c r="M305" s="378" t="str">
        <f>IF('Q4'!DA311=0,"-",'Q4'!DA311)</f>
        <v>-</v>
      </c>
      <c r="N305" s="378" t="str">
        <f>IF('Q4'!DB311=0,"-",'Q4'!DB311)</f>
        <v>-</v>
      </c>
      <c r="O305" s="378" t="str">
        <f>IF('Q4'!DC311=0,"-",'Q4'!DC311)</f>
        <v>-</v>
      </c>
      <c r="P305" s="380">
        <f t="shared" si="2"/>
        <v>0</v>
      </c>
      <c r="Q305" s="378" t="str">
        <f>IF('Q4'!DE311=0,"-",'Q4'!DE311)</f>
        <v>-</v>
      </c>
      <c r="R305" s="378" t="str">
        <f>IF('Q4'!DF311=0,"-",'Q4'!DF311)</f>
        <v>-</v>
      </c>
      <c r="S305" s="378" t="str">
        <f>IF('Q4'!DG311=0,"-",'Q4'!DG311)</f>
        <v>-</v>
      </c>
      <c r="T305" s="380">
        <f t="shared" si="3"/>
        <v>0</v>
      </c>
      <c r="U305" s="180"/>
      <c r="V305" s="180"/>
      <c r="W305" s="180"/>
      <c r="X305" s="180"/>
      <c r="Y305" s="180"/>
      <c r="Z305" s="180"/>
    </row>
    <row r="306" ht="14.25" customHeight="1">
      <c r="A306" s="401">
        <f t="shared" si="4"/>
        <v>293</v>
      </c>
      <c r="B306" s="401" t="str">
        <f>IF('Q4'!B312="","",TEXT('Q4'!B312,"m/d/yyyy"))</f>
        <v/>
      </c>
      <c r="C306" s="403" t="str">
        <f>'Q4'!C312&amp;" "</f>
        <v> </v>
      </c>
      <c r="D306" s="430" t="str">
        <f>'Q4'!D312&amp;" "</f>
        <v> </v>
      </c>
      <c r="E306" s="378" t="str">
        <f>IF('Q4'!CQ312=0,"-",'Q4'!CQ312)</f>
        <v>-</v>
      </c>
      <c r="F306" s="378" t="str">
        <f>IF('Q4'!CR312=0,"-",'Q4'!CR312)</f>
        <v>-</v>
      </c>
      <c r="G306" s="379" t="str">
        <f>IF('Q4'!CT312=0,"-",'Q4'!CT312)</f>
        <v>-</v>
      </c>
      <c r="H306" s="378" t="str">
        <f>IF('Q4'!CU312=0,"-",'Q4'!CU312)</f>
        <v>-</v>
      </c>
      <c r="I306" s="378" t="str">
        <f>IF('Q4'!CV312=0,"-",'Q4'!CV312)</f>
        <v>-</v>
      </c>
      <c r="J306" s="378" t="str">
        <f>IF('Q4'!CW312=0,"-",'Q4'!CW312)</f>
        <v>-</v>
      </c>
      <c r="K306" s="378" t="str">
        <f>IF('Q4'!CX312=0,"-",'Q4'!CX312)</f>
        <v>-</v>
      </c>
      <c r="L306" s="378" t="str">
        <f>IF('Q4'!CZ312=0,"-",'Q4'!CZ312)</f>
        <v>-</v>
      </c>
      <c r="M306" s="378" t="str">
        <f>IF('Q4'!DA312=0,"-",'Q4'!DA312)</f>
        <v>-</v>
      </c>
      <c r="N306" s="378" t="str">
        <f>IF('Q4'!DB312=0,"-",'Q4'!DB312)</f>
        <v>-</v>
      </c>
      <c r="O306" s="378" t="str">
        <f>IF('Q4'!DC312=0,"-",'Q4'!DC312)</f>
        <v>-</v>
      </c>
      <c r="P306" s="380">
        <f t="shared" si="2"/>
        <v>0</v>
      </c>
      <c r="Q306" s="378" t="str">
        <f>IF('Q4'!DE312=0,"-",'Q4'!DE312)</f>
        <v>-</v>
      </c>
      <c r="R306" s="378" t="str">
        <f>IF('Q4'!DF312=0,"-",'Q4'!DF312)</f>
        <v>-</v>
      </c>
      <c r="S306" s="378" t="str">
        <f>IF('Q4'!DG312=0,"-",'Q4'!DG312)</f>
        <v>-</v>
      </c>
      <c r="T306" s="380">
        <f t="shared" si="3"/>
        <v>0</v>
      </c>
      <c r="U306" s="180"/>
      <c r="V306" s="180"/>
      <c r="W306" s="180"/>
      <c r="X306" s="180"/>
      <c r="Y306" s="180"/>
      <c r="Z306" s="180"/>
    </row>
    <row r="307" ht="14.25" customHeight="1">
      <c r="A307" s="401">
        <f t="shared" si="4"/>
        <v>294</v>
      </c>
      <c r="B307" s="401" t="str">
        <f>IF('Q4'!B313="","",TEXT('Q4'!B313,"m/d/yyyy"))</f>
        <v/>
      </c>
      <c r="C307" s="403" t="str">
        <f>'Q4'!C313&amp;" "</f>
        <v> </v>
      </c>
      <c r="D307" s="430" t="str">
        <f>'Q4'!D313&amp;" "</f>
        <v> </v>
      </c>
      <c r="E307" s="378" t="str">
        <f>IF('Q4'!CQ313=0,"-",'Q4'!CQ313)</f>
        <v>-</v>
      </c>
      <c r="F307" s="378" t="str">
        <f>IF('Q4'!CR313=0,"-",'Q4'!CR313)</f>
        <v>-</v>
      </c>
      <c r="G307" s="379" t="str">
        <f>IF('Q4'!CT313=0,"-",'Q4'!CT313)</f>
        <v>-</v>
      </c>
      <c r="H307" s="378" t="str">
        <f>IF('Q4'!CU313=0,"-",'Q4'!CU313)</f>
        <v>-</v>
      </c>
      <c r="I307" s="378" t="str">
        <f>IF('Q4'!CV313=0,"-",'Q4'!CV313)</f>
        <v>-</v>
      </c>
      <c r="J307" s="378" t="str">
        <f>IF('Q4'!CW313=0,"-",'Q4'!CW313)</f>
        <v>-</v>
      </c>
      <c r="K307" s="378" t="str">
        <f>IF('Q4'!CX313=0,"-",'Q4'!CX313)</f>
        <v>-</v>
      </c>
      <c r="L307" s="378" t="str">
        <f>IF('Q4'!CZ313=0,"-",'Q4'!CZ313)</f>
        <v>-</v>
      </c>
      <c r="M307" s="378" t="str">
        <f>IF('Q4'!DA313=0,"-",'Q4'!DA313)</f>
        <v>-</v>
      </c>
      <c r="N307" s="378" t="str">
        <f>IF('Q4'!DB313=0,"-",'Q4'!DB313)</f>
        <v>-</v>
      </c>
      <c r="O307" s="378" t="str">
        <f>IF('Q4'!DC313=0,"-",'Q4'!DC313)</f>
        <v>-</v>
      </c>
      <c r="P307" s="380">
        <f t="shared" si="2"/>
        <v>0</v>
      </c>
      <c r="Q307" s="378" t="str">
        <f>IF('Q4'!DE313=0,"-",'Q4'!DE313)</f>
        <v>-</v>
      </c>
      <c r="R307" s="378" t="str">
        <f>IF('Q4'!DF313=0,"-",'Q4'!DF313)</f>
        <v>-</v>
      </c>
      <c r="S307" s="378" t="str">
        <f>IF('Q4'!DG313=0,"-",'Q4'!DG313)</f>
        <v>-</v>
      </c>
      <c r="T307" s="380">
        <f t="shared" si="3"/>
        <v>0</v>
      </c>
      <c r="U307" s="180"/>
      <c r="V307" s="180"/>
      <c r="W307" s="180"/>
      <c r="X307" s="180"/>
      <c r="Y307" s="180"/>
      <c r="Z307" s="180"/>
    </row>
    <row r="308" ht="14.25" customHeight="1">
      <c r="A308" s="401">
        <f t="shared" si="4"/>
        <v>295</v>
      </c>
      <c r="B308" s="401" t="str">
        <f>IF('Q4'!B314="","",TEXT('Q4'!B314,"m/d/yyyy"))</f>
        <v/>
      </c>
      <c r="C308" s="403" t="str">
        <f>'Q4'!C314&amp;" "</f>
        <v> </v>
      </c>
      <c r="D308" s="430" t="str">
        <f>'Q4'!D314&amp;" "</f>
        <v> </v>
      </c>
      <c r="E308" s="378" t="str">
        <f>IF('Q4'!CQ314=0,"-",'Q4'!CQ314)</f>
        <v>-</v>
      </c>
      <c r="F308" s="378" t="str">
        <f>IF('Q4'!CR314=0,"-",'Q4'!CR314)</f>
        <v>-</v>
      </c>
      <c r="G308" s="379" t="str">
        <f>IF('Q4'!CT314=0,"-",'Q4'!CT314)</f>
        <v>-</v>
      </c>
      <c r="H308" s="378" t="str">
        <f>IF('Q4'!CU314=0,"-",'Q4'!CU314)</f>
        <v>-</v>
      </c>
      <c r="I308" s="378" t="str">
        <f>IF('Q4'!CV314=0,"-",'Q4'!CV314)</f>
        <v>-</v>
      </c>
      <c r="J308" s="378" t="str">
        <f>IF('Q4'!CW314=0,"-",'Q4'!CW314)</f>
        <v>-</v>
      </c>
      <c r="K308" s="378" t="str">
        <f>IF('Q4'!CX314=0,"-",'Q4'!CX314)</f>
        <v>-</v>
      </c>
      <c r="L308" s="378" t="str">
        <f>IF('Q4'!CZ314=0,"-",'Q4'!CZ314)</f>
        <v>-</v>
      </c>
      <c r="M308" s="378" t="str">
        <f>IF('Q4'!DA314=0,"-",'Q4'!DA314)</f>
        <v>-</v>
      </c>
      <c r="N308" s="378" t="str">
        <f>IF('Q4'!DB314=0,"-",'Q4'!DB314)</f>
        <v>-</v>
      </c>
      <c r="O308" s="378" t="str">
        <f>IF('Q4'!DC314=0,"-",'Q4'!DC314)</f>
        <v>-</v>
      </c>
      <c r="P308" s="380">
        <f t="shared" si="2"/>
        <v>0</v>
      </c>
      <c r="Q308" s="378" t="str">
        <f>IF('Q4'!DE314=0,"-",'Q4'!DE314)</f>
        <v>-</v>
      </c>
      <c r="R308" s="378" t="str">
        <f>IF('Q4'!DF314=0,"-",'Q4'!DF314)</f>
        <v>-</v>
      </c>
      <c r="S308" s="378" t="str">
        <f>IF('Q4'!DG314=0,"-",'Q4'!DG314)</f>
        <v>-</v>
      </c>
      <c r="T308" s="380">
        <f t="shared" si="3"/>
        <v>0</v>
      </c>
      <c r="U308" s="180"/>
      <c r="V308" s="180"/>
      <c r="W308" s="180"/>
      <c r="X308" s="180"/>
      <c r="Y308" s="180"/>
      <c r="Z308" s="180"/>
    </row>
    <row r="309" ht="14.25" customHeight="1">
      <c r="A309" s="401">
        <f t="shared" si="4"/>
        <v>296</v>
      </c>
      <c r="B309" s="401" t="str">
        <f>IF('Q4'!B315="","",TEXT('Q4'!B315,"m/d/yyyy"))</f>
        <v/>
      </c>
      <c r="C309" s="403" t="str">
        <f>'Q4'!C315&amp;" "</f>
        <v> </v>
      </c>
      <c r="D309" s="430" t="str">
        <f>'Q4'!D315&amp;" "</f>
        <v> </v>
      </c>
      <c r="E309" s="378" t="str">
        <f>IF('Q4'!CQ315=0,"-",'Q4'!CQ315)</f>
        <v>-</v>
      </c>
      <c r="F309" s="378" t="str">
        <f>IF('Q4'!CR315=0,"-",'Q4'!CR315)</f>
        <v>-</v>
      </c>
      <c r="G309" s="379" t="str">
        <f>IF('Q4'!CT315=0,"-",'Q4'!CT315)</f>
        <v>-</v>
      </c>
      <c r="H309" s="378" t="str">
        <f>IF('Q4'!CU315=0,"-",'Q4'!CU315)</f>
        <v>-</v>
      </c>
      <c r="I309" s="378" t="str">
        <f>IF('Q4'!CV315=0,"-",'Q4'!CV315)</f>
        <v>-</v>
      </c>
      <c r="J309" s="378" t="str">
        <f>IF('Q4'!CW315=0,"-",'Q4'!CW315)</f>
        <v>-</v>
      </c>
      <c r="K309" s="378" t="str">
        <f>IF('Q4'!CX315=0,"-",'Q4'!CX315)</f>
        <v>-</v>
      </c>
      <c r="L309" s="378" t="str">
        <f>IF('Q4'!CZ315=0,"-",'Q4'!CZ315)</f>
        <v>-</v>
      </c>
      <c r="M309" s="378" t="str">
        <f>IF('Q4'!DA315=0,"-",'Q4'!DA315)</f>
        <v>-</v>
      </c>
      <c r="N309" s="378" t="str">
        <f>IF('Q4'!DB315=0,"-",'Q4'!DB315)</f>
        <v>-</v>
      </c>
      <c r="O309" s="378" t="str">
        <f>IF('Q4'!DC315=0,"-",'Q4'!DC315)</f>
        <v>-</v>
      </c>
      <c r="P309" s="380">
        <f t="shared" si="2"/>
        <v>0</v>
      </c>
      <c r="Q309" s="378" t="str">
        <f>IF('Q4'!DE315=0,"-",'Q4'!DE315)</f>
        <v>-</v>
      </c>
      <c r="R309" s="378" t="str">
        <f>IF('Q4'!DF315=0,"-",'Q4'!DF315)</f>
        <v>-</v>
      </c>
      <c r="S309" s="378" t="str">
        <f>IF('Q4'!DG315=0,"-",'Q4'!DG315)</f>
        <v>-</v>
      </c>
      <c r="T309" s="380">
        <f t="shared" si="3"/>
        <v>0</v>
      </c>
      <c r="U309" s="180"/>
      <c r="V309" s="180"/>
      <c r="W309" s="180"/>
      <c r="X309" s="180"/>
      <c r="Y309" s="180"/>
      <c r="Z309" s="180"/>
    </row>
    <row r="310" ht="14.25" customHeight="1">
      <c r="A310" s="401">
        <f t="shared" si="4"/>
        <v>297</v>
      </c>
      <c r="B310" s="401" t="str">
        <f>IF('Q4'!B316="","",TEXT('Q4'!B316,"m/d/yyyy"))</f>
        <v/>
      </c>
      <c r="C310" s="403" t="str">
        <f>'Q4'!C316&amp;" "</f>
        <v> </v>
      </c>
      <c r="D310" s="430" t="str">
        <f>'Q4'!D316&amp;" "</f>
        <v> </v>
      </c>
      <c r="E310" s="378" t="str">
        <f>IF('Q4'!CQ316=0,"-",'Q4'!CQ316)</f>
        <v>-</v>
      </c>
      <c r="F310" s="378" t="str">
        <f>IF('Q4'!CR316=0,"-",'Q4'!CR316)</f>
        <v>-</v>
      </c>
      <c r="G310" s="379" t="str">
        <f>IF('Q4'!CT316=0,"-",'Q4'!CT316)</f>
        <v>-</v>
      </c>
      <c r="H310" s="378" t="str">
        <f>IF('Q4'!CU316=0,"-",'Q4'!CU316)</f>
        <v>-</v>
      </c>
      <c r="I310" s="378" t="str">
        <f>IF('Q4'!CV316=0,"-",'Q4'!CV316)</f>
        <v>-</v>
      </c>
      <c r="J310" s="378" t="str">
        <f>IF('Q4'!CW316=0,"-",'Q4'!CW316)</f>
        <v>-</v>
      </c>
      <c r="K310" s="378" t="str">
        <f>IF('Q4'!CX316=0,"-",'Q4'!CX316)</f>
        <v>-</v>
      </c>
      <c r="L310" s="378" t="str">
        <f>IF('Q4'!CZ316=0,"-",'Q4'!CZ316)</f>
        <v>-</v>
      </c>
      <c r="M310" s="378" t="str">
        <f>IF('Q4'!DA316=0,"-",'Q4'!DA316)</f>
        <v>-</v>
      </c>
      <c r="N310" s="378" t="str">
        <f>IF('Q4'!DB316=0,"-",'Q4'!DB316)</f>
        <v>-</v>
      </c>
      <c r="O310" s="378" t="str">
        <f>IF('Q4'!DC316=0,"-",'Q4'!DC316)</f>
        <v>-</v>
      </c>
      <c r="P310" s="380">
        <f t="shared" si="2"/>
        <v>0</v>
      </c>
      <c r="Q310" s="378" t="str">
        <f>IF('Q4'!DE316=0,"-",'Q4'!DE316)</f>
        <v>-</v>
      </c>
      <c r="R310" s="378" t="str">
        <f>IF('Q4'!DF316=0,"-",'Q4'!DF316)</f>
        <v>-</v>
      </c>
      <c r="S310" s="378" t="str">
        <f>IF('Q4'!DG316=0,"-",'Q4'!DG316)</f>
        <v>-</v>
      </c>
      <c r="T310" s="380">
        <f t="shared" si="3"/>
        <v>0</v>
      </c>
      <c r="U310" s="180"/>
      <c r="V310" s="180"/>
      <c r="W310" s="180"/>
      <c r="X310" s="180"/>
      <c r="Y310" s="180"/>
      <c r="Z310" s="180"/>
    </row>
    <row r="311" ht="14.25" customHeight="1">
      <c r="A311" s="401">
        <f t="shared" si="4"/>
        <v>298</v>
      </c>
      <c r="B311" s="401" t="str">
        <f>IF('Q4'!B317="","",TEXT('Q4'!B317,"m/d/yyyy"))</f>
        <v/>
      </c>
      <c r="C311" s="403" t="str">
        <f>'Q4'!C317&amp;" "</f>
        <v> </v>
      </c>
      <c r="D311" s="430" t="str">
        <f>'Q4'!D317&amp;" "</f>
        <v> </v>
      </c>
      <c r="E311" s="378" t="str">
        <f>IF('Q4'!CQ317=0,"-",'Q4'!CQ317)</f>
        <v>-</v>
      </c>
      <c r="F311" s="378" t="str">
        <f>IF('Q4'!CR317=0,"-",'Q4'!CR317)</f>
        <v>-</v>
      </c>
      <c r="G311" s="379" t="str">
        <f>IF('Q4'!CT317=0,"-",'Q4'!CT317)</f>
        <v>-</v>
      </c>
      <c r="H311" s="378" t="str">
        <f>IF('Q4'!CU317=0,"-",'Q4'!CU317)</f>
        <v>-</v>
      </c>
      <c r="I311" s="378" t="str">
        <f>IF('Q4'!CV317=0,"-",'Q4'!CV317)</f>
        <v>-</v>
      </c>
      <c r="J311" s="378" t="str">
        <f>IF('Q4'!CW317=0,"-",'Q4'!CW317)</f>
        <v>-</v>
      </c>
      <c r="K311" s="378" t="str">
        <f>IF('Q4'!CX317=0,"-",'Q4'!CX317)</f>
        <v>-</v>
      </c>
      <c r="L311" s="378" t="str">
        <f>IF('Q4'!CZ317=0,"-",'Q4'!CZ317)</f>
        <v>-</v>
      </c>
      <c r="M311" s="378" t="str">
        <f>IF('Q4'!DA317=0,"-",'Q4'!DA317)</f>
        <v>-</v>
      </c>
      <c r="N311" s="378" t="str">
        <f>IF('Q4'!DB317=0,"-",'Q4'!DB317)</f>
        <v>-</v>
      </c>
      <c r="O311" s="378" t="str">
        <f>IF('Q4'!DC317=0,"-",'Q4'!DC317)</f>
        <v>-</v>
      </c>
      <c r="P311" s="380">
        <f t="shared" si="2"/>
        <v>0</v>
      </c>
      <c r="Q311" s="378" t="str">
        <f>IF('Q4'!DE317=0,"-",'Q4'!DE317)</f>
        <v>-</v>
      </c>
      <c r="R311" s="378" t="str">
        <f>IF('Q4'!DF317=0,"-",'Q4'!DF317)</f>
        <v>-</v>
      </c>
      <c r="S311" s="378" t="str">
        <f>IF('Q4'!DG317=0,"-",'Q4'!DG317)</f>
        <v>-</v>
      </c>
      <c r="T311" s="380">
        <f t="shared" si="3"/>
        <v>0</v>
      </c>
      <c r="U311" s="180"/>
      <c r="V311" s="180"/>
      <c r="W311" s="180"/>
      <c r="X311" s="180"/>
      <c r="Y311" s="180"/>
      <c r="Z311" s="180"/>
    </row>
    <row r="312" ht="14.25" customHeight="1">
      <c r="A312" s="401">
        <f t="shared" si="4"/>
        <v>299</v>
      </c>
      <c r="B312" s="401" t="str">
        <f>IF('Q4'!B318="","",TEXT('Q4'!B318,"m/d/yyyy"))</f>
        <v/>
      </c>
      <c r="C312" s="403" t="str">
        <f>'Q4'!C318&amp;" "</f>
        <v> </v>
      </c>
      <c r="D312" s="430" t="str">
        <f>'Q4'!D318&amp;" "</f>
        <v> </v>
      </c>
      <c r="E312" s="378" t="str">
        <f>IF('Q4'!CQ318=0,"-",'Q4'!CQ318)</f>
        <v>-</v>
      </c>
      <c r="F312" s="378" t="str">
        <f>IF('Q4'!CR318=0,"-",'Q4'!CR318)</f>
        <v>-</v>
      </c>
      <c r="G312" s="379" t="str">
        <f>IF('Q4'!CT318=0,"-",'Q4'!CT318)</f>
        <v>-</v>
      </c>
      <c r="H312" s="378" t="str">
        <f>IF('Q4'!CU318=0,"-",'Q4'!CU318)</f>
        <v>-</v>
      </c>
      <c r="I312" s="378" t="str">
        <f>IF('Q4'!CV318=0,"-",'Q4'!CV318)</f>
        <v>-</v>
      </c>
      <c r="J312" s="378" t="str">
        <f>IF('Q4'!CW318=0,"-",'Q4'!CW318)</f>
        <v>-</v>
      </c>
      <c r="K312" s="378" t="str">
        <f>IF('Q4'!CX318=0,"-",'Q4'!CX318)</f>
        <v>-</v>
      </c>
      <c r="L312" s="378" t="str">
        <f>IF('Q4'!CZ318=0,"-",'Q4'!CZ318)</f>
        <v>-</v>
      </c>
      <c r="M312" s="378" t="str">
        <f>IF('Q4'!DA318=0,"-",'Q4'!DA318)</f>
        <v>-</v>
      </c>
      <c r="N312" s="378" t="str">
        <f>IF('Q4'!DB318=0,"-",'Q4'!DB318)</f>
        <v>-</v>
      </c>
      <c r="O312" s="378" t="str">
        <f>IF('Q4'!DC318=0,"-",'Q4'!DC318)</f>
        <v>-</v>
      </c>
      <c r="P312" s="380">
        <f t="shared" si="2"/>
        <v>0</v>
      </c>
      <c r="Q312" s="378" t="str">
        <f>IF('Q4'!DE318=0,"-",'Q4'!DE318)</f>
        <v>-</v>
      </c>
      <c r="R312" s="378" t="str">
        <f>IF('Q4'!DF318=0,"-",'Q4'!DF318)</f>
        <v>-</v>
      </c>
      <c r="S312" s="378" t="str">
        <f>IF('Q4'!DG318=0,"-",'Q4'!DG318)</f>
        <v>-</v>
      </c>
      <c r="T312" s="380">
        <f t="shared" si="3"/>
        <v>0</v>
      </c>
      <c r="U312" s="180"/>
      <c r="V312" s="180"/>
      <c r="W312" s="180"/>
      <c r="X312" s="180"/>
      <c r="Y312" s="180"/>
      <c r="Z312" s="180"/>
    </row>
    <row r="313" ht="14.25" customHeight="1">
      <c r="A313" s="401">
        <f t="shared" si="4"/>
        <v>300</v>
      </c>
      <c r="B313" s="401" t="str">
        <f>IF('Q4'!B319="","",TEXT('Q4'!B319,"m/d/yyyy"))</f>
        <v/>
      </c>
      <c r="C313" s="403" t="str">
        <f>'Q4'!C319&amp;" "</f>
        <v> </v>
      </c>
      <c r="D313" s="430" t="str">
        <f>'Q4'!D319&amp;" "</f>
        <v> </v>
      </c>
      <c r="E313" s="378" t="str">
        <f>IF('Q4'!CQ319=0,"-",'Q4'!CQ319)</f>
        <v>-</v>
      </c>
      <c r="F313" s="378" t="str">
        <f>IF('Q4'!CR319=0,"-",'Q4'!CR319)</f>
        <v>-</v>
      </c>
      <c r="G313" s="379" t="str">
        <f>IF('Q4'!CT319=0,"-",'Q4'!CT319)</f>
        <v>-</v>
      </c>
      <c r="H313" s="378" t="str">
        <f>IF('Q4'!CU319=0,"-",'Q4'!CU319)</f>
        <v>-</v>
      </c>
      <c r="I313" s="378" t="str">
        <f>IF('Q4'!CV319=0,"-",'Q4'!CV319)</f>
        <v>-</v>
      </c>
      <c r="J313" s="378" t="str">
        <f>IF('Q4'!CW319=0,"-",'Q4'!CW319)</f>
        <v>-</v>
      </c>
      <c r="K313" s="378" t="str">
        <f>IF('Q4'!CX319=0,"-",'Q4'!CX319)</f>
        <v>-</v>
      </c>
      <c r="L313" s="378" t="str">
        <f>IF('Q4'!CZ319=0,"-",'Q4'!CZ319)</f>
        <v>-</v>
      </c>
      <c r="M313" s="378" t="str">
        <f>IF('Q4'!DA319=0,"-",'Q4'!DA319)</f>
        <v>-</v>
      </c>
      <c r="N313" s="378" t="str">
        <f>IF('Q4'!DB319=0,"-",'Q4'!DB319)</f>
        <v>-</v>
      </c>
      <c r="O313" s="378" t="str">
        <f>IF('Q4'!DC319=0,"-",'Q4'!DC319)</f>
        <v>-</v>
      </c>
      <c r="P313" s="380">
        <f t="shared" si="2"/>
        <v>0</v>
      </c>
      <c r="Q313" s="378" t="str">
        <f>IF('Q4'!DE319=0,"-",'Q4'!DE319)</f>
        <v>-</v>
      </c>
      <c r="R313" s="378" t="str">
        <f>IF('Q4'!DF319=0,"-",'Q4'!DF319)</f>
        <v>-</v>
      </c>
      <c r="S313" s="378" t="str">
        <f>IF('Q4'!DG319=0,"-",'Q4'!DG319)</f>
        <v>-</v>
      </c>
      <c r="T313" s="380">
        <f t="shared" si="3"/>
        <v>0</v>
      </c>
      <c r="U313" s="180"/>
      <c r="V313" s="180"/>
      <c r="W313" s="180"/>
      <c r="X313" s="180"/>
      <c r="Y313" s="180"/>
      <c r="Z313" s="180"/>
    </row>
    <row r="314" ht="14.25" customHeight="1">
      <c r="A314" s="180"/>
      <c r="B314" s="381"/>
      <c r="C314" s="247"/>
      <c r="D314" s="382"/>
      <c r="E314" s="247"/>
      <c r="F314" s="247"/>
      <c r="G314" s="383"/>
      <c r="H314" s="247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14.25" customHeight="1">
      <c r="A315" s="180"/>
      <c r="B315" s="381"/>
      <c r="C315" s="247"/>
      <c r="D315" s="382"/>
      <c r="E315" s="247"/>
      <c r="F315" s="247"/>
      <c r="G315" s="383"/>
      <c r="H315" s="247"/>
      <c r="I315" s="247"/>
      <c r="J315" s="247"/>
      <c r="K315" s="247"/>
      <c r="L315" s="247"/>
      <c r="M315" s="247"/>
      <c r="N315" s="247"/>
      <c r="O315" s="247"/>
      <c r="P315" s="383"/>
      <c r="Q315" s="247"/>
      <c r="R315" s="247"/>
      <c r="S315" s="247"/>
      <c r="T315" s="383"/>
      <c r="U315" s="180"/>
      <c r="V315" s="180"/>
      <c r="W315" s="180"/>
      <c r="X315" s="180"/>
      <c r="Y315" s="180"/>
      <c r="Z315" s="180"/>
    </row>
    <row r="316" ht="26.25" customHeight="1">
      <c r="A316" s="384" t="s">
        <v>633</v>
      </c>
      <c r="B316" s="97"/>
      <c r="C316" s="97"/>
      <c r="D316" s="98"/>
      <c r="E316" s="96" t="s">
        <v>40</v>
      </c>
      <c r="F316" s="98"/>
      <c r="G316" s="99" t="s">
        <v>42</v>
      </c>
      <c r="H316" s="98"/>
      <c r="I316" s="385" t="s">
        <v>641</v>
      </c>
      <c r="J316" s="384" t="s">
        <v>642</v>
      </c>
      <c r="K316" s="97"/>
      <c r="L316" s="97"/>
      <c r="M316" s="97"/>
      <c r="N316" s="98"/>
      <c r="O316" s="366" t="s">
        <v>643</v>
      </c>
      <c r="P316" s="97"/>
      <c r="Q316" s="97"/>
      <c r="R316" s="97"/>
      <c r="S316" s="97"/>
      <c r="T316" s="98"/>
      <c r="U316" s="180"/>
      <c r="V316" s="180"/>
      <c r="W316" s="180"/>
      <c r="X316" s="180"/>
      <c r="Y316" s="180"/>
      <c r="Z316" s="180"/>
    </row>
    <row r="317" ht="66.75" customHeight="1">
      <c r="A317" s="384" t="s">
        <v>644</v>
      </c>
      <c r="B317" s="97"/>
      <c r="C317" s="97"/>
      <c r="D317" s="98"/>
      <c r="E317" s="386">
        <f>Dashboard!E7</f>
        <v>12295</v>
      </c>
      <c r="F317" s="98"/>
      <c r="G317" s="386">
        <f>E13</f>
        <v>12771</v>
      </c>
      <c r="H317" s="98"/>
      <c r="I317" s="387">
        <f t="shared" ref="I317:I318" si="5">IFERROR(G317/E317,"-")</f>
        <v>1.038714925</v>
      </c>
      <c r="J317" s="388"/>
      <c r="K317" s="97"/>
      <c r="L317" s="97"/>
      <c r="M317" s="97"/>
      <c r="N317" s="98"/>
      <c r="O317" s="389"/>
      <c r="P317" s="97"/>
      <c r="Q317" s="97"/>
      <c r="R317" s="97"/>
      <c r="S317" s="97"/>
      <c r="T317" s="98"/>
      <c r="U317" s="180"/>
      <c r="V317" s="180"/>
      <c r="W317" s="180"/>
      <c r="X317" s="180"/>
      <c r="Y317" s="180"/>
      <c r="Z317" s="180"/>
    </row>
    <row r="318" ht="73.5" customHeight="1">
      <c r="A318" s="390" t="s">
        <v>645</v>
      </c>
      <c r="B318" s="97"/>
      <c r="C318" s="97"/>
      <c r="D318" s="98"/>
      <c r="E318" s="391">
        <v>1.0</v>
      </c>
      <c r="F318" s="98"/>
      <c r="G318" s="391">
        <f>IFERROR(G13/F13,"-")</f>
        <v>0.4405050996</v>
      </c>
      <c r="H318" s="98"/>
      <c r="I318" s="387">
        <f t="shared" si="5"/>
        <v>0.4405050996</v>
      </c>
      <c r="J318" s="388"/>
      <c r="K318" s="97"/>
      <c r="L318" s="97"/>
      <c r="M318" s="97"/>
      <c r="N318" s="98"/>
      <c r="O318" s="389"/>
      <c r="P318" s="97"/>
      <c r="Q318" s="97"/>
      <c r="R318" s="97"/>
      <c r="S318" s="97"/>
      <c r="T318" s="98"/>
      <c r="U318" s="180"/>
      <c r="V318" s="180"/>
      <c r="W318" s="180"/>
      <c r="X318" s="180"/>
      <c r="Y318" s="180"/>
      <c r="Z318" s="180"/>
    </row>
    <row r="319" ht="14.25" customHeight="1">
      <c r="A319" s="180"/>
      <c r="B319" s="381"/>
      <c r="C319" s="180"/>
      <c r="D319" s="180"/>
      <c r="E319" s="180"/>
      <c r="F319" s="180"/>
      <c r="G319" s="180"/>
      <c r="H319" s="180"/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4.25" customHeight="1">
      <c r="A320" s="180"/>
      <c r="B320" s="381"/>
      <c r="C320" s="247"/>
      <c r="D320" s="382"/>
      <c r="E320" s="247"/>
      <c r="F320" s="247"/>
      <c r="G320" s="383"/>
      <c r="H320" s="247"/>
      <c r="I320" s="247"/>
      <c r="J320" s="247"/>
      <c r="K320" s="247"/>
      <c r="L320" s="247"/>
      <c r="M320" s="247"/>
      <c r="N320" s="247"/>
      <c r="O320" s="247"/>
      <c r="P320" s="383"/>
      <c r="Q320" s="247"/>
      <c r="R320" s="247"/>
      <c r="S320" s="247"/>
      <c r="T320" s="383"/>
      <c r="U320" s="180"/>
      <c r="V320" s="180"/>
      <c r="W320" s="180"/>
      <c r="X320" s="180"/>
      <c r="Y320" s="180"/>
      <c r="Z320" s="180"/>
    </row>
    <row r="321" ht="14.25" customHeight="1">
      <c r="A321" s="180"/>
      <c r="B321" s="381"/>
      <c r="C321" s="362" t="s">
        <v>646</v>
      </c>
      <c r="D321" s="383"/>
      <c r="E321" s="312"/>
      <c r="F321" s="180"/>
      <c r="G321" s="180"/>
      <c r="H321" s="180"/>
      <c r="I321" s="180"/>
      <c r="J321" s="180"/>
      <c r="K321" s="180"/>
      <c r="L321" s="383" t="s">
        <v>647</v>
      </c>
      <c r="M321" s="180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4.25" customHeight="1">
      <c r="A322" s="180"/>
      <c r="B322" s="381"/>
      <c r="C322" s="383"/>
      <c r="D322" s="383"/>
      <c r="E322" s="362"/>
      <c r="F322" s="247"/>
      <c r="G322" s="247"/>
      <c r="H322" s="247"/>
      <c r="I322" s="247"/>
      <c r="J322" s="247"/>
      <c r="K322" s="247"/>
      <c r="L322" s="247"/>
      <c r="M322" s="247"/>
      <c r="N322" s="247"/>
      <c r="O322" s="247"/>
      <c r="P322" s="247"/>
      <c r="Q322" s="247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4.25" customHeight="1">
      <c r="A323" s="180"/>
      <c r="B323" s="381"/>
      <c r="C323" s="383"/>
      <c r="D323" s="383"/>
      <c r="E323" s="362"/>
      <c r="F323" s="247"/>
      <c r="G323" s="247"/>
      <c r="H323" s="247"/>
      <c r="I323" s="247"/>
      <c r="J323" s="247"/>
      <c r="K323" s="247"/>
      <c r="L323" s="247"/>
      <c r="M323" s="247"/>
      <c r="N323" s="247"/>
      <c r="O323" s="247"/>
      <c r="P323" s="247"/>
      <c r="Q323" s="247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4.25" customHeight="1">
      <c r="A324" s="180"/>
      <c r="B324" s="381"/>
      <c r="C324" s="392"/>
      <c r="D324" s="393"/>
      <c r="E324" s="393"/>
      <c r="F324" s="180"/>
      <c r="G324" s="180"/>
      <c r="H324" s="247"/>
      <c r="I324" s="247"/>
      <c r="J324" s="247"/>
      <c r="K324" s="247"/>
      <c r="L324" s="392"/>
      <c r="M324" s="393"/>
      <c r="N324" s="393"/>
      <c r="O324" s="393"/>
      <c r="P324" s="393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381"/>
      <c r="C325" s="247"/>
      <c r="F325" s="394"/>
      <c r="G325" s="180"/>
      <c r="H325" s="247"/>
      <c r="I325" s="247"/>
      <c r="J325" s="247"/>
      <c r="K325" s="247"/>
      <c r="L325" s="247"/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180"/>
      <c r="B326" s="180"/>
      <c r="C326" s="247"/>
      <c r="D326" s="382"/>
      <c r="E326" s="247"/>
      <c r="F326" s="247"/>
      <c r="G326" s="383"/>
      <c r="H326" s="247"/>
      <c r="I326" s="247"/>
      <c r="J326" s="247"/>
      <c r="K326" s="247"/>
      <c r="L326" s="247"/>
      <c r="M326" s="247"/>
      <c r="N326" s="247"/>
      <c r="O326" s="247"/>
      <c r="P326" s="383"/>
      <c r="Q326" s="247"/>
      <c r="R326" s="247"/>
      <c r="S326" s="247"/>
      <c r="T326" s="383"/>
      <c r="U326" s="180"/>
      <c r="V326" s="180"/>
      <c r="W326" s="180"/>
      <c r="X326" s="180"/>
      <c r="Y326" s="180"/>
      <c r="Z326" s="180"/>
    </row>
    <row r="327" ht="14.25" customHeight="1">
      <c r="A327" s="180"/>
      <c r="B327" s="180"/>
      <c r="C327" s="180"/>
      <c r="D327" s="415"/>
      <c r="E327" s="180"/>
      <c r="F327" s="394"/>
      <c r="G327" s="180"/>
      <c r="H327" s="247"/>
      <c r="I327" s="247"/>
      <c r="J327" s="247"/>
      <c r="K327" s="247"/>
      <c r="L327" s="247"/>
      <c r="M327" s="415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180"/>
      <c r="B328" s="180"/>
      <c r="C328" s="383"/>
      <c r="D328" s="383"/>
      <c r="E328" s="362"/>
      <c r="F328" s="247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395" t="s">
        <v>648</v>
      </c>
      <c r="B329" s="395"/>
      <c r="C329" s="180"/>
      <c r="D329" s="383"/>
      <c r="E329" s="362"/>
      <c r="F329" s="247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397" t="s">
        <v>649</v>
      </c>
      <c r="B330" s="397"/>
      <c r="C330" s="180"/>
      <c r="D330" s="247"/>
      <c r="E330" s="312"/>
      <c r="F330" s="247" t="s">
        <v>24</v>
      </c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180"/>
      <c r="C331" s="247"/>
      <c r="D331" s="247"/>
      <c r="E331" s="312"/>
      <c r="F331" s="247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180"/>
      <c r="C332" s="247"/>
      <c r="D332" s="247"/>
      <c r="E332" s="312"/>
      <c r="F332" s="247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180"/>
      <c r="C333" s="247"/>
      <c r="D333" s="247"/>
      <c r="E333" s="312"/>
      <c r="F333" s="247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180"/>
      <c r="C334" s="247"/>
      <c r="D334" s="247"/>
      <c r="E334" s="312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180"/>
      <c r="C335" s="247"/>
      <c r="D335" s="247"/>
      <c r="E335" s="312"/>
      <c r="F335" s="247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180"/>
      <c r="C336" s="247"/>
      <c r="D336" s="247"/>
      <c r="E336" s="312"/>
      <c r="F336" s="247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180"/>
      <c r="C337" s="247"/>
      <c r="D337" s="247"/>
      <c r="E337" s="312"/>
      <c r="F337" s="247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180"/>
      <c r="C338" s="247"/>
      <c r="D338" s="247"/>
      <c r="E338" s="312"/>
      <c r="F338" s="247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180"/>
      <c r="C339" s="247"/>
      <c r="D339" s="247"/>
      <c r="E339" s="312"/>
      <c r="F339" s="247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180"/>
      <c r="C340" s="247"/>
      <c r="D340" s="247"/>
      <c r="E340" s="312"/>
      <c r="F340" s="247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180"/>
      <c r="C341" s="247"/>
      <c r="D341" s="247"/>
      <c r="E341" s="312"/>
      <c r="F341" s="247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180"/>
      <c r="C342" s="247"/>
      <c r="D342" s="247"/>
      <c r="E342" s="312"/>
      <c r="F342" s="247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180"/>
      <c r="C343" s="247"/>
      <c r="D343" s="247"/>
      <c r="E343" s="312"/>
      <c r="F343" s="247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180"/>
      <c r="C344" s="247"/>
      <c r="D344" s="247"/>
      <c r="E344" s="312"/>
      <c r="F344" s="247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180"/>
      <c r="C345" s="247"/>
      <c r="D345" s="247"/>
      <c r="E345" s="312"/>
      <c r="F345" s="247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180"/>
      <c r="C346" s="247"/>
      <c r="D346" s="247"/>
      <c r="E346" s="312"/>
      <c r="F346" s="247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180"/>
      <c r="C347" s="247"/>
      <c r="D347" s="247"/>
      <c r="E347" s="312"/>
      <c r="F347" s="247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180"/>
      <c r="C348" s="247"/>
      <c r="D348" s="247"/>
      <c r="E348" s="312"/>
      <c r="F348" s="247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180"/>
      <c r="C349" s="247"/>
      <c r="D349" s="247"/>
      <c r="E349" s="312"/>
      <c r="F349" s="247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180"/>
      <c r="C350" s="247"/>
      <c r="D350" s="247"/>
      <c r="E350" s="312"/>
      <c r="F350" s="247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180"/>
      <c r="C351" s="247"/>
      <c r="D351" s="247"/>
      <c r="E351" s="312"/>
      <c r="F351" s="247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180"/>
      <c r="C352" s="247"/>
      <c r="D352" s="247"/>
      <c r="E352" s="312"/>
      <c r="F352" s="247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180"/>
      <c r="C353" s="247"/>
      <c r="D353" s="247"/>
      <c r="E353" s="312"/>
      <c r="F353" s="247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180"/>
      <c r="C354" s="247"/>
      <c r="D354" s="247"/>
      <c r="E354" s="312"/>
      <c r="F354" s="247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180"/>
      <c r="C355" s="247"/>
      <c r="D355" s="247"/>
      <c r="E355" s="312"/>
      <c r="F355" s="247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180"/>
      <c r="C356" s="247"/>
      <c r="D356" s="247"/>
      <c r="E356" s="312"/>
      <c r="F356" s="247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180"/>
      <c r="C357" s="247"/>
      <c r="D357" s="247"/>
      <c r="E357" s="312"/>
      <c r="F357" s="247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180"/>
      <c r="C358" s="247"/>
      <c r="D358" s="247"/>
      <c r="E358" s="312"/>
      <c r="F358" s="247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180"/>
      <c r="C359" s="247"/>
      <c r="D359" s="247"/>
      <c r="E359" s="312"/>
      <c r="F359" s="247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180"/>
      <c r="C360" s="247"/>
      <c r="D360" s="247"/>
      <c r="E360" s="312"/>
      <c r="F360" s="247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180"/>
      <c r="C361" s="247"/>
      <c r="D361" s="247"/>
      <c r="E361" s="312"/>
      <c r="F361" s="247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180"/>
      <c r="C362" s="247"/>
      <c r="D362" s="247"/>
      <c r="E362" s="312"/>
      <c r="F362" s="247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180"/>
      <c r="C363" s="247"/>
      <c r="D363" s="247"/>
      <c r="E363" s="312"/>
      <c r="F363" s="247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180"/>
      <c r="C364" s="247"/>
      <c r="D364" s="247"/>
      <c r="E364" s="312"/>
      <c r="F364" s="247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180"/>
      <c r="C365" s="247"/>
      <c r="D365" s="247"/>
      <c r="E365" s="312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180"/>
      <c r="C366" s="247"/>
      <c r="D366" s="247"/>
      <c r="E366" s="312"/>
      <c r="F366" s="247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180"/>
      <c r="C367" s="247"/>
      <c r="D367" s="247"/>
      <c r="E367" s="312"/>
      <c r="F367" s="247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180"/>
      <c r="C368" s="247"/>
      <c r="D368" s="247"/>
      <c r="E368" s="312"/>
      <c r="F368" s="247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180"/>
      <c r="C369" s="247"/>
      <c r="D369" s="247"/>
      <c r="E369" s="312"/>
      <c r="F369" s="247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180"/>
      <c r="C370" s="247"/>
      <c r="D370" s="247"/>
      <c r="E370" s="312"/>
      <c r="F370" s="247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180"/>
      <c r="C371" s="247"/>
      <c r="D371" s="247"/>
      <c r="E371" s="312"/>
      <c r="F371" s="247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180"/>
      <c r="C372" s="247"/>
      <c r="D372" s="247"/>
      <c r="E372" s="312"/>
      <c r="F372" s="247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180"/>
      <c r="C373" s="247"/>
      <c r="D373" s="247"/>
      <c r="E373" s="312"/>
      <c r="F373" s="247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180"/>
      <c r="C374" s="247"/>
      <c r="D374" s="247"/>
      <c r="E374" s="312"/>
      <c r="F374" s="247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180"/>
      <c r="C375" s="247"/>
      <c r="D375" s="247"/>
      <c r="E375" s="312"/>
      <c r="F375" s="247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180"/>
      <c r="C376" s="247"/>
      <c r="D376" s="247"/>
      <c r="E376" s="312"/>
      <c r="F376" s="247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180"/>
      <c r="C377" s="247"/>
      <c r="D377" s="247"/>
      <c r="E377" s="312"/>
      <c r="F377" s="247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180"/>
      <c r="C378" s="247"/>
      <c r="D378" s="247"/>
      <c r="E378" s="312"/>
      <c r="F378" s="247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180"/>
      <c r="C379" s="247"/>
      <c r="D379" s="247"/>
      <c r="E379" s="312"/>
      <c r="F379" s="247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180"/>
      <c r="C380" s="247"/>
      <c r="D380" s="247"/>
      <c r="E380" s="312"/>
      <c r="F380" s="247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180"/>
      <c r="C381" s="247"/>
      <c r="D381" s="247"/>
      <c r="E381" s="312"/>
      <c r="F381" s="247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180"/>
      <c r="C382" s="247"/>
      <c r="D382" s="247"/>
      <c r="E382" s="312"/>
      <c r="F382" s="247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180"/>
      <c r="C383" s="247"/>
      <c r="D383" s="247"/>
      <c r="E383" s="312"/>
      <c r="F383" s="247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180"/>
      <c r="C384" s="247"/>
      <c r="D384" s="247"/>
      <c r="E384" s="312"/>
      <c r="F384" s="247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180"/>
      <c r="C385" s="247"/>
      <c r="D385" s="247"/>
      <c r="E385" s="312"/>
      <c r="F385" s="247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180"/>
      <c r="C386" s="247"/>
      <c r="D386" s="247"/>
      <c r="E386" s="312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180"/>
      <c r="C387" s="247"/>
      <c r="D387" s="247"/>
      <c r="E387" s="312"/>
      <c r="F387" s="247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180"/>
      <c r="C388" s="247"/>
      <c r="D388" s="247"/>
      <c r="E388" s="312"/>
      <c r="F388" s="247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180"/>
      <c r="C389" s="247"/>
      <c r="D389" s="247"/>
      <c r="E389" s="312"/>
      <c r="F389" s="247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180"/>
      <c r="C390" s="247"/>
      <c r="D390" s="247"/>
      <c r="E390" s="312"/>
      <c r="F390" s="247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180"/>
      <c r="C391" s="247"/>
      <c r="D391" s="247"/>
      <c r="E391" s="312"/>
      <c r="F391" s="247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180"/>
      <c r="C392" s="247"/>
      <c r="D392" s="247"/>
      <c r="E392" s="312"/>
      <c r="F392" s="247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180"/>
      <c r="C393" s="247"/>
      <c r="D393" s="247"/>
      <c r="E393" s="312"/>
      <c r="F393" s="247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180"/>
      <c r="C394" s="247"/>
      <c r="D394" s="247"/>
      <c r="E394" s="312"/>
      <c r="F394" s="247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180"/>
      <c r="C395" s="247"/>
      <c r="D395" s="247"/>
      <c r="E395" s="312"/>
      <c r="F395" s="247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180"/>
      <c r="C396" s="247"/>
      <c r="D396" s="247"/>
      <c r="E396" s="312"/>
      <c r="F396" s="247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180"/>
      <c r="C397" s="247"/>
      <c r="D397" s="247"/>
      <c r="E397" s="312"/>
      <c r="F397" s="247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180"/>
      <c r="C398" s="247"/>
      <c r="D398" s="247"/>
      <c r="E398" s="312"/>
      <c r="F398" s="247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180"/>
      <c r="C399" s="247"/>
      <c r="D399" s="247"/>
      <c r="E399" s="312"/>
      <c r="F399" s="247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180"/>
      <c r="C400" s="247"/>
      <c r="D400" s="247"/>
      <c r="E400" s="312"/>
      <c r="F400" s="247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180"/>
      <c r="C401" s="247"/>
      <c r="D401" s="247"/>
      <c r="E401" s="312"/>
      <c r="F401" s="247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180"/>
      <c r="C402" s="247"/>
      <c r="D402" s="247"/>
      <c r="E402" s="312"/>
      <c r="F402" s="247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180"/>
      <c r="C403" s="247"/>
      <c r="D403" s="247"/>
      <c r="E403" s="312"/>
      <c r="F403" s="247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180"/>
      <c r="C404" s="247"/>
      <c r="D404" s="247"/>
      <c r="E404" s="312"/>
      <c r="F404" s="247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180"/>
      <c r="C405" s="247"/>
      <c r="D405" s="247"/>
      <c r="E405" s="312"/>
      <c r="F405" s="247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180"/>
      <c r="C406" s="247"/>
      <c r="D406" s="247"/>
      <c r="E406" s="312"/>
      <c r="F406" s="247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180"/>
      <c r="C407" s="247"/>
      <c r="D407" s="247"/>
      <c r="E407" s="312"/>
      <c r="F407" s="247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180"/>
      <c r="C408" s="247"/>
      <c r="D408" s="247"/>
      <c r="E408" s="312"/>
      <c r="F408" s="247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180"/>
      <c r="C409" s="247"/>
      <c r="D409" s="247"/>
      <c r="E409" s="312"/>
      <c r="F409" s="247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180"/>
      <c r="C410" s="247"/>
      <c r="D410" s="247"/>
      <c r="E410" s="312"/>
      <c r="F410" s="247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180"/>
      <c r="C411" s="247"/>
      <c r="D411" s="247"/>
      <c r="E411" s="312"/>
      <c r="F411" s="247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180"/>
      <c r="C412" s="247"/>
      <c r="D412" s="247"/>
      <c r="E412" s="312"/>
      <c r="F412" s="247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180"/>
      <c r="C413" s="247"/>
      <c r="D413" s="247"/>
      <c r="E413" s="312"/>
      <c r="F413" s="247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180"/>
      <c r="C414" s="247"/>
      <c r="D414" s="247"/>
      <c r="E414" s="312"/>
      <c r="F414" s="247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180"/>
      <c r="C415" s="247"/>
      <c r="D415" s="247"/>
      <c r="E415" s="312"/>
      <c r="F415" s="247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180"/>
      <c r="C416" s="247"/>
      <c r="D416" s="247"/>
      <c r="E416" s="312"/>
      <c r="F416" s="247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180"/>
      <c r="C417" s="247"/>
      <c r="D417" s="247"/>
      <c r="E417" s="312"/>
      <c r="F417" s="247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180"/>
      <c r="C418" s="247"/>
      <c r="D418" s="247"/>
      <c r="E418" s="312"/>
      <c r="F418" s="247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180"/>
      <c r="C419" s="247"/>
      <c r="D419" s="247"/>
      <c r="E419" s="312"/>
      <c r="F419" s="247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180"/>
      <c r="C420" s="247"/>
      <c r="D420" s="247"/>
      <c r="E420" s="312"/>
      <c r="F420" s="247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180"/>
      <c r="C421" s="247"/>
      <c r="D421" s="247"/>
      <c r="E421" s="312"/>
      <c r="F421" s="247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180"/>
      <c r="C422" s="247"/>
      <c r="D422" s="247"/>
      <c r="E422" s="312"/>
      <c r="F422" s="247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180"/>
      <c r="C423" s="247"/>
      <c r="D423" s="247"/>
      <c r="E423" s="312"/>
      <c r="F423" s="247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180"/>
      <c r="C424" s="247"/>
      <c r="D424" s="247"/>
      <c r="E424" s="312"/>
      <c r="F424" s="247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180"/>
      <c r="C425" s="247"/>
      <c r="D425" s="247"/>
      <c r="E425" s="312"/>
      <c r="F425" s="247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180"/>
      <c r="C426" s="247"/>
      <c r="D426" s="247"/>
      <c r="E426" s="312"/>
      <c r="F426" s="247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180"/>
      <c r="C427" s="247"/>
      <c r="D427" s="247"/>
      <c r="E427" s="312"/>
      <c r="F427" s="247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180"/>
      <c r="C428" s="247"/>
      <c r="D428" s="247"/>
      <c r="E428" s="312"/>
      <c r="F428" s="247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180"/>
      <c r="C429" s="247"/>
      <c r="D429" s="247"/>
      <c r="E429" s="312"/>
      <c r="F429" s="247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180"/>
      <c r="C430" s="247"/>
      <c r="D430" s="247"/>
      <c r="E430" s="312"/>
      <c r="F430" s="247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180"/>
      <c r="C431" s="247"/>
      <c r="D431" s="247"/>
      <c r="E431" s="312"/>
      <c r="F431" s="247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180"/>
      <c r="C432" s="247"/>
      <c r="D432" s="247"/>
      <c r="E432" s="312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180"/>
      <c r="C433" s="247"/>
      <c r="D433" s="247"/>
      <c r="E433" s="312"/>
      <c r="F433" s="247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180"/>
      <c r="C434" s="247"/>
      <c r="D434" s="247"/>
      <c r="E434" s="312"/>
      <c r="F434" s="247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180"/>
      <c r="C435" s="247"/>
      <c r="D435" s="247"/>
      <c r="E435" s="312"/>
      <c r="F435" s="247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180"/>
      <c r="C436" s="247"/>
      <c r="D436" s="247"/>
      <c r="E436" s="312"/>
      <c r="F436" s="247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180"/>
      <c r="C437" s="247"/>
      <c r="D437" s="247"/>
      <c r="E437" s="312"/>
      <c r="F437" s="247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180"/>
      <c r="C438" s="247"/>
      <c r="D438" s="247"/>
      <c r="E438" s="312"/>
      <c r="F438" s="247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180"/>
      <c r="C439" s="247"/>
      <c r="D439" s="247"/>
      <c r="E439" s="312"/>
      <c r="F439" s="247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180"/>
      <c r="C440" s="247"/>
      <c r="D440" s="247"/>
      <c r="E440" s="312"/>
      <c r="F440" s="247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180"/>
      <c r="C441" s="247"/>
      <c r="D441" s="247"/>
      <c r="E441" s="312"/>
      <c r="F441" s="247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180"/>
      <c r="C442" s="247"/>
      <c r="D442" s="247"/>
      <c r="E442" s="312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180"/>
      <c r="C443" s="247"/>
      <c r="D443" s="247"/>
      <c r="E443" s="312"/>
      <c r="F443" s="247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180"/>
      <c r="C444" s="247"/>
      <c r="D444" s="247"/>
      <c r="E444" s="312"/>
      <c r="F444" s="247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180"/>
      <c r="C445" s="247"/>
      <c r="D445" s="247"/>
      <c r="E445" s="312"/>
      <c r="F445" s="247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180"/>
      <c r="C446" s="247"/>
      <c r="D446" s="247"/>
      <c r="E446" s="312"/>
      <c r="F446" s="247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180"/>
      <c r="C447" s="247"/>
      <c r="D447" s="247"/>
      <c r="E447" s="312"/>
      <c r="F447" s="247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180"/>
      <c r="C448" s="247"/>
      <c r="D448" s="247"/>
      <c r="E448" s="312"/>
      <c r="F448" s="247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180"/>
      <c r="C449" s="247"/>
      <c r="D449" s="247"/>
      <c r="E449" s="312"/>
      <c r="F449" s="247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180"/>
      <c r="C450" s="247"/>
      <c r="D450" s="247"/>
      <c r="E450" s="312"/>
      <c r="F450" s="247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180"/>
      <c r="C451" s="247"/>
      <c r="D451" s="247"/>
      <c r="E451" s="312"/>
      <c r="F451" s="247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180"/>
      <c r="C452" s="247"/>
      <c r="D452" s="247"/>
      <c r="E452" s="312"/>
      <c r="F452" s="247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180"/>
      <c r="C453" s="247"/>
      <c r="D453" s="247"/>
      <c r="E453" s="312"/>
      <c r="F453" s="247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180"/>
      <c r="C454" s="247"/>
      <c r="D454" s="247"/>
      <c r="E454" s="312"/>
      <c r="F454" s="247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180"/>
      <c r="C455" s="247"/>
      <c r="D455" s="247"/>
      <c r="E455" s="312"/>
      <c r="F455" s="247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180"/>
      <c r="C456" s="247"/>
      <c r="D456" s="247"/>
      <c r="E456" s="312"/>
      <c r="F456" s="247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180"/>
      <c r="C457" s="247"/>
      <c r="D457" s="247"/>
      <c r="E457" s="312"/>
      <c r="F457" s="247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180"/>
      <c r="C458" s="247"/>
      <c r="D458" s="247"/>
      <c r="E458" s="312"/>
      <c r="F458" s="247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180"/>
      <c r="C459" s="247"/>
      <c r="D459" s="247"/>
      <c r="E459" s="312"/>
      <c r="F459" s="247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180"/>
      <c r="C460" s="247"/>
      <c r="D460" s="247"/>
      <c r="E460" s="312"/>
      <c r="F460" s="247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180"/>
      <c r="C461" s="247"/>
      <c r="D461" s="247"/>
      <c r="E461" s="312"/>
      <c r="F461" s="247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180"/>
      <c r="C462" s="247"/>
      <c r="D462" s="247"/>
      <c r="E462" s="312"/>
      <c r="F462" s="247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180"/>
      <c r="C463" s="247"/>
      <c r="D463" s="247"/>
      <c r="E463" s="312"/>
      <c r="F463" s="247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180"/>
      <c r="C464" s="247"/>
      <c r="D464" s="247"/>
      <c r="E464" s="312"/>
      <c r="F464" s="247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180"/>
      <c r="C465" s="247"/>
      <c r="D465" s="247"/>
      <c r="E465" s="312"/>
      <c r="F465" s="247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180"/>
      <c r="C466" s="247"/>
      <c r="D466" s="247"/>
      <c r="E466" s="312"/>
      <c r="F466" s="247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180"/>
      <c r="C467" s="247"/>
      <c r="D467" s="247"/>
      <c r="E467" s="312"/>
      <c r="F467" s="247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180"/>
      <c r="C468" s="247"/>
      <c r="D468" s="247"/>
      <c r="E468" s="312"/>
      <c r="F468" s="247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180"/>
      <c r="C469" s="247"/>
      <c r="D469" s="247"/>
      <c r="E469" s="312"/>
      <c r="F469" s="247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180"/>
      <c r="C470" s="247"/>
      <c r="D470" s="247"/>
      <c r="E470" s="312"/>
      <c r="F470" s="247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180"/>
      <c r="C471" s="247"/>
      <c r="D471" s="247"/>
      <c r="E471" s="312"/>
      <c r="F471" s="247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180"/>
      <c r="C472" s="247"/>
      <c r="D472" s="247"/>
      <c r="E472" s="312"/>
      <c r="F472" s="247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180"/>
      <c r="C473" s="247"/>
      <c r="D473" s="247"/>
      <c r="E473" s="312"/>
      <c r="F473" s="247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180"/>
      <c r="C474" s="247"/>
      <c r="D474" s="247"/>
      <c r="E474" s="312"/>
      <c r="F474" s="247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180"/>
      <c r="C475" s="247"/>
      <c r="D475" s="247"/>
      <c r="E475" s="312"/>
      <c r="F475" s="247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180"/>
      <c r="C476" s="247"/>
      <c r="D476" s="247"/>
      <c r="E476" s="312"/>
      <c r="F476" s="247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180"/>
      <c r="C477" s="247"/>
      <c r="D477" s="247"/>
      <c r="E477" s="312"/>
      <c r="F477" s="247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180"/>
      <c r="C478" s="247"/>
      <c r="D478" s="247"/>
      <c r="E478" s="312"/>
      <c r="F478" s="247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180"/>
      <c r="C479" s="247"/>
      <c r="D479" s="247"/>
      <c r="E479" s="312"/>
      <c r="F479" s="247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180"/>
      <c r="C480" s="247"/>
      <c r="D480" s="247"/>
      <c r="E480" s="312"/>
      <c r="F480" s="247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180"/>
      <c r="C481" s="247"/>
      <c r="D481" s="247"/>
      <c r="E481" s="312"/>
      <c r="F481" s="247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180"/>
      <c r="C482" s="247"/>
      <c r="D482" s="247"/>
      <c r="E482" s="312"/>
      <c r="F482" s="247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180"/>
      <c r="C483" s="247"/>
      <c r="D483" s="247"/>
      <c r="E483" s="312"/>
      <c r="F483" s="247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180"/>
      <c r="C484" s="247"/>
      <c r="D484" s="247"/>
      <c r="E484" s="312"/>
      <c r="F484" s="247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180"/>
      <c r="C485" s="247"/>
      <c r="D485" s="247"/>
      <c r="E485" s="312"/>
      <c r="F485" s="247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180"/>
      <c r="C486" s="247"/>
      <c r="D486" s="247"/>
      <c r="E486" s="312"/>
      <c r="F486" s="247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180"/>
      <c r="C487" s="247"/>
      <c r="D487" s="247"/>
      <c r="E487" s="312"/>
      <c r="F487" s="247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180"/>
      <c r="C488" s="247"/>
      <c r="D488" s="247"/>
      <c r="E488" s="312"/>
      <c r="F488" s="247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180"/>
      <c r="C489" s="247"/>
      <c r="D489" s="247"/>
      <c r="E489" s="312"/>
      <c r="F489" s="247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180"/>
      <c r="C490" s="247"/>
      <c r="D490" s="247"/>
      <c r="E490" s="312"/>
      <c r="F490" s="247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180"/>
      <c r="C491" s="247"/>
      <c r="D491" s="247"/>
      <c r="E491" s="312"/>
      <c r="F491" s="247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180"/>
      <c r="C492" s="247"/>
      <c r="D492" s="247"/>
      <c r="E492" s="312"/>
      <c r="F492" s="247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180"/>
      <c r="C493" s="247"/>
      <c r="D493" s="247"/>
      <c r="E493" s="312"/>
      <c r="F493" s="247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180"/>
      <c r="C494" s="247"/>
      <c r="D494" s="247"/>
      <c r="E494" s="312"/>
      <c r="F494" s="247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180"/>
      <c r="C495" s="247"/>
      <c r="D495" s="247"/>
      <c r="E495" s="312"/>
      <c r="F495" s="247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180"/>
      <c r="C496" s="247"/>
      <c r="D496" s="247"/>
      <c r="E496" s="312"/>
      <c r="F496" s="247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180"/>
      <c r="C497" s="247"/>
      <c r="D497" s="247"/>
      <c r="E497" s="312"/>
      <c r="F497" s="247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180"/>
      <c r="C498" s="247"/>
      <c r="D498" s="247"/>
      <c r="E498" s="312"/>
      <c r="F498" s="247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180"/>
      <c r="C499" s="247"/>
      <c r="D499" s="247"/>
      <c r="E499" s="312"/>
      <c r="F499" s="247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180"/>
      <c r="C500" s="247"/>
      <c r="D500" s="247"/>
      <c r="E500" s="312"/>
      <c r="F500" s="247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180"/>
      <c r="C501" s="247"/>
      <c r="D501" s="247"/>
      <c r="E501" s="312"/>
      <c r="F501" s="247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180"/>
      <c r="C502" s="247"/>
      <c r="D502" s="247"/>
      <c r="E502" s="312"/>
      <c r="F502" s="247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180"/>
      <c r="C503" s="247"/>
      <c r="D503" s="247"/>
      <c r="E503" s="312"/>
      <c r="F503" s="247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180"/>
      <c r="C504" s="247"/>
      <c r="D504" s="247"/>
      <c r="E504" s="312"/>
      <c r="F504" s="247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180"/>
      <c r="C505" s="247"/>
      <c r="D505" s="247"/>
      <c r="E505" s="312"/>
      <c r="F505" s="247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180"/>
      <c r="C506" s="247"/>
      <c r="D506" s="247"/>
      <c r="E506" s="312"/>
      <c r="F506" s="247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180"/>
      <c r="C507" s="247"/>
      <c r="D507" s="247"/>
      <c r="E507" s="312"/>
      <c r="F507" s="247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180"/>
      <c r="C508" s="247"/>
      <c r="D508" s="247"/>
      <c r="E508" s="312"/>
      <c r="F508" s="247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180"/>
      <c r="C509" s="247"/>
      <c r="D509" s="247"/>
      <c r="E509" s="312"/>
      <c r="F509" s="247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180"/>
      <c r="C510" s="247"/>
      <c r="D510" s="247"/>
      <c r="E510" s="312"/>
      <c r="F510" s="247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180"/>
      <c r="C511" s="247"/>
      <c r="D511" s="247"/>
      <c r="E511" s="312"/>
      <c r="F511" s="247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180"/>
      <c r="C512" s="247"/>
      <c r="D512" s="247"/>
      <c r="E512" s="312"/>
      <c r="F512" s="247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180"/>
      <c r="C513" s="247"/>
      <c r="D513" s="247"/>
      <c r="E513" s="312"/>
      <c r="F513" s="247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180"/>
      <c r="C514" s="247"/>
      <c r="D514" s="247"/>
      <c r="E514" s="312"/>
      <c r="F514" s="247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180"/>
      <c r="C515" s="247"/>
      <c r="D515" s="247"/>
      <c r="E515" s="312"/>
      <c r="F515" s="247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180"/>
      <c r="C516" s="247"/>
      <c r="D516" s="247"/>
      <c r="E516" s="312"/>
      <c r="F516" s="247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180"/>
      <c r="C517" s="247"/>
      <c r="D517" s="247"/>
      <c r="E517" s="312"/>
      <c r="F517" s="247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180"/>
      <c r="C518" s="247"/>
      <c r="D518" s="247"/>
      <c r="E518" s="312"/>
      <c r="F518" s="247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180"/>
      <c r="C519" s="247"/>
      <c r="D519" s="247"/>
      <c r="E519" s="312"/>
      <c r="F519" s="247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180"/>
      <c r="C520" s="247"/>
      <c r="D520" s="247"/>
      <c r="E520" s="312"/>
      <c r="F520" s="247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180"/>
      <c r="C521" s="247"/>
      <c r="D521" s="247"/>
      <c r="E521" s="312"/>
      <c r="F521" s="247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180"/>
      <c r="C522" s="247"/>
      <c r="D522" s="247"/>
      <c r="E522" s="312"/>
      <c r="F522" s="247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4.25" customHeight="1">
      <c r="A523" s="180"/>
      <c r="B523" s="180"/>
      <c r="C523" s="247"/>
      <c r="D523" s="247"/>
      <c r="E523" s="312"/>
      <c r="F523" s="247"/>
      <c r="G523" s="247"/>
      <c r="H523" s="247"/>
      <c r="I523" s="247"/>
      <c r="J523" s="247"/>
      <c r="K523" s="247"/>
      <c r="L523" s="247"/>
      <c r="M523" s="247"/>
      <c r="N523" s="247"/>
      <c r="O523" s="247"/>
      <c r="P523" s="247"/>
      <c r="Q523" s="247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4.25" customHeight="1">
      <c r="A524" s="180"/>
      <c r="B524" s="180"/>
      <c r="C524" s="247"/>
      <c r="D524" s="247"/>
      <c r="E524" s="312"/>
      <c r="F524" s="247"/>
      <c r="G524" s="247"/>
      <c r="H524" s="247"/>
      <c r="I524" s="247"/>
      <c r="J524" s="247"/>
      <c r="K524" s="247"/>
      <c r="L524" s="247"/>
      <c r="M524" s="247"/>
      <c r="N524" s="247"/>
      <c r="O524" s="247"/>
      <c r="P524" s="247"/>
      <c r="Q524" s="247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4.25" customHeight="1">
      <c r="A525" s="180"/>
      <c r="B525" s="180"/>
      <c r="C525" s="247"/>
      <c r="D525" s="247"/>
      <c r="E525" s="312"/>
      <c r="F525" s="247"/>
      <c r="G525" s="247"/>
      <c r="H525" s="247"/>
      <c r="I525" s="247"/>
      <c r="J525" s="247"/>
      <c r="K525" s="247"/>
      <c r="L525" s="247"/>
      <c r="M525" s="247"/>
      <c r="N525" s="247"/>
      <c r="O525" s="247"/>
      <c r="P525" s="247"/>
      <c r="Q525" s="247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4.25" customHeight="1">
      <c r="A526" s="180"/>
      <c r="B526" s="180"/>
      <c r="C526" s="247"/>
      <c r="D526" s="247"/>
      <c r="E526" s="312"/>
      <c r="F526" s="247"/>
      <c r="G526" s="247"/>
      <c r="H526" s="247"/>
      <c r="I526" s="247"/>
      <c r="J526" s="247"/>
      <c r="K526" s="247"/>
      <c r="L526" s="247"/>
      <c r="M526" s="247"/>
      <c r="N526" s="247"/>
      <c r="O526" s="247"/>
      <c r="P526" s="247"/>
      <c r="Q526" s="247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4.25" customHeight="1">
      <c r="A527" s="180"/>
      <c r="B527" s="180"/>
      <c r="C527" s="247"/>
      <c r="D527" s="247"/>
      <c r="E527" s="312"/>
      <c r="F527" s="247"/>
      <c r="G527" s="247"/>
      <c r="H527" s="247"/>
      <c r="I527" s="247"/>
      <c r="J527" s="247"/>
      <c r="K527" s="247"/>
      <c r="L527" s="247"/>
      <c r="M527" s="247"/>
      <c r="N527" s="247"/>
      <c r="O527" s="247"/>
      <c r="P527" s="247"/>
      <c r="Q527" s="247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4.25" customHeight="1">
      <c r="A528" s="180"/>
      <c r="B528" s="180"/>
      <c r="C528" s="247"/>
      <c r="D528" s="247"/>
      <c r="E528" s="312"/>
      <c r="F528" s="247"/>
      <c r="G528" s="247"/>
      <c r="H528" s="247"/>
      <c r="I528" s="247"/>
      <c r="J528" s="247"/>
      <c r="K528" s="247"/>
      <c r="L528" s="247"/>
      <c r="M528" s="247"/>
      <c r="N528" s="247"/>
      <c r="O528" s="247"/>
      <c r="P528" s="247"/>
      <c r="Q528" s="247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5.75" customHeight="1">
      <c r="A529" s="180"/>
      <c r="B529" s="180"/>
      <c r="C529" s="180"/>
      <c r="D529" s="180"/>
      <c r="E529" s="180"/>
      <c r="F529" s="180"/>
      <c r="G529" s="180"/>
      <c r="H529" s="180"/>
      <c r="I529" s="18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5.75" customHeight="1">
      <c r="A530" s="180"/>
      <c r="B530" s="180"/>
      <c r="C530" s="180"/>
      <c r="D530" s="180"/>
      <c r="E530" s="180"/>
      <c r="F530" s="180"/>
      <c r="G530" s="180"/>
      <c r="H530" s="180"/>
      <c r="I530" s="18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180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180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180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180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180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180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180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180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180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180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180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180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180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180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180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180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180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180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180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180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180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180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180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180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180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180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180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180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180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180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180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180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180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180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180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180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180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180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180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180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180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180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180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180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180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180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180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180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180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180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180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180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180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180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180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180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180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180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180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180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180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180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180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180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180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180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180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180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180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180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180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180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180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180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180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180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180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180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180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180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180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180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180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180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180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180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180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180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180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180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180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180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180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180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180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180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180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180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180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180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180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180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180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180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180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180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180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180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180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180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180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180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180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180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180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180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180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180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180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180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180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180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180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180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180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180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180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180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180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180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180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180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180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180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180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180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180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180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180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180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180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180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180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180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180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180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180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180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180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180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180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180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180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180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180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180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180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180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180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180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180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180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180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180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180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180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180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180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180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180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180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180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180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180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180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180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180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180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180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180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180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180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180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180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180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180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180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180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180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180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180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180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180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180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180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180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180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180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180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180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180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180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180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180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180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180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180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180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180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180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180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180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180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180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180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180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180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180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180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180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180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180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180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180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180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180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180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180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180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180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180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180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180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180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180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180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180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180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180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180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180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180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180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180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180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180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180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180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180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180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180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180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180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180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180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180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180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180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180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180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180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180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180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180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180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180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180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180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180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180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180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180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180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180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180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180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180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180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180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180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180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180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180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180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180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180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180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180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180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180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180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180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180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180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180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180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180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180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180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180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180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180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180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180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180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180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180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180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180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180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180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180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180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180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180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180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180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180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180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180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180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180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180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180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180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180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180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180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180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180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180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180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180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180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180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180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180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180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180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180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180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180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180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180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180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180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180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180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180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180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180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180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180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180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180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180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180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180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180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180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180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180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180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180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180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180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180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180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180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180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180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180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180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180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180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180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180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180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180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180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180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180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180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180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180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180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180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180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180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180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180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180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180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180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180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180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180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180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180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180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180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180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180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180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180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180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180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180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180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180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180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180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180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180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180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180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180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180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180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180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180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180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180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180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180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180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180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180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180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180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52">
    <mergeCell ref="A5:K6"/>
    <mergeCell ref="L5:T5"/>
    <mergeCell ref="L6:M6"/>
    <mergeCell ref="N6:O6"/>
    <mergeCell ref="P6:Q6"/>
    <mergeCell ref="R6:T6"/>
    <mergeCell ref="A9:T9"/>
    <mergeCell ref="A7:K7"/>
    <mergeCell ref="A10:A13"/>
    <mergeCell ref="B10:B13"/>
    <mergeCell ref="C10:C13"/>
    <mergeCell ref="D10:D13"/>
    <mergeCell ref="E10:E12"/>
    <mergeCell ref="F10:F12"/>
    <mergeCell ref="J316:N316"/>
    <mergeCell ref="J317:N317"/>
    <mergeCell ref="A316:D316"/>
    <mergeCell ref="E316:F316"/>
    <mergeCell ref="G316:H316"/>
    <mergeCell ref="O316:T316"/>
    <mergeCell ref="E317:F317"/>
    <mergeCell ref="G317:H317"/>
    <mergeCell ref="O317:T317"/>
    <mergeCell ref="C324:E324"/>
    <mergeCell ref="C325:E325"/>
    <mergeCell ref="A317:D317"/>
    <mergeCell ref="A318:D318"/>
    <mergeCell ref="E318:F318"/>
    <mergeCell ref="G318:H318"/>
    <mergeCell ref="J318:N318"/>
    <mergeCell ref="O318:T318"/>
    <mergeCell ref="L324:P324"/>
    <mergeCell ref="L7:M7"/>
    <mergeCell ref="N7:O7"/>
    <mergeCell ref="P7:Q7"/>
    <mergeCell ref="R7:T7"/>
    <mergeCell ref="N11:N12"/>
    <mergeCell ref="O11:O12"/>
    <mergeCell ref="P11:P12"/>
    <mergeCell ref="Q11:Q12"/>
    <mergeCell ref="R11:R12"/>
    <mergeCell ref="S11:S12"/>
    <mergeCell ref="G10:G12"/>
    <mergeCell ref="H10:K10"/>
    <mergeCell ref="L10:L12"/>
    <mergeCell ref="M10:P10"/>
    <mergeCell ref="Q10:T10"/>
    <mergeCell ref="H11:K11"/>
    <mergeCell ref="M11:M12"/>
    <mergeCell ref="T11:T12"/>
    <mergeCell ref="L325:P325"/>
    <mergeCell ref="M327:O327"/>
  </mergeCells>
  <conditionalFormatting sqref="C324:E325 L324:P325">
    <cfRule type="containsBlanks" dxfId="0" priority="1">
      <formula>LEN(TRIM(C324))=0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Report</oddHeader>
    <oddFooter>&amp;R&amp;P</oddFooter>
  </headerFooter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89BA4"/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9.88"/>
    <col customWidth="1" min="3" max="3" width="13.88"/>
    <col customWidth="1" min="4" max="4" width="11.5"/>
    <col customWidth="1" min="5" max="5" width="14.5"/>
    <col customWidth="1" min="6" max="13" width="9.25"/>
    <col customWidth="1" min="14" max="19" width="5.0"/>
    <col customWidth="1" min="20" max="20" width="4.25"/>
    <col customWidth="1" min="21" max="26" width="5.88"/>
  </cols>
  <sheetData>
    <row r="1" ht="14.25" customHeight="1">
      <c r="A1" s="431" t="s">
        <v>24</v>
      </c>
      <c r="B1" s="360"/>
      <c r="C1" s="361" t="str">
        <f>Dashboard!A2</f>
        <v>Metro Manila Center for Health Development</v>
      </c>
      <c r="D1" s="361"/>
      <c r="E1" s="361"/>
      <c r="F1" s="361"/>
      <c r="G1" s="361"/>
      <c r="H1" s="180"/>
      <c r="I1" s="180"/>
      <c r="J1" s="180"/>
      <c r="K1" s="180"/>
      <c r="L1" s="180"/>
      <c r="M1" s="180"/>
      <c r="N1" s="247"/>
      <c r="O1" s="247"/>
      <c r="P1" s="247"/>
      <c r="Q1" s="247"/>
      <c r="R1" s="180"/>
      <c r="S1" s="180"/>
      <c r="T1" s="180"/>
      <c r="U1" s="180"/>
      <c r="V1" s="180"/>
      <c r="W1" s="180"/>
      <c r="X1" s="180"/>
      <c r="Y1" s="180"/>
      <c r="Z1" s="180"/>
    </row>
    <row r="2" ht="14.25" customHeight="1">
      <c r="A2" s="360" t="s">
        <v>630</v>
      </c>
      <c r="B2" s="360"/>
      <c r="C2" s="360" t="str">
        <f>Dashboard!A3</f>
        <v>NCR</v>
      </c>
      <c r="D2" s="360"/>
      <c r="E2" s="360"/>
      <c r="F2" s="360"/>
      <c r="G2" s="360"/>
      <c r="H2" s="360"/>
      <c r="I2" s="360"/>
      <c r="J2" s="360"/>
      <c r="K2" s="360"/>
      <c r="L2" s="180"/>
      <c r="M2" s="361"/>
      <c r="N2" s="247"/>
      <c r="O2" s="247"/>
      <c r="P2" s="247"/>
      <c r="Q2" s="247"/>
      <c r="R2" s="180"/>
      <c r="S2" s="180"/>
      <c r="T2" s="180"/>
      <c r="U2" s="180"/>
      <c r="V2" s="180"/>
      <c r="W2" s="180"/>
      <c r="X2" s="180"/>
      <c r="Y2" s="180"/>
      <c r="Z2" s="180"/>
    </row>
    <row r="3" ht="14.25" customHeight="1">
      <c r="A3" s="360" t="s">
        <v>631</v>
      </c>
      <c r="B3" s="360"/>
      <c r="C3" s="360" t="s">
        <v>669</v>
      </c>
      <c r="D3" s="360"/>
      <c r="E3" s="360"/>
      <c r="F3" s="360"/>
      <c r="G3" s="360"/>
      <c r="H3" s="360"/>
      <c r="I3" s="360"/>
      <c r="J3" s="360"/>
      <c r="K3" s="360"/>
      <c r="L3" s="180"/>
      <c r="M3" s="1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180"/>
      <c r="Z3" s="180"/>
    </row>
    <row r="4" ht="14.25" customHeight="1">
      <c r="A4" s="180"/>
      <c r="B4" s="180"/>
      <c r="C4" s="362"/>
      <c r="D4" s="312"/>
      <c r="E4" s="312"/>
      <c r="F4" s="312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</row>
    <row r="5" ht="14.25" customHeight="1">
      <c r="A5" s="363" t="s">
        <v>633</v>
      </c>
      <c r="B5" s="364"/>
      <c r="C5" s="364"/>
      <c r="D5" s="364"/>
      <c r="E5" s="365"/>
      <c r="F5" s="366" t="s">
        <v>634</v>
      </c>
      <c r="G5" s="97"/>
      <c r="H5" s="97"/>
      <c r="I5" s="97"/>
      <c r="J5" s="97"/>
      <c r="K5" s="97"/>
      <c r="L5" s="97"/>
      <c r="M5" s="98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/>
    </row>
    <row r="6" ht="14.25" customHeight="1">
      <c r="A6" s="367"/>
      <c r="B6" s="368"/>
      <c r="C6" s="368"/>
      <c r="D6" s="368"/>
      <c r="E6" s="22"/>
      <c r="F6" s="369">
        <v>45566.0</v>
      </c>
      <c r="G6" s="98"/>
      <c r="H6" s="369">
        <v>45597.0</v>
      </c>
      <c r="I6" s="98"/>
      <c r="J6" s="369">
        <v>45627.0</v>
      </c>
      <c r="K6" s="98"/>
      <c r="L6" s="370" t="s">
        <v>200</v>
      </c>
      <c r="M6" s="98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/>
    </row>
    <row r="7" ht="27.0" customHeight="1">
      <c r="A7" s="366" t="s">
        <v>650</v>
      </c>
      <c r="B7" s="97"/>
      <c r="C7" s="97"/>
      <c r="D7" s="97"/>
      <c r="E7" s="98"/>
      <c r="F7" s="371">
        <f>'Q4'!AF5</f>
        <v>14</v>
      </c>
      <c r="G7" s="98"/>
      <c r="H7" s="371">
        <f>'Q4'!BJ5</f>
        <v>8</v>
      </c>
      <c r="I7" s="98"/>
      <c r="J7" s="371">
        <f>'Q4'!CN5</f>
        <v>0</v>
      </c>
      <c r="K7" s="98"/>
      <c r="L7" s="372">
        <f t="shared" ref="L7:L8" si="1">SUM(F7:K7)</f>
        <v>22</v>
      </c>
      <c r="M7" s="98"/>
      <c r="N7" s="180"/>
      <c r="O7" s="180"/>
      <c r="P7" s="180"/>
      <c r="Q7" s="180"/>
      <c r="R7" s="180"/>
      <c r="S7" s="180"/>
      <c r="T7" s="180"/>
      <c r="U7" s="180"/>
      <c r="V7" s="180"/>
      <c r="W7" s="180"/>
      <c r="X7" s="180"/>
      <c r="Y7" s="180"/>
      <c r="Z7" s="180"/>
    </row>
    <row r="8" ht="27.0" customHeight="1">
      <c r="A8" s="366" t="s">
        <v>651</v>
      </c>
      <c r="B8" s="97"/>
      <c r="C8" s="97"/>
      <c r="D8" s="97"/>
      <c r="E8" s="98"/>
      <c r="F8" s="371">
        <f>'Q4'!AH5</f>
        <v>1</v>
      </c>
      <c r="G8" s="98"/>
      <c r="H8" s="371">
        <f>'Q4'!BL5</f>
        <v>0</v>
      </c>
      <c r="I8" s="98"/>
      <c r="J8" s="371">
        <f>'Q4'!CP5</f>
        <v>0</v>
      </c>
      <c r="K8" s="98"/>
      <c r="L8" s="372">
        <f t="shared" si="1"/>
        <v>1</v>
      </c>
      <c r="M8" s="98"/>
      <c r="N8" s="180"/>
      <c r="O8" s="180"/>
      <c r="P8" s="180"/>
      <c r="Q8" s="180"/>
      <c r="R8" s="180"/>
      <c r="S8" s="180"/>
      <c r="T8" s="180"/>
      <c r="U8" s="180"/>
      <c r="V8" s="180"/>
      <c r="W8" s="180"/>
      <c r="X8" s="180"/>
      <c r="Y8" s="180"/>
      <c r="Z8" s="180"/>
    </row>
    <row r="9">
      <c r="A9" s="180"/>
      <c r="B9" s="180"/>
      <c r="C9" s="180"/>
      <c r="D9" s="180"/>
      <c r="E9" s="180"/>
      <c r="F9" s="180"/>
      <c r="G9" s="247"/>
      <c r="H9" s="247"/>
      <c r="I9" s="247"/>
      <c r="J9" s="247"/>
      <c r="K9" s="247"/>
      <c r="L9" s="247"/>
      <c r="M9" s="247"/>
      <c r="N9" s="247"/>
      <c r="O9" s="247"/>
      <c r="P9" s="247"/>
      <c r="Q9" s="247"/>
      <c r="R9" s="180"/>
      <c r="S9" s="180"/>
      <c r="T9" s="180"/>
      <c r="U9" s="180"/>
      <c r="V9" s="180"/>
      <c r="W9" s="180"/>
      <c r="X9" s="180"/>
      <c r="Y9" s="180"/>
      <c r="Z9" s="180"/>
    </row>
    <row r="10" ht="21.0" customHeight="1">
      <c r="A10" s="428" t="s">
        <v>652</v>
      </c>
      <c r="B10" s="97"/>
      <c r="C10" s="97"/>
      <c r="D10" s="97"/>
      <c r="E10" s="97"/>
      <c r="F10" s="97"/>
      <c r="G10" s="97"/>
      <c r="H10" s="97"/>
      <c r="I10" s="97"/>
      <c r="J10" s="97"/>
      <c r="K10" s="97"/>
      <c r="L10" s="97"/>
      <c r="M10" s="98"/>
      <c r="N10" s="180"/>
      <c r="O10" s="180"/>
      <c r="P10" s="180"/>
      <c r="Q10" s="180"/>
      <c r="R10" s="180"/>
      <c r="S10" s="180"/>
      <c r="T10" s="180"/>
      <c r="U10" s="180"/>
      <c r="V10" s="180"/>
      <c r="W10" s="180"/>
      <c r="X10" s="180"/>
      <c r="Y10" s="180"/>
      <c r="Z10" s="180"/>
    </row>
    <row r="11" ht="19.5" customHeight="1">
      <c r="A11" s="94" t="s">
        <v>209</v>
      </c>
      <c r="B11" s="94" t="s">
        <v>636</v>
      </c>
      <c r="C11" s="94" t="s">
        <v>637</v>
      </c>
      <c r="D11" s="399" t="s">
        <v>212</v>
      </c>
      <c r="E11" s="365"/>
      <c r="F11" s="94" t="s">
        <v>187</v>
      </c>
      <c r="G11" s="94" t="s">
        <v>188</v>
      </c>
      <c r="H11" s="99" t="s">
        <v>189</v>
      </c>
      <c r="I11" s="97"/>
      <c r="J11" s="97"/>
      <c r="K11" s="98"/>
      <c r="L11" s="94" t="s">
        <v>190</v>
      </c>
      <c r="M11" s="94" t="s">
        <v>191</v>
      </c>
      <c r="N11" s="180"/>
      <c r="O11" s="180"/>
      <c r="P11" s="180"/>
      <c r="Q11" s="180"/>
      <c r="R11" s="180"/>
      <c r="S11" s="180"/>
      <c r="T11" s="180"/>
      <c r="U11" s="180"/>
      <c r="V11" s="180"/>
      <c r="W11" s="180"/>
      <c r="X11" s="180"/>
      <c r="Y11" s="180"/>
      <c r="Z11" s="180"/>
    </row>
    <row r="12" ht="19.5" customHeight="1">
      <c r="A12" s="116"/>
      <c r="B12" s="116"/>
      <c r="C12" s="116"/>
      <c r="D12" s="400"/>
      <c r="E12" s="15"/>
      <c r="F12" s="127"/>
      <c r="G12" s="127"/>
      <c r="H12" s="385" t="s">
        <v>201</v>
      </c>
      <c r="I12" s="385" t="s">
        <v>202</v>
      </c>
      <c r="J12" s="385" t="s">
        <v>203</v>
      </c>
      <c r="K12" s="385" t="s">
        <v>56</v>
      </c>
      <c r="L12" s="127"/>
      <c r="M12" s="127"/>
      <c r="N12" s="180"/>
      <c r="O12" s="180"/>
      <c r="P12" s="180"/>
      <c r="Q12" s="180"/>
      <c r="R12" s="180"/>
      <c r="S12" s="180"/>
      <c r="T12" s="180"/>
      <c r="U12" s="180"/>
      <c r="V12" s="180"/>
      <c r="W12" s="180"/>
      <c r="X12" s="180"/>
      <c r="Y12" s="180"/>
      <c r="Z12" s="180"/>
    </row>
    <row r="13" ht="21.75" customHeight="1">
      <c r="A13" s="127"/>
      <c r="B13" s="127"/>
      <c r="C13" s="127"/>
      <c r="D13" s="367"/>
      <c r="E13" s="22"/>
      <c r="F13" s="429">
        <f t="shared" ref="F13:M13" si="2">SUM(F14:F313)</f>
        <v>54</v>
      </c>
      <c r="G13" s="429">
        <f t="shared" si="2"/>
        <v>25</v>
      </c>
      <c r="H13" s="429">
        <f t="shared" si="2"/>
        <v>1</v>
      </c>
      <c r="I13" s="429">
        <f t="shared" si="2"/>
        <v>3</v>
      </c>
      <c r="J13" s="429">
        <f t="shared" si="2"/>
        <v>18</v>
      </c>
      <c r="K13" s="429">
        <f t="shared" si="2"/>
        <v>22</v>
      </c>
      <c r="L13" s="429">
        <f t="shared" si="2"/>
        <v>1</v>
      </c>
      <c r="M13" s="429">
        <f t="shared" si="2"/>
        <v>1</v>
      </c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</row>
    <row r="14" ht="13.5" customHeight="1">
      <c r="A14" s="401">
        <v>1.0</v>
      </c>
      <c r="B14" s="401" t="str">
        <f>IF('Q4'!B6="","",TEXT('Q4'!B6,"m/d/yyyy"))</f>
        <v>9/12/2024</v>
      </c>
      <c r="C14" s="403" t="str">
        <f>'Q4'!C6&amp;" "</f>
        <v>Pasay City </v>
      </c>
      <c r="D14" s="388" t="str">
        <f>'Q4'!D6&amp;" "</f>
        <v>MIA Health Center </v>
      </c>
      <c r="E14" s="98"/>
      <c r="F14" s="378" t="str">
        <f>IF('Q4'!DM6=0,"-",'Q4'!DM6)</f>
        <v>-</v>
      </c>
      <c r="G14" s="378" t="str">
        <f>IF('Q4'!DN6=0,"-",'Q4'!DN6)</f>
        <v>-</v>
      </c>
      <c r="H14" s="379" t="str">
        <f>IF('Q4'!DO6=0,"-",'Q4'!DO6)</f>
        <v>-</v>
      </c>
      <c r="I14" s="378" t="str">
        <f>IF('Q4'!DP6=0,"-",'Q4'!DP6)</f>
        <v>-</v>
      </c>
      <c r="J14" s="378" t="str">
        <f>IF('Q4'!DQ6=0,"-",'Q4'!DQ6)</f>
        <v>-</v>
      </c>
      <c r="K14" s="380">
        <f t="shared" ref="K14:K313" si="3">SUM(H14:J14)</f>
        <v>0</v>
      </c>
      <c r="L14" s="378" t="str">
        <f>IF('Q4'!DS6=0,"-",'Q4'!DS6)</f>
        <v>-</v>
      </c>
      <c r="M14" s="378" t="str">
        <f>IF('Q4'!DT6=0,"-",'Q4'!DT6)</f>
        <v>-</v>
      </c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</row>
    <row r="15" ht="13.5" customHeight="1">
      <c r="A15" s="401">
        <f t="shared" ref="A15:A313" si="4">A14+1</f>
        <v>2</v>
      </c>
      <c r="B15" s="401" t="str">
        <f>IF('Q4'!B7="","",TEXT('Q4'!B7,"m/d/yyyy"))</f>
        <v>9/19/2024</v>
      </c>
      <c r="C15" s="403" t="str">
        <f>'Q4'!C7&amp;" "</f>
        <v>Las Piñas City </v>
      </c>
      <c r="D15" s="388" t="str">
        <f>'Q4'!D7&amp;" "</f>
        <v>Daniel Fajardo HC </v>
      </c>
      <c r="E15" s="98"/>
      <c r="F15" s="378" t="str">
        <f>IF('Q4'!DM7=0,"-",'Q4'!DM7)</f>
        <v>-</v>
      </c>
      <c r="G15" s="378" t="str">
        <f>IF('Q4'!DN7=0,"-",'Q4'!DN7)</f>
        <v>-</v>
      </c>
      <c r="H15" s="379" t="str">
        <f>IF('Q4'!DO7=0,"-",'Q4'!DO7)</f>
        <v>-</v>
      </c>
      <c r="I15" s="378" t="str">
        <f>IF('Q4'!DP7=0,"-",'Q4'!DP7)</f>
        <v>-</v>
      </c>
      <c r="J15" s="378" t="str">
        <f>IF('Q4'!DQ7=0,"-",'Q4'!DQ7)</f>
        <v>-</v>
      </c>
      <c r="K15" s="380">
        <f t="shared" si="3"/>
        <v>0</v>
      </c>
      <c r="L15" s="378" t="str">
        <f>IF('Q4'!DS7=0,"-",'Q4'!DS7)</f>
        <v>-</v>
      </c>
      <c r="M15" s="378" t="str">
        <f>IF('Q4'!DT7=0,"-",'Q4'!DT7)</f>
        <v>-</v>
      </c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</row>
    <row r="16" ht="13.5" customHeight="1">
      <c r="A16" s="401">
        <f t="shared" si="4"/>
        <v>3</v>
      </c>
      <c r="B16" s="401" t="str">
        <f>IF('Q4'!B8="","",TEXT('Q4'!B8,"m/d/yyyy"))</f>
        <v>9/23/2024</v>
      </c>
      <c r="C16" s="403" t="str">
        <f>'Q4'!C8&amp;" "</f>
        <v>Quezon City </v>
      </c>
      <c r="D16" s="388" t="str">
        <f>'Q4'!D8&amp;" "</f>
        <v>Krus na Ligas HC </v>
      </c>
      <c r="E16" s="98"/>
      <c r="F16" s="378" t="str">
        <f>IF('Q4'!DM8=0,"-",'Q4'!DM8)</f>
        <v>-</v>
      </c>
      <c r="G16" s="378" t="str">
        <f>IF('Q4'!DN8=0,"-",'Q4'!DN8)</f>
        <v>-</v>
      </c>
      <c r="H16" s="379" t="str">
        <f>IF('Q4'!DO8=0,"-",'Q4'!DO8)</f>
        <v>-</v>
      </c>
      <c r="I16" s="378" t="str">
        <f>IF('Q4'!DP8=0,"-",'Q4'!DP8)</f>
        <v>-</v>
      </c>
      <c r="J16" s="378" t="str">
        <f>IF('Q4'!DQ8=0,"-",'Q4'!DQ8)</f>
        <v>-</v>
      </c>
      <c r="K16" s="380">
        <f t="shared" si="3"/>
        <v>0</v>
      </c>
      <c r="L16" s="378" t="str">
        <f>IF('Q4'!DS8=0,"-",'Q4'!DS8)</f>
        <v>-</v>
      </c>
      <c r="M16" s="378" t="str">
        <f>IF('Q4'!DT8=0,"-",'Q4'!DT8)</f>
        <v>-</v>
      </c>
      <c r="N16" s="180"/>
      <c r="O16" s="180"/>
      <c r="P16" s="180"/>
      <c r="Q16" s="180"/>
      <c r="R16" s="180"/>
      <c r="S16" s="180"/>
      <c r="T16" s="180"/>
      <c r="U16" s="180"/>
      <c r="V16" s="180"/>
      <c r="W16" s="180"/>
      <c r="X16" s="180"/>
      <c r="Y16" s="180"/>
      <c r="Z16" s="180"/>
    </row>
    <row r="17" ht="13.5" customHeight="1">
      <c r="A17" s="401">
        <f t="shared" si="4"/>
        <v>4</v>
      </c>
      <c r="B17" s="401" t="str">
        <f>IF('Q4'!B9="","",TEXT('Q4'!B9,"m/d/yyyy"))</f>
        <v>9/23/2024</v>
      </c>
      <c r="C17" s="403" t="str">
        <f>'Q4'!C9&amp;" "</f>
        <v>Valenzuela City </v>
      </c>
      <c r="D17" s="388" t="str">
        <f>'Q4'!D9&amp;" "</f>
        <v>Pasolo HC </v>
      </c>
      <c r="E17" s="98"/>
      <c r="F17" s="378" t="str">
        <f>IF('Q4'!DM9=0,"-",'Q4'!DM9)</f>
        <v>-</v>
      </c>
      <c r="G17" s="378" t="str">
        <f>IF('Q4'!DN9=0,"-",'Q4'!DN9)</f>
        <v>-</v>
      </c>
      <c r="H17" s="379" t="str">
        <f>IF('Q4'!DO9=0,"-",'Q4'!DO9)</f>
        <v>-</v>
      </c>
      <c r="I17" s="378" t="str">
        <f>IF('Q4'!DP9=0,"-",'Q4'!DP9)</f>
        <v>-</v>
      </c>
      <c r="J17" s="378" t="str">
        <f>IF('Q4'!DQ9=0,"-",'Q4'!DQ9)</f>
        <v>-</v>
      </c>
      <c r="K17" s="380">
        <f t="shared" si="3"/>
        <v>0</v>
      </c>
      <c r="L17" s="378" t="str">
        <f>IF('Q4'!DS9=0,"-",'Q4'!DS9)</f>
        <v>-</v>
      </c>
      <c r="M17" s="378" t="str">
        <f>IF('Q4'!DT9=0,"-",'Q4'!DT9)</f>
        <v>-</v>
      </c>
      <c r="N17" s="180"/>
      <c r="O17" s="180"/>
      <c r="P17" s="180"/>
      <c r="Q17" s="180"/>
      <c r="R17" s="180"/>
      <c r="S17" s="180"/>
      <c r="T17" s="180"/>
      <c r="U17" s="180"/>
      <c r="V17" s="180"/>
      <c r="W17" s="180"/>
      <c r="X17" s="180"/>
      <c r="Y17" s="180"/>
      <c r="Z17" s="180"/>
    </row>
    <row r="18" ht="13.5" customHeight="1">
      <c r="A18" s="401">
        <f t="shared" si="4"/>
        <v>5</v>
      </c>
      <c r="B18" s="401" t="str">
        <f>IF('Q4'!B10="","",TEXT('Q4'!B10,"m/d/yyyy"))</f>
        <v>9/24/2024</v>
      </c>
      <c r="C18" s="403" t="str">
        <f>'Q4'!C10&amp;" "</f>
        <v>Quezon City </v>
      </c>
      <c r="D18" s="388" t="str">
        <f>'Q4'!D10&amp;" "</f>
        <v>Pansol </v>
      </c>
      <c r="E18" s="98"/>
      <c r="F18" s="378" t="str">
        <f>IF('Q4'!DM10=0,"-",'Q4'!DM10)</f>
        <v>-</v>
      </c>
      <c r="G18" s="378" t="str">
        <f>IF('Q4'!DN10=0,"-",'Q4'!DN10)</f>
        <v>-</v>
      </c>
      <c r="H18" s="379" t="str">
        <f>IF('Q4'!DO10=0,"-",'Q4'!DO10)</f>
        <v>-</v>
      </c>
      <c r="I18" s="378" t="str">
        <f>IF('Q4'!DP10=0,"-",'Q4'!DP10)</f>
        <v>-</v>
      </c>
      <c r="J18" s="378" t="str">
        <f>IF('Q4'!DQ10=0,"-",'Q4'!DQ10)</f>
        <v>-</v>
      </c>
      <c r="K18" s="380">
        <f t="shared" si="3"/>
        <v>0</v>
      </c>
      <c r="L18" s="378" t="str">
        <f>IF('Q4'!DS10=0,"-",'Q4'!DS10)</f>
        <v>-</v>
      </c>
      <c r="M18" s="378" t="str">
        <f>IF('Q4'!DT10=0,"-",'Q4'!DT10)</f>
        <v>-</v>
      </c>
      <c r="N18" s="180"/>
      <c r="O18" s="180"/>
      <c r="P18" s="180"/>
      <c r="Q18" s="180"/>
      <c r="R18" s="180"/>
      <c r="S18" s="180"/>
      <c r="T18" s="180"/>
      <c r="U18" s="180"/>
      <c r="V18" s="180"/>
      <c r="W18" s="180"/>
      <c r="X18" s="180"/>
      <c r="Y18" s="180"/>
      <c r="Z18" s="180"/>
    </row>
    <row r="19" ht="13.5" customHeight="1">
      <c r="A19" s="401">
        <f t="shared" si="4"/>
        <v>6</v>
      </c>
      <c r="B19" s="401" t="str">
        <f>IF('Q4'!B11="","",TEXT('Q4'!B11,"m/d/yyyy"))</f>
        <v>9/24/2024</v>
      </c>
      <c r="C19" s="403" t="str">
        <f>'Q4'!C11&amp;" "</f>
        <v>Valenzuela City </v>
      </c>
      <c r="D19" s="388" t="str">
        <f>'Q4'!D11&amp;" "</f>
        <v>Paso de Blas HC </v>
      </c>
      <c r="E19" s="98"/>
      <c r="F19" s="378" t="str">
        <f>IF('Q4'!DM11=0,"-",'Q4'!DM11)</f>
        <v>-</v>
      </c>
      <c r="G19" s="378" t="str">
        <f>IF('Q4'!DN11=0,"-",'Q4'!DN11)</f>
        <v>-</v>
      </c>
      <c r="H19" s="379" t="str">
        <f>IF('Q4'!DO11=0,"-",'Q4'!DO11)</f>
        <v>-</v>
      </c>
      <c r="I19" s="378" t="str">
        <f>IF('Q4'!DP11=0,"-",'Q4'!DP11)</f>
        <v>-</v>
      </c>
      <c r="J19" s="378" t="str">
        <f>IF('Q4'!DQ11=0,"-",'Q4'!DQ11)</f>
        <v>-</v>
      </c>
      <c r="K19" s="380">
        <f t="shared" si="3"/>
        <v>0</v>
      </c>
      <c r="L19" s="378" t="str">
        <f>IF('Q4'!DS11=0,"-",'Q4'!DS11)</f>
        <v>-</v>
      </c>
      <c r="M19" s="378" t="str">
        <f>IF('Q4'!DT11=0,"-",'Q4'!DT11)</f>
        <v>-</v>
      </c>
      <c r="N19" s="180"/>
      <c r="O19" s="180"/>
      <c r="P19" s="180"/>
      <c r="Q19" s="180"/>
      <c r="R19" s="180"/>
      <c r="S19" s="180"/>
      <c r="T19" s="180"/>
      <c r="U19" s="180"/>
      <c r="V19" s="180"/>
      <c r="W19" s="180"/>
      <c r="X19" s="180"/>
      <c r="Y19" s="180"/>
      <c r="Z19" s="180"/>
    </row>
    <row r="20" ht="13.5" customHeight="1">
      <c r="A20" s="401">
        <f t="shared" si="4"/>
        <v>7</v>
      </c>
      <c r="B20" s="401" t="str">
        <f>IF('Q4'!B12="","",TEXT('Q4'!B12,"m/d/yyyy"))</f>
        <v>9/24/2024</v>
      </c>
      <c r="C20" s="403" t="str">
        <f>'Q4'!C12&amp;" "</f>
        <v>Las Piñas City </v>
      </c>
      <c r="D20" s="388" t="str">
        <f>'Q4'!D12&amp;" "</f>
        <v>TS Cruz HC </v>
      </c>
      <c r="E20" s="98"/>
      <c r="F20" s="378" t="str">
        <f>IF('Q4'!DM12=0,"-",'Q4'!DM12)</f>
        <v>-</v>
      </c>
      <c r="G20" s="378" t="str">
        <f>IF('Q4'!DN12=0,"-",'Q4'!DN12)</f>
        <v>-</v>
      </c>
      <c r="H20" s="379" t="str">
        <f>IF('Q4'!DO12=0,"-",'Q4'!DO12)</f>
        <v>-</v>
      </c>
      <c r="I20" s="378" t="str">
        <f>IF('Q4'!DP12=0,"-",'Q4'!DP12)</f>
        <v>-</v>
      </c>
      <c r="J20" s="378" t="str">
        <f>IF('Q4'!DQ12=0,"-",'Q4'!DQ12)</f>
        <v>-</v>
      </c>
      <c r="K20" s="380">
        <f t="shared" si="3"/>
        <v>0</v>
      </c>
      <c r="L20" s="378" t="str">
        <f>IF('Q4'!DS12=0,"-",'Q4'!DS12)</f>
        <v>-</v>
      </c>
      <c r="M20" s="378" t="str">
        <f>IF('Q4'!DT12=0,"-",'Q4'!DT12)</f>
        <v>-</v>
      </c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</row>
    <row r="21" ht="13.5" customHeight="1">
      <c r="A21" s="401">
        <f t="shared" si="4"/>
        <v>8</v>
      </c>
      <c r="B21" s="401" t="str">
        <f>IF('Q4'!B13="","",TEXT('Q4'!B13,"m/d/yyyy"))</f>
        <v>9/25/2024</v>
      </c>
      <c r="C21" s="403" t="str">
        <f>'Q4'!C13&amp;" "</f>
        <v>Pasay City </v>
      </c>
      <c r="D21" s="388" t="str">
        <f>'Q4'!D13&amp;" "</f>
        <v>San Pablo HC </v>
      </c>
      <c r="E21" s="98"/>
      <c r="F21" s="378">
        <f>IF('Q4'!DM13=0,"-",'Q4'!DM13)</f>
        <v>5</v>
      </c>
      <c r="G21" s="378">
        <f>IF('Q4'!DN13=0,"-",'Q4'!DN13)</f>
        <v>1</v>
      </c>
      <c r="H21" s="379" t="str">
        <f>IF('Q4'!DO13=0,"-",'Q4'!DO13)</f>
        <v>-</v>
      </c>
      <c r="I21" s="378" t="str">
        <f>IF('Q4'!DP13=0,"-",'Q4'!DP13)</f>
        <v>-</v>
      </c>
      <c r="J21" s="378">
        <f>IF('Q4'!DQ13=0,"-",'Q4'!DQ13)</f>
        <v>2</v>
      </c>
      <c r="K21" s="380">
        <f t="shared" si="3"/>
        <v>2</v>
      </c>
      <c r="L21" s="378">
        <f>IF('Q4'!DS13=0,"-",'Q4'!DS13)</f>
        <v>1</v>
      </c>
      <c r="M21" s="378">
        <f>IF('Q4'!DT13=0,"-",'Q4'!DT13)</f>
        <v>1</v>
      </c>
      <c r="N21" s="180"/>
      <c r="O21" s="180"/>
      <c r="P21" s="180"/>
      <c r="Q21" s="180"/>
      <c r="R21" s="180"/>
      <c r="S21" s="180"/>
      <c r="T21" s="180"/>
      <c r="U21" s="180"/>
      <c r="V21" s="180"/>
      <c r="W21" s="180"/>
      <c r="X21" s="180"/>
      <c r="Y21" s="180"/>
      <c r="Z21" s="180"/>
    </row>
    <row r="22" ht="13.5" customHeight="1">
      <c r="A22" s="401">
        <f t="shared" si="4"/>
        <v>9</v>
      </c>
      <c r="B22" s="401" t="str">
        <f>IF('Q4'!B14="","",TEXT('Q4'!B14,"m/d/yyyy"))</f>
        <v>9/25/2024</v>
      </c>
      <c r="C22" s="403" t="str">
        <f>'Q4'!C14&amp;" "</f>
        <v>Quezon City </v>
      </c>
      <c r="D22" s="388" t="str">
        <f>'Q4'!D14&amp;" "</f>
        <v>Baesa HC </v>
      </c>
      <c r="E22" s="98"/>
      <c r="F22" s="378" t="str">
        <f>IF('Q4'!DM14=0,"-",'Q4'!DM14)</f>
        <v>-</v>
      </c>
      <c r="G22" s="378" t="str">
        <f>IF('Q4'!DN14=0,"-",'Q4'!DN14)</f>
        <v>-</v>
      </c>
      <c r="H22" s="379" t="str">
        <f>IF('Q4'!DO14=0,"-",'Q4'!DO14)</f>
        <v>-</v>
      </c>
      <c r="I22" s="378" t="str">
        <f>IF('Q4'!DP14=0,"-",'Q4'!DP14)</f>
        <v>-</v>
      </c>
      <c r="J22" s="378" t="str">
        <f>IF('Q4'!DQ14=0,"-",'Q4'!DQ14)</f>
        <v>-</v>
      </c>
      <c r="K22" s="380">
        <f t="shared" si="3"/>
        <v>0</v>
      </c>
      <c r="L22" s="378" t="str">
        <f>IF('Q4'!DS14=0,"-",'Q4'!DS14)</f>
        <v>-</v>
      </c>
      <c r="M22" s="378" t="str">
        <f>IF('Q4'!DT14=0,"-",'Q4'!DT14)</f>
        <v>-</v>
      </c>
      <c r="N22" s="180"/>
      <c r="O22" s="180"/>
      <c r="P22" s="180"/>
      <c r="Q22" s="180"/>
      <c r="R22" s="180"/>
      <c r="S22" s="180"/>
      <c r="T22" s="180"/>
      <c r="U22" s="180"/>
      <c r="V22" s="180"/>
      <c r="W22" s="180"/>
      <c r="X22" s="180"/>
      <c r="Y22" s="180"/>
      <c r="Z22" s="180"/>
    </row>
    <row r="23" ht="13.5" customHeight="1">
      <c r="A23" s="401">
        <f t="shared" si="4"/>
        <v>10</v>
      </c>
      <c r="B23" s="401" t="str">
        <f>IF('Q4'!B15="","",TEXT('Q4'!B15,"m/d/yyyy"))</f>
        <v>9/25/2024</v>
      </c>
      <c r="C23" s="403" t="str">
        <f>'Q4'!C15&amp;" "</f>
        <v>Quezon City </v>
      </c>
      <c r="D23" s="388" t="str">
        <f>'Q4'!D15&amp;" "</f>
        <v>Baesa HC </v>
      </c>
      <c r="E23" s="98"/>
      <c r="F23" s="378" t="str">
        <f>IF('Q4'!DM15=0,"-",'Q4'!DM15)</f>
        <v>-</v>
      </c>
      <c r="G23" s="378" t="str">
        <f>IF('Q4'!DN15=0,"-",'Q4'!DN15)</f>
        <v>-</v>
      </c>
      <c r="H23" s="379" t="str">
        <f>IF('Q4'!DO15=0,"-",'Q4'!DO15)</f>
        <v>-</v>
      </c>
      <c r="I23" s="378" t="str">
        <f>IF('Q4'!DP15=0,"-",'Q4'!DP15)</f>
        <v>-</v>
      </c>
      <c r="J23" s="378" t="str">
        <f>IF('Q4'!DQ15=0,"-",'Q4'!DQ15)</f>
        <v>-</v>
      </c>
      <c r="K23" s="380">
        <f t="shared" si="3"/>
        <v>0</v>
      </c>
      <c r="L23" s="378" t="str">
        <f>IF('Q4'!DS15=0,"-",'Q4'!DS15)</f>
        <v>-</v>
      </c>
      <c r="M23" s="378" t="str">
        <f>IF('Q4'!DT15=0,"-",'Q4'!DT15)</f>
        <v>-</v>
      </c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/>
    </row>
    <row r="24" ht="13.5" customHeight="1">
      <c r="A24" s="401">
        <f t="shared" si="4"/>
        <v>11</v>
      </c>
      <c r="B24" s="401" t="str">
        <f>IF('Q4'!B16="","",TEXT('Q4'!B16,"m/d/yyyy"))</f>
        <v>9/25/2024</v>
      </c>
      <c r="C24" s="403" t="str">
        <f>'Q4'!C16&amp;" "</f>
        <v>Manila </v>
      </c>
      <c r="D24" s="388" t="str">
        <f>'Q4'!D16&amp;" "</f>
        <v>Domingo  Santiago HC </v>
      </c>
      <c r="E24" s="98"/>
      <c r="F24" s="378" t="str">
        <f>IF('Q4'!DM16=0,"-",'Q4'!DM16)</f>
        <v>-</v>
      </c>
      <c r="G24" s="378" t="str">
        <f>IF('Q4'!DN16=0,"-",'Q4'!DN16)</f>
        <v>-</v>
      </c>
      <c r="H24" s="379" t="str">
        <f>IF('Q4'!DO16=0,"-",'Q4'!DO16)</f>
        <v>-</v>
      </c>
      <c r="I24" s="378" t="str">
        <f>IF('Q4'!DP16=0,"-",'Q4'!DP16)</f>
        <v>-</v>
      </c>
      <c r="J24" s="378" t="str">
        <f>IF('Q4'!DQ16=0,"-",'Q4'!DQ16)</f>
        <v>-</v>
      </c>
      <c r="K24" s="380">
        <f t="shared" si="3"/>
        <v>0</v>
      </c>
      <c r="L24" s="378" t="str">
        <f>IF('Q4'!DS16=0,"-",'Q4'!DS16)</f>
        <v>-</v>
      </c>
      <c r="M24" s="378" t="str">
        <f>IF('Q4'!DT16=0,"-",'Q4'!DT16)</f>
        <v>-</v>
      </c>
      <c r="N24" s="180"/>
      <c r="O24" s="180"/>
      <c r="P24" s="180"/>
      <c r="Q24" s="180"/>
      <c r="R24" s="180"/>
      <c r="S24" s="180"/>
      <c r="T24" s="180"/>
      <c r="U24" s="180"/>
      <c r="V24" s="180"/>
      <c r="W24" s="180"/>
      <c r="X24" s="180"/>
      <c r="Y24" s="180"/>
      <c r="Z24" s="180"/>
    </row>
    <row r="25" ht="13.5" customHeight="1">
      <c r="A25" s="401">
        <f t="shared" si="4"/>
        <v>12</v>
      </c>
      <c r="B25" s="401" t="str">
        <f>IF('Q4'!B17="","",TEXT('Q4'!B17,"m/d/yyyy"))</f>
        <v>9/25/2024</v>
      </c>
      <c r="C25" s="403" t="str">
        <f>'Q4'!C17&amp;" "</f>
        <v>Caloocan City </v>
      </c>
      <c r="D25" s="388" t="str">
        <f>'Q4'!D17&amp;" "</f>
        <v>175 Libis HC </v>
      </c>
      <c r="E25" s="98"/>
      <c r="F25" s="378" t="str">
        <f>IF('Q4'!DM17=0,"-",'Q4'!DM17)</f>
        <v>-</v>
      </c>
      <c r="G25" s="378" t="str">
        <f>IF('Q4'!DN17=0,"-",'Q4'!DN17)</f>
        <v>-</v>
      </c>
      <c r="H25" s="379" t="str">
        <f>IF('Q4'!DO17=0,"-",'Q4'!DO17)</f>
        <v>-</v>
      </c>
      <c r="I25" s="378" t="str">
        <f>IF('Q4'!DP17=0,"-",'Q4'!DP17)</f>
        <v>-</v>
      </c>
      <c r="J25" s="378" t="str">
        <f>IF('Q4'!DQ17=0,"-",'Q4'!DQ17)</f>
        <v>-</v>
      </c>
      <c r="K25" s="380">
        <f t="shared" si="3"/>
        <v>0</v>
      </c>
      <c r="L25" s="378" t="str">
        <f>IF('Q4'!DS17=0,"-",'Q4'!DS17)</f>
        <v>-</v>
      </c>
      <c r="M25" s="378" t="str">
        <f>IF('Q4'!DT17=0,"-",'Q4'!DT17)</f>
        <v>-</v>
      </c>
      <c r="N25" s="180"/>
      <c r="O25" s="180"/>
      <c r="P25" s="180"/>
      <c r="Q25" s="180"/>
      <c r="R25" s="180"/>
      <c r="S25" s="180"/>
      <c r="T25" s="180"/>
      <c r="U25" s="180"/>
      <c r="V25" s="180"/>
      <c r="W25" s="180"/>
      <c r="X25" s="180"/>
      <c r="Y25" s="180"/>
      <c r="Z25" s="180"/>
    </row>
    <row r="26" ht="13.5" customHeight="1">
      <c r="A26" s="401">
        <f t="shared" si="4"/>
        <v>13</v>
      </c>
      <c r="B26" s="401" t="str">
        <f>IF('Q4'!B18="","",TEXT('Q4'!B18,"m/d/yyyy"))</f>
        <v>9/26/2024</v>
      </c>
      <c r="C26" s="403" t="str">
        <f>'Q4'!C18&amp;" "</f>
        <v>Taguig City </v>
      </c>
      <c r="D26" s="388" t="str">
        <f>'Q4'!D18&amp;" "</f>
        <v>New Lower Bicutan HC </v>
      </c>
      <c r="E26" s="98"/>
      <c r="F26" s="378" t="str">
        <f>IF('Q4'!DM18=0,"-",'Q4'!DM18)</f>
        <v>-</v>
      </c>
      <c r="G26" s="378" t="str">
        <f>IF('Q4'!DN18=0,"-",'Q4'!DN18)</f>
        <v>-</v>
      </c>
      <c r="H26" s="379" t="str">
        <f>IF('Q4'!DO18=0,"-",'Q4'!DO18)</f>
        <v>-</v>
      </c>
      <c r="I26" s="378" t="str">
        <f>IF('Q4'!DP18=0,"-",'Q4'!DP18)</f>
        <v>-</v>
      </c>
      <c r="J26" s="378" t="str">
        <f>IF('Q4'!DQ18=0,"-",'Q4'!DQ18)</f>
        <v>-</v>
      </c>
      <c r="K26" s="380">
        <f t="shared" si="3"/>
        <v>0</v>
      </c>
      <c r="L26" s="378" t="str">
        <f>IF('Q4'!DS18=0,"-",'Q4'!DS18)</f>
        <v>-</v>
      </c>
      <c r="M26" s="378" t="str">
        <f>IF('Q4'!DT18=0,"-",'Q4'!DT18)</f>
        <v>-</v>
      </c>
      <c r="N26" s="180"/>
      <c r="O26" s="180"/>
      <c r="P26" s="180"/>
      <c r="Q26" s="180"/>
      <c r="R26" s="180"/>
      <c r="S26" s="180"/>
      <c r="T26" s="180"/>
      <c r="U26" s="180"/>
      <c r="V26" s="180"/>
      <c r="W26" s="180"/>
      <c r="X26" s="180"/>
      <c r="Y26" s="180"/>
      <c r="Z26" s="180"/>
    </row>
    <row r="27" ht="13.5" customHeight="1">
      <c r="A27" s="401">
        <f t="shared" si="4"/>
        <v>14</v>
      </c>
      <c r="B27" s="401" t="str">
        <f>IF('Q4'!B19="","",TEXT('Q4'!B19,"m/d/yyyy"))</f>
        <v>9/26/2024</v>
      </c>
      <c r="C27" s="403" t="str">
        <f>'Q4'!C19&amp;" "</f>
        <v>Pasay City </v>
      </c>
      <c r="D27" s="388" t="str">
        <f>'Q4'!D19&amp;" "</f>
        <v>Kalayaan HC </v>
      </c>
      <c r="E27" s="98"/>
      <c r="F27" s="378" t="str">
        <f>IF('Q4'!DM19=0,"-",'Q4'!DM19)</f>
        <v>-</v>
      </c>
      <c r="G27" s="378" t="str">
        <f>IF('Q4'!DN19=0,"-",'Q4'!DN19)</f>
        <v>-</v>
      </c>
      <c r="H27" s="379" t="str">
        <f>IF('Q4'!DO19=0,"-",'Q4'!DO19)</f>
        <v>-</v>
      </c>
      <c r="I27" s="378" t="str">
        <f>IF('Q4'!DP19=0,"-",'Q4'!DP19)</f>
        <v>-</v>
      </c>
      <c r="J27" s="378">
        <f>IF('Q4'!DQ19=0,"-",'Q4'!DQ19)</f>
        <v>1</v>
      </c>
      <c r="K27" s="380">
        <f t="shared" si="3"/>
        <v>1</v>
      </c>
      <c r="L27" s="378" t="str">
        <f>IF('Q4'!DS19=0,"-",'Q4'!DS19)</f>
        <v>-</v>
      </c>
      <c r="M27" s="378" t="str">
        <f>IF('Q4'!DT19=0,"-",'Q4'!DT19)</f>
        <v>-</v>
      </c>
      <c r="N27" s="180"/>
      <c r="O27" s="180"/>
      <c r="P27" s="180"/>
      <c r="Q27" s="180"/>
      <c r="R27" s="180"/>
      <c r="S27" s="180"/>
      <c r="T27" s="180"/>
      <c r="U27" s="180"/>
      <c r="V27" s="180"/>
      <c r="W27" s="180"/>
      <c r="X27" s="180"/>
      <c r="Y27" s="180"/>
      <c r="Z27" s="180"/>
    </row>
    <row r="28" ht="13.5" customHeight="1">
      <c r="A28" s="401">
        <f t="shared" si="4"/>
        <v>15</v>
      </c>
      <c r="B28" s="401" t="str">
        <f>IF('Q4'!B20="","",TEXT('Q4'!B20,"m/d/yyyy"))</f>
        <v>9/26/2024</v>
      </c>
      <c r="C28" s="403" t="str">
        <f>'Q4'!C20&amp;" "</f>
        <v>Navotas City </v>
      </c>
      <c r="D28" s="388" t="str">
        <f>'Q4'!D20&amp;" "</f>
        <v>North Bay Boulevard North HC </v>
      </c>
      <c r="E28" s="98"/>
      <c r="F28" s="378" t="str">
        <f>IF('Q4'!DM20=0,"-",'Q4'!DM20)</f>
        <v>-</v>
      </c>
      <c r="G28" s="378" t="str">
        <f>IF('Q4'!DN20=0,"-",'Q4'!DN20)</f>
        <v>-</v>
      </c>
      <c r="H28" s="379" t="str">
        <f>IF('Q4'!DO20=0,"-",'Q4'!DO20)</f>
        <v>-</v>
      </c>
      <c r="I28" s="378" t="str">
        <f>IF('Q4'!DP20=0,"-",'Q4'!DP20)</f>
        <v>-</v>
      </c>
      <c r="J28" s="378" t="str">
        <f>IF('Q4'!DQ20=0,"-",'Q4'!DQ20)</f>
        <v>-</v>
      </c>
      <c r="K28" s="380">
        <f t="shared" si="3"/>
        <v>0</v>
      </c>
      <c r="L28" s="378" t="str">
        <f>IF('Q4'!DS20=0,"-",'Q4'!DS20)</f>
        <v>-</v>
      </c>
      <c r="M28" s="378" t="str">
        <f>IF('Q4'!DT20=0,"-",'Q4'!DT20)</f>
        <v>-</v>
      </c>
      <c r="N28" s="180"/>
      <c r="O28" s="180"/>
      <c r="P28" s="180"/>
      <c r="Q28" s="180"/>
      <c r="R28" s="180"/>
      <c r="S28" s="180"/>
      <c r="T28" s="180"/>
      <c r="U28" s="180"/>
      <c r="V28" s="180"/>
      <c r="W28" s="180"/>
      <c r="X28" s="180"/>
      <c r="Y28" s="180"/>
      <c r="Z28" s="180"/>
    </row>
    <row r="29" ht="13.5" customHeight="1">
      <c r="A29" s="401">
        <f t="shared" si="4"/>
        <v>16</v>
      </c>
      <c r="B29" s="401" t="str">
        <f>IF('Q4'!B21="","",TEXT('Q4'!B21,"m/d/yyyy"))</f>
        <v>9/27/2024</v>
      </c>
      <c r="C29" s="403" t="str">
        <f>'Q4'!C21&amp;" "</f>
        <v>Quezon City </v>
      </c>
      <c r="D29" s="388" t="str">
        <f>'Q4'!D21&amp;" "</f>
        <v>Melchora Aquino HC </v>
      </c>
      <c r="E29" s="98"/>
      <c r="F29" s="378" t="str">
        <f>IF('Q4'!DM21=0,"-",'Q4'!DM21)</f>
        <v>-</v>
      </c>
      <c r="G29" s="378" t="str">
        <f>IF('Q4'!DN21=0,"-",'Q4'!DN21)</f>
        <v>-</v>
      </c>
      <c r="H29" s="379" t="str">
        <f>IF('Q4'!DO21=0,"-",'Q4'!DO21)</f>
        <v>-</v>
      </c>
      <c r="I29" s="378" t="str">
        <f>IF('Q4'!DP21=0,"-",'Q4'!DP21)</f>
        <v>-</v>
      </c>
      <c r="J29" s="378" t="str">
        <f>IF('Q4'!DQ21=0,"-",'Q4'!DQ21)</f>
        <v>-</v>
      </c>
      <c r="K29" s="380">
        <f t="shared" si="3"/>
        <v>0</v>
      </c>
      <c r="L29" s="378" t="str">
        <f>IF('Q4'!DS21=0,"-",'Q4'!DS21)</f>
        <v>-</v>
      </c>
      <c r="M29" s="378" t="str">
        <f>IF('Q4'!DT21=0,"-",'Q4'!DT21)</f>
        <v>-</v>
      </c>
      <c r="N29" s="180"/>
      <c r="O29" s="180"/>
      <c r="P29" s="180"/>
      <c r="Q29" s="180"/>
      <c r="R29" s="180"/>
      <c r="S29" s="180"/>
      <c r="T29" s="180"/>
      <c r="U29" s="180"/>
      <c r="V29" s="180"/>
      <c r="W29" s="180"/>
      <c r="X29" s="180"/>
      <c r="Y29" s="180"/>
      <c r="Z29" s="180"/>
    </row>
    <row r="30" ht="13.5" customHeight="1">
      <c r="A30" s="401">
        <f t="shared" si="4"/>
        <v>17</v>
      </c>
      <c r="B30" s="401" t="str">
        <f>IF('Q4'!B22="","",TEXT('Q4'!B22,"m/d/yyyy"))</f>
        <v>9/27/2024</v>
      </c>
      <c r="C30" s="403" t="str">
        <f>'Q4'!C22&amp;" "</f>
        <v>Pasig City </v>
      </c>
      <c r="D30" s="388" t="str">
        <f>'Q4'!D22&amp;" "</f>
        <v>E. Santos HC </v>
      </c>
      <c r="E30" s="98"/>
      <c r="F30" s="378" t="str">
        <f>IF('Q4'!DM22=0,"-",'Q4'!DM22)</f>
        <v>-</v>
      </c>
      <c r="G30" s="378" t="str">
        <f>IF('Q4'!DN22=0,"-",'Q4'!DN22)</f>
        <v>-</v>
      </c>
      <c r="H30" s="379" t="str">
        <f>IF('Q4'!DO22=0,"-",'Q4'!DO22)</f>
        <v>-</v>
      </c>
      <c r="I30" s="378" t="str">
        <f>IF('Q4'!DP22=0,"-",'Q4'!DP22)</f>
        <v>-</v>
      </c>
      <c r="J30" s="378" t="str">
        <f>IF('Q4'!DQ22=0,"-",'Q4'!DQ22)</f>
        <v>-</v>
      </c>
      <c r="K30" s="380">
        <f t="shared" si="3"/>
        <v>0</v>
      </c>
      <c r="L30" s="378" t="str">
        <f>IF('Q4'!DS22=0,"-",'Q4'!DS22)</f>
        <v>-</v>
      </c>
      <c r="M30" s="378" t="str">
        <f>IF('Q4'!DT22=0,"-",'Q4'!DT22)</f>
        <v>-</v>
      </c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/>
    </row>
    <row r="31" ht="13.5" customHeight="1">
      <c r="A31" s="401">
        <f t="shared" si="4"/>
        <v>18</v>
      </c>
      <c r="B31" s="401" t="str">
        <f>IF('Q4'!B23="","",TEXT('Q4'!B23,"m/d/yyyy"))</f>
        <v>9/28/2024</v>
      </c>
      <c r="C31" s="403" t="str">
        <f>'Q4'!C23&amp;" "</f>
        <v>Mandaluyong City </v>
      </c>
      <c r="D31" s="388" t="str">
        <f>'Q4'!D23&amp;" "</f>
        <v>Plainview HC </v>
      </c>
      <c r="E31" s="98"/>
      <c r="F31" s="378" t="str">
        <f>IF('Q4'!DM23=0,"-",'Q4'!DM23)</f>
        <v>-</v>
      </c>
      <c r="G31" s="378" t="str">
        <f>IF('Q4'!DN23=0,"-",'Q4'!DN23)</f>
        <v>-</v>
      </c>
      <c r="H31" s="379" t="str">
        <f>IF('Q4'!DO23=0,"-",'Q4'!DO23)</f>
        <v>-</v>
      </c>
      <c r="I31" s="378" t="str">
        <f>IF('Q4'!DP23=0,"-",'Q4'!DP23)</f>
        <v>-</v>
      </c>
      <c r="J31" s="378" t="str">
        <f>IF('Q4'!DQ23=0,"-",'Q4'!DQ23)</f>
        <v>-</v>
      </c>
      <c r="K31" s="380">
        <f t="shared" si="3"/>
        <v>0</v>
      </c>
      <c r="L31" s="378" t="str">
        <f>IF('Q4'!DS23=0,"-",'Q4'!DS23)</f>
        <v>-</v>
      </c>
      <c r="M31" s="378" t="str">
        <f>IF('Q4'!DT23=0,"-",'Q4'!DT23)</f>
        <v>-</v>
      </c>
      <c r="N31" s="180"/>
      <c r="O31" s="180"/>
      <c r="P31" s="180"/>
      <c r="Q31" s="180"/>
      <c r="R31" s="180"/>
      <c r="S31" s="180"/>
      <c r="T31" s="180"/>
      <c r="U31" s="180"/>
      <c r="V31" s="180"/>
      <c r="W31" s="180"/>
      <c r="X31" s="180"/>
      <c r="Y31" s="180"/>
      <c r="Z31" s="180"/>
    </row>
    <row r="32" ht="13.5" customHeight="1">
      <c r="A32" s="401">
        <f t="shared" si="4"/>
        <v>19</v>
      </c>
      <c r="B32" s="401" t="str">
        <f>IF('Q4'!B24="","",TEXT('Q4'!B24,"m/d/yyyy"))</f>
        <v>10/1/2024</v>
      </c>
      <c r="C32" s="403" t="str">
        <f>'Q4'!C24&amp;" "</f>
        <v>Taguig City </v>
      </c>
      <c r="D32" s="388" t="str">
        <f>'Q4'!D24&amp;" "</f>
        <v>Ususan HC </v>
      </c>
      <c r="E32" s="98"/>
      <c r="F32" s="378">
        <f>IF('Q4'!DM24=0,"-",'Q4'!DM24)</f>
        <v>10</v>
      </c>
      <c r="G32" s="378">
        <f>IF('Q4'!DN24=0,"-",'Q4'!DN24)</f>
        <v>4</v>
      </c>
      <c r="H32" s="379">
        <f>IF('Q4'!DO24=0,"-",'Q4'!DO24)</f>
        <v>1</v>
      </c>
      <c r="I32" s="378">
        <f>IF('Q4'!DP24=0,"-",'Q4'!DP24)</f>
        <v>1</v>
      </c>
      <c r="J32" s="378">
        <f>IF('Q4'!DQ24=0,"-",'Q4'!DQ24)</f>
        <v>3</v>
      </c>
      <c r="K32" s="380">
        <f t="shared" si="3"/>
        <v>5</v>
      </c>
      <c r="L32" s="378" t="str">
        <f>IF('Q4'!DS24=0,"-",'Q4'!DS24)</f>
        <v>-</v>
      </c>
      <c r="M32" s="378" t="str">
        <f>IF('Q4'!DT24=0,"-",'Q4'!DT24)</f>
        <v>-</v>
      </c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</row>
    <row r="33" ht="13.5" customHeight="1">
      <c r="A33" s="401">
        <f t="shared" si="4"/>
        <v>20</v>
      </c>
      <c r="B33" s="401" t="str">
        <f>IF('Q4'!B25="","",TEXT('Q4'!B25,"m/d/yyyy"))</f>
        <v>10/2/2024</v>
      </c>
      <c r="C33" s="403" t="str">
        <f>'Q4'!C25&amp;" "</f>
        <v>Parañaque City </v>
      </c>
      <c r="D33" s="388" t="str">
        <f>'Q4'!D25&amp;" "</f>
        <v>BF Homes HC </v>
      </c>
      <c r="E33" s="98"/>
      <c r="F33" s="378" t="str">
        <f>IF('Q4'!DM25=0,"-",'Q4'!DM25)</f>
        <v>-</v>
      </c>
      <c r="G33" s="378" t="str">
        <f>IF('Q4'!DN25=0,"-",'Q4'!DN25)</f>
        <v>-</v>
      </c>
      <c r="H33" s="379" t="str">
        <f>IF('Q4'!DO25=0,"-",'Q4'!DO25)</f>
        <v>-</v>
      </c>
      <c r="I33" s="378" t="str">
        <f>IF('Q4'!DP25=0,"-",'Q4'!DP25)</f>
        <v>-</v>
      </c>
      <c r="J33" s="378" t="str">
        <f>IF('Q4'!DQ25=0,"-",'Q4'!DQ25)</f>
        <v>-</v>
      </c>
      <c r="K33" s="380">
        <f t="shared" si="3"/>
        <v>0</v>
      </c>
      <c r="L33" s="378" t="str">
        <f>IF('Q4'!DS25=0,"-",'Q4'!DS25)</f>
        <v>-</v>
      </c>
      <c r="M33" s="378" t="str">
        <f>IF('Q4'!DT25=0,"-",'Q4'!DT25)</f>
        <v>-</v>
      </c>
      <c r="N33" s="180"/>
      <c r="O33" s="180"/>
      <c r="P33" s="180"/>
      <c r="Q33" s="180"/>
      <c r="R33" s="180"/>
      <c r="S33" s="180"/>
      <c r="T33" s="180"/>
      <c r="U33" s="180"/>
      <c r="V33" s="180"/>
      <c r="W33" s="180"/>
      <c r="X33" s="180"/>
      <c r="Y33" s="180"/>
      <c r="Z33" s="180"/>
    </row>
    <row r="34" ht="13.5" customHeight="1">
      <c r="A34" s="401">
        <f t="shared" si="4"/>
        <v>21</v>
      </c>
      <c r="B34" s="401" t="str">
        <f>IF('Q4'!B26="","",TEXT('Q4'!B26,"m/d/yyyy"))</f>
        <v>10/2/2024</v>
      </c>
      <c r="C34" s="403" t="str">
        <f>'Q4'!C26&amp;" "</f>
        <v>Quezon City </v>
      </c>
      <c r="D34" s="388" t="str">
        <f>'Q4'!D26&amp;" "</f>
        <v>Veterans HC </v>
      </c>
      <c r="E34" s="98"/>
      <c r="F34" s="378">
        <f>IF('Q4'!DM26=0,"-",'Q4'!DM26)</f>
        <v>1</v>
      </c>
      <c r="G34" s="378" t="str">
        <f>IF('Q4'!DN26=0,"-",'Q4'!DN26)</f>
        <v>-</v>
      </c>
      <c r="H34" s="379" t="str">
        <f>IF('Q4'!DO26=0,"-",'Q4'!DO26)</f>
        <v>-</v>
      </c>
      <c r="I34" s="378" t="str">
        <f>IF('Q4'!DP26=0,"-",'Q4'!DP26)</f>
        <v>-</v>
      </c>
      <c r="J34" s="378" t="str">
        <f>IF('Q4'!DQ26=0,"-",'Q4'!DQ26)</f>
        <v>-</v>
      </c>
      <c r="K34" s="380">
        <f t="shared" si="3"/>
        <v>0</v>
      </c>
      <c r="L34" s="378" t="str">
        <f>IF('Q4'!DS26=0,"-",'Q4'!DS26)</f>
        <v>-</v>
      </c>
      <c r="M34" s="378" t="str">
        <f>IF('Q4'!DT26=0,"-",'Q4'!DT26)</f>
        <v>-</v>
      </c>
      <c r="N34" s="180"/>
      <c r="O34" s="180"/>
      <c r="P34" s="180"/>
      <c r="Q34" s="180"/>
      <c r="R34" s="180"/>
      <c r="S34" s="180"/>
      <c r="T34" s="180"/>
      <c r="U34" s="180"/>
      <c r="V34" s="180"/>
      <c r="W34" s="180"/>
      <c r="X34" s="180"/>
      <c r="Y34" s="180"/>
      <c r="Z34" s="180"/>
    </row>
    <row r="35" ht="13.5" customHeight="1">
      <c r="A35" s="401">
        <f t="shared" si="4"/>
        <v>22</v>
      </c>
      <c r="B35" s="401" t="str">
        <f>IF('Q4'!B27="","",TEXT('Q4'!B27,"m/d/yyyy"))</f>
        <v>10/2/2024</v>
      </c>
      <c r="C35" s="403" t="str">
        <f>'Q4'!C27&amp;" "</f>
        <v>Quezon City </v>
      </c>
      <c r="D35" s="388" t="str">
        <f>'Q4'!D27&amp;" "</f>
        <v>Galas HC </v>
      </c>
      <c r="E35" s="98"/>
      <c r="F35" s="378" t="str">
        <f>IF('Q4'!DM27=0,"-",'Q4'!DM27)</f>
        <v>-</v>
      </c>
      <c r="G35" s="378" t="str">
        <f>IF('Q4'!DN27=0,"-",'Q4'!DN27)</f>
        <v>-</v>
      </c>
      <c r="H35" s="379" t="str">
        <f>IF('Q4'!DO27=0,"-",'Q4'!DO27)</f>
        <v>-</v>
      </c>
      <c r="I35" s="378" t="str">
        <f>IF('Q4'!DP27=0,"-",'Q4'!DP27)</f>
        <v>-</v>
      </c>
      <c r="J35" s="378" t="str">
        <f>IF('Q4'!DQ27=0,"-",'Q4'!DQ27)</f>
        <v>-</v>
      </c>
      <c r="K35" s="380">
        <f t="shared" si="3"/>
        <v>0</v>
      </c>
      <c r="L35" s="378" t="str">
        <f>IF('Q4'!DS27=0,"-",'Q4'!DS27)</f>
        <v>-</v>
      </c>
      <c r="M35" s="378" t="str">
        <f>IF('Q4'!DT27=0,"-",'Q4'!DT27)</f>
        <v>-</v>
      </c>
      <c r="N35" s="180"/>
      <c r="O35" s="180"/>
      <c r="P35" s="180"/>
      <c r="Q35" s="180"/>
      <c r="R35" s="180"/>
      <c r="S35" s="180"/>
      <c r="T35" s="180"/>
      <c r="U35" s="180"/>
      <c r="V35" s="180"/>
      <c r="W35" s="180"/>
      <c r="X35" s="180"/>
      <c r="Y35" s="180"/>
      <c r="Z35" s="180"/>
    </row>
    <row r="36" ht="13.5" customHeight="1">
      <c r="A36" s="401">
        <f t="shared" si="4"/>
        <v>23</v>
      </c>
      <c r="B36" s="401" t="str">
        <f>IF('Q4'!B28="","",TEXT('Q4'!B28,"m/d/yyyy"))</f>
        <v>10/3/2024</v>
      </c>
      <c r="C36" s="403" t="str">
        <f>'Q4'!C28&amp;" "</f>
        <v>Taguig City </v>
      </c>
      <c r="D36" s="388" t="str">
        <f>'Q4'!D28&amp;" "</f>
        <v>Palingon HC </v>
      </c>
      <c r="E36" s="98"/>
      <c r="F36" s="378">
        <f>IF('Q4'!DM28=0,"-",'Q4'!DM28)</f>
        <v>9</v>
      </c>
      <c r="G36" s="378">
        <f>IF('Q4'!DN28=0,"-",'Q4'!DN28)</f>
        <v>4</v>
      </c>
      <c r="H36" s="379" t="str">
        <f>IF('Q4'!DO28=0,"-",'Q4'!DO28)</f>
        <v>-</v>
      </c>
      <c r="I36" s="378" t="str">
        <f>IF('Q4'!DP28=0,"-",'Q4'!DP28)</f>
        <v>-</v>
      </c>
      <c r="J36" s="378" t="str">
        <f>IF('Q4'!DQ28=0,"-",'Q4'!DQ28)</f>
        <v>-</v>
      </c>
      <c r="K36" s="380">
        <f t="shared" si="3"/>
        <v>0</v>
      </c>
      <c r="L36" s="378" t="str">
        <f>IF('Q4'!DS28=0,"-",'Q4'!DS28)</f>
        <v>-</v>
      </c>
      <c r="M36" s="378" t="str">
        <f>IF('Q4'!DT28=0,"-",'Q4'!DT28)</f>
        <v>-</v>
      </c>
      <c r="N36" s="180"/>
      <c r="O36" s="180"/>
      <c r="P36" s="180"/>
      <c r="Q36" s="180"/>
      <c r="R36" s="180"/>
      <c r="S36" s="180"/>
      <c r="T36" s="180"/>
      <c r="U36" s="180"/>
      <c r="V36" s="180"/>
      <c r="W36" s="180"/>
      <c r="X36" s="180"/>
      <c r="Y36" s="180"/>
      <c r="Z36" s="180"/>
    </row>
    <row r="37" ht="13.5" customHeight="1">
      <c r="A37" s="401">
        <f t="shared" si="4"/>
        <v>24</v>
      </c>
      <c r="B37" s="401" t="str">
        <f>IF('Q4'!B29="","",TEXT('Q4'!B29,"m/d/yyyy"))</f>
        <v>10/3/2024</v>
      </c>
      <c r="C37" s="403" t="str">
        <f>'Q4'!C29&amp;" "</f>
        <v>Quezon City </v>
      </c>
      <c r="D37" s="388" t="str">
        <f>'Q4'!D29&amp;" "</f>
        <v>Payatas SHC </v>
      </c>
      <c r="E37" s="98"/>
      <c r="F37" s="378">
        <f>IF('Q4'!DM29=0,"-",'Q4'!DM29)</f>
        <v>6</v>
      </c>
      <c r="G37" s="378">
        <f>IF('Q4'!DN29=0,"-",'Q4'!DN29)</f>
        <v>6</v>
      </c>
      <c r="H37" s="379" t="str">
        <f>IF('Q4'!DO29=0,"-",'Q4'!DO29)</f>
        <v>-</v>
      </c>
      <c r="I37" s="378">
        <f>IF('Q4'!DP29=0,"-",'Q4'!DP29)</f>
        <v>1</v>
      </c>
      <c r="J37" s="378">
        <f>IF('Q4'!DQ29=0,"-",'Q4'!DQ29)</f>
        <v>5</v>
      </c>
      <c r="K37" s="380">
        <f t="shared" si="3"/>
        <v>6</v>
      </c>
      <c r="L37" s="378" t="str">
        <f>IF('Q4'!DS29=0,"-",'Q4'!DS29)</f>
        <v>-</v>
      </c>
      <c r="M37" s="378" t="str">
        <f>IF('Q4'!DT29=0,"-",'Q4'!DT29)</f>
        <v>-</v>
      </c>
      <c r="N37" s="180"/>
      <c r="O37" s="180"/>
      <c r="P37" s="180"/>
      <c r="Q37" s="180"/>
      <c r="R37" s="180"/>
      <c r="S37" s="180"/>
      <c r="T37" s="180"/>
      <c r="U37" s="180"/>
      <c r="V37" s="180"/>
      <c r="W37" s="180"/>
      <c r="X37" s="180"/>
      <c r="Y37" s="180"/>
      <c r="Z37" s="180"/>
    </row>
    <row r="38" ht="13.5" customHeight="1">
      <c r="A38" s="401">
        <f t="shared" si="4"/>
        <v>25</v>
      </c>
      <c r="B38" s="401" t="str">
        <f>IF('Q4'!B30="","",TEXT('Q4'!B30,"m/d/yyyy"))</f>
        <v>10/3/2024</v>
      </c>
      <c r="C38" s="403" t="str">
        <f>'Q4'!C30&amp;" "</f>
        <v>Pasig City </v>
      </c>
      <c r="D38" s="388" t="str">
        <f>'Q4'!D30&amp;" "</f>
        <v>Karangalan HC </v>
      </c>
      <c r="E38" s="98"/>
      <c r="F38" s="378" t="str">
        <f>IF('Q4'!DM30=0,"-",'Q4'!DM30)</f>
        <v>-</v>
      </c>
      <c r="G38" s="378" t="str">
        <f>IF('Q4'!DN30=0,"-",'Q4'!DN30)</f>
        <v>-</v>
      </c>
      <c r="H38" s="379" t="str">
        <f>IF('Q4'!DO30=0,"-",'Q4'!DO30)</f>
        <v>-</v>
      </c>
      <c r="I38" s="378" t="str">
        <f>IF('Q4'!DP30=0,"-",'Q4'!DP30)</f>
        <v>-</v>
      </c>
      <c r="J38" s="378" t="str">
        <f>IF('Q4'!DQ30=0,"-",'Q4'!DQ30)</f>
        <v>-</v>
      </c>
      <c r="K38" s="380">
        <f t="shared" si="3"/>
        <v>0</v>
      </c>
      <c r="L38" s="378" t="str">
        <f>IF('Q4'!DS30=0,"-",'Q4'!DS30)</f>
        <v>-</v>
      </c>
      <c r="M38" s="378" t="str">
        <f>IF('Q4'!DT30=0,"-",'Q4'!DT30)</f>
        <v>-</v>
      </c>
      <c r="N38" s="180"/>
      <c r="O38" s="180"/>
      <c r="P38" s="180"/>
      <c r="Q38" s="180"/>
      <c r="R38" s="180"/>
      <c r="S38" s="180"/>
      <c r="T38" s="180"/>
      <c r="U38" s="180"/>
      <c r="V38" s="180"/>
      <c r="W38" s="180"/>
      <c r="X38" s="180"/>
      <c r="Y38" s="180"/>
      <c r="Z38" s="180"/>
    </row>
    <row r="39" ht="13.5" customHeight="1">
      <c r="A39" s="401">
        <f t="shared" si="4"/>
        <v>26</v>
      </c>
      <c r="B39" s="401" t="str">
        <f>IF('Q4'!B31="","",TEXT('Q4'!B31,"m/d/yyyy"))</f>
        <v>10/3/2024</v>
      </c>
      <c r="C39" s="403" t="str">
        <f>'Q4'!C31&amp;" "</f>
        <v>Quezon City </v>
      </c>
      <c r="D39" s="388" t="str">
        <f>'Q4'!D31&amp;" "</f>
        <v>Project 7 HC </v>
      </c>
      <c r="E39" s="98"/>
      <c r="F39" s="378" t="str">
        <f>IF('Q4'!DM31=0,"-",'Q4'!DM31)</f>
        <v>-</v>
      </c>
      <c r="G39" s="378" t="str">
        <f>IF('Q4'!DN31=0,"-",'Q4'!DN31)</f>
        <v>-</v>
      </c>
      <c r="H39" s="379" t="str">
        <f>IF('Q4'!DO31=0,"-",'Q4'!DO31)</f>
        <v>-</v>
      </c>
      <c r="I39" s="378" t="str">
        <f>IF('Q4'!DP31=0,"-",'Q4'!DP31)</f>
        <v>-</v>
      </c>
      <c r="J39" s="378" t="str">
        <f>IF('Q4'!DQ31=0,"-",'Q4'!DQ31)</f>
        <v>-</v>
      </c>
      <c r="K39" s="380">
        <f t="shared" si="3"/>
        <v>0</v>
      </c>
      <c r="L39" s="378" t="str">
        <f>IF('Q4'!DS31=0,"-",'Q4'!DS31)</f>
        <v>-</v>
      </c>
      <c r="M39" s="378" t="str">
        <f>IF('Q4'!DT31=0,"-",'Q4'!DT31)</f>
        <v>-</v>
      </c>
      <c r="N39" s="180"/>
      <c r="O39" s="180"/>
      <c r="P39" s="180"/>
      <c r="Q39" s="180"/>
      <c r="R39" s="180"/>
      <c r="S39" s="180"/>
      <c r="T39" s="180"/>
      <c r="U39" s="180"/>
      <c r="V39" s="180"/>
      <c r="W39" s="180"/>
      <c r="X39" s="180"/>
      <c r="Y39" s="180"/>
      <c r="Z39" s="180"/>
    </row>
    <row r="40" ht="13.5" customHeight="1">
      <c r="A40" s="401">
        <f t="shared" si="4"/>
        <v>27</v>
      </c>
      <c r="B40" s="401" t="str">
        <f>IF('Q4'!B32="","",TEXT('Q4'!B32,"m/d/yyyy"))</f>
        <v>10/3/2024</v>
      </c>
      <c r="C40" s="403" t="str">
        <f>'Q4'!C32&amp;" "</f>
        <v>Pasig City </v>
      </c>
      <c r="D40" s="388" t="str">
        <f>'Q4'!D32&amp;" "</f>
        <v>Caniogan HC </v>
      </c>
      <c r="E40" s="98"/>
      <c r="F40" s="378" t="str">
        <f>IF('Q4'!DM32=0,"-",'Q4'!DM32)</f>
        <v>-</v>
      </c>
      <c r="G40" s="378" t="str">
        <f>IF('Q4'!DN32=0,"-",'Q4'!DN32)</f>
        <v>-</v>
      </c>
      <c r="H40" s="379" t="str">
        <f>IF('Q4'!DO32=0,"-",'Q4'!DO32)</f>
        <v>-</v>
      </c>
      <c r="I40" s="378" t="str">
        <f>IF('Q4'!DP32=0,"-",'Q4'!DP32)</f>
        <v>-</v>
      </c>
      <c r="J40" s="378" t="str">
        <f>IF('Q4'!DQ32=0,"-",'Q4'!DQ32)</f>
        <v>-</v>
      </c>
      <c r="K40" s="380">
        <f t="shared" si="3"/>
        <v>0</v>
      </c>
      <c r="L40" s="378" t="str">
        <f>IF('Q4'!DS32=0,"-",'Q4'!DS32)</f>
        <v>-</v>
      </c>
      <c r="M40" s="378" t="str">
        <f>IF('Q4'!DT32=0,"-",'Q4'!DT32)</f>
        <v>-</v>
      </c>
      <c r="N40" s="180"/>
      <c r="O40" s="180"/>
      <c r="P40" s="180"/>
      <c r="Q40" s="180"/>
      <c r="R40" s="180"/>
      <c r="S40" s="180"/>
      <c r="T40" s="180"/>
      <c r="U40" s="180"/>
      <c r="V40" s="180"/>
      <c r="W40" s="180"/>
      <c r="X40" s="180"/>
      <c r="Y40" s="180"/>
      <c r="Z40" s="180"/>
    </row>
    <row r="41" ht="13.5" customHeight="1">
      <c r="A41" s="401">
        <f t="shared" si="4"/>
        <v>28</v>
      </c>
      <c r="B41" s="401" t="str">
        <f>IF('Q4'!B33="","",TEXT('Q4'!B33,"m/d/yyyy"))</f>
        <v>10/4/2024</v>
      </c>
      <c r="C41" s="403" t="str">
        <f>'Q4'!C33&amp;" "</f>
        <v>Quezon City </v>
      </c>
      <c r="D41" s="388" t="str">
        <f>'Q4'!D33&amp;" "</f>
        <v>San Vicente HC </v>
      </c>
      <c r="E41" s="98"/>
      <c r="F41" s="378" t="str">
        <f>IF('Q4'!DM33=0,"-",'Q4'!DM33)</f>
        <v>-</v>
      </c>
      <c r="G41" s="378" t="str">
        <f>IF('Q4'!DN33=0,"-",'Q4'!DN33)</f>
        <v>-</v>
      </c>
      <c r="H41" s="379" t="str">
        <f>IF('Q4'!DO33=0,"-",'Q4'!DO33)</f>
        <v>-</v>
      </c>
      <c r="I41" s="378" t="str">
        <f>IF('Q4'!DP33=0,"-",'Q4'!DP33)</f>
        <v>-</v>
      </c>
      <c r="J41" s="378" t="str">
        <f>IF('Q4'!DQ33=0,"-",'Q4'!DQ33)</f>
        <v>-</v>
      </c>
      <c r="K41" s="380">
        <f t="shared" si="3"/>
        <v>0</v>
      </c>
      <c r="L41" s="378" t="str">
        <f>IF('Q4'!DS33=0,"-",'Q4'!DS33)</f>
        <v>-</v>
      </c>
      <c r="M41" s="378" t="str">
        <f>IF('Q4'!DT33=0,"-",'Q4'!DT33)</f>
        <v>-</v>
      </c>
      <c r="N41" s="180"/>
      <c r="O41" s="180"/>
      <c r="P41" s="180"/>
      <c r="Q41" s="180"/>
      <c r="R41" s="180"/>
      <c r="S41" s="180"/>
      <c r="T41" s="180"/>
      <c r="U41" s="180"/>
      <c r="V41" s="180"/>
      <c r="W41" s="180"/>
      <c r="X41" s="180"/>
      <c r="Y41" s="180"/>
      <c r="Z41" s="180"/>
    </row>
    <row r="42" ht="13.5" customHeight="1">
      <c r="A42" s="401">
        <f t="shared" si="4"/>
        <v>29</v>
      </c>
      <c r="B42" s="401" t="str">
        <f>IF('Q4'!B34="","",TEXT('Q4'!B34,"m/d/yyyy"))</f>
        <v>10/4/2024</v>
      </c>
      <c r="C42" s="403" t="str">
        <f>'Q4'!C34&amp;" "</f>
        <v>Pasig City </v>
      </c>
      <c r="D42" s="388" t="str">
        <f>'Q4'!D34&amp;" "</f>
        <v>Kapasigan HC </v>
      </c>
      <c r="E42" s="98"/>
      <c r="F42" s="378" t="str">
        <f>IF('Q4'!DM34=0,"-",'Q4'!DM34)</f>
        <v>-</v>
      </c>
      <c r="G42" s="378" t="str">
        <f>IF('Q4'!DN34=0,"-",'Q4'!DN34)</f>
        <v>-</v>
      </c>
      <c r="H42" s="379" t="str">
        <f>IF('Q4'!DO34=0,"-",'Q4'!DO34)</f>
        <v>-</v>
      </c>
      <c r="I42" s="378" t="str">
        <f>IF('Q4'!DP34=0,"-",'Q4'!DP34)</f>
        <v>-</v>
      </c>
      <c r="J42" s="378" t="str">
        <f>IF('Q4'!DQ34=0,"-",'Q4'!DQ34)</f>
        <v>-</v>
      </c>
      <c r="K42" s="380">
        <f t="shared" si="3"/>
        <v>0</v>
      </c>
      <c r="L42" s="378" t="str">
        <f>IF('Q4'!DS34=0,"-",'Q4'!DS34)</f>
        <v>-</v>
      </c>
      <c r="M42" s="378" t="str">
        <f>IF('Q4'!DT34=0,"-",'Q4'!DT34)</f>
        <v>-</v>
      </c>
      <c r="N42" s="180"/>
      <c r="O42" s="180"/>
      <c r="P42" s="180"/>
      <c r="Q42" s="180"/>
      <c r="R42" s="180"/>
      <c r="S42" s="180"/>
      <c r="T42" s="180"/>
      <c r="U42" s="180"/>
      <c r="V42" s="180"/>
      <c r="W42" s="180"/>
      <c r="X42" s="180"/>
      <c r="Y42" s="180"/>
      <c r="Z42" s="180"/>
    </row>
    <row r="43" ht="13.5" customHeight="1">
      <c r="A43" s="401">
        <f t="shared" si="4"/>
        <v>30</v>
      </c>
      <c r="B43" s="401" t="str">
        <f>IF('Q4'!B35="","",TEXT('Q4'!B35,"m/d/yyyy"))</f>
        <v>10/5/2024</v>
      </c>
      <c r="C43" s="403" t="str">
        <f>'Q4'!C35&amp;" "</f>
        <v>Caloocan City </v>
      </c>
      <c r="D43" s="388" t="str">
        <f>'Q4'!D35&amp;" "</f>
        <v>Congress Satellite HC </v>
      </c>
      <c r="E43" s="98"/>
      <c r="F43" s="378">
        <f>IF('Q4'!DM35=0,"-",'Q4'!DM35)</f>
        <v>4</v>
      </c>
      <c r="G43" s="378" t="str">
        <f>IF('Q4'!DN35=0,"-",'Q4'!DN35)</f>
        <v>-</v>
      </c>
      <c r="H43" s="379" t="str">
        <f>IF('Q4'!DO35=0,"-",'Q4'!DO35)</f>
        <v>-</v>
      </c>
      <c r="I43" s="378" t="str">
        <f>IF('Q4'!DP35=0,"-",'Q4'!DP35)</f>
        <v>-</v>
      </c>
      <c r="J43" s="378" t="str">
        <f>IF('Q4'!DQ35=0,"-",'Q4'!DQ35)</f>
        <v>-</v>
      </c>
      <c r="K43" s="380">
        <f t="shared" si="3"/>
        <v>0</v>
      </c>
      <c r="L43" s="378" t="str">
        <f>IF('Q4'!DS35=0,"-",'Q4'!DS35)</f>
        <v>-</v>
      </c>
      <c r="M43" s="378" t="str">
        <f>IF('Q4'!DT35=0,"-",'Q4'!DT35)</f>
        <v>-</v>
      </c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</row>
    <row r="44" ht="13.5" customHeight="1">
      <c r="A44" s="401">
        <f t="shared" si="4"/>
        <v>31</v>
      </c>
      <c r="B44" s="401" t="str">
        <f>IF('Q4'!B36="","",TEXT('Q4'!B36,"m/d/yyyy"))</f>
        <v>10/5/2024</v>
      </c>
      <c r="C44" s="403" t="str">
        <f>'Q4'!C36&amp;" "</f>
        <v>Mandaluyong City </v>
      </c>
      <c r="D44" s="388" t="str">
        <f>'Q4'!D36&amp;" "</f>
        <v>Welfareville HC </v>
      </c>
      <c r="E44" s="98"/>
      <c r="F44" s="378" t="str">
        <f>IF('Q4'!DM36=0,"-",'Q4'!DM36)</f>
        <v>-</v>
      </c>
      <c r="G44" s="378" t="str">
        <f>IF('Q4'!DN36=0,"-",'Q4'!DN36)</f>
        <v>-</v>
      </c>
      <c r="H44" s="379" t="str">
        <f>IF('Q4'!DO36=0,"-",'Q4'!DO36)</f>
        <v>-</v>
      </c>
      <c r="I44" s="378" t="str">
        <f>IF('Q4'!DP36=0,"-",'Q4'!DP36)</f>
        <v>-</v>
      </c>
      <c r="J44" s="378" t="str">
        <f>IF('Q4'!DQ36=0,"-",'Q4'!DQ36)</f>
        <v>-</v>
      </c>
      <c r="K44" s="380">
        <f t="shared" si="3"/>
        <v>0</v>
      </c>
      <c r="L44" s="378" t="str">
        <f>IF('Q4'!DS36=0,"-",'Q4'!DS36)</f>
        <v>-</v>
      </c>
      <c r="M44" s="378" t="str">
        <f>IF('Q4'!DT36=0,"-",'Q4'!DT36)</f>
        <v>-</v>
      </c>
      <c r="N44" s="180"/>
      <c r="O44" s="180"/>
      <c r="P44" s="180"/>
      <c r="Q44" s="180"/>
      <c r="R44" s="180"/>
      <c r="S44" s="180"/>
      <c r="T44" s="180"/>
      <c r="U44" s="180"/>
      <c r="V44" s="180"/>
      <c r="W44" s="180"/>
      <c r="X44" s="180"/>
      <c r="Y44" s="180"/>
      <c r="Z44" s="180"/>
    </row>
    <row r="45" ht="13.5" customHeight="1">
      <c r="A45" s="401">
        <f t="shared" si="4"/>
        <v>32</v>
      </c>
      <c r="B45" s="401" t="str">
        <f>IF('Q4'!B37="","",TEXT('Q4'!B37,"m/d/yyyy"))</f>
        <v>10/8/2024</v>
      </c>
      <c r="C45" s="403" t="str">
        <f>'Q4'!C37&amp;" "</f>
        <v>Quezon City </v>
      </c>
      <c r="D45" s="388" t="str">
        <f>'Q4'!D37&amp;" "</f>
        <v>Lupang Pangako HC </v>
      </c>
      <c r="E45" s="98"/>
      <c r="F45" s="378" t="str">
        <f>IF('Q4'!DM37=0,"-",'Q4'!DM37)</f>
        <v>-</v>
      </c>
      <c r="G45" s="378" t="str">
        <f>IF('Q4'!DN37=0,"-",'Q4'!DN37)</f>
        <v>-</v>
      </c>
      <c r="H45" s="379" t="str">
        <f>IF('Q4'!DO37=0,"-",'Q4'!DO37)</f>
        <v>-</v>
      </c>
      <c r="I45" s="378" t="str">
        <f>IF('Q4'!DP37=0,"-",'Q4'!DP37)</f>
        <v>-</v>
      </c>
      <c r="J45" s="378" t="str">
        <f>IF('Q4'!DQ37=0,"-",'Q4'!DQ37)</f>
        <v>-</v>
      </c>
      <c r="K45" s="380">
        <f t="shared" si="3"/>
        <v>0</v>
      </c>
      <c r="L45" s="378" t="str">
        <f>IF('Q4'!DS37=0,"-",'Q4'!DS37)</f>
        <v>-</v>
      </c>
      <c r="M45" s="378" t="str">
        <f>IF('Q4'!DT37=0,"-",'Q4'!DT37)</f>
        <v>-</v>
      </c>
      <c r="N45" s="180"/>
      <c r="O45" s="180"/>
      <c r="P45" s="180"/>
      <c r="Q45" s="180"/>
      <c r="R45" s="180"/>
      <c r="S45" s="180"/>
      <c r="T45" s="180"/>
      <c r="U45" s="180"/>
      <c r="V45" s="180"/>
      <c r="W45" s="180"/>
      <c r="X45" s="180"/>
      <c r="Y45" s="180"/>
      <c r="Z45" s="180"/>
    </row>
    <row r="46" ht="13.5" customHeight="1">
      <c r="A46" s="401">
        <f t="shared" si="4"/>
        <v>33</v>
      </c>
      <c r="B46" s="401" t="str">
        <f>IF('Q4'!B38="","",TEXT('Q4'!B38,"m/d/yyyy"))</f>
        <v>10/10/2024</v>
      </c>
      <c r="C46" s="403" t="str">
        <f>'Q4'!C38&amp;" "</f>
        <v>Quezon City </v>
      </c>
      <c r="D46" s="388" t="str">
        <f>'Q4'!D38&amp;" "</f>
        <v>Culiat HC </v>
      </c>
      <c r="E46" s="98"/>
      <c r="F46" s="378" t="str">
        <f>IF('Q4'!DM38=0,"-",'Q4'!DM38)</f>
        <v>-</v>
      </c>
      <c r="G46" s="378" t="str">
        <f>IF('Q4'!DN38=0,"-",'Q4'!DN38)</f>
        <v>-</v>
      </c>
      <c r="H46" s="379" t="str">
        <f>IF('Q4'!DO38=0,"-",'Q4'!DO38)</f>
        <v>-</v>
      </c>
      <c r="I46" s="378" t="str">
        <f>IF('Q4'!DP38=0,"-",'Q4'!DP38)</f>
        <v>-</v>
      </c>
      <c r="J46" s="378" t="str">
        <f>IF('Q4'!DQ38=0,"-",'Q4'!DQ38)</f>
        <v>-</v>
      </c>
      <c r="K46" s="380">
        <f t="shared" si="3"/>
        <v>0</v>
      </c>
      <c r="L46" s="378" t="str">
        <f>IF('Q4'!DS38=0,"-",'Q4'!DS38)</f>
        <v>-</v>
      </c>
      <c r="M46" s="378" t="str">
        <f>IF('Q4'!DT38=0,"-",'Q4'!DT38)</f>
        <v>-</v>
      </c>
      <c r="N46" s="180"/>
      <c r="O46" s="180"/>
      <c r="P46" s="180"/>
      <c r="Q46" s="180"/>
      <c r="R46" s="180"/>
      <c r="S46" s="180"/>
      <c r="T46" s="180"/>
      <c r="U46" s="180"/>
      <c r="V46" s="180"/>
      <c r="W46" s="180"/>
      <c r="X46" s="180"/>
      <c r="Y46" s="180"/>
      <c r="Z46" s="180"/>
    </row>
    <row r="47" ht="13.5" customHeight="1">
      <c r="A47" s="401">
        <f t="shared" si="4"/>
        <v>34</v>
      </c>
      <c r="B47" s="401" t="str">
        <f>IF('Q4'!B39="","",TEXT('Q4'!B39,"m/d/yyyy"))</f>
        <v>10/11/2024</v>
      </c>
      <c r="C47" s="403" t="str">
        <f>'Q4'!C39&amp;" "</f>
        <v>Quezon City </v>
      </c>
      <c r="D47" s="388" t="str">
        <f>'Q4'!D39&amp;" "</f>
        <v>Apolonia Samson HC </v>
      </c>
      <c r="E47" s="98"/>
      <c r="F47" s="378" t="str">
        <f>IF('Q4'!DM39=0,"-",'Q4'!DM39)</f>
        <v>-</v>
      </c>
      <c r="G47" s="378" t="str">
        <f>IF('Q4'!DN39=0,"-",'Q4'!DN39)</f>
        <v>-</v>
      </c>
      <c r="H47" s="379" t="str">
        <f>IF('Q4'!DO39=0,"-",'Q4'!DO39)</f>
        <v>-</v>
      </c>
      <c r="I47" s="378" t="str">
        <f>IF('Q4'!DP39=0,"-",'Q4'!DP39)</f>
        <v>-</v>
      </c>
      <c r="J47" s="378" t="str">
        <f>IF('Q4'!DQ39=0,"-",'Q4'!DQ39)</f>
        <v>-</v>
      </c>
      <c r="K47" s="380">
        <f t="shared" si="3"/>
        <v>0</v>
      </c>
      <c r="L47" s="378" t="str">
        <f>IF('Q4'!DS39=0,"-",'Q4'!DS39)</f>
        <v>-</v>
      </c>
      <c r="M47" s="378" t="str">
        <f>IF('Q4'!DT39=0,"-",'Q4'!DT39)</f>
        <v>-</v>
      </c>
      <c r="N47" s="180"/>
      <c r="O47" s="180"/>
      <c r="P47" s="180"/>
      <c r="Q47" s="180"/>
      <c r="R47" s="180"/>
      <c r="S47" s="180"/>
      <c r="T47" s="180"/>
      <c r="U47" s="180"/>
      <c r="V47" s="180"/>
      <c r="W47" s="180"/>
      <c r="X47" s="180"/>
      <c r="Y47" s="180"/>
      <c r="Z47" s="180"/>
    </row>
    <row r="48" ht="13.5" customHeight="1">
      <c r="A48" s="401">
        <f t="shared" si="4"/>
        <v>35</v>
      </c>
      <c r="B48" s="401" t="str">
        <f>IF('Q4'!B40="","",TEXT('Q4'!B40,"m/d/yyyy"))</f>
        <v>10/11/2024</v>
      </c>
      <c r="C48" s="403" t="str">
        <f>'Q4'!C40&amp;" "</f>
        <v>Pasig City </v>
      </c>
      <c r="D48" s="388" t="str">
        <f>'Q4'!D40&amp;" "</f>
        <v>Manggahan HC </v>
      </c>
      <c r="E48" s="98"/>
      <c r="F48" s="378" t="str">
        <f>IF('Q4'!DM40=0,"-",'Q4'!DM40)</f>
        <v>-</v>
      </c>
      <c r="G48" s="378" t="str">
        <f>IF('Q4'!DN40=0,"-",'Q4'!DN40)</f>
        <v>-</v>
      </c>
      <c r="H48" s="379" t="str">
        <f>IF('Q4'!DO40=0,"-",'Q4'!DO40)</f>
        <v>-</v>
      </c>
      <c r="I48" s="378" t="str">
        <f>IF('Q4'!DP40=0,"-",'Q4'!DP40)</f>
        <v>-</v>
      </c>
      <c r="J48" s="378" t="str">
        <f>IF('Q4'!DQ40=0,"-",'Q4'!DQ40)</f>
        <v>-</v>
      </c>
      <c r="K48" s="380">
        <f t="shared" si="3"/>
        <v>0</v>
      </c>
      <c r="L48" s="378" t="str">
        <f>IF('Q4'!DS40=0,"-",'Q4'!DS40)</f>
        <v>-</v>
      </c>
      <c r="M48" s="378" t="str">
        <f>IF('Q4'!DT40=0,"-",'Q4'!DT40)</f>
        <v>-</v>
      </c>
      <c r="N48" s="180"/>
      <c r="O48" s="180"/>
      <c r="P48" s="180"/>
      <c r="Q48" s="180"/>
      <c r="R48" s="180"/>
      <c r="S48" s="180"/>
      <c r="T48" s="180"/>
      <c r="U48" s="180"/>
      <c r="V48" s="180"/>
      <c r="W48" s="180"/>
      <c r="X48" s="180"/>
      <c r="Y48" s="180"/>
      <c r="Z48" s="180"/>
    </row>
    <row r="49" ht="13.5" customHeight="1">
      <c r="A49" s="401">
        <f t="shared" si="4"/>
        <v>36</v>
      </c>
      <c r="B49" s="401" t="str">
        <f>IF('Q4'!B41="","",TEXT('Q4'!B41,"m/d/yyyy"))</f>
        <v>10/11/2024</v>
      </c>
      <c r="C49" s="403" t="str">
        <f>'Q4'!C41&amp;" "</f>
        <v>San Juan City </v>
      </c>
      <c r="D49" s="388" t="str">
        <f>'Q4'!D41&amp;" "</f>
        <v>Salapan Health Center </v>
      </c>
      <c r="E49" s="98"/>
      <c r="F49" s="378" t="str">
        <f>IF('Q4'!DM41=0,"-",'Q4'!DM41)</f>
        <v>-</v>
      </c>
      <c r="G49" s="378" t="str">
        <f>IF('Q4'!DN41=0,"-",'Q4'!DN41)</f>
        <v>-</v>
      </c>
      <c r="H49" s="379" t="str">
        <f>IF('Q4'!DO41=0,"-",'Q4'!DO41)</f>
        <v>-</v>
      </c>
      <c r="I49" s="378" t="str">
        <f>IF('Q4'!DP41=0,"-",'Q4'!DP41)</f>
        <v>-</v>
      </c>
      <c r="J49" s="378" t="str">
        <f>IF('Q4'!DQ41=0,"-",'Q4'!DQ41)</f>
        <v>-</v>
      </c>
      <c r="K49" s="380">
        <f t="shared" si="3"/>
        <v>0</v>
      </c>
      <c r="L49" s="378" t="str">
        <f>IF('Q4'!DS41=0,"-",'Q4'!DS41)</f>
        <v>-</v>
      </c>
      <c r="M49" s="378" t="str">
        <f>IF('Q4'!DT41=0,"-",'Q4'!DT41)</f>
        <v>-</v>
      </c>
      <c r="N49" s="180"/>
      <c r="O49" s="180"/>
      <c r="P49" s="180"/>
      <c r="Q49" s="180"/>
      <c r="R49" s="180"/>
      <c r="S49" s="180"/>
      <c r="T49" s="180"/>
      <c r="U49" s="180"/>
      <c r="V49" s="180"/>
      <c r="W49" s="180"/>
      <c r="X49" s="180"/>
      <c r="Y49" s="180"/>
      <c r="Z49" s="180"/>
    </row>
    <row r="50" ht="13.5" customHeight="1">
      <c r="A50" s="401">
        <f t="shared" si="4"/>
        <v>37</v>
      </c>
      <c r="B50" s="401" t="str">
        <f>IF('Q4'!B42="","",TEXT('Q4'!B42,"m/d/yyyy"))</f>
        <v>10/12/2024</v>
      </c>
      <c r="C50" s="403" t="str">
        <f>'Q4'!C42&amp;" "</f>
        <v>Manila </v>
      </c>
      <c r="D50" s="388" t="str">
        <f>'Q4'!D42&amp;" "</f>
        <v>Luzviminda HC </v>
      </c>
      <c r="E50" s="98"/>
      <c r="F50" s="378" t="str">
        <f>IF('Q4'!DM42=0,"-",'Q4'!DM42)</f>
        <v>-</v>
      </c>
      <c r="G50" s="378" t="str">
        <f>IF('Q4'!DN42=0,"-",'Q4'!DN42)</f>
        <v>-</v>
      </c>
      <c r="H50" s="379" t="str">
        <f>IF('Q4'!DO42=0,"-",'Q4'!DO42)</f>
        <v>-</v>
      </c>
      <c r="I50" s="378" t="str">
        <f>IF('Q4'!DP42=0,"-",'Q4'!DP42)</f>
        <v>-</v>
      </c>
      <c r="J50" s="378" t="str">
        <f>IF('Q4'!DQ42=0,"-",'Q4'!DQ42)</f>
        <v>-</v>
      </c>
      <c r="K50" s="380">
        <f t="shared" si="3"/>
        <v>0</v>
      </c>
      <c r="L50" s="378" t="str">
        <f>IF('Q4'!DS42=0,"-",'Q4'!DS42)</f>
        <v>-</v>
      </c>
      <c r="M50" s="378" t="str">
        <f>IF('Q4'!DT42=0,"-",'Q4'!DT42)</f>
        <v>-</v>
      </c>
      <c r="N50" s="180"/>
      <c r="O50" s="180"/>
      <c r="P50" s="180"/>
      <c r="Q50" s="180"/>
      <c r="R50" s="180"/>
      <c r="S50" s="180"/>
      <c r="T50" s="180"/>
      <c r="U50" s="180"/>
      <c r="V50" s="180"/>
      <c r="W50" s="180"/>
      <c r="X50" s="180"/>
      <c r="Y50" s="180"/>
      <c r="Z50" s="180"/>
    </row>
    <row r="51" ht="13.5" customHeight="1">
      <c r="A51" s="401">
        <f t="shared" si="4"/>
        <v>38</v>
      </c>
      <c r="B51" s="401" t="str">
        <f>IF('Q4'!B43="","",TEXT('Q4'!B43,"m/d/yyyy"))</f>
        <v>10/12/2024</v>
      </c>
      <c r="C51" s="403" t="str">
        <f>'Q4'!C43&amp;" "</f>
        <v>Muntinlupa City </v>
      </c>
      <c r="D51" s="388" t="str">
        <f>'Q4'!D43&amp;" "</f>
        <v>Victoria HC </v>
      </c>
      <c r="E51" s="98"/>
      <c r="F51" s="378" t="str">
        <f>IF('Q4'!DM43=0,"-",'Q4'!DM43)</f>
        <v>-</v>
      </c>
      <c r="G51" s="378" t="str">
        <f>IF('Q4'!DN43=0,"-",'Q4'!DN43)</f>
        <v>-</v>
      </c>
      <c r="H51" s="379" t="str">
        <f>IF('Q4'!DO43=0,"-",'Q4'!DO43)</f>
        <v>-</v>
      </c>
      <c r="I51" s="378" t="str">
        <f>IF('Q4'!DP43=0,"-",'Q4'!DP43)</f>
        <v>-</v>
      </c>
      <c r="J51" s="378" t="str">
        <f>IF('Q4'!DQ43=0,"-",'Q4'!DQ43)</f>
        <v>-</v>
      </c>
      <c r="K51" s="380">
        <f t="shared" si="3"/>
        <v>0</v>
      </c>
      <c r="L51" s="378" t="str">
        <f>IF('Q4'!DS43=0,"-",'Q4'!DS43)</f>
        <v>-</v>
      </c>
      <c r="M51" s="378" t="str">
        <f>IF('Q4'!DT43=0,"-",'Q4'!DT43)</f>
        <v>-</v>
      </c>
      <c r="N51" s="180"/>
      <c r="O51" s="180"/>
      <c r="P51" s="180"/>
      <c r="Q51" s="180"/>
      <c r="R51" s="180"/>
      <c r="S51" s="180"/>
      <c r="T51" s="180"/>
      <c r="U51" s="180"/>
      <c r="V51" s="180"/>
      <c r="W51" s="180"/>
      <c r="X51" s="180"/>
      <c r="Y51" s="180"/>
      <c r="Z51" s="180"/>
    </row>
    <row r="52" ht="13.5" customHeight="1">
      <c r="A52" s="401">
        <f t="shared" si="4"/>
        <v>39</v>
      </c>
      <c r="B52" s="401" t="str">
        <f>IF('Q4'!B44="","",TEXT('Q4'!B44,"m/d/yyyy"))</f>
        <v>10/15/2024</v>
      </c>
      <c r="C52" s="403" t="str">
        <f>'Q4'!C44&amp;" "</f>
        <v>Quezon City </v>
      </c>
      <c r="D52" s="388" t="str">
        <f>'Q4'!D44&amp;" "</f>
        <v>Sauyo HC </v>
      </c>
      <c r="E52" s="98"/>
      <c r="F52" s="378" t="str">
        <f>IF('Q4'!DM44=0,"-",'Q4'!DM44)</f>
        <v>-</v>
      </c>
      <c r="G52" s="378" t="str">
        <f>IF('Q4'!DN44=0,"-",'Q4'!DN44)</f>
        <v>-</v>
      </c>
      <c r="H52" s="379" t="str">
        <f>IF('Q4'!DO44=0,"-",'Q4'!DO44)</f>
        <v>-</v>
      </c>
      <c r="I52" s="378" t="str">
        <f>IF('Q4'!DP44=0,"-",'Q4'!DP44)</f>
        <v>-</v>
      </c>
      <c r="J52" s="378" t="str">
        <f>IF('Q4'!DQ44=0,"-",'Q4'!DQ44)</f>
        <v>-</v>
      </c>
      <c r="K52" s="380">
        <f t="shared" si="3"/>
        <v>0</v>
      </c>
      <c r="L52" s="378" t="str">
        <f>IF('Q4'!DS44=0,"-",'Q4'!DS44)</f>
        <v>-</v>
      </c>
      <c r="M52" s="378" t="str">
        <f>IF('Q4'!DT44=0,"-",'Q4'!DT44)</f>
        <v>-</v>
      </c>
      <c r="N52" s="180"/>
      <c r="O52" s="180"/>
      <c r="P52" s="180"/>
      <c r="Q52" s="180"/>
      <c r="R52" s="180"/>
      <c r="S52" s="180"/>
      <c r="T52" s="180"/>
      <c r="U52" s="180"/>
      <c r="V52" s="180"/>
      <c r="W52" s="180"/>
      <c r="X52" s="180"/>
      <c r="Y52" s="180"/>
      <c r="Z52" s="180"/>
    </row>
    <row r="53" ht="13.5" customHeight="1">
      <c r="A53" s="401">
        <f t="shared" si="4"/>
        <v>40</v>
      </c>
      <c r="B53" s="401" t="str">
        <f>IF('Q4'!B45="","",TEXT('Q4'!B45,"m/d/yyyy"))</f>
        <v>10/15/2024</v>
      </c>
      <c r="C53" s="403" t="str">
        <f>'Q4'!C45&amp;" "</f>
        <v>Taguig City </v>
      </c>
      <c r="D53" s="388" t="str">
        <f>'Q4'!D45&amp;" "</f>
        <v>South Daanghari HC </v>
      </c>
      <c r="E53" s="98"/>
      <c r="F53" s="378" t="str">
        <f>IF('Q4'!DM45=0,"-",'Q4'!DM45)</f>
        <v>-</v>
      </c>
      <c r="G53" s="378" t="str">
        <f>IF('Q4'!DN45=0,"-",'Q4'!DN45)</f>
        <v>-</v>
      </c>
      <c r="H53" s="379" t="str">
        <f>IF('Q4'!DO45=0,"-",'Q4'!DO45)</f>
        <v>-</v>
      </c>
      <c r="I53" s="378" t="str">
        <f>IF('Q4'!DP45=0,"-",'Q4'!DP45)</f>
        <v>-</v>
      </c>
      <c r="J53" s="378" t="str">
        <f>IF('Q4'!DQ45=0,"-",'Q4'!DQ45)</f>
        <v>-</v>
      </c>
      <c r="K53" s="380">
        <f t="shared" si="3"/>
        <v>0</v>
      </c>
      <c r="L53" s="378" t="str">
        <f>IF('Q4'!DS45=0,"-",'Q4'!DS45)</f>
        <v>-</v>
      </c>
      <c r="M53" s="378" t="str">
        <f>IF('Q4'!DT45=0,"-",'Q4'!DT45)</f>
        <v>-</v>
      </c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</row>
    <row r="54" ht="13.5" customHeight="1">
      <c r="A54" s="401">
        <f t="shared" si="4"/>
        <v>41</v>
      </c>
      <c r="B54" s="401" t="str">
        <f>IF('Q4'!B46="","",TEXT('Q4'!B46,"m/d/yyyy"))</f>
        <v>10/16/2024</v>
      </c>
      <c r="C54" s="403" t="str">
        <f>'Q4'!C46&amp;" "</f>
        <v>Quezon City </v>
      </c>
      <c r="D54" s="388" t="str">
        <f>'Q4'!D46&amp;" "</f>
        <v>Old Balara HC </v>
      </c>
      <c r="E54" s="98"/>
      <c r="F54" s="378">
        <f>IF('Q4'!DM46=0,"-",'Q4'!DM46)</f>
        <v>6</v>
      </c>
      <c r="G54" s="378" t="str">
        <f>IF('Q4'!DN46=0,"-",'Q4'!DN46)</f>
        <v>-</v>
      </c>
      <c r="H54" s="379" t="str">
        <f>IF('Q4'!DO46=0,"-",'Q4'!DO46)</f>
        <v>-</v>
      </c>
      <c r="I54" s="378" t="str">
        <f>IF('Q4'!DP46=0,"-",'Q4'!DP46)</f>
        <v>-</v>
      </c>
      <c r="J54" s="378" t="str">
        <f>IF('Q4'!DQ46=0,"-",'Q4'!DQ46)</f>
        <v>-</v>
      </c>
      <c r="K54" s="380">
        <f t="shared" si="3"/>
        <v>0</v>
      </c>
      <c r="L54" s="378" t="str">
        <f>IF('Q4'!DS46=0,"-",'Q4'!DS46)</f>
        <v>-</v>
      </c>
      <c r="M54" s="378" t="str">
        <f>IF('Q4'!DT46=0,"-",'Q4'!DT46)</f>
        <v>-</v>
      </c>
      <c r="N54" s="180"/>
      <c r="O54" s="180"/>
      <c r="P54" s="180"/>
      <c r="Q54" s="180"/>
      <c r="R54" s="180"/>
      <c r="S54" s="180"/>
      <c r="T54" s="180"/>
      <c r="U54" s="180"/>
      <c r="V54" s="180"/>
      <c r="W54" s="180"/>
      <c r="X54" s="180"/>
      <c r="Y54" s="180"/>
      <c r="Z54" s="180"/>
    </row>
    <row r="55" ht="13.5" customHeight="1">
      <c r="A55" s="401">
        <f t="shared" si="4"/>
        <v>42</v>
      </c>
      <c r="B55" s="401" t="str">
        <f>IF('Q4'!B47="","",TEXT('Q4'!B47,"m/d/yyyy"))</f>
        <v>10/17/2024</v>
      </c>
      <c r="C55" s="403" t="str">
        <f>'Q4'!C47&amp;" "</f>
        <v>Valenzuela City </v>
      </c>
      <c r="D55" s="388" t="str">
        <f>'Q4'!D47&amp;" "</f>
        <v>Arkong Bato Health Station </v>
      </c>
      <c r="E55" s="98"/>
      <c r="F55" s="378" t="str">
        <f>IF('Q4'!DM47=0,"-",'Q4'!DM47)</f>
        <v>-</v>
      </c>
      <c r="G55" s="378" t="str">
        <f>IF('Q4'!DN47=0,"-",'Q4'!DN47)</f>
        <v>-</v>
      </c>
      <c r="H55" s="379" t="str">
        <f>IF('Q4'!DO47=0,"-",'Q4'!DO47)</f>
        <v>-</v>
      </c>
      <c r="I55" s="378" t="str">
        <f>IF('Q4'!DP47=0,"-",'Q4'!DP47)</f>
        <v>-</v>
      </c>
      <c r="J55" s="378" t="str">
        <f>IF('Q4'!DQ47=0,"-",'Q4'!DQ47)</f>
        <v>-</v>
      </c>
      <c r="K55" s="380">
        <f t="shared" si="3"/>
        <v>0</v>
      </c>
      <c r="L55" s="378" t="str">
        <f>IF('Q4'!DS47=0,"-",'Q4'!DS47)</f>
        <v>-</v>
      </c>
      <c r="M55" s="378" t="str">
        <f>IF('Q4'!DT47=0,"-",'Q4'!DT47)</f>
        <v>-</v>
      </c>
      <c r="N55" s="180"/>
      <c r="O55" s="180"/>
      <c r="P55" s="180"/>
      <c r="Q55" s="180"/>
      <c r="R55" s="180"/>
      <c r="S55" s="180"/>
      <c r="T55" s="180"/>
      <c r="U55" s="180"/>
      <c r="V55" s="180"/>
      <c r="W55" s="180"/>
      <c r="X55" s="180"/>
      <c r="Y55" s="180"/>
      <c r="Z55" s="180"/>
    </row>
    <row r="56" ht="13.5" customHeight="1">
      <c r="A56" s="401">
        <f t="shared" si="4"/>
        <v>43</v>
      </c>
      <c r="B56" s="401" t="str">
        <f>IF('Q4'!B48="","",TEXT('Q4'!B48,"m/d/yyyy"))</f>
        <v>10/17/2024</v>
      </c>
      <c r="C56" s="403" t="str">
        <f>'Q4'!C48&amp;" "</f>
        <v>Taguig City </v>
      </c>
      <c r="D56" s="388" t="str">
        <f>'Q4'!D48&amp;" "</f>
        <v>Palar HC </v>
      </c>
      <c r="E56" s="98"/>
      <c r="F56" s="378" t="str">
        <f>IF('Q4'!DM48=0,"-",'Q4'!DM48)</f>
        <v>-</v>
      </c>
      <c r="G56" s="378" t="str">
        <f>IF('Q4'!DN48=0,"-",'Q4'!DN48)</f>
        <v>-</v>
      </c>
      <c r="H56" s="379" t="str">
        <f>IF('Q4'!DO48=0,"-",'Q4'!DO48)</f>
        <v>-</v>
      </c>
      <c r="I56" s="378" t="str">
        <f>IF('Q4'!DP48=0,"-",'Q4'!DP48)</f>
        <v>-</v>
      </c>
      <c r="J56" s="378" t="str">
        <f>IF('Q4'!DQ48=0,"-",'Q4'!DQ48)</f>
        <v>-</v>
      </c>
      <c r="K56" s="380">
        <f t="shared" si="3"/>
        <v>0</v>
      </c>
      <c r="L56" s="378" t="str">
        <f>IF('Q4'!DS48=0,"-",'Q4'!DS48)</f>
        <v>-</v>
      </c>
      <c r="M56" s="378" t="str">
        <f>IF('Q4'!DT48=0,"-",'Q4'!DT48)</f>
        <v>-</v>
      </c>
      <c r="N56" s="180"/>
      <c r="O56" s="180"/>
      <c r="P56" s="180"/>
      <c r="Q56" s="180"/>
      <c r="R56" s="180"/>
      <c r="S56" s="180"/>
      <c r="T56" s="180"/>
      <c r="U56" s="180"/>
      <c r="V56" s="180"/>
      <c r="W56" s="180"/>
      <c r="X56" s="180"/>
      <c r="Y56" s="180"/>
      <c r="Z56" s="180"/>
    </row>
    <row r="57" ht="13.5" customHeight="1">
      <c r="A57" s="401">
        <f t="shared" si="4"/>
        <v>44</v>
      </c>
      <c r="B57" s="401" t="str">
        <f>IF('Q4'!B49="","",TEXT('Q4'!B49,"m/d/yyyy"))</f>
        <v>10/17/2024</v>
      </c>
      <c r="C57" s="403" t="str">
        <f>'Q4'!C49&amp;" "</f>
        <v>Pasay City </v>
      </c>
      <c r="D57" s="388" t="str">
        <f>'Q4'!D49&amp;" "</f>
        <v>Duay HC </v>
      </c>
      <c r="E57" s="98"/>
      <c r="F57" s="378" t="str">
        <f>IF('Q4'!DM49=0,"-",'Q4'!DM49)</f>
        <v>-</v>
      </c>
      <c r="G57" s="378" t="str">
        <f>IF('Q4'!DN49=0,"-",'Q4'!DN49)</f>
        <v>-</v>
      </c>
      <c r="H57" s="379" t="str">
        <f>IF('Q4'!DO49=0,"-",'Q4'!DO49)</f>
        <v>-</v>
      </c>
      <c r="I57" s="378" t="str">
        <f>IF('Q4'!DP49=0,"-",'Q4'!DP49)</f>
        <v>-</v>
      </c>
      <c r="J57" s="378" t="str">
        <f>IF('Q4'!DQ49=0,"-",'Q4'!DQ49)</f>
        <v>-</v>
      </c>
      <c r="K57" s="380">
        <f t="shared" si="3"/>
        <v>0</v>
      </c>
      <c r="L57" s="378" t="str">
        <f>IF('Q4'!DS49=0,"-",'Q4'!DS49)</f>
        <v>-</v>
      </c>
      <c r="M57" s="378" t="str">
        <f>IF('Q4'!DT49=0,"-",'Q4'!DT49)</f>
        <v>-</v>
      </c>
      <c r="N57" s="180"/>
      <c r="O57" s="180"/>
      <c r="P57" s="180"/>
      <c r="Q57" s="180"/>
      <c r="R57" s="180"/>
      <c r="S57" s="180"/>
      <c r="T57" s="180"/>
      <c r="U57" s="180"/>
      <c r="V57" s="180"/>
      <c r="W57" s="180"/>
      <c r="X57" s="180"/>
      <c r="Y57" s="180"/>
      <c r="Z57" s="180"/>
    </row>
    <row r="58" ht="13.5" customHeight="1">
      <c r="A58" s="401">
        <f t="shared" si="4"/>
        <v>45</v>
      </c>
      <c r="B58" s="401" t="str">
        <f>IF('Q4'!B50="","",TEXT('Q4'!B50,"m/d/yyyy"))</f>
        <v>10/18/2024</v>
      </c>
      <c r="C58" s="403" t="str">
        <f>'Q4'!C50&amp;" "</f>
        <v>Las Piñas City </v>
      </c>
      <c r="D58" s="388" t="str">
        <f>'Q4'!D50&amp;" "</f>
        <v>Talon Uno HC </v>
      </c>
      <c r="E58" s="98"/>
      <c r="F58" s="378" t="str">
        <f>IF('Q4'!DM50=0,"-",'Q4'!DM50)</f>
        <v>-</v>
      </c>
      <c r="G58" s="378" t="str">
        <f>IF('Q4'!DN50=0,"-",'Q4'!DN50)</f>
        <v>-</v>
      </c>
      <c r="H58" s="379" t="str">
        <f>IF('Q4'!DO50=0,"-",'Q4'!DO50)</f>
        <v>-</v>
      </c>
      <c r="I58" s="378" t="str">
        <f>IF('Q4'!DP50=0,"-",'Q4'!DP50)</f>
        <v>-</v>
      </c>
      <c r="J58" s="378" t="str">
        <f>IF('Q4'!DQ50=0,"-",'Q4'!DQ50)</f>
        <v>-</v>
      </c>
      <c r="K58" s="380">
        <f t="shared" si="3"/>
        <v>0</v>
      </c>
      <c r="L58" s="378" t="str">
        <f>IF('Q4'!DS50=0,"-",'Q4'!DS50)</f>
        <v>-</v>
      </c>
      <c r="M58" s="378" t="str">
        <f>IF('Q4'!DT50=0,"-",'Q4'!DT50)</f>
        <v>-</v>
      </c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</row>
    <row r="59" ht="13.5" customHeight="1">
      <c r="A59" s="401">
        <f t="shared" si="4"/>
        <v>46</v>
      </c>
      <c r="B59" s="401" t="str">
        <f>IF('Q4'!B51="","",TEXT('Q4'!B51,"m/d/yyyy"))</f>
        <v>10/21/2024</v>
      </c>
      <c r="C59" s="403" t="str">
        <f>'Q4'!C51&amp;" "</f>
        <v>Quezon City </v>
      </c>
      <c r="D59" s="388" t="str">
        <f>'Q4'!D51&amp;" "</f>
        <v>Tatalon HC </v>
      </c>
      <c r="E59" s="98"/>
      <c r="F59" s="378" t="str">
        <f>IF('Q4'!DM51=0,"-",'Q4'!DM51)</f>
        <v>-</v>
      </c>
      <c r="G59" s="378" t="str">
        <f>IF('Q4'!DN51=0,"-",'Q4'!DN51)</f>
        <v>-</v>
      </c>
      <c r="H59" s="379" t="str">
        <f>IF('Q4'!DO51=0,"-",'Q4'!DO51)</f>
        <v>-</v>
      </c>
      <c r="I59" s="378" t="str">
        <f>IF('Q4'!DP51=0,"-",'Q4'!DP51)</f>
        <v>-</v>
      </c>
      <c r="J59" s="378" t="str">
        <f>IF('Q4'!DQ51=0,"-",'Q4'!DQ51)</f>
        <v>-</v>
      </c>
      <c r="K59" s="380">
        <f t="shared" si="3"/>
        <v>0</v>
      </c>
      <c r="L59" s="378" t="str">
        <f>IF('Q4'!DS51=0,"-",'Q4'!DS51)</f>
        <v>-</v>
      </c>
      <c r="M59" s="378" t="str">
        <f>IF('Q4'!DT51=0,"-",'Q4'!DT51)</f>
        <v>-</v>
      </c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</row>
    <row r="60" ht="13.5" customHeight="1">
      <c r="A60" s="401">
        <f t="shared" si="4"/>
        <v>47</v>
      </c>
      <c r="B60" s="401" t="str">
        <f>IF('Q4'!B52="","",TEXT('Q4'!B52,"m/d/yyyy"))</f>
        <v>10/22/2024</v>
      </c>
      <c r="C60" s="403" t="str">
        <f>'Q4'!C52&amp;" "</f>
        <v>Taguig City </v>
      </c>
      <c r="D60" s="388" t="str">
        <f>'Q4'!D52&amp;" "</f>
        <v>Bagumbayan HC </v>
      </c>
      <c r="E60" s="98"/>
      <c r="F60" s="378">
        <f>IF('Q4'!DM52=0,"-",'Q4'!DM52)</f>
        <v>1</v>
      </c>
      <c r="G60" s="378" t="str">
        <f>IF('Q4'!DN52=0,"-",'Q4'!DN52)</f>
        <v>-</v>
      </c>
      <c r="H60" s="379" t="str">
        <f>IF('Q4'!DO52=0,"-",'Q4'!DO52)</f>
        <v>-</v>
      </c>
      <c r="I60" s="378" t="str">
        <f>IF('Q4'!DP52=0,"-",'Q4'!DP52)</f>
        <v>-</v>
      </c>
      <c r="J60" s="378" t="str">
        <f>IF('Q4'!DQ52=0,"-",'Q4'!DQ52)</f>
        <v>-</v>
      </c>
      <c r="K60" s="380">
        <f t="shared" si="3"/>
        <v>0</v>
      </c>
      <c r="L60" s="378" t="str">
        <f>IF('Q4'!DS52=0,"-",'Q4'!DS52)</f>
        <v>-</v>
      </c>
      <c r="M60" s="378" t="str">
        <f>IF('Q4'!DT52=0,"-",'Q4'!DT52)</f>
        <v>-</v>
      </c>
      <c r="N60" s="180"/>
      <c r="O60" s="180"/>
      <c r="P60" s="180"/>
      <c r="Q60" s="180"/>
      <c r="R60" s="180"/>
      <c r="S60" s="180"/>
      <c r="T60" s="180"/>
      <c r="U60" s="180"/>
      <c r="V60" s="180"/>
      <c r="W60" s="180"/>
      <c r="X60" s="180"/>
      <c r="Y60" s="180"/>
      <c r="Z60" s="180"/>
    </row>
    <row r="61" ht="13.5" customHeight="1">
      <c r="A61" s="401">
        <f t="shared" si="4"/>
        <v>48</v>
      </c>
      <c r="B61" s="401" t="str">
        <f>IF('Q4'!B53="","",TEXT('Q4'!B53,"m/d/yyyy"))</f>
        <v>10/22/2024</v>
      </c>
      <c r="C61" s="403" t="str">
        <f>'Q4'!C53&amp;" "</f>
        <v>Valenzuela City </v>
      </c>
      <c r="D61" s="388" t="str">
        <f>'Q4'!D53&amp;" "</f>
        <v>Bignay 3S </v>
      </c>
      <c r="E61" s="98"/>
      <c r="F61" s="378" t="str">
        <f>IF('Q4'!DM53=0,"-",'Q4'!DM53)</f>
        <v>-</v>
      </c>
      <c r="G61" s="378" t="str">
        <f>IF('Q4'!DN53=0,"-",'Q4'!DN53)</f>
        <v>-</v>
      </c>
      <c r="H61" s="379" t="str">
        <f>IF('Q4'!DO53=0,"-",'Q4'!DO53)</f>
        <v>-</v>
      </c>
      <c r="I61" s="378" t="str">
        <f>IF('Q4'!DP53=0,"-",'Q4'!DP53)</f>
        <v>-</v>
      </c>
      <c r="J61" s="378" t="str">
        <f>IF('Q4'!DQ53=0,"-",'Q4'!DQ53)</f>
        <v>-</v>
      </c>
      <c r="K61" s="380">
        <f t="shared" si="3"/>
        <v>0</v>
      </c>
      <c r="L61" s="378" t="str">
        <f>IF('Q4'!DS53=0,"-",'Q4'!DS53)</f>
        <v>-</v>
      </c>
      <c r="M61" s="378" t="str">
        <f>IF('Q4'!DT53=0,"-",'Q4'!DT53)</f>
        <v>-</v>
      </c>
      <c r="N61" s="180"/>
      <c r="O61" s="180"/>
      <c r="P61" s="180"/>
      <c r="Q61" s="180"/>
      <c r="R61" s="180"/>
      <c r="S61" s="180"/>
      <c r="T61" s="180"/>
      <c r="U61" s="180"/>
      <c r="V61" s="180"/>
      <c r="W61" s="180"/>
      <c r="X61" s="180"/>
      <c r="Y61" s="180"/>
      <c r="Z61" s="180"/>
    </row>
    <row r="62" ht="13.5" customHeight="1">
      <c r="A62" s="401">
        <f t="shared" si="4"/>
        <v>49</v>
      </c>
      <c r="B62" s="401" t="str">
        <f>IF('Q4'!B54="","",TEXT('Q4'!B54,"m/d/yyyy"))</f>
        <v>10/22/2024</v>
      </c>
      <c r="C62" s="403" t="str">
        <f>'Q4'!C54&amp;" "</f>
        <v>Quezon City </v>
      </c>
      <c r="D62" s="388" t="str">
        <f>'Q4'!D54&amp;" "</f>
        <v>Ermin Garcia HC </v>
      </c>
      <c r="E62" s="98"/>
      <c r="F62" s="378" t="str">
        <f>IF('Q4'!DM54=0,"-",'Q4'!DM54)</f>
        <v>-</v>
      </c>
      <c r="G62" s="378" t="str">
        <f>IF('Q4'!DN54=0,"-",'Q4'!DN54)</f>
        <v>-</v>
      </c>
      <c r="H62" s="379" t="str">
        <f>IF('Q4'!DO54=0,"-",'Q4'!DO54)</f>
        <v>-</v>
      </c>
      <c r="I62" s="378" t="str">
        <f>IF('Q4'!DP54=0,"-",'Q4'!DP54)</f>
        <v>-</v>
      </c>
      <c r="J62" s="378" t="str">
        <f>IF('Q4'!DQ54=0,"-",'Q4'!DQ54)</f>
        <v>-</v>
      </c>
      <c r="K62" s="380">
        <f t="shared" si="3"/>
        <v>0</v>
      </c>
      <c r="L62" s="378" t="str">
        <f>IF('Q4'!DS54=0,"-",'Q4'!DS54)</f>
        <v>-</v>
      </c>
      <c r="M62" s="378" t="str">
        <f>IF('Q4'!DT54=0,"-",'Q4'!DT54)</f>
        <v>-</v>
      </c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</row>
    <row r="63" ht="13.5" customHeight="1">
      <c r="A63" s="401">
        <f t="shared" si="4"/>
        <v>50</v>
      </c>
      <c r="B63" s="401" t="str">
        <f>IF('Q4'!B55="","",TEXT('Q4'!B55,"m/d/yyyy"))</f>
        <v>10/22/2024</v>
      </c>
      <c r="C63" s="403" t="str">
        <f>'Q4'!C55&amp;" "</f>
        <v>Pasig City </v>
      </c>
      <c r="D63" s="388" t="str">
        <f>'Q4'!D55&amp;" "</f>
        <v>Nagpayong HC </v>
      </c>
      <c r="E63" s="98"/>
      <c r="F63" s="378" t="str">
        <f>IF('Q4'!DM55=0,"-",'Q4'!DM55)</f>
        <v>-</v>
      </c>
      <c r="G63" s="378" t="str">
        <f>IF('Q4'!DN55=0,"-",'Q4'!DN55)</f>
        <v>-</v>
      </c>
      <c r="H63" s="379" t="str">
        <f>IF('Q4'!DO55=0,"-",'Q4'!DO55)</f>
        <v>-</v>
      </c>
      <c r="I63" s="378" t="str">
        <f>IF('Q4'!DP55=0,"-",'Q4'!DP55)</f>
        <v>-</v>
      </c>
      <c r="J63" s="378" t="str">
        <f>IF('Q4'!DQ55=0,"-",'Q4'!DQ55)</f>
        <v>-</v>
      </c>
      <c r="K63" s="380">
        <f t="shared" si="3"/>
        <v>0</v>
      </c>
      <c r="L63" s="378" t="str">
        <f>IF('Q4'!DS55=0,"-",'Q4'!DS55)</f>
        <v>-</v>
      </c>
      <c r="M63" s="378" t="str">
        <f>IF('Q4'!DT55=0,"-",'Q4'!DT55)</f>
        <v>-</v>
      </c>
      <c r="N63" s="180"/>
      <c r="O63" s="180"/>
      <c r="P63" s="180"/>
      <c r="Q63" s="180"/>
      <c r="R63" s="180"/>
      <c r="S63" s="180"/>
      <c r="T63" s="180"/>
      <c r="U63" s="180"/>
      <c r="V63" s="180"/>
      <c r="W63" s="180"/>
      <c r="X63" s="180"/>
      <c r="Y63" s="180"/>
      <c r="Z63" s="180"/>
    </row>
    <row r="64" ht="13.5" customHeight="1">
      <c r="A64" s="401">
        <f t="shared" si="4"/>
        <v>51</v>
      </c>
      <c r="B64" s="401" t="str">
        <f>IF('Q4'!B56="","",TEXT('Q4'!B56,"m/d/yyyy"))</f>
        <v>10/26/2024</v>
      </c>
      <c r="C64" s="403" t="str">
        <f>'Q4'!C56&amp;" "</f>
        <v>Muntinlupa City </v>
      </c>
      <c r="D64" s="388" t="str">
        <f>'Q4'!D56&amp;" "</f>
        <v>Putatan HC </v>
      </c>
      <c r="E64" s="98"/>
      <c r="F64" s="378" t="str">
        <f>IF('Q4'!DM56=0,"-",'Q4'!DM56)</f>
        <v>-</v>
      </c>
      <c r="G64" s="378" t="str">
        <f>IF('Q4'!DN56=0,"-",'Q4'!DN56)</f>
        <v>-</v>
      </c>
      <c r="H64" s="379" t="str">
        <f>IF('Q4'!DO56=0,"-",'Q4'!DO56)</f>
        <v>-</v>
      </c>
      <c r="I64" s="378" t="str">
        <f>IF('Q4'!DP56=0,"-",'Q4'!DP56)</f>
        <v>-</v>
      </c>
      <c r="J64" s="378" t="str">
        <f>IF('Q4'!DQ56=0,"-",'Q4'!DQ56)</f>
        <v>-</v>
      </c>
      <c r="K64" s="380">
        <f t="shared" si="3"/>
        <v>0</v>
      </c>
      <c r="L64" s="378" t="str">
        <f>IF('Q4'!DS56=0,"-",'Q4'!DS56)</f>
        <v>-</v>
      </c>
      <c r="M64" s="378" t="str">
        <f>IF('Q4'!DT56=0,"-",'Q4'!DT56)</f>
        <v>-</v>
      </c>
      <c r="N64" s="180"/>
      <c r="O64" s="180"/>
      <c r="P64" s="180"/>
      <c r="Q64" s="180"/>
      <c r="R64" s="180"/>
      <c r="S64" s="180"/>
      <c r="T64" s="180"/>
      <c r="U64" s="180"/>
      <c r="V64" s="180"/>
      <c r="W64" s="180"/>
      <c r="X64" s="180"/>
      <c r="Y64" s="180"/>
      <c r="Z64" s="180"/>
    </row>
    <row r="65" ht="13.5" customHeight="1">
      <c r="A65" s="401">
        <f t="shared" si="4"/>
        <v>52</v>
      </c>
      <c r="B65" s="401" t="str">
        <f>IF('Q4'!B57="","",TEXT('Q4'!B57,"m/d/yyyy"))</f>
        <v>10/28/2024</v>
      </c>
      <c r="C65" s="403" t="str">
        <f>'Q4'!C57&amp;" "</f>
        <v>Quezon City </v>
      </c>
      <c r="D65" s="388" t="str">
        <f>'Q4'!D57&amp;" "</f>
        <v>North Fairview HC </v>
      </c>
      <c r="E65" s="98"/>
      <c r="F65" s="378" t="str">
        <f>IF('Q4'!DM57=0,"-",'Q4'!DM57)</f>
        <v>-</v>
      </c>
      <c r="G65" s="378" t="str">
        <f>IF('Q4'!DN57=0,"-",'Q4'!DN57)</f>
        <v>-</v>
      </c>
      <c r="H65" s="379" t="str">
        <f>IF('Q4'!DO57=0,"-",'Q4'!DO57)</f>
        <v>-</v>
      </c>
      <c r="I65" s="378" t="str">
        <f>IF('Q4'!DP57=0,"-",'Q4'!DP57)</f>
        <v>-</v>
      </c>
      <c r="J65" s="378" t="str">
        <f>IF('Q4'!DQ57=0,"-",'Q4'!DQ57)</f>
        <v>-</v>
      </c>
      <c r="K65" s="380">
        <f t="shared" si="3"/>
        <v>0</v>
      </c>
      <c r="L65" s="378" t="str">
        <f>IF('Q4'!DS57=0,"-",'Q4'!DS57)</f>
        <v>-</v>
      </c>
      <c r="M65" s="378" t="str">
        <f>IF('Q4'!DT57=0,"-",'Q4'!DT57)</f>
        <v>-</v>
      </c>
      <c r="N65" s="180"/>
      <c r="O65" s="180"/>
      <c r="P65" s="180"/>
      <c r="Q65" s="180"/>
      <c r="R65" s="180"/>
      <c r="S65" s="180"/>
      <c r="T65" s="180"/>
      <c r="U65" s="180"/>
      <c r="V65" s="180"/>
      <c r="W65" s="180"/>
      <c r="X65" s="180"/>
      <c r="Y65" s="180"/>
      <c r="Z65" s="180"/>
    </row>
    <row r="66" ht="13.5" customHeight="1">
      <c r="A66" s="401">
        <f t="shared" si="4"/>
        <v>53</v>
      </c>
      <c r="B66" s="401" t="str">
        <f>IF('Q4'!B58="","",TEXT('Q4'!B58,"m/d/yyyy"))</f>
        <v>10/28/2024</v>
      </c>
      <c r="C66" s="403" t="str">
        <f>'Q4'!C58&amp;" "</f>
        <v>Quezon City </v>
      </c>
      <c r="D66" s="388" t="str">
        <f>'Q4'!D58&amp;" "</f>
        <v>Baesa HC </v>
      </c>
      <c r="E66" s="98"/>
      <c r="F66" s="378" t="str">
        <f>IF('Q4'!DM58=0,"-",'Q4'!DM58)</f>
        <v>-</v>
      </c>
      <c r="G66" s="378" t="str">
        <f>IF('Q4'!DN58=0,"-",'Q4'!DN58)</f>
        <v>-</v>
      </c>
      <c r="H66" s="379" t="str">
        <f>IF('Q4'!DO58=0,"-",'Q4'!DO58)</f>
        <v>-</v>
      </c>
      <c r="I66" s="378" t="str">
        <f>IF('Q4'!DP58=0,"-",'Q4'!DP58)</f>
        <v>-</v>
      </c>
      <c r="J66" s="378" t="str">
        <f>IF('Q4'!DQ58=0,"-",'Q4'!DQ58)</f>
        <v>-</v>
      </c>
      <c r="K66" s="380">
        <f t="shared" si="3"/>
        <v>0</v>
      </c>
      <c r="L66" s="378" t="str">
        <f>IF('Q4'!DS58=0,"-",'Q4'!DS58)</f>
        <v>-</v>
      </c>
      <c r="M66" s="378" t="str">
        <f>IF('Q4'!DT58=0,"-",'Q4'!DT58)</f>
        <v>-</v>
      </c>
      <c r="N66" s="180"/>
      <c r="O66" s="180"/>
      <c r="P66" s="180"/>
      <c r="Q66" s="180"/>
      <c r="R66" s="180"/>
      <c r="S66" s="180"/>
      <c r="T66" s="180"/>
      <c r="U66" s="180"/>
      <c r="V66" s="180"/>
      <c r="W66" s="180"/>
      <c r="X66" s="180"/>
      <c r="Y66" s="180"/>
      <c r="Z66" s="180"/>
    </row>
    <row r="67" ht="13.5" customHeight="1">
      <c r="A67" s="401">
        <f t="shared" si="4"/>
        <v>54</v>
      </c>
      <c r="B67" s="401" t="str">
        <f>IF('Q4'!B59="","",TEXT('Q4'!B59,"m/d/yyyy"))</f>
        <v>10/29/2024</v>
      </c>
      <c r="C67" s="403" t="str">
        <f>'Q4'!C59&amp;" "</f>
        <v>Las Piñas City </v>
      </c>
      <c r="D67" s="388" t="str">
        <f>'Q4'!D59&amp;" "</f>
        <v>Manuyo Dos HC </v>
      </c>
      <c r="E67" s="98"/>
      <c r="F67" s="378" t="str">
        <f>IF('Q4'!DM59=0,"-",'Q4'!DM59)</f>
        <v>-</v>
      </c>
      <c r="G67" s="378" t="str">
        <f>IF('Q4'!DN59=0,"-",'Q4'!DN59)</f>
        <v>-</v>
      </c>
      <c r="H67" s="379" t="str">
        <f>IF('Q4'!DO59=0,"-",'Q4'!DO59)</f>
        <v>-</v>
      </c>
      <c r="I67" s="378" t="str">
        <f>IF('Q4'!DP59=0,"-",'Q4'!DP59)</f>
        <v>-</v>
      </c>
      <c r="J67" s="378" t="str">
        <f>IF('Q4'!DQ59=0,"-",'Q4'!DQ59)</f>
        <v>-</v>
      </c>
      <c r="K67" s="380">
        <f t="shared" si="3"/>
        <v>0</v>
      </c>
      <c r="L67" s="378" t="str">
        <f>IF('Q4'!DS59=0,"-",'Q4'!DS59)</f>
        <v>-</v>
      </c>
      <c r="M67" s="378" t="str">
        <f>IF('Q4'!DT59=0,"-",'Q4'!DT59)</f>
        <v>-</v>
      </c>
      <c r="N67" s="180"/>
      <c r="O67" s="180"/>
      <c r="P67" s="180"/>
      <c r="Q67" s="180"/>
      <c r="R67" s="180"/>
      <c r="S67" s="180"/>
      <c r="T67" s="180"/>
      <c r="U67" s="180"/>
      <c r="V67" s="180"/>
      <c r="W67" s="180"/>
      <c r="X67" s="180"/>
      <c r="Y67" s="180"/>
      <c r="Z67" s="180"/>
    </row>
    <row r="68" ht="13.5" customHeight="1">
      <c r="A68" s="401">
        <f t="shared" si="4"/>
        <v>55</v>
      </c>
      <c r="B68" s="401" t="str">
        <f>IF('Q4'!B60="","",TEXT('Q4'!B60,"m/d/yyyy"))</f>
        <v>10/29/2024</v>
      </c>
      <c r="C68" s="403" t="str">
        <f>'Q4'!C60&amp;" "</f>
        <v>Quezon City </v>
      </c>
      <c r="D68" s="388" t="str">
        <f>'Q4'!D60&amp;" "</f>
        <v>Pinyahan HC </v>
      </c>
      <c r="E68" s="98"/>
      <c r="F68" s="378" t="str">
        <f>IF('Q4'!DM60=0,"-",'Q4'!DM60)</f>
        <v>-</v>
      </c>
      <c r="G68" s="378" t="str">
        <f>IF('Q4'!DN60=0,"-",'Q4'!DN60)</f>
        <v>-</v>
      </c>
      <c r="H68" s="379" t="str">
        <f>IF('Q4'!DO60=0,"-",'Q4'!DO60)</f>
        <v>-</v>
      </c>
      <c r="I68" s="378" t="str">
        <f>IF('Q4'!DP60=0,"-",'Q4'!DP60)</f>
        <v>-</v>
      </c>
      <c r="J68" s="378" t="str">
        <f>IF('Q4'!DQ60=0,"-",'Q4'!DQ60)</f>
        <v>-</v>
      </c>
      <c r="K68" s="380">
        <f t="shared" si="3"/>
        <v>0</v>
      </c>
      <c r="L68" s="378" t="str">
        <f>IF('Q4'!DS60=0,"-",'Q4'!DS60)</f>
        <v>-</v>
      </c>
      <c r="M68" s="378" t="str">
        <f>IF('Q4'!DT60=0,"-",'Q4'!DT60)</f>
        <v>-</v>
      </c>
      <c r="N68" s="180"/>
      <c r="O68" s="180"/>
      <c r="P68" s="180"/>
      <c r="Q68" s="180"/>
      <c r="R68" s="180"/>
      <c r="S68" s="180"/>
      <c r="T68" s="180"/>
      <c r="U68" s="180"/>
      <c r="V68" s="180"/>
      <c r="W68" s="180"/>
      <c r="X68" s="180"/>
      <c r="Y68" s="180"/>
      <c r="Z68" s="180"/>
    </row>
    <row r="69" ht="13.5" customHeight="1">
      <c r="A69" s="401">
        <f t="shared" si="4"/>
        <v>56</v>
      </c>
      <c r="B69" s="401" t="str">
        <f>IF('Q4'!B61="","",TEXT('Q4'!B61,"m/d/yyyy"))</f>
        <v>10/29/2024</v>
      </c>
      <c r="C69" s="403" t="str">
        <f>'Q4'!C61&amp;" "</f>
        <v>Pasig City </v>
      </c>
      <c r="D69" s="388" t="str">
        <f>'Q4'!D61&amp;" "</f>
        <v>Pinagbuhatan HC </v>
      </c>
      <c r="E69" s="98"/>
      <c r="F69" s="378" t="str">
        <f>IF('Q4'!DM61=0,"-",'Q4'!DM61)</f>
        <v>-</v>
      </c>
      <c r="G69" s="378" t="str">
        <f>IF('Q4'!DN61=0,"-",'Q4'!DN61)</f>
        <v>-</v>
      </c>
      <c r="H69" s="379" t="str">
        <f>IF('Q4'!DO61=0,"-",'Q4'!DO61)</f>
        <v>-</v>
      </c>
      <c r="I69" s="378" t="str">
        <f>IF('Q4'!DP61=0,"-",'Q4'!DP61)</f>
        <v>-</v>
      </c>
      <c r="J69" s="378" t="str">
        <f>IF('Q4'!DQ61=0,"-",'Q4'!DQ61)</f>
        <v>-</v>
      </c>
      <c r="K69" s="380">
        <f t="shared" si="3"/>
        <v>0</v>
      </c>
      <c r="L69" s="378" t="str">
        <f>IF('Q4'!DS61=0,"-",'Q4'!DS61)</f>
        <v>-</v>
      </c>
      <c r="M69" s="378" t="str">
        <f>IF('Q4'!DT61=0,"-",'Q4'!DT61)</f>
        <v>-</v>
      </c>
      <c r="N69" s="180"/>
      <c r="O69" s="180"/>
      <c r="P69" s="180"/>
      <c r="Q69" s="180"/>
      <c r="R69" s="180"/>
      <c r="S69" s="180"/>
      <c r="T69" s="180"/>
      <c r="U69" s="180"/>
      <c r="V69" s="180"/>
      <c r="W69" s="180"/>
      <c r="X69" s="180"/>
      <c r="Y69" s="180"/>
      <c r="Z69" s="180"/>
    </row>
    <row r="70" ht="13.5" customHeight="1">
      <c r="A70" s="401">
        <f t="shared" si="4"/>
        <v>57</v>
      </c>
      <c r="B70" s="401" t="str">
        <f>IF('Q4'!B62="","",TEXT('Q4'!B62,"m/d/yyyy"))</f>
        <v>11/5/2024</v>
      </c>
      <c r="C70" s="403" t="str">
        <f>'Q4'!C62&amp;" "</f>
        <v>Taguig City </v>
      </c>
      <c r="D70" s="388" t="str">
        <f>'Q4'!D62&amp;" "</f>
        <v>Bambang HC </v>
      </c>
      <c r="E70" s="98"/>
      <c r="F70" s="378" t="str">
        <f>IF('Q4'!DM62=0,"-",'Q4'!DM62)</f>
        <v>-</v>
      </c>
      <c r="G70" s="378" t="str">
        <f>IF('Q4'!DN62=0,"-",'Q4'!DN62)</f>
        <v>-</v>
      </c>
      <c r="H70" s="379" t="str">
        <f>IF('Q4'!DO62=0,"-",'Q4'!DO62)</f>
        <v>-</v>
      </c>
      <c r="I70" s="378" t="str">
        <f>IF('Q4'!DP62=0,"-",'Q4'!DP62)</f>
        <v>-</v>
      </c>
      <c r="J70" s="378" t="str">
        <f>IF('Q4'!DQ62=0,"-",'Q4'!DQ62)</f>
        <v>-</v>
      </c>
      <c r="K70" s="380">
        <f t="shared" si="3"/>
        <v>0</v>
      </c>
      <c r="L70" s="378" t="str">
        <f>IF('Q4'!DS62=0,"-",'Q4'!DS62)</f>
        <v>-</v>
      </c>
      <c r="M70" s="378" t="str">
        <f>IF('Q4'!DT62=0,"-",'Q4'!DT62)</f>
        <v>-</v>
      </c>
      <c r="N70" s="180"/>
      <c r="O70" s="180"/>
      <c r="P70" s="180"/>
      <c r="Q70" s="180"/>
      <c r="R70" s="180"/>
      <c r="S70" s="180"/>
      <c r="T70" s="180"/>
      <c r="U70" s="180"/>
      <c r="V70" s="180"/>
      <c r="W70" s="180"/>
      <c r="X70" s="180"/>
      <c r="Y70" s="180"/>
      <c r="Z70" s="180"/>
    </row>
    <row r="71" ht="13.5" customHeight="1">
      <c r="A71" s="401">
        <f t="shared" si="4"/>
        <v>58</v>
      </c>
      <c r="B71" s="401" t="str">
        <f>IF('Q4'!B63="","",TEXT('Q4'!B63,"m/d/yyyy"))</f>
        <v>11/5/2024</v>
      </c>
      <c r="C71" s="403" t="str">
        <f>'Q4'!C63&amp;" "</f>
        <v>Quezon City </v>
      </c>
      <c r="D71" s="388" t="str">
        <f>'Q4'!D63&amp;" "</f>
        <v>CULIAT HC </v>
      </c>
      <c r="E71" s="98"/>
      <c r="F71" s="378" t="str">
        <f>IF('Q4'!DM63=0,"-",'Q4'!DM63)</f>
        <v>-</v>
      </c>
      <c r="G71" s="378" t="str">
        <f>IF('Q4'!DN63=0,"-",'Q4'!DN63)</f>
        <v>-</v>
      </c>
      <c r="H71" s="379" t="str">
        <f>IF('Q4'!DO63=0,"-",'Q4'!DO63)</f>
        <v>-</v>
      </c>
      <c r="I71" s="378" t="str">
        <f>IF('Q4'!DP63=0,"-",'Q4'!DP63)</f>
        <v>-</v>
      </c>
      <c r="J71" s="378" t="str">
        <f>IF('Q4'!DQ63=0,"-",'Q4'!DQ63)</f>
        <v>-</v>
      </c>
      <c r="K71" s="380">
        <f t="shared" si="3"/>
        <v>0</v>
      </c>
      <c r="L71" s="378" t="str">
        <f>IF('Q4'!DS63=0,"-",'Q4'!DS63)</f>
        <v>-</v>
      </c>
      <c r="M71" s="378" t="str">
        <f>IF('Q4'!DT63=0,"-",'Q4'!DT63)</f>
        <v>-</v>
      </c>
      <c r="N71" s="180"/>
      <c r="O71" s="180"/>
      <c r="P71" s="180"/>
      <c r="Q71" s="180"/>
      <c r="R71" s="180"/>
      <c r="S71" s="180"/>
      <c r="T71" s="180"/>
      <c r="U71" s="180"/>
      <c r="V71" s="180"/>
      <c r="W71" s="180"/>
      <c r="X71" s="180"/>
      <c r="Y71" s="180"/>
      <c r="Z71" s="180"/>
    </row>
    <row r="72" ht="13.5" customHeight="1">
      <c r="A72" s="401">
        <f t="shared" si="4"/>
        <v>59</v>
      </c>
      <c r="B72" s="401" t="str">
        <f>IF('Q4'!B64="","",TEXT('Q4'!B64,"m/d/yyyy"))</f>
        <v>11/5/2024</v>
      </c>
      <c r="C72" s="403" t="str">
        <f>'Q4'!C64&amp;" "</f>
        <v>Valenzuela City </v>
      </c>
      <c r="D72" s="388" t="str">
        <f>'Q4'!D64&amp;" "</f>
        <v>Polo 3S Center </v>
      </c>
      <c r="E72" s="98"/>
      <c r="F72" s="378" t="str">
        <f>IF('Q4'!DM64=0,"-",'Q4'!DM64)</f>
        <v>-</v>
      </c>
      <c r="G72" s="378" t="str">
        <f>IF('Q4'!DN64=0,"-",'Q4'!DN64)</f>
        <v>-</v>
      </c>
      <c r="H72" s="379" t="str">
        <f>IF('Q4'!DO64=0,"-",'Q4'!DO64)</f>
        <v>-</v>
      </c>
      <c r="I72" s="378" t="str">
        <f>IF('Q4'!DP64=0,"-",'Q4'!DP64)</f>
        <v>-</v>
      </c>
      <c r="J72" s="378" t="str">
        <f>IF('Q4'!DQ64=0,"-",'Q4'!DQ64)</f>
        <v>-</v>
      </c>
      <c r="K72" s="380">
        <f t="shared" si="3"/>
        <v>0</v>
      </c>
      <c r="L72" s="378" t="str">
        <f>IF('Q4'!DS64=0,"-",'Q4'!DS64)</f>
        <v>-</v>
      </c>
      <c r="M72" s="378" t="str">
        <f>IF('Q4'!DT64=0,"-",'Q4'!DT64)</f>
        <v>-</v>
      </c>
      <c r="N72" s="180"/>
      <c r="O72" s="180"/>
      <c r="P72" s="180"/>
      <c r="Q72" s="180"/>
      <c r="R72" s="180"/>
      <c r="S72" s="180"/>
      <c r="T72" s="180"/>
      <c r="U72" s="180"/>
      <c r="V72" s="180"/>
      <c r="W72" s="180"/>
      <c r="X72" s="180"/>
      <c r="Y72" s="180"/>
      <c r="Z72" s="180"/>
    </row>
    <row r="73" ht="13.5" customHeight="1">
      <c r="A73" s="401">
        <f t="shared" si="4"/>
        <v>60</v>
      </c>
      <c r="B73" s="401" t="str">
        <f>IF('Q4'!B65="","",TEXT('Q4'!B65,"m/d/yyyy"))</f>
        <v>11/6/2024</v>
      </c>
      <c r="C73" s="403" t="str">
        <f>'Q4'!C65&amp;" "</f>
        <v>Quezon City </v>
      </c>
      <c r="D73" s="388" t="str">
        <f>'Q4'!D65&amp;" "</f>
        <v>MH PEDRO HC </v>
      </c>
      <c r="E73" s="98"/>
      <c r="F73" s="378" t="str">
        <f>IF('Q4'!DM65=0,"-",'Q4'!DM65)</f>
        <v>-</v>
      </c>
      <c r="G73" s="378" t="str">
        <f>IF('Q4'!DN65=0,"-",'Q4'!DN65)</f>
        <v>-</v>
      </c>
      <c r="H73" s="379" t="str">
        <f>IF('Q4'!DO65=0,"-",'Q4'!DO65)</f>
        <v>-</v>
      </c>
      <c r="I73" s="378" t="str">
        <f>IF('Q4'!DP65=0,"-",'Q4'!DP65)</f>
        <v>-</v>
      </c>
      <c r="J73" s="378" t="str">
        <f>IF('Q4'!DQ65=0,"-",'Q4'!DQ65)</f>
        <v>-</v>
      </c>
      <c r="K73" s="380">
        <f t="shared" si="3"/>
        <v>0</v>
      </c>
      <c r="L73" s="378" t="str">
        <f>IF('Q4'!DS65=0,"-",'Q4'!DS65)</f>
        <v>-</v>
      </c>
      <c r="M73" s="378" t="str">
        <f>IF('Q4'!DT65=0,"-",'Q4'!DT65)</f>
        <v>-</v>
      </c>
      <c r="N73" s="180"/>
      <c r="O73" s="180"/>
      <c r="P73" s="180"/>
      <c r="Q73" s="180"/>
      <c r="R73" s="180"/>
      <c r="S73" s="180"/>
      <c r="T73" s="180"/>
      <c r="U73" s="180"/>
      <c r="V73" s="180"/>
      <c r="W73" s="180"/>
      <c r="X73" s="180"/>
      <c r="Y73" s="180"/>
      <c r="Z73" s="180"/>
    </row>
    <row r="74" ht="13.5" customHeight="1">
      <c r="A74" s="401">
        <f t="shared" si="4"/>
        <v>61</v>
      </c>
      <c r="B74" s="401" t="str">
        <f>IF('Q4'!B66="","",TEXT('Q4'!B66,"m/d/yyyy"))</f>
        <v>11/6/2024</v>
      </c>
      <c r="C74" s="403" t="str">
        <f>'Q4'!C66&amp;" "</f>
        <v>Quezon City </v>
      </c>
      <c r="D74" s="388" t="str">
        <f>'Q4'!D66&amp;" "</f>
        <v>BAGBAG HC </v>
      </c>
      <c r="E74" s="98"/>
      <c r="F74" s="378" t="str">
        <f>IF('Q4'!DM66=0,"-",'Q4'!DM66)</f>
        <v>-</v>
      </c>
      <c r="G74" s="378" t="str">
        <f>IF('Q4'!DN66=0,"-",'Q4'!DN66)</f>
        <v>-</v>
      </c>
      <c r="H74" s="379" t="str">
        <f>IF('Q4'!DO66=0,"-",'Q4'!DO66)</f>
        <v>-</v>
      </c>
      <c r="I74" s="378" t="str">
        <f>IF('Q4'!DP66=0,"-",'Q4'!DP66)</f>
        <v>-</v>
      </c>
      <c r="J74" s="378" t="str">
        <f>IF('Q4'!DQ66=0,"-",'Q4'!DQ66)</f>
        <v>-</v>
      </c>
      <c r="K74" s="380">
        <f t="shared" si="3"/>
        <v>0</v>
      </c>
      <c r="L74" s="378" t="str">
        <f>IF('Q4'!DS66=0,"-",'Q4'!DS66)</f>
        <v>-</v>
      </c>
      <c r="M74" s="378" t="str">
        <f>IF('Q4'!DT66=0,"-",'Q4'!DT66)</f>
        <v>-</v>
      </c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</row>
    <row r="75" ht="13.5" customHeight="1">
      <c r="A75" s="401">
        <f t="shared" si="4"/>
        <v>62</v>
      </c>
      <c r="B75" s="401" t="str">
        <f>IF('Q4'!B67="","",TEXT('Q4'!B67,"m/d/yyyy"))</f>
        <v>11/7/2024</v>
      </c>
      <c r="C75" s="403" t="str">
        <f>'Q4'!C67&amp;" "</f>
        <v>Pasay City </v>
      </c>
      <c r="D75" s="388" t="str">
        <f>'Q4'!D67&amp;" "</f>
        <v>Villamor HC </v>
      </c>
      <c r="E75" s="98"/>
      <c r="F75" s="378" t="str">
        <f>IF('Q4'!DM67=0,"-",'Q4'!DM67)</f>
        <v>-</v>
      </c>
      <c r="G75" s="378" t="str">
        <f>IF('Q4'!DN67=0,"-",'Q4'!DN67)</f>
        <v>-</v>
      </c>
      <c r="H75" s="379" t="str">
        <f>IF('Q4'!DO67=0,"-",'Q4'!DO67)</f>
        <v>-</v>
      </c>
      <c r="I75" s="378" t="str">
        <f>IF('Q4'!DP67=0,"-",'Q4'!DP67)</f>
        <v>-</v>
      </c>
      <c r="J75" s="378" t="str">
        <f>IF('Q4'!DQ67=0,"-",'Q4'!DQ67)</f>
        <v>-</v>
      </c>
      <c r="K75" s="380">
        <f t="shared" si="3"/>
        <v>0</v>
      </c>
      <c r="L75" s="378" t="str">
        <f>IF('Q4'!DS67=0,"-",'Q4'!DS67)</f>
        <v>-</v>
      </c>
      <c r="M75" s="378" t="str">
        <f>IF('Q4'!DT67=0,"-",'Q4'!DT67)</f>
        <v>-</v>
      </c>
      <c r="N75" s="180"/>
      <c r="O75" s="180"/>
      <c r="P75" s="180"/>
      <c r="Q75" s="180"/>
      <c r="R75" s="180"/>
      <c r="S75" s="180"/>
      <c r="T75" s="180"/>
      <c r="U75" s="180"/>
      <c r="V75" s="180"/>
      <c r="W75" s="180"/>
      <c r="X75" s="180"/>
      <c r="Y75" s="180"/>
      <c r="Z75" s="180"/>
    </row>
    <row r="76" ht="13.5" customHeight="1">
      <c r="A76" s="401">
        <f t="shared" si="4"/>
        <v>63</v>
      </c>
      <c r="B76" s="401" t="str">
        <f>IF('Q4'!B68="","",TEXT('Q4'!B68,"m/d/yyyy"))</f>
        <v>11/7/2024</v>
      </c>
      <c r="C76" s="403" t="str">
        <f>'Q4'!C68&amp;" "</f>
        <v>Quezon City </v>
      </c>
      <c r="D76" s="388" t="str">
        <f>'Q4'!D68&amp;" "</f>
        <v>CAPRI HC </v>
      </c>
      <c r="E76" s="98"/>
      <c r="F76" s="378" t="str">
        <f>IF('Q4'!DM68=0,"-",'Q4'!DM68)</f>
        <v>-</v>
      </c>
      <c r="G76" s="378" t="str">
        <f>IF('Q4'!DN68=0,"-",'Q4'!DN68)</f>
        <v>-</v>
      </c>
      <c r="H76" s="379" t="str">
        <f>IF('Q4'!DO68=0,"-",'Q4'!DO68)</f>
        <v>-</v>
      </c>
      <c r="I76" s="378" t="str">
        <f>IF('Q4'!DP68=0,"-",'Q4'!DP68)</f>
        <v>-</v>
      </c>
      <c r="J76" s="378" t="str">
        <f>IF('Q4'!DQ68=0,"-",'Q4'!DQ68)</f>
        <v>-</v>
      </c>
      <c r="K76" s="380">
        <f t="shared" si="3"/>
        <v>0</v>
      </c>
      <c r="L76" s="378" t="str">
        <f>IF('Q4'!DS68=0,"-",'Q4'!DS68)</f>
        <v>-</v>
      </c>
      <c r="M76" s="378" t="str">
        <f>IF('Q4'!DT68=0,"-",'Q4'!DT68)</f>
        <v>-</v>
      </c>
      <c r="N76" s="180"/>
      <c r="O76" s="180"/>
      <c r="P76" s="180"/>
      <c r="Q76" s="180"/>
      <c r="R76" s="180"/>
      <c r="S76" s="180"/>
      <c r="T76" s="180"/>
      <c r="U76" s="180"/>
      <c r="V76" s="180"/>
      <c r="W76" s="180"/>
      <c r="X76" s="180"/>
      <c r="Y76" s="180"/>
      <c r="Z76" s="180"/>
    </row>
    <row r="77" ht="13.5" customHeight="1">
      <c r="A77" s="401">
        <f t="shared" si="4"/>
        <v>64</v>
      </c>
      <c r="B77" s="401" t="str">
        <f>IF('Q4'!B69="","",TEXT('Q4'!B69,"m/d/yyyy"))</f>
        <v>11/8/2024</v>
      </c>
      <c r="C77" s="403" t="str">
        <f>'Q4'!C69&amp;" "</f>
        <v>Taguig City </v>
      </c>
      <c r="D77" s="388" t="str">
        <f>'Q4'!D69&amp;" "</f>
        <v>Fort Bonifacio HC </v>
      </c>
      <c r="E77" s="98"/>
      <c r="F77" s="378" t="str">
        <f>IF('Q4'!DM69=0,"-",'Q4'!DM69)</f>
        <v>-</v>
      </c>
      <c r="G77" s="378" t="str">
        <f>IF('Q4'!DN69=0,"-",'Q4'!DN69)</f>
        <v>-</v>
      </c>
      <c r="H77" s="379" t="str">
        <f>IF('Q4'!DO69=0,"-",'Q4'!DO69)</f>
        <v>-</v>
      </c>
      <c r="I77" s="378" t="str">
        <f>IF('Q4'!DP69=0,"-",'Q4'!DP69)</f>
        <v>-</v>
      </c>
      <c r="J77" s="378" t="str">
        <f>IF('Q4'!DQ69=0,"-",'Q4'!DQ69)</f>
        <v>-</v>
      </c>
      <c r="K77" s="380">
        <f t="shared" si="3"/>
        <v>0</v>
      </c>
      <c r="L77" s="378" t="str">
        <f>IF('Q4'!DS69=0,"-",'Q4'!DS69)</f>
        <v>-</v>
      </c>
      <c r="M77" s="378" t="str">
        <f>IF('Q4'!DT69=0,"-",'Q4'!DT69)</f>
        <v>-</v>
      </c>
      <c r="N77" s="180"/>
      <c r="O77" s="180"/>
      <c r="P77" s="180"/>
      <c r="Q77" s="180"/>
      <c r="R77" s="180"/>
      <c r="S77" s="180"/>
      <c r="T77" s="180"/>
      <c r="U77" s="180"/>
      <c r="V77" s="180"/>
      <c r="W77" s="180"/>
      <c r="X77" s="180"/>
      <c r="Y77" s="180"/>
      <c r="Z77" s="180"/>
    </row>
    <row r="78" ht="13.5" customHeight="1">
      <c r="A78" s="401">
        <f t="shared" si="4"/>
        <v>65</v>
      </c>
      <c r="B78" s="401" t="str">
        <f>IF('Q4'!B70="","",TEXT('Q4'!B70,"m/d/yyyy"))</f>
        <v>11/8/2024</v>
      </c>
      <c r="C78" s="403" t="str">
        <f>'Q4'!C70&amp;" "</f>
        <v>Caloocan City </v>
      </c>
      <c r="D78" s="388" t="str">
        <f>'Q4'!D70&amp;" "</f>
        <v>Tala HC </v>
      </c>
      <c r="E78" s="98"/>
      <c r="F78" s="378" t="str">
        <f>IF('Q4'!DM70=0,"-",'Q4'!DM70)</f>
        <v>-</v>
      </c>
      <c r="G78" s="378" t="str">
        <f>IF('Q4'!DN70=0,"-",'Q4'!DN70)</f>
        <v>-</v>
      </c>
      <c r="H78" s="379" t="str">
        <f>IF('Q4'!DO70=0,"-",'Q4'!DO70)</f>
        <v>-</v>
      </c>
      <c r="I78" s="378" t="str">
        <f>IF('Q4'!DP70=0,"-",'Q4'!DP70)</f>
        <v>-</v>
      </c>
      <c r="J78" s="378" t="str">
        <f>IF('Q4'!DQ70=0,"-",'Q4'!DQ70)</f>
        <v>-</v>
      </c>
      <c r="K78" s="380">
        <f t="shared" si="3"/>
        <v>0</v>
      </c>
      <c r="L78" s="378" t="str">
        <f>IF('Q4'!DS70=0,"-",'Q4'!DS70)</f>
        <v>-</v>
      </c>
      <c r="M78" s="378" t="str">
        <f>IF('Q4'!DT70=0,"-",'Q4'!DT70)</f>
        <v>-</v>
      </c>
      <c r="N78" s="180"/>
      <c r="O78" s="180"/>
      <c r="P78" s="180"/>
      <c r="Q78" s="180"/>
      <c r="R78" s="180"/>
      <c r="S78" s="180"/>
      <c r="T78" s="180"/>
      <c r="U78" s="180"/>
      <c r="V78" s="180"/>
      <c r="W78" s="180"/>
      <c r="X78" s="180"/>
      <c r="Y78" s="180"/>
      <c r="Z78" s="180"/>
    </row>
    <row r="79" ht="13.5" customHeight="1">
      <c r="A79" s="401">
        <f t="shared" si="4"/>
        <v>66</v>
      </c>
      <c r="B79" s="401" t="str">
        <f>IF('Q4'!B71="","",TEXT('Q4'!B71,"m/d/yyyy"))</f>
        <v>11/11/2024</v>
      </c>
      <c r="C79" s="403" t="str">
        <f>'Q4'!C71&amp;" "</f>
        <v>Taguig City </v>
      </c>
      <c r="D79" s="388" t="str">
        <f>'Q4'!D71&amp;" "</f>
        <v>Taguig CHO </v>
      </c>
      <c r="E79" s="98"/>
      <c r="F79" s="378" t="str">
        <f>IF('Q4'!DM71=0,"-",'Q4'!DM71)</f>
        <v>-</v>
      </c>
      <c r="G79" s="378" t="str">
        <f>IF('Q4'!DN71=0,"-",'Q4'!DN71)</f>
        <v>-</v>
      </c>
      <c r="H79" s="379" t="str">
        <f>IF('Q4'!DO71=0,"-",'Q4'!DO71)</f>
        <v>-</v>
      </c>
      <c r="I79" s="378" t="str">
        <f>IF('Q4'!DP71=0,"-",'Q4'!DP71)</f>
        <v>-</v>
      </c>
      <c r="J79" s="378" t="str">
        <f>IF('Q4'!DQ71=0,"-",'Q4'!DQ71)</f>
        <v>-</v>
      </c>
      <c r="K79" s="380">
        <f t="shared" si="3"/>
        <v>0</v>
      </c>
      <c r="L79" s="378" t="str">
        <f>IF('Q4'!DS71=0,"-",'Q4'!DS71)</f>
        <v>-</v>
      </c>
      <c r="M79" s="378" t="str">
        <f>IF('Q4'!DT71=0,"-",'Q4'!DT71)</f>
        <v>-</v>
      </c>
      <c r="N79" s="180"/>
      <c r="O79" s="180"/>
      <c r="P79" s="180"/>
      <c r="Q79" s="180"/>
      <c r="R79" s="180"/>
      <c r="S79" s="180"/>
      <c r="T79" s="180"/>
      <c r="U79" s="180"/>
      <c r="V79" s="180"/>
      <c r="W79" s="180"/>
      <c r="X79" s="180"/>
      <c r="Y79" s="180"/>
      <c r="Z79" s="180"/>
    </row>
    <row r="80" ht="13.5" customHeight="1">
      <c r="A80" s="401">
        <f t="shared" si="4"/>
        <v>67</v>
      </c>
      <c r="B80" s="401" t="str">
        <f>IF('Q4'!B72="","",TEXT('Q4'!B72,"m/d/yyyy"))</f>
        <v>11/12/2024</v>
      </c>
      <c r="C80" s="403" t="str">
        <f>'Q4'!C72&amp;" "</f>
        <v>Pasig City </v>
      </c>
      <c r="D80" s="388" t="str">
        <f>'Q4'!D72&amp;" "</f>
        <v>BAGONG ILOG HC </v>
      </c>
      <c r="E80" s="98"/>
      <c r="F80" s="378" t="str">
        <f>IF('Q4'!DM72=0,"-",'Q4'!DM72)</f>
        <v>-</v>
      </c>
      <c r="G80" s="378" t="str">
        <f>IF('Q4'!DN72=0,"-",'Q4'!DN72)</f>
        <v>-</v>
      </c>
      <c r="H80" s="379" t="str">
        <f>IF('Q4'!DO72=0,"-",'Q4'!DO72)</f>
        <v>-</v>
      </c>
      <c r="I80" s="378" t="str">
        <f>IF('Q4'!DP72=0,"-",'Q4'!DP72)</f>
        <v>-</v>
      </c>
      <c r="J80" s="378" t="str">
        <f>IF('Q4'!DQ72=0,"-",'Q4'!DQ72)</f>
        <v>-</v>
      </c>
      <c r="K80" s="380">
        <f t="shared" si="3"/>
        <v>0</v>
      </c>
      <c r="L80" s="378" t="str">
        <f>IF('Q4'!DS72=0,"-",'Q4'!DS72)</f>
        <v>-</v>
      </c>
      <c r="M80" s="378" t="str">
        <f>IF('Q4'!DT72=0,"-",'Q4'!DT72)</f>
        <v>-</v>
      </c>
      <c r="N80" s="180"/>
      <c r="O80" s="180"/>
      <c r="P80" s="180"/>
      <c r="Q80" s="180"/>
      <c r="R80" s="180"/>
      <c r="S80" s="180"/>
      <c r="T80" s="180"/>
      <c r="U80" s="180"/>
      <c r="V80" s="180"/>
      <c r="W80" s="180"/>
      <c r="X80" s="180"/>
      <c r="Y80" s="180"/>
      <c r="Z80" s="180"/>
    </row>
    <row r="81" ht="13.5" customHeight="1">
      <c r="A81" s="401">
        <f t="shared" si="4"/>
        <v>68</v>
      </c>
      <c r="B81" s="401" t="str">
        <f>IF('Q4'!B73="","",TEXT('Q4'!B73,"m/d/yyyy"))</f>
        <v>11/12/2024</v>
      </c>
      <c r="C81" s="403" t="str">
        <f>'Q4'!C73&amp;" "</f>
        <v>Quezon City </v>
      </c>
      <c r="D81" s="388" t="str">
        <f>'Q4'!D73&amp;" "</f>
        <v>E. Rodriguez HC </v>
      </c>
      <c r="E81" s="98"/>
      <c r="F81" s="378" t="str">
        <f>IF('Q4'!DM73=0,"-",'Q4'!DM73)</f>
        <v>-</v>
      </c>
      <c r="G81" s="378" t="str">
        <f>IF('Q4'!DN73=0,"-",'Q4'!DN73)</f>
        <v>-</v>
      </c>
      <c r="H81" s="379" t="str">
        <f>IF('Q4'!DO73=0,"-",'Q4'!DO73)</f>
        <v>-</v>
      </c>
      <c r="I81" s="378" t="str">
        <f>IF('Q4'!DP73=0,"-",'Q4'!DP73)</f>
        <v>-</v>
      </c>
      <c r="J81" s="378" t="str">
        <f>IF('Q4'!DQ73=0,"-",'Q4'!DQ73)</f>
        <v>-</v>
      </c>
      <c r="K81" s="380">
        <f t="shared" si="3"/>
        <v>0</v>
      </c>
      <c r="L81" s="378" t="str">
        <f>IF('Q4'!DS73=0,"-",'Q4'!DS73)</f>
        <v>-</v>
      </c>
      <c r="M81" s="378" t="str">
        <f>IF('Q4'!DT73=0,"-",'Q4'!DT73)</f>
        <v>-</v>
      </c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</row>
    <row r="82" ht="13.5" customHeight="1">
      <c r="A82" s="401">
        <f t="shared" si="4"/>
        <v>69</v>
      </c>
      <c r="B82" s="401" t="str">
        <f>IF('Q4'!B74="","",TEXT('Q4'!B74,"m/d/yyyy"))</f>
        <v>11/13/2024</v>
      </c>
      <c r="C82" s="403" t="str">
        <f>'Q4'!C74&amp;" "</f>
        <v>Taguig City </v>
      </c>
      <c r="D82" s="388" t="str">
        <f>'Q4'!D74&amp;" "</f>
        <v>Pinagsama HC </v>
      </c>
      <c r="E82" s="98"/>
      <c r="F82" s="378" t="str">
        <f>IF('Q4'!DM74=0,"-",'Q4'!DM74)</f>
        <v>-</v>
      </c>
      <c r="G82" s="378" t="str">
        <f>IF('Q4'!DN74=0,"-",'Q4'!DN74)</f>
        <v>-</v>
      </c>
      <c r="H82" s="379" t="str">
        <f>IF('Q4'!DO74=0,"-",'Q4'!DO74)</f>
        <v>-</v>
      </c>
      <c r="I82" s="378" t="str">
        <f>IF('Q4'!DP74=0,"-",'Q4'!DP74)</f>
        <v>-</v>
      </c>
      <c r="J82" s="378" t="str">
        <f>IF('Q4'!DQ74=0,"-",'Q4'!DQ74)</f>
        <v>-</v>
      </c>
      <c r="K82" s="380">
        <f t="shared" si="3"/>
        <v>0</v>
      </c>
      <c r="L82" s="378" t="str">
        <f>IF('Q4'!DS74=0,"-",'Q4'!DS74)</f>
        <v>-</v>
      </c>
      <c r="M82" s="378" t="str">
        <f>IF('Q4'!DT74=0,"-",'Q4'!DT74)</f>
        <v>-</v>
      </c>
      <c r="N82" s="180"/>
      <c r="O82" s="180"/>
      <c r="P82" s="180"/>
      <c r="Q82" s="180"/>
      <c r="R82" s="180"/>
      <c r="S82" s="180"/>
      <c r="T82" s="180"/>
      <c r="U82" s="180"/>
      <c r="V82" s="180"/>
      <c r="W82" s="180"/>
      <c r="X82" s="180"/>
      <c r="Y82" s="180"/>
      <c r="Z82" s="180"/>
    </row>
    <row r="83" ht="13.5" customHeight="1">
      <c r="A83" s="401">
        <f t="shared" si="4"/>
        <v>70</v>
      </c>
      <c r="B83" s="401" t="str">
        <f>IF('Q4'!B75="","",TEXT('Q4'!B75,"m/d/yyyy"))</f>
        <v>11/14/2024</v>
      </c>
      <c r="C83" s="403" t="str">
        <f>'Q4'!C75&amp;" "</f>
        <v>Pasay City </v>
      </c>
      <c r="D83" s="388" t="str">
        <f>'Q4'!D75&amp;" "</f>
        <v>M Dela Cruz HC </v>
      </c>
      <c r="E83" s="98"/>
      <c r="F83" s="378">
        <f>IF('Q4'!DM75=0,"-",'Q4'!DM75)</f>
        <v>3</v>
      </c>
      <c r="G83" s="378">
        <f>IF('Q4'!DN75=0,"-",'Q4'!DN75)</f>
        <v>1</v>
      </c>
      <c r="H83" s="379" t="str">
        <f>IF('Q4'!DO75=0,"-",'Q4'!DO75)</f>
        <v>-</v>
      </c>
      <c r="I83" s="378">
        <f>IF('Q4'!DP75=0,"-",'Q4'!DP75)</f>
        <v>1</v>
      </c>
      <c r="J83" s="378">
        <f>IF('Q4'!DQ75=0,"-",'Q4'!DQ75)</f>
        <v>2</v>
      </c>
      <c r="K83" s="380">
        <f t="shared" si="3"/>
        <v>3</v>
      </c>
      <c r="L83" s="378" t="str">
        <f>IF('Q4'!DS75=0,"-",'Q4'!DS75)</f>
        <v>-</v>
      </c>
      <c r="M83" s="378" t="str">
        <f>IF('Q4'!DT75=0,"-",'Q4'!DT75)</f>
        <v>-</v>
      </c>
      <c r="N83" s="180"/>
      <c r="O83" s="180"/>
      <c r="P83" s="180"/>
      <c r="Q83" s="180"/>
      <c r="R83" s="180"/>
      <c r="S83" s="180"/>
      <c r="T83" s="180"/>
      <c r="U83" s="180"/>
      <c r="V83" s="180"/>
      <c r="W83" s="180"/>
      <c r="X83" s="180"/>
      <c r="Y83" s="180"/>
      <c r="Z83" s="180"/>
    </row>
    <row r="84" ht="13.5" customHeight="1">
      <c r="A84" s="401">
        <f t="shared" si="4"/>
        <v>71</v>
      </c>
      <c r="B84" s="401" t="str">
        <f>IF('Q4'!B76="","",TEXT('Q4'!B76,"m/d/yyyy"))</f>
        <v>11/14/2024</v>
      </c>
      <c r="C84" s="403" t="str">
        <f>'Q4'!C76&amp;" "</f>
        <v>Quezon City </v>
      </c>
      <c r="D84" s="388" t="str">
        <f>'Q4'!D76&amp;" "</f>
        <v>Sangangdaan HC </v>
      </c>
      <c r="E84" s="98"/>
      <c r="F84" s="378" t="str">
        <f>IF('Q4'!DM76=0,"-",'Q4'!DM76)</f>
        <v>-</v>
      </c>
      <c r="G84" s="378" t="str">
        <f>IF('Q4'!DN76=0,"-",'Q4'!DN76)</f>
        <v>-</v>
      </c>
      <c r="H84" s="379" t="str">
        <f>IF('Q4'!DO76=0,"-",'Q4'!DO76)</f>
        <v>-</v>
      </c>
      <c r="I84" s="378" t="str">
        <f>IF('Q4'!DP76=0,"-",'Q4'!DP76)</f>
        <v>-</v>
      </c>
      <c r="J84" s="378" t="str">
        <f>IF('Q4'!DQ76=0,"-",'Q4'!DQ76)</f>
        <v>-</v>
      </c>
      <c r="K84" s="380">
        <f t="shared" si="3"/>
        <v>0</v>
      </c>
      <c r="L84" s="378" t="str">
        <f>IF('Q4'!DS76=0,"-",'Q4'!DS76)</f>
        <v>-</v>
      </c>
      <c r="M84" s="378" t="str">
        <f>IF('Q4'!DT76=0,"-",'Q4'!DT76)</f>
        <v>-</v>
      </c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</row>
    <row r="85" ht="13.5" customHeight="1">
      <c r="A85" s="401">
        <f t="shared" si="4"/>
        <v>72</v>
      </c>
      <c r="B85" s="401" t="str">
        <f>IF('Q4'!B77="","",TEXT('Q4'!B77,"m/d/yyyy"))</f>
        <v>11/14/2024</v>
      </c>
      <c r="C85" s="403" t="str">
        <f>'Q4'!C77&amp;" "</f>
        <v>Pasig City </v>
      </c>
      <c r="D85" s="388" t="str">
        <f>'Q4'!D77&amp;" "</f>
        <v>Sto. Tomas HC </v>
      </c>
      <c r="E85" s="98"/>
      <c r="F85" s="378" t="str">
        <f>IF('Q4'!DM77=0,"-",'Q4'!DM77)</f>
        <v>-</v>
      </c>
      <c r="G85" s="378" t="str">
        <f>IF('Q4'!DN77=0,"-",'Q4'!DN77)</f>
        <v>-</v>
      </c>
      <c r="H85" s="379" t="str">
        <f>IF('Q4'!DO77=0,"-",'Q4'!DO77)</f>
        <v>-</v>
      </c>
      <c r="I85" s="378" t="str">
        <f>IF('Q4'!DP77=0,"-",'Q4'!DP77)</f>
        <v>-</v>
      </c>
      <c r="J85" s="378" t="str">
        <f>IF('Q4'!DQ77=0,"-",'Q4'!DQ77)</f>
        <v>-</v>
      </c>
      <c r="K85" s="380">
        <f t="shared" si="3"/>
        <v>0</v>
      </c>
      <c r="L85" s="378" t="str">
        <f>IF('Q4'!DS77=0,"-",'Q4'!DS77)</f>
        <v>-</v>
      </c>
      <c r="M85" s="378" t="str">
        <f>IF('Q4'!DT77=0,"-",'Q4'!DT77)</f>
        <v>-</v>
      </c>
      <c r="N85" s="180"/>
      <c r="O85" s="180"/>
      <c r="P85" s="180"/>
      <c r="Q85" s="180"/>
      <c r="R85" s="180"/>
      <c r="S85" s="180"/>
      <c r="T85" s="180"/>
      <c r="U85" s="180"/>
      <c r="V85" s="180"/>
      <c r="W85" s="180"/>
      <c r="X85" s="180"/>
      <c r="Y85" s="180"/>
      <c r="Z85" s="180"/>
    </row>
    <row r="86" ht="13.5" customHeight="1">
      <c r="A86" s="401">
        <f t="shared" si="4"/>
        <v>73</v>
      </c>
      <c r="B86" s="401" t="str">
        <f>IF('Q4'!B78="","",TEXT('Q4'!B78,"m/d/yyyy"))</f>
        <v>11/14/2024</v>
      </c>
      <c r="C86" s="403" t="str">
        <f>'Q4'!C78&amp;" "</f>
        <v>Valenzuela City </v>
      </c>
      <c r="D86" s="388" t="str">
        <f>'Q4'!D78&amp;" "</f>
        <v>Karuhatan HC </v>
      </c>
      <c r="E86" s="98"/>
      <c r="F86" s="378" t="str">
        <f>IF('Q4'!DM78=0,"-",'Q4'!DM78)</f>
        <v>-</v>
      </c>
      <c r="G86" s="378" t="str">
        <f>IF('Q4'!DN78=0,"-",'Q4'!DN78)</f>
        <v>-</v>
      </c>
      <c r="H86" s="379" t="str">
        <f>IF('Q4'!DO78=0,"-",'Q4'!DO78)</f>
        <v>-</v>
      </c>
      <c r="I86" s="378" t="str">
        <f>IF('Q4'!DP78=0,"-",'Q4'!DP78)</f>
        <v>-</v>
      </c>
      <c r="J86" s="378" t="str">
        <f>IF('Q4'!DQ78=0,"-",'Q4'!DQ78)</f>
        <v>-</v>
      </c>
      <c r="K86" s="380">
        <f t="shared" si="3"/>
        <v>0</v>
      </c>
      <c r="L86" s="378" t="str">
        <f>IF('Q4'!DS78=0,"-",'Q4'!DS78)</f>
        <v>-</v>
      </c>
      <c r="M86" s="378" t="str">
        <f>IF('Q4'!DT78=0,"-",'Q4'!DT78)</f>
        <v>-</v>
      </c>
      <c r="N86" s="180"/>
      <c r="O86" s="180"/>
      <c r="P86" s="180"/>
      <c r="Q86" s="180"/>
      <c r="R86" s="180"/>
      <c r="S86" s="180"/>
      <c r="T86" s="180"/>
      <c r="U86" s="180"/>
      <c r="V86" s="180"/>
      <c r="W86" s="180"/>
      <c r="X86" s="180"/>
      <c r="Y86" s="180"/>
      <c r="Z86" s="180"/>
    </row>
    <row r="87" ht="13.5" customHeight="1">
      <c r="A87" s="401">
        <f t="shared" si="4"/>
        <v>74</v>
      </c>
      <c r="B87" s="401" t="str">
        <f>IF('Q4'!B79="","",TEXT('Q4'!B79,"m/d/yyyy"))</f>
        <v>11/15/2024</v>
      </c>
      <c r="C87" s="403" t="str">
        <f>'Q4'!C79&amp;" "</f>
        <v>Quezon City </v>
      </c>
      <c r="D87" s="388" t="str">
        <f>'Q4'!D79&amp;" "</f>
        <v>Kamuning HC </v>
      </c>
      <c r="E87" s="98"/>
      <c r="F87" s="378">
        <f>IF('Q4'!DM79=0,"-",'Q4'!DM79)</f>
        <v>8</v>
      </c>
      <c r="G87" s="378">
        <f>IF('Q4'!DN79=0,"-",'Q4'!DN79)</f>
        <v>8</v>
      </c>
      <c r="H87" s="379" t="str">
        <f>IF('Q4'!DO79=0,"-",'Q4'!DO79)</f>
        <v>-</v>
      </c>
      <c r="I87" s="378" t="str">
        <f>IF('Q4'!DP79=0,"-",'Q4'!DP79)</f>
        <v>-</v>
      </c>
      <c r="J87" s="378">
        <f>IF('Q4'!DQ79=0,"-",'Q4'!DQ79)</f>
        <v>4</v>
      </c>
      <c r="K87" s="380">
        <f t="shared" si="3"/>
        <v>4</v>
      </c>
      <c r="L87" s="378" t="str">
        <f>IF('Q4'!DS79=0,"-",'Q4'!DS79)</f>
        <v>-</v>
      </c>
      <c r="M87" s="378" t="str">
        <f>IF('Q4'!DT79=0,"-",'Q4'!DT79)</f>
        <v>-</v>
      </c>
      <c r="N87" s="180"/>
      <c r="O87" s="180"/>
      <c r="P87" s="180"/>
      <c r="Q87" s="180"/>
      <c r="R87" s="180"/>
      <c r="S87" s="180"/>
      <c r="T87" s="180"/>
      <c r="U87" s="180"/>
      <c r="V87" s="180"/>
      <c r="W87" s="180"/>
      <c r="X87" s="180"/>
      <c r="Y87" s="180"/>
      <c r="Z87" s="180"/>
    </row>
    <row r="88" ht="13.5" customHeight="1">
      <c r="A88" s="401">
        <f t="shared" si="4"/>
        <v>75</v>
      </c>
      <c r="B88" s="401" t="str">
        <f>IF('Q4'!B80="","",TEXT('Q4'!B80,"m/d/yyyy"))</f>
        <v>11/19/2024</v>
      </c>
      <c r="C88" s="403" t="str">
        <f>'Q4'!C80&amp;" "</f>
        <v>Quezon City </v>
      </c>
      <c r="D88" s="388" t="str">
        <f>'Q4'!D80&amp;" "</f>
        <v>Socorro HC </v>
      </c>
      <c r="E88" s="98"/>
      <c r="F88" s="378" t="str">
        <f>IF('Q4'!DM80=0,"-",'Q4'!DM80)</f>
        <v>-</v>
      </c>
      <c r="G88" s="378" t="str">
        <f>IF('Q4'!DN80=0,"-",'Q4'!DN80)</f>
        <v>-</v>
      </c>
      <c r="H88" s="379" t="str">
        <f>IF('Q4'!DO80=0,"-",'Q4'!DO80)</f>
        <v>-</v>
      </c>
      <c r="I88" s="378" t="str">
        <f>IF('Q4'!DP80=0,"-",'Q4'!DP80)</f>
        <v>-</v>
      </c>
      <c r="J88" s="378" t="str">
        <f>IF('Q4'!DQ80=0,"-",'Q4'!DQ80)</f>
        <v>-</v>
      </c>
      <c r="K88" s="380">
        <f t="shared" si="3"/>
        <v>0</v>
      </c>
      <c r="L88" s="378" t="str">
        <f>IF('Q4'!DS80=0,"-",'Q4'!DS80)</f>
        <v>-</v>
      </c>
      <c r="M88" s="378" t="str">
        <f>IF('Q4'!DT80=0,"-",'Q4'!DT80)</f>
        <v>-</v>
      </c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/>
    </row>
    <row r="89" ht="13.5" customHeight="1">
      <c r="A89" s="401">
        <f t="shared" si="4"/>
        <v>76</v>
      </c>
      <c r="B89" s="401" t="str">
        <f>IF('Q4'!B81="","",TEXT('Q4'!B81,"m/d/yyyy"))</f>
        <v>11/19/2024</v>
      </c>
      <c r="C89" s="403" t="str">
        <f>'Q4'!C81&amp;" "</f>
        <v>Taguig City </v>
      </c>
      <c r="D89" s="388" t="str">
        <f>'Q4'!D81&amp;" "</f>
        <v>Hagonoy HC </v>
      </c>
      <c r="E89" s="98"/>
      <c r="F89" s="378" t="str">
        <f>IF('Q4'!DM81=0,"-",'Q4'!DM81)</f>
        <v>-</v>
      </c>
      <c r="G89" s="378" t="str">
        <f>IF('Q4'!DN81=0,"-",'Q4'!DN81)</f>
        <v>-</v>
      </c>
      <c r="H89" s="379" t="str">
        <f>IF('Q4'!DO81=0,"-",'Q4'!DO81)</f>
        <v>-</v>
      </c>
      <c r="I89" s="378" t="str">
        <f>IF('Q4'!DP81=0,"-",'Q4'!DP81)</f>
        <v>-</v>
      </c>
      <c r="J89" s="378" t="str">
        <f>IF('Q4'!DQ81=0,"-",'Q4'!DQ81)</f>
        <v>-</v>
      </c>
      <c r="K89" s="380">
        <f t="shared" si="3"/>
        <v>0</v>
      </c>
      <c r="L89" s="378" t="str">
        <f>IF('Q4'!DS81=0,"-",'Q4'!DS81)</f>
        <v>-</v>
      </c>
      <c r="M89" s="378" t="str">
        <f>IF('Q4'!DT81=0,"-",'Q4'!DT81)</f>
        <v>-</v>
      </c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</row>
    <row r="90" ht="13.5" customHeight="1">
      <c r="A90" s="401">
        <f t="shared" si="4"/>
        <v>77</v>
      </c>
      <c r="B90" s="401" t="str">
        <f>IF('Q4'!B82="","",TEXT('Q4'!B82,"m/d/yyyy"))</f>
        <v>11/19/2024</v>
      </c>
      <c r="C90" s="403" t="str">
        <f>'Q4'!C82&amp;" "</f>
        <v>Valenzuela City </v>
      </c>
      <c r="D90" s="388" t="str">
        <f>'Q4'!D82&amp;" "</f>
        <v>Ugong HC </v>
      </c>
      <c r="E90" s="98"/>
      <c r="F90" s="378" t="str">
        <f>IF('Q4'!DM82=0,"-",'Q4'!DM82)</f>
        <v>-</v>
      </c>
      <c r="G90" s="378" t="str">
        <f>IF('Q4'!DN82=0,"-",'Q4'!DN82)</f>
        <v>-</v>
      </c>
      <c r="H90" s="379" t="str">
        <f>IF('Q4'!DO82=0,"-",'Q4'!DO82)</f>
        <v>-</v>
      </c>
      <c r="I90" s="378" t="str">
        <f>IF('Q4'!DP82=0,"-",'Q4'!DP82)</f>
        <v>-</v>
      </c>
      <c r="J90" s="378" t="str">
        <f>IF('Q4'!DQ82=0,"-",'Q4'!DQ82)</f>
        <v>-</v>
      </c>
      <c r="K90" s="380">
        <f t="shared" si="3"/>
        <v>0</v>
      </c>
      <c r="L90" s="378" t="str">
        <f>IF('Q4'!DS82=0,"-",'Q4'!DS82)</f>
        <v>-</v>
      </c>
      <c r="M90" s="378" t="str">
        <f>IF('Q4'!DT82=0,"-",'Q4'!DT82)</f>
        <v>-</v>
      </c>
      <c r="N90" s="180"/>
      <c r="O90" s="180"/>
      <c r="P90" s="180"/>
      <c r="Q90" s="180"/>
      <c r="R90" s="180"/>
      <c r="S90" s="180"/>
      <c r="T90" s="180"/>
      <c r="U90" s="180"/>
      <c r="V90" s="180"/>
      <c r="W90" s="180"/>
      <c r="X90" s="180"/>
      <c r="Y90" s="180"/>
      <c r="Z90" s="180"/>
    </row>
    <row r="91" ht="13.5" customHeight="1">
      <c r="A91" s="401">
        <f t="shared" si="4"/>
        <v>78</v>
      </c>
      <c r="B91" s="401" t="str">
        <f>IF('Q4'!B83="","",TEXT('Q4'!B83,"m/d/yyyy"))</f>
        <v>11/20/2024</v>
      </c>
      <c r="C91" s="403" t="str">
        <f>'Q4'!C83&amp;" "</f>
        <v>Quezon City </v>
      </c>
      <c r="D91" s="388" t="str">
        <f>'Q4'!D83&amp;" "</f>
        <v>Bago Bantay HC </v>
      </c>
      <c r="E91" s="98"/>
      <c r="F91" s="378" t="str">
        <f>IF('Q4'!DM83=0,"-",'Q4'!DM83)</f>
        <v>-</v>
      </c>
      <c r="G91" s="378" t="str">
        <f>IF('Q4'!DN83=0,"-",'Q4'!DN83)</f>
        <v>-</v>
      </c>
      <c r="H91" s="379" t="str">
        <f>IF('Q4'!DO83=0,"-",'Q4'!DO83)</f>
        <v>-</v>
      </c>
      <c r="I91" s="378" t="str">
        <f>IF('Q4'!DP83=0,"-",'Q4'!DP83)</f>
        <v>-</v>
      </c>
      <c r="J91" s="378" t="str">
        <f>IF('Q4'!DQ83=0,"-",'Q4'!DQ83)</f>
        <v>-</v>
      </c>
      <c r="K91" s="380">
        <f t="shared" si="3"/>
        <v>0</v>
      </c>
      <c r="L91" s="378" t="str">
        <f>IF('Q4'!DS83=0,"-",'Q4'!DS83)</f>
        <v>-</v>
      </c>
      <c r="M91" s="378" t="str">
        <f>IF('Q4'!DT83=0,"-",'Q4'!DT83)</f>
        <v>-</v>
      </c>
      <c r="N91" s="180"/>
      <c r="O91" s="180"/>
      <c r="P91" s="180"/>
      <c r="Q91" s="180"/>
      <c r="R91" s="180"/>
      <c r="S91" s="180"/>
      <c r="T91" s="180"/>
      <c r="U91" s="180"/>
      <c r="V91" s="180"/>
      <c r="W91" s="180"/>
      <c r="X91" s="180"/>
      <c r="Y91" s="180"/>
      <c r="Z91" s="180"/>
    </row>
    <row r="92" ht="13.5" customHeight="1">
      <c r="A92" s="401">
        <f t="shared" si="4"/>
        <v>79</v>
      </c>
      <c r="B92" s="401" t="str">
        <f>IF('Q4'!B84="","",TEXT('Q4'!B84,"m/d/yyyy"))</f>
        <v>11/21/2024</v>
      </c>
      <c r="C92" s="403" t="str">
        <f>'Q4'!C84&amp;" "</f>
        <v>Taguig City </v>
      </c>
      <c r="D92" s="388" t="str">
        <f>'Q4'!D84&amp;" "</f>
        <v>Western Bicutan HC </v>
      </c>
      <c r="E92" s="98"/>
      <c r="F92" s="378" t="str">
        <f>IF('Q4'!DM84=0,"-",'Q4'!DM84)</f>
        <v>-</v>
      </c>
      <c r="G92" s="378" t="str">
        <f>IF('Q4'!DN84=0,"-",'Q4'!DN84)</f>
        <v>-</v>
      </c>
      <c r="H92" s="379" t="str">
        <f>IF('Q4'!DO84=0,"-",'Q4'!DO84)</f>
        <v>-</v>
      </c>
      <c r="I92" s="378" t="str">
        <f>IF('Q4'!DP84=0,"-",'Q4'!DP84)</f>
        <v>-</v>
      </c>
      <c r="J92" s="378" t="str">
        <f>IF('Q4'!DQ84=0,"-",'Q4'!DQ84)</f>
        <v>-</v>
      </c>
      <c r="K92" s="380">
        <f t="shared" si="3"/>
        <v>0</v>
      </c>
      <c r="L92" s="378" t="str">
        <f>IF('Q4'!DS84=0,"-",'Q4'!DS84)</f>
        <v>-</v>
      </c>
      <c r="M92" s="378" t="str">
        <f>IF('Q4'!DT84=0,"-",'Q4'!DT84)</f>
        <v>-</v>
      </c>
      <c r="N92" s="180"/>
      <c r="O92" s="180"/>
      <c r="P92" s="180"/>
      <c r="Q92" s="180"/>
      <c r="R92" s="180"/>
      <c r="S92" s="180"/>
      <c r="T92" s="180"/>
      <c r="U92" s="180"/>
      <c r="V92" s="180"/>
      <c r="W92" s="180"/>
      <c r="X92" s="180"/>
      <c r="Y92" s="180"/>
      <c r="Z92" s="180"/>
    </row>
    <row r="93" ht="13.5" customHeight="1">
      <c r="A93" s="401">
        <f t="shared" si="4"/>
        <v>80</v>
      </c>
      <c r="B93" s="401" t="str">
        <f>IF('Q4'!B85="","",TEXT('Q4'!B85,"m/d/yyyy"))</f>
        <v>11/21/2024</v>
      </c>
      <c r="C93" s="403" t="str">
        <f>'Q4'!C85&amp;" "</f>
        <v>Quezon City </v>
      </c>
      <c r="D93" s="388" t="str">
        <f>'Q4'!D85&amp;" "</f>
        <v>Roxas HC </v>
      </c>
      <c r="E93" s="98"/>
      <c r="F93" s="378">
        <f>IF('Q4'!DM85=0,"-",'Q4'!DM85)</f>
        <v>1</v>
      </c>
      <c r="G93" s="378">
        <f>IF('Q4'!DN85=0,"-",'Q4'!DN85)</f>
        <v>1</v>
      </c>
      <c r="H93" s="379" t="str">
        <f>IF('Q4'!DO85=0,"-",'Q4'!DO85)</f>
        <v>-</v>
      </c>
      <c r="I93" s="378" t="str">
        <f>IF('Q4'!DP85=0,"-",'Q4'!DP85)</f>
        <v>-</v>
      </c>
      <c r="J93" s="378">
        <f>IF('Q4'!DQ85=0,"-",'Q4'!DQ85)</f>
        <v>1</v>
      </c>
      <c r="K93" s="380">
        <f t="shared" si="3"/>
        <v>1</v>
      </c>
      <c r="L93" s="378" t="str">
        <f>IF('Q4'!DS85=0,"-",'Q4'!DS85)</f>
        <v>-</v>
      </c>
      <c r="M93" s="378" t="str">
        <f>IF('Q4'!DT85=0,"-",'Q4'!DT85)</f>
        <v>-</v>
      </c>
      <c r="N93" s="180"/>
      <c r="O93" s="180"/>
      <c r="P93" s="180"/>
      <c r="Q93" s="180"/>
      <c r="R93" s="180"/>
      <c r="S93" s="180"/>
      <c r="T93" s="180"/>
      <c r="U93" s="180"/>
      <c r="V93" s="180"/>
      <c r="W93" s="180"/>
      <c r="X93" s="180"/>
      <c r="Y93" s="180"/>
      <c r="Z93" s="180"/>
    </row>
    <row r="94" ht="13.5" customHeight="1">
      <c r="A94" s="401">
        <f t="shared" si="4"/>
        <v>81</v>
      </c>
      <c r="B94" s="401" t="str">
        <f>IF('Q4'!B86="","",TEXT('Q4'!B86,"m/d/yyyy"))</f>
        <v>11/21/2024</v>
      </c>
      <c r="C94" s="403" t="str">
        <f>'Q4'!C86&amp;" "</f>
        <v>Valenzuela City </v>
      </c>
      <c r="D94" s="388" t="str">
        <f>'Q4'!D86&amp;" "</f>
        <v>Sitio Cabuhatan HC </v>
      </c>
      <c r="E94" s="98"/>
      <c r="F94" s="378" t="str">
        <f>IF('Q4'!DM86=0,"-",'Q4'!DM86)</f>
        <v>-</v>
      </c>
      <c r="G94" s="378" t="str">
        <f>IF('Q4'!DN86=0,"-",'Q4'!DN86)</f>
        <v>-</v>
      </c>
      <c r="H94" s="379" t="str">
        <f>IF('Q4'!DO86=0,"-",'Q4'!DO86)</f>
        <v>-</v>
      </c>
      <c r="I94" s="378" t="str">
        <f>IF('Q4'!DP86=0,"-",'Q4'!DP86)</f>
        <v>-</v>
      </c>
      <c r="J94" s="378" t="str">
        <f>IF('Q4'!DQ86=0,"-",'Q4'!DQ86)</f>
        <v>-</v>
      </c>
      <c r="K94" s="380">
        <f t="shared" si="3"/>
        <v>0</v>
      </c>
      <c r="L94" s="378" t="str">
        <f>IF('Q4'!DS86=0,"-",'Q4'!DS86)</f>
        <v>-</v>
      </c>
      <c r="M94" s="378" t="str">
        <f>IF('Q4'!DT86=0,"-",'Q4'!DT86)</f>
        <v>-</v>
      </c>
      <c r="N94" s="180"/>
      <c r="O94" s="180"/>
      <c r="P94" s="180"/>
      <c r="Q94" s="180"/>
      <c r="R94" s="180"/>
      <c r="S94" s="180"/>
      <c r="T94" s="180"/>
      <c r="U94" s="180"/>
      <c r="V94" s="180"/>
      <c r="W94" s="180"/>
      <c r="X94" s="180"/>
      <c r="Y94" s="180"/>
      <c r="Z94" s="180"/>
    </row>
    <row r="95" ht="13.5" customHeight="1">
      <c r="A95" s="401">
        <f t="shared" si="4"/>
        <v>82</v>
      </c>
      <c r="B95" s="401" t="str">
        <f>IF('Q4'!B87="","",TEXT('Q4'!B87,"m/d/yyyy"))</f>
        <v>11/21/2024</v>
      </c>
      <c r="C95" s="403" t="str">
        <f>'Q4'!C87&amp;" "</f>
        <v>Pasay City </v>
      </c>
      <c r="D95" s="388" t="str">
        <f>'Q4'!D87&amp;" "</f>
        <v>San Roque HC </v>
      </c>
      <c r="E95" s="98"/>
      <c r="F95" s="378" t="str">
        <f>IF('Q4'!DM87=0,"-",'Q4'!DM87)</f>
        <v>-</v>
      </c>
      <c r="G95" s="378" t="str">
        <f>IF('Q4'!DN87=0,"-",'Q4'!DN87)</f>
        <v>-</v>
      </c>
      <c r="H95" s="379" t="str">
        <f>IF('Q4'!DO87=0,"-",'Q4'!DO87)</f>
        <v>-</v>
      </c>
      <c r="I95" s="378" t="str">
        <f>IF('Q4'!DP87=0,"-",'Q4'!DP87)</f>
        <v>-</v>
      </c>
      <c r="J95" s="378" t="str">
        <f>IF('Q4'!DQ87=0,"-",'Q4'!DQ87)</f>
        <v>-</v>
      </c>
      <c r="K95" s="380">
        <f t="shared" si="3"/>
        <v>0</v>
      </c>
      <c r="L95" s="378" t="str">
        <f>IF('Q4'!DS87=0,"-",'Q4'!DS87)</f>
        <v>-</v>
      </c>
      <c r="M95" s="378" t="str">
        <f>IF('Q4'!DT87=0,"-",'Q4'!DT87)</f>
        <v>-</v>
      </c>
      <c r="N95" s="180"/>
      <c r="O95" s="180"/>
      <c r="P95" s="180"/>
      <c r="Q95" s="180"/>
      <c r="R95" s="180"/>
      <c r="S95" s="180"/>
      <c r="T95" s="180"/>
      <c r="U95" s="180"/>
      <c r="V95" s="180"/>
      <c r="W95" s="180"/>
      <c r="X95" s="180"/>
      <c r="Y95" s="180"/>
      <c r="Z95" s="180"/>
    </row>
    <row r="96" ht="13.5" customHeight="1">
      <c r="A96" s="401">
        <f t="shared" si="4"/>
        <v>83</v>
      </c>
      <c r="B96" s="401" t="str">
        <f>IF('Q4'!B88="","",TEXT('Q4'!B88,"m/d/yyyy"))</f>
        <v>11/21/2024</v>
      </c>
      <c r="C96" s="403" t="str">
        <f>'Q4'!C88&amp;" "</f>
        <v>Pasay City </v>
      </c>
      <c r="D96" s="388" t="str">
        <f>'Q4'!D88&amp;" "</f>
        <v>Cuyegkeng HC </v>
      </c>
      <c r="E96" s="98"/>
      <c r="F96" s="378" t="str">
        <f>IF('Q4'!DM88=0,"-",'Q4'!DM88)</f>
        <v>-</v>
      </c>
      <c r="G96" s="378" t="str">
        <f>IF('Q4'!DN88=0,"-",'Q4'!DN88)</f>
        <v>-</v>
      </c>
      <c r="H96" s="379" t="str">
        <f>IF('Q4'!DO88=0,"-",'Q4'!DO88)</f>
        <v>-</v>
      </c>
      <c r="I96" s="378" t="str">
        <f>IF('Q4'!DP88=0,"-",'Q4'!DP88)</f>
        <v>-</v>
      </c>
      <c r="J96" s="378" t="str">
        <f>IF('Q4'!DQ88=0,"-",'Q4'!DQ88)</f>
        <v>-</v>
      </c>
      <c r="K96" s="380">
        <f t="shared" si="3"/>
        <v>0</v>
      </c>
      <c r="L96" s="378" t="str">
        <f>IF('Q4'!DS88=0,"-",'Q4'!DS88)</f>
        <v>-</v>
      </c>
      <c r="M96" s="378" t="str">
        <f>IF('Q4'!DT88=0,"-",'Q4'!DT88)</f>
        <v>-</v>
      </c>
      <c r="N96" s="180"/>
      <c r="O96" s="180"/>
      <c r="P96" s="180"/>
      <c r="Q96" s="180"/>
      <c r="R96" s="180"/>
      <c r="S96" s="180"/>
      <c r="T96" s="180"/>
      <c r="U96" s="180"/>
      <c r="V96" s="180"/>
      <c r="W96" s="180"/>
      <c r="X96" s="180"/>
      <c r="Y96" s="180"/>
      <c r="Z96" s="180"/>
    </row>
    <row r="97" ht="13.5" customHeight="1">
      <c r="A97" s="401">
        <f t="shared" si="4"/>
        <v>84</v>
      </c>
      <c r="B97" s="401" t="str">
        <f>IF('Q4'!B89="","",TEXT('Q4'!B89,"m/d/yyyy"))</f>
        <v>11/22/2024</v>
      </c>
      <c r="C97" s="403" t="str">
        <f>'Q4'!C89&amp;" "</f>
        <v>Quezon City </v>
      </c>
      <c r="D97" s="388" t="str">
        <f>'Q4'!D89&amp;" "</f>
        <v>Bagong Silangan HC </v>
      </c>
      <c r="E97" s="98"/>
      <c r="F97" s="378" t="str">
        <f>IF('Q4'!DM89=0,"-",'Q4'!DM89)</f>
        <v>-</v>
      </c>
      <c r="G97" s="378" t="str">
        <f>IF('Q4'!DN89=0,"-",'Q4'!DN89)</f>
        <v>-</v>
      </c>
      <c r="H97" s="379" t="str">
        <f>IF('Q4'!DO89=0,"-",'Q4'!DO89)</f>
        <v>-</v>
      </c>
      <c r="I97" s="378" t="str">
        <f>IF('Q4'!DP89=0,"-",'Q4'!DP89)</f>
        <v>-</v>
      </c>
      <c r="J97" s="378" t="str">
        <f>IF('Q4'!DQ89=0,"-",'Q4'!DQ89)</f>
        <v>-</v>
      </c>
      <c r="K97" s="380">
        <f t="shared" si="3"/>
        <v>0</v>
      </c>
      <c r="L97" s="378" t="str">
        <f>IF('Q4'!DS89=0,"-",'Q4'!DS89)</f>
        <v>-</v>
      </c>
      <c r="M97" s="378" t="str">
        <f>IF('Q4'!DT89=0,"-",'Q4'!DT89)</f>
        <v>-</v>
      </c>
      <c r="N97" s="180"/>
      <c r="O97" s="180"/>
      <c r="P97" s="180"/>
      <c r="Q97" s="180"/>
      <c r="R97" s="180"/>
      <c r="S97" s="180"/>
      <c r="T97" s="180"/>
      <c r="U97" s="180"/>
      <c r="V97" s="180"/>
      <c r="W97" s="180"/>
      <c r="X97" s="180"/>
      <c r="Y97" s="180"/>
      <c r="Z97" s="180"/>
    </row>
    <row r="98" ht="13.5" customHeight="1">
      <c r="A98" s="401">
        <f t="shared" si="4"/>
        <v>85</v>
      </c>
      <c r="B98" s="401" t="str">
        <f>IF('Q4'!B90="","",TEXT('Q4'!B90,"m/d/yyyy"))</f>
        <v>11/22/2024</v>
      </c>
      <c r="C98" s="403" t="str">
        <f>'Q4'!C90&amp;" "</f>
        <v>Quezon City </v>
      </c>
      <c r="D98" s="388" t="str">
        <f>'Q4'!D90&amp;" "</f>
        <v>Krus na ligas HC </v>
      </c>
      <c r="E98" s="98"/>
      <c r="F98" s="378" t="str">
        <f>IF('Q4'!DM90=0,"-",'Q4'!DM90)</f>
        <v>-</v>
      </c>
      <c r="G98" s="378" t="str">
        <f>IF('Q4'!DN90=0,"-",'Q4'!DN90)</f>
        <v>-</v>
      </c>
      <c r="H98" s="379" t="str">
        <f>IF('Q4'!DO90=0,"-",'Q4'!DO90)</f>
        <v>-</v>
      </c>
      <c r="I98" s="378" t="str">
        <f>IF('Q4'!DP90=0,"-",'Q4'!DP90)</f>
        <v>-</v>
      </c>
      <c r="J98" s="378" t="str">
        <f>IF('Q4'!DQ90=0,"-",'Q4'!DQ90)</f>
        <v>-</v>
      </c>
      <c r="K98" s="380">
        <f t="shared" si="3"/>
        <v>0</v>
      </c>
      <c r="L98" s="378" t="str">
        <f>IF('Q4'!DS90=0,"-",'Q4'!DS90)</f>
        <v>-</v>
      </c>
      <c r="M98" s="378" t="str">
        <f>IF('Q4'!DT90=0,"-",'Q4'!DT90)</f>
        <v>-</v>
      </c>
      <c r="N98" s="180"/>
      <c r="O98" s="180"/>
      <c r="P98" s="180"/>
      <c r="Q98" s="180"/>
      <c r="R98" s="180"/>
      <c r="S98" s="180"/>
      <c r="T98" s="180"/>
      <c r="U98" s="180"/>
      <c r="V98" s="180"/>
      <c r="W98" s="180"/>
      <c r="X98" s="180"/>
      <c r="Y98" s="180"/>
      <c r="Z98" s="180"/>
    </row>
    <row r="99" ht="13.5" customHeight="1">
      <c r="A99" s="401">
        <f t="shared" si="4"/>
        <v>86</v>
      </c>
      <c r="B99" s="401" t="str">
        <f>IF('Q4'!B91="","",TEXT('Q4'!B91,"m/d/yyyy"))</f>
        <v>11/22/2024</v>
      </c>
      <c r="C99" s="403" t="str">
        <f>'Q4'!C91&amp;" "</f>
        <v>Pasig City </v>
      </c>
      <c r="D99" s="388" t="str">
        <f>'Q4'!D91&amp;" "</f>
        <v>Santolan HC </v>
      </c>
      <c r="E99" s="98"/>
      <c r="F99" s="378" t="str">
        <f>IF('Q4'!DM91=0,"-",'Q4'!DM91)</f>
        <v>-</v>
      </c>
      <c r="G99" s="378" t="str">
        <f>IF('Q4'!DN91=0,"-",'Q4'!DN91)</f>
        <v>-</v>
      </c>
      <c r="H99" s="379" t="str">
        <f>IF('Q4'!DO91=0,"-",'Q4'!DO91)</f>
        <v>-</v>
      </c>
      <c r="I99" s="378" t="str">
        <f>IF('Q4'!DP91=0,"-",'Q4'!DP91)</f>
        <v>-</v>
      </c>
      <c r="J99" s="378" t="str">
        <f>IF('Q4'!DQ91=0,"-",'Q4'!DQ91)</f>
        <v>-</v>
      </c>
      <c r="K99" s="380">
        <f t="shared" si="3"/>
        <v>0</v>
      </c>
      <c r="L99" s="378" t="str">
        <f>IF('Q4'!DS91=0,"-",'Q4'!DS91)</f>
        <v>-</v>
      </c>
      <c r="M99" s="378" t="str">
        <f>IF('Q4'!DT91=0,"-",'Q4'!DT91)</f>
        <v>-</v>
      </c>
      <c r="N99" s="180"/>
      <c r="O99" s="180"/>
      <c r="P99" s="180"/>
      <c r="Q99" s="180"/>
      <c r="R99" s="180"/>
      <c r="S99" s="180"/>
      <c r="T99" s="180"/>
      <c r="U99" s="180"/>
      <c r="V99" s="180"/>
      <c r="W99" s="180"/>
      <c r="X99" s="180"/>
      <c r="Y99" s="180"/>
      <c r="Z99" s="180"/>
    </row>
    <row r="100" ht="13.5" customHeight="1">
      <c r="A100" s="401">
        <f t="shared" si="4"/>
        <v>87</v>
      </c>
      <c r="B100" s="401" t="str">
        <f>IF('Q4'!B92="","",TEXT('Q4'!B92,"m/d/yyyy"))</f>
        <v>11/22/2024</v>
      </c>
      <c r="C100" s="403" t="str">
        <f>'Q4'!C92&amp;" "</f>
        <v>San Juan City </v>
      </c>
      <c r="D100" s="388" t="str">
        <f>'Q4'!D92&amp;" "</f>
        <v>Tibagan Health HC </v>
      </c>
      <c r="E100" s="98"/>
      <c r="F100" s="378" t="str">
        <f>IF('Q4'!DM92=0,"-",'Q4'!DM92)</f>
        <v>-</v>
      </c>
      <c r="G100" s="378" t="str">
        <f>IF('Q4'!DN92=0,"-",'Q4'!DN92)</f>
        <v>-</v>
      </c>
      <c r="H100" s="379" t="str">
        <f>IF('Q4'!DO92=0,"-",'Q4'!DO92)</f>
        <v>-</v>
      </c>
      <c r="I100" s="378" t="str">
        <f>IF('Q4'!DP92=0,"-",'Q4'!DP92)</f>
        <v>-</v>
      </c>
      <c r="J100" s="378" t="str">
        <f>IF('Q4'!DQ92=0,"-",'Q4'!DQ92)</f>
        <v>-</v>
      </c>
      <c r="K100" s="380">
        <f t="shared" si="3"/>
        <v>0</v>
      </c>
      <c r="L100" s="378" t="str">
        <f>IF('Q4'!DS92=0,"-",'Q4'!DS92)</f>
        <v>-</v>
      </c>
      <c r="M100" s="378" t="str">
        <f>IF('Q4'!DT92=0,"-",'Q4'!DT92)</f>
        <v>-</v>
      </c>
      <c r="N100" s="180"/>
      <c r="O100" s="180"/>
      <c r="P100" s="180"/>
      <c r="Q100" s="180"/>
      <c r="R100" s="180"/>
      <c r="S100" s="180"/>
      <c r="T100" s="180"/>
      <c r="U100" s="180"/>
      <c r="V100" s="180"/>
      <c r="W100" s="180"/>
      <c r="X100" s="180"/>
      <c r="Y100" s="180"/>
      <c r="Z100" s="180"/>
    </row>
    <row r="101" ht="13.5" customHeight="1">
      <c r="A101" s="401">
        <f t="shared" si="4"/>
        <v>88</v>
      </c>
      <c r="B101" s="401" t="str">
        <f>IF('Q4'!B93="","",TEXT('Q4'!B93,"m/d/yyyy"))</f>
        <v>11/23/2024</v>
      </c>
      <c r="C101" s="403" t="str">
        <f>'Q4'!C93&amp;" "</f>
        <v>Pateros </v>
      </c>
      <c r="D101" s="388" t="str">
        <f>'Q4'!D93&amp;" "</f>
        <v>MR Flores HC </v>
      </c>
      <c r="E101" s="98"/>
      <c r="F101" s="378" t="str">
        <f>IF('Q4'!DM93=0,"-",'Q4'!DM93)</f>
        <v>-</v>
      </c>
      <c r="G101" s="378" t="str">
        <f>IF('Q4'!DN93=0,"-",'Q4'!DN93)</f>
        <v>-</v>
      </c>
      <c r="H101" s="379" t="str">
        <f>IF('Q4'!DO93=0,"-",'Q4'!DO93)</f>
        <v>-</v>
      </c>
      <c r="I101" s="378" t="str">
        <f>IF('Q4'!DP93=0,"-",'Q4'!DP93)</f>
        <v>-</v>
      </c>
      <c r="J101" s="378" t="str">
        <f>IF('Q4'!DQ93=0,"-",'Q4'!DQ93)</f>
        <v>-</v>
      </c>
      <c r="K101" s="380">
        <f t="shared" si="3"/>
        <v>0</v>
      </c>
      <c r="L101" s="378" t="str">
        <f>IF('Q4'!DS93=0,"-",'Q4'!DS93)</f>
        <v>-</v>
      </c>
      <c r="M101" s="378" t="str">
        <f>IF('Q4'!DT93=0,"-",'Q4'!DT93)</f>
        <v>-</v>
      </c>
      <c r="N101" s="180"/>
      <c r="O101" s="180"/>
      <c r="P101" s="180"/>
      <c r="Q101" s="180"/>
      <c r="R101" s="180"/>
      <c r="S101" s="180"/>
      <c r="T101" s="180"/>
      <c r="U101" s="180"/>
      <c r="V101" s="180"/>
      <c r="W101" s="180"/>
      <c r="X101" s="180"/>
      <c r="Y101" s="180"/>
      <c r="Z101" s="180"/>
    </row>
    <row r="102" ht="13.5" customHeight="1">
      <c r="A102" s="401">
        <f t="shared" si="4"/>
        <v>89</v>
      </c>
      <c r="B102" s="401" t="str">
        <f>IF('Q4'!B94="","",TEXT('Q4'!B94,"m/d/yyyy"))</f>
        <v>11/23/2024</v>
      </c>
      <c r="C102" s="403" t="str">
        <f>'Q4'!C94&amp;" "</f>
        <v>Manila </v>
      </c>
      <c r="D102" s="388" t="str">
        <f>'Q4'!D94&amp;" "</f>
        <v>Icasiano HC </v>
      </c>
      <c r="E102" s="98"/>
      <c r="F102" s="378" t="str">
        <f>IF('Q4'!DM94=0,"-",'Q4'!DM94)</f>
        <v>-</v>
      </c>
      <c r="G102" s="378" t="str">
        <f>IF('Q4'!DN94=0,"-",'Q4'!DN94)</f>
        <v>-</v>
      </c>
      <c r="H102" s="379" t="str">
        <f>IF('Q4'!DO94=0,"-",'Q4'!DO94)</f>
        <v>-</v>
      </c>
      <c r="I102" s="378" t="str">
        <f>IF('Q4'!DP94=0,"-",'Q4'!DP94)</f>
        <v>-</v>
      </c>
      <c r="J102" s="378" t="str">
        <f>IF('Q4'!DQ94=0,"-",'Q4'!DQ94)</f>
        <v>-</v>
      </c>
      <c r="K102" s="380">
        <f t="shared" si="3"/>
        <v>0</v>
      </c>
      <c r="L102" s="378" t="str">
        <f>IF('Q4'!DS94=0,"-",'Q4'!DS94)</f>
        <v>-</v>
      </c>
      <c r="M102" s="378" t="str">
        <f>IF('Q4'!DT94=0,"-",'Q4'!DT94)</f>
        <v>-</v>
      </c>
      <c r="N102" s="180"/>
      <c r="O102" s="180"/>
      <c r="P102" s="180"/>
      <c r="Q102" s="180"/>
      <c r="R102" s="180"/>
      <c r="S102" s="180"/>
      <c r="T102" s="180"/>
      <c r="U102" s="180"/>
      <c r="V102" s="180"/>
      <c r="W102" s="180"/>
      <c r="X102" s="180"/>
      <c r="Y102" s="180"/>
      <c r="Z102" s="180"/>
    </row>
    <row r="103" ht="13.5" customHeight="1">
      <c r="A103" s="401">
        <f t="shared" si="4"/>
        <v>90</v>
      </c>
      <c r="B103" s="401" t="str">
        <f>IF('Q4'!B95="","",TEXT('Q4'!B95,"m/d/yyyy"))</f>
        <v>11/26/2024</v>
      </c>
      <c r="C103" s="403" t="str">
        <f>'Q4'!C95&amp;" "</f>
        <v>Quezon City </v>
      </c>
      <c r="D103" s="388" t="str">
        <f>'Q4'!D95&amp;" "</f>
        <v>BANLAT HC </v>
      </c>
      <c r="E103" s="98"/>
      <c r="F103" s="378" t="str">
        <f>IF('Q4'!DM95=0,"-",'Q4'!DM95)</f>
        <v>-</v>
      </c>
      <c r="G103" s="378" t="str">
        <f>IF('Q4'!DN95=0,"-",'Q4'!DN95)</f>
        <v>-</v>
      </c>
      <c r="H103" s="379" t="str">
        <f>IF('Q4'!DO95=0,"-",'Q4'!DO95)</f>
        <v>-</v>
      </c>
      <c r="I103" s="378" t="str">
        <f>IF('Q4'!DP95=0,"-",'Q4'!DP95)</f>
        <v>-</v>
      </c>
      <c r="J103" s="378" t="str">
        <f>IF('Q4'!DQ95=0,"-",'Q4'!DQ95)</f>
        <v>-</v>
      </c>
      <c r="K103" s="380">
        <f t="shared" si="3"/>
        <v>0</v>
      </c>
      <c r="L103" s="378" t="str">
        <f>IF('Q4'!DS95=0,"-",'Q4'!DS95)</f>
        <v>-</v>
      </c>
      <c r="M103" s="378" t="str">
        <f>IF('Q4'!DT95=0,"-",'Q4'!DT95)</f>
        <v>-</v>
      </c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</row>
    <row r="104" ht="13.5" customHeight="1">
      <c r="A104" s="401">
        <f t="shared" si="4"/>
        <v>91</v>
      </c>
      <c r="B104" s="401" t="str">
        <f>IF('Q4'!B96="","",TEXT('Q4'!B96,"m/d/yyyy"))</f>
        <v>11/26/2024</v>
      </c>
      <c r="C104" s="403" t="str">
        <f>'Q4'!C96&amp;" "</f>
        <v>Taguig City </v>
      </c>
      <c r="D104" s="388" t="str">
        <f>'Q4'!D96&amp;" "</f>
        <v>Ligid HC </v>
      </c>
      <c r="E104" s="98"/>
      <c r="F104" s="378" t="str">
        <f>IF('Q4'!DM96=0,"-",'Q4'!DM96)</f>
        <v>-</v>
      </c>
      <c r="G104" s="378" t="str">
        <f>IF('Q4'!DN96=0,"-",'Q4'!DN96)</f>
        <v>-</v>
      </c>
      <c r="H104" s="379" t="str">
        <f>IF('Q4'!DO96=0,"-",'Q4'!DO96)</f>
        <v>-</v>
      </c>
      <c r="I104" s="378" t="str">
        <f>IF('Q4'!DP96=0,"-",'Q4'!DP96)</f>
        <v>-</v>
      </c>
      <c r="J104" s="378" t="str">
        <f>IF('Q4'!DQ96=0,"-",'Q4'!DQ96)</f>
        <v>-</v>
      </c>
      <c r="K104" s="380">
        <f t="shared" si="3"/>
        <v>0</v>
      </c>
      <c r="L104" s="378" t="str">
        <f>IF('Q4'!DS96=0,"-",'Q4'!DS96)</f>
        <v>-</v>
      </c>
      <c r="M104" s="378" t="str">
        <f>IF('Q4'!DT96=0,"-",'Q4'!DT96)</f>
        <v>-</v>
      </c>
      <c r="N104" s="180"/>
      <c r="O104" s="180"/>
      <c r="P104" s="180"/>
      <c r="Q104" s="180"/>
      <c r="R104" s="180"/>
      <c r="S104" s="180"/>
      <c r="T104" s="180"/>
      <c r="U104" s="180"/>
      <c r="V104" s="180"/>
      <c r="W104" s="180"/>
      <c r="X104" s="180"/>
      <c r="Y104" s="180"/>
      <c r="Z104" s="180"/>
    </row>
    <row r="105" ht="13.5" customHeight="1">
      <c r="A105" s="401">
        <f t="shared" si="4"/>
        <v>92</v>
      </c>
      <c r="B105" s="401" t="str">
        <f>IF('Q4'!B97="","",TEXT('Q4'!B97,"m/d/yyyy"))</f>
        <v>11/26/2024</v>
      </c>
      <c r="C105" s="403" t="str">
        <f>'Q4'!C97&amp;" "</f>
        <v>Valenzuela City </v>
      </c>
      <c r="D105" s="388" t="str">
        <f>'Q4'!D97&amp;" "</f>
        <v>Parada HC </v>
      </c>
      <c r="E105" s="98"/>
      <c r="F105" s="378" t="str">
        <f>IF('Q4'!DM97=0,"-",'Q4'!DM97)</f>
        <v>-</v>
      </c>
      <c r="G105" s="378" t="str">
        <f>IF('Q4'!DN97=0,"-",'Q4'!DN97)</f>
        <v>-</v>
      </c>
      <c r="H105" s="379" t="str">
        <f>IF('Q4'!DO97=0,"-",'Q4'!DO97)</f>
        <v>-</v>
      </c>
      <c r="I105" s="378" t="str">
        <f>IF('Q4'!DP97=0,"-",'Q4'!DP97)</f>
        <v>-</v>
      </c>
      <c r="J105" s="378" t="str">
        <f>IF('Q4'!DQ97=0,"-",'Q4'!DQ97)</f>
        <v>-</v>
      </c>
      <c r="K105" s="380">
        <f t="shared" si="3"/>
        <v>0</v>
      </c>
      <c r="L105" s="378" t="str">
        <f>IF('Q4'!DS97=0,"-",'Q4'!DS97)</f>
        <v>-</v>
      </c>
      <c r="M105" s="378" t="str">
        <f>IF('Q4'!DT97=0,"-",'Q4'!DT97)</f>
        <v>-</v>
      </c>
      <c r="N105" s="180"/>
      <c r="O105" s="180"/>
      <c r="P105" s="180"/>
      <c r="Q105" s="180"/>
      <c r="R105" s="180"/>
      <c r="S105" s="180"/>
      <c r="T105" s="180"/>
      <c r="U105" s="180"/>
      <c r="V105" s="180"/>
      <c r="W105" s="180"/>
      <c r="X105" s="180"/>
      <c r="Y105" s="180"/>
      <c r="Z105" s="180"/>
    </row>
    <row r="106" ht="13.5" customHeight="1">
      <c r="A106" s="401">
        <f t="shared" si="4"/>
        <v>93</v>
      </c>
      <c r="B106" s="401" t="str">
        <f>IF('Q4'!B98="","",TEXT('Q4'!B98,"m/d/yyyy"))</f>
        <v>11/27/2024</v>
      </c>
      <c r="C106" s="403" t="str">
        <f>'Q4'!C98&amp;" "</f>
        <v>Quezon City </v>
      </c>
      <c r="D106" s="388" t="str">
        <f>'Q4'!D98&amp;" "</f>
        <v>San Jose HC </v>
      </c>
      <c r="E106" s="98"/>
      <c r="F106" s="378" t="str">
        <f>IF('Q4'!DM98=0,"-",'Q4'!DM98)</f>
        <v>-</v>
      </c>
      <c r="G106" s="378" t="str">
        <f>IF('Q4'!DN98=0,"-",'Q4'!DN98)</f>
        <v>-</v>
      </c>
      <c r="H106" s="379" t="str">
        <f>IF('Q4'!DO98=0,"-",'Q4'!DO98)</f>
        <v>-</v>
      </c>
      <c r="I106" s="378" t="str">
        <f>IF('Q4'!DP98=0,"-",'Q4'!DP98)</f>
        <v>-</v>
      </c>
      <c r="J106" s="378" t="str">
        <f>IF('Q4'!DQ98=0,"-",'Q4'!DQ98)</f>
        <v>-</v>
      </c>
      <c r="K106" s="380">
        <f t="shared" si="3"/>
        <v>0</v>
      </c>
      <c r="L106" s="378" t="str">
        <f>IF('Q4'!DS98=0,"-",'Q4'!DS98)</f>
        <v>-</v>
      </c>
      <c r="M106" s="378" t="str">
        <f>IF('Q4'!DT98=0,"-",'Q4'!DT98)</f>
        <v>-</v>
      </c>
      <c r="N106" s="180"/>
      <c r="O106" s="180"/>
      <c r="P106" s="180"/>
      <c r="Q106" s="180"/>
      <c r="R106" s="180"/>
      <c r="S106" s="180"/>
      <c r="T106" s="180"/>
      <c r="U106" s="180"/>
      <c r="V106" s="180"/>
      <c r="W106" s="180"/>
      <c r="X106" s="180"/>
      <c r="Y106" s="180"/>
      <c r="Z106" s="180"/>
    </row>
    <row r="107" ht="13.5" customHeight="1">
      <c r="A107" s="401">
        <f t="shared" si="4"/>
        <v>94</v>
      </c>
      <c r="B107" s="401" t="str">
        <f>IF('Q4'!B99="","",TEXT('Q4'!B99,"m/d/yyyy"))</f>
        <v>11/28/2024</v>
      </c>
      <c r="C107" s="403" t="str">
        <f>'Q4'!C99&amp;" "</f>
        <v>Quezon City </v>
      </c>
      <c r="D107" s="388" t="str">
        <f>'Q4'!D99&amp;" "</f>
        <v>Kalayaan HC </v>
      </c>
      <c r="E107" s="98"/>
      <c r="F107" s="378" t="str">
        <f>IF('Q4'!DM99=0,"-",'Q4'!DM99)</f>
        <v>-</v>
      </c>
      <c r="G107" s="378" t="str">
        <f>IF('Q4'!DN99=0,"-",'Q4'!DN99)</f>
        <v>-</v>
      </c>
      <c r="H107" s="379" t="str">
        <f>IF('Q4'!DO99=0,"-",'Q4'!DO99)</f>
        <v>-</v>
      </c>
      <c r="I107" s="378" t="str">
        <f>IF('Q4'!DP99=0,"-",'Q4'!DP99)</f>
        <v>-</v>
      </c>
      <c r="J107" s="378" t="str">
        <f>IF('Q4'!DQ99=0,"-",'Q4'!DQ99)</f>
        <v>-</v>
      </c>
      <c r="K107" s="380">
        <f t="shared" si="3"/>
        <v>0</v>
      </c>
      <c r="L107" s="378" t="str">
        <f>IF('Q4'!DS99=0,"-",'Q4'!DS99)</f>
        <v>-</v>
      </c>
      <c r="M107" s="378" t="str">
        <f>IF('Q4'!DT99=0,"-",'Q4'!DT99)</f>
        <v>-</v>
      </c>
      <c r="N107" s="180"/>
      <c r="O107" s="180"/>
      <c r="P107" s="180"/>
      <c r="Q107" s="180"/>
      <c r="R107" s="180"/>
      <c r="S107" s="180"/>
      <c r="T107" s="180"/>
      <c r="U107" s="180"/>
      <c r="V107" s="180"/>
      <c r="W107" s="180"/>
      <c r="X107" s="180"/>
      <c r="Y107" s="180"/>
      <c r="Z107" s="180"/>
    </row>
    <row r="108" ht="13.5" customHeight="1">
      <c r="A108" s="401">
        <f t="shared" si="4"/>
        <v>95</v>
      </c>
      <c r="B108" s="401" t="str">
        <f>IF('Q4'!B100="","",TEXT('Q4'!B100,"m/d/yyyy"))</f>
        <v>11/28/2024</v>
      </c>
      <c r="C108" s="403" t="str">
        <f>'Q4'!C100&amp;" "</f>
        <v>Pasay City </v>
      </c>
      <c r="D108" s="388" t="str">
        <f>'Q4'!D100&amp;" "</f>
        <v>Dona Martha HC </v>
      </c>
      <c r="E108" s="98"/>
      <c r="F108" s="378" t="str">
        <f>IF('Q4'!DM100=0,"-",'Q4'!DM100)</f>
        <v>-</v>
      </c>
      <c r="G108" s="378" t="str">
        <f>IF('Q4'!DN100=0,"-",'Q4'!DN100)</f>
        <v>-</v>
      </c>
      <c r="H108" s="379" t="str">
        <f>IF('Q4'!DO100=0,"-",'Q4'!DO100)</f>
        <v>-</v>
      </c>
      <c r="I108" s="378" t="str">
        <f>IF('Q4'!DP100=0,"-",'Q4'!DP100)</f>
        <v>-</v>
      </c>
      <c r="J108" s="378" t="str">
        <f>IF('Q4'!DQ100=0,"-",'Q4'!DQ100)</f>
        <v>-</v>
      </c>
      <c r="K108" s="380">
        <f t="shared" si="3"/>
        <v>0</v>
      </c>
      <c r="L108" s="378" t="str">
        <f>IF('Q4'!DS100=0,"-",'Q4'!DS100)</f>
        <v>-</v>
      </c>
      <c r="M108" s="378" t="str">
        <f>IF('Q4'!DT100=0,"-",'Q4'!DT100)</f>
        <v>-</v>
      </c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</row>
    <row r="109" ht="13.5" customHeight="1">
      <c r="A109" s="401">
        <f t="shared" si="4"/>
        <v>96</v>
      </c>
      <c r="B109" s="401" t="str">
        <f>IF('Q4'!B101="","",TEXT('Q4'!B101,"m/d/yyyy"))</f>
        <v>11/29/2024</v>
      </c>
      <c r="C109" s="403" t="str">
        <f>'Q4'!C101&amp;" "</f>
        <v>Taguig City </v>
      </c>
      <c r="D109" s="388" t="str">
        <f>'Q4'!D101&amp;" "</f>
        <v>Central Bicutan HC </v>
      </c>
      <c r="E109" s="98"/>
      <c r="F109" s="378" t="str">
        <f>IF('Q4'!DM101=0,"-",'Q4'!DM101)</f>
        <v>-</v>
      </c>
      <c r="G109" s="378" t="str">
        <f>IF('Q4'!DN101=0,"-",'Q4'!DN101)</f>
        <v>-</v>
      </c>
      <c r="H109" s="379" t="str">
        <f>IF('Q4'!DO101=0,"-",'Q4'!DO101)</f>
        <v>-</v>
      </c>
      <c r="I109" s="378" t="str">
        <f>IF('Q4'!DP101=0,"-",'Q4'!DP101)</f>
        <v>-</v>
      </c>
      <c r="J109" s="378" t="str">
        <f>IF('Q4'!DQ101=0,"-",'Q4'!DQ101)</f>
        <v>-</v>
      </c>
      <c r="K109" s="380">
        <f t="shared" si="3"/>
        <v>0</v>
      </c>
      <c r="L109" s="378" t="str">
        <f>IF('Q4'!DS101=0,"-",'Q4'!DS101)</f>
        <v>-</v>
      </c>
      <c r="M109" s="378" t="str">
        <f>IF('Q4'!DT101=0,"-",'Q4'!DT101)</f>
        <v>-</v>
      </c>
      <c r="N109" s="180"/>
      <c r="O109" s="180"/>
      <c r="P109" s="180"/>
      <c r="Q109" s="180"/>
      <c r="R109" s="180"/>
      <c r="S109" s="180"/>
      <c r="T109" s="180"/>
      <c r="U109" s="180"/>
      <c r="V109" s="180"/>
      <c r="W109" s="180"/>
      <c r="X109" s="180"/>
      <c r="Y109" s="180"/>
      <c r="Z109" s="180"/>
    </row>
    <row r="110" ht="13.5" customHeight="1">
      <c r="A110" s="401">
        <f t="shared" si="4"/>
        <v>97</v>
      </c>
      <c r="B110" s="401" t="str">
        <f>IF('Q4'!B102="","",TEXT('Q4'!B102,"m/d/yyyy"))</f>
        <v>11/29/2024</v>
      </c>
      <c r="C110" s="403" t="str">
        <f>'Q4'!C102&amp;" "</f>
        <v>Quezon City </v>
      </c>
      <c r="D110" s="388" t="str">
        <f>'Q4'!D102&amp;" "</f>
        <v>A. Samson HC </v>
      </c>
      <c r="E110" s="98"/>
      <c r="F110" s="378" t="str">
        <f>IF('Q4'!DM102=0,"-",'Q4'!DM102)</f>
        <v>-</v>
      </c>
      <c r="G110" s="378" t="str">
        <f>IF('Q4'!DN102=0,"-",'Q4'!DN102)</f>
        <v>-</v>
      </c>
      <c r="H110" s="379" t="str">
        <f>IF('Q4'!DO102=0,"-",'Q4'!DO102)</f>
        <v>-</v>
      </c>
      <c r="I110" s="378" t="str">
        <f>IF('Q4'!DP102=0,"-",'Q4'!DP102)</f>
        <v>-</v>
      </c>
      <c r="J110" s="378" t="str">
        <f>IF('Q4'!DQ102=0,"-",'Q4'!DQ102)</f>
        <v>-</v>
      </c>
      <c r="K110" s="380">
        <f t="shared" si="3"/>
        <v>0</v>
      </c>
      <c r="L110" s="378" t="str">
        <f>IF('Q4'!DS102=0,"-",'Q4'!DS102)</f>
        <v>-</v>
      </c>
      <c r="M110" s="378" t="str">
        <f>IF('Q4'!DT102=0,"-",'Q4'!DT102)</f>
        <v>-</v>
      </c>
      <c r="N110" s="180"/>
      <c r="O110" s="180"/>
      <c r="P110" s="180"/>
      <c r="Q110" s="180"/>
      <c r="R110" s="180"/>
      <c r="S110" s="180"/>
      <c r="T110" s="180"/>
      <c r="U110" s="180"/>
      <c r="V110" s="180"/>
      <c r="W110" s="180"/>
      <c r="X110" s="180"/>
      <c r="Y110" s="180"/>
      <c r="Z110" s="180"/>
    </row>
    <row r="111" ht="13.5" customHeight="1">
      <c r="A111" s="401">
        <f t="shared" si="4"/>
        <v>98</v>
      </c>
      <c r="B111" s="401" t="str">
        <f>IF('Q4'!B103="","",TEXT('Q4'!B103,"m/d/yyyy"))</f>
        <v>12/5/2024</v>
      </c>
      <c r="C111" s="403" t="str">
        <f>'Q4'!C103&amp;" "</f>
        <v>Pasay City </v>
      </c>
      <c r="D111" s="388" t="str">
        <f>'Q4'!D103&amp;" "</f>
        <v>MIA Health Center </v>
      </c>
      <c r="E111" s="98"/>
      <c r="F111" s="378" t="str">
        <f>IF('Q4'!DM103=0,"-",'Q4'!DM103)</f>
        <v>-</v>
      </c>
      <c r="G111" s="378" t="str">
        <f>IF('Q4'!DN103=0,"-",'Q4'!DN103)</f>
        <v>-</v>
      </c>
      <c r="H111" s="379" t="str">
        <f>IF('Q4'!DO103=0,"-",'Q4'!DO103)</f>
        <v>-</v>
      </c>
      <c r="I111" s="378" t="str">
        <f>IF('Q4'!DP103=0,"-",'Q4'!DP103)</f>
        <v>-</v>
      </c>
      <c r="J111" s="378" t="str">
        <f>IF('Q4'!DQ103=0,"-",'Q4'!DQ103)</f>
        <v>-</v>
      </c>
      <c r="K111" s="380">
        <f t="shared" si="3"/>
        <v>0</v>
      </c>
      <c r="L111" s="378" t="str">
        <f>IF('Q4'!DS103=0,"-",'Q4'!DS103)</f>
        <v>-</v>
      </c>
      <c r="M111" s="378" t="str">
        <f>IF('Q4'!DT103=0,"-",'Q4'!DT103)</f>
        <v>-</v>
      </c>
      <c r="N111" s="180"/>
      <c r="O111" s="180"/>
      <c r="P111" s="180"/>
      <c r="Q111" s="180"/>
      <c r="R111" s="180"/>
      <c r="S111" s="180"/>
      <c r="T111" s="180"/>
      <c r="U111" s="180"/>
      <c r="V111" s="180"/>
      <c r="W111" s="180"/>
      <c r="X111" s="180"/>
      <c r="Y111" s="180"/>
      <c r="Z111" s="180"/>
    </row>
    <row r="112" ht="13.5" customHeight="1">
      <c r="A112" s="401">
        <f t="shared" si="4"/>
        <v>99</v>
      </c>
      <c r="B112" s="401" t="str">
        <f>IF('Q4'!B104="","",TEXT('Q4'!B104,"m/d/yyyy"))</f>
        <v>12/3/2024</v>
      </c>
      <c r="C112" s="403" t="str">
        <f>'Q4'!C104&amp;" "</f>
        <v>San Juan City </v>
      </c>
      <c r="D112" s="388" t="str">
        <f>'Q4'!D104&amp;" "</f>
        <v>Corazon De Jesus </v>
      </c>
      <c r="E112" s="98"/>
      <c r="F112" s="378" t="str">
        <f>IF('Q4'!DM104=0,"-",'Q4'!DM104)</f>
        <v>-</v>
      </c>
      <c r="G112" s="378" t="str">
        <f>IF('Q4'!DN104=0,"-",'Q4'!DN104)</f>
        <v>-</v>
      </c>
      <c r="H112" s="379" t="str">
        <f>IF('Q4'!DO104=0,"-",'Q4'!DO104)</f>
        <v>-</v>
      </c>
      <c r="I112" s="378" t="str">
        <f>IF('Q4'!DP104=0,"-",'Q4'!DP104)</f>
        <v>-</v>
      </c>
      <c r="J112" s="378" t="str">
        <f>IF('Q4'!DQ104=0,"-",'Q4'!DQ104)</f>
        <v>-</v>
      </c>
      <c r="K112" s="380">
        <f t="shared" si="3"/>
        <v>0</v>
      </c>
      <c r="L112" s="378" t="str">
        <f>IF('Q4'!DS104=0,"-",'Q4'!DS104)</f>
        <v>-</v>
      </c>
      <c r="M112" s="378" t="str">
        <f>IF('Q4'!DT104=0,"-",'Q4'!DT104)</f>
        <v>-</v>
      </c>
      <c r="N112" s="180"/>
      <c r="O112" s="180"/>
      <c r="P112" s="180"/>
      <c r="Q112" s="180"/>
      <c r="R112" s="180"/>
      <c r="S112" s="180"/>
      <c r="T112" s="180"/>
      <c r="U112" s="180"/>
      <c r="V112" s="180"/>
      <c r="W112" s="180"/>
      <c r="X112" s="180"/>
      <c r="Y112" s="180"/>
      <c r="Z112" s="180"/>
    </row>
    <row r="113" ht="13.5" customHeight="1">
      <c r="A113" s="401">
        <f t="shared" si="4"/>
        <v>100</v>
      </c>
      <c r="B113" s="401" t="str">
        <f>IF('Q4'!B105="","",TEXT('Q4'!B105,"m/d/yyyy"))</f>
        <v/>
      </c>
      <c r="C113" s="403" t="str">
        <f>'Q4'!C105&amp;" "</f>
        <v> </v>
      </c>
      <c r="D113" s="388" t="str">
        <f>'Q4'!D105&amp;" "</f>
        <v> </v>
      </c>
      <c r="E113" s="98"/>
      <c r="F113" s="378" t="str">
        <f>IF('Q4'!DM105=0,"-",'Q4'!DM105)</f>
        <v>-</v>
      </c>
      <c r="G113" s="378" t="str">
        <f>IF('Q4'!DN105=0,"-",'Q4'!DN105)</f>
        <v>-</v>
      </c>
      <c r="H113" s="379" t="str">
        <f>IF('Q4'!DO105=0,"-",'Q4'!DO105)</f>
        <v>-</v>
      </c>
      <c r="I113" s="378" t="str">
        <f>IF('Q4'!DP105=0,"-",'Q4'!DP105)</f>
        <v>-</v>
      </c>
      <c r="J113" s="378" t="str">
        <f>IF('Q4'!DQ105=0,"-",'Q4'!DQ105)</f>
        <v>-</v>
      </c>
      <c r="K113" s="380">
        <f t="shared" si="3"/>
        <v>0</v>
      </c>
      <c r="L113" s="378" t="str">
        <f>IF('Q4'!DS105=0,"-",'Q4'!DS105)</f>
        <v>-</v>
      </c>
      <c r="M113" s="378" t="str">
        <f>IF('Q4'!DT105=0,"-",'Q4'!DT105)</f>
        <v>-</v>
      </c>
      <c r="N113" s="180"/>
      <c r="O113" s="180"/>
      <c r="P113" s="180"/>
      <c r="Q113" s="180"/>
      <c r="R113" s="180"/>
      <c r="S113" s="180"/>
      <c r="T113" s="180"/>
      <c r="U113" s="180"/>
      <c r="V113" s="180"/>
      <c r="W113" s="180"/>
      <c r="X113" s="180"/>
      <c r="Y113" s="180"/>
      <c r="Z113" s="180"/>
    </row>
    <row r="114" ht="13.5" customHeight="1">
      <c r="A114" s="401">
        <f t="shared" si="4"/>
        <v>101</v>
      </c>
      <c r="B114" s="401" t="str">
        <f>IF('Q4'!B106="","",TEXT('Q4'!B106,"m/d/yyyy"))</f>
        <v/>
      </c>
      <c r="C114" s="403" t="str">
        <f>'Q4'!C106&amp;" "</f>
        <v> </v>
      </c>
      <c r="D114" s="388" t="str">
        <f>'Q4'!D106&amp;" "</f>
        <v> </v>
      </c>
      <c r="E114" s="98"/>
      <c r="F114" s="378" t="str">
        <f>IF('Q4'!DM106=0,"-",'Q4'!DM106)</f>
        <v>-</v>
      </c>
      <c r="G114" s="378" t="str">
        <f>IF('Q4'!DN106=0,"-",'Q4'!DN106)</f>
        <v>-</v>
      </c>
      <c r="H114" s="379" t="str">
        <f>IF('Q4'!DO106=0,"-",'Q4'!DO106)</f>
        <v>-</v>
      </c>
      <c r="I114" s="378" t="str">
        <f>IF('Q4'!DP106=0,"-",'Q4'!DP106)</f>
        <v>-</v>
      </c>
      <c r="J114" s="378" t="str">
        <f>IF('Q4'!DQ106=0,"-",'Q4'!DQ106)</f>
        <v>-</v>
      </c>
      <c r="K114" s="380">
        <f t="shared" si="3"/>
        <v>0</v>
      </c>
      <c r="L114" s="378" t="str">
        <f>IF('Q4'!DS106=0,"-",'Q4'!DS106)</f>
        <v>-</v>
      </c>
      <c r="M114" s="378" t="str">
        <f>IF('Q4'!DT106=0,"-",'Q4'!DT106)</f>
        <v>-</v>
      </c>
      <c r="N114" s="180"/>
      <c r="O114" s="180"/>
      <c r="P114" s="180"/>
      <c r="Q114" s="180"/>
      <c r="R114" s="180"/>
      <c r="S114" s="180"/>
      <c r="T114" s="180"/>
      <c r="U114" s="180"/>
      <c r="V114" s="180"/>
      <c r="W114" s="180"/>
      <c r="X114" s="180"/>
      <c r="Y114" s="180"/>
      <c r="Z114" s="180"/>
    </row>
    <row r="115" ht="13.5" customHeight="1">
      <c r="A115" s="401">
        <f t="shared" si="4"/>
        <v>102</v>
      </c>
      <c r="B115" s="401" t="str">
        <f>IF('Q4'!B107="","",TEXT('Q4'!B107,"m/d/yyyy"))</f>
        <v/>
      </c>
      <c r="C115" s="403" t="str">
        <f>'Q4'!C107&amp;" "</f>
        <v> </v>
      </c>
      <c r="D115" s="388" t="str">
        <f>'Q4'!D107&amp;" "</f>
        <v> </v>
      </c>
      <c r="E115" s="98"/>
      <c r="F115" s="378" t="str">
        <f>IF('Q4'!DM107=0,"-",'Q4'!DM107)</f>
        <v>-</v>
      </c>
      <c r="G115" s="378" t="str">
        <f>IF('Q4'!DN107=0,"-",'Q4'!DN107)</f>
        <v>-</v>
      </c>
      <c r="H115" s="379" t="str">
        <f>IF('Q4'!DO107=0,"-",'Q4'!DO107)</f>
        <v>-</v>
      </c>
      <c r="I115" s="378" t="str">
        <f>IF('Q4'!DP107=0,"-",'Q4'!DP107)</f>
        <v>-</v>
      </c>
      <c r="J115" s="378" t="str">
        <f>IF('Q4'!DQ107=0,"-",'Q4'!DQ107)</f>
        <v>-</v>
      </c>
      <c r="K115" s="380">
        <f t="shared" si="3"/>
        <v>0</v>
      </c>
      <c r="L115" s="378" t="str">
        <f>IF('Q4'!DS107=0,"-",'Q4'!DS107)</f>
        <v>-</v>
      </c>
      <c r="M115" s="378" t="str">
        <f>IF('Q4'!DT107=0,"-",'Q4'!DT107)</f>
        <v>-</v>
      </c>
      <c r="N115" s="180"/>
      <c r="O115" s="180"/>
      <c r="P115" s="180"/>
      <c r="Q115" s="180"/>
      <c r="R115" s="180"/>
      <c r="S115" s="180"/>
      <c r="T115" s="180"/>
      <c r="U115" s="180"/>
      <c r="V115" s="180"/>
      <c r="W115" s="180"/>
      <c r="X115" s="180"/>
      <c r="Y115" s="180"/>
      <c r="Z115" s="180"/>
    </row>
    <row r="116" ht="13.5" customHeight="1">
      <c r="A116" s="401">
        <f t="shared" si="4"/>
        <v>103</v>
      </c>
      <c r="B116" s="401" t="str">
        <f>IF('Q4'!B108="","",TEXT('Q4'!B108,"m/d/yyyy"))</f>
        <v/>
      </c>
      <c r="C116" s="403" t="str">
        <f>'Q4'!C108&amp;" "</f>
        <v> </v>
      </c>
      <c r="D116" s="388" t="str">
        <f>'Q4'!D108&amp;" "</f>
        <v> </v>
      </c>
      <c r="E116" s="98"/>
      <c r="F116" s="378" t="str">
        <f>IF('Q4'!DM108=0,"-",'Q4'!DM108)</f>
        <v>-</v>
      </c>
      <c r="G116" s="378" t="str">
        <f>IF('Q4'!DN108=0,"-",'Q4'!DN108)</f>
        <v>-</v>
      </c>
      <c r="H116" s="379" t="str">
        <f>IF('Q4'!DO108=0,"-",'Q4'!DO108)</f>
        <v>-</v>
      </c>
      <c r="I116" s="378" t="str">
        <f>IF('Q4'!DP108=0,"-",'Q4'!DP108)</f>
        <v>-</v>
      </c>
      <c r="J116" s="378" t="str">
        <f>IF('Q4'!DQ108=0,"-",'Q4'!DQ108)</f>
        <v>-</v>
      </c>
      <c r="K116" s="380">
        <f t="shared" si="3"/>
        <v>0</v>
      </c>
      <c r="L116" s="378" t="str">
        <f>IF('Q4'!DS108=0,"-",'Q4'!DS108)</f>
        <v>-</v>
      </c>
      <c r="M116" s="378" t="str">
        <f>IF('Q4'!DT108=0,"-",'Q4'!DT108)</f>
        <v>-</v>
      </c>
      <c r="N116" s="180"/>
      <c r="O116" s="180"/>
      <c r="P116" s="180"/>
      <c r="Q116" s="180"/>
      <c r="R116" s="180"/>
      <c r="S116" s="180"/>
      <c r="T116" s="180"/>
      <c r="U116" s="180"/>
      <c r="V116" s="180"/>
      <c r="W116" s="180"/>
      <c r="X116" s="180"/>
      <c r="Y116" s="180"/>
      <c r="Z116" s="180"/>
    </row>
    <row r="117" ht="13.5" customHeight="1">
      <c r="A117" s="401">
        <f t="shared" si="4"/>
        <v>104</v>
      </c>
      <c r="B117" s="401" t="str">
        <f>IF('Q4'!B109="","",TEXT('Q4'!B109,"m/d/yyyy"))</f>
        <v/>
      </c>
      <c r="C117" s="403" t="str">
        <f>'Q4'!C109&amp;" "</f>
        <v> </v>
      </c>
      <c r="D117" s="388" t="str">
        <f>'Q4'!D109&amp;" "</f>
        <v> </v>
      </c>
      <c r="E117" s="98"/>
      <c r="F117" s="378" t="str">
        <f>IF('Q4'!DM109=0,"-",'Q4'!DM109)</f>
        <v>-</v>
      </c>
      <c r="G117" s="378" t="str">
        <f>IF('Q4'!DN109=0,"-",'Q4'!DN109)</f>
        <v>-</v>
      </c>
      <c r="H117" s="379" t="str">
        <f>IF('Q4'!DO109=0,"-",'Q4'!DO109)</f>
        <v>-</v>
      </c>
      <c r="I117" s="378" t="str">
        <f>IF('Q4'!DP109=0,"-",'Q4'!DP109)</f>
        <v>-</v>
      </c>
      <c r="J117" s="378" t="str">
        <f>IF('Q4'!DQ109=0,"-",'Q4'!DQ109)</f>
        <v>-</v>
      </c>
      <c r="K117" s="380">
        <f t="shared" si="3"/>
        <v>0</v>
      </c>
      <c r="L117" s="378" t="str">
        <f>IF('Q4'!DS109=0,"-",'Q4'!DS109)</f>
        <v>-</v>
      </c>
      <c r="M117" s="378" t="str">
        <f>IF('Q4'!DT109=0,"-",'Q4'!DT109)</f>
        <v>-</v>
      </c>
      <c r="N117" s="180"/>
      <c r="O117" s="180"/>
      <c r="P117" s="180"/>
      <c r="Q117" s="180"/>
      <c r="R117" s="180"/>
      <c r="S117" s="180"/>
      <c r="T117" s="180"/>
      <c r="U117" s="180"/>
      <c r="V117" s="180"/>
      <c r="W117" s="180"/>
      <c r="X117" s="180"/>
      <c r="Y117" s="180"/>
      <c r="Z117" s="180"/>
    </row>
    <row r="118" ht="13.5" customHeight="1">
      <c r="A118" s="401">
        <f t="shared" si="4"/>
        <v>105</v>
      </c>
      <c r="B118" s="401" t="str">
        <f>IF('Q4'!B110="","",TEXT('Q4'!B110,"m/d/yyyy"))</f>
        <v/>
      </c>
      <c r="C118" s="403" t="str">
        <f>'Q4'!C110&amp;" "</f>
        <v> </v>
      </c>
      <c r="D118" s="388" t="str">
        <f>'Q4'!D110&amp;" "</f>
        <v> </v>
      </c>
      <c r="E118" s="98"/>
      <c r="F118" s="378" t="str">
        <f>IF('Q4'!DM110=0,"-",'Q4'!DM110)</f>
        <v>-</v>
      </c>
      <c r="G118" s="378" t="str">
        <f>IF('Q4'!DN110=0,"-",'Q4'!DN110)</f>
        <v>-</v>
      </c>
      <c r="H118" s="379" t="str">
        <f>IF('Q4'!DO110=0,"-",'Q4'!DO110)</f>
        <v>-</v>
      </c>
      <c r="I118" s="378" t="str">
        <f>IF('Q4'!DP110=0,"-",'Q4'!DP110)</f>
        <v>-</v>
      </c>
      <c r="J118" s="378" t="str">
        <f>IF('Q4'!DQ110=0,"-",'Q4'!DQ110)</f>
        <v>-</v>
      </c>
      <c r="K118" s="380">
        <f t="shared" si="3"/>
        <v>0</v>
      </c>
      <c r="L118" s="378" t="str">
        <f>IF('Q4'!DS110=0,"-",'Q4'!DS110)</f>
        <v>-</v>
      </c>
      <c r="M118" s="378" t="str">
        <f>IF('Q4'!DT110=0,"-",'Q4'!DT110)</f>
        <v>-</v>
      </c>
      <c r="N118" s="180"/>
      <c r="O118" s="180"/>
      <c r="P118" s="180"/>
      <c r="Q118" s="180"/>
      <c r="R118" s="180"/>
      <c r="S118" s="180"/>
      <c r="T118" s="180"/>
      <c r="U118" s="180"/>
      <c r="V118" s="180"/>
      <c r="W118" s="180"/>
      <c r="X118" s="180"/>
      <c r="Y118" s="180"/>
      <c r="Z118" s="180"/>
    </row>
    <row r="119" ht="13.5" customHeight="1">
      <c r="A119" s="401">
        <f t="shared" si="4"/>
        <v>106</v>
      </c>
      <c r="B119" s="401" t="str">
        <f>IF('Q4'!B111="","",TEXT('Q4'!B111,"m/d/yyyy"))</f>
        <v/>
      </c>
      <c r="C119" s="403" t="str">
        <f>'Q4'!C111&amp;" "</f>
        <v> </v>
      </c>
      <c r="D119" s="388" t="str">
        <f>'Q4'!D111&amp;" "</f>
        <v> </v>
      </c>
      <c r="E119" s="98"/>
      <c r="F119" s="378" t="str">
        <f>IF('Q4'!DM111=0,"-",'Q4'!DM111)</f>
        <v>-</v>
      </c>
      <c r="G119" s="378" t="str">
        <f>IF('Q4'!DN111=0,"-",'Q4'!DN111)</f>
        <v>-</v>
      </c>
      <c r="H119" s="379" t="str">
        <f>IF('Q4'!DO111=0,"-",'Q4'!DO111)</f>
        <v>-</v>
      </c>
      <c r="I119" s="378" t="str">
        <f>IF('Q4'!DP111=0,"-",'Q4'!DP111)</f>
        <v>-</v>
      </c>
      <c r="J119" s="378" t="str">
        <f>IF('Q4'!DQ111=0,"-",'Q4'!DQ111)</f>
        <v>-</v>
      </c>
      <c r="K119" s="380">
        <f t="shared" si="3"/>
        <v>0</v>
      </c>
      <c r="L119" s="378" t="str">
        <f>IF('Q4'!DS111=0,"-",'Q4'!DS111)</f>
        <v>-</v>
      </c>
      <c r="M119" s="378" t="str">
        <f>IF('Q4'!DT111=0,"-",'Q4'!DT111)</f>
        <v>-</v>
      </c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/>
    </row>
    <row r="120" ht="13.5" customHeight="1">
      <c r="A120" s="401">
        <f t="shared" si="4"/>
        <v>107</v>
      </c>
      <c r="B120" s="401" t="str">
        <f>IF('Q4'!B112="","",TEXT('Q4'!B112,"m/d/yyyy"))</f>
        <v/>
      </c>
      <c r="C120" s="403" t="str">
        <f>'Q4'!C112&amp;" "</f>
        <v> </v>
      </c>
      <c r="D120" s="388" t="str">
        <f>'Q4'!D112&amp;" "</f>
        <v> </v>
      </c>
      <c r="E120" s="98"/>
      <c r="F120" s="378" t="str">
        <f>IF('Q4'!DM112=0,"-",'Q4'!DM112)</f>
        <v>-</v>
      </c>
      <c r="G120" s="378" t="str">
        <f>IF('Q4'!DN112=0,"-",'Q4'!DN112)</f>
        <v>-</v>
      </c>
      <c r="H120" s="379" t="str">
        <f>IF('Q4'!DO112=0,"-",'Q4'!DO112)</f>
        <v>-</v>
      </c>
      <c r="I120" s="378" t="str">
        <f>IF('Q4'!DP112=0,"-",'Q4'!DP112)</f>
        <v>-</v>
      </c>
      <c r="J120" s="378" t="str">
        <f>IF('Q4'!DQ112=0,"-",'Q4'!DQ112)</f>
        <v>-</v>
      </c>
      <c r="K120" s="380">
        <f t="shared" si="3"/>
        <v>0</v>
      </c>
      <c r="L120" s="378" t="str">
        <f>IF('Q4'!DS112=0,"-",'Q4'!DS112)</f>
        <v>-</v>
      </c>
      <c r="M120" s="378" t="str">
        <f>IF('Q4'!DT112=0,"-",'Q4'!DT112)</f>
        <v>-</v>
      </c>
      <c r="N120" s="180"/>
      <c r="O120" s="180"/>
      <c r="P120" s="180"/>
      <c r="Q120" s="180"/>
      <c r="R120" s="180"/>
      <c r="S120" s="180"/>
      <c r="T120" s="180"/>
      <c r="U120" s="180"/>
      <c r="V120" s="180"/>
      <c r="W120" s="180"/>
      <c r="X120" s="180"/>
      <c r="Y120" s="180"/>
      <c r="Z120" s="180"/>
    </row>
    <row r="121" ht="13.5" customHeight="1">
      <c r="A121" s="401">
        <f t="shared" si="4"/>
        <v>108</v>
      </c>
      <c r="B121" s="401" t="str">
        <f>IF('Q4'!B113="","",TEXT('Q4'!B113,"m/d/yyyy"))</f>
        <v/>
      </c>
      <c r="C121" s="403" t="str">
        <f>'Q4'!C113&amp;" "</f>
        <v> </v>
      </c>
      <c r="D121" s="388" t="str">
        <f>'Q4'!D113&amp;" "</f>
        <v> </v>
      </c>
      <c r="E121" s="98"/>
      <c r="F121" s="378" t="str">
        <f>IF('Q4'!DM113=0,"-",'Q4'!DM113)</f>
        <v>-</v>
      </c>
      <c r="G121" s="378" t="str">
        <f>IF('Q4'!DN113=0,"-",'Q4'!DN113)</f>
        <v>-</v>
      </c>
      <c r="H121" s="379" t="str">
        <f>IF('Q4'!DO113=0,"-",'Q4'!DO113)</f>
        <v>-</v>
      </c>
      <c r="I121" s="378" t="str">
        <f>IF('Q4'!DP113=0,"-",'Q4'!DP113)</f>
        <v>-</v>
      </c>
      <c r="J121" s="378" t="str">
        <f>IF('Q4'!DQ113=0,"-",'Q4'!DQ113)</f>
        <v>-</v>
      </c>
      <c r="K121" s="380">
        <f t="shared" si="3"/>
        <v>0</v>
      </c>
      <c r="L121" s="378" t="str">
        <f>IF('Q4'!DS113=0,"-",'Q4'!DS113)</f>
        <v>-</v>
      </c>
      <c r="M121" s="378" t="str">
        <f>IF('Q4'!DT113=0,"-",'Q4'!DT113)</f>
        <v>-</v>
      </c>
      <c r="N121" s="180"/>
      <c r="O121" s="180"/>
      <c r="P121" s="180"/>
      <c r="Q121" s="180"/>
      <c r="R121" s="180"/>
      <c r="S121" s="180"/>
      <c r="T121" s="180"/>
      <c r="U121" s="180"/>
      <c r="V121" s="180"/>
      <c r="W121" s="180"/>
      <c r="X121" s="180"/>
      <c r="Y121" s="180"/>
      <c r="Z121" s="180"/>
    </row>
    <row r="122" ht="13.5" customHeight="1">
      <c r="A122" s="401">
        <f t="shared" si="4"/>
        <v>109</v>
      </c>
      <c r="B122" s="401" t="str">
        <f>IF('Q4'!B114="","",TEXT('Q4'!B114,"m/d/yyyy"))</f>
        <v/>
      </c>
      <c r="C122" s="403" t="str">
        <f>'Q4'!C114&amp;" "</f>
        <v> </v>
      </c>
      <c r="D122" s="388" t="str">
        <f>'Q4'!D114&amp;" "</f>
        <v> </v>
      </c>
      <c r="E122" s="98"/>
      <c r="F122" s="378" t="str">
        <f>IF('Q4'!DM114=0,"-",'Q4'!DM114)</f>
        <v>-</v>
      </c>
      <c r="G122" s="378" t="str">
        <f>IF('Q4'!DN114=0,"-",'Q4'!DN114)</f>
        <v>-</v>
      </c>
      <c r="H122" s="379" t="str">
        <f>IF('Q4'!DO114=0,"-",'Q4'!DO114)</f>
        <v>-</v>
      </c>
      <c r="I122" s="378" t="str">
        <f>IF('Q4'!DP114=0,"-",'Q4'!DP114)</f>
        <v>-</v>
      </c>
      <c r="J122" s="378" t="str">
        <f>IF('Q4'!DQ114=0,"-",'Q4'!DQ114)</f>
        <v>-</v>
      </c>
      <c r="K122" s="380">
        <f t="shared" si="3"/>
        <v>0</v>
      </c>
      <c r="L122" s="378" t="str">
        <f>IF('Q4'!DS114=0,"-",'Q4'!DS114)</f>
        <v>-</v>
      </c>
      <c r="M122" s="378" t="str">
        <f>IF('Q4'!DT114=0,"-",'Q4'!DT114)</f>
        <v>-</v>
      </c>
      <c r="N122" s="180"/>
      <c r="O122" s="180"/>
      <c r="P122" s="180"/>
      <c r="Q122" s="180"/>
      <c r="R122" s="180"/>
      <c r="S122" s="180"/>
      <c r="T122" s="180"/>
      <c r="U122" s="180"/>
      <c r="V122" s="180"/>
      <c r="W122" s="180"/>
      <c r="X122" s="180"/>
      <c r="Y122" s="180"/>
      <c r="Z122" s="180"/>
    </row>
    <row r="123" ht="13.5" customHeight="1">
      <c r="A123" s="401">
        <f t="shared" si="4"/>
        <v>110</v>
      </c>
      <c r="B123" s="401" t="str">
        <f>IF('Q4'!B115="","",TEXT('Q4'!B115,"m/d/yyyy"))</f>
        <v/>
      </c>
      <c r="C123" s="403" t="str">
        <f>'Q4'!C115&amp;" "</f>
        <v> </v>
      </c>
      <c r="D123" s="388" t="str">
        <f>'Q4'!D115&amp;" "</f>
        <v> </v>
      </c>
      <c r="E123" s="98"/>
      <c r="F123" s="378" t="str">
        <f>IF('Q4'!DM115=0,"-",'Q4'!DM115)</f>
        <v>-</v>
      </c>
      <c r="G123" s="378" t="str">
        <f>IF('Q4'!DN115=0,"-",'Q4'!DN115)</f>
        <v>-</v>
      </c>
      <c r="H123" s="379" t="str">
        <f>IF('Q4'!DO115=0,"-",'Q4'!DO115)</f>
        <v>-</v>
      </c>
      <c r="I123" s="378" t="str">
        <f>IF('Q4'!DP115=0,"-",'Q4'!DP115)</f>
        <v>-</v>
      </c>
      <c r="J123" s="378" t="str">
        <f>IF('Q4'!DQ115=0,"-",'Q4'!DQ115)</f>
        <v>-</v>
      </c>
      <c r="K123" s="380">
        <f t="shared" si="3"/>
        <v>0</v>
      </c>
      <c r="L123" s="378" t="str">
        <f>IF('Q4'!DS115=0,"-",'Q4'!DS115)</f>
        <v>-</v>
      </c>
      <c r="M123" s="378" t="str">
        <f>IF('Q4'!DT115=0,"-",'Q4'!DT115)</f>
        <v>-</v>
      </c>
      <c r="N123" s="180"/>
      <c r="O123" s="180"/>
      <c r="P123" s="180"/>
      <c r="Q123" s="180"/>
      <c r="R123" s="180"/>
      <c r="S123" s="180"/>
      <c r="T123" s="180"/>
      <c r="U123" s="180"/>
      <c r="V123" s="180"/>
      <c r="W123" s="180"/>
      <c r="X123" s="180"/>
      <c r="Y123" s="180"/>
      <c r="Z123" s="180"/>
    </row>
    <row r="124" ht="13.5" customHeight="1">
      <c r="A124" s="401">
        <f t="shared" si="4"/>
        <v>111</v>
      </c>
      <c r="B124" s="401" t="str">
        <f>IF('Q4'!B116="","",TEXT('Q4'!B116,"m/d/yyyy"))</f>
        <v/>
      </c>
      <c r="C124" s="403" t="str">
        <f>'Q4'!C116&amp;" "</f>
        <v> </v>
      </c>
      <c r="D124" s="388" t="str">
        <f>'Q4'!D116&amp;" "</f>
        <v> </v>
      </c>
      <c r="E124" s="98"/>
      <c r="F124" s="378" t="str">
        <f>IF('Q4'!DM116=0,"-",'Q4'!DM116)</f>
        <v>-</v>
      </c>
      <c r="G124" s="378" t="str">
        <f>IF('Q4'!DN116=0,"-",'Q4'!DN116)</f>
        <v>-</v>
      </c>
      <c r="H124" s="379" t="str">
        <f>IF('Q4'!DO116=0,"-",'Q4'!DO116)</f>
        <v>-</v>
      </c>
      <c r="I124" s="378" t="str">
        <f>IF('Q4'!DP116=0,"-",'Q4'!DP116)</f>
        <v>-</v>
      </c>
      <c r="J124" s="378" t="str">
        <f>IF('Q4'!DQ116=0,"-",'Q4'!DQ116)</f>
        <v>-</v>
      </c>
      <c r="K124" s="380">
        <f t="shared" si="3"/>
        <v>0</v>
      </c>
      <c r="L124" s="378" t="str">
        <f>IF('Q4'!DS116=0,"-",'Q4'!DS116)</f>
        <v>-</v>
      </c>
      <c r="M124" s="378" t="str">
        <f>IF('Q4'!DT116=0,"-",'Q4'!DT116)</f>
        <v>-</v>
      </c>
      <c r="N124" s="180"/>
      <c r="O124" s="180"/>
      <c r="P124" s="180"/>
      <c r="Q124" s="180"/>
      <c r="R124" s="180"/>
      <c r="S124" s="180"/>
      <c r="T124" s="180"/>
      <c r="U124" s="180"/>
      <c r="V124" s="180"/>
      <c r="W124" s="180"/>
      <c r="X124" s="180"/>
      <c r="Y124" s="180"/>
      <c r="Z124" s="180"/>
    </row>
    <row r="125" ht="13.5" customHeight="1">
      <c r="A125" s="401">
        <f t="shared" si="4"/>
        <v>112</v>
      </c>
      <c r="B125" s="401" t="str">
        <f>IF('Q4'!B117="","",TEXT('Q4'!B117,"m/d/yyyy"))</f>
        <v/>
      </c>
      <c r="C125" s="403" t="str">
        <f>'Q4'!C117&amp;" "</f>
        <v> </v>
      </c>
      <c r="D125" s="388" t="str">
        <f>'Q4'!D117&amp;" "</f>
        <v> </v>
      </c>
      <c r="E125" s="98"/>
      <c r="F125" s="378" t="str">
        <f>IF('Q4'!DM117=0,"-",'Q4'!DM117)</f>
        <v>-</v>
      </c>
      <c r="G125" s="378" t="str">
        <f>IF('Q4'!DN117=0,"-",'Q4'!DN117)</f>
        <v>-</v>
      </c>
      <c r="H125" s="379" t="str">
        <f>IF('Q4'!DO117=0,"-",'Q4'!DO117)</f>
        <v>-</v>
      </c>
      <c r="I125" s="378" t="str">
        <f>IF('Q4'!DP117=0,"-",'Q4'!DP117)</f>
        <v>-</v>
      </c>
      <c r="J125" s="378" t="str">
        <f>IF('Q4'!DQ117=0,"-",'Q4'!DQ117)</f>
        <v>-</v>
      </c>
      <c r="K125" s="380">
        <f t="shared" si="3"/>
        <v>0</v>
      </c>
      <c r="L125" s="378" t="str">
        <f>IF('Q4'!DS117=0,"-",'Q4'!DS117)</f>
        <v>-</v>
      </c>
      <c r="M125" s="378" t="str">
        <f>IF('Q4'!DT117=0,"-",'Q4'!DT117)</f>
        <v>-</v>
      </c>
      <c r="N125" s="180"/>
      <c r="O125" s="180"/>
      <c r="P125" s="180"/>
      <c r="Q125" s="180"/>
      <c r="R125" s="180"/>
      <c r="S125" s="180"/>
      <c r="T125" s="180"/>
      <c r="U125" s="180"/>
      <c r="V125" s="180"/>
      <c r="W125" s="180"/>
      <c r="X125" s="180"/>
      <c r="Y125" s="180"/>
      <c r="Z125" s="180"/>
    </row>
    <row r="126" ht="13.5" customHeight="1">
      <c r="A126" s="401">
        <f t="shared" si="4"/>
        <v>113</v>
      </c>
      <c r="B126" s="401" t="str">
        <f>IF('Q4'!B118="","",TEXT('Q4'!B118,"m/d/yyyy"))</f>
        <v/>
      </c>
      <c r="C126" s="403" t="str">
        <f>'Q4'!C118&amp;" "</f>
        <v> </v>
      </c>
      <c r="D126" s="388" t="str">
        <f>'Q4'!D118&amp;" "</f>
        <v> </v>
      </c>
      <c r="E126" s="98"/>
      <c r="F126" s="378" t="str">
        <f>IF('Q4'!DM118=0,"-",'Q4'!DM118)</f>
        <v>-</v>
      </c>
      <c r="G126" s="378" t="str">
        <f>IF('Q4'!DN118=0,"-",'Q4'!DN118)</f>
        <v>-</v>
      </c>
      <c r="H126" s="379" t="str">
        <f>IF('Q4'!DO118=0,"-",'Q4'!DO118)</f>
        <v>-</v>
      </c>
      <c r="I126" s="378" t="str">
        <f>IF('Q4'!DP118=0,"-",'Q4'!DP118)</f>
        <v>-</v>
      </c>
      <c r="J126" s="378" t="str">
        <f>IF('Q4'!DQ118=0,"-",'Q4'!DQ118)</f>
        <v>-</v>
      </c>
      <c r="K126" s="380">
        <f t="shared" si="3"/>
        <v>0</v>
      </c>
      <c r="L126" s="378" t="str">
        <f>IF('Q4'!DS118=0,"-",'Q4'!DS118)</f>
        <v>-</v>
      </c>
      <c r="M126" s="378" t="str">
        <f>IF('Q4'!DT118=0,"-",'Q4'!DT118)</f>
        <v>-</v>
      </c>
      <c r="N126" s="180"/>
      <c r="O126" s="180"/>
      <c r="P126" s="180"/>
      <c r="Q126" s="180"/>
      <c r="R126" s="180"/>
      <c r="S126" s="180"/>
      <c r="T126" s="180"/>
      <c r="U126" s="180"/>
      <c r="V126" s="180"/>
      <c r="W126" s="180"/>
      <c r="X126" s="180"/>
      <c r="Y126" s="180"/>
      <c r="Z126" s="180"/>
    </row>
    <row r="127" ht="13.5" customHeight="1">
      <c r="A127" s="401">
        <f t="shared" si="4"/>
        <v>114</v>
      </c>
      <c r="B127" s="401" t="str">
        <f>IF('Q4'!B119="","",TEXT('Q4'!B119,"m/d/yyyy"))</f>
        <v/>
      </c>
      <c r="C127" s="403" t="str">
        <f>'Q4'!C119&amp;" "</f>
        <v> </v>
      </c>
      <c r="D127" s="388" t="str">
        <f>'Q4'!D119&amp;" "</f>
        <v> </v>
      </c>
      <c r="E127" s="98"/>
      <c r="F127" s="378" t="str">
        <f>IF('Q4'!DM119=0,"-",'Q4'!DM119)</f>
        <v>-</v>
      </c>
      <c r="G127" s="378" t="str">
        <f>IF('Q4'!DN119=0,"-",'Q4'!DN119)</f>
        <v>-</v>
      </c>
      <c r="H127" s="379" t="str">
        <f>IF('Q4'!DO119=0,"-",'Q4'!DO119)</f>
        <v>-</v>
      </c>
      <c r="I127" s="378" t="str">
        <f>IF('Q4'!DP119=0,"-",'Q4'!DP119)</f>
        <v>-</v>
      </c>
      <c r="J127" s="378" t="str">
        <f>IF('Q4'!DQ119=0,"-",'Q4'!DQ119)</f>
        <v>-</v>
      </c>
      <c r="K127" s="380">
        <f t="shared" si="3"/>
        <v>0</v>
      </c>
      <c r="L127" s="378" t="str">
        <f>IF('Q4'!DS119=0,"-",'Q4'!DS119)</f>
        <v>-</v>
      </c>
      <c r="M127" s="378" t="str">
        <f>IF('Q4'!DT119=0,"-",'Q4'!DT119)</f>
        <v>-</v>
      </c>
      <c r="N127" s="180"/>
      <c r="O127" s="180"/>
      <c r="P127" s="180"/>
      <c r="Q127" s="180"/>
      <c r="R127" s="180"/>
      <c r="S127" s="180"/>
      <c r="T127" s="180"/>
      <c r="U127" s="180"/>
      <c r="V127" s="180"/>
      <c r="W127" s="180"/>
      <c r="X127" s="180"/>
      <c r="Y127" s="180"/>
      <c r="Z127" s="180"/>
    </row>
    <row r="128" ht="13.5" customHeight="1">
      <c r="A128" s="401">
        <f t="shared" si="4"/>
        <v>115</v>
      </c>
      <c r="B128" s="401" t="str">
        <f>IF('Q4'!B120="","",TEXT('Q4'!B120,"m/d/yyyy"))</f>
        <v/>
      </c>
      <c r="C128" s="403" t="str">
        <f>'Q4'!C120&amp;" "</f>
        <v> </v>
      </c>
      <c r="D128" s="388" t="str">
        <f>'Q4'!D120&amp;" "</f>
        <v> </v>
      </c>
      <c r="E128" s="98"/>
      <c r="F128" s="378" t="str">
        <f>IF('Q4'!DM120=0,"-",'Q4'!DM120)</f>
        <v>-</v>
      </c>
      <c r="G128" s="378" t="str">
        <f>IF('Q4'!DN120=0,"-",'Q4'!DN120)</f>
        <v>-</v>
      </c>
      <c r="H128" s="379" t="str">
        <f>IF('Q4'!DO120=0,"-",'Q4'!DO120)</f>
        <v>-</v>
      </c>
      <c r="I128" s="378" t="str">
        <f>IF('Q4'!DP120=0,"-",'Q4'!DP120)</f>
        <v>-</v>
      </c>
      <c r="J128" s="378" t="str">
        <f>IF('Q4'!DQ120=0,"-",'Q4'!DQ120)</f>
        <v>-</v>
      </c>
      <c r="K128" s="380">
        <f t="shared" si="3"/>
        <v>0</v>
      </c>
      <c r="L128" s="378" t="str">
        <f>IF('Q4'!DS120=0,"-",'Q4'!DS120)</f>
        <v>-</v>
      </c>
      <c r="M128" s="378" t="str">
        <f>IF('Q4'!DT120=0,"-",'Q4'!DT120)</f>
        <v>-</v>
      </c>
      <c r="N128" s="180"/>
      <c r="O128" s="180"/>
      <c r="P128" s="180"/>
      <c r="Q128" s="180"/>
      <c r="R128" s="180"/>
      <c r="S128" s="180"/>
      <c r="T128" s="180"/>
      <c r="U128" s="180"/>
      <c r="V128" s="180"/>
      <c r="W128" s="180"/>
      <c r="X128" s="180"/>
      <c r="Y128" s="180"/>
      <c r="Z128" s="180"/>
    </row>
    <row r="129" ht="13.5" customHeight="1">
      <c r="A129" s="401">
        <f t="shared" si="4"/>
        <v>116</v>
      </c>
      <c r="B129" s="401" t="str">
        <f>IF('Q4'!B121="","",TEXT('Q4'!B121,"m/d/yyyy"))</f>
        <v/>
      </c>
      <c r="C129" s="403" t="str">
        <f>'Q4'!C121&amp;" "</f>
        <v> </v>
      </c>
      <c r="D129" s="388" t="str">
        <f>'Q4'!D121&amp;" "</f>
        <v> </v>
      </c>
      <c r="E129" s="98"/>
      <c r="F129" s="378" t="str">
        <f>IF('Q4'!DM121=0,"-",'Q4'!DM121)</f>
        <v>-</v>
      </c>
      <c r="G129" s="378" t="str">
        <f>IF('Q4'!DN121=0,"-",'Q4'!DN121)</f>
        <v>-</v>
      </c>
      <c r="H129" s="379" t="str">
        <f>IF('Q4'!DO121=0,"-",'Q4'!DO121)</f>
        <v>-</v>
      </c>
      <c r="I129" s="378" t="str">
        <f>IF('Q4'!DP121=0,"-",'Q4'!DP121)</f>
        <v>-</v>
      </c>
      <c r="J129" s="378" t="str">
        <f>IF('Q4'!DQ121=0,"-",'Q4'!DQ121)</f>
        <v>-</v>
      </c>
      <c r="K129" s="380">
        <f t="shared" si="3"/>
        <v>0</v>
      </c>
      <c r="L129" s="378" t="str">
        <f>IF('Q4'!DS121=0,"-",'Q4'!DS121)</f>
        <v>-</v>
      </c>
      <c r="M129" s="378" t="str">
        <f>IF('Q4'!DT121=0,"-",'Q4'!DT121)</f>
        <v>-</v>
      </c>
      <c r="N129" s="180"/>
      <c r="O129" s="180"/>
      <c r="P129" s="180"/>
      <c r="Q129" s="180"/>
      <c r="R129" s="180"/>
      <c r="S129" s="180"/>
      <c r="T129" s="180"/>
      <c r="U129" s="180"/>
      <c r="V129" s="180"/>
      <c r="W129" s="180"/>
      <c r="X129" s="180"/>
      <c r="Y129" s="180"/>
      <c r="Z129" s="180"/>
    </row>
    <row r="130" ht="13.5" customHeight="1">
      <c r="A130" s="401">
        <f t="shared" si="4"/>
        <v>117</v>
      </c>
      <c r="B130" s="401" t="str">
        <f>IF('Q4'!B122="","",TEXT('Q4'!B122,"m/d/yyyy"))</f>
        <v/>
      </c>
      <c r="C130" s="403" t="str">
        <f>'Q4'!C122&amp;" "</f>
        <v> </v>
      </c>
      <c r="D130" s="388" t="str">
        <f>'Q4'!D122&amp;" "</f>
        <v> </v>
      </c>
      <c r="E130" s="98"/>
      <c r="F130" s="378" t="str">
        <f>IF('Q4'!DM122=0,"-",'Q4'!DM122)</f>
        <v>-</v>
      </c>
      <c r="G130" s="378" t="str">
        <f>IF('Q4'!DN122=0,"-",'Q4'!DN122)</f>
        <v>-</v>
      </c>
      <c r="H130" s="379" t="str">
        <f>IF('Q4'!DO122=0,"-",'Q4'!DO122)</f>
        <v>-</v>
      </c>
      <c r="I130" s="378" t="str">
        <f>IF('Q4'!DP122=0,"-",'Q4'!DP122)</f>
        <v>-</v>
      </c>
      <c r="J130" s="378" t="str">
        <f>IF('Q4'!DQ122=0,"-",'Q4'!DQ122)</f>
        <v>-</v>
      </c>
      <c r="K130" s="380">
        <f t="shared" si="3"/>
        <v>0</v>
      </c>
      <c r="L130" s="378" t="str">
        <f>IF('Q4'!DS122=0,"-",'Q4'!DS122)</f>
        <v>-</v>
      </c>
      <c r="M130" s="378" t="str">
        <f>IF('Q4'!DT122=0,"-",'Q4'!DT122)</f>
        <v>-</v>
      </c>
      <c r="N130" s="180"/>
      <c r="O130" s="180"/>
      <c r="P130" s="180"/>
      <c r="Q130" s="180"/>
      <c r="R130" s="180"/>
      <c r="S130" s="180"/>
      <c r="T130" s="180"/>
      <c r="U130" s="180"/>
      <c r="V130" s="180"/>
      <c r="W130" s="180"/>
      <c r="X130" s="180"/>
      <c r="Y130" s="180"/>
      <c r="Z130" s="180"/>
    </row>
    <row r="131" ht="13.5" customHeight="1">
      <c r="A131" s="401">
        <f t="shared" si="4"/>
        <v>118</v>
      </c>
      <c r="B131" s="401" t="str">
        <f>IF('Q4'!B123="","",TEXT('Q4'!B123,"m/d/yyyy"))</f>
        <v/>
      </c>
      <c r="C131" s="403" t="str">
        <f>'Q4'!C123&amp;" "</f>
        <v> </v>
      </c>
      <c r="D131" s="388" t="str">
        <f>'Q4'!D123&amp;" "</f>
        <v> </v>
      </c>
      <c r="E131" s="98"/>
      <c r="F131" s="378" t="str">
        <f>IF('Q4'!DM123=0,"-",'Q4'!DM123)</f>
        <v>-</v>
      </c>
      <c r="G131" s="378" t="str">
        <f>IF('Q4'!DN123=0,"-",'Q4'!DN123)</f>
        <v>-</v>
      </c>
      <c r="H131" s="379" t="str">
        <f>IF('Q4'!DO123=0,"-",'Q4'!DO123)</f>
        <v>-</v>
      </c>
      <c r="I131" s="378" t="str">
        <f>IF('Q4'!DP123=0,"-",'Q4'!DP123)</f>
        <v>-</v>
      </c>
      <c r="J131" s="378" t="str">
        <f>IF('Q4'!DQ123=0,"-",'Q4'!DQ123)</f>
        <v>-</v>
      </c>
      <c r="K131" s="380">
        <f t="shared" si="3"/>
        <v>0</v>
      </c>
      <c r="L131" s="378" t="str">
        <f>IF('Q4'!DS123=0,"-",'Q4'!DS123)</f>
        <v>-</v>
      </c>
      <c r="M131" s="378" t="str">
        <f>IF('Q4'!DT123=0,"-",'Q4'!DT123)</f>
        <v>-</v>
      </c>
      <c r="N131" s="180"/>
      <c r="O131" s="180"/>
      <c r="P131" s="180"/>
      <c r="Q131" s="180"/>
      <c r="R131" s="180"/>
      <c r="S131" s="180"/>
      <c r="T131" s="180"/>
      <c r="U131" s="180"/>
      <c r="V131" s="180"/>
      <c r="W131" s="180"/>
      <c r="X131" s="180"/>
      <c r="Y131" s="180"/>
      <c r="Z131" s="180"/>
    </row>
    <row r="132" ht="13.5" customHeight="1">
      <c r="A132" s="401">
        <f t="shared" si="4"/>
        <v>119</v>
      </c>
      <c r="B132" s="401" t="str">
        <f>IF('Q4'!B124="","",TEXT('Q4'!B124,"m/d/yyyy"))</f>
        <v/>
      </c>
      <c r="C132" s="403" t="str">
        <f>'Q4'!C124&amp;" "</f>
        <v> </v>
      </c>
      <c r="D132" s="388" t="str">
        <f>'Q4'!D124&amp;" "</f>
        <v> </v>
      </c>
      <c r="E132" s="98"/>
      <c r="F132" s="378" t="str">
        <f>IF('Q4'!DM124=0,"-",'Q4'!DM124)</f>
        <v>-</v>
      </c>
      <c r="G132" s="378" t="str">
        <f>IF('Q4'!DN124=0,"-",'Q4'!DN124)</f>
        <v>-</v>
      </c>
      <c r="H132" s="379" t="str">
        <f>IF('Q4'!DO124=0,"-",'Q4'!DO124)</f>
        <v>-</v>
      </c>
      <c r="I132" s="378" t="str">
        <f>IF('Q4'!DP124=0,"-",'Q4'!DP124)</f>
        <v>-</v>
      </c>
      <c r="J132" s="378" t="str">
        <f>IF('Q4'!DQ124=0,"-",'Q4'!DQ124)</f>
        <v>-</v>
      </c>
      <c r="K132" s="380">
        <f t="shared" si="3"/>
        <v>0</v>
      </c>
      <c r="L132" s="378" t="str">
        <f>IF('Q4'!DS124=0,"-",'Q4'!DS124)</f>
        <v>-</v>
      </c>
      <c r="M132" s="378" t="str">
        <f>IF('Q4'!DT124=0,"-",'Q4'!DT124)</f>
        <v>-</v>
      </c>
      <c r="N132" s="180"/>
      <c r="O132" s="180"/>
      <c r="P132" s="180"/>
      <c r="Q132" s="180"/>
      <c r="R132" s="180"/>
      <c r="S132" s="180"/>
      <c r="T132" s="180"/>
      <c r="U132" s="180"/>
      <c r="V132" s="180"/>
      <c r="W132" s="180"/>
      <c r="X132" s="180"/>
      <c r="Y132" s="180"/>
      <c r="Z132" s="180"/>
    </row>
    <row r="133" ht="13.5" customHeight="1">
      <c r="A133" s="401">
        <f t="shared" si="4"/>
        <v>120</v>
      </c>
      <c r="B133" s="401" t="str">
        <f>IF('Q4'!B125="","",TEXT('Q4'!B125,"m/d/yyyy"))</f>
        <v/>
      </c>
      <c r="C133" s="403" t="str">
        <f>'Q4'!C125&amp;" "</f>
        <v> </v>
      </c>
      <c r="D133" s="388" t="str">
        <f>'Q4'!D125&amp;" "</f>
        <v> </v>
      </c>
      <c r="E133" s="98"/>
      <c r="F133" s="378" t="str">
        <f>IF('Q4'!DM125=0,"-",'Q4'!DM125)</f>
        <v>-</v>
      </c>
      <c r="G133" s="378" t="str">
        <f>IF('Q4'!DN125=0,"-",'Q4'!DN125)</f>
        <v>-</v>
      </c>
      <c r="H133" s="379" t="str">
        <f>IF('Q4'!DO125=0,"-",'Q4'!DO125)</f>
        <v>-</v>
      </c>
      <c r="I133" s="378" t="str">
        <f>IF('Q4'!DP125=0,"-",'Q4'!DP125)</f>
        <v>-</v>
      </c>
      <c r="J133" s="378" t="str">
        <f>IF('Q4'!DQ125=0,"-",'Q4'!DQ125)</f>
        <v>-</v>
      </c>
      <c r="K133" s="380">
        <f t="shared" si="3"/>
        <v>0</v>
      </c>
      <c r="L133" s="378" t="str">
        <f>IF('Q4'!DS125=0,"-",'Q4'!DS125)</f>
        <v>-</v>
      </c>
      <c r="M133" s="378" t="str">
        <f>IF('Q4'!DT125=0,"-",'Q4'!DT125)</f>
        <v>-</v>
      </c>
      <c r="N133" s="180"/>
      <c r="O133" s="180"/>
      <c r="P133" s="180"/>
      <c r="Q133" s="180"/>
      <c r="R133" s="180"/>
      <c r="S133" s="180"/>
      <c r="T133" s="180"/>
      <c r="U133" s="180"/>
      <c r="V133" s="180"/>
      <c r="W133" s="180"/>
      <c r="X133" s="180"/>
      <c r="Y133" s="180"/>
      <c r="Z133" s="180"/>
    </row>
    <row r="134" ht="13.5" customHeight="1">
      <c r="A134" s="401">
        <f t="shared" si="4"/>
        <v>121</v>
      </c>
      <c r="B134" s="401" t="str">
        <f>IF('Q4'!B126="","",TEXT('Q4'!B126,"m/d/yyyy"))</f>
        <v/>
      </c>
      <c r="C134" s="403" t="str">
        <f>'Q4'!C126&amp;" "</f>
        <v> </v>
      </c>
      <c r="D134" s="388" t="str">
        <f>'Q4'!D126&amp;" "</f>
        <v> </v>
      </c>
      <c r="E134" s="98"/>
      <c r="F134" s="378" t="str">
        <f>IF('Q4'!DM126=0,"-",'Q4'!DM126)</f>
        <v>-</v>
      </c>
      <c r="G134" s="378" t="str">
        <f>IF('Q4'!DN126=0,"-",'Q4'!DN126)</f>
        <v>-</v>
      </c>
      <c r="H134" s="379" t="str">
        <f>IF('Q4'!DO126=0,"-",'Q4'!DO126)</f>
        <v>-</v>
      </c>
      <c r="I134" s="378" t="str">
        <f>IF('Q4'!DP126=0,"-",'Q4'!DP126)</f>
        <v>-</v>
      </c>
      <c r="J134" s="378" t="str">
        <f>IF('Q4'!DQ126=0,"-",'Q4'!DQ126)</f>
        <v>-</v>
      </c>
      <c r="K134" s="380">
        <f t="shared" si="3"/>
        <v>0</v>
      </c>
      <c r="L134" s="378" t="str">
        <f>IF('Q4'!DS126=0,"-",'Q4'!DS126)</f>
        <v>-</v>
      </c>
      <c r="M134" s="378" t="str">
        <f>IF('Q4'!DT126=0,"-",'Q4'!DT126)</f>
        <v>-</v>
      </c>
      <c r="N134" s="180"/>
      <c r="O134" s="180"/>
      <c r="P134" s="180"/>
      <c r="Q134" s="180"/>
      <c r="R134" s="180"/>
      <c r="S134" s="180"/>
      <c r="T134" s="180"/>
      <c r="U134" s="180"/>
      <c r="V134" s="180"/>
      <c r="W134" s="180"/>
      <c r="X134" s="180"/>
      <c r="Y134" s="180"/>
      <c r="Z134" s="180"/>
    </row>
    <row r="135" ht="13.5" customHeight="1">
      <c r="A135" s="401">
        <f t="shared" si="4"/>
        <v>122</v>
      </c>
      <c r="B135" s="401" t="str">
        <f>IF('Q4'!B127="","",TEXT('Q4'!B127,"m/d/yyyy"))</f>
        <v/>
      </c>
      <c r="C135" s="403" t="str">
        <f>'Q4'!C127&amp;" "</f>
        <v> </v>
      </c>
      <c r="D135" s="388" t="str">
        <f>'Q4'!D127&amp;" "</f>
        <v> </v>
      </c>
      <c r="E135" s="98"/>
      <c r="F135" s="378" t="str">
        <f>IF('Q4'!DM127=0,"-",'Q4'!DM127)</f>
        <v>-</v>
      </c>
      <c r="G135" s="378" t="str">
        <f>IF('Q4'!DN127=0,"-",'Q4'!DN127)</f>
        <v>-</v>
      </c>
      <c r="H135" s="379" t="str">
        <f>IF('Q4'!DO127=0,"-",'Q4'!DO127)</f>
        <v>-</v>
      </c>
      <c r="I135" s="378" t="str">
        <f>IF('Q4'!DP127=0,"-",'Q4'!DP127)</f>
        <v>-</v>
      </c>
      <c r="J135" s="378" t="str">
        <f>IF('Q4'!DQ127=0,"-",'Q4'!DQ127)</f>
        <v>-</v>
      </c>
      <c r="K135" s="380">
        <f t="shared" si="3"/>
        <v>0</v>
      </c>
      <c r="L135" s="378" t="str">
        <f>IF('Q4'!DS127=0,"-",'Q4'!DS127)</f>
        <v>-</v>
      </c>
      <c r="M135" s="378" t="str">
        <f>IF('Q4'!DT127=0,"-",'Q4'!DT127)</f>
        <v>-</v>
      </c>
      <c r="N135" s="180"/>
      <c r="O135" s="180"/>
      <c r="P135" s="180"/>
      <c r="Q135" s="180"/>
      <c r="R135" s="180"/>
      <c r="S135" s="180"/>
      <c r="T135" s="180"/>
      <c r="U135" s="180"/>
      <c r="V135" s="180"/>
      <c r="W135" s="180"/>
      <c r="X135" s="180"/>
      <c r="Y135" s="180"/>
      <c r="Z135" s="180"/>
    </row>
    <row r="136" ht="13.5" customHeight="1">
      <c r="A136" s="401">
        <f t="shared" si="4"/>
        <v>123</v>
      </c>
      <c r="B136" s="401" t="str">
        <f>IF('Q4'!B128="","",TEXT('Q4'!B128,"m/d/yyyy"))</f>
        <v/>
      </c>
      <c r="C136" s="403" t="str">
        <f>'Q4'!C128&amp;" "</f>
        <v> </v>
      </c>
      <c r="D136" s="388" t="str">
        <f>'Q4'!D128&amp;" "</f>
        <v> </v>
      </c>
      <c r="E136" s="98"/>
      <c r="F136" s="378" t="str">
        <f>IF('Q4'!DM128=0,"-",'Q4'!DM128)</f>
        <v>-</v>
      </c>
      <c r="G136" s="378" t="str">
        <f>IF('Q4'!DN128=0,"-",'Q4'!DN128)</f>
        <v>-</v>
      </c>
      <c r="H136" s="379" t="str">
        <f>IF('Q4'!DO128=0,"-",'Q4'!DO128)</f>
        <v>-</v>
      </c>
      <c r="I136" s="378" t="str">
        <f>IF('Q4'!DP128=0,"-",'Q4'!DP128)</f>
        <v>-</v>
      </c>
      <c r="J136" s="378" t="str">
        <f>IF('Q4'!DQ128=0,"-",'Q4'!DQ128)</f>
        <v>-</v>
      </c>
      <c r="K136" s="380">
        <f t="shared" si="3"/>
        <v>0</v>
      </c>
      <c r="L136" s="378" t="str">
        <f>IF('Q4'!DS128=0,"-",'Q4'!DS128)</f>
        <v>-</v>
      </c>
      <c r="M136" s="378" t="str">
        <f>IF('Q4'!DT128=0,"-",'Q4'!DT128)</f>
        <v>-</v>
      </c>
      <c r="N136" s="180"/>
      <c r="O136" s="180"/>
      <c r="P136" s="180"/>
      <c r="Q136" s="180"/>
      <c r="R136" s="180"/>
      <c r="S136" s="180"/>
      <c r="T136" s="180"/>
      <c r="U136" s="180"/>
      <c r="V136" s="180"/>
      <c r="W136" s="180"/>
      <c r="X136" s="180"/>
      <c r="Y136" s="180"/>
      <c r="Z136" s="180"/>
    </row>
    <row r="137" ht="13.5" customHeight="1">
      <c r="A137" s="401">
        <f t="shared" si="4"/>
        <v>124</v>
      </c>
      <c r="B137" s="401" t="str">
        <f>IF('Q4'!B129="","",TEXT('Q4'!B129,"m/d/yyyy"))</f>
        <v/>
      </c>
      <c r="C137" s="403" t="str">
        <f>'Q4'!C129&amp;" "</f>
        <v> </v>
      </c>
      <c r="D137" s="388" t="str">
        <f>'Q4'!D129&amp;" "</f>
        <v> </v>
      </c>
      <c r="E137" s="98"/>
      <c r="F137" s="378" t="str">
        <f>IF('Q4'!DM129=0,"-",'Q4'!DM129)</f>
        <v>-</v>
      </c>
      <c r="G137" s="378" t="str">
        <f>IF('Q4'!DN129=0,"-",'Q4'!DN129)</f>
        <v>-</v>
      </c>
      <c r="H137" s="379" t="str">
        <f>IF('Q4'!DO129=0,"-",'Q4'!DO129)</f>
        <v>-</v>
      </c>
      <c r="I137" s="378" t="str">
        <f>IF('Q4'!DP129=0,"-",'Q4'!DP129)</f>
        <v>-</v>
      </c>
      <c r="J137" s="378" t="str">
        <f>IF('Q4'!DQ129=0,"-",'Q4'!DQ129)</f>
        <v>-</v>
      </c>
      <c r="K137" s="380">
        <f t="shared" si="3"/>
        <v>0</v>
      </c>
      <c r="L137" s="378" t="str">
        <f>IF('Q4'!DS129=0,"-",'Q4'!DS129)</f>
        <v>-</v>
      </c>
      <c r="M137" s="378" t="str">
        <f>IF('Q4'!DT129=0,"-",'Q4'!DT129)</f>
        <v>-</v>
      </c>
      <c r="N137" s="180"/>
      <c r="O137" s="180"/>
      <c r="P137" s="180"/>
      <c r="Q137" s="180"/>
      <c r="R137" s="180"/>
      <c r="S137" s="180"/>
      <c r="T137" s="180"/>
      <c r="U137" s="180"/>
      <c r="V137" s="180"/>
      <c r="W137" s="180"/>
      <c r="X137" s="180"/>
      <c r="Y137" s="180"/>
      <c r="Z137" s="180"/>
    </row>
    <row r="138" ht="13.5" customHeight="1">
      <c r="A138" s="401">
        <f t="shared" si="4"/>
        <v>125</v>
      </c>
      <c r="B138" s="401" t="str">
        <f>IF('Q4'!B130="","",TEXT('Q4'!B130,"m/d/yyyy"))</f>
        <v/>
      </c>
      <c r="C138" s="403" t="str">
        <f>'Q4'!C130&amp;" "</f>
        <v> </v>
      </c>
      <c r="D138" s="388" t="str">
        <f>'Q4'!D130&amp;" "</f>
        <v> </v>
      </c>
      <c r="E138" s="98"/>
      <c r="F138" s="378" t="str">
        <f>IF('Q4'!DM130=0,"-",'Q4'!DM130)</f>
        <v>-</v>
      </c>
      <c r="G138" s="378" t="str">
        <f>IF('Q4'!DN130=0,"-",'Q4'!DN130)</f>
        <v>-</v>
      </c>
      <c r="H138" s="379" t="str">
        <f>IF('Q4'!DO130=0,"-",'Q4'!DO130)</f>
        <v>-</v>
      </c>
      <c r="I138" s="378" t="str">
        <f>IF('Q4'!DP130=0,"-",'Q4'!DP130)</f>
        <v>-</v>
      </c>
      <c r="J138" s="378" t="str">
        <f>IF('Q4'!DQ130=0,"-",'Q4'!DQ130)</f>
        <v>-</v>
      </c>
      <c r="K138" s="380">
        <f t="shared" si="3"/>
        <v>0</v>
      </c>
      <c r="L138" s="378" t="str">
        <f>IF('Q4'!DS130=0,"-",'Q4'!DS130)</f>
        <v>-</v>
      </c>
      <c r="M138" s="378" t="str">
        <f>IF('Q4'!DT130=0,"-",'Q4'!DT130)</f>
        <v>-</v>
      </c>
      <c r="N138" s="180"/>
      <c r="O138" s="180"/>
      <c r="P138" s="180"/>
      <c r="Q138" s="180"/>
      <c r="R138" s="180"/>
      <c r="S138" s="180"/>
      <c r="T138" s="180"/>
      <c r="U138" s="180"/>
      <c r="V138" s="180"/>
      <c r="W138" s="180"/>
      <c r="X138" s="180"/>
      <c r="Y138" s="180"/>
      <c r="Z138" s="180"/>
    </row>
    <row r="139" ht="13.5" customHeight="1">
      <c r="A139" s="401">
        <f t="shared" si="4"/>
        <v>126</v>
      </c>
      <c r="B139" s="401" t="str">
        <f>IF('Q4'!B131="","",TEXT('Q4'!B131,"m/d/yyyy"))</f>
        <v/>
      </c>
      <c r="C139" s="403" t="str">
        <f>'Q4'!C131&amp;" "</f>
        <v> </v>
      </c>
      <c r="D139" s="388" t="str">
        <f>'Q4'!D131&amp;" "</f>
        <v> </v>
      </c>
      <c r="E139" s="98"/>
      <c r="F139" s="378" t="str">
        <f>IF('Q4'!DM131=0,"-",'Q4'!DM131)</f>
        <v>-</v>
      </c>
      <c r="G139" s="378" t="str">
        <f>IF('Q4'!DN131=0,"-",'Q4'!DN131)</f>
        <v>-</v>
      </c>
      <c r="H139" s="379" t="str">
        <f>IF('Q4'!DO131=0,"-",'Q4'!DO131)</f>
        <v>-</v>
      </c>
      <c r="I139" s="378" t="str">
        <f>IF('Q4'!DP131=0,"-",'Q4'!DP131)</f>
        <v>-</v>
      </c>
      <c r="J139" s="378" t="str">
        <f>IF('Q4'!DQ131=0,"-",'Q4'!DQ131)</f>
        <v>-</v>
      </c>
      <c r="K139" s="380">
        <f t="shared" si="3"/>
        <v>0</v>
      </c>
      <c r="L139" s="378" t="str">
        <f>IF('Q4'!DS131=0,"-",'Q4'!DS131)</f>
        <v>-</v>
      </c>
      <c r="M139" s="378" t="str">
        <f>IF('Q4'!DT131=0,"-",'Q4'!DT131)</f>
        <v>-</v>
      </c>
      <c r="N139" s="180"/>
      <c r="O139" s="180"/>
      <c r="P139" s="180"/>
      <c r="Q139" s="180"/>
      <c r="R139" s="180"/>
      <c r="S139" s="180"/>
      <c r="T139" s="180"/>
      <c r="U139" s="180"/>
      <c r="V139" s="180"/>
      <c r="W139" s="180"/>
      <c r="X139" s="180"/>
      <c r="Y139" s="180"/>
      <c r="Z139" s="180"/>
    </row>
    <row r="140" ht="13.5" customHeight="1">
      <c r="A140" s="401">
        <f t="shared" si="4"/>
        <v>127</v>
      </c>
      <c r="B140" s="401" t="str">
        <f>IF('Q4'!B132="","",TEXT('Q4'!B132,"m/d/yyyy"))</f>
        <v/>
      </c>
      <c r="C140" s="403" t="str">
        <f>'Q4'!C132&amp;" "</f>
        <v> </v>
      </c>
      <c r="D140" s="388" t="str">
        <f>'Q4'!D132&amp;" "</f>
        <v> </v>
      </c>
      <c r="E140" s="98"/>
      <c r="F140" s="378" t="str">
        <f>IF('Q4'!DM132=0,"-",'Q4'!DM132)</f>
        <v>-</v>
      </c>
      <c r="G140" s="378" t="str">
        <f>IF('Q4'!DN132=0,"-",'Q4'!DN132)</f>
        <v>-</v>
      </c>
      <c r="H140" s="379" t="str">
        <f>IF('Q4'!DO132=0,"-",'Q4'!DO132)</f>
        <v>-</v>
      </c>
      <c r="I140" s="378" t="str">
        <f>IF('Q4'!DP132=0,"-",'Q4'!DP132)</f>
        <v>-</v>
      </c>
      <c r="J140" s="378" t="str">
        <f>IF('Q4'!DQ132=0,"-",'Q4'!DQ132)</f>
        <v>-</v>
      </c>
      <c r="K140" s="380">
        <f t="shared" si="3"/>
        <v>0</v>
      </c>
      <c r="L140" s="378" t="str">
        <f>IF('Q4'!DS132=0,"-",'Q4'!DS132)</f>
        <v>-</v>
      </c>
      <c r="M140" s="378" t="str">
        <f>IF('Q4'!DT132=0,"-",'Q4'!DT132)</f>
        <v>-</v>
      </c>
      <c r="N140" s="180"/>
      <c r="O140" s="180"/>
      <c r="P140" s="180"/>
      <c r="Q140" s="180"/>
      <c r="R140" s="180"/>
      <c r="S140" s="180"/>
      <c r="T140" s="180"/>
      <c r="U140" s="180"/>
      <c r="V140" s="180"/>
      <c r="W140" s="180"/>
      <c r="X140" s="180"/>
      <c r="Y140" s="180"/>
      <c r="Z140" s="180"/>
    </row>
    <row r="141" ht="13.5" customHeight="1">
      <c r="A141" s="401">
        <f t="shared" si="4"/>
        <v>128</v>
      </c>
      <c r="B141" s="401" t="str">
        <f>IF('Q4'!B133="","",TEXT('Q4'!B133,"m/d/yyyy"))</f>
        <v/>
      </c>
      <c r="C141" s="403" t="str">
        <f>'Q4'!C133&amp;" "</f>
        <v> </v>
      </c>
      <c r="D141" s="388" t="str">
        <f>'Q4'!D133&amp;" "</f>
        <v> </v>
      </c>
      <c r="E141" s="98"/>
      <c r="F141" s="378" t="str">
        <f>IF('Q4'!DM133=0,"-",'Q4'!DM133)</f>
        <v>-</v>
      </c>
      <c r="G141" s="378" t="str">
        <f>IF('Q4'!DN133=0,"-",'Q4'!DN133)</f>
        <v>-</v>
      </c>
      <c r="H141" s="379" t="str">
        <f>IF('Q4'!DO133=0,"-",'Q4'!DO133)</f>
        <v>-</v>
      </c>
      <c r="I141" s="378" t="str">
        <f>IF('Q4'!DP133=0,"-",'Q4'!DP133)</f>
        <v>-</v>
      </c>
      <c r="J141" s="378" t="str">
        <f>IF('Q4'!DQ133=0,"-",'Q4'!DQ133)</f>
        <v>-</v>
      </c>
      <c r="K141" s="380">
        <f t="shared" si="3"/>
        <v>0</v>
      </c>
      <c r="L141" s="378" t="str">
        <f>IF('Q4'!DS133=0,"-",'Q4'!DS133)</f>
        <v>-</v>
      </c>
      <c r="M141" s="378" t="str">
        <f>IF('Q4'!DT133=0,"-",'Q4'!DT133)</f>
        <v>-</v>
      </c>
      <c r="N141" s="180"/>
      <c r="O141" s="180"/>
      <c r="P141" s="180"/>
      <c r="Q141" s="180"/>
      <c r="R141" s="180"/>
      <c r="S141" s="180"/>
      <c r="T141" s="180"/>
      <c r="U141" s="180"/>
      <c r="V141" s="180"/>
      <c r="W141" s="180"/>
      <c r="X141" s="180"/>
      <c r="Y141" s="180"/>
      <c r="Z141" s="180"/>
    </row>
    <row r="142" ht="13.5" customHeight="1">
      <c r="A142" s="401">
        <f t="shared" si="4"/>
        <v>129</v>
      </c>
      <c r="B142" s="401" t="str">
        <f>IF('Q4'!B134="","",TEXT('Q4'!B134,"m/d/yyyy"))</f>
        <v/>
      </c>
      <c r="C142" s="403" t="str">
        <f>'Q4'!C134&amp;" "</f>
        <v> </v>
      </c>
      <c r="D142" s="388" t="str">
        <f>'Q4'!D134&amp;" "</f>
        <v> </v>
      </c>
      <c r="E142" s="98"/>
      <c r="F142" s="378" t="str">
        <f>IF('Q4'!DM134=0,"-",'Q4'!DM134)</f>
        <v>-</v>
      </c>
      <c r="G142" s="378" t="str">
        <f>IF('Q4'!DN134=0,"-",'Q4'!DN134)</f>
        <v>-</v>
      </c>
      <c r="H142" s="379" t="str">
        <f>IF('Q4'!DO134=0,"-",'Q4'!DO134)</f>
        <v>-</v>
      </c>
      <c r="I142" s="378" t="str">
        <f>IF('Q4'!DP134=0,"-",'Q4'!DP134)</f>
        <v>-</v>
      </c>
      <c r="J142" s="378" t="str">
        <f>IF('Q4'!DQ134=0,"-",'Q4'!DQ134)</f>
        <v>-</v>
      </c>
      <c r="K142" s="380">
        <f t="shared" si="3"/>
        <v>0</v>
      </c>
      <c r="L142" s="378" t="str">
        <f>IF('Q4'!DS134=0,"-",'Q4'!DS134)</f>
        <v>-</v>
      </c>
      <c r="M142" s="378" t="str">
        <f>IF('Q4'!DT134=0,"-",'Q4'!DT134)</f>
        <v>-</v>
      </c>
      <c r="N142" s="180"/>
      <c r="O142" s="180"/>
      <c r="P142" s="180"/>
      <c r="Q142" s="180"/>
      <c r="R142" s="180"/>
      <c r="S142" s="180"/>
      <c r="T142" s="180"/>
      <c r="U142" s="180"/>
      <c r="V142" s="180"/>
      <c r="W142" s="180"/>
      <c r="X142" s="180"/>
      <c r="Y142" s="180"/>
      <c r="Z142" s="180"/>
    </row>
    <row r="143" ht="13.5" customHeight="1">
      <c r="A143" s="401">
        <f t="shared" si="4"/>
        <v>130</v>
      </c>
      <c r="B143" s="401" t="str">
        <f>IF('Q4'!B135="","",TEXT('Q4'!B135,"m/d/yyyy"))</f>
        <v/>
      </c>
      <c r="C143" s="403" t="str">
        <f>'Q4'!C135&amp;" "</f>
        <v> </v>
      </c>
      <c r="D143" s="388" t="str">
        <f>'Q4'!D135&amp;" "</f>
        <v> </v>
      </c>
      <c r="E143" s="98"/>
      <c r="F143" s="378" t="str">
        <f>IF('Q4'!DM135=0,"-",'Q4'!DM135)</f>
        <v>-</v>
      </c>
      <c r="G143" s="378" t="str">
        <f>IF('Q4'!DN135=0,"-",'Q4'!DN135)</f>
        <v>-</v>
      </c>
      <c r="H143" s="379" t="str">
        <f>IF('Q4'!DO135=0,"-",'Q4'!DO135)</f>
        <v>-</v>
      </c>
      <c r="I143" s="378" t="str">
        <f>IF('Q4'!DP135=0,"-",'Q4'!DP135)</f>
        <v>-</v>
      </c>
      <c r="J143" s="378" t="str">
        <f>IF('Q4'!DQ135=0,"-",'Q4'!DQ135)</f>
        <v>-</v>
      </c>
      <c r="K143" s="380">
        <f t="shared" si="3"/>
        <v>0</v>
      </c>
      <c r="L143" s="378" t="str">
        <f>IF('Q4'!DS135=0,"-",'Q4'!DS135)</f>
        <v>-</v>
      </c>
      <c r="M143" s="378" t="str">
        <f>IF('Q4'!DT135=0,"-",'Q4'!DT135)</f>
        <v>-</v>
      </c>
      <c r="N143" s="180"/>
      <c r="O143" s="180"/>
      <c r="P143" s="180"/>
      <c r="Q143" s="180"/>
      <c r="R143" s="180"/>
      <c r="S143" s="180"/>
      <c r="T143" s="180"/>
      <c r="U143" s="180"/>
      <c r="V143" s="180"/>
      <c r="W143" s="180"/>
      <c r="X143" s="180"/>
      <c r="Y143" s="180"/>
      <c r="Z143" s="180"/>
    </row>
    <row r="144" ht="13.5" customHeight="1">
      <c r="A144" s="401">
        <f t="shared" si="4"/>
        <v>131</v>
      </c>
      <c r="B144" s="401" t="str">
        <f>IF('Q4'!B136="","",TEXT('Q4'!B136,"m/d/yyyy"))</f>
        <v/>
      </c>
      <c r="C144" s="403" t="str">
        <f>'Q4'!C136&amp;" "</f>
        <v> </v>
      </c>
      <c r="D144" s="388" t="str">
        <f>'Q4'!D136&amp;" "</f>
        <v> </v>
      </c>
      <c r="E144" s="98"/>
      <c r="F144" s="378" t="str">
        <f>IF('Q4'!DM136=0,"-",'Q4'!DM136)</f>
        <v>-</v>
      </c>
      <c r="G144" s="378" t="str">
        <f>IF('Q4'!DN136=0,"-",'Q4'!DN136)</f>
        <v>-</v>
      </c>
      <c r="H144" s="379" t="str">
        <f>IF('Q4'!DO136=0,"-",'Q4'!DO136)</f>
        <v>-</v>
      </c>
      <c r="I144" s="378" t="str">
        <f>IF('Q4'!DP136=0,"-",'Q4'!DP136)</f>
        <v>-</v>
      </c>
      <c r="J144" s="378" t="str">
        <f>IF('Q4'!DQ136=0,"-",'Q4'!DQ136)</f>
        <v>-</v>
      </c>
      <c r="K144" s="380">
        <f t="shared" si="3"/>
        <v>0</v>
      </c>
      <c r="L144" s="378" t="str">
        <f>IF('Q4'!DS136=0,"-",'Q4'!DS136)</f>
        <v>-</v>
      </c>
      <c r="M144" s="378" t="str">
        <f>IF('Q4'!DT136=0,"-",'Q4'!DT136)</f>
        <v>-</v>
      </c>
      <c r="N144" s="180"/>
      <c r="O144" s="180"/>
      <c r="P144" s="180"/>
      <c r="Q144" s="180"/>
      <c r="R144" s="180"/>
      <c r="S144" s="180"/>
      <c r="T144" s="180"/>
      <c r="U144" s="180"/>
      <c r="V144" s="180"/>
      <c r="W144" s="180"/>
      <c r="X144" s="180"/>
      <c r="Y144" s="180"/>
      <c r="Z144" s="180"/>
    </row>
    <row r="145" ht="13.5" customHeight="1">
      <c r="A145" s="401">
        <f t="shared" si="4"/>
        <v>132</v>
      </c>
      <c r="B145" s="401" t="str">
        <f>IF('Q4'!B137="","",TEXT('Q4'!B137,"m/d/yyyy"))</f>
        <v/>
      </c>
      <c r="C145" s="403" t="str">
        <f>'Q4'!C137&amp;" "</f>
        <v> </v>
      </c>
      <c r="D145" s="388" t="str">
        <f>'Q4'!D137&amp;" "</f>
        <v> </v>
      </c>
      <c r="E145" s="98"/>
      <c r="F145" s="378" t="str">
        <f>IF('Q4'!DM137=0,"-",'Q4'!DM137)</f>
        <v>-</v>
      </c>
      <c r="G145" s="378" t="str">
        <f>IF('Q4'!DN137=0,"-",'Q4'!DN137)</f>
        <v>-</v>
      </c>
      <c r="H145" s="379" t="str">
        <f>IF('Q4'!DO137=0,"-",'Q4'!DO137)</f>
        <v>-</v>
      </c>
      <c r="I145" s="378" t="str">
        <f>IF('Q4'!DP137=0,"-",'Q4'!DP137)</f>
        <v>-</v>
      </c>
      <c r="J145" s="378" t="str">
        <f>IF('Q4'!DQ137=0,"-",'Q4'!DQ137)</f>
        <v>-</v>
      </c>
      <c r="K145" s="380">
        <f t="shared" si="3"/>
        <v>0</v>
      </c>
      <c r="L145" s="378" t="str">
        <f>IF('Q4'!DS137=0,"-",'Q4'!DS137)</f>
        <v>-</v>
      </c>
      <c r="M145" s="378" t="str">
        <f>IF('Q4'!DT137=0,"-",'Q4'!DT137)</f>
        <v>-</v>
      </c>
      <c r="N145" s="180"/>
      <c r="O145" s="180"/>
      <c r="P145" s="180"/>
      <c r="Q145" s="180"/>
      <c r="R145" s="180"/>
      <c r="S145" s="180"/>
      <c r="T145" s="180"/>
      <c r="U145" s="180"/>
      <c r="V145" s="180"/>
      <c r="W145" s="180"/>
      <c r="X145" s="180"/>
      <c r="Y145" s="180"/>
      <c r="Z145" s="180"/>
    </row>
    <row r="146" ht="13.5" customHeight="1">
      <c r="A146" s="401">
        <f t="shared" si="4"/>
        <v>133</v>
      </c>
      <c r="B146" s="401" t="str">
        <f>IF('Q4'!B138="","",TEXT('Q4'!B138,"m/d/yyyy"))</f>
        <v/>
      </c>
      <c r="C146" s="403" t="str">
        <f>'Q4'!C138&amp;" "</f>
        <v> </v>
      </c>
      <c r="D146" s="388" t="str">
        <f>'Q4'!D138&amp;" "</f>
        <v> </v>
      </c>
      <c r="E146" s="98"/>
      <c r="F146" s="378" t="str">
        <f>IF('Q4'!DM138=0,"-",'Q4'!DM138)</f>
        <v>-</v>
      </c>
      <c r="G146" s="378" t="str">
        <f>IF('Q4'!DN138=0,"-",'Q4'!DN138)</f>
        <v>-</v>
      </c>
      <c r="H146" s="379" t="str">
        <f>IF('Q4'!DO138=0,"-",'Q4'!DO138)</f>
        <v>-</v>
      </c>
      <c r="I146" s="378" t="str">
        <f>IF('Q4'!DP138=0,"-",'Q4'!DP138)</f>
        <v>-</v>
      </c>
      <c r="J146" s="378" t="str">
        <f>IF('Q4'!DQ138=0,"-",'Q4'!DQ138)</f>
        <v>-</v>
      </c>
      <c r="K146" s="380">
        <f t="shared" si="3"/>
        <v>0</v>
      </c>
      <c r="L146" s="378" t="str">
        <f>IF('Q4'!DS138=0,"-",'Q4'!DS138)</f>
        <v>-</v>
      </c>
      <c r="M146" s="378" t="str">
        <f>IF('Q4'!DT138=0,"-",'Q4'!DT138)</f>
        <v>-</v>
      </c>
      <c r="N146" s="180"/>
      <c r="O146" s="180"/>
      <c r="P146" s="180"/>
      <c r="Q146" s="180"/>
      <c r="R146" s="180"/>
      <c r="S146" s="180"/>
      <c r="T146" s="180"/>
      <c r="U146" s="180"/>
      <c r="V146" s="180"/>
      <c r="W146" s="180"/>
      <c r="X146" s="180"/>
      <c r="Y146" s="180"/>
      <c r="Z146" s="180"/>
    </row>
    <row r="147" ht="13.5" customHeight="1">
      <c r="A147" s="401">
        <f t="shared" si="4"/>
        <v>134</v>
      </c>
      <c r="B147" s="401" t="str">
        <f>IF('Q4'!B139="","",TEXT('Q4'!B139,"m/d/yyyy"))</f>
        <v/>
      </c>
      <c r="C147" s="403" t="str">
        <f>'Q4'!C139&amp;" "</f>
        <v> </v>
      </c>
      <c r="D147" s="388" t="str">
        <f>'Q4'!D139&amp;" "</f>
        <v> </v>
      </c>
      <c r="E147" s="98"/>
      <c r="F147" s="378" t="str">
        <f>IF('Q4'!DM139=0,"-",'Q4'!DM139)</f>
        <v>-</v>
      </c>
      <c r="G147" s="378" t="str">
        <f>IF('Q4'!DN139=0,"-",'Q4'!DN139)</f>
        <v>-</v>
      </c>
      <c r="H147" s="379" t="str">
        <f>IF('Q4'!DO139=0,"-",'Q4'!DO139)</f>
        <v>-</v>
      </c>
      <c r="I147" s="378" t="str">
        <f>IF('Q4'!DP139=0,"-",'Q4'!DP139)</f>
        <v>-</v>
      </c>
      <c r="J147" s="378" t="str">
        <f>IF('Q4'!DQ139=0,"-",'Q4'!DQ139)</f>
        <v>-</v>
      </c>
      <c r="K147" s="380">
        <f t="shared" si="3"/>
        <v>0</v>
      </c>
      <c r="L147" s="378" t="str">
        <f>IF('Q4'!DS139=0,"-",'Q4'!DS139)</f>
        <v>-</v>
      </c>
      <c r="M147" s="378" t="str">
        <f>IF('Q4'!DT139=0,"-",'Q4'!DT139)</f>
        <v>-</v>
      </c>
      <c r="N147" s="180"/>
      <c r="O147" s="180"/>
      <c r="P147" s="180"/>
      <c r="Q147" s="180"/>
      <c r="R147" s="180"/>
      <c r="S147" s="180"/>
      <c r="T147" s="180"/>
      <c r="U147" s="180"/>
      <c r="V147" s="180"/>
      <c r="W147" s="180"/>
      <c r="X147" s="180"/>
      <c r="Y147" s="180"/>
      <c r="Z147" s="180"/>
    </row>
    <row r="148" ht="13.5" customHeight="1">
      <c r="A148" s="401">
        <f t="shared" si="4"/>
        <v>135</v>
      </c>
      <c r="B148" s="401" t="str">
        <f>IF('Q4'!B140="","",TEXT('Q4'!B140,"m/d/yyyy"))</f>
        <v/>
      </c>
      <c r="C148" s="403" t="str">
        <f>'Q4'!C140&amp;" "</f>
        <v> </v>
      </c>
      <c r="D148" s="388" t="str">
        <f>'Q4'!D140&amp;" "</f>
        <v> </v>
      </c>
      <c r="E148" s="98"/>
      <c r="F148" s="378" t="str">
        <f>IF('Q4'!DM140=0,"-",'Q4'!DM140)</f>
        <v>-</v>
      </c>
      <c r="G148" s="378" t="str">
        <f>IF('Q4'!DN140=0,"-",'Q4'!DN140)</f>
        <v>-</v>
      </c>
      <c r="H148" s="379" t="str">
        <f>IF('Q4'!DO140=0,"-",'Q4'!DO140)</f>
        <v>-</v>
      </c>
      <c r="I148" s="378" t="str">
        <f>IF('Q4'!DP140=0,"-",'Q4'!DP140)</f>
        <v>-</v>
      </c>
      <c r="J148" s="378" t="str">
        <f>IF('Q4'!DQ140=0,"-",'Q4'!DQ140)</f>
        <v>-</v>
      </c>
      <c r="K148" s="380">
        <f t="shared" si="3"/>
        <v>0</v>
      </c>
      <c r="L148" s="378" t="str">
        <f>IF('Q4'!DS140=0,"-",'Q4'!DS140)</f>
        <v>-</v>
      </c>
      <c r="M148" s="378" t="str">
        <f>IF('Q4'!DT140=0,"-",'Q4'!DT140)</f>
        <v>-</v>
      </c>
      <c r="N148" s="180"/>
      <c r="O148" s="180"/>
      <c r="P148" s="180"/>
      <c r="Q148" s="180"/>
      <c r="R148" s="180"/>
      <c r="S148" s="180"/>
      <c r="T148" s="180"/>
      <c r="U148" s="180"/>
      <c r="V148" s="180"/>
      <c r="W148" s="180"/>
      <c r="X148" s="180"/>
      <c r="Y148" s="180"/>
      <c r="Z148" s="180"/>
    </row>
    <row r="149" ht="13.5" customHeight="1">
      <c r="A149" s="401">
        <f t="shared" si="4"/>
        <v>136</v>
      </c>
      <c r="B149" s="401" t="str">
        <f>IF('Q4'!B141="","",TEXT('Q4'!B141,"m/d/yyyy"))</f>
        <v/>
      </c>
      <c r="C149" s="403" t="str">
        <f>'Q4'!C141&amp;" "</f>
        <v> </v>
      </c>
      <c r="D149" s="388" t="str">
        <f>'Q4'!D141&amp;" "</f>
        <v> </v>
      </c>
      <c r="E149" s="98"/>
      <c r="F149" s="378" t="str">
        <f>IF('Q4'!DM141=0,"-",'Q4'!DM141)</f>
        <v>-</v>
      </c>
      <c r="G149" s="378" t="str">
        <f>IF('Q4'!DN141=0,"-",'Q4'!DN141)</f>
        <v>-</v>
      </c>
      <c r="H149" s="379" t="str">
        <f>IF('Q4'!DO141=0,"-",'Q4'!DO141)</f>
        <v>-</v>
      </c>
      <c r="I149" s="378" t="str">
        <f>IF('Q4'!DP141=0,"-",'Q4'!DP141)</f>
        <v>-</v>
      </c>
      <c r="J149" s="378" t="str">
        <f>IF('Q4'!DQ141=0,"-",'Q4'!DQ141)</f>
        <v>-</v>
      </c>
      <c r="K149" s="380">
        <f t="shared" si="3"/>
        <v>0</v>
      </c>
      <c r="L149" s="378" t="str">
        <f>IF('Q4'!DS141=0,"-",'Q4'!DS141)</f>
        <v>-</v>
      </c>
      <c r="M149" s="378" t="str">
        <f>IF('Q4'!DT141=0,"-",'Q4'!DT141)</f>
        <v>-</v>
      </c>
      <c r="N149" s="180"/>
      <c r="O149" s="180"/>
      <c r="P149" s="180"/>
      <c r="Q149" s="180"/>
      <c r="R149" s="180"/>
      <c r="S149" s="180"/>
      <c r="T149" s="180"/>
      <c r="U149" s="180"/>
      <c r="V149" s="180"/>
      <c r="W149" s="180"/>
      <c r="X149" s="180"/>
      <c r="Y149" s="180"/>
      <c r="Z149" s="180"/>
    </row>
    <row r="150" ht="13.5" customHeight="1">
      <c r="A150" s="401">
        <f t="shared" si="4"/>
        <v>137</v>
      </c>
      <c r="B150" s="401" t="str">
        <f>IF('Q4'!B142="","",TEXT('Q4'!B142,"m/d/yyyy"))</f>
        <v/>
      </c>
      <c r="C150" s="403" t="str">
        <f>'Q4'!C142&amp;" "</f>
        <v> </v>
      </c>
      <c r="D150" s="388" t="str">
        <f>'Q4'!D142&amp;" "</f>
        <v> </v>
      </c>
      <c r="E150" s="98"/>
      <c r="F150" s="378" t="str">
        <f>IF('Q4'!DM142=0,"-",'Q4'!DM142)</f>
        <v>-</v>
      </c>
      <c r="G150" s="378" t="str">
        <f>IF('Q4'!DN142=0,"-",'Q4'!DN142)</f>
        <v>-</v>
      </c>
      <c r="H150" s="379" t="str">
        <f>IF('Q4'!DO142=0,"-",'Q4'!DO142)</f>
        <v>-</v>
      </c>
      <c r="I150" s="378" t="str">
        <f>IF('Q4'!DP142=0,"-",'Q4'!DP142)</f>
        <v>-</v>
      </c>
      <c r="J150" s="378" t="str">
        <f>IF('Q4'!DQ142=0,"-",'Q4'!DQ142)</f>
        <v>-</v>
      </c>
      <c r="K150" s="380">
        <f t="shared" si="3"/>
        <v>0</v>
      </c>
      <c r="L150" s="378" t="str">
        <f>IF('Q4'!DS142=0,"-",'Q4'!DS142)</f>
        <v>-</v>
      </c>
      <c r="M150" s="378" t="str">
        <f>IF('Q4'!DT142=0,"-",'Q4'!DT142)</f>
        <v>-</v>
      </c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</row>
    <row r="151" ht="13.5" customHeight="1">
      <c r="A151" s="401">
        <f t="shared" si="4"/>
        <v>138</v>
      </c>
      <c r="B151" s="401" t="str">
        <f>IF('Q4'!B143="","",TEXT('Q4'!B143,"m/d/yyyy"))</f>
        <v/>
      </c>
      <c r="C151" s="403" t="str">
        <f>'Q4'!C143&amp;" "</f>
        <v> </v>
      </c>
      <c r="D151" s="388" t="str">
        <f>'Q4'!D143&amp;" "</f>
        <v> </v>
      </c>
      <c r="E151" s="98"/>
      <c r="F151" s="378" t="str">
        <f>IF('Q4'!DM143=0,"-",'Q4'!DM143)</f>
        <v>-</v>
      </c>
      <c r="G151" s="378" t="str">
        <f>IF('Q4'!DN143=0,"-",'Q4'!DN143)</f>
        <v>-</v>
      </c>
      <c r="H151" s="379" t="str">
        <f>IF('Q4'!DO143=0,"-",'Q4'!DO143)</f>
        <v>-</v>
      </c>
      <c r="I151" s="378" t="str">
        <f>IF('Q4'!DP143=0,"-",'Q4'!DP143)</f>
        <v>-</v>
      </c>
      <c r="J151" s="378" t="str">
        <f>IF('Q4'!DQ143=0,"-",'Q4'!DQ143)</f>
        <v>-</v>
      </c>
      <c r="K151" s="380">
        <f t="shared" si="3"/>
        <v>0</v>
      </c>
      <c r="L151" s="378" t="str">
        <f>IF('Q4'!DS143=0,"-",'Q4'!DS143)</f>
        <v>-</v>
      </c>
      <c r="M151" s="378" t="str">
        <f>IF('Q4'!DT143=0,"-",'Q4'!DT143)</f>
        <v>-</v>
      </c>
      <c r="N151" s="180"/>
      <c r="O151" s="180"/>
      <c r="P151" s="180"/>
      <c r="Q151" s="180"/>
      <c r="R151" s="180"/>
      <c r="S151" s="180"/>
      <c r="T151" s="180"/>
      <c r="U151" s="180"/>
      <c r="V151" s="180"/>
      <c r="W151" s="180"/>
      <c r="X151" s="180"/>
      <c r="Y151" s="180"/>
      <c r="Z151" s="180"/>
    </row>
    <row r="152" ht="13.5" customHeight="1">
      <c r="A152" s="401">
        <f t="shared" si="4"/>
        <v>139</v>
      </c>
      <c r="B152" s="401" t="str">
        <f>IF('Q4'!B144="","",TEXT('Q4'!B144,"m/d/yyyy"))</f>
        <v/>
      </c>
      <c r="C152" s="403" t="str">
        <f>'Q4'!C144&amp;" "</f>
        <v> </v>
      </c>
      <c r="D152" s="388" t="str">
        <f>'Q4'!D144&amp;" "</f>
        <v> </v>
      </c>
      <c r="E152" s="98"/>
      <c r="F152" s="378" t="str">
        <f>IF('Q4'!DM144=0,"-",'Q4'!DM144)</f>
        <v>-</v>
      </c>
      <c r="G152" s="378" t="str">
        <f>IF('Q4'!DN144=0,"-",'Q4'!DN144)</f>
        <v>-</v>
      </c>
      <c r="H152" s="379" t="str">
        <f>IF('Q4'!DO144=0,"-",'Q4'!DO144)</f>
        <v>-</v>
      </c>
      <c r="I152" s="378" t="str">
        <f>IF('Q4'!DP144=0,"-",'Q4'!DP144)</f>
        <v>-</v>
      </c>
      <c r="J152" s="378" t="str">
        <f>IF('Q4'!DQ144=0,"-",'Q4'!DQ144)</f>
        <v>-</v>
      </c>
      <c r="K152" s="380">
        <f t="shared" si="3"/>
        <v>0</v>
      </c>
      <c r="L152" s="378" t="str">
        <f>IF('Q4'!DS144=0,"-",'Q4'!DS144)</f>
        <v>-</v>
      </c>
      <c r="M152" s="378" t="str">
        <f>IF('Q4'!DT144=0,"-",'Q4'!DT144)</f>
        <v>-</v>
      </c>
      <c r="N152" s="180"/>
      <c r="O152" s="180"/>
      <c r="P152" s="180"/>
      <c r="Q152" s="180"/>
      <c r="R152" s="180"/>
      <c r="S152" s="180"/>
      <c r="T152" s="180"/>
      <c r="U152" s="180"/>
      <c r="V152" s="180"/>
      <c r="W152" s="180"/>
      <c r="X152" s="180"/>
      <c r="Y152" s="180"/>
      <c r="Z152" s="180"/>
    </row>
    <row r="153" ht="13.5" customHeight="1">
      <c r="A153" s="401">
        <f t="shared" si="4"/>
        <v>140</v>
      </c>
      <c r="B153" s="401" t="str">
        <f>IF('Q4'!B145="","",TEXT('Q4'!B145,"m/d/yyyy"))</f>
        <v/>
      </c>
      <c r="C153" s="403" t="str">
        <f>'Q4'!C145&amp;" "</f>
        <v> </v>
      </c>
      <c r="D153" s="388" t="str">
        <f>'Q4'!D145&amp;" "</f>
        <v> </v>
      </c>
      <c r="E153" s="98"/>
      <c r="F153" s="378" t="str">
        <f>IF('Q4'!DM145=0,"-",'Q4'!DM145)</f>
        <v>-</v>
      </c>
      <c r="G153" s="378" t="str">
        <f>IF('Q4'!DN145=0,"-",'Q4'!DN145)</f>
        <v>-</v>
      </c>
      <c r="H153" s="379" t="str">
        <f>IF('Q4'!DO145=0,"-",'Q4'!DO145)</f>
        <v>-</v>
      </c>
      <c r="I153" s="378" t="str">
        <f>IF('Q4'!DP145=0,"-",'Q4'!DP145)</f>
        <v>-</v>
      </c>
      <c r="J153" s="378" t="str">
        <f>IF('Q4'!DQ145=0,"-",'Q4'!DQ145)</f>
        <v>-</v>
      </c>
      <c r="K153" s="380">
        <f t="shared" si="3"/>
        <v>0</v>
      </c>
      <c r="L153" s="378" t="str">
        <f>IF('Q4'!DS145=0,"-",'Q4'!DS145)</f>
        <v>-</v>
      </c>
      <c r="M153" s="378" t="str">
        <f>IF('Q4'!DT145=0,"-",'Q4'!DT145)</f>
        <v>-</v>
      </c>
      <c r="N153" s="180"/>
      <c r="O153" s="180"/>
      <c r="P153" s="180"/>
      <c r="Q153" s="180"/>
      <c r="R153" s="180"/>
      <c r="S153" s="180"/>
      <c r="T153" s="180"/>
      <c r="U153" s="180"/>
      <c r="V153" s="180"/>
      <c r="W153" s="180"/>
      <c r="X153" s="180"/>
      <c r="Y153" s="180"/>
      <c r="Z153" s="180"/>
    </row>
    <row r="154" ht="13.5" customHeight="1">
      <c r="A154" s="401">
        <f t="shared" si="4"/>
        <v>141</v>
      </c>
      <c r="B154" s="401" t="str">
        <f>IF('Q4'!B146="","",TEXT('Q4'!B146,"m/d/yyyy"))</f>
        <v/>
      </c>
      <c r="C154" s="403" t="str">
        <f>'Q4'!C146&amp;" "</f>
        <v> </v>
      </c>
      <c r="D154" s="388" t="str">
        <f>'Q4'!D146&amp;" "</f>
        <v> </v>
      </c>
      <c r="E154" s="98"/>
      <c r="F154" s="378" t="str">
        <f>IF('Q4'!DM146=0,"-",'Q4'!DM146)</f>
        <v>-</v>
      </c>
      <c r="G154" s="378" t="str">
        <f>IF('Q4'!DN146=0,"-",'Q4'!DN146)</f>
        <v>-</v>
      </c>
      <c r="H154" s="379" t="str">
        <f>IF('Q4'!DO146=0,"-",'Q4'!DO146)</f>
        <v>-</v>
      </c>
      <c r="I154" s="378" t="str">
        <f>IF('Q4'!DP146=0,"-",'Q4'!DP146)</f>
        <v>-</v>
      </c>
      <c r="J154" s="378" t="str">
        <f>IF('Q4'!DQ146=0,"-",'Q4'!DQ146)</f>
        <v>-</v>
      </c>
      <c r="K154" s="380">
        <f t="shared" si="3"/>
        <v>0</v>
      </c>
      <c r="L154" s="378" t="str">
        <f>IF('Q4'!DS146=0,"-",'Q4'!DS146)</f>
        <v>-</v>
      </c>
      <c r="M154" s="378" t="str">
        <f>IF('Q4'!DT146=0,"-",'Q4'!DT146)</f>
        <v>-</v>
      </c>
      <c r="N154" s="180"/>
      <c r="O154" s="180"/>
      <c r="P154" s="180"/>
      <c r="Q154" s="180"/>
      <c r="R154" s="180"/>
      <c r="S154" s="180"/>
      <c r="T154" s="180"/>
      <c r="U154" s="180"/>
      <c r="V154" s="180"/>
      <c r="W154" s="180"/>
      <c r="X154" s="180"/>
      <c r="Y154" s="180"/>
      <c r="Z154" s="180"/>
    </row>
    <row r="155" ht="13.5" customHeight="1">
      <c r="A155" s="401">
        <f t="shared" si="4"/>
        <v>142</v>
      </c>
      <c r="B155" s="401" t="str">
        <f>IF('Q4'!B161="","",TEXT('Q4'!B161,"m/d/yyyy"))</f>
        <v/>
      </c>
      <c r="C155" s="403" t="str">
        <f>'Q4'!C161&amp;" "</f>
        <v> </v>
      </c>
      <c r="D155" s="388" t="str">
        <f>'Q4'!D161&amp;" "</f>
        <v> </v>
      </c>
      <c r="E155" s="98"/>
      <c r="F155" s="378" t="str">
        <f>IF('Q4'!DM161=0,"-",'Q4'!DM161)</f>
        <v>-</v>
      </c>
      <c r="G155" s="378" t="str">
        <f>IF('Q4'!DN161=0,"-",'Q4'!DN161)</f>
        <v>-</v>
      </c>
      <c r="H155" s="379" t="str">
        <f>IF('Q4'!DO161=0,"-",'Q4'!DO161)</f>
        <v>-</v>
      </c>
      <c r="I155" s="378" t="str">
        <f>IF('Q4'!DP161=0,"-",'Q4'!DP161)</f>
        <v>-</v>
      </c>
      <c r="J155" s="378" t="str">
        <f>IF('Q4'!DQ161=0,"-",'Q4'!DQ161)</f>
        <v>-</v>
      </c>
      <c r="K155" s="380">
        <f t="shared" si="3"/>
        <v>0</v>
      </c>
      <c r="L155" s="378" t="str">
        <f>IF('Q4'!DS161=0,"-",'Q4'!DS161)</f>
        <v>-</v>
      </c>
      <c r="M155" s="378" t="str">
        <f>IF('Q4'!DT161=0,"-",'Q4'!DT161)</f>
        <v>-</v>
      </c>
      <c r="N155" s="180"/>
      <c r="O155" s="180"/>
      <c r="P155" s="180"/>
      <c r="Q155" s="180"/>
      <c r="R155" s="180"/>
      <c r="S155" s="180"/>
      <c r="T155" s="180"/>
      <c r="U155" s="180"/>
      <c r="V155" s="180"/>
      <c r="W155" s="180"/>
      <c r="X155" s="180"/>
      <c r="Y155" s="180"/>
      <c r="Z155" s="180"/>
    </row>
    <row r="156" ht="13.5" customHeight="1">
      <c r="A156" s="401">
        <f t="shared" si="4"/>
        <v>143</v>
      </c>
      <c r="B156" s="401" t="str">
        <f>IF('Q4'!B162="","",TEXT('Q4'!B162,"m/d/yyyy"))</f>
        <v/>
      </c>
      <c r="C156" s="403" t="str">
        <f>'Q4'!C162&amp;" "</f>
        <v> </v>
      </c>
      <c r="D156" s="388" t="str">
        <f>'Q4'!D162&amp;" "</f>
        <v> </v>
      </c>
      <c r="E156" s="98"/>
      <c r="F156" s="378" t="str">
        <f>IF('Q4'!DM162=0,"-",'Q4'!DM162)</f>
        <v>-</v>
      </c>
      <c r="G156" s="378" t="str">
        <f>IF('Q4'!DN162=0,"-",'Q4'!DN162)</f>
        <v>-</v>
      </c>
      <c r="H156" s="379" t="str">
        <f>IF('Q4'!DO162=0,"-",'Q4'!DO162)</f>
        <v>-</v>
      </c>
      <c r="I156" s="378" t="str">
        <f>IF('Q4'!DP162=0,"-",'Q4'!DP162)</f>
        <v>-</v>
      </c>
      <c r="J156" s="378" t="str">
        <f>IF('Q4'!DQ162=0,"-",'Q4'!DQ162)</f>
        <v>-</v>
      </c>
      <c r="K156" s="380">
        <f t="shared" si="3"/>
        <v>0</v>
      </c>
      <c r="L156" s="378" t="str">
        <f>IF('Q4'!DS162=0,"-",'Q4'!DS162)</f>
        <v>-</v>
      </c>
      <c r="M156" s="378" t="str">
        <f>IF('Q4'!DT162=0,"-",'Q4'!DT162)</f>
        <v>-</v>
      </c>
      <c r="N156" s="180"/>
      <c r="O156" s="180"/>
      <c r="P156" s="180"/>
      <c r="Q156" s="180"/>
      <c r="R156" s="180"/>
      <c r="S156" s="180"/>
      <c r="T156" s="180"/>
      <c r="U156" s="180"/>
      <c r="V156" s="180"/>
      <c r="W156" s="180"/>
      <c r="X156" s="180"/>
      <c r="Y156" s="180"/>
      <c r="Z156" s="180"/>
    </row>
    <row r="157" ht="13.5" customHeight="1">
      <c r="A157" s="401">
        <f t="shared" si="4"/>
        <v>144</v>
      </c>
      <c r="B157" s="401" t="str">
        <f>IF('Q4'!B163="","",TEXT('Q4'!B163,"m/d/yyyy"))</f>
        <v/>
      </c>
      <c r="C157" s="403" t="str">
        <f>'Q4'!C163&amp;" "</f>
        <v> </v>
      </c>
      <c r="D157" s="388" t="str">
        <f>'Q4'!D163&amp;" "</f>
        <v> </v>
      </c>
      <c r="E157" s="98"/>
      <c r="F157" s="378" t="str">
        <f>IF('Q4'!DM163=0,"-",'Q4'!DM163)</f>
        <v>-</v>
      </c>
      <c r="G157" s="378" t="str">
        <f>IF('Q4'!DN163=0,"-",'Q4'!DN163)</f>
        <v>-</v>
      </c>
      <c r="H157" s="379" t="str">
        <f>IF('Q4'!DO163=0,"-",'Q4'!DO163)</f>
        <v>-</v>
      </c>
      <c r="I157" s="378" t="str">
        <f>IF('Q4'!DP163=0,"-",'Q4'!DP163)</f>
        <v>-</v>
      </c>
      <c r="J157" s="378" t="str">
        <f>IF('Q4'!DQ163=0,"-",'Q4'!DQ163)</f>
        <v>-</v>
      </c>
      <c r="K157" s="380">
        <f t="shared" si="3"/>
        <v>0</v>
      </c>
      <c r="L157" s="378" t="str">
        <f>IF('Q4'!DS163=0,"-",'Q4'!DS163)</f>
        <v>-</v>
      </c>
      <c r="M157" s="378" t="str">
        <f>IF('Q4'!DT163=0,"-",'Q4'!DT163)</f>
        <v>-</v>
      </c>
      <c r="N157" s="180"/>
      <c r="O157" s="180"/>
      <c r="P157" s="180"/>
      <c r="Q157" s="180"/>
      <c r="R157" s="180"/>
      <c r="S157" s="180"/>
      <c r="T157" s="180"/>
      <c r="U157" s="180"/>
      <c r="V157" s="180"/>
      <c r="W157" s="180"/>
      <c r="X157" s="180"/>
      <c r="Y157" s="180"/>
      <c r="Z157" s="180"/>
    </row>
    <row r="158" ht="13.5" customHeight="1">
      <c r="A158" s="401">
        <f t="shared" si="4"/>
        <v>145</v>
      </c>
      <c r="B158" s="401" t="str">
        <f>IF('Q4'!B164="","",TEXT('Q4'!B164,"m/d/yyyy"))</f>
        <v/>
      </c>
      <c r="C158" s="403" t="str">
        <f>'Q4'!C164&amp;" "</f>
        <v> </v>
      </c>
      <c r="D158" s="388" t="str">
        <f>'Q4'!D164&amp;" "</f>
        <v> </v>
      </c>
      <c r="E158" s="98"/>
      <c r="F158" s="378" t="str">
        <f>IF('Q4'!DM164=0,"-",'Q4'!DM164)</f>
        <v>-</v>
      </c>
      <c r="G158" s="378" t="str">
        <f>IF('Q4'!DN164=0,"-",'Q4'!DN164)</f>
        <v>-</v>
      </c>
      <c r="H158" s="379" t="str">
        <f>IF('Q4'!DO164=0,"-",'Q4'!DO164)</f>
        <v>-</v>
      </c>
      <c r="I158" s="378" t="str">
        <f>IF('Q4'!DP164=0,"-",'Q4'!DP164)</f>
        <v>-</v>
      </c>
      <c r="J158" s="378" t="str">
        <f>IF('Q4'!DQ164=0,"-",'Q4'!DQ164)</f>
        <v>-</v>
      </c>
      <c r="K158" s="380">
        <f t="shared" si="3"/>
        <v>0</v>
      </c>
      <c r="L158" s="378" t="str">
        <f>IF('Q4'!DS164=0,"-",'Q4'!DS164)</f>
        <v>-</v>
      </c>
      <c r="M158" s="378" t="str">
        <f>IF('Q4'!DT164=0,"-",'Q4'!DT164)</f>
        <v>-</v>
      </c>
      <c r="N158" s="180"/>
      <c r="O158" s="180"/>
      <c r="P158" s="180"/>
      <c r="Q158" s="180"/>
      <c r="R158" s="180"/>
      <c r="S158" s="180"/>
      <c r="T158" s="180"/>
      <c r="U158" s="180"/>
      <c r="V158" s="180"/>
      <c r="W158" s="180"/>
      <c r="X158" s="180"/>
      <c r="Y158" s="180"/>
      <c r="Z158" s="180"/>
    </row>
    <row r="159" ht="13.5" customHeight="1">
      <c r="A159" s="401">
        <f t="shared" si="4"/>
        <v>146</v>
      </c>
      <c r="B159" s="401" t="str">
        <f>IF('Q4'!B165="","",TEXT('Q4'!B165,"m/d/yyyy"))</f>
        <v/>
      </c>
      <c r="C159" s="403" t="str">
        <f>'Q4'!C165&amp;" "</f>
        <v> </v>
      </c>
      <c r="D159" s="388" t="str">
        <f>'Q4'!D165&amp;" "</f>
        <v> </v>
      </c>
      <c r="E159" s="98"/>
      <c r="F159" s="378" t="str">
        <f>IF('Q4'!DM165=0,"-",'Q4'!DM165)</f>
        <v>-</v>
      </c>
      <c r="G159" s="378" t="str">
        <f>IF('Q4'!DN165=0,"-",'Q4'!DN165)</f>
        <v>-</v>
      </c>
      <c r="H159" s="379" t="str">
        <f>IF('Q4'!DO165=0,"-",'Q4'!DO165)</f>
        <v>-</v>
      </c>
      <c r="I159" s="378" t="str">
        <f>IF('Q4'!DP165=0,"-",'Q4'!DP165)</f>
        <v>-</v>
      </c>
      <c r="J159" s="378" t="str">
        <f>IF('Q4'!DQ165=0,"-",'Q4'!DQ165)</f>
        <v>-</v>
      </c>
      <c r="K159" s="380">
        <f t="shared" si="3"/>
        <v>0</v>
      </c>
      <c r="L159" s="378" t="str">
        <f>IF('Q4'!DS165=0,"-",'Q4'!DS165)</f>
        <v>-</v>
      </c>
      <c r="M159" s="378" t="str">
        <f>IF('Q4'!DT165=0,"-",'Q4'!DT165)</f>
        <v>-</v>
      </c>
      <c r="N159" s="180"/>
      <c r="O159" s="180"/>
      <c r="P159" s="180"/>
      <c r="Q159" s="180"/>
      <c r="R159" s="180"/>
      <c r="S159" s="180"/>
      <c r="T159" s="180"/>
      <c r="U159" s="180"/>
      <c r="V159" s="180"/>
      <c r="W159" s="180"/>
      <c r="X159" s="180"/>
      <c r="Y159" s="180"/>
      <c r="Z159" s="180"/>
    </row>
    <row r="160" ht="13.5" customHeight="1">
      <c r="A160" s="401">
        <f t="shared" si="4"/>
        <v>147</v>
      </c>
      <c r="B160" s="401" t="str">
        <f>IF('Q4'!B166="","",TEXT('Q4'!B166,"m/d/yyyy"))</f>
        <v/>
      </c>
      <c r="C160" s="403" t="str">
        <f>'Q4'!C166&amp;" "</f>
        <v> </v>
      </c>
      <c r="D160" s="388" t="str">
        <f>'Q4'!D166&amp;" "</f>
        <v> </v>
      </c>
      <c r="E160" s="98"/>
      <c r="F160" s="378" t="str">
        <f>IF('Q4'!DM166=0,"-",'Q4'!DM166)</f>
        <v>-</v>
      </c>
      <c r="G160" s="378" t="str">
        <f>IF('Q4'!DN166=0,"-",'Q4'!DN166)</f>
        <v>-</v>
      </c>
      <c r="H160" s="379" t="str">
        <f>IF('Q4'!DO166=0,"-",'Q4'!DO166)</f>
        <v>-</v>
      </c>
      <c r="I160" s="378" t="str">
        <f>IF('Q4'!DP166=0,"-",'Q4'!DP166)</f>
        <v>-</v>
      </c>
      <c r="J160" s="378" t="str">
        <f>IF('Q4'!DQ166=0,"-",'Q4'!DQ166)</f>
        <v>-</v>
      </c>
      <c r="K160" s="380">
        <f t="shared" si="3"/>
        <v>0</v>
      </c>
      <c r="L160" s="378" t="str">
        <f>IF('Q4'!DS166=0,"-",'Q4'!DS166)</f>
        <v>-</v>
      </c>
      <c r="M160" s="378" t="str">
        <f>IF('Q4'!DT166=0,"-",'Q4'!DT166)</f>
        <v>-</v>
      </c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/>
    </row>
    <row r="161" ht="13.5" customHeight="1">
      <c r="A161" s="401">
        <f t="shared" si="4"/>
        <v>148</v>
      </c>
      <c r="B161" s="401" t="str">
        <f>IF('Q4'!B167="","",TEXT('Q4'!B167,"m/d/yyyy"))</f>
        <v/>
      </c>
      <c r="C161" s="403" t="str">
        <f>'Q4'!C167&amp;" "</f>
        <v> </v>
      </c>
      <c r="D161" s="388" t="str">
        <f>'Q4'!D167&amp;" "</f>
        <v> </v>
      </c>
      <c r="E161" s="98"/>
      <c r="F161" s="378" t="str">
        <f>IF('Q4'!DM167=0,"-",'Q4'!DM167)</f>
        <v>-</v>
      </c>
      <c r="G161" s="378" t="str">
        <f>IF('Q4'!DN167=0,"-",'Q4'!DN167)</f>
        <v>-</v>
      </c>
      <c r="H161" s="379" t="str">
        <f>IF('Q4'!DO167=0,"-",'Q4'!DO167)</f>
        <v>-</v>
      </c>
      <c r="I161" s="378" t="str">
        <f>IF('Q4'!DP167=0,"-",'Q4'!DP167)</f>
        <v>-</v>
      </c>
      <c r="J161" s="378" t="str">
        <f>IF('Q4'!DQ167=0,"-",'Q4'!DQ167)</f>
        <v>-</v>
      </c>
      <c r="K161" s="380">
        <f t="shared" si="3"/>
        <v>0</v>
      </c>
      <c r="L161" s="378" t="str">
        <f>IF('Q4'!DS167=0,"-",'Q4'!DS167)</f>
        <v>-</v>
      </c>
      <c r="M161" s="378" t="str">
        <f>IF('Q4'!DT167=0,"-",'Q4'!DT167)</f>
        <v>-</v>
      </c>
      <c r="N161" s="180"/>
      <c r="O161" s="180"/>
      <c r="P161" s="180"/>
      <c r="Q161" s="180"/>
      <c r="R161" s="180"/>
      <c r="S161" s="180"/>
      <c r="T161" s="180"/>
      <c r="U161" s="180"/>
      <c r="V161" s="180"/>
      <c r="W161" s="180"/>
      <c r="X161" s="180"/>
      <c r="Y161" s="180"/>
      <c r="Z161" s="180"/>
    </row>
    <row r="162" ht="13.5" customHeight="1">
      <c r="A162" s="401">
        <f t="shared" si="4"/>
        <v>149</v>
      </c>
      <c r="B162" s="401" t="str">
        <f>IF('Q4'!B168="","",TEXT('Q4'!B168,"m/d/yyyy"))</f>
        <v/>
      </c>
      <c r="C162" s="403" t="str">
        <f>'Q4'!C168&amp;" "</f>
        <v> </v>
      </c>
      <c r="D162" s="388" t="str">
        <f>'Q4'!D168&amp;" "</f>
        <v> </v>
      </c>
      <c r="E162" s="98"/>
      <c r="F162" s="378" t="str">
        <f>IF('Q4'!DM168=0,"-",'Q4'!DM168)</f>
        <v>-</v>
      </c>
      <c r="G162" s="378" t="str">
        <f>IF('Q4'!DN168=0,"-",'Q4'!DN168)</f>
        <v>-</v>
      </c>
      <c r="H162" s="379" t="str">
        <f>IF('Q4'!DO168=0,"-",'Q4'!DO168)</f>
        <v>-</v>
      </c>
      <c r="I162" s="378" t="str">
        <f>IF('Q4'!DP168=0,"-",'Q4'!DP168)</f>
        <v>-</v>
      </c>
      <c r="J162" s="378" t="str">
        <f>IF('Q4'!DQ168=0,"-",'Q4'!DQ168)</f>
        <v>-</v>
      </c>
      <c r="K162" s="380">
        <f t="shared" si="3"/>
        <v>0</v>
      </c>
      <c r="L162" s="378" t="str">
        <f>IF('Q4'!DS168=0,"-",'Q4'!DS168)</f>
        <v>-</v>
      </c>
      <c r="M162" s="378" t="str">
        <f>IF('Q4'!DT168=0,"-",'Q4'!DT168)</f>
        <v>-</v>
      </c>
      <c r="N162" s="180"/>
      <c r="O162" s="180"/>
      <c r="P162" s="180"/>
      <c r="Q162" s="180"/>
      <c r="R162" s="180"/>
      <c r="S162" s="180"/>
      <c r="T162" s="180"/>
      <c r="U162" s="180"/>
      <c r="V162" s="180"/>
      <c r="W162" s="180"/>
      <c r="X162" s="180"/>
      <c r="Y162" s="180"/>
      <c r="Z162" s="180"/>
    </row>
    <row r="163" ht="13.5" customHeight="1">
      <c r="A163" s="401">
        <f t="shared" si="4"/>
        <v>150</v>
      </c>
      <c r="B163" s="401" t="str">
        <f>IF('Q4'!B169="","",TEXT('Q4'!B169,"m/d/yyyy"))</f>
        <v/>
      </c>
      <c r="C163" s="403" t="str">
        <f>'Q4'!C169&amp;" "</f>
        <v> </v>
      </c>
      <c r="D163" s="388" t="str">
        <f>'Q4'!D169&amp;" "</f>
        <v> </v>
      </c>
      <c r="E163" s="98"/>
      <c r="F163" s="378" t="str">
        <f>IF('Q4'!DM169=0,"-",'Q4'!DM169)</f>
        <v>-</v>
      </c>
      <c r="G163" s="378" t="str">
        <f>IF('Q4'!DN169=0,"-",'Q4'!DN169)</f>
        <v>-</v>
      </c>
      <c r="H163" s="379" t="str">
        <f>IF('Q4'!DO169=0,"-",'Q4'!DO169)</f>
        <v>-</v>
      </c>
      <c r="I163" s="378" t="str">
        <f>IF('Q4'!DP169=0,"-",'Q4'!DP169)</f>
        <v>-</v>
      </c>
      <c r="J163" s="378" t="str">
        <f>IF('Q4'!DQ169=0,"-",'Q4'!DQ169)</f>
        <v>-</v>
      </c>
      <c r="K163" s="380">
        <f t="shared" si="3"/>
        <v>0</v>
      </c>
      <c r="L163" s="378" t="str">
        <f>IF('Q4'!DS169=0,"-",'Q4'!DS169)</f>
        <v>-</v>
      </c>
      <c r="M163" s="378" t="str">
        <f>IF('Q4'!DT169=0,"-",'Q4'!DT169)</f>
        <v>-</v>
      </c>
      <c r="N163" s="180"/>
      <c r="O163" s="180"/>
      <c r="P163" s="180"/>
      <c r="Q163" s="180"/>
      <c r="R163" s="180"/>
      <c r="S163" s="180"/>
      <c r="T163" s="180"/>
      <c r="U163" s="180"/>
      <c r="V163" s="180"/>
      <c r="W163" s="180"/>
      <c r="X163" s="180"/>
      <c r="Y163" s="180"/>
      <c r="Z163" s="180"/>
    </row>
    <row r="164" ht="13.5" customHeight="1">
      <c r="A164" s="401">
        <f t="shared" si="4"/>
        <v>151</v>
      </c>
      <c r="B164" s="401" t="str">
        <f>IF('Q4'!B170="","",TEXT('Q4'!B170,"m/d/yyyy"))</f>
        <v/>
      </c>
      <c r="C164" s="403" t="str">
        <f>'Q4'!C170&amp;" "</f>
        <v> </v>
      </c>
      <c r="D164" s="388" t="str">
        <f>'Q4'!D170&amp;" "</f>
        <v> </v>
      </c>
      <c r="E164" s="98"/>
      <c r="F164" s="378" t="str">
        <f>IF('Q4'!DM170=0,"-",'Q4'!DM170)</f>
        <v>-</v>
      </c>
      <c r="G164" s="378" t="str">
        <f>IF('Q4'!DN170=0,"-",'Q4'!DN170)</f>
        <v>-</v>
      </c>
      <c r="H164" s="379" t="str">
        <f>IF('Q4'!DO170=0,"-",'Q4'!DO170)</f>
        <v>-</v>
      </c>
      <c r="I164" s="378" t="str">
        <f>IF('Q4'!DP170=0,"-",'Q4'!DP170)</f>
        <v>-</v>
      </c>
      <c r="J164" s="378" t="str">
        <f>IF('Q4'!DQ170=0,"-",'Q4'!DQ170)</f>
        <v>-</v>
      </c>
      <c r="K164" s="380">
        <f t="shared" si="3"/>
        <v>0</v>
      </c>
      <c r="L164" s="378" t="str">
        <f>IF('Q4'!DS170=0,"-",'Q4'!DS170)</f>
        <v>-</v>
      </c>
      <c r="M164" s="378" t="str">
        <f>IF('Q4'!DT170=0,"-",'Q4'!DT170)</f>
        <v>-</v>
      </c>
      <c r="N164" s="180"/>
      <c r="O164" s="180"/>
      <c r="P164" s="180"/>
      <c r="Q164" s="180"/>
      <c r="R164" s="180"/>
      <c r="S164" s="180"/>
      <c r="T164" s="180"/>
      <c r="U164" s="180"/>
      <c r="V164" s="180"/>
      <c r="W164" s="180"/>
      <c r="X164" s="180"/>
      <c r="Y164" s="180"/>
      <c r="Z164" s="180"/>
    </row>
    <row r="165" ht="13.5" customHeight="1">
      <c r="A165" s="401">
        <f t="shared" si="4"/>
        <v>152</v>
      </c>
      <c r="B165" s="401" t="str">
        <f>IF('Q4'!B171="","",TEXT('Q4'!B171,"m/d/yyyy"))</f>
        <v/>
      </c>
      <c r="C165" s="403" t="str">
        <f>'Q4'!C171&amp;" "</f>
        <v> </v>
      </c>
      <c r="D165" s="388" t="str">
        <f>'Q4'!D171&amp;" "</f>
        <v> </v>
      </c>
      <c r="E165" s="98"/>
      <c r="F165" s="378" t="str">
        <f>IF('Q4'!DM171=0,"-",'Q4'!DM171)</f>
        <v>-</v>
      </c>
      <c r="G165" s="378" t="str">
        <f>IF('Q4'!DN171=0,"-",'Q4'!DN171)</f>
        <v>-</v>
      </c>
      <c r="H165" s="379" t="str">
        <f>IF('Q4'!DO171=0,"-",'Q4'!DO171)</f>
        <v>-</v>
      </c>
      <c r="I165" s="378" t="str">
        <f>IF('Q4'!DP171=0,"-",'Q4'!DP171)</f>
        <v>-</v>
      </c>
      <c r="J165" s="378" t="str">
        <f>IF('Q4'!DQ171=0,"-",'Q4'!DQ171)</f>
        <v>-</v>
      </c>
      <c r="K165" s="380">
        <f t="shared" si="3"/>
        <v>0</v>
      </c>
      <c r="L165" s="378" t="str">
        <f>IF('Q4'!DS171=0,"-",'Q4'!DS171)</f>
        <v>-</v>
      </c>
      <c r="M165" s="378" t="str">
        <f>IF('Q4'!DT171=0,"-",'Q4'!DT171)</f>
        <v>-</v>
      </c>
      <c r="N165" s="180"/>
      <c r="O165" s="180"/>
      <c r="P165" s="180"/>
      <c r="Q165" s="180"/>
      <c r="R165" s="180"/>
      <c r="S165" s="180"/>
      <c r="T165" s="180"/>
      <c r="U165" s="180"/>
      <c r="V165" s="180"/>
      <c r="W165" s="180"/>
      <c r="X165" s="180"/>
      <c r="Y165" s="180"/>
      <c r="Z165" s="180"/>
    </row>
    <row r="166" ht="13.5" customHeight="1">
      <c r="A166" s="401">
        <f t="shared" si="4"/>
        <v>153</v>
      </c>
      <c r="B166" s="401" t="str">
        <f>IF('Q4'!B172="","",TEXT('Q4'!B172,"m/d/yyyy"))</f>
        <v/>
      </c>
      <c r="C166" s="403" t="str">
        <f>'Q4'!C172&amp;" "</f>
        <v> </v>
      </c>
      <c r="D166" s="388" t="str">
        <f>'Q4'!D172&amp;" "</f>
        <v> </v>
      </c>
      <c r="E166" s="98"/>
      <c r="F166" s="378" t="str">
        <f>IF('Q4'!DM172=0,"-",'Q4'!DM172)</f>
        <v>-</v>
      </c>
      <c r="G166" s="378" t="str">
        <f>IF('Q4'!DN172=0,"-",'Q4'!DN172)</f>
        <v>-</v>
      </c>
      <c r="H166" s="379" t="str">
        <f>IF('Q4'!DO172=0,"-",'Q4'!DO172)</f>
        <v>-</v>
      </c>
      <c r="I166" s="378" t="str">
        <f>IF('Q4'!DP172=0,"-",'Q4'!DP172)</f>
        <v>-</v>
      </c>
      <c r="J166" s="378" t="str">
        <f>IF('Q4'!DQ172=0,"-",'Q4'!DQ172)</f>
        <v>-</v>
      </c>
      <c r="K166" s="380">
        <f t="shared" si="3"/>
        <v>0</v>
      </c>
      <c r="L166" s="378" t="str">
        <f>IF('Q4'!DS172=0,"-",'Q4'!DS172)</f>
        <v>-</v>
      </c>
      <c r="M166" s="378" t="str">
        <f>IF('Q4'!DT172=0,"-",'Q4'!DT172)</f>
        <v>-</v>
      </c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</row>
    <row r="167" ht="13.5" customHeight="1">
      <c r="A167" s="401">
        <f t="shared" si="4"/>
        <v>154</v>
      </c>
      <c r="B167" s="401" t="str">
        <f>IF('Q4'!B173="","",TEXT('Q4'!B173,"m/d/yyyy"))</f>
        <v/>
      </c>
      <c r="C167" s="403" t="str">
        <f>'Q4'!C173&amp;" "</f>
        <v> </v>
      </c>
      <c r="D167" s="388" t="str">
        <f>'Q4'!D173&amp;" "</f>
        <v> </v>
      </c>
      <c r="E167" s="98"/>
      <c r="F167" s="378" t="str">
        <f>IF('Q4'!DM173=0,"-",'Q4'!DM173)</f>
        <v>-</v>
      </c>
      <c r="G167" s="378" t="str">
        <f>IF('Q4'!DN173=0,"-",'Q4'!DN173)</f>
        <v>-</v>
      </c>
      <c r="H167" s="379" t="str">
        <f>IF('Q4'!DO173=0,"-",'Q4'!DO173)</f>
        <v>-</v>
      </c>
      <c r="I167" s="378" t="str">
        <f>IF('Q4'!DP173=0,"-",'Q4'!DP173)</f>
        <v>-</v>
      </c>
      <c r="J167" s="378" t="str">
        <f>IF('Q4'!DQ173=0,"-",'Q4'!DQ173)</f>
        <v>-</v>
      </c>
      <c r="K167" s="380">
        <f t="shared" si="3"/>
        <v>0</v>
      </c>
      <c r="L167" s="378" t="str">
        <f>IF('Q4'!DS173=0,"-",'Q4'!DS173)</f>
        <v>-</v>
      </c>
      <c r="M167" s="378" t="str">
        <f>IF('Q4'!DT173=0,"-",'Q4'!DT173)</f>
        <v>-</v>
      </c>
      <c r="N167" s="180"/>
      <c r="O167" s="180"/>
      <c r="P167" s="180"/>
      <c r="Q167" s="180"/>
      <c r="R167" s="180"/>
      <c r="S167" s="180"/>
      <c r="T167" s="180"/>
      <c r="U167" s="180"/>
      <c r="V167" s="180"/>
      <c r="W167" s="180"/>
      <c r="X167" s="180"/>
      <c r="Y167" s="180"/>
      <c r="Z167" s="180"/>
    </row>
    <row r="168" ht="13.5" customHeight="1">
      <c r="A168" s="401">
        <f t="shared" si="4"/>
        <v>155</v>
      </c>
      <c r="B168" s="401" t="str">
        <f>IF('Q4'!B174="","",TEXT('Q4'!B174,"m/d/yyyy"))</f>
        <v/>
      </c>
      <c r="C168" s="403" t="str">
        <f>'Q4'!C174&amp;" "</f>
        <v> </v>
      </c>
      <c r="D168" s="388" t="str">
        <f>'Q4'!D174&amp;" "</f>
        <v> </v>
      </c>
      <c r="E168" s="98"/>
      <c r="F168" s="378" t="str">
        <f>IF('Q4'!DM174=0,"-",'Q4'!DM174)</f>
        <v>-</v>
      </c>
      <c r="G168" s="378" t="str">
        <f>IF('Q4'!DN174=0,"-",'Q4'!DN174)</f>
        <v>-</v>
      </c>
      <c r="H168" s="379" t="str">
        <f>IF('Q4'!DO174=0,"-",'Q4'!DO174)</f>
        <v>-</v>
      </c>
      <c r="I168" s="378" t="str">
        <f>IF('Q4'!DP174=0,"-",'Q4'!DP174)</f>
        <v>-</v>
      </c>
      <c r="J168" s="378" t="str">
        <f>IF('Q4'!DQ174=0,"-",'Q4'!DQ174)</f>
        <v>-</v>
      </c>
      <c r="K168" s="380">
        <f t="shared" si="3"/>
        <v>0</v>
      </c>
      <c r="L168" s="378" t="str">
        <f>IF('Q4'!DS174=0,"-",'Q4'!DS174)</f>
        <v>-</v>
      </c>
      <c r="M168" s="378" t="str">
        <f>IF('Q4'!DT174=0,"-",'Q4'!DT174)</f>
        <v>-</v>
      </c>
      <c r="N168" s="180"/>
      <c r="O168" s="180"/>
      <c r="P168" s="180"/>
      <c r="Q168" s="180"/>
      <c r="R168" s="180"/>
      <c r="S168" s="180"/>
      <c r="T168" s="180"/>
      <c r="U168" s="180"/>
      <c r="V168" s="180"/>
      <c r="W168" s="180"/>
      <c r="X168" s="180"/>
      <c r="Y168" s="180"/>
      <c r="Z168" s="180"/>
    </row>
    <row r="169" ht="13.5" customHeight="1">
      <c r="A169" s="401">
        <f t="shared" si="4"/>
        <v>156</v>
      </c>
      <c r="B169" s="401" t="str">
        <f>IF('Q4'!B175="","",TEXT('Q4'!B175,"m/d/yyyy"))</f>
        <v/>
      </c>
      <c r="C169" s="403" t="str">
        <f>'Q4'!C175&amp;" "</f>
        <v> </v>
      </c>
      <c r="D169" s="388" t="str">
        <f>'Q4'!D175&amp;" "</f>
        <v> </v>
      </c>
      <c r="E169" s="98"/>
      <c r="F169" s="378" t="str">
        <f>IF('Q4'!DM175=0,"-",'Q4'!DM175)</f>
        <v>-</v>
      </c>
      <c r="G169" s="378" t="str">
        <f>IF('Q4'!DN175=0,"-",'Q4'!DN175)</f>
        <v>-</v>
      </c>
      <c r="H169" s="379" t="str">
        <f>IF('Q4'!DO175=0,"-",'Q4'!DO175)</f>
        <v>-</v>
      </c>
      <c r="I169" s="378" t="str">
        <f>IF('Q4'!DP175=0,"-",'Q4'!DP175)</f>
        <v>-</v>
      </c>
      <c r="J169" s="378" t="str">
        <f>IF('Q4'!DQ175=0,"-",'Q4'!DQ175)</f>
        <v>-</v>
      </c>
      <c r="K169" s="380">
        <f t="shared" si="3"/>
        <v>0</v>
      </c>
      <c r="L169" s="378" t="str">
        <f>IF('Q4'!DS175=0,"-",'Q4'!DS175)</f>
        <v>-</v>
      </c>
      <c r="M169" s="378" t="str">
        <f>IF('Q4'!DT175=0,"-",'Q4'!DT175)</f>
        <v>-</v>
      </c>
      <c r="N169" s="180"/>
      <c r="O169" s="180"/>
      <c r="P169" s="180"/>
      <c r="Q169" s="180"/>
      <c r="R169" s="180"/>
      <c r="S169" s="180"/>
      <c r="T169" s="180"/>
      <c r="U169" s="180"/>
      <c r="V169" s="180"/>
      <c r="W169" s="180"/>
      <c r="X169" s="180"/>
      <c r="Y169" s="180"/>
      <c r="Z169" s="180"/>
    </row>
    <row r="170" ht="13.5" customHeight="1">
      <c r="A170" s="401">
        <f t="shared" si="4"/>
        <v>157</v>
      </c>
      <c r="B170" s="401" t="str">
        <f>IF('Q4'!B176="","",TEXT('Q4'!B176,"m/d/yyyy"))</f>
        <v/>
      </c>
      <c r="C170" s="403" t="str">
        <f>'Q4'!C176&amp;" "</f>
        <v> </v>
      </c>
      <c r="D170" s="388" t="str">
        <f>'Q4'!D176&amp;" "</f>
        <v> </v>
      </c>
      <c r="E170" s="98"/>
      <c r="F170" s="378" t="str">
        <f>IF('Q4'!DM176=0,"-",'Q4'!DM176)</f>
        <v>-</v>
      </c>
      <c r="G170" s="378" t="str">
        <f>IF('Q4'!DN176=0,"-",'Q4'!DN176)</f>
        <v>-</v>
      </c>
      <c r="H170" s="379" t="str">
        <f>IF('Q4'!DO176=0,"-",'Q4'!DO176)</f>
        <v>-</v>
      </c>
      <c r="I170" s="378" t="str">
        <f>IF('Q4'!DP176=0,"-",'Q4'!DP176)</f>
        <v>-</v>
      </c>
      <c r="J170" s="378" t="str">
        <f>IF('Q4'!DQ176=0,"-",'Q4'!DQ176)</f>
        <v>-</v>
      </c>
      <c r="K170" s="380">
        <f t="shared" si="3"/>
        <v>0</v>
      </c>
      <c r="L170" s="378" t="str">
        <f>IF('Q4'!DS176=0,"-",'Q4'!DS176)</f>
        <v>-</v>
      </c>
      <c r="M170" s="378" t="str">
        <f>IF('Q4'!DT176=0,"-",'Q4'!DT176)</f>
        <v>-</v>
      </c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</row>
    <row r="171" ht="13.5" customHeight="1">
      <c r="A171" s="401">
        <f t="shared" si="4"/>
        <v>158</v>
      </c>
      <c r="B171" s="401" t="str">
        <f>IF('Q4'!B177="","",TEXT('Q4'!B177,"m/d/yyyy"))</f>
        <v/>
      </c>
      <c r="C171" s="403" t="str">
        <f>'Q4'!C177&amp;" "</f>
        <v> </v>
      </c>
      <c r="D171" s="388" t="str">
        <f>'Q4'!D177&amp;" "</f>
        <v> </v>
      </c>
      <c r="E171" s="98"/>
      <c r="F171" s="378" t="str">
        <f>IF('Q4'!DM177=0,"-",'Q4'!DM177)</f>
        <v>-</v>
      </c>
      <c r="G171" s="378" t="str">
        <f>IF('Q4'!DN177=0,"-",'Q4'!DN177)</f>
        <v>-</v>
      </c>
      <c r="H171" s="379" t="str">
        <f>IF('Q4'!DO177=0,"-",'Q4'!DO177)</f>
        <v>-</v>
      </c>
      <c r="I171" s="378" t="str">
        <f>IF('Q4'!DP177=0,"-",'Q4'!DP177)</f>
        <v>-</v>
      </c>
      <c r="J171" s="378" t="str">
        <f>IF('Q4'!DQ177=0,"-",'Q4'!DQ177)</f>
        <v>-</v>
      </c>
      <c r="K171" s="380">
        <f t="shared" si="3"/>
        <v>0</v>
      </c>
      <c r="L171" s="378" t="str">
        <f>IF('Q4'!DS177=0,"-",'Q4'!DS177)</f>
        <v>-</v>
      </c>
      <c r="M171" s="378" t="str">
        <f>IF('Q4'!DT177=0,"-",'Q4'!DT177)</f>
        <v>-</v>
      </c>
      <c r="N171" s="180"/>
      <c r="O171" s="180"/>
      <c r="P171" s="180"/>
      <c r="Q171" s="180"/>
      <c r="R171" s="180"/>
      <c r="S171" s="180"/>
      <c r="T171" s="180"/>
      <c r="U171" s="180"/>
      <c r="V171" s="180"/>
      <c r="W171" s="180"/>
      <c r="X171" s="180"/>
      <c r="Y171" s="180"/>
      <c r="Z171" s="180"/>
    </row>
    <row r="172" ht="13.5" customHeight="1">
      <c r="A172" s="401">
        <f t="shared" si="4"/>
        <v>159</v>
      </c>
      <c r="B172" s="401" t="str">
        <f>IF('Q4'!B178="","",TEXT('Q4'!B178,"m/d/yyyy"))</f>
        <v/>
      </c>
      <c r="C172" s="403" t="str">
        <f>'Q4'!C178&amp;" "</f>
        <v> </v>
      </c>
      <c r="D172" s="388" t="str">
        <f>'Q4'!D178&amp;" "</f>
        <v> </v>
      </c>
      <c r="E172" s="98"/>
      <c r="F172" s="378" t="str">
        <f>IF('Q4'!DM178=0,"-",'Q4'!DM178)</f>
        <v>-</v>
      </c>
      <c r="G172" s="378" t="str">
        <f>IF('Q4'!DN178=0,"-",'Q4'!DN178)</f>
        <v>-</v>
      </c>
      <c r="H172" s="379" t="str">
        <f>IF('Q4'!DO178=0,"-",'Q4'!DO178)</f>
        <v>-</v>
      </c>
      <c r="I172" s="378" t="str">
        <f>IF('Q4'!DP178=0,"-",'Q4'!DP178)</f>
        <v>-</v>
      </c>
      <c r="J172" s="378" t="str">
        <f>IF('Q4'!DQ178=0,"-",'Q4'!DQ178)</f>
        <v>-</v>
      </c>
      <c r="K172" s="380">
        <f t="shared" si="3"/>
        <v>0</v>
      </c>
      <c r="L172" s="378" t="str">
        <f>IF('Q4'!DS178=0,"-",'Q4'!DS178)</f>
        <v>-</v>
      </c>
      <c r="M172" s="378" t="str">
        <f>IF('Q4'!DT178=0,"-",'Q4'!DT178)</f>
        <v>-</v>
      </c>
      <c r="N172" s="180"/>
      <c r="O172" s="180"/>
      <c r="P172" s="180"/>
      <c r="Q172" s="180"/>
      <c r="R172" s="180"/>
      <c r="S172" s="180"/>
      <c r="T172" s="180"/>
      <c r="U172" s="180"/>
      <c r="V172" s="180"/>
      <c r="W172" s="180"/>
      <c r="X172" s="180"/>
      <c r="Y172" s="180"/>
      <c r="Z172" s="180"/>
    </row>
    <row r="173" ht="13.5" customHeight="1">
      <c r="A173" s="401">
        <f t="shared" si="4"/>
        <v>160</v>
      </c>
      <c r="B173" s="401" t="str">
        <f>IF('Q4'!B179="","",TEXT('Q4'!B179,"m/d/yyyy"))</f>
        <v/>
      </c>
      <c r="C173" s="403" t="str">
        <f>'Q4'!C179&amp;" "</f>
        <v> </v>
      </c>
      <c r="D173" s="388" t="str">
        <f>'Q4'!D179&amp;" "</f>
        <v> </v>
      </c>
      <c r="E173" s="98"/>
      <c r="F173" s="378" t="str">
        <f>IF('Q4'!DM179=0,"-",'Q4'!DM179)</f>
        <v>-</v>
      </c>
      <c r="G173" s="378" t="str">
        <f>IF('Q4'!DN179=0,"-",'Q4'!DN179)</f>
        <v>-</v>
      </c>
      <c r="H173" s="379" t="str">
        <f>IF('Q4'!DO179=0,"-",'Q4'!DO179)</f>
        <v>-</v>
      </c>
      <c r="I173" s="378" t="str">
        <f>IF('Q4'!DP179=0,"-",'Q4'!DP179)</f>
        <v>-</v>
      </c>
      <c r="J173" s="378" t="str">
        <f>IF('Q4'!DQ179=0,"-",'Q4'!DQ179)</f>
        <v>-</v>
      </c>
      <c r="K173" s="380">
        <f t="shared" si="3"/>
        <v>0</v>
      </c>
      <c r="L173" s="378" t="str">
        <f>IF('Q4'!DS179=0,"-",'Q4'!DS179)</f>
        <v>-</v>
      </c>
      <c r="M173" s="378" t="str">
        <f>IF('Q4'!DT179=0,"-",'Q4'!DT179)</f>
        <v>-</v>
      </c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</row>
    <row r="174" ht="13.5" customHeight="1">
      <c r="A174" s="401">
        <f t="shared" si="4"/>
        <v>161</v>
      </c>
      <c r="B174" s="401" t="str">
        <f>IF('Q4'!B180="","",TEXT('Q4'!B180,"m/d/yyyy"))</f>
        <v/>
      </c>
      <c r="C174" s="403" t="str">
        <f>'Q4'!C180&amp;" "</f>
        <v> </v>
      </c>
      <c r="D174" s="388" t="str">
        <f>'Q4'!D180&amp;" "</f>
        <v> </v>
      </c>
      <c r="E174" s="98"/>
      <c r="F174" s="378" t="str">
        <f>IF('Q4'!DM180=0,"-",'Q4'!DM180)</f>
        <v>-</v>
      </c>
      <c r="G174" s="378" t="str">
        <f>IF('Q4'!DN180=0,"-",'Q4'!DN180)</f>
        <v>-</v>
      </c>
      <c r="H174" s="379" t="str">
        <f>IF('Q4'!DO180=0,"-",'Q4'!DO180)</f>
        <v>-</v>
      </c>
      <c r="I174" s="378" t="str">
        <f>IF('Q4'!DP180=0,"-",'Q4'!DP180)</f>
        <v>-</v>
      </c>
      <c r="J174" s="378" t="str">
        <f>IF('Q4'!DQ180=0,"-",'Q4'!DQ180)</f>
        <v>-</v>
      </c>
      <c r="K174" s="380">
        <f t="shared" si="3"/>
        <v>0</v>
      </c>
      <c r="L174" s="378" t="str">
        <f>IF('Q4'!DS180=0,"-",'Q4'!DS180)</f>
        <v>-</v>
      </c>
      <c r="M174" s="378" t="str">
        <f>IF('Q4'!DT180=0,"-",'Q4'!DT180)</f>
        <v>-</v>
      </c>
      <c r="N174" s="180"/>
      <c r="O174" s="180"/>
      <c r="P174" s="180"/>
      <c r="Q174" s="180"/>
      <c r="R174" s="180"/>
      <c r="S174" s="180"/>
      <c r="T174" s="180"/>
      <c r="U174" s="180"/>
      <c r="V174" s="180"/>
      <c r="W174" s="180"/>
      <c r="X174" s="180"/>
      <c r="Y174" s="180"/>
      <c r="Z174" s="180"/>
    </row>
    <row r="175" ht="13.5" customHeight="1">
      <c r="A175" s="401">
        <f t="shared" si="4"/>
        <v>162</v>
      </c>
      <c r="B175" s="401" t="str">
        <f>IF('Q4'!B181="","",TEXT('Q4'!B181,"m/d/yyyy"))</f>
        <v/>
      </c>
      <c r="C175" s="403" t="str">
        <f>'Q4'!C181&amp;" "</f>
        <v> </v>
      </c>
      <c r="D175" s="388" t="str">
        <f>'Q4'!D181&amp;" "</f>
        <v> </v>
      </c>
      <c r="E175" s="98"/>
      <c r="F175" s="378" t="str">
        <f>IF('Q4'!DM181=0,"-",'Q4'!DM181)</f>
        <v>-</v>
      </c>
      <c r="G175" s="378" t="str">
        <f>IF('Q4'!DN181=0,"-",'Q4'!DN181)</f>
        <v>-</v>
      </c>
      <c r="H175" s="379" t="str">
        <f>IF('Q4'!DO181=0,"-",'Q4'!DO181)</f>
        <v>-</v>
      </c>
      <c r="I175" s="378" t="str">
        <f>IF('Q4'!DP181=0,"-",'Q4'!DP181)</f>
        <v>-</v>
      </c>
      <c r="J175" s="378" t="str">
        <f>IF('Q4'!DQ181=0,"-",'Q4'!DQ181)</f>
        <v>-</v>
      </c>
      <c r="K175" s="380">
        <f t="shared" si="3"/>
        <v>0</v>
      </c>
      <c r="L175" s="378" t="str">
        <f>IF('Q4'!DS181=0,"-",'Q4'!DS181)</f>
        <v>-</v>
      </c>
      <c r="M175" s="378" t="str">
        <f>IF('Q4'!DT181=0,"-",'Q4'!DT181)</f>
        <v>-</v>
      </c>
      <c r="N175" s="180"/>
      <c r="O175" s="180"/>
      <c r="P175" s="180"/>
      <c r="Q175" s="180"/>
      <c r="R175" s="180"/>
      <c r="S175" s="180"/>
      <c r="T175" s="180"/>
      <c r="U175" s="180"/>
      <c r="V175" s="180"/>
      <c r="W175" s="180"/>
      <c r="X175" s="180"/>
      <c r="Y175" s="180"/>
      <c r="Z175" s="180"/>
    </row>
    <row r="176" ht="13.5" customHeight="1">
      <c r="A176" s="401">
        <f t="shared" si="4"/>
        <v>163</v>
      </c>
      <c r="B176" s="401" t="str">
        <f>IF('Q4'!B182="","",TEXT('Q4'!B182,"m/d/yyyy"))</f>
        <v/>
      </c>
      <c r="C176" s="403" t="str">
        <f>'Q4'!C182&amp;" "</f>
        <v> </v>
      </c>
      <c r="D176" s="388" t="str">
        <f>'Q4'!D182&amp;" "</f>
        <v> </v>
      </c>
      <c r="E176" s="98"/>
      <c r="F176" s="378" t="str">
        <f>IF('Q4'!DM182=0,"-",'Q4'!DM182)</f>
        <v>-</v>
      </c>
      <c r="G176" s="378" t="str">
        <f>IF('Q4'!DN182=0,"-",'Q4'!DN182)</f>
        <v>-</v>
      </c>
      <c r="H176" s="379" t="str">
        <f>IF('Q4'!DO182=0,"-",'Q4'!DO182)</f>
        <v>-</v>
      </c>
      <c r="I176" s="378" t="str">
        <f>IF('Q4'!DP182=0,"-",'Q4'!DP182)</f>
        <v>-</v>
      </c>
      <c r="J176" s="378" t="str">
        <f>IF('Q4'!DQ182=0,"-",'Q4'!DQ182)</f>
        <v>-</v>
      </c>
      <c r="K176" s="380">
        <f t="shared" si="3"/>
        <v>0</v>
      </c>
      <c r="L176" s="378" t="str">
        <f>IF('Q4'!DS182=0,"-",'Q4'!DS182)</f>
        <v>-</v>
      </c>
      <c r="M176" s="378" t="str">
        <f>IF('Q4'!DT182=0,"-",'Q4'!DT182)</f>
        <v>-</v>
      </c>
      <c r="N176" s="180"/>
      <c r="O176" s="180"/>
      <c r="P176" s="180"/>
      <c r="Q176" s="180"/>
      <c r="R176" s="180"/>
      <c r="S176" s="180"/>
      <c r="T176" s="180"/>
      <c r="U176" s="180"/>
      <c r="V176" s="180"/>
      <c r="W176" s="180"/>
      <c r="X176" s="180"/>
      <c r="Y176" s="180"/>
      <c r="Z176" s="180"/>
    </row>
    <row r="177" ht="13.5" customHeight="1">
      <c r="A177" s="401">
        <f t="shared" si="4"/>
        <v>164</v>
      </c>
      <c r="B177" s="401" t="str">
        <f>IF('Q4'!B183="","",TEXT('Q4'!B183,"m/d/yyyy"))</f>
        <v/>
      </c>
      <c r="C177" s="403" t="str">
        <f>'Q4'!C183&amp;" "</f>
        <v> </v>
      </c>
      <c r="D177" s="388" t="str">
        <f>'Q4'!D183&amp;" "</f>
        <v> </v>
      </c>
      <c r="E177" s="98"/>
      <c r="F177" s="378" t="str">
        <f>IF('Q4'!DM183=0,"-",'Q4'!DM183)</f>
        <v>-</v>
      </c>
      <c r="G177" s="378" t="str">
        <f>IF('Q4'!DN183=0,"-",'Q4'!DN183)</f>
        <v>-</v>
      </c>
      <c r="H177" s="379" t="str">
        <f>IF('Q4'!DO183=0,"-",'Q4'!DO183)</f>
        <v>-</v>
      </c>
      <c r="I177" s="378" t="str">
        <f>IF('Q4'!DP183=0,"-",'Q4'!DP183)</f>
        <v>-</v>
      </c>
      <c r="J177" s="378" t="str">
        <f>IF('Q4'!DQ183=0,"-",'Q4'!DQ183)</f>
        <v>-</v>
      </c>
      <c r="K177" s="380">
        <f t="shared" si="3"/>
        <v>0</v>
      </c>
      <c r="L177" s="378" t="str">
        <f>IF('Q4'!DS183=0,"-",'Q4'!DS183)</f>
        <v>-</v>
      </c>
      <c r="M177" s="378" t="str">
        <f>IF('Q4'!DT183=0,"-",'Q4'!DT183)</f>
        <v>-</v>
      </c>
      <c r="N177" s="180"/>
      <c r="O177" s="180"/>
      <c r="P177" s="180"/>
      <c r="Q177" s="180"/>
      <c r="R177" s="180"/>
      <c r="S177" s="180"/>
      <c r="T177" s="180"/>
      <c r="U177" s="180"/>
      <c r="V177" s="180"/>
      <c r="W177" s="180"/>
      <c r="X177" s="180"/>
      <c r="Y177" s="180"/>
      <c r="Z177" s="180"/>
    </row>
    <row r="178" ht="13.5" customHeight="1">
      <c r="A178" s="401">
        <f t="shared" si="4"/>
        <v>165</v>
      </c>
      <c r="B178" s="401" t="str">
        <f>IF('Q4'!B184="","",TEXT('Q4'!B184,"m/d/yyyy"))</f>
        <v/>
      </c>
      <c r="C178" s="403" t="str">
        <f>'Q4'!C184&amp;" "</f>
        <v> </v>
      </c>
      <c r="D178" s="388" t="str">
        <f>'Q4'!D184&amp;" "</f>
        <v> </v>
      </c>
      <c r="E178" s="98"/>
      <c r="F178" s="378" t="str">
        <f>IF('Q4'!DM184=0,"-",'Q4'!DM184)</f>
        <v>-</v>
      </c>
      <c r="G178" s="378" t="str">
        <f>IF('Q4'!DN184=0,"-",'Q4'!DN184)</f>
        <v>-</v>
      </c>
      <c r="H178" s="379" t="str">
        <f>IF('Q4'!DO184=0,"-",'Q4'!DO184)</f>
        <v>-</v>
      </c>
      <c r="I178" s="378" t="str">
        <f>IF('Q4'!DP184=0,"-",'Q4'!DP184)</f>
        <v>-</v>
      </c>
      <c r="J178" s="378" t="str">
        <f>IF('Q4'!DQ184=0,"-",'Q4'!DQ184)</f>
        <v>-</v>
      </c>
      <c r="K178" s="380">
        <f t="shared" si="3"/>
        <v>0</v>
      </c>
      <c r="L178" s="378" t="str">
        <f>IF('Q4'!DS184=0,"-",'Q4'!DS184)</f>
        <v>-</v>
      </c>
      <c r="M178" s="378" t="str">
        <f>IF('Q4'!DT184=0,"-",'Q4'!DT184)</f>
        <v>-</v>
      </c>
      <c r="N178" s="180"/>
      <c r="O178" s="180"/>
      <c r="P178" s="180"/>
      <c r="Q178" s="180"/>
      <c r="R178" s="180"/>
      <c r="S178" s="180"/>
      <c r="T178" s="180"/>
      <c r="U178" s="180"/>
      <c r="V178" s="180"/>
      <c r="W178" s="180"/>
      <c r="X178" s="180"/>
      <c r="Y178" s="180"/>
      <c r="Z178" s="180"/>
    </row>
    <row r="179" ht="13.5" customHeight="1">
      <c r="A179" s="401">
        <f t="shared" si="4"/>
        <v>166</v>
      </c>
      <c r="B179" s="401" t="str">
        <f>IF('Q4'!B185="","",TEXT('Q4'!B185,"m/d/yyyy"))</f>
        <v/>
      </c>
      <c r="C179" s="403" t="str">
        <f>'Q4'!C185&amp;" "</f>
        <v> </v>
      </c>
      <c r="D179" s="388" t="str">
        <f>'Q4'!D185&amp;" "</f>
        <v> </v>
      </c>
      <c r="E179" s="98"/>
      <c r="F179" s="378" t="str">
        <f>IF('Q4'!DM185=0,"-",'Q4'!DM185)</f>
        <v>-</v>
      </c>
      <c r="G179" s="378" t="str">
        <f>IF('Q4'!DN185=0,"-",'Q4'!DN185)</f>
        <v>-</v>
      </c>
      <c r="H179" s="379" t="str">
        <f>IF('Q4'!DO185=0,"-",'Q4'!DO185)</f>
        <v>-</v>
      </c>
      <c r="I179" s="378" t="str">
        <f>IF('Q4'!DP185=0,"-",'Q4'!DP185)</f>
        <v>-</v>
      </c>
      <c r="J179" s="378" t="str">
        <f>IF('Q4'!DQ185=0,"-",'Q4'!DQ185)</f>
        <v>-</v>
      </c>
      <c r="K179" s="380">
        <f t="shared" si="3"/>
        <v>0</v>
      </c>
      <c r="L179" s="378" t="str">
        <f>IF('Q4'!DS185=0,"-",'Q4'!DS185)</f>
        <v>-</v>
      </c>
      <c r="M179" s="378" t="str">
        <f>IF('Q4'!DT185=0,"-",'Q4'!DT185)</f>
        <v>-</v>
      </c>
      <c r="N179" s="180"/>
      <c r="O179" s="180"/>
      <c r="P179" s="180"/>
      <c r="Q179" s="180"/>
      <c r="R179" s="180"/>
      <c r="S179" s="180"/>
      <c r="T179" s="180"/>
      <c r="U179" s="180"/>
      <c r="V179" s="180"/>
      <c r="W179" s="180"/>
      <c r="X179" s="180"/>
      <c r="Y179" s="180"/>
      <c r="Z179" s="180"/>
    </row>
    <row r="180" ht="13.5" customHeight="1">
      <c r="A180" s="401">
        <f t="shared" si="4"/>
        <v>167</v>
      </c>
      <c r="B180" s="401" t="str">
        <f>IF('Q4'!B186="","",TEXT('Q4'!B186,"m/d/yyyy"))</f>
        <v/>
      </c>
      <c r="C180" s="403" t="str">
        <f>'Q4'!C186&amp;" "</f>
        <v> </v>
      </c>
      <c r="D180" s="388" t="str">
        <f>'Q4'!D186&amp;" "</f>
        <v> </v>
      </c>
      <c r="E180" s="98"/>
      <c r="F180" s="378" t="str">
        <f>IF('Q4'!DM186=0,"-",'Q4'!DM186)</f>
        <v>-</v>
      </c>
      <c r="G180" s="378" t="str">
        <f>IF('Q4'!DN186=0,"-",'Q4'!DN186)</f>
        <v>-</v>
      </c>
      <c r="H180" s="379" t="str">
        <f>IF('Q4'!DO186=0,"-",'Q4'!DO186)</f>
        <v>-</v>
      </c>
      <c r="I180" s="378" t="str">
        <f>IF('Q4'!DP186=0,"-",'Q4'!DP186)</f>
        <v>-</v>
      </c>
      <c r="J180" s="378" t="str">
        <f>IF('Q4'!DQ186=0,"-",'Q4'!DQ186)</f>
        <v>-</v>
      </c>
      <c r="K180" s="380">
        <f t="shared" si="3"/>
        <v>0</v>
      </c>
      <c r="L180" s="378" t="str">
        <f>IF('Q4'!DS186=0,"-",'Q4'!DS186)</f>
        <v>-</v>
      </c>
      <c r="M180" s="378" t="str">
        <f>IF('Q4'!DT186=0,"-",'Q4'!DT186)</f>
        <v>-</v>
      </c>
      <c r="N180" s="180"/>
      <c r="O180" s="180"/>
      <c r="P180" s="180"/>
      <c r="Q180" s="180"/>
      <c r="R180" s="180"/>
      <c r="S180" s="180"/>
      <c r="T180" s="180"/>
      <c r="U180" s="180"/>
      <c r="V180" s="180"/>
      <c r="W180" s="180"/>
      <c r="X180" s="180"/>
      <c r="Y180" s="180"/>
      <c r="Z180" s="180"/>
    </row>
    <row r="181" ht="13.5" customHeight="1">
      <c r="A181" s="401">
        <f t="shared" si="4"/>
        <v>168</v>
      </c>
      <c r="B181" s="401" t="str">
        <f>IF('Q4'!B187="","",TEXT('Q4'!B187,"m/d/yyyy"))</f>
        <v/>
      </c>
      <c r="C181" s="403" t="str">
        <f>'Q4'!C187&amp;" "</f>
        <v> </v>
      </c>
      <c r="D181" s="388" t="str">
        <f>'Q4'!D187&amp;" "</f>
        <v> </v>
      </c>
      <c r="E181" s="98"/>
      <c r="F181" s="378" t="str">
        <f>IF('Q4'!DM187=0,"-",'Q4'!DM187)</f>
        <v>-</v>
      </c>
      <c r="G181" s="378" t="str">
        <f>IF('Q4'!DN187=0,"-",'Q4'!DN187)</f>
        <v>-</v>
      </c>
      <c r="H181" s="379" t="str">
        <f>IF('Q4'!DO187=0,"-",'Q4'!DO187)</f>
        <v>-</v>
      </c>
      <c r="I181" s="378" t="str">
        <f>IF('Q4'!DP187=0,"-",'Q4'!DP187)</f>
        <v>-</v>
      </c>
      <c r="J181" s="378" t="str">
        <f>IF('Q4'!DQ187=0,"-",'Q4'!DQ187)</f>
        <v>-</v>
      </c>
      <c r="K181" s="380">
        <f t="shared" si="3"/>
        <v>0</v>
      </c>
      <c r="L181" s="378" t="str">
        <f>IF('Q4'!DS187=0,"-",'Q4'!DS187)</f>
        <v>-</v>
      </c>
      <c r="M181" s="378" t="str">
        <f>IF('Q4'!DT187=0,"-",'Q4'!DT187)</f>
        <v>-</v>
      </c>
      <c r="N181" s="180"/>
      <c r="O181" s="180"/>
      <c r="P181" s="180"/>
      <c r="Q181" s="180"/>
      <c r="R181" s="180"/>
      <c r="S181" s="180"/>
      <c r="T181" s="180"/>
      <c r="U181" s="180"/>
      <c r="V181" s="180"/>
      <c r="W181" s="180"/>
      <c r="X181" s="180"/>
      <c r="Y181" s="180"/>
      <c r="Z181" s="180"/>
    </row>
    <row r="182" ht="13.5" customHeight="1">
      <c r="A182" s="401">
        <f t="shared" si="4"/>
        <v>169</v>
      </c>
      <c r="B182" s="401" t="str">
        <f>IF('Q4'!B188="","",TEXT('Q4'!B188,"m/d/yyyy"))</f>
        <v/>
      </c>
      <c r="C182" s="403" t="str">
        <f>'Q4'!C188&amp;" "</f>
        <v> </v>
      </c>
      <c r="D182" s="388" t="str">
        <f>'Q4'!D188&amp;" "</f>
        <v> </v>
      </c>
      <c r="E182" s="98"/>
      <c r="F182" s="378" t="str">
        <f>IF('Q4'!DM188=0,"-",'Q4'!DM188)</f>
        <v>-</v>
      </c>
      <c r="G182" s="378" t="str">
        <f>IF('Q4'!DN188=0,"-",'Q4'!DN188)</f>
        <v>-</v>
      </c>
      <c r="H182" s="379" t="str">
        <f>IF('Q4'!DO188=0,"-",'Q4'!DO188)</f>
        <v>-</v>
      </c>
      <c r="I182" s="378" t="str">
        <f>IF('Q4'!DP188=0,"-",'Q4'!DP188)</f>
        <v>-</v>
      </c>
      <c r="J182" s="378" t="str">
        <f>IF('Q4'!DQ188=0,"-",'Q4'!DQ188)</f>
        <v>-</v>
      </c>
      <c r="K182" s="380">
        <f t="shared" si="3"/>
        <v>0</v>
      </c>
      <c r="L182" s="378" t="str">
        <f>IF('Q4'!DS188=0,"-",'Q4'!DS188)</f>
        <v>-</v>
      </c>
      <c r="M182" s="378" t="str">
        <f>IF('Q4'!DT188=0,"-",'Q4'!DT188)</f>
        <v>-</v>
      </c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</row>
    <row r="183" ht="13.5" customHeight="1">
      <c r="A183" s="401">
        <f t="shared" si="4"/>
        <v>170</v>
      </c>
      <c r="B183" s="401" t="str">
        <f>IF('Q4'!B189="","",TEXT('Q4'!B189,"m/d/yyyy"))</f>
        <v/>
      </c>
      <c r="C183" s="403" t="str">
        <f>'Q4'!C189&amp;" "</f>
        <v> </v>
      </c>
      <c r="D183" s="388" t="str">
        <f>'Q4'!D189&amp;" "</f>
        <v> </v>
      </c>
      <c r="E183" s="98"/>
      <c r="F183" s="378" t="str">
        <f>IF('Q4'!DM189=0,"-",'Q4'!DM189)</f>
        <v>-</v>
      </c>
      <c r="G183" s="378" t="str">
        <f>IF('Q4'!DN189=0,"-",'Q4'!DN189)</f>
        <v>-</v>
      </c>
      <c r="H183" s="379" t="str">
        <f>IF('Q4'!DO189=0,"-",'Q4'!DO189)</f>
        <v>-</v>
      </c>
      <c r="I183" s="378" t="str">
        <f>IF('Q4'!DP189=0,"-",'Q4'!DP189)</f>
        <v>-</v>
      </c>
      <c r="J183" s="378" t="str">
        <f>IF('Q4'!DQ189=0,"-",'Q4'!DQ189)</f>
        <v>-</v>
      </c>
      <c r="K183" s="380">
        <f t="shared" si="3"/>
        <v>0</v>
      </c>
      <c r="L183" s="378" t="str">
        <f>IF('Q4'!DS189=0,"-",'Q4'!DS189)</f>
        <v>-</v>
      </c>
      <c r="M183" s="378" t="str">
        <f>IF('Q4'!DT189=0,"-",'Q4'!DT189)</f>
        <v>-</v>
      </c>
      <c r="N183" s="180"/>
      <c r="O183" s="180"/>
      <c r="P183" s="180"/>
      <c r="Q183" s="180"/>
      <c r="R183" s="180"/>
      <c r="S183" s="180"/>
      <c r="T183" s="180"/>
      <c r="U183" s="180"/>
      <c r="V183" s="180"/>
      <c r="W183" s="180"/>
      <c r="X183" s="180"/>
      <c r="Y183" s="180"/>
      <c r="Z183" s="180"/>
    </row>
    <row r="184" ht="13.5" customHeight="1">
      <c r="A184" s="401">
        <f t="shared" si="4"/>
        <v>171</v>
      </c>
      <c r="B184" s="401" t="str">
        <f>IF('Q4'!B190="","",TEXT('Q4'!B190,"m/d/yyyy"))</f>
        <v/>
      </c>
      <c r="C184" s="403" t="str">
        <f>'Q4'!C190&amp;" "</f>
        <v> </v>
      </c>
      <c r="D184" s="388" t="str">
        <f>'Q4'!D190&amp;" "</f>
        <v> </v>
      </c>
      <c r="E184" s="98"/>
      <c r="F184" s="378" t="str">
        <f>IF('Q4'!DM190=0,"-",'Q4'!DM190)</f>
        <v>-</v>
      </c>
      <c r="G184" s="378" t="str">
        <f>IF('Q4'!DN190=0,"-",'Q4'!DN190)</f>
        <v>-</v>
      </c>
      <c r="H184" s="379" t="str">
        <f>IF('Q4'!DO190=0,"-",'Q4'!DO190)</f>
        <v>-</v>
      </c>
      <c r="I184" s="378" t="str">
        <f>IF('Q4'!DP190=0,"-",'Q4'!DP190)</f>
        <v>-</v>
      </c>
      <c r="J184" s="378" t="str">
        <f>IF('Q4'!DQ190=0,"-",'Q4'!DQ190)</f>
        <v>-</v>
      </c>
      <c r="K184" s="380">
        <f t="shared" si="3"/>
        <v>0</v>
      </c>
      <c r="L184" s="378" t="str">
        <f>IF('Q4'!DS190=0,"-",'Q4'!DS190)</f>
        <v>-</v>
      </c>
      <c r="M184" s="378" t="str">
        <f>IF('Q4'!DT190=0,"-",'Q4'!DT190)</f>
        <v>-</v>
      </c>
      <c r="N184" s="180"/>
      <c r="O184" s="180"/>
      <c r="P184" s="180"/>
      <c r="Q184" s="180"/>
      <c r="R184" s="180"/>
      <c r="S184" s="180"/>
      <c r="T184" s="180"/>
      <c r="U184" s="180"/>
      <c r="V184" s="180"/>
      <c r="W184" s="180"/>
      <c r="X184" s="180"/>
      <c r="Y184" s="180"/>
      <c r="Z184" s="180"/>
    </row>
    <row r="185" ht="13.5" customHeight="1">
      <c r="A185" s="401">
        <f t="shared" si="4"/>
        <v>172</v>
      </c>
      <c r="B185" s="401" t="str">
        <f>IF('Q4'!B191="","",TEXT('Q4'!B191,"m/d/yyyy"))</f>
        <v/>
      </c>
      <c r="C185" s="403" t="str">
        <f>'Q4'!C191&amp;" "</f>
        <v> </v>
      </c>
      <c r="D185" s="388" t="str">
        <f>'Q4'!D191&amp;" "</f>
        <v> </v>
      </c>
      <c r="E185" s="98"/>
      <c r="F185" s="378" t="str">
        <f>IF('Q4'!DM191=0,"-",'Q4'!DM191)</f>
        <v>-</v>
      </c>
      <c r="G185" s="378" t="str">
        <f>IF('Q4'!DN191=0,"-",'Q4'!DN191)</f>
        <v>-</v>
      </c>
      <c r="H185" s="379" t="str">
        <f>IF('Q4'!DO191=0,"-",'Q4'!DO191)</f>
        <v>-</v>
      </c>
      <c r="I185" s="378" t="str">
        <f>IF('Q4'!DP191=0,"-",'Q4'!DP191)</f>
        <v>-</v>
      </c>
      <c r="J185" s="378" t="str">
        <f>IF('Q4'!DQ191=0,"-",'Q4'!DQ191)</f>
        <v>-</v>
      </c>
      <c r="K185" s="380">
        <f t="shared" si="3"/>
        <v>0</v>
      </c>
      <c r="L185" s="378" t="str">
        <f>IF('Q4'!DS191=0,"-",'Q4'!DS191)</f>
        <v>-</v>
      </c>
      <c r="M185" s="378" t="str">
        <f>IF('Q4'!DT191=0,"-",'Q4'!DT191)</f>
        <v>-</v>
      </c>
      <c r="N185" s="180"/>
      <c r="O185" s="180"/>
      <c r="P185" s="180"/>
      <c r="Q185" s="180"/>
      <c r="R185" s="180"/>
      <c r="S185" s="180"/>
      <c r="T185" s="180"/>
      <c r="U185" s="180"/>
      <c r="V185" s="180"/>
      <c r="W185" s="180"/>
      <c r="X185" s="180"/>
      <c r="Y185" s="180"/>
      <c r="Z185" s="180"/>
    </row>
    <row r="186" ht="13.5" customHeight="1">
      <c r="A186" s="401">
        <f t="shared" si="4"/>
        <v>173</v>
      </c>
      <c r="B186" s="401" t="str">
        <f>IF('Q4'!B192="","",TEXT('Q4'!B192,"m/d/yyyy"))</f>
        <v/>
      </c>
      <c r="C186" s="403" t="str">
        <f>'Q4'!C192&amp;" "</f>
        <v> </v>
      </c>
      <c r="D186" s="388" t="str">
        <f>'Q4'!D192&amp;" "</f>
        <v> </v>
      </c>
      <c r="E186" s="98"/>
      <c r="F186" s="378" t="str">
        <f>IF('Q4'!DM192=0,"-",'Q4'!DM192)</f>
        <v>-</v>
      </c>
      <c r="G186" s="378" t="str">
        <f>IF('Q4'!DN192=0,"-",'Q4'!DN192)</f>
        <v>-</v>
      </c>
      <c r="H186" s="379" t="str">
        <f>IF('Q4'!DO192=0,"-",'Q4'!DO192)</f>
        <v>-</v>
      </c>
      <c r="I186" s="378" t="str">
        <f>IF('Q4'!DP192=0,"-",'Q4'!DP192)</f>
        <v>-</v>
      </c>
      <c r="J186" s="378" t="str">
        <f>IF('Q4'!DQ192=0,"-",'Q4'!DQ192)</f>
        <v>-</v>
      </c>
      <c r="K186" s="380">
        <f t="shared" si="3"/>
        <v>0</v>
      </c>
      <c r="L186" s="378" t="str">
        <f>IF('Q4'!DS192=0,"-",'Q4'!DS192)</f>
        <v>-</v>
      </c>
      <c r="M186" s="378" t="str">
        <f>IF('Q4'!DT192=0,"-",'Q4'!DT192)</f>
        <v>-</v>
      </c>
      <c r="N186" s="180"/>
      <c r="O186" s="180"/>
      <c r="P186" s="180"/>
      <c r="Q186" s="180"/>
      <c r="R186" s="180"/>
      <c r="S186" s="180"/>
      <c r="T186" s="180"/>
      <c r="U186" s="180"/>
      <c r="V186" s="180"/>
      <c r="W186" s="180"/>
      <c r="X186" s="180"/>
      <c r="Y186" s="180"/>
      <c r="Z186" s="180"/>
    </row>
    <row r="187" ht="13.5" customHeight="1">
      <c r="A187" s="401">
        <f t="shared" si="4"/>
        <v>174</v>
      </c>
      <c r="B187" s="401" t="str">
        <f>IF('Q4'!B193="","",TEXT('Q4'!B193,"m/d/yyyy"))</f>
        <v/>
      </c>
      <c r="C187" s="403" t="str">
        <f>'Q4'!C193&amp;" "</f>
        <v> </v>
      </c>
      <c r="D187" s="388" t="str">
        <f>'Q4'!D193&amp;" "</f>
        <v> </v>
      </c>
      <c r="E187" s="98"/>
      <c r="F187" s="378" t="str">
        <f>IF('Q4'!DM193=0,"-",'Q4'!DM193)</f>
        <v>-</v>
      </c>
      <c r="G187" s="378" t="str">
        <f>IF('Q4'!DN193=0,"-",'Q4'!DN193)</f>
        <v>-</v>
      </c>
      <c r="H187" s="379" t="str">
        <f>IF('Q4'!DO193=0,"-",'Q4'!DO193)</f>
        <v>-</v>
      </c>
      <c r="I187" s="378" t="str">
        <f>IF('Q4'!DP193=0,"-",'Q4'!DP193)</f>
        <v>-</v>
      </c>
      <c r="J187" s="378" t="str">
        <f>IF('Q4'!DQ193=0,"-",'Q4'!DQ193)</f>
        <v>-</v>
      </c>
      <c r="K187" s="380">
        <f t="shared" si="3"/>
        <v>0</v>
      </c>
      <c r="L187" s="378" t="str">
        <f>IF('Q4'!DS193=0,"-",'Q4'!DS193)</f>
        <v>-</v>
      </c>
      <c r="M187" s="378" t="str">
        <f>IF('Q4'!DT193=0,"-",'Q4'!DT193)</f>
        <v>-</v>
      </c>
      <c r="N187" s="180"/>
      <c r="O187" s="180"/>
      <c r="P187" s="180"/>
      <c r="Q187" s="180"/>
      <c r="R187" s="180"/>
      <c r="S187" s="180"/>
      <c r="T187" s="180"/>
      <c r="U187" s="180"/>
      <c r="V187" s="180"/>
      <c r="W187" s="180"/>
      <c r="X187" s="180"/>
      <c r="Y187" s="180"/>
      <c r="Z187" s="180"/>
    </row>
    <row r="188" ht="13.5" customHeight="1">
      <c r="A188" s="401">
        <f t="shared" si="4"/>
        <v>175</v>
      </c>
      <c r="B188" s="401" t="str">
        <f>IF('Q4'!B194="","",TEXT('Q4'!B194,"m/d/yyyy"))</f>
        <v/>
      </c>
      <c r="C188" s="403" t="str">
        <f>'Q4'!C194&amp;" "</f>
        <v> </v>
      </c>
      <c r="D188" s="388" t="str">
        <f>'Q4'!D194&amp;" "</f>
        <v> </v>
      </c>
      <c r="E188" s="98"/>
      <c r="F188" s="378" t="str">
        <f>IF('Q4'!DM194=0,"-",'Q4'!DM194)</f>
        <v>-</v>
      </c>
      <c r="G188" s="378" t="str">
        <f>IF('Q4'!DN194=0,"-",'Q4'!DN194)</f>
        <v>-</v>
      </c>
      <c r="H188" s="379" t="str">
        <f>IF('Q4'!DO194=0,"-",'Q4'!DO194)</f>
        <v>-</v>
      </c>
      <c r="I188" s="378" t="str">
        <f>IF('Q4'!DP194=0,"-",'Q4'!DP194)</f>
        <v>-</v>
      </c>
      <c r="J188" s="378" t="str">
        <f>IF('Q4'!DQ194=0,"-",'Q4'!DQ194)</f>
        <v>-</v>
      </c>
      <c r="K188" s="380">
        <f t="shared" si="3"/>
        <v>0</v>
      </c>
      <c r="L188" s="378" t="str">
        <f>IF('Q4'!DS194=0,"-",'Q4'!DS194)</f>
        <v>-</v>
      </c>
      <c r="M188" s="378" t="str">
        <f>IF('Q4'!DT194=0,"-",'Q4'!DT194)</f>
        <v>-</v>
      </c>
      <c r="N188" s="180"/>
      <c r="O188" s="180"/>
      <c r="P188" s="180"/>
      <c r="Q188" s="180"/>
      <c r="R188" s="180"/>
      <c r="S188" s="180"/>
      <c r="T188" s="180"/>
      <c r="U188" s="180"/>
      <c r="V188" s="180"/>
      <c r="W188" s="180"/>
      <c r="X188" s="180"/>
      <c r="Y188" s="180"/>
      <c r="Z188" s="180"/>
    </row>
    <row r="189" ht="13.5" customHeight="1">
      <c r="A189" s="401">
        <f t="shared" si="4"/>
        <v>176</v>
      </c>
      <c r="B189" s="401" t="str">
        <f>IF('Q4'!B195="","",TEXT('Q4'!B195,"m/d/yyyy"))</f>
        <v/>
      </c>
      <c r="C189" s="403" t="str">
        <f>'Q4'!C195&amp;" "</f>
        <v> </v>
      </c>
      <c r="D189" s="388" t="str">
        <f>'Q4'!D195&amp;" "</f>
        <v> </v>
      </c>
      <c r="E189" s="98"/>
      <c r="F189" s="378" t="str">
        <f>IF('Q4'!DM195=0,"-",'Q4'!DM195)</f>
        <v>-</v>
      </c>
      <c r="G189" s="378" t="str">
        <f>IF('Q4'!DN195=0,"-",'Q4'!DN195)</f>
        <v>-</v>
      </c>
      <c r="H189" s="379" t="str">
        <f>IF('Q4'!DO195=0,"-",'Q4'!DO195)</f>
        <v>-</v>
      </c>
      <c r="I189" s="378" t="str">
        <f>IF('Q4'!DP195=0,"-",'Q4'!DP195)</f>
        <v>-</v>
      </c>
      <c r="J189" s="378" t="str">
        <f>IF('Q4'!DQ195=0,"-",'Q4'!DQ195)</f>
        <v>-</v>
      </c>
      <c r="K189" s="380">
        <f t="shared" si="3"/>
        <v>0</v>
      </c>
      <c r="L189" s="378" t="str">
        <f>IF('Q4'!DS195=0,"-",'Q4'!DS195)</f>
        <v>-</v>
      </c>
      <c r="M189" s="378" t="str">
        <f>IF('Q4'!DT195=0,"-",'Q4'!DT195)</f>
        <v>-</v>
      </c>
      <c r="N189" s="180"/>
      <c r="O189" s="180"/>
      <c r="P189" s="180"/>
      <c r="Q189" s="180"/>
      <c r="R189" s="180"/>
      <c r="S189" s="180"/>
      <c r="T189" s="180"/>
      <c r="U189" s="180"/>
      <c r="V189" s="180"/>
      <c r="W189" s="180"/>
      <c r="X189" s="180"/>
      <c r="Y189" s="180"/>
      <c r="Z189" s="180"/>
    </row>
    <row r="190" ht="13.5" customHeight="1">
      <c r="A190" s="401">
        <f t="shared" si="4"/>
        <v>177</v>
      </c>
      <c r="B190" s="401" t="str">
        <f>IF('Q4'!B196="","",TEXT('Q4'!B196,"m/d/yyyy"))</f>
        <v/>
      </c>
      <c r="C190" s="403" t="str">
        <f>'Q4'!C196&amp;" "</f>
        <v> </v>
      </c>
      <c r="D190" s="388" t="str">
        <f>'Q4'!D196&amp;" "</f>
        <v> </v>
      </c>
      <c r="E190" s="98"/>
      <c r="F190" s="378" t="str">
        <f>IF('Q4'!DM196=0,"-",'Q4'!DM196)</f>
        <v>-</v>
      </c>
      <c r="G190" s="378" t="str">
        <f>IF('Q4'!DN196=0,"-",'Q4'!DN196)</f>
        <v>-</v>
      </c>
      <c r="H190" s="379" t="str">
        <f>IF('Q4'!DO196=0,"-",'Q4'!DO196)</f>
        <v>-</v>
      </c>
      <c r="I190" s="378" t="str">
        <f>IF('Q4'!DP196=0,"-",'Q4'!DP196)</f>
        <v>-</v>
      </c>
      <c r="J190" s="378" t="str">
        <f>IF('Q4'!DQ196=0,"-",'Q4'!DQ196)</f>
        <v>-</v>
      </c>
      <c r="K190" s="380">
        <f t="shared" si="3"/>
        <v>0</v>
      </c>
      <c r="L190" s="378" t="str">
        <f>IF('Q4'!DS196=0,"-",'Q4'!DS196)</f>
        <v>-</v>
      </c>
      <c r="M190" s="378" t="str">
        <f>IF('Q4'!DT196=0,"-",'Q4'!DT196)</f>
        <v>-</v>
      </c>
      <c r="N190" s="180"/>
      <c r="O190" s="180"/>
      <c r="P190" s="180"/>
      <c r="Q190" s="180"/>
      <c r="R190" s="180"/>
      <c r="S190" s="180"/>
      <c r="T190" s="180"/>
      <c r="U190" s="180"/>
      <c r="V190" s="180"/>
      <c r="W190" s="180"/>
      <c r="X190" s="180"/>
      <c r="Y190" s="180"/>
      <c r="Z190" s="180"/>
    </row>
    <row r="191" ht="13.5" customHeight="1">
      <c r="A191" s="401">
        <f t="shared" si="4"/>
        <v>178</v>
      </c>
      <c r="B191" s="401" t="str">
        <f>IF('Q4'!B197="","",TEXT('Q4'!B197,"m/d/yyyy"))</f>
        <v/>
      </c>
      <c r="C191" s="403" t="str">
        <f>'Q4'!C197&amp;" "</f>
        <v> </v>
      </c>
      <c r="D191" s="388" t="str">
        <f>'Q4'!D197&amp;" "</f>
        <v> </v>
      </c>
      <c r="E191" s="98"/>
      <c r="F191" s="378" t="str">
        <f>IF('Q4'!DM197=0,"-",'Q4'!DM197)</f>
        <v>-</v>
      </c>
      <c r="G191" s="378" t="str">
        <f>IF('Q4'!DN197=0,"-",'Q4'!DN197)</f>
        <v>-</v>
      </c>
      <c r="H191" s="379" t="str">
        <f>IF('Q4'!DO197=0,"-",'Q4'!DO197)</f>
        <v>-</v>
      </c>
      <c r="I191" s="378" t="str">
        <f>IF('Q4'!DP197=0,"-",'Q4'!DP197)</f>
        <v>-</v>
      </c>
      <c r="J191" s="378" t="str">
        <f>IF('Q4'!DQ197=0,"-",'Q4'!DQ197)</f>
        <v>-</v>
      </c>
      <c r="K191" s="380">
        <f t="shared" si="3"/>
        <v>0</v>
      </c>
      <c r="L191" s="378" t="str">
        <f>IF('Q4'!DS197=0,"-",'Q4'!DS197)</f>
        <v>-</v>
      </c>
      <c r="M191" s="378" t="str">
        <f>IF('Q4'!DT197=0,"-",'Q4'!DT197)</f>
        <v>-</v>
      </c>
      <c r="N191" s="180"/>
      <c r="O191" s="180"/>
      <c r="P191" s="180"/>
      <c r="Q191" s="180"/>
      <c r="R191" s="180"/>
      <c r="S191" s="180"/>
      <c r="T191" s="180"/>
      <c r="U191" s="180"/>
      <c r="V191" s="180"/>
      <c r="W191" s="180"/>
      <c r="X191" s="180"/>
      <c r="Y191" s="180"/>
      <c r="Z191" s="180"/>
    </row>
    <row r="192" ht="13.5" customHeight="1">
      <c r="A192" s="401">
        <f t="shared" si="4"/>
        <v>179</v>
      </c>
      <c r="B192" s="401" t="str">
        <f>IF('Q4'!B198="","",TEXT('Q4'!B198,"m/d/yyyy"))</f>
        <v/>
      </c>
      <c r="C192" s="403" t="str">
        <f>'Q4'!C198&amp;" "</f>
        <v> </v>
      </c>
      <c r="D192" s="388" t="str">
        <f>'Q4'!D198&amp;" "</f>
        <v> </v>
      </c>
      <c r="E192" s="98"/>
      <c r="F192" s="378" t="str">
        <f>IF('Q4'!DM198=0,"-",'Q4'!DM198)</f>
        <v>-</v>
      </c>
      <c r="G192" s="378" t="str">
        <f>IF('Q4'!DN198=0,"-",'Q4'!DN198)</f>
        <v>-</v>
      </c>
      <c r="H192" s="379" t="str">
        <f>IF('Q4'!DO198=0,"-",'Q4'!DO198)</f>
        <v>-</v>
      </c>
      <c r="I192" s="378" t="str">
        <f>IF('Q4'!DP198=0,"-",'Q4'!DP198)</f>
        <v>-</v>
      </c>
      <c r="J192" s="378" t="str">
        <f>IF('Q4'!DQ198=0,"-",'Q4'!DQ198)</f>
        <v>-</v>
      </c>
      <c r="K192" s="380">
        <f t="shared" si="3"/>
        <v>0</v>
      </c>
      <c r="L192" s="378" t="str">
        <f>IF('Q4'!DS198=0,"-",'Q4'!DS198)</f>
        <v>-</v>
      </c>
      <c r="M192" s="378" t="str">
        <f>IF('Q4'!DT198=0,"-",'Q4'!DT198)</f>
        <v>-</v>
      </c>
      <c r="N192" s="180"/>
      <c r="O192" s="180"/>
      <c r="P192" s="180"/>
      <c r="Q192" s="180"/>
      <c r="R192" s="180"/>
      <c r="S192" s="180"/>
      <c r="T192" s="180"/>
      <c r="U192" s="180"/>
      <c r="V192" s="180"/>
      <c r="W192" s="180"/>
      <c r="X192" s="180"/>
      <c r="Y192" s="180"/>
      <c r="Z192" s="180"/>
    </row>
    <row r="193" ht="13.5" customHeight="1">
      <c r="A193" s="401">
        <f t="shared" si="4"/>
        <v>180</v>
      </c>
      <c r="B193" s="401" t="str">
        <f>IF('Q4'!B199="","",TEXT('Q4'!B199,"m/d/yyyy"))</f>
        <v/>
      </c>
      <c r="C193" s="403" t="str">
        <f>'Q4'!C199&amp;" "</f>
        <v> </v>
      </c>
      <c r="D193" s="388" t="str">
        <f>'Q4'!D199&amp;" "</f>
        <v> </v>
      </c>
      <c r="E193" s="98"/>
      <c r="F193" s="378" t="str">
        <f>IF('Q4'!DM199=0,"-",'Q4'!DM199)</f>
        <v>-</v>
      </c>
      <c r="G193" s="378" t="str">
        <f>IF('Q4'!DN199=0,"-",'Q4'!DN199)</f>
        <v>-</v>
      </c>
      <c r="H193" s="379" t="str">
        <f>IF('Q4'!DO199=0,"-",'Q4'!DO199)</f>
        <v>-</v>
      </c>
      <c r="I193" s="378" t="str">
        <f>IF('Q4'!DP199=0,"-",'Q4'!DP199)</f>
        <v>-</v>
      </c>
      <c r="J193" s="378" t="str">
        <f>IF('Q4'!DQ199=0,"-",'Q4'!DQ199)</f>
        <v>-</v>
      </c>
      <c r="K193" s="380">
        <f t="shared" si="3"/>
        <v>0</v>
      </c>
      <c r="L193" s="378" t="str">
        <f>IF('Q4'!DS199=0,"-",'Q4'!DS199)</f>
        <v>-</v>
      </c>
      <c r="M193" s="378" t="str">
        <f>IF('Q4'!DT199=0,"-",'Q4'!DT199)</f>
        <v>-</v>
      </c>
      <c r="N193" s="180"/>
      <c r="O193" s="180"/>
      <c r="P193" s="180"/>
      <c r="Q193" s="180"/>
      <c r="R193" s="180"/>
      <c r="S193" s="180"/>
      <c r="T193" s="180"/>
      <c r="U193" s="180"/>
      <c r="V193" s="180"/>
      <c r="W193" s="180"/>
      <c r="X193" s="180"/>
      <c r="Y193" s="180"/>
      <c r="Z193" s="180"/>
    </row>
    <row r="194" ht="13.5" customHeight="1">
      <c r="A194" s="401">
        <f t="shared" si="4"/>
        <v>181</v>
      </c>
      <c r="B194" s="401" t="str">
        <f>IF('Q4'!B200="","",TEXT('Q4'!B200,"m/d/yyyy"))</f>
        <v/>
      </c>
      <c r="C194" s="403" t="str">
        <f>'Q4'!C200&amp;" "</f>
        <v> </v>
      </c>
      <c r="D194" s="388" t="str">
        <f>'Q4'!D200&amp;" "</f>
        <v> </v>
      </c>
      <c r="E194" s="98"/>
      <c r="F194" s="378" t="str">
        <f>IF('Q4'!DM200=0,"-",'Q4'!DM200)</f>
        <v>-</v>
      </c>
      <c r="G194" s="378" t="str">
        <f>IF('Q4'!DN200=0,"-",'Q4'!DN200)</f>
        <v>-</v>
      </c>
      <c r="H194" s="379" t="str">
        <f>IF('Q4'!DO200=0,"-",'Q4'!DO200)</f>
        <v>-</v>
      </c>
      <c r="I194" s="378" t="str">
        <f>IF('Q4'!DP200=0,"-",'Q4'!DP200)</f>
        <v>-</v>
      </c>
      <c r="J194" s="378" t="str">
        <f>IF('Q4'!DQ200=0,"-",'Q4'!DQ200)</f>
        <v>-</v>
      </c>
      <c r="K194" s="380">
        <f t="shared" si="3"/>
        <v>0</v>
      </c>
      <c r="L194" s="378" t="str">
        <f>IF('Q4'!DS200=0,"-",'Q4'!DS200)</f>
        <v>-</v>
      </c>
      <c r="M194" s="378" t="str">
        <f>IF('Q4'!DT200=0,"-",'Q4'!DT200)</f>
        <v>-</v>
      </c>
      <c r="N194" s="180"/>
      <c r="O194" s="180"/>
      <c r="P194" s="180"/>
      <c r="Q194" s="180"/>
      <c r="R194" s="180"/>
      <c r="S194" s="180"/>
      <c r="T194" s="180"/>
      <c r="U194" s="180"/>
      <c r="V194" s="180"/>
      <c r="W194" s="180"/>
      <c r="X194" s="180"/>
      <c r="Y194" s="180"/>
      <c r="Z194" s="180"/>
    </row>
    <row r="195" ht="13.5" customHeight="1">
      <c r="A195" s="401">
        <f t="shared" si="4"/>
        <v>182</v>
      </c>
      <c r="B195" s="401" t="str">
        <f>IF('Q4'!B201="","",TEXT('Q4'!B201,"m/d/yyyy"))</f>
        <v/>
      </c>
      <c r="C195" s="403" t="str">
        <f>'Q4'!C201&amp;" "</f>
        <v> </v>
      </c>
      <c r="D195" s="388" t="str">
        <f>'Q4'!D201&amp;" "</f>
        <v> </v>
      </c>
      <c r="E195" s="98"/>
      <c r="F195" s="378" t="str">
        <f>IF('Q4'!DM201=0,"-",'Q4'!DM201)</f>
        <v>-</v>
      </c>
      <c r="G195" s="378" t="str">
        <f>IF('Q4'!DN201=0,"-",'Q4'!DN201)</f>
        <v>-</v>
      </c>
      <c r="H195" s="379" t="str">
        <f>IF('Q4'!DO201=0,"-",'Q4'!DO201)</f>
        <v>-</v>
      </c>
      <c r="I195" s="378" t="str">
        <f>IF('Q4'!DP201=0,"-",'Q4'!DP201)</f>
        <v>-</v>
      </c>
      <c r="J195" s="378" t="str">
        <f>IF('Q4'!DQ201=0,"-",'Q4'!DQ201)</f>
        <v>-</v>
      </c>
      <c r="K195" s="380">
        <f t="shared" si="3"/>
        <v>0</v>
      </c>
      <c r="L195" s="378" t="str">
        <f>IF('Q4'!DS201=0,"-",'Q4'!DS201)</f>
        <v>-</v>
      </c>
      <c r="M195" s="378" t="str">
        <f>IF('Q4'!DT201=0,"-",'Q4'!DT201)</f>
        <v>-</v>
      </c>
      <c r="N195" s="180"/>
      <c r="O195" s="180"/>
      <c r="P195" s="180"/>
      <c r="Q195" s="180"/>
      <c r="R195" s="180"/>
      <c r="S195" s="180"/>
      <c r="T195" s="180"/>
      <c r="U195" s="180"/>
      <c r="V195" s="180"/>
      <c r="W195" s="180"/>
      <c r="X195" s="180"/>
      <c r="Y195" s="180"/>
      <c r="Z195" s="180"/>
    </row>
    <row r="196" ht="13.5" customHeight="1">
      <c r="A196" s="401">
        <f t="shared" si="4"/>
        <v>183</v>
      </c>
      <c r="B196" s="401" t="str">
        <f>IF('Q4'!B202="","",TEXT('Q4'!B202,"m/d/yyyy"))</f>
        <v/>
      </c>
      <c r="C196" s="403" t="str">
        <f>'Q4'!C202&amp;" "</f>
        <v> </v>
      </c>
      <c r="D196" s="388" t="str">
        <f>'Q4'!D202&amp;" "</f>
        <v> </v>
      </c>
      <c r="E196" s="98"/>
      <c r="F196" s="378" t="str">
        <f>IF('Q4'!DM202=0,"-",'Q4'!DM202)</f>
        <v>-</v>
      </c>
      <c r="G196" s="378" t="str">
        <f>IF('Q4'!DN202=0,"-",'Q4'!DN202)</f>
        <v>-</v>
      </c>
      <c r="H196" s="379" t="str">
        <f>IF('Q4'!DO202=0,"-",'Q4'!DO202)</f>
        <v>-</v>
      </c>
      <c r="I196" s="378" t="str">
        <f>IF('Q4'!DP202=0,"-",'Q4'!DP202)</f>
        <v>-</v>
      </c>
      <c r="J196" s="378" t="str">
        <f>IF('Q4'!DQ202=0,"-",'Q4'!DQ202)</f>
        <v>-</v>
      </c>
      <c r="K196" s="380">
        <f t="shared" si="3"/>
        <v>0</v>
      </c>
      <c r="L196" s="378" t="str">
        <f>IF('Q4'!DS202=0,"-",'Q4'!DS202)</f>
        <v>-</v>
      </c>
      <c r="M196" s="378" t="str">
        <f>IF('Q4'!DT202=0,"-",'Q4'!DT202)</f>
        <v>-</v>
      </c>
      <c r="N196" s="180"/>
      <c r="O196" s="180"/>
      <c r="P196" s="180"/>
      <c r="Q196" s="180"/>
      <c r="R196" s="180"/>
      <c r="S196" s="180"/>
      <c r="T196" s="180"/>
      <c r="U196" s="180"/>
      <c r="V196" s="180"/>
      <c r="W196" s="180"/>
      <c r="X196" s="180"/>
      <c r="Y196" s="180"/>
      <c r="Z196" s="180"/>
    </row>
    <row r="197" ht="13.5" customHeight="1">
      <c r="A197" s="401">
        <f t="shared" si="4"/>
        <v>184</v>
      </c>
      <c r="B197" s="401" t="str">
        <f>IF('Q4'!B203="","",TEXT('Q4'!B203,"m/d/yyyy"))</f>
        <v/>
      </c>
      <c r="C197" s="403" t="str">
        <f>'Q4'!C203&amp;" "</f>
        <v> </v>
      </c>
      <c r="D197" s="388" t="str">
        <f>'Q4'!D203&amp;" "</f>
        <v> </v>
      </c>
      <c r="E197" s="98"/>
      <c r="F197" s="378" t="str">
        <f>IF('Q4'!DM203=0,"-",'Q4'!DM203)</f>
        <v>-</v>
      </c>
      <c r="G197" s="378" t="str">
        <f>IF('Q4'!DN203=0,"-",'Q4'!DN203)</f>
        <v>-</v>
      </c>
      <c r="H197" s="379" t="str">
        <f>IF('Q4'!DO203=0,"-",'Q4'!DO203)</f>
        <v>-</v>
      </c>
      <c r="I197" s="378" t="str">
        <f>IF('Q4'!DP203=0,"-",'Q4'!DP203)</f>
        <v>-</v>
      </c>
      <c r="J197" s="378" t="str">
        <f>IF('Q4'!DQ203=0,"-",'Q4'!DQ203)</f>
        <v>-</v>
      </c>
      <c r="K197" s="380">
        <f t="shared" si="3"/>
        <v>0</v>
      </c>
      <c r="L197" s="378" t="str">
        <f>IF('Q4'!DS203=0,"-",'Q4'!DS203)</f>
        <v>-</v>
      </c>
      <c r="M197" s="378" t="str">
        <f>IF('Q4'!DT203=0,"-",'Q4'!DT203)</f>
        <v>-</v>
      </c>
      <c r="N197" s="180"/>
      <c r="O197" s="180"/>
      <c r="P197" s="180"/>
      <c r="Q197" s="180"/>
      <c r="R197" s="180"/>
      <c r="S197" s="180"/>
      <c r="T197" s="180"/>
      <c r="U197" s="180"/>
      <c r="V197" s="180"/>
      <c r="W197" s="180"/>
      <c r="X197" s="180"/>
      <c r="Y197" s="180"/>
      <c r="Z197" s="180"/>
    </row>
    <row r="198" ht="13.5" customHeight="1">
      <c r="A198" s="401">
        <f t="shared" si="4"/>
        <v>185</v>
      </c>
      <c r="B198" s="401" t="str">
        <f>IF('Q4'!B204="","",TEXT('Q4'!B204,"m/d/yyyy"))</f>
        <v/>
      </c>
      <c r="C198" s="403" t="str">
        <f>'Q4'!C204&amp;" "</f>
        <v> </v>
      </c>
      <c r="D198" s="388" t="str">
        <f>'Q4'!D204&amp;" "</f>
        <v> </v>
      </c>
      <c r="E198" s="98"/>
      <c r="F198" s="378" t="str">
        <f>IF('Q4'!DM204=0,"-",'Q4'!DM204)</f>
        <v>-</v>
      </c>
      <c r="G198" s="378" t="str">
        <f>IF('Q4'!DN204=0,"-",'Q4'!DN204)</f>
        <v>-</v>
      </c>
      <c r="H198" s="379" t="str">
        <f>IF('Q4'!DO204=0,"-",'Q4'!DO204)</f>
        <v>-</v>
      </c>
      <c r="I198" s="378" t="str">
        <f>IF('Q4'!DP204=0,"-",'Q4'!DP204)</f>
        <v>-</v>
      </c>
      <c r="J198" s="378" t="str">
        <f>IF('Q4'!DQ204=0,"-",'Q4'!DQ204)</f>
        <v>-</v>
      </c>
      <c r="K198" s="380">
        <f t="shared" si="3"/>
        <v>0</v>
      </c>
      <c r="L198" s="378" t="str">
        <f>IF('Q4'!DS204=0,"-",'Q4'!DS204)</f>
        <v>-</v>
      </c>
      <c r="M198" s="378" t="str">
        <f>IF('Q4'!DT204=0,"-",'Q4'!DT204)</f>
        <v>-</v>
      </c>
      <c r="N198" s="180"/>
      <c r="O198" s="180"/>
      <c r="P198" s="180"/>
      <c r="Q198" s="180"/>
      <c r="R198" s="180"/>
      <c r="S198" s="180"/>
      <c r="T198" s="180"/>
      <c r="U198" s="180"/>
      <c r="V198" s="180"/>
      <c r="W198" s="180"/>
      <c r="X198" s="180"/>
      <c r="Y198" s="180"/>
      <c r="Z198" s="180"/>
    </row>
    <row r="199" ht="13.5" customHeight="1">
      <c r="A199" s="401">
        <f t="shared" si="4"/>
        <v>186</v>
      </c>
      <c r="B199" s="401" t="str">
        <f>IF('Q4'!B205="","",TEXT('Q4'!B205,"m/d/yyyy"))</f>
        <v/>
      </c>
      <c r="C199" s="403" t="str">
        <f>'Q4'!C205&amp;" "</f>
        <v> </v>
      </c>
      <c r="D199" s="388" t="str">
        <f>'Q4'!D205&amp;" "</f>
        <v> </v>
      </c>
      <c r="E199" s="98"/>
      <c r="F199" s="378" t="str">
        <f>IF('Q4'!DM205=0,"-",'Q4'!DM205)</f>
        <v>-</v>
      </c>
      <c r="G199" s="378" t="str">
        <f>IF('Q4'!DN205=0,"-",'Q4'!DN205)</f>
        <v>-</v>
      </c>
      <c r="H199" s="379" t="str">
        <f>IF('Q4'!DO205=0,"-",'Q4'!DO205)</f>
        <v>-</v>
      </c>
      <c r="I199" s="378" t="str">
        <f>IF('Q4'!DP205=0,"-",'Q4'!DP205)</f>
        <v>-</v>
      </c>
      <c r="J199" s="378" t="str">
        <f>IF('Q4'!DQ205=0,"-",'Q4'!DQ205)</f>
        <v>-</v>
      </c>
      <c r="K199" s="380">
        <f t="shared" si="3"/>
        <v>0</v>
      </c>
      <c r="L199" s="378" t="str">
        <f>IF('Q4'!DS205=0,"-",'Q4'!DS205)</f>
        <v>-</v>
      </c>
      <c r="M199" s="378" t="str">
        <f>IF('Q4'!DT205=0,"-",'Q4'!DT205)</f>
        <v>-</v>
      </c>
      <c r="N199" s="180"/>
      <c r="O199" s="180"/>
      <c r="P199" s="180"/>
      <c r="Q199" s="180"/>
      <c r="R199" s="180"/>
      <c r="S199" s="180"/>
      <c r="T199" s="180"/>
      <c r="U199" s="180"/>
      <c r="V199" s="180"/>
      <c r="W199" s="180"/>
      <c r="X199" s="180"/>
      <c r="Y199" s="180"/>
      <c r="Z199" s="180"/>
    </row>
    <row r="200" ht="13.5" customHeight="1">
      <c r="A200" s="401">
        <f t="shared" si="4"/>
        <v>187</v>
      </c>
      <c r="B200" s="401" t="str">
        <f>IF('Q4'!B206="","",TEXT('Q4'!B206,"m/d/yyyy"))</f>
        <v/>
      </c>
      <c r="C200" s="403" t="str">
        <f>'Q4'!C206&amp;" "</f>
        <v> </v>
      </c>
      <c r="D200" s="388" t="str">
        <f>'Q4'!D206&amp;" "</f>
        <v> </v>
      </c>
      <c r="E200" s="98"/>
      <c r="F200" s="378" t="str">
        <f>IF('Q4'!DM206=0,"-",'Q4'!DM206)</f>
        <v>-</v>
      </c>
      <c r="G200" s="378" t="str">
        <f>IF('Q4'!DN206=0,"-",'Q4'!DN206)</f>
        <v>-</v>
      </c>
      <c r="H200" s="379" t="str">
        <f>IF('Q4'!DO206=0,"-",'Q4'!DO206)</f>
        <v>-</v>
      </c>
      <c r="I200" s="378" t="str">
        <f>IF('Q4'!DP206=0,"-",'Q4'!DP206)</f>
        <v>-</v>
      </c>
      <c r="J200" s="378" t="str">
        <f>IF('Q4'!DQ206=0,"-",'Q4'!DQ206)</f>
        <v>-</v>
      </c>
      <c r="K200" s="380">
        <f t="shared" si="3"/>
        <v>0</v>
      </c>
      <c r="L200" s="378" t="str">
        <f>IF('Q4'!DS206=0,"-",'Q4'!DS206)</f>
        <v>-</v>
      </c>
      <c r="M200" s="378" t="str">
        <f>IF('Q4'!DT206=0,"-",'Q4'!DT206)</f>
        <v>-</v>
      </c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</row>
    <row r="201" ht="13.5" customHeight="1">
      <c r="A201" s="401">
        <f t="shared" si="4"/>
        <v>188</v>
      </c>
      <c r="B201" s="401" t="str">
        <f>IF('Q4'!B207="","",TEXT('Q4'!B207,"m/d/yyyy"))</f>
        <v/>
      </c>
      <c r="C201" s="403" t="str">
        <f>'Q4'!C207&amp;" "</f>
        <v> </v>
      </c>
      <c r="D201" s="388" t="str">
        <f>'Q4'!D207&amp;" "</f>
        <v> </v>
      </c>
      <c r="E201" s="98"/>
      <c r="F201" s="378" t="str">
        <f>IF('Q4'!DM207=0,"-",'Q4'!DM207)</f>
        <v>-</v>
      </c>
      <c r="G201" s="378" t="str">
        <f>IF('Q4'!DN207=0,"-",'Q4'!DN207)</f>
        <v>-</v>
      </c>
      <c r="H201" s="379" t="str">
        <f>IF('Q4'!DO207=0,"-",'Q4'!DO207)</f>
        <v>-</v>
      </c>
      <c r="I201" s="378" t="str">
        <f>IF('Q4'!DP207=0,"-",'Q4'!DP207)</f>
        <v>-</v>
      </c>
      <c r="J201" s="378" t="str">
        <f>IF('Q4'!DQ207=0,"-",'Q4'!DQ207)</f>
        <v>-</v>
      </c>
      <c r="K201" s="380">
        <f t="shared" si="3"/>
        <v>0</v>
      </c>
      <c r="L201" s="378" t="str">
        <f>IF('Q4'!DS207=0,"-",'Q4'!DS207)</f>
        <v>-</v>
      </c>
      <c r="M201" s="378" t="str">
        <f>IF('Q4'!DT207=0,"-",'Q4'!DT207)</f>
        <v>-</v>
      </c>
      <c r="N201" s="180"/>
      <c r="O201" s="180"/>
      <c r="P201" s="180"/>
      <c r="Q201" s="180"/>
      <c r="R201" s="180"/>
      <c r="S201" s="180"/>
      <c r="T201" s="180"/>
      <c r="U201" s="180"/>
      <c r="V201" s="180"/>
      <c r="W201" s="180"/>
      <c r="X201" s="180"/>
      <c r="Y201" s="180"/>
      <c r="Z201" s="180"/>
    </row>
    <row r="202" ht="13.5" customHeight="1">
      <c r="A202" s="401">
        <f t="shared" si="4"/>
        <v>189</v>
      </c>
      <c r="B202" s="401" t="str">
        <f>IF('Q4'!B208="","",TEXT('Q4'!B208,"m/d/yyyy"))</f>
        <v/>
      </c>
      <c r="C202" s="403" t="str">
        <f>'Q4'!C208&amp;" "</f>
        <v> </v>
      </c>
      <c r="D202" s="388" t="str">
        <f>'Q4'!D208&amp;" "</f>
        <v> </v>
      </c>
      <c r="E202" s="98"/>
      <c r="F202" s="378" t="str">
        <f>IF('Q4'!DM208=0,"-",'Q4'!DM208)</f>
        <v>-</v>
      </c>
      <c r="G202" s="378" t="str">
        <f>IF('Q4'!DN208=0,"-",'Q4'!DN208)</f>
        <v>-</v>
      </c>
      <c r="H202" s="379" t="str">
        <f>IF('Q4'!DO208=0,"-",'Q4'!DO208)</f>
        <v>-</v>
      </c>
      <c r="I202" s="378" t="str">
        <f>IF('Q4'!DP208=0,"-",'Q4'!DP208)</f>
        <v>-</v>
      </c>
      <c r="J202" s="378" t="str">
        <f>IF('Q4'!DQ208=0,"-",'Q4'!DQ208)</f>
        <v>-</v>
      </c>
      <c r="K202" s="380">
        <f t="shared" si="3"/>
        <v>0</v>
      </c>
      <c r="L202" s="378" t="str">
        <f>IF('Q4'!DS208=0,"-",'Q4'!DS208)</f>
        <v>-</v>
      </c>
      <c r="M202" s="378" t="str">
        <f>IF('Q4'!DT208=0,"-",'Q4'!DT208)</f>
        <v>-</v>
      </c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</row>
    <row r="203" ht="13.5" customHeight="1">
      <c r="A203" s="401">
        <f t="shared" si="4"/>
        <v>190</v>
      </c>
      <c r="B203" s="401" t="str">
        <f>IF('Q4'!B209="","",TEXT('Q4'!B209,"m/d/yyyy"))</f>
        <v/>
      </c>
      <c r="C203" s="403" t="str">
        <f>'Q4'!C209&amp;" "</f>
        <v> </v>
      </c>
      <c r="D203" s="388" t="str">
        <f>'Q4'!D209&amp;" "</f>
        <v> </v>
      </c>
      <c r="E203" s="98"/>
      <c r="F203" s="378" t="str">
        <f>IF('Q4'!DM209=0,"-",'Q4'!DM209)</f>
        <v>-</v>
      </c>
      <c r="G203" s="378" t="str">
        <f>IF('Q4'!DN209=0,"-",'Q4'!DN209)</f>
        <v>-</v>
      </c>
      <c r="H203" s="379" t="str">
        <f>IF('Q4'!DO209=0,"-",'Q4'!DO209)</f>
        <v>-</v>
      </c>
      <c r="I203" s="378" t="str">
        <f>IF('Q4'!DP209=0,"-",'Q4'!DP209)</f>
        <v>-</v>
      </c>
      <c r="J203" s="378" t="str">
        <f>IF('Q4'!DQ209=0,"-",'Q4'!DQ209)</f>
        <v>-</v>
      </c>
      <c r="K203" s="380">
        <f t="shared" si="3"/>
        <v>0</v>
      </c>
      <c r="L203" s="378" t="str">
        <f>IF('Q4'!DS209=0,"-",'Q4'!DS209)</f>
        <v>-</v>
      </c>
      <c r="M203" s="378" t="str">
        <f>IF('Q4'!DT209=0,"-",'Q4'!DT209)</f>
        <v>-</v>
      </c>
      <c r="N203" s="180"/>
      <c r="O203" s="180"/>
      <c r="P203" s="180"/>
      <c r="Q203" s="180"/>
      <c r="R203" s="180"/>
      <c r="S203" s="180"/>
      <c r="T203" s="180"/>
      <c r="U203" s="180"/>
      <c r="V203" s="180"/>
      <c r="W203" s="180"/>
      <c r="X203" s="180"/>
      <c r="Y203" s="180"/>
      <c r="Z203" s="180"/>
    </row>
    <row r="204" ht="13.5" customHeight="1">
      <c r="A204" s="401">
        <f t="shared" si="4"/>
        <v>191</v>
      </c>
      <c r="B204" s="401" t="str">
        <f>IF('Q4'!B210="","",TEXT('Q4'!B210,"m/d/yyyy"))</f>
        <v/>
      </c>
      <c r="C204" s="403" t="str">
        <f>'Q4'!C210&amp;" "</f>
        <v> </v>
      </c>
      <c r="D204" s="388" t="str">
        <f>'Q4'!D210&amp;" "</f>
        <v> </v>
      </c>
      <c r="E204" s="98"/>
      <c r="F204" s="378" t="str">
        <f>IF('Q4'!DM210=0,"-",'Q4'!DM210)</f>
        <v>-</v>
      </c>
      <c r="G204" s="378" t="str">
        <f>IF('Q4'!DN210=0,"-",'Q4'!DN210)</f>
        <v>-</v>
      </c>
      <c r="H204" s="379" t="str">
        <f>IF('Q4'!DO210=0,"-",'Q4'!DO210)</f>
        <v>-</v>
      </c>
      <c r="I204" s="378" t="str">
        <f>IF('Q4'!DP210=0,"-",'Q4'!DP210)</f>
        <v>-</v>
      </c>
      <c r="J204" s="378" t="str">
        <f>IF('Q4'!DQ210=0,"-",'Q4'!DQ210)</f>
        <v>-</v>
      </c>
      <c r="K204" s="380">
        <f t="shared" si="3"/>
        <v>0</v>
      </c>
      <c r="L204" s="378" t="str">
        <f>IF('Q4'!DS210=0,"-",'Q4'!DS210)</f>
        <v>-</v>
      </c>
      <c r="M204" s="378" t="str">
        <f>IF('Q4'!DT210=0,"-",'Q4'!DT210)</f>
        <v>-</v>
      </c>
      <c r="N204" s="180"/>
      <c r="O204" s="180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</row>
    <row r="205" ht="13.5" customHeight="1">
      <c r="A205" s="401">
        <f t="shared" si="4"/>
        <v>192</v>
      </c>
      <c r="B205" s="401" t="str">
        <f>IF('Q4'!B211="","",TEXT('Q4'!B211,"m/d/yyyy"))</f>
        <v/>
      </c>
      <c r="C205" s="403" t="str">
        <f>'Q4'!C211&amp;" "</f>
        <v> </v>
      </c>
      <c r="D205" s="388" t="str">
        <f>'Q4'!D211&amp;" "</f>
        <v> </v>
      </c>
      <c r="E205" s="98"/>
      <c r="F205" s="378" t="str">
        <f>IF('Q4'!DM211=0,"-",'Q4'!DM211)</f>
        <v>-</v>
      </c>
      <c r="G205" s="378" t="str">
        <f>IF('Q4'!DN211=0,"-",'Q4'!DN211)</f>
        <v>-</v>
      </c>
      <c r="H205" s="379" t="str">
        <f>IF('Q4'!DO211=0,"-",'Q4'!DO211)</f>
        <v>-</v>
      </c>
      <c r="I205" s="378" t="str">
        <f>IF('Q4'!DP211=0,"-",'Q4'!DP211)</f>
        <v>-</v>
      </c>
      <c r="J205" s="378" t="str">
        <f>IF('Q4'!DQ211=0,"-",'Q4'!DQ211)</f>
        <v>-</v>
      </c>
      <c r="K205" s="380">
        <f t="shared" si="3"/>
        <v>0</v>
      </c>
      <c r="L205" s="378" t="str">
        <f>IF('Q4'!DS211=0,"-",'Q4'!DS211)</f>
        <v>-</v>
      </c>
      <c r="M205" s="378" t="str">
        <f>IF('Q4'!DT211=0,"-",'Q4'!DT211)</f>
        <v>-</v>
      </c>
      <c r="N205" s="180"/>
      <c r="O205" s="180"/>
      <c r="P205" s="180"/>
      <c r="Q205" s="180"/>
      <c r="R205" s="180"/>
      <c r="S205" s="180"/>
      <c r="T205" s="180"/>
      <c r="U205" s="180"/>
      <c r="V205" s="180"/>
      <c r="W205" s="180"/>
      <c r="X205" s="180"/>
      <c r="Y205" s="180"/>
      <c r="Z205" s="180"/>
    </row>
    <row r="206" ht="13.5" customHeight="1">
      <c r="A206" s="401">
        <f t="shared" si="4"/>
        <v>193</v>
      </c>
      <c r="B206" s="401" t="str">
        <f>IF('Q4'!B212="","",TEXT('Q4'!B212,"m/d/yyyy"))</f>
        <v/>
      </c>
      <c r="C206" s="403" t="str">
        <f>'Q4'!C212&amp;" "</f>
        <v> </v>
      </c>
      <c r="D206" s="388" t="str">
        <f>'Q4'!D212&amp;" "</f>
        <v> </v>
      </c>
      <c r="E206" s="98"/>
      <c r="F206" s="378" t="str">
        <f>IF('Q4'!DM212=0,"-",'Q4'!DM212)</f>
        <v>-</v>
      </c>
      <c r="G206" s="378" t="str">
        <f>IF('Q4'!DN212=0,"-",'Q4'!DN212)</f>
        <v>-</v>
      </c>
      <c r="H206" s="379" t="str">
        <f>IF('Q4'!DO212=0,"-",'Q4'!DO212)</f>
        <v>-</v>
      </c>
      <c r="I206" s="378" t="str">
        <f>IF('Q4'!DP212=0,"-",'Q4'!DP212)</f>
        <v>-</v>
      </c>
      <c r="J206" s="378" t="str">
        <f>IF('Q4'!DQ212=0,"-",'Q4'!DQ212)</f>
        <v>-</v>
      </c>
      <c r="K206" s="380">
        <f t="shared" si="3"/>
        <v>0</v>
      </c>
      <c r="L206" s="378" t="str">
        <f>IF('Q4'!DS212=0,"-",'Q4'!DS212)</f>
        <v>-</v>
      </c>
      <c r="M206" s="378" t="str">
        <f>IF('Q4'!DT212=0,"-",'Q4'!DT212)</f>
        <v>-</v>
      </c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</row>
    <row r="207" ht="13.5" customHeight="1">
      <c r="A207" s="401">
        <f t="shared" si="4"/>
        <v>194</v>
      </c>
      <c r="B207" s="401" t="str">
        <f>IF('Q4'!B213="","",TEXT('Q4'!B213,"m/d/yyyy"))</f>
        <v/>
      </c>
      <c r="C207" s="403" t="str">
        <f>'Q4'!C213&amp;" "</f>
        <v> </v>
      </c>
      <c r="D207" s="388" t="str">
        <f>'Q4'!D213&amp;" "</f>
        <v> </v>
      </c>
      <c r="E207" s="98"/>
      <c r="F207" s="378" t="str">
        <f>IF('Q4'!DM213=0,"-",'Q4'!DM213)</f>
        <v>-</v>
      </c>
      <c r="G207" s="378" t="str">
        <f>IF('Q4'!DN213=0,"-",'Q4'!DN213)</f>
        <v>-</v>
      </c>
      <c r="H207" s="379" t="str">
        <f>IF('Q4'!DO213=0,"-",'Q4'!DO213)</f>
        <v>-</v>
      </c>
      <c r="I207" s="378" t="str">
        <f>IF('Q4'!DP213=0,"-",'Q4'!DP213)</f>
        <v>-</v>
      </c>
      <c r="J207" s="378" t="str">
        <f>IF('Q4'!DQ213=0,"-",'Q4'!DQ213)</f>
        <v>-</v>
      </c>
      <c r="K207" s="380">
        <f t="shared" si="3"/>
        <v>0</v>
      </c>
      <c r="L207" s="378" t="str">
        <f>IF('Q4'!DS213=0,"-",'Q4'!DS213)</f>
        <v>-</v>
      </c>
      <c r="M207" s="378" t="str">
        <f>IF('Q4'!DT213=0,"-",'Q4'!DT213)</f>
        <v>-</v>
      </c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</row>
    <row r="208" ht="13.5" customHeight="1">
      <c r="A208" s="401">
        <f t="shared" si="4"/>
        <v>195</v>
      </c>
      <c r="B208" s="401" t="str">
        <f>IF('Q4'!B214="","",TEXT('Q4'!B214,"m/d/yyyy"))</f>
        <v/>
      </c>
      <c r="C208" s="403" t="str">
        <f>'Q4'!C214&amp;" "</f>
        <v> </v>
      </c>
      <c r="D208" s="388" t="str">
        <f>'Q4'!D214&amp;" "</f>
        <v> </v>
      </c>
      <c r="E208" s="98"/>
      <c r="F208" s="378" t="str">
        <f>IF('Q4'!DM214=0,"-",'Q4'!DM214)</f>
        <v>-</v>
      </c>
      <c r="G208" s="378" t="str">
        <f>IF('Q4'!DN214=0,"-",'Q4'!DN214)</f>
        <v>-</v>
      </c>
      <c r="H208" s="379" t="str">
        <f>IF('Q4'!DO214=0,"-",'Q4'!DO214)</f>
        <v>-</v>
      </c>
      <c r="I208" s="378" t="str">
        <f>IF('Q4'!DP214=0,"-",'Q4'!DP214)</f>
        <v>-</v>
      </c>
      <c r="J208" s="378" t="str">
        <f>IF('Q4'!DQ214=0,"-",'Q4'!DQ214)</f>
        <v>-</v>
      </c>
      <c r="K208" s="380">
        <f t="shared" si="3"/>
        <v>0</v>
      </c>
      <c r="L208" s="378" t="str">
        <f>IF('Q4'!DS214=0,"-",'Q4'!DS214)</f>
        <v>-</v>
      </c>
      <c r="M208" s="378" t="str">
        <f>IF('Q4'!DT214=0,"-",'Q4'!DT214)</f>
        <v>-</v>
      </c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</row>
    <row r="209" ht="13.5" customHeight="1">
      <c r="A209" s="401">
        <f t="shared" si="4"/>
        <v>196</v>
      </c>
      <c r="B209" s="401" t="str">
        <f>IF('Q4'!B215="","",TEXT('Q4'!B215,"m/d/yyyy"))</f>
        <v/>
      </c>
      <c r="C209" s="403" t="str">
        <f>'Q4'!C215&amp;" "</f>
        <v> </v>
      </c>
      <c r="D209" s="388" t="str">
        <f>'Q4'!D215&amp;" "</f>
        <v> </v>
      </c>
      <c r="E209" s="98"/>
      <c r="F209" s="378" t="str">
        <f>IF('Q4'!DM215=0,"-",'Q4'!DM215)</f>
        <v>-</v>
      </c>
      <c r="G209" s="378" t="str">
        <f>IF('Q4'!DN215=0,"-",'Q4'!DN215)</f>
        <v>-</v>
      </c>
      <c r="H209" s="379" t="str">
        <f>IF('Q4'!DO215=0,"-",'Q4'!DO215)</f>
        <v>-</v>
      </c>
      <c r="I209" s="378" t="str">
        <f>IF('Q4'!DP215=0,"-",'Q4'!DP215)</f>
        <v>-</v>
      </c>
      <c r="J209" s="378" t="str">
        <f>IF('Q4'!DQ215=0,"-",'Q4'!DQ215)</f>
        <v>-</v>
      </c>
      <c r="K209" s="380">
        <f t="shared" si="3"/>
        <v>0</v>
      </c>
      <c r="L209" s="378" t="str">
        <f>IF('Q4'!DS215=0,"-",'Q4'!DS215)</f>
        <v>-</v>
      </c>
      <c r="M209" s="378" t="str">
        <f>IF('Q4'!DT215=0,"-",'Q4'!DT215)</f>
        <v>-</v>
      </c>
      <c r="N209" s="180"/>
      <c r="O209" s="180"/>
      <c r="P209" s="180"/>
      <c r="Q209" s="180"/>
      <c r="R209" s="180"/>
      <c r="S209" s="180"/>
      <c r="T209" s="180"/>
      <c r="U209" s="180"/>
      <c r="V209" s="180"/>
      <c r="W209" s="180"/>
      <c r="X209" s="180"/>
      <c r="Y209" s="180"/>
      <c r="Z209" s="180"/>
    </row>
    <row r="210" ht="13.5" customHeight="1">
      <c r="A210" s="401">
        <f t="shared" si="4"/>
        <v>197</v>
      </c>
      <c r="B210" s="401" t="str">
        <f>IF('Q4'!B216="","",TEXT('Q4'!B216,"m/d/yyyy"))</f>
        <v/>
      </c>
      <c r="C210" s="403" t="str">
        <f>'Q4'!C216&amp;" "</f>
        <v> </v>
      </c>
      <c r="D210" s="388" t="str">
        <f>'Q4'!D216&amp;" "</f>
        <v> </v>
      </c>
      <c r="E210" s="98"/>
      <c r="F210" s="378" t="str">
        <f>IF('Q4'!DM216=0,"-",'Q4'!DM216)</f>
        <v>-</v>
      </c>
      <c r="G210" s="378" t="str">
        <f>IF('Q4'!DN216=0,"-",'Q4'!DN216)</f>
        <v>-</v>
      </c>
      <c r="H210" s="379" t="str">
        <f>IF('Q4'!DO216=0,"-",'Q4'!DO216)</f>
        <v>-</v>
      </c>
      <c r="I210" s="378" t="str">
        <f>IF('Q4'!DP216=0,"-",'Q4'!DP216)</f>
        <v>-</v>
      </c>
      <c r="J210" s="378" t="str">
        <f>IF('Q4'!DQ216=0,"-",'Q4'!DQ216)</f>
        <v>-</v>
      </c>
      <c r="K210" s="380">
        <f t="shared" si="3"/>
        <v>0</v>
      </c>
      <c r="L210" s="378" t="str">
        <f>IF('Q4'!DS216=0,"-",'Q4'!DS216)</f>
        <v>-</v>
      </c>
      <c r="M210" s="378" t="str">
        <f>IF('Q4'!DT216=0,"-",'Q4'!DT216)</f>
        <v>-</v>
      </c>
      <c r="N210" s="180"/>
      <c r="O210" s="180"/>
      <c r="P210" s="180"/>
      <c r="Q210" s="180"/>
      <c r="R210" s="180"/>
      <c r="S210" s="180"/>
      <c r="T210" s="180"/>
      <c r="U210" s="180"/>
      <c r="V210" s="180"/>
      <c r="W210" s="180"/>
      <c r="X210" s="180"/>
      <c r="Y210" s="180"/>
      <c r="Z210" s="180"/>
    </row>
    <row r="211" ht="13.5" customHeight="1">
      <c r="A211" s="401">
        <f t="shared" si="4"/>
        <v>198</v>
      </c>
      <c r="B211" s="401" t="str">
        <f>IF('Q4'!B217="","",TEXT('Q4'!B217,"m/d/yyyy"))</f>
        <v/>
      </c>
      <c r="C211" s="403" t="str">
        <f>'Q4'!C217&amp;" "</f>
        <v> </v>
      </c>
      <c r="D211" s="388" t="str">
        <f>'Q4'!D217&amp;" "</f>
        <v> </v>
      </c>
      <c r="E211" s="98"/>
      <c r="F211" s="378" t="str">
        <f>IF('Q4'!DM217=0,"-",'Q4'!DM217)</f>
        <v>-</v>
      </c>
      <c r="G211" s="378" t="str">
        <f>IF('Q4'!DN217=0,"-",'Q4'!DN217)</f>
        <v>-</v>
      </c>
      <c r="H211" s="379" t="str">
        <f>IF('Q4'!DO217=0,"-",'Q4'!DO217)</f>
        <v>-</v>
      </c>
      <c r="I211" s="378" t="str">
        <f>IF('Q4'!DP217=0,"-",'Q4'!DP217)</f>
        <v>-</v>
      </c>
      <c r="J211" s="378" t="str">
        <f>IF('Q4'!DQ217=0,"-",'Q4'!DQ217)</f>
        <v>-</v>
      </c>
      <c r="K211" s="380">
        <f t="shared" si="3"/>
        <v>0</v>
      </c>
      <c r="L211" s="378" t="str">
        <f>IF('Q4'!DS217=0,"-",'Q4'!DS217)</f>
        <v>-</v>
      </c>
      <c r="M211" s="378" t="str">
        <f>IF('Q4'!DT217=0,"-",'Q4'!DT217)</f>
        <v>-</v>
      </c>
      <c r="N211" s="180"/>
      <c r="O211" s="180"/>
      <c r="P211" s="180"/>
      <c r="Q211" s="180"/>
      <c r="R211" s="180"/>
      <c r="S211" s="180"/>
      <c r="T211" s="180"/>
      <c r="U211" s="180"/>
      <c r="V211" s="180"/>
      <c r="W211" s="180"/>
      <c r="X211" s="180"/>
      <c r="Y211" s="180"/>
      <c r="Z211" s="180"/>
    </row>
    <row r="212" ht="13.5" customHeight="1">
      <c r="A212" s="401">
        <f t="shared" si="4"/>
        <v>199</v>
      </c>
      <c r="B212" s="401" t="str">
        <f>IF('Q4'!B218="","",TEXT('Q4'!B218,"m/d/yyyy"))</f>
        <v/>
      </c>
      <c r="C212" s="403" t="str">
        <f>'Q4'!C218&amp;" "</f>
        <v> </v>
      </c>
      <c r="D212" s="388" t="str">
        <f>'Q4'!D218&amp;" "</f>
        <v> </v>
      </c>
      <c r="E212" s="98"/>
      <c r="F212" s="378" t="str">
        <f>IF('Q4'!DM218=0,"-",'Q4'!DM218)</f>
        <v>-</v>
      </c>
      <c r="G212" s="378" t="str">
        <f>IF('Q4'!DN218=0,"-",'Q4'!DN218)</f>
        <v>-</v>
      </c>
      <c r="H212" s="379" t="str">
        <f>IF('Q4'!DO218=0,"-",'Q4'!DO218)</f>
        <v>-</v>
      </c>
      <c r="I212" s="378" t="str">
        <f>IF('Q4'!DP218=0,"-",'Q4'!DP218)</f>
        <v>-</v>
      </c>
      <c r="J212" s="378" t="str">
        <f>IF('Q4'!DQ218=0,"-",'Q4'!DQ218)</f>
        <v>-</v>
      </c>
      <c r="K212" s="380">
        <f t="shared" si="3"/>
        <v>0</v>
      </c>
      <c r="L212" s="378" t="str">
        <f>IF('Q4'!DS218=0,"-",'Q4'!DS218)</f>
        <v>-</v>
      </c>
      <c r="M212" s="378" t="str">
        <f>IF('Q4'!DT218=0,"-",'Q4'!DT218)</f>
        <v>-</v>
      </c>
      <c r="N212" s="180"/>
      <c r="O212" s="180"/>
      <c r="P212" s="180"/>
      <c r="Q212" s="180"/>
      <c r="R212" s="180"/>
      <c r="S212" s="180"/>
      <c r="T212" s="180"/>
      <c r="U212" s="180"/>
      <c r="V212" s="180"/>
      <c r="W212" s="180"/>
      <c r="X212" s="180"/>
      <c r="Y212" s="180"/>
      <c r="Z212" s="180"/>
    </row>
    <row r="213" ht="13.5" customHeight="1">
      <c r="A213" s="401">
        <f t="shared" si="4"/>
        <v>200</v>
      </c>
      <c r="B213" s="401" t="str">
        <f>IF('Q4'!B219="","",TEXT('Q4'!B219,"m/d/yyyy"))</f>
        <v/>
      </c>
      <c r="C213" s="403" t="str">
        <f>'Q4'!C219&amp;" "</f>
        <v> </v>
      </c>
      <c r="D213" s="388" t="str">
        <f>'Q4'!D219&amp;" "</f>
        <v> </v>
      </c>
      <c r="E213" s="98"/>
      <c r="F213" s="378" t="str">
        <f>IF('Q4'!DM219=0,"-",'Q4'!DM219)</f>
        <v>-</v>
      </c>
      <c r="G213" s="378" t="str">
        <f>IF('Q4'!DN219=0,"-",'Q4'!DN219)</f>
        <v>-</v>
      </c>
      <c r="H213" s="379" t="str">
        <f>IF('Q4'!DO219=0,"-",'Q4'!DO219)</f>
        <v>-</v>
      </c>
      <c r="I213" s="378" t="str">
        <f>IF('Q4'!DP219=0,"-",'Q4'!DP219)</f>
        <v>-</v>
      </c>
      <c r="J213" s="378" t="str">
        <f>IF('Q4'!DQ219=0,"-",'Q4'!DQ219)</f>
        <v>-</v>
      </c>
      <c r="K213" s="380">
        <f t="shared" si="3"/>
        <v>0</v>
      </c>
      <c r="L213" s="378" t="str">
        <f>IF('Q4'!DS219=0,"-",'Q4'!DS219)</f>
        <v>-</v>
      </c>
      <c r="M213" s="378" t="str">
        <f>IF('Q4'!DT219=0,"-",'Q4'!DT219)</f>
        <v>-</v>
      </c>
      <c r="N213" s="180"/>
      <c r="O213" s="180"/>
      <c r="P213" s="180"/>
      <c r="Q213" s="180"/>
      <c r="R213" s="180"/>
      <c r="S213" s="180"/>
      <c r="T213" s="180"/>
      <c r="U213" s="180"/>
      <c r="V213" s="180"/>
      <c r="W213" s="180"/>
      <c r="X213" s="180"/>
      <c r="Y213" s="180"/>
      <c r="Z213" s="180"/>
    </row>
    <row r="214" ht="13.5" customHeight="1">
      <c r="A214" s="401">
        <f t="shared" si="4"/>
        <v>201</v>
      </c>
      <c r="B214" s="401" t="str">
        <f>IF('Q4'!B220="","",TEXT('Q4'!B220,"m/d/yyyy"))</f>
        <v/>
      </c>
      <c r="C214" s="403" t="str">
        <f>'Q4'!C220&amp;" "</f>
        <v> </v>
      </c>
      <c r="D214" s="388" t="str">
        <f>'Q4'!D220&amp;" "</f>
        <v> </v>
      </c>
      <c r="E214" s="98"/>
      <c r="F214" s="378" t="str">
        <f>IF('Q4'!DM220=0,"-",'Q4'!DM220)</f>
        <v>-</v>
      </c>
      <c r="G214" s="378" t="str">
        <f>IF('Q4'!DN220=0,"-",'Q4'!DN220)</f>
        <v>-</v>
      </c>
      <c r="H214" s="379" t="str">
        <f>IF('Q4'!DO220=0,"-",'Q4'!DO220)</f>
        <v>-</v>
      </c>
      <c r="I214" s="378" t="str">
        <f>IF('Q4'!DP220=0,"-",'Q4'!DP220)</f>
        <v>-</v>
      </c>
      <c r="J214" s="378" t="str">
        <f>IF('Q4'!DQ220=0,"-",'Q4'!DQ220)</f>
        <v>-</v>
      </c>
      <c r="K214" s="380">
        <f t="shared" si="3"/>
        <v>0</v>
      </c>
      <c r="L214" s="378" t="str">
        <f>IF('Q4'!DS220=0,"-",'Q4'!DS220)</f>
        <v>-</v>
      </c>
      <c r="M214" s="378" t="str">
        <f>IF('Q4'!DT220=0,"-",'Q4'!DT220)</f>
        <v>-</v>
      </c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/>
    </row>
    <row r="215" ht="13.5" customHeight="1">
      <c r="A215" s="401">
        <f t="shared" si="4"/>
        <v>202</v>
      </c>
      <c r="B215" s="401" t="str">
        <f>IF('Q4'!B221="","",TEXT('Q4'!B221,"m/d/yyyy"))</f>
        <v/>
      </c>
      <c r="C215" s="403" t="str">
        <f>'Q4'!C221&amp;" "</f>
        <v> </v>
      </c>
      <c r="D215" s="388" t="str">
        <f>'Q4'!D221&amp;" "</f>
        <v> </v>
      </c>
      <c r="E215" s="98"/>
      <c r="F215" s="378" t="str">
        <f>IF('Q4'!DM221=0,"-",'Q4'!DM221)</f>
        <v>-</v>
      </c>
      <c r="G215" s="378" t="str">
        <f>IF('Q4'!DN221=0,"-",'Q4'!DN221)</f>
        <v>-</v>
      </c>
      <c r="H215" s="379" t="str">
        <f>IF('Q4'!DO221=0,"-",'Q4'!DO221)</f>
        <v>-</v>
      </c>
      <c r="I215" s="378" t="str">
        <f>IF('Q4'!DP221=0,"-",'Q4'!DP221)</f>
        <v>-</v>
      </c>
      <c r="J215" s="378" t="str">
        <f>IF('Q4'!DQ221=0,"-",'Q4'!DQ221)</f>
        <v>-</v>
      </c>
      <c r="K215" s="380">
        <f t="shared" si="3"/>
        <v>0</v>
      </c>
      <c r="L215" s="378" t="str">
        <f>IF('Q4'!DS221=0,"-",'Q4'!DS221)</f>
        <v>-</v>
      </c>
      <c r="M215" s="378" t="str">
        <f>IF('Q4'!DT221=0,"-",'Q4'!DT221)</f>
        <v>-</v>
      </c>
      <c r="N215" s="180"/>
      <c r="O215" s="180"/>
      <c r="P215" s="180"/>
      <c r="Q215" s="180"/>
      <c r="R215" s="180"/>
      <c r="S215" s="180"/>
      <c r="T215" s="180"/>
      <c r="U215" s="180"/>
      <c r="V215" s="180"/>
      <c r="W215" s="180"/>
      <c r="X215" s="180"/>
      <c r="Y215" s="180"/>
      <c r="Z215" s="180"/>
    </row>
    <row r="216" ht="13.5" customHeight="1">
      <c r="A216" s="401">
        <f t="shared" si="4"/>
        <v>203</v>
      </c>
      <c r="B216" s="401" t="str">
        <f>IF('Q4'!B222="","",TEXT('Q4'!B222,"m/d/yyyy"))</f>
        <v/>
      </c>
      <c r="C216" s="403" t="str">
        <f>'Q4'!C222&amp;" "</f>
        <v> </v>
      </c>
      <c r="D216" s="388" t="str">
        <f>'Q4'!D222&amp;" "</f>
        <v> </v>
      </c>
      <c r="E216" s="98"/>
      <c r="F216" s="378" t="str">
        <f>IF('Q4'!DM222=0,"-",'Q4'!DM222)</f>
        <v>-</v>
      </c>
      <c r="G216" s="378" t="str">
        <f>IF('Q4'!DN222=0,"-",'Q4'!DN222)</f>
        <v>-</v>
      </c>
      <c r="H216" s="379" t="str">
        <f>IF('Q4'!DO222=0,"-",'Q4'!DO222)</f>
        <v>-</v>
      </c>
      <c r="I216" s="378" t="str">
        <f>IF('Q4'!DP222=0,"-",'Q4'!DP222)</f>
        <v>-</v>
      </c>
      <c r="J216" s="378" t="str">
        <f>IF('Q4'!DQ222=0,"-",'Q4'!DQ222)</f>
        <v>-</v>
      </c>
      <c r="K216" s="380">
        <f t="shared" si="3"/>
        <v>0</v>
      </c>
      <c r="L216" s="378" t="str">
        <f>IF('Q4'!DS222=0,"-",'Q4'!DS222)</f>
        <v>-</v>
      </c>
      <c r="M216" s="378" t="str">
        <f>IF('Q4'!DT222=0,"-",'Q4'!DT222)</f>
        <v>-</v>
      </c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</row>
    <row r="217" ht="13.5" customHeight="1">
      <c r="A217" s="401">
        <f t="shared" si="4"/>
        <v>204</v>
      </c>
      <c r="B217" s="401" t="str">
        <f>IF('Q4'!B223="","",TEXT('Q4'!B223,"m/d/yyyy"))</f>
        <v/>
      </c>
      <c r="C217" s="403" t="str">
        <f>'Q4'!C223&amp;" "</f>
        <v> </v>
      </c>
      <c r="D217" s="388" t="str">
        <f>'Q4'!D223&amp;" "</f>
        <v> </v>
      </c>
      <c r="E217" s="98"/>
      <c r="F217" s="378" t="str">
        <f>IF('Q4'!DM223=0,"-",'Q4'!DM223)</f>
        <v>-</v>
      </c>
      <c r="G217" s="378" t="str">
        <f>IF('Q4'!DN223=0,"-",'Q4'!DN223)</f>
        <v>-</v>
      </c>
      <c r="H217" s="379" t="str">
        <f>IF('Q4'!DO223=0,"-",'Q4'!DO223)</f>
        <v>-</v>
      </c>
      <c r="I217" s="378" t="str">
        <f>IF('Q4'!DP223=0,"-",'Q4'!DP223)</f>
        <v>-</v>
      </c>
      <c r="J217" s="378" t="str">
        <f>IF('Q4'!DQ223=0,"-",'Q4'!DQ223)</f>
        <v>-</v>
      </c>
      <c r="K217" s="380">
        <f t="shared" si="3"/>
        <v>0</v>
      </c>
      <c r="L217" s="378" t="str">
        <f>IF('Q4'!DS223=0,"-",'Q4'!DS223)</f>
        <v>-</v>
      </c>
      <c r="M217" s="378" t="str">
        <f>IF('Q4'!DT223=0,"-",'Q4'!DT223)</f>
        <v>-</v>
      </c>
      <c r="N217" s="180"/>
      <c r="O217" s="180"/>
      <c r="P217" s="180"/>
      <c r="Q217" s="180"/>
      <c r="R217" s="180"/>
      <c r="S217" s="180"/>
      <c r="T217" s="180"/>
      <c r="U217" s="180"/>
      <c r="V217" s="180"/>
      <c r="W217" s="180"/>
      <c r="X217" s="180"/>
      <c r="Y217" s="180"/>
      <c r="Z217" s="180"/>
    </row>
    <row r="218" ht="13.5" customHeight="1">
      <c r="A218" s="401">
        <f t="shared" si="4"/>
        <v>205</v>
      </c>
      <c r="B218" s="401" t="str">
        <f>IF('Q4'!B224="","",TEXT('Q4'!B224,"m/d/yyyy"))</f>
        <v/>
      </c>
      <c r="C218" s="403" t="str">
        <f>'Q4'!C224&amp;" "</f>
        <v> </v>
      </c>
      <c r="D218" s="388" t="str">
        <f>'Q4'!D224&amp;" "</f>
        <v> </v>
      </c>
      <c r="E218" s="98"/>
      <c r="F218" s="378" t="str">
        <f>IF('Q4'!DM224=0,"-",'Q4'!DM224)</f>
        <v>-</v>
      </c>
      <c r="G218" s="378" t="str">
        <f>IF('Q4'!DN224=0,"-",'Q4'!DN224)</f>
        <v>-</v>
      </c>
      <c r="H218" s="379" t="str">
        <f>IF('Q4'!DO224=0,"-",'Q4'!DO224)</f>
        <v>-</v>
      </c>
      <c r="I218" s="378" t="str">
        <f>IF('Q4'!DP224=0,"-",'Q4'!DP224)</f>
        <v>-</v>
      </c>
      <c r="J218" s="378" t="str">
        <f>IF('Q4'!DQ224=0,"-",'Q4'!DQ224)</f>
        <v>-</v>
      </c>
      <c r="K218" s="380">
        <f t="shared" si="3"/>
        <v>0</v>
      </c>
      <c r="L218" s="378" t="str">
        <f>IF('Q4'!DS224=0,"-",'Q4'!DS224)</f>
        <v>-</v>
      </c>
      <c r="M218" s="378" t="str">
        <f>IF('Q4'!DT224=0,"-",'Q4'!DT224)</f>
        <v>-</v>
      </c>
      <c r="N218" s="180"/>
      <c r="O218" s="180"/>
      <c r="P218" s="180"/>
      <c r="Q218" s="180"/>
      <c r="R218" s="180"/>
      <c r="S218" s="180"/>
      <c r="T218" s="180"/>
      <c r="U218" s="180"/>
      <c r="V218" s="180"/>
      <c r="W218" s="180"/>
      <c r="X218" s="180"/>
      <c r="Y218" s="180"/>
      <c r="Z218" s="180"/>
    </row>
    <row r="219" ht="13.5" customHeight="1">
      <c r="A219" s="401">
        <f t="shared" si="4"/>
        <v>206</v>
      </c>
      <c r="B219" s="401" t="str">
        <f>IF('Q4'!B225="","",TEXT('Q4'!B225,"m/d/yyyy"))</f>
        <v/>
      </c>
      <c r="C219" s="403" t="str">
        <f>'Q4'!C225&amp;" "</f>
        <v> </v>
      </c>
      <c r="D219" s="388" t="str">
        <f>'Q4'!D225&amp;" "</f>
        <v> </v>
      </c>
      <c r="E219" s="98"/>
      <c r="F219" s="378" t="str">
        <f>IF('Q4'!DM225=0,"-",'Q4'!DM225)</f>
        <v>-</v>
      </c>
      <c r="G219" s="378" t="str">
        <f>IF('Q4'!DN225=0,"-",'Q4'!DN225)</f>
        <v>-</v>
      </c>
      <c r="H219" s="379" t="str">
        <f>IF('Q4'!DO225=0,"-",'Q4'!DO225)</f>
        <v>-</v>
      </c>
      <c r="I219" s="378" t="str">
        <f>IF('Q4'!DP225=0,"-",'Q4'!DP225)</f>
        <v>-</v>
      </c>
      <c r="J219" s="378" t="str">
        <f>IF('Q4'!DQ225=0,"-",'Q4'!DQ225)</f>
        <v>-</v>
      </c>
      <c r="K219" s="380">
        <f t="shared" si="3"/>
        <v>0</v>
      </c>
      <c r="L219" s="378" t="str">
        <f>IF('Q4'!DS225=0,"-",'Q4'!DS225)</f>
        <v>-</v>
      </c>
      <c r="M219" s="378" t="str">
        <f>IF('Q4'!DT225=0,"-",'Q4'!DT225)</f>
        <v>-</v>
      </c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</row>
    <row r="220" ht="13.5" customHeight="1">
      <c r="A220" s="401">
        <f t="shared" si="4"/>
        <v>207</v>
      </c>
      <c r="B220" s="401" t="str">
        <f>IF('Q4'!B226="","",TEXT('Q4'!B226,"m/d/yyyy"))</f>
        <v/>
      </c>
      <c r="C220" s="403" t="str">
        <f>'Q4'!C226&amp;" "</f>
        <v> </v>
      </c>
      <c r="D220" s="388" t="str">
        <f>'Q4'!D226&amp;" "</f>
        <v> </v>
      </c>
      <c r="E220" s="98"/>
      <c r="F220" s="378" t="str">
        <f>IF('Q4'!DM226=0,"-",'Q4'!DM226)</f>
        <v>-</v>
      </c>
      <c r="G220" s="378" t="str">
        <f>IF('Q4'!DN226=0,"-",'Q4'!DN226)</f>
        <v>-</v>
      </c>
      <c r="H220" s="379" t="str">
        <f>IF('Q4'!DO226=0,"-",'Q4'!DO226)</f>
        <v>-</v>
      </c>
      <c r="I220" s="378" t="str">
        <f>IF('Q4'!DP226=0,"-",'Q4'!DP226)</f>
        <v>-</v>
      </c>
      <c r="J220" s="378" t="str">
        <f>IF('Q4'!DQ226=0,"-",'Q4'!DQ226)</f>
        <v>-</v>
      </c>
      <c r="K220" s="380">
        <f t="shared" si="3"/>
        <v>0</v>
      </c>
      <c r="L220" s="378" t="str">
        <f>IF('Q4'!DS226=0,"-",'Q4'!DS226)</f>
        <v>-</v>
      </c>
      <c r="M220" s="378" t="str">
        <f>IF('Q4'!DT226=0,"-",'Q4'!DT226)</f>
        <v>-</v>
      </c>
      <c r="N220" s="180"/>
      <c r="O220" s="180"/>
      <c r="P220" s="180"/>
      <c r="Q220" s="180"/>
      <c r="R220" s="180"/>
      <c r="S220" s="180"/>
      <c r="T220" s="180"/>
      <c r="U220" s="180"/>
      <c r="V220" s="180"/>
      <c r="W220" s="180"/>
      <c r="X220" s="180"/>
      <c r="Y220" s="180"/>
      <c r="Z220" s="180"/>
    </row>
    <row r="221" ht="13.5" customHeight="1">
      <c r="A221" s="401">
        <f t="shared" si="4"/>
        <v>208</v>
      </c>
      <c r="B221" s="401" t="str">
        <f>IF('Q4'!B227="","",TEXT('Q4'!B227,"m/d/yyyy"))</f>
        <v/>
      </c>
      <c r="C221" s="403" t="str">
        <f>'Q4'!C227&amp;" "</f>
        <v> </v>
      </c>
      <c r="D221" s="388" t="str">
        <f>'Q4'!D227&amp;" "</f>
        <v> </v>
      </c>
      <c r="E221" s="98"/>
      <c r="F221" s="378" t="str">
        <f>IF('Q4'!DM227=0,"-",'Q4'!DM227)</f>
        <v>-</v>
      </c>
      <c r="G221" s="378" t="str">
        <f>IF('Q4'!DN227=0,"-",'Q4'!DN227)</f>
        <v>-</v>
      </c>
      <c r="H221" s="379" t="str">
        <f>IF('Q4'!DO227=0,"-",'Q4'!DO227)</f>
        <v>-</v>
      </c>
      <c r="I221" s="378" t="str">
        <f>IF('Q4'!DP227=0,"-",'Q4'!DP227)</f>
        <v>-</v>
      </c>
      <c r="J221" s="378" t="str">
        <f>IF('Q4'!DQ227=0,"-",'Q4'!DQ227)</f>
        <v>-</v>
      </c>
      <c r="K221" s="380">
        <f t="shared" si="3"/>
        <v>0</v>
      </c>
      <c r="L221" s="378" t="str">
        <f>IF('Q4'!DS227=0,"-",'Q4'!DS227)</f>
        <v>-</v>
      </c>
      <c r="M221" s="378" t="str">
        <f>IF('Q4'!DT227=0,"-",'Q4'!DT227)</f>
        <v>-</v>
      </c>
      <c r="N221" s="180"/>
      <c r="O221" s="180"/>
      <c r="P221" s="180"/>
      <c r="Q221" s="180"/>
      <c r="R221" s="180"/>
      <c r="S221" s="180"/>
      <c r="T221" s="180"/>
      <c r="U221" s="180"/>
      <c r="V221" s="180"/>
      <c r="W221" s="180"/>
      <c r="X221" s="180"/>
      <c r="Y221" s="180"/>
      <c r="Z221" s="180"/>
    </row>
    <row r="222" ht="13.5" customHeight="1">
      <c r="A222" s="401">
        <f t="shared" si="4"/>
        <v>209</v>
      </c>
      <c r="B222" s="401" t="str">
        <f>IF('Q4'!B228="","",TEXT('Q4'!B228,"m/d/yyyy"))</f>
        <v/>
      </c>
      <c r="C222" s="403" t="str">
        <f>'Q4'!C228&amp;" "</f>
        <v> </v>
      </c>
      <c r="D222" s="388" t="str">
        <f>'Q4'!D228&amp;" "</f>
        <v> </v>
      </c>
      <c r="E222" s="98"/>
      <c r="F222" s="378" t="str">
        <f>IF('Q4'!DM228=0,"-",'Q4'!DM228)</f>
        <v>-</v>
      </c>
      <c r="G222" s="378" t="str">
        <f>IF('Q4'!DN228=0,"-",'Q4'!DN228)</f>
        <v>-</v>
      </c>
      <c r="H222" s="379" t="str">
        <f>IF('Q4'!DO228=0,"-",'Q4'!DO228)</f>
        <v>-</v>
      </c>
      <c r="I222" s="378" t="str">
        <f>IF('Q4'!DP228=0,"-",'Q4'!DP228)</f>
        <v>-</v>
      </c>
      <c r="J222" s="378" t="str">
        <f>IF('Q4'!DQ228=0,"-",'Q4'!DQ228)</f>
        <v>-</v>
      </c>
      <c r="K222" s="380">
        <f t="shared" si="3"/>
        <v>0</v>
      </c>
      <c r="L222" s="378" t="str">
        <f>IF('Q4'!DS228=0,"-",'Q4'!DS228)</f>
        <v>-</v>
      </c>
      <c r="M222" s="378" t="str">
        <f>IF('Q4'!DT228=0,"-",'Q4'!DT228)</f>
        <v>-</v>
      </c>
      <c r="N222" s="180"/>
      <c r="O222" s="180"/>
      <c r="P222" s="180"/>
      <c r="Q222" s="180"/>
      <c r="R222" s="180"/>
      <c r="S222" s="180"/>
      <c r="T222" s="180"/>
      <c r="U222" s="180"/>
      <c r="V222" s="180"/>
      <c r="W222" s="180"/>
      <c r="X222" s="180"/>
      <c r="Y222" s="180"/>
      <c r="Z222" s="180"/>
    </row>
    <row r="223" ht="13.5" customHeight="1">
      <c r="A223" s="401">
        <f t="shared" si="4"/>
        <v>210</v>
      </c>
      <c r="B223" s="401" t="str">
        <f>IF('Q4'!B229="","",TEXT('Q4'!B229,"m/d/yyyy"))</f>
        <v/>
      </c>
      <c r="C223" s="403" t="str">
        <f>'Q4'!C229&amp;" "</f>
        <v> </v>
      </c>
      <c r="D223" s="388" t="str">
        <f>'Q4'!D229&amp;" "</f>
        <v> </v>
      </c>
      <c r="E223" s="98"/>
      <c r="F223" s="378" t="str">
        <f>IF('Q4'!DM229=0,"-",'Q4'!DM229)</f>
        <v>-</v>
      </c>
      <c r="G223" s="378" t="str">
        <f>IF('Q4'!DN229=0,"-",'Q4'!DN229)</f>
        <v>-</v>
      </c>
      <c r="H223" s="379" t="str">
        <f>IF('Q4'!DO229=0,"-",'Q4'!DO229)</f>
        <v>-</v>
      </c>
      <c r="I223" s="378" t="str">
        <f>IF('Q4'!DP229=0,"-",'Q4'!DP229)</f>
        <v>-</v>
      </c>
      <c r="J223" s="378" t="str">
        <f>IF('Q4'!DQ229=0,"-",'Q4'!DQ229)</f>
        <v>-</v>
      </c>
      <c r="K223" s="380">
        <f t="shared" si="3"/>
        <v>0</v>
      </c>
      <c r="L223" s="378" t="str">
        <f>IF('Q4'!DS229=0,"-",'Q4'!DS229)</f>
        <v>-</v>
      </c>
      <c r="M223" s="378" t="str">
        <f>IF('Q4'!DT229=0,"-",'Q4'!DT229)</f>
        <v>-</v>
      </c>
      <c r="N223" s="180"/>
      <c r="O223" s="180"/>
      <c r="P223" s="180"/>
      <c r="Q223" s="180"/>
      <c r="R223" s="180"/>
      <c r="S223" s="180"/>
      <c r="T223" s="180"/>
      <c r="U223" s="180"/>
      <c r="V223" s="180"/>
      <c r="W223" s="180"/>
      <c r="X223" s="180"/>
      <c r="Y223" s="180"/>
      <c r="Z223" s="180"/>
    </row>
    <row r="224" ht="13.5" customHeight="1">
      <c r="A224" s="401">
        <f t="shared" si="4"/>
        <v>211</v>
      </c>
      <c r="B224" s="401" t="str">
        <f>IF('Q4'!B230="","",TEXT('Q4'!B230,"m/d/yyyy"))</f>
        <v/>
      </c>
      <c r="C224" s="403" t="str">
        <f>'Q4'!C230&amp;" "</f>
        <v> </v>
      </c>
      <c r="D224" s="388" t="str">
        <f>'Q4'!D230&amp;" "</f>
        <v> </v>
      </c>
      <c r="E224" s="98"/>
      <c r="F224" s="378" t="str">
        <f>IF('Q4'!DM230=0,"-",'Q4'!DM230)</f>
        <v>-</v>
      </c>
      <c r="G224" s="378" t="str">
        <f>IF('Q4'!DN230=0,"-",'Q4'!DN230)</f>
        <v>-</v>
      </c>
      <c r="H224" s="379" t="str">
        <f>IF('Q4'!DO230=0,"-",'Q4'!DO230)</f>
        <v>-</v>
      </c>
      <c r="I224" s="378" t="str">
        <f>IF('Q4'!DP230=0,"-",'Q4'!DP230)</f>
        <v>-</v>
      </c>
      <c r="J224" s="378" t="str">
        <f>IF('Q4'!DQ230=0,"-",'Q4'!DQ230)</f>
        <v>-</v>
      </c>
      <c r="K224" s="380">
        <f t="shared" si="3"/>
        <v>0</v>
      </c>
      <c r="L224" s="378" t="str">
        <f>IF('Q4'!DS230=0,"-",'Q4'!DS230)</f>
        <v>-</v>
      </c>
      <c r="M224" s="378" t="str">
        <f>IF('Q4'!DT230=0,"-",'Q4'!DT230)</f>
        <v>-</v>
      </c>
      <c r="N224" s="180"/>
      <c r="O224" s="180"/>
      <c r="P224" s="180"/>
      <c r="Q224" s="180"/>
      <c r="R224" s="180"/>
      <c r="S224" s="180"/>
      <c r="T224" s="180"/>
      <c r="U224" s="180"/>
      <c r="V224" s="180"/>
      <c r="W224" s="180"/>
      <c r="X224" s="180"/>
      <c r="Y224" s="180"/>
      <c r="Z224" s="180"/>
    </row>
    <row r="225" ht="13.5" customHeight="1">
      <c r="A225" s="401">
        <f t="shared" si="4"/>
        <v>212</v>
      </c>
      <c r="B225" s="401" t="str">
        <f>IF('Q4'!B231="","",TEXT('Q4'!B231,"m/d/yyyy"))</f>
        <v/>
      </c>
      <c r="C225" s="403" t="str">
        <f>'Q4'!C231&amp;" "</f>
        <v> </v>
      </c>
      <c r="D225" s="388" t="str">
        <f>'Q4'!D231&amp;" "</f>
        <v> </v>
      </c>
      <c r="E225" s="98"/>
      <c r="F225" s="378" t="str">
        <f>IF('Q4'!DM231=0,"-",'Q4'!DM231)</f>
        <v>-</v>
      </c>
      <c r="G225" s="378" t="str">
        <f>IF('Q4'!DN231=0,"-",'Q4'!DN231)</f>
        <v>-</v>
      </c>
      <c r="H225" s="379" t="str">
        <f>IF('Q4'!DO231=0,"-",'Q4'!DO231)</f>
        <v>-</v>
      </c>
      <c r="I225" s="378" t="str">
        <f>IF('Q4'!DP231=0,"-",'Q4'!DP231)</f>
        <v>-</v>
      </c>
      <c r="J225" s="378" t="str">
        <f>IF('Q4'!DQ231=0,"-",'Q4'!DQ231)</f>
        <v>-</v>
      </c>
      <c r="K225" s="380">
        <f t="shared" si="3"/>
        <v>0</v>
      </c>
      <c r="L225" s="378" t="str">
        <f>IF('Q4'!DS231=0,"-",'Q4'!DS231)</f>
        <v>-</v>
      </c>
      <c r="M225" s="378" t="str">
        <f>IF('Q4'!DT231=0,"-",'Q4'!DT231)</f>
        <v>-</v>
      </c>
      <c r="N225" s="180"/>
      <c r="O225" s="180"/>
      <c r="P225" s="180"/>
      <c r="Q225" s="180"/>
      <c r="R225" s="180"/>
      <c r="S225" s="180"/>
      <c r="T225" s="180"/>
      <c r="U225" s="180"/>
      <c r="V225" s="180"/>
      <c r="W225" s="180"/>
      <c r="X225" s="180"/>
      <c r="Y225" s="180"/>
      <c r="Z225" s="180"/>
    </row>
    <row r="226" ht="13.5" customHeight="1">
      <c r="A226" s="401">
        <f t="shared" si="4"/>
        <v>213</v>
      </c>
      <c r="B226" s="401" t="str">
        <f>IF('Q4'!B232="","",TEXT('Q4'!B232,"m/d/yyyy"))</f>
        <v/>
      </c>
      <c r="C226" s="403" t="str">
        <f>'Q4'!C232&amp;" "</f>
        <v> </v>
      </c>
      <c r="D226" s="388" t="str">
        <f>'Q4'!D232&amp;" "</f>
        <v> </v>
      </c>
      <c r="E226" s="98"/>
      <c r="F226" s="378" t="str">
        <f>IF('Q4'!DM232=0,"-",'Q4'!DM232)</f>
        <v>-</v>
      </c>
      <c r="G226" s="378" t="str">
        <f>IF('Q4'!DN232=0,"-",'Q4'!DN232)</f>
        <v>-</v>
      </c>
      <c r="H226" s="379" t="str">
        <f>IF('Q4'!DO232=0,"-",'Q4'!DO232)</f>
        <v>-</v>
      </c>
      <c r="I226" s="378" t="str">
        <f>IF('Q4'!DP232=0,"-",'Q4'!DP232)</f>
        <v>-</v>
      </c>
      <c r="J226" s="378" t="str">
        <f>IF('Q4'!DQ232=0,"-",'Q4'!DQ232)</f>
        <v>-</v>
      </c>
      <c r="K226" s="380">
        <f t="shared" si="3"/>
        <v>0</v>
      </c>
      <c r="L226" s="378" t="str">
        <f>IF('Q4'!DS232=0,"-",'Q4'!DS232)</f>
        <v>-</v>
      </c>
      <c r="M226" s="378" t="str">
        <f>IF('Q4'!DT232=0,"-",'Q4'!DT232)</f>
        <v>-</v>
      </c>
      <c r="N226" s="180"/>
      <c r="O226" s="180"/>
      <c r="P226" s="180"/>
      <c r="Q226" s="180"/>
      <c r="R226" s="180"/>
      <c r="S226" s="180"/>
      <c r="T226" s="180"/>
      <c r="U226" s="180"/>
      <c r="V226" s="180"/>
      <c r="W226" s="180"/>
      <c r="X226" s="180"/>
      <c r="Y226" s="180"/>
      <c r="Z226" s="180"/>
    </row>
    <row r="227" ht="13.5" customHeight="1">
      <c r="A227" s="401">
        <f t="shared" si="4"/>
        <v>214</v>
      </c>
      <c r="B227" s="401" t="str">
        <f>IF('Q4'!B233="","",TEXT('Q4'!B233,"m/d/yyyy"))</f>
        <v/>
      </c>
      <c r="C227" s="403" t="str">
        <f>'Q4'!C233&amp;" "</f>
        <v> </v>
      </c>
      <c r="D227" s="388" t="str">
        <f>'Q4'!D233&amp;" "</f>
        <v> </v>
      </c>
      <c r="E227" s="98"/>
      <c r="F227" s="378" t="str">
        <f>IF('Q4'!DM233=0,"-",'Q4'!DM233)</f>
        <v>-</v>
      </c>
      <c r="G227" s="378" t="str">
        <f>IF('Q4'!DN233=0,"-",'Q4'!DN233)</f>
        <v>-</v>
      </c>
      <c r="H227" s="379" t="str">
        <f>IF('Q4'!DO233=0,"-",'Q4'!DO233)</f>
        <v>-</v>
      </c>
      <c r="I227" s="378" t="str">
        <f>IF('Q4'!DP233=0,"-",'Q4'!DP233)</f>
        <v>-</v>
      </c>
      <c r="J227" s="378" t="str">
        <f>IF('Q4'!DQ233=0,"-",'Q4'!DQ233)</f>
        <v>-</v>
      </c>
      <c r="K227" s="380">
        <f t="shared" si="3"/>
        <v>0</v>
      </c>
      <c r="L227" s="378" t="str">
        <f>IF('Q4'!DS233=0,"-",'Q4'!DS233)</f>
        <v>-</v>
      </c>
      <c r="M227" s="378" t="str">
        <f>IF('Q4'!DT233=0,"-",'Q4'!DT233)</f>
        <v>-</v>
      </c>
      <c r="N227" s="180"/>
      <c r="O227" s="180"/>
      <c r="P227" s="180"/>
      <c r="Q227" s="180"/>
      <c r="R227" s="180"/>
      <c r="S227" s="180"/>
      <c r="T227" s="180"/>
      <c r="U227" s="180"/>
      <c r="V227" s="180"/>
      <c r="W227" s="180"/>
      <c r="X227" s="180"/>
      <c r="Y227" s="180"/>
      <c r="Z227" s="180"/>
    </row>
    <row r="228" ht="13.5" customHeight="1">
      <c r="A228" s="401">
        <f t="shared" si="4"/>
        <v>215</v>
      </c>
      <c r="B228" s="401" t="str">
        <f>IF('Q4'!B234="","",TEXT('Q4'!B234,"m/d/yyyy"))</f>
        <v/>
      </c>
      <c r="C228" s="403" t="str">
        <f>'Q4'!C234&amp;" "</f>
        <v> </v>
      </c>
      <c r="D228" s="388" t="str">
        <f>'Q4'!D234&amp;" "</f>
        <v> </v>
      </c>
      <c r="E228" s="98"/>
      <c r="F228" s="378" t="str">
        <f>IF('Q4'!DM234=0,"-",'Q4'!DM234)</f>
        <v>-</v>
      </c>
      <c r="G228" s="378" t="str">
        <f>IF('Q4'!DN234=0,"-",'Q4'!DN234)</f>
        <v>-</v>
      </c>
      <c r="H228" s="379" t="str">
        <f>IF('Q4'!DO234=0,"-",'Q4'!DO234)</f>
        <v>-</v>
      </c>
      <c r="I228" s="378" t="str">
        <f>IF('Q4'!DP234=0,"-",'Q4'!DP234)</f>
        <v>-</v>
      </c>
      <c r="J228" s="378" t="str">
        <f>IF('Q4'!DQ234=0,"-",'Q4'!DQ234)</f>
        <v>-</v>
      </c>
      <c r="K228" s="380">
        <f t="shared" si="3"/>
        <v>0</v>
      </c>
      <c r="L228" s="378" t="str">
        <f>IF('Q4'!DS234=0,"-",'Q4'!DS234)</f>
        <v>-</v>
      </c>
      <c r="M228" s="378" t="str">
        <f>IF('Q4'!DT234=0,"-",'Q4'!DT234)</f>
        <v>-</v>
      </c>
      <c r="N228" s="180"/>
      <c r="O228" s="180"/>
      <c r="P228" s="180"/>
      <c r="Q228" s="180"/>
      <c r="R228" s="180"/>
      <c r="S228" s="180"/>
      <c r="T228" s="180"/>
      <c r="U228" s="180"/>
      <c r="V228" s="180"/>
      <c r="W228" s="180"/>
      <c r="X228" s="180"/>
      <c r="Y228" s="180"/>
      <c r="Z228" s="180"/>
    </row>
    <row r="229" ht="13.5" customHeight="1">
      <c r="A229" s="401">
        <f t="shared" si="4"/>
        <v>216</v>
      </c>
      <c r="B229" s="401" t="str">
        <f>IF('Q4'!B235="","",TEXT('Q4'!B235,"m/d/yyyy"))</f>
        <v/>
      </c>
      <c r="C229" s="403" t="str">
        <f>'Q4'!C235&amp;" "</f>
        <v> </v>
      </c>
      <c r="D229" s="388" t="str">
        <f>'Q4'!D235&amp;" "</f>
        <v> </v>
      </c>
      <c r="E229" s="98"/>
      <c r="F229" s="378" t="str">
        <f>IF('Q4'!DM235=0,"-",'Q4'!DM235)</f>
        <v>-</v>
      </c>
      <c r="G229" s="378" t="str">
        <f>IF('Q4'!DN235=0,"-",'Q4'!DN235)</f>
        <v>-</v>
      </c>
      <c r="H229" s="379" t="str">
        <f>IF('Q4'!DO235=0,"-",'Q4'!DO235)</f>
        <v>-</v>
      </c>
      <c r="I229" s="378" t="str">
        <f>IF('Q4'!DP235=0,"-",'Q4'!DP235)</f>
        <v>-</v>
      </c>
      <c r="J229" s="378" t="str">
        <f>IF('Q4'!DQ235=0,"-",'Q4'!DQ235)</f>
        <v>-</v>
      </c>
      <c r="K229" s="380">
        <f t="shared" si="3"/>
        <v>0</v>
      </c>
      <c r="L229" s="378" t="str">
        <f>IF('Q4'!DS235=0,"-",'Q4'!DS235)</f>
        <v>-</v>
      </c>
      <c r="M229" s="378" t="str">
        <f>IF('Q4'!DT235=0,"-",'Q4'!DT235)</f>
        <v>-</v>
      </c>
      <c r="N229" s="180"/>
      <c r="O229" s="180"/>
      <c r="P229" s="180"/>
      <c r="Q229" s="180"/>
      <c r="R229" s="180"/>
      <c r="S229" s="180"/>
      <c r="T229" s="180"/>
      <c r="U229" s="180"/>
      <c r="V229" s="180"/>
      <c r="W229" s="180"/>
      <c r="X229" s="180"/>
      <c r="Y229" s="180"/>
      <c r="Z229" s="180"/>
    </row>
    <row r="230" ht="13.5" customHeight="1">
      <c r="A230" s="401">
        <f t="shared" si="4"/>
        <v>217</v>
      </c>
      <c r="B230" s="401" t="str">
        <f>IF('Q4'!B236="","",TEXT('Q4'!B236,"m/d/yyyy"))</f>
        <v/>
      </c>
      <c r="C230" s="403" t="str">
        <f>'Q4'!C236&amp;" "</f>
        <v> </v>
      </c>
      <c r="D230" s="388" t="str">
        <f>'Q4'!D236&amp;" "</f>
        <v> </v>
      </c>
      <c r="E230" s="98"/>
      <c r="F230" s="378" t="str">
        <f>IF('Q4'!DM236=0,"-",'Q4'!DM236)</f>
        <v>-</v>
      </c>
      <c r="G230" s="378" t="str">
        <f>IF('Q4'!DN236=0,"-",'Q4'!DN236)</f>
        <v>-</v>
      </c>
      <c r="H230" s="379" t="str">
        <f>IF('Q4'!DO236=0,"-",'Q4'!DO236)</f>
        <v>-</v>
      </c>
      <c r="I230" s="378" t="str">
        <f>IF('Q4'!DP236=0,"-",'Q4'!DP236)</f>
        <v>-</v>
      </c>
      <c r="J230" s="378" t="str">
        <f>IF('Q4'!DQ236=0,"-",'Q4'!DQ236)</f>
        <v>-</v>
      </c>
      <c r="K230" s="380">
        <f t="shared" si="3"/>
        <v>0</v>
      </c>
      <c r="L230" s="378" t="str">
        <f>IF('Q4'!DS236=0,"-",'Q4'!DS236)</f>
        <v>-</v>
      </c>
      <c r="M230" s="378" t="str">
        <f>IF('Q4'!DT236=0,"-",'Q4'!DT236)</f>
        <v>-</v>
      </c>
      <c r="N230" s="180"/>
      <c r="O230" s="180"/>
      <c r="P230" s="180"/>
      <c r="Q230" s="180"/>
      <c r="R230" s="180"/>
      <c r="S230" s="180"/>
      <c r="T230" s="180"/>
      <c r="U230" s="180"/>
      <c r="V230" s="180"/>
      <c r="W230" s="180"/>
      <c r="X230" s="180"/>
      <c r="Y230" s="180"/>
      <c r="Z230" s="180"/>
    </row>
    <row r="231" ht="13.5" customHeight="1">
      <c r="A231" s="401">
        <f t="shared" si="4"/>
        <v>218</v>
      </c>
      <c r="B231" s="401" t="str">
        <f>IF('Q4'!B237="","",TEXT('Q4'!B237,"m/d/yyyy"))</f>
        <v/>
      </c>
      <c r="C231" s="403" t="str">
        <f>'Q4'!C237&amp;" "</f>
        <v> </v>
      </c>
      <c r="D231" s="388" t="str">
        <f>'Q4'!D237&amp;" "</f>
        <v> </v>
      </c>
      <c r="E231" s="98"/>
      <c r="F231" s="378" t="str">
        <f>IF('Q4'!DM237=0,"-",'Q4'!DM237)</f>
        <v>-</v>
      </c>
      <c r="G231" s="378" t="str">
        <f>IF('Q4'!DN237=0,"-",'Q4'!DN237)</f>
        <v>-</v>
      </c>
      <c r="H231" s="379" t="str">
        <f>IF('Q4'!DO237=0,"-",'Q4'!DO237)</f>
        <v>-</v>
      </c>
      <c r="I231" s="378" t="str">
        <f>IF('Q4'!DP237=0,"-",'Q4'!DP237)</f>
        <v>-</v>
      </c>
      <c r="J231" s="378" t="str">
        <f>IF('Q4'!DQ237=0,"-",'Q4'!DQ237)</f>
        <v>-</v>
      </c>
      <c r="K231" s="380">
        <f t="shared" si="3"/>
        <v>0</v>
      </c>
      <c r="L231" s="378" t="str">
        <f>IF('Q4'!DS237=0,"-",'Q4'!DS237)</f>
        <v>-</v>
      </c>
      <c r="M231" s="378" t="str">
        <f>IF('Q4'!DT237=0,"-",'Q4'!DT237)</f>
        <v>-</v>
      </c>
      <c r="N231" s="180"/>
      <c r="O231" s="180"/>
      <c r="P231" s="180"/>
      <c r="Q231" s="180"/>
      <c r="R231" s="180"/>
      <c r="S231" s="180"/>
      <c r="T231" s="180"/>
      <c r="U231" s="180"/>
      <c r="V231" s="180"/>
      <c r="W231" s="180"/>
      <c r="X231" s="180"/>
      <c r="Y231" s="180"/>
      <c r="Z231" s="180"/>
    </row>
    <row r="232" ht="13.5" customHeight="1">
      <c r="A232" s="401">
        <f t="shared" si="4"/>
        <v>219</v>
      </c>
      <c r="B232" s="401" t="str">
        <f>IF('Q4'!B238="","",TEXT('Q4'!B238,"m/d/yyyy"))</f>
        <v/>
      </c>
      <c r="C232" s="403" t="str">
        <f>'Q4'!C238&amp;" "</f>
        <v> </v>
      </c>
      <c r="D232" s="388" t="str">
        <f>'Q4'!D238&amp;" "</f>
        <v> </v>
      </c>
      <c r="E232" s="98"/>
      <c r="F232" s="378" t="str">
        <f>IF('Q4'!DM238=0,"-",'Q4'!DM238)</f>
        <v>-</v>
      </c>
      <c r="G232" s="378" t="str">
        <f>IF('Q4'!DN238=0,"-",'Q4'!DN238)</f>
        <v>-</v>
      </c>
      <c r="H232" s="379" t="str">
        <f>IF('Q4'!DO238=0,"-",'Q4'!DO238)</f>
        <v>-</v>
      </c>
      <c r="I232" s="378" t="str">
        <f>IF('Q4'!DP238=0,"-",'Q4'!DP238)</f>
        <v>-</v>
      </c>
      <c r="J232" s="378" t="str">
        <f>IF('Q4'!DQ238=0,"-",'Q4'!DQ238)</f>
        <v>-</v>
      </c>
      <c r="K232" s="380">
        <f t="shared" si="3"/>
        <v>0</v>
      </c>
      <c r="L232" s="378" t="str">
        <f>IF('Q4'!DS238=0,"-",'Q4'!DS238)</f>
        <v>-</v>
      </c>
      <c r="M232" s="378" t="str">
        <f>IF('Q4'!DT238=0,"-",'Q4'!DT238)</f>
        <v>-</v>
      </c>
      <c r="N232" s="180"/>
      <c r="O232" s="180"/>
      <c r="P232" s="180"/>
      <c r="Q232" s="180"/>
      <c r="R232" s="180"/>
      <c r="S232" s="180"/>
      <c r="T232" s="180"/>
      <c r="U232" s="180"/>
      <c r="V232" s="180"/>
      <c r="W232" s="180"/>
      <c r="X232" s="180"/>
      <c r="Y232" s="180"/>
      <c r="Z232" s="180"/>
    </row>
    <row r="233" ht="13.5" customHeight="1">
      <c r="A233" s="401">
        <f t="shared" si="4"/>
        <v>220</v>
      </c>
      <c r="B233" s="401" t="str">
        <f>IF('Q4'!B239="","",TEXT('Q4'!B239,"m/d/yyyy"))</f>
        <v/>
      </c>
      <c r="C233" s="403" t="str">
        <f>'Q4'!C239&amp;" "</f>
        <v> </v>
      </c>
      <c r="D233" s="388" t="str">
        <f>'Q4'!D239&amp;" "</f>
        <v> </v>
      </c>
      <c r="E233" s="98"/>
      <c r="F233" s="378" t="str">
        <f>IF('Q4'!DM239=0,"-",'Q4'!DM239)</f>
        <v>-</v>
      </c>
      <c r="G233" s="378" t="str">
        <f>IF('Q4'!DN239=0,"-",'Q4'!DN239)</f>
        <v>-</v>
      </c>
      <c r="H233" s="379" t="str">
        <f>IF('Q4'!DO239=0,"-",'Q4'!DO239)</f>
        <v>-</v>
      </c>
      <c r="I233" s="378" t="str">
        <f>IF('Q4'!DP239=0,"-",'Q4'!DP239)</f>
        <v>-</v>
      </c>
      <c r="J233" s="378" t="str">
        <f>IF('Q4'!DQ239=0,"-",'Q4'!DQ239)</f>
        <v>-</v>
      </c>
      <c r="K233" s="380">
        <f t="shared" si="3"/>
        <v>0</v>
      </c>
      <c r="L233" s="378" t="str">
        <f>IF('Q4'!DS239=0,"-",'Q4'!DS239)</f>
        <v>-</v>
      </c>
      <c r="M233" s="378" t="str">
        <f>IF('Q4'!DT239=0,"-",'Q4'!DT239)</f>
        <v>-</v>
      </c>
      <c r="N233" s="180"/>
      <c r="O233" s="180"/>
      <c r="P233" s="180"/>
      <c r="Q233" s="180"/>
      <c r="R233" s="180"/>
      <c r="S233" s="180"/>
      <c r="T233" s="180"/>
      <c r="U233" s="180"/>
      <c r="V233" s="180"/>
      <c r="W233" s="180"/>
      <c r="X233" s="180"/>
      <c r="Y233" s="180"/>
      <c r="Z233" s="180"/>
    </row>
    <row r="234" ht="13.5" customHeight="1">
      <c r="A234" s="401">
        <f t="shared" si="4"/>
        <v>221</v>
      </c>
      <c r="B234" s="401" t="str">
        <f>IF('Q4'!B240="","",TEXT('Q4'!B240,"m/d/yyyy"))</f>
        <v/>
      </c>
      <c r="C234" s="403" t="str">
        <f>'Q4'!C240&amp;" "</f>
        <v> </v>
      </c>
      <c r="D234" s="388" t="str">
        <f>'Q4'!D240&amp;" "</f>
        <v> </v>
      </c>
      <c r="E234" s="98"/>
      <c r="F234" s="378" t="str">
        <f>IF('Q4'!DM240=0,"-",'Q4'!DM240)</f>
        <v>-</v>
      </c>
      <c r="G234" s="378" t="str">
        <f>IF('Q4'!DN240=0,"-",'Q4'!DN240)</f>
        <v>-</v>
      </c>
      <c r="H234" s="379" t="str">
        <f>IF('Q4'!DO240=0,"-",'Q4'!DO240)</f>
        <v>-</v>
      </c>
      <c r="I234" s="378" t="str">
        <f>IF('Q4'!DP240=0,"-",'Q4'!DP240)</f>
        <v>-</v>
      </c>
      <c r="J234" s="378" t="str">
        <f>IF('Q4'!DQ240=0,"-",'Q4'!DQ240)</f>
        <v>-</v>
      </c>
      <c r="K234" s="380">
        <f t="shared" si="3"/>
        <v>0</v>
      </c>
      <c r="L234" s="378" t="str">
        <f>IF('Q4'!DS240=0,"-",'Q4'!DS240)</f>
        <v>-</v>
      </c>
      <c r="M234" s="378" t="str">
        <f>IF('Q4'!DT240=0,"-",'Q4'!DT240)</f>
        <v>-</v>
      </c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</row>
    <row r="235" ht="13.5" customHeight="1">
      <c r="A235" s="401">
        <f t="shared" si="4"/>
        <v>222</v>
      </c>
      <c r="B235" s="401" t="str">
        <f>IF('Q4'!B241="","",TEXT('Q4'!B241,"m/d/yyyy"))</f>
        <v/>
      </c>
      <c r="C235" s="403" t="str">
        <f>'Q4'!C241&amp;" "</f>
        <v> </v>
      </c>
      <c r="D235" s="388" t="str">
        <f>'Q4'!D241&amp;" "</f>
        <v> </v>
      </c>
      <c r="E235" s="98"/>
      <c r="F235" s="378" t="str">
        <f>IF('Q4'!DM241=0,"-",'Q4'!DM241)</f>
        <v>-</v>
      </c>
      <c r="G235" s="378" t="str">
        <f>IF('Q4'!DN241=0,"-",'Q4'!DN241)</f>
        <v>-</v>
      </c>
      <c r="H235" s="379" t="str">
        <f>IF('Q4'!DO241=0,"-",'Q4'!DO241)</f>
        <v>-</v>
      </c>
      <c r="I235" s="378" t="str">
        <f>IF('Q4'!DP241=0,"-",'Q4'!DP241)</f>
        <v>-</v>
      </c>
      <c r="J235" s="378" t="str">
        <f>IF('Q4'!DQ241=0,"-",'Q4'!DQ241)</f>
        <v>-</v>
      </c>
      <c r="K235" s="380">
        <f t="shared" si="3"/>
        <v>0</v>
      </c>
      <c r="L235" s="378" t="str">
        <f>IF('Q4'!DS241=0,"-",'Q4'!DS241)</f>
        <v>-</v>
      </c>
      <c r="M235" s="378" t="str">
        <f>IF('Q4'!DT241=0,"-",'Q4'!DT241)</f>
        <v>-</v>
      </c>
      <c r="N235" s="180"/>
      <c r="O235" s="180"/>
      <c r="P235" s="180"/>
      <c r="Q235" s="180"/>
      <c r="R235" s="180"/>
      <c r="S235" s="180"/>
      <c r="T235" s="180"/>
      <c r="U235" s="180"/>
      <c r="V235" s="180"/>
      <c r="W235" s="180"/>
      <c r="X235" s="180"/>
      <c r="Y235" s="180"/>
      <c r="Z235" s="180"/>
    </row>
    <row r="236" ht="13.5" customHeight="1">
      <c r="A236" s="401">
        <f t="shared" si="4"/>
        <v>223</v>
      </c>
      <c r="B236" s="401" t="str">
        <f>IF('Q4'!B242="","",TEXT('Q4'!B242,"m/d/yyyy"))</f>
        <v/>
      </c>
      <c r="C236" s="403" t="str">
        <f>'Q4'!C242&amp;" "</f>
        <v> </v>
      </c>
      <c r="D236" s="388" t="str">
        <f>'Q4'!D242&amp;" "</f>
        <v> </v>
      </c>
      <c r="E236" s="98"/>
      <c r="F236" s="378" t="str">
        <f>IF('Q4'!DM242=0,"-",'Q4'!DM242)</f>
        <v>-</v>
      </c>
      <c r="G236" s="378" t="str">
        <f>IF('Q4'!DN242=0,"-",'Q4'!DN242)</f>
        <v>-</v>
      </c>
      <c r="H236" s="379" t="str">
        <f>IF('Q4'!DO242=0,"-",'Q4'!DO242)</f>
        <v>-</v>
      </c>
      <c r="I236" s="378" t="str">
        <f>IF('Q4'!DP242=0,"-",'Q4'!DP242)</f>
        <v>-</v>
      </c>
      <c r="J236" s="378" t="str">
        <f>IF('Q4'!DQ242=0,"-",'Q4'!DQ242)</f>
        <v>-</v>
      </c>
      <c r="K236" s="380">
        <f t="shared" si="3"/>
        <v>0</v>
      </c>
      <c r="L236" s="378" t="str">
        <f>IF('Q4'!DS242=0,"-",'Q4'!DS242)</f>
        <v>-</v>
      </c>
      <c r="M236" s="378" t="str">
        <f>IF('Q4'!DT242=0,"-",'Q4'!DT242)</f>
        <v>-</v>
      </c>
      <c r="N236" s="180"/>
      <c r="O236" s="180"/>
      <c r="P236" s="180"/>
      <c r="Q236" s="180"/>
      <c r="R236" s="180"/>
      <c r="S236" s="180"/>
      <c r="T236" s="180"/>
      <c r="U236" s="180"/>
      <c r="V236" s="180"/>
      <c r="W236" s="180"/>
      <c r="X236" s="180"/>
      <c r="Y236" s="180"/>
      <c r="Z236" s="180"/>
    </row>
    <row r="237" ht="13.5" customHeight="1">
      <c r="A237" s="401">
        <f t="shared" si="4"/>
        <v>224</v>
      </c>
      <c r="B237" s="401" t="str">
        <f>IF('Q4'!B243="","",TEXT('Q4'!B243,"m/d/yyyy"))</f>
        <v/>
      </c>
      <c r="C237" s="403" t="str">
        <f>'Q4'!C243&amp;" "</f>
        <v> </v>
      </c>
      <c r="D237" s="388" t="str">
        <f>'Q4'!D243&amp;" "</f>
        <v> </v>
      </c>
      <c r="E237" s="98"/>
      <c r="F237" s="378" t="str">
        <f>IF('Q4'!DM243=0,"-",'Q4'!DM243)</f>
        <v>-</v>
      </c>
      <c r="G237" s="378" t="str">
        <f>IF('Q4'!DN243=0,"-",'Q4'!DN243)</f>
        <v>-</v>
      </c>
      <c r="H237" s="379" t="str">
        <f>IF('Q4'!DO243=0,"-",'Q4'!DO243)</f>
        <v>-</v>
      </c>
      <c r="I237" s="378" t="str">
        <f>IF('Q4'!DP243=0,"-",'Q4'!DP243)</f>
        <v>-</v>
      </c>
      <c r="J237" s="378" t="str">
        <f>IF('Q4'!DQ243=0,"-",'Q4'!DQ243)</f>
        <v>-</v>
      </c>
      <c r="K237" s="380">
        <f t="shared" si="3"/>
        <v>0</v>
      </c>
      <c r="L237" s="378" t="str">
        <f>IF('Q4'!DS243=0,"-",'Q4'!DS243)</f>
        <v>-</v>
      </c>
      <c r="M237" s="378" t="str">
        <f>IF('Q4'!DT243=0,"-",'Q4'!DT243)</f>
        <v>-</v>
      </c>
      <c r="N237" s="180"/>
      <c r="O237" s="180"/>
      <c r="P237" s="180"/>
      <c r="Q237" s="180"/>
      <c r="R237" s="180"/>
      <c r="S237" s="180"/>
      <c r="T237" s="180"/>
      <c r="U237" s="180"/>
      <c r="V237" s="180"/>
      <c r="W237" s="180"/>
      <c r="X237" s="180"/>
      <c r="Y237" s="180"/>
      <c r="Z237" s="180"/>
    </row>
    <row r="238" ht="13.5" customHeight="1">
      <c r="A238" s="401">
        <f t="shared" si="4"/>
        <v>225</v>
      </c>
      <c r="B238" s="401" t="str">
        <f>IF('Q4'!B244="","",TEXT('Q4'!B244,"m/d/yyyy"))</f>
        <v/>
      </c>
      <c r="C238" s="403" t="str">
        <f>'Q4'!C244&amp;" "</f>
        <v> </v>
      </c>
      <c r="D238" s="388" t="str">
        <f>'Q4'!D244&amp;" "</f>
        <v> </v>
      </c>
      <c r="E238" s="98"/>
      <c r="F238" s="378" t="str">
        <f>IF('Q4'!DM244=0,"-",'Q4'!DM244)</f>
        <v>-</v>
      </c>
      <c r="G238" s="378" t="str">
        <f>IF('Q4'!DN244=0,"-",'Q4'!DN244)</f>
        <v>-</v>
      </c>
      <c r="H238" s="379" t="str">
        <f>IF('Q4'!DO244=0,"-",'Q4'!DO244)</f>
        <v>-</v>
      </c>
      <c r="I238" s="378" t="str">
        <f>IF('Q4'!DP244=0,"-",'Q4'!DP244)</f>
        <v>-</v>
      </c>
      <c r="J238" s="378" t="str">
        <f>IF('Q4'!DQ244=0,"-",'Q4'!DQ244)</f>
        <v>-</v>
      </c>
      <c r="K238" s="380">
        <f t="shared" si="3"/>
        <v>0</v>
      </c>
      <c r="L238" s="378" t="str">
        <f>IF('Q4'!DS244=0,"-",'Q4'!DS244)</f>
        <v>-</v>
      </c>
      <c r="M238" s="378" t="str">
        <f>IF('Q4'!DT244=0,"-",'Q4'!DT244)</f>
        <v>-</v>
      </c>
      <c r="N238" s="180"/>
      <c r="O238" s="180"/>
      <c r="P238" s="180"/>
      <c r="Q238" s="180"/>
      <c r="R238" s="180"/>
      <c r="S238" s="180"/>
      <c r="T238" s="180"/>
      <c r="U238" s="180"/>
      <c r="V238" s="180"/>
      <c r="W238" s="180"/>
      <c r="X238" s="180"/>
      <c r="Y238" s="180"/>
      <c r="Z238" s="180"/>
    </row>
    <row r="239" ht="13.5" customHeight="1">
      <c r="A239" s="401">
        <f t="shared" si="4"/>
        <v>226</v>
      </c>
      <c r="B239" s="401" t="str">
        <f>IF('Q4'!B245="","",TEXT('Q4'!B245,"m/d/yyyy"))</f>
        <v/>
      </c>
      <c r="C239" s="403" t="str">
        <f>'Q4'!C245&amp;" "</f>
        <v> </v>
      </c>
      <c r="D239" s="388" t="str">
        <f>'Q4'!D245&amp;" "</f>
        <v> </v>
      </c>
      <c r="E239" s="98"/>
      <c r="F239" s="378" t="str">
        <f>IF('Q4'!DM245=0,"-",'Q4'!DM245)</f>
        <v>-</v>
      </c>
      <c r="G239" s="378" t="str">
        <f>IF('Q4'!DN245=0,"-",'Q4'!DN245)</f>
        <v>-</v>
      </c>
      <c r="H239" s="379" t="str">
        <f>IF('Q4'!DO245=0,"-",'Q4'!DO245)</f>
        <v>-</v>
      </c>
      <c r="I239" s="378" t="str">
        <f>IF('Q4'!DP245=0,"-",'Q4'!DP245)</f>
        <v>-</v>
      </c>
      <c r="J239" s="378" t="str">
        <f>IF('Q4'!DQ245=0,"-",'Q4'!DQ245)</f>
        <v>-</v>
      </c>
      <c r="K239" s="380">
        <f t="shared" si="3"/>
        <v>0</v>
      </c>
      <c r="L239" s="378" t="str">
        <f>IF('Q4'!DS245=0,"-",'Q4'!DS245)</f>
        <v>-</v>
      </c>
      <c r="M239" s="378" t="str">
        <f>IF('Q4'!DT245=0,"-",'Q4'!DT245)</f>
        <v>-</v>
      </c>
      <c r="N239" s="180"/>
      <c r="O239" s="180"/>
      <c r="P239" s="180"/>
      <c r="Q239" s="180"/>
      <c r="R239" s="180"/>
      <c r="S239" s="180"/>
      <c r="T239" s="180"/>
      <c r="U239" s="180"/>
      <c r="V239" s="180"/>
      <c r="W239" s="180"/>
      <c r="X239" s="180"/>
      <c r="Y239" s="180"/>
      <c r="Z239" s="180"/>
    </row>
    <row r="240" ht="13.5" customHeight="1">
      <c r="A240" s="401">
        <f t="shared" si="4"/>
        <v>227</v>
      </c>
      <c r="B240" s="401" t="str">
        <f>IF('Q4'!B246="","",TEXT('Q4'!B246,"m/d/yyyy"))</f>
        <v/>
      </c>
      <c r="C240" s="403" t="str">
        <f>'Q4'!C246&amp;" "</f>
        <v> </v>
      </c>
      <c r="D240" s="388" t="str">
        <f>'Q4'!D246&amp;" "</f>
        <v> </v>
      </c>
      <c r="E240" s="98"/>
      <c r="F240" s="378" t="str">
        <f>IF('Q4'!DM246=0,"-",'Q4'!DM246)</f>
        <v>-</v>
      </c>
      <c r="G240" s="378" t="str">
        <f>IF('Q4'!DN246=0,"-",'Q4'!DN246)</f>
        <v>-</v>
      </c>
      <c r="H240" s="379" t="str">
        <f>IF('Q4'!DO246=0,"-",'Q4'!DO246)</f>
        <v>-</v>
      </c>
      <c r="I240" s="378" t="str">
        <f>IF('Q4'!DP246=0,"-",'Q4'!DP246)</f>
        <v>-</v>
      </c>
      <c r="J240" s="378" t="str">
        <f>IF('Q4'!DQ246=0,"-",'Q4'!DQ246)</f>
        <v>-</v>
      </c>
      <c r="K240" s="380">
        <f t="shared" si="3"/>
        <v>0</v>
      </c>
      <c r="L240" s="378" t="str">
        <f>IF('Q4'!DS246=0,"-",'Q4'!DS246)</f>
        <v>-</v>
      </c>
      <c r="M240" s="378" t="str">
        <f>IF('Q4'!DT246=0,"-",'Q4'!DT246)</f>
        <v>-</v>
      </c>
      <c r="N240" s="180"/>
      <c r="O240" s="180"/>
      <c r="P240" s="180"/>
      <c r="Q240" s="180"/>
      <c r="R240" s="180"/>
      <c r="S240" s="180"/>
      <c r="T240" s="180"/>
      <c r="U240" s="180"/>
      <c r="V240" s="180"/>
      <c r="W240" s="180"/>
      <c r="X240" s="180"/>
      <c r="Y240" s="180"/>
      <c r="Z240" s="180"/>
    </row>
    <row r="241" ht="13.5" customHeight="1">
      <c r="A241" s="401">
        <f t="shared" si="4"/>
        <v>228</v>
      </c>
      <c r="B241" s="401" t="str">
        <f>IF('Q4'!B247="","",TEXT('Q4'!B247,"m/d/yyyy"))</f>
        <v/>
      </c>
      <c r="C241" s="403" t="str">
        <f>'Q4'!C247&amp;" "</f>
        <v> </v>
      </c>
      <c r="D241" s="388" t="str">
        <f>'Q4'!D247&amp;" "</f>
        <v> </v>
      </c>
      <c r="E241" s="98"/>
      <c r="F241" s="378" t="str">
        <f>IF('Q4'!DM247=0,"-",'Q4'!DM247)</f>
        <v>-</v>
      </c>
      <c r="G241" s="378" t="str">
        <f>IF('Q4'!DN247=0,"-",'Q4'!DN247)</f>
        <v>-</v>
      </c>
      <c r="H241" s="379" t="str">
        <f>IF('Q4'!DO247=0,"-",'Q4'!DO247)</f>
        <v>-</v>
      </c>
      <c r="I241" s="378" t="str">
        <f>IF('Q4'!DP247=0,"-",'Q4'!DP247)</f>
        <v>-</v>
      </c>
      <c r="J241" s="378" t="str">
        <f>IF('Q4'!DQ247=0,"-",'Q4'!DQ247)</f>
        <v>-</v>
      </c>
      <c r="K241" s="380">
        <f t="shared" si="3"/>
        <v>0</v>
      </c>
      <c r="L241" s="378" t="str">
        <f>IF('Q4'!DS247=0,"-",'Q4'!DS247)</f>
        <v>-</v>
      </c>
      <c r="M241" s="378" t="str">
        <f>IF('Q4'!DT247=0,"-",'Q4'!DT247)</f>
        <v>-</v>
      </c>
      <c r="N241" s="180"/>
      <c r="O241" s="180"/>
      <c r="P241" s="180"/>
      <c r="Q241" s="180"/>
      <c r="R241" s="180"/>
      <c r="S241" s="180"/>
      <c r="T241" s="180"/>
      <c r="U241" s="180"/>
      <c r="V241" s="180"/>
      <c r="W241" s="180"/>
      <c r="X241" s="180"/>
      <c r="Y241" s="180"/>
      <c r="Z241" s="180"/>
    </row>
    <row r="242" ht="13.5" customHeight="1">
      <c r="A242" s="401">
        <f t="shared" si="4"/>
        <v>229</v>
      </c>
      <c r="B242" s="401" t="str">
        <f>IF('Q4'!B248="","",TEXT('Q4'!B248,"m/d/yyyy"))</f>
        <v/>
      </c>
      <c r="C242" s="403" t="str">
        <f>'Q4'!C248&amp;" "</f>
        <v> </v>
      </c>
      <c r="D242" s="388" t="str">
        <f>'Q4'!D248&amp;" "</f>
        <v> </v>
      </c>
      <c r="E242" s="98"/>
      <c r="F242" s="378" t="str">
        <f>IF('Q4'!DM248=0,"-",'Q4'!DM248)</f>
        <v>-</v>
      </c>
      <c r="G242" s="378" t="str">
        <f>IF('Q4'!DN248=0,"-",'Q4'!DN248)</f>
        <v>-</v>
      </c>
      <c r="H242" s="379" t="str">
        <f>IF('Q4'!DO248=0,"-",'Q4'!DO248)</f>
        <v>-</v>
      </c>
      <c r="I242" s="378" t="str">
        <f>IF('Q4'!DP248=0,"-",'Q4'!DP248)</f>
        <v>-</v>
      </c>
      <c r="J242" s="378" t="str">
        <f>IF('Q4'!DQ248=0,"-",'Q4'!DQ248)</f>
        <v>-</v>
      </c>
      <c r="K242" s="380">
        <f t="shared" si="3"/>
        <v>0</v>
      </c>
      <c r="L242" s="378" t="str">
        <f>IF('Q4'!DS248=0,"-",'Q4'!DS248)</f>
        <v>-</v>
      </c>
      <c r="M242" s="378" t="str">
        <f>IF('Q4'!DT248=0,"-",'Q4'!DT248)</f>
        <v>-</v>
      </c>
      <c r="N242" s="180"/>
      <c r="O242" s="180"/>
      <c r="P242" s="180"/>
      <c r="Q242" s="180"/>
      <c r="R242" s="180"/>
      <c r="S242" s="180"/>
      <c r="T242" s="180"/>
      <c r="U242" s="180"/>
      <c r="V242" s="180"/>
      <c r="W242" s="180"/>
      <c r="X242" s="180"/>
      <c r="Y242" s="180"/>
      <c r="Z242" s="180"/>
    </row>
    <row r="243" ht="13.5" customHeight="1">
      <c r="A243" s="401">
        <f t="shared" si="4"/>
        <v>230</v>
      </c>
      <c r="B243" s="401" t="str">
        <f>IF('Q4'!B249="","",TEXT('Q4'!B249,"m/d/yyyy"))</f>
        <v/>
      </c>
      <c r="C243" s="403" t="str">
        <f>'Q4'!C249&amp;" "</f>
        <v> </v>
      </c>
      <c r="D243" s="388" t="str">
        <f>'Q4'!D249&amp;" "</f>
        <v> </v>
      </c>
      <c r="E243" s="98"/>
      <c r="F243" s="378" t="str">
        <f>IF('Q4'!DM249=0,"-",'Q4'!DM249)</f>
        <v>-</v>
      </c>
      <c r="G243" s="378" t="str">
        <f>IF('Q4'!DN249=0,"-",'Q4'!DN249)</f>
        <v>-</v>
      </c>
      <c r="H243" s="379" t="str">
        <f>IF('Q4'!DO249=0,"-",'Q4'!DO249)</f>
        <v>-</v>
      </c>
      <c r="I243" s="378" t="str">
        <f>IF('Q4'!DP249=0,"-",'Q4'!DP249)</f>
        <v>-</v>
      </c>
      <c r="J243" s="378" t="str">
        <f>IF('Q4'!DQ249=0,"-",'Q4'!DQ249)</f>
        <v>-</v>
      </c>
      <c r="K243" s="380">
        <f t="shared" si="3"/>
        <v>0</v>
      </c>
      <c r="L243" s="378" t="str">
        <f>IF('Q4'!DS249=0,"-",'Q4'!DS249)</f>
        <v>-</v>
      </c>
      <c r="M243" s="378" t="str">
        <f>IF('Q4'!DT249=0,"-",'Q4'!DT249)</f>
        <v>-</v>
      </c>
      <c r="N243" s="180"/>
      <c r="O243" s="180"/>
      <c r="P243" s="180"/>
      <c r="Q243" s="180"/>
      <c r="R243" s="180"/>
      <c r="S243" s="180"/>
      <c r="T243" s="180"/>
      <c r="U243" s="180"/>
      <c r="V243" s="180"/>
      <c r="W243" s="180"/>
      <c r="X243" s="180"/>
      <c r="Y243" s="180"/>
      <c r="Z243" s="180"/>
    </row>
    <row r="244" ht="13.5" customHeight="1">
      <c r="A244" s="401">
        <f t="shared" si="4"/>
        <v>231</v>
      </c>
      <c r="B244" s="401" t="str">
        <f>IF('Q4'!B250="","",TEXT('Q4'!B250,"m/d/yyyy"))</f>
        <v/>
      </c>
      <c r="C244" s="403" t="str">
        <f>'Q4'!C250&amp;" "</f>
        <v> </v>
      </c>
      <c r="D244" s="388" t="str">
        <f>'Q4'!D250&amp;" "</f>
        <v> </v>
      </c>
      <c r="E244" s="98"/>
      <c r="F244" s="378" t="str">
        <f>IF('Q4'!DM250=0,"-",'Q4'!DM250)</f>
        <v>-</v>
      </c>
      <c r="G244" s="378" t="str">
        <f>IF('Q4'!DN250=0,"-",'Q4'!DN250)</f>
        <v>-</v>
      </c>
      <c r="H244" s="379" t="str">
        <f>IF('Q4'!DO250=0,"-",'Q4'!DO250)</f>
        <v>-</v>
      </c>
      <c r="I244" s="378" t="str">
        <f>IF('Q4'!DP250=0,"-",'Q4'!DP250)</f>
        <v>-</v>
      </c>
      <c r="J244" s="378" t="str">
        <f>IF('Q4'!DQ250=0,"-",'Q4'!DQ250)</f>
        <v>-</v>
      </c>
      <c r="K244" s="380">
        <f t="shared" si="3"/>
        <v>0</v>
      </c>
      <c r="L244" s="378" t="str">
        <f>IF('Q4'!DS250=0,"-",'Q4'!DS250)</f>
        <v>-</v>
      </c>
      <c r="M244" s="378" t="str">
        <f>IF('Q4'!DT250=0,"-",'Q4'!DT250)</f>
        <v>-</v>
      </c>
      <c r="N244" s="180"/>
      <c r="O244" s="180"/>
      <c r="P244" s="180"/>
      <c r="Q244" s="180"/>
      <c r="R244" s="180"/>
      <c r="S244" s="180"/>
      <c r="T244" s="180"/>
      <c r="U244" s="180"/>
      <c r="V244" s="180"/>
      <c r="W244" s="180"/>
      <c r="X244" s="180"/>
      <c r="Y244" s="180"/>
      <c r="Z244" s="180"/>
    </row>
    <row r="245" ht="13.5" customHeight="1">
      <c r="A245" s="401">
        <f t="shared" si="4"/>
        <v>232</v>
      </c>
      <c r="B245" s="401" t="str">
        <f>IF('Q4'!B251="","",TEXT('Q4'!B251,"m/d/yyyy"))</f>
        <v/>
      </c>
      <c r="C245" s="403" t="str">
        <f>'Q4'!C251&amp;" "</f>
        <v> </v>
      </c>
      <c r="D245" s="388" t="str">
        <f>'Q4'!D251&amp;" "</f>
        <v> </v>
      </c>
      <c r="E245" s="98"/>
      <c r="F245" s="378" t="str">
        <f>IF('Q4'!DM251=0,"-",'Q4'!DM251)</f>
        <v>-</v>
      </c>
      <c r="G245" s="378" t="str">
        <f>IF('Q4'!DN251=0,"-",'Q4'!DN251)</f>
        <v>-</v>
      </c>
      <c r="H245" s="379" t="str">
        <f>IF('Q4'!DO251=0,"-",'Q4'!DO251)</f>
        <v>-</v>
      </c>
      <c r="I245" s="378" t="str">
        <f>IF('Q4'!DP251=0,"-",'Q4'!DP251)</f>
        <v>-</v>
      </c>
      <c r="J245" s="378" t="str">
        <f>IF('Q4'!DQ251=0,"-",'Q4'!DQ251)</f>
        <v>-</v>
      </c>
      <c r="K245" s="380">
        <f t="shared" si="3"/>
        <v>0</v>
      </c>
      <c r="L245" s="378" t="str">
        <f>IF('Q4'!DS251=0,"-",'Q4'!DS251)</f>
        <v>-</v>
      </c>
      <c r="M245" s="378" t="str">
        <f>IF('Q4'!DT251=0,"-",'Q4'!DT251)</f>
        <v>-</v>
      </c>
      <c r="N245" s="180"/>
      <c r="O245" s="180"/>
      <c r="P245" s="180"/>
      <c r="Q245" s="180"/>
      <c r="R245" s="180"/>
      <c r="S245" s="180"/>
      <c r="T245" s="180"/>
      <c r="U245" s="180"/>
      <c r="V245" s="180"/>
      <c r="W245" s="180"/>
      <c r="X245" s="180"/>
      <c r="Y245" s="180"/>
      <c r="Z245" s="180"/>
    </row>
    <row r="246" ht="13.5" customHeight="1">
      <c r="A246" s="401">
        <f t="shared" si="4"/>
        <v>233</v>
      </c>
      <c r="B246" s="401" t="str">
        <f>IF('Q4'!B252="","",TEXT('Q4'!B252,"m/d/yyyy"))</f>
        <v/>
      </c>
      <c r="C246" s="403" t="str">
        <f>'Q4'!C252&amp;" "</f>
        <v> </v>
      </c>
      <c r="D246" s="388" t="str">
        <f>'Q4'!D252&amp;" "</f>
        <v> </v>
      </c>
      <c r="E246" s="98"/>
      <c r="F246" s="378" t="str">
        <f>IF('Q4'!DM252=0,"-",'Q4'!DM252)</f>
        <v>-</v>
      </c>
      <c r="G246" s="378" t="str">
        <f>IF('Q4'!DN252=0,"-",'Q4'!DN252)</f>
        <v>-</v>
      </c>
      <c r="H246" s="379" t="str">
        <f>IF('Q4'!DO252=0,"-",'Q4'!DO252)</f>
        <v>-</v>
      </c>
      <c r="I246" s="378" t="str">
        <f>IF('Q4'!DP252=0,"-",'Q4'!DP252)</f>
        <v>-</v>
      </c>
      <c r="J246" s="378" t="str">
        <f>IF('Q4'!DQ252=0,"-",'Q4'!DQ252)</f>
        <v>-</v>
      </c>
      <c r="K246" s="380">
        <f t="shared" si="3"/>
        <v>0</v>
      </c>
      <c r="L246" s="378" t="str">
        <f>IF('Q4'!DS252=0,"-",'Q4'!DS252)</f>
        <v>-</v>
      </c>
      <c r="M246" s="378" t="str">
        <f>IF('Q4'!DT252=0,"-",'Q4'!DT252)</f>
        <v>-</v>
      </c>
      <c r="N246" s="180"/>
      <c r="O246" s="180"/>
      <c r="P246" s="180"/>
      <c r="Q246" s="180"/>
      <c r="R246" s="180"/>
      <c r="S246" s="180"/>
      <c r="T246" s="180"/>
      <c r="U246" s="180"/>
      <c r="V246" s="180"/>
      <c r="W246" s="180"/>
      <c r="X246" s="180"/>
      <c r="Y246" s="180"/>
      <c r="Z246" s="180"/>
    </row>
    <row r="247" ht="13.5" customHeight="1">
      <c r="A247" s="401">
        <f t="shared" si="4"/>
        <v>234</v>
      </c>
      <c r="B247" s="401" t="str">
        <f>IF('Q4'!B253="","",TEXT('Q4'!B253,"m/d/yyyy"))</f>
        <v/>
      </c>
      <c r="C247" s="403" t="str">
        <f>'Q4'!C253&amp;" "</f>
        <v> </v>
      </c>
      <c r="D247" s="388" t="str">
        <f>'Q4'!D253&amp;" "</f>
        <v> </v>
      </c>
      <c r="E247" s="98"/>
      <c r="F247" s="378" t="str">
        <f>IF('Q4'!DM253=0,"-",'Q4'!DM253)</f>
        <v>-</v>
      </c>
      <c r="G247" s="378" t="str">
        <f>IF('Q4'!DN253=0,"-",'Q4'!DN253)</f>
        <v>-</v>
      </c>
      <c r="H247" s="379" t="str">
        <f>IF('Q4'!DO253=0,"-",'Q4'!DO253)</f>
        <v>-</v>
      </c>
      <c r="I247" s="378" t="str">
        <f>IF('Q4'!DP253=0,"-",'Q4'!DP253)</f>
        <v>-</v>
      </c>
      <c r="J247" s="378" t="str">
        <f>IF('Q4'!DQ253=0,"-",'Q4'!DQ253)</f>
        <v>-</v>
      </c>
      <c r="K247" s="380">
        <f t="shared" si="3"/>
        <v>0</v>
      </c>
      <c r="L247" s="378" t="str">
        <f>IF('Q4'!DS253=0,"-",'Q4'!DS253)</f>
        <v>-</v>
      </c>
      <c r="M247" s="378" t="str">
        <f>IF('Q4'!DT253=0,"-",'Q4'!DT253)</f>
        <v>-</v>
      </c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/>
    </row>
    <row r="248" ht="13.5" customHeight="1">
      <c r="A248" s="401">
        <f t="shared" si="4"/>
        <v>235</v>
      </c>
      <c r="B248" s="401" t="str">
        <f>IF('Q4'!B254="","",TEXT('Q4'!B254,"m/d/yyyy"))</f>
        <v/>
      </c>
      <c r="C248" s="403" t="str">
        <f>'Q4'!C254&amp;" "</f>
        <v> </v>
      </c>
      <c r="D248" s="388" t="str">
        <f>'Q4'!D254&amp;" "</f>
        <v> </v>
      </c>
      <c r="E248" s="98"/>
      <c r="F248" s="378" t="str">
        <f>IF('Q4'!DM254=0,"-",'Q4'!DM254)</f>
        <v>-</v>
      </c>
      <c r="G248" s="378" t="str">
        <f>IF('Q4'!DN254=0,"-",'Q4'!DN254)</f>
        <v>-</v>
      </c>
      <c r="H248" s="379" t="str">
        <f>IF('Q4'!DO254=0,"-",'Q4'!DO254)</f>
        <v>-</v>
      </c>
      <c r="I248" s="378" t="str">
        <f>IF('Q4'!DP254=0,"-",'Q4'!DP254)</f>
        <v>-</v>
      </c>
      <c r="J248" s="378" t="str">
        <f>IF('Q4'!DQ254=0,"-",'Q4'!DQ254)</f>
        <v>-</v>
      </c>
      <c r="K248" s="380">
        <f t="shared" si="3"/>
        <v>0</v>
      </c>
      <c r="L248" s="378" t="str">
        <f>IF('Q4'!DS254=0,"-",'Q4'!DS254)</f>
        <v>-</v>
      </c>
      <c r="M248" s="378" t="str">
        <f>IF('Q4'!DT254=0,"-",'Q4'!DT254)</f>
        <v>-</v>
      </c>
      <c r="N248" s="180"/>
      <c r="O248" s="180"/>
      <c r="P248" s="180"/>
      <c r="Q248" s="180"/>
      <c r="R248" s="180"/>
      <c r="S248" s="180"/>
      <c r="T248" s="180"/>
      <c r="U248" s="180"/>
      <c r="V248" s="180"/>
      <c r="W248" s="180"/>
      <c r="X248" s="180"/>
      <c r="Y248" s="180"/>
      <c r="Z248" s="180"/>
    </row>
    <row r="249" ht="13.5" customHeight="1">
      <c r="A249" s="401">
        <f t="shared" si="4"/>
        <v>236</v>
      </c>
      <c r="B249" s="401" t="str">
        <f>IF('Q4'!B255="","",TEXT('Q4'!B255,"m/d/yyyy"))</f>
        <v/>
      </c>
      <c r="C249" s="403" t="str">
        <f>'Q4'!C255&amp;" "</f>
        <v> </v>
      </c>
      <c r="D249" s="388" t="str">
        <f>'Q4'!D255&amp;" "</f>
        <v> </v>
      </c>
      <c r="E249" s="98"/>
      <c r="F249" s="378" t="str">
        <f>IF('Q4'!DM255=0,"-",'Q4'!DM255)</f>
        <v>-</v>
      </c>
      <c r="G249" s="378" t="str">
        <f>IF('Q4'!DN255=0,"-",'Q4'!DN255)</f>
        <v>-</v>
      </c>
      <c r="H249" s="379" t="str">
        <f>IF('Q4'!DO255=0,"-",'Q4'!DO255)</f>
        <v>-</v>
      </c>
      <c r="I249" s="378" t="str">
        <f>IF('Q4'!DP255=0,"-",'Q4'!DP255)</f>
        <v>-</v>
      </c>
      <c r="J249" s="378" t="str">
        <f>IF('Q4'!DQ255=0,"-",'Q4'!DQ255)</f>
        <v>-</v>
      </c>
      <c r="K249" s="380">
        <f t="shared" si="3"/>
        <v>0</v>
      </c>
      <c r="L249" s="378" t="str">
        <f>IF('Q4'!DS255=0,"-",'Q4'!DS255)</f>
        <v>-</v>
      </c>
      <c r="M249" s="378" t="str">
        <f>IF('Q4'!DT255=0,"-",'Q4'!DT255)</f>
        <v>-</v>
      </c>
      <c r="N249" s="180"/>
      <c r="O249" s="180"/>
      <c r="P249" s="180"/>
      <c r="Q249" s="180"/>
      <c r="R249" s="180"/>
      <c r="S249" s="180"/>
      <c r="T249" s="180"/>
      <c r="U249" s="180"/>
      <c r="V249" s="180"/>
      <c r="W249" s="180"/>
      <c r="X249" s="180"/>
      <c r="Y249" s="180"/>
      <c r="Z249" s="180"/>
    </row>
    <row r="250" ht="13.5" customHeight="1">
      <c r="A250" s="401">
        <f t="shared" si="4"/>
        <v>237</v>
      </c>
      <c r="B250" s="401" t="str">
        <f>IF('Q4'!B256="","",TEXT('Q4'!B256,"m/d/yyyy"))</f>
        <v/>
      </c>
      <c r="C250" s="403" t="str">
        <f>'Q4'!C256&amp;" "</f>
        <v> </v>
      </c>
      <c r="D250" s="388" t="str">
        <f>'Q4'!D256&amp;" "</f>
        <v> </v>
      </c>
      <c r="E250" s="98"/>
      <c r="F250" s="378" t="str">
        <f>IF('Q4'!DM256=0,"-",'Q4'!DM256)</f>
        <v>-</v>
      </c>
      <c r="G250" s="378" t="str">
        <f>IF('Q4'!DN256=0,"-",'Q4'!DN256)</f>
        <v>-</v>
      </c>
      <c r="H250" s="379" t="str">
        <f>IF('Q4'!DO256=0,"-",'Q4'!DO256)</f>
        <v>-</v>
      </c>
      <c r="I250" s="378" t="str">
        <f>IF('Q4'!DP256=0,"-",'Q4'!DP256)</f>
        <v>-</v>
      </c>
      <c r="J250" s="378" t="str">
        <f>IF('Q4'!DQ256=0,"-",'Q4'!DQ256)</f>
        <v>-</v>
      </c>
      <c r="K250" s="380">
        <f t="shared" si="3"/>
        <v>0</v>
      </c>
      <c r="L250" s="378" t="str">
        <f>IF('Q4'!DS256=0,"-",'Q4'!DS256)</f>
        <v>-</v>
      </c>
      <c r="M250" s="378" t="str">
        <f>IF('Q4'!DT256=0,"-",'Q4'!DT256)</f>
        <v>-</v>
      </c>
      <c r="N250" s="180"/>
      <c r="O250" s="180"/>
      <c r="P250" s="180"/>
      <c r="Q250" s="180"/>
      <c r="R250" s="180"/>
      <c r="S250" s="180"/>
      <c r="T250" s="180"/>
      <c r="U250" s="180"/>
      <c r="V250" s="180"/>
      <c r="W250" s="180"/>
      <c r="X250" s="180"/>
      <c r="Y250" s="180"/>
      <c r="Z250" s="180"/>
    </row>
    <row r="251" ht="13.5" customHeight="1">
      <c r="A251" s="401">
        <f t="shared" si="4"/>
        <v>238</v>
      </c>
      <c r="B251" s="401" t="str">
        <f>IF('Q4'!B257="","",TEXT('Q4'!B257,"m/d/yyyy"))</f>
        <v/>
      </c>
      <c r="C251" s="403" t="str">
        <f>'Q4'!C257&amp;" "</f>
        <v> </v>
      </c>
      <c r="D251" s="388" t="str">
        <f>'Q4'!D257&amp;" "</f>
        <v> </v>
      </c>
      <c r="E251" s="98"/>
      <c r="F251" s="378" t="str">
        <f>IF('Q4'!DM257=0,"-",'Q4'!DM257)</f>
        <v>-</v>
      </c>
      <c r="G251" s="378" t="str">
        <f>IF('Q4'!DN257=0,"-",'Q4'!DN257)</f>
        <v>-</v>
      </c>
      <c r="H251" s="379" t="str">
        <f>IF('Q4'!DO257=0,"-",'Q4'!DO257)</f>
        <v>-</v>
      </c>
      <c r="I251" s="378" t="str">
        <f>IF('Q4'!DP257=0,"-",'Q4'!DP257)</f>
        <v>-</v>
      </c>
      <c r="J251" s="378" t="str">
        <f>IF('Q4'!DQ257=0,"-",'Q4'!DQ257)</f>
        <v>-</v>
      </c>
      <c r="K251" s="380">
        <f t="shared" si="3"/>
        <v>0</v>
      </c>
      <c r="L251" s="378" t="str">
        <f>IF('Q4'!DS257=0,"-",'Q4'!DS257)</f>
        <v>-</v>
      </c>
      <c r="M251" s="378" t="str">
        <f>IF('Q4'!DT257=0,"-",'Q4'!DT257)</f>
        <v>-</v>
      </c>
      <c r="N251" s="180"/>
      <c r="O251" s="180"/>
      <c r="P251" s="180"/>
      <c r="Q251" s="180"/>
      <c r="R251" s="180"/>
      <c r="S251" s="180"/>
      <c r="T251" s="180"/>
      <c r="U251" s="180"/>
      <c r="V251" s="180"/>
      <c r="W251" s="180"/>
      <c r="X251" s="180"/>
      <c r="Y251" s="180"/>
      <c r="Z251" s="180"/>
    </row>
    <row r="252" ht="13.5" customHeight="1">
      <c r="A252" s="401">
        <f t="shared" si="4"/>
        <v>239</v>
      </c>
      <c r="B252" s="401" t="str">
        <f>IF('Q4'!B258="","",TEXT('Q4'!B258,"m/d/yyyy"))</f>
        <v/>
      </c>
      <c r="C252" s="403" t="str">
        <f>'Q4'!C258&amp;" "</f>
        <v> </v>
      </c>
      <c r="D252" s="388" t="str">
        <f>'Q4'!D258&amp;" "</f>
        <v> </v>
      </c>
      <c r="E252" s="98"/>
      <c r="F252" s="378" t="str">
        <f>IF('Q4'!DM258=0,"-",'Q4'!DM258)</f>
        <v>-</v>
      </c>
      <c r="G252" s="378" t="str">
        <f>IF('Q4'!DN258=0,"-",'Q4'!DN258)</f>
        <v>-</v>
      </c>
      <c r="H252" s="379" t="str">
        <f>IF('Q4'!DO258=0,"-",'Q4'!DO258)</f>
        <v>-</v>
      </c>
      <c r="I252" s="378" t="str">
        <f>IF('Q4'!DP258=0,"-",'Q4'!DP258)</f>
        <v>-</v>
      </c>
      <c r="J252" s="378" t="str">
        <f>IF('Q4'!DQ258=0,"-",'Q4'!DQ258)</f>
        <v>-</v>
      </c>
      <c r="K252" s="380">
        <f t="shared" si="3"/>
        <v>0</v>
      </c>
      <c r="L252" s="378" t="str">
        <f>IF('Q4'!DS258=0,"-",'Q4'!DS258)</f>
        <v>-</v>
      </c>
      <c r="M252" s="378" t="str">
        <f>IF('Q4'!DT258=0,"-",'Q4'!DT258)</f>
        <v>-</v>
      </c>
      <c r="N252" s="180"/>
      <c r="O252" s="180"/>
      <c r="P252" s="180"/>
      <c r="Q252" s="180"/>
      <c r="R252" s="180"/>
      <c r="S252" s="180"/>
      <c r="T252" s="180"/>
      <c r="U252" s="180"/>
      <c r="V252" s="180"/>
      <c r="W252" s="180"/>
      <c r="X252" s="180"/>
      <c r="Y252" s="180"/>
      <c r="Z252" s="180"/>
    </row>
    <row r="253" ht="13.5" customHeight="1">
      <c r="A253" s="401">
        <f t="shared" si="4"/>
        <v>240</v>
      </c>
      <c r="B253" s="401" t="str">
        <f>IF('Q4'!B259="","",TEXT('Q4'!B259,"m/d/yyyy"))</f>
        <v/>
      </c>
      <c r="C253" s="403" t="str">
        <f>'Q4'!C259&amp;" "</f>
        <v> </v>
      </c>
      <c r="D253" s="388" t="str">
        <f>'Q4'!D259&amp;" "</f>
        <v> </v>
      </c>
      <c r="E253" s="98"/>
      <c r="F253" s="378" t="str">
        <f>IF('Q4'!DM259=0,"-",'Q4'!DM259)</f>
        <v>-</v>
      </c>
      <c r="G253" s="378" t="str">
        <f>IF('Q4'!DN259=0,"-",'Q4'!DN259)</f>
        <v>-</v>
      </c>
      <c r="H253" s="379" t="str">
        <f>IF('Q4'!DO259=0,"-",'Q4'!DO259)</f>
        <v>-</v>
      </c>
      <c r="I253" s="378" t="str">
        <f>IF('Q4'!DP259=0,"-",'Q4'!DP259)</f>
        <v>-</v>
      </c>
      <c r="J253" s="378" t="str">
        <f>IF('Q4'!DQ259=0,"-",'Q4'!DQ259)</f>
        <v>-</v>
      </c>
      <c r="K253" s="380">
        <f t="shared" si="3"/>
        <v>0</v>
      </c>
      <c r="L253" s="378" t="str">
        <f>IF('Q4'!DS259=0,"-",'Q4'!DS259)</f>
        <v>-</v>
      </c>
      <c r="M253" s="378" t="str">
        <f>IF('Q4'!DT259=0,"-",'Q4'!DT259)</f>
        <v>-</v>
      </c>
      <c r="N253" s="180"/>
      <c r="O253" s="180"/>
      <c r="P253" s="180"/>
      <c r="Q253" s="180"/>
      <c r="R253" s="180"/>
      <c r="S253" s="180"/>
      <c r="T253" s="180"/>
      <c r="U253" s="180"/>
      <c r="V253" s="180"/>
      <c r="W253" s="180"/>
      <c r="X253" s="180"/>
      <c r="Y253" s="180"/>
      <c r="Z253" s="180"/>
    </row>
    <row r="254" ht="13.5" customHeight="1">
      <c r="A254" s="401">
        <f t="shared" si="4"/>
        <v>241</v>
      </c>
      <c r="B254" s="401" t="str">
        <f>IF('Q4'!B260="","",TEXT('Q4'!B260,"m/d/yyyy"))</f>
        <v/>
      </c>
      <c r="C254" s="403" t="str">
        <f>'Q4'!C260&amp;" "</f>
        <v> </v>
      </c>
      <c r="D254" s="388" t="str">
        <f>'Q4'!D260&amp;" "</f>
        <v> </v>
      </c>
      <c r="E254" s="98"/>
      <c r="F254" s="378" t="str">
        <f>IF('Q4'!DM260=0,"-",'Q4'!DM260)</f>
        <v>-</v>
      </c>
      <c r="G254" s="378" t="str">
        <f>IF('Q4'!DN260=0,"-",'Q4'!DN260)</f>
        <v>-</v>
      </c>
      <c r="H254" s="379" t="str">
        <f>IF('Q4'!DO260=0,"-",'Q4'!DO260)</f>
        <v>-</v>
      </c>
      <c r="I254" s="378" t="str">
        <f>IF('Q4'!DP260=0,"-",'Q4'!DP260)</f>
        <v>-</v>
      </c>
      <c r="J254" s="378" t="str">
        <f>IF('Q4'!DQ260=0,"-",'Q4'!DQ260)</f>
        <v>-</v>
      </c>
      <c r="K254" s="380">
        <f t="shared" si="3"/>
        <v>0</v>
      </c>
      <c r="L254" s="378" t="str">
        <f>IF('Q4'!DS260=0,"-",'Q4'!DS260)</f>
        <v>-</v>
      </c>
      <c r="M254" s="378" t="str">
        <f>IF('Q4'!DT260=0,"-",'Q4'!DT260)</f>
        <v>-</v>
      </c>
      <c r="N254" s="180"/>
      <c r="O254" s="180"/>
      <c r="P254" s="180"/>
      <c r="Q254" s="180"/>
      <c r="R254" s="180"/>
      <c r="S254" s="180"/>
      <c r="T254" s="180"/>
      <c r="U254" s="180"/>
      <c r="V254" s="180"/>
      <c r="W254" s="180"/>
      <c r="X254" s="180"/>
      <c r="Y254" s="180"/>
      <c r="Z254" s="180"/>
    </row>
    <row r="255" ht="13.5" customHeight="1">
      <c r="A255" s="401">
        <f t="shared" si="4"/>
        <v>242</v>
      </c>
      <c r="B255" s="401" t="str">
        <f>IF('Q4'!B261="","",TEXT('Q4'!B261,"m/d/yyyy"))</f>
        <v/>
      </c>
      <c r="C255" s="403" t="str">
        <f>'Q4'!C261&amp;" "</f>
        <v> </v>
      </c>
      <c r="D255" s="388" t="str">
        <f>'Q4'!D261&amp;" "</f>
        <v> </v>
      </c>
      <c r="E255" s="98"/>
      <c r="F255" s="378" t="str">
        <f>IF('Q4'!DM261=0,"-",'Q4'!DM261)</f>
        <v>-</v>
      </c>
      <c r="G255" s="378" t="str">
        <f>IF('Q4'!DN261=0,"-",'Q4'!DN261)</f>
        <v>-</v>
      </c>
      <c r="H255" s="379" t="str">
        <f>IF('Q4'!DO261=0,"-",'Q4'!DO261)</f>
        <v>-</v>
      </c>
      <c r="I255" s="378" t="str">
        <f>IF('Q4'!DP261=0,"-",'Q4'!DP261)</f>
        <v>-</v>
      </c>
      <c r="J255" s="378" t="str">
        <f>IF('Q4'!DQ261=0,"-",'Q4'!DQ261)</f>
        <v>-</v>
      </c>
      <c r="K255" s="380">
        <f t="shared" si="3"/>
        <v>0</v>
      </c>
      <c r="L255" s="378" t="str">
        <f>IF('Q4'!DS261=0,"-",'Q4'!DS261)</f>
        <v>-</v>
      </c>
      <c r="M255" s="378" t="str">
        <f>IF('Q4'!DT261=0,"-",'Q4'!DT261)</f>
        <v>-</v>
      </c>
      <c r="N255" s="180"/>
      <c r="O255" s="180"/>
      <c r="P255" s="180"/>
      <c r="Q255" s="180"/>
      <c r="R255" s="180"/>
      <c r="S255" s="180"/>
      <c r="T255" s="180"/>
      <c r="U255" s="180"/>
      <c r="V255" s="180"/>
      <c r="W255" s="180"/>
      <c r="X255" s="180"/>
      <c r="Y255" s="180"/>
      <c r="Z255" s="180"/>
    </row>
    <row r="256" ht="13.5" customHeight="1">
      <c r="A256" s="401">
        <f t="shared" si="4"/>
        <v>243</v>
      </c>
      <c r="B256" s="401" t="str">
        <f>IF('Q4'!B262="","",TEXT('Q4'!B262,"m/d/yyyy"))</f>
        <v/>
      </c>
      <c r="C256" s="403" t="str">
        <f>'Q4'!C262&amp;" "</f>
        <v> </v>
      </c>
      <c r="D256" s="388" t="str">
        <f>'Q4'!D262&amp;" "</f>
        <v> </v>
      </c>
      <c r="E256" s="98"/>
      <c r="F256" s="378" t="str">
        <f>IF('Q4'!DM262=0,"-",'Q4'!DM262)</f>
        <v>-</v>
      </c>
      <c r="G256" s="378" t="str">
        <f>IF('Q4'!DN262=0,"-",'Q4'!DN262)</f>
        <v>-</v>
      </c>
      <c r="H256" s="379" t="str">
        <f>IF('Q4'!DO262=0,"-",'Q4'!DO262)</f>
        <v>-</v>
      </c>
      <c r="I256" s="378" t="str">
        <f>IF('Q4'!DP262=0,"-",'Q4'!DP262)</f>
        <v>-</v>
      </c>
      <c r="J256" s="378" t="str">
        <f>IF('Q4'!DQ262=0,"-",'Q4'!DQ262)</f>
        <v>-</v>
      </c>
      <c r="K256" s="380">
        <f t="shared" si="3"/>
        <v>0</v>
      </c>
      <c r="L256" s="378" t="str">
        <f>IF('Q4'!DS262=0,"-",'Q4'!DS262)</f>
        <v>-</v>
      </c>
      <c r="M256" s="378" t="str">
        <f>IF('Q4'!DT262=0,"-",'Q4'!DT262)</f>
        <v>-</v>
      </c>
      <c r="N256" s="180"/>
      <c r="O256" s="180"/>
      <c r="P256" s="180"/>
      <c r="Q256" s="180"/>
      <c r="R256" s="180"/>
      <c r="S256" s="180"/>
      <c r="T256" s="180"/>
      <c r="U256" s="180"/>
      <c r="V256" s="180"/>
      <c r="W256" s="180"/>
      <c r="X256" s="180"/>
      <c r="Y256" s="180"/>
      <c r="Z256" s="180"/>
    </row>
    <row r="257" ht="13.5" customHeight="1">
      <c r="A257" s="401">
        <f t="shared" si="4"/>
        <v>244</v>
      </c>
      <c r="B257" s="401" t="str">
        <f>IF('Q4'!B263="","",TEXT('Q4'!B263,"m/d/yyyy"))</f>
        <v/>
      </c>
      <c r="C257" s="403" t="str">
        <f>'Q4'!C263&amp;" "</f>
        <v> </v>
      </c>
      <c r="D257" s="388" t="str">
        <f>'Q4'!D263&amp;" "</f>
        <v> </v>
      </c>
      <c r="E257" s="98"/>
      <c r="F257" s="378" t="str">
        <f>IF('Q4'!DM263=0,"-",'Q4'!DM263)</f>
        <v>-</v>
      </c>
      <c r="G257" s="378" t="str">
        <f>IF('Q4'!DN263=0,"-",'Q4'!DN263)</f>
        <v>-</v>
      </c>
      <c r="H257" s="379" t="str">
        <f>IF('Q4'!DO263=0,"-",'Q4'!DO263)</f>
        <v>-</v>
      </c>
      <c r="I257" s="378" t="str">
        <f>IF('Q4'!DP263=0,"-",'Q4'!DP263)</f>
        <v>-</v>
      </c>
      <c r="J257" s="378" t="str">
        <f>IF('Q4'!DQ263=0,"-",'Q4'!DQ263)</f>
        <v>-</v>
      </c>
      <c r="K257" s="380">
        <f t="shared" si="3"/>
        <v>0</v>
      </c>
      <c r="L257" s="378" t="str">
        <f>IF('Q4'!DS263=0,"-",'Q4'!DS263)</f>
        <v>-</v>
      </c>
      <c r="M257" s="378" t="str">
        <f>IF('Q4'!DT263=0,"-",'Q4'!DT263)</f>
        <v>-</v>
      </c>
      <c r="N257" s="180"/>
      <c r="O257" s="180"/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</row>
    <row r="258" ht="13.5" customHeight="1">
      <c r="A258" s="401">
        <f t="shared" si="4"/>
        <v>245</v>
      </c>
      <c r="B258" s="401" t="str">
        <f>IF('Q4'!B264="","",TEXT('Q4'!B264,"m/d/yyyy"))</f>
        <v/>
      </c>
      <c r="C258" s="403" t="str">
        <f>'Q4'!C264&amp;" "</f>
        <v> </v>
      </c>
      <c r="D258" s="388" t="str">
        <f>'Q4'!D264&amp;" "</f>
        <v> </v>
      </c>
      <c r="E258" s="98"/>
      <c r="F258" s="378" t="str">
        <f>IF('Q4'!DM264=0,"-",'Q4'!DM264)</f>
        <v>-</v>
      </c>
      <c r="G258" s="378" t="str">
        <f>IF('Q4'!DN264=0,"-",'Q4'!DN264)</f>
        <v>-</v>
      </c>
      <c r="H258" s="379" t="str">
        <f>IF('Q4'!DO264=0,"-",'Q4'!DO264)</f>
        <v>-</v>
      </c>
      <c r="I258" s="378" t="str">
        <f>IF('Q4'!DP264=0,"-",'Q4'!DP264)</f>
        <v>-</v>
      </c>
      <c r="J258" s="378" t="str">
        <f>IF('Q4'!DQ264=0,"-",'Q4'!DQ264)</f>
        <v>-</v>
      </c>
      <c r="K258" s="380">
        <f t="shared" si="3"/>
        <v>0</v>
      </c>
      <c r="L258" s="378" t="str">
        <f>IF('Q4'!DS264=0,"-",'Q4'!DS264)</f>
        <v>-</v>
      </c>
      <c r="M258" s="378" t="str">
        <f>IF('Q4'!DT264=0,"-",'Q4'!DT264)</f>
        <v>-</v>
      </c>
      <c r="N258" s="180"/>
      <c r="O258" s="180"/>
      <c r="P258" s="180"/>
      <c r="Q258" s="180"/>
      <c r="R258" s="180"/>
      <c r="S258" s="180"/>
      <c r="T258" s="180"/>
      <c r="U258" s="180"/>
      <c r="V258" s="180"/>
      <c r="W258" s="180"/>
      <c r="X258" s="180"/>
      <c r="Y258" s="180"/>
      <c r="Z258" s="180"/>
    </row>
    <row r="259" ht="13.5" customHeight="1">
      <c r="A259" s="401">
        <f t="shared" si="4"/>
        <v>246</v>
      </c>
      <c r="B259" s="401" t="str">
        <f>IF('Q4'!B265="","",TEXT('Q4'!B265,"m/d/yyyy"))</f>
        <v/>
      </c>
      <c r="C259" s="403" t="str">
        <f>'Q4'!C265&amp;" "</f>
        <v> </v>
      </c>
      <c r="D259" s="388" t="str">
        <f>'Q4'!D265&amp;" "</f>
        <v> </v>
      </c>
      <c r="E259" s="98"/>
      <c r="F259" s="378" t="str">
        <f>IF('Q4'!DM265=0,"-",'Q4'!DM265)</f>
        <v>-</v>
      </c>
      <c r="G259" s="378" t="str">
        <f>IF('Q4'!DN265=0,"-",'Q4'!DN265)</f>
        <v>-</v>
      </c>
      <c r="H259" s="379" t="str">
        <f>IF('Q4'!DO265=0,"-",'Q4'!DO265)</f>
        <v>-</v>
      </c>
      <c r="I259" s="378" t="str">
        <f>IF('Q4'!DP265=0,"-",'Q4'!DP265)</f>
        <v>-</v>
      </c>
      <c r="J259" s="378" t="str">
        <f>IF('Q4'!DQ265=0,"-",'Q4'!DQ265)</f>
        <v>-</v>
      </c>
      <c r="K259" s="380">
        <f t="shared" si="3"/>
        <v>0</v>
      </c>
      <c r="L259" s="378" t="str">
        <f>IF('Q4'!DS265=0,"-",'Q4'!DS265)</f>
        <v>-</v>
      </c>
      <c r="M259" s="378" t="str">
        <f>IF('Q4'!DT265=0,"-",'Q4'!DT265)</f>
        <v>-</v>
      </c>
      <c r="N259" s="180"/>
      <c r="O259" s="180"/>
      <c r="P259" s="180"/>
      <c r="Q259" s="180"/>
      <c r="R259" s="180"/>
      <c r="S259" s="180"/>
      <c r="T259" s="180"/>
      <c r="U259" s="180"/>
      <c r="V259" s="180"/>
      <c r="W259" s="180"/>
      <c r="X259" s="180"/>
      <c r="Y259" s="180"/>
      <c r="Z259" s="180"/>
    </row>
    <row r="260" ht="13.5" customHeight="1">
      <c r="A260" s="401">
        <f t="shared" si="4"/>
        <v>247</v>
      </c>
      <c r="B260" s="401" t="str">
        <f>IF('Q4'!B266="","",TEXT('Q4'!B266,"m/d/yyyy"))</f>
        <v/>
      </c>
      <c r="C260" s="403" t="str">
        <f>'Q4'!C266&amp;" "</f>
        <v> </v>
      </c>
      <c r="D260" s="388" t="str">
        <f>'Q4'!D266&amp;" "</f>
        <v> </v>
      </c>
      <c r="E260" s="98"/>
      <c r="F260" s="378" t="str">
        <f>IF('Q4'!DM266=0,"-",'Q4'!DM266)</f>
        <v>-</v>
      </c>
      <c r="G260" s="378" t="str">
        <f>IF('Q4'!DN266=0,"-",'Q4'!DN266)</f>
        <v>-</v>
      </c>
      <c r="H260" s="379" t="str">
        <f>IF('Q4'!DO266=0,"-",'Q4'!DO266)</f>
        <v>-</v>
      </c>
      <c r="I260" s="378" t="str">
        <f>IF('Q4'!DP266=0,"-",'Q4'!DP266)</f>
        <v>-</v>
      </c>
      <c r="J260" s="378" t="str">
        <f>IF('Q4'!DQ266=0,"-",'Q4'!DQ266)</f>
        <v>-</v>
      </c>
      <c r="K260" s="380">
        <f t="shared" si="3"/>
        <v>0</v>
      </c>
      <c r="L260" s="378" t="str">
        <f>IF('Q4'!DS266=0,"-",'Q4'!DS266)</f>
        <v>-</v>
      </c>
      <c r="M260" s="378" t="str">
        <f>IF('Q4'!DT266=0,"-",'Q4'!DT266)</f>
        <v>-</v>
      </c>
      <c r="N260" s="180"/>
      <c r="O260" s="180"/>
      <c r="P260" s="180"/>
      <c r="Q260" s="180"/>
      <c r="R260" s="180"/>
      <c r="S260" s="180"/>
      <c r="T260" s="180"/>
      <c r="U260" s="180"/>
      <c r="V260" s="180"/>
      <c r="W260" s="180"/>
      <c r="X260" s="180"/>
      <c r="Y260" s="180"/>
      <c r="Z260" s="180"/>
    </row>
    <row r="261" ht="13.5" customHeight="1">
      <c r="A261" s="401">
        <f t="shared" si="4"/>
        <v>248</v>
      </c>
      <c r="B261" s="401" t="str">
        <f>IF('Q4'!B267="","",TEXT('Q4'!B267,"m/d/yyyy"))</f>
        <v/>
      </c>
      <c r="C261" s="403" t="str">
        <f>'Q4'!C267&amp;" "</f>
        <v> </v>
      </c>
      <c r="D261" s="388" t="str">
        <f>'Q4'!D267&amp;" "</f>
        <v> </v>
      </c>
      <c r="E261" s="98"/>
      <c r="F261" s="378" t="str">
        <f>IF('Q4'!DM267=0,"-",'Q4'!DM267)</f>
        <v>-</v>
      </c>
      <c r="G261" s="378" t="str">
        <f>IF('Q4'!DN267=0,"-",'Q4'!DN267)</f>
        <v>-</v>
      </c>
      <c r="H261" s="379" t="str">
        <f>IF('Q4'!DO267=0,"-",'Q4'!DO267)</f>
        <v>-</v>
      </c>
      <c r="I261" s="378" t="str">
        <f>IF('Q4'!DP267=0,"-",'Q4'!DP267)</f>
        <v>-</v>
      </c>
      <c r="J261" s="378" t="str">
        <f>IF('Q4'!DQ267=0,"-",'Q4'!DQ267)</f>
        <v>-</v>
      </c>
      <c r="K261" s="380">
        <f t="shared" si="3"/>
        <v>0</v>
      </c>
      <c r="L261" s="378" t="str">
        <f>IF('Q4'!DS267=0,"-",'Q4'!DS267)</f>
        <v>-</v>
      </c>
      <c r="M261" s="378" t="str">
        <f>IF('Q4'!DT267=0,"-",'Q4'!DT267)</f>
        <v>-</v>
      </c>
      <c r="N261" s="180"/>
      <c r="O261" s="180"/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</row>
    <row r="262" ht="13.5" customHeight="1">
      <c r="A262" s="401">
        <f t="shared" si="4"/>
        <v>249</v>
      </c>
      <c r="B262" s="401" t="str">
        <f>IF('Q4'!B268="","",TEXT('Q4'!B268,"m/d/yyyy"))</f>
        <v/>
      </c>
      <c r="C262" s="403" t="str">
        <f>'Q4'!C268&amp;" "</f>
        <v> </v>
      </c>
      <c r="D262" s="388" t="str">
        <f>'Q4'!D268&amp;" "</f>
        <v> </v>
      </c>
      <c r="E262" s="98"/>
      <c r="F262" s="378" t="str">
        <f>IF('Q4'!DM268=0,"-",'Q4'!DM268)</f>
        <v>-</v>
      </c>
      <c r="G262" s="378" t="str">
        <f>IF('Q4'!DN268=0,"-",'Q4'!DN268)</f>
        <v>-</v>
      </c>
      <c r="H262" s="379" t="str">
        <f>IF('Q4'!DO268=0,"-",'Q4'!DO268)</f>
        <v>-</v>
      </c>
      <c r="I262" s="378" t="str">
        <f>IF('Q4'!DP268=0,"-",'Q4'!DP268)</f>
        <v>-</v>
      </c>
      <c r="J262" s="378" t="str">
        <f>IF('Q4'!DQ268=0,"-",'Q4'!DQ268)</f>
        <v>-</v>
      </c>
      <c r="K262" s="380">
        <f t="shared" si="3"/>
        <v>0</v>
      </c>
      <c r="L262" s="378" t="str">
        <f>IF('Q4'!DS268=0,"-",'Q4'!DS268)</f>
        <v>-</v>
      </c>
      <c r="M262" s="378" t="str">
        <f>IF('Q4'!DT268=0,"-",'Q4'!DT268)</f>
        <v>-</v>
      </c>
      <c r="N262" s="180"/>
      <c r="O262" s="180"/>
      <c r="P262" s="180"/>
      <c r="Q262" s="180"/>
      <c r="R262" s="180"/>
      <c r="S262" s="180"/>
      <c r="T262" s="180"/>
      <c r="U262" s="180"/>
      <c r="V262" s="180"/>
      <c r="W262" s="180"/>
      <c r="X262" s="180"/>
      <c r="Y262" s="180"/>
      <c r="Z262" s="180"/>
    </row>
    <row r="263" ht="13.5" customHeight="1">
      <c r="A263" s="401">
        <f t="shared" si="4"/>
        <v>250</v>
      </c>
      <c r="B263" s="401" t="str">
        <f>IF('Q4'!B269="","",TEXT('Q4'!B269,"m/d/yyyy"))</f>
        <v/>
      </c>
      <c r="C263" s="403" t="str">
        <f>'Q4'!C269&amp;" "</f>
        <v> </v>
      </c>
      <c r="D263" s="388" t="str">
        <f>'Q4'!D269&amp;" "</f>
        <v> </v>
      </c>
      <c r="E263" s="98"/>
      <c r="F263" s="378" t="str">
        <f>IF('Q4'!DM269=0,"-",'Q4'!DM269)</f>
        <v>-</v>
      </c>
      <c r="G263" s="378" t="str">
        <f>IF('Q4'!DN269=0,"-",'Q4'!DN269)</f>
        <v>-</v>
      </c>
      <c r="H263" s="379" t="str">
        <f>IF('Q4'!DO269=0,"-",'Q4'!DO269)</f>
        <v>-</v>
      </c>
      <c r="I263" s="378" t="str">
        <f>IF('Q4'!DP269=0,"-",'Q4'!DP269)</f>
        <v>-</v>
      </c>
      <c r="J263" s="378" t="str">
        <f>IF('Q4'!DQ269=0,"-",'Q4'!DQ269)</f>
        <v>-</v>
      </c>
      <c r="K263" s="380">
        <f t="shared" si="3"/>
        <v>0</v>
      </c>
      <c r="L263" s="378" t="str">
        <f>IF('Q4'!DS269=0,"-",'Q4'!DS269)</f>
        <v>-</v>
      </c>
      <c r="M263" s="378" t="str">
        <f>IF('Q4'!DT269=0,"-",'Q4'!DT269)</f>
        <v>-</v>
      </c>
      <c r="N263" s="180"/>
      <c r="O263" s="180"/>
      <c r="P263" s="180"/>
      <c r="Q263" s="180"/>
      <c r="R263" s="180"/>
      <c r="S263" s="180"/>
      <c r="T263" s="180"/>
      <c r="U263" s="180"/>
      <c r="V263" s="180"/>
      <c r="W263" s="180"/>
      <c r="X263" s="180"/>
      <c r="Y263" s="180"/>
      <c r="Z263" s="180"/>
    </row>
    <row r="264" ht="13.5" customHeight="1">
      <c r="A264" s="401">
        <f t="shared" si="4"/>
        <v>251</v>
      </c>
      <c r="B264" s="401" t="str">
        <f>IF('Q4'!B270="","",TEXT('Q4'!B270,"m/d/yyyy"))</f>
        <v/>
      </c>
      <c r="C264" s="403" t="str">
        <f>'Q4'!C270&amp;" "</f>
        <v> </v>
      </c>
      <c r="D264" s="388" t="str">
        <f>'Q4'!D270&amp;" "</f>
        <v> </v>
      </c>
      <c r="E264" s="98"/>
      <c r="F264" s="378" t="str">
        <f>IF('Q4'!DM270=0,"-",'Q4'!DM270)</f>
        <v>-</v>
      </c>
      <c r="G264" s="378" t="str">
        <f>IF('Q4'!DN270=0,"-",'Q4'!DN270)</f>
        <v>-</v>
      </c>
      <c r="H264" s="379" t="str">
        <f>IF('Q4'!DO270=0,"-",'Q4'!DO270)</f>
        <v>-</v>
      </c>
      <c r="I264" s="378" t="str">
        <f>IF('Q4'!DP270=0,"-",'Q4'!DP270)</f>
        <v>-</v>
      </c>
      <c r="J264" s="378" t="str">
        <f>IF('Q4'!DQ270=0,"-",'Q4'!DQ270)</f>
        <v>-</v>
      </c>
      <c r="K264" s="380">
        <f t="shared" si="3"/>
        <v>0</v>
      </c>
      <c r="L264" s="378" t="str">
        <f>IF('Q4'!DS270=0,"-",'Q4'!DS270)</f>
        <v>-</v>
      </c>
      <c r="M264" s="378" t="str">
        <f>IF('Q4'!DT270=0,"-",'Q4'!DT270)</f>
        <v>-</v>
      </c>
      <c r="N264" s="180"/>
      <c r="O264" s="180"/>
      <c r="P264" s="180"/>
      <c r="Q264" s="180"/>
      <c r="R264" s="180"/>
      <c r="S264" s="180"/>
      <c r="T264" s="180"/>
      <c r="U264" s="180"/>
      <c r="V264" s="180"/>
      <c r="W264" s="180"/>
      <c r="X264" s="180"/>
      <c r="Y264" s="180"/>
      <c r="Z264" s="180"/>
    </row>
    <row r="265" ht="13.5" customHeight="1">
      <c r="A265" s="401">
        <f t="shared" si="4"/>
        <v>252</v>
      </c>
      <c r="B265" s="401" t="str">
        <f>IF('Q4'!B271="","",TEXT('Q4'!B271,"m/d/yyyy"))</f>
        <v/>
      </c>
      <c r="C265" s="403" t="str">
        <f>'Q4'!C271&amp;" "</f>
        <v> </v>
      </c>
      <c r="D265" s="388" t="str">
        <f>'Q4'!D271&amp;" "</f>
        <v> </v>
      </c>
      <c r="E265" s="98"/>
      <c r="F265" s="378" t="str">
        <f>IF('Q4'!DM271=0,"-",'Q4'!DM271)</f>
        <v>-</v>
      </c>
      <c r="G265" s="378" t="str">
        <f>IF('Q4'!DN271=0,"-",'Q4'!DN271)</f>
        <v>-</v>
      </c>
      <c r="H265" s="379" t="str">
        <f>IF('Q4'!DO271=0,"-",'Q4'!DO271)</f>
        <v>-</v>
      </c>
      <c r="I265" s="378" t="str">
        <f>IF('Q4'!DP271=0,"-",'Q4'!DP271)</f>
        <v>-</v>
      </c>
      <c r="J265" s="378" t="str">
        <f>IF('Q4'!DQ271=0,"-",'Q4'!DQ271)</f>
        <v>-</v>
      </c>
      <c r="K265" s="380">
        <f t="shared" si="3"/>
        <v>0</v>
      </c>
      <c r="L265" s="378" t="str">
        <f>IF('Q4'!DS271=0,"-",'Q4'!DS271)</f>
        <v>-</v>
      </c>
      <c r="M265" s="378" t="str">
        <f>IF('Q4'!DT271=0,"-",'Q4'!DT271)</f>
        <v>-</v>
      </c>
      <c r="N265" s="180"/>
      <c r="O265" s="180"/>
      <c r="P265" s="180"/>
      <c r="Q265" s="180"/>
      <c r="R265" s="180"/>
      <c r="S265" s="180"/>
      <c r="T265" s="180"/>
      <c r="U265" s="180"/>
      <c r="V265" s="180"/>
      <c r="W265" s="180"/>
      <c r="X265" s="180"/>
      <c r="Y265" s="180"/>
      <c r="Z265" s="180"/>
    </row>
    <row r="266" ht="13.5" customHeight="1">
      <c r="A266" s="401">
        <f t="shared" si="4"/>
        <v>253</v>
      </c>
      <c r="B266" s="401" t="str">
        <f>IF('Q4'!B272="","",TEXT('Q4'!B272,"m/d/yyyy"))</f>
        <v/>
      </c>
      <c r="C266" s="403" t="str">
        <f>'Q4'!C272&amp;" "</f>
        <v> </v>
      </c>
      <c r="D266" s="388" t="str">
        <f>'Q4'!D272&amp;" "</f>
        <v> </v>
      </c>
      <c r="E266" s="98"/>
      <c r="F266" s="378" t="str">
        <f>IF('Q4'!DM272=0,"-",'Q4'!DM272)</f>
        <v>-</v>
      </c>
      <c r="G266" s="378" t="str">
        <f>IF('Q4'!DN272=0,"-",'Q4'!DN272)</f>
        <v>-</v>
      </c>
      <c r="H266" s="379" t="str">
        <f>IF('Q4'!DO272=0,"-",'Q4'!DO272)</f>
        <v>-</v>
      </c>
      <c r="I266" s="378" t="str">
        <f>IF('Q4'!DP272=0,"-",'Q4'!DP272)</f>
        <v>-</v>
      </c>
      <c r="J266" s="378" t="str">
        <f>IF('Q4'!DQ272=0,"-",'Q4'!DQ272)</f>
        <v>-</v>
      </c>
      <c r="K266" s="380">
        <f t="shared" si="3"/>
        <v>0</v>
      </c>
      <c r="L266" s="378" t="str">
        <f>IF('Q4'!DS272=0,"-",'Q4'!DS272)</f>
        <v>-</v>
      </c>
      <c r="M266" s="378" t="str">
        <f>IF('Q4'!DT272=0,"-",'Q4'!DT272)</f>
        <v>-</v>
      </c>
      <c r="N266" s="180"/>
      <c r="O266" s="180"/>
      <c r="P266" s="180"/>
      <c r="Q266" s="180"/>
      <c r="R266" s="180"/>
      <c r="S266" s="180"/>
      <c r="T266" s="180"/>
      <c r="U266" s="180"/>
      <c r="V266" s="180"/>
      <c r="W266" s="180"/>
      <c r="X266" s="180"/>
      <c r="Y266" s="180"/>
      <c r="Z266" s="180"/>
    </row>
    <row r="267" ht="13.5" customHeight="1">
      <c r="A267" s="401">
        <f t="shared" si="4"/>
        <v>254</v>
      </c>
      <c r="B267" s="401" t="str">
        <f>IF('Q4'!B273="","",TEXT('Q4'!B273,"m/d/yyyy"))</f>
        <v/>
      </c>
      <c r="C267" s="403" t="str">
        <f>'Q4'!C273&amp;" "</f>
        <v> </v>
      </c>
      <c r="D267" s="388" t="str">
        <f>'Q4'!D273&amp;" "</f>
        <v> </v>
      </c>
      <c r="E267" s="98"/>
      <c r="F267" s="378" t="str">
        <f>IF('Q4'!DM273=0,"-",'Q4'!DM273)</f>
        <v>-</v>
      </c>
      <c r="G267" s="378" t="str">
        <f>IF('Q4'!DN273=0,"-",'Q4'!DN273)</f>
        <v>-</v>
      </c>
      <c r="H267" s="379" t="str">
        <f>IF('Q4'!DO273=0,"-",'Q4'!DO273)</f>
        <v>-</v>
      </c>
      <c r="I267" s="378" t="str">
        <f>IF('Q4'!DP273=0,"-",'Q4'!DP273)</f>
        <v>-</v>
      </c>
      <c r="J267" s="378" t="str">
        <f>IF('Q4'!DQ273=0,"-",'Q4'!DQ273)</f>
        <v>-</v>
      </c>
      <c r="K267" s="380">
        <f t="shared" si="3"/>
        <v>0</v>
      </c>
      <c r="L267" s="378" t="str">
        <f>IF('Q4'!DS273=0,"-",'Q4'!DS273)</f>
        <v>-</v>
      </c>
      <c r="M267" s="378" t="str">
        <f>IF('Q4'!DT273=0,"-",'Q4'!DT273)</f>
        <v>-</v>
      </c>
      <c r="N267" s="180"/>
      <c r="O267" s="180"/>
      <c r="P267" s="180"/>
      <c r="Q267" s="180"/>
      <c r="R267" s="180"/>
      <c r="S267" s="180"/>
      <c r="T267" s="180"/>
      <c r="U267" s="180"/>
      <c r="V267" s="180"/>
      <c r="W267" s="180"/>
      <c r="X267" s="180"/>
      <c r="Y267" s="180"/>
      <c r="Z267" s="180"/>
    </row>
    <row r="268" ht="13.5" customHeight="1">
      <c r="A268" s="401">
        <f t="shared" si="4"/>
        <v>255</v>
      </c>
      <c r="B268" s="401" t="str">
        <f>IF('Q4'!B274="","",TEXT('Q4'!B274,"m/d/yyyy"))</f>
        <v/>
      </c>
      <c r="C268" s="403" t="str">
        <f>'Q4'!C274&amp;" "</f>
        <v> </v>
      </c>
      <c r="D268" s="388" t="str">
        <f>'Q4'!D274&amp;" "</f>
        <v> </v>
      </c>
      <c r="E268" s="98"/>
      <c r="F268" s="378" t="str">
        <f>IF('Q4'!DM274=0,"-",'Q4'!DM274)</f>
        <v>-</v>
      </c>
      <c r="G268" s="378" t="str">
        <f>IF('Q4'!DN274=0,"-",'Q4'!DN274)</f>
        <v>-</v>
      </c>
      <c r="H268" s="379" t="str">
        <f>IF('Q4'!DO274=0,"-",'Q4'!DO274)</f>
        <v>-</v>
      </c>
      <c r="I268" s="378" t="str">
        <f>IF('Q4'!DP274=0,"-",'Q4'!DP274)</f>
        <v>-</v>
      </c>
      <c r="J268" s="378" t="str">
        <f>IF('Q4'!DQ274=0,"-",'Q4'!DQ274)</f>
        <v>-</v>
      </c>
      <c r="K268" s="380">
        <f t="shared" si="3"/>
        <v>0</v>
      </c>
      <c r="L268" s="378" t="str">
        <f>IF('Q4'!DS274=0,"-",'Q4'!DS274)</f>
        <v>-</v>
      </c>
      <c r="M268" s="378" t="str">
        <f>IF('Q4'!DT274=0,"-",'Q4'!DT274)</f>
        <v>-</v>
      </c>
      <c r="N268" s="180"/>
      <c r="O268" s="180"/>
      <c r="P268" s="180"/>
      <c r="Q268" s="180"/>
      <c r="R268" s="180"/>
      <c r="S268" s="180"/>
      <c r="T268" s="180"/>
      <c r="U268" s="180"/>
      <c r="V268" s="180"/>
      <c r="W268" s="180"/>
      <c r="X268" s="180"/>
      <c r="Y268" s="180"/>
      <c r="Z268" s="180"/>
    </row>
    <row r="269" ht="13.5" customHeight="1">
      <c r="A269" s="401">
        <f t="shared" si="4"/>
        <v>256</v>
      </c>
      <c r="B269" s="401" t="str">
        <f>IF('Q4'!B275="","",TEXT('Q4'!B275,"m/d/yyyy"))</f>
        <v/>
      </c>
      <c r="C269" s="403" t="str">
        <f>'Q4'!C275&amp;" "</f>
        <v> </v>
      </c>
      <c r="D269" s="388" t="str">
        <f>'Q4'!D275&amp;" "</f>
        <v> </v>
      </c>
      <c r="E269" s="98"/>
      <c r="F269" s="378" t="str">
        <f>IF('Q4'!DM275=0,"-",'Q4'!DM275)</f>
        <v>-</v>
      </c>
      <c r="G269" s="378" t="str">
        <f>IF('Q4'!DN275=0,"-",'Q4'!DN275)</f>
        <v>-</v>
      </c>
      <c r="H269" s="379" t="str">
        <f>IF('Q4'!DO275=0,"-",'Q4'!DO275)</f>
        <v>-</v>
      </c>
      <c r="I269" s="378" t="str">
        <f>IF('Q4'!DP275=0,"-",'Q4'!DP275)</f>
        <v>-</v>
      </c>
      <c r="J269" s="378" t="str">
        <f>IF('Q4'!DQ275=0,"-",'Q4'!DQ275)</f>
        <v>-</v>
      </c>
      <c r="K269" s="380">
        <f t="shared" si="3"/>
        <v>0</v>
      </c>
      <c r="L269" s="378" t="str">
        <f>IF('Q4'!DS275=0,"-",'Q4'!DS275)</f>
        <v>-</v>
      </c>
      <c r="M269" s="378" t="str">
        <f>IF('Q4'!DT275=0,"-",'Q4'!DT275)</f>
        <v>-</v>
      </c>
      <c r="N269" s="180"/>
      <c r="O269" s="180"/>
      <c r="P269" s="180"/>
      <c r="Q269" s="180"/>
      <c r="R269" s="180"/>
      <c r="S269" s="180"/>
      <c r="T269" s="180"/>
      <c r="U269" s="180"/>
      <c r="V269" s="180"/>
      <c r="W269" s="180"/>
      <c r="X269" s="180"/>
      <c r="Y269" s="180"/>
      <c r="Z269" s="180"/>
    </row>
    <row r="270" ht="13.5" customHeight="1">
      <c r="A270" s="401">
        <f t="shared" si="4"/>
        <v>257</v>
      </c>
      <c r="B270" s="401" t="str">
        <f>IF('Q4'!B276="","",TEXT('Q4'!B276,"m/d/yyyy"))</f>
        <v/>
      </c>
      <c r="C270" s="403" t="str">
        <f>'Q4'!C276&amp;" "</f>
        <v> </v>
      </c>
      <c r="D270" s="388" t="str">
        <f>'Q4'!D276&amp;" "</f>
        <v> </v>
      </c>
      <c r="E270" s="98"/>
      <c r="F270" s="378" t="str">
        <f>IF('Q4'!DM276=0,"-",'Q4'!DM276)</f>
        <v>-</v>
      </c>
      <c r="G270" s="378" t="str">
        <f>IF('Q4'!DN276=0,"-",'Q4'!DN276)</f>
        <v>-</v>
      </c>
      <c r="H270" s="379" t="str">
        <f>IF('Q4'!DO276=0,"-",'Q4'!DO276)</f>
        <v>-</v>
      </c>
      <c r="I270" s="378" t="str">
        <f>IF('Q4'!DP276=0,"-",'Q4'!DP276)</f>
        <v>-</v>
      </c>
      <c r="J270" s="378" t="str">
        <f>IF('Q4'!DQ276=0,"-",'Q4'!DQ276)</f>
        <v>-</v>
      </c>
      <c r="K270" s="380">
        <f t="shared" si="3"/>
        <v>0</v>
      </c>
      <c r="L270" s="378" t="str">
        <f>IF('Q4'!DS276=0,"-",'Q4'!DS276)</f>
        <v>-</v>
      </c>
      <c r="M270" s="378" t="str">
        <f>IF('Q4'!DT276=0,"-",'Q4'!DT276)</f>
        <v>-</v>
      </c>
      <c r="N270" s="180"/>
      <c r="O270" s="180"/>
      <c r="P270" s="180"/>
      <c r="Q270" s="180"/>
      <c r="R270" s="180"/>
      <c r="S270" s="180"/>
      <c r="T270" s="180"/>
      <c r="U270" s="180"/>
      <c r="V270" s="180"/>
      <c r="W270" s="180"/>
      <c r="X270" s="180"/>
      <c r="Y270" s="180"/>
      <c r="Z270" s="180"/>
    </row>
    <row r="271" ht="13.5" customHeight="1">
      <c r="A271" s="401">
        <f t="shared" si="4"/>
        <v>258</v>
      </c>
      <c r="B271" s="401" t="str">
        <f>IF('Q4'!B277="","",TEXT('Q4'!B277,"m/d/yyyy"))</f>
        <v/>
      </c>
      <c r="C271" s="403" t="str">
        <f>'Q4'!C277&amp;" "</f>
        <v> </v>
      </c>
      <c r="D271" s="388" t="str">
        <f>'Q4'!D277&amp;" "</f>
        <v> </v>
      </c>
      <c r="E271" s="98"/>
      <c r="F271" s="378" t="str">
        <f>IF('Q4'!DM277=0,"-",'Q4'!DM277)</f>
        <v>-</v>
      </c>
      <c r="G271" s="378" t="str">
        <f>IF('Q4'!DN277=0,"-",'Q4'!DN277)</f>
        <v>-</v>
      </c>
      <c r="H271" s="379" t="str">
        <f>IF('Q4'!DO277=0,"-",'Q4'!DO277)</f>
        <v>-</v>
      </c>
      <c r="I271" s="378" t="str">
        <f>IF('Q4'!DP277=0,"-",'Q4'!DP277)</f>
        <v>-</v>
      </c>
      <c r="J271" s="378" t="str">
        <f>IF('Q4'!DQ277=0,"-",'Q4'!DQ277)</f>
        <v>-</v>
      </c>
      <c r="K271" s="380">
        <f t="shared" si="3"/>
        <v>0</v>
      </c>
      <c r="L271" s="378" t="str">
        <f>IF('Q4'!DS277=0,"-",'Q4'!DS277)</f>
        <v>-</v>
      </c>
      <c r="M271" s="378" t="str">
        <f>IF('Q4'!DT277=0,"-",'Q4'!DT277)</f>
        <v>-</v>
      </c>
      <c r="N271" s="180"/>
      <c r="O271" s="180"/>
      <c r="P271" s="180"/>
      <c r="Q271" s="180"/>
      <c r="R271" s="180"/>
      <c r="S271" s="180"/>
      <c r="T271" s="180"/>
      <c r="U271" s="180"/>
      <c r="V271" s="180"/>
      <c r="W271" s="180"/>
      <c r="X271" s="180"/>
      <c r="Y271" s="180"/>
      <c r="Z271" s="180"/>
    </row>
    <row r="272" ht="13.5" customHeight="1">
      <c r="A272" s="401">
        <f t="shared" si="4"/>
        <v>259</v>
      </c>
      <c r="B272" s="401" t="str">
        <f>IF('Q4'!B278="","",TEXT('Q4'!B278,"m/d/yyyy"))</f>
        <v/>
      </c>
      <c r="C272" s="403" t="str">
        <f>'Q4'!C278&amp;" "</f>
        <v> </v>
      </c>
      <c r="D272" s="388" t="str">
        <f>'Q4'!D278&amp;" "</f>
        <v> </v>
      </c>
      <c r="E272" s="98"/>
      <c r="F272" s="378" t="str">
        <f>IF('Q4'!DM278=0,"-",'Q4'!DM278)</f>
        <v>-</v>
      </c>
      <c r="G272" s="378" t="str">
        <f>IF('Q4'!DN278=0,"-",'Q4'!DN278)</f>
        <v>-</v>
      </c>
      <c r="H272" s="379" t="str">
        <f>IF('Q4'!DO278=0,"-",'Q4'!DO278)</f>
        <v>-</v>
      </c>
      <c r="I272" s="378" t="str">
        <f>IF('Q4'!DP278=0,"-",'Q4'!DP278)</f>
        <v>-</v>
      </c>
      <c r="J272" s="378" t="str">
        <f>IF('Q4'!DQ278=0,"-",'Q4'!DQ278)</f>
        <v>-</v>
      </c>
      <c r="K272" s="380">
        <f t="shared" si="3"/>
        <v>0</v>
      </c>
      <c r="L272" s="378" t="str">
        <f>IF('Q4'!DS278=0,"-",'Q4'!DS278)</f>
        <v>-</v>
      </c>
      <c r="M272" s="378" t="str">
        <f>IF('Q4'!DT278=0,"-",'Q4'!DT278)</f>
        <v>-</v>
      </c>
      <c r="N272" s="180"/>
      <c r="O272" s="180"/>
      <c r="P272" s="180"/>
      <c r="Q272" s="180"/>
      <c r="R272" s="180"/>
      <c r="S272" s="180"/>
      <c r="T272" s="180"/>
      <c r="U272" s="180"/>
      <c r="V272" s="180"/>
      <c r="W272" s="180"/>
      <c r="X272" s="180"/>
      <c r="Y272" s="180"/>
      <c r="Z272" s="180"/>
    </row>
    <row r="273" ht="13.5" customHeight="1">
      <c r="A273" s="401">
        <f t="shared" si="4"/>
        <v>260</v>
      </c>
      <c r="B273" s="401" t="str">
        <f>IF('Q4'!B279="","",TEXT('Q4'!B279,"m/d/yyyy"))</f>
        <v/>
      </c>
      <c r="C273" s="403" t="str">
        <f>'Q4'!C279&amp;" "</f>
        <v> </v>
      </c>
      <c r="D273" s="388" t="str">
        <f>'Q4'!D279&amp;" "</f>
        <v> </v>
      </c>
      <c r="E273" s="98"/>
      <c r="F273" s="378" t="str">
        <f>IF('Q4'!DM279=0,"-",'Q4'!DM279)</f>
        <v>-</v>
      </c>
      <c r="G273" s="378" t="str">
        <f>IF('Q4'!DN279=0,"-",'Q4'!DN279)</f>
        <v>-</v>
      </c>
      <c r="H273" s="379" t="str">
        <f>IF('Q4'!DO279=0,"-",'Q4'!DO279)</f>
        <v>-</v>
      </c>
      <c r="I273" s="378" t="str">
        <f>IF('Q4'!DP279=0,"-",'Q4'!DP279)</f>
        <v>-</v>
      </c>
      <c r="J273" s="378" t="str">
        <f>IF('Q4'!DQ279=0,"-",'Q4'!DQ279)</f>
        <v>-</v>
      </c>
      <c r="K273" s="380">
        <f t="shared" si="3"/>
        <v>0</v>
      </c>
      <c r="L273" s="378" t="str">
        <f>IF('Q4'!DS279=0,"-",'Q4'!DS279)</f>
        <v>-</v>
      </c>
      <c r="M273" s="378" t="str">
        <f>IF('Q4'!DT279=0,"-",'Q4'!DT279)</f>
        <v>-</v>
      </c>
      <c r="N273" s="180"/>
      <c r="O273" s="180"/>
      <c r="P273" s="180"/>
      <c r="Q273" s="180"/>
      <c r="R273" s="180"/>
      <c r="S273" s="180"/>
      <c r="T273" s="180"/>
      <c r="U273" s="180"/>
      <c r="V273" s="180"/>
      <c r="W273" s="180"/>
      <c r="X273" s="180"/>
      <c r="Y273" s="180"/>
      <c r="Z273" s="180"/>
    </row>
    <row r="274" ht="13.5" customHeight="1">
      <c r="A274" s="401">
        <f t="shared" si="4"/>
        <v>261</v>
      </c>
      <c r="B274" s="401" t="str">
        <f>IF('Q4'!B280="","",TEXT('Q4'!B280,"m/d/yyyy"))</f>
        <v/>
      </c>
      <c r="C274" s="403" t="str">
        <f>'Q4'!C280&amp;" "</f>
        <v> </v>
      </c>
      <c r="D274" s="388" t="str">
        <f>'Q4'!D280&amp;" "</f>
        <v> </v>
      </c>
      <c r="E274" s="98"/>
      <c r="F274" s="378" t="str">
        <f>IF('Q4'!DM280=0,"-",'Q4'!DM280)</f>
        <v>-</v>
      </c>
      <c r="G274" s="378" t="str">
        <f>IF('Q4'!DN280=0,"-",'Q4'!DN280)</f>
        <v>-</v>
      </c>
      <c r="H274" s="379" t="str">
        <f>IF('Q4'!DO280=0,"-",'Q4'!DO280)</f>
        <v>-</v>
      </c>
      <c r="I274" s="378" t="str">
        <f>IF('Q4'!DP280=0,"-",'Q4'!DP280)</f>
        <v>-</v>
      </c>
      <c r="J274" s="378" t="str">
        <f>IF('Q4'!DQ280=0,"-",'Q4'!DQ280)</f>
        <v>-</v>
      </c>
      <c r="K274" s="380">
        <f t="shared" si="3"/>
        <v>0</v>
      </c>
      <c r="L274" s="378" t="str">
        <f>IF('Q4'!DS280=0,"-",'Q4'!DS280)</f>
        <v>-</v>
      </c>
      <c r="M274" s="378" t="str">
        <f>IF('Q4'!DT280=0,"-",'Q4'!DT280)</f>
        <v>-</v>
      </c>
      <c r="N274" s="180"/>
      <c r="O274" s="180"/>
      <c r="P274" s="180"/>
      <c r="Q274" s="180"/>
      <c r="R274" s="180"/>
      <c r="S274" s="180"/>
      <c r="T274" s="180"/>
      <c r="U274" s="180"/>
      <c r="V274" s="180"/>
      <c r="W274" s="180"/>
      <c r="X274" s="180"/>
      <c r="Y274" s="180"/>
      <c r="Z274" s="180"/>
    </row>
    <row r="275" ht="13.5" customHeight="1">
      <c r="A275" s="401">
        <f t="shared" si="4"/>
        <v>262</v>
      </c>
      <c r="B275" s="401" t="str">
        <f>IF('Q4'!B281="","",TEXT('Q4'!B281,"m/d/yyyy"))</f>
        <v/>
      </c>
      <c r="C275" s="403" t="str">
        <f>'Q4'!C281&amp;" "</f>
        <v> </v>
      </c>
      <c r="D275" s="388" t="str">
        <f>'Q4'!D281&amp;" "</f>
        <v> </v>
      </c>
      <c r="E275" s="98"/>
      <c r="F275" s="378" t="str">
        <f>IF('Q4'!DM281=0,"-",'Q4'!DM281)</f>
        <v>-</v>
      </c>
      <c r="G275" s="378" t="str">
        <f>IF('Q4'!DN281=0,"-",'Q4'!DN281)</f>
        <v>-</v>
      </c>
      <c r="H275" s="379" t="str">
        <f>IF('Q4'!DO281=0,"-",'Q4'!DO281)</f>
        <v>-</v>
      </c>
      <c r="I275" s="378" t="str">
        <f>IF('Q4'!DP281=0,"-",'Q4'!DP281)</f>
        <v>-</v>
      </c>
      <c r="J275" s="378" t="str">
        <f>IF('Q4'!DQ281=0,"-",'Q4'!DQ281)</f>
        <v>-</v>
      </c>
      <c r="K275" s="380">
        <f t="shared" si="3"/>
        <v>0</v>
      </c>
      <c r="L275" s="378" t="str">
        <f>IF('Q4'!DS281=0,"-",'Q4'!DS281)</f>
        <v>-</v>
      </c>
      <c r="M275" s="378" t="str">
        <f>IF('Q4'!DT281=0,"-",'Q4'!DT281)</f>
        <v>-</v>
      </c>
      <c r="N275" s="180"/>
      <c r="O275" s="180"/>
      <c r="P275" s="180"/>
      <c r="Q275" s="180"/>
      <c r="R275" s="180"/>
      <c r="S275" s="180"/>
      <c r="T275" s="180"/>
      <c r="U275" s="180"/>
      <c r="V275" s="180"/>
      <c r="W275" s="180"/>
      <c r="X275" s="180"/>
      <c r="Y275" s="180"/>
      <c r="Z275" s="180"/>
    </row>
    <row r="276" ht="13.5" customHeight="1">
      <c r="A276" s="401">
        <f t="shared" si="4"/>
        <v>263</v>
      </c>
      <c r="B276" s="401" t="str">
        <f>IF('Q4'!B282="","",TEXT('Q4'!B282,"m/d/yyyy"))</f>
        <v/>
      </c>
      <c r="C276" s="403" t="str">
        <f>'Q4'!C282&amp;" "</f>
        <v> </v>
      </c>
      <c r="D276" s="388" t="str">
        <f>'Q4'!D282&amp;" "</f>
        <v> </v>
      </c>
      <c r="E276" s="98"/>
      <c r="F276" s="378" t="str">
        <f>IF('Q4'!DM282=0,"-",'Q4'!DM282)</f>
        <v>-</v>
      </c>
      <c r="G276" s="378" t="str">
        <f>IF('Q4'!DN282=0,"-",'Q4'!DN282)</f>
        <v>-</v>
      </c>
      <c r="H276" s="379" t="str">
        <f>IF('Q4'!DO282=0,"-",'Q4'!DO282)</f>
        <v>-</v>
      </c>
      <c r="I276" s="378" t="str">
        <f>IF('Q4'!DP282=0,"-",'Q4'!DP282)</f>
        <v>-</v>
      </c>
      <c r="J276" s="378" t="str">
        <f>IF('Q4'!DQ282=0,"-",'Q4'!DQ282)</f>
        <v>-</v>
      </c>
      <c r="K276" s="380">
        <f t="shared" si="3"/>
        <v>0</v>
      </c>
      <c r="L276" s="378" t="str">
        <f>IF('Q4'!DS282=0,"-",'Q4'!DS282)</f>
        <v>-</v>
      </c>
      <c r="M276" s="378" t="str">
        <f>IF('Q4'!DT282=0,"-",'Q4'!DT282)</f>
        <v>-</v>
      </c>
      <c r="N276" s="180"/>
      <c r="O276" s="180"/>
      <c r="P276" s="180"/>
      <c r="Q276" s="180"/>
      <c r="R276" s="180"/>
      <c r="S276" s="180"/>
      <c r="T276" s="180"/>
      <c r="U276" s="180"/>
      <c r="V276" s="180"/>
      <c r="W276" s="180"/>
      <c r="X276" s="180"/>
      <c r="Y276" s="180"/>
      <c r="Z276" s="180"/>
    </row>
    <row r="277" ht="13.5" customHeight="1">
      <c r="A277" s="401">
        <f t="shared" si="4"/>
        <v>264</v>
      </c>
      <c r="B277" s="401" t="str">
        <f>IF('Q4'!B283="","",TEXT('Q4'!B283,"m/d/yyyy"))</f>
        <v/>
      </c>
      <c r="C277" s="403" t="str">
        <f>'Q4'!C283&amp;" "</f>
        <v> </v>
      </c>
      <c r="D277" s="388" t="str">
        <f>'Q4'!D283&amp;" "</f>
        <v> </v>
      </c>
      <c r="E277" s="98"/>
      <c r="F277" s="378" t="str">
        <f>IF('Q4'!DM283=0,"-",'Q4'!DM283)</f>
        <v>-</v>
      </c>
      <c r="G277" s="378" t="str">
        <f>IF('Q4'!DN283=0,"-",'Q4'!DN283)</f>
        <v>-</v>
      </c>
      <c r="H277" s="379" t="str">
        <f>IF('Q4'!DO283=0,"-",'Q4'!DO283)</f>
        <v>-</v>
      </c>
      <c r="I277" s="378" t="str">
        <f>IF('Q4'!DP283=0,"-",'Q4'!DP283)</f>
        <v>-</v>
      </c>
      <c r="J277" s="378" t="str">
        <f>IF('Q4'!DQ283=0,"-",'Q4'!DQ283)</f>
        <v>-</v>
      </c>
      <c r="K277" s="380">
        <f t="shared" si="3"/>
        <v>0</v>
      </c>
      <c r="L277" s="378" t="str">
        <f>IF('Q4'!DS283=0,"-",'Q4'!DS283)</f>
        <v>-</v>
      </c>
      <c r="M277" s="378" t="str">
        <f>IF('Q4'!DT283=0,"-",'Q4'!DT283)</f>
        <v>-</v>
      </c>
      <c r="N277" s="180"/>
      <c r="O277" s="180"/>
      <c r="P277" s="180"/>
      <c r="Q277" s="180"/>
      <c r="R277" s="180"/>
      <c r="S277" s="180"/>
      <c r="T277" s="180"/>
      <c r="U277" s="180"/>
      <c r="V277" s="180"/>
      <c r="W277" s="180"/>
      <c r="X277" s="180"/>
      <c r="Y277" s="180"/>
      <c r="Z277" s="180"/>
    </row>
    <row r="278" ht="13.5" customHeight="1">
      <c r="A278" s="401">
        <f t="shared" si="4"/>
        <v>265</v>
      </c>
      <c r="B278" s="401" t="str">
        <f>IF('Q4'!B284="","",TEXT('Q4'!B284,"m/d/yyyy"))</f>
        <v/>
      </c>
      <c r="C278" s="403" t="str">
        <f>'Q4'!C284&amp;" "</f>
        <v> </v>
      </c>
      <c r="D278" s="388" t="str">
        <f>'Q4'!D284&amp;" "</f>
        <v> </v>
      </c>
      <c r="E278" s="98"/>
      <c r="F278" s="378" t="str">
        <f>IF('Q4'!DM284=0,"-",'Q4'!DM284)</f>
        <v>-</v>
      </c>
      <c r="G278" s="378" t="str">
        <f>IF('Q4'!DN284=0,"-",'Q4'!DN284)</f>
        <v>-</v>
      </c>
      <c r="H278" s="379" t="str">
        <f>IF('Q4'!DO284=0,"-",'Q4'!DO284)</f>
        <v>-</v>
      </c>
      <c r="I278" s="378" t="str">
        <f>IF('Q4'!DP284=0,"-",'Q4'!DP284)</f>
        <v>-</v>
      </c>
      <c r="J278" s="378" t="str">
        <f>IF('Q4'!DQ284=0,"-",'Q4'!DQ284)</f>
        <v>-</v>
      </c>
      <c r="K278" s="380">
        <f t="shared" si="3"/>
        <v>0</v>
      </c>
      <c r="L278" s="378" t="str">
        <f>IF('Q4'!DS284=0,"-",'Q4'!DS284)</f>
        <v>-</v>
      </c>
      <c r="M278" s="378" t="str">
        <f>IF('Q4'!DT284=0,"-",'Q4'!DT284)</f>
        <v>-</v>
      </c>
      <c r="N278" s="180"/>
      <c r="O278" s="180"/>
      <c r="P278" s="180"/>
      <c r="Q278" s="180"/>
      <c r="R278" s="180"/>
      <c r="S278" s="180"/>
      <c r="T278" s="180"/>
      <c r="U278" s="180"/>
      <c r="V278" s="180"/>
      <c r="W278" s="180"/>
      <c r="X278" s="180"/>
      <c r="Y278" s="180"/>
      <c r="Z278" s="180"/>
    </row>
    <row r="279" ht="13.5" customHeight="1">
      <c r="A279" s="401">
        <f t="shared" si="4"/>
        <v>266</v>
      </c>
      <c r="B279" s="401" t="str">
        <f>IF('Q4'!B285="","",TEXT('Q4'!B285,"m/d/yyyy"))</f>
        <v/>
      </c>
      <c r="C279" s="403" t="str">
        <f>'Q4'!C285&amp;" "</f>
        <v> </v>
      </c>
      <c r="D279" s="388" t="str">
        <f>'Q4'!D285&amp;" "</f>
        <v> </v>
      </c>
      <c r="E279" s="98"/>
      <c r="F279" s="378" t="str">
        <f>IF('Q4'!DM285=0,"-",'Q4'!DM285)</f>
        <v>-</v>
      </c>
      <c r="G279" s="378" t="str">
        <f>IF('Q4'!DN285=0,"-",'Q4'!DN285)</f>
        <v>-</v>
      </c>
      <c r="H279" s="379" t="str">
        <f>IF('Q4'!DO285=0,"-",'Q4'!DO285)</f>
        <v>-</v>
      </c>
      <c r="I279" s="378" t="str">
        <f>IF('Q4'!DP285=0,"-",'Q4'!DP285)</f>
        <v>-</v>
      </c>
      <c r="J279" s="378" t="str">
        <f>IF('Q4'!DQ285=0,"-",'Q4'!DQ285)</f>
        <v>-</v>
      </c>
      <c r="K279" s="380">
        <f t="shared" si="3"/>
        <v>0</v>
      </c>
      <c r="L279" s="378" t="str">
        <f>IF('Q4'!DS285=0,"-",'Q4'!DS285)</f>
        <v>-</v>
      </c>
      <c r="M279" s="378" t="str">
        <f>IF('Q4'!DT285=0,"-",'Q4'!DT285)</f>
        <v>-</v>
      </c>
      <c r="N279" s="180"/>
      <c r="O279" s="180"/>
      <c r="P279" s="180"/>
      <c r="Q279" s="180"/>
      <c r="R279" s="180"/>
      <c r="S279" s="180"/>
      <c r="T279" s="180"/>
      <c r="U279" s="180"/>
      <c r="V279" s="180"/>
      <c r="W279" s="180"/>
      <c r="X279" s="180"/>
      <c r="Y279" s="180"/>
      <c r="Z279" s="180"/>
    </row>
    <row r="280" ht="13.5" customHeight="1">
      <c r="A280" s="401">
        <f t="shared" si="4"/>
        <v>267</v>
      </c>
      <c r="B280" s="401" t="str">
        <f>IF('Q4'!B286="","",TEXT('Q4'!B286,"m/d/yyyy"))</f>
        <v/>
      </c>
      <c r="C280" s="403" t="str">
        <f>'Q4'!C286&amp;" "</f>
        <v> </v>
      </c>
      <c r="D280" s="388" t="str">
        <f>'Q4'!D286&amp;" "</f>
        <v> </v>
      </c>
      <c r="E280" s="98"/>
      <c r="F280" s="378" t="str">
        <f>IF('Q4'!DM286=0,"-",'Q4'!DM286)</f>
        <v>-</v>
      </c>
      <c r="G280" s="378" t="str">
        <f>IF('Q4'!DN286=0,"-",'Q4'!DN286)</f>
        <v>-</v>
      </c>
      <c r="H280" s="379" t="str">
        <f>IF('Q4'!DO286=0,"-",'Q4'!DO286)</f>
        <v>-</v>
      </c>
      <c r="I280" s="378" t="str">
        <f>IF('Q4'!DP286=0,"-",'Q4'!DP286)</f>
        <v>-</v>
      </c>
      <c r="J280" s="378" t="str">
        <f>IF('Q4'!DQ286=0,"-",'Q4'!DQ286)</f>
        <v>-</v>
      </c>
      <c r="K280" s="380">
        <f t="shared" si="3"/>
        <v>0</v>
      </c>
      <c r="L280" s="378" t="str">
        <f>IF('Q4'!DS286=0,"-",'Q4'!DS286)</f>
        <v>-</v>
      </c>
      <c r="M280" s="378" t="str">
        <f>IF('Q4'!DT286=0,"-",'Q4'!DT286)</f>
        <v>-</v>
      </c>
      <c r="N280" s="180"/>
      <c r="O280" s="180"/>
      <c r="P280" s="180"/>
      <c r="Q280" s="180"/>
      <c r="R280" s="180"/>
      <c r="S280" s="180"/>
      <c r="T280" s="180"/>
      <c r="U280" s="180"/>
      <c r="V280" s="180"/>
      <c r="W280" s="180"/>
      <c r="X280" s="180"/>
      <c r="Y280" s="180"/>
      <c r="Z280" s="180"/>
    </row>
    <row r="281" ht="13.5" customHeight="1">
      <c r="A281" s="401">
        <f t="shared" si="4"/>
        <v>268</v>
      </c>
      <c r="B281" s="401" t="str">
        <f>IF('Q4'!B287="","",TEXT('Q4'!B287,"m/d/yyyy"))</f>
        <v/>
      </c>
      <c r="C281" s="403" t="str">
        <f>'Q4'!C287&amp;" "</f>
        <v> </v>
      </c>
      <c r="D281" s="388" t="str">
        <f>'Q4'!D287&amp;" "</f>
        <v> </v>
      </c>
      <c r="E281" s="98"/>
      <c r="F281" s="378" t="str">
        <f>IF('Q4'!DM287=0,"-",'Q4'!DM287)</f>
        <v>-</v>
      </c>
      <c r="G281" s="378" t="str">
        <f>IF('Q4'!DN287=0,"-",'Q4'!DN287)</f>
        <v>-</v>
      </c>
      <c r="H281" s="379" t="str">
        <f>IF('Q4'!DO287=0,"-",'Q4'!DO287)</f>
        <v>-</v>
      </c>
      <c r="I281" s="378" t="str">
        <f>IF('Q4'!DP287=0,"-",'Q4'!DP287)</f>
        <v>-</v>
      </c>
      <c r="J281" s="378" t="str">
        <f>IF('Q4'!DQ287=0,"-",'Q4'!DQ287)</f>
        <v>-</v>
      </c>
      <c r="K281" s="380">
        <f t="shared" si="3"/>
        <v>0</v>
      </c>
      <c r="L281" s="378" t="str">
        <f>IF('Q4'!DS287=0,"-",'Q4'!DS287)</f>
        <v>-</v>
      </c>
      <c r="M281" s="378" t="str">
        <f>IF('Q4'!DT287=0,"-",'Q4'!DT287)</f>
        <v>-</v>
      </c>
      <c r="N281" s="180"/>
      <c r="O281" s="180"/>
      <c r="P281" s="180"/>
      <c r="Q281" s="180"/>
      <c r="R281" s="180"/>
      <c r="S281" s="180"/>
      <c r="T281" s="180"/>
      <c r="U281" s="180"/>
      <c r="V281" s="180"/>
      <c r="W281" s="180"/>
      <c r="X281" s="180"/>
      <c r="Y281" s="180"/>
      <c r="Z281" s="180"/>
    </row>
    <row r="282" ht="13.5" customHeight="1">
      <c r="A282" s="401">
        <f t="shared" si="4"/>
        <v>269</v>
      </c>
      <c r="B282" s="401" t="str">
        <f>IF('Q4'!B288="","",TEXT('Q4'!B288,"m/d/yyyy"))</f>
        <v/>
      </c>
      <c r="C282" s="403" t="str">
        <f>'Q4'!C288&amp;" "</f>
        <v> </v>
      </c>
      <c r="D282" s="388" t="str">
        <f>'Q4'!D288&amp;" "</f>
        <v> </v>
      </c>
      <c r="E282" s="98"/>
      <c r="F282" s="378" t="str">
        <f>IF('Q4'!DM288=0,"-",'Q4'!DM288)</f>
        <v>-</v>
      </c>
      <c r="G282" s="378" t="str">
        <f>IF('Q4'!DN288=0,"-",'Q4'!DN288)</f>
        <v>-</v>
      </c>
      <c r="H282" s="379" t="str">
        <f>IF('Q4'!DO288=0,"-",'Q4'!DO288)</f>
        <v>-</v>
      </c>
      <c r="I282" s="378" t="str">
        <f>IF('Q4'!DP288=0,"-",'Q4'!DP288)</f>
        <v>-</v>
      </c>
      <c r="J282" s="378" t="str">
        <f>IF('Q4'!DQ288=0,"-",'Q4'!DQ288)</f>
        <v>-</v>
      </c>
      <c r="K282" s="380">
        <f t="shared" si="3"/>
        <v>0</v>
      </c>
      <c r="L282" s="378" t="str">
        <f>IF('Q4'!DS288=0,"-",'Q4'!DS288)</f>
        <v>-</v>
      </c>
      <c r="M282" s="378" t="str">
        <f>IF('Q4'!DT288=0,"-",'Q4'!DT288)</f>
        <v>-</v>
      </c>
      <c r="N282" s="180"/>
      <c r="O282" s="180"/>
      <c r="P282" s="180"/>
      <c r="Q282" s="180"/>
      <c r="R282" s="180"/>
      <c r="S282" s="180"/>
      <c r="T282" s="180"/>
      <c r="U282" s="180"/>
      <c r="V282" s="180"/>
      <c r="W282" s="180"/>
      <c r="X282" s="180"/>
      <c r="Y282" s="180"/>
      <c r="Z282" s="180"/>
    </row>
    <row r="283" ht="13.5" customHeight="1">
      <c r="A283" s="401">
        <f t="shared" si="4"/>
        <v>270</v>
      </c>
      <c r="B283" s="401" t="str">
        <f>IF('Q4'!B289="","",TEXT('Q4'!B289,"m/d/yyyy"))</f>
        <v/>
      </c>
      <c r="C283" s="403" t="str">
        <f>'Q4'!C289&amp;" "</f>
        <v> </v>
      </c>
      <c r="D283" s="388" t="str">
        <f>'Q4'!D289&amp;" "</f>
        <v> </v>
      </c>
      <c r="E283" s="98"/>
      <c r="F283" s="378" t="str">
        <f>IF('Q4'!DM289=0,"-",'Q4'!DM289)</f>
        <v>-</v>
      </c>
      <c r="G283" s="378" t="str">
        <f>IF('Q4'!DN289=0,"-",'Q4'!DN289)</f>
        <v>-</v>
      </c>
      <c r="H283" s="379" t="str">
        <f>IF('Q4'!DO289=0,"-",'Q4'!DO289)</f>
        <v>-</v>
      </c>
      <c r="I283" s="378" t="str">
        <f>IF('Q4'!DP289=0,"-",'Q4'!DP289)</f>
        <v>-</v>
      </c>
      <c r="J283" s="378" t="str">
        <f>IF('Q4'!DQ289=0,"-",'Q4'!DQ289)</f>
        <v>-</v>
      </c>
      <c r="K283" s="380">
        <f t="shared" si="3"/>
        <v>0</v>
      </c>
      <c r="L283" s="378" t="str">
        <f>IF('Q4'!DS289=0,"-",'Q4'!DS289)</f>
        <v>-</v>
      </c>
      <c r="M283" s="378" t="str">
        <f>IF('Q4'!DT289=0,"-",'Q4'!DT289)</f>
        <v>-</v>
      </c>
      <c r="N283" s="180"/>
      <c r="O283" s="180"/>
      <c r="P283" s="180"/>
      <c r="Q283" s="180"/>
      <c r="R283" s="180"/>
      <c r="S283" s="180"/>
      <c r="T283" s="180"/>
      <c r="U283" s="180"/>
      <c r="V283" s="180"/>
      <c r="W283" s="180"/>
      <c r="X283" s="180"/>
      <c r="Y283" s="180"/>
      <c r="Z283" s="180"/>
    </row>
    <row r="284" ht="13.5" customHeight="1">
      <c r="A284" s="401">
        <f t="shared" si="4"/>
        <v>271</v>
      </c>
      <c r="B284" s="401" t="str">
        <f>IF('Q4'!B290="","",TEXT('Q4'!B290,"m/d/yyyy"))</f>
        <v/>
      </c>
      <c r="C284" s="403" t="str">
        <f>'Q4'!C290&amp;" "</f>
        <v> </v>
      </c>
      <c r="D284" s="388" t="str">
        <f>'Q4'!D290&amp;" "</f>
        <v> </v>
      </c>
      <c r="E284" s="98"/>
      <c r="F284" s="378" t="str">
        <f>IF('Q4'!DM290=0,"-",'Q4'!DM290)</f>
        <v>-</v>
      </c>
      <c r="G284" s="378" t="str">
        <f>IF('Q4'!DN290=0,"-",'Q4'!DN290)</f>
        <v>-</v>
      </c>
      <c r="H284" s="379" t="str">
        <f>IF('Q4'!DO290=0,"-",'Q4'!DO290)</f>
        <v>-</v>
      </c>
      <c r="I284" s="378" t="str">
        <f>IF('Q4'!DP290=0,"-",'Q4'!DP290)</f>
        <v>-</v>
      </c>
      <c r="J284" s="378" t="str">
        <f>IF('Q4'!DQ290=0,"-",'Q4'!DQ290)</f>
        <v>-</v>
      </c>
      <c r="K284" s="380">
        <f t="shared" si="3"/>
        <v>0</v>
      </c>
      <c r="L284" s="378" t="str">
        <f>IF('Q4'!DS290=0,"-",'Q4'!DS290)</f>
        <v>-</v>
      </c>
      <c r="M284" s="378" t="str">
        <f>IF('Q4'!DT290=0,"-",'Q4'!DT290)</f>
        <v>-</v>
      </c>
      <c r="N284" s="180"/>
      <c r="O284" s="180"/>
      <c r="P284" s="180"/>
      <c r="Q284" s="180"/>
      <c r="R284" s="180"/>
      <c r="S284" s="180"/>
      <c r="T284" s="180"/>
      <c r="U284" s="180"/>
      <c r="V284" s="180"/>
      <c r="W284" s="180"/>
      <c r="X284" s="180"/>
      <c r="Y284" s="180"/>
      <c r="Z284" s="180"/>
    </row>
    <row r="285" ht="13.5" customHeight="1">
      <c r="A285" s="401">
        <f t="shared" si="4"/>
        <v>272</v>
      </c>
      <c r="B285" s="401" t="str">
        <f>IF('Q4'!B291="","",TEXT('Q4'!B291,"m/d/yyyy"))</f>
        <v/>
      </c>
      <c r="C285" s="403" t="str">
        <f>'Q4'!C291&amp;" "</f>
        <v> </v>
      </c>
      <c r="D285" s="388" t="str">
        <f>'Q4'!D291&amp;" "</f>
        <v> </v>
      </c>
      <c r="E285" s="98"/>
      <c r="F285" s="378" t="str">
        <f>IF('Q4'!DM291=0,"-",'Q4'!DM291)</f>
        <v>-</v>
      </c>
      <c r="G285" s="378" t="str">
        <f>IF('Q4'!DN291=0,"-",'Q4'!DN291)</f>
        <v>-</v>
      </c>
      <c r="H285" s="379" t="str">
        <f>IF('Q4'!DO291=0,"-",'Q4'!DO291)</f>
        <v>-</v>
      </c>
      <c r="I285" s="378" t="str">
        <f>IF('Q4'!DP291=0,"-",'Q4'!DP291)</f>
        <v>-</v>
      </c>
      <c r="J285" s="378" t="str">
        <f>IF('Q4'!DQ291=0,"-",'Q4'!DQ291)</f>
        <v>-</v>
      </c>
      <c r="K285" s="380">
        <f t="shared" si="3"/>
        <v>0</v>
      </c>
      <c r="L285" s="378" t="str">
        <f>IF('Q4'!DS291=0,"-",'Q4'!DS291)</f>
        <v>-</v>
      </c>
      <c r="M285" s="378" t="str">
        <f>IF('Q4'!DT291=0,"-",'Q4'!DT291)</f>
        <v>-</v>
      </c>
      <c r="N285" s="180"/>
      <c r="O285" s="180"/>
      <c r="P285" s="180"/>
      <c r="Q285" s="180"/>
      <c r="R285" s="180"/>
      <c r="S285" s="180"/>
      <c r="T285" s="180"/>
      <c r="U285" s="180"/>
      <c r="V285" s="180"/>
      <c r="W285" s="180"/>
      <c r="X285" s="180"/>
      <c r="Y285" s="180"/>
      <c r="Z285" s="180"/>
    </row>
    <row r="286" ht="13.5" customHeight="1">
      <c r="A286" s="401">
        <f t="shared" si="4"/>
        <v>273</v>
      </c>
      <c r="B286" s="401" t="str">
        <f>IF('Q4'!B292="","",TEXT('Q4'!B292,"m/d/yyyy"))</f>
        <v/>
      </c>
      <c r="C286" s="403" t="str">
        <f>'Q4'!C292&amp;" "</f>
        <v> </v>
      </c>
      <c r="D286" s="388" t="str">
        <f>'Q4'!D292&amp;" "</f>
        <v> </v>
      </c>
      <c r="E286" s="98"/>
      <c r="F286" s="378" t="str">
        <f>IF('Q4'!DM292=0,"-",'Q4'!DM292)</f>
        <v>-</v>
      </c>
      <c r="G286" s="378" t="str">
        <f>IF('Q4'!DN292=0,"-",'Q4'!DN292)</f>
        <v>-</v>
      </c>
      <c r="H286" s="379" t="str">
        <f>IF('Q4'!DO292=0,"-",'Q4'!DO292)</f>
        <v>-</v>
      </c>
      <c r="I286" s="378" t="str">
        <f>IF('Q4'!DP292=0,"-",'Q4'!DP292)</f>
        <v>-</v>
      </c>
      <c r="J286" s="378" t="str">
        <f>IF('Q4'!DQ292=0,"-",'Q4'!DQ292)</f>
        <v>-</v>
      </c>
      <c r="K286" s="380">
        <f t="shared" si="3"/>
        <v>0</v>
      </c>
      <c r="L286" s="378" t="str">
        <f>IF('Q4'!DS292=0,"-",'Q4'!DS292)</f>
        <v>-</v>
      </c>
      <c r="M286" s="378" t="str">
        <f>IF('Q4'!DT292=0,"-",'Q4'!DT292)</f>
        <v>-</v>
      </c>
      <c r="N286" s="180"/>
      <c r="O286" s="180"/>
      <c r="P286" s="180"/>
      <c r="Q286" s="180"/>
      <c r="R286" s="180"/>
      <c r="S286" s="180"/>
      <c r="T286" s="180"/>
      <c r="U286" s="180"/>
      <c r="V286" s="180"/>
      <c r="W286" s="180"/>
      <c r="X286" s="180"/>
      <c r="Y286" s="180"/>
      <c r="Z286" s="180"/>
    </row>
    <row r="287" ht="13.5" customHeight="1">
      <c r="A287" s="401">
        <f t="shared" si="4"/>
        <v>274</v>
      </c>
      <c r="B287" s="401" t="str">
        <f>IF('Q4'!B293="","",TEXT('Q4'!B293,"m/d/yyyy"))</f>
        <v/>
      </c>
      <c r="C287" s="403" t="str">
        <f>'Q4'!C293&amp;" "</f>
        <v> </v>
      </c>
      <c r="D287" s="388" t="str">
        <f>'Q4'!D293&amp;" "</f>
        <v> </v>
      </c>
      <c r="E287" s="98"/>
      <c r="F287" s="378" t="str">
        <f>IF('Q4'!DM293=0,"-",'Q4'!DM293)</f>
        <v>-</v>
      </c>
      <c r="G287" s="378" t="str">
        <f>IF('Q4'!DN293=0,"-",'Q4'!DN293)</f>
        <v>-</v>
      </c>
      <c r="H287" s="379" t="str">
        <f>IF('Q4'!DO293=0,"-",'Q4'!DO293)</f>
        <v>-</v>
      </c>
      <c r="I287" s="378" t="str">
        <f>IF('Q4'!DP293=0,"-",'Q4'!DP293)</f>
        <v>-</v>
      </c>
      <c r="J287" s="378" t="str">
        <f>IF('Q4'!DQ293=0,"-",'Q4'!DQ293)</f>
        <v>-</v>
      </c>
      <c r="K287" s="380">
        <f t="shared" si="3"/>
        <v>0</v>
      </c>
      <c r="L287" s="378" t="str">
        <f>IF('Q4'!DS293=0,"-",'Q4'!DS293)</f>
        <v>-</v>
      </c>
      <c r="M287" s="378" t="str">
        <f>IF('Q4'!DT293=0,"-",'Q4'!DT293)</f>
        <v>-</v>
      </c>
      <c r="N287" s="180"/>
      <c r="O287" s="180"/>
      <c r="P287" s="180"/>
      <c r="Q287" s="180"/>
      <c r="R287" s="180"/>
      <c r="S287" s="180"/>
      <c r="T287" s="180"/>
      <c r="U287" s="180"/>
      <c r="V287" s="180"/>
      <c r="W287" s="180"/>
      <c r="X287" s="180"/>
      <c r="Y287" s="180"/>
      <c r="Z287" s="180"/>
    </row>
    <row r="288" ht="13.5" customHeight="1">
      <c r="A288" s="401">
        <f t="shared" si="4"/>
        <v>275</v>
      </c>
      <c r="B288" s="401" t="str">
        <f>IF('Q4'!B294="","",TEXT('Q4'!B294,"m/d/yyyy"))</f>
        <v/>
      </c>
      <c r="C288" s="403" t="str">
        <f>'Q4'!C294&amp;" "</f>
        <v> </v>
      </c>
      <c r="D288" s="388" t="str">
        <f>'Q4'!D294&amp;" "</f>
        <v> </v>
      </c>
      <c r="E288" s="98"/>
      <c r="F288" s="378" t="str">
        <f>IF('Q4'!DM294=0,"-",'Q4'!DM294)</f>
        <v>-</v>
      </c>
      <c r="G288" s="378" t="str">
        <f>IF('Q4'!DN294=0,"-",'Q4'!DN294)</f>
        <v>-</v>
      </c>
      <c r="H288" s="379" t="str">
        <f>IF('Q4'!DO294=0,"-",'Q4'!DO294)</f>
        <v>-</v>
      </c>
      <c r="I288" s="378" t="str">
        <f>IF('Q4'!DP294=0,"-",'Q4'!DP294)</f>
        <v>-</v>
      </c>
      <c r="J288" s="378" t="str">
        <f>IF('Q4'!DQ294=0,"-",'Q4'!DQ294)</f>
        <v>-</v>
      </c>
      <c r="K288" s="380">
        <f t="shared" si="3"/>
        <v>0</v>
      </c>
      <c r="L288" s="378" t="str">
        <f>IF('Q4'!DS294=0,"-",'Q4'!DS294)</f>
        <v>-</v>
      </c>
      <c r="M288" s="378" t="str">
        <f>IF('Q4'!DT294=0,"-",'Q4'!DT294)</f>
        <v>-</v>
      </c>
      <c r="N288" s="180"/>
      <c r="O288" s="180"/>
      <c r="P288" s="180"/>
      <c r="Q288" s="180"/>
      <c r="R288" s="180"/>
      <c r="S288" s="180"/>
      <c r="T288" s="180"/>
      <c r="U288" s="180"/>
      <c r="V288" s="180"/>
      <c r="W288" s="180"/>
      <c r="X288" s="180"/>
      <c r="Y288" s="180"/>
      <c r="Z288" s="180"/>
    </row>
    <row r="289" ht="13.5" customHeight="1">
      <c r="A289" s="401">
        <f t="shared" si="4"/>
        <v>276</v>
      </c>
      <c r="B289" s="401" t="str">
        <f>IF('Q4'!B295="","",TEXT('Q4'!B295,"m/d/yyyy"))</f>
        <v/>
      </c>
      <c r="C289" s="403" t="str">
        <f>'Q4'!C295&amp;" "</f>
        <v> </v>
      </c>
      <c r="D289" s="388" t="str">
        <f>'Q4'!D295&amp;" "</f>
        <v> </v>
      </c>
      <c r="E289" s="98"/>
      <c r="F289" s="378" t="str">
        <f>IF('Q4'!DM295=0,"-",'Q4'!DM295)</f>
        <v>-</v>
      </c>
      <c r="G289" s="378" t="str">
        <f>IF('Q4'!DN295=0,"-",'Q4'!DN295)</f>
        <v>-</v>
      </c>
      <c r="H289" s="379" t="str">
        <f>IF('Q4'!DO295=0,"-",'Q4'!DO295)</f>
        <v>-</v>
      </c>
      <c r="I289" s="378" t="str">
        <f>IF('Q4'!DP295=0,"-",'Q4'!DP295)</f>
        <v>-</v>
      </c>
      <c r="J289" s="378" t="str">
        <f>IF('Q4'!DQ295=0,"-",'Q4'!DQ295)</f>
        <v>-</v>
      </c>
      <c r="K289" s="380">
        <f t="shared" si="3"/>
        <v>0</v>
      </c>
      <c r="L289" s="378" t="str">
        <f>IF('Q4'!DS295=0,"-",'Q4'!DS295)</f>
        <v>-</v>
      </c>
      <c r="M289" s="378" t="str">
        <f>IF('Q4'!DT295=0,"-",'Q4'!DT295)</f>
        <v>-</v>
      </c>
      <c r="N289" s="180"/>
      <c r="O289" s="180"/>
      <c r="P289" s="180"/>
      <c r="Q289" s="180"/>
      <c r="R289" s="180"/>
      <c r="S289" s="180"/>
      <c r="T289" s="180"/>
      <c r="U289" s="180"/>
      <c r="V289" s="180"/>
      <c r="W289" s="180"/>
      <c r="X289" s="180"/>
      <c r="Y289" s="180"/>
      <c r="Z289" s="180"/>
    </row>
    <row r="290" ht="13.5" customHeight="1">
      <c r="A290" s="401">
        <f t="shared" si="4"/>
        <v>277</v>
      </c>
      <c r="B290" s="401" t="str">
        <f>IF('Q4'!B296="","",TEXT('Q4'!B296,"m/d/yyyy"))</f>
        <v/>
      </c>
      <c r="C290" s="403" t="str">
        <f>'Q4'!C296&amp;" "</f>
        <v> </v>
      </c>
      <c r="D290" s="388" t="str">
        <f>'Q4'!D296&amp;" "</f>
        <v> </v>
      </c>
      <c r="E290" s="98"/>
      <c r="F290" s="378" t="str">
        <f>IF('Q4'!DM296=0,"-",'Q4'!DM296)</f>
        <v>-</v>
      </c>
      <c r="G290" s="378" t="str">
        <f>IF('Q4'!DN296=0,"-",'Q4'!DN296)</f>
        <v>-</v>
      </c>
      <c r="H290" s="379" t="str">
        <f>IF('Q4'!DO296=0,"-",'Q4'!DO296)</f>
        <v>-</v>
      </c>
      <c r="I290" s="378" t="str">
        <f>IF('Q4'!DP296=0,"-",'Q4'!DP296)</f>
        <v>-</v>
      </c>
      <c r="J290" s="378" t="str">
        <f>IF('Q4'!DQ296=0,"-",'Q4'!DQ296)</f>
        <v>-</v>
      </c>
      <c r="K290" s="380">
        <f t="shared" si="3"/>
        <v>0</v>
      </c>
      <c r="L290" s="378" t="str">
        <f>IF('Q4'!DS296=0,"-",'Q4'!DS296)</f>
        <v>-</v>
      </c>
      <c r="M290" s="378" t="str">
        <f>IF('Q4'!DT296=0,"-",'Q4'!DT296)</f>
        <v>-</v>
      </c>
      <c r="N290" s="180"/>
      <c r="O290" s="180"/>
      <c r="P290" s="180"/>
      <c r="Q290" s="180"/>
      <c r="R290" s="180"/>
      <c r="S290" s="180"/>
      <c r="T290" s="180"/>
      <c r="U290" s="180"/>
      <c r="V290" s="180"/>
      <c r="W290" s="180"/>
      <c r="X290" s="180"/>
      <c r="Y290" s="180"/>
      <c r="Z290" s="180"/>
    </row>
    <row r="291" ht="13.5" customHeight="1">
      <c r="A291" s="401">
        <f t="shared" si="4"/>
        <v>278</v>
      </c>
      <c r="B291" s="401" t="str">
        <f>IF('Q4'!B297="","",TEXT('Q4'!B297,"m/d/yyyy"))</f>
        <v/>
      </c>
      <c r="C291" s="403" t="str">
        <f>'Q4'!C297&amp;" "</f>
        <v> </v>
      </c>
      <c r="D291" s="388" t="str">
        <f>'Q4'!D297&amp;" "</f>
        <v> </v>
      </c>
      <c r="E291" s="98"/>
      <c r="F291" s="378" t="str">
        <f>IF('Q4'!DM297=0,"-",'Q4'!DM297)</f>
        <v>-</v>
      </c>
      <c r="G291" s="378" t="str">
        <f>IF('Q4'!DN297=0,"-",'Q4'!DN297)</f>
        <v>-</v>
      </c>
      <c r="H291" s="379" t="str">
        <f>IF('Q4'!DO297=0,"-",'Q4'!DO297)</f>
        <v>-</v>
      </c>
      <c r="I291" s="378" t="str">
        <f>IF('Q4'!DP297=0,"-",'Q4'!DP297)</f>
        <v>-</v>
      </c>
      <c r="J291" s="378" t="str">
        <f>IF('Q4'!DQ297=0,"-",'Q4'!DQ297)</f>
        <v>-</v>
      </c>
      <c r="K291" s="380">
        <f t="shared" si="3"/>
        <v>0</v>
      </c>
      <c r="L291" s="378" t="str">
        <f>IF('Q4'!DS297=0,"-",'Q4'!DS297)</f>
        <v>-</v>
      </c>
      <c r="M291" s="378" t="str">
        <f>IF('Q4'!DT297=0,"-",'Q4'!DT297)</f>
        <v>-</v>
      </c>
      <c r="N291" s="180"/>
      <c r="O291" s="180"/>
      <c r="P291" s="180"/>
      <c r="Q291" s="180"/>
      <c r="R291" s="180"/>
      <c r="S291" s="180"/>
      <c r="T291" s="180"/>
      <c r="U291" s="180"/>
      <c r="V291" s="180"/>
      <c r="W291" s="180"/>
      <c r="X291" s="180"/>
      <c r="Y291" s="180"/>
      <c r="Z291" s="180"/>
    </row>
    <row r="292" ht="13.5" customHeight="1">
      <c r="A292" s="401">
        <f t="shared" si="4"/>
        <v>279</v>
      </c>
      <c r="B292" s="401" t="str">
        <f>IF('Q4'!B298="","",TEXT('Q4'!B298,"m/d/yyyy"))</f>
        <v/>
      </c>
      <c r="C292" s="403" t="str">
        <f>'Q4'!C298&amp;" "</f>
        <v> </v>
      </c>
      <c r="D292" s="388" t="str">
        <f>'Q4'!D298&amp;" "</f>
        <v> </v>
      </c>
      <c r="E292" s="98"/>
      <c r="F292" s="378" t="str">
        <f>IF('Q4'!DM298=0,"-",'Q4'!DM298)</f>
        <v>-</v>
      </c>
      <c r="G292" s="378" t="str">
        <f>IF('Q4'!DN298=0,"-",'Q4'!DN298)</f>
        <v>-</v>
      </c>
      <c r="H292" s="379" t="str">
        <f>IF('Q4'!DO298=0,"-",'Q4'!DO298)</f>
        <v>-</v>
      </c>
      <c r="I292" s="378" t="str">
        <f>IF('Q4'!DP298=0,"-",'Q4'!DP298)</f>
        <v>-</v>
      </c>
      <c r="J292" s="378" t="str">
        <f>IF('Q4'!DQ298=0,"-",'Q4'!DQ298)</f>
        <v>-</v>
      </c>
      <c r="K292" s="380">
        <f t="shared" si="3"/>
        <v>0</v>
      </c>
      <c r="L292" s="378" t="str">
        <f>IF('Q4'!DS298=0,"-",'Q4'!DS298)</f>
        <v>-</v>
      </c>
      <c r="M292" s="378" t="str">
        <f>IF('Q4'!DT298=0,"-",'Q4'!DT298)</f>
        <v>-</v>
      </c>
      <c r="N292" s="180"/>
      <c r="O292" s="180"/>
      <c r="P292" s="180"/>
      <c r="Q292" s="180"/>
      <c r="R292" s="180"/>
      <c r="S292" s="180"/>
      <c r="T292" s="180"/>
      <c r="U292" s="180"/>
      <c r="V292" s="180"/>
      <c r="W292" s="180"/>
      <c r="X292" s="180"/>
      <c r="Y292" s="180"/>
      <c r="Z292" s="180"/>
    </row>
    <row r="293" ht="13.5" customHeight="1">
      <c r="A293" s="401">
        <f t="shared" si="4"/>
        <v>280</v>
      </c>
      <c r="B293" s="401" t="str">
        <f>IF('Q4'!B299="","",TEXT('Q4'!B299,"m/d/yyyy"))</f>
        <v/>
      </c>
      <c r="C293" s="403" t="str">
        <f>'Q4'!C299&amp;" "</f>
        <v> </v>
      </c>
      <c r="D293" s="388" t="str">
        <f>'Q4'!D299&amp;" "</f>
        <v> </v>
      </c>
      <c r="E293" s="98"/>
      <c r="F293" s="378" t="str">
        <f>IF('Q4'!DM299=0,"-",'Q4'!DM299)</f>
        <v>-</v>
      </c>
      <c r="G293" s="378" t="str">
        <f>IF('Q4'!DN299=0,"-",'Q4'!DN299)</f>
        <v>-</v>
      </c>
      <c r="H293" s="379" t="str">
        <f>IF('Q4'!DO299=0,"-",'Q4'!DO299)</f>
        <v>-</v>
      </c>
      <c r="I293" s="378" t="str">
        <f>IF('Q4'!DP299=0,"-",'Q4'!DP299)</f>
        <v>-</v>
      </c>
      <c r="J293" s="378" t="str">
        <f>IF('Q4'!DQ299=0,"-",'Q4'!DQ299)</f>
        <v>-</v>
      </c>
      <c r="K293" s="380">
        <f t="shared" si="3"/>
        <v>0</v>
      </c>
      <c r="L293" s="378" t="str">
        <f>IF('Q4'!DS299=0,"-",'Q4'!DS299)</f>
        <v>-</v>
      </c>
      <c r="M293" s="378" t="str">
        <f>IF('Q4'!DT299=0,"-",'Q4'!DT299)</f>
        <v>-</v>
      </c>
      <c r="N293" s="180"/>
      <c r="O293" s="180"/>
      <c r="P293" s="180"/>
      <c r="Q293" s="180"/>
      <c r="R293" s="180"/>
      <c r="S293" s="180"/>
      <c r="T293" s="180"/>
      <c r="U293" s="180"/>
      <c r="V293" s="180"/>
      <c r="W293" s="180"/>
      <c r="X293" s="180"/>
      <c r="Y293" s="180"/>
      <c r="Z293" s="180"/>
    </row>
    <row r="294" ht="13.5" customHeight="1">
      <c r="A294" s="401">
        <f t="shared" si="4"/>
        <v>281</v>
      </c>
      <c r="B294" s="401" t="str">
        <f>IF('Q4'!B300="","",TEXT('Q4'!B300,"m/d/yyyy"))</f>
        <v/>
      </c>
      <c r="C294" s="403" t="str">
        <f>'Q4'!C300&amp;" "</f>
        <v> </v>
      </c>
      <c r="D294" s="388" t="str">
        <f>'Q4'!D300&amp;" "</f>
        <v> </v>
      </c>
      <c r="E294" s="98"/>
      <c r="F294" s="378" t="str">
        <f>IF('Q4'!DM300=0,"-",'Q4'!DM300)</f>
        <v>-</v>
      </c>
      <c r="G294" s="378" t="str">
        <f>IF('Q4'!DN300=0,"-",'Q4'!DN300)</f>
        <v>-</v>
      </c>
      <c r="H294" s="379" t="str">
        <f>IF('Q4'!DO300=0,"-",'Q4'!DO300)</f>
        <v>-</v>
      </c>
      <c r="I294" s="378" t="str">
        <f>IF('Q4'!DP300=0,"-",'Q4'!DP300)</f>
        <v>-</v>
      </c>
      <c r="J294" s="378" t="str">
        <f>IF('Q4'!DQ300=0,"-",'Q4'!DQ300)</f>
        <v>-</v>
      </c>
      <c r="K294" s="380">
        <f t="shared" si="3"/>
        <v>0</v>
      </c>
      <c r="L294" s="378" t="str">
        <f>IF('Q4'!DS300=0,"-",'Q4'!DS300)</f>
        <v>-</v>
      </c>
      <c r="M294" s="378" t="str">
        <f>IF('Q4'!DT300=0,"-",'Q4'!DT300)</f>
        <v>-</v>
      </c>
      <c r="N294" s="180"/>
      <c r="O294" s="180"/>
      <c r="P294" s="180"/>
      <c r="Q294" s="180"/>
      <c r="R294" s="180"/>
      <c r="S294" s="180"/>
      <c r="T294" s="180"/>
      <c r="U294" s="180"/>
      <c r="V294" s="180"/>
      <c r="W294" s="180"/>
      <c r="X294" s="180"/>
      <c r="Y294" s="180"/>
      <c r="Z294" s="180"/>
    </row>
    <row r="295" ht="13.5" customHeight="1">
      <c r="A295" s="401">
        <f t="shared" si="4"/>
        <v>282</v>
      </c>
      <c r="B295" s="401" t="str">
        <f>IF('Q4'!B301="","",TEXT('Q4'!B301,"m/d/yyyy"))</f>
        <v/>
      </c>
      <c r="C295" s="403" t="str">
        <f>'Q4'!C301&amp;" "</f>
        <v> </v>
      </c>
      <c r="D295" s="388" t="str">
        <f>'Q4'!D301&amp;" "</f>
        <v> </v>
      </c>
      <c r="E295" s="98"/>
      <c r="F295" s="378" t="str">
        <f>IF('Q4'!DM301=0,"-",'Q4'!DM301)</f>
        <v>-</v>
      </c>
      <c r="G295" s="378" t="str">
        <f>IF('Q4'!DN301=0,"-",'Q4'!DN301)</f>
        <v>-</v>
      </c>
      <c r="H295" s="379" t="str">
        <f>IF('Q4'!DO301=0,"-",'Q4'!DO301)</f>
        <v>-</v>
      </c>
      <c r="I295" s="378" t="str">
        <f>IF('Q4'!DP301=0,"-",'Q4'!DP301)</f>
        <v>-</v>
      </c>
      <c r="J295" s="378" t="str">
        <f>IF('Q4'!DQ301=0,"-",'Q4'!DQ301)</f>
        <v>-</v>
      </c>
      <c r="K295" s="380">
        <f t="shared" si="3"/>
        <v>0</v>
      </c>
      <c r="L295" s="378" t="str">
        <f>IF('Q4'!DS301=0,"-",'Q4'!DS301)</f>
        <v>-</v>
      </c>
      <c r="M295" s="378" t="str">
        <f>IF('Q4'!DT301=0,"-",'Q4'!DT301)</f>
        <v>-</v>
      </c>
      <c r="N295" s="180"/>
      <c r="O295" s="180"/>
      <c r="P295" s="180"/>
      <c r="Q295" s="180"/>
      <c r="R295" s="180"/>
      <c r="S295" s="180"/>
      <c r="T295" s="180"/>
      <c r="U295" s="180"/>
      <c r="V295" s="180"/>
      <c r="W295" s="180"/>
      <c r="X295" s="180"/>
      <c r="Y295" s="180"/>
      <c r="Z295" s="180"/>
    </row>
    <row r="296" ht="13.5" customHeight="1">
      <c r="A296" s="401">
        <f t="shared" si="4"/>
        <v>283</v>
      </c>
      <c r="B296" s="401" t="str">
        <f>IF('Q4'!B302="","",TEXT('Q4'!B302,"m/d/yyyy"))</f>
        <v/>
      </c>
      <c r="C296" s="403" t="str">
        <f>'Q4'!C302&amp;" "</f>
        <v> </v>
      </c>
      <c r="D296" s="388" t="str">
        <f>'Q4'!D302&amp;" "</f>
        <v> </v>
      </c>
      <c r="E296" s="98"/>
      <c r="F296" s="378" t="str">
        <f>IF('Q4'!DM302=0,"-",'Q4'!DM302)</f>
        <v>-</v>
      </c>
      <c r="G296" s="378" t="str">
        <f>IF('Q4'!DN302=0,"-",'Q4'!DN302)</f>
        <v>-</v>
      </c>
      <c r="H296" s="379" t="str">
        <f>IF('Q4'!DO302=0,"-",'Q4'!DO302)</f>
        <v>-</v>
      </c>
      <c r="I296" s="378" t="str">
        <f>IF('Q4'!DP302=0,"-",'Q4'!DP302)</f>
        <v>-</v>
      </c>
      <c r="J296" s="378" t="str">
        <f>IF('Q4'!DQ302=0,"-",'Q4'!DQ302)</f>
        <v>-</v>
      </c>
      <c r="K296" s="380">
        <f t="shared" si="3"/>
        <v>0</v>
      </c>
      <c r="L296" s="378" t="str">
        <f>IF('Q4'!DS302=0,"-",'Q4'!DS302)</f>
        <v>-</v>
      </c>
      <c r="M296" s="378" t="str">
        <f>IF('Q4'!DT302=0,"-",'Q4'!DT302)</f>
        <v>-</v>
      </c>
      <c r="N296" s="180"/>
      <c r="O296" s="180"/>
      <c r="P296" s="180"/>
      <c r="Q296" s="180"/>
      <c r="R296" s="180"/>
      <c r="S296" s="180"/>
      <c r="T296" s="180"/>
      <c r="U296" s="180"/>
      <c r="V296" s="180"/>
      <c r="W296" s="180"/>
      <c r="X296" s="180"/>
      <c r="Y296" s="180"/>
      <c r="Z296" s="180"/>
    </row>
    <row r="297" ht="13.5" customHeight="1">
      <c r="A297" s="401">
        <f t="shared" si="4"/>
        <v>284</v>
      </c>
      <c r="B297" s="401" t="str">
        <f>IF('Q4'!B303="","",TEXT('Q4'!B303,"m/d/yyyy"))</f>
        <v/>
      </c>
      <c r="C297" s="403" t="str">
        <f>'Q4'!C303&amp;" "</f>
        <v> </v>
      </c>
      <c r="D297" s="388" t="str">
        <f>'Q4'!D303&amp;" "</f>
        <v> </v>
      </c>
      <c r="E297" s="98"/>
      <c r="F297" s="378" t="str">
        <f>IF('Q4'!DM303=0,"-",'Q4'!DM303)</f>
        <v>-</v>
      </c>
      <c r="G297" s="378" t="str">
        <f>IF('Q4'!DN303=0,"-",'Q4'!DN303)</f>
        <v>-</v>
      </c>
      <c r="H297" s="379" t="str">
        <f>IF('Q4'!DO303=0,"-",'Q4'!DO303)</f>
        <v>-</v>
      </c>
      <c r="I297" s="378" t="str">
        <f>IF('Q4'!DP303=0,"-",'Q4'!DP303)</f>
        <v>-</v>
      </c>
      <c r="J297" s="378" t="str">
        <f>IF('Q4'!DQ303=0,"-",'Q4'!DQ303)</f>
        <v>-</v>
      </c>
      <c r="K297" s="380">
        <f t="shared" si="3"/>
        <v>0</v>
      </c>
      <c r="L297" s="378" t="str">
        <f>IF('Q4'!DS303=0,"-",'Q4'!DS303)</f>
        <v>-</v>
      </c>
      <c r="M297" s="378" t="str">
        <f>IF('Q4'!DT303=0,"-",'Q4'!DT303)</f>
        <v>-</v>
      </c>
      <c r="N297" s="180"/>
      <c r="O297" s="180"/>
      <c r="P297" s="180"/>
      <c r="Q297" s="180"/>
      <c r="R297" s="180"/>
      <c r="S297" s="180"/>
      <c r="T297" s="180"/>
      <c r="U297" s="180"/>
      <c r="V297" s="180"/>
      <c r="W297" s="180"/>
      <c r="X297" s="180"/>
      <c r="Y297" s="180"/>
      <c r="Z297" s="180"/>
    </row>
    <row r="298" ht="13.5" customHeight="1">
      <c r="A298" s="401">
        <f t="shared" si="4"/>
        <v>285</v>
      </c>
      <c r="B298" s="401" t="str">
        <f>IF('Q4'!B304="","",TEXT('Q4'!B304,"m/d/yyyy"))</f>
        <v/>
      </c>
      <c r="C298" s="403" t="str">
        <f>'Q4'!C304&amp;" "</f>
        <v> </v>
      </c>
      <c r="D298" s="388" t="str">
        <f>'Q4'!D304&amp;" "</f>
        <v> </v>
      </c>
      <c r="E298" s="98"/>
      <c r="F298" s="378" t="str">
        <f>IF('Q4'!DM304=0,"-",'Q4'!DM304)</f>
        <v>-</v>
      </c>
      <c r="G298" s="378" t="str">
        <f>IF('Q4'!DN304=0,"-",'Q4'!DN304)</f>
        <v>-</v>
      </c>
      <c r="H298" s="379" t="str">
        <f>IF('Q4'!DO304=0,"-",'Q4'!DO304)</f>
        <v>-</v>
      </c>
      <c r="I298" s="378" t="str">
        <f>IF('Q4'!DP304=0,"-",'Q4'!DP304)</f>
        <v>-</v>
      </c>
      <c r="J298" s="378" t="str">
        <f>IF('Q4'!DQ304=0,"-",'Q4'!DQ304)</f>
        <v>-</v>
      </c>
      <c r="K298" s="380">
        <f t="shared" si="3"/>
        <v>0</v>
      </c>
      <c r="L298" s="378" t="str">
        <f>IF('Q4'!DS304=0,"-",'Q4'!DS304)</f>
        <v>-</v>
      </c>
      <c r="M298" s="378" t="str">
        <f>IF('Q4'!DT304=0,"-",'Q4'!DT304)</f>
        <v>-</v>
      </c>
      <c r="N298" s="180"/>
      <c r="O298" s="180"/>
      <c r="P298" s="180"/>
      <c r="Q298" s="180"/>
      <c r="R298" s="180"/>
      <c r="S298" s="180"/>
      <c r="T298" s="180"/>
      <c r="U298" s="180"/>
      <c r="V298" s="180"/>
      <c r="W298" s="180"/>
      <c r="X298" s="180"/>
      <c r="Y298" s="180"/>
      <c r="Z298" s="180"/>
    </row>
    <row r="299" ht="13.5" customHeight="1">
      <c r="A299" s="401">
        <f t="shared" si="4"/>
        <v>286</v>
      </c>
      <c r="B299" s="401" t="str">
        <f>IF('Q4'!B305="","",TEXT('Q4'!B305,"m/d/yyyy"))</f>
        <v/>
      </c>
      <c r="C299" s="403" t="str">
        <f>'Q4'!C305&amp;" "</f>
        <v> </v>
      </c>
      <c r="D299" s="388" t="str">
        <f>'Q4'!D305&amp;" "</f>
        <v> </v>
      </c>
      <c r="E299" s="98"/>
      <c r="F299" s="378" t="str">
        <f>IF('Q4'!DM305=0,"-",'Q4'!DM305)</f>
        <v>-</v>
      </c>
      <c r="G299" s="378" t="str">
        <f>IF('Q4'!DN305=0,"-",'Q4'!DN305)</f>
        <v>-</v>
      </c>
      <c r="H299" s="379" t="str">
        <f>IF('Q4'!DO305=0,"-",'Q4'!DO305)</f>
        <v>-</v>
      </c>
      <c r="I299" s="378" t="str">
        <f>IF('Q4'!DP305=0,"-",'Q4'!DP305)</f>
        <v>-</v>
      </c>
      <c r="J299" s="378" t="str">
        <f>IF('Q4'!DQ305=0,"-",'Q4'!DQ305)</f>
        <v>-</v>
      </c>
      <c r="K299" s="380">
        <f t="shared" si="3"/>
        <v>0</v>
      </c>
      <c r="L299" s="378" t="str">
        <f>IF('Q4'!DS305=0,"-",'Q4'!DS305)</f>
        <v>-</v>
      </c>
      <c r="M299" s="378" t="str">
        <f>IF('Q4'!DT305=0,"-",'Q4'!DT305)</f>
        <v>-</v>
      </c>
      <c r="N299" s="180"/>
      <c r="O299" s="180"/>
      <c r="P299" s="180"/>
      <c r="Q299" s="180"/>
      <c r="R299" s="180"/>
      <c r="S299" s="180"/>
      <c r="T299" s="180"/>
      <c r="U299" s="180"/>
      <c r="V299" s="180"/>
      <c r="W299" s="180"/>
      <c r="X299" s="180"/>
      <c r="Y299" s="180"/>
      <c r="Z299" s="180"/>
    </row>
    <row r="300" ht="13.5" customHeight="1">
      <c r="A300" s="401">
        <f t="shared" si="4"/>
        <v>287</v>
      </c>
      <c r="B300" s="401" t="str">
        <f>IF('Q4'!B306="","",TEXT('Q4'!B306,"m/d/yyyy"))</f>
        <v/>
      </c>
      <c r="C300" s="403" t="str">
        <f>'Q4'!C306&amp;" "</f>
        <v> </v>
      </c>
      <c r="D300" s="388" t="str">
        <f>'Q4'!D306&amp;" "</f>
        <v> </v>
      </c>
      <c r="E300" s="98"/>
      <c r="F300" s="378" t="str">
        <f>IF('Q4'!DM306=0,"-",'Q4'!DM306)</f>
        <v>-</v>
      </c>
      <c r="G300" s="378" t="str">
        <f>IF('Q4'!DN306=0,"-",'Q4'!DN306)</f>
        <v>-</v>
      </c>
      <c r="H300" s="379" t="str">
        <f>IF('Q4'!DO306=0,"-",'Q4'!DO306)</f>
        <v>-</v>
      </c>
      <c r="I300" s="378" t="str">
        <f>IF('Q4'!DP306=0,"-",'Q4'!DP306)</f>
        <v>-</v>
      </c>
      <c r="J300" s="378" t="str">
        <f>IF('Q4'!DQ306=0,"-",'Q4'!DQ306)</f>
        <v>-</v>
      </c>
      <c r="K300" s="380">
        <f t="shared" si="3"/>
        <v>0</v>
      </c>
      <c r="L300" s="378" t="str">
        <f>IF('Q4'!DS306=0,"-",'Q4'!DS306)</f>
        <v>-</v>
      </c>
      <c r="M300" s="378" t="str">
        <f>IF('Q4'!DT306=0,"-",'Q4'!DT306)</f>
        <v>-</v>
      </c>
      <c r="N300" s="180"/>
      <c r="O300" s="180"/>
      <c r="P300" s="180"/>
      <c r="Q300" s="180"/>
      <c r="R300" s="180"/>
      <c r="S300" s="180"/>
      <c r="T300" s="180"/>
      <c r="U300" s="180"/>
      <c r="V300" s="180"/>
      <c r="W300" s="180"/>
      <c r="X300" s="180"/>
      <c r="Y300" s="180"/>
      <c r="Z300" s="180"/>
    </row>
    <row r="301" ht="13.5" customHeight="1">
      <c r="A301" s="401">
        <f t="shared" si="4"/>
        <v>288</v>
      </c>
      <c r="B301" s="401" t="str">
        <f>IF('Q4'!B307="","",TEXT('Q4'!B307,"m/d/yyyy"))</f>
        <v/>
      </c>
      <c r="C301" s="403" t="str">
        <f>'Q4'!C307&amp;" "</f>
        <v> </v>
      </c>
      <c r="D301" s="388" t="str">
        <f>'Q4'!D307&amp;" "</f>
        <v> </v>
      </c>
      <c r="E301" s="98"/>
      <c r="F301" s="378" t="str">
        <f>IF('Q4'!DM307=0,"-",'Q4'!DM307)</f>
        <v>-</v>
      </c>
      <c r="G301" s="378" t="str">
        <f>IF('Q4'!DN307=0,"-",'Q4'!DN307)</f>
        <v>-</v>
      </c>
      <c r="H301" s="379" t="str">
        <f>IF('Q4'!DO307=0,"-",'Q4'!DO307)</f>
        <v>-</v>
      </c>
      <c r="I301" s="378" t="str">
        <f>IF('Q4'!DP307=0,"-",'Q4'!DP307)</f>
        <v>-</v>
      </c>
      <c r="J301" s="378" t="str">
        <f>IF('Q4'!DQ307=0,"-",'Q4'!DQ307)</f>
        <v>-</v>
      </c>
      <c r="K301" s="380">
        <f t="shared" si="3"/>
        <v>0</v>
      </c>
      <c r="L301" s="378" t="str">
        <f>IF('Q4'!DS307=0,"-",'Q4'!DS307)</f>
        <v>-</v>
      </c>
      <c r="M301" s="378" t="str">
        <f>IF('Q4'!DT307=0,"-",'Q4'!DT307)</f>
        <v>-</v>
      </c>
      <c r="N301" s="180"/>
      <c r="O301" s="180"/>
      <c r="P301" s="180"/>
      <c r="Q301" s="180"/>
      <c r="R301" s="180"/>
      <c r="S301" s="180"/>
      <c r="T301" s="180"/>
      <c r="U301" s="180"/>
      <c r="V301" s="180"/>
      <c r="W301" s="180"/>
      <c r="X301" s="180"/>
      <c r="Y301" s="180"/>
      <c r="Z301" s="180"/>
    </row>
    <row r="302" ht="13.5" customHeight="1">
      <c r="A302" s="401">
        <f t="shared" si="4"/>
        <v>289</v>
      </c>
      <c r="B302" s="401" t="str">
        <f>IF('Q4'!B308="","",TEXT('Q4'!B308,"m/d/yyyy"))</f>
        <v/>
      </c>
      <c r="C302" s="403" t="str">
        <f>'Q4'!C308&amp;" "</f>
        <v> </v>
      </c>
      <c r="D302" s="388" t="str">
        <f>'Q4'!D308&amp;" "</f>
        <v> </v>
      </c>
      <c r="E302" s="98"/>
      <c r="F302" s="378" t="str">
        <f>IF('Q4'!DM308=0,"-",'Q4'!DM308)</f>
        <v>-</v>
      </c>
      <c r="G302" s="378" t="str">
        <f>IF('Q4'!DN308=0,"-",'Q4'!DN308)</f>
        <v>-</v>
      </c>
      <c r="H302" s="379" t="str">
        <f>IF('Q4'!DO308=0,"-",'Q4'!DO308)</f>
        <v>-</v>
      </c>
      <c r="I302" s="378" t="str">
        <f>IF('Q4'!DP308=0,"-",'Q4'!DP308)</f>
        <v>-</v>
      </c>
      <c r="J302" s="378" t="str">
        <f>IF('Q4'!DQ308=0,"-",'Q4'!DQ308)</f>
        <v>-</v>
      </c>
      <c r="K302" s="380">
        <f t="shared" si="3"/>
        <v>0</v>
      </c>
      <c r="L302" s="378" t="str">
        <f>IF('Q4'!DS308=0,"-",'Q4'!DS308)</f>
        <v>-</v>
      </c>
      <c r="M302" s="378" t="str">
        <f>IF('Q4'!DT308=0,"-",'Q4'!DT308)</f>
        <v>-</v>
      </c>
      <c r="N302" s="180"/>
      <c r="O302" s="180"/>
      <c r="P302" s="180"/>
      <c r="Q302" s="180"/>
      <c r="R302" s="180"/>
      <c r="S302" s="180"/>
      <c r="T302" s="180"/>
      <c r="U302" s="180"/>
      <c r="V302" s="180"/>
      <c r="W302" s="180"/>
      <c r="X302" s="180"/>
      <c r="Y302" s="180"/>
      <c r="Z302" s="180"/>
    </row>
    <row r="303" ht="13.5" customHeight="1">
      <c r="A303" s="401">
        <f t="shared" si="4"/>
        <v>290</v>
      </c>
      <c r="B303" s="401" t="str">
        <f>IF('Q4'!B309="","",TEXT('Q4'!B309,"m/d/yyyy"))</f>
        <v/>
      </c>
      <c r="C303" s="403" t="str">
        <f>'Q4'!C309&amp;" "</f>
        <v> </v>
      </c>
      <c r="D303" s="388" t="str">
        <f>'Q4'!D309&amp;" "</f>
        <v> </v>
      </c>
      <c r="E303" s="98"/>
      <c r="F303" s="378" t="str">
        <f>IF('Q4'!DM309=0,"-",'Q4'!DM309)</f>
        <v>-</v>
      </c>
      <c r="G303" s="378" t="str">
        <f>IF('Q4'!DN309=0,"-",'Q4'!DN309)</f>
        <v>-</v>
      </c>
      <c r="H303" s="379" t="str">
        <f>IF('Q4'!DO309=0,"-",'Q4'!DO309)</f>
        <v>-</v>
      </c>
      <c r="I303" s="378" t="str">
        <f>IF('Q4'!DP309=0,"-",'Q4'!DP309)</f>
        <v>-</v>
      </c>
      <c r="J303" s="378" t="str">
        <f>IF('Q4'!DQ309=0,"-",'Q4'!DQ309)</f>
        <v>-</v>
      </c>
      <c r="K303" s="380">
        <f t="shared" si="3"/>
        <v>0</v>
      </c>
      <c r="L303" s="378" t="str">
        <f>IF('Q4'!DS309=0,"-",'Q4'!DS309)</f>
        <v>-</v>
      </c>
      <c r="M303" s="378" t="str">
        <f>IF('Q4'!DT309=0,"-",'Q4'!DT309)</f>
        <v>-</v>
      </c>
      <c r="N303" s="180"/>
      <c r="O303" s="180"/>
      <c r="P303" s="180"/>
      <c r="Q303" s="180"/>
      <c r="R303" s="180"/>
      <c r="S303" s="180"/>
      <c r="T303" s="180"/>
      <c r="U303" s="180"/>
      <c r="V303" s="180"/>
      <c r="W303" s="180"/>
      <c r="X303" s="180"/>
      <c r="Y303" s="180"/>
      <c r="Z303" s="180"/>
    </row>
    <row r="304" ht="13.5" customHeight="1">
      <c r="A304" s="401">
        <f t="shared" si="4"/>
        <v>291</v>
      </c>
      <c r="B304" s="401" t="str">
        <f>IF('Q4'!B310="","",TEXT('Q4'!B310,"m/d/yyyy"))</f>
        <v/>
      </c>
      <c r="C304" s="403" t="str">
        <f>'Q4'!C310&amp;" "</f>
        <v> </v>
      </c>
      <c r="D304" s="388" t="str">
        <f>'Q4'!D310&amp;" "</f>
        <v> </v>
      </c>
      <c r="E304" s="98"/>
      <c r="F304" s="378" t="str">
        <f>IF('Q4'!DM310=0,"-",'Q4'!DM310)</f>
        <v>-</v>
      </c>
      <c r="G304" s="378" t="str">
        <f>IF('Q4'!DN310=0,"-",'Q4'!DN310)</f>
        <v>-</v>
      </c>
      <c r="H304" s="379" t="str">
        <f>IF('Q4'!DO310=0,"-",'Q4'!DO310)</f>
        <v>-</v>
      </c>
      <c r="I304" s="378" t="str">
        <f>IF('Q4'!DP310=0,"-",'Q4'!DP310)</f>
        <v>-</v>
      </c>
      <c r="J304" s="378" t="str">
        <f>IF('Q4'!DQ310=0,"-",'Q4'!DQ310)</f>
        <v>-</v>
      </c>
      <c r="K304" s="380">
        <f t="shared" si="3"/>
        <v>0</v>
      </c>
      <c r="L304" s="378" t="str">
        <f>IF('Q4'!DS310=0,"-",'Q4'!DS310)</f>
        <v>-</v>
      </c>
      <c r="M304" s="378" t="str">
        <f>IF('Q4'!DT310=0,"-",'Q4'!DT310)</f>
        <v>-</v>
      </c>
      <c r="N304" s="180"/>
      <c r="O304" s="180"/>
      <c r="P304" s="180"/>
      <c r="Q304" s="180"/>
      <c r="R304" s="180"/>
      <c r="S304" s="180"/>
      <c r="T304" s="180"/>
      <c r="U304" s="180"/>
      <c r="V304" s="180"/>
      <c r="W304" s="180"/>
      <c r="X304" s="180"/>
      <c r="Y304" s="180"/>
      <c r="Z304" s="180"/>
    </row>
    <row r="305" ht="13.5" customHeight="1">
      <c r="A305" s="401">
        <f t="shared" si="4"/>
        <v>292</v>
      </c>
      <c r="B305" s="401" t="str">
        <f>IF('Q4'!B311="","",TEXT('Q4'!B311,"m/d/yyyy"))</f>
        <v/>
      </c>
      <c r="C305" s="403" t="str">
        <f>'Q4'!C311&amp;" "</f>
        <v> </v>
      </c>
      <c r="D305" s="388" t="str">
        <f>'Q4'!D311&amp;" "</f>
        <v> </v>
      </c>
      <c r="E305" s="98"/>
      <c r="F305" s="378" t="str">
        <f>IF('Q4'!DM311=0,"-",'Q4'!DM311)</f>
        <v>-</v>
      </c>
      <c r="G305" s="378" t="str">
        <f>IF('Q4'!DN311=0,"-",'Q4'!DN311)</f>
        <v>-</v>
      </c>
      <c r="H305" s="379" t="str">
        <f>IF('Q4'!DO311=0,"-",'Q4'!DO311)</f>
        <v>-</v>
      </c>
      <c r="I305" s="378" t="str">
        <f>IF('Q4'!DP311=0,"-",'Q4'!DP311)</f>
        <v>-</v>
      </c>
      <c r="J305" s="378" t="str">
        <f>IF('Q4'!DQ311=0,"-",'Q4'!DQ311)</f>
        <v>-</v>
      </c>
      <c r="K305" s="380">
        <f t="shared" si="3"/>
        <v>0</v>
      </c>
      <c r="L305" s="378" t="str">
        <f>IF('Q4'!DS311=0,"-",'Q4'!DS311)</f>
        <v>-</v>
      </c>
      <c r="M305" s="378" t="str">
        <f>IF('Q4'!DT311=0,"-",'Q4'!DT311)</f>
        <v>-</v>
      </c>
      <c r="N305" s="180"/>
      <c r="O305" s="180"/>
      <c r="P305" s="180"/>
      <c r="Q305" s="180"/>
      <c r="R305" s="180"/>
      <c r="S305" s="180"/>
      <c r="T305" s="180"/>
      <c r="U305" s="180"/>
      <c r="V305" s="180"/>
      <c r="W305" s="180"/>
      <c r="X305" s="180"/>
      <c r="Y305" s="180"/>
      <c r="Z305" s="180"/>
    </row>
    <row r="306" ht="13.5" customHeight="1">
      <c r="A306" s="401">
        <f t="shared" si="4"/>
        <v>293</v>
      </c>
      <c r="B306" s="401" t="str">
        <f>IF('Q4'!B312="","",TEXT('Q4'!B312,"m/d/yyyy"))</f>
        <v/>
      </c>
      <c r="C306" s="403" t="str">
        <f>'Q4'!C312&amp;" "</f>
        <v> </v>
      </c>
      <c r="D306" s="388" t="str">
        <f>'Q4'!D312&amp;" "</f>
        <v> </v>
      </c>
      <c r="E306" s="98"/>
      <c r="F306" s="378" t="str">
        <f>IF('Q4'!DM312=0,"-",'Q4'!DM312)</f>
        <v>-</v>
      </c>
      <c r="G306" s="378" t="str">
        <f>IF('Q4'!DN312=0,"-",'Q4'!DN312)</f>
        <v>-</v>
      </c>
      <c r="H306" s="379" t="str">
        <f>IF('Q4'!DO312=0,"-",'Q4'!DO312)</f>
        <v>-</v>
      </c>
      <c r="I306" s="378" t="str">
        <f>IF('Q4'!DP312=0,"-",'Q4'!DP312)</f>
        <v>-</v>
      </c>
      <c r="J306" s="378" t="str">
        <f>IF('Q4'!DQ312=0,"-",'Q4'!DQ312)</f>
        <v>-</v>
      </c>
      <c r="K306" s="380">
        <f t="shared" si="3"/>
        <v>0</v>
      </c>
      <c r="L306" s="378" t="str">
        <f>IF('Q4'!DS312=0,"-",'Q4'!DS312)</f>
        <v>-</v>
      </c>
      <c r="M306" s="378" t="str">
        <f>IF('Q4'!DT312=0,"-",'Q4'!DT312)</f>
        <v>-</v>
      </c>
      <c r="N306" s="180"/>
      <c r="O306" s="180"/>
      <c r="P306" s="180"/>
      <c r="Q306" s="180"/>
      <c r="R306" s="180"/>
      <c r="S306" s="180"/>
      <c r="T306" s="180"/>
      <c r="U306" s="180"/>
      <c r="V306" s="180"/>
      <c r="W306" s="180"/>
      <c r="X306" s="180"/>
      <c r="Y306" s="180"/>
      <c r="Z306" s="180"/>
    </row>
    <row r="307" ht="13.5" customHeight="1">
      <c r="A307" s="401">
        <f t="shared" si="4"/>
        <v>294</v>
      </c>
      <c r="B307" s="401" t="str">
        <f>IF('Q4'!B313="","",TEXT('Q4'!B313,"m/d/yyyy"))</f>
        <v/>
      </c>
      <c r="C307" s="403" t="str">
        <f>'Q4'!C313&amp;" "</f>
        <v> </v>
      </c>
      <c r="D307" s="388" t="str">
        <f>'Q4'!D313&amp;" "</f>
        <v> </v>
      </c>
      <c r="E307" s="98"/>
      <c r="F307" s="378" t="str">
        <f>IF('Q4'!DM313=0,"-",'Q4'!DM313)</f>
        <v>-</v>
      </c>
      <c r="G307" s="378" t="str">
        <f>IF('Q4'!DN313=0,"-",'Q4'!DN313)</f>
        <v>-</v>
      </c>
      <c r="H307" s="379" t="str">
        <f>IF('Q4'!DO313=0,"-",'Q4'!DO313)</f>
        <v>-</v>
      </c>
      <c r="I307" s="378" t="str">
        <f>IF('Q4'!DP313=0,"-",'Q4'!DP313)</f>
        <v>-</v>
      </c>
      <c r="J307" s="378" t="str">
        <f>IF('Q4'!DQ313=0,"-",'Q4'!DQ313)</f>
        <v>-</v>
      </c>
      <c r="K307" s="380">
        <f t="shared" si="3"/>
        <v>0</v>
      </c>
      <c r="L307" s="378" t="str">
        <f>IF('Q4'!DS313=0,"-",'Q4'!DS313)</f>
        <v>-</v>
      </c>
      <c r="M307" s="378" t="str">
        <f>IF('Q4'!DT313=0,"-",'Q4'!DT313)</f>
        <v>-</v>
      </c>
      <c r="N307" s="180"/>
      <c r="O307" s="180"/>
      <c r="P307" s="180"/>
      <c r="Q307" s="180"/>
      <c r="R307" s="180"/>
      <c r="S307" s="180"/>
      <c r="T307" s="180"/>
      <c r="U307" s="180"/>
      <c r="V307" s="180"/>
      <c r="W307" s="180"/>
      <c r="X307" s="180"/>
      <c r="Y307" s="180"/>
      <c r="Z307" s="180"/>
    </row>
    <row r="308" ht="13.5" customHeight="1">
      <c r="A308" s="401">
        <f t="shared" si="4"/>
        <v>295</v>
      </c>
      <c r="B308" s="401" t="str">
        <f>IF('Q4'!B314="","",TEXT('Q4'!B314,"m/d/yyyy"))</f>
        <v/>
      </c>
      <c r="C308" s="403" t="str">
        <f>'Q4'!C314&amp;" "</f>
        <v> </v>
      </c>
      <c r="D308" s="388" t="str">
        <f>'Q4'!D314&amp;" "</f>
        <v> </v>
      </c>
      <c r="E308" s="98"/>
      <c r="F308" s="378" t="str">
        <f>IF('Q4'!DM314=0,"-",'Q4'!DM314)</f>
        <v>-</v>
      </c>
      <c r="G308" s="378" t="str">
        <f>IF('Q4'!DN314=0,"-",'Q4'!DN314)</f>
        <v>-</v>
      </c>
      <c r="H308" s="379" t="str">
        <f>IF('Q4'!DO314=0,"-",'Q4'!DO314)</f>
        <v>-</v>
      </c>
      <c r="I308" s="378" t="str">
        <f>IF('Q4'!DP314=0,"-",'Q4'!DP314)</f>
        <v>-</v>
      </c>
      <c r="J308" s="378" t="str">
        <f>IF('Q4'!DQ314=0,"-",'Q4'!DQ314)</f>
        <v>-</v>
      </c>
      <c r="K308" s="380">
        <f t="shared" si="3"/>
        <v>0</v>
      </c>
      <c r="L308" s="378" t="str">
        <f>IF('Q4'!DS314=0,"-",'Q4'!DS314)</f>
        <v>-</v>
      </c>
      <c r="M308" s="378" t="str">
        <f>IF('Q4'!DT314=0,"-",'Q4'!DT314)</f>
        <v>-</v>
      </c>
      <c r="N308" s="180"/>
      <c r="O308" s="180"/>
      <c r="P308" s="180"/>
      <c r="Q308" s="180"/>
      <c r="R308" s="180"/>
      <c r="S308" s="180"/>
      <c r="T308" s="180"/>
      <c r="U308" s="180"/>
      <c r="V308" s="180"/>
      <c r="W308" s="180"/>
      <c r="X308" s="180"/>
      <c r="Y308" s="180"/>
      <c r="Z308" s="180"/>
    </row>
    <row r="309" ht="13.5" customHeight="1">
      <c r="A309" s="401">
        <f t="shared" si="4"/>
        <v>296</v>
      </c>
      <c r="B309" s="401" t="str">
        <f>IF('Q4'!B315="","",TEXT('Q4'!B315,"m/d/yyyy"))</f>
        <v/>
      </c>
      <c r="C309" s="403" t="str">
        <f>'Q4'!C315&amp;" "</f>
        <v> </v>
      </c>
      <c r="D309" s="388" t="str">
        <f>'Q4'!D315&amp;" "</f>
        <v> </v>
      </c>
      <c r="E309" s="98"/>
      <c r="F309" s="378" t="str">
        <f>IF('Q4'!DM315=0,"-",'Q4'!DM315)</f>
        <v>-</v>
      </c>
      <c r="G309" s="378" t="str">
        <f>IF('Q4'!DN315=0,"-",'Q4'!DN315)</f>
        <v>-</v>
      </c>
      <c r="H309" s="379" t="str">
        <f>IF('Q4'!DO315=0,"-",'Q4'!DO315)</f>
        <v>-</v>
      </c>
      <c r="I309" s="378" t="str">
        <f>IF('Q4'!DP315=0,"-",'Q4'!DP315)</f>
        <v>-</v>
      </c>
      <c r="J309" s="378" t="str">
        <f>IF('Q4'!DQ315=0,"-",'Q4'!DQ315)</f>
        <v>-</v>
      </c>
      <c r="K309" s="380">
        <f t="shared" si="3"/>
        <v>0</v>
      </c>
      <c r="L309" s="378" t="str">
        <f>IF('Q4'!DS315=0,"-",'Q4'!DS315)</f>
        <v>-</v>
      </c>
      <c r="M309" s="378" t="str">
        <f>IF('Q4'!DT315=0,"-",'Q4'!DT315)</f>
        <v>-</v>
      </c>
      <c r="N309" s="180"/>
      <c r="O309" s="180"/>
      <c r="P309" s="180"/>
      <c r="Q309" s="180"/>
      <c r="R309" s="180"/>
      <c r="S309" s="180"/>
      <c r="T309" s="180"/>
      <c r="U309" s="180"/>
      <c r="V309" s="180"/>
      <c r="W309" s="180"/>
      <c r="X309" s="180"/>
      <c r="Y309" s="180"/>
      <c r="Z309" s="180"/>
    </row>
    <row r="310" ht="13.5" customHeight="1">
      <c r="A310" s="401">
        <f t="shared" si="4"/>
        <v>297</v>
      </c>
      <c r="B310" s="401" t="str">
        <f>IF('Q4'!B316="","",TEXT('Q4'!B316,"m/d/yyyy"))</f>
        <v/>
      </c>
      <c r="C310" s="403" t="str">
        <f>'Q4'!C316&amp;" "</f>
        <v> </v>
      </c>
      <c r="D310" s="388" t="str">
        <f>'Q4'!D316&amp;" "</f>
        <v> </v>
      </c>
      <c r="E310" s="98"/>
      <c r="F310" s="378" t="str">
        <f>IF('Q4'!DM316=0,"-",'Q4'!DM316)</f>
        <v>-</v>
      </c>
      <c r="G310" s="378" t="str">
        <f>IF('Q4'!DN316=0,"-",'Q4'!DN316)</f>
        <v>-</v>
      </c>
      <c r="H310" s="379" t="str">
        <f>IF('Q4'!DO316=0,"-",'Q4'!DO316)</f>
        <v>-</v>
      </c>
      <c r="I310" s="378" t="str">
        <f>IF('Q4'!DP316=0,"-",'Q4'!DP316)</f>
        <v>-</v>
      </c>
      <c r="J310" s="378" t="str">
        <f>IF('Q4'!DQ316=0,"-",'Q4'!DQ316)</f>
        <v>-</v>
      </c>
      <c r="K310" s="380">
        <f t="shared" si="3"/>
        <v>0</v>
      </c>
      <c r="L310" s="378" t="str">
        <f>IF('Q4'!DS316=0,"-",'Q4'!DS316)</f>
        <v>-</v>
      </c>
      <c r="M310" s="378" t="str">
        <f>IF('Q4'!DT316=0,"-",'Q4'!DT316)</f>
        <v>-</v>
      </c>
      <c r="N310" s="180"/>
      <c r="O310" s="180"/>
      <c r="P310" s="180"/>
      <c r="Q310" s="180"/>
      <c r="R310" s="180"/>
      <c r="S310" s="180"/>
      <c r="T310" s="180"/>
      <c r="U310" s="180"/>
      <c r="V310" s="180"/>
      <c r="W310" s="180"/>
      <c r="X310" s="180"/>
      <c r="Y310" s="180"/>
      <c r="Z310" s="180"/>
    </row>
    <row r="311" ht="13.5" customHeight="1">
      <c r="A311" s="401">
        <f t="shared" si="4"/>
        <v>298</v>
      </c>
      <c r="B311" s="401" t="str">
        <f>IF('Q4'!B317="","",TEXT('Q4'!B317,"m/d/yyyy"))</f>
        <v/>
      </c>
      <c r="C311" s="403" t="str">
        <f>'Q4'!C317&amp;" "</f>
        <v> </v>
      </c>
      <c r="D311" s="388" t="str">
        <f>'Q4'!D317&amp;" "</f>
        <v> </v>
      </c>
      <c r="E311" s="98"/>
      <c r="F311" s="378" t="str">
        <f>IF('Q4'!DM317=0,"-",'Q4'!DM317)</f>
        <v>-</v>
      </c>
      <c r="G311" s="378" t="str">
        <f>IF('Q4'!DN317=0,"-",'Q4'!DN317)</f>
        <v>-</v>
      </c>
      <c r="H311" s="379" t="str">
        <f>IF('Q4'!DO317=0,"-",'Q4'!DO317)</f>
        <v>-</v>
      </c>
      <c r="I311" s="378" t="str">
        <f>IF('Q4'!DP317=0,"-",'Q4'!DP317)</f>
        <v>-</v>
      </c>
      <c r="J311" s="378" t="str">
        <f>IF('Q4'!DQ317=0,"-",'Q4'!DQ317)</f>
        <v>-</v>
      </c>
      <c r="K311" s="380">
        <f t="shared" si="3"/>
        <v>0</v>
      </c>
      <c r="L311" s="378" t="str">
        <f>IF('Q4'!DS317=0,"-",'Q4'!DS317)</f>
        <v>-</v>
      </c>
      <c r="M311" s="378" t="str">
        <f>IF('Q4'!DT317=0,"-",'Q4'!DT317)</f>
        <v>-</v>
      </c>
      <c r="N311" s="180"/>
      <c r="O311" s="180"/>
      <c r="P311" s="180"/>
      <c r="Q311" s="180"/>
      <c r="R311" s="180"/>
      <c r="S311" s="180"/>
      <c r="T311" s="180"/>
      <c r="U311" s="180"/>
      <c r="V311" s="180"/>
      <c r="W311" s="180"/>
      <c r="X311" s="180"/>
      <c r="Y311" s="180"/>
      <c r="Z311" s="180"/>
    </row>
    <row r="312" ht="13.5" customHeight="1">
      <c r="A312" s="401">
        <f t="shared" si="4"/>
        <v>299</v>
      </c>
      <c r="B312" s="401" t="str">
        <f>IF('Q4'!B318="","",TEXT('Q4'!B318,"m/d/yyyy"))</f>
        <v/>
      </c>
      <c r="C312" s="403" t="str">
        <f>'Q4'!C318&amp;" "</f>
        <v> </v>
      </c>
      <c r="D312" s="388" t="str">
        <f>'Q4'!D318&amp;" "</f>
        <v> </v>
      </c>
      <c r="E312" s="98"/>
      <c r="F312" s="378" t="str">
        <f>IF('Q4'!DM318=0,"-",'Q4'!DM318)</f>
        <v>-</v>
      </c>
      <c r="G312" s="378" t="str">
        <f>IF('Q4'!DN318=0,"-",'Q4'!DN318)</f>
        <v>-</v>
      </c>
      <c r="H312" s="379" t="str">
        <f>IF('Q4'!DO318=0,"-",'Q4'!DO318)</f>
        <v>-</v>
      </c>
      <c r="I312" s="378" t="str">
        <f>IF('Q4'!DP318=0,"-",'Q4'!DP318)</f>
        <v>-</v>
      </c>
      <c r="J312" s="378" t="str">
        <f>IF('Q4'!DQ318=0,"-",'Q4'!DQ318)</f>
        <v>-</v>
      </c>
      <c r="K312" s="380">
        <f t="shared" si="3"/>
        <v>0</v>
      </c>
      <c r="L312" s="378" t="str">
        <f>IF('Q4'!DS318=0,"-",'Q4'!DS318)</f>
        <v>-</v>
      </c>
      <c r="M312" s="378" t="str">
        <f>IF('Q4'!DT318=0,"-",'Q4'!DT318)</f>
        <v>-</v>
      </c>
      <c r="N312" s="180"/>
      <c r="O312" s="180"/>
      <c r="P312" s="180"/>
      <c r="Q312" s="180"/>
      <c r="R312" s="180"/>
      <c r="S312" s="180"/>
      <c r="T312" s="180"/>
      <c r="U312" s="180"/>
      <c r="V312" s="180"/>
      <c r="W312" s="180"/>
      <c r="X312" s="180"/>
      <c r="Y312" s="180"/>
      <c r="Z312" s="180"/>
    </row>
    <row r="313" ht="13.5" customHeight="1">
      <c r="A313" s="401">
        <f t="shared" si="4"/>
        <v>300</v>
      </c>
      <c r="B313" s="401" t="str">
        <f>IF('Q4'!B319="","",TEXT('Q4'!B319,"m/d/yyyy"))</f>
        <v/>
      </c>
      <c r="C313" s="403" t="str">
        <f>'Q4'!C319&amp;" "</f>
        <v> </v>
      </c>
      <c r="D313" s="388" t="str">
        <f>'Q4'!D319&amp;" "</f>
        <v> </v>
      </c>
      <c r="E313" s="98"/>
      <c r="F313" s="378" t="str">
        <f>IF('Q4'!DM319=0,"-",'Q4'!DM319)</f>
        <v>-</v>
      </c>
      <c r="G313" s="378" t="str">
        <f>IF('Q4'!DN319=0,"-",'Q4'!DN319)</f>
        <v>-</v>
      </c>
      <c r="H313" s="379" t="str">
        <f>IF('Q4'!DO319=0,"-",'Q4'!DO319)</f>
        <v>-</v>
      </c>
      <c r="I313" s="378" t="str">
        <f>IF('Q4'!DP319=0,"-",'Q4'!DP319)</f>
        <v>-</v>
      </c>
      <c r="J313" s="378" t="str">
        <f>IF('Q4'!DQ319=0,"-",'Q4'!DQ319)</f>
        <v>-</v>
      </c>
      <c r="K313" s="380">
        <f t="shared" si="3"/>
        <v>0</v>
      </c>
      <c r="L313" s="378" t="str">
        <f>IF('Q4'!DS319=0,"-",'Q4'!DS319)</f>
        <v>-</v>
      </c>
      <c r="M313" s="378" t="str">
        <f>IF('Q4'!DT319=0,"-",'Q4'!DT319)</f>
        <v>-</v>
      </c>
      <c r="N313" s="180"/>
      <c r="O313" s="180"/>
      <c r="P313" s="180"/>
      <c r="Q313" s="180"/>
      <c r="R313" s="180"/>
      <c r="S313" s="180"/>
      <c r="T313" s="180"/>
      <c r="U313" s="180"/>
      <c r="V313" s="180"/>
      <c r="W313" s="180"/>
      <c r="X313" s="180"/>
      <c r="Y313" s="180"/>
      <c r="Z313" s="180"/>
    </row>
    <row r="314" ht="14.25" customHeight="1">
      <c r="A314" s="180"/>
      <c r="B314" s="180"/>
      <c r="C314" s="247"/>
      <c r="D314" s="382"/>
      <c r="E314" s="382"/>
      <c r="F314" s="247"/>
      <c r="G314" s="247"/>
      <c r="H314" s="383"/>
      <c r="I314" s="247"/>
      <c r="J314" s="247"/>
      <c r="K314" s="247"/>
      <c r="L314" s="247"/>
      <c r="M314" s="247"/>
      <c r="N314" s="247"/>
      <c r="O314" s="247"/>
      <c r="P314" s="383"/>
      <c r="Q314" s="247"/>
      <c r="R314" s="247"/>
      <c r="S314" s="247"/>
      <c r="T314" s="383"/>
      <c r="U314" s="180"/>
      <c r="V314" s="180"/>
      <c r="W314" s="180"/>
      <c r="X314" s="180"/>
      <c r="Y314" s="180"/>
      <c r="Z314" s="180"/>
    </row>
    <row r="315" ht="29.25" customHeight="1">
      <c r="A315" s="384" t="s">
        <v>633</v>
      </c>
      <c r="B315" s="97"/>
      <c r="C315" s="98"/>
      <c r="D315" s="406" t="s">
        <v>40</v>
      </c>
      <c r="E315" s="385" t="s">
        <v>42</v>
      </c>
      <c r="F315" s="385" t="s">
        <v>641</v>
      </c>
      <c r="G315" s="407"/>
      <c r="H315" s="408" t="s">
        <v>642</v>
      </c>
      <c r="I315" s="408"/>
      <c r="J315" s="366" t="s">
        <v>643</v>
      </c>
      <c r="K315" s="97"/>
      <c r="L315" s="97"/>
      <c r="M315" s="98"/>
      <c r="N315" s="180"/>
      <c r="O315" s="180"/>
      <c r="P315" s="180"/>
      <c r="Q315" s="180"/>
      <c r="R315" s="180"/>
      <c r="S315" s="180"/>
      <c r="T315" s="180"/>
      <c r="U315" s="180"/>
      <c r="V315" s="180"/>
      <c r="W315" s="180"/>
      <c r="X315" s="180"/>
      <c r="Y315" s="180"/>
      <c r="Z315" s="180"/>
    </row>
    <row r="316" ht="84.75" customHeight="1">
      <c r="A316" s="390" t="s">
        <v>670</v>
      </c>
      <c r="B316" s="97"/>
      <c r="C316" s="98"/>
      <c r="D316" s="409">
        <f>Dashboard!L33</f>
        <v>369</v>
      </c>
      <c r="E316" s="410">
        <f>SUM(Dashboard!O33:O35)</f>
        <v>210</v>
      </c>
      <c r="F316" s="411">
        <f t="shared" ref="F316:F317" si="5">IFERROR(E316/D316,"-")</f>
        <v>0.5691056911</v>
      </c>
      <c r="G316" s="404"/>
      <c r="H316" s="97"/>
      <c r="I316" s="98"/>
      <c r="J316" s="412"/>
      <c r="K316" s="97"/>
      <c r="L316" s="97"/>
      <c r="M316" s="98"/>
      <c r="N316" s="180"/>
      <c r="O316" s="180"/>
      <c r="P316" s="180"/>
      <c r="Q316" s="180"/>
      <c r="R316" s="180"/>
      <c r="S316" s="180"/>
      <c r="T316" s="180"/>
      <c r="U316" s="180"/>
      <c r="V316" s="180"/>
      <c r="W316" s="180"/>
      <c r="X316" s="180"/>
      <c r="Y316" s="180"/>
      <c r="Z316" s="180"/>
    </row>
    <row r="317" ht="83.25" customHeight="1">
      <c r="A317" s="390" t="s">
        <v>650</v>
      </c>
      <c r="B317" s="97"/>
      <c r="C317" s="98"/>
      <c r="D317" s="409">
        <f>Dashboard!M7/2</f>
        <v>461</v>
      </c>
      <c r="E317" s="410">
        <f>K13</f>
        <v>22</v>
      </c>
      <c r="F317" s="411">
        <f t="shared" si="5"/>
        <v>0.04772234273</v>
      </c>
      <c r="G317" s="404"/>
      <c r="H317" s="97"/>
      <c r="I317" s="98"/>
      <c r="J317" s="412"/>
      <c r="K317" s="97"/>
      <c r="L317" s="97"/>
      <c r="M317" s="98"/>
      <c r="N317" s="247"/>
      <c r="O317" s="247"/>
      <c r="P317" s="383"/>
      <c r="Q317" s="247"/>
      <c r="R317" s="247"/>
      <c r="S317" s="247"/>
      <c r="T317" s="383"/>
      <c r="U317" s="180"/>
      <c r="V317" s="180"/>
      <c r="W317" s="180"/>
      <c r="X317" s="180"/>
      <c r="Y317" s="180"/>
      <c r="Z317" s="180"/>
    </row>
    <row r="318" ht="14.25" customHeight="1">
      <c r="A318" s="180"/>
      <c r="B318" s="180"/>
      <c r="C318" s="247"/>
      <c r="D318" s="382"/>
      <c r="E318" s="382"/>
      <c r="F318" s="247"/>
      <c r="G318" s="247"/>
      <c r="H318" s="383"/>
      <c r="I318" s="247"/>
      <c r="J318" s="247"/>
      <c r="K318" s="247"/>
      <c r="L318" s="247"/>
      <c r="M318" s="247"/>
      <c r="N318" s="247"/>
      <c r="O318" s="247"/>
      <c r="P318" s="383"/>
      <c r="Q318" s="247"/>
      <c r="R318" s="247"/>
      <c r="S318" s="247"/>
      <c r="T318" s="383"/>
      <c r="U318" s="180"/>
      <c r="V318" s="180"/>
      <c r="W318" s="180"/>
      <c r="X318" s="180"/>
      <c r="Y318" s="180"/>
      <c r="Z318" s="180"/>
    </row>
    <row r="319" ht="15.0" customHeight="1">
      <c r="A319" s="180"/>
      <c r="B319" s="180"/>
      <c r="C319" s="362" t="s">
        <v>646</v>
      </c>
      <c r="D319" s="383"/>
      <c r="E319" s="312"/>
      <c r="F319" s="180"/>
      <c r="G319" s="180"/>
      <c r="H319" s="383" t="s">
        <v>647</v>
      </c>
      <c r="I319" s="180"/>
      <c r="J319" s="180"/>
      <c r="K319" s="180"/>
      <c r="L319" s="180"/>
      <c r="M319" s="180"/>
      <c r="N319" s="180"/>
      <c r="O319" s="180"/>
      <c r="P319" s="180"/>
      <c r="Q319" s="180"/>
      <c r="R319" s="180"/>
      <c r="S319" s="180"/>
      <c r="T319" s="180"/>
      <c r="U319" s="180"/>
      <c r="V319" s="180"/>
      <c r="W319" s="180"/>
      <c r="X319" s="180"/>
      <c r="Y319" s="180"/>
      <c r="Z319" s="180"/>
    </row>
    <row r="320" ht="13.5" customHeight="1">
      <c r="A320" s="180"/>
      <c r="B320" s="180"/>
      <c r="C320" s="383"/>
      <c r="D320" s="383"/>
      <c r="E320" s="362"/>
      <c r="F320" s="247"/>
      <c r="G320" s="247"/>
      <c r="H320" s="247"/>
      <c r="I320" s="247"/>
      <c r="J320" s="247"/>
      <c r="K320" s="247"/>
      <c r="L320" s="247"/>
      <c r="M320" s="247"/>
      <c r="N320" s="180"/>
      <c r="O320" s="180"/>
      <c r="P320" s="180"/>
      <c r="Q320" s="180"/>
      <c r="R320" s="180"/>
      <c r="S320" s="180"/>
      <c r="T320" s="180"/>
      <c r="U320" s="180"/>
      <c r="V320" s="180"/>
      <c r="W320" s="180"/>
      <c r="X320" s="180"/>
      <c r="Y320" s="180"/>
      <c r="Z320" s="180"/>
    </row>
    <row r="321" ht="13.5" customHeight="1">
      <c r="A321" s="180"/>
      <c r="B321" s="180"/>
      <c r="C321" s="383"/>
      <c r="D321" s="383"/>
      <c r="E321" s="362"/>
      <c r="F321" s="247"/>
      <c r="G321" s="247"/>
      <c r="H321" s="247"/>
      <c r="I321" s="247"/>
      <c r="J321" s="247"/>
      <c r="K321" s="247"/>
      <c r="L321" s="247"/>
      <c r="M321" s="247"/>
      <c r="N321" s="180"/>
      <c r="O321" s="180"/>
      <c r="P321" s="180"/>
      <c r="Q321" s="180"/>
      <c r="R321" s="180"/>
      <c r="S321" s="180"/>
      <c r="T321" s="180"/>
      <c r="U321" s="180"/>
      <c r="V321" s="180"/>
      <c r="W321" s="180"/>
      <c r="X321" s="180"/>
      <c r="Y321" s="180"/>
      <c r="Z321" s="180"/>
    </row>
    <row r="322" ht="13.5" customHeight="1">
      <c r="A322" s="180"/>
      <c r="B322" s="180"/>
      <c r="C322" s="392"/>
      <c r="D322" s="393"/>
      <c r="E322" s="393"/>
      <c r="F322" s="247"/>
      <c r="G322" s="247"/>
      <c r="H322" s="392"/>
      <c r="I322" s="393"/>
      <c r="J322" s="393"/>
      <c r="K322" s="393"/>
      <c r="L322" s="393"/>
      <c r="M322" s="247"/>
      <c r="N322" s="180"/>
      <c r="O322" s="180"/>
      <c r="P322" s="180"/>
      <c r="Q322" s="180"/>
      <c r="R322" s="180"/>
      <c r="S322" s="180"/>
      <c r="T322" s="180"/>
      <c r="U322" s="180"/>
      <c r="V322" s="180"/>
      <c r="W322" s="180"/>
      <c r="X322" s="180"/>
      <c r="Y322" s="180"/>
      <c r="Z322" s="180"/>
    </row>
    <row r="323" ht="14.25" customHeight="1">
      <c r="A323" s="180"/>
      <c r="B323" s="180"/>
      <c r="C323" s="247"/>
      <c r="F323" s="247"/>
      <c r="G323" s="247"/>
      <c r="H323" s="247"/>
      <c r="M323" s="247"/>
      <c r="N323" s="180"/>
      <c r="O323" s="180"/>
      <c r="P323" s="180"/>
      <c r="Q323" s="180"/>
      <c r="R323" s="180"/>
      <c r="S323" s="180"/>
      <c r="T323" s="180"/>
      <c r="U323" s="180"/>
      <c r="V323" s="180"/>
      <c r="W323" s="180"/>
      <c r="X323" s="180"/>
      <c r="Y323" s="180"/>
      <c r="Z323" s="180"/>
    </row>
    <row r="324" ht="13.5" customHeight="1">
      <c r="A324" s="180"/>
      <c r="B324" s="397"/>
      <c r="C324" s="180"/>
      <c r="D324" s="247"/>
      <c r="E324" s="247"/>
      <c r="F324" s="312"/>
      <c r="G324" s="247" t="s">
        <v>24</v>
      </c>
      <c r="H324" s="247"/>
      <c r="I324" s="247"/>
      <c r="J324" s="247"/>
      <c r="K324" s="247"/>
      <c r="L324" s="247"/>
      <c r="M324" s="247"/>
      <c r="N324" s="247"/>
      <c r="O324" s="247"/>
      <c r="P324" s="247"/>
      <c r="Q324" s="247"/>
      <c r="R324" s="180"/>
      <c r="S324" s="180"/>
      <c r="T324" s="180"/>
      <c r="U324" s="180"/>
      <c r="V324" s="180"/>
      <c r="W324" s="180"/>
      <c r="X324" s="180"/>
      <c r="Y324" s="180"/>
      <c r="Z324" s="180"/>
    </row>
    <row r="325" ht="14.25" customHeight="1">
      <c r="A325" s="180"/>
      <c r="B325" s="180"/>
      <c r="C325" s="247"/>
      <c r="D325" s="247"/>
      <c r="E325" s="247"/>
      <c r="F325" s="312"/>
      <c r="G325" s="247"/>
      <c r="H325" s="247"/>
      <c r="I325" s="247"/>
      <c r="J325" s="247"/>
      <c r="K325" s="247"/>
      <c r="L325" s="247"/>
      <c r="M325" s="247"/>
      <c r="N325" s="247"/>
      <c r="O325" s="247"/>
      <c r="P325" s="247"/>
      <c r="Q325" s="247"/>
      <c r="R325" s="180"/>
      <c r="S325" s="180"/>
      <c r="T325" s="180"/>
      <c r="U325" s="180"/>
      <c r="V325" s="180"/>
      <c r="W325" s="180"/>
      <c r="X325" s="180"/>
      <c r="Y325" s="180"/>
      <c r="Z325" s="180"/>
    </row>
    <row r="326" ht="14.25" customHeight="1">
      <c r="A326" s="397" t="s">
        <v>649</v>
      </c>
      <c r="B326" s="180"/>
      <c r="C326" s="247"/>
      <c r="D326" s="247"/>
      <c r="E326" s="247"/>
      <c r="F326" s="312"/>
      <c r="G326" s="247"/>
      <c r="H326" s="247"/>
      <c r="I326" s="247"/>
      <c r="J326" s="247"/>
      <c r="K326" s="247"/>
      <c r="L326" s="247"/>
      <c r="M326" s="247"/>
      <c r="N326" s="247"/>
      <c r="O326" s="247"/>
      <c r="P326" s="247"/>
      <c r="Q326" s="247"/>
      <c r="R326" s="180"/>
      <c r="S326" s="180"/>
      <c r="T326" s="180"/>
      <c r="U326" s="180"/>
      <c r="V326" s="180"/>
      <c r="W326" s="180"/>
      <c r="X326" s="180"/>
      <c r="Y326" s="180"/>
      <c r="Z326" s="180"/>
    </row>
    <row r="327" ht="14.25" customHeight="1">
      <c r="A327" s="180"/>
      <c r="B327" s="180"/>
      <c r="C327" s="247"/>
      <c r="D327" s="247"/>
      <c r="E327" s="247"/>
      <c r="F327" s="312"/>
      <c r="G327" s="247"/>
      <c r="H327" s="247"/>
      <c r="I327" s="247"/>
      <c r="J327" s="247"/>
      <c r="K327" s="247"/>
      <c r="L327" s="247"/>
      <c r="M327" s="247"/>
      <c r="N327" s="247"/>
      <c r="O327" s="247"/>
      <c r="P327" s="247"/>
      <c r="Q327" s="247"/>
      <c r="R327" s="180"/>
      <c r="S327" s="180"/>
      <c r="T327" s="180"/>
      <c r="U327" s="180"/>
      <c r="V327" s="180"/>
      <c r="W327" s="180"/>
      <c r="X327" s="180"/>
      <c r="Y327" s="180"/>
      <c r="Z327" s="180"/>
    </row>
    <row r="328" ht="14.25" customHeight="1">
      <c r="A328" s="180"/>
      <c r="B328" s="180"/>
      <c r="C328" s="247"/>
      <c r="D328" s="247"/>
      <c r="E328" s="247"/>
      <c r="F328" s="312"/>
      <c r="G328" s="247"/>
      <c r="H328" s="247"/>
      <c r="I328" s="247"/>
      <c r="J328" s="247"/>
      <c r="K328" s="247"/>
      <c r="L328" s="247"/>
      <c r="M328" s="247"/>
      <c r="N328" s="247"/>
      <c r="O328" s="247"/>
      <c r="P328" s="247"/>
      <c r="Q328" s="247"/>
      <c r="R328" s="180"/>
      <c r="S328" s="180"/>
      <c r="T328" s="180"/>
      <c r="U328" s="180"/>
      <c r="V328" s="180"/>
      <c r="W328" s="180"/>
      <c r="X328" s="180"/>
      <c r="Y328" s="180"/>
      <c r="Z328" s="180"/>
    </row>
    <row r="329" ht="14.25" customHeight="1">
      <c r="A329" s="180"/>
      <c r="B329" s="180"/>
      <c r="C329" s="247"/>
      <c r="D329" s="247"/>
      <c r="E329" s="247"/>
      <c r="F329" s="312"/>
      <c r="G329" s="247"/>
      <c r="H329" s="247"/>
      <c r="I329" s="247"/>
      <c r="J329" s="247"/>
      <c r="K329" s="247"/>
      <c r="L329" s="247"/>
      <c r="M329" s="247"/>
      <c r="N329" s="247"/>
      <c r="O329" s="247"/>
      <c r="P329" s="247"/>
      <c r="Q329" s="247"/>
      <c r="R329" s="180"/>
      <c r="S329" s="180"/>
      <c r="T329" s="180"/>
      <c r="U329" s="180"/>
      <c r="V329" s="180"/>
      <c r="W329" s="180"/>
      <c r="X329" s="180"/>
      <c r="Y329" s="180"/>
      <c r="Z329" s="180"/>
    </row>
    <row r="330" ht="14.25" customHeight="1">
      <c r="A330" s="180"/>
      <c r="B330" s="180"/>
      <c r="C330" s="247"/>
      <c r="D330" s="247"/>
      <c r="E330" s="247"/>
      <c r="F330" s="312"/>
      <c r="G330" s="247"/>
      <c r="H330" s="247"/>
      <c r="I330" s="247"/>
      <c r="J330" s="247"/>
      <c r="K330" s="247"/>
      <c r="L330" s="247"/>
      <c r="M330" s="247"/>
      <c r="N330" s="247"/>
      <c r="O330" s="247"/>
      <c r="P330" s="247"/>
      <c r="Q330" s="247"/>
      <c r="R330" s="180"/>
      <c r="S330" s="180"/>
      <c r="T330" s="180"/>
      <c r="U330" s="180"/>
      <c r="V330" s="180"/>
      <c r="W330" s="180"/>
      <c r="X330" s="180"/>
      <c r="Y330" s="180"/>
      <c r="Z330" s="180"/>
    </row>
    <row r="331" ht="14.25" customHeight="1">
      <c r="A331" s="180"/>
      <c r="B331" s="180"/>
      <c r="C331" s="247"/>
      <c r="D331" s="247"/>
      <c r="E331" s="247"/>
      <c r="F331" s="312"/>
      <c r="G331" s="247"/>
      <c r="H331" s="247"/>
      <c r="I331" s="247"/>
      <c r="J331" s="247"/>
      <c r="K331" s="247"/>
      <c r="L331" s="247"/>
      <c r="M331" s="247"/>
      <c r="N331" s="247"/>
      <c r="O331" s="247"/>
      <c r="P331" s="247"/>
      <c r="Q331" s="247"/>
      <c r="R331" s="180"/>
      <c r="S331" s="180"/>
      <c r="T331" s="180"/>
      <c r="U331" s="180"/>
      <c r="V331" s="180"/>
      <c r="W331" s="180"/>
      <c r="X331" s="180"/>
      <c r="Y331" s="180"/>
      <c r="Z331" s="180"/>
    </row>
    <row r="332" ht="14.25" customHeight="1">
      <c r="A332" s="180"/>
      <c r="B332" s="180"/>
      <c r="C332" s="247"/>
      <c r="D332" s="247"/>
      <c r="E332" s="247"/>
      <c r="F332" s="312"/>
      <c r="G332" s="247"/>
      <c r="H332" s="247"/>
      <c r="I332" s="247"/>
      <c r="J332" s="247"/>
      <c r="K332" s="247"/>
      <c r="L332" s="247"/>
      <c r="M332" s="247"/>
      <c r="N332" s="247"/>
      <c r="O332" s="247"/>
      <c r="P332" s="247"/>
      <c r="Q332" s="247"/>
      <c r="R332" s="180"/>
      <c r="S332" s="180"/>
      <c r="T332" s="180"/>
      <c r="U332" s="180"/>
      <c r="V332" s="180"/>
      <c r="W332" s="180"/>
      <c r="X332" s="180"/>
      <c r="Y332" s="180"/>
      <c r="Z332" s="180"/>
    </row>
    <row r="333" ht="14.25" customHeight="1">
      <c r="A333" s="180"/>
      <c r="B333" s="180"/>
      <c r="C333" s="247"/>
      <c r="D333" s="247"/>
      <c r="E333" s="247"/>
      <c r="F333" s="312"/>
      <c r="G333" s="247"/>
      <c r="H333" s="247"/>
      <c r="I333" s="247"/>
      <c r="J333" s="247"/>
      <c r="K333" s="247"/>
      <c r="L333" s="247"/>
      <c r="M333" s="247"/>
      <c r="N333" s="247"/>
      <c r="O333" s="247"/>
      <c r="P333" s="247"/>
      <c r="Q333" s="247"/>
      <c r="R333" s="180"/>
      <c r="S333" s="180"/>
      <c r="T333" s="180"/>
      <c r="U333" s="180"/>
      <c r="V333" s="180"/>
      <c r="W333" s="180"/>
      <c r="X333" s="180"/>
      <c r="Y333" s="180"/>
      <c r="Z333" s="180"/>
    </row>
    <row r="334" ht="14.25" customHeight="1">
      <c r="A334" s="180"/>
      <c r="B334" s="180"/>
      <c r="C334" s="247"/>
      <c r="D334" s="247"/>
      <c r="E334" s="247"/>
      <c r="F334" s="312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180"/>
      <c r="S334" s="180"/>
      <c r="T334" s="180"/>
      <c r="U334" s="180"/>
      <c r="V334" s="180"/>
      <c r="W334" s="180"/>
      <c r="X334" s="180"/>
      <c r="Y334" s="180"/>
      <c r="Z334" s="180"/>
    </row>
    <row r="335" ht="14.25" customHeight="1">
      <c r="A335" s="180"/>
      <c r="B335" s="180"/>
      <c r="C335" s="247"/>
      <c r="D335" s="247"/>
      <c r="E335" s="247"/>
      <c r="F335" s="312"/>
      <c r="G335" s="247"/>
      <c r="H335" s="247"/>
      <c r="I335" s="247"/>
      <c r="J335" s="247"/>
      <c r="K335" s="247"/>
      <c r="L335" s="247"/>
      <c r="M335" s="247"/>
      <c r="N335" s="247"/>
      <c r="O335" s="247"/>
      <c r="P335" s="247"/>
      <c r="Q335" s="247"/>
      <c r="R335" s="180"/>
      <c r="S335" s="180"/>
      <c r="T335" s="180"/>
      <c r="U335" s="180"/>
      <c r="V335" s="180"/>
      <c r="W335" s="180"/>
      <c r="X335" s="180"/>
      <c r="Y335" s="180"/>
      <c r="Z335" s="180"/>
    </row>
    <row r="336" ht="14.25" customHeight="1">
      <c r="A336" s="180"/>
      <c r="B336" s="180"/>
      <c r="C336" s="247"/>
      <c r="D336" s="247"/>
      <c r="E336" s="247"/>
      <c r="F336" s="312"/>
      <c r="G336" s="247"/>
      <c r="H336" s="247"/>
      <c r="I336" s="247"/>
      <c r="J336" s="247"/>
      <c r="K336" s="247"/>
      <c r="L336" s="247"/>
      <c r="M336" s="247"/>
      <c r="N336" s="247"/>
      <c r="O336" s="247"/>
      <c r="P336" s="247"/>
      <c r="Q336" s="247"/>
      <c r="R336" s="180"/>
      <c r="S336" s="180"/>
      <c r="T336" s="180"/>
      <c r="U336" s="180"/>
      <c r="V336" s="180"/>
      <c r="W336" s="180"/>
      <c r="X336" s="180"/>
      <c r="Y336" s="180"/>
      <c r="Z336" s="180"/>
    </row>
    <row r="337" ht="14.25" customHeight="1">
      <c r="A337" s="180"/>
      <c r="B337" s="180"/>
      <c r="C337" s="247"/>
      <c r="D337" s="247"/>
      <c r="E337" s="247"/>
      <c r="F337" s="312"/>
      <c r="G337" s="247"/>
      <c r="H337" s="247"/>
      <c r="I337" s="247"/>
      <c r="J337" s="247"/>
      <c r="K337" s="247"/>
      <c r="L337" s="247"/>
      <c r="M337" s="247"/>
      <c r="N337" s="247"/>
      <c r="O337" s="247"/>
      <c r="P337" s="247"/>
      <c r="Q337" s="247"/>
      <c r="R337" s="180"/>
      <c r="S337" s="180"/>
      <c r="T337" s="180"/>
      <c r="U337" s="180"/>
      <c r="V337" s="180"/>
      <c r="W337" s="180"/>
      <c r="X337" s="180"/>
      <c r="Y337" s="180"/>
      <c r="Z337" s="180"/>
    </row>
    <row r="338" ht="14.25" customHeight="1">
      <c r="A338" s="180"/>
      <c r="B338" s="180"/>
      <c r="C338" s="247"/>
      <c r="D338" s="247"/>
      <c r="E338" s="247"/>
      <c r="F338" s="312"/>
      <c r="G338" s="247"/>
      <c r="H338" s="247"/>
      <c r="I338" s="247"/>
      <c r="J338" s="247"/>
      <c r="K338" s="247"/>
      <c r="L338" s="247"/>
      <c r="M338" s="247"/>
      <c r="N338" s="247"/>
      <c r="O338" s="247"/>
      <c r="P338" s="247"/>
      <c r="Q338" s="247"/>
      <c r="R338" s="180"/>
      <c r="S338" s="180"/>
      <c r="T338" s="180"/>
      <c r="U338" s="180"/>
      <c r="V338" s="180"/>
      <c r="W338" s="180"/>
      <c r="X338" s="180"/>
      <c r="Y338" s="180"/>
      <c r="Z338" s="180"/>
    </row>
    <row r="339" ht="14.25" customHeight="1">
      <c r="A339" s="180"/>
      <c r="B339" s="180"/>
      <c r="C339" s="247"/>
      <c r="D339" s="247"/>
      <c r="E339" s="247"/>
      <c r="F339" s="312"/>
      <c r="G339" s="247"/>
      <c r="H339" s="247"/>
      <c r="I339" s="247"/>
      <c r="J339" s="247"/>
      <c r="K339" s="247"/>
      <c r="L339" s="247"/>
      <c r="M339" s="247"/>
      <c r="N339" s="247"/>
      <c r="O339" s="247"/>
      <c r="P339" s="247"/>
      <c r="Q339" s="247"/>
      <c r="R339" s="180"/>
      <c r="S339" s="180"/>
      <c r="T339" s="180"/>
      <c r="U339" s="180"/>
      <c r="V339" s="180"/>
      <c r="W339" s="180"/>
      <c r="X339" s="180"/>
      <c r="Y339" s="180"/>
      <c r="Z339" s="180"/>
    </row>
    <row r="340" ht="14.25" customHeight="1">
      <c r="A340" s="180"/>
      <c r="B340" s="180"/>
      <c r="C340" s="247"/>
      <c r="D340" s="247"/>
      <c r="E340" s="247"/>
      <c r="F340" s="312"/>
      <c r="G340" s="247"/>
      <c r="H340" s="247"/>
      <c r="I340" s="247"/>
      <c r="J340" s="247"/>
      <c r="K340" s="247"/>
      <c r="L340" s="247"/>
      <c r="M340" s="247"/>
      <c r="N340" s="247"/>
      <c r="O340" s="247"/>
      <c r="P340" s="247"/>
      <c r="Q340" s="247"/>
      <c r="R340" s="180"/>
      <c r="S340" s="180"/>
      <c r="T340" s="180"/>
      <c r="U340" s="180"/>
      <c r="V340" s="180"/>
      <c r="W340" s="180"/>
      <c r="X340" s="180"/>
      <c r="Y340" s="180"/>
      <c r="Z340" s="180"/>
    </row>
    <row r="341" ht="14.25" customHeight="1">
      <c r="A341" s="180"/>
      <c r="B341" s="180"/>
      <c r="C341" s="247"/>
      <c r="D341" s="247"/>
      <c r="E341" s="247"/>
      <c r="F341" s="312"/>
      <c r="G341" s="247"/>
      <c r="H341" s="247"/>
      <c r="I341" s="247"/>
      <c r="J341" s="247"/>
      <c r="K341" s="247"/>
      <c r="L341" s="247"/>
      <c r="M341" s="247"/>
      <c r="N341" s="247"/>
      <c r="O341" s="247"/>
      <c r="P341" s="247"/>
      <c r="Q341" s="247"/>
      <c r="R341" s="180"/>
      <c r="S341" s="180"/>
      <c r="T341" s="180"/>
      <c r="U341" s="180"/>
      <c r="V341" s="180"/>
      <c r="W341" s="180"/>
      <c r="X341" s="180"/>
      <c r="Y341" s="180"/>
      <c r="Z341" s="180"/>
    </row>
    <row r="342" ht="14.25" customHeight="1">
      <c r="A342" s="180"/>
      <c r="B342" s="180"/>
      <c r="C342" s="247"/>
      <c r="D342" s="247"/>
      <c r="E342" s="247"/>
      <c r="F342" s="312"/>
      <c r="G342" s="247"/>
      <c r="H342" s="247"/>
      <c r="I342" s="247"/>
      <c r="J342" s="247"/>
      <c r="K342" s="247"/>
      <c r="L342" s="247"/>
      <c r="M342" s="247"/>
      <c r="N342" s="247"/>
      <c r="O342" s="247"/>
      <c r="P342" s="247"/>
      <c r="Q342" s="247"/>
      <c r="R342" s="180"/>
      <c r="S342" s="180"/>
      <c r="T342" s="180"/>
      <c r="U342" s="180"/>
      <c r="V342" s="180"/>
      <c r="W342" s="180"/>
      <c r="X342" s="180"/>
      <c r="Y342" s="180"/>
      <c r="Z342" s="180"/>
    </row>
    <row r="343" ht="14.25" customHeight="1">
      <c r="A343" s="180"/>
      <c r="B343" s="180"/>
      <c r="C343" s="247"/>
      <c r="D343" s="247"/>
      <c r="E343" s="247"/>
      <c r="F343" s="312"/>
      <c r="G343" s="247"/>
      <c r="H343" s="247"/>
      <c r="I343" s="247"/>
      <c r="J343" s="247"/>
      <c r="K343" s="247"/>
      <c r="L343" s="247"/>
      <c r="M343" s="247"/>
      <c r="N343" s="247"/>
      <c r="O343" s="247"/>
      <c r="P343" s="247"/>
      <c r="Q343" s="247"/>
      <c r="R343" s="180"/>
      <c r="S343" s="180"/>
      <c r="T343" s="180"/>
      <c r="U343" s="180"/>
      <c r="V343" s="180"/>
      <c r="W343" s="180"/>
      <c r="X343" s="180"/>
      <c r="Y343" s="180"/>
      <c r="Z343" s="180"/>
    </row>
    <row r="344" ht="14.25" customHeight="1">
      <c r="A344" s="180"/>
      <c r="B344" s="180"/>
      <c r="C344" s="247"/>
      <c r="D344" s="247"/>
      <c r="E344" s="247"/>
      <c r="F344" s="312"/>
      <c r="G344" s="247"/>
      <c r="H344" s="247"/>
      <c r="I344" s="247"/>
      <c r="J344" s="247"/>
      <c r="K344" s="247"/>
      <c r="L344" s="247"/>
      <c r="M344" s="247"/>
      <c r="N344" s="247"/>
      <c r="O344" s="247"/>
      <c r="P344" s="247"/>
      <c r="Q344" s="247"/>
      <c r="R344" s="180"/>
      <c r="S344" s="180"/>
      <c r="T344" s="180"/>
      <c r="U344" s="180"/>
      <c r="V344" s="180"/>
      <c r="W344" s="180"/>
      <c r="X344" s="180"/>
      <c r="Y344" s="180"/>
      <c r="Z344" s="180"/>
    </row>
    <row r="345" ht="14.25" customHeight="1">
      <c r="A345" s="180"/>
      <c r="B345" s="180"/>
      <c r="C345" s="247"/>
      <c r="D345" s="247"/>
      <c r="E345" s="247"/>
      <c r="F345" s="312"/>
      <c r="G345" s="247"/>
      <c r="H345" s="247"/>
      <c r="I345" s="247"/>
      <c r="J345" s="247"/>
      <c r="K345" s="247"/>
      <c r="L345" s="247"/>
      <c r="M345" s="247"/>
      <c r="N345" s="247"/>
      <c r="O345" s="247"/>
      <c r="P345" s="247"/>
      <c r="Q345" s="247"/>
      <c r="R345" s="180"/>
      <c r="S345" s="180"/>
      <c r="T345" s="180"/>
      <c r="U345" s="180"/>
      <c r="V345" s="180"/>
      <c r="W345" s="180"/>
      <c r="X345" s="180"/>
      <c r="Y345" s="180"/>
      <c r="Z345" s="180"/>
    </row>
    <row r="346" ht="14.25" customHeight="1">
      <c r="A346" s="180"/>
      <c r="B346" s="180"/>
      <c r="C346" s="247"/>
      <c r="D346" s="247"/>
      <c r="E346" s="247"/>
      <c r="F346" s="312"/>
      <c r="G346" s="247"/>
      <c r="H346" s="247"/>
      <c r="I346" s="247"/>
      <c r="J346" s="247"/>
      <c r="K346" s="247"/>
      <c r="L346" s="247"/>
      <c r="M346" s="247"/>
      <c r="N346" s="247"/>
      <c r="O346" s="247"/>
      <c r="P346" s="247"/>
      <c r="Q346" s="247"/>
      <c r="R346" s="180"/>
      <c r="S346" s="180"/>
      <c r="T346" s="180"/>
      <c r="U346" s="180"/>
      <c r="V346" s="180"/>
      <c r="W346" s="180"/>
      <c r="X346" s="180"/>
      <c r="Y346" s="180"/>
      <c r="Z346" s="180"/>
    </row>
    <row r="347" ht="14.25" customHeight="1">
      <c r="A347" s="180"/>
      <c r="B347" s="180"/>
      <c r="C347" s="247"/>
      <c r="D347" s="247"/>
      <c r="E347" s="247"/>
      <c r="F347" s="312"/>
      <c r="G347" s="247"/>
      <c r="H347" s="247"/>
      <c r="I347" s="247"/>
      <c r="J347" s="247"/>
      <c r="K347" s="247"/>
      <c r="L347" s="247"/>
      <c r="M347" s="247"/>
      <c r="N347" s="247"/>
      <c r="O347" s="247"/>
      <c r="P347" s="247"/>
      <c r="Q347" s="247"/>
      <c r="R347" s="180"/>
      <c r="S347" s="180"/>
      <c r="T347" s="180"/>
      <c r="U347" s="180"/>
      <c r="V347" s="180"/>
      <c r="W347" s="180"/>
      <c r="X347" s="180"/>
      <c r="Y347" s="180"/>
      <c r="Z347" s="180"/>
    </row>
    <row r="348" ht="14.25" customHeight="1">
      <c r="A348" s="180"/>
      <c r="B348" s="180"/>
      <c r="C348" s="247"/>
      <c r="D348" s="247"/>
      <c r="E348" s="247"/>
      <c r="F348" s="312"/>
      <c r="G348" s="247"/>
      <c r="H348" s="247"/>
      <c r="I348" s="247"/>
      <c r="J348" s="247"/>
      <c r="K348" s="247"/>
      <c r="L348" s="247"/>
      <c r="M348" s="247"/>
      <c r="N348" s="247"/>
      <c r="O348" s="247"/>
      <c r="P348" s="247"/>
      <c r="Q348" s="247"/>
      <c r="R348" s="180"/>
      <c r="S348" s="180"/>
      <c r="T348" s="180"/>
      <c r="U348" s="180"/>
      <c r="V348" s="180"/>
      <c r="W348" s="180"/>
      <c r="X348" s="180"/>
      <c r="Y348" s="180"/>
      <c r="Z348" s="180"/>
    </row>
    <row r="349" ht="14.25" customHeight="1">
      <c r="A349" s="180"/>
      <c r="B349" s="180"/>
      <c r="C349" s="247"/>
      <c r="D349" s="247"/>
      <c r="E349" s="247"/>
      <c r="F349" s="312"/>
      <c r="G349" s="247"/>
      <c r="H349" s="247"/>
      <c r="I349" s="247"/>
      <c r="J349" s="247"/>
      <c r="K349" s="247"/>
      <c r="L349" s="247"/>
      <c r="M349" s="247"/>
      <c r="N349" s="247"/>
      <c r="O349" s="247"/>
      <c r="P349" s="247"/>
      <c r="Q349" s="247"/>
      <c r="R349" s="180"/>
      <c r="S349" s="180"/>
      <c r="T349" s="180"/>
      <c r="U349" s="180"/>
      <c r="V349" s="180"/>
      <c r="W349" s="180"/>
      <c r="X349" s="180"/>
      <c r="Y349" s="180"/>
      <c r="Z349" s="180"/>
    </row>
    <row r="350" ht="14.25" customHeight="1">
      <c r="A350" s="180"/>
      <c r="B350" s="180"/>
      <c r="C350" s="247"/>
      <c r="D350" s="247"/>
      <c r="E350" s="247"/>
      <c r="F350" s="312"/>
      <c r="G350" s="247"/>
      <c r="H350" s="247"/>
      <c r="I350" s="247"/>
      <c r="J350" s="247"/>
      <c r="K350" s="247"/>
      <c r="L350" s="247"/>
      <c r="M350" s="247"/>
      <c r="N350" s="247"/>
      <c r="O350" s="247"/>
      <c r="P350" s="247"/>
      <c r="Q350" s="247"/>
      <c r="R350" s="180"/>
      <c r="S350" s="180"/>
      <c r="T350" s="180"/>
      <c r="U350" s="180"/>
      <c r="V350" s="180"/>
      <c r="W350" s="180"/>
      <c r="X350" s="180"/>
      <c r="Y350" s="180"/>
      <c r="Z350" s="180"/>
    </row>
    <row r="351" ht="14.25" customHeight="1">
      <c r="A351" s="180"/>
      <c r="B351" s="180"/>
      <c r="C351" s="247"/>
      <c r="D351" s="247"/>
      <c r="E351" s="247"/>
      <c r="F351" s="312"/>
      <c r="G351" s="247"/>
      <c r="H351" s="247"/>
      <c r="I351" s="247"/>
      <c r="J351" s="247"/>
      <c r="K351" s="247"/>
      <c r="L351" s="247"/>
      <c r="M351" s="247"/>
      <c r="N351" s="247"/>
      <c r="O351" s="247"/>
      <c r="P351" s="247"/>
      <c r="Q351" s="247"/>
      <c r="R351" s="180"/>
      <c r="S351" s="180"/>
      <c r="T351" s="180"/>
      <c r="U351" s="180"/>
      <c r="V351" s="180"/>
      <c r="W351" s="180"/>
      <c r="X351" s="180"/>
      <c r="Y351" s="180"/>
      <c r="Z351" s="180"/>
    </row>
    <row r="352" ht="14.25" customHeight="1">
      <c r="A352" s="180"/>
      <c r="B352" s="180"/>
      <c r="C352" s="247"/>
      <c r="D352" s="247"/>
      <c r="E352" s="247"/>
      <c r="F352" s="312"/>
      <c r="G352" s="247"/>
      <c r="H352" s="247"/>
      <c r="I352" s="247"/>
      <c r="J352" s="247"/>
      <c r="K352" s="247"/>
      <c r="L352" s="247"/>
      <c r="M352" s="247"/>
      <c r="N352" s="247"/>
      <c r="O352" s="247"/>
      <c r="P352" s="247"/>
      <c r="Q352" s="247"/>
      <c r="R352" s="180"/>
      <c r="S352" s="180"/>
      <c r="T352" s="180"/>
      <c r="U352" s="180"/>
      <c r="V352" s="180"/>
      <c r="W352" s="180"/>
      <c r="X352" s="180"/>
      <c r="Y352" s="180"/>
      <c r="Z352" s="180"/>
    </row>
    <row r="353" ht="14.25" customHeight="1">
      <c r="A353" s="180"/>
      <c r="B353" s="180"/>
      <c r="C353" s="247"/>
      <c r="D353" s="247"/>
      <c r="E353" s="247"/>
      <c r="F353" s="312"/>
      <c r="G353" s="247"/>
      <c r="H353" s="247"/>
      <c r="I353" s="247"/>
      <c r="J353" s="247"/>
      <c r="K353" s="247"/>
      <c r="L353" s="247"/>
      <c r="M353" s="247"/>
      <c r="N353" s="247"/>
      <c r="O353" s="247"/>
      <c r="P353" s="247"/>
      <c r="Q353" s="247"/>
      <c r="R353" s="180"/>
      <c r="S353" s="180"/>
      <c r="T353" s="180"/>
      <c r="U353" s="180"/>
      <c r="V353" s="180"/>
      <c r="W353" s="180"/>
      <c r="X353" s="180"/>
      <c r="Y353" s="180"/>
      <c r="Z353" s="180"/>
    </row>
    <row r="354" ht="14.25" customHeight="1">
      <c r="A354" s="180"/>
      <c r="B354" s="180"/>
      <c r="C354" s="247"/>
      <c r="D354" s="247"/>
      <c r="E354" s="247"/>
      <c r="F354" s="312"/>
      <c r="G354" s="247"/>
      <c r="H354" s="247"/>
      <c r="I354" s="247"/>
      <c r="J354" s="247"/>
      <c r="K354" s="247"/>
      <c r="L354" s="247"/>
      <c r="M354" s="247"/>
      <c r="N354" s="247"/>
      <c r="O354" s="247"/>
      <c r="P354" s="247"/>
      <c r="Q354" s="247"/>
      <c r="R354" s="180"/>
      <c r="S354" s="180"/>
      <c r="T354" s="180"/>
      <c r="U354" s="180"/>
      <c r="V354" s="180"/>
      <c r="W354" s="180"/>
      <c r="X354" s="180"/>
      <c r="Y354" s="180"/>
      <c r="Z354" s="180"/>
    </row>
    <row r="355" ht="14.25" customHeight="1">
      <c r="A355" s="180"/>
      <c r="B355" s="180"/>
      <c r="C355" s="247"/>
      <c r="D355" s="247"/>
      <c r="E355" s="247"/>
      <c r="F355" s="312"/>
      <c r="G355" s="247"/>
      <c r="H355" s="247"/>
      <c r="I355" s="247"/>
      <c r="J355" s="247"/>
      <c r="K355" s="247"/>
      <c r="L355" s="247"/>
      <c r="M355" s="247"/>
      <c r="N355" s="247"/>
      <c r="O355" s="247"/>
      <c r="P355" s="247"/>
      <c r="Q355" s="247"/>
      <c r="R355" s="180"/>
      <c r="S355" s="180"/>
      <c r="T355" s="180"/>
      <c r="U355" s="180"/>
      <c r="V355" s="180"/>
      <c r="W355" s="180"/>
      <c r="X355" s="180"/>
      <c r="Y355" s="180"/>
      <c r="Z355" s="180"/>
    </row>
    <row r="356" ht="14.25" customHeight="1">
      <c r="A356" s="180"/>
      <c r="B356" s="180"/>
      <c r="C356" s="247"/>
      <c r="D356" s="247"/>
      <c r="E356" s="247"/>
      <c r="F356" s="312"/>
      <c r="G356" s="247"/>
      <c r="H356" s="247"/>
      <c r="I356" s="247"/>
      <c r="J356" s="247"/>
      <c r="K356" s="247"/>
      <c r="L356" s="247"/>
      <c r="M356" s="247"/>
      <c r="N356" s="247"/>
      <c r="O356" s="247"/>
      <c r="P356" s="247"/>
      <c r="Q356" s="247"/>
      <c r="R356" s="180"/>
      <c r="S356" s="180"/>
      <c r="T356" s="180"/>
      <c r="U356" s="180"/>
      <c r="V356" s="180"/>
      <c r="W356" s="180"/>
      <c r="X356" s="180"/>
      <c r="Y356" s="180"/>
      <c r="Z356" s="180"/>
    </row>
    <row r="357" ht="14.25" customHeight="1">
      <c r="A357" s="180"/>
      <c r="B357" s="180"/>
      <c r="C357" s="247"/>
      <c r="D357" s="247"/>
      <c r="E357" s="247"/>
      <c r="F357" s="312"/>
      <c r="G357" s="247"/>
      <c r="H357" s="247"/>
      <c r="I357" s="247"/>
      <c r="J357" s="247"/>
      <c r="K357" s="247"/>
      <c r="L357" s="247"/>
      <c r="M357" s="247"/>
      <c r="N357" s="247"/>
      <c r="O357" s="247"/>
      <c r="P357" s="247"/>
      <c r="Q357" s="247"/>
      <c r="R357" s="180"/>
      <c r="S357" s="180"/>
      <c r="T357" s="180"/>
      <c r="U357" s="180"/>
      <c r="V357" s="180"/>
      <c r="W357" s="180"/>
      <c r="X357" s="180"/>
      <c r="Y357" s="180"/>
      <c r="Z357" s="180"/>
    </row>
    <row r="358" ht="14.25" customHeight="1">
      <c r="A358" s="180"/>
      <c r="B358" s="180"/>
      <c r="C358" s="247"/>
      <c r="D358" s="247"/>
      <c r="E358" s="247"/>
      <c r="F358" s="312"/>
      <c r="G358" s="247"/>
      <c r="H358" s="247"/>
      <c r="I358" s="247"/>
      <c r="J358" s="247"/>
      <c r="K358" s="247"/>
      <c r="L358" s="247"/>
      <c r="M358" s="247"/>
      <c r="N358" s="247"/>
      <c r="O358" s="247"/>
      <c r="P358" s="247"/>
      <c r="Q358" s="247"/>
      <c r="R358" s="180"/>
      <c r="S358" s="180"/>
      <c r="T358" s="180"/>
      <c r="U358" s="180"/>
      <c r="V358" s="180"/>
      <c r="W358" s="180"/>
      <c r="X358" s="180"/>
      <c r="Y358" s="180"/>
      <c r="Z358" s="180"/>
    </row>
    <row r="359" ht="14.25" customHeight="1">
      <c r="A359" s="180"/>
      <c r="B359" s="180"/>
      <c r="C359" s="247"/>
      <c r="D359" s="247"/>
      <c r="E359" s="247"/>
      <c r="F359" s="312"/>
      <c r="G359" s="247"/>
      <c r="H359" s="247"/>
      <c r="I359" s="247"/>
      <c r="J359" s="247"/>
      <c r="K359" s="247"/>
      <c r="L359" s="247"/>
      <c r="M359" s="247"/>
      <c r="N359" s="247"/>
      <c r="O359" s="247"/>
      <c r="P359" s="247"/>
      <c r="Q359" s="247"/>
      <c r="R359" s="180"/>
      <c r="S359" s="180"/>
      <c r="T359" s="180"/>
      <c r="U359" s="180"/>
      <c r="V359" s="180"/>
      <c r="W359" s="180"/>
      <c r="X359" s="180"/>
      <c r="Y359" s="180"/>
      <c r="Z359" s="180"/>
    </row>
    <row r="360" ht="14.25" customHeight="1">
      <c r="A360" s="180"/>
      <c r="B360" s="180"/>
      <c r="C360" s="247"/>
      <c r="D360" s="247"/>
      <c r="E360" s="247"/>
      <c r="F360" s="312"/>
      <c r="G360" s="247"/>
      <c r="H360" s="247"/>
      <c r="I360" s="247"/>
      <c r="J360" s="247"/>
      <c r="K360" s="247"/>
      <c r="L360" s="247"/>
      <c r="M360" s="247"/>
      <c r="N360" s="247"/>
      <c r="O360" s="247"/>
      <c r="P360" s="247"/>
      <c r="Q360" s="247"/>
      <c r="R360" s="180"/>
      <c r="S360" s="180"/>
      <c r="T360" s="180"/>
      <c r="U360" s="180"/>
      <c r="V360" s="180"/>
      <c r="W360" s="180"/>
      <c r="X360" s="180"/>
      <c r="Y360" s="180"/>
      <c r="Z360" s="180"/>
    </row>
    <row r="361" ht="14.25" customHeight="1">
      <c r="A361" s="180"/>
      <c r="B361" s="180"/>
      <c r="C361" s="247"/>
      <c r="D361" s="247"/>
      <c r="E361" s="247"/>
      <c r="F361" s="312"/>
      <c r="G361" s="247"/>
      <c r="H361" s="247"/>
      <c r="I361" s="247"/>
      <c r="J361" s="247"/>
      <c r="K361" s="247"/>
      <c r="L361" s="247"/>
      <c r="M361" s="247"/>
      <c r="N361" s="247"/>
      <c r="O361" s="247"/>
      <c r="P361" s="247"/>
      <c r="Q361" s="247"/>
      <c r="R361" s="180"/>
      <c r="S361" s="180"/>
      <c r="T361" s="180"/>
      <c r="U361" s="180"/>
      <c r="V361" s="180"/>
      <c r="W361" s="180"/>
      <c r="X361" s="180"/>
      <c r="Y361" s="180"/>
      <c r="Z361" s="180"/>
    </row>
    <row r="362" ht="14.25" customHeight="1">
      <c r="A362" s="180"/>
      <c r="B362" s="180"/>
      <c r="C362" s="247"/>
      <c r="D362" s="247"/>
      <c r="E362" s="247"/>
      <c r="F362" s="312"/>
      <c r="G362" s="247"/>
      <c r="H362" s="247"/>
      <c r="I362" s="247"/>
      <c r="J362" s="247"/>
      <c r="K362" s="247"/>
      <c r="L362" s="247"/>
      <c r="M362" s="247"/>
      <c r="N362" s="247"/>
      <c r="O362" s="247"/>
      <c r="P362" s="247"/>
      <c r="Q362" s="247"/>
      <c r="R362" s="180"/>
      <c r="S362" s="180"/>
      <c r="T362" s="180"/>
      <c r="U362" s="180"/>
      <c r="V362" s="180"/>
      <c r="W362" s="180"/>
      <c r="X362" s="180"/>
      <c r="Y362" s="180"/>
      <c r="Z362" s="180"/>
    </row>
    <row r="363" ht="14.25" customHeight="1">
      <c r="A363" s="180"/>
      <c r="B363" s="180"/>
      <c r="C363" s="247"/>
      <c r="D363" s="247"/>
      <c r="E363" s="247"/>
      <c r="F363" s="312"/>
      <c r="G363" s="247"/>
      <c r="H363" s="247"/>
      <c r="I363" s="247"/>
      <c r="J363" s="247"/>
      <c r="K363" s="247"/>
      <c r="L363" s="247"/>
      <c r="M363" s="247"/>
      <c r="N363" s="247"/>
      <c r="O363" s="247"/>
      <c r="P363" s="247"/>
      <c r="Q363" s="247"/>
      <c r="R363" s="180"/>
      <c r="S363" s="180"/>
      <c r="T363" s="180"/>
      <c r="U363" s="180"/>
      <c r="V363" s="180"/>
      <c r="W363" s="180"/>
      <c r="X363" s="180"/>
      <c r="Y363" s="180"/>
      <c r="Z363" s="180"/>
    </row>
    <row r="364" ht="14.25" customHeight="1">
      <c r="A364" s="180"/>
      <c r="B364" s="180"/>
      <c r="C364" s="247"/>
      <c r="D364" s="247"/>
      <c r="E364" s="247"/>
      <c r="F364" s="312"/>
      <c r="G364" s="247"/>
      <c r="H364" s="247"/>
      <c r="I364" s="247"/>
      <c r="J364" s="247"/>
      <c r="K364" s="247"/>
      <c r="L364" s="247"/>
      <c r="M364" s="247"/>
      <c r="N364" s="247"/>
      <c r="O364" s="247"/>
      <c r="P364" s="247"/>
      <c r="Q364" s="247"/>
      <c r="R364" s="180"/>
      <c r="S364" s="180"/>
      <c r="T364" s="180"/>
      <c r="U364" s="180"/>
      <c r="V364" s="180"/>
      <c r="W364" s="180"/>
      <c r="X364" s="180"/>
      <c r="Y364" s="180"/>
      <c r="Z364" s="180"/>
    </row>
    <row r="365" ht="14.25" customHeight="1">
      <c r="A365" s="180"/>
      <c r="B365" s="180"/>
      <c r="C365" s="247"/>
      <c r="D365" s="247"/>
      <c r="E365" s="247"/>
      <c r="F365" s="312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180"/>
      <c r="S365" s="180"/>
      <c r="T365" s="180"/>
      <c r="U365" s="180"/>
      <c r="V365" s="180"/>
      <c r="W365" s="180"/>
      <c r="X365" s="180"/>
      <c r="Y365" s="180"/>
      <c r="Z365" s="180"/>
    </row>
    <row r="366" ht="14.25" customHeight="1">
      <c r="A366" s="180"/>
      <c r="B366" s="180"/>
      <c r="C366" s="247"/>
      <c r="D366" s="247"/>
      <c r="E366" s="247"/>
      <c r="F366" s="312"/>
      <c r="G366" s="247"/>
      <c r="H366" s="247"/>
      <c r="I366" s="247"/>
      <c r="J366" s="247"/>
      <c r="K366" s="247"/>
      <c r="L366" s="247"/>
      <c r="M366" s="247"/>
      <c r="N366" s="247"/>
      <c r="O366" s="247"/>
      <c r="P366" s="247"/>
      <c r="Q366" s="247"/>
      <c r="R366" s="180"/>
      <c r="S366" s="180"/>
      <c r="T366" s="180"/>
      <c r="U366" s="180"/>
      <c r="V366" s="180"/>
      <c r="W366" s="180"/>
      <c r="X366" s="180"/>
      <c r="Y366" s="180"/>
      <c r="Z366" s="180"/>
    </row>
    <row r="367" ht="14.25" customHeight="1">
      <c r="A367" s="180"/>
      <c r="B367" s="180"/>
      <c r="C367" s="247"/>
      <c r="D367" s="247"/>
      <c r="E367" s="247"/>
      <c r="F367" s="312"/>
      <c r="G367" s="247"/>
      <c r="H367" s="247"/>
      <c r="I367" s="247"/>
      <c r="J367" s="247"/>
      <c r="K367" s="247"/>
      <c r="L367" s="247"/>
      <c r="M367" s="247"/>
      <c r="N367" s="247"/>
      <c r="O367" s="247"/>
      <c r="P367" s="247"/>
      <c r="Q367" s="247"/>
      <c r="R367" s="180"/>
      <c r="S367" s="180"/>
      <c r="T367" s="180"/>
      <c r="U367" s="180"/>
      <c r="V367" s="180"/>
      <c r="W367" s="180"/>
      <c r="X367" s="180"/>
      <c r="Y367" s="180"/>
      <c r="Z367" s="180"/>
    </row>
    <row r="368" ht="14.25" customHeight="1">
      <c r="A368" s="180"/>
      <c r="B368" s="180"/>
      <c r="C368" s="247"/>
      <c r="D368" s="247"/>
      <c r="E368" s="247"/>
      <c r="F368" s="312"/>
      <c r="G368" s="247"/>
      <c r="H368" s="247"/>
      <c r="I368" s="247"/>
      <c r="J368" s="247"/>
      <c r="K368" s="247"/>
      <c r="L368" s="247"/>
      <c r="M368" s="247"/>
      <c r="N368" s="247"/>
      <c r="O368" s="247"/>
      <c r="P368" s="247"/>
      <c r="Q368" s="247"/>
      <c r="R368" s="180"/>
      <c r="S368" s="180"/>
      <c r="T368" s="180"/>
      <c r="U368" s="180"/>
      <c r="V368" s="180"/>
      <c r="W368" s="180"/>
      <c r="X368" s="180"/>
      <c r="Y368" s="180"/>
      <c r="Z368" s="180"/>
    </row>
    <row r="369" ht="14.25" customHeight="1">
      <c r="A369" s="180"/>
      <c r="B369" s="180"/>
      <c r="C369" s="247"/>
      <c r="D369" s="247"/>
      <c r="E369" s="247"/>
      <c r="F369" s="312"/>
      <c r="G369" s="247"/>
      <c r="H369" s="247"/>
      <c r="I369" s="247"/>
      <c r="J369" s="247"/>
      <c r="K369" s="247"/>
      <c r="L369" s="247"/>
      <c r="M369" s="247"/>
      <c r="N369" s="247"/>
      <c r="O369" s="247"/>
      <c r="P369" s="247"/>
      <c r="Q369" s="247"/>
      <c r="R369" s="180"/>
      <c r="S369" s="180"/>
      <c r="T369" s="180"/>
      <c r="U369" s="180"/>
      <c r="V369" s="180"/>
      <c r="W369" s="180"/>
      <c r="X369" s="180"/>
      <c r="Y369" s="180"/>
      <c r="Z369" s="180"/>
    </row>
    <row r="370" ht="14.25" customHeight="1">
      <c r="A370" s="180"/>
      <c r="B370" s="180"/>
      <c r="C370" s="247"/>
      <c r="D370" s="247"/>
      <c r="E370" s="247"/>
      <c r="F370" s="312"/>
      <c r="G370" s="247"/>
      <c r="H370" s="247"/>
      <c r="I370" s="247"/>
      <c r="J370" s="247"/>
      <c r="K370" s="247"/>
      <c r="L370" s="247"/>
      <c r="M370" s="247"/>
      <c r="N370" s="247"/>
      <c r="O370" s="247"/>
      <c r="P370" s="247"/>
      <c r="Q370" s="247"/>
      <c r="R370" s="180"/>
      <c r="S370" s="180"/>
      <c r="T370" s="180"/>
      <c r="U370" s="180"/>
      <c r="V370" s="180"/>
      <c r="W370" s="180"/>
      <c r="X370" s="180"/>
      <c r="Y370" s="180"/>
      <c r="Z370" s="180"/>
    </row>
    <row r="371" ht="14.25" customHeight="1">
      <c r="A371" s="180"/>
      <c r="B371" s="180"/>
      <c r="C371" s="247"/>
      <c r="D371" s="247"/>
      <c r="E371" s="247"/>
      <c r="F371" s="312"/>
      <c r="G371" s="247"/>
      <c r="H371" s="247"/>
      <c r="I371" s="247"/>
      <c r="J371" s="247"/>
      <c r="K371" s="247"/>
      <c r="L371" s="247"/>
      <c r="M371" s="247"/>
      <c r="N371" s="247"/>
      <c r="O371" s="247"/>
      <c r="P371" s="247"/>
      <c r="Q371" s="247"/>
      <c r="R371" s="180"/>
      <c r="S371" s="180"/>
      <c r="T371" s="180"/>
      <c r="U371" s="180"/>
      <c r="V371" s="180"/>
      <c r="W371" s="180"/>
      <c r="X371" s="180"/>
      <c r="Y371" s="180"/>
      <c r="Z371" s="180"/>
    </row>
    <row r="372" ht="14.25" customHeight="1">
      <c r="A372" s="180"/>
      <c r="B372" s="180"/>
      <c r="C372" s="247"/>
      <c r="D372" s="247"/>
      <c r="E372" s="247"/>
      <c r="F372" s="312"/>
      <c r="G372" s="247"/>
      <c r="H372" s="247"/>
      <c r="I372" s="247"/>
      <c r="J372" s="247"/>
      <c r="K372" s="247"/>
      <c r="L372" s="247"/>
      <c r="M372" s="247"/>
      <c r="N372" s="247"/>
      <c r="O372" s="247"/>
      <c r="P372" s="247"/>
      <c r="Q372" s="247"/>
      <c r="R372" s="180"/>
      <c r="S372" s="180"/>
      <c r="T372" s="180"/>
      <c r="U372" s="180"/>
      <c r="V372" s="180"/>
      <c r="W372" s="180"/>
      <c r="X372" s="180"/>
      <c r="Y372" s="180"/>
      <c r="Z372" s="180"/>
    </row>
    <row r="373" ht="14.25" customHeight="1">
      <c r="A373" s="180"/>
      <c r="B373" s="180"/>
      <c r="C373" s="247"/>
      <c r="D373" s="247"/>
      <c r="E373" s="247"/>
      <c r="F373" s="312"/>
      <c r="G373" s="247"/>
      <c r="H373" s="247"/>
      <c r="I373" s="247"/>
      <c r="J373" s="247"/>
      <c r="K373" s="247"/>
      <c r="L373" s="247"/>
      <c r="M373" s="247"/>
      <c r="N373" s="247"/>
      <c r="O373" s="247"/>
      <c r="P373" s="247"/>
      <c r="Q373" s="247"/>
      <c r="R373" s="180"/>
      <c r="S373" s="180"/>
      <c r="T373" s="180"/>
      <c r="U373" s="180"/>
      <c r="V373" s="180"/>
      <c r="W373" s="180"/>
      <c r="X373" s="180"/>
      <c r="Y373" s="180"/>
      <c r="Z373" s="180"/>
    </row>
    <row r="374" ht="14.25" customHeight="1">
      <c r="A374" s="180"/>
      <c r="B374" s="180"/>
      <c r="C374" s="247"/>
      <c r="D374" s="247"/>
      <c r="E374" s="247"/>
      <c r="F374" s="312"/>
      <c r="G374" s="247"/>
      <c r="H374" s="247"/>
      <c r="I374" s="247"/>
      <c r="J374" s="247"/>
      <c r="K374" s="247"/>
      <c r="L374" s="247"/>
      <c r="M374" s="247"/>
      <c r="N374" s="247"/>
      <c r="O374" s="247"/>
      <c r="P374" s="247"/>
      <c r="Q374" s="247"/>
      <c r="R374" s="180"/>
      <c r="S374" s="180"/>
      <c r="T374" s="180"/>
      <c r="U374" s="180"/>
      <c r="V374" s="180"/>
      <c r="W374" s="180"/>
      <c r="X374" s="180"/>
      <c r="Y374" s="180"/>
      <c r="Z374" s="180"/>
    </row>
    <row r="375" ht="14.25" customHeight="1">
      <c r="A375" s="180"/>
      <c r="B375" s="180"/>
      <c r="C375" s="247"/>
      <c r="D375" s="247"/>
      <c r="E375" s="247"/>
      <c r="F375" s="312"/>
      <c r="G375" s="247"/>
      <c r="H375" s="247"/>
      <c r="I375" s="247"/>
      <c r="J375" s="247"/>
      <c r="K375" s="247"/>
      <c r="L375" s="247"/>
      <c r="M375" s="247"/>
      <c r="N375" s="247"/>
      <c r="O375" s="247"/>
      <c r="P375" s="247"/>
      <c r="Q375" s="247"/>
      <c r="R375" s="180"/>
      <c r="S375" s="180"/>
      <c r="T375" s="180"/>
      <c r="U375" s="180"/>
      <c r="V375" s="180"/>
      <c r="W375" s="180"/>
      <c r="X375" s="180"/>
      <c r="Y375" s="180"/>
      <c r="Z375" s="180"/>
    </row>
    <row r="376" ht="14.25" customHeight="1">
      <c r="A376" s="180"/>
      <c r="B376" s="180"/>
      <c r="C376" s="247"/>
      <c r="D376" s="247"/>
      <c r="E376" s="247"/>
      <c r="F376" s="312"/>
      <c r="G376" s="247"/>
      <c r="H376" s="247"/>
      <c r="I376" s="247"/>
      <c r="J376" s="247"/>
      <c r="K376" s="247"/>
      <c r="L376" s="247"/>
      <c r="M376" s="247"/>
      <c r="N376" s="247"/>
      <c r="O376" s="247"/>
      <c r="P376" s="247"/>
      <c r="Q376" s="247"/>
      <c r="R376" s="180"/>
      <c r="S376" s="180"/>
      <c r="T376" s="180"/>
      <c r="U376" s="180"/>
      <c r="V376" s="180"/>
      <c r="W376" s="180"/>
      <c r="X376" s="180"/>
      <c r="Y376" s="180"/>
      <c r="Z376" s="180"/>
    </row>
    <row r="377" ht="14.25" customHeight="1">
      <c r="A377" s="180"/>
      <c r="B377" s="180"/>
      <c r="C377" s="247"/>
      <c r="D377" s="247"/>
      <c r="E377" s="247"/>
      <c r="F377" s="312"/>
      <c r="G377" s="247"/>
      <c r="H377" s="247"/>
      <c r="I377" s="247"/>
      <c r="J377" s="247"/>
      <c r="K377" s="247"/>
      <c r="L377" s="247"/>
      <c r="M377" s="247"/>
      <c r="N377" s="247"/>
      <c r="O377" s="247"/>
      <c r="P377" s="247"/>
      <c r="Q377" s="247"/>
      <c r="R377" s="180"/>
      <c r="S377" s="180"/>
      <c r="T377" s="180"/>
      <c r="U377" s="180"/>
      <c r="V377" s="180"/>
      <c r="W377" s="180"/>
      <c r="X377" s="180"/>
      <c r="Y377" s="180"/>
      <c r="Z377" s="180"/>
    </row>
    <row r="378" ht="14.25" customHeight="1">
      <c r="A378" s="180"/>
      <c r="B378" s="180"/>
      <c r="C378" s="247"/>
      <c r="D378" s="247"/>
      <c r="E378" s="247"/>
      <c r="F378" s="312"/>
      <c r="G378" s="247"/>
      <c r="H378" s="247"/>
      <c r="I378" s="247"/>
      <c r="J378" s="247"/>
      <c r="K378" s="247"/>
      <c r="L378" s="247"/>
      <c r="M378" s="247"/>
      <c r="N378" s="247"/>
      <c r="O378" s="247"/>
      <c r="P378" s="247"/>
      <c r="Q378" s="247"/>
      <c r="R378" s="180"/>
      <c r="S378" s="180"/>
      <c r="T378" s="180"/>
      <c r="U378" s="180"/>
      <c r="V378" s="180"/>
      <c r="W378" s="180"/>
      <c r="X378" s="180"/>
      <c r="Y378" s="180"/>
      <c r="Z378" s="180"/>
    </row>
    <row r="379" ht="14.25" customHeight="1">
      <c r="A379" s="180"/>
      <c r="B379" s="180"/>
      <c r="C379" s="247"/>
      <c r="D379" s="247"/>
      <c r="E379" s="247"/>
      <c r="F379" s="312"/>
      <c r="G379" s="247"/>
      <c r="H379" s="247"/>
      <c r="I379" s="247"/>
      <c r="J379" s="247"/>
      <c r="K379" s="247"/>
      <c r="L379" s="247"/>
      <c r="M379" s="247"/>
      <c r="N379" s="247"/>
      <c r="O379" s="247"/>
      <c r="P379" s="247"/>
      <c r="Q379" s="247"/>
      <c r="R379" s="180"/>
      <c r="S379" s="180"/>
      <c r="T379" s="180"/>
      <c r="U379" s="180"/>
      <c r="V379" s="180"/>
      <c r="W379" s="180"/>
      <c r="X379" s="180"/>
      <c r="Y379" s="180"/>
      <c r="Z379" s="180"/>
    </row>
    <row r="380" ht="14.25" customHeight="1">
      <c r="A380" s="180"/>
      <c r="B380" s="180"/>
      <c r="C380" s="247"/>
      <c r="D380" s="247"/>
      <c r="E380" s="247"/>
      <c r="F380" s="312"/>
      <c r="G380" s="247"/>
      <c r="H380" s="247"/>
      <c r="I380" s="247"/>
      <c r="J380" s="247"/>
      <c r="K380" s="247"/>
      <c r="L380" s="247"/>
      <c r="M380" s="247"/>
      <c r="N380" s="247"/>
      <c r="O380" s="247"/>
      <c r="P380" s="247"/>
      <c r="Q380" s="247"/>
      <c r="R380" s="180"/>
      <c r="S380" s="180"/>
      <c r="T380" s="180"/>
      <c r="U380" s="180"/>
      <c r="V380" s="180"/>
      <c r="W380" s="180"/>
      <c r="X380" s="180"/>
      <c r="Y380" s="180"/>
      <c r="Z380" s="180"/>
    </row>
    <row r="381" ht="14.25" customHeight="1">
      <c r="A381" s="180"/>
      <c r="B381" s="180"/>
      <c r="C381" s="247"/>
      <c r="D381" s="247"/>
      <c r="E381" s="247"/>
      <c r="F381" s="312"/>
      <c r="G381" s="247"/>
      <c r="H381" s="247"/>
      <c r="I381" s="247"/>
      <c r="J381" s="247"/>
      <c r="K381" s="247"/>
      <c r="L381" s="247"/>
      <c r="M381" s="247"/>
      <c r="N381" s="247"/>
      <c r="O381" s="247"/>
      <c r="P381" s="247"/>
      <c r="Q381" s="247"/>
      <c r="R381" s="180"/>
      <c r="S381" s="180"/>
      <c r="T381" s="180"/>
      <c r="U381" s="180"/>
      <c r="V381" s="180"/>
      <c r="W381" s="180"/>
      <c r="X381" s="180"/>
      <c r="Y381" s="180"/>
      <c r="Z381" s="180"/>
    </row>
    <row r="382" ht="14.25" customHeight="1">
      <c r="A382" s="180"/>
      <c r="B382" s="180"/>
      <c r="C382" s="247"/>
      <c r="D382" s="247"/>
      <c r="E382" s="247"/>
      <c r="F382" s="312"/>
      <c r="G382" s="247"/>
      <c r="H382" s="247"/>
      <c r="I382" s="247"/>
      <c r="J382" s="247"/>
      <c r="K382" s="247"/>
      <c r="L382" s="247"/>
      <c r="M382" s="247"/>
      <c r="N382" s="247"/>
      <c r="O382" s="247"/>
      <c r="P382" s="247"/>
      <c r="Q382" s="247"/>
      <c r="R382" s="180"/>
      <c r="S382" s="180"/>
      <c r="T382" s="180"/>
      <c r="U382" s="180"/>
      <c r="V382" s="180"/>
      <c r="W382" s="180"/>
      <c r="X382" s="180"/>
      <c r="Y382" s="180"/>
      <c r="Z382" s="180"/>
    </row>
    <row r="383" ht="14.25" customHeight="1">
      <c r="A383" s="180"/>
      <c r="B383" s="180"/>
      <c r="C383" s="247"/>
      <c r="D383" s="247"/>
      <c r="E383" s="247"/>
      <c r="F383" s="312"/>
      <c r="G383" s="247"/>
      <c r="H383" s="247"/>
      <c r="I383" s="247"/>
      <c r="J383" s="247"/>
      <c r="K383" s="247"/>
      <c r="L383" s="247"/>
      <c r="M383" s="247"/>
      <c r="N383" s="247"/>
      <c r="O383" s="247"/>
      <c r="P383" s="247"/>
      <c r="Q383" s="247"/>
      <c r="R383" s="180"/>
      <c r="S383" s="180"/>
      <c r="T383" s="180"/>
      <c r="U383" s="180"/>
      <c r="V383" s="180"/>
      <c r="W383" s="180"/>
      <c r="X383" s="180"/>
      <c r="Y383" s="180"/>
      <c r="Z383" s="180"/>
    </row>
    <row r="384" ht="14.25" customHeight="1">
      <c r="A384" s="180"/>
      <c r="B384" s="180"/>
      <c r="C384" s="247"/>
      <c r="D384" s="247"/>
      <c r="E384" s="247"/>
      <c r="F384" s="312"/>
      <c r="G384" s="247"/>
      <c r="H384" s="247"/>
      <c r="I384" s="247"/>
      <c r="J384" s="247"/>
      <c r="K384" s="247"/>
      <c r="L384" s="247"/>
      <c r="M384" s="247"/>
      <c r="N384" s="247"/>
      <c r="O384" s="247"/>
      <c r="P384" s="247"/>
      <c r="Q384" s="247"/>
      <c r="R384" s="180"/>
      <c r="S384" s="180"/>
      <c r="T384" s="180"/>
      <c r="U384" s="180"/>
      <c r="V384" s="180"/>
      <c r="W384" s="180"/>
      <c r="X384" s="180"/>
      <c r="Y384" s="180"/>
      <c r="Z384" s="180"/>
    </row>
    <row r="385" ht="14.25" customHeight="1">
      <c r="A385" s="180"/>
      <c r="B385" s="180"/>
      <c r="C385" s="247"/>
      <c r="D385" s="247"/>
      <c r="E385" s="247"/>
      <c r="F385" s="312"/>
      <c r="G385" s="247"/>
      <c r="H385" s="247"/>
      <c r="I385" s="247"/>
      <c r="J385" s="247"/>
      <c r="K385" s="247"/>
      <c r="L385" s="247"/>
      <c r="M385" s="247"/>
      <c r="N385" s="247"/>
      <c r="O385" s="247"/>
      <c r="P385" s="247"/>
      <c r="Q385" s="247"/>
      <c r="R385" s="180"/>
      <c r="S385" s="180"/>
      <c r="T385" s="180"/>
      <c r="U385" s="180"/>
      <c r="V385" s="180"/>
      <c r="W385" s="180"/>
      <c r="X385" s="180"/>
      <c r="Y385" s="180"/>
      <c r="Z385" s="180"/>
    </row>
    <row r="386" ht="14.25" customHeight="1">
      <c r="A386" s="180"/>
      <c r="B386" s="180"/>
      <c r="C386" s="247"/>
      <c r="D386" s="247"/>
      <c r="E386" s="247"/>
      <c r="F386" s="312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180"/>
      <c r="S386" s="180"/>
      <c r="T386" s="180"/>
      <c r="U386" s="180"/>
      <c r="V386" s="180"/>
      <c r="W386" s="180"/>
      <c r="X386" s="180"/>
      <c r="Y386" s="180"/>
      <c r="Z386" s="180"/>
    </row>
    <row r="387" ht="14.25" customHeight="1">
      <c r="A387" s="180"/>
      <c r="B387" s="180"/>
      <c r="C387" s="247"/>
      <c r="D387" s="247"/>
      <c r="E387" s="247"/>
      <c r="F387" s="312"/>
      <c r="G387" s="247"/>
      <c r="H387" s="247"/>
      <c r="I387" s="247"/>
      <c r="J387" s="247"/>
      <c r="K387" s="247"/>
      <c r="L387" s="247"/>
      <c r="M387" s="247"/>
      <c r="N387" s="247"/>
      <c r="O387" s="247"/>
      <c r="P387" s="247"/>
      <c r="Q387" s="247"/>
      <c r="R387" s="180"/>
      <c r="S387" s="180"/>
      <c r="T387" s="180"/>
      <c r="U387" s="180"/>
      <c r="V387" s="180"/>
      <c r="W387" s="180"/>
      <c r="X387" s="180"/>
      <c r="Y387" s="180"/>
      <c r="Z387" s="180"/>
    </row>
    <row r="388" ht="14.25" customHeight="1">
      <c r="A388" s="180"/>
      <c r="B388" s="180"/>
      <c r="C388" s="247"/>
      <c r="D388" s="247"/>
      <c r="E388" s="247"/>
      <c r="F388" s="312"/>
      <c r="G388" s="247"/>
      <c r="H388" s="247"/>
      <c r="I388" s="247"/>
      <c r="J388" s="247"/>
      <c r="K388" s="247"/>
      <c r="L388" s="247"/>
      <c r="M388" s="247"/>
      <c r="N388" s="247"/>
      <c r="O388" s="247"/>
      <c r="P388" s="247"/>
      <c r="Q388" s="247"/>
      <c r="R388" s="180"/>
      <c r="S388" s="180"/>
      <c r="T388" s="180"/>
      <c r="U388" s="180"/>
      <c r="V388" s="180"/>
      <c r="W388" s="180"/>
      <c r="X388" s="180"/>
      <c r="Y388" s="180"/>
      <c r="Z388" s="180"/>
    </row>
    <row r="389" ht="14.25" customHeight="1">
      <c r="A389" s="180"/>
      <c r="B389" s="180"/>
      <c r="C389" s="247"/>
      <c r="D389" s="247"/>
      <c r="E389" s="247"/>
      <c r="F389" s="312"/>
      <c r="G389" s="247"/>
      <c r="H389" s="247"/>
      <c r="I389" s="247"/>
      <c r="J389" s="247"/>
      <c r="K389" s="247"/>
      <c r="L389" s="247"/>
      <c r="M389" s="247"/>
      <c r="N389" s="247"/>
      <c r="O389" s="247"/>
      <c r="P389" s="247"/>
      <c r="Q389" s="247"/>
      <c r="R389" s="180"/>
      <c r="S389" s="180"/>
      <c r="T389" s="180"/>
      <c r="U389" s="180"/>
      <c r="V389" s="180"/>
      <c r="W389" s="180"/>
      <c r="X389" s="180"/>
      <c r="Y389" s="180"/>
      <c r="Z389" s="180"/>
    </row>
    <row r="390" ht="14.25" customHeight="1">
      <c r="A390" s="180"/>
      <c r="B390" s="180"/>
      <c r="C390" s="247"/>
      <c r="D390" s="247"/>
      <c r="E390" s="247"/>
      <c r="F390" s="312"/>
      <c r="G390" s="247"/>
      <c r="H390" s="247"/>
      <c r="I390" s="247"/>
      <c r="J390" s="247"/>
      <c r="K390" s="247"/>
      <c r="L390" s="247"/>
      <c r="M390" s="247"/>
      <c r="N390" s="247"/>
      <c r="O390" s="247"/>
      <c r="P390" s="247"/>
      <c r="Q390" s="247"/>
      <c r="R390" s="180"/>
      <c r="S390" s="180"/>
      <c r="T390" s="180"/>
      <c r="U390" s="180"/>
      <c r="V390" s="180"/>
      <c r="W390" s="180"/>
      <c r="X390" s="180"/>
      <c r="Y390" s="180"/>
      <c r="Z390" s="180"/>
    </row>
    <row r="391" ht="14.25" customHeight="1">
      <c r="A391" s="180"/>
      <c r="B391" s="180"/>
      <c r="C391" s="247"/>
      <c r="D391" s="247"/>
      <c r="E391" s="247"/>
      <c r="F391" s="312"/>
      <c r="G391" s="247"/>
      <c r="H391" s="247"/>
      <c r="I391" s="247"/>
      <c r="J391" s="247"/>
      <c r="K391" s="247"/>
      <c r="L391" s="247"/>
      <c r="M391" s="247"/>
      <c r="N391" s="247"/>
      <c r="O391" s="247"/>
      <c r="P391" s="247"/>
      <c r="Q391" s="247"/>
      <c r="R391" s="180"/>
      <c r="S391" s="180"/>
      <c r="T391" s="180"/>
      <c r="U391" s="180"/>
      <c r="V391" s="180"/>
      <c r="W391" s="180"/>
      <c r="X391" s="180"/>
      <c r="Y391" s="180"/>
      <c r="Z391" s="180"/>
    </row>
    <row r="392" ht="14.25" customHeight="1">
      <c r="A392" s="180"/>
      <c r="B392" s="180"/>
      <c r="C392" s="247"/>
      <c r="D392" s="247"/>
      <c r="E392" s="247"/>
      <c r="F392" s="312"/>
      <c r="G392" s="247"/>
      <c r="H392" s="247"/>
      <c r="I392" s="247"/>
      <c r="J392" s="247"/>
      <c r="K392" s="247"/>
      <c r="L392" s="247"/>
      <c r="M392" s="247"/>
      <c r="N392" s="247"/>
      <c r="O392" s="247"/>
      <c r="P392" s="247"/>
      <c r="Q392" s="247"/>
      <c r="R392" s="180"/>
      <c r="S392" s="180"/>
      <c r="T392" s="180"/>
      <c r="U392" s="180"/>
      <c r="V392" s="180"/>
      <c r="W392" s="180"/>
      <c r="X392" s="180"/>
      <c r="Y392" s="180"/>
      <c r="Z392" s="180"/>
    </row>
    <row r="393" ht="14.25" customHeight="1">
      <c r="A393" s="180"/>
      <c r="B393" s="180"/>
      <c r="C393" s="247"/>
      <c r="D393" s="247"/>
      <c r="E393" s="247"/>
      <c r="F393" s="312"/>
      <c r="G393" s="247"/>
      <c r="H393" s="247"/>
      <c r="I393" s="247"/>
      <c r="J393" s="247"/>
      <c r="K393" s="247"/>
      <c r="L393" s="247"/>
      <c r="M393" s="247"/>
      <c r="N393" s="247"/>
      <c r="O393" s="247"/>
      <c r="P393" s="247"/>
      <c r="Q393" s="247"/>
      <c r="R393" s="180"/>
      <c r="S393" s="180"/>
      <c r="T393" s="180"/>
      <c r="U393" s="180"/>
      <c r="V393" s="180"/>
      <c r="W393" s="180"/>
      <c r="X393" s="180"/>
      <c r="Y393" s="180"/>
      <c r="Z393" s="180"/>
    </row>
    <row r="394" ht="14.25" customHeight="1">
      <c r="A394" s="180"/>
      <c r="B394" s="180"/>
      <c r="C394" s="247"/>
      <c r="D394" s="247"/>
      <c r="E394" s="247"/>
      <c r="F394" s="312"/>
      <c r="G394" s="247"/>
      <c r="H394" s="247"/>
      <c r="I394" s="247"/>
      <c r="J394" s="247"/>
      <c r="K394" s="247"/>
      <c r="L394" s="247"/>
      <c r="M394" s="247"/>
      <c r="N394" s="247"/>
      <c r="O394" s="247"/>
      <c r="P394" s="247"/>
      <c r="Q394" s="247"/>
      <c r="R394" s="180"/>
      <c r="S394" s="180"/>
      <c r="T394" s="180"/>
      <c r="U394" s="180"/>
      <c r="V394" s="180"/>
      <c r="W394" s="180"/>
      <c r="X394" s="180"/>
      <c r="Y394" s="180"/>
      <c r="Z394" s="180"/>
    </row>
    <row r="395" ht="14.25" customHeight="1">
      <c r="A395" s="180"/>
      <c r="B395" s="180"/>
      <c r="C395" s="247"/>
      <c r="D395" s="247"/>
      <c r="E395" s="247"/>
      <c r="F395" s="312"/>
      <c r="G395" s="247"/>
      <c r="H395" s="247"/>
      <c r="I395" s="247"/>
      <c r="J395" s="247"/>
      <c r="K395" s="247"/>
      <c r="L395" s="247"/>
      <c r="M395" s="247"/>
      <c r="N395" s="247"/>
      <c r="O395" s="247"/>
      <c r="P395" s="247"/>
      <c r="Q395" s="247"/>
      <c r="R395" s="180"/>
      <c r="S395" s="180"/>
      <c r="T395" s="180"/>
      <c r="U395" s="180"/>
      <c r="V395" s="180"/>
      <c r="W395" s="180"/>
      <c r="X395" s="180"/>
      <c r="Y395" s="180"/>
      <c r="Z395" s="180"/>
    </row>
    <row r="396" ht="14.25" customHeight="1">
      <c r="A396" s="180"/>
      <c r="B396" s="180"/>
      <c r="C396" s="247"/>
      <c r="D396" s="247"/>
      <c r="E396" s="247"/>
      <c r="F396" s="312"/>
      <c r="G396" s="247"/>
      <c r="H396" s="247"/>
      <c r="I396" s="247"/>
      <c r="J396" s="247"/>
      <c r="K396" s="247"/>
      <c r="L396" s="247"/>
      <c r="M396" s="247"/>
      <c r="N396" s="247"/>
      <c r="O396" s="247"/>
      <c r="P396" s="247"/>
      <c r="Q396" s="247"/>
      <c r="R396" s="180"/>
      <c r="S396" s="180"/>
      <c r="T396" s="180"/>
      <c r="U396" s="180"/>
      <c r="V396" s="180"/>
      <c r="W396" s="180"/>
      <c r="X396" s="180"/>
      <c r="Y396" s="180"/>
      <c r="Z396" s="180"/>
    </row>
    <row r="397" ht="14.25" customHeight="1">
      <c r="A397" s="180"/>
      <c r="B397" s="180"/>
      <c r="C397" s="247"/>
      <c r="D397" s="247"/>
      <c r="E397" s="247"/>
      <c r="F397" s="312"/>
      <c r="G397" s="247"/>
      <c r="H397" s="247"/>
      <c r="I397" s="247"/>
      <c r="J397" s="247"/>
      <c r="K397" s="247"/>
      <c r="L397" s="247"/>
      <c r="M397" s="247"/>
      <c r="N397" s="247"/>
      <c r="O397" s="247"/>
      <c r="P397" s="247"/>
      <c r="Q397" s="247"/>
      <c r="R397" s="180"/>
      <c r="S397" s="180"/>
      <c r="T397" s="180"/>
      <c r="U397" s="180"/>
      <c r="V397" s="180"/>
      <c r="W397" s="180"/>
      <c r="X397" s="180"/>
      <c r="Y397" s="180"/>
      <c r="Z397" s="180"/>
    </row>
    <row r="398" ht="14.25" customHeight="1">
      <c r="A398" s="180"/>
      <c r="B398" s="180"/>
      <c r="C398" s="247"/>
      <c r="D398" s="247"/>
      <c r="E398" s="247"/>
      <c r="F398" s="312"/>
      <c r="G398" s="247"/>
      <c r="H398" s="247"/>
      <c r="I398" s="247"/>
      <c r="J398" s="247"/>
      <c r="K398" s="247"/>
      <c r="L398" s="247"/>
      <c r="M398" s="247"/>
      <c r="N398" s="247"/>
      <c r="O398" s="247"/>
      <c r="P398" s="247"/>
      <c r="Q398" s="247"/>
      <c r="R398" s="180"/>
      <c r="S398" s="180"/>
      <c r="T398" s="180"/>
      <c r="U398" s="180"/>
      <c r="V398" s="180"/>
      <c r="W398" s="180"/>
      <c r="X398" s="180"/>
      <c r="Y398" s="180"/>
      <c r="Z398" s="180"/>
    </row>
    <row r="399" ht="14.25" customHeight="1">
      <c r="A399" s="180"/>
      <c r="B399" s="180"/>
      <c r="C399" s="247"/>
      <c r="D399" s="247"/>
      <c r="E399" s="247"/>
      <c r="F399" s="312"/>
      <c r="G399" s="247"/>
      <c r="H399" s="247"/>
      <c r="I399" s="247"/>
      <c r="J399" s="247"/>
      <c r="K399" s="247"/>
      <c r="L399" s="247"/>
      <c r="M399" s="247"/>
      <c r="N399" s="247"/>
      <c r="O399" s="247"/>
      <c r="P399" s="247"/>
      <c r="Q399" s="247"/>
      <c r="R399" s="180"/>
      <c r="S399" s="180"/>
      <c r="T399" s="180"/>
      <c r="U399" s="180"/>
      <c r="V399" s="180"/>
      <c r="W399" s="180"/>
      <c r="X399" s="180"/>
      <c r="Y399" s="180"/>
      <c r="Z399" s="180"/>
    </row>
    <row r="400" ht="14.25" customHeight="1">
      <c r="A400" s="180"/>
      <c r="B400" s="180"/>
      <c r="C400" s="247"/>
      <c r="D400" s="247"/>
      <c r="E400" s="247"/>
      <c r="F400" s="312"/>
      <c r="G400" s="247"/>
      <c r="H400" s="247"/>
      <c r="I400" s="247"/>
      <c r="J400" s="247"/>
      <c r="K400" s="247"/>
      <c r="L400" s="247"/>
      <c r="M400" s="247"/>
      <c r="N400" s="247"/>
      <c r="O400" s="247"/>
      <c r="P400" s="247"/>
      <c r="Q400" s="247"/>
      <c r="R400" s="180"/>
      <c r="S400" s="180"/>
      <c r="T400" s="180"/>
      <c r="U400" s="180"/>
      <c r="V400" s="180"/>
      <c r="W400" s="180"/>
      <c r="X400" s="180"/>
      <c r="Y400" s="180"/>
      <c r="Z400" s="180"/>
    </row>
    <row r="401" ht="14.25" customHeight="1">
      <c r="A401" s="180"/>
      <c r="B401" s="180"/>
      <c r="C401" s="247"/>
      <c r="D401" s="247"/>
      <c r="E401" s="247"/>
      <c r="F401" s="312"/>
      <c r="G401" s="247"/>
      <c r="H401" s="247"/>
      <c r="I401" s="247"/>
      <c r="J401" s="247"/>
      <c r="K401" s="247"/>
      <c r="L401" s="247"/>
      <c r="M401" s="247"/>
      <c r="N401" s="247"/>
      <c r="O401" s="247"/>
      <c r="P401" s="247"/>
      <c r="Q401" s="247"/>
      <c r="R401" s="180"/>
      <c r="S401" s="180"/>
      <c r="T401" s="180"/>
      <c r="U401" s="180"/>
      <c r="V401" s="180"/>
      <c r="W401" s="180"/>
      <c r="X401" s="180"/>
      <c r="Y401" s="180"/>
      <c r="Z401" s="180"/>
    </row>
    <row r="402" ht="14.25" customHeight="1">
      <c r="A402" s="180"/>
      <c r="B402" s="180"/>
      <c r="C402" s="247"/>
      <c r="D402" s="247"/>
      <c r="E402" s="247"/>
      <c r="F402" s="312"/>
      <c r="G402" s="247"/>
      <c r="H402" s="247"/>
      <c r="I402" s="247"/>
      <c r="J402" s="247"/>
      <c r="K402" s="247"/>
      <c r="L402" s="247"/>
      <c r="M402" s="247"/>
      <c r="N402" s="247"/>
      <c r="O402" s="247"/>
      <c r="P402" s="247"/>
      <c r="Q402" s="247"/>
      <c r="R402" s="180"/>
      <c r="S402" s="180"/>
      <c r="T402" s="180"/>
      <c r="U402" s="180"/>
      <c r="V402" s="180"/>
      <c r="W402" s="180"/>
      <c r="X402" s="180"/>
      <c r="Y402" s="180"/>
      <c r="Z402" s="180"/>
    </row>
    <row r="403" ht="14.25" customHeight="1">
      <c r="A403" s="180"/>
      <c r="B403" s="180"/>
      <c r="C403" s="247"/>
      <c r="D403" s="247"/>
      <c r="E403" s="247"/>
      <c r="F403" s="312"/>
      <c r="G403" s="247"/>
      <c r="H403" s="247"/>
      <c r="I403" s="247"/>
      <c r="J403" s="247"/>
      <c r="K403" s="247"/>
      <c r="L403" s="247"/>
      <c r="M403" s="247"/>
      <c r="N403" s="247"/>
      <c r="O403" s="247"/>
      <c r="P403" s="247"/>
      <c r="Q403" s="247"/>
      <c r="R403" s="180"/>
      <c r="S403" s="180"/>
      <c r="T403" s="180"/>
      <c r="U403" s="180"/>
      <c r="V403" s="180"/>
      <c r="W403" s="180"/>
      <c r="X403" s="180"/>
      <c r="Y403" s="180"/>
      <c r="Z403" s="180"/>
    </row>
    <row r="404" ht="14.25" customHeight="1">
      <c r="A404" s="180"/>
      <c r="B404" s="180"/>
      <c r="C404" s="247"/>
      <c r="D404" s="247"/>
      <c r="E404" s="247"/>
      <c r="F404" s="312"/>
      <c r="G404" s="247"/>
      <c r="H404" s="247"/>
      <c r="I404" s="247"/>
      <c r="J404" s="247"/>
      <c r="K404" s="247"/>
      <c r="L404" s="247"/>
      <c r="M404" s="247"/>
      <c r="N404" s="247"/>
      <c r="O404" s="247"/>
      <c r="P404" s="247"/>
      <c r="Q404" s="247"/>
      <c r="R404" s="180"/>
      <c r="S404" s="180"/>
      <c r="T404" s="180"/>
      <c r="U404" s="180"/>
      <c r="V404" s="180"/>
      <c r="W404" s="180"/>
      <c r="X404" s="180"/>
      <c r="Y404" s="180"/>
      <c r="Z404" s="180"/>
    </row>
    <row r="405" ht="14.25" customHeight="1">
      <c r="A405" s="180"/>
      <c r="B405" s="180"/>
      <c r="C405" s="247"/>
      <c r="D405" s="247"/>
      <c r="E405" s="247"/>
      <c r="F405" s="312"/>
      <c r="G405" s="247"/>
      <c r="H405" s="247"/>
      <c r="I405" s="247"/>
      <c r="J405" s="247"/>
      <c r="K405" s="247"/>
      <c r="L405" s="247"/>
      <c r="M405" s="247"/>
      <c r="N405" s="247"/>
      <c r="O405" s="247"/>
      <c r="P405" s="247"/>
      <c r="Q405" s="247"/>
      <c r="R405" s="180"/>
      <c r="S405" s="180"/>
      <c r="T405" s="180"/>
      <c r="U405" s="180"/>
      <c r="V405" s="180"/>
      <c r="W405" s="180"/>
      <c r="X405" s="180"/>
      <c r="Y405" s="180"/>
      <c r="Z405" s="180"/>
    </row>
    <row r="406" ht="14.25" customHeight="1">
      <c r="A406" s="180"/>
      <c r="B406" s="180"/>
      <c r="C406" s="247"/>
      <c r="D406" s="247"/>
      <c r="E406" s="247"/>
      <c r="F406" s="312"/>
      <c r="G406" s="247"/>
      <c r="H406" s="247"/>
      <c r="I406" s="247"/>
      <c r="J406" s="247"/>
      <c r="K406" s="247"/>
      <c r="L406" s="247"/>
      <c r="M406" s="247"/>
      <c r="N406" s="247"/>
      <c r="O406" s="247"/>
      <c r="P406" s="247"/>
      <c r="Q406" s="247"/>
      <c r="R406" s="180"/>
      <c r="S406" s="180"/>
      <c r="T406" s="180"/>
      <c r="U406" s="180"/>
      <c r="V406" s="180"/>
      <c r="W406" s="180"/>
      <c r="X406" s="180"/>
      <c r="Y406" s="180"/>
      <c r="Z406" s="180"/>
    </row>
    <row r="407" ht="14.25" customHeight="1">
      <c r="A407" s="180"/>
      <c r="B407" s="180"/>
      <c r="C407" s="247"/>
      <c r="D407" s="247"/>
      <c r="E407" s="247"/>
      <c r="F407" s="312"/>
      <c r="G407" s="247"/>
      <c r="H407" s="247"/>
      <c r="I407" s="247"/>
      <c r="J407" s="247"/>
      <c r="K407" s="247"/>
      <c r="L407" s="247"/>
      <c r="M407" s="247"/>
      <c r="N407" s="247"/>
      <c r="O407" s="247"/>
      <c r="P407" s="247"/>
      <c r="Q407" s="247"/>
      <c r="R407" s="180"/>
      <c r="S407" s="180"/>
      <c r="T407" s="180"/>
      <c r="U407" s="180"/>
      <c r="V407" s="180"/>
      <c r="W407" s="180"/>
      <c r="X407" s="180"/>
      <c r="Y407" s="180"/>
      <c r="Z407" s="180"/>
    </row>
    <row r="408" ht="14.25" customHeight="1">
      <c r="A408" s="180"/>
      <c r="B408" s="180"/>
      <c r="C408" s="247"/>
      <c r="D408" s="247"/>
      <c r="E408" s="247"/>
      <c r="F408" s="312"/>
      <c r="G408" s="247"/>
      <c r="H408" s="247"/>
      <c r="I408" s="247"/>
      <c r="J408" s="247"/>
      <c r="K408" s="247"/>
      <c r="L408" s="247"/>
      <c r="M408" s="247"/>
      <c r="N408" s="247"/>
      <c r="O408" s="247"/>
      <c r="P408" s="247"/>
      <c r="Q408" s="247"/>
      <c r="R408" s="180"/>
      <c r="S408" s="180"/>
      <c r="T408" s="180"/>
      <c r="U408" s="180"/>
      <c r="V408" s="180"/>
      <c r="W408" s="180"/>
      <c r="X408" s="180"/>
      <c r="Y408" s="180"/>
      <c r="Z408" s="180"/>
    </row>
    <row r="409" ht="14.25" customHeight="1">
      <c r="A409" s="180"/>
      <c r="B409" s="180"/>
      <c r="C409" s="247"/>
      <c r="D409" s="247"/>
      <c r="E409" s="247"/>
      <c r="F409" s="312"/>
      <c r="G409" s="247"/>
      <c r="H409" s="247"/>
      <c r="I409" s="247"/>
      <c r="J409" s="247"/>
      <c r="K409" s="247"/>
      <c r="L409" s="247"/>
      <c r="M409" s="247"/>
      <c r="N409" s="247"/>
      <c r="O409" s="247"/>
      <c r="P409" s="247"/>
      <c r="Q409" s="247"/>
      <c r="R409" s="180"/>
      <c r="S409" s="180"/>
      <c r="T409" s="180"/>
      <c r="U409" s="180"/>
      <c r="V409" s="180"/>
      <c r="W409" s="180"/>
      <c r="X409" s="180"/>
      <c r="Y409" s="180"/>
      <c r="Z409" s="180"/>
    </row>
    <row r="410" ht="14.25" customHeight="1">
      <c r="A410" s="180"/>
      <c r="B410" s="180"/>
      <c r="C410" s="247"/>
      <c r="D410" s="247"/>
      <c r="E410" s="247"/>
      <c r="F410" s="312"/>
      <c r="G410" s="247"/>
      <c r="H410" s="247"/>
      <c r="I410" s="247"/>
      <c r="J410" s="247"/>
      <c r="K410" s="247"/>
      <c r="L410" s="247"/>
      <c r="M410" s="247"/>
      <c r="N410" s="247"/>
      <c r="O410" s="247"/>
      <c r="P410" s="247"/>
      <c r="Q410" s="247"/>
      <c r="R410" s="180"/>
      <c r="S410" s="180"/>
      <c r="T410" s="180"/>
      <c r="U410" s="180"/>
      <c r="V410" s="180"/>
      <c r="W410" s="180"/>
      <c r="X410" s="180"/>
      <c r="Y410" s="180"/>
      <c r="Z410" s="180"/>
    </row>
    <row r="411" ht="14.25" customHeight="1">
      <c r="A411" s="180"/>
      <c r="B411" s="180"/>
      <c r="C411" s="247"/>
      <c r="D411" s="247"/>
      <c r="E411" s="247"/>
      <c r="F411" s="312"/>
      <c r="G411" s="247"/>
      <c r="H411" s="247"/>
      <c r="I411" s="247"/>
      <c r="J411" s="247"/>
      <c r="K411" s="247"/>
      <c r="L411" s="247"/>
      <c r="M411" s="247"/>
      <c r="N411" s="247"/>
      <c r="O411" s="247"/>
      <c r="P411" s="247"/>
      <c r="Q411" s="247"/>
      <c r="R411" s="180"/>
      <c r="S411" s="180"/>
      <c r="T411" s="180"/>
      <c r="U411" s="180"/>
      <c r="V411" s="180"/>
      <c r="W411" s="180"/>
      <c r="X411" s="180"/>
      <c r="Y411" s="180"/>
      <c r="Z411" s="180"/>
    </row>
    <row r="412" ht="14.25" customHeight="1">
      <c r="A412" s="180"/>
      <c r="B412" s="180"/>
      <c r="C412" s="247"/>
      <c r="D412" s="247"/>
      <c r="E412" s="247"/>
      <c r="F412" s="312"/>
      <c r="G412" s="247"/>
      <c r="H412" s="247"/>
      <c r="I412" s="247"/>
      <c r="J412" s="247"/>
      <c r="K412" s="247"/>
      <c r="L412" s="247"/>
      <c r="M412" s="247"/>
      <c r="N412" s="247"/>
      <c r="O412" s="247"/>
      <c r="P412" s="247"/>
      <c r="Q412" s="247"/>
      <c r="R412" s="180"/>
      <c r="S412" s="180"/>
      <c r="T412" s="180"/>
      <c r="U412" s="180"/>
      <c r="V412" s="180"/>
      <c r="W412" s="180"/>
      <c r="X412" s="180"/>
      <c r="Y412" s="180"/>
      <c r="Z412" s="180"/>
    </row>
    <row r="413" ht="14.25" customHeight="1">
      <c r="A413" s="180"/>
      <c r="B413" s="180"/>
      <c r="C413" s="247"/>
      <c r="D413" s="247"/>
      <c r="E413" s="247"/>
      <c r="F413" s="312"/>
      <c r="G413" s="247"/>
      <c r="H413" s="247"/>
      <c r="I413" s="247"/>
      <c r="J413" s="247"/>
      <c r="K413" s="247"/>
      <c r="L413" s="247"/>
      <c r="M413" s="247"/>
      <c r="N413" s="247"/>
      <c r="O413" s="247"/>
      <c r="P413" s="247"/>
      <c r="Q413" s="247"/>
      <c r="R413" s="180"/>
      <c r="S413" s="180"/>
      <c r="T413" s="180"/>
      <c r="U413" s="180"/>
      <c r="V413" s="180"/>
      <c r="W413" s="180"/>
      <c r="X413" s="180"/>
      <c r="Y413" s="180"/>
      <c r="Z413" s="180"/>
    </row>
    <row r="414" ht="14.25" customHeight="1">
      <c r="A414" s="180"/>
      <c r="B414" s="180"/>
      <c r="C414" s="247"/>
      <c r="D414" s="247"/>
      <c r="E414" s="247"/>
      <c r="F414" s="312"/>
      <c r="G414" s="247"/>
      <c r="H414" s="247"/>
      <c r="I414" s="247"/>
      <c r="J414" s="247"/>
      <c r="K414" s="247"/>
      <c r="L414" s="247"/>
      <c r="M414" s="247"/>
      <c r="N414" s="247"/>
      <c r="O414" s="247"/>
      <c r="P414" s="247"/>
      <c r="Q414" s="247"/>
      <c r="R414" s="180"/>
      <c r="S414" s="180"/>
      <c r="T414" s="180"/>
      <c r="U414" s="180"/>
      <c r="V414" s="180"/>
      <c r="W414" s="180"/>
      <c r="X414" s="180"/>
      <c r="Y414" s="180"/>
      <c r="Z414" s="180"/>
    </row>
    <row r="415" ht="14.25" customHeight="1">
      <c r="A415" s="180"/>
      <c r="B415" s="180"/>
      <c r="C415" s="247"/>
      <c r="D415" s="247"/>
      <c r="E415" s="247"/>
      <c r="F415" s="312"/>
      <c r="G415" s="247"/>
      <c r="H415" s="247"/>
      <c r="I415" s="247"/>
      <c r="J415" s="247"/>
      <c r="K415" s="247"/>
      <c r="L415" s="247"/>
      <c r="M415" s="247"/>
      <c r="N415" s="247"/>
      <c r="O415" s="247"/>
      <c r="P415" s="247"/>
      <c r="Q415" s="247"/>
      <c r="R415" s="180"/>
      <c r="S415" s="180"/>
      <c r="T415" s="180"/>
      <c r="U415" s="180"/>
      <c r="V415" s="180"/>
      <c r="W415" s="180"/>
      <c r="X415" s="180"/>
      <c r="Y415" s="180"/>
      <c r="Z415" s="180"/>
    </row>
    <row r="416" ht="14.25" customHeight="1">
      <c r="A416" s="180"/>
      <c r="B416" s="180"/>
      <c r="C416" s="247"/>
      <c r="D416" s="247"/>
      <c r="E416" s="247"/>
      <c r="F416" s="312"/>
      <c r="G416" s="247"/>
      <c r="H416" s="247"/>
      <c r="I416" s="247"/>
      <c r="J416" s="247"/>
      <c r="K416" s="247"/>
      <c r="L416" s="247"/>
      <c r="M416" s="247"/>
      <c r="N416" s="247"/>
      <c r="O416" s="247"/>
      <c r="P416" s="247"/>
      <c r="Q416" s="247"/>
      <c r="R416" s="180"/>
      <c r="S416" s="180"/>
      <c r="T416" s="180"/>
      <c r="U416" s="180"/>
      <c r="V416" s="180"/>
      <c r="W416" s="180"/>
      <c r="X416" s="180"/>
      <c r="Y416" s="180"/>
      <c r="Z416" s="180"/>
    </row>
    <row r="417" ht="14.25" customHeight="1">
      <c r="A417" s="180"/>
      <c r="B417" s="180"/>
      <c r="C417" s="247"/>
      <c r="D417" s="247"/>
      <c r="E417" s="247"/>
      <c r="F417" s="312"/>
      <c r="G417" s="247"/>
      <c r="H417" s="247"/>
      <c r="I417" s="247"/>
      <c r="J417" s="247"/>
      <c r="K417" s="247"/>
      <c r="L417" s="247"/>
      <c r="M417" s="247"/>
      <c r="N417" s="247"/>
      <c r="O417" s="247"/>
      <c r="P417" s="247"/>
      <c r="Q417" s="247"/>
      <c r="R417" s="180"/>
      <c r="S417" s="180"/>
      <c r="T417" s="180"/>
      <c r="U417" s="180"/>
      <c r="V417" s="180"/>
      <c r="W417" s="180"/>
      <c r="X417" s="180"/>
      <c r="Y417" s="180"/>
      <c r="Z417" s="180"/>
    </row>
    <row r="418" ht="14.25" customHeight="1">
      <c r="A418" s="180"/>
      <c r="B418" s="180"/>
      <c r="C418" s="247"/>
      <c r="D418" s="247"/>
      <c r="E418" s="247"/>
      <c r="F418" s="312"/>
      <c r="G418" s="247"/>
      <c r="H418" s="247"/>
      <c r="I418" s="247"/>
      <c r="J418" s="247"/>
      <c r="K418" s="247"/>
      <c r="L418" s="247"/>
      <c r="M418" s="247"/>
      <c r="N418" s="247"/>
      <c r="O418" s="247"/>
      <c r="P418" s="247"/>
      <c r="Q418" s="247"/>
      <c r="R418" s="180"/>
      <c r="S418" s="180"/>
      <c r="T418" s="180"/>
      <c r="U418" s="180"/>
      <c r="V418" s="180"/>
      <c r="W418" s="180"/>
      <c r="X418" s="180"/>
      <c r="Y418" s="180"/>
      <c r="Z418" s="180"/>
    </row>
    <row r="419" ht="14.25" customHeight="1">
      <c r="A419" s="180"/>
      <c r="B419" s="180"/>
      <c r="C419" s="247"/>
      <c r="D419" s="247"/>
      <c r="E419" s="247"/>
      <c r="F419" s="312"/>
      <c r="G419" s="247"/>
      <c r="H419" s="247"/>
      <c r="I419" s="247"/>
      <c r="J419" s="247"/>
      <c r="K419" s="247"/>
      <c r="L419" s="247"/>
      <c r="M419" s="247"/>
      <c r="N419" s="247"/>
      <c r="O419" s="247"/>
      <c r="P419" s="247"/>
      <c r="Q419" s="247"/>
      <c r="R419" s="180"/>
      <c r="S419" s="180"/>
      <c r="T419" s="180"/>
      <c r="U419" s="180"/>
      <c r="V419" s="180"/>
      <c r="W419" s="180"/>
      <c r="X419" s="180"/>
      <c r="Y419" s="180"/>
      <c r="Z419" s="180"/>
    </row>
    <row r="420" ht="14.25" customHeight="1">
      <c r="A420" s="180"/>
      <c r="B420" s="180"/>
      <c r="C420" s="247"/>
      <c r="D420" s="247"/>
      <c r="E420" s="247"/>
      <c r="F420" s="312"/>
      <c r="G420" s="247"/>
      <c r="H420" s="247"/>
      <c r="I420" s="247"/>
      <c r="J420" s="247"/>
      <c r="K420" s="247"/>
      <c r="L420" s="247"/>
      <c r="M420" s="247"/>
      <c r="N420" s="247"/>
      <c r="O420" s="247"/>
      <c r="P420" s="247"/>
      <c r="Q420" s="247"/>
      <c r="R420" s="180"/>
      <c r="S420" s="180"/>
      <c r="T420" s="180"/>
      <c r="U420" s="180"/>
      <c r="V420" s="180"/>
      <c r="W420" s="180"/>
      <c r="X420" s="180"/>
      <c r="Y420" s="180"/>
      <c r="Z420" s="180"/>
    </row>
    <row r="421" ht="14.25" customHeight="1">
      <c r="A421" s="180"/>
      <c r="B421" s="180"/>
      <c r="C421" s="247"/>
      <c r="D421" s="247"/>
      <c r="E421" s="247"/>
      <c r="F421" s="312"/>
      <c r="G421" s="247"/>
      <c r="H421" s="247"/>
      <c r="I421" s="247"/>
      <c r="J421" s="247"/>
      <c r="K421" s="247"/>
      <c r="L421" s="247"/>
      <c r="M421" s="247"/>
      <c r="N421" s="247"/>
      <c r="O421" s="247"/>
      <c r="P421" s="247"/>
      <c r="Q421" s="247"/>
      <c r="R421" s="180"/>
      <c r="S421" s="180"/>
      <c r="T421" s="180"/>
      <c r="U421" s="180"/>
      <c r="V421" s="180"/>
      <c r="W421" s="180"/>
      <c r="X421" s="180"/>
      <c r="Y421" s="180"/>
      <c r="Z421" s="180"/>
    </row>
    <row r="422" ht="14.25" customHeight="1">
      <c r="A422" s="180"/>
      <c r="B422" s="180"/>
      <c r="C422" s="247"/>
      <c r="D422" s="247"/>
      <c r="E422" s="247"/>
      <c r="F422" s="312"/>
      <c r="G422" s="247"/>
      <c r="H422" s="247"/>
      <c r="I422" s="247"/>
      <c r="J422" s="247"/>
      <c r="K422" s="247"/>
      <c r="L422" s="247"/>
      <c r="M422" s="247"/>
      <c r="N422" s="247"/>
      <c r="O422" s="247"/>
      <c r="P422" s="247"/>
      <c r="Q422" s="247"/>
      <c r="R422" s="180"/>
      <c r="S422" s="180"/>
      <c r="T422" s="180"/>
      <c r="U422" s="180"/>
      <c r="V422" s="180"/>
      <c r="W422" s="180"/>
      <c r="X422" s="180"/>
      <c r="Y422" s="180"/>
      <c r="Z422" s="180"/>
    </row>
    <row r="423" ht="14.25" customHeight="1">
      <c r="A423" s="180"/>
      <c r="B423" s="180"/>
      <c r="C423" s="247"/>
      <c r="D423" s="247"/>
      <c r="E423" s="247"/>
      <c r="F423" s="312"/>
      <c r="G423" s="247"/>
      <c r="H423" s="247"/>
      <c r="I423" s="247"/>
      <c r="J423" s="247"/>
      <c r="K423" s="247"/>
      <c r="L423" s="247"/>
      <c r="M423" s="247"/>
      <c r="N423" s="247"/>
      <c r="O423" s="247"/>
      <c r="P423" s="247"/>
      <c r="Q423" s="247"/>
      <c r="R423" s="180"/>
      <c r="S423" s="180"/>
      <c r="T423" s="180"/>
      <c r="U423" s="180"/>
      <c r="V423" s="180"/>
      <c r="W423" s="180"/>
      <c r="X423" s="180"/>
      <c r="Y423" s="180"/>
      <c r="Z423" s="180"/>
    </row>
    <row r="424" ht="14.25" customHeight="1">
      <c r="A424" s="180"/>
      <c r="B424" s="180"/>
      <c r="C424" s="247"/>
      <c r="D424" s="247"/>
      <c r="E424" s="247"/>
      <c r="F424" s="312"/>
      <c r="G424" s="247"/>
      <c r="H424" s="247"/>
      <c r="I424" s="247"/>
      <c r="J424" s="247"/>
      <c r="K424" s="247"/>
      <c r="L424" s="247"/>
      <c r="M424" s="247"/>
      <c r="N424" s="247"/>
      <c r="O424" s="247"/>
      <c r="P424" s="247"/>
      <c r="Q424" s="247"/>
      <c r="R424" s="180"/>
      <c r="S424" s="180"/>
      <c r="T424" s="180"/>
      <c r="U424" s="180"/>
      <c r="V424" s="180"/>
      <c r="W424" s="180"/>
      <c r="X424" s="180"/>
      <c r="Y424" s="180"/>
      <c r="Z424" s="180"/>
    </row>
    <row r="425" ht="14.25" customHeight="1">
      <c r="A425" s="180"/>
      <c r="B425" s="180"/>
      <c r="C425" s="247"/>
      <c r="D425" s="247"/>
      <c r="E425" s="247"/>
      <c r="F425" s="312"/>
      <c r="G425" s="247"/>
      <c r="H425" s="247"/>
      <c r="I425" s="247"/>
      <c r="J425" s="247"/>
      <c r="K425" s="247"/>
      <c r="L425" s="247"/>
      <c r="M425" s="247"/>
      <c r="N425" s="247"/>
      <c r="O425" s="247"/>
      <c r="P425" s="247"/>
      <c r="Q425" s="247"/>
      <c r="R425" s="180"/>
      <c r="S425" s="180"/>
      <c r="T425" s="180"/>
      <c r="U425" s="180"/>
      <c r="V425" s="180"/>
      <c r="W425" s="180"/>
      <c r="X425" s="180"/>
      <c r="Y425" s="180"/>
      <c r="Z425" s="180"/>
    </row>
    <row r="426" ht="14.25" customHeight="1">
      <c r="A426" s="180"/>
      <c r="B426" s="180"/>
      <c r="C426" s="247"/>
      <c r="D426" s="247"/>
      <c r="E426" s="247"/>
      <c r="F426" s="312"/>
      <c r="G426" s="247"/>
      <c r="H426" s="247"/>
      <c r="I426" s="247"/>
      <c r="J426" s="247"/>
      <c r="K426" s="247"/>
      <c r="L426" s="247"/>
      <c r="M426" s="247"/>
      <c r="N426" s="247"/>
      <c r="O426" s="247"/>
      <c r="P426" s="247"/>
      <c r="Q426" s="247"/>
      <c r="R426" s="180"/>
      <c r="S426" s="180"/>
      <c r="T426" s="180"/>
      <c r="U426" s="180"/>
      <c r="V426" s="180"/>
      <c r="W426" s="180"/>
      <c r="X426" s="180"/>
      <c r="Y426" s="180"/>
      <c r="Z426" s="180"/>
    </row>
    <row r="427" ht="14.25" customHeight="1">
      <c r="A427" s="180"/>
      <c r="B427" s="180"/>
      <c r="C427" s="247"/>
      <c r="D427" s="247"/>
      <c r="E427" s="247"/>
      <c r="F427" s="312"/>
      <c r="G427" s="247"/>
      <c r="H427" s="247"/>
      <c r="I427" s="247"/>
      <c r="J427" s="247"/>
      <c r="K427" s="247"/>
      <c r="L427" s="247"/>
      <c r="M427" s="247"/>
      <c r="N427" s="247"/>
      <c r="O427" s="247"/>
      <c r="P427" s="247"/>
      <c r="Q427" s="247"/>
      <c r="R427" s="180"/>
      <c r="S427" s="180"/>
      <c r="T427" s="180"/>
      <c r="U427" s="180"/>
      <c r="V427" s="180"/>
      <c r="W427" s="180"/>
      <c r="X427" s="180"/>
      <c r="Y427" s="180"/>
      <c r="Z427" s="180"/>
    </row>
    <row r="428" ht="14.25" customHeight="1">
      <c r="A428" s="180"/>
      <c r="B428" s="180"/>
      <c r="C428" s="247"/>
      <c r="D428" s="247"/>
      <c r="E428" s="247"/>
      <c r="F428" s="312"/>
      <c r="G428" s="247"/>
      <c r="H428" s="247"/>
      <c r="I428" s="247"/>
      <c r="J428" s="247"/>
      <c r="K428" s="247"/>
      <c r="L428" s="247"/>
      <c r="M428" s="247"/>
      <c r="N428" s="247"/>
      <c r="O428" s="247"/>
      <c r="P428" s="247"/>
      <c r="Q428" s="247"/>
      <c r="R428" s="180"/>
      <c r="S428" s="180"/>
      <c r="T428" s="180"/>
      <c r="U428" s="180"/>
      <c r="V428" s="180"/>
      <c r="W428" s="180"/>
      <c r="X428" s="180"/>
      <c r="Y428" s="180"/>
      <c r="Z428" s="180"/>
    </row>
    <row r="429" ht="14.25" customHeight="1">
      <c r="A429" s="180"/>
      <c r="B429" s="180"/>
      <c r="C429" s="247"/>
      <c r="D429" s="247"/>
      <c r="E429" s="247"/>
      <c r="F429" s="312"/>
      <c r="G429" s="247"/>
      <c r="H429" s="247"/>
      <c r="I429" s="247"/>
      <c r="J429" s="247"/>
      <c r="K429" s="247"/>
      <c r="L429" s="247"/>
      <c r="M429" s="247"/>
      <c r="N429" s="247"/>
      <c r="O429" s="247"/>
      <c r="P429" s="247"/>
      <c r="Q429" s="247"/>
      <c r="R429" s="180"/>
      <c r="S429" s="180"/>
      <c r="T429" s="180"/>
      <c r="U429" s="180"/>
      <c r="V429" s="180"/>
      <c r="W429" s="180"/>
      <c r="X429" s="180"/>
      <c r="Y429" s="180"/>
      <c r="Z429" s="180"/>
    </row>
    <row r="430" ht="14.25" customHeight="1">
      <c r="A430" s="180"/>
      <c r="B430" s="180"/>
      <c r="C430" s="247"/>
      <c r="D430" s="247"/>
      <c r="E430" s="247"/>
      <c r="F430" s="312"/>
      <c r="G430" s="247"/>
      <c r="H430" s="247"/>
      <c r="I430" s="247"/>
      <c r="J430" s="247"/>
      <c r="K430" s="247"/>
      <c r="L430" s="247"/>
      <c r="M430" s="247"/>
      <c r="N430" s="247"/>
      <c r="O430" s="247"/>
      <c r="P430" s="247"/>
      <c r="Q430" s="247"/>
      <c r="R430" s="180"/>
      <c r="S430" s="180"/>
      <c r="T430" s="180"/>
      <c r="U430" s="180"/>
      <c r="V430" s="180"/>
      <c r="W430" s="180"/>
      <c r="X430" s="180"/>
      <c r="Y430" s="180"/>
      <c r="Z430" s="180"/>
    </row>
    <row r="431" ht="14.25" customHeight="1">
      <c r="A431" s="180"/>
      <c r="B431" s="180"/>
      <c r="C431" s="247"/>
      <c r="D431" s="247"/>
      <c r="E431" s="247"/>
      <c r="F431" s="312"/>
      <c r="G431" s="247"/>
      <c r="H431" s="247"/>
      <c r="I431" s="247"/>
      <c r="J431" s="247"/>
      <c r="K431" s="247"/>
      <c r="L431" s="247"/>
      <c r="M431" s="247"/>
      <c r="N431" s="247"/>
      <c r="O431" s="247"/>
      <c r="P431" s="247"/>
      <c r="Q431" s="247"/>
      <c r="R431" s="180"/>
      <c r="S431" s="180"/>
      <c r="T431" s="180"/>
      <c r="U431" s="180"/>
      <c r="V431" s="180"/>
      <c r="W431" s="180"/>
      <c r="X431" s="180"/>
      <c r="Y431" s="180"/>
      <c r="Z431" s="180"/>
    </row>
    <row r="432" ht="14.25" customHeight="1">
      <c r="A432" s="180"/>
      <c r="B432" s="180"/>
      <c r="C432" s="247"/>
      <c r="D432" s="247"/>
      <c r="E432" s="247"/>
      <c r="F432" s="312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180"/>
      <c r="S432" s="180"/>
      <c r="T432" s="180"/>
      <c r="U432" s="180"/>
      <c r="V432" s="180"/>
      <c r="W432" s="180"/>
      <c r="X432" s="180"/>
      <c r="Y432" s="180"/>
      <c r="Z432" s="180"/>
    </row>
    <row r="433" ht="14.25" customHeight="1">
      <c r="A433" s="180"/>
      <c r="B433" s="180"/>
      <c r="C433" s="247"/>
      <c r="D433" s="247"/>
      <c r="E433" s="247"/>
      <c r="F433" s="312"/>
      <c r="G433" s="247"/>
      <c r="H433" s="247"/>
      <c r="I433" s="247"/>
      <c r="J433" s="247"/>
      <c r="K433" s="247"/>
      <c r="L433" s="247"/>
      <c r="M433" s="247"/>
      <c r="N433" s="247"/>
      <c r="O433" s="247"/>
      <c r="P433" s="247"/>
      <c r="Q433" s="247"/>
      <c r="R433" s="180"/>
      <c r="S433" s="180"/>
      <c r="T433" s="180"/>
      <c r="U433" s="180"/>
      <c r="V433" s="180"/>
      <c r="W433" s="180"/>
      <c r="X433" s="180"/>
      <c r="Y433" s="180"/>
      <c r="Z433" s="180"/>
    </row>
    <row r="434" ht="14.25" customHeight="1">
      <c r="A434" s="180"/>
      <c r="B434" s="180"/>
      <c r="C434" s="247"/>
      <c r="D434" s="247"/>
      <c r="E434" s="247"/>
      <c r="F434" s="312"/>
      <c r="G434" s="247"/>
      <c r="H434" s="247"/>
      <c r="I434" s="247"/>
      <c r="J434" s="247"/>
      <c r="K434" s="247"/>
      <c r="L434" s="247"/>
      <c r="M434" s="247"/>
      <c r="N434" s="247"/>
      <c r="O434" s="247"/>
      <c r="P434" s="247"/>
      <c r="Q434" s="247"/>
      <c r="R434" s="180"/>
      <c r="S434" s="180"/>
      <c r="T434" s="180"/>
      <c r="U434" s="180"/>
      <c r="V434" s="180"/>
      <c r="W434" s="180"/>
      <c r="X434" s="180"/>
      <c r="Y434" s="180"/>
      <c r="Z434" s="180"/>
    </row>
    <row r="435" ht="14.25" customHeight="1">
      <c r="A435" s="180"/>
      <c r="B435" s="180"/>
      <c r="C435" s="247"/>
      <c r="D435" s="247"/>
      <c r="E435" s="247"/>
      <c r="F435" s="312"/>
      <c r="G435" s="247"/>
      <c r="H435" s="247"/>
      <c r="I435" s="247"/>
      <c r="J435" s="247"/>
      <c r="K435" s="247"/>
      <c r="L435" s="247"/>
      <c r="M435" s="247"/>
      <c r="N435" s="247"/>
      <c r="O435" s="247"/>
      <c r="P435" s="247"/>
      <c r="Q435" s="247"/>
      <c r="R435" s="180"/>
      <c r="S435" s="180"/>
      <c r="T435" s="180"/>
      <c r="U435" s="180"/>
      <c r="V435" s="180"/>
      <c r="W435" s="180"/>
      <c r="X435" s="180"/>
      <c r="Y435" s="180"/>
      <c r="Z435" s="180"/>
    </row>
    <row r="436" ht="14.25" customHeight="1">
      <c r="A436" s="180"/>
      <c r="B436" s="180"/>
      <c r="C436" s="247"/>
      <c r="D436" s="247"/>
      <c r="E436" s="247"/>
      <c r="F436" s="312"/>
      <c r="G436" s="247"/>
      <c r="H436" s="247"/>
      <c r="I436" s="247"/>
      <c r="J436" s="247"/>
      <c r="K436" s="247"/>
      <c r="L436" s="247"/>
      <c r="M436" s="247"/>
      <c r="N436" s="247"/>
      <c r="O436" s="247"/>
      <c r="P436" s="247"/>
      <c r="Q436" s="247"/>
      <c r="R436" s="180"/>
      <c r="S436" s="180"/>
      <c r="T436" s="180"/>
      <c r="U436" s="180"/>
      <c r="V436" s="180"/>
      <c r="W436" s="180"/>
      <c r="X436" s="180"/>
      <c r="Y436" s="180"/>
      <c r="Z436" s="180"/>
    </row>
    <row r="437" ht="14.25" customHeight="1">
      <c r="A437" s="180"/>
      <c r="B437" s="180"/>
      <c r="C437" s="247"/>
      <c r="D437" s="247"/>
      <c r="E437" s="247"/>
      <c r="F437" s="312"/>
      <c r="G437" s="247"/>
      <c r="H437" s="247"/>
      <c r="I437" s="247"/>
      <c r="J437" s="247"/>
      <c r="K437" s="247"/>
      <c r="L437" s="247"/>
      <c r="M437" s="247"/>
      <c r="N437" s="247"/>
      <c r="O437" s="247"/>
      <c r="P437" s="247"/>
      <c r="Q437" s="247"/>
      <c r="R437" s="180"/>
      <c r="S437" s="180"/>
      <c r="T437" s="180"/>
      <c r="U437" s="180"/>
      <c r="V437" s="180"/>
      <c r="W437" s="180"/>
      <c r="X437" s="180"/>
      <c r="Y437" s="180"/>
      <c r="Z437" s="180"/>
    </row>
    <row r="438" ht="14.25" customHeight="1">
      <c r="A438" s="180"/>
      <c r="B438" s="180"/>
      <c r="C438" s="247"/>
      <c r="D438" s="247"/>
      <c r="E438" s="247"/>
      <c r="F438" s="312"/>
      <c r="G438" s="247"/>
      <c r="H438" s="247"/>
      <c r="I438" s="247"/>
      <c r="J438" s="247"/>
      <c r="K438" s="247"/>
      <c r="L438" s="247"/>
      <c r="M438" s="247"/>
      <c r="N438" s="247"/>
      <c r="O438" s="247"/>
      <c r="P438" s="247"/>
      <c r="Q438" s="247"/>
      <c r="R438" s="180"/>
      <c r="S438" s="180"/>
      <c r="T438" s="180"/>
      <c r="U438" s="180"/>
      <c r="V438" s="180"/>
      <c r="W438" s="180"/>
      <c r="X438" s="180"/>
      <c r="Y438" s="180"/>
      <c r="Z438" s="180"/>
    </row>
    <row r="439" ht="14.25" customHeight="1">
      <c r="A439" s="180"/>
      <c r="B439" s="180"/>
      <c r="C439" s="247"/>
      <c r="D439" s="247"/>
      <c r="E439" s="247"/>
      <c r="F439" s="312"/>
      <c r="G439" s="247"/>
      <c r="H439" s="247"/>
      <c r="I439" s="247"/>
      <c r="J439" s="247"/>
      <c r="K439" s="247"/>
      <c r="L439" s="247"/>
      <c r="M439" s="247"/>
      <c r="N439" s="247"/>
      <c r="O439" s="247"/>
      <c r="P439" s="247"/>
      <c r="Q439" s="247"/>
      <c r="R439" s="180"/>
      <c r="S439" s="180"/>
      <c r="T439" s="180"/>
      <c r="U439" s="180"/>
      <c r="V439" s="180"/>
      <c r="W439" s="180"/>
      <c r="X439" s="180"/>
      <c r="Y439" s="180"/>
      <c r="Z439" s="180"/>
    </row>
    <row r="440" ht="14.25" customHeight="1">
      <c r="A440" s="180"/>
      <c r="B440" s="180"/>
      <c r="C440" s="247"/>
      <c r="D440" s="247"/>
      <c r="E440" s="247"/>
      <c r="F440" s="312"/>
      <c r="G440" s="247"/>
      <c r="H440" s="247"/>
      <c r="I440" s="247"/>
      <c r="J440" s="247"/>
      <c r="K440" s="247"/>
      <c r="L440" s="247"/>
      <c r="M440" s="247"/>
      <c r="N440" s="247"/>
      <c r="O440" s="247"/>
      <c r="P440" s="247"/>
      <c r="Q440" s="247"/>
      <c r="R440" s="180"/>
      <c r="S440" s="180"/>
      <c r="T440" s="180"/>
      <c r="U440" s="180"/>
      <c r="V440" s="180"/>
      <c r="W440" s="180"/>
      <c r="X440" s="180"/>
      <c r="Y440" s="180"/>
      <c r="Z440" s="180"/>
    </row>
    <row r="441" ht="14.25" customHeight="1">
      <c r="A441" s="180"/>
      <c r="B441" s="180"/>
      <c r="C441" s="247"/>
      <c r="D441" s="247"/>
      <c r="E441" s="247"/>
      <c r="F441" s="312"/>
      <c r="G441" s="247"/>
      <c r="H441" s="247"/>
      <c r="I441" s="247"/>
      <c r="J441" s="247"/>
      <c r="K441" s="247"/>
      <c r="L441" s="247"/>
      <c r="M441" s="247"/>
      <c r="N441" s="247"/>
      <c r="O441" s="247"/>
      <c r="P441" s="247"/>
      <c r="Q441" s="247"/>
      <c r="R441" s="180"/>
      <c r="S441" s="180"/>
      <c r="T441" s="180"/>
      <c r="U441" s="180"/>
      <c r="V441" s="180"/>
      <c r="W441" s="180"/>
      <c r="X441" s="180"/>
      <c r="Y441" s="180"/>
      <c r="Z441" s="180"/>
    </row>
    <row r="442" ht="14.25" customHeight="1">
      <c r="A442" s="180"/>
      <c r="B442" s="180"/>
      <c r="C442" s="247"/>
      <c r="D442" s="247"/>
      <c r="E442" s="247"/>
      <c r="F442" s="312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180"/>
      <c r="S442" s="180"/>
      <c r="T442" s="180"/>
      <c r="U442" s="180"/>
      <c r="V442" s="180"/>
      <c r="W442" s="180"/>
      <c r="X442" s="180"/>
      <c r="Y442" s="180"/>
      <c r="Z442" s="180"/>
    </row>
    <row r="443" ht="14.25" customHeight="1">
      <c r="A443" s="180"/>
      <c r="B443" s="180"/>
      <c r="C443" s="247"/>
      <c r="D443" s="247"/>
      <c r="E443" s="247"/>
      <c r="F443" s="312"/>
      <c r="G443" s="247"/>
      <c r="H443" s="247"/>
      <c r="I443" s="247"/>
      <c r="J443" s="247"/>
      <c r="K443" s="247"/>
      <c r="L443" s="247"/>
      <c r="M443" s="247"/>
      <c r="N443" s="247"/>
      <c r="O443" s="247"/>
      <c r="P443" s="247"/>
      <c r="Q443" s="247"/>
      <c r="R443" s="180"/>
      <c r="S443" s="180"/>
      <c r="T443" s="180"/>
      <c r="U443" s="180"/>
      <c r="V443" s="180"/>
      <c r="W443" s="180"/>
      <c r="X443" s="180"/>
      <c r="Y443" s="180"/>
      <c r="Z443" s="180"/>
    </row>
    <row r="444" ht="14.25" customHeight="1">
      <c r="A444" s="180"/>
      <c r="B444" s="180"/>
      <c r="C444" s="247"/>
      <c r="D444" s="247"/>
      <c r="E444" s="247"/>
      <c r="F444" s="312"/>
      <c r="G444" s="247"/>
      <c r="H444" s="247"/>
      <c r="I444" s="247"/>
      <c r="J444" s="247"/>
      <c r="K444" s="247"/>
      <c r="L444" s="247"/>
      <c r="M444" s="247"/>
      <c r="N444" s="247"/>
      <c r="O444" s="247"/>
      <c r="P444" s="247"/>
      <c r="Q444" s="247"/>
      <c r="R444" s="180"/>
      <c r="S444" s="180"/>
      <c r="T444" s="180"/>
      <c r="U444" s="180"/>
      <c r="V444" s="180"/>
      <c r="W444" s="180"/>
      <c r="X444" s="180"/>
      <c r="Y444" s="180"/>
      <c r="Z444" s="180"/>
    </row>
    <row r="445" ht="14.25" customHeight="1">
      <c r="A445" s="180"/>
      <c r="B445" s="180"/>
      <c r="C445" s="247"/>
      <c r="D445" s="247"/>
      <c r="E445" s="247"/>
      <c r="F445" s="312"/>
      <c r="G445" s="247"/>
      <c r="H445" s="247"/>
      <c r="I445" s="247"/>
      <c r="J445" s="247"/>
      <c r="K445" s="247"/>
      <c r="L445" s="247"/>
      <c r="M445" s="247"/>
      <c r="N445" s="247"/>
      <c r="O445" s="247"/>
      <c r="P445" s="247"/>
      <c r="Q445" s="247"/>
      <c r="R445" s="180"/>
      <c r="S445" s="180"/>
      <c r="T445" s="180"/>
      <c r="U445" s="180"/>
      <c r="V445" s="180"/>
      <c r="W445" s="180"/>
      <c r="X445" s="180"/>
      <c r="Y445" s="180"/>
      <c r="Z445" s="180"/>
    </row>
    <row r="446" ht="14.25" customHeight="1">
      <c r="A446" s="180"/>
      <c r="B446" s="180"/>
      <c r="C446" s="247"/>
      <c r="D446" s="247"/>
      <c r="E446" s="247"/>
      <c r="F446" s="312"/>
      <c r="G446" s="247"/>
      <c r="H446" s="247"/>
      <c r="I446" s="247"/>
      <c r="J446" s="247"/>
      <c r="K446" s="247"/>
      <c r="L446" s="247"/>
      <c r="M446" s="247"/>
      <c r="N446" s="247"/>
      <c r="O446" s="247"/>
      <c r="P446" s="247"/>
      <c r="Q446" s="247"/>
      <c r="R446" s="180"/>
      <c r="S446" s="180"/>
      <c r="T446" s="180"/>
      <c r="U446" s="180"/>
      <c r="V446" s="180"/>
      <c r="W446" s="180"/>
      <c r="X446" s="180"/>
      <c r="Y446" s="180"/>
      <c r="Z446" s="180"/>
    </row>
    <row r="447" ht="14.25" customHeight="1">
      <c r="A447" s="180"/>
      <c r="B447" s="180"/>
      <c r="C447" s="247"/>
      <c r="D447" s="247"/>
      <c r="E447" s="247"/>
      <c r="F447" s="312"/>
      <c r="G447" s="247"/>
      <c r="H447" s="247"/>
      <c r="I447" s="247"/>
      <c r="J447" s="247"/>
      <c r="K447" s="247"/>
      <c r="L447" s="247"/>
      <c r="M447" s="247"/>
      <c r="N447" s="247"/>
      <c r="O447" s="247"/>
      <c r="P447" s="247"/>
      <c r="Q447" s="247"/>
      <c r="R447" s="180"/>
      <c r="S447" s="180"/>
      <c r="T447" s="180"/>
      <c r="U447" s="180"/>
      <c r="V447" s="180"/>
      <c r="W447" s="180"/>
      <c r="X447" s="180"/>
      <c r="Y447" s="180"/>
      <c r="Z447" s="180"/>
    </row>
    <row r="448" ht="14.25" customHeight="1">
      <c r="A448" s="180"/>
      <c r="B448" s="180"/>
      <c r="C448" s="247"/>
      <c r="D448" s="247"/>
      <c r="E448" s="247"/>
      <c r="F448" s="312"/>
      <c r="G448" s="247"/>
      <c r="H448" s="247"/>
      <c r="I448" s="247"/>
      <c r="J448" s="247"/>
      <c r="K448" s="247"/>
      <c r="L448" s="247"/>
      <c r="M448" s="247"/>
      <c r="N448" s="247"/>
      <c r="O448" s="247"/>
      <c r="P448" s="247"/>
      <c r="Q448" s="247"/>
      <c r="R448" s="180"/>
      <c r="S448" s="180"/>
      <c r="T448" s="180"/>
      <c r="U448" s="180"/>
      <c r="V448" s="180"/>
      <c r="W448" s="180"/>
      <c r="X448" s="180"/>
      <c r="Y448" s="180"/>
      <c r="Z448" s="180"/>
    </row>
    <row r="449" ht="14.25" customHeight="1">
      <c r="A449" s="180"/>
      <c r="B449" s="180"/>
      <c r="C449" s="247"/>
      <c r="D449" s="247"/>
      <c r="E449" s="247"/>
      <c r="F449" s="312"/>
      <c r="G449" s="247"/>
      <c r="H449" s="247"/>
      <c r="I449" s="247"/>
      <c r="J449" s="247"/>
      <c r="K449" s="247"/>
      <c r="L449" s="247"/>
      <c r="M449" s="247"/>
      <c r="N449" s="247"/>
      <c r="O449" s="247"/>
      <c r="P449" s="247"/>
      <c r="Q449" s="247"/>
      <c r="R449" s="180"/>
      <c r="S449" s="180"/>
      <c r="T449" s="180"/>
      <c r="U449" s="180"/>
      <c r="V449" s="180"/>
      <c r="W449" s="180"/>
      <c r="X449" s="180"/>
      <c r="Y449" s="180"/>
      <c r="Z449" s="180"/>
    </row>
    <row r="450" ht="14.25" customHeight="1">
      <c r="A450" s="180"/>
      <c r="B450" s="180"/>
      <c r="C450" s="247"/>
      <c r="D450" s="247"/>
      <c r="E450" s="247"/>
      <c r="F450" s="312"/>
      <c r="G450" s="247"/>
      <c r="H450" s="247"/>
      <c r="I450" s="247"/>
      <c r="J450" s="247"/>
      <c r="K450" s="247"/>
      <c r="L450" s="247"/>
      <c r="M450" s="247"/>
      <c r="N450" s="247"/>
      <c r="O450" s="247"/>
      <c r="P450" s="247"/>
      <c r="Q450" s="247"/>
      <c r="R450" s="180"/>
      <c r="S450" s="180"/>
      <c r="T450" s="180"/>
      <c r="U450" s="180"/>
      <c r="V450" s="180"/>
      <c r="W450" s="180"/>
      <c r="X450" s="180"/>
      <c r="Y450" s="180"/>
      <c r="Z450" s="180"/>
    </row>
    <row r="451" ht="14.25" customHeight="1">
      <c r="A451" s="180"/>
      <c r="B451" s="180"/>
      <c r="C451" s="247"/>
      <c r="D451" s="247"/>
      <c r="E451" s="247"/>
      <c r="F451" s="312"/>
      <c r="G451" s="247"/>
      <c r="H451" s="247"/>
      <c r="I451" s="247"/>
      <c r="J451" s="247"/>
      <c r="K451" s="247"/>
      <c r="L451" s="247"/>
      <c r="M451" s="247"/>
      <c r="N451" s="247"/>
      <c r="O451" s="247"/>
      <c r="P451" s="247"/>
      <c r="Q451" s="247"/>
      <c r="R451" s="180"/>
      <c r="S451" s="180"/>
      <c r="T451" s="180"/>
      <c r="U451" s="180"/>
      <c r="V451" s="180"/>
      <c r="W451" s="180"/>
      <c r="X451" s="180"/>
      <c r="Y451" s="180"/>
      <c r="Z451" s="180"/>
    </row>
    <row r="452" ht="14.25" customHeight="1">
      <c r="A452" s="180"/>
      <c r="B452" s="180"/>
      <c r="C452" s="247"/>
      <c r="D452" s="247"/>
      <c r="E452" s="247"/>
      <c r="F452" s="312"/>
      <c r="G452" s="247"/>
      <c r="H452" s="247"/>
      <c r="I452" s="247"/>
      <c r="J452" s="247"/>
      <c r="K452" s="247"/>
      <c r="L452" s="247"/>
      <c r="M452" s="247"/>
      <c r="N452" s="247"/>
      <c r="O452" s="247"/>
      <c r="P452" s="247"/>
      <c r="Q452" s="247"/>
      <c r="R452" s="180"/>
      <c r="S452" s="180"/>
      <c r="T452" s="180"/>
      <c r="U452" s="180"/>
      <c r="V452" s="180"/>
      <c r="W452" s="180"/>
      <c r="X452" s="180"/>
      <c r="Y452" s="180"/>
      <c r="Z452" s="180"/>
    </row>
    <row r="453" ht="14.25" customHeight="1">
      <c r="A453" s="180"/>
      <c r="B453" s="180"/>
      <c r="C453" s="247"/>
      <c r="D453" s="247"/>
      <c r="E453" s="247"/>
      <c r="F453" s="312"/>
      <c r="G453" s="247"/>
      <c r="H453" s="247"/>
      <c r="I453" s="247"/>
      <c r="J453" s="247"/>
      <c r="K453" s="247"/>
      <c r="L453" s="247"/>
      <c r="M453" s="247"/>
      <c r="N453" s="247"/>
      <c r="O453" s="247"/>
      <c r="P453" s="247"/>
      <c r="Q453" s="247"/>
      <c r="R453" s="180"/>
      <c r="S453" s="180"/>
      <c r="T453" s="180"/>
      <c r="U453" s="180"/>
      <c r="V453" s="180"/>
      <c r="W453" s="180"/>
      <c r="X453" s="180"/>
      <c r="Y453" s="180"/>
      <c r="Z453" s="180"/>
    </row>
    <row r="454" ht="14.25" customHeight="1">
      <c r="A454" s="180"/>
      <c r="B454" s="180"/>
      <c r="C454" s="247"/>
      <c r="D454" s="247"/>
      <c r="E454" s="247"/>
      <c r="F454" s="312"/>
      <c r="G454" s="247"/>
      <c r="H454" s="247"/>
      <c r="I454" s="247"/>
      <c r="J454" s="247"/>
      <c r="K454" s="247"/>
      <c r="L454" s="247"/>
      <c r="M454" s="247"/>
      <c r="N454" s="247"/>
      <c r="O454" s="247"/>
      <c r="P454" s="247"/>
      <c r="Q454" s="247"/>
      <c r="R454" s="180"/>
      <c r="S454" s="180"/>
      <c r="T454" s="180"/>
      <c r="U454" s="180"/>
      <c r="V454" s="180"/>
      <c r="W454" s="180"/>
      <c r="X454" s="180"/>
      <c r="Y454" s="180"/>
      <c r="Z454" s="180"/>
    </row>
    <row r="455" ht="14.25" customHeight="1">
      <c r="A455" s="180"/>
      <c r="B455" s="180"/>
      <c r="C455" s="247"/>
      <c r="D455" s="247"/>
      <c r="E455" s="247"/>
      <c r="F455" s="312"/>
      <c r="G455" s="247"/>
      <c r="H455" s="247"/>
      <c r="I455" s="247"/>
      <c r="J455" s="247"/>
      <c r="K455" s="247"/>
      <c r="L455" s="247"/>
      <c r="M455" s="247"/>
      <c r="N455" s="247"/>
      <c r="O455" s="247"/>
      <c r="P455" s="247"/>
      <c r="Q455" s="247"/>
      <c r="R455" s="180"/>
      <c r="S455" s="180"/>
      <c r="T455" s="180"/>
      <c r="U455" s="180"/>
      <c r="V455" s="180"/>
      <c r="W455" s="180"/>
      <c r="X455" s="180"/>
      <c r="Y455" s="180"/>
      <c r="Z455" s="180"/>
    </row>
    <row r="456" ht="14.25" customHeight="1">
      <c r="A456" s="180"/>
      <c r="B456" s="180"/>
      <c r="C456" s="247"/>
      <c r="D456" s="247"/>
      <c r="E456" s="247"/>
      <c r="F456" s="312"/>
      <c r="G456" s="247"/>
      <c r="H456" s="247"/>
      <c r="I456" s="247"/>
      <c r="J456" s="247"/>
      <c r="K456" s="247"/>
      <c r="L456" s="247"/>
      <c r="M456" s="247"/>
      <c r="N456" s="247"/>
      <c r="O456" s="247"/>
      <c r="P456" s="247"/>
      <c r="Q456" s="247"/>
      <c r="R456" s="180"/>
      <c r="S456" s="180"/>
      <c r="T456" s="180"/>
      <c r="U456" s="180"/>
      <c r="V456" s="180"/>
      <c r="W456" s="180"/>
      <c r="X456" s="180"/>
      <c r="Y456" s="180"/>
      <c r="Z456" s="180"/>
    </row>
    <row r="457" ht="14.25" customHeight="1">
      <c r="A457" s="180"/>
      <c r="B457" s="180"/>
      <c r="C457" s="247"/>
      <c r="D457" s="247"/>
      <c r="E457" s="247"/>
      <c r="F457" s="312"/>
      <c r="G457" s="247"/>
      <c r="H457" s="247"/>
      <c r="I457" s="247"/>
      <c r="J457" s="247"/>
      <c r="K457" s="247"/>
      <c r="L457" s="247"/>
      <c r="M457" s="247"/>
      <c r="N457" s="247"/>
      <c r="O457" s="247"/>
      <c r="P457" s="247"/>
      <c r="Q457" s="247"/>
      <c r="R457" s="180"/>
      <c r="S457" s="180"/>
      <c r="T457" s="180"/>
      <c r="U457" s="180"/>
      <c r="V457" s="180"/>
      <c r="W457" s="180"/>
      <c r="X457" s="180"/>
      <c r="Y457" s="180"/>
      <c r="Z457" s="180"/>
    </row>
    <row r="458" ht="14.25" customHeight="1">
      <c r="A458" s="180"/>
      <c r="B458" s="180"/>
      <c r="C458" s="247"/>
      <c r="D458" s="247"/>
      <c r="E458" s="247"/>
      <c r="F458" s="312"/>
      <c r="G458" s="247"/>
      <c r="H458" s="247"/>
      <c r="I458" s="247"/>
      <c r="J458" s="247"/>
      <c r="K458" s="247"/>
      <c r="L458" s="247"/>
      <c r="M458" s="247"/>
      <c r="N458" s="247"/>
      <c r="O458" s="247"/>
      <c r="P458" s="247"/>
      <c r="Q458" s="247"/>
      <c r="R458" s="180"/>
      <c r="S458" s="180"/>
      <c r="T458" s="180"/>
      <c r="U458" s="180"/>
      <c r="V458" s="180"/>
      <c r="W458" s="180"/>
      <c r="X458" s="180"/>
      <c r="Y458" s="180"/>
      <c r="Z458" s="180"/>
    </row>
    <row r="459" ht="14.25" customHeight="1">
      <c r="A459" s="180"/>
      <c r="B459" s="180"/>
      <c r="C459" s="247"/>
      <c r="D459" s="247"/>
      <c r="E459" s="247"/>
      <c r="F459" s="312"/>
      <c r="G459" s="247"/>
      <c r="H459" s="247"/>
      <c r="I459" s="247"/>
      <c r="J459" s="247"/>
      <c r="K459" s="247"/>
      <c r="L459" s="247"/>
      <c r="M459" s="247"/>
      <c r="N459" s="247"/>
      <c r="O459" s="247"/>
      <c r="P459" s="247"/>
      <c r="Q459" s="247"/>
      <c r="R459" s="180"/>
      <c r="S459" s="180"/>
      <c r="T459" s="180"/>
      <c r="U459" s="180"/>
      <c r="V459" s="180"/>
      <c r="W459" s="180"/>
      <c r="X459" s="180"/>
      <c r="Y459" s="180"/>
      <c r="Z459" s="180"/>
    </row>
    <row r="460" ht="14.25" customHeight="1">
      <c r="A460" s="180"/>
      <c r="B460" s="180"/>
      <c r="C460" s="247"/>
      <c r="D460" s="247"/>
      <c r="E460" s="247"/>
      <c r="F460" s="312"/>
      <c r="G460" s="247"/>
      <c r="H460" s="247"/>
      <c r="I460" s="247"/>
      <c r="J460" s="247"/>
      <c r="K460" s="247"/>
      <c r="L460" s="247"/>
      <c r="M460" s="247"/>
      <c r="N460" s="247"/>
      <c r="O460" s="247"/>
      <c r="P460" s="247"/>
      <c r="Q460" s="247"/>
      <c r="R460" s="180"/>
      <c r="S460" s="180"/>
      <c r="T460" s="180"/>
      <c r="U460" s="180"/>
      <c r="V460" s="180"/>
      <c r="W460" s="180"/>
      <c r="X460" s="180"/>
      <c r="Y460" s="180"/>
      <c r="Z460" s="180"/>
    </row>
    <row r="461" ht="14.25" customHeight="1">
      <c r="A461" s="180"/>
      <c r="B461" s="180"/>
      <c r="C461" s="247"/>
      <c r="D461" s="247"/>
      <c r="E461" s="247"/>
      <c r="F461" s="312"/>
      <c r="G461" s="247"/>
      <c r="H461" s="247"/>
      <c r="I461" s="247"/>
      <c r="J461" s="247"/>
      <c r="K461" s="247"/>
      <c r="L461" s="247"/>
      <c r="M461" s="247"/>
      <c r="N461" s="247"/>
      <c r="O461" s="247"/>
      <c r="P461" s="247"/>
      <c r="Q461" s="247"/>
      <c r="R461" s="180"/>
      <c r="S461" s="180"/>
      <c r="T461" s="180"/>
      <c r="U461" s="180"/>
      <c r="V461" s="180"/>
      <c r="W461" s="180"/>
      <c r="X461" s="180"/>
      <c r="Y461" s="180"/>
      <c r="Z461" s="180"/>
    </row>
    <row r="462" ht="14.25" customHeight="1">
      <c r="A462" s="180"/>
      <c r="B462" s="180"/>
      <c r="C462" s="247"/>
      <c r="D462" s="247"/>
      <c r="E462" s="247"/>
      <c r="F462" s="312"/>
      <c r="G462" s="247"/>
      <c r="H462" s="247"/>
      <c r="I462" s="247"/>
      <c r="J462" s="247"/>
      <c r="K462" s="247"/>
      <c r="L462" s="247"/>
      <c r="M462" s="247"/>
      <c r="N462" s="247"/>
      <c r="O462" s="247"/>
      <c r="P462" s="247"/>
      <c r="Q462" s="247"/>
      <c r="R462" s="180"/>
      <c r="S462" s="180"/>
      <c r="T462" s="180"/>
      <c r="U462" s="180"/>
      <c r="V462" s="180"/>
      <c r="W462" s="180"/>
      <c r="X462" s="180"/>
      <c r="Y462" s="180"/>
      <c r="Z462" s="180"/>
    </row>
    <row r="463" ht="14.25" customHeight="1">
      <c r="A463" s="180"/>
      <c r="B463" s="180"/>
      <c r="C463" s="247"/>
      <c r="D463" s="247"/>
      <c r="E463" s="247"/>
      <c r="F463" s="312"/>
      <c r="G463" s="247"/>
      <c r="H463" s="247"/>
      <c r="I463" s="247"/>
      <c r="J463" s="247"/>
      <c r="K463" s="247"/>
      <c r="L463" s="247"/>
      <c r="M463" s="247"/>
      <c r="N463" s="247"/>
      <c r="O463" s="247"/>
      <c r="P463" s="247"/>
      <c r="Q463" s="247"/>
      <c r="R463" s="180"/>
      <c r="S463" s="180"/>
      <c r="T463" s="180"/>
      <c r="U463" s="180"/>
      <c r="V463" s="180"/>
      <c r="W463" s="180"/>
      <c r="X463" s="180"/>
      <c r="Y463" s="180"/>
      <c r="Z463" s="180"/>
    </row>
    <row r="464" ht="14.25" customHeight="1">
      <c r="A464" s="180"/>
      <c r="B464" s="180"/>
      <c r="C464" s="247"/>
      <c r="D464" s="247"/>
      <c r="E464" s="247"/>
      <c r="F464" s="312"/>
      <c r="G464" s="247"/>
      <c r="H464" s="247"/>
      <c r="I464" s="247"/>
      <c r="J464" s="247"/>
      <c r="K464" s="247"/>
      <c r="L464" s="247"/>
      <c r="M464" s="247"/>
      <c r="N464" s="247"/>
      <c r="O464" s="247"/>
      <c r="P464" s="247"/>
      <c r="Q464" s="247"/>
      <c r="R464" s="180"/>
      <c r="S464" s="180"/>
      <c r="T464" s="180"/>
      <c r="U464" s="180"/>
      <c r="V464" s="180"/>
      <c r="W464" s="180"/>
      <c r="X464" s="180"/>
      <c r="Y464" s="180"/>
      <c r="Z464" s="180"/>
    </row>
    <row r="465" ht="14.25" customHeight="1">
      <c r="A465" s="180"/>
      <c r="B465" s="180"/>
      <c r="C465" s="247"/>
      <c r="D465" s="247"/>
      <c r="E465" s="247"/>
      <c r="F465" s="312"/>
      <c r="G465" s="247"/>
      <c r="H465" s="247"/>
      <c r="I465" s="247"/>
      <c r="J465" s="247"/>
      <c r="K465" s="247"/>
      <c r="L465" s="247"/>
      <c r="M465" s="247"/>
      <c r="N465" s="247"/>
      <c r="O465" s="247"/>
      <c r="P465" s="247"/>
      <c r="Q465" s="247"/>
      <c r="R465" s="180"/>
      <c r="S465" s="180"/>
      <c r="T465" s="180"/>
      <c r="U465" s="180"/>
      <c r="V465" s="180"/>
      <c r="W465" s="180"/>
      <c r="X465" s="180"/>
      <c r="Y465" s="180"/>
      <c r="Z465" s="180"/>
    </row>
    <row r="466" ht="14.25" customHeight="1">
      <c r="A466" s="180"/>
      <c r="B466" s="180"/>
      <c r="C466" s="247"/>
      <c r="D466" s="247"/>
      <c r="E466" s="247"/>
      <c r="F466" s="312"/>
      <c r="G466" s="247"/>
      <c r="H466" s="247"/>
      <c r="I466" s="247"/>
      <c r="J466" s="247"/>
      <c r="K466" s="247"/>
      <c r="L466" s="247"/>
      <c r="M466" s="247"/>
      <c r="N466" s="247"/>
      <c r="O466" s="247"/>
      <c r="P466" s="247"/>
      <c r="Q466" s="247"/>
      <c r="R466" s="180"/>
      <c r="S466" s="180"/>
      <c r="T466" s="180"/>
      <c r="U466" s="180"/>
      <c r="V466" s="180"/>
      <c r="W466" s="180"/>
      <c r="X466" s="180"/>
      <c r="Y466" s="180"/>
      <c r="Z466" s="180"/>
    </row>
    <row r="467" ht="14.25" customHeight="1">
      <c r="A467" s="180"/>
      <c r="B467" s="180"/>
      <c r="C467" s="247"/>
      <c r="D467" s="247"/>
      <c r="E467" s="247"/>
      <c r="F467" s="312"/>
      <c r="G467" s="247"/>
      <c r="H467" s="247"/>
      <c r="I467" s="247"/>
      <c r="J467" s="247"/>
      <c r="K467" s="247"/>
      <c r="L467" s="247"/>
      <c r="M467" s="247"/>
      <c r="N467" s="247"/>
      <c r="O467" s="247"/>
      <c r="P467" s="247"/>
      <c r="Q467" s="247"/>
      <c r="R467" s="180"/>
      <c r="S467" s="180"/>
      <c r="T467" s="180"/>
      <c r="U467" s="180"/>
      <c r="V467" s="180"/>
      <c r="W467" s="180"/>
      <c r="X467" s="180"/>
      <c r="Y467" s="180"/>
      <c r="Z467" s="180"/>
    </row>
    <row r="468" ht="14.25" customHeight="1">
      <c r="A468" s="180"/>
      <c r="B468" s="180"/>
      <c r="C468" s="247"/>
      <c r="D468" s="247"/>
      <c r="E468" s="247"/>
      <c r="F468" s="312"/>
      <c r="G468" s="247"/>
      <c r="H468" s="247"/>
      <c r="I468" s="247"/>
      <c r="J468" s="247"/>
      <c r="K468" s="247"/>
      <c r="L468" s="247"/>
      <c r="M468" s="247"/>
      <c r="N468" s="247"/>
      <c r="O468" s="247"/>
      <c r="P468" s="247"/>
      <c r="Q468" s="247"/>
      <c r="R468" s="180"/>
      <c r="S468" s="180"/>
      <c r="T468" s="180"/>
      <c r="U468" s="180"/>
      <c r="V468" s="180"/>
      <c r="W468" s="180"/>
      <c r="X468" s="180"/>
      <c r="Y468" s="180"/>
      <c r="Z468" s="180"/>
    </row>
    <row r="469" ht="14.25" customHeight="1">
      <c r="A469" s="180"/>
      <c r="B469" s="180"/>
      <c r="C469" s="247"/>
      <c r="D469" s="247"/>
      <c r="E469" s="247"/>
      <c r="F469" s="312"/>
      <c r="G469" s="247"/>
      <c r="H469" s="247"/>
      <c r="I469" s="247"/>
      <c r="J469" s="247"/>
      <c r="K469" s="247"/>
      <c r="L469" s="247"/>
      <c r="M469" s="247"/>
      <c r="N469" s="247"/>
      <c r="O469" s="247"/>
      <c r="P469" s="247"/>
      <c r="Q469" s="247"/>
      <c r="R469" s="180"/>
      <c r="S469" s="180"/>
      <c r="T469" s="180"/>
      <c r="U469" s="180"/>
      <c r="V469" s="180"/>
      <c r="W469" s="180"/>
      <c r="X469" s="180"/>
      <c r="Y469" s="180"/>
      <c r="Z469" s="180"/>
    </row>
    <row r="470" ht="14.25" customHeight="1">
      <c r="A470" s="180"/>
      <c r="B470" s="180"/>
      <c r="C470" s="247"/>
      <c r="D470" s="247"/>
      <c r="E470" s="247"/>
      <c r="F470" s="312"/>
      <c r="G470" s="247"/>
      <c r="H470" s="247"/>
      <c r="I470" s="247"/>
      <c r="J470" s="247"/>
      <c r="K470" s="247"/>
      <c r="L470" s="247"/>
      <c r="M470" s="247"/>
      <c r="N470" s="247"/>
      <c r="O470" s="247"/>
      <c r="P470" s="247"/>
      <c r="Q470" s="247"/>
      <c r="R470" s="180"/>
      <c r="S470" s="180"/>
      <c r="T470" s="180"/>
      <c r="U470" s="180"/>
      <c r="V470" s="180"/>
      <c r="W470" s="180"/>
      <c r="X470" s="180"/>
      <c r="Y470" s="180"/>
      <c r="Z470" s="180"/>
    </row>
    <row r="471" ht="14.25" customHeight="1">
      <c r="A471" s="180"/>
      <c r="B471" s="180"/>
      <c r="C471" s="247"/>
      <c r="D471" s="247"/>
      <c r="E471" s="247"/>
      <c r="F471" s="312"/>
      <c r="G471" s="247"/>
      <c r="H471" s="247"/>
      <c r="I471" s="247"/>
      <c r="J471" s="247"/>
      <c r="K471" s="247"/>
      <c r="L471" s="247"/>
      <c r="M471" s="247"/>
      <c r="N471" s="247"/>
      <c r="O471" s="247"/>
      <c r="P471" s="247"/>
      <c r="Q471" s="247"/>
      <c r="R471" s="180"/>
      <c r="S471" s="180"/>
      <c r="T471" s="180"/>
      <c r="U471" s="180"/>
      <c r="V471" s="180"/>
      <c r="W471" s="180"/>
      <c r="X471" s="180"/>
      <c r="Y471" s="180"/>
      <c r="Z471" s="180"/>
    </row>
    <row r="472" ht="14.25" customHeight="1">
      <c r="A472" s="180"/>
      <c r="B472" s="180"/>
      <c r="C472" s="247"/>
      <c r="D472" s="247"/>
      <c r="E472" s="247"/>
      <c r="F472" s="312"/>
      <c r="G472" s="247"/>
      <c r="H472" s="247"/>
      <c r="I472" s="247"/>
      <c r="J472" s="247"/>
      <c r="K472" s="247"/>
      <c r="L472" s="247"/>
      <c r="M472" s="247"/>
      <c r="N472" s="247"/>
      <c r="O472" s="247"/>
      <c r="P472" s="247"/>
      <c r="Q472" s="247"/>
      <c r="R472" s="180"/>
      <c r="S472" s="180"/>
      <c r="T472" s="180"/>
      <c r="U472" s="180"/>
      <c r="V472" s="180"/>
      <c r="W472" s="180"/>
      <c r="X472" s="180"/>
      <c r="Y472" s="180"/>
      <c r="Z472" s="180"/>
    </row>
    <row r="473" ht="14.25" customHeight="1">
      <c r="A473" s="180"/>
      <c r="B473" s="180"/>
      <c r="C473" s="247"/>
      <c r="D473" s="247"/>
      <c r="E473" s="247"/>
      <c r="F473" s="312"/>
      <c r="G473" s="247"/>
      <c r="H473" s="247"/>
      <c r="I473" s="247"/>
      <c r="J473" s="247"/>
      <c r="K473" s="247"/>
      <c r="L473" s="247"/>
      <c r="M473" s="247"/>
      <c r="N473" s="247"/>
      <c r="O473" s="247"/>
      <c r="P473" s="247"/>
      <c r="Q473" s="247"/>
      <c r="R473" s="180"/>
      <c r="S473" s="180"/>
      <c r="T473" s="180"/>
      <c r="U473" s="180"/>
      <c r="V473" s="180"/>
      <c r="W473" s="180"/>
      <c r="X473" s="180"/>
      <c r="Y473" s="180"/>
      <c r="Z473" s="180"/>
    </row>
    <row r="474" ht="14.25" customHeight="1">
      <c r="A474" s="180"/>
      <c r="B474" s="180"/>
      <c r="C474" s="247"/>
      <c r="D474" s="247"/>
      <c r="E474" s="247"/>
      <c r="F474" s="312"/>
      <c r="G474" s="247"/>
      <c r="H474" s="247"/>
      <c r="I474" s="247"/>
      <c r="J474" s="247"/>
      <c r="K474" s="247"/>
      <c r="L474" s="247"/>
      <c r="M474" s="247"/>
      <c r="N474" s="247"/>
      <c r="O474" s="247"/>
      <c r="P474" s="247"/>
      <c r="Q474" s="247"/>
      <c r="R474" s="180"/>
      <c r="S474" s="180"/>
      <c r="T474" s="180"/>
      <c r="U474" s="180"/>
      <c r="V474" s="180"/>
      <c r="W474" s="180"/>
      <c r="X474" s="180"/>
      <c r="Y474" s="180"/>
      <c r="Z474" s="180"/>
    </row>
    <row r="475" ht="14.25" customHeight="1">
      <c r="A475" s="180"/>
      <c r="B475" s="180"/>
      <c r="C475" s="247"/>
      <c r="D475" s="247"/>
      <c r="E475" s="247"/>
      <c r="F475" s="312"/>
      <c r="G475" s="247"/>
      <c r="H475" s="247"/>
      <c r="I475" s="247"/>
      <c r="J475" s="247"/>
      <c r="K475" s="247"/>
      <c r="L475" s="247"/>
      <c r="M475" s="247"/>
      <c r="N475" s="247"/>
      <c r="O475" s="247"/>
      <c r="P475" s="247"/>
      <c r="Q475" s="247"/>
      <c r="R475" s="180"/>
      <c r="S475" s="180"/>
      <c r="T475" s="180"/>
      <c r="U475" s="180"/>
      <c r="V475" s="180"/>
      <c r="W475" s="180"/>
      <c r="X475" s="180"/>
      <c r="Y475" s="180"/>
      <c r="Z475" s="180"/>
    </row>
    <row r="476" ht="14.25" customHeight="1">
      <c r="A476" s="180"/>
      <c r="B476" s="180"/>
      <c r="C476" s="247"/>
      <c r="D476" s="247"/>
      <c r="E476" s="247"/>
      <c r="F476" s="312"/>
      <c r="G476" s="247"/>
      <c r="H476" s="247"/>
      <c r="I476" s="247"/>
      <c r="J476" s="247"/>
      <c r="K476" s="247"/>
      <c r="L476" s="247"/>
      <c r="M476" s="247"/>
      <c r="N476" s="247"/>
      <c r="O476" s="247"/>
      <c r="P476" s="247"/>
      <c r="Q476" s="247"/>
      <c r="R476" s="180"/>
      <c r="S476" s="180"/>
      <c r="T476" s="180"/>
      <c r="U476" s="180"/>
      <c r="V476" s="180"/>
      <c r="W476" s="180"/>
      <c r="X476" s="180"/>
      <c r="Y476" s="180"/>
      <c r="Z476" s="180"/>
    </row>
    <row r="477" ht="14.25" customHeight="1">
      <c r="A477" s="180"/>
      <c r="B477" s="180"/>
      <c r="C477" s="247"/>
      <c r="D477" s="247"/>
      <c r="E477" s="247"/>
      <c r="F477" s="312"/>
      <c r="G477" s="247"/>
      <c r="H477" s="247"/>
      <c r="I477" s="247"/>
      <c r="J477" s="247"/>
      <c r="K477" s="247"/>
      <c r="L477" s="247"/>
      <c r="M477" s="247"/>
      <c r="N477" s="247"/>
      <c r="O477" s="247"/>
      <c r="P477" s="247"/>
      <c r="Q477" s="247"/>
      <c r="R477" s="180"/>
      <c r="S477" s="180"/>
      <c r="T477" s="180"/>
      <c r="U477" s="180"/>
      <c r="V477" s="180"/>
      <c r="W477" s="180"/>
      <c r="X477" s="180"/>
      <c r="Y477" s="180"/>
      <c r="Z477" s="180"/>
    </row>
    <row r="478" ht="14.25" customHeight="1">
      <c r="A478" s="180"/>
      <c r="B478" s="180"/>
      <c r="C478" s="247"/>
      <c r="D478" s="247"/>
      <c r="E478" s="247"/>
      <c r="F478" s="312"/>
      <c r="G478" s="247"/>
      <c r="H478" s="247"/>
      <c r="I478" s="247"/>
      <c r="J478" s="247"/>
      <c r="K478" s="247"/>
      <c r="L478" s="247"/>
      <c r="M478" s="247"/>
      <c r="N478" s="247"/>
      <c r="O478" s="247"/>
      <c r="P478" s="247"/>
      <c r="Q478" s="247"/>
      <c r="R478" s="180"/>
      <c r="S478" s="180"/>
      <c r="T478" s="180"/>
      <c r="U478" s="180"/>
      <c r="V478" s="180"/>
      <c r="W478" s="180"/>
      <c r="X478" s="180"/>
      <c r="Y478" s="180"/>
      <c r="Z478" s="180"/>
    </row>
    <row r="479" ht="14.25" customHeight="1">
      <c r="A479" s="180"/>
      <c r="B479" s="180"/>
      <c r="C479" s="247"/>
      <c r="D479" s="247"/>
      <c r="E479" s="247"/>
      <c r="F479" s="312"/>
      <c r="G479" s="247"/>
      <c r="H479" s="247"/>
      <c r="I479" s="247"/>
      <c r="J479" s="247"/>
      <c r="K479" s="247"/>
      <c r="L479" s="247"/>
      <c r="M479" s="247"/>
      <c r="N479" s="247"/>
      <c r="O479" s="247"/>
      <c r="P479" s="247"/>
      <c r="Q479" s="247"/>
      <c r="R479" s="180"/>
      <c r="S479" s="180"/>
      <c r="T479" s="180"/>
      <c r="U479" s="180"/>
      <c r="V479" s="180"/>
      <c r="W479" s="180"/>
      <c r="X479" s="180"/>
      <c r="Y479" s="180"/>
      <c r="Z479" s="180"/>
    </row>
    <row r="480" ht="14.25" customHeight="1">
      <c r="A480" s="180"/>
      <c r="B480" s="180"/>
      <c r="C480" s="247"/>
      <c r="D480" s="247"/>
      <c r="E480" s="247"/>
      <c r="F480" s="312"/>
      <c r="G480" s="247"/>
      <c r="H480" s="247"/>
      <c r="I480" s="247"/>
      <c r="J480" s="247"/>
      <c r="K480" s="247"/>
      <c r="L480" s="247"/>
      <c r="M480" s="247"/>
      <c r="N480" s="247"/>
      <c r="O480" s="247"/>
      <c r="P480" s="247"/>
      <c r="Q480" s="247"/>
      <c r="R480" s="180"/>
      <c r="S480" s="180"/>
      <c r="T480" s="180"/>
      <c r="U480" s="180"/>
      <c r="V480" s="180"/>
      <c r="W480" s="180"/>
      <c r="X480" s="180"/>
      <c r="Y480" s="180"/>
      <c r="Z480" s="180"/>
    </row>
    <row r="481" ht="14.25" customHeight="1">
      <c r="A481" s="180"/>
      <c r="B481" s="180"/>
      <c r="C481" s="247"/>
      <c r="D481" s="247"/>
      <c r="E481" s="247"/>
      <c r="F481" s="312"/>
      <c r="G481" s="247"/>
      <c r="H481" s="247"/>
      <c r="I481" s="247"/>
      <c r="J481" s="247"/>
      <c r="K481" s="247"/>
      <c r="L481" s="247"/>
      <c r="M481" s="247"/>
      <c r="N481" s="247"/>
      <c r="O481" s="247"/>
      <c r="P481" s="247"/>
      <c r="Q481" s="247"/>
      <c r="R481" s="180"/>
      <c r="S481" s="180"/>
      <c r="T481" s="180"/>
      <c r="U481" s="180"/>
      <c r="V481" s="180"/>
      <c r="W481" s="180"/>
      <c r="X481" s="180"/>
      <c r="Y481" s="180"/>
      <c r="Z481" s="180"/>
    </row>
    <row r="482" ht="14.25" customHeight="1">
      <c r="A482" s="180"/>
      <c r="B482" s="180"/>
      <c r="C482" s="247"/>
      <c r="D482" s="247"/>
      <c r="E482" s="247"/>
      <c r="F482" s="312"/>
      <c r="G482" s="247"/>
      <c r="H482" s="247"/>
      <c r="I482" s="247"/>
      <c r="J482" s="247"/>
      <c r="K482" s="247"/>
      <c r="L482" s="247"/>
      <c r="M482" s="247"/>
      <c r="N482" s="247"/>
      <c r="O482" s="247"/>
      <c r="P482" s="247"/>
      <c r="Q482" s="247"/>
      <c r="R482" s="180"/>
      <c r="S482" s="180"/>
      <c r="T482" s="180"/>
      <c r="U482" s="180"/>
      <c r="V482" s="180"/>
      <c r="W482" s="180"/>
      <c r="X482" s="180"/>
      <c r="Y482" s="180"/>
      <c r="Z482" s="180"/>
    </row>
    <row r="483" ht="14.25" customHeight="1">
      <c r="A483" s="180"/>
      <c r="B483" s="180"/>
      <c r="C483" s="247"/>
      <c r="D483" s="247"/>
      <c r="E483" s="247"/>
      <c r="F483" s="312"/>
      <c r="G483" s="247"/>
      <c r="H483" s="247"/>
      <c r="I483" s="247"/>
      <c r="J483" s="247"/>
      <c r="K483" s="247"/>
      <c r="L483" s="247"/>
      <c r="M483" s="247"/>
      <c r="N483" s="247"/>
      <c r="O483" s="247"/>
      <c r="P483" s="247"/>
      <c r="Q483" s="247"/>
      <c r="R483" s="180"/>
      <c r="S483" s="180"/>
      <c r="T483" s="180"/>
      <c r="U483" s="180"/>
      <c r="V483" s="180"/>
      <c r="W483" s="180"/>
      <c r="X483" s="180"/>
      <c r="Y483" s="180"/>
      <c r="Z483" s="180"/>
    </row>
    <row r="484" ht="14.25" customHeight="1">
      <c r="A484" s="180"/>
      <c r="B484" s="180"/>
      <c r="C484" s="247"/>
      <c r="D484" s="247"/>
      <c r="E484" s="247"/>
      <c r="F484" s="312"/>
      <c r="G484" s="247"/>
      <c r="H484" s="247"/>
      <c r="I484" s="247"/>
      <c r="J484" s="247"/>
      <c r="K484" s="247"/>
      <c r="L484" s="247"/>
      <c r="M484" s="247"/>
      <c r="N484" s="247"/>
      <c r="O484" s="247"/>
      <c r="P484" s="247"/>
      <c r="Q484" s="247"/>
      <c r="R484" s="180"/>
      <c r="S484" s="180"/>
      <c r="T484" s="180"/>
      <c r="U484" s="180"/>
      <c r="V484" s="180"/>
      <c r="W484" s="180"/>
      <c r="X484" s="180"/>
      <c r="Y484" s="180"/>
      <c r="Z484" s="180"/>
    </row>
    <row r="485" ht="14.25" customHeight="1">
      <c r="A485" s="180"/>
      <c r="B485" s="180"/>
      <c r="C485" s="247"/>
      <c r="D485" s="247"/>
      <c r="E485" s="247"/>
      <c r="F485" s="312"/>
      <c r="G485" s="247"/>
      <c r="H485" s="247"/>
      <c r="I485" s="247"/>
      <c r="J485" s="247"/>
      <c r="K485" s="247"/>
      <c r="L485" s="247"/>
      <c r="M485" s="247"/>
      <c r="N485" s="247"/>
      <c r="O485" s="247"/>
      <c r="P485" s="247"/>
      <c r="Q485" s="247"/>
      <c r="R485" s="180"/>
      <c r="S485" s="180"/>
      <c r="T485" s="180"/>
      <c r="U485" s="180"/>
      <c r="V485" s="180"/>
      <c r="W485" s="180"/>
      <c r="X485" s="180"/>
      <c r="Y485" s="180"/>
      <c r="Z485" s="180"/>
    </row>
    <row r="486" ht="14.25" customHeight="1">
      <c r="A486" s="180"/>
      <c r="B486" s="180"/>
      <c r="C486" s="247"/>
      <c r="D486" s="247"/>
      <c r="E486" s="247"/>
      <c r="F486" s="312"/>
      <c r="G486" s="247"/>
      <c r="H486" s="247"/>
      <c r="I486" s="247"/>
      <c r="J486" s="247"/>
      <c r="K486" s="247"/>
      <c r="L486" s="247"/>
      <c r="M486" s="247"/>
      <c r="N486" s="247"/>
      <c r="O486" s="247"/>
      <c r="P486" s="247"/>
      <c r="Q486" s="247"/>
      <c r="R486" s="180"/>
      <c r="S486" s="180"/>
      <c r="T486" s="180"/>
      <c r="U486" s="180"/>
      <c r="V486" s="180"/>
      <c r="W486" s="180"/>
      <c r="X486" s="180"/>
      <c r="Y486" s="180"/>
      <c r="Z486" s="180"/>
    </row>
    <row r="487" ht="14.25" customHeight="1">
      <c r="A487" s="180"/>
      <c r="B487" s="180"/>
      <c r="C487" s="247"/>
      <c r="D487" s="247"/>
      <c r="E487" s="247"/>
      <c r="F487" s="312"/>
      <c r="G487" s="247"/>
      <c r="H487" s="247"/>
      <c r="I487" s="247"/>
      <c r="J487" s="247"/>
      <c r="K487" s="247"/>
      <c r="L487" s="247"/>
      <c r="M487" s="247"/>
      <c r="N487" s="247"/>
      <c r="O487" s="247"/>
      <c r="P487" s="247"/>
      <c r="Q487" s="247"/>
      <c r="R487" s="180"/>
      <c r="S487" s="180"/>
      <c r="T487" s="180"/>
      <c r="U487" s="180"/>
      <c r="V487" s="180"/>
      <c r="W487" s="180"/>
      <c r="X487" s="180"/>
      <c r="Y487" s="180"/>
      <c r="Z487" s="180"/>
    </row>
    <row r="488" ht="14.25" customHeight="1">
      <c r="A488" s="180"/>
      <c r="B488" s="180"/>
      <c r="C488" s="247"/>
      <c r="D488" s="247"/>
      <c r="E488" s="247"/>
      <c r="F488" s="312"/>
      <c r="G488" s="247"/>
      <c r="H488" s="247"/>
      <c r="I488" s="247"/>
      <c r="J488" s="247"/>
      <c r="K488" s="247"/>
      <c r="L488" s="247"/>
      <c r="M488" s="247"/>
      <c r="N488" s="247"/>
      <c r="O488" s="247"/>
      <c r="P488" s="247"/>
      <c r="Q488" s="247"/>
      <c r="R488" s="180"/>
      <c r="S488" s="180"/>
      <c r="T488" s="180"/>
      <c r="U488" s="180"/>
      <c r="V488" s="180"/>
      <c r="W488" s="180"/>
      <c r="X488" s="180"/>
      <c r="Y488" s="180"/>
      <c r="Z488" s="180"/>
    </row>
    <row r="489" ht="14.25" customHeight="1">
      <c r="A489" s="180"/>
      <c r="B489" s="180"/>
      <c r="C489" s="247"/>
      <c r="D489" s="247"/>
      <c r="E489" s="247"/>
      <c r="F489" s="312"/>
      <c r="G489" s="247"/>
      <c r="H489" s="247"/>
      <c r="I489" s="247"/>
      <c r="J489" s="247"/>
      <c r="K489" s="247"/>
      <c r="L489" s="247"/>
      <c r="M489" s="247"/>
      <c r="N489" s="247"/>
      <c r="O489" s="247"/>
      <c r="P489" s="247"/>
      <c r="Q489" s="247"/>
      <c r="R489" s="180"/>
      <c r="S489" s="180"/>
      <c r="T489" s="180"/>
      <c r="U489" s="180"/>
      <c r="V489" s="180"/>
      <c r="W489" s="180"/>
      <c r="X489" s="180"/>
      <c r="Y489" s="180"/>
      <c r="Z489" s="180"/>
    </row>
    <row r="490" ht="14.25" customHeight="1">
      <c r="A490" s="180"/>
      <c r="B490" s="180"/>
      <c r="C490" s="247"/>
      <c r="D490" s="247"/>
      <c r="E490" s="247"/>
      <c r="F490" s="312"/>
      <c r="G490" s="247"/>
      <c r="H490" s="247"/>
      <c r="I490" s="247"/>
      <c r="J490" s="247"/>
      <c r="K490" s="247"/>
      <c r="L490" s="247"/>
      <c r="M490" s="247"/>
      <c r="N490" s="247"/>
      <c r="O490" s="247"/>
      <c r="P490" s="247"/>
      <c r="Q490" s="247"/>
      <c r="R490" s="180"/>
      <c r="S490" s="180"/>
      <c r="T490" s="180"/>
      <c r="U490" s="180"/>
      <c r="V490" s="180"/>
      <c r="W490" s="180"/>
      <c r="X490" s="180"/>
      <c r="Y490" s="180"/>
      <c r="Z490" s="180"/>
    </row>
    <row r="491" ht="14.25" customHeight="1">
      <c r="A491" s="180"/>
      <c r="B491" s="180"/>
      <c r="C491" s="247"/>
      <c r="D491" s="247"/>
      <c r="E491" s="247"/>
      <c r="F491" s="312"/>
      <c r="G491" s="247"/>
      <c r="H491" s="247"/>
      <c r="I491" s="247"/>
      <c r="J491" s="247"/>
      <c r="K491" s="247"/>
      <c r="L491" s="247"/>
      <c r="M491" s="247"/>
      <c r="N491" s="247"/>
      <c r="O491" s="247"/>
      <c r="P491" s="247"/>
      <c r="Q491" s="247"/>
      <c r="R491" s="180"/>
      <c r="S491" s="180"/>
      <c r="T491" s="180"/>
      <c r="U491" s="180"/>
      <c r="V491" s="180"/>
      <c r="W491" s="180"/>
      <c r="X491" s="180"/>
      <c r="Y491" s="180"/>
      <c r="Z491" s="180"/>
    </row>
    <row r="492" ht="14.25" customHeight="1">
      <c r="A492" s="180"/>
      <c r="B492" s="180"/>
      <c r="C492" s="247"/>
      <c r="D492" s="247"/>
      <c r="E492" s="247"/>
      <c r="F492" s="312"/>
      <c r="G492" s="247"/>
      <c r="H492" s="247"/>
      <c r="I492" s="247"/>
      <c r="J492" s="247"/>
      <c r="K492" s="247"/>
      <c r="L492" s="247"/>
      <c r="M492" s="247"/>
      <c r="N492" s="247"/>
      <c r="O492" s="247"/>
      <c r="P492" s="247"/>
      <c r="Q492" s="247"/>
      <c r="R492" s="180"/>
      <c r="S492" s="180"/>
      <c r="T492" s="180"/>
      <c r="U492" s="180"/>
      <c r="V492" s="180"/>
      <c r="W492" s="180"/>
      <c r="X492" s="180"/>
      <c r="Y492" s="180"/>
      <c r="Z492" s="180"/>
    </row>
    <row r="493" ht="14.25" customHeight="1">
      <c r="A493" s="180"/>
      <c r="B493" s="180"/>
      <c r="C493" s="247"/>
      <c r="D493" s="247"/>
      <c r="E493" s="247"/>
      <c r="F493" s="312"/>
      <c r="G493" s="247"/>
      <c r="H493" s="247"/>
      <c r="I493" s="247"/>
      <c r="J493" s="247"/>
      <c r="K493" s="247"/>
      <c r="L493" s="247"/>
      <c r="M493" s="247"/>
      <c r="N493" s="247"/>
      <c r="O493" s="247"/>
      <c r="P493" s="247"/>
      <c r="Q493" s="247"/>
      <c r="R493" s="180"/>
      <c r="S493" s="180"/>
      <c r="T493" s="180"/>
      <c r="U493" s="180"/>
      <c r="V493" s="180"/>
      <c r="W493" s="180"/>
      <c r="X493" s="180"/>
      <c r="Y493" s="180"/>
      <c r="Z493" s="180"/>
    </row>
    <row r="494" ht="14.25" customHeight="1">
      <c r="A494" s="180"/>
      <c r="B494" s="180"/>
      <c r="C494" s="247"/>
      <c r="D494" s="247"/>
      <c r="E494" s="247"/>
      <c r="F494" s="312"/>
      <c r="G494" s="247"/>
      <c r="H494" s="247"/>
      <c r="I494" s="247"/>
      <c r="J494" s="247"/>
      <c r="K494" s="247"/>
      <c r="L494" s="247"/>
      <c r="M494" s="247"/>
      <c r="N494" s="247"/>
      <c r="O494" s="247"/>
      <c r="P494" s="247"/>
      <c r="Q494" s="247"/>
      <c r="R494" s="180"/>
      <c r="S494" s="180"/>
      <c r="T494" s="180"/>
      <c r="U494" s="180"/>
      <c r="V494" s="180"/>
      <c r="W494" s="180"/>
      <c r="X494" s="180"/>
      <c r="Y494" s="180"/>
      <c r="Z494" s="180"/>
    </row>
    <row r="495" ht="14.25" customHeight="1">
      <c r="A495" s="180"/>
      <c r="B495" s="180"/>
      <c r="C495" s="247"/>
      <c r="D495" s="247"/>
      <c r="E495" s="247"/>
      <c r="F495" s="312"/>
      <c r="G495" s="247"/>
      <c r="H495" s="247"/>
      <c r="I495" s="247"/>
      <c r="J495" s="247"/>
      <c r="K495" s="247"/>
      <c r="L495" s="247"/>
      <c r="M495" s="247"/>
      <c r="N495" s="247"/>
      <c r="O495" s="247"/>
      <c r="P495" s="247"/>
      <c r="Q495" s="247"/>
      <c r="R495" s="180"/>
      <c r="S495" s="180"/>
      <c r="T495" s="180"/>
      <c r="U495" s="180"/>
      <c r="V495" s="180"/>
      <c r="W495" s="180"/>
      <c r="X495" s="180"/>
      <c r="Y495" s="180"/>
      <c r="Z495" s="180"/>
    </row>
    <row r="496" ht="14.25" customHeight="1">
      <c r="A496" s="180"/>
      <c r="B496" s="180"/>
      <c r="C496" s="247"/>
      <c r="D496" s="247"/>
      <c r="E496" s="247"/>
      <c r="F496" s="312"/>
      <c r="G496" s="247"/>
      <c r="H496" s="247"/>
      <c r="I496" s="247"/>
      <c r="J496" s="247"/>
      <c r="K496" s="247"/>
      <c r="L496" s="247"/>
      <c r="M496" s="247"/>
      <c r="N496" s="247"/>
      <c r="O496" s="247"/>
      <c r="P496" s="247"/>
      <c r="Q496" s="247"/>
      <c r="R496" s="180"/>
      <c r="S496" s="180"/>
      <c r="T496" s="180"/>
      <c r="U496" s="180"/>
      <c r="V496" s="180"/>
      <c r="W496" s="180"/>
      <c r="X496" s="180"/>
      <c r="Y496" s="180"/>
      <c r="Z496" s="180"/>
    </row>
    <row r="497" ht="14.25" customHeight="1">
      <c r="A497" s="180"/>
      <c r="B497" s="180"/>
      <c r="C497" s="247"/>
      <c r="D497" s="247"/>
      <c r="E497" s="247"/>
      <c r="F497" s="312"/>
      <c r="G497" s="247"/>
      <c r="H497" s="247"/>
      <c r="I497" s="247"/>
      <c r="J497" s="247"/>
      <c r="K497" s="247"/>
      <c r="L497" s="247"/>
      <c r="M497" s="247"/>
      <c r="N497" s="247"/>
      <c r="O497" s="247"/>
      <c r="P497" s="247"/>
      <c r="Q497" s="247"/>
      <c r="R497" s="180"/>
      <c r="S497" s="180"/>
      <c r="T497" s="180"/>
      <c r="U497" s="180"/>
      <c r="V497" s="180"/>
      <c r="W497" s="180"/>
      <c r="X497" s="180"/>
      <c r="Y497" s="180"/>
      <c r="Z497" s="180"/>
    </row>
    <row r="498" ht="14.25" customHeight="1">
      <c r="A498" s="180"/>
      <c r="B498" s="180"/>
      <c r="C498" s="247"/>
      <c r="D498" s="247"/>
      <c r="E498" s="247"/>
      <c r="F498" s="312"/>
      <c r="G498" s="247"/>
      <c r="H498" s="247"/>
      <c r="I498" s="247"/>
      <c r="J498" s="247"/>
      <c r="K498" s="247"/>
      <c r="L498" s="247"/>
      <c r="M498" s="247"/>
      <c r="N498" s="247"/>
      <c r="O498" s="247"/>
      <c r="P498" s="247"/>
      <c r="Q498" s="247"/>
      <c r="R498" s="180"/>
      <c r="S498" s="180"/>
      <c r="T498" s="180"/>
      <c r="U498" s="180"/>
      <c r="V498" s="180"/>
      <c r="W498" s="180"/>
      <c r="X498" s="180"/>
      <c r="Y498" s="180"/>
      <c r="Z498" s="180"/>
    </row>
    <row r="499" ht="14.25" customHeight="1">
      <c r="A499" s="180"/>
      <c r="B499" s="180"/>
      <c r="C499" s="247"/>
      <c r="D499" s="247"/>
      <c r="E499" s="247"/>
      <c r="F499" s="312"/>
      <c r="G499" s="247"/>
      <c r="H499" s="247"/>
      <c r="I499" s="247"/>
      <c r="J499" s="247"/>
      <c r="K499" s="247"/>
      <c r="L499" s="247"/>
      <c r="M499" s="247"/>
      <c r="N499" s="247"/>
      <c r="O499" s="247"/>
      <c r="P499" s="247"/>
      <c r="Q499" s="247"/>
      <c r="R499" s="180"/>
      <c r="S499" s="180"/>
      <c r="T499" s="180"/>
      <c r="U499" s="180"/>
      <c r="V499" s="180"/>
      <c r="W499" s="180"/>
      <c r="X499" s="180"/>
      <c r="Y499" s="180"/>
      <c r="Z499" s="180"/>
    </row>
    <row r="500" ht="14.25" customHeight="1">
      <c r="A500" s="180"/>
      <c r="B500" s="180"/>
      <c r="C500" s="247"/>
      <c r="D500" s="247"/>
      <c r="E500" s="247"/>
      <c r="F500" s="312"/>
      <c r="G500" s="247"/>
      <c r="H500" s="247"/>
      <c r="I500" s="247"/>
      <c r="J500" s="247"/>
      <c r="K500" s="247"/>
      <c r="L500" s="247"/>
      <c r="M500" s="247"/>
      <c r="N500" s="247"/>
      <c r="O500" s="247"/>
      <c r="P500" s="247"/>
      <c r="Q500" s="247"/>
      <c r="R500" s="180"/>
      <c r="S500" s="180"/>
      <c r="T500" s="180"/>
      <c r="U500" s="180"/>
      <c r="V500" s="180"/>
      <c r="W500" s="180"/>
      <c r="X500" s="180"/>
      <c r="Y500" s="180"/>
      <c r="Z500" s="180"/>
    </row>
    <row r="501" ht="14.25" customHeight="1">
      <c r="A501" s="180"/>
      <c r="B501" s="180"/>
      <c r="C501" s="247"/>
      <c r="D501" s="247"/>
      <c r="E501" s="247"/>
      <c r="F501" s="312"/>
      <c r="G501" s="247"/>
      <c r="H501" s="247"/>
      <c r="I501" s="247"/>
      <c r="J501" s="247"/>
      <c r="K501" s="247"/>
      <c r="L501" s="247"/>
      <c r="M501" s="247"/>
      <c r="N501" s="247"/>
      <c r="O501" s="247"/>
      <c r="P501" s="247"/>
      <c r="Q501" s="247"/>
      <c r="R501" s="180"/>
      <c r="S501" s="180"/>
      <c r="T501" s="180"/>
      <c r="U501" s="180"/>
      <c r="V501" s="180"/>
      <c r="W501" s="180"/>
      <c r="X501" s="180"/>
      <c r="Y501" s="180"/>
      <c r="Z501" s="180"/>
    </row>
    <row r="502" ht="14.25" customHeight="1">
      <c r="A502" s="180"/>
      <c r="B502" s="180"/>
      <c r="C502" s="247"/>
      <c r="D502" s="247"/>
      <c r="E502" s="247"/>
      <c r="F502" s="312"/>
      <c r="G502" s="247"/>
      <c r="H502" s="247"/>
      <c r="I502" s="247"/>
      <c r="J502" s="247"/>
      <c r="K502" s="247"/>
      <c r="L502" s="247"/>
      <c r="M502" s="247"/>
      <c r="N502" s="247"/>
      <c r="O502" s="247"/>
      <c r="P502" s="247"/>
      <c r="Q502" s="247"/>
      <c r="R502" s="180"/>
      <c r="S502" s="180"/>
      <c r="T502" s="180"/>
      <c r="U502" s="180"/>
      <c r="V502" s="180"/>
      <c r="W502" s="180"/>
      <c r="X502" s="180"/>
      <c r="Y502" s="180"/>
      <c r="Z502" s="180"/>
    </row>
    <row r="503" ht="14.25" customHeight="1">
      <c r="A503" s="180"/>
      <c r="B503" s="180"/>
      <c r="C503" s="247"/>
      <c r="D503" s="247"/>
      <c r="E503" s="247"/>
      <c r="F503" s="312"/>
      <c r="G503" s="247"/>
      <c r="H503" s="247"/>
      <c r="I503" s="247"/>
      <c r="J503" s="247"/>
      <c r="K503" s="247"/>
      <c r="L503" s="247"/>
      <c r="M503" s="247"/>
      <c r="N503" s="247"/>
      <c r="O503" s="247"/>
      <c r="P503" s="247"/>
      <c r="Q503" s="247"/>
      <c r="R503" s="180"/>
      <c r="S503" s="180"/>
      <c r="T503" s="180"/>
      <c r="U503" s="180"/>
      <c r="V503" s="180"/>
      <c r="W503" s="180"/>
      <c r="X503" s="180"/>
      <c r="Y503" s="180"/>
      <c r="Z503" s="180"/>
    </row>
    <row r="504" ht="14.25" customHeight="1">
      <c r="A504" s="180"/>
      <c r="B504" s="180"/>
      <c r="C504" s="247"/>
      <c r="D504" s="247"/>
      <c r="E504" s="247"/>
      <c r="F504" s="312"/>
      <c r="G504" s="247"/>
      <c r="H504" s="247"/>
      <c r="I504" s="247"/>
      <c r="J504" s="247"/>
      <c r="K504" s="247"/>
      <c r="L504" s="247"/>
      <c r="M504" s="247"/>
      <c r="N504" s="247"/>
      <c r="O504" s="247"/>
      <c r="P504" s="247"/>
      <c r="Q504" s="247"/>
      <c r="R504" s="180"/>
      <c r="S504" s="180"/>
      <c r="T504" s="180"/>
      <c r="U504" s="180"/>
      <c r="V504" s="180"/>
      <c r="W504" s="180"/>
      <c r="X504" s="180"/>
      <c r="Y504" s="180"/>
      <c r="Z504" s="180"/>
    </row>
    <row r="505" ht="14.25" customHeight="1">
      <c r="A505" s="180"/>
      <c r="B505" s="180"/>
      <c r="C505" s="247"/>
      <c r="D505" s="247"/>
      <c r="E505" s="247"/>
      <c r="F505" s="312"/>
      <c r="G505" s="247"/>
      <c r="H505" s="247"/>
      <c r="I505" s="247"/>
      <c r="J505" s="247"/>
      <c r="K505" s="247"/>
      <c r="L505" s="247"/>
      <c r="M505" s="247"/>
      <c r="N505" s="247"/>
      <c r="O505" s="247"/>
      <c r="P505" s="247"/>
      <c r="Q505" s="247"/>
      <c r="R505" s="180"/>
      <c r="S505" s="180"/>
      <c r="T505" s="180"/>
      <c r="U505" s="180"/>
      <c r="V505" s="180"/>
      <c r="W505" s="180"/>
      <c r="X505" s="180"/>
      <c r="Y505" s="180"/>
      <c r="Z505" s="180"/>
    </row>
    <row r="506" ht="14.25" customHeight="1">
      <c r="A506" s="180"/>
      <c r="B506" s="180"/>
      <c r="C506" s="247"/>
      <c r="D506" s="247"/>
      <c r="E506" s="247"/>
      <c r="F506" s="312"/>
      <c r="G506" s="247"/>
      <c r="H506" s="247"/>
      <c r="I506" s="247"/>
      <c r="J506" s="247"/>
      <c r="K506" s="247"/>
      <c r="L506" s="247"/>
      <c r="M506" s="247"/>
      <c r="N506" s="247"/>
      <c r="O506" s="247"/>
      <c r="P506" s="247"/>
      <c r="Q506" s="247"/>
      <c r="R506" s="180"/>
      <c r="S506" s="180"/>
      <c r="T506" s="180"/>
      <c r="U506" s="180"/>
      <c r="V506" s="180"/>
      <c r="W506" s="180"/>
      <c r="X506" s="180"/>
      <c r="Y506" s="180"/>
      <c r="Z506" s="180"/>
    </row>
    <row r="507" ht="14.25" customHeight="1">
      <c r="A507" s="180"/>
      <c r="B507" s="180"/>
      <c r="C507" s="247"/>
      <c r="D507" s="247"/>
      <c r="E507" s="247"/>
      <c r="F507" s="312"/>
      <c r="G507" s="247"/>
      <c r="H507" s="247"/>
      <c r="I507" s="247"/>
      <c r="J507" s="247"/>
      <c r="K507" s="247"/>
      <c r="L507" s="247"/>
      <c r="M507" s="247"/>
      <c r="N507" s="247"/>
      <c r="O507" s="247"/>
      <c r="P507" s="247"/>
      <c r="Q507" s="247"/>
      <c r="R507" s="180"/>
      <c r="S507" s="180"/>
      <c r="T507" s="180"/>
      <c r="U507" s="180"/>
      <c r="V507" s="180"/>
      <c r="W507" s="180"/>
      <c r="X507" s="180"/>
      <c r="Y507" s="180"/>
      <c r="Z507" s="180"/>
    </row>
    <row r="508" ht="14.25" customHeight="1">
      <c r="A508" s="180"/>
      <c r="B508" s="180"/>
      <c r="C508" s="247"/>
      <c r="D508" s="247"/>
      <c r="E508" s="247"/>
      <c r="F508" s="312"/>
      <c r="G508" s="247"/>
      <c r="H508" s="247"/>
      <c r="I508" s="247"/>
      <c r="J508" s="247"/>
      <c r="K508" s="247"/>
      <c r="L508" s="247"/>
      <c r="M508" s="247"/>
      <c r="N508" s="247"/>
      <c r="O508" s="247"/>
      <c r="P508" s="247"/>
      <c r="Q508" s="247"/>
      <c r="R508" s="180"/>
      <c r="S508" s="180"/>
      <c r="T508" s="180"/>
      <c r="U508" s="180"/>
      <c r="V508" s="180"/>
      <c r="W508" s="180"/>
      <c r="X508" s="180"/>
      <c r="Y508" s="180"/>
      <c r="Z508" s="180"/>
    </row>
    <row r="509" ht="14.25" customHeight="1">
      <c r="A509" s="180"/>
      <c r="B509" s="180"/>
      <c r="C509" s="247"/>
      <c r="D509" s="247"/>
      <c r="E509" s="247"/>
      <c r="F509" s="312"/>
      <c r="G509" s="247"/>
      <c r="H509" s="247"/>
      <c r="I509" s="247"/>
      <c r="J509" s="247"/>
      <c r="K509" s="247"/>
      <c r="L509" s="247"/>
      <c r="M509" s="247"/>
      <c r="N509" s="247"/>
      <c r="O509" s="247"/>
      <c r="P509" s="247"/>
      <c r="Q509" s="247"/>
      <c r="R509" s="180"/>
      <c r="S509" s="180"/>
      <c r="T509" s="180"/>
      <c r="U509" s="180"/>
      <c r="V509" s="180"/>
      <c r="W509" s="180"/>
      <c r="X509" s="180"/>
      <c r="Y509" s="180"/>
      <c r="Z509" s="180"/>
    </row>
    <row r="510" ht="14.25" customHeight="1">
      <c r="A510" s="180"/>
      <c r="B510" s="180"/>
      <c r="C510" s="247"/>
      <c r="D510" s="247"/>
      <c r="E510" s="247"/>
      <c r="F510" s="312"/>
      <c r="G510" s="247"/>
      <c r="H510" s="247"/>
      <c r="I510" s="247"/>
      <c r="J510" s="247"/>
      <c r="K510" s="247"/>
      <c r="L510" s="247"/>
      <c r="M510" s="247"/>
      <c r="N510" s="247"/>
      <c r="O510" s="247"/>
      <c r="P510" s="247"/>
      <c r="Q510" s="247"/>
      <c r="R510" s="180"/>
      <c r="S510" s="180"/>
      <c r="T510" s="180"/>
      <c r="U510" s="180"/>
      <c r="V510" s="180"/>
      <c r="W510" s="180"/>
      <c r="X510" s="180"/>
      <c r="Y510" s="180"/>
      <c r="Z510" s="180"/>
    </row>
    <row r="511" ht="14.25" customHeight="1">
      <c r="A511" s="180"/>
      <c r="B511" s="180"/>
      <c r="C511" s="247"/>
      <c r="D511" s="247"/>
      <c r="E511" s="247"/>
      <c r="F511" s="312"/>
      <c r="G511" s="247"/>
      <c r="H511" s="247"/>
      <c r="I511" s="247"/>
      <c r="J511" s="247"/>
      <c r="K511" s="247"/>
      <c r="L511" s="247"/>
      <c r="M511" s="247"/>
      <c r="N511" s="247"/>
      <c r="O511" s="247"/>
      <c r="P511" s="247"/>
      <c r="Q511" s="247"/>
      <c r="R511" s="180"/>
      <c r="S511" s="180"/>
      <c r="T511" s="180"/>
      <c r="U511" s="180"/>
      <c r="V511" s="180"/>
      <c r="W511" s="180"/>
      <c r="X511" s="180"/>
      <c r="Y511" s="180"/>
      <c r="Z511" s="180"/>
    </row>
    <row r="512" ht="14.25" customHeight="1">
      <c r="A512" s="180"/>
      <c r="B512" s="180"/>
      <c r="C512" s="247"/>
      <c r="D512" s="247"/>
      <c r="E512" s="247"/>
      <c r="F512" s="312"/>
      <c r="G512" s="247"/>
      <c r="H512" s="247"/>
      <c r="I512" s="247"/>
      <c r="J512" s="247"/>
      <c r="K512" s="247"/>
      <c r="L512" s="247"/>
      <c r="M512" s="247"/>
      <c r="N512" s="247"/>
      <c r="O512" s="247"/>
      <c r="P512" s="247"/>
      <c r="Q512" s="247"/>
      <c r="R512" s="180"/>
      <c r="S512" s="180"/>
      <c r="T512" s="180"/>
      <c r="U512" s="180"/>
      <c r="V512" s="180"/>
      <c r="W512" s="180"/>
      <c r="X512" s="180"/>
      <c r="Y512" s="180"/>
      <c r="Z512" s="180"/>
    </row>
    <row r="513" ht="14.25" customHeight="1">
      <c r="A513" s="180"/>
      <c r="B513" s="180"/>
      <c r="C513" s="247"/>
      <c r="D513" s="247"/>
      <c r="E513" s="247"/>
      <c r="F513" s="312"/>
      <c r="G513" s="247"/>
      <c r="H513" s="247"/>
      <c r="I513" s="247"/>
      <c r="J513" s="247"/>
      <c r="K513" s="247"/>
      <c r="L513" s="247"/>
      <c r="M513" s="247"/>
      <c r="N513" s="247"/>
      <c r="O513" s="247"/>
      <c r="P513" s="247"/>
      <c r="Q513" s="247"/>
      <c r="R513" s="180"/>
      <c r="S513" s="180"/>
      <c r="T513" s="180"/>
      <c r="U513" s="180"/>
      <c r="V513" s="180"/>
      <c r="W513" s="180"/>
      <c r="X513" s="180"/>
      <c r="Y513" s="180"/>
      <c r="Z513" s="180"/>
    </row>
    <row r="514" ht="14.25" customHeight="1">
      <c r="A514" s="180"/>
      <c r="B514" s="180"/>
      <c r="C514" s="247"/>
      <c r="D514" s="247"/>
      <c r="E514" s="247"/>
      <c r="F514" s="312"/>
      <c r="G514" s="247"/>
      <c r="H514" s="247"/>
      <c r="I514" s="247"/>
      <c r="J514" s="247"/>
      <c r="K514" s="247"/>
      <c r="L514" s="247"/>
      <c r="M514" s="247"/>
      <c r="N514" s="247"/>
      <c r="O514" s="247"/>
      <c r="P514" s="247"/>
      <c r="Q514" s="247"/>
      <c r="R514" s="180"/>
      <c r="S514" s="180"/>
      <c r="T514" s="180"/>
      <c r="U514" s="180"/>
      <c r="V514" s="180"/>
      <c r="W514" s="180"/>
      <c r="X514" s="180"/>
      <c r="Y514" s="180"/>
      <c r="Z514" s="180"/>
    </row>
    <row r="515" ht="14.25" customHeight="1">
      <c r="A515" s="180"/>
      <c r="B515" s="180"/>
      <c r="C515" s="247"/>
      <c r="D515" s="247"/>
      <c r="E515" s="247"/>
      <c r="F515" s="312"/>
      <c r="G515" s="247"/>
      <c r="H515" s="247"/>
      <c r="I515" s="247"/>
      <c r="J515" s="247"/>
      <c r="K515" s="247"/>
      <c r="L515" s="247"/>
      <c r="M515" s="247"/>
      <c r="N515" s="247"/>
      <c r="O515" s="247"/>
      <c r="P515" s="247"/>
      <c r="Q515" s="247"/>
      <c r="R515" s="180"/>
      <c r="S515" s="180"/>
      <c r="T515" s="180"/>
      <c r="U515" s="180"/>
      <c r="V515" s="180"/>
      <c r="W515" s="180"/>
      <c r="X515" s="180"/>
      <c r="Y515" s="180"/>
      <c r="Z515" s="180"/>
    </row>
    <row r="516" ht="14.25" customHeight="1">
      <c r="A516" s="180"/>
      <c r="B516" s="180"/>
      <c r="C516" s="247"/>
      <c r="D516" s="247"/>
      <c r="E516" s="247"/>
      <c r="F516" s="312"/>
      <c r="G516" s="247"/>
      <c r="H516" s="247"/>
      <c r="I516" s="247"/>
      <c r="J516" s="247"/>
      <c r="K516" s="247"/>
      <c r="L516" s="247"/>
      <c r="M516" s="247"/>
      <c r="N516" s="247"/>
      <c r="O516" s="247"/>
      <c r="P516" s="247"/>
      <c r="Q516" s="247"/>
      <c r="R516" s="180"/>
      <c r="S516" s="180"/>
      <c r="T516" s="180"/>
      <c r="U516" s="180"/>
      <c r="V516" s="180"/>
      <c r="W516" s="180"/>
      <c r="X516" s="180"/>
      <c r="Y516" s="180"/>
      <c r="Z516" s="180"/>
    </row>
    <row r="517" ht="14.25" customHeight="1">
      <c r="A517" s="180"/>
      <c r="B517" s="180"/>
      <c r="C517" s="247"/>
      <c r="D517" s="247"/>
      <c r="E517" s="247"/>
      <c r="F517" s="312"/>
      <c r="G517" s="247"/>
      <c r="H517" s="247"/>
      <c r="I517" s="247"/>
      <c r="J517" s="247"/>
      <c r="K517" s="247"/>
      <c r="L517" s="247"/>
      <c r="M517" s="247"/>
      <c r="N517" s="247"/>
      <c r="O517" s="247"/>
      <c r="P517" s="247"/>
      <c r="Q517" s="247"/>
      <c r="R517" s="180"/>
      <c r="S517" s="180"/>
      <c r="T517" s="180"/>
      <c r="U517" s="180"/>
      <c r="V517" s="180"/>
      <c r="W517" s="180"/>
      <c r="X517" s="180"/>
      <c r="Y517" s="180"/>
      <c r="Z517" s="180"/>
    </row>
    <row r="518" ht="14.25" customHeight="1">
      <c r="A518" s="180"/>
      <c r="B518" s="180"/>
      <c r="C518" s="247"/>
      <c r="D518" s="247"/>
      <c r="E518" s="247"/>
      <c r="F518" s="312"/>
      <c r="G518" s="247"/>
      <c r="H518" s="247"/>
      <c r="I518" s="247"/>
      <c r="J518" s="247"/>
      <c r="K518" s="247"/>
      <c r="L518" s="247"/>
      <c r="M518" s="247"/>
      <c r="N518" s="247"/>
      <c r="O518" s="247"/>
      <c r="P518" s="247"/>
      <c r="Q518" s="247"/>
      <c r="R518" s="180"/>
      <c r="S518" s="180"/>
      <c r="T518" s="180"/>
      <c r="U518" s="180"/>
      <c r="V518" s="180"/>
      <c r="W518" s="180"/>
      <c r="X518" s="180"/>
      <c r="Y518" s="180"/>
      <c r="Z518" s="180"/>
    </row>
    <row r="519" ht="14.25" customHeight="1">
      <c r="A519" s="180"/>
      <c r="B519" s="180"/>
      <c r="C519" s="247"/>
      <c r="D519" s="247"/>
      <c r="E519" s="247"/>
      <c r="F519" s="312"/>
      <c r="G519" s="247"/>
      <c r="H519" s="247"/>
      <c r="I519" s="247"/>
      <c r="J519" s="247"/>
      <c r="K519" s="247"/>
      <c r="L519" s="247"/>
      <c r="M519" s="247"/>
      <c r="N519" s="247"/>
      <c r="O519" s="247"/>
      <c r="P519" s="247"/>
      <c r="Q519" s="247"/>
      <c r="R519" s="180"/>
      <c r="S519" s="180"/>
      <c r="T519" s="180"/>
      <c r="U519" s="180"/>
      <c r="V519" s="180"/>
      <c r="W519" s="180"/>
      <c r="X519" s="180"/>
      <c r="Y519" s="180"/>
      <c r="Z519" s="180"/>
    </row>
    <row r="520" ht="14.25" customHeight="1">
      <c r="A520" s="180"/>
      <c r="B520" s="180"/>
      <c r="C520" s="247"/>
      <c r="D520" s="247"/>
      <c r="E520" s="247"/>
      <c r="F520" s="312"/>
      <c r="G520" s="247"/>
      <c r="H520" s="247"/>
      <c r="I520" s="247"/>
      <c r="J520" s="247"/>
      <c r="K520" s="247"/>
      <c r="L520" s="247"/>
      <c r="M520" s="247"/>
      <c r="N520" s="247"/>
      <c r="O520" s="247"/>
      <c r="P520" s="247"/>
      <c r="Q520" s="247"/>
      <c r="R520" s="180"/>
      <c r="S520" s="180"/>
      <c r="T520" s="180"/>
      <c r="U520" s="180"/>
      <c r="V520" s="180"/>
      <c r="W520" s="180"/>
      <c r="X520" s="180"/>
      <c r="Y520" s="180"/>
      <c r="Z520" s="180"/>
    </row>
    <row r="521" ht="14.25" customHeight="1">
      <c r="A521" s="180"/>
      <c r="B521" s="180"/>
      <c r="C521" s="247"/>
      <c r="D521" s="247"/>
      <c r="E521" s="247"/>
      <c r="F521" s="312"/>
      <c r="G521" s="247"/>
      <c r="H521" s="247"/>
      <c r="I521" s="247"/>
      <c r="J521" s="247"/>
      <c r="K521" s="247"/>
      <c r="L521" s="247"/>
      <c r="M521" s="247"/>
      <c r="N521" s="247"/>
      <c r="O521" s="247"/>
      <c r="P521" s="247"/>
      <c r="Q521" s="247"/>
      <c r="R521" s="180"/>
      <c r="S521" s="180"/>
      <c r="T521" s="180"/>
      <c r="U521" s="180"/>
      <c r="V521" s="180"/>
      <c r="W521" s="180"/>
      <c r="X521" s="180"/>
      <c r="Y521" s="180"/>
      <c r="Z521" s="180"/>
    </row>
    <row r="522" ht="14.25" customHeight="1">
      <c r="A522" s="180"/>
      <c r="B522" s="180"/>
      <c r="C522" s="247"/>
      <c r="D522" s="247"/>
      <c r="E522" s="247"/>
      <c r="F522" s="312"/>
      <c r="G522" s="247"/>
      <c r="H522" s="247"/>
      <c r="I522" s="247"/>
      <c r="J522" s="247"/>
      <c r="K522" s="247"/>
      <c r="L522" s="247"/>
      <c r="M522" s="247"/>
      <c r="N522" s="247"/>
      <c r="O522" s="247"/>
      <c r="P522" s="247"/>
      <c r="Q522" s="247"/>
      <c r="R522" s="180"/>
      <c r="S522" s="180"/>
      <c r="T522" s="180"/>
      <c r="U522" s="180"/>
      <c r="V522" s="180"/>
      <c r="W522" s="180"/>
      <c r="X522" s="180"/>
      <c r="Y522" s="180"/>
      <c r="Z522" s="180"/>
    </row>
    <row r="523" ht="15.75" customHeight="1">
      <c r="A523" s="180"/>
      <c r="B523" s="180"/>
      <c r="C523" s="180"/>
      <c r="D523" s="180"/>
      <c r="E523" s="180"/>
      <c r="F523" s="180"/>
      <c r="G523" s="180"/>
      <c r="H523" s="180"/>
      <c r="I523" s="180"/>
      <c r="J523" s="180"/>
      <c r="K523" s="180"/>
      <c r="L523" s="180"/>
      <c r="M523" s="180"/>
      <c r="N523" s="180"/>
      <c r="O523" s="180"/>
      <c r="P523" s="180"/>
      <c r="Q523" s="180"/>
      <c r="R523" s="180"/>
      <c r="S523" s="180"/>
      <c r="T523" s="180"/>
      <c r="U523" s="180"/>
      <c r="V523" s="180"/>
      <c r="W523" s="180"/>
      <c r="X523" s="180"/>
      <c r="Y523" s="180"/>
      <c r="Z523" s="180"/>
    </row>
    <row r="524" ht="15.75" customHeight="1">
      <c r="A524" s="180"/>
      <c r="B524" s="180"/>
      <c r="C524" s="180"/>
      <c r="D524" s="180"/>
      <c r="E524" s="180"/>
      <c r="F524" s="180"/>
      <c r="G524" s="180"/>
      <c r="H524" s="180"/>
      <c r="I524" s="180"/>
      <c r="J524" s="180"/>
      <c r="K524" s="180"/>
      <c r="L524" s="180"/>
      <c r="M524" s="180"/>
      <c r="N524" s="180"/>
      <c r="O524" s="180"/>
      <c r="P524" s="180"/>
      <c r="Q524" s="180"/>
      <c r="R524" s="180"/>
      <c r="S524" s="180"/>
      <c r="T524" s="180"/>
      <c r="U524" s="180"/>
      <c r="V524" s="180"/>
      <c r="W524" s="180"/>
      <c r="X524" s="180"/>
      <c r="Y524" s="180"/>
      <c r="Z524" s="180"/>
    </row>
    <row r="525" ht="15.75" customHeight="1">
      <c r="A525" s="180"/>
      <c r="B525" s="180"/>
      <c r="C525" s="180"/>
      <c r="D525" s="180"/>
      <c r="E525" s="180"/>
      <c r="F525" s="180"/>
      <c r="G525" s="180"/>
      <c r="H525" s="180"/>
      <c r="I525" s="180"/>
      <c r="J525" s="180"/>
      <c r="K525" s="180"/>
      <c r="L525" s="180"/>
      <c r="M525" s="180"/>
      <c r="N525" s="180"/>
      <c r="O525" s="180"/>
      <c r="P525" s="180"/>
      <c r="Q525" s="180"/>
      <c r="R525" s="180"/>
      <c r="S525" s="180"/>
      <c r="T525" s="180"/>
      <c r="U525" s="180"/>
      <c r="V525" s="180"/>
      <c r="W525" s="180"/>
      <c r="X525" s="180"/>
      <c r="Y525" s="180"/>
      <c r="Z525" s="180"/>
    </row>
    <row r="526" ht="15.75" customHeight="1">
      <c r="A526" s="180"/>
      <c r="B526" s="180"/>
      <c r="C526" s="180"/>
      <c r="D526" s="180"/>
      <c r="E526" s="180"/>
      <c r="F526" s="180"/>
      <c r="G526" s="180"/>
      <c r="H526" s="180"/>
      <c r="I526" s="180"/>
      <c r="J526" s="180"/>
      <c r="K526" s="180"/>
      <c r="L526" s="180"/>
      <c r="M526" s="180"/>
      <c r="N526" s="180"/>
      <c r="O526" s="180"/>
      <c r="P526" s="180"/>
      <c r="Q526" s="180"/>
      <c r="R526" s="180"/>
      <c r="S526" s="180"/>
      <c r="T526" s="180"/>
      <c r="U526" s="180"/>
      <c r="V526" s="180"/>
      <c r="W526" s="180"/>
      <c r="X526" s="180"/>
      <c r="Y526" s="180"/>
      <c r="Z526" s="180"/>
    </row>
    <row r="527" ht="15.75" customHeight="1">
      <c r="A527" s="180"/>
      <c r="B527" s="180"/>
      <c r="C527" s="180"/>
      <c r="D527" s="180"/>
      <c r="E527" s="180"/>
      <c r="F527" s="180"/>
      <c r="G527" s="180"/>
      <c r="H527" s="180"/>
      <c r="I527" s="180"/>
      <c r="J527" s="180"/>
      <c r="K527" s="180"/>
      <c r="L527" s="180"/>
      <c r="M527" s="180"/>
      <c r="N527" s="180"/>
      <c r="O527" s="180"/>
      <c r="P527" s="180"/>
      <c r="Q527" s="180"/>
      <c r="R527" s="180"/>
      <c r="S527" s="180"/>
      <c r="T527" s="180"/>
      <c r="U527" s="180"/>
      <c r="V527" s="180"/>
      <c r="W527" s="180"/>
      <c r="X527" s="180"/>
      <c r="Y527" s="180"/>
      <c r="Z527" s="180"/>
    </row>
    <row r="528" ht="15.75" customHeight="1">
      <c r="A528" s="180"/>
      <c r="B528" s="180"/>
      <c r="C528" s="180"/>
      <c r="D528" s="180"/>
      <c r="E528" s="180"/>
      <c r="F528" s="180"/>
      <c r="G528" s="180"/>
      <c r="H528" s="180"/>
      <c r="I528" s="180"/>
      <c r="J528" s="180"/>
      <c r="K528" s="180"/>
      <c r="L528" s="180"/>
      <c r="M528" s="180"/>
      <c r="N528" s="180"/>
      <c r="O528" s="180"/>
      <c r="P528" s="180"/>
      <c r="Q528" s="180"/>
      <c r="R528" s="180"/>
      <c r="S528" s="180"/>
      <c r="T528" s="180"/>
      <c r="U528" s="180"/>
      <c r="V528" s="180"/>
      <c r="W528" s="180"/>
      <c r="X528" s="180"/>
      <c r="Y528" s="180"/>
      <c r="Z528" s="180"/>
    </row>
    <row r="529" ht="15.75" customHeight="1">
      <c r="A529" s="180"/>
      <c r="B529" s="180"/>
      <c r="C529" s="180"/>
      <c r="D529" s="180"/>
      <c r="E529" s="180"/>
      <c r="F529" s="180"/>
      <c r="G529" s="180"/>
      <c r="H529" s="180"/>
      <c r="I529" s="180"/>
      <c r="J529" s="180"/>
      <c r="K529" s="180"/>
      <c r="L529" s="180"/>
      <c r="M529" s="180"/>
      <c r="N529" s="180"/>
      <c r="O529" s="180"/>
      <c r="P529" s="180"/>
      <c r="Q529" s="180"/>
      <c r="R529" s="180"/>
      <c r="S529" s="180"/>
      <c r="T529" s="180"/>
      <c r="U529" s="180"/>
      <c r="V529" s="180"/>
      <c r="W529" s="180"/>
      <c r="X529" s="180"/>
      <c r="Y529" s="180"/>
      <c r="Z529" s="180"/>
    </row>
    <row r="530" ht="15.75" customHeight="1">
      <c r="A530" s="180"/>
      <c r="B530" s="180"/>
      <c r="C530" s="180"/>
      <c r="D530" s="180"/>
      <c r="E530" s="180"/>
      <c r="F530" s="180"/>
      <c r="G530" s="180"/>
      <c r="H530" s="180"/>
      <c r="I530" s="180"/>
      <c r="J530" s="180"/>
      <c r="K530" s="180"/>
      <c r="L530" s="180"/>
      <c r="M530" s="180"/>
      <c r="N530" s="180"/>
      <c r="O530" s="180"/>
      <c r="P530" s="180"/>
      <c r="Q530" s="180"/>
      <c r="R530" s="180"/>
      <c r="S530" s="180"/>
      <c r="T530" s="180"/>
      <c r="U530" s="180"/>
      <c r="V530" s="180"/>
      <c r="W530" s="180"/>
      <c r="X530" s="180"/>
      <c r="Y530" s="180"/>
      <c r="Z530" s="180"/>
    </row>
    <row r="531" ht="15.75" customHeight="1">
      <c r="A531" s="180"/>
      <c r="B531" s="180"/>
      <c r="C531" s="180"/>
      <c r="D531" s="180"/>
      <c r="E531" s="180"/>
      <c r="F531" s="180"/>
      <c r="G531" s="180"/>
      <c r="H531" s="180"/>
      <c r="I531" s="180"/>
      <c r="J531" s="180"/>
      <c r="K531" s="180"/>
      <c r="L531" s="180"/>
      <c r="M531" s="180"/>
      <c r="N531" s="180"/>
      <c r="O531" s="180"/>
      <c r="P531" s="180"/>
      <c r="Q531" s="180"/>
      <c r="R531" s="180"/>
      <c r="S531" s="180"/>
      <c r="T531" s="180"/>
      <c r="U531" s="180"/>
      <c r="V531" s="180"/>
      <c r="W531" s="180"/>
      <c r="X531" s="180"/>
      <c r="Y531" s="180"/>
      <c r="Z531" s="180"/>
    </row>
    <row r="532" ht="15.75" customHeight="1">
      <c r="A532" s="180"/>
      <c r="B532" s="180"/>
      <c r="C532" s="180"/>
      <c r="D532" s="180"/>
      <c r="E532" s="180"/>
      <c r="F532" s="180"/>
      <c r="G532" s="180"/>
      <c r="H532" s="180"/>
      <c r="I532" s="180"/>
      <c r="J532" s="180"/>
      <c r="K532" s="180"/>
      <c r="L532" s="180"/>
      <c r="M532" s="180"/>
      <c r="N532" s="180"/>
      <c r="O532" s="180"/>
      <c r="P532" s="180"/>
      <c r="Q532" s="180"/>
      <c r="R532" s="180"/>
      <c r="S532" s="180"/>
      <c r="T532" s="180"/>
      <c r="U532" s="180"/>
      <c r="V532" s="180"/>
      <c r="W532" s="180"/>
      <c r="X532" s="180"/>
      <c r="Y532" s="180"/>
      <c r="Z532" s="180"/>
    </row>
    <row r="533" ht="15.75" customHeight="1">
      <c r="A533" s="180"/>
      <c r="B533" s="180"/>
      <c r="C533" s="180"/>
      <c r="D533" s="180"/>
      <c r="E533" s="180"/>
      <c r="F533" s="180"/>
      <c r="G533" s="180"/>
      <c r="H533" s="180"/>
      <c r="I533" s="180"/>
      <c r="J533" s="180"/>
      <c r="K533" s="180"/>
      <c r="L533" s="180"/>
      <c r="M533" s="180"/>
      <c r="N533" s="180"/>
      <c r="O533" s="180"/>
      <c r="P533" s="180"/>
      <c r="Q533" s="180"/>
      <c r="R533" s="180"/>
      <c r="S533" s="180"/>
      <c r="T533" s="180"/>
      <c r="U533" s="180"/>
      <c r="V533" s="180"/>
      <c r="W533" s="180"/>
      <c r="X533" s="180"/>
      <c r="Y533" s="180"/>
      <c r="Z533" s="180"/>
    </row>
    <row r="534" ht="15.75" customHeight="1">
      <c r="A534" s="180"/>
      <c r="B534" s="180"/>
      <c r="C534" s="180"/>
      <c r="D534" s="180"/>
      <c r="E534" s="180"/>
      <c r="F534" s="180"/>
      <c r="G534" s="180"/>
      <c r="H534" s="180"/>
      <c r="I534" s="180"/>
      <c r="J534" s="180"/>
      <c r="K534" s="180"/>
      <c r="L534" s="180"/>
      <c r="M534" s="180"/>
      <c r="N534" s="180"/>
      <c r="O534" s="180"/>
      <c r="P534" s="180"/>
      <c r="Q534" s="180"/>
      <c r="R534" s="180"/>
      <c r="S534" s="180"/>
      <c r="T534" s="180"/>
      <c r="U534" s="180"/>
      <c r="V534" s="180"/>
      <c r="W534" s="180"/>
      <c r="X534" s="180"/>
      <c r="Y534" s="180"/>
      <c r="Z534" s="180"/>
    </row>
    <row r="535" ht="15.75" customHeight="1">
      <c r="A535" s="180"/>
      <c r="B535" s="180"/>
      <c r="C535" s="180"/>
      <c r="D535" s="180"/>
      <c r="E535" s="180"/>
      <c r="F535" s="180"/>
      <c r="G535" s="180"/>
      <c r="H535" s="180"/>
      <c r="I535" s="180"/>
      <c r="J535" s="180"/>
      <c r="K535" s="180"/>
      <c r="L535" s="180"/>
      <c r="M535" s="180"/>
      <c r="N535" s="180"/>
      <c r="O535" s="180"/>
      <c r="P535" s="180"/>
      <c r="Q535" s="180"/>
      <c r="R535" s="180"/>
      <c r="S535" s="180"/>
      <c r="T535" s="180"/>
      <c r="U535" s="180"/>
      <c r="V535" s="180"/>
      <c r="W535" s="180"/>
      <c r="X535" s="180"/>
      <c r="Y535" s="180"/>
      <c r="Z535" s="180"/>
    </row>
    <row r="536" ht="15.75" customHeight="1">
      <c r="A536" s="180"/>
      <c r="B536" s="180"/>
      <c r="C536" s="180"/>
      <c r="D536" s="180"/>
      <c r="E536" s="180"/>
      <c r="F536" s="180"/>
      <c r="G536" s="180"/>
      <c r="H536" s="180"/>
      <c r="I536" s="180"/>
      <c r="J536" s="180"/>
      <c r="K536" s="180"/>
      <c r="L536" s="180"/>
      <c r="M536" s="180"/>
      <c r="N536" s="180"/>
      <c r="O536" s="180"/>
      <c r="P536" s="180"/>
      <c r="Q536" s="180"/>
      <c r="R536" s="180"/>
      <c r="S536" s="180"/>
      <c r="T536" s="180"/>
      <c r="U536" s="180"/>
      <c r="V536" s="180"/>
      <c r="W536" s="180"/>
      <c r="X536" s="180"/>
      <c r="Y536" s="180"/>
      <c r="Z536" s="180"/>
    </row>
    <row r="537" ht="15.75" customHeight="1">
      <c r="A537" s="180"/>
      <c r="B537" s="180"/>
      <c r="C537" s="180"/>
      <c r="D537" s="180"/>
      <c r="E537" s="180"/>
      <c r="F537" s="180"/>
      <c r="G537" s="180"/>
      <c r="H537" s="180"/>
      <c r="I537" s="180"/>
      <c r="J537" s="180"/>
      <c r="K537" s="180"/>
      <c r="L537" s="180"/>
      <c r="M537" s="180"/>
      <c r="N537" s="180"/>
      <c r="O537" s="180"/>
      <c r="P537" s="180"/>
      <c r="Q537" s="180"/>
      <c r="R537" s="180"/>
      <c r="S537" s="180"/>
      <c r="T537" s="180"/>
      <c r="U537" s="180"/>
      <c r="V537" s="180"/>
      <c r="W537" s="180"/>
      <c r="X537" s="180"/>
      <c r="Y537" s="180"/>
      <c r="Z537" s="180"/>
    </row>
    <row r="538" ht="15.75" customHeight="1">
      <c r="A538" s="180"/>
      <c r="B538" s="180"/>
      <c r="C538" s="180"/>
      <c r="D538" s="180"/>
      <c r="E538" s="180"/>
      <c r="F538" s="180"/>
      <c r="G538" s="180"/>
      <c r="H538" s="180"/>
      <c r="I538" s="180"/>
      <c r="J538" s="180"/>
      <c r="K538" s="180"/>
      <c r="L538" s="180"/>
      <c r="M538" s="180"/>
      <c r="N538" s="180"/>
      <c r="O538" s="180"/>
      <c r="P538" s="180"/>
      <c r="Q538" s="180"/>
      <c r="R538" s="180"/>
      <c r="S538" s="180"/>
      <c r="T538" s="180"/>
      <c r="U538" s="180"/>
      <c r="V538" s="180"/>
      <c r="W538" s="180"/>
      <c r="X538" s="180"/>
      <c r="Y538" s="180"/>
      <c r="Z538" s="180"/>
    </row>
    <row r="539" ht="15.75" customHeight="1">
      <c r="A539" s="180"/>
      <c r="B539" s="180"/>
      <c r="C539" s="180"/>
      <c r="D539" s="180"/>
      <c r="E539" s="180"/>
      <c r="F539" s="180"/>
      <c r="G539" s="180"/>
      <c r="H539" s="180"/>
      <c r="I539" s="180"/>
      <c r="J539" s="180"/>
      <c r="K539" s="180"/>
      <c r="L539" s="180"/>
      <c r="M539" s="180"/>
      <c r="N539" s="180"/>
      <c r="O539" s="180"/>
      <c r="P539" s="180"/>
      <c r="Q539" s="180"/>
      <c r="R539" s="180"/>
      <c r="S539" s="180"/>
      <c r="T539" s="180"/>
      <c r="U539" s="180"/>
      <c r="V539" s="180"/>
      <c r="W539" s="180"/>
      <c r="X539" s="180"/>
      <c r="Y539" s="180"/>
      <c r="Z539" s="180"/>
    </row>
    <row r="540" ht="15.75" customHeight="1">
      <c r="A540" s="180"/>
      <c r="B540" s="180"/>
      <c r="C540" s="180"/>
      <c r="D540" s="180"/>
      <c r="E540" s="180"/>
      <c r="F540" s="180"/>
      <c r="G540" s="180"/>
      <c r="H540" s="180"/>
      <c r="I540" s="180"/>
      <c r="J540" s="180"/>
      <c r="K540" s="180"/>
      <c r="L540" s="180"/>
      <c r="M540" s="180"/>
      <c r="N540" s="180"/>
      <c r="O540" s="180"/>
      <c r="P540" s="180"/>
      <c r="Q540" s="180"/>
      <c r="R540" s="180"/>
      <c r="S540" s="180"/>
      <c r="T540" s="180"/>
      <c r="U540" s="180"/>
      <c r="V540" s="180"/>
      <c r="W540" s="180"/>
      <c r="X540" s="180"/>
      <c r="Y540" s="180"/>
      <c r="Z540" s="180"/>
    </row>
    <row r="541" ht="15.75" customHeight="1">
      <c r="A541" s="180"/>
      <c r="B541" s="180"/>
      <c r="C541" s="180"/>
      <c r="D541" s="180"/>
      <c r="E541" s="180"/>
      <c r="F541" s="180"/>
      <c r="G541" s="180"/>
      <c r="H541" s="180"/>
      <c r="I541" s="180"/>
      <c r="J541" s="180"/>
      <c r="K541" s="180"/>
      <c r="L541" s="180"/>
      <c r="M541" s="180"/>
      <c r="N541" s="180"/>
      <c r="O541" s="180"/>
      <c r="P541" s="180"/>
      <c r="Q541" s="180"/>
      <c r="R541" s="180"/>
      <c r="S541" s="180"/>
      <c r="T541" s="180"/>
      <c r="U541" s="180"/>
      <c r="V541" s="180"/>
      <c r="W541" s="180"/>
      <c r="X541" s="180"/>
      <c r="Y541" s="180"/>
      <c r="Z541" s="180"/>
    </row>
    <row r="542" ht="15.75" customHeight="1">
      <c r="A542" s="180"/>
      <c r="B542" s="180"/>
      <c r="C542" s="180"/>
      <c r="D542" s="180"/>
      <c r="E542" s="180"/>
      <c r="F542" s="180"/>
      <c r="G542" s="180"/>
      <c r="H542" s="180"/>
      <c r="I542" s="180"/>
      <c r="J542" s="180"/>
      <c r="K542" s="180"/>
      <c r="L542" s="180"/>
      <c r="M542" s="180"/>
      <c r="N542" s="180"/>
      <c r="O542" s="180"/>
      <c r="P542" s="180"/>
      <c r="Q542" s="180"/>
      <c r="R542" s="180"/>
      <c r="S542" s="180"/>
      <c r="T542" s="180"/>
      <c r="U542" s="180"/>
      <c r="V542" s="180"/>
      <c r="W542" s="180"/>
      <c r="X542" s="180"/>
      <c r="Y542" s="180"/>
      <c r="Z542" s="180"/>
    </row>
    <row r="543" ht="15.75" customHeight="1">
      <c r="A543" s="180"/>
      <c r="B543" s="180"/>
      <c r="C543" s="180"/>
      <c r="D543" s="180"/>
      <c r="E543" s="180"/>
      <c r="F543" s="180"/>
      <c r="G543" s="180"/>
      <c r="H543" s="180"/>
      <c r="I543" s="180"/>
      <c r="J543" s="180"/>
      <c r="K543" s="180"/>
      <c r="L543" s="180"/>
      <c r="M543" s="180"/>
      <c r="N543" s="180"/>
      <c r="O543" s="180"/>
      <c r="P543" s="180"/>
      <c r="Q543" s="180"/>
      <c r="R543" s="180"/>
      <c r="S543" s="180"/>
      <c r="T543" s="180"/>
      <c r="U543" s="180"/>
      <c r="V543" s="180"/>
      <c r="W543" s="180"/>
      <c r="X543" s="180"/>
      <c r="Y543" s="180"/>
      <c r="Z543" s="180"/>
    </row>
    <row r="544" ht="15.75" customHeight="1">
      <c r="A544" s="180"/>
      <c r="B544" s="180"/>
      <c r="C544" s="180"/>
      <c r="D544" s="180"/>
      <c r="E544" s="180"/>
      <c r="F544" s="180"/>
      <c r="G544" s="180"/>
      <c r="H544" s="180"/>
      <c r="I544" s="180"/>
      <c r="J544" s="180"/>
      <c r="K544" s="180"/>
      <c r="L544" s="180"/>
      <c r="M544" s="180"/>
      <c r="N544" s="180"/>
      <c r="O544" s="180"/>
      <c r="P544" s="180"/>
      <c r="Q544" s="180"/>
      <c r="R544" s="180"/>
      <c r="S544" s="180"/>
      <c r="T544" s="180"/>
      <c r="U544" s="180"/>
      <c r="V544" s="180"/>
      <c r="W544" s="180"/>
      <c r="X544" s="180"/>
      <c r="Y544" s="180"/>
      <c r="Z544" s="180"/>
    </row>
    <row r="545" ht="15.75" customHeight="1">
      <c r="A545" s="180"/>
      <c r="B545" s="180"/>
      <c r="C545" s="180"/>
      <c r="D545" s="180"/>
      <c r="E545" s="180"/>
      <c r="F545" s="180"/>
      <c r="G545" s="180"/>
      <c r="H545" s="180"/>
      <c r="I545" s="180"/>
      <c r="J545" s="180"/>
      <c r="K545" s="180"/>
      <c r="L545" s="180"/>
      <c r="M545" s="180"/>
      <c r="N545" s="180"/>
      <c r="O545" s="180"/>
      <c r="P545" s="180"/>
      <c r="Q545" s="180"/>
      <c r="R545" s="180"/>
      <c r="S545" s="180"/>
      <c r="T545" s="180"/>
      <c r="U545" s="180"/>
      <c r="V545" s="180"/>
      <c r="W545" s="180"/>
      <c r="X545" s="180"/>
      <c r="Y545" s="180"/>
      <c r="Z545" s="180"/>
    </row>
    <row r="546" ht="15.75" customHeight="1">
      <c r="A546" s="180"/>
      <c r="B546" s="180"/>
      <c r="C546" s="180"/>
      <c r="D546" s="180"/>
      <c r="E546" s="180"/>
      <c r="F546" s="180"/>
      <c r="G546" s="180"/>
      <c r="H546" s="180"/>
      <c r="I546" s="180"/>
      <c r="J546" s="180"/>
      <c r="K546" s="180"/>
      <c r="L546" s="180"/>
      <c r="M546" s="180"/>
      <c r="N546" s="180"/>
      <c r="O546" s="180"/>
      <c r="P546" s="180"/>
      <c r="Q546" s="180"/>
      <c r="R546" s="180"/>
      <c r="S546" s="180"/>
      <c r="T546" s="180"/>
      <c r="U546" s="180"/>
      <c r="V546" s="180"/>
      <c r="W546" s="180"/>
      <c r="X546" s="180"/>
      <c r="Y546" s="180"/>
      <c r="Z546" s="180"/>
    </row>
    <row r="547" ht="15.75" customHeight="1">
      <c r="A547" s="180"/>
      <c r="B547" s="180"/>
      <c r="C547" s="180"/>
      <c r="D547" s="180"/>
      <c r="E547" s="180"/>
      <c r="F547" s="180"/>
      <c r="G547" s="180"/>
      <c r="H547" s="180"/>
      <c r="I547" s="180"/>
      <c r="J547" s="180"/>
      <c r="K547" s="180"/>
      <c r="L547" s="180"/>
      <c r="M547" s="180"/>
      <c r="N547" s="180"/>
      <c r="O547" s="180"/>
      <c r="P547" s="180"/>
      <c r="Q547" s="180"/>
      <c r="R547" s="180"/>
      <c r="S547" s="180"/>
      <c r="T547" s="180"/>
      <c r="U547" s="180"/>
      <c r="V547" s="180"/>
      <c r="W547" s="180"/>
      <c r="X547" s="180"/>
      <c r="Y547" s="180"/>
      <c r="Z547" s="180"/>
    </row>
    <row r="548" ht="15.75" customHeight="1">
      <c r="A548" s="180"/>
      <c r="B548" s="180"/>
      <c r="C548" s="180"/>
      <c r="D548" s="180"/>
      <c r="E548" s="180"/>
      <c r="F548" s="180"/>
      <c r="G548" s="180"/>
      <c r="H548" s="180"/>
      <c r="I548" s="180"/>
      <c r="J548" s="180"/>
      <c r="K548" s="180"/>
      <c r="L548" s="180"/>
      <c r="M548" s="180"/>
      <c r="N548" s="180"/>
      <c r="O548" s="180"/>
      <c r="P548" s="180"/>
      <c r="Q548" s="180"/>
      <c r="R548" s="180"/>
      <c r="S548" s="180"/>
      <c r="T548" s="180"/>
      <c r="U548" s="180"/>
      <c r="V548" s="180"/>
      <c r="W548" s="180"/>
      <c r="X548" s="180"/>
      <c r="Y548" s="180"/>
      <c r="Z548" s="180"/>
    </row>
    <row r="549" ht="15.75" customHeight="1">
      <c r="A549" s="180"/>
      <c r="B549" s="180"/>
      <c r="C549" s="180"/>
      <c r="D549" s="180"/>
      <c r="E549" s="180"/>
      <c r="F549" s="180"/>
      <c r="G549" s="180"/>
      <c r="H549" s="180"/>
      <c r="I549" s="180"/>
      <c r="J549" s="180"/>
      <c r="K549" s="180"/>
      <c r="L549" s="180"/>
      <c r="M549" s="180"/>
      <c r="N549" s="180"/>
      <c r="O549" s="180"/>
      <c r="P549" s="180"/>
      <c r="Q549" s="180"/>
      <c r="R549" s="180"/>
      <c r="S549" s="180"/>
      <c r="T549" s="180"/>
      <c r="U549" s="180"/>
      <c r="V549" s="180"/>
      <c r="W549" s="180"/>
      <c r="X549" s="180"/>
      <c r="Y549" s="180"/>
      <c r="Z549" s="180"/>
    </row>
    <row r="550" ht="15.75" customHeight="1">
      <c r="A550" s="180"/>
      <c r="B550" s="180"/>
      <c r="C550" s="180"/>
      <c r="D550" s="180"/>
      <c r="E550" s="180"/>
      <c r="F550" s="180"/>
      <c r="G550" s="180"/>
      <c r="H550" s="180"/>
      <c r="I550" s="180"/>
      <c r="J550" s="180"/>
      <c r="K550" s="180"/>
      <c r="L550" s="180"/>
      <c r="M550" s="180"/>
      <c r="N550" s="180"/>
      <c r="O550" s="180"/>
      <c r="P550" s="180"/>
      <c r="Q550" s="180"/>
      <c r="R550" s="180"/>
      <c r="S550" s="180"/>
      <c r="T550" s="180"/>
      <c r="U550" s="180"/>
      <c r="V550" s="180"/>
      <c r="W550" s="180"/>
      <c r="X550" s="180"/>
      <c r="Y550" s="180"/>
      <c r="Z550" s="180"/>
    </row>
    <row r="551" ht="15.75" customHeight="1">
      <c r="A551" s="180"/>
      <c r="B551" s="180"/>
      <c r="C551" s="180"/>
      <c r="D551" s="180"/>
      <c r="E551" s="180"/>
      <c r="F551" s="180"/>
      <c r="G551" s="180"/>
      <c r="H551" s="180"/>
      <c r="I551" s="180"/>
      <c r="J551" s="180"/>
      <c r="K551" s="180"/>
      <c r="L551" s="180"/>
      <c r="M551" s="180"/>
      <c r="N551" s="180"/>
      <c r="O551" s="180"/>
      <c r="P551" s="180"/>
      <c r="Q551" s="180"/>
      <c r="R551" s="180"/>
      <c r="S551" s="180"/>
      <c r="T551" s="180"/>
      <c r="U551" s="180"/>
      <c r="V551" s="180"/>
      <c r="W551" s="180"/>
      <c r="X551" s="180"/>
      <c r="Y551" s="180"/>
      <c r="Z551" s="180"/>
    </row>
    <row r="552" ht="15.75" customHeight="1">
      <c r="A552" s="180"/>
      <c r="B552" s="180"/>
      <c r="C552" s="180"/>
      <c r="D552" s="180"/>
      <c r="E552" s="180"/>
      <c r="F552" s="180"/>
      <c r="G552" s="180"/>
      <c r="H552" s="180"/>
      <c r="I552" s="180"/>
      <c r="J552" s="180"/>
      <c r="K552" s="180"/>
      <c r="L552" s="180"/>
      <c r="M552" s="180"/>
      <c r="N552" s="180"/>
      <c r="O552" s="180"/>
      <c r="P552" s="180"/>
      <c r="Q552" s="180"/>
      <c r="R552" s="180"/>
      <c r="S552" s="180"/>
      <c r="T552" s="180"/>
      <c r="U552" s="180"/>
      <c r="V552" s="180"/>
      <c r="W552" s="180"/>
      <c r="X552" s="180"/>
      <c r="Y552" s="180"/>
      <c r="Z552" s="180"/>
    </row>
    <row r="553" ht="15.75" customHeight="1">
      <c r="A553" s="180"/>
      <c r="B553" s="180"/>
      <c r="C553" s="180"/>
      <c r="D553" s="180"/>
      <c r="E553" s="180"/>
      <c r="F553" s="180"/>
      <c r="G553" s="180"/>
      <c r="H553" s="180"/>
      <c r="I553" s="180"/>
      <c r="J553" s="180"/>
      <c r="K553" s="180"/>
      <c r="L553" s="180"/>
      <c r="M553" s="180"/>
      <c r="N553" s="180"/>
      <c r="O553" s="180"/>
      <c r="P553" s="180"/>
      <c r="Q553" s="180"/>
      <c r="R553" s="180"/>
      <c r="S553" s="180"/>
      <c r="T553" s="180"/>
      <c r="U553" s="180"/>
      <c r="V553" s="180"/>
      <c r="W553" s="180"/>
      <c r="X553" s="180"/>
      <c r="Y553" s="180"/>
      <c r="Z553" s="180"/>
    </row>
    <row r="554" ht="15.75" customHeight="1">
      <c r="A554" s="180"/>
      <c r="B554" s="180"/>
      <c r="C554" s="180"/>
      <c r="D554" s="180"/>
      <c r="E554" s="180"/>
      <c r="F554" s="180"/>
      <c r="G554" s="180"/>
      <c r="H554" s="180"/>
      <c r="I554" s="180"/>
      <c r="J554" s="180"/>
      <c r="K554" s="180"/>
      <c r="L554" s="180"/>
      <c r="M554" s="180"/>
      <c r="N554" s="180"/>
      <c r="O554" s="180"/>
      <c r="P554" s="180"/>
      <c r="Q554" s="180"/>
      <c r="R554" s="180"/>
      <c r="S554" s="180"/>
      <c r="T554" s="180"/>
      <c r="U554" s="180"/>
      <c r="V554" s="180"/>
      <c r="W554" s="180"/>
      <c r="X554" s="180"/>
      <c r="Y554" s="180"/>
      <c r="Z554" s="180"/>
    </row>
    <row r="555" ht="15.75" customHeight="1">
      <c r="A555" s="180"/>
      <c r="B555" s="180"/>
      <c r="C555" s="180"/>
      <c r="D555" s="180"/>
      <c r="E555" s="180"/>
      <c r="F555" s="180"/>
      <c r="G555" s="180"/>
      <c r="H555" s="180"/>
      <c r="I555" s="180"/>
      <c r="J555" s="180"/>
      <c r="K555" s="180"/>
      <c r="L555" s="180"/>
      <c r="M555" s="180"/>
      <c r="N555" s="180"/>
      <c r="O555" s="180"/>
      <c r="P555" s="180"/>
      <c r="Q555" s="180"/>
      <c r="R555" s="180"/>
      <c r="S555" s="180"/>
      <c r="T555" s="180"/>
      <c r="U555" s="180"/>
      <c r="V555" s="180"/>
      <c r="W555" s="180"/>
      <c r="X555" s="180"/>
      <c r="Y555" s="180"/>
      <c r="Z555" s="180"/>
    </row>
    <row r="556" ht="15.75" customHeight="1">
      <c r="A556" s="180"/>
      <c r="B556" s="180"/>
      <c r="C556" s="180"/>
      <c r="D556" s="180"/>
      <c r="E556" s="180"/>
      <c r="F556" s="180"/>
      <c r="G556" s="180"/>
      <c r="H556" s="180"/>
      <c r="I556" s="180"/>
      <c r="J556" s="180"/>
      <c r="K556" s="180"/>
      <c r="L556" s="180"/>
      <c r="M556" s="180"/>
      <c r="N556" s="180"/>
      <c r="O556" s="180"/>
      <c r="P556" s="180"/>
      <c r="Q556" s="180"/>
      <c r="R556" s="180"/>
      <c r="S556" s="180"/>
      <c r="T556" s="180"/>
      <c r="U556" s="180"/>
      <c r="V556" s="180"/>
      <c r="W556" s="180"/>
      <c r="X556" s="180"/>
      <c r="Y556" s="180"/>
      <c r="Z556" s="180"/>
    </row>
    <row r="557" ht="15.75" customHeight="1">
      <c r="A557" s="180"/>
      <c r="B557" s="180"/>
      <c r="C557" s="180"/>
      <c r="D557" s="180"/>
      <c r="E557" s="180"/>
      <c r="F557" s="180"/>
      <c r="G557" s="180"/>
      <c r="H557" s="180"/>
      <c r="I557" s="180"/>
      <c r="J557" s="180"/>
      <c r="K557" s="180"/>
      <c r="L557" s="180"/>
      <c r="M557" s="180"/>
      <c r="N557" s="180"/>
      <c r="O557" s="180"/>
      <c r="P557" s="180"/>
      <c r="Q557" s="180"/>
      <c r="R557" s="180"/>
      <c r="S557" s="180"/>
      <c r="T557" s="180"/>
      <c r="U557" s="180"/>
      <c r="V557" s="180"/>
      <c r="W557" s="180"/>
      <c r="X557" s="180"/>
      <c r="Y557" s="180"/>
      <c r="Z557" s="180"/>
    </row>
    <row r="558" ht="15.75" customHeight="1">
      <c r="A558" s="180"/>
      <c r="B558" s="180"/>
      <c r="C558" s="180"/>
      <c r="D558" s="180"/>
      <c r="E558" s="180"/>
      <c r="F558" s="180"/>
      <c r="G558" s="180"/>
      <c r="H558" s="180"/>
      <c r="I558" s="180"/>
      <c r="J558" s="180"/>
      <c r="K558" s="180"/>
      <c r="L558" s="180"/>
      <c r="M558" s="180"/>
      <c r="N558" s="180"/>
      <c r="O558" s="180"/>
      <c r="P558" s="180"/>
      <c r="Q558" s="180"/>
      <c r="R558" s="180"/>
      <c r="S558" s="180"/>
      <c r="T558" s="180"/>
      <c r="U558" s="180"/>
      <c r="V558" s="180"/>
      <c r="W558" s="180"/>
      <c r="X558" s="180"/>
      <c r="Y558" s="180"/>
      <c r="Z558" s="180"/>
    </row>
    <row r="559" ht="15.75" customHeight="1">
      <c r="A559" s="180"/>
      <c r="B559" s="180"/>
      <c r="C559" s="180"/>
      <c r="D559" s="180"/>
      <c r="E559" s="180"/>
      <c r="F559" s="180"/>
      <c r="G559" s="180"/>
      <c r="H559" s="180"/>
      <c r="I559" s="180"/>
      <c r="J559" s="180"/>
      <c r="K559" s="180"/>
      <c r="L559" s="180"/>
      <c r="M559" s="180"/>
      <c r="N559" s="180"/>
      <c r="O559" s="180"/>
      <c r="P559" s="180"/>
      <c r="Q559" s="180"/>
      <c r="R559" s="180"/>
      <c r="S559" s="180"/>
      <c r="T559" s="180"/>
      <c r="U559" s="180"/>
      <c r="V559" s="180"/>
      <c r="W559" s="180"/>
      <c r="X559" s="180"/>
      <c r="Y559" s="180"/>
      <c r="Z559" s="180"/>
    </row>
    <row r="560" ht="15.75" customHeight="1">
      <c r="A560" s="180"/>
      <c r="B560" s="180"/>
      <c r="C560" s="180"/>
      <c r="D560" s="180"/>
      <c r="E560" s="180"/>
      <c r="F560" s="180"/>
      <c r="G560" s="180"/>
      <c r="H560" s="180"/>
      <c r="I560" s="180"/>
      <c r="J560" s="180"/>
      <c r="K560" s="180"/>
      <c r="L560" s="180"/>
      <c r="M560" s="180"/>
      <c r="N560" s="180"/>
      <c r="O560" s="180"/>
      <c r="P560" s="180"/>
      <c r="Q560" s="180"/>
      <c r="R560" s="180"/>
      <c r="S560" s="180"/>
      <c r="T560" s="180"/>
      <c r="U560" s="180"/>
      <c r="V560" s="180"/>
      <c r="W560" s="180"/>
      <c r="X560" s="180"/>
      <c r="Y560" s="180"/>
      <c r="Z560" s="180"/>
    </row>
    <row r="561" ht="15.75" customHeight="1">
      <c r="A561" s="180"/>
      <c r="B561" s="180"/>
      <c r="C561" s="180"/>
      <c r="D561" s="180"/>
      <c r="E561" s="180"/>
      <c r="F561" s="180"/>
      <c r="G561" s="180"/>
      <c r="H561" s="180"/>
      <c r="I561" s="180"/>
      <c r="J561" s="180"/>
      <c r="K561" s="180"/>
      <c r="L561" s="180"/>
      <c r="M561" s="180"/>
      <c r="N561" s="180"/>
      <c r="O561" s="180"/>
      <c r="P561" s="180"/>
      <c r="Q561" s="180"/>
      <c r="R561" s="180"/>
      <c r="S561" s="180"/>
      <c r="T561" s="180"/>
      <c r="U561" s="180"/>
      <c r="V561" s="180"/>
      <c r="W561" s="180"/>
      <c r="X561" s="180"/>
      <c r="Y561" s="180"/>
      <c r="Z561" s="180"/>
    </row>
    <row r="562" ht="15.75" customHeight="1">
      <c r="A562" s="180"/>
      <c r="B562" s="180"/>
      <c r="C562" s="180"/>
      <c r="D562" s="180"/>
      <c r="E562" s="180"/>
      <c r="F562" s="180"/>
      <c r="G562" s="180"/>
      <c r="H562" s="180"/>
      <c r="I562" s="180"/>
      <c r="J562" s="180"/>
      <c r="K562" s="180"/>
      <c r="L562" s="180"/>
      <c r="M562" s="180"/>
      <c r="N562" s="180"/>
      <c r="O562" s="180"/>
      <c r="P562" s="180"/>
      <c r="Q562" s="180"/>
      <c r="R562" s="180"/>
      <c r="S562" s="180"/>
      <c r="T562" s="180"/>
      <c r="U562" s="180"/>
      <c r="V562" s="180"/>
      <c r="W562" s="180"/>
      <c r="X562" s="180"/>
      <c r="Y562" s="180"/>
      <c r="Z562" s="180"/>
    </row>
    <row r="563" ht="15.75" customHeight="1">
      <c r="A563" s="180"/>
      <c r="B563" s="180"/>
      <c r="C563" s="180"/>
      <c r="D563" s="180"/>
      <c r="E563" s="180"/>
      <c r="F563" s="180"/>
      <c r="G563" s="180"/>
      <c r="H563" s="180"/>
      <c r="I563" s="180"/>
      <c r="J563" s="180"/>
      <c r="K563" s="180"/>
      <c r="L563" s="180"/>
      <c r="M563" s="180"/>
      <c r="N563" s="180"/>
      <c r="O563" s="180"/>
      <c r="P563" s="180"/>
      <c r="Q563" s="180"/>
      <c r="R563" s="180"/>
      <c r="S563" s="180"/>
      <c r="T563" s="180"/>
      <c r="U563" s="180"/>
      <c r="V563" s="180"/>
      <c r="W563" s="180"/>
      <c r="X563" s="180"/>
      <c r="Y563" s="180"/>
      <c r="Z563" s="180"/>
    </row>
    <row r="564" ht="15.75" customHeight="1">
      <c r="A564" s="180"/>
      <c r="B564" s="180"/>
      <c r="C564" s="180"/>
      <c r="D564" s="180"/>
      <c r="E564" s="180"/>
      <c r="F564" s="180"/>
      <c r="G564" s="180"/>
      <c r="H564" s="180"/>
      <c r="I564" s="180"/>
      <c r="J564" s="180"/>
      <c r="K564" s="180"/>
      <c r="L564" s="180"/>
      <c r="M564" s="180"/>
      <c r="N564" s="180"/>
      <c r="O564" s="180"/>
      <c r="P564" s="180"/>
      <c r="Q564" s="180"/>
      <c r="R564" s="180"/>
      <c r="S564" s="180"/>
      <c r="T564" s="180"/>
      <c r="U564" s="180"/>
      <c r="V564" s="180"/>
      <c r="W564" s="180"/>
      <c r="X564" s="180"/>
      <c r="Y564" s="180"/>
      <c r="Z564" s="180"/>
    </row>
    <row r="565" ht="15.75" customHeight="1">
      <c r="A565" s="180"/>
      <c r="B565" s="180"/>
      <c r="C565" s="180"/>
      <c r="D565" s="180"/>
      <c r="E565" s="180"/>
      <c r="F565" s="180"/>
      <c r="G565" s="180"/>
      <c r="H565" s="180"/>
      <c r="I565" s="180"/>
      <c r="J565" s="180"/>
      <c r="K565" s="180"/>
      <c r="L565" s="180"/>
      <c r="M565" s="180"/>
      <c r="N565" s="180"/>
      <c r="O565" s="180"/>
      <c r="P565" s="180"/>
      <c r="Q565" s="180"/>
      <c r="R565" s="180"/>
      <c r="S565" s="180"/>
      <c r="T565" s="180"/>
      <c r="U565" s="180"/>
      <c r="V565" s="180"/>
      <c r="W565" s="180"/>
      <c r="X565" s="180"/>
      <c r="Y565" s="180"/>
      <c r="Z565" s="180"/>
    </row>
    <row r="566" ht="15.75" customHeight="1">
      <c r="A566" s="180"/>
      <c r="B566" s="180"/>
      <c r="C566" s="180"/>
      <c r="D566" s="180"/>
      <c r="E566" s="180"/>
      <c r="F566" s="180"/>
      <c r="G566" s="180"/>
      <c r="H566" s="180"/>
      <c r="I566" s="180"/>
      <c r="J566" s="180"/>
      <c r="K566" s="180"/>
      <c r="L566" s="180"/>
      <c r="M566" s="180"/>
      <c r="N566" s="180"/>
      <c r="O566" s="180"/>
      <c r="P566" s="180"/>
      <c r="Q566" s="180"/>
      <c r="R566" s="180"/>
      <c r="S566" s="180"/>
      <c r="T566" s="180"/>
      <c r="U566" s="180"/>
      <c r="V566" s="180"/>
      <c r="W566" s="180"/>
      <c r="X566" s="180"/>
      <c r="Y566" s="180"/>
      <c r="Z566" s="180"/>
    </row>
    <row r="567" ht="15.75" customHeight="1">
      <c r="A567" s="180"/>
      <c r="B567" s="180"/>
      <c r="C567" s="180"/>
      <c r="D567" s="180"/>
      <c r="E567" s="180"/>
      <c r="F567" s="180"/>
      <c r="G567" s="180"/>
      <c r="H567" s="180"/>
      <c r="I567" s="180"/>
      <c r="J567" s="180"/>
      <c r="K567" s="180"/>
      <c r="L567" s="180"/>
      <c r="M567" s="180"/>
      <c r="N567" s="180"/>
      <c r="O567" s="180"/>
      <c r="P567" s="180"/>
      <c r="Q567" s="180"/>
      <c r="R567" s="180"/>
      <c r="S567" s="180"/>
      <c r="T567" s="180"/>
      <c r="U567" s="180"/>
      <c r="V567" s="180"/>
      <c r="W567" s="180"/>
      <c r="X567" s="180"/>
      <c r="Y567" s="180"/>
      <c r="Z567" s="180"/>
    </row>
    <row r="568" ht="15.75" customHeight="1">
      <c r="A568" s="180"/>
      <c r="B568" s="180"/>
      <c r="C568" s="180"/>
      <c r="D568" s="180"/>
      <c r="E568" s="180"/>
      <c r="F568" s="180"/>
      <c r="G568" s="180"/>
      <c r="H568" s="180"/>
      <c r="I568" s="180"/>
      <c r="J568" s="180"/>
      <c r="K568" s="180"/>
      <c r="L568" s="180"/>
      <c r="M568" s="180"/>
      <c r="N568" s="180"/>
      <c r="O568" s="180"/>
      <c r="P568" s="180"/>
      <c r="Q568" s="180"/>
      <c r="R568" s="180"/>
      <c r="S568" s="180"/>
      <c r="T568" s="180"/>
      <c r="U568" s="180"/>
      <c r="V568" s="180"/>
      <c r="W568" s="180"/>
      <c r="X568" s="180"/>
      <c r="Y568" s="180"/>
      <c r="Z568" s="180"/>
    </row>
    <row r="569" ht="15.75" customHeight="1">
      <c r="A569" s="180"/>
      <c r="B569" s="180"/>
      <c r="C569" s="180"/>
      <c r="D569" s="180"/>
      <c r="E569" s="180"/>
      <c r="F569" s="180"/>
      <c r="G569" s="180"/>
      <c r="H569" s="180"/>
      <c r="I569" s="180"/>
      <c r="J569" s="180"/>
      <c r="K569" s="180"/>
      <c r="L569" s="180"/>
      <c r="M569" s="180"/>
      <c r="N569" s="180"/>
      <c r="O569" s="180"/>
      <c r="P569" s="180"/>
      <c r="Q569" s="180"/>
      <c r="R569" s="180"/>
      <c r="S569" s="180"/>
      <c r="T569" s="180"/>
      <c r="U569" s="180"/>
      <c r="V569" s="180"/>
      <c r="W569" s="180"/>
      <c r="X569" s="180"/>
      <c r="Y569" s="180"/>
      <c r="Z569" s="180"/>
    </row>
    <row r="570" ht="15.75" customHeight="1">
      <c r="A570" s="180"/>
      <c r="B570" s="180"/>
      <c r="C570" s="180"/>
      <c r="D570" s="180"/>
      <c r="E570" s="180"/>
      <c r="F570" s="180"/>
      <c r="G570" s="180"/>
      <c r="H570" s="180"/>
      <c r="I570" s="180"/>
      <c r="J570" s="180"/>
      <c r="K570" s="180"/>
      <c r="L570" s="180"/>
      <c r="M570" s="180"/>
      <c r="N570" s="180"/>
      <c r="O570" s="180"/>
      <c r="P570" s="180"/>
      <c r="Q570" s="180"/>
      <c r="R570" s="180"/>
      <c r="S570" s="180"/>
      <c r="T570" s="180"/>
      <c r="U570" s="180"/>
      <c r="V570" s="180"/>
      <c r="W570" s="180"/>
      <c r="X570" s="180"/>
      <c r="Y570" s="180"/>
      <c r="Z570" s="180"/>
    </row>
    <row r="571" ht="15.75" customHeight="1">
      <c r="A571" s="180"/>
      <c r="B571" s="180"/>
      <c r="C571" s="180"/>
      <c r="D571" s="180"/>
      <c r="E571" s="180"/>
      <c r="F571" s="180"/>
      <c r="G571" s="180"/>
      <c r="H571" s="180"/>
      <c r="I571" s="180"/>
      <c r="J571" s="180"/>
      <c r="K571" s="180"/>
      <c r="L571" s="180"/>
      <c r="M571" s="180"/>
      <c r="N571" s="180"/>
      <c r="O571" s="180"/>
      <c r="P571" s="180"/>
      <c r="Q571" s="180"/>
      <c r="R571" s="180"/>
      <c r="S571" s="180"/>
      <c r="T571" s="180"/>
      <c r="U571" s="180"/>
      <c r="V571" s="180"/>
      <c r="W571" s="180"/>
      <c r="X571" s="180"/>
      <c r="Y571" s="180"/>
      <c r="Z571" s="180"/>
    </row>
    <row r="572" ht="15.75" customHeight="1">
      <c r="A572" s="180"/>
      <c r="B572" s="180"/>
      <c r="C572" s="180"/>
      <c r="D572" s="180"/>
      <c r="E572" s="180"/>
      <c r="F572" s="180"/>
      <c r="G572" s="180"/>
      <c r="H572" s="180"/>
      <c r="I572" s="180"/>
      <c r="J572" s="180"/>
      <c r="K572" s="180"/>
      <c r="L572" s="180"/>
      <c r="M572" s="180"/>
      <c r="N572" s="180"/>
      <c r="O572" s="180"/>
      <c r="P572" s="180"/>
      <c r="Q572" s="180"/>
      <c r="R572" s="180"/>
      <c r="S572" s="180"/>
      <c r="T572" s="180"/>
      <c r="U572" s="180"/>
      <c r="V572" s="180"/>
      <c r="W572" s="180"/>
      <c r="X572" s="180"/>
      <c r="Y572" s="180"/>
      <c r="Z572" s="180"/>
    </row>
    <row r="573" ht="15.75" customHeight="1">
      <c r="A573" s="180"/>
      <c r="B573" s="180"/>
      <c r="C573" s="180"/>
      <c r="D573" s="180"/>
      <c r="E573" s="180"/>
      <c r="F573" s="180"/>
      <c r="G573" s="180"/>
      <c r="H573" s="180"/>
      <c r="I573" s="180"/>
      <c r="J573" s="180"/>
      <c r="K573" s="180"/>
      <c r="L573" s="180"/>
      <c r="M573" s="180"/>
      <c r="N573" s="180"/>
      <c r="O573" s="180"/>
      <c r="P573" s="180"/>
      <c r="Q573" s="180"/>
      <c r="R573" s="180"/>
      <c r="S573" s="180"/>
      <c r="T573" s="180"/>
      <c r="U573" s="180"/>
      <c r="V573" s="180"/>
      <c r="W573" s="180"/>
      <c r="X573" s="180"/>
      <c r="Y573" s="180"/>
      <c r="Z573" s="180"/>
    </row>
    <row r="574" ht="15.75" customHeight="1">
      <c r="A574" s="180"/>
      <c r="B574" s="180"/>
      <c r="C574" s="180"/>
      <c r="D574" s="180"/>
      <c r="E574" s="180"/>
      <c r="F574" s="180"/>
      <c r="G574" s="180"/>
      <c r="H574" s="180"/>
      <c r="I574" s="180"/>
      <c r="J574" s="180"/>
      <c r="K574" s="180"/>
      <c r="L574" s="180"/>
      <c r="M574" s="180"/>
      <c r="N574" s="180"/>
      <c r="O574" s="180"/>
      <c r="P574" s="180"/>
      <c r="Q574" s="180"/>
      <c r="R574" s="180"/>
      <c r="S574" s="180"/>
      <c r="T574" s="180"/>
      <c r="U574" s="180"/>
      <c r="V574" s="180"/>
      <c r="W574" s="180"/>
      <c r="X574" s="180"/>
      <c r="Y574" s="180"/>
      <c r="Z574" s="180"/>
    </row>
    <row r="575" ht="15.75" customHeight="1">
      <c r="A575" s="180"/>
      <c r="B575" s="180"/>
      <c r="C575" s="180"/>
      <c r="D575" s="180"/>
      <c r="E575" s="180"/>
      <c r="F575" s="180"/>
      <c r="G575" s="180"/>
      <c r="H575" s="180"/>
      <c r="I575" s="180"/>
      <c r="J575" s="180"/>
      <c r="K575" s="180"/>
      <c r="L575" s="180"/>
      <c r="M575" s="180"/>
      <c r="N575" s="180"/>
      <c r="O575" s="180"/>
      <c r="P575" s="180"/>
      <c r="Q575" s="180"/>
      <c r="R575" s="180"/>
      <c r="S575" s="180"/>
      <c r="T575" s="180"/>
      <c r="U575" s="180"/>
      <c r="V575" s="180"/>
      <c r="W575" s="180"/>
      <c r="X575" s="180"/>
      <c r="Y575" s="180"/>
      <c r="Z575" s="180"/>
    </row>
    <row r="576" ht="15.75" customHeight="1">
      <c r="A576" s="180"/>
      <c r="B576" s="180"/>
      <c r="C576" s="180"/>
      <c r="D576" s="180"/>
      <c r="E576" s="180"/>
      <c r="F576" s="180"/>
      <c r="G576" s="180"/>
      <c r="H576" s="180"/>
      <c r="I576" s="180"/>
      <c r="J576" s="180"/>
      <c r="K576" s="180"/>
      <c r="L576" s="180"/>
      <c r="M576" s="180"/>
      <c r="N576" s="180"/>
      <c r="O576" s="180"/>
      <c r="P576" s="180"/>
      <c r="Q576" s="180"/>
      <c r="R576" s="180"/>
      <c r="S576" s="180"/>
      <c r="T576" s="180"/>
      <c r="U576" s="180"/>
      <c r="V576" s="180"/>
      <c r="W576" s="180"/>
      <c r="X576" s="180"/>
      <c r="Y576" s="180"/>
      <c r="Z576" s="180"/>
    </row>
    <row r="577" ht="15.75" customHeight="1">
      <c r="A577" s="180"/>
      <c r="B577" s="180"/>
      <c r="C577" s="180"/>
      <c r="D577" s="180"/>
      <c r="E577" s="180"/>
      <c r="F577" s="180"/>
      <c r="G577" s="180"/>
      <c r="H577" s="180"/>
      <c r="I577" s="180"/>
      <c r="J577" s="180"/>
      <c r="K577" s="180"/>
      <c r="L577" s="180"/>
      <c r="M577" s="180"/>
      <c r="N577" s="180"/>
      <c r="O577" s="180"/>
      <c r="P577" s="180"/>
      <c r="Q577" s="180"/>
      <c r="R577" s="180"/>
      <c r="S577" s="180"/>
      <c r="T577" s="180"/>
      <c r="U577" s="180"/>
      <c r="V577" s="180"/>
      <c r="W577" s="180"/>
      <c r="X577" s="180"/>
      <c r="Y577" s="180"/>
      <c r="Z577" s="180"/>
    </row>
    <row r="578" ht="15.75" customHeight="1">
      <c r="A578" s="180"/>
      <c r="B578" s="180"/>
      <c r="C578" s="180"/>
      <c r="D578" s="180"/>
      <c r="E578" s="180"/>
      <c r="F578" s="180"/>
      <c r="G578" s="180"/>
      <c r="H578" s="180"/>
      <c r="I578" s="180"/>
      <c r="J578" s="180"/>
      <c r="K578" s="180"/>
      <c r="L578" s="180"/>
      <c r="M578" s="180"/>
      <c r="N578" s="180"/>
      <c r="O578" s="180"/>
      <c r="P578" s="180"/>
      <c r="Q578" s="180"/>
      <c r="R578" s="180"/>
      <c r="S578" s="180"/>
      <c r="T578" s="180"/>
      <c r="U578" s="180"/>
      <c r="V578" s="180"/>
      <c r="W578" s="180"/>
      <c r="X578" s="180"/>
      <c r="Y578" s="180"/>
      <c r="Z578" s="180"/>
    </row>
    <row r="579" ht="15.75" customHeight="1">
      <c r="A579" s="180"/>
      <c r="B579" s="180"/>
      <c r="C579" s="180"/>
      <c r="D579" s="180"/>
      <c r="E579" s="180"/>
      <c r="F579" s="180"/>
      <c r="G579" s="180"/>
      <c r="H579" s="180"/>
      <c r="I579" s="180"/>
      <c r="J579" s="180"/>
      <c r="K579" s="180"/>
      <c r="L579" s="180"/>
      <c r="M579" s="180"/>
      <c r="N579" s="180"/>
      <c r="O579" s="180"/>
      <c r="P579" s="180"/>
      <c r="Q579" s="180"/>
      <c r="R579" s="180"/>
      <c r="S579" s="180"/>
      <c r="T579" s="180"/>
      <c r="U579" s="180"/>
      <c r="V579" s="180"/>
      <c r="W579" s="180"/>
      <c r="X579" s="180"/>
      <c r="Y579" s="180"/>
      <c r="Z579" s="180"/>
    </row>
    <row r="580" ht="15.75" customHeight="1">
      <c r="A580" s="180"/>
      <c r="B580" s="180"/>
      <c r="C580" s="180"/>
      <c r="D580" s="180"/>
      <c r="E580" s="180"/>
      <c r="F580" s="180"/>
      <c r="G580" s="180"/>
      <c r="H580" s="180"/>
      <c r="I580" s="180"/>
      <c r="J580" s="180"/>
      <c r="K580" s="180"/>
      <c r="L580" s="180"/>
      <c r="M580" s="180"/>
      <c r="N580" s="180"/>
      <c r="O580" s="180"/>
      <c r="P580" s="180"/>
      <c r="Q580" s="180"/>
      <c r="R580" s="180"/>
      <c r="S580" s="180"/>
      <c r="T580" s="180"/>
      <c r="U580" s="180"/>
      <c r="V580" s="180"/>
      <c r="W580" s="180"/>
      <c r="X580" s="180"/>
      <c r="Y580" s="180"/>
      <c r="Z580" s="180"/>
    </row>
    <row r="581" ht="15.75" customHeight="1">
      <c r="A581" s="180"/>
      <c r="B581" s="180"/>
      <c r="C581" s="180"/>
      <c r="D581" s="180"/>
      <c r="E581" s="180"/>
      <c r="F581" s="180"/>
      <c r="G581" s="180"/>
      <c r="H581" s="180"/>
      <c r="I581" s="180"/>
      <c r="J581" s="180"/>
      <c r="K581" s="180"/>
      <c r="L581" s="180"/>
      <c r="M581" s="180"/>
      <c r="N581" s="180"/>
      <c r="O581" s="180"/>
      <c r="P581" s="180"/>
      <c r="Q581" s="180"/>
      <c r="R581" s="180"/>
      <c r="S581" s="180"/>
      <c r="T581" s="180"/>
      <c r="U581" s="180"/>
      <c r="V581" s="180"/>
      <c r="W581" s="180"/>
      <c r="X581" s="180"/>
      <c r="Y581" s="180"/>
      <c r="Z581" s="180"/>
    </row>
    <row r="582" ht="15.75" customHeight="1">
      <c r="A582" s="180"/>
      <c r="B582" s="180"/>
      <c r="C582" s="180"/>
      <c r="D582" s="180"/>
      <c r="E582" s="180"/>
      <c r="F582" s="180"/>
      <c r="G582" s="180"/>
      <c r="H582" s="180"/>
      <c r="I582" s="180"/>
      <c r="J582" s="180"/>
      <c r="K582" s="180"/>
      <c r="L582" s="180"/>
      <c r="M582" s="180"/>
      <c r="N582" s="180"/>
      <c r="O582" s="180"/>
      <c r="P582" s="180"/>
      <c r="Q582" s="180"/>
      <c r="R582" s="180"/>
      <c r="S582" s="180"/>
      <c r="T582" s="180"/>
      <c r="U582" s="180"/>
      <c r="V582" s="180"/>
      <c r="W582" s="180"/>
      <c r="X582" s="180"/>
      <c r="Y582" s="180"/>
      <c r="Z582" s="180"/>
    </row>
    <row r="583" ht="15.75" customHeight="1">
      <c r="A583" s="180"/>
      <c r="B583" s="180"/>
      <c r="C583" s="180"/>
      <c r="D583" s="180"/>
      <c r="E583" s="180"/>
      <c r="F583" s="180"/>
      <c r="G583" s="180"/>
      <c r="H583" s="180"/>
      <c r="I583" s="180"/>
      <c r="J583" s="180"/>
      <c r="K583" s="180"/>
      <c r="L583" s="180"/>
      <c r="M583" s="180"/>
      <c r="N583" s="180"/>
      <c r="O583" s="180"/>
      <c r="P583" s="180"/>
      <c r="Q583" s="180"/>
      <c r="R583" s="180"/>
      <c r="S583" s="180"/>
      <c r="T583" s="180"/>
      <c r="U583" s="180"/>
      <c r="V583" s="180"/>
      <c r="W583" s="180"/>
      <c r="X583" s="180"/>
      <c r="Y583" s="180"/>
      <c r="Z583" s="180"/>
    </row>
    <row r="584" ht="15.75" customHeight="1">
      <c r="A584" s="180"/>
      <c r="B584" s="180"/>
      <c r="C584" s="180"/>
      <c r="D584" s="180"/>
      <c r="E584" s="180"/>
      <c r="F584" s="180"/>
      <c r="G584" s="180"/>
      <c r="H584" s="180"/>
      <c r="I584" s="180"/>
      <c r="J584" s="180"/>
      <c r="K584" s="180"/>
      <c r="L584" s="180"/>
      <c r="M584" s="180"/>
      <c r="N584" s="180"/>
      <c r="O584" s="180"/>
      <c r="P584" s="180"/>
      <c r="Q584" s="180"/>
      <c r="R584" s="180"/>
      <c r="S584" s="180"/>
      <c r="T584" s="180"/>
      <c r="U584" s="180"/>
      <c r="V584" s="180"/>
      <c r="W584" s="180"/>
      <c r="X584" s="180"/>
      <c r="Y584" s="180"/>
      <c r="Z584" s="180"/>
    </row>
    <row r="585" ht="15.75" customHeight="1">
      <c r="A585" s="180"/>
      <c r="B585" s="180"/>
      <c r="C585" s="180"/>
      <c r="D585" s="180"/>
      <c r="E585" s="180"/>
      <c r="F585" s="180"/>
      <c r="G585" s="180"/>
      <c r="H585" s="180"/>
      <c r="I585" s="180"/>
      <c r="J585" s="180"/>
      <c r="K585" s="180"/>
      <c r="L585" s="180"/>
      <c r="M585" s="180"/>
      <c r="N585" s="180"/>
      <c r="O585" s="180"/>
      <c r="P585" s="180"/>
      <c r="Q585" s="180"/>
      <c r="R585" s="180"/>
      <c r="S585" s="180"/>
      <c r="T585" s="180"/>
      <c r="U585" s="180"/>
      <c r="V585" s="180"/>
      <c r="W585" s="180"/>
      <c r="X585" s="180"/>
      <c r="Y585" s="180"/>
      <c r="Z585" s="180"/>
    </row>
    <row r="586" ht="15.75" customHeight="1">
      <c r="A586" s="180"/>
      <c r="B586" s="180"/>
      <c r="C586" s="180"/>
      <c r="D586" s="180"/>
      <c r="E586" s="180"/>
      <c r="F586" s="180"/>
      <c r="G586" s="180"/>
      <c r="H586" s="180"/>
      <c r="I586" s="180"/>
      <c r="J586" s="180"/>
      <c r="K586" s="180"/>
      <c r="L586" s="180"/>
      <c r="M586" s="180"/>
      <c r="N586" s="180"/>
      <c r="O586" s="180"/>
      <c r="P586" s="180"/>
      <c r="Q586" s="180"/>
      <c r="R586" s="180"/>
      <c r="S586" s="180"/>
      <c r="T586" s="180"/>
      <c r="U586" s="180"/>
      <c r="V586" s="180"/>
      <c r="W586" s="180"/>
      <c r="X586" s="180"/>
      <c r="Y586" s="180"/>
      <c r="Z586" s="180"/>
    </row>
    <row r="587" ht="15.75" customHeight="1">
      <c r="A587" s="180"/>
      <c r="B587" s="180"/>
      <c r="C587" s="180"/>
      <c r="D587" s="180"/>
      <c r="E587" s="180"/>
      <c r="F587" s="180"/>
      <c r="G587" s="180"/>
      <c r="H587" s="180"/>
      <c r="I587" s="180"/>
      <c r="J587" s="180"/>
      <c r="K587" s="180"/>
      <c r="L587" s="180"/>
      <c r="M587" s="180"/>
      <c r="N587" s="180"/>
      <c r="O587" s="180"/>
      <c r="P587" s="180"/>
      <c r="Q587" s="180"/>
      <c r="R587" s="180"/>
      <c r="S587" s="180"/>
      <c r="T587" s="180"/>
      <c r="U587" s="180"/>
      <c r="V587" s="180"/>
      <c r="W587" s="180"/>
      <c r="X587" s="180"/>
      <c r="Y587" s="180"/>
      <c r="Z587" s="180"/>
    </row>
    <row r="588" ht="15.75" customHeight="1">
      <c r="A588" s="180"/>
      <c r="B588" s="180"/>
      <c r="C588" s="180"/>
      <c r="D588" s="180"/>
      <c r="E588" s="180"/>
      <c r="F588" s="180"/>
      <c r="G588" s="180"/>
      <c r="H588" s="180"/>
      <c r="I588" s="180"/>
      <c r="J588" s="180"/>
      <c r="K588" s="180"/>
      <c r="L588" s="180"/>
      <c r="M588" s="180"/>
      <c r="N588" s="180"/>
      <c r="O588" s="180"/>
      <c r="P588" s="180"/>
      <c r="Q588" s="180"/>
      <c r="R588" s="180"/>
      <c r="S588" s="180"/>
      <c r="T588" s="180"/>
      <c r="U588" s="180"/>
      <c r="V588" s="180"/>
      <c r="W588" s="180"/>
      <c r="X588" s="180"/>
      <c r="Y588" s="180"/>
      <c r="Z588" s="180"/>
    </row>
    <row r="589" ht="15.75" customHeight="1">
      <c r="A589" s="180"/>
      <c r="B589" s="180"/>
      <c r="C589" s="180"/>
      <c r="D589" s="180"/>
      <c r="E589" s="180"/>
      <c r="F589" s="180"/>
      <c r="G589" s="180"/>
      <c r="H589" s="180"/>
      <c r="I589" s="180"/>
      <c r="J589" s="180"/>
      <c r="K589" s="180"/>
      <c r="L589" s="180"/>
      <c r="M589" s="180"/>
      <c r="N589" s="180"/>
      <c r="O589" s="180"/>
      <c r="P589" s="180"/>
      <c r="Q589" s="180"/>
      <c r="R589" s="180"/>
      <c r="S589" s="180"/>
      <c r="T589" s="180"/>
      <c r="U589" s="180"/>
      <c r="V589" s="180"/>
      <c r="W589" s="180"/>
      <c r="X589" s="180"/>
      <c r="Y589" s="180"/>
      <c r="Z589" s="180"/>
    </row>
    <row r="590" ht="15.75" customHeight="1">
      <c r="A590" s="180"/>
      <c r="B590" s="180"/>
      <c r="C590" s="180"/>
      <c r="D590" s="180"/>
      <c r="E590" s="180"/>
      <c r="F590" s="180"/>
      <c r="G590" s="180"/>
      <c r="H590" s="180"/>
      <c r="I590" s="180"/>
      <c r="J590" s="180"/>
      <c r="K590" s="180"/>
      <c r="L590" s="180"/>
      <c r="M590" s="180"/>
      <c r="N590" s="180"/>
      <c r="O590" s="180"/>
      <c r="P590" s="180"/>
      <c r="Q590" s="180"/>
      <c r="R590" s="180"/>
      <c r="S590" s="180"/>
      <c r="T590" s="180"/>
      <c r="U590" s="180"/>
      <c r="V590" s="180"/>
      <c r="W590" s="180"/>
      <c r="X590" s="180"/>
      <c r="Y590" s="180"/>
      <c r="Z590" s="180"/>
    </row>
    <row r="591" ht="15.75" customHeight="1">
      <c r="A591" s="180"/>
      <c r="B591" s="180"/>
      <c r="C591" s="180"/>
      <c r="D591" s="180"/>
      <c r="E591" s="180"/>
      <c r="F591" s="180"/>
      <c r="G591" s="180"/>
      <c r="H591" s="180"/>
      <c r="I591" s="180"/>
      <c r="J591" s="180"/>
      <c r="K591" s="180"/>
      <c r="L591" s="180"/>
      <c r="M591" s="180"/>
      <c r="N591" s="180"/>
      <c r="O591" s="180"/>
      <c r="P591" s="180"/>
      <c r="Q591" s="180"/>
      <c r="R591" s="180"/>
      <c r="S591" s="180"/>
      <c r="T591" s="180"/>
      <c r="U591" s="180"/>
      <c r="V591" s="180"/>
      <c r="W591" s="180"/>
      <c r="X591" s="180"/>
      <c r="Y591" s="180"/>
      <c r="Z591" s="180"/>
    </row>
    <row r="592" ht="15.75" customHeight="1">
      <c r="A592" s="180"/>
      <c r="B592" s="180"/>
      <c r="C592" s="180"/>
      <c r="D592" s="180"/>
      <c r="E592" s="180"/>
      <c r="F592" s="180"/>
      <c r="G592" s="180"/>
      <c r="H592" s="180"/>
      <c r="I592" s="180"/>
      <c r="J592" s="180"/>
      <c r="K592" s="180"/>
      <c r="L592" s="180"/>
      <c r="M592" s="180"/>
      <c r="N592" s="180"/>
      <c r="O592" s="180"/>
      <c r="P592" s="180"/>
      <c r="Q592" s="180"/>
      <c r="R592" s="180"/>
      <c r="S592" s="180"/>
      <c r="T592" s="180"/>
      <c r="U592" s="180"/>
      <c r="V592" s="180"/>
      <c r="W592" s="180"/>
      <c r="X592" s="180"/>
      <c r="Y592" s="180"/>
      <c r="Z592" s="180"/>
    </row>
    <row r="593" ht="15.75" customHeight="1">
      <c r="A593" s="180"/>
      <c r="B593" s="180"/>
      <c r="C593" s="180"/>
      <c r="D593" s="180"/>
      <c r="E593" s="180"/>
      <c r="F593" s="180"/>
      <c r="G593" s="180"/>
      <c r="H593" s="180"/>
      <c r="I593" s="180"/>
      <c r="J593" s="180"/>
      <c r="K593" s="180"/>
      <c r="L593" s="180"/>
      <c r="M593" s="180"/>
      <c r="N593" s="180"/>
      <c r="O593" s="180"/>
      <c r="P593" s="180"/>
      <c r="Q593" s="180"/>
      <c r="R593" s="180"/>
      <c r="S593" s="180"/>
      <c r="T593" s="180"/>
      <c r="U593" s="180"/>
      <c r="V593" s="180"/>
      <c r="W593" s="180"/>
      <c r="X593" s="180"/>
      <c r="Y593" s="180"/>
      <c r="Z593" s="180"/>
    </row>
    <row r="594" ht="15.75" customHeight="1">
      <c r="A594" s="180"/>
      <c r="B594" s="180"/>
      <c r="C594" s="180"/>
      <c r="D594" s="180"/>
      <c r="E594" s="180"/>
      <c r="F594" s="180"/>
      <c r="G594" s="180"/>
      <c r="H594" s="180"/>
      <c r="I594" s="180"/>
      <c r="J594" s="180"/>
      <c r="K594" s="180"/>
      <c r="L594" s="180"/>
      <c r="M594" s="180"/>
      <c r="N594" s="180"/>
      <c r="O594" s="180"/>
      <c r="P594" s="180"/>
      <c r="Q594" s="180"/>
      <c r="R594" s="180"/>
      <c r="S594" s="180"/>
      <c r="T594" s="180"/>
      <c r="U594" s="180"/>
      <c r="V594" s="180"/>
      <c r="W594" s="180"/>
      <c r="X594" s="180"/>
      <c r="Y594" s="180"/>
      <c r="Z594" s="180"/>
    </row>
    <row r="595" ht="15.75" customHeight="1">
      <c r="A595" s="180"/>
      <c r="B595" s="180"/>
      <c r="C595" s="180"/>
      <c r="D595" s="180"/>
      <c r="E595" s="180"/>
      <c r="F595" s="180"/>
      <c r="G595" s="180"/>
      <c r="H595" s="180"/>
      <c r="I595" s="180"/>
      <c r="J595" s="180"/>
      <c r="K595" s="180"/>
      <c r="L595" s="180"/>
      <c r="M595" s="180"/>
      <c r="N595" s="180"/>
      <c r="O595" s="180"/>
      <c r="P595" s="180"/>
      <c r="Q595" s="180"/>
      <c r="R595" s="180"/>
      <c r="S595" s="180"/>
      <c r="T595" s="180"/>
      <c r="U595" s="180"/>
      <c r="V595" s="180"/>
      <c r="W595" s="180"/>
      <c r="X595" s="180"/>
      <c r="Y595" s="180"/>
      <c r="Z595" s="180"/>
    </row>
    <row r="596" ht="15.75" customHeight="1">
      <c r="A596" s="180"/>
      <c r="B596" s="180"/>
      <c r="C596" s="180"/>
      <c r="D596" s="180"/>
      <c r="E596" s="180"/>
      <c r="F596" s="180"/>
      <c r="G596" s="180"/>
      <c r="H596" s="180"/>
      <c r="I596" s="180"/>
      <c r="J596" s="180"/>
      <c r="K596" s="180"/>
      <c r="L596" s="180"/>
      <c r="M596" s="180"/>
      <c r="N596" s="180"/>
      <c r="O596" s="180"/>
      <c r="P596" s="180"/>
      <c r="Q596" s="180"/>
      <c r="R596" s="180"/>
      <c r="S596" s="180"/>
      <c r="T596" s="180"/>
      <c r="U596" s="180"/>
      <c r="V596" s="180"/>
      <c r="W596" s="180"/>
      <c r="X596" s="180"/>
      <c r="Y596" s="180"/>
      <c r="Z596" s="180"/>
    </row>
    <row r="597" ht="15.75" customHeight="1">
      <c r="A597" s="180"/>
      <c r="B597" s="180"/>
      <c r="C597" s="180"/>
      <c r="D597" s="180"/>
      <c r="E597" s="180"/>
      <c r="F597" s="180"/>
      <c r="G597" s="180"/>
      <c r="H597" s="180"/>
      <c r="I597" s="180"/>
      <c r="J597" s="180"/>
      <c r="K597" s="180"/>
      <c r="L597" s="180"/>
      <c r="M597" s="180"/>
      <c r="N597" s="180"/>
      <c r="O597" s="180"/>
      <c r="P597" s="180"/>
      <c r="Q597" s="180"/>
      <c r="R597" s="180"/>
      <c r="S597" s="180"/>
      <c r="T597" s="180"/>
      <c r="U597" s="180"/>
      <c r="V597" s="180"/>
      <c r="W597" s="180"/>
      <c r="X597" s="180"/>
      <c r="Y597" s="180"/>
      <c r="Z597" s="180"/>
    </row>
    <row r="598" ht="15.75" customHeight="1">
      <c r="A598" s="180"/>
      <c r="B598" s="180"/>
      <c r="C598" s="180"/>
      <c r="D598" s="180"/>
      <c r="E598" s="180"/>
      <c r="F598" s="180"/>
      <c r="G598" s="180"/>
      <c r="H598" s="180"/>
      <c r="I598" s="180"/>
      <c r="J598" s="180"/>
      <c r="K598" s="180"/>
      <c r="L598" s="180"/>
      <c r="M598" s="180"/>
      <c r="N598" s="180"/>
      <c r="O598" s="180"/>
      <c r="P598" s="180"/>
      <c r="Q598" s="180"/>
      <c r="R598" s="180"/>
      <c r="S598" s="180"/>
      <c r="T598" s="180"/>
      <c r="U598" s="180"/>
      <c r="V598" s="180"/>
      <c r="W598" s="180"/>
      <c r="X598" s="180"/>
      <c r="Y598" s="180"/>
      <c r="Z598" s="180"/>
    </row>
    <row r="599" ht="15.75" customHeight="1">
      <c r="A599" s="180"/>
      <c r="B599" s="180"/>
      <c r="C599" s="180"/>
      <c r="D599" s="180"/>
      <c r="E599" s="180"/>
      <c r="F599" s="180"/>
      <c r="G599" s="180"/>
      <c r="H599" s="180"/>
      <c r="I599" s="180"/>
      <c r="J599" s="180"/>
      <c r="K599" s="180"/>
      <c r="L599" s="180"/>
      <c r="M599" s="180"/>
      <c r="N599" s="180"/>
      <c r="O599" s="180"/>
      <c r="P599" s="180"/>
      <c r="Q599" s="180"/>
      <c r="R599" s="180"/>
      <c r="S599" s="180"/>
      <c r="T599" s="180"/>
      <c r="U599" s="180"/>
      <c r="V599" s="180"/>
      <c r="W599" s="180"/>
      <c r="X599" s="180"/>
      <c r="Y599" s="180"/>
      <c r="Z599" s="180"/>
    </row>
    <row r="600" ht="15.75" customHeight="1">
      <c r="A600" s="180"/>
      <c r="B600" s="180"/>
      <c r="C600" s="180"/>
      <c r="D600" s="180"/>
      <c r="E600" s="180"/>
      <c r="F600" s="180"/>
      <c r="G600" s="180"/>
      <c r="H600" s="180"/>
      <c r="I600" s="180"/>
      <c r="J600" s="180"/>
      <c r="K600" s="180"/>
      <c r="L600" s="180"/>
      <c r="M600" s="180"/>
      <c r="N600" s="180"/>
      <c r="O600" s="180"/>
      <c r="P600" s="180"/>
      <c r="Q600" s="180"/>
      <c r="R600" s="180"/>
      <c r="S600" s="180"/>
      <c r="T600" s="180"/>
      <c r="U600" s="180"/>
      <c r="V600" s="180"/>
      <c r="W600" s="180"/>
      <c r="X600" s="180"/>
      <c r="Y600" s="180"/>
      <c r="Z600" s="180"/>
    </row>
    <row r="601" ht="15.75" customHeight="1">
      <c r="A601" s="180"/>
      <c r="B601" s="180"/>
      <c r="C601" s="180"/>
      <c r="D601" s="180"/>
      <c r="E601" s="180"/>
      <c r="F601" s="180"/>
      <c r="G601" s="180"/>
      <c r="H601" s="180"/>
      <c r="I601" s="180"/>
      <c r="J601" s="180"/>
      <c r="K601" s="180"/>
      <c r="L601" s="180"/>
      <c r="M601" s="180"/>
      <c r="N601" s="180"/>
      <c r="O601" s="180"/>
      <c r="P601" s="180"/>
      <c r="Q601" s="180"/>
      <c r="R601" s="180"/>
      <c r="S601" s="180"/>
      <c r="T601" s="180"/>
      <c r="U601" s="180"/>
      <c r="V601" s="180"/>
      <c r="W601" s="180"/>
      <c r="X601" s="180"/>
      <c r="Y601" s="180"/>
      <c r="Z601" s="180"/>
    </row>
    <row r="602" ht="15.75" customHeight="1">
      <c r="A602" s="180"/>
      <c r="B602" s="180"/>
      <c r="C602" s="180"/>
      <c r="D602" s="180"/>
      <c r="E602" s="180"/>
      <c r="F602" s="180"/>
      <c r="G602" s="180"/>
      <c r="H602" s="180"/>
      <c r="I602" s="180"/>
      <c r="J602" s="180"/>
      <c r="K602" s="180"/>
      <c r="L602" s="180"/>
      <c r="M602" s="180"/>
      <c r="N602" s="180"/>
      <c r="O602" s="180"/>
      <c r="P602" s="180"/>
      <c r="Q602" s="180"/>
      <c r="R602" s="180"/>
      <c r="S602" s="180"/>
      <c r="T602" s="180"/>
      <c r="U602" s="180"/>
      <c r="V602" s="180"/>
      <c r="W602" s="180"/>
      <c r="X602" s="180"/>
      <c r="Y602" s="180"/>
      <c r="Z602" s="180"/>
    </row>
    <row r="603" ht="15.75" customHeight="1">
      <c r="A603" s="180"/>
      <c r="B603" s="180"/>
      <c r="C603" s="180"/>
      <c r="D603" s="180"/>
      <c r="E603" s="180"/>
      <c r="F603" s="180"/>
      <c r="G603" s="180"/>
      <c r="H603" s="180"/>
      <c r="I603" s="180"/>
      <c r="J603" s="180"/>
      <c r="K603" s="180"/>
      <c r="L603" s="180"/>
      <c r="M603" s="180"/>
      <c r="N603" s="180"/>
      <c r="O603" s="180"/>
      <c r="P603" s="180"/>
      <c r="Q603" s="180"/>
      <c r="R603" s="180"/>
      <c r="S603" s="180"/>
      <c r="T603" s="180"/>
      <c r="U603" s="180"/>
      <c r="V603" s="180"/>
      <c r="W603" s="180"/>
      <c r="X603" s="180"/>
      <c r="Y603" s="180"/>
      <c r="Z603" s="180"/>
    </row>
    <row r="604" ht="15.75" customHeight="1">
      <c r="A604" s="180"/>
      <c r="B604" s="180"/>
      <c r="C604" s="180"/>
      <c r="D604" s="180"/>
      <c r="E604" s="180"/>
      <c r="F604" s="180"/>
      <c r="G604" s="180"/>
      <c r="H604" s="180"/>
      <c r="I604" s="180"/>
      <c r="J604" s="180"/>
      <c r="K604" s="180"/>
      <c r="L604" s="180"/>
      <c r="M604" s="180"/>
      <c r="N604" s="180"/>
      <c r="O604" s="180"/>
      <c r="P604" s="180"/>
      <c r="Q604" s="180"/>
      <c r="R604" s="180"/>
      <c r="S604" s="180"/>
      <c r="T604" s="180"/>
      <c r="U604" s="180"/>
      <c r="V604" s="180"/>
      <c r="W604" s="180"/>
      <c r="X604" s="180"/>
      <c r="Y604" s="180"/>
      <c r="Z604" s="180"/>
    </row>
    <row r="605" ht="15.75" customHeight="1">
      <c r="A605" s="180"/>
      <c r="B605" s="180"/>
      <c r="C605" s="180"/>
      <c r="D605" s="180"/>
      <c r="E605" s="180"/>
      <c r="F605" s="180"/>
      <c r="G605" s="180"/>
      <c r="H605" s="180"/>
      <c r="I605" s="180"/>
      <c r="J605" s="180"/>
      <c r="K605" s="180"/>
      <c r="L605" s="180"/>
      <c r="M605" s="180"/>
      <c r="N605" s="180"/>
      <c r="O605" s="180"/>
      <c r="P605" s="180"/>
      <c r="Q605" s="180"/>
      <c r="R605" s="180"/>
      <c r="S605" s="180"/>
      <c r="T605" s="180"/>
      <c r="U605" s="180"/>
      <c r="V605" s="180"/>
      <c r="W605" s="180"/>
      <c r="X605" s="180"/>
      <c r="Y605" s="180"/>
      <c r="Z605" s="180"/>
    </row>
    <row r="606" ht="15.75" customHeight="1">
      <c r="A606" s="180"/>
      <c r="B606" s="180"/>
      <c r="C606" s="180"/>
      <c r="D606" s="180"/>
      <c r="E606" s="180"/>
      <c r="F606" s="180"/>
      <c r="G606" s="180"/>
      <c r="H606" s="180"/>
      <c r="I606" s="180"/>
      <c r="J606" s="180"/>
      <c r="K606" s="180"/>
      <c r="L606" s="180"/>
      <c r="M606" s="180"/>
      <c r="N606" s="180"/>
      <c r="O606" s="180"/>
      <c r="P606" s="180"/>
      <c r="Q606" s="180"/>
      <c r="R606" s="180"/>
      <c r="S606" s="180"/>
      <c r="T606" s="180"/>
      <c r="U606" s="180"/>
      <c r="V606" s="180"/>
      <c r="W606" s="180"/>
      <c r="X606" s="180"/>
      <c r="Y606" s="180"/>
      <c r="Z606" s="180"/>
    </row>
    <row r="607" ht="15.75" customHeight="1">
      <c r="A607" s="180"/>
      <c r="B607" s="180"/>
      <c r="C607" s="180"/>
      <c r="D607" s="180"/>
      <c r="E607" s="180"/>
      <c r="F607" s="180"/>
      <c r="G607" s="180"/>
      <c r="H607" s="180"/>
      <c r="I607" s="180"/>
      <c r="J607" s="180"/>
      <c r="K607" s="180"/>
      <c r="L607" s="180"/>
      <c r="M607" s="180"/>
      <c r="N607" s="180"/>
      <c r="O607" s="180"/>
      <c r="P607" s="180"/>
      <c r="Q607" s="180"/>
      <c r="R607" s="180"/>
      <c r="S607" s="180"/>
      <c r="T607" s="180"/>
      <c r="U607" s="180"/>
      <c r="V607" s="180"/>
      <c r="W607" s="180"/>
      <c r="X607" s="180"/>
      <c r="Y607" s="180"/>
      <c r="Z607" s="180"/>
    </row>
    <row r="608" ht="15.75" customHeight="1">
      <c r="A608" s="180"/>
      <c r="B608" s="180"/>
      <c r="C608" s="180"/>
      <c r="D608" s="180"/>
      <c r="E608" s="180"/>
      <c r="F608" s="180"/>
      <c r="G608" s="180"/>
      <c r="H608" s="180"/>
      <c r="I608" s="180"/>
      <c r="J608" s="180"/>
      <c r="K608" s="180"/>
      <c r="L608" s="180"/>
      <c r="M608" s="180"/>
      <c r="N608" s="180"/>
      <c r="O608" s="180"/>
      <c r="P608" s="180"/>
      <c r="Q608" s="180"/>
      <c r="R608" s="180"/>
      <c r="S608" s="180"/>
      <c r="T608" s="180"/>
      <c r="U608" s="180"/>
      <c r="V608" s="180"/>
      <c r="W608" s="180"/>
      <c r="X608" s="180"/>
      <c r="Y608" s="180"/>
      <c r="Z608" s="180"/>
    </row>
    <row r="609" ht="15.75" customHeight="1">
      <c r="A609" s="180"/>
      <c r="B609" s="180"/>
      <c r="C609" s="180"/>
      <c r="D609" s="180"/>
      <c r="E609" s="180"/>
      <c r="F609" s="180"/>
      <c r="G609" s="180"/>
      <c r="H609" s="180"/>
      <c r="I609" s="180"/>
      <c r="J609" s="180"/>
      <c r="K609" s="180"/>
      <c r="L609" s="180"/>
      <c r="M609" s="180"/>
      <c r="N609" s="180"/>
      <c r="O609" s="180"/>
      <c r="P609" s="180"/>
      <c r="Q609" s="180"/>
      <c r="R609" s="180"/>
      <c r="S609" s="180"/>
      <c r="T609" s="180"/>
      <c r="U609" s="180"/>
      <c r="V609" s="180"/>
      <c r="W609" s="180"/>
      <c r="X609" s="180"/>
      <c r="Y609" s="180"/>
      <c r="Z609" s="180"/>
    </row>
    <row r="610" ht="15.75" customHeight="1">
      <c r="A610" s="180"/>
      <c r="B610" s="180"/>
      <c r="C610" s="180"/>
      <c r="D610" s="180"/>
      <c r="E610" s="180"/>
      <c r="F610" s="180"/>
      <c r="G610" s="180"/>
      <c r="H610" s="180"/>
      <c r="I610" s="180"/>
      <c r="J610" s="180"/>
      <c r="K610" s="180"/>
      <c r="L610" s="180"/>
      <c r="M610" s="180"/>
      <c r="N610" s="180"/>
      <c r="O610" s="180"/>
      <c r="P610" s="180"/>
      <c r="Q610" s="180"/>
      <c r="R610" s="180"/>
      <c r="S610" s="180"/>
      <c r="T610" s="180"/>
      <c r="U610" s="180"/>
      <c r="V610" s="180"/>
      <c r="W610" s="180"/>
      <c r="X610" s="180"/>
      <c r="Y610" s="180"/>
      <c r="Z610" s="180"/>
    </row>
    <row r="611" ht="15.75" customHeight="1">
      <c r="A611" s="180"/>
      <c r="B611" s="180"/>
      <c r="C611" s="180"/>
      <c r="D611" s="180"/>
      <c r="E611" s="180"/>
      <c r="F611" s="180"/>
      <c r="G611" s="180"/>
      <c r="H611" s="180"/>
      <c r="I611" s="180"/>
      <c r="J611" s="180"/>
      <c r="K611" s="180"/>
      <c r="L611" s="180"/>
      <c r="M611" s="180"/>
      <c r="N611" s="180"/>
      <c r="O611" s="180"/>
      <c r="P611" s="180"/>
      <c r="Q611" s="180"/>
      <c r="R611" s="180"/>
      <c r="S611" s="180"/>
      <c r="T611" s="180"/>
      <c r="U611" s="180"/>
      <c r="V611" s="180"/>
      <c r="W611" s="180"/>
      <c r="X611" s="180"/>
      <c r="Y611" s="180"/>
      <c r="Z611" s="180"/>
    </row>
    <row r="612" ht="15.75" customHeight="1">
      <c r="A612" s="180"/>
      <c r="B612" s="180"/>
      <c r="C612" s="180"/>
      <c r="D612" s="180"/>
      <c r="E612" s="180"/>
      <c r="F612" s="180"/>
      <c r="G612" s="180"/>
      <c r="H612" s="180"/>
      <c r="I612" s="180"/>
      <c r="J612" s="180"/>
      <c r="K612" s="180"/>
      <c r="L612" s="180"/>
      <c r="M612" s="180"/>
      <c r="N612" s="180"/>
      <c r="O612" s="180"/>
      <c r="P612" s="180"/>
      <c r="Q612" s="180"/>
      <c r="R612" s="180"/>
      <c r="S612" s="180"/>
      <c r="T612" s="180"/>
      <c r="U612" s="180"/>
      <c r="V612" s="180"/>
      <c r="W612" s="180"/>
      <c r="X612" s="180"/>
      <c r="Y612" s="180"/>
      <c r="Z612" s="180"/>
    </row>
    <row r="613" ht="15.75" customHeight="1">
      <c r="A613" s="180"/>
      <c r="B613" s="180"/>
      <c r="C613" s="180"/>
      <c r="D613" s="180"/>
      <c r="E613" s="180"/>
      <c r="F613" s="180"/>
      <c r="G613" s="180"/>
      <c r="H613" s="180"/>
      <c r="I613" s="180"/>
      <c r="J613" s="180"/>
      <c r="K613" s="180"/>
      <c r="L613" s="180"/>
      <c r="M613" s="180"/>
      <c r="N613" s="180"/>
      <c r="O613" s="180"/>
      <c r="P613" s="180"/>
      <c r="Q613" s="180"/>
      <c r="R613" s="180"/>
      <c r="S613" s="180"/>
      <c r="T613" s="180"/>
      <c r="U613" s="180"/>
      <c r="V613" s="180"/>
      <c r="W613" s="180"/>
      <c r="X613" s="180"/>
      <c r="Y613" s="180"/>
      <c r="Z613" s="180"/>
    </row>
    <row r="614" ht="15.75" customHeight="1">
      <c r="A614" s="180"/>
      <c r="B614" s="180"/>
      <c r="C614" s="180"/>
      <c r="D614" s="180"/>
      <c r="E614" s="180"/>
      <c r="F614" s="180"/>
      <c r="G614" s="180"/>
      <c r="H614" s="180"/>
      <c r="I614" s="180"/>
      <c r="J614" s="180"/>
      <c r="K614" s="180"/>
      <c r="L614" s="180"/>
      <c r="M614" s="180"/>
      <c r="N614" s="180"/>
      <c r="O614" s="180"/>
      <c r="P614" s="180"/>
      <c r="Q614" s="180"/>
      <c r="R614" s="180"/>
      <c r="S614" s="180"/>
      <c r="T614" s="180"/>
      <c r="U614" s="180"/>
      <c r="V614" s="180"/>
      <c r="W614" s="180"/>
      <c r="X614" s="180"/>
      <c r="Y614" s="180"/>
      <c r="Z614" s="180"/>
    </row>
    <row r="615" ht="15.75" customHeight="1">
      <c r="A615" s="180"/>
      <c r="B615" s="180"/>
      <c r="C615" s="180"/>
      <c r="D615" s="180"/>
      <c r="E615" s="180"/>
      <c r="F615" s="180"/>
      <c r="G615" s="180"/>
      <c r="H615" s="180"/>
      <c r="I615" s="180"/>
      <c r="J615" s="180"/>
      <c r="K615" s="180"/>
      <c r="L615" s="180"/>
      <c r="M615" s="180"/>
      <c r="N615" s="180"/>
      <c r="O615" s="180"/>
      <c r="P615" s="180"/>
      <c r="Q615" s="180"/>
      <c r="R615" s="180"/>
      <c r="S615" s="180"/>
      <c r="T615" s="180"/>
      <c r="U615" s="180"/>
      <c r="V615" s="180"/>
      <c r="W615" s="180"/>
      <c r="X615" s="180"/>
      <c r="Y615" s="180"/>
      <c r="Z615" s="180"/>
    </row>
    <row r="616" ht="15.75" customHeight="1">
      <c r="A616" s="180"/>
      <c r="B616" s="180"/>
      <c r="C616" s="180"/>
      <c r="D616" s="180"/>
      <c r="E616" s="180"/>
      <c r="F616" s="180"/>
      <c r="G616" s="180"/>
      <c r="H616" s="180"/>
      <c r="I616" s="180"/>
      <c r="J616" s="180"/>
      <c r="K616" s="180"/>
      <c r="L616" s="180"/>
      <c r="M616" s="180"/>
      <c r="N616" s="180"/>
      <c r="O616" s="180"/>
      <c r="P616" s="180"/>
      <c r="Q616" s="180"/>
      <c r="R616" s="180"/>
      <c r="S616" s="180"/>
      <c r="T616" s="180"/>
      <c r="U616" s="180"/>
      <c r="V616" s="180"/>
      <c r="W616" s="180"/>
      <c r="X616" s="180"/>
      <c r="Y616" s="180"/>
      <c r="Z616" s="180"/>
    </row>
    <row r="617" ht="15.75" customHeight="1">
      <c r="A617" s="180"/>
      <c r="B617" s="180"/>
      <c r="C617" s="180"/>
      <c r="D617" s="180"/>
      <c r="E617" s="180"/>
      <c r="F617" s="180"/>
      <c r="G617" s="180"/>
      <c r="H617" s="180"/>
      <c r="I617" s="180"/>
      <c r="J617" s="180"/>
      <c r="K617" s="180"/>
      <c r="L617" s="180"/>
      <c r="M617" s="180"/>
      <c r="N617" s="180"/>
      <c r="O617" s="180"/>
      <c r="P617" s="180"/>
      <c r="Q617" s="180"/>
      <c r="R617" s="180"/>
      <c r="S617" s="180"/>
      <c r="T617" s="180"/>
      <c r="U617" s="180"/>
      <c r="V617" s="180"/>
      <c r="W617" s="180"/>
      <c r="X617" s="180"/>
      <c r="Y617" s="180"/>
      <c r="Z617" s="180"/>
    </row>
    <row r="618" ht="15.75" customHeight="1">
      <c r="A618" s="180"/>
      <c r="B618" s="180"/>
      <c r="C618" s="180"/>
      <c r="D618" s="180"/>
      <c r="E618" s="180"/>
      <c r="F618" s="180"/>
      <c r="G618" s="180"/>
      <c r="H618" s="180"/>
      <c r="I618" s="180"/>
      <c r="J618" s="180"/>
      <c r="K618" s="180"/>
      <c r="L618" s="180"/>
      <c r="M618" s="180"/>
      <c r="N618" s="180"/>
      <c r="O618" s="180"/>
      <c r="P618" s="180"/>
      <c r="Q618" s="180"/>
      <c r="R618" s="180"/>
      <c r="S618" s="180"/>
      <c r="T618" s="180"/>
      <c r="U618" s="180"/>
      <c r="V618" s="180"/>
      <c r="W618" s="180"/>
      <c r="X618" s="180"/>
      <c r="Y618" s="180"/>
      <c r="Z618" s="180"/>
    </row>
    <row r="619" ht="15.75" customHeight="1">
      <c r="A619" s="180"/>
      <c r="B619" s="180"/>
      <c r="C619" s="180"/>
      <c r="D619" s="180"/>
      <c r="E619" s="180"/>
      <c r="F619" s="180"/>
      <c r="G619" s="180"/>
      <c r="H619" s="180"/>
      <c r="I619" s="180"/>
      <c r="J619" s="180"/>
      <c r="K619" s="180"/>
      <c r="L619" s="180"/>
      <c r="M619" s="180"/>
      <c r="N619" s="180"/>
      <c r="O619" s="180"/>
      <c r="P619" s="180"/>
      <c r="Q619" s="180"/>
      <c r="R619" s="180"/>
      <c r="S619" s="180"/>
      <c r="T619" s="180"/>
      <c r="U619" s="180"/>
      <c r="V619" s="180"/>
      <c r="W619" s="180"/>
      <c r="X619" s="180"/>
      <c r="Y619" s="180"/>
      <c r="Z619" s="180"/>
    </row>
    <row r="620" ht="15.75" customHeight="1">
      <c r="A620" s="180"/>
      <c r="B620" s="180"/>
      <c r="C620" s="180"/>
      <c r="D620" s="180"/>
      <c r="E620" s="180"/>
      <c r="F620" s="180"/>
      <c r="G620" s="180"/>
      <c r="H620" s="180"/>
      <c r="I620" s="180"/>
      <c r="J620" s="180"/>
      <c r="K620" s="180"/>
      <c r="L620" s="180"/>
      <c r="M620" s="180"/>
      <c r="N620" s="180"/>
      <c r="O620" s="180"/>
      <c r="P620" s="180"/>
      <c r="Q620" s="180"/>
      <c r="R620" s="180"/>
      <c r="S620" s="180"/>
      <c r="T620" s="180"/>
      <c r="U620" s="180"/>
      <c r="V620" s="180"/>
      <c r="W620" s="180"/>
      <c r="X620" s="180"/>
      <c r="Y620" s="180"/>
      <c r="Z620" s="180"/>
    </row>
    <row r="621" ht="15.75" customHeight="1">
      <c r="A621" s="180"/>
      <c r="B621" s="180"/>
      <c r="C621" s="180"/>
      <c r="D621" s="180"/>
      <c r="E621" s="180"/>
      <c r="F621" s="180"/>
      <c r="G621" s="180"/>
      <c r="H621" s="180"/>
      <c r="I621" s="180"/>
      <c r="J621" s="180"/>
      <c r="K621" s="180"/>
      <c r="L621" s="180"/>
      <c r="M621" s="180"/>
      <c r="N621" s="180"/>
      <c r="O621" s="180"/>
      <c r="P621" s="180"/>
      <c r="Q621" s="180"/>
      <c r="R621" s="180"/>
      <c r="S621" s="180"/>
      <c r="T621" s="180"/>
      <c r="U621" s="180"/>
      <c r="V621" s="180"/>
      <c r="W621" s="180"/>
      <c r="X621" s="180"/>
      <c r="Y621" s="180"/>
      <c r="Z621" s="180"/>
    </row>
    <row r="622" ht="15.75" customHeight="1">
      <c r="A622" s="180"/>
      <c r="B622" s="180"/>
      <c r="C622" s="180"/>
      <c r="D622" s="180"/>
      <c r="E622" s="180"/>
      <c r="F622" s="180"/>
      <c r="G622" s="180"/>
      <c r="H622" s="180"/>
      <c r="I622" s="180"/>
      <c r="J622" s="180"/>
      <c r="K622" s="180"/>
      <c r="L622" s="180"/>
      <c r="M622" s="180"/>
      <c r="N622" s="180"/>
      <c r="O622" s="180"/>
      <c r="P622" s="180"/>
      <c r="Q622" s="180"/>
      <c r="R622" s="180"/>
      <c r="S622" s="180"/>
      <c r="T622" s="180"/>
      <c r="U622" s="180"/>
      <c r="V622" s="180"/>
      <c r="W622" s="180"/>
      <c r="X622" s="180"/>
      <c r="Y622" s="180"/>
      <c r="Z622" s="180"/>
    </row>
    <row r="623" ht="15.75" customHeight="1">
      <c r="A623" s="180"/>
      <c r="B623" s="180"/>
      <c r="C623" s="180"/>
      <c r="D623" s="180"/>
      <c r="E623" s="180"/>
      <c r="F623" s="180"/>
      <c r="G623" s="180"/>
      <c r="H623" s="180"/>
      <c r="I623" s="180"/>
      <c r="J623" s="180"/>
      <c r="K623" s="180"/>
      <c r="L623" s="180"/>
      <c r="M623" s="180"/>
      <c r="N623" s="180"/>
      <c r="O623" s="180"/>
      <c r="P623" s="180"/>
      <c r="Q623" s="180"/>
      <c r="R623" s="180"/>
      <c r="S623" s="180"/>
      <c r="T623" s="180"/>
      <c r="U623" s="180"/>
      <c r="V623" s="180"/>
      <c r="W623" s="180"/>
      <c r="X623" s="180"/>
      <c r="Y623" s="180"/>
      <c r="Z623" s="180"/>
    </row>
    <row r="624" ht="15.75" customHeight="1">
      <c r="A624" s="180"/>
      <c r="B624" s="180"/>
      <c r="C624" s="180"/>
      <c r="D624" s="180"/>
      <c r="E624" s="180"/>
      <c r="F624" s="180"/>
      <c r="G624" s="180"/>
      <c r="H624" s="180"/>
      <c r="I624" s="180"/>
      <c r="J624" s="180"/>
      <c r="K624" s="180"/>
      <c r="L624" s="180"/>
      <c r="M624" s="180"/>
      <c r="N624" s="180"/>
      <c r="O624" s="180"/>
      <c r="P624" s="180"/>
      <c r="Q624" s="180"/>
      <c r="R624" s="180"/>
      <c r="S624" s="180"/>
      <c r="T624" s="180"/>
      <c r="U624" s="180"/>
      <c r="V624" s="180"/>
      <c r="W624" s="180"/>
      <c r="X624" s="180"/>
      <c r="Y624" s="180"/>
      <c r="Z624" s="180"/>
    </row>
    <row r="625" ht="15.75" customHeight="1">
      <c r="A625" s="180"/>
      <c r="B625" s="180"/>
      <c r="C625" s="180"/>
      <c r="D625" s="180"/>
      <c r="E625" s="180"/>
      <c r="F625" s="180"/>
      <c r="G625" s="180"/>
      <c r="H625" s="180"/>
      <c r="I625" s="180"/>
      <c r="J625" s="180"/>
      <c r="K625" s="180"/>
      <c r="L625" s="180"/>
      <c r="M625" s="180"/>
      <c r="N625" s="180"/>
      <c r="O625" s="180"/>
      <c r="P625" s="180"/>
      <c r="Q625" s="180"/>
      <c r="R625" s="180"/>
      <c r="S625" s="180"/>
      <c r="T625" s="180"/>
      <c r="U625" s="180"/>
      <c r="V625" s="180"/>
      <c r="W625" s="180"/>
      <c r="X625" s="180"/>
      <c r="Y625" s="180"/>
      <c r="Z625" s="180"/>
    </row>
    <row r="626" ht="15.75" customHeight="1">
      <c r="A626" s="180"/>
      <c r="B626" s="180"/>
      <c r="C626" s="180"/>
      <c r="D626" s="180"/>
      <c r="E626" s="180"/>
      <c r="F626" s="180"/>
      <c r="G626" s="180"/>
      <c r="H626" s="180"/>
      <c r="I626" s="180"/>
      <c r="J626" s="180"/>
      <c r="K626" s="180"/>
      <c r="L626" s="180"/>
      <c r="M626" s="180"/>
      <c r="N626" s="180"/>
      <c r="O626" s="180"/>
      <c r="P626" s="180"/>
      <c r="Q626" s="180"/>
      <c r="R626" s="180"/>
      <c r="S626" s="180"/>
      <c r="T626" s="180"/>
      <c r="U626" s="180"/>
      <c r="V626" s="180"/>
      <c r="W626" s="180"/>
      <c r="X626" s="180"/>
      <c r="Y626" s="180"/>
      <c r="Z626" s="180"/>
    </row>
    <row r="627" ht="15.75" customHeight="1">
      <c r="A627" s="180"/>
      <c r="B627" s="180"/>
      <c r="C627" s="180"/>
      <c r="D627" s="180"/>
      <c r="E627" s="180"/>
      <c r="F627" s="180"/>
      <c r="G627" s="180"/>
      <c r="H627" s="180"/>
      <c r="I627" s="180"/>
      <c r="J627" s="180"/>
      <c r="K627" s="180"/>
      <c r="L627" s="180"/>
      <c r="M627" s="180"/>
      <c r="N627" s="180"/>
      <c r="O627" s="180"/>
      <c r="P627" s="180"/>
      <c r="Q627" s="180"/>
      <c r="R627" s="180"/>
      <c r="S627" s="180"/>
      <c r="T627" s="180"/>
      <c r="U627" s="180"/>
      <c r="V627" s="180"/>
      <c r="W627" s="180"/>
      <c r="X627" s="180"/>
      <c r="Y627" s="180"/>
      <c r="Z627" s="180"/>
    </row>
    <row r="628" ht="15.75" customHeight="1">
      <c r="A628" s="180"/>
      <c r="B628" s="180"/>
      <c r="C628" s="180"/>
      <c r="D628" s="180"/>
      <c r="E628" s="180"/>
      <c r="F628" s="180"/>
      <c r="G628" s="180"/>
      <c r="H628" s="180"/>
      <c r="I628" s="180"/>
      <c r="J628" s="180"/>
      <c r="K628" s="180"/>
      <c r="L628" s="180"/>
      <c r="M628" s="180"/>
      <c r="N628" s="180"/>
      <c r="O628" s="180"/>
      <c r="P628" s="180"/>
      <c r="Q628" s="180"/>
      <c r="R628" s="180"/>
      <c r="S628" s="180"/>
      <c r="T628" s="180"/>
      <c r="U628" s="180"/>
      <c r="V628" s="180"/>
      <c r="W628" s="180"/>
      <c r="X628" s="180"/>
      <c r="Y628" s="180"/>
      <c r="Z628" s="180"/>
    </row>
    <row r="629" ht="15.75" customHeight="1">
      <c r="A629" s="180"/>
      <c r="B629" s="180"/>
      <c r="C629" s="180"/>
      <c r="D629" s="180"/>
      <c r="E629" s="180"/>
      <c r="F629" s="180"/>
      <c r="G629" s="180"/>
      <c r="H629" s="180"/>
      <c r="I629" s="180"/>
      <c r="J629" s="180"/>
      <c r="K629" s="180"/>
      <c r="L629" s="180"/>
      <c r="M629" s="180"/>
      <c r="N629" s="180"/>
      <c r="O629" s="180"/>
      <c r="P629" s="180"/>
      <c r="Q629" s="180"/>
      <c r="R629" s="180"/>
      <c r="S629" s="180"/>
      <c r="T629" s="180"/>
      <c r="U629" s="180"/>
      <c r="V629" s="180"/>
      <c r="W629" s="180"/>
      <c r="X629" s="180"/>
      <c r="Y629" s="180"/>
      <c r="Z629" s="180"/>
    </row>
    <row r="630" ht="15.75" customHeight="1">
      <c r="A630" s="180"/>
      <c r="B630" s="180"/>
      <c r="C630" s="180"/>
      <c r="D630" s="180"/>
      <c r="E630" s="180"/>
      <c r="F630" s="180"/>
      <c r="G630" s="180"/>
      <c r="H630" s="180"/>
      <c r="I630" s="180"/>
      <c r="J630" s="180"/>
      <c r="K630" s="180"/>
      <c r="L630" s="180"/>
      <c r="M630" s="180"/>
      <c r="N630" s="180"/>
      <c r="O630" s="180"/>
      <c r="P630" s="180"/>
      <c r="Q630" s="180"/>
      <c r="R630" s="180"/>
      <c r="S630" s="180"/>
      <c r="T630" s="180"/>
      <c r="U630" s="180"/>
      <c r="V630" s="180"/>
      <c r="W630" s="180"/>
      <c r="X630" s="180"/>
      <c r="Y630" s="180"/>
      <c r="Z630" s="180"/>
    </row>
    <row r="631" ht="15.75" customHeight="1">
      <c r="A631" s="180"/>
      <c r="B631" s="180"/>
      <c r="C631" s="180"/>
      <c r="D631" s="180"/>
      <c r="E631" s="180"/>
      <c r="F631" s="180"/>
      <c r="G631" s="180"/>
      <c r="H631" s="180"/>
      <c r="I631" s="180"/>
      <c r="J631" s="180"/>
      <c r="K631" s="180"/>
      <c r="L631" s="180"/>
      <c r="M631" s="180"/>
      <c r="N631" s="180"/>
      <c r="O631" s="180"/>
      <c r="P631" s="180"/>
      <c r="Q631" s="180"/>
      <c r="R631" s="180"/>
      <c r="S631" s="180"/>
      <c r="T631" s="180"/>
      <c r="U631" s="180"/>
      <c r="V631" s="180"/>
      <c r="W631" s="180"/>
      <c r="X631" s="180"/>
      <c r="Y631" s="180"/>
      <c r="Z631" s="180"/>
    </row>
    <row r="632" ht="15.75" customHeight="1">
      <c r="A632" s="180"/>
      <c r="B632" s="180"/>
      <c r="C632" s="180"/>
      <c r="D632" s="180"/>
      <c r="E632" s="180"/>
      <c r="F632" s="180"/>
      <c r="G632" s="180"/>
      <c r="H632" s="180"/>
      <c r="I632" s="180"/>
      <c r="J632" s="180"/>
      <c r="K632" s="180"/>
      <c r="L632" s="180"/>
      <c r="M632" s="180"/>
      <c r="N632" s="180"/>
      <c r="O632" s="180"/>
      <c r="P632" s="180"/>
      <c r="Q632" s="180"/>
      <c r="R632" s="180"/>
      <c r="S632" s="180"/>
      <c r="T632" s="180"/>
      <c r="U632" s="180"/>
      <c r="V632" s="180"/>
      <c r="W632" s="180"/>
      <c r="X632" s="180"/>
      <c r="Y632" s="180"/>
      <c r="Z632" s="180"/>
    </row>
    <row r="633" ht="15.75" customHeight="1">
      <c r="A633" s="180"/>
      <c r="B633" s="180"/>
      <c r="C633" s="180"/>
      <c r="D633" s="180"/>
      <c r="E633" s="180"/>
      <c r="F633" s="180"/>
      <c r="G633" s="180"/>
      <c r="H633" s="180"/>
      <c r="I633" s="180"/>
      <c r="J633" s="180"/>
      <c r="K633" s="180"/>
      <c r="L633" s="180"/>
      <c r="M633" s="180"/>
      <c r="N633" s="180"/>
      <c r="O633" s="180"/>
      <c r="P633" s="180"/>
      <c r="Q633" s="180"/>
      <c r="R633" s="180"/>
      <c r="S633" s="180"/>
      <c r="T633" s="180"/>
      <c r="U633" s="180"/>
      <c r="V633" s="180"/>
      <c r="W633" s="180"/>
      <c r="X633" s="180"/>
      <c r="Y633" s="180"/>
      <c r="Z633" s="180"/>
    </row>
    <row r="634" ht="15.75" customHeight="1">
      <c r="A634" s="180"/>
      <c r="B634" s="180"/>
      <c r="C634" s="180"/>
      <c r="D634" s="180"/>
      <c r="E634" s="180"/>
      <c r="F634" s="180"/>
      <c r="G634" s="180"/>
      <c r="H634" s="180"/>
      <c r="I634" s="180"/>
      <c r="J634" s="180"/>
      <c r="K634" s="180"/>
      <c r="L634" s="180"/>
      <c r="M634" s="180"/>
      <c r="N634" s="180"/>
      <c r="O634" s="180"/>
      <c r="P634" s="180"/>
      <c r="Q634" s="180"/>
      <c r="R634" s="180"/>
      <c r="S634" s="180"/>
      <c r="T634" s="180"/>
      <c r="U634" s="180"/>
      <c r="V634" s="180"/>
      <c r="W634" s="180"/>
      <c r="X634" s="180"/>
      <c r="Y634" s="180"/>
      <c r="Z634" s="180"/>
    </row>
    <row r="635" ht="15.75" customHeight="1">
      <c r="A635" s="180"/>
      <c r="B635" s="180"/>
      <c r="C635" s="180"/>
      <c r="D635" s="180"/>
      <c r="E635" s="180"/>
      <c r="F635" s="180"/>
      <c r="G635" s="180"/>
      <c r="H635" s="180"/>
      <c r="I635" s="180"/>
      <c r="J635" s="180"/>
      <c r="K635" s="180"/>
      <c r="L635" s="180"/>
      <c r="M635" s="180"/>
      <c r="N635" s="180"/>
      <c r="O635" s="180"/>
      <c r="P635" s="180"/>
      <c r="Q635" s="180"/>
      <c r="R635" s="180"/>
      <c r="S635" s="180"/>
      <c r="T635" s="180"/>
      <c r="U635" s="180"/>
      <c r="V635" s="180"/>
      <c r="W635" s="180"/>
      <c r="X635" s="180"/>
      <c r="Y635" s="180"/>
      <c r="Z635" s="180"/>
    </row>
    <row r="636" ht="15.75" customHeight="1">
      <c r="A636" s="180"/>
      <c r="B636" s="180"/>
      <c r="C636" s="180"/>
      <c r="D636" s="180"/>
      <c r="E636" s="180"/>
      <c r="F636" s="180"/>
      <c r="G636" s="180"/>
      <c r="H636" s="180"/>
      <c r="I636" s="180"/>
      <c r="J636" s="180"/>
      <c r="K636" s="180"/>
      <c r="L636" s="180"/>
      <c r="M636" s="180"/>
      <c r="N636" s="180"/>
      <c r="O636" s="180"/>
      <c r="P636" s="180"/>
      <c r="Q636" s="180"/>
      <c r="R636" s="180"/>
      <c r="S636" s="180"/>
      <c r="T636" s="180"/>
      <c r="U636" s="180"/>
      <c r="V636" s="180"/>
      <c r="W636" s="180"/>
      <c r="X636" s="180"/>
      <c r="Y636" s="180"/>
      <c r="Z636" s="180"/>
    </row>
    <row r="637" ht="15.75" customHeight="1">
      <c r="A637" s="180"/>
      <c r="B637" s="180"/>
      <c r="C637" s="180"/>
      <c r="D637" s="180"/>
      <c r="E637" s="180"/>
      <c r="F637" s="180"/>
      <c r="G637" s="180"/>
      <c r="H637" s="180"/>
      <c r="I637" s="180"/>
      <c r="J637" s="180"/>
      <c r="K637" s="180"/>
      <c r="L637" s="180"/>
      <c r="M637" s="180"/>
      <c r="N637" s="180"/>
      <c r="O637" s="180"/>
      <c r="P637" s="180"/>
      <c r="Q637" s="180"/>
      <c r="R637" s="180"/>
      <c r="S637" s="180"/>
      <c r="T637" s="180"/>
      <c r="U637" s="180"/>
      <c r="V637" s="180"/>
      <c r="W637" s="180"/>
      <c r="X637" s="180"/>
      <c r="Y637" s="180"/>
      <c r="Z637" s="180"/>
    </row>
    <row r="638" ht="15.75" customHeight="1">
      <c r="A638" s="180"/>
      <c r="B638" s="180"/>
      <c r="C638" s="180"/>
      <c r="D638" s="180"/>
      <c r="E638" s="180"/>
      <c r="F638" s="180"/>
      <c r="G638" s="180"/>
      <c r="H638" s="180"/>
      <c r="I638" s="180"/>
      <c r="J638" s="180"/>
      <c r="K638" s="180"/>
      <c r="L638" s="180"/>
      <c r="M638" s="180"/>
      <c r="N638" s="180"/>
      <c r="O638" s="180"/>
      <c r="P638" s="180"/>
      <c r="Q638" s="180"/>
      <c r="R638" s="180"/>
      <c r="S638" s="180"/>
      <c r="T638" s="180"/>
      <c r="U638" s="180"/>
      <c r="V638" s="180"/>
      <c r="W638" s="180"/>
      <c r="X638" s="180"/>
      <c r="Y638" s="180"/>
      <c r="Z638" s="180"/>
    </row>
    <row r="639" ht="15.75" customHeight="1">
      <c r="A639" s="180"/>
      <c r="B639" s="180"/>
      <c r="C639" s="180"/>
      <c r="D639" s="180"/>
      <c r="E639" s="180"/>
      <c r="F639" s="180"/>
      <c r="G639" s="180"/>
      <c r="H639" s="180"/>
      <c r="I639" s="180"/>
      <c r="J639" s="180"/>
      <c r="K639" s="180"/>
      <c r="L639" s="180"/>
      <c r="M639" s="180"/>
      <c r="N639" s="180"/>
      <c r="O639" s="180"/>
      <c r="P639" s="180"/>
      <c r="Q639" s="180"/>
      <c r="R639" s="180"/>
      <c r="S639" s="180"/>
      <c r="T639" s="180"/>
      <c r="U639" s="180"/>
      <c r="V639" s="180"/>
      <c r="W639" s="180"/>
      <c r="X639" s="180"/>
      <c r="Y639" s="180"/>
      <c r="Z639" s="180"/>
    </row>
    <row r="640" ht="15.75" customHeight="1">
      <c r="A640" s="180"/>
      <c r="B640" s="180"/>
      <c r="C640" s="180"/>
      <c r="D640" s="180"/>
      <c r="E640" s="180"/>
      <c r="F640" s="180"/>
      <c r="G640" s="180"/>
      <c r="H640" s="180"/>
      <c r="I640" s="180"/>
      <c r="J640" s="180"/>
      <c r="K640" s="180"/>
      <c r="L640" s="180"/>
      <c r="M640" s="180"/>
      <c r="N640" s="180"/>
      <c r="O640" s="180"/>
      <c r="P640" s="180"/>
      <c r="Q640" s="180"/>
      <c r="R640" s="180"/>
      <c r="S640" s="180"/>
      <c r="T640" s="180"/>
      <c r="U640" s="180"/>
      <c r="V640" s="180"/>
      <c r="W640" s="180"/>
      <c r="X640" s="180"/>
      <c r="Y640" s="180"/>
      <c r="Z640" s="180"/>
    </row>
    <row r="641" ht="15.75" customHeight="1">
      <c r="A641" s="180"/>
      <c r="B641" s="180"/>
      <c r="C641" s="180"/>
      <c r="D641" s="180"/>
      <c r="E641" s="180"/>
      <c r="F641" s="180"/>
      <c r="G641" s="180"/>
      <c r="H641" s="180"/>
      <c r="I641" s="180"/>
      <c r="J641" s="180"/>
      <c r="K641" s="180"/>
      <c r="L641" s="180"/>
      <c r="M641" s="180"/>
      <c r="N641" s="180"/>
      <c r="O641" s="180"/>
      <c r="P641" s="180"/>
      <c r="Q641" s="180"/>
      <c r="R641" s="180"/>
      <c r="S641" s="180"/>
      <c r="T641" s="180"/>
      <c r="U641" s="180"/>
      <c r="V641" s="180"/>
      <c r="W641" s="180"/>
      <c r="X641" s="180"/>
      <c r="Y641" s="180"/>
      <c r="Z641" s="180"/>
    </row>
    <row r="642" ht="15.75" customHeight="1">
      <c r="A642" s="180"/>
      <c r="B642" s="180"/>
      <c r="C642" s="180"/>
      <c r="D642" s="180"/>
      <c r="E642" s="180"/>
      <c r="F642" s="180"/>
      <c r="G642" s="180"/>
      <c r="H642" s="180"/>
      <c r="I642" s="180"/>
      <c r="J642" s="180"/>
      <c r="K642" s="180"/>
      <c r="L642" s="180"/>
      <c r="M642" s="180"/>
      <c r="N642" s="180"/>
      <c r="O642" s="180"/>
      <c r="P642" s="180"/>
      <c r="Q642" s="180"/>
      <c r="R642" s="180"/>
      <c r="S642" s="180"/>
      <c r="T642" s="180"/>
      <c r="U642" s="180"/>
      <c r="V642" s="180"/>
      <c r="W642" s="180"/>
      <c r="X642" s="180"/>
      <c r="Y642" s="180"/>
      <c r="Z642" s="180"/>
    </row>
    <row r="643" ht="15.75" customHeight="1">
      <c r="A643" s="180"/>
      <c r="B643" s="180"/>
      <c r="C643" s="180"/>
      <c r="D643" s="180"/>
      <c r="E643" s="180"/>
      <c r="F643" s="180"/>
      <c r="G643" s="180"/>
      <c r="H643" s="180"/>
      <c r="I643" s="180"/>
      <c r="J643" s="180"/>
      <c r="K643" s="180"/>
      <c r="L643" s="180"/>
      <c r="M643" s="180"/>
      <c r="N643" s="180"/>
      <c r="O643" s="180"/>
      <c r="P643" s="180"/>
      <c r="Q643" s="180"/>
      <c r="R643" s="180"/>
      <c r="S643" s="180"/>
      <c r="T643" s="180"/>
      <c r="U643" s="180"/>
      <c r="V643" s="180"/>
      <c r="W643" s="180"/>
      <c r="X643" s="180"/>
      <c r="Y643" s="180"/>
      <c r="Z643" s="180"/>
    </row>
    <row r="644" ht="15.75" customHeight="1">
      <c r="A644" s="180"/>
      <c r="B644" s="180"/>
      <c r="C644" s="180"/>
      <c r="D644" s="180"/>
      <c r="E644" s="180"/>
      <c r="F644" s="180"/>
      <c r="G644" s="180"/>
      <c r="H644" s="180"/>
      <c r="I644" s="180"/>
      <c r="J644" s="180"/>
      <c r="K644" s="180"/>
      <c r="L644" s="180"/>
      <c r="M644" s="180"/>
      <c r="N644" s="180"/>
      <c r="O644" s="180"/>
      <c r="P644" s="180"/>
      <c r="Q644" s="180"/>
      <c r="R644" s="180"/>
      <c r="S644" s="180"/>
      <c r="T644" s="180"/>
      <c r="U644" s="180"/>
      <c r="V644" s="180"/>
      <c r="W644" s="180"/>
      <c r="X644" s="180"/>
      <c r="Y644" s="180"/>
      <c r="Z644" s="180"/>
    </row>
    <row r="645" ht="15.75" customHeight="1">
      <c r="A645" s="180"/>
      <c r="B645" s="180"/>
      <c r="C645" s="180"/>
      <c r="D645" s="180"/>
      <c r="E645" s="180"/>
      <c r="F645" s="180"/>
      <c r="G645" s="180"/>
      <c r="H645" s="180"/>
      <c r="I645" s="180"/>
      <c r="J645" s="180"/>
      <c r="K645" s="180"/>
      <c r="L645" s="180"/>
      <c r="M645" s="180"/>
      <c r="N645" s="180"/>
      <c r="O645" s="180"/>
      <c r="P645" s="180"/>
      <c r="Q645" s="180"/>
      <c r="R645" s="180"/>
      <c r="S645" s="180"/>
      <c r="T645" s="180"/>
      <c r="U645" s="180"/>
      <c r="V645" s="180"/>
      <c r="W645" s="180"/>
      <c r="X645" s="180"/>
      <c r="Y645" s="180"/>
      <c r="Z645" s="180"/>
    </row>
    <row r="646" ht="15.75" customHeight="1">
      <c r="A646" s="180"/>
      <c r="B646" s="180"/>
      <c r="C646" s="180"/>
      <c r="D646" s="180"/>
      <c r="E646" s="180"/>
      <c r="F646" s="180"/>
      <c r="G646" s="180"/>
      <c r="H646" s="180"/>
      <c r="I646" s="180"/>
      <c r="J646" s="180"/>
      <c r="K646" s="180"/>
      <c r="L646" s="180"/>
      <c r="M646" s="180"/>
      <c r="N646" s="180"/>
      <c r="O646" s="180"/>
      <c r="P646" s="180"/>
      <c r="Q646" s="180"/>
      <c r="R646" s="180"/>
      <c r="S646" s="180"/>
      <c r="T646" s="180"/>
      <c r="U646" s="180"/>
      <c r="V646" s="180"/>
      <c r="W646" s="180"/>
      <c r="X646" s="180"/>
      <c r="Y646" s="180"/>
      <c r="Z646" s="180"/>
    </row>
    <row r="647" ht="15.75" customHeight="1">
      <c r="A647" s="180"/>
      <c r="B647" s="180"/>
      <c r="C647" s="180"/>
      <c r="D647" s="180"/>
      <c r="E647" s="180"/>
      <c r="F647" s="180"/>
      <c r="G647" s="180"/>
      <c r="H647" s="180"/>
      <c r="I647" s="180"/>
      <c r="J647" s="180"/>
      <c r="K647" s="180"/>
      <c r="L647" s="180"/>
      <c r="M647" s="180"/>
      <c r="N647" s="180"/>
      <c r="O647" s="180"/>
      <c r="P647" s="180"/>
      <c r="Q647" s="180"/>
      <c r="R647" s="180"/>
      <c r="S647" s="180"/>
      <c r="T647" s="180"/>
      <c r="U647" s="180"/>
      <c r="V647" s="180"/>
      <c r="W647" s="180"/>
      <c r="X647" s="180"/>
      <c r="Y647" s="180"/>
      <c r="Z647" s="180"/>
    </row>
    <row r="648" ht="15.75" customHeight="1">
      <c r="A648" s="180"/>
      <c r="B648" s="180"/>
      <c r="C648" s="180"/>
      <c r="D648" s="180"/>
      <c r="E648" s="180"/>
      <c r="F648" s="180"/>
      <c r="G648" s="180"/>
      <c r="H648" s="180"/>
      <c r="I648" s="180"/>
      <c r="J648" s="180"/>
      <c r="K648" s="180"/>
      <c r="L648" s="180"/>
      <c r="M648" s="180"/>
      <c r="N648" s="180"/>
      <c r="O648" s="180"/>
      <c r="P648" s="180"/>
      <c r="Q648" s="180"/>
      <c r="R648" s="180"/>
      <c r="S648" s="180"/>
      <c r="T648" s="180"/>
      <c r="U648" s="180"/>
      <c r="V648" s="180"/>
      <c r="W648" s="180"/>
      <c r="X648" s="180"/>
      <c r="Y648" s="180"/>
      <c r="Z648" s="180"/>
    </row>
    <row r="649" ht="15.75" customHeight="1">
      <c r="A649" s="180"/>
      <c r="B649" s="180"/>
      <c r="C649" s="180"/>
      <c r="D649" s="180"/>
      <c r="E649" s="180"/>
      <c r="F649" s="180"/>
      <c r="G649" s="180"/>
      <c r="H649" s="180"/>
      <c r="I649" s="180"/>
      <c r="J649" s="180"/>
      <c r="K649" s="180"/>
      <c r="L649" s="180"/>
      <c r="M649" s="180"/>
      <c r="N649" s="180"/>
      <c r="O649" s="180"/>
      <c r="P649" s="180"/>
      <c r="Q649" s="180"/>
      <c r="R649" s="180"/>
      <c r="S649" s="180"/>
      <c r="T649" s="180"/>
      <c r="U649" s="180"/>
      <c r="V649" s="180"/>
      <c r="W649" s="180"/>
      <c r="X649" s="180"/>
      <c r="Y649" s="180"/>
      <c r="Z649" s="180"/>
    </row>
    <row r="650" ht="15.75" customHeight="1">
      <c r="A650" s="180"/>
      <c r="B650" s="180"/>
      <c r="C650" s="180"/>
      <c r="D650" s="180"/>
      <c r="E650" s="180"/>
      <c r="F650" s="180"/>
      <c r="G650" s="180"/>
      <c r="H650" s="180"/>
      <c r="I650" s="180"/>
      <c r="J650" s="180"/>
      <c r="K650" s="180"/>
      <c r="L650" s="180"/>
      <c r="M650" s="180"/>
      <c r="N650" s="180"/>
      <c r="O650" s="180"/>
      <c r="P650" s="180"/>
      <c r="Q650" s="180"/>
      <c r="R650" s="180"/>
      <c r="S650" s="180"/>
      <c r="T650" s="180"/>
      <c r="U650" s="180"/>
      <c r="V650" s="180"/>
      <c r="W650" s="180"/>
      <c r="X650" s="180"/>
      <c r="Y650" s="180"/>
      <c r="Z650" s="180"/>
    </row>
    <row r="651" ht="15.75" customHeight="1">
      <c r="A651" s="180"/>
      <c r="B651" s="180"/>
      <c r="C651" s="180"/>
      <c r="D651" s="180"/>
      <c r="E651" s="180"/>
      <c r="F651" s="180"/>
      <c r="G651" s="180"/>
      <c r="H651" s="180"/>
      <c r="I651" s="180"/>
      <c r="J651" s="180"/>
      <c r="K651" s="180"/>
      <c r="L651" s="180"/>
      <c r="M651" s="180"/>
      <c r="N651" s="180"/>
      <c r="O651" s="180"/>
      <c r="P651" s="180"/>
      <c r="Q651" s="180"/>
      <c r="R651" s="180"/>
      <c r="S651" s="180"/>
      <c r="T651" s="180"/>
      <c r="U651" s="180"/>
      <c r="V651" s="180"/>
      <c r="W651" s="180"/>
      <c r="X651" s="180"/>
      <c r="Y651" s="180"/>
      <c r="Z651" s="180"/>
    </row>
    <row r="652" ht="15.75" customHeight="1">
      <c r="A652" s="180"/>
      <c r="B652" s="180"/>
      <c r="C652" s="180"/>
      <c r="D652" s="180"/>
      <c r="E652" s="180"/>
      <c r="F652" s="180"/>
      <c r="G652" s="180"/>
      <c r="H652" s="180"/>
      <c r="I652" s="180"/>
      <c r="J652" s="180"/>
      <c r="K652" s="180"/>
      <c r="L652" s="180"/>
      <c r="M652" s="180"/>
      <c r="N652" s="180"/>
      <c r="O652" s="180"/>
      <c r="P652" s="180"/>
      <c r="Q652" s="180"/>
      <c r="R652" s="180"/>
      <c r="S652" s="180"/>
      <c r="T652" s="180"/>
      <c r="U652" s="180"/>
      <c r="V652" s="180"/>
      <c r="W652" s="180"/>
      <c r="X652" s="180"/>
      <c r="Y652" s="180"/>
      <c r="Z652" s="180"/>
    </row>
    <row r="653" ht="15.75" customHeight="1">
      <c r="A653" s="180"/>
      <c r="B653" s="180"/>
      <c r="C653" s="180"/>
      <c r="D653" s="180"/>
      <c r="E653" s="180"/>
      <c r="F653" s="180"/>
      <c r="G653" s="180"/>
      <c r="H653" s="180"/>
      <c r="I653" s="180"/>
      <c r="J653" s="180"/>
      <c r="K653" s="180"/>
      <c r="L653" s="180"/>
      <c r="M653" s="180"/>
      <c r="N653" s="180"/>
      <c r="O653" s="180"/>
      <c r="P653" s="180"/>
      <c r="Q653" s="180"/>
      <c r="R653" s="180"/>
      <c r="S653" s="180"/>
      <c r="T653" s="180"/>
      <c r="U653" s="180"/>
      <c r="V653" s="180"/>
      <c r="W653" s="180"/>
      <c r="X653" s="180"/>
      <c r="Y653" s="180"/>
      <c r="Z653" s="180"/>
    </row>
    <row r="654" ht="15.75" customHeight="1">
      <c r="A654" s="180"/>
      <c r="B654" s="180"/>
      <c r="C654" s="180"/>
      <c r="D654" s="180"/>
      <c r="E654" s="180"/>
      <c r="F654" s="180"/>
      <c r="G654" s="180"/>
      <c r="H654" s="180"/>
      <c r="I654" s="180"/>
      <c r="J654" s="180"/>
      <c r="K654" s="180"/>
      <c r="L654" s="180"/>
      <c r="M654" s="180"/>
      <c r="N654" s="180"/>
      <c r="O654" s="180"/>
      <c r="P654" s="180"/>
      <c r="Q654" s="180"/>
      <c r="R654" s="180"/>
      <c r="S654" s="180"/>
      <c r="T654" s="180"/>
      <c r="U654" s="180"/>
      <c r="V654" s="180"/>
      <c r="W654" s="180"/>
      <c r="X654" s="180"/>
      <c r="Y654" s="180"/>
      <c r="Z654" s="180"/>
    </row>
    <row r="655" ht="15.75" customHeight="1">
      <c r="A655" s="180"/>
      <c r="B655" s="180"/>
      <c r="C655" s="180"/>
      <c r="D655" s="180"/>
      <c r="E655" s="180"/>
      <c r="F655" s="180"/>
      <c r="G655" s="180"/>
      <c r="H655" s="180"/>
      <c r="I655" s="180"/>
      <c r="J655" s="180"/>
      <c r="K655" s="180"/>
      <c r="L655" s="180"/>
      <c r="M655" s="180"/>
      <c r="N655" s="180"/>
      <c r="O655" s="180"/>
      <c r="P655" s="180"/>
      <c r="Q655" s="180"/>
      <c r="R655" s="180"/>
      <c r="S655" s="180"/>
      <c r="T655" s="180"/>
      <c r="U655" s="180"/>
      <c r="V655" s="180"/>
      <c r="W655" s="180"/>
      <c r="X655" s="180"/>
      <c r="Y655" s="180"/>
      <c r="Z655" s="180"/>
    </row>
    <row r="656" ht="15.75" customHeight="1">
      <c r="A656" s="180"/>
      <c r="B656" s="180"/>
      <c r="C656" s="180"/>
      <c r="D656" s="180"/>
      <c r="E656" s="180"/>
      <c r="F656" s="180"/>
      <c r="G656" s="180"/>
      <c r="H656" s="180"/>
      <c r="I656" s="180"/>
      <c r="J656" s="180"/>
      <c r="K656" s="180"/>
      <c r="L656" s="180"/>
      <c r="M656" s="180"/>
      <c r="N656" s="180"/>
      <c r="O656" s="180"/>
      <c r="P656" s="180"/>
      <c r="Q656" s="180"/>
      <c r="R656" s="180"/>
      <c r="S656" s="180"/>
      <c r="T656" s="180"/>
      <c r="U656" s="180"/>
      <c r="V656" s="180"/>
      <c r="W656" s="180"/>
      <c r="X656" s="180"/>
      <c r="Y656" s="180"/>
      <c r="Z656" s="180"/>
    </row>
    <row r="657" ht="15.75" customHeight="1">
      <c r="A657" s="180"/>
      <c r="B657" s="180"/>
      <c r="C657" s="180"/>
      <c r="D657" s="180"/>
      <c r="E657" s="180"/>
      <c r="F657" s="180"/>
      <c r="G657" s="180"/>
      <c r="H657" s="180"/>
      <c r="I657" s="180"/>
      <c r="J657" s="180"/>
      <c r="K657" s="180"/>
      <c r="L657" s="180"/>
      <c r="M657" s="180"/>
      <c r="N657" s="180"/>
      <c r="O657" s="180"/>
      <c r="P657" s="180"/>
      <c r="Q657" s="180"/>
      <c r="R657" s="180"/>
      <c r="S657" s="180"/>
      <c r="T657" s="180"/>
      <c r="U657" s="180"/>
      <c r="V657" s="180"/>
      <c r="W657" s="180"/>
      <c r="X657" s="180"/>
      <c r="Y657" s="180"/>
      <c r="Z657" s="180"/>
    </row>
    <row r="658" ht="15.75" customHeight="1">
      <c r="A658" s="180"/>
      <c r="B658" s="180"/>
      <c r="C658" s="180"/>
      <c r="D658" s="180"/>
      <c r="E658" s="180"/>
      <c r="F658" s="180"/>
      <c r="G658" s="180"/>
      <c r="H658" s="180"/>
      <c r="I658" s="180"/>
      <c r="J658" s="180"/>
      <c r="K658" s="180"/>
      <c r="L658" s="180"/>
      <c r="M658" s="180"/>
      <c r="N658" s="180"/>
      <c r="O658" s="180"/>
      <c r="P658" s="180"/>
      <c r="Q658" s="180"/>
      <c r="R658" s="180"/>
      <c r="S658" s="180"/>
      <c r="T658" s="180"/>
      <c r="U658" s="180"/>
      <c r="V658" s="180"/>
      <c r="W658" s="180"/>
      <c r="X658" s="180"/>
      <c r="Y658" s="180"/>
      <c r="Z658" s="180"/>
    </row>
    <row r="659" ht="15.75" customHeight="1">
      <c r="A659" s="180"/>
      <c r="B659" s="180"/>
      <c r="C659" s="180"/>
      <c r="D659" s="180"/>
      <c r="E659" s="180"/>
      <c r="F659" s="180"/>
      <c r="G659" s="180"/>
      <c r="H659" s="180"/>
      <c r="I659" s="180"/>
      <c r="J659" s="180"/>
      <c r="K659" s="180"/>
      <c r="L659" s="180"/>
      <c r="M659" s="180"/>
      <c r="N659" s="180"/>
      <c r="O659" s="180"/>
      <c r="P659" s="180"/>
      <c r="Q659" s="180"/>
      <c r="R659" s="180"/>
      <c r="S659" s="180"/>
      <c r="T659" s="180"/>
      <c r="U659" s="180"/>
      <c r="V659" s="180"/>
      <c r="W659" s="180"/>
      <c r="X659" s="180"/>
      <c r="Y659" s="180"/>
      <c r="Z659" s="180"/>
    </row>
    <row r="660" ht="15.75" customHeight="1">
      <c r="A660" s="180"/>
      <c r="B660" s="180"/>
      <c r="C660" s="180"/>
      <c r="D660" s="180"/>
      <c r="E660" s="180"/>
      <c r="F660" s="180"/>
      <c r="G660" s="180"/>
      <c r="H660" s="180"/>
      <c r="I660" s="180"/>
      <c r="J660" s="180"/>
      <c r="K660" s="180"/>
      <c r="L660" s="180"/>
      <c r="M660" s="180"/>
      <c r="N660" s="180"/>
      <c r="O660" s="180"/>
      <c r="P660" s="180"/>
      <c r="Q660" s="180"/>
      <c r="R660" s="180"/>
      <c r="S660" s="180"/>
      <c r="T660" s="180"/>
      <c r="U660" s="180"/>
      <c r="V660" s="180"/>
      <c r="W660" s="180"/>
      <c r="X660" s="180"/>
      <c r="Y660" s="180"/>
      <c r="Z660" s="180"/>
    </row>
    <row r="661" ht="15.75" customHeight="1">
      <c r="A661" s="180"/>
      <c r="B661" s="180"/>
      <c r="C661" s="180"/>
      <c r="D661" s="180"/>
      <c r="E661" s="180"/>
      <c r="F661" s="180"/>
      <c r="G661" s="180"/>
      <c r="H661" s="180"/>
      <c r="I661" s="180"/>
      <c r="J661" s="180"/>
      <c r="K661" s="180"/>
      <c r="L661" s="180"/>
      <c r="M661" s="180"/>
      <c r="N661" s="180"/>
      <c r="O661" s="180"/>
      <c r="P661" s="180"/>
      <c r="Q661" s="180"/>
      <c r="R661" s="180"/>
      <c r="S661" s="180"/>
      <c r="T661" s="180"/>
      <c r="U661" s="180"/>
      <c r="V661" s="180"/>
      <c r="W661" s="180"/>
      <c r="X661" s="180"/>
      <c r="Y661" s="180"/>
      <c r="Z661" s="180"/>
    </row>
    <row r="662" ht="15.75" customHeight="1">
      <c r="A662" s="180"/>
      <c r="B662" s="180"/>
      <c r="C662" s="180"/>
      <c r="D662" s="180"/>
      <c r="E662" s="180"/>
      <c r="F662" s="180"/>
      <c r="G662" s="180"/>
      <c r="H662" s="180"/>
      <c r="I662" s="180"/>
      <c r="J662" s="180"/>
      <c r="K662" s="180"/>
      <c r="L662" s="180"/>
      <c r="M662" s="180"/>
      <c r="N662" s="180"/>
      <c r="O662" s="180"/>
      <c r="P662" s="180"/>
      <c r="Q662" s="180"/>
      <c r="R662" s="180"/>
      <c r="S662" s="180"/>
      <c r="T662" s="180"/>
      <c r="U662" s="180"/>
      <c r="V662" s="180"/>
      <c r="W662" s="180"/>
      <c r="X662" s="180"/>
      <c r="Y662" s="180"/>
      <c r="Z662" s="180"/>
    </row>
    <row r="663" ht="15.75" customHeight="1">
      <c r="A663" s="180"/>
      <c r="B663" s="180"/>
      <c r="C663" s="180"/>
      <c r="D663" s="180"/>
      <c r="E663" s="180"/>
      <c r="F663" s="180"/>
      <c r="G663" s="180"/>
      <c r="H663" s="180"/>
      <c r="I663" s="180"/>
      <c r="J663" s="180"/>
      <c r="K663" s="180"/>
      <c r="L663" s="180"/>
      <c r="M663" s="180"/>
      <c r="N663" s="180"/>
      <c r="O663" s="180"/>
      <c r="P663" s="180"/>
      <c r="Q663" s="180"/>
      <c r="R663" s="180"/>
      <c r="S663" s="180"/>
      <c r="T663" s="180"/>
      <c r="U663" s="180"/>
      <c r="V663" s="180"/>
      <c r="W663" s="180"/>
      <c r="X663" s="180"/>
      <c r="Y663" s="180"/>
      <c r="Z663" s="180"/>
    </row>
    <row r="664" ht="15.75" customHeight="1">
      <c r="A664" s="180"/>
      <c r="B664" s="180"/>
      <c r="C664" s="180"/>
      <c r="D664" s="180"/>
      <c r="E664" s="180"/>
      <c r="F664" s="180"/>
      <c r="G664" s="180"/>
      <c r="H664" s="180"/>
      <c r="I664" s="180"/>
      <c r="J664" s="180"/>
      <c r="K664" s="180"/>
      <c r="L664" s="180"/>
      <c r="M664" s="180"/>
      <c r="N664" s="180"/>
      <c r="O664" s="180"/>
      <c r="P664" s="180"/>
      <c r="Q664" s="180"/>
      <c r="R664" s="180"/>
      <c r="S664" s="180"/>
      <c r="T664" s="180"/>
      <c r="U664" s="180"/>
      <c r="V664" s="180"/>
      <c r="W664" s="180"/>
      <c r="X664" s="180"/>
      <c r="Y664" s="180"/>
      <c r="Z664" s="180"/>
    </row>
    <row r="665" ht="15.75" customHeight="1">
      <c r="A665" s="180"/>
      <c r="B665" s="180"/>
      <c r="C665" s="180"/>
      <c r="D665" s="180"/>
      <c r="E665" s="180"/>
      <c r="F665" s="180"/>
      <c r="G665" s="180"/>
      <c r="H665" s="180"/>
      <c r="I665" s="180"/>
      <c r="J665" s="180"/>
      <c r="K665" s="180"/>
      <c r="L665" s="180"/>
      <c r="M665" s="180"/>
      <c r="N665" s="180"/>
      <c r="O665" s="180"/>
      <c r="P665" s="180"/>
      <c r="Q665" s="180"/>
      <c r="R665" s="180"/>
      <c r="S665" s="180"/>
      <c r="T665" s="180"/>
      <c r="U665" s="180"/>
      <c r="V665" s="180"/>
      <c r="W665" s="180"/>
      <c r="X665" s="180"/>
      <c r="Y665" s="180"/>
      <c r="Z665" s="180"/>
    </row>
    <row r="666" ht="15.75" customHeight="1">
      <c r="A666" s="180"/>
      <c r="B666" s="180"/>
      <c r="C666" s="180"/>
      <c r="D666" s="180"/>
      <c r="E666" s="180"/>
      <c r="F666" s="180"/>
      <c r="G666" s="180"/>
      <c r="H666" s="180"/>
      <c r="I666" s="180"/>
      <c r="J666" s="180"/>
      <c r="K666" s="180"/>
      <c r="L666" s="180"/>
      <c r="M666" s="180"/>
      <c r="N666" s="180"/>
      <c r="O666" s="180"/>
      <c r="P666" s="180"/>
      <c r="Q666" s="180"/>
      <c r="R666" s="180"/>
      <c r="S666" s="180"/>
      <c r="T666" s="180"/>
      <c r="U666" s="180"/>
      <c r="V666" s="180"/>
      <c r="W666" s="180"/>
      <c r="X666" s="180"/>
      <c r="Y666" s="180"/>
      <c r="Z666" s="180"/>
    </row>
    <row r="667" ht="15.75" customHeight="1">
      <c r="A667" s="180"/>
      <c r="B667" s="180"/>
      <c r="C667" s="180"/>
      <c r="D667" s="180"/>
      <c r="E667" s="180"/>
      <c r="F667" s="180"/>
      <c r="G667" s="180"/>
      <c r="H667" s="180"/>
      <c r="I667" s="180"/>
      <c r="J667" s="180"/>
      <c r="K667" s="180"/>
      <c r="L667" s="180"/>
      <c r="M667" s="180"/>
      <c r="N667" s="180"/>
      <c r="O667" s="180"/>
      <c r="P667" s="180"/>
      <c r="Q667" s="180"/>
      <c r="R667" s="180"/>
      <c r="S667" s="180"/>
      <c r="T667" s="180"/>
      <c r="U667" s="180"/>
      <c r="V667" s="180"/>
      <c r="W667" s="180"/>
      <c r="X667" s="180"/>
      <c r="Y667" s="180"/>
      <c r="Z667" s="180"/>
    </row>
    <row r="668" ht="15.75" customHeight="1">
      <c r="A668" s="180"/>
      <c r="B668" s="180"/>
      <c r="C668" s="180"/>
      <c r="D668" s="180"/>
      <c r="E668" s="180"/>
      <c r="F668" s="180"/>
      <c r="G668" s="180"/>
      <c r="H668" s="180"/>
      <c r="I668" s="180"/>
      <c r="J668" s="180"/>
      <c r="K668" s="180"/>
      <c r="L668" s="180"/>
      <c r="M668" s="180"/>
      <c r="N668" s="180"/>
      <c r="O668" s="180"/>
      <c r="P668" s="180"/>
      <c r="Q668" s="180"/>
      <c r="R668" s="180"/>
      <c r="S668" s="180"/>
      <c r="T668" s="180"/>
      <c r="U668" s="180"/>
      <c r="V668" s="180"/>
      <c r="W668" s="180"/>
      <c r="X668" s="180"/>
      <c r="Y668" s="180"/>
      <c r="Z668" s="180"/>
    </row>
    <row r="669" ht="15.75" customHeight="1">
      <c r="A669" s="180"/>
      <c r="B669" s="180"/>
      <c r="C669" s="180"/>
      <c r="D669" s="180"/>
      <c r="E669" s="180"/>
      <c r="F669" s="180"/>
      <c r="G669" s="180"/>
      <c r="H669" s="180"/>
      <c r="I669" s="180"/>
      <c r="J669" s="180"/>
      <c r="K669" s="180"/>
      <c r="L669" s="180"/>
      <c r="M669" s="180"/>
      <c r="N669" s="180"/>
      <c r="O669" s="180"/>
      <c r="P669" s="180"/>
      <c r="Q669" s="180"/>
      <c r="R669" s="180"/>
      <c r="S669" s="180"/>
      <c r="T669" s="180"/>
      <c r="U669" s="180"/>
      <c r="V669" s="180"/>
      <c r="W669" s="180"/>
      <c r="X669" s="180"/>
      <c r="Y669" s="180"/>
      <c r="Z669" s="180"/>
    </row>
    <row r="670" ht="15.75" customHeight="1">
      <c r="A670" s="180"/>
      <c r="B670" s="180"/>
      <c r="C670" s="180"/>
      <c r="D670" s="180"/>
      <c r="E670" s="180"/>
      <c r="F670" s="180"/>
      <c r="G670" s="180"/>
      <c r="H670" s="180"/>
      <c r="I670" s="180"/>
      <c r="J670" s="180"/>
      <c r="K670" s="180"/>
      <c r="L670" s="180"/>
      <c r="M670" s="180"/>
      <c r="N670" s="180"/>
      <c r="O670" s="180"/>
      <c r="P670" s="180"/>
      <c r="Q670" s="180"/>
      <c r="R670" s="180"/>
      <c r="S670" s="180"/>
      <c r="T670" s="180"/>
      <c r="U670" s="180"/>
      <c r="V670" s="180"/>
      <c r="W670" s="180"/>
      <c r="X670" s="180"/>
      <c r="Y670" s="180"/>
      <c r="Z670" s="180"/>
    </row>
    <row r="671" ht="15.75" customHeight="1">
      <c r="A671" s="180"/>
      <c r="B671" s="180"/>
      <c r="C671" s="180"/>
      <c r="D671" s="180"/>
      <c r="E671" s="180"/>
      <c r="F671" s="180"/>
      <c r="G671" s="180"/>
      <c r="H671" s="180"/>
      <c r="I671" s="180"/>
      <c r="J671" s="180"/>
      <c r="K671" s="180"/>
      <c r="L671" s="180"/>
      <c r="M671" s="180"/>
      <c r="N671" s="180"/>
      <c r="O671" s="180"/>
      <c r="P671" s="180"/>
      <c r="Q671" s="180"/>
      <c r="R671" s="180"/>
      <c r="S671" s="180"/>
      <c r="T671" s="180"/>
      <c r="U671" s="180"/>
      <c r="V671" s="180"/>
      <c r="W671" s="180"/>
      <c r="X671" s="180"/>
      <c r="Y671" s="180"/>
      <c r="Z671" s="180"/>
    </row>
    <row r="672" ht="15.75" customHeight="1">
      <c r="A672" s="180"/>
      <c r="B672" s="180"/>
      <c r="C672" s="180"/>
      <c r="D672" s="180"/>
      <c r="E672" s="180"/>
      <c r="F672" s="180"/>
      <c r="G672" s="180"/>
      <c r="H672" s="180"/>
      <c r="I672" s="180"/>
      <c r="J672" s="180"/>
      <c r="K672" s="180"/>
      <c r="L672" s="180"/>
      <c r="M672" s="180"/>
      <c r="N672" s="180"/>
      <c r="O672" s="180"/>
      <c r="P672" s="180"/>
      <c r="Q672" s="180"/>
      <c r="R672" s="180"/>
      <c r="S672" s="180"/>
      <c r="T672" s="180"/>
      <c r="U672" s="180"/>
      <c r="V672" s="180"/>
      <c r="W672" s="180"/>
      <c r="X672" s="180"/>
      <c r="Y672" s="180"/>
      <c r="Z672" s="180"/>
    </row>
    <row r="673" ht="15.75" customHeight="1">
      <c r="A673" s="180"/>
      <c r="B673" s="180"/>
      <c r="C673" s="180"/>
      <c r="D673" s="180"/>
      <c r="E673" s="180"/>
      <c r="F673" s="180"/>
      <c r="G673" s="180"/>
      <c r="H673" s="180"/>
      <c r="I673" s="180"/>
      <c r="J673" s="180"/>
      <c r="K673" s="180"/>
      <c r="L673" s="180"/>
      <c r="M673" s="180"/>
      <c r="N673" s="180"/>
      <c r="O673" s="180"/>
      <c r="P673" s="180"/>
      <c r="Q673" s="180"/>
      <c r="R673" s="180"/>
      <c r="S673" s="180"/>
      <c r="T673" s="180"/>
      <c r="U673" s="180"/>
      <c r="V673" s="180"/>
      <c r="W673" s="180"/>
      <c r="X673" s="180"/>
      <c r="Y673" s="180"/>
      <c r="Z673" s="180"/>
    </row>
    <row r="674" ht="15.75" customHeight="1">
      <c r="A674" s="180"/>
      <c r="B674" s="180"/>
      <c r="C674" s="180"/>
      <c r="D674" s="180"/>
      <c r="E674" s="180"/>
      <c r="F674" s="180"/>
      <c r="G674" s="180"/>
      <c r="H674" s="180"/>
      <c r="I674" s="180"/>
      <c r="J674" s="180"/>
      <c r="K674" s="180"/>
      <c r="L674" s="180"/>
      <c r="M674" s="180"/>
      <c r="N674" s="180"/>
      <c r="O674" s="180"/>
      <c r="P674" s="180"/>
      <c r="Q674" s="180"/>
      <c r="R674" s="180"/>
      <c r="S674" s="180"/>
      <c r="T674" s="180"/>
      <c r="U674" s="180"/>
      <c r="V674" s="180"/>
      <c r="W674" s="180"/>
      <c r="X674" s="180"/>
      <c r="Y674" s="180"/>
      <c r="Z674" s="180"/>
    </row>
    <row r="675" ht="15.75" customHeight="1">
      <c r="A675" s="180"/>
      <c r="B675" s="180"/>
      <c r="C675" s="180"/>
      <c r="D675" s="180"/>
      <c r="E675" s="180"/>
      <c r="F675" s="180"/>
      <c r="G675" s="180"/>
      <c r="H675" s="180"/>
      <c r="I675" s="180"/>
      <c r="J675" s="180"/>
      <c r="K675" s="180"/>
      <c r="L675" s="180"/>
      <c r="M675" s="180"/>
      <c r="N675" s="180"/>
      <c r="O675" s="180"/>
      <c r="P675" s="180"/>
      <c r="Q675" s="180"/>
      <c r="R675" s="180"/>
      <c r="S675" s="180"/>
      <c r="T675" s="180"/>
      <c r="U675" s="180"/>
      <c r="V675" s="180"/>
      <c r="W675" s="180"/>
      <c r="X675" s="180"/>
      <c r="Y675" s="180"/>
      <c r="Z675" s="180"/>
    </row>
    <row r="676" ht="15.75" customHeight="1">
      <c r="A676" s="180"/>
      <c r="B676" s="180"/>
      <c r="C676" s="180"/>
      <c r="D676" s="180"/>
      <c r="E676" s="180"/>
      <c r="F676" s="180"/>
      <c r="G676" s="180"/>
      <c r="H676" s="180"/>
      <c r="I676" s="180"/>
      <c r="J676" s="180"/>
      <c r="K676" s="180"/>
      <c r="L676" s="180"/>
      <c r="M676" s="180"/>
      <c r="N676" s="180"/>
      <c r="O676" s="180"/>
      <c r="P676" s="180"/>
      <c r="Q676" s="180"/>
      <c r="R676" s="180"/>
      <c r="S676" s="180"/>
      <c r="T676" s="180"/>
      <c r="U676" s="180"/>
      <c r="V676" s="180"/>
      <c r="W676" s="180"/>
      <c r="X676" s="180"/>
      <c r="Y676" s="180"/>
      <c r="Z676" s="180"/>
    </row>
    <row r="677" ht="15.75" customHeight="1">
      <c r="A677" s="180"/>
      <c r="B677" s="180"/>
      <c r="C677" s="180"/>
      <c r="D677" s="180"/>
      <c r="E677" s="180"/>
      <c r="F677" s="180"/>
      <c r="G677" s="180"/>
      <c r="H677" s="180"/>
      <c r="I677" s="180"/>
      <c r="J677" s="180"/>
      <c r="K677" s="180"/>
      <c r="L677" s="180"/>
      <c r="M677" s="180"/>
      <c r="N677" s="180"/>
      <c r="O677" s="180"/>
      <c r="P677" s="180"/>
      <c r="Q677" s="180"/>
      <c r="R677" s="180"/>
      <c r="S677" s="180"/>
      <c r="T677" s="180"/>
      <c r="U677" s="180"/>
      <c r="V677" s="180"/>
      <c r="W677" s="180"/>
      <c r="X677" s="180"/>
      <c r="Y677" s="180"/>
      <c r="Z677" s="180"/>
    </row>
    <row r="678" ht="15.75" customHeight="1">
      <c r="A678" s="180"/>
      <c r="B678" s="180"/>
      <c r="C678" s="180"/>
      <c r="D678" s="180"/>
      <c r="E678" s="180"/>
      <c r="F678" s="180"/>
      <c r="G678" s="180"/>
      <c r="H678" s="180"/>
      <c r="I678" s="180"/>
      <c r="J678" s="180"/>
      <c r="K678" s="180"/>
      <c r="L678" s="180"/>
      <c r="M678" s="180"/>
      <c r="N678" s="180"/>
      <c r="O678" s="180"/>
      <c r="P678" s="180"/>
      <c r="Q678" s="180"/>
      <c r="R678" s="180"/>
      <c r="S678" s="180"/>
      <c r="T678" s="180"/>
      <c r="U678" s="180"/>
      <c r="V678" s="180"/>
      <c r="W678" s="180"/>
      <c r="X678" s="180"/>
      <c r="Y678" s="180"/>
      <c r="Z678" s="180"/>
    </row>
    <row r="679" ht="15.75" customHeight="1">
      <c r="A679" s="180"/>
      <c r="B679" s="180"/>
      <c r="C679" s="180"/>
      <c r="D679" s="180"/>
      <c r="E679" s="180"/>
      <c r="F679" s="180"/>
      <c r="G679" s="180"/>
      <c r="H679" s="180"/>
      <c r="I679" s="180"/>
      <c r="J679" s="180"/>
      <c r="K679" s="180"/>
      <c r="L679" s="180"/>
      <c r="M679" s="180"/>
      <c r="N679" s="180"/>
      <c r="O679" s="180"/>
      <c r="P679" s="180"/>
      <c r="Q679" s="180"/>
      <c r="R679" s="180"/>
      <c r="S679" s="180"/>
      <c r="T679" s="180"/>
      <c r="U679" s="180"/>
      <c r="V679" s="180"/>
      <c r="W679" s="180"/>
      <c r="X679" s="180"/>
      <c r="Y679" s="180"/>
      <c r="Z679" s="180"/>
    </row>
    <row r="680" ht="15.75" customHeight="1">
      <c r="A680" s="180"/>
      <c r="B680" s="180"/>
      <c r="C680" s="180"/>
      <c r="D680" s="180"/>
      <c r="E680" s="180"/>
      <c r="F680" s="180"/>
      <c r="G680" s="180"/>
      <c r="H680" s="180"/>
      <c r="I680" s="180"/>
      <c r="J680" s="180"/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80"/>
      <c r="W680" s="180"/>
      <c r="X680" s="180"/>
      <c r="Y680" s="180"/>
      <c r="Z680" s="180"/>
    </row>
    <row r="681" ht="15.75" customHeight="1">
      <c r="A681" s="180"/>
      <c r="B681" s="180"/>
      <c r="C681" s="180"/>
      <c r="D681" s="180"/>
      <c r="E681" s="180"/>
      <c r="F681" s="180"/>
      <c r="G681" s="180"/>
      <c r="H681" s="180"/>
      <c r="I681" s="180"/>
      <c r="J681" s="180"/>
      <c r="K681" s="180"/>
      <c r="L681" s="180"/>
      <c r="M681" s="180"/>
      <c r="N681" s="180"/>
      <c r="O681" s="180"/>
      <c r="P681" s="180"/>
      <c r="Q681" s="180"/>
      <c r="R681" s="180"/>
      <c r="S681" s="180"/>
      <c r="T681" s="180"/>
      <c r="U681" s="180"/>
      <c r="V681" s="180"/>
      <c r="W681" s="180"/>
      <c r="X681" s="180"/>
      <c r="Y681" s="180"/>
      <c r="Z681" s="180"/>
    </row>
    <row r="682" ht="15.75" customHeight="1">
      <c r="A682" s="180"/>
      <c r="B682" s="180"/>
      <c r="C682" s="180"/>
      <c r="D682" s="180"/>
      <c r="E682" s="180"/>
      <c r="F682" s="180"/>
      <c r="G682" s="180"/>
      <c r="H682" s="180"/>
      <c r="I682" s="180"/>
      <c r="J682" s="180"/>
      <c r="K682" s="180"/>
      <c r="L682" s="180"/>
      <c r="M682" s="180"/>
      <c r="N682" s="180"/>
      <c r="O682" s="180"/>
      <c r="P682" s="180"/>
      <c r="Q682" s="180"/>
      <c r="R682" s="180"/>
      <c r="S682" s="180"/>
      <c r="T682" s="180"/>
      <c r="U682" s="180"/>
      <c r="V682" s="180"/>
      <c r="W682" s="180"/>
      <c r="X682" s="180"/>
      <c r="Y682" s="180"/>
      <c r="Z682" s="180"/>
    </row>
    <row r="683" ht="15.75" customHeight="1">
      <c r="A683" s="180"/>
      <c r="B683" s="180"/>
      <c r="C683" s="180"/>
      <c r="D683" s="180"/>
      <c r="E683" s="180"/>
      <c r="F683" s="180"/>
      <c r="G683" s="180"/>
      <c r="H683" s="180"/>
      <c r="I683" s="180"/>
      <c r="J683" s="180"/>
      <c r="K683" s="180"/>
      <c r="L683" s="180"/>
      <c r="M683" s="180"/>
      <c r="N683" s="180"/>
      <c r="O683" s="180"/>
      <c r="P683" s="180"/>
      <c r="Q683" s="180"/>
      <c r="R683" s="180"/>
      <c r="S683" s="180"/>
      <c r="T683" s="180"/>
      <c r="U683" s="180"/>
      <c r="V683" s="180"/>
      <c r="W683" s="180"/>
      <c r="X683" s="180"/>
      <c r="Y683" s="180"/>
      <c r="Z683" s="180"/>
    </row>
    <row r="684" ht="15.75" customHeight="1">
      <c r="A684" s="180"/>
      <c r="B684" s="180"/>
      <c r="C684" s="180"/>
      <c r="D684" s="180"/>
      <c r="E684" s="180"/>
      <c r="F684" s="180"/>
      <c r="G684" s="180"/>
      <c r="H684" s="180"/>
      <c r="I684" s="180"/>
      <c r="J684" s="180"/>
      <c r="K684" s="180"/>
      <c r="L684" s="180"/>
      <c r="M684" s="180"/>
      <c r="N684" s="180"/>
      <c r="O684" s="180"/>
      <c r="P684" s="180"/>
      <c r="Q684" s="180"/>
      <c r="R684" s="180"/>
      <c r="S684" s="180"/>
      <c r="T684" s="180"/>
      <c r="U684" s="180"/>
      <c r="V684" s="180"/>
      <c r="W684" s="180"/>
      <c r="X684" s="180"/>
      <c r="Y684" s="180"/>
      <c r="Z684" s="180"/>
    </row>
    <row r="685" ht="15.75" customHeight="1">
      <c r="A685" s="180"/>
      <c r="B685" s="180"/>
      <c r="C685" s="180"/>
      <c r="D685" s="180"/>
      <c r="E685" s="180"/>
      <c r="F685" s="180"/>
      <c r="G685" s="180"/>
      <c r="H685" s="180"/>
      <c r="I685" s="180"/>
      <c r="J685" s="180"/>
      <c r="K685" s="180"/>
      <c r="L685" s="180"/>
      <c r="M685" s="180"/>
      <c r="N685" s="180"/>
      <c r="O685" s="180"/>
      <c r="P685" s="180"/>
      <c r="Q685" s="180"/>
      <c r="R685" s="180"/>
      <c r="S685" s="180"/>
      <c r="T685" s="180"/>
      <c r="U685" s="180"/>
      <c r="V685" s="180"/>
      <c r="W685" s="180"/>
      <c r="X685" s="180"/>
      <c r="Y685" s="180"/>
      <c r="Z685" s="180"/>
    </row>
    <row r="686" ht="15.75" customHeight="1">
      <c r="A686" s="180"/>
      <c r="B686" s="180"/>
      <c r="C686" s="180"/>
      <c r="D686" s="180"/>
      <c r="E686" s="180"/>
      <c r="F686" s="180"/>
      <c r="G686" s="180"/>
      <c r="H686" s="180"/>
      <c r="I686" s="180"/>
      <c r="J686" s="180"/>
      <c r="K686" s="180"/>
      <c r="L686" s="180"/>
      <c r="M686" s="180"/>
      <c r="N686" s="180"/>
      <c r="O686" s="180"/>
      <c r="P686" s="180"/>
      <c r="Q686" s="180"/>
      <c r="R686" s="180"/>
      <c r="S686" s="180"/>
      <c r="T686" s="180"/>
      <c r="U686" s="180"/>
      <c r="V686" s="180"/>
      <c r="W686" s="180"/>
      <c r="X686" s="180"/>
      <c r="Y686" s="180"/>
      <c r="Z686" s="180"/>
    </row>
    <row r="687" ht="15.75" customHeight="1">
      <c r="A687" s="180"/>
      <c r="B687" s="180"/>
      <c r="C687" s="180"/>
      <c r="D687" s="180"/>
      <c r="E687" s="180"/>
      <c r="F687" s="180"/>
      <c r="G687" s="180"/>
      <c r="H687" s="180"/>
      <c r="I687" s="180"/>
      <c r="J687" s="180"/>
      <c r="K687" s="180"/>
      <c r="L687" s="180"/>
      <c r="M687" s="180"/>
      <c r="N687" s="180"/>
      <c r="O687" s="180"/>
      <c r="P687" s="180"/>
      <c r="Q687" s="180"/>
      <c r="R687" s="180"/>
      <c r="S687" s="180"/>
      <c r="T687" s="180"/>
      <c r="U687" s="180"/>
      <c r="V687" s="180"/>
      <c r="W687" s="180"/>
      <c r="X687" s="180"/>
      <c r="Y687" s="180"/>
      <c r="Z687" s="180"/>
    </row>
    <row r="688" ht="15.75" customHeight="1">
      <c r="A688" s="180"/>
      <c r="B688" s="180"/>
      <c r="C688" s="180"/>
      <c r="D688" s="180"/>
      <c r="E688" s="180"/>
      <c r="F688" s="180"/>
      <c r="G688" s="180"/>
      <c r="H688" s="180"/>
      <c r="I688" s="180"/>
      <c r="J688" s="180"/>
      <c r="K688" s="180"/>
      <c r="L688" s="180"/>
      <c r="M688" s="180"/>
      <c r="N688" s="180"/>
      <c r="O688" s="180"/>
      <c r="P688" s="180"/>
      <c r="Q688" s="180"/>
      <c r="R688" s="180"/>
      <c r="S688" s="180"/>
      <c r="T688" s="180"/>
      <c r="U688" s="180"/>
      <c r="V688" s="180"/>
      <c r="W688" s="180"/>
      <c r="X688" s="180"/>
      <c r="Y688" s="180"/>
      <c r="Z688" s="180"/>
    </row>
    <row r="689" ht="15.75" customHeight="1">
      <c r="A689" s="180"/>
      <c r="B689" s="180"/>
      <c r="C689" s="180"/>
      <c r="D689" s="180"/>
      <c r="E689" s="180"/>
      <c r="F689" s="180"/>
      <c r="G689" s="180"/>
      <c r="H689" s="180"/>
      <c r="I689" s="180"/>
      <c r="J689" s="180"/>
      <c r="K689" s="180"/>
      <c r="L689" s="180"/>
      <c r="M689" s="180"/>
      <c r="N689" s="180"/>
      <c r="O689" s="180"/>
      <c r="P689" s="180"/>
      <c r="Q689" s="180"/>
      <c r="R689" s="180"/>
      <c r="S689" s="180"/>
      <c r="T689" s="180"/>
      <c r="U689" s="180"/>
      <c r="V689" s="180"/>
      <c r="W689" s="180"/>
      <c r="X689" s="180"/>
      <c r="Y689" s="180"/>
      <c r="Z689" s="180"/>
    </row>
    <row r="690" ht="15.75" customHeight="1">
      <c r="A690" s="180"/>
      <c r="B690" s="180"/>
      <c r="C690" s="180"/>
      <c r="D690" s="180"/>
      <c r="E690" s="180"/>
      <c r="F690" s="180"/>
      <c r="G690" s="180"/>
      <c r="H690" s="180"/>
      <c r="I690" s="180"/>
      <c r="J690" s="180"/>
      <c r="K690" s="180"/>
      <c r="L690" s="180"/>
      <c r="M690" s="180"/>
      <c r="N690" s="180"/>
      <c r="O690" s="180"/>
      <c r="P690" s="180"/>
      <c r="Q690" s="180"/>
      <c r="R690" s="180"/>
      <c r="S690" s="180"/>
      <c r="T690" s="180"/>
      <c r="U690" s="180"/>
      <c r="V690" s="180"/>
      <c r="W690" s="180"/>
      <c r="X690" s="180"/>
      <c r="Y690" s="180"/>
      <c r="Z690" s="180"/>
    </row>
    <row r="691" ht="15.75" customHeight="1">
      <c r="A691" s="180"/>
      <c r="B691" s="180"/>
      <c r="C691" s="180"/>
      <c r="D691" s="180"/>
      <c r="E691" s="180"/>
      <c r="F691" s="180"/>
      <c r="G691" s="180"/>
      <c r="H691" s="180"/>
      <c r="I691" s="180"/>
      <c r="J691" s="180"/>
      <c r="K691" s="180"/>
      <c r="L691" s="180"/>
      <c r="M691" s="180"/>
      <c r="N691" s="180"/>
      <c r="O691" s="180"/>
      <c r="P691" s="180"/>
      <c r="Q691" s="180"/>
      <c r="R691" s="180"/>
      <c r="S691" s="180"/>
      <c r="T691" s="180"/>
      <c r="U691" s="180"/>
      <c r="V691" s="180"/>
      <c r="W691" s="180"/>
      <c r="X691" s="180"/>
      <c r="Y691" s="180"/>
      <c r="Z691" s="180"/>
    </row>
    <row r="692" ht="15.75" customHeight="1">
      <c r="A692" s="180"/>
      <c r="B692" s="180"/>
      <c r="C692" s="180"/>
      <c r="D692" s="180"/>
      <c r="E692" s="180"/>
      <c r="F692" s="180"/>
      <c r="G692" s="180"/>
      <c r="H692" s="180"/>
      <c r="I692" s="180"/>
      <c r="J692" s="180"/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</row>
    <row r="693" ht="15.75" customHeight="1">
      <c r="A693" s="180"/>
      <c r="B693" s="180"/>
      <c r="C693" s="180"/>
      <c r="D693" s="180"/>
      <c r="E693" s="180"/>
      <c r="F693" s="180"/>
      <c r="G693" s="180"/>
      <c r="H693" s="180"/>
      <c r="I693" s="180"/>
      <c r="J693" s="180"/>
      <c r="K693" s="180"/>
      <c r="L693" s="180"/>
      <c r="M693" s="180"/>
      <c r="N693" s="180"/>
      <c r="O693" s="180"/>
      <c r="P693" s="180"/>
      <c r="Q693" s="180"/>
      <c r="R693" s="180"/>
      <c r="S693" s="180"/>
      <c r="T693" s="180"/>
      <c r="U693" s="180"/>
      <c r="V693" s="180"/>
      <c r="W693" s="180"/>
      <c r="X693" s="180"/>
      <c r="Y693" s="180"/>
      <c r="Z693" s="180"/>
    </row>
    <row r="694" ht="15.75" customHeight="1">
      <c r="A694" s="180"/>
      <c r="B694" s="180"/>
      <c r="C694" s="180"/>
      <c r="D694" s="180"/>
      <c r="E694" s="180"/>
      <c r="F694" s="180"/>
      <c r="G694" s="180"/>
      <c r="H694" s="180"/>
      <c r="I694" s="180"/>
      <c r="J694" s="180"/>
      <c r="K694" s="180"/>
      <c r="L694" s="180"/>
      <c r="M694" s="180"/>
      <c r="N694" s="180"/>
      <c r="O694" s="180"/>
      <c r="P694" s="180"/>
      <c r="Q694" s="180"/>
      <c r="R694" s="180"/>
      <c r="S694" s="180"/>
      <c r="T694" s="180"/>
      <c r="U694" s="180"/>
      <c r="V694" s="180"/>
      <c r="W694" s="180"/>
      <c r="X694" s="180"/>
      <c r="Y694" s="180"/>
      <c r="Z694" s="180"/>
    </row>
    <row r="695" ht="15.75" customHeight="1">
      <c r="A695" s="180"/>
      <c r="B695" s="180"/>
      <c r="C695" s="180"/>
      <c r="D695" s="180"/>
      <c r="E695" s="180"/>
      <c r="F695" s="180"/>
      <c r="G695" s="180"/>
      <c r="H695" s="180"/>
      <c r="I695" s="180"/>
      <c r="J695" s="180"/>
      <c r="K695" s="180"/>
      <c r="L695" s="180"/>
      <c r="M695" s="180"/>
      <c r="N695" s="180"/>
      <c r="O695" s="180"/>
      <c r="P695" s="180"/>
      <c r="Q695" s="180"/>
      <c r="R695" s="180"/>
      <c r="S695" s="180"/>
      <c r="T695" s="180"/>
      <c r="U695" s="180"/>
      <c r="V695" s="180"/>
      <c r="W695" s="180"/>
      <c r="X695" s="180"/>
      <c r="Y695" s="180"/>
      <c r="Z695" s="180"/>
    </row>
    <row r="696" ht="15.75" customHeight="1">
      <c r="A696" s="180"/>
      <c r="B696" s="180"/>
      <c r="C696" s="180"/>
      <c r="D696" s="180"/>
      <c r="E696" s="180"/>
      <c r="F696" s="180"/>
      <c r="G696" s="180"/>
      <c r="H696" s="180"/>
      <c r="I696" s="180"/>
      <c r="J696" s="180"/>
      <c r="K696" s="180"/>
      <c r="L696" s="180"/>
      <c r="M696" s="180"/>
      <c r="N696" s="180"/>
      <c r="O696" s="180"/>
      <c r="P696" s="180"/>
      <c r="Q696" s="180"/>
      <c r="R696" s="180"/>
      <c r="S696" s="180"/>
      <c r="T696" s="180"/>
      <c r="U696" s="180"/>
      <c r="V696" s="180"/>
      <c r="W696" s="180"/>
      <c r="X696" s="180"/>
      <c r="Y696" s="180"/>
      <c r="Z696" s="180"/>
    </row>
    <row r="697" ht="15.75" customHeight="1">
      <c r="A697" s="180"/>
      <c r="B697" s="180"/>
      <c r="C697" s="180"/>
      <c r="D697" s="180"/>
      <c r="E697" s="180"/>
      <c r="F697" s="180"/>
      <c r="G697" s="180"/>
      <c r="H697" s="180"/>
      <c r="I697" s="180"/>
      <c r="J697" s="180"/>
      <c r="K697" s="180"/>
      <c r="L697" s="180"/>
      <c r="M697" s="180"/>
      <c r="N697" s="180"/>
      <c r="O697" s="180"/>
      <c r="P697" s="180"/>
      <c r="Q697" s="180"/>
      <c r="R697" s="180"/>
      <c r="S697" s="180"/>
      <c r="T697" s="180"/>
      <c r="U697" s="180"/>
      <c r="V697" s="180"/>
      <c r="W697" s="180"/>
      <c r="X697" s="180"/>
      <c r="Y697" s="180"/>
      <c r="Z697" s="180"/>
    </row>
    <row r="698" ht="15.75" customHeight="1">
      <c r="A698" s="180"/>
      <c r="B698" s="180"/>
      <c r="C698" s="180"/>
      <c r="D698" s="180"/>
      <c r="E698" s="180"/>
      <c r="F698" s="180"/>
      <c r="G698" s="180"/>
      <c r="H698" s="180"/>
      <c r="I698" s="180"/>
      <c r="J698" s="180"/>
      <c r="K698" s="180"/>
      <c r="L698" s="180"/>
      <c r="M698" s="180"/>
      <c r="N698" s="180"/>
      <c r="O698" s="180"/>
      <c r="P698" s="180"/>
      <c r="Q698" s="180"/>
      <c r="R698" s="180"/>
      <c r="S698" s="180"/>
      <c r="T698" s="180"/>
      <c r="U698" s="180"/>
      <c r="V698" s="180"/>
      <c r="W698" s="180"/>
      <c r="X698" s="180"/>
      <c r="Y698" s="180"/>
      <c r="Z698" s="180"/>
    </row>
    <row r="699" ht="15.75" customHeight="1">
      <c r="A699" s="180"/>
      <c r="B699" s="180"/>
      <c r="C699" s="180"/>
      <c r="D699" s="180"/>
      <c r="E699" s="180"/>
      <c r="F699" s="180"/>
      <c r="G699" s="180"/>
      <c r="H699" s="180"/>
      <c r="I699" s="180"/>
      <c r="J699" s="180"/>
      <c r="K699" s="180"/>
      <c r="L699" s="180"/>
      <c r="M699" s="180"/>
      <c r="N699" s="180"/>
      <c r="O699" s="180"/>
      <c r="P699" s="180"/>
      <c r="Q699" s="180"/>
      <c r="R699" s="180"/>
      <c r="S699" s="180"/>
      <c r="T699" s="180"/>
      <c r="U699" s="180"/>
      <c r="V699" s="180"/>
      <c r="W699" s="180"/>
      <c r="X699" s="180"/>
      <c r="Y699" s="180"/>
      <c r="Z699" s="180"/>
    </row>
    <row r="700" ht="15.75" customHeight="1">
      <c r="A700" s="180"/>
      <c r="B700" s="180"/>
      <c r="C700" s="180"/>
      <c r="D700" s="180"/>
      <c r="E700" s="180"/>
      <c r="F700" s="180"/>
      <c r="G700" s="180"/>
      <c r="H700" s="180"/>
      <c r="I700" s="180"/>
      <c r="J700" s="180"/>
      <c r="K700" s="180"/>
      <c r="L700" s="180"/>
      <c r="M700" s="180"/>
      <c r="N700" s="180"/>
      <c r="O700" s="180"/>
      <c r="P700" s="180"/>
      <c r="Q700" s="180"/>
      <c r="R700" s="180"/>
      <c r="S700" s="180"/>
      <c r="T700" s="180"/>
      <c r="U700" s="180"/>
      <c r="V700" s="180"/>
      <c r="W700" s="180"/>
      <c r="X700" s="180"/>
      <c r="Y700" s="180"/>
      <c r="Z700" s="180"/>
    </row>
    <row r="701" ht="15.75" customHeight="1">
      <c r="A701" s="180"/>
      <c r="B701" s="180"/>
      <c r="C701" s="180"/>
      <c r="D701" s="180"/>
      <c r="E701" s="180"/>
      <c r="F701" s="180"/>
      <c r="G701" s="180"/>
      <c r="H701" s="180"/>
      <c r="I701" s="180"/>
      <c r="J701" s="180"/>
      <c r="K701" s="180"/>
      <c r="L701" s="180"/>
      <c r="M701" s="180"/>
      <c r="N701" s="180"/>
      <c r="O701" s="180"/>
      <c r="P701" s="180"/>
      <c r="Q701" s="180"/>
      <c r="R701" s="180"/>
      <c r="S701" s="180"/>
      <c r="T701" s="180"/>
      <c r="U701" s="180"/>
      <c r="V701" s="180"/>
      <c r="W701" s="180"/>
      <c r="X701" s="180"/>
      <c r="Y701" s="180"/>
      <c r="Z701" s="180"/>
    </row>
    <row r="702" ht="15.75" customHeight="1">
      <c r="A702" s="180"/>
      <c r="B702" s="180"/>
      <c r="C702" s="180"/>
      <c r="D702" s="180"/>
      <c r="E702" s="180"/>
      <c r="F702" s="180"/>
      <c r="G702" s="180"/>
      <c r="H702" s="180"/>
      <c r="I702" s="180"/>
      <c r="J702" s="180"/>
      <c r="K702" s="180"/>
      <c r="L702" s="180"/>
      <c r="M702" s="180"/>
      <c r="N702" s="180"/>
      <c r="O702" s="180"/>
      <c r="P702" s="180"/>
      <c r="Q702" s="180"/>
      <c r="R702" s="180"/>
      <c r="S702" s="180"/>
      <c r="T702" s="180"/>
      <c r="U702" s="180"/>
      <c r="V702" s="180"/>
      <c r="W702" s="180"/>
      <c r="X702" s="180"/>
      <c r="Y702" s="180"/>
      <c r="Z702" s="180"/>
    </row>
    <row r="703" ht="15.75" customHeight="1">
      <c r="A703" s="180"/>
      <c r="B703" s="180"/>
      <c r="C703" s="180"/>
      <c r="D703" s="180"/>
      <c r="E703" s="180"/>
      <c r="F703" s="180"/>
      <c r="G703" s="180"/>
      <c r="H703" s="180"/>
      <c r="I703" s="180"/>
      <c r="J703" s="180"/>
      <c r="K703" s="180"/>
      <c r="L703" s="180"/>
      <c r="M703" s="180"/>
      <c r="N703" s="180"/>
      <c r="O703" s="180"/>
      <c r="P703" s="180"/>
      <c r="Q703" s="180"/>
      <c r="R703" s="180"/>
      <c r="S703" s="180"/>
      <c r="T703" s="180"/>
      <c r="U703" s="180"/>
      <c r="V703" s="180"/>
      <c r="W703" s="180"/>
      <c r="X703" s="180"/>
      <c r="Y703" s="180"/>
      <c r="Z703" s="180"/>
    </row>
    <row r="704" ht="15.75" customHeight="1">
      <c r="A704" s="180"/>
      <c r="B704" s="180"/>
      <c r="C704" s="180"/>
      <c r="D704" s="180"/>
      <c r="E704" s="180"/>
      <c r="F704" s="180"/>
      <c r="G704" s="180"/>
      <c r="H704" s="180"/>
      <c r="I704" s="180"/>
      <c r="J704" s="180"/>
      <c r="K704" s="180"/>
      <c r="L704" s="180"/>
      <c r="M704" s="180"/>
      <c r="N704" s="180"/>
      <c r="O704" s="180"/>
      <c r="P704" s="180"/>
      <c r="Q704" s="180"/>
      <c r="R704" s="180"/>
      <c r="S704" s="180"/>
      <c r="T704" s="180"/>
      <c r="U704" s="180"/>
      <c r="V704" s="180"/>
      <c r="W704" s="180"/>
      <c r="X704" s="180"/>
      <c r="Y704" s="180"/>
      <c r="Z704" s="180"/>
    </row>
    <row r="705" ht="15.75" customHeight="1">
      <c r="A705" s="180"/>
      <c r="B705" s="180"/>
      <c r="C705" s="180"/>
      <c r="D705" s="180"/>
      <c r="E705" s="180"/>
      <c r="F705" s="180"/>
      <c r="G705" s="180"/>
      <c r="H705" s="180"/>
      <c r="I705" s="180"/>
      <c r="J705" s="180"/>
      <c r="K705" s="180"/>
      <c r="L705" s="180"/>
      <c r="M705" s="180"/>
      <c r="N705" s="180"/>
      <c r="O705" s="180"/>
      <c r="P705" s="180"/>
      <c r="Q705" s="180"/>
      <c r="R705" s="180"/>
      <c r="S705" s="180"/>
      <c r="T705" s="180"/>
      <c r="U705" s="180"/>
      <c r="V705" s="180"/>
      <c r="W705" s="180"/>
      <c r="X705" s="180"/>
      <c r="Y705" s="180"/>
      <c r="Z705" s="180"/>
    </row>
    <row r="706" ht="15.75" customHeight="1">
      <c r="A706" s="180"/>
      <c r="B706" s="180"/>
      <c r="C706" s="180"/>
      <c r="D706" s="180"/>
      <c r="E706" s="180"/>
      <c r="F706" s="180"/>
      <c r="G706" s="180"/>
      <c r="H706" s="180"/>
      <c r="I706" s="180"/>
      <c r="J706" s="180"/>
      <c r="K706" s="180"/>
      <c r="L706" s="180"/>
      <c r="M706" s="180"/>
      <c r="N706" s="180"/>
      <c r="O706" s="180"/>
      <c r="P706" s="180"/>
      <c r="Q706" s="180"/>
      <c r="R706" s="180"/>
      <c r="S706" s="180"/>
      <c r="T706" s="180"/>
      <c r="U706" s="180"/>
      <c r="V706" s="180"/>
      <c r="W706" s="180"/>
      <c r="X706" s="180"/>
      <c r="Y706" s="180"/>
      <c r="Z706" s="180"/>
    </row>
    <row r="707" ht="15.75" customHeight="1">
      <c r="A707" s="180"/>
      <c r="B707" s="180"/>
      <c r="C707" s="180"/>
      <c r="D707" s="180"/>
      <c r="E707" s="180"/>
      <c r="F707" s="180"/>
      <c r="G707" s="180"/>
      <c r="H707" s="180"/>
      <c r="I707" s="180"/>
      <c r="J707" s="180"/>
      <c r="K707" s="180"/>
      <c r="L707" s="180"/>
      <c r="M707" s="180"/>
      <c r="N707" s="180"/>
      <c r="O707" s="180"/>
      <c r="P707" s="180"/>
      <c r="Q707" s="180"/>
      <c r="R707" s="180"/>
      <c r="S707" s="180"/>
      <c r="T707" s="180"/>
      <c r="U707" s="180"/>
      <c r="V707" s="180"/>
      <c r="W707" s="180"/>
      <c r="X707" s="180"/>
      <c r="Y707" s="180"/>
      <c r="Z707" s="180"/>
    </row>
    <row r="708" ht="15.75" customHeight="1">
      <c r="A708" s="180"/>
      <c r="B708" s="180"/>
      <c r="C708" s="180"/>
      <c r="D708" s="180"/>
      <c r="E708" s="180"/>
      <c r="F708" s="180"/>
      <c r="G708" s="180"/>
      <c r="H708" s="180"/>
      <c r="I708" s="180"/>
      <c r="J708" s="180"/>
      <c r="K708" s="180"/>
      <c r="L708" s="180"/>
      <c r="M708" s="180"/>
      <c r="N708" s="180"/>
      <c r="O708" s="180"/>
      <c r="P708" s="180"/>
      <c r="Q708" s="180"/>
      <c r="R708" s="180"/>
      <c r="S708" s="180"/>
      <c r="T708" s="180"/>
      <c r="U708" s="180"/>
      <c r="V708" s="180"/>
      <c r="W708" s="180"/>
      <c r="X708" s="180"/>
      <c r="Y708" s="180"/>
      <c r="Z708" s="180"/>
    </row>
    <row r="709" ht="15.75" customHeight="1">
      <c r="A709" s="180"/>
      <c r="B709" s="180"/>
      <c r="C709" s="180"/>
      <c r="D709" s="180"/>
      <c r="E709" s="180"/>
      <c r="F709" s="180"/>
      <c r="G709" s="180"/>
      <c r="H709" s="180"/>
      <c r="I709" s="180"/>
      <c r="J709" s="180"/>
      <c r="K709" s="180"/>
      <c r="L709" s="180"/>
      <c r="M709" s="180"/>
      <c r="N709" s="180"/>
      <c r="O709" s="180"/>
      <c r="P709" s="180"/>
      <c r="Q709" s="180"/>
      <c r="R709" s="180"/>
      <c r="S709" s="180"/>
      <c r="T709" s="180"/>
      <c r="U709" s="180"/>
      <c r="V709" s="180"/>
      <c r="W709" s="180"/>
      <c r="X709" s="180"/>
      <c r="Y709" s="180"/>
      <c r="Z709" s="180"/>
    </row>
    <row r="710" ht="15.75" customHeight="1">
      <c r="A710" s="180"/>
      <c r="B710" s="180"/>
      <c r="C710" s="180"/>
      <c r="D710" s="180"/>
      <c r="E710" s="180"/>
      <c r="F710" s="180"/>
      <c r="G710" s="180"/>
      <c r="H710" s="180"/>
      <c r="I710" s="180"/>
      <c r="J710" s="180"/>
      <c r="K710" s="180"/>
      <c r="L710" s="180"/>
      <c r="M710" s="180"/>
      <c r="N710" s="180"/>
      <c r="O710" s="180"/>
      <c r="P710" s="180"/>
      <c r="Q710" s="180"/>
      <c r="R710" s="180"/>
      <c r="S710" s="180"/>
      <c r="T710" s="180"/>
      <c r="U710" s="180"/>
      <c r="V710" s="180"/>
      <c r="W710" s="180"/>
      <c r="X710" s="180"/>
      <c r="Y710" s="180"/>
      <c r="Z710" s="180"/>
    </row>
    <row r="711" ht="15.75" customHeight="1">
      <c r="A711" s="180"/>
      <c r="B711" s="180"/>
      <c r="C711" s="180"/>
      <c r="D711" s="180"/>
      <c r="E711" s="180"/>
      <c r="F711" s="180"/>
      <c r="G711" s="180"/>
      <c r="H711" s="180"/>
      <c r="I711" s="180"/>
      <c r="J711" s="180"/>
      <c r="K711" s="180"/>
      <c r="L711" s="180"/>
      <c r="M711" s="180"/>
      <c r="N711" s="180"/>
      <c r="O711" s="180"/>
      <c r="P711" s="180"/>
      <c r="Q711" s="180"/>
      <c r="R711" s="180"/>
      <c r="S711" s="180"/>
      <c r="T711" s="180"/>
      <c r="U711" s="180"/>
      <c r="V711" s="180"/>
      <c r="W711" s="180"/>
      <c r="X711" s="180"/>
      <c r="Y711" s="180"/>
      <c r="Z711" s="180"/>
    </row>
    <row r="712" ht="15.75" customHeight="1">
      <c r="A712" s="180"/>
      <c r="B712" s="180"/>
      <c r="C712" s="180"/>
      <c r="D712" s="180"/>
      <c r="E712" s="180"/>
      <c r="F712" s="180"/>
      <c r="G712" s="180"/>
      <c r="H712" s="180"/>
      <c r="I712" s="180"/>
      <c r="J712" s="180"/>
      <c r="K712" s="180"/>
      <c r="L712" s="180"/>
      <c r="M712" s="180"/>
      <c r="N712" s="180"/>
      <c r="O712" s="180"/>
      <c r="P712" s="180"/>
      <c r="Q712" s="180"/>
      <c r="R712" s="180"/>
      <c r="S712" s="180"/>
      <c r="T712" s="180"/>
      <c r="U712" s="180"/>
      <c r="V712" s="180"/>
      <c r="W712" s="180"/>
      <c r="X712" s="180"/>
      <c r="Y712" s="180"/>
      <c r="Z712" s="180"/>
    </row>
    <row r="713" ht="15.75" customHeight="1">
      <c r="A713" s="180"/>
      <c r="B713" s="180"/>
      <c r="C713" s="180"/>
      <c r="D713" s="180"/>
      <c r="E713" s="180"/>
      <c r="F713" s="180"/>
      <c r="G713" s="180"/>
      <c r="H713" s="180"/>
      <c r="I713" s="180"/>
      <c r="J713" s="180"/>
      <c r="K713" s="180"/>
      <c r="L713" s="180"/>
      <c r="M713" s="180"/>
      <c r="N713" s="180"/>
      <c r="O713" s="180"/>
      <c r="P713" s="180"/>
      <c r="Q713" s="180"/>
      <c r="R713" s="180"/>
      <c r="S713" s="180"/>
      <c r="T713" s="180"/>
      <c r="U713" s="180"/>
      <c r="V713" s="180"/>
      <c r="W713" s="180"/>
      <c r="X713" s="180"/>
      <c r="Y713" s="180"/>
      <c r="Z713" s="180"/>
    </row>
    <row r="714" ht="15.75" customHeight="1">
      <c r="A714" s="180"/>
      <c r="B714" s="180"/>
      <c r="C714" s="180"/>
      <c r="D714" s="180"/>
      <c r="E714" s="180"/>
      <c r="F714" s="180"/>
      <c r="G714" s="180"/>
      <c r="H714" s="180"/>
      <c r="I714" s="180"/>
      <c r="J714" s="180"/>
      <c r="K714" s="180"/>
      <c r="L714" s="180"/>
      <c r="M714" s="180"/>
      <c r="N714" s="180"/>
      <c r="O714" s="180"/>
      <c r="P714" s="180"/>
      <c r="Q714" s="180"/>
      <c r="R714" s="180"/>
      <c r="S714" s="180"/>
      <c r="T714" s="180"/>
      <c r="U714" s="180"/>
      <c r="V714" s="180"/>
      <c r="W714" s="180"/>
      <c r="X714" s="180"/>
      <c r="Y714" s="180"/>
      <c r="Z714" s="180"/>
    </row>
    <row r="715" ht="15.75" customHeight="1">
      <c r="A715" s="180"/>
      <c r="B715" s="180"/>
      <c r="C715" s="180"/>
      <c r="D715" s="180"/>
      <c r="E715" s="180"/>
      <c r="F715" s="180"/>
      <c r="G715" s="180"/>
      <c r="H715" s="180"/>
      <c r="I715" s="180"/>
      <c r="J715" s="180"/>
      <c r="K715" s="180"/>
      <c r="L715" s="180"/>
      <c r="M715" s="180"/>
      <c r="N715" s="180"/>
      <c r="O715" s="180"/>
      <c r="P715" s="180"/>
      <c r="Q715" s="180"/>
      <c r="R715" s="180"/>
      <c r="S715" s="180"/>
      <c r="T715" s="180"/>
      <c r="U715" s="180"/>
      <c r="V715" s="180"/>
      <c r="W715" s="180"/>
      <c r="X715" s="180"/>
      <c r="Y715" s="180"/>
      <c r="Z715" s="180"/>
    </row>
    <row r="716" ht="15.75" customHeight="1">
      <c r="A716" s="180"/>
      <c r="B716" s="180"/>
      <c r="C716" s="180"/>
      <c r="D716" s="180"/>
      <c r="E716" s="180"/>
      <c r="F716" s="180"/>
      <c r="G716" s="180"/>
      <c r="H716" s="180"/>
      <c r="I716" s="180"/>
      <c r="J716" s="180"/>
      <c r="K716" s="180"/>
      <c r="L716" s="180"/>
      <c r="M716" s="180"/>
      <c r="N716" s="180"/>
      <c r="O716" s="180"/>
      <c r="P716" s="180"/>
      <c r="Q716" s="180"/>
      <c r="R716" s="180"/>
      <c r="S716" s="180"/>
      <c r="T716" s="180"/>
      <c r="U716" s="180"/>
      <c r="V716" s="180"/>
      <c r="W716" s="180"/>
      <c r="X716" s="180"/>
      <c r="Y716" s="180"/>
      <c r="Z716" s="180"/>
    </row>
    <row r="717" ht="15.75" customHeight="1">
      <c r="A717" s="180"/>
      <c r="B717" s="180"/>
      <c r="C717" s="180"/>
      <c r="D717" s="180"/>
      <c r="E717" s="180"/>
      <c r="F717" s="180"/>
      <c r="G717" s="180"/>
      <c r="H717" s="180"/>
      <c r="I717" s="180"/>
      <c r="J717" s="180"/>
      <c r="K717" s="180"/>
      <c r="L717" s="180"/>
      <c r="M717" s="180"/>
      <c r="N717" s="180"/>
      <c r="O717" s="180"/>
      <c r="P717" s="180"/>
      <c r="Q717" s="180"/>
      <c r="R717" s="180"/>
      <c r="S717" s="180"/>
      <c r="T717" s="180"/>
      <c r="U717" s="180"/>
      <c r="V717" s="180"/>
      <c r="W717" s="180"/>
      <c r="X717" s="180"/>
      <c r="Y717" s="180"/>
      <c r="Z717" s="180"/>
    </row>
    <row r="718" ht="15.75" customHeight="1">
      <c r="A718" s="180"/>
      <c r="B718" s="180"/>
      <c r="C718" s="180"/>
      <c r="D718" s="180"/>
      <c r="E718" s="180"/>
      <c r="F718" s="180"/>
      <c r="G718" s="180"/>
      <c r="H718" s="180"/>
      <c r="I718" s="180"/>
      <c r="J718" s="180"/>
      <c r="K718" s="180"/>
      <c r="L718" s="180"/>
      <c r="M718" s="180"/>
      <c r="N718" s="180"/>
      <c r="O718" s="180"/>
      <c r="P718" s="180"/>
      <c r="Q718" s="180"/>
      <c r="R718" s="180"/>
      <c r="S718" s="180"/>
      <c r="T718" s="180"/>
      <c r="U718" s="180"/>
      <c r="V718" s="180"/>
      <c r="W718" s="180"/>
      <c r="X718" s="180"/>
      <c r="Y718" s="180"/>
      <c r="Z718" s="180"/>
    </row>
    <row r="719" ht="15.75" customHeight="1">
      <c r="A719" s="180"/>
      <c r="B719" s="180"/>
      <c r="C719" s="180"/>
      <c r="D719" s="180"/>
      <c r="E719" s="180"/>
      <c r="F719" s="180"/>
      <c r="G719" s="180"/>
      <c r="H719" s="180"/>
      <c r="I719" s="180"/>
      <c r="J719" s="180"/>
      <c r="K719" s="180"/>
      <c r="L719" s="180"/>
      <c r="M719" s="180"/>
      <c r="N719" s="180"/>
      <c r="O719" s="180"/>
      <c r="P719" s="180"/>
      <c r="Q719" s="180"/>
      <c r="R719" s="180"/>
      <c r="S719" s="180"/>
      <c r="T719" s="180"/>
      <c r="U719" s="180"/>
      <c r="V719" s="180"/>
      <c r="W719" s="180"/>
      <c r="X719" s="180"/>
      <c r="Y719" s="180"/>
      <c r="Z719" s="180"/>
    </row>
    <row r="720" ht="15.75" customHeight="1">
      <c r="A720" s="180"/>
      <c r="B720" s="180"/>
      <c r="C720" s="180"/>
      <c r="D720" s="180"/>
      <c r="E720" s="180"/>
      <c r="F720" s="180"/>
      <c r="G720" s="180"/>
      <c r="H720" s="180"/>
      <c r="I720" s="180"/>
      <c r="J720" s="180"/>
      <c r="K720" s="180"/>
      <c r="L720" s="180"/>
      <c r="M720" s="180"/>
      <c r="N720" s="180"/>
      <c r="O720" s="180"/>
      <c r="P720" s="180"/>
      <c r="Q720" s="180"/>
      <c r="R720" s="180"/>
      <c r="S720" s="180"/>
      <c r="T720" s="180"/>
      <c r="U720" s="180"/>
      <c r="V720" s="180"/>
      <c r="W720" s="180"/>
      <c r="X720" s="180"/>
      <c r="Y720" s="180"/>
      <c r="Z720" s="180"/>
    </row>
    <row r="721" ht="15.75" customHeight="1">
      <c r="A721" s="180"/>
      <c r="B721" s="180"/>
      <c r="C721" s="180"/>
      <c r="D721" s="180"/>
      <c r="E721" s="180"/>
      <c r="F721" s="180"/>
      <c r="G721" s="180"/>
      <c r="H721" s="180"/>
      <c r="I721" s="180"/>
      <c r="J721" s="180"/>
      <c r="K721" s="180"/>
      <c r="L721" s="180"/>
      <c r="M721" s="180"/>
      <c r="N721" s="180"/>
      <c r="O721" s="180"/>
      <c r="P721" s="180"/>
      <c r="Q721" s="180"/>
      <c r="R721" s="180"/>
      <c r="S721" s="180"/>
      <c r="T721" s="180"/>
      <c r="U721" s="180"/>
      <c r="V721" s="180"/>
      <c r="W721" s="180"/>
      <c r="X721" s="180"/>
      <c r="Y721" s="180"/>
      <c r="Z721" s="180"/>
    </row>
    <row r="722" ht="15.75" customHeight="1">
      <c r="A722" s="180"/>
      <c r="B722" s="180"/>
      <c r="C722" s="180"/>
      <c r="D722" s="180"/>
      <c r="E722" s="180"/>
      <c r="F722" s="180"/>
      <c r="G722" s="180"/>
      <c r="H722" s="180"/>
      <c r="I722" s="180"/>
      <c r="J722" s="180"/>
      <c r="K722" s="180"/>
      <c r="L722" s="180"/>
      <c r="M722" s="180"/>
      <c r="N722" s="180"/>
      <c r="O722" s="180"/>
      <c r="P722" s="180"/>
      <c r="Q722" s="180"/>
      <c r="R722" s="180"/>
      <c r="S722" s="180"/>
      <c r="T722" s="180"/>
      <c r="U722" s="180"/>
      <c r="V722" s="180"/>
      <c r="W722" s="180"/>
      <c r="X722" s="180"/>
      <c r="Y722" s="180"/>
      <c r="Z722" s="180"/>
    </row>
    <row r="723" ht="15.75" customHeight="1">
      <c r="A723" s="180"/>
      <c r="B723" s="180"/>
      <c r="C723" s="180"/>
      <c r="D723" s="180"/>
      <c r="E723" s="180"/>
      <c r="F723" s="180"/>
      <c r="G723" s="180"/>
      <c r="H723" s="180"/>
      <c r="I723" s="180"/>
      <c r="J723" s="180"/>
      <c r="K723" s="180"/>
      <c r="L723" s="180"/>
      <c r="M723" s="180"/>
      <c r="N723" s="180"/>
      <c r="O723" s="180"/>
      <c r="P723" s="180"/>
      <c r="Q723" s="180"/>
      <c r="R723" s="180"/>
      <c r="S723" s="180"/>
      <c r="T723" s="180"/>
      <c r="U723" s="180"/>
      <c r="V723" s="180"/>
      <c r="W723" s="180"/>
      <c r="X723" s="180"/>
      <c r="Y723" s="180"/>
      <c r="Z723" s="180"/>
    </row>
    <row r="724" ht="15.75" customHeight="1">
      <c r="A724" s="180"/>
      <c r="B724" s="180"/>
      <c r="C724" s="180"/>
      <c r="D724" s="180"/>
      <c r="E724" s="180"/>
      <c r="F724" s="180"/>
      <c r="G724" s="180"/>
      <c r="H724" s="180"/>
      <c r="I724" s="180"/>
      <c r="J724" s="180"/>
      <c r="K724" s="180"/>
      <c r="L724" s="180"/>
      <c r="M724" s="180"/>
      <c r="N724" s="180"/>
      <c r="O724" s="180"/>
      <c r="P724" s="180"/>
      <c r="Q724" s="180"/>
      <c r="R724" s="180"/>
      <c r="S724" s="180"/>
      <c r="T724" s="180"/>
      <c r="U724" s="180"/>
      <c r="V724" s="180"/>
      <c r="W724" s="180"/>
      <c r="X724" s="180"/>
      <c r="Y724" s="180"/>
      <c r="Z724" s="180"/>
    </row>
    <row r="725" ht="15.75" customHeight="1">
      <c r="A725" s="180"/>
      <c r="B725" s="180"/>
      <c r="C725" s="180"/>
      <c r="D725" s="180"/>
      <c r="E725" s="180"/>
      <c r="F725" s="180"/>
      <c r="G725" s="180"/>
      <c r="H725" s="180"/>
      <c r="I725" s="180"/>
      <c r="J725" s="180"/>
      <c r="K725" s="180"/>
      <c r="L725" s="180"/>
      <c r="M725" s="180"/>
      <c r="N725" s="180"/>
      <c r="O725" s="180"/>
      <c r="P725" s="180"/>
      <c r="Q725" s="180"/>
      <c r="R725" s="180"/>
      <c r="S725" s="180"/>
      <c r="T725" s="180"/>
      <c r="U725" s="180"/>
      <c r="V725" s="180"/>
      <c r="W725" s="180"/>
      <c r="X725" s="180"/>
      <c r="Y725" s="180"/>
      <c r="Z725" s="180"/>
    </row>
    <row r="726" ht="15.75" customHeight="1">
      <c r="A726" s="180"/>
      <c r="B726" s="180"/>
      <c r="C726" s="180"/>
      <c r="D726" s="180"/>
      <c r="E726" s="180"/>
      <c r="F726" s="180"/>
      <c r="G726" s="180"/>
      <c r="H726" s="180"/>
      <c r="I726" s="180"/>
      <c r="J726" s="180"/>
      <c r="K726" s="180"/>
      <c r="L726" s="180"/>
      <c r="M726" s="180"/>
      <c r="N726" s="180"/>
      <c r="O726" s="180"/>
      <c r="P726" s="180"/>
      <c r="Q726" s="180"/>
      <c r="R726" s="180"/>
      <c r="S726" s="180"/>
      <c r="T726" s="180"/>
      <c r="U726" s="180"/>
      <c r="V726" s="180"/>
      <c r="W726" s="180"/>
      <c r="X726" s="180"/>
      <c r="Y726" s="180"/>
      <c r="Z726" s="180"/>
    </row>
    <row r="727" ht="15.75" customHeight="1">
      <c r="A727" s="180"/>
      <c r="B727" s="180"/>
      <c r="C727" s="180"/>
      <c r="D727" s="180"/>
      <c r="E727" s="180"/>
      <c r="F727" s="180"/>
      <c r="G727" s="180"/>
      <c r="H727" s="180"/>
      <c r="I727" s="180"/>
      <c r="J727" s="180"/>
      <c r="K727" s="180"/>
      <c r="L727" s="180"/>
      <c r="M727" s="180"/>
      <c r="N727" s="180"/>
      <c r="O727" s="180"/>
      <c r="P727" s="180"/>
      <c r="Q727" s="180"/>
      <c r="R727" s="180"/>
      <c r="S727" s="180"/>
      <c r="T727" s="180"/>
      <c r="U727" s="180"/>
      <c r="V727" s="180"/>
      <c r="W727" s="180"/>
      <c r="X727" s="180"/>
      <c r="Y727" s="180"/>
      <c r="Z727" s="180"/>
    </row>
    <row r="728" ht="15.75" customHeight="1">
      <c r="A728" s="180"/>
      <c r="B728" s="180"/>
      <c r="C728" s="180"/>
      <c r="D728" s="180"/>
      <c r="E728" s="180"/>
      <c r="F728" s="180"/>
      <c r="G728" s="180"/>
      <c r="H728" s="180"/>
      <c r="I728" s="180"/>
      <c r="J728" s="180"/>
      <c r="K728" s="180"/>
      <c r="L728" s="180"/>
      <c r="M728" s="180"/>
      <c r="N728" s="180"/>
      <c r="O728" s="180"/>
      <c r="P728" s="180"/>
      <c r="Q728" s="180"/>
      <c r="R728" s="180"/>
      <c r="S728" s="180"/>
      <c r="T728" s="180"/>
      <c r="U728" s="180"/>
      <c r="V728" s="180"/>
      <c r="W728" s="180"/>
      <c r="X728" s="180"/>
      <c r="Y728" s="180"/>
      <c r="Z728" s="180"/>
    </row>
    <row r="729" ht="15.75" customHeight="1">
      <c r="A729" s="180"/>
      <c r="B729" s="180"/>
      <c r="C729" s="180"/>
      <c r="D729" s="180"/>
      <c r="E729" s="180"/>
      <c r="F729" s="180"/>
      <c r="G729" s="180"/>
      <c r="H729" s="180"/>
      <c r="I729" s="180"/>
      <c r="J729" s="180"/>
      <c r="K729" s="180"/>
      <c r="L729" s="180"/>
      <c r="M729" s="180"/>
      <c r="N729" s="180"/>
      <c r="O729" s="180"/>
      <c r="P729" s="180"/>
      <c r="Q729" s="180"/>
      <c r="R729" s="180"/>
      <c r="S729" s="180"/>
      <c r="T729" s="180"/>
      <c r="U729" s="180"/>
      <c r="V729" s="180"/>
      <c r="W729" s="180"/>
      <c r="X729" s="180"/>
      <c r="Y729" s="180"/>
      <c r="Z729" s="180"/>
    </row>
    <row r="730" ht="15.75" customHeight="1">
      <c r="A730" s="180"/>
      <c r="B730" s="180"/>
      <c r="C730" s="180"/>
      <c r="D730" s="180"/>
      <c r="E730" s="180"/>
      <c r="F730" s="180"/>
      <c r="G730" s="180"/>
      <c r="H730" s="180"/>
      <c r="I730" s="180"/>
      <c r="J730" s="180"/>
      <c r="K730" s="180"/>
      <c r="L730" s="180"/>
      <c r="M730" s="180"/>
      <c r="N730" s="180"/>
      <c r="O730" s="180"/>
      <c r="P730" s="180"/>
      <c r="Q730" s="180"/>
      <c r="R730" s="180"/>
      <c r="S730" s="180"/>
      <c r="T730" s="180"/>
      <c r="U730" s="180"/>
      <c r="V730" s="180"/>
      <c r="W730" s="180"/>
      <c r="X730" s="180"/>
      <c r="Y730" s="180"/>
      <c r="Z730" s="180"/>
    </row>
    <row r="731" ht="15.75" customHeight="1">
      <c r="A731" s="180"/>
      <c r="B731" s="180"/>
      <c r="C731" s="180"/>
      <c r="D731" s="180"/>
      <c r="E731" s="180"/>
      <c r="F731" s="180"/>
      <c r="G731" s="180"/>
      <c r="H731" s="180"/>
      <c r="I731" s="180"/>
      <c r="J731" s="180"/>
      <c r="K731" s="180"/>
      <c r="L731" s="180"/>
      <c r="M731" s="180"/>
      <c r="N731" s="180"/>
      <c r="O731" s="180"/>
      <c r="P731" s="180"/>
      <c r="Q731" s="180"/>
      <c r="R731" s="180"/>
      <c r="S731" s="180"/>
      <c r="T731" s="180"/>
      <c r="U731" s="180"/>
      <c r="V731" s="180"/>
      <c r="W731" s="180"/>
      <c r="X731" s="180"/>
      <c r="Y731" s="180"/>
      <c r="Z731" s="180"/>
    </row>
    <row r="732" ht="15.75" customHeight="1">
      <c r="A732" s="180"/>
      <c r="B732" s="180"/>
      <c r="C732" s="180"/>
      <c r="D732" s="180"/>
      <c r="E732" s="180"/>
      <c r="F732" s="180"/>
      <c r="G732" s="180"/>
      <c r="H732" s="180"/>
      <c r="I732" s="180"/>
      <c r="J732" s="180"/>
      <c r="K732" s="180"/>
      <c r="L732" s="180"/>
      <c r="M732" s="180"/>
      <c r="N732" s="180"/>
      <c r="O732" s="180"/>
      <c r="P732" s="180"/>
      <c r="Q732" s="180"/>
      <c r="R732" s="180"/>
      <c r="S732" s="180"/>
      <c r="T732" s="180"/>
      <c r="U732" s="180"/>
      <c r="V732" s="180"/>
      <c r="W732" s="180"/>
      <c r="X732" s="180"/>
      <c r="Y732" s="180"/>
      <c r="Z732" s="180"/>
    </row>
    <row r="733" ht="15.75" customHeight="1">
      <c r="A733" s="180"/>
      <c r="B733" s="180"/>
      <c r="C733" s="180"/>
      <c r="D733" s="180"/>
      <c r="E733" s="180"/>
      <c r="F733" s="180"/>
      <c r="G733" s="180"/>
      <c r="H733" s="180"/>
      <c r="I733" s="180"/>
      <c r="J733" s="180"/>
      <c r="K733" s="180"/>
      <c r="L733" s="180"/>
      <c r="M733" s="180"/>
      <c r="N733" s="180"/>
      <c r="O733" s="180"/>
      <c r="P733" s="180"/>
      <c r="Q733" s="180"/>
      <c r="R733" s="180"/>
      <c r="S733" s="180"/>
      <c r="T733" s="180"/>
      <c r="U733" s="180"/>
      <c r="V733" s="180"/>
      <c r="W733" s="180"/>
      <c r="X733" s="180"/>
      <c r="Y733" s="180"/>
      <c r="Z733" s="180"/>
    </row>
    <row r="734" ht="15.75" customHeight="1">
      <c r="A734" s="180"/>
      <c r="B734" s="180"/>
      <c r="C734" s="180"/>
      <c r="D734" s="180"/>
      <c r="E734" s="180"/>
      <c r="F734" s="180"/>
      <c r="G734" s="180"/>
      <c r="H734" s="180"/>
      <c r="I734" s="180"/>
      <c r="J734" s="180"/>
      <c r="K734" s="180"/>
      <c r="L734" s="180"/>
      <c r="M734" s="180"/>
      <c r="N734" s="180"/>
      <c r="O734" s="180"/>
      <c r="P734" s="180"/>
      <c r="Q734" s="180"/>
      <c r="R734" s="180"/>
      <c r="S734" s="180"/>
      <c r="T734" s="180"/>
      <c r="U734" s="180"/>
      <c r="V734" s="180"/>
      <c r="W734" s="180"/>
      <c r="X734" s="180"/>
      <c r="Y734" s="180"/>
      <c r="Z734" s="180"/>
    </row>
    <row r="735" ht="15.75" customHeight="1">
      <c r="A735" s="180"/>
      <c r="B735" s="180"/>
      <c r="C735" s="180"/>
      <c r="D735" s="180"/>
      <c r="E735" s="180"/>
      <c r="F735" s="180"/>
      <c r="G735" s="180"/>
      <c r="H735" s="180"/>
      <c r="I735" s="180"/>
      <c r="J735" s="180"/>
      <c r="K735" s="180"/>
      <c r="L735" s="180"/>
      <c r="M735" s="180"/>
      <c r="N735" s="180"/>
      <c r="O735" s="180"/>
      <c r="P735" s="180"/>
      <c r="Q735" s="180"/>
      <c r="R735" s="180"/>
      <c r="S735" s="180"/>
      <c r="T735" s="180"/>
      <c r="U735" s="180"/>
      <c r="V735" s="180"/>
      <c r="W735" s="180"/>
      <c r="X735" s="180"/>
      <c r="Y735" s="180"/>
      <c r="Z735" s="180"/>
    </row>
    <row r="736" ht="15.75" customHeight="1">
      <c r="A736" s="180"/>
      <c r="B736" s="180"/>
      <c r="C736" s="180"/>
      <c r="D736" s="180"/>
      <c r="E736" s="180"/>
      <c r="F736" s="180"/>
      <c r="G736" s="180"/>
      <c r="H736" s="180"/>
      <c r="I736" s="180"/>
      <c r="J736" s="180"/>
      <c r="K736" s="180"/>
      <c r="L736" s="180"/>
      <c r="M736" s="180"/>
      <c r="N736" s="180"/>
      <c r="O736" s="180"/>
      <c r="P736" s="180"/>
      <c r="Q736" s="180"/>
      <c r="R736" s="180"/>
      <c r="S736" s="180"/>
      <c r="T736" s="180"/>
      <c r="U736" s="180"/>
      <c r="V736" s="180"/>
      <c r="W736" s="180"/>
      <c r="X736" s="180"/>
      <c r="Y736" s="180"/>
      <c r="Z736" s="180"/>
    </row>
    <row r="737" ht="15.75" customHeight="1">
      <c r="A737" s="180"/>
      <c r="B737" s="180"/>
      <c r="C737" s="180"/>
      <c r="D737" s="180"/>
      <c r="E737" s="180"/>
      <c r="F737" s="180"/>
      <c r="G737" s="180"/>
      <c r="H737" s="180"/>
      <c r="I737" s="180"/>
      <c r="J737" s="180"/>
      <c r="K737" s="180"/>
      <c r="L737" s="180"/>
      <c r="M737" s="180"/>
      <c r="N737" s="180"/>
      <c r="O737" s="180"/>
      <c r="P737" s="180"/>
      <c r="Q737" s="180"/>
      <c r="R737" s="180"/>
      <c r="S737" s="180"/>
      <c r="T737" s="180"/>
      <c r="U737" s="180"/>
      <c r="V737" s="180"/>
      <c r="W737" s="180"/>
      <c r="X737" s="180"/>
      <c r="Y737" s="180"/>
      <c r="Z737" s="180"/>
    </row>
    <row r="738" ht="15.75" customHeight="1">
      <c r="A738" s="180"/>
      <c r="B738" s="180"/>
      <c r="C738" s="180"/>
      <c r="D738" s="180"/>
      <c r="E738" s="180"/>
      <c r="F738" s="180"/>
      <c r="G738" s="180"/>
      <c r="H738" s="180"/>
      <c r="I738" s="180"/>
      <c r="J738" s="180"/>
      <c r="K738" s="180"/>
      <c r="L738" s="180"/>
      <c r="M738" s="180"/>
      <c r="N738" s="180"/>
      <c r="O738" s="180"/>
      <c r="P738" s="180"/>
      <c r="Q738" s="180"/>
      <c r="R738" s="180"/>
      <c r="S738" s="180"/>
      <c r="T738" s="180"/>
      <c r="U738" s="180"/>
      <c r="V738" s="180"/>
      <c r="W738" s="180"/>
      <c r="X738" s="180"/>
      <c r="Y738" s="180"/>
      <c r="Z738" s="180"/>
    </row>
    <row r="739" ht="15.75" customHeight="1">
      <c r="A739" s="180"/>
      <c r="B739" s="180"/>
      <c r="C739" s="180"/>
      <c r="D739" s="180"/>
      <c r="E739" s="180"/>
      <c r="F739" s="180"/>
      <c r="G739" s="180"/>
      <c r="H739" s="180"/>
      <c r="I739" s="180"/>
      <c r="J739" s="180"/>
      <c r="K739" s="180"/>
      <c r="L739" s="180"/>
      <c r="M739" s="180"/>
      <c r="N739" s="180"/>
      <c r="O739" s="180"/>
      <c r="P739" s="180"/>
      <c r="Q739" s="180"/>
      <c r="R739" s="180"/>
      <c r="S739" s="180"/>
      <c r="T739" s="180"/>
      <c r="U739" s="180"/>
      <c r="V739" s="180"/>
      <c r="W739" s="180"/>
      <c r="X739" s="180"/>
      <c r="Y739" s="180"/>
      <c r="Z739" s="180"/>
    </row>
    <row r="740" ht="15.75" customHeight="1">
      <c r="A740" s="180"/>
      <c r="B740" s="180"/>
      <c r="C740" s="180"/>
      <c r="D740" s="180"/>
      <c r="E740" s="180"/>
      <c r="F740" s="180"/>
      <c r="G740" s="180"/>
      <c r="H740" s="180"/>
      <c r="I740" s="180"/>
      <c r="J740" s="180"/>
      <c r="K740" s="180"/>
      <c r="L740" s="180"/>
      <c r="M740" s="180"/>
      <c r="N740" s="180"/>
      <c r="O740" s="180"/>
      <c r="P740" s="180"/>
      <c r="Q740" s="180"/>
      <c r="R740" s="180"/>
      <c r="S740" s="180"/>
      <c r="T740" s="180"/>
      <c r="U740" s="180"/>
      <c r="V740" s="180"/>
      <c r="W740" s="180"/>
      <c r="X740" s="180"/>
      <c r="Y740" s="180"/>
      <c r="Z740" s="180"/>
    </row>
    <row r="741" ht="15.75" customHeight="1">
      <c r="A741" s="180"/>
      <c r="B741" s="180"/>
      <c r="C741" s="180"/>
      <c r="D741" s="180"/>
      <c r="E741" s="180"/>
      <c r="F741" s="180"/>
      <c r="G741" s="180"/>
      <c r="H741" s="180"/>
      <c r="I741" s="180"/>
      <c r="J741" s="180"/>
      <c r="K741" s="180"/>
      <c r="L741" s="180"/>
      <c r="M741" s="180"/>
      <c r="N741" s="180"/>
      <c r="O741" s="180"/>
      <c r="P741" s="180"/>
      <c r="Q741" s="180"/>
      <c r="R741" s="180"/>
      <c r="S741" s="180"/>
      <c r="T741" s="180"/>
      <c r="U741" s="180"/>
      <c r="V741" s="180"/>
      <c r="W741" s="180"/>
      <c r="X741" s="180"/>
      <c r="Y741" s="180"/>
      <c r="Z741" s="180"/>
    </row>
    <row r="742" ht="15.75" customHeight="1">
      <c r="A742" s="180"/>
      <c r="B742" s="180"/>
      <c r="C742" s="180"/>
      <c r="D742" s="180"/>
      <c r="E742" s="180"/>
      <c r="F742" s="180"/>
      <c r="G742" s="180"/>
      <c r="H742" s="180"/>
      <c r="I742" s="180"/>
      <c r="J742" s="180"/>
      <c r="K742" s="180"/>
      <c r="L742" s="180"/>
      <c r="M742" s="180"/>
      <c r="N742" s="180"/>
      <c r="O742" s="180"/>
      <c r="P742" s="180"/>
      <c r="Q742" s="180"/>
      <c r="R742" s="180"/>
      <c r="S742" s="180"/>
      <c r="T742" s="180"/>
      <c r="U742" s="180"/>
      <c r="V742" s="180"/>
      <c r="W742" s="180"/>
      <c r="X742" s="180"/>
      <c r="Y742" s="180"/>
      <c r="Z742" s="180"/>
    </row>
    <row r="743" ht="15.75" customHeight="1">
      <c r="A743" s="180"/>
      <c r="B743" s="180"/>
      <c r="C743" s="180"/>
      <c r="D743" s="180"/>
      <c r="E743" s="180"/>
      <c r="F743" s="180"/>
      <c r="G743" s="180"/>
      <c r="H743" s="180"/>
      <c r="I743" s="180"/>
      <c r="J743" s="180"/>
      <c r="K743" s="180"/>
      <c r="L743" s="180"/>
      <c r="M743" s="180"/>
      <c r="N743" s="180"/>
      <c r="O743" s="180"/>
      <c r="P743" s="180"/>
      <c r="Q743" s="180"/>
      <c r="R743" s="180"/>
      <c r="S743" s="180"/>
      <c r="T743" s="180"/>
      <c r="U743" s="180"/>
      <c r="V743" s="180"/>
      <c r="W743" s="180"/>
      <c r="X743" s="180"/>
      <c r="Y743" s="180"/>
      <c r="Z743" s="180"/>
    </row>
    <row r="744" ht="15.75" customHeight="1">
      <c r="A744" s="180"/>
      <c r="B744" s="180"/>
      <c r="C744" s="180"/>
      <c r="D744" s="180"/>
      <c r="E744" s="180"/>
      <c r="F744" s="180"/>
      <c r="G744" s="180"/>
      <c r="H744" s="180"/>
      <c r="I744" s="180"/>
      <c r="J744" s="180"/>
      <c r="K744" s="180"/>
      <c r="L744" s="180"/>
      <c r="M744" s="180"/>
      <c r="N744" s="180"/>
      <c r="O744" s="180"/>
      <c r="P744" s="180"/>
      <c r="Q744" s="180"/>
      <c r="R744" s="180"/>
      <c r="S744" s="180"/>
      <c r="T744" s="180"/>
      <c r="U744" s="180"/>
      <c r="V744" s="180"/>
      <c r="W744" s="180"/>
      <c r="X744" s="180"/>
      <c r="Y744" s="180"/>
      <c r="Z744" s="180"/>
    </row>
    <row r="745" ht="15.75" customHeight="1">
      <c r="A745" s="180"/>
      <c r="B745" s="180"/>
      <c r="C745" s="180"/>
      <c r="D745" s="180"/>
      <c r="E745" s="180"/>
      <c r="F745" s="180"/>
      <c r="G745" s="180"/>
      <c r="H745" s="180"/>
      <c r="I745" s="180"/>
      <c r="J745" s="180"/>
      <c r="K745" s="180"/>
      <c r="L745" s="180"/>
      <c r="M745" s="180"/>
      <c r="N745" s="180"/>
      <c r="O745" s="180"/>
      <c r="P745" s="180"/>
      <c r="Q745" s="180"/>
      <c r="R745" s="180"/>
      <c r="S745" s="180"/>
      <c r="T745" s="180"/>
      <c r="U745" s="180"/>
      <c r="V745" s="180"/>
      <c r="W745" s="180"/>
      <c r="X745" s="180"/>
      <c r="Y745" s="180"/>
      <c r="Z745" s="180"/>
    </row>
    <row r="746" ht="15.75" customHeight="1">
      <c r="A746" s="180"/>
      <c r="B746" s="180"/>
      <c r="C746" s="180"/>
      <c r="D746" s="180"/>
      <c r="E746" s="180"/>
      <c r="F746" s="180"/>
      <c r="G746" s="180"/>
      <c r="H746" s="180"/>
      <c r="I746" s="180"/>
      <c r="J746" s="180"/>
      <c r="K746" s="180"/>
      <c r="L746" s="180"/>
      <c r="M746" s="180"/>
      <c r="N746" s="180"/>
      <c r="O746" s="180"/>
      <c r="P746" s="180"/>
      <c r="Q746" s="180"/>
      <c r="R746" s="180"/>
      <c r="S746" s="180"/>
      <c r="T746" s="180"/>
      <c r="U746" s="180"/>
      <c r="V746" s="180"/>
      <c r="W746" s="180"/>
      <c r="X746" s="180"/>
      <c r="Y746" s="180"/>
      <c r="Z746" s="180"/>
    </row>
    <row r="747" ht="15.75" customHeight="1">
      <c r="A747" s="180"/>
      <c r="B747" s="180"/>
      <c r="C747" s="180"/>
      <c r="D747" s="180"/>
      <c r="E747" s="180"/>
      <c r="F747" s="180"/>
      <c r="G747" s="180"/>
      <c r="H747" s="180"/>
      <c r="I747" s="180"/>
      <c r="J747" s="180"/>
      <c r="K747" s="180"/>
      <c r="L747" s="180"/>
      <c r="M747" s="180"/>
      <c r="N747" s="180"/>
      <c r="O747" s="180"/>
      <c r="P747" s="180"/>
      <c r="Q747" s="180"/>
      <c r="R747" s="180"/>
      <c r="S747" s="180"/>
      <c r="T747" s="180"/>
      <c r="U747" s="180"/>
      <c r="V747" s="180"/>
      <c r="W747" s="180"/>
      <c r="X747" s="180"/>
      <c r="Y747" s="180"/>
      <c r="Z747" s="180"/>
    </row>
    <row r="748" ht="15.75" customHeight="1">
      <c r="A748" s="180"/>
      <c r="B748" s="180"/>
      <c r="C748" s="180"/>
      <c r="D748" s="180"/>
      <c r="E748" s="180"/>
      <c r="F748" s="180"/>
      <c r="G748" s="180"/>
      <c r="H748" s="180"/>
      <c r="I748" s="180"/>
      <c r="J748" s="180"/>
      <c r="K748" s="180"/>
      <c r="L748" s="180"/>
      <c r="M748" s="180"/>
      <c r="N748" s="180"/>
      <c r="O748" s="180"/>
      <c r="P748" s="180"/>
      <c r="Q748" s="180"/>
      <c r="R748" s="180"/>
      <c r="S748" s="180"/>
      <c r="T748" s="180"/>
      <c r="U748" s="180"/>
      <c r="V748" s="180"/>
      <c r="W748" s="180"/>
      <c r="X748" s="180"/>
      <c r="Y748" s="180"/>
      <c r="Z748" s="180"/>
    </row>
    <row r="749" ht="15.75" customHeight="1">
      <c r="A749" s="180"/>
      <c r="B749" s="180"/>
      <c r="C749" s="180"/>
      <c r="D749" s="180"/>
      <c r="E749" s="180"/>
      <c r="F749" s="180"/>
      <c r="G749" s="180"/>
      <c r="H749" s="180"/>
      <c r="I749" s="180"/>
      <c r="J749" s="180"/>
      <c r="K749" s="180"/>
      <c r="L749" s="180"/>
      <c r="M749" s="180"/>
      <c r="N749" s="180"/>
      <c r="O749" s="180"/>
      <c r="P749" s="180"/>
      <c r="Q749" s="180"/>
      <c r="R749" s="180"/>
      <c r="S749" s="180"/>
      <c r="T749" s="180"/>
      <c r="U749" s="180"/>
      <c r="V749" s="180"/>
      <c r="W749" s="180"/>
      <c r="X749" s="180"/>
      <c r="Y749" s="180"/>
      <c r="Z749" s="180"/>
    </row>
    <row r="750" ht="15.75" customHeight="1">
      <c r="A750" s="180"/>
      <c r="B750" s="180"/>
      <c r="C750" s="180"/>
      <c r="D750" s="180"/>
      <c r="E750" s="180"/>
      <c r="F750" s="180"/>
      <c r="G750" s="180"/>
      <c r="H750" s="180"/>
      <c r="I750" s="180"/>
      <c r="J750" s="180"/>
      <c r="K750" s="180"/>
      <c r="L750" s="180"/>
      <c r="M750" s="180"/>
      <c r="N750" s="180"/>
      <c r="O750" s="180"/>
      <c r="P750" s="180"/>
      <c r="Q750" s="180"/>
      <c r="R750" s="180"/>
      <c r="S750" s="180"/>
      <c r="T750" s="180"/>
      <c r="U750" s="180"/>
      <c r="V750" s="180"/>
      <c r="W750" s="180"/>
      <c r="X750" s="180"/>
      <c r="Y750" s="180"/>
      <c r="Z750" s="180"/>
    </row>
    <row r="751" ht="15.75" customHeight="1">
      <c r="A751" s="180"/>
      <c r="B751" s="180"/>
      <c r="C751" s="180"/>
      <c r="D751" s="180"/>
      <c r="E751" s="180"/>
      <c r="F751" s="180"/>
      <c r="G751" s="180"/>
      <c r="H751" s="180"/>
      <c r="I751" s="180"/>
      <c r="J751" s="180"/>
      <c r="K751" s="180"/>
      <c r="L751" s="180"/>
      <c r="M751" s="180"/>
      <c r="N751" s="180"/>
      <c r="O751" s="180"/>
      <c r="P751" s="180"/>
      <c r="Q751" s="180"/>
      <c r="R751" s="180"/>
      <c r="S751" s="180"/>
      <c r="T751" s="180"/>
      <c r="U751" s="180"/>
      <c r="V751" s="180"/>
      <c r="W751" s="180"/>
      <c r="X751" s="180"/>
      <c r="Y751" s="180"/>
      <c r="Z751" s="180"/>
    </row>
    <row r="752" ht="15.75" customHeight="1">
      <c r="A752" s="180"/>
      <c r="B752" s="180"/>
      <c r="C752" s="180"/>
      <c r="D752" s="180"/>
      <c r="E752" s="180"/>
      <c r="F752" s="180"/>
      <c r="G752" s="180"/>
      <c r="H752" s="180"/>
      <c r="I752" s="180"/>
      <c r="J752" s="180"/>
      <c r="K752" s="180"/>
      <c r="L752" s="180"/>
      <c r="M752" s="180"/>
      <c r="N752" s="180"/>
      <c r="O752" s="180"/>
      <c r="P752" s="180"/>
      <c r="Q752" s="180"/>
      <c r="R752" s="180"/>
      <c r="S752" s="180"/>
      <c r="T752" s="180"/>
      <c r="U752" s="180"/>
      <c r="V752" s="180"/>
      <c r="W752" s="180"/>
      <c r="X752" s="180"/>
      <c r="Y752" s="180"/>
      <c r="Z752" s="180"/>
    </row>
    <row r="753" ht="15.75" customHeight="1">
      <c r="A753" s="180"/>
      <c r="B753" s="180"/>
      <c r="C753" s="180"/>
      <c r="D753" s="180"/>
      <c r="E753" s="180"/>
      <c r="F753" s="180"/>
      <c r="G753" s="180"/>
      <c r="H753" s="180"/>
      <c r="I753" s="180"/>
      <c r="J753" s="180"/>
      <c r="K753" s="180"/>
      <c r="L753" s="180"/>
      <c r="M753" s="180"/>
      <c r="N753" s="180"/>
      <c r="O753" s="180"/>
      <c r="P753" s="180"/>
      <c r="Q753" s="180"/>
      <c r="R753" s="180"/>
      <c r="S753" s="180"/>
      <c r="T753" s="180"/>
      <c r="U753" s="180"/>
      <c r="V753" s="180"/>
      <c r="W753" s="180"/>
      <c r="X753" s="180"/>
      <c r="Y753" s="180"/>
      <c r="Z753" s="180"/>
    </row>
    <row r="754" ht="15.75" customHeight="1">
      <c r="A754" s="180"/>
      <c r="B754" s="180"/>
      <c r="C754" s="180"/>
      <c r="D754" s="180"/>
      <c r="E754" s="180"/>
      <c r="F754" s="180"/>
      <c r="G754" s="180"/>
      <c r="H754" s="180"/>
      <c r="I754" s="180"/>
      <c r="J754" s="180"/>
      <c r="K754" s="180"/>
      <c r="L754" s="180"/>
      <c r="M754" s="180"/>
      <c r="N754" s="180"/>
      <c r="O754" s="180"/>
      <c r="P754" s="180"/>
      <c r="Q754" s="180"/>
      <c r="R754" s="180"/>
      <c r="S754" s="180"/>
      <c r="T754" s="180"/>
      <c r="U754" s="180"/>
      <c r="V754" s="180"/>
      <c r="W754" s="180"/>
      <c r="X754" s="180"/>
      <c r="Y754" s="180"/>
      <c r="Z754" s="180"/>
    </row>
    <row r="755" ht="15.75" customHeight="1">
      <c r="A755" s="180"/>
      <c r="B755" s="180"/>
      <c r="C755" s="180"/>
      <c r="D755" s="180"/>
      <c r="E755" s="180"/>
      <c r="F755" s="180"/>
      <c r="G755" s="180"/>
      <c r="H755" s="180"/>
      <c r="I755" s="180"/>
      <c r="J755" s="180"/>
      <c r="K755" s="180"/>
      <c r="L755" s="180"/>
      <c r="M755" s="180"/>
      <c r="N755" s="180"/>
      <c r="O755" s="180"/>
      <c r="P755" s="180"/>
      <c r="Q755" s="180"/>
      <c r="R755" s="180"/>
      <c r="S755" s="180"/>
      <c r="T755" s="180"/>
      <c r="U755" s="180"/>
      <c r="V755" s="180"/>
      <c r="W755" s="180"/>
      <c r="X755" s="180"/>
      <c r="Y755" s="180"/>
      <c r="Z755" s="180"/>
    </row>
    <row r="756" ht="15.75" customHeight="1">
      <c r="A756" s="180"/>
      <c r="B756" s="180"/>
      <c r="C756" s="180"/>
      <c r="D756" s="180"/>
      <c r="E756" s="180"/>
      <c r="F756" s="180"/>
      <c r="G756" s="180"/>
      <c r="H756" s="180"/>
      <c r="I756" s="180"/>
      <c r="J756" s="180"/>
      <c r="K756" s="180"/>
      <c r="L756" s="180"/>
      <c r="M756" s="180"/>
      <c r="N756" s="180"/>
      <c r="O756" s="180"/>
      <c r="P756" s="180"/>
      <c r="Q756" s="180"/>
      <c r="R756" s="180"/>
      <c r="S756" s="180"/>
      <c r="T756" s="180"/>
      <c r="U756" s="180"/>
      <c r="V756" s="180"/>
      <c r="W756" s="180"/>
      <c r="X756" s="180"/>
      <c r="Y756" s="180"/>
      <c r="Z756" s="180"/>
    </row>
    <row r="757" ht="15.75" customHeight="1">
      <c r="A757" s="180"/>
      <c r="B757" s="180"/>
      <c r="C757" s="180"/>
      <c r="D757" s="180"/>
      <c r="E757" s="180"/>
      <c r="F757" s="180"/>
      <c r="G757" s="180"/>
      <c r="H757" s="180"/>
      <c r="I757" s="180"/>
      <c r="J757" s="180"/>
      <c r="K757" s="180"/>
      <c r="L757" s="180"/>
      <c r="M757" s="180"/>
      <c r="N757" s="180"/>
      <c r="O757" s="180"/>
      <c r="P757" s="180"/>
      <c r="Q757" s="180"/>
      <c r="R757" s="180"/>
      <c r="S757" s="180"/>
      <c r="T757" s="180"/>
      <c r="U757" s="180"/>
      <c r="V757" s="180"/>
      <c r="W757" s="180"/>
      <c r="X757" s="180"/>
      <c r="Y757" s="180"/>
      <c r="Z757" s="180"/>
    </row>
    <row r="758" ht="15.75" customHeight="1">
      <c r="A758" s="180"/>
      <c r="B758" s="180"/>
      <c r="C758" s="180"/>
      <c r="D758" s="180"/>
      <c r="E758" s="180"/>
      <c r="F758" s="180"/>
      <c r="G758" s="180"/>
      <c r="H758" s="180"/>
      <c r="I758" s="180"/>
      <c r="J758" s="180"/>
      <c r="K758" s="180"/>
      <c r="L758" s="180"/>
      <c r="M758" s="180"/>
      <c r="N758" s="180"/>
      <c r="O758" s="180"/>
      <c r="P758" s="180"/>
      <c r="Q758" s="180"/>
      <c r="R758" s="180"/>
      <c r="S758" s="180"/>
      <c r="T758" s="180"/>
      <c r="U758" s="180"/>
      <c r="V758" s="180"/>
      <c r="W758" s="180"/>
      <c r="X758" s="180"/>
      <c r="Y758" s="180"/>
      <c r="Z758" s="180"/>
    </row>
    <row r="759" ht="15.75" customHeight="1">
      <c r="A759" s="180"/>
      <c r="B759" s="180"/>
      <c r="C759" s="180"/>
      <c r="D759" s="180"/>
      <c r="E759" s="180"/>
      <c r="F759" s="180"/>
      <c r="G759" s="180"/>
      <c r="H759" s="180"/>
      <c r="I759" s="180"/>
      <c r="J759" s="180"/>
      <c r="K759" s="180"/>
      <c r="L759" s="180"/>
      <c r="M759" s="180"/>
      <c r="N759" s="180"/>
      <c r="O759" s="180"/>
      <c r="P759" s="180"/>
      <c r="Q759" s="180"/>
      <c r="R759" s="180"/>
      <c r="S759" s="180"/>
      <c r="T759" s="180"/>
      <c r="U759" s="180"/>
      <c r="V759" s="180"/>
      <c r="W759" s="180"/>
      <c r="X759" s="180"/>
      <c r="Y759" s="180"/>
      <c r="Z759" s="180"/>
    </row>
    <row r="760" ht="15.75" customHeight="1">
      <c r="A760" s="180"/>
      <c r="B760" s="180"/>
      <c r="C760" s="180"/>
      <c r="D760" s="180"/>
      <c r="E760" s="180"/>
      <c r="F760" s="180"/>
      <c r="G760" s="180"/>
      <c r="H760" s="180"/>
      <c r="I760" s="180"/>
      <c r="J760" s="180"/>
      <c r="K760" s="180"/>
      <c r="L760" s="180"/>
      <c r="M760" s="180"/>
      <c r="N760" s="180"/>
      <c r="O760" s="180"/>
      <c r="P760" s="180"/>
      <c r="Q760" s="180"/>
      <c r="R760" s="180"/>
      <c r="S760" s="180"/>
      <c r="T760" s="180"/>
      <c r="U760" s="180"/>
      <c r="V760" s="180"/>
      <c r="W760" s="180"/>
      <c r="X760" s="180"/>
      <c r="Y760" s="180"/>
      <c r="Z760" s="180"/>
    </row>
    <row r="761" ht="15.75" customHeight="1">
      <c r="A761" s="180"/>
      <c r="B761" s="180"/>
      <c r="C761" s="180"/>
      <c r="D761" s="180"/>
      <c r="E761" s="180"/>
      <c r="F761" s="180"/>
      <c r="G761" s="180"/>
      <c r="H761" s="180"/>
      <c r="I761" s="180"/>
      <c r="J761" s="180"/>
      <c r="K761" s="180"/>
      <c r="L761" s="180"/>
      <c r="M761" s="180"/>
      <c r="N761" s="180"/>
      <c r="O761" s="180"/>
      <c r="P761" s="180"/>
      <c r="Q761" s="180"/>
      <c r="R761" s="180"/>
      <c r="S761" s="180"/>
      <c r="T761" s="180"/>
      <c r="U761" s="180"/>
      <c r="V761" s="180"/>
      <c r="W761" s="180"/>
      <c r="X761" s="180"/>
      <c r="Y761" s="180"/>
      <c r="Z761" s="180"/>
    </row>
    <row r="762" ht="15.75" customHeight="1">
      <c r="A762" s="180"/>
      <c r="B762" s="180"/>
      <c r="C762" s="180"/>
      <c r="D762" s="180"/>
      <c r="E762" s="180"/>
      <c r="F762" s="180"/>
      <c r="G762" s="180"/>
      <c r="H762" s="180"/>
      <c r="I762" s="180"/>
      <c r="J762" s="180"/>
      <c r="K762" s="180"/>
      <c r="L762" s="180"/>
      <c r="M762" s="180"/>
      <c r="N762" s="180"/>
      <c r="O762" s="180"/>
      <c r="P762" s="180"/>
      <c r="Q762" s="180"/>
      <c r="R762" s="180"/>
      <c r="S762" s="180"/>
      <c r="T762" s="180"/>
      <c r="U762" s="180"/>
      <c r="V762" s="180"/>
      <c r="W762" s="180"/>
      <c r="X762" s="180"/>
      <c r="Y762" s="180"/>
      <c r="Z762" s="180"/>
    </row>
    <row r="763" ht="15.75" customHeight="1">
      <c r="A763" s="180"/>
      <c r="B763" s="180"/>
      <c r="C763" s="180"/>
      <c r="D763" s="180"/>
      <c r="E763" s="180"/>
      <c r="F763" s="180"/>
      <c r="G763" s="180"/>
      <c r="H763" s="180"/>
      <c r="I763" s="180"/>
      <c r="J763" s="180"/>
      <c r="K763" s="180"/>
      <c r="L763" s="180"/>
      <c r="M763" s="180"/>
      <c r="N763" s="180"/>
      <c r="O763" s="180"/>
      <c r="P763" s="180"/>
      <c r="Q763" s="180"/>
      <c r="R763" s="180"/>
      <c r="S763" s="180"/>
      <c r="T763" s="180"/>
      <c r="U763" s="180"/>
      <c r="V763" s="180"/>
      <c r="W763" s="180"/>
      <c r="X763" s="180"/>
      <c r="Y763" s="180"/>
      <c r="Z763" s="180"/>
    </row>
    <row r="764" ht="15.75" customHeight="1">
      <c r="A764" s="180"/>
      <c r="B764" s="180"/>
      <c r="C764" s="180"/>
      <c r="D764" s="180"/>
      <c r="E764" s="180"/>
      <c r="F764" s="180"/>
      <c r="G764" s="180"/>
      <c r="H764" s="180"/>
      <c r="I764" s="180"/>
      <c r="J764" s="180"/>
      <c r="K764" s="180"/>
      <c r="L764" s="180"/>
      <c r="M764" s="180"/>
      <c r="N764" s="180"/>
      <c r="O764" s="180"/>
      <c r="P764" s="180"/>
      <c r="Q764" s="180"/>
      <c r="R764" s="180"/>
      <c r="S764" s="180"/>
      <c r="T764" s="180"/>
      <c r="U764" s="180"/>
      <c r="V764" s="180"/>
      <c r="W764" s="180"/>
      <c r="X764" s="180"/>
      <c r="Y764" s="180"/>
      <c r="Z764" s="180"/>
    </row>
    <row r="765" ht="15.75" customHeight="1">
      <c r="A765" s="180"/>
      <c r="B765" s="180"/>
      <c r="C765" s="180"/>
      <c r="D765" s="180"/>
      <c r="E765" s="180"/>
      <c r="F765" s="180"/>
      <c r="G765" s="180"/>
      <c r="H765" s="180"/>
      <c r="I765" s="180"/>
      <c r="J765" s="180"/>
      <c r="K765" s="180"/>
      <c r="L765" s="180"/>
      <c r="M765" s="180"/>
      <c r="N765" s="180"/>
      <c r="O765" s="180"/>
      <c r="P765" s="180"/>
      <c r="Q765" s="180"/>
      <c r="R765" s="180"/>
      <c r="S765" s="180"/>
      <c r="T765" s="180"/>
      <c r="U765" s="180"/>
      <c r="V765" s="180"/>
      <c r="W765" s="180"/>
      <c r="X765" s="180"/>
      <c r="Y765" s="180"/>
      <c r="Z765" s="180"/>
    </row>
    <row r="766" ht="15.75" customHeight="1">
      <c r="A766" s="180"/>
      <c r="B766" s="180"/>
      <c r="C766" s="180"/>
      <c r="D766" s="180"/>
      <c r="E766" s="180"/>
      <c r="F766" s="180"/>
      <c r="G766" s="180"/>
      <c r="H766" s="180"/>
      <c r="I766" s="180"/>
      <c r="J766" s="180"/>
      <c r="K766" s="180"/>
      <c r="L766" s="180"/>
      <c r="M766" s="180"/>
      <c r="N766" s="180"/>
      <c r="O766" s="180"/>
      <c r="P766" s="180"/>
      <c r="Q766" s="180"/>
      <c r="R766" s="180"/>
      <c r="S766" s="180"/>
      <c r="T766" s="180"/>
      <c r="U766" s="180"/>
      <c r="V766" s="180"/>
      <c r="W766" s="180"/>
      <c r="X766" s="180"/>
      <c r="Y766" s="180"/>
      <c r="Z766" s="180"/>
    </row>
    <row r="767" ht="15.75" customHeight="1">
      <c r="A767" s="180"/>
      <c r="B767" s="180"/>
      <c r="C767" s="180"/>
      <c r="D767" s="180"/>
      <c r="E767" s="180"/>
      <c r="F767" s="180"/>
      <c r="G767" s="180"/>
      <c r="H767" s="180"/>
      <c r="I767" s="180"/>
      <c r="J767" s="180"/>
      <c r="K767" s="180"/>
      <c r="L767" s="180"/>
      <c r="M767" s="180"/>
      <c r="N767" s="180"/>
      <c r="O767" s="180"/>
      <c r="P767" s="180"/>
      <c r="Q767" s="180"/>
      <c r="R767" s="180"/>
      <c r="S767" s="180"/>
      <c r="T767" s="180"/>
      <c r="U767" s="180"/>
      <c r="V767" s="180"/>
      <c r="W767" s="180"/>
      <c r="X767" s="180"/>
      <c r="Y767" s="180"/>
      <c r="Z767" s="180"/>
    </row>
    <row r="768" ht="15.75" customHeight="1">
      <c r="A768" s="180"/>
      <c r="B768" s="180"/>
      <c r="C768" s="180"/>
      <c r="D768" s="180"/>
      <c r="E768" s="180"/>
      <c r="F768" s="180"/>
      <c r="G768" s="180"/>
      <c r="H768" s="180"/>
      <c r="I768" s="180"/>
      <c r="J768" s="180"/>
      <c r="K768" s="180"/>
      <c r="L768" s="180"/>
      <c r="M768" s="180"/>
      <c r="N768" s="180"/>
      <c r="O768" s="180"/>
      <c r="P768" s="180"/>
      <c r="Q768" s="180"/>
      <c r="R768" s="180"/>
      <c r="S768" s="180"/>
      <c r="T768" s="180"/>
      <c r="U768" s="180"/>
      <c r="V768" s="180"/>
      <c r="W768" s="180"/>
      <c r="X768" s="180"/>
      <c r="Y768" s="180"/>
      <c r="Z768" s="180"/>
    </row>
    <row r="769" ht="15.75" customHeight="1">
      <c r="A769" s="180"/>
      <c r="B769" s="180"/>
      <c r="C769" s="180"/>
      <c r="D769" s="180"/>
      <c r="E769" s="180"/>
      <c r="F769" s="180"/>
      <c r="G769" s="180"/>
      <c r="H769" s="180"/>
      <c r="I769" s="180"/>
      <c r="J769" s="180"/>
      <c r="K769" s="180"/>
      <c r="L769" s="180"/>
      <c r="M769" s="180"/>
      <c r="N769" s="180"/>
      <c r="O769" s="180"/>
      <c r="P769" s="180"/>
      <c r="Q769" s="180"/>
      <c r="R769" s="180"/>
      <c r="S769" s="180"/>
      <c r="T769" s="180"/>
      <c r="U769" s="180"/>
      <c r="V769" s="180"/>
      <c r="W769" s="180"/>
      <c r="X769" s="180"/>
      <c r="Y769" s="180"/>
      <c r="Z769" s="180"/>
    </row>
    <row r="770" ht="15.75" customHeight="1">
      <c r="A770" s="180"/>
      <c r="B770" s="180"/>
      <c r="C770" s="180"/>
      <c r="D770" s="180"/>
      <c r="E770" s="180"/>
      <c r="F770" s="180"/>
      <c r="G770" s="180"/>
      <c r="H770" s="180"/>
      <c r="I770" s="180"/>
      <c r="J770" s="180"/>
      <c r="K770" s="180"/>
      <c r="L770" s="180"/>
      <c r="M770" s="180"/>
      <c r="N770" s="180"/>
      <c r="O770" s="180"/>
      <c r="P770" s="180"/>
      <c r="Q770" s="180"/>
      <c r="R770" s="180"/>
      <c r="S770" s="180"/>
      <c r="T770" s="180"/>
      <c r="U770" s="180"/>
      <c r="V770" s="180"/>
      <c r="W770" s="180"/>
      <c r="X770" s="180"/>
      <c r="Y770" s="180"/>
      <c r="Z770" s="180"/>
    </row>
    <row r="771" ht="15.75" customHeight="1">
      <c r="A771" s="180"/>
      <c r="B771" s="180"/>
      <c r="C771" s="180"/>
      <c r="D771" s="180"/>
      <c r="E771" s="180"/>
      <c r="F771" s="180"/>
      <c r="G771" s="180"/>
      <c r="H771" s="180"/>
      <c r="I771" s="180"/>
      <c r="J771" s="180"/>
      <c r="K771" s="180"/>
      <c r="L771" s="180"/>
      <c r="M771" s="180"/>
      <c r="N771" s="180"/>
      <c r="O771" s="180"/>
      <c r="P771" s="180"/>
      <c r="Q771" s="180"/>
      <c r="R771" s="180"/>
      <c r="S771" s="180"/>
      <c r="T771" s="180"/>
      <c r="U771" s="180"/>
      <c r="V771" s="180"/>
      <c r="W771" s="180"/>
      <c r="X771" s="180"/>
      <c r="Y771" s="180"/>
      <c r="Z771" s="180"/>
    </row>
    <row r="772" ht="15.75" customHeight="1">
      <c r="A772" s="180"/>
      <c r="B772" s="180"/>
      <c r="C772" s="180"/>
      <c r="D772" s="180"/>
      <c r="E772" s="180"/>
      <c r="F772" s="180"/>
      <c r="G772" s="180"/>
      <c r="H772" s="180"/>
      <c r="I772" s="180"/>
      <c r="J772" s="180"/>
      <c r="K772" s="180"/>
      <c r="L772" s="180"/>
      <c r="M772" s="180"/>
      <c r="N772" s="180"/>
      <c r="O772" s="180"/>
      <c r="P772" s="180"/>
      <c r="Q772" s="180"/>
      <c r="R772" s="180"/>
      <c r="S772" s="180"/>
      <c r="T772" s="180"/>
      <c r="U772" s="180"/>
      <c r="V772" s="180"/>
      <c r="W772" s="180"/>
      <c r="X772" s="180"/>
      <c r="Y772" s="180"/>
      <c r="Z772" s="180"/>
    </row>
    <row r="773" ht="15.75" customHeight="1">
      <c r="A773" s="180"/>
      <c r="B773" s="180"/>
      <c r="C773" s="180"/>
      <c r="D773" s="180"/>
      <c r="E773" s="180"/>
      <c r="F773" s="180"/>
      <c r="G773" s="180"/>
      <c r="H773" s="180"/>
      <c r="I773" s="180"/>
      <c r="J773" s="180"/>
      <c r="K773" s="180"/>
      <c r="L773" s="180"/>
      <c r="M773" s="180"/>
      <c r="N773" s="180"/>
      <c r="O773" s="180"/>
      <c r="P773" s="180"/>
      <c r="Q773" s="180"/>
      <c r="R773" s="180"/>
      <c r="S773" s="180"/>
      <c r="T773" s="180"/>
      <c r="U773" s="180"/>
      <c r="V773" s="180"/>
      <c r="W773" s="180"/>
      <c r="X773" s="180"/>
      <c r="Y773" s="180"/>
      <c r="Z773" s="180"/>
    </row>
    <row r="774" ht="15.75" customHeight="1">
      <c r="A774" s="180"/>
      <c r="B774" s="180"/>
      <c r="C774" s="180"/>
      <c r="D774" s="180"/>
      <c r="E774" s="180"/>
      <c r="F774" s="180"/>
      <c r="G774" s="180"/>
      <c r="H774" s="180"/>
      <c r="I774" s="180"/>
      <c r="J774" s="180"/>
      <c r="K774" s="180"/>
      <c r="L774" s="180"/>
      <c r="M774" s="180"/>
      <c r="N774" s="180"/>
      <c r="O774" s="180"/>
      <c r="P774" s="180"/>
      <c r="Q774" s="180"/>
      <c r="R774" s="180"/>
      <c r="S774" s="180"/>
      <c r="T774" s="180"/>
      <c r="U774" s="180"/>
      <c r="V774" s="180"/>
      <c r="W774" s="180"/>
      <c r="X774" s="180"/>
      <c r="Y774" s="180"/>
      <c r="Z774" s="180"/>
    </row>
    <row r="775" ht="15.75" customHeight="1">
      <c r="A775" s="180"/>
      <c r="B775" s="180"/>
      <c r="C775" s="180"/>
      <c r="D775" s="180"/>
      <c r="E775" s="180"/>
      <c r="F775" s="180"/>
      <c r="G775" s="180"/>
      <c r="H775" s="180"/>
      <c r="I775" s="180"/>
      <c r="J775" s="180"/>
      <c r="K775" s="180"/>
      <c r="L775" s="180"/>
      <c r="M775" s="180"/>
      <c r="N775" s="180"/>
      <c r="O775" s="180"/>
      <c r="P775" s="180"/>
      <c r="Q775" s="180"/>
      <c r="R775" s="180"/>
      <c r="S775" s="180"/>
      <c r="T775" s="180"/>
      <c r="U775" s="180"/>
      <c r="V775" s="180"/>
      <c r="W775" s="180"/>
      <c r="X775" s="180"/>
      <c r="Y775" s="180"/>
      <c r="Z775" s="180"/>
    </row>
    <row r="776" ht="15.75" customHeight="1">
      <c r="A776" s="180"/>
      <c r="B776" s="180"/>
      <c r="C776" s="180"/>
      <c r="D776" s="180"/>
      <c r="E776" s="180"/>
      <c r="F776" s="180"/>
      <c r="G776" s="180"/>
      <c r="H776" s="180"/>
      <c r="I776" s="180"/>
      <c r="J776" s="180"/>
      <c r="K776" s="180"/>
      <c r="L776" s="180"/>
      <c r="M776" s="180"/>
      <c r="N776" s="180"/>
      <c r="O776" s="180"/>
      <c r="P776" s="180"/>
      <c r="Q776" s="180"/>
      <c r="R776" s="180"/>
      <c r="S776" s="180"/>
      <c r="T776" s="180"/>
      <c r="U776" s="180"/>
      <c r="V776" s="180"/>
      <c r="W776" s="180"/>
      <c r="X776" s="180"/>
      <c r="Y776" s="180"/>
      <c r="Z776" s="180"/>
    </row>
    <row r="777" ht="15.75" customHeight="1">
      <c r="A777" s="180"/>
      <c r="B777" s="180"/>
      <c r="C777" s="180"/>
      <c r="D777" s="180"/>
      <c r="E777" s="180"/>
      <c r="F777" s="180"/>
      <c r="G777" s="180"/>
      <c r="H777" s="180"/>
      <c r="I777" s="180"/>
      <c r="J777" s="180"/>
      <c r="K777" s="180"/>
      <c r="L777" s="180"/>
      <c r="M777" s="180"/>
      <c r="N777" s="180"/>
      <c r="O777" s="180"/>
      <c r="P777" s="180"/>
      <c r="Q777" s="180"/>
      <c r="R777" s="180"/>
      <c r="S777" s="180"/>
      <c r="T777" s="180"/>
      <c r="U777" s="180"/>
      <c r="V777" s="180"/>
      <c r="W777" s="180"/>
      <c r="X777" s="180"/>
      <c r="Y777" s="180"/>
      <c r="Z777" s="180"/>
    </row>
    <row r="778" ht="15.75" customHeight="1">
      <c r="A778" s="180"/>
      <c r="B778" s="180"/>
      <c r="C778" s="180"/>
      <c r="D778" s="180"/>
      <c r="E778" s="180"/>
      <c r="F778" s="180"/>
      <c r="G778" s="180"/>
      <c r="H778" s="180"/>
      <c r="I778" s="180"/>
      <c r="J778" s="180"/>
      <c r="K778" s="180"/>
      <c r="L778" s="180"/>
      <c r="M778" s="180"/>
      <c r="N778" s="180"/>
      <c r="O778" s="180"/>
      <c r="P778" s="180"/>
      <c r="Q778" s="180"/>
      <c r="R778" s="180"/>
      <c r="S778" s="180"/>
      <c r="T778" s="180"/>
      <c r="U778" s="180"/>
      <c r="V778" s="180"/>
      <c r="W778" s="180"/>
      <c r="X778" s="180"/>
      <c r="Y778" s="180"/>
      <c r="Z778" s="180"/>
    </row>
    <row r="779" ht="15.75" customHeight="1">
      <c r="A779" s="180"/>
      <c r="B779" s="180"/>
      <c r="C779" s="180"/>
      <c r="D779" s="180"/>
      <c r="E779" s="180"/>
      <c r="F779" s="180"/>
      <c r="G779" s="180"/>
      <c r="H779" s="180"/>
      <c r="I779" s="180"/>
      <c r="J779" s="180"/>
      <c r="K779" s="180"/>
      <c r="L779" s="180"/>
      <c r="M779" s="180"/>
      <c r="N779" s="180"/>
      <c r="O779" s="180"/>
      <c r="P779" s="180"/>
      <c r="Q779" s="180"/>
      <c r="R779" s="180"/>
      <c r="S779" s="180"/>
      <c r="T779" s="180"/>
      <c r="U779" s="180"/>
      <c r="V779" s="180"/>
      <c r="W779" s="180"/>
      <c r="X779" s="180"/>
      <c r="Y779" s="180"/>
      <c r="Z779" s="180"/>
    </row>
    <row r="780" ht="15.75" customHeight="1">
      <c r="A780" s="180"/>
      <c r="B780" s="180"/>
      <c r="C780" s="180"/>
      <c r="D780" s="180"/>
      <c r="E780" s="180"/>
      <c r="F780" s="180"/>
      <c r="G780" s="180"/>
      <c r="H780" s="180"/>
      <c r="I780" s="180"/>
      <c r="J780" s="180"/>
      <c r="K780" s="180"/>
      <c r="L780" s="180"/>
      <c r="M780" s="180"/>
      <c r="N780" s="180"/>
      <c r="O780" s="180"/>
      <c r="P780" s="180"/>
      <c r="Q780" s="180"/>
      <c r="R780" s="180"/>
      <c r="S780" s="180"/>
      <c r="T780" s="180"/>
      <c r="U780" s="180"/>
      <c r="V780" s="180"/>
      <c r="W780" s="180"/>
      <c r="X780" s="180"/>
      <c r="Y780" s="180"/>
      <c r="Z780" s="180"/>
    </row>
    <row r="781" ht="15.75" customHeight="1">
      <c r="A781" s="180"/>
      <c r="B781" s="180"/>
      <c r="C781" s="180"/>
      <c r="D781" s="180"/>
      <c r="E781" s="180"/>
      <c r="F781" s="180"/>
      <c r="G781" s="180"/>
      <c r="H781" s="180"/>
      <c r="I781" s="180"/>
      <c r="J781" s="180"/>
      <c r="K781" s="180"/>
      <c r="L781" s="180"/>
      <c r="M781" s="180"/>
      <c r="N781" s="180"/>
      <c r="O781" s="180"/>
      <c r="P781" s="180"/>
      <c r="Q781" s="180"/>
      <c r="R781" s="180"/>
      <c r="S781" s="180"/>
      <c r="T781" s="180"/>
      <c r="U781" s="180"/>
      <c r="V781" s="180"/>
      <c r="W781" s="180"/>
      <c r="X781" s="180"/>
      <c r="Y781" s="180"/>
      <c r="Z781" s="180"/>
    </row>
    <row r="782" ht="15.75" customHeight="1">
      <c r="A782" s="180"/>
      <c r="B782" s="180"/>
      <c r="C782" s="180"/>
      <c r="D782" s="180"/>
      <c r="E782" s="180"/>
      <c r="F782" s="180"/>
      <c r="G782" s="180"/>
      <c r="H782" s="180"/>
      <c r="I782" s="180"/>
      <c r="J782" s="180"/>
      <c r="K782" s="180"/>
      <c r="L782" s="180"/>
      <c r="M782" s="180"/>
      <c r="N782" s="180"/>
      <c r="O782" s="180"/>
      <c r="P782" s="180"/>
      <c r="Q782" s="180"/>
      <c r="R782" s="180"/>
      <c r="S782" s="180"/>
      <c r="T782" s="180"/>
      <c r="U782" s="180"/>
      <c r="V782" s="180"/>
      <c r="W782" s="180"/>
      <c r="X782" s="180"/>
      <c r="Y782" s="180"/>
      <c r="Z782" s="180"/>
    </row>
    <row r="783" ht="15.75" customHeight="1">
      <c r="A783" s="180"/>
      <c r="B783" s="180"/>
      <c r="C783" s="180"/>
      <c r="D783" s="180"/>
      <c r="E783" s="180"/>
      <c r="F783" s="180"/>
      <c r="G783" s="180"/>
      <c r="H783" s="180"/>
      <c r="I783" s="180"/>
      <c r="J783" s="180"/>
      <c r="K783" s="180"/>
      <c r="L783" s="180"/>
      <c r="M783" s="180"/>
      <c r="N783" s="180"/>
      <c r="O783" s="180"/>
      <c r="P783" s="180"/>
      <c r="Q783" s="180"/>
      <c r="R783" s="180"/>
      <c r="S783" s="180"/>
      <c r="T783" s="180"/>
      <c r="U783" s="180"/>
      <c r="V783" s="180"/>
      <c r="W783" s="180"/>
      <c r="X783" s="180"/>
      <c r="Y783" s="180"/>
      <c r="Z783" s="180"/>
    </row>
    <row r="784" ht="15.75" customHeight="1">
      <c r="A784" s="180"/>
      <c r="B784" s="180"/>
      <c r="C784" s="180"/>
      <c r="D784" s="180"/>
      <c r="E784" s="180"/>
      <c r="F784" s="180"/>
      <c r="G784" s="180"/>
      <c r="H784" s="180"/>
      <c r="I784" s="180"/>
      <c r="J784" s="180"/>
      <c r="K784" s="180"/>
      <c r="L784" s="180"/>
      <c r="M784" s="180"/>
      <c r="N784" s="180"/>
      <c r="O784" s="180"/>
      <c r="P784" s="180"/>
      <c r="Q784" s="180"/>
      <c r="R784" s="180"/>
      <c r="S784" s="180"/>
      <c r="T784" s="180"/>
      <c r="U784" s="180"/>
      <c r="V784" s="180"/>
      <c r="W784" s="180"/>
      <c r="X784" s="180"/>
      <c r="Y784" s="180"/>
      <c r="Z784" s="180"/>
    </row>
    <row r="785" ht="15.75" customHeight="1">
      <c r="A785" s="180"/>
      <c r="B785" s="180"/>
      <c r="C785" s="180"/>
      <c r="D785" s="180"/>
      <c r="E785" s="180"/>
      <c r="F785" s="180"/>
      <c r="G785" s="180"/>
      <c r="H785" s="180"/>
      <c r="I785" s="180"/>
      <c r="J785" s="180"/>
      <c r="K785" s="180"/>
      <c r="L785" s="180"/>
      <c r="M785" s="180"/>
      <c r="N785" s="180"/>
      <c r="O785" s="180"/>
      <c r="P785" s="180"/>
      <c r="Q785" s="180"/>
      <c r="R785" s="180"/>
      <c r="S785" s="180"/>
      <c r="T785" s="180"/>
      <c r="U785" s="180"/>
      <c r="V785" s="180"/>
      <c r="W785" s="180"/>
      <c r="X785" s="180"/>
      <c r="Y785" s="180"/>
      <c r="Z785" s="180"/>
    </row>
    <row r="786" ht="15.75" customHeight="1">
      <c r="A786" s="180"/>
      <c r="B786" s="180"/>
      <c r="C786" s="180"/>
      <c r="D786" s="180"/>
      <c r="E786" s="180"/>
      <c r="F786" s="180"/>
      <c r="G786" s="180"/>
      <c r="H786" s="180"/>
      <c r="I786" s="180"/>
      <c r="J786" s="180"/>
      <c r="K786" s="180"/>
      <c r="L786" s="180"/>
      <c r="M786" s="180"/>
      <c r="N786" s="180"/>
      <c r="O786" s="180"/>
      <c r="P786" s="180"/>
      <c r="Q786" s="180"/>
      <c r="R786" s="180"/>
      <c r="S786" s="180"/>
      <c r="T786" s="180"/>
      <c r="U786" s="180"/>
      <c r="V786" s="180"/>
      <c r="W786" s="180"/>
      <c r="X786" s="180"/>
      <c r="Y786" s="180"/>
      <c r="Z786" s="180"/>
    </row>
    <row r="787" ht="15.75" customHeight="1">
      <c r="A787" s="180"/>
      <c r="B787" s="180"/>
      <c r="C787" s="180"/>
      <c r="D787" s="180"/>
      <c r="E787" s="180"/>
      <c r="F787" s="180"/>
      <c r="G787" s="180"/>
      <c r="H787" s="180"/>
      <c r="I787" s="180"/>
      <c r="J787" s="180"/>
      <c r="K787" s="180"/>
      <c r="L787" s="180"/>
      <c r="M787" s="180"/>
      <c r="N787" s="180"/>
      <c r="O787" s="180"/>
      <c r="P787" s="180"/>
      <c r="Q787" s="180"/>
      <c r="R787" s="180"/>
      <c r="S787" s="180"/>
      <c r="T787" s="180"/>
      <c r="U787" s="180"/>
      <c r="V787" s="180"/>
      <c r="W787" s="180"/>
      <c r="X787" s="180"/>
      <c r="Y787" s="180"/>
      <c r="Z787" s="180"/>
    </row>
    <row r="788" ht="15.75" customHeight="1">
      <c r="A788" s="180"/>
      <c r="B788" s="180"/>
      <c r="C788" s="180"/>
      <c r="D788" s="180"/>
      <c r="E788" s="180"/>
      <c r="F788" s="180"/>
      <c r="G788" s="180"/>
      <c r="H788" s="180"/>
      <c r="I788" s="180"/>
      <c r="J788" s="180"/>
      <c r="K788" s="180"/>
      <c r="L788" s="180"/>
      <c r="M788" s="180"/>
      <c r="N788" s="180"/>
      <c r="O788" s="180"/>
      <c r="P788" s="180"/>
      <c r="Q788" s="180"/>
      <c r="R788" s="180"/>
      <c r="S788" s="180"/>
      <c r="T788" s="180"/>
      <c r="U788" s="180"/>
      <c r="V788" s="180"/>
      <c r="W788" s="180"/>
      <c r="X788" s="180"/>
      <c r="Y788" s="180"/>
      <c r="Z788" s="180"/>
    </row>
    <row r="789" ht="15.75" customHeight="1">
      <c r="A789" s="180"/>
      <c r="B789" s="180"/>
      <c r="C789" s="180"/>
      <c r="D789" s="180"/>
      <c r="E789" s="180"/>
      <c r="F789" s="180"/>
      <c r="G789" s="180"/>
      <c r="H789" s="180"/>
      <c r="I789" s="180"/>
      <c r="J789" s="180"/>
      <c r="K789" s="180"/>
      <c r="L789" s="180"/>
      <c r="M789" s="180"/>
      <c r="N789" s="180"/>
      <c r="O789" s="180"/>
      <c r="P789" s="180"/>
      <c r="Q789" s="180"/>
      <c r="R789" s="180"/>
      <c r="S789" s="180"/>
      <c r="T789" s="180"/>
      <c r="U789" s="180"/>
      <c r="V789" s="180"/>
      <c r="W789" s="180"/>
      <c r="X789" s="180"/>
      <c r="Y789" s="180"/>
      <c r="Z789" s="180"/>
    </row>
    <row r="790" ht="15.75" customHeight="1">
      <c r="A790" s="180"/>
      <c r="B790" s="180"/>
      <c r="C790" s="180"/>
      <c r="D790" s="180"/>
      <c r="E790" s="180"/>
      <c r="F790" s="180"/>
      <c r="G790" s="180"/>
      <c r="H790" s="180"/>
      <c r="I790" s="180"/>
      <c r="J790" s="180"/>
      <c r="K790" s="180"/>
      <c r="L790" s="180"/>
      <c r="M790" s="180"/>
      <c r="N790" s="180"/>
      <c r="O790" s="180"/>
      <c r="P790" s="180"/>
      <c r="Q790" s="180"/>
      <c r="R790" s="180"/>
      <c r="S790" s="180"/>
      <c r="T790" s="180"/>
      <c r="U790" s="180"/>
      <c r="V790" s="180"/>
      <c r="W790" s="180"/>
      <c r="X790" s="180"/>
      <c r="Y790" s="180"/>
      <c r="Z790" s="180"/>
    </row>
    <row r="791" ht="15.75" customHeight="1">
      <c r="A791" s="180"/>
      <c r="B791" s="180"/>
      <c r="C791" s="180"/>
      <c r="D791" s="180"/>
      <c r="E791" s="180"/>
      <c r="F791" s="180"/>
      <c r="G791" s="180"/>
      <c r="H791" s="180"/>
      <c r="I791" s="180"/>
      <c r="J791" s="180"/>
      <c r="K791" s="180"/>
      <c r="L791" s="180"/>
      <c r="M791" s="180"/>
      <c r="N791" s="180"/>
      <c r="O791" s="180"/>
      <c r="P791" s="180"/>
      <c r="Q791" s="180"/>
      <c r="R791" s="180"/>
      <c r="S791" s="180"/>
      <c r="T791" s="180"/>
      <c r="U791" s="180"/>
      <c r="V791" s="180"/>
      <c r="W791" s="180"/>
      <c r="X791" s="180"/>
      <c r="Y791" s="180"/>
      <c r="Z791" s="180"/>
    </row>
    <row r="792" ht="15.75" customHeight="1">
      <c r="A792" s="180"/>
      <c r="B792" s="180"/>
      <c r="C792" s="180"/>
      <c r="D792" s="180"/>
      <c r="E792" s="180"/>
      <c r="F792" s="180"/>
      <c r="G792" s="180"/>
      <c r="H792" s="180"/>
      <c r="I792" s="180"/>
      <c r="J792" s="180"/>
      <c r="K792" s="180"/>
      <c r="L792" s="180"/>
      <c r="M792" s="180"/>
      <c r="N792" s="180"/>
      <c r="O792" s="180"/>
      <c r="P792" s="180"/>
      <c r="Q792" s="180"/>
      <c r="R792" s="180"/>
      <c r="S792" s="180"/>
      <c r="T792" s="180"/>
      <c r="U792" s="180"/>
      <c r="V792" s="180"/>
      <c r="W792" s="180"/>
      <c r="X792" s="180"/>
      <c r="Y792" s="180"/>
      <c r="Z792" s="180"/>
    </row>
    <row r="793" ht="15.75" customHeight="1">
      <c r="A793" s="180"/>
      <c r="B793" s="180"/>
      <c r="C793" s="180"/>
      <c r="D793" s="180"/>
      <c r="E793" s="180"/>
      <c r="F793" s="180"/>
      <c r="G793" s="180"/>
      <c r="H793" s="180"/>
      <c r="I793" s="180"/>
      <c r="J793" s="180"/>
      <c r="K793" s="180"/>
      <c r="L793" s="180"/>
      <c r="M793" s="180"/>
      <c r="N793" s="180"/>
      <c r="O793" s="180"/>
      <c r="P793" s="180"/>
      <c r="Q793" s="180"/>
      <c r="R793" s="180"/>
      <c r="S793" s="180"/>
      <c r="T793" s="180"/>
      <c r="U793" s="180"/>
      <c r="V793" s="180"/>
      <c r="W793" s="180"/>
      <c r="X793" s="180"/>
      <c r="Y793" s="180"/>
      <c r="Z793" s="180"/>
    </row>
    <row r="794" ht="15.75" customHeight="1">
      <c r="A794" s="180"/>
      <c r="B794" s="180"/>
      <c r="C794" s="180"/>
      <c r="D794" s="180"/>
      <c r="E794" s="180"/>
      <c r="F794" s="180"/>
      <c r="G794" s="180"/>
      <c r="H794" s="180"/>
      <c r="I794" s="180"/>
      <c r="J794" s="180"/>
      <c r="K794" s="180"/>
      <c r="L794" s="180"/>
      <c r="M794" s="180"/>
      <c r="N794" s="180"/>
      <c r="O794" s="180"/>
      <c r="P794" s="180"/>
      <c r="Q794" s="180"/>
      <c r="R794" s="180"/>
      <c r="S794" s="180"/>
      <c r="T794" s="180"/>
      <c r="U794" s="180"/>
      <c r="V794" s="180"/>
      <c r="W794" s="180"/>
      <c r="X794" s="180"/>
      <c r="Y794" s="180"/>
      <c r="Z794" s="180"/>
    </row>
    <row r="795" ht="15.75" customHeight="1">
      <c r="A795" s="180"/>
      <c r="B795" s="180"/>
      <c r="C795" s="180"/>
      <c r="D795" s="180"/>
      <c r="E795" s="180"/>
      <c r="F795" s="180"/>
      <c r="G795" s="180"/>
      <c r="H795" s="180"/>
      <c r="I795" s="180"/>
      <c r="J795" s="180"/>
      <c r="K795" s="180"/>
      <c r="L795" s="180"/>
      <c r="M795" s="180"/>
      <c r="N795" s="180"/>
      <c r="O795" s="180"/>
      <c r="P795" s="180"/>
      <c r="Q795" s="180"/>
      <c r="R795" s="180"/>
      <c r="S795" s="180"/>
      <c r="T795" s="180"/>
      <c r="U795" s="180"/>
      <c r="V795" s="180"/>
      <c r="W795" s="180"/>
      <c r="X795" s="180"/>
      <c r="Y795" s="180"/>
      <c r="Z795" s="180"/>
    </row>
    <row r="796" ht="15.75" customHeight="1">
      <c r="A796" s="180"/>
      <c r="B796" s="180"/>
      <c r="C796" s="180"/>
      <c r="D796" s="180"/>
      <c r="E796" s="180"/>
      <c r="F796" s="180"/>
      <c r="G796" s="180"/>
      <c r="H796" s="180"/>
      <c r="I796" s="180"/>
      <c r="J796" s="180"/>
      <c r="K796" s="180"/>
      <c r="L796" s="180"/>
      <c r="M796" s="180"/>
      <c r="N796" s="180"/>
      <c r="O796" s="180"/>
      <c r="P796" s="180"/>
      <c r="Q796" s="180"/>
      <c r="R796" s="180"/>
      <c r="S796" s="180"/>
      <c r="T796" s="180"/>
      <c r="U796" s="180"/>
      <c r="V796" s="180"/>
      <c r="W796" s="180"/>
      <c r="X796" s="180"/>
      <c r="Y796" s="180"/>
      <c r="Z796" s="180"/>
    </row>
    <row r="797" ht="15.75" customHeight="1">
      <c r="A797" s="180"/>
      <c r="B797" s="180"/>
      <c r="C797" s="180"/>
      <c r="D797" s="180"/>
      <c r="E797" s="180"/>
      <c r="F797" s="180"/>
      <c r="G797" s="180"/>
      <c r="H797" s="180"/>
      <c r="I797" s="180"/>
      <c r="J797" s="180"/>
      <c r="K797" s="180"/>
      <c r="L797" s="180"/>
      <c r="M797" s="180"/>
      <c r="N797" s="180"/>
      <c r="O797" s="180"/>
      <c r="P797" s="180"/>
      <c r="Q797" s="180"/>
      <c r="R797" s="180"/>
      <c r="S797" s="180"/>
      <c r="T797" s="180"/>
      <c r="U797" s="180"/>
      <c r="V797" s="180"/>
      <c r="W797" s="180"/>
      <c r="X797" s="180"/>
      <c r="Y797" s="180"/>
      <c r="Z797" s="180"/>
    </row>
    <row r="798" ht="15.75" customHeight="1">
      <c r="A798" s="180"/>
      <c r="B798" s="180"/>
      <c r="C798" s="180"/>
      <c r="D798" s="180"/>
      <c r="E798" s="180"/>
      <c r="F798" s="180"/>
      <c r="G798" s="180"/>
      <c r="H798" s="180"/>
      <c r="I798" s="180"/>
      <c r="J798" s="180"/>
      <c r="K798" s="180"/>
      <c r="L798" s="180"/>
      <c r="M798" s="180"/>
      <c r="N798" s="180"/>
      <c r="O798" s="180"/>
      <c r="P798" s="180"/>
      <c r="Q798" s="180"/>
      <c r="R798" s="180"/>
      <c r="S798" s="180"/>
      <c r="T798" s="180"/>
      <c r="U798" s="180"/>
      <c r="V798" s="180"/>
      <c r="W798" s="180"/>
      <c r="X798" s="180"/>
      <c r="Y798" s="180"/>
      <c r="Z798" s="180"/>
    </row>
    <row r="799" ht="15.75" customHeight="1">
      <c r="A799" s="180"/>
      <c r="B799" s="180"/>
      <c r="C799" s="180"/>
      <c r="D799" s="180"/>
      <c r="E799" s="180"/>
      <c r="F799" s="180"/>
      <c r="G799" s="180"/>
      <c r="H799" s="180"/>
      <c r="I799" s="180"/>
      <c r="J799" s="180"/>
      <c r="K799" s="180"/>
      <c r="L799" s="180"/>
      <c r="M799" s="180"/>
      <c r="N799" s="180"/>
      <c r="O799" s="180"/>
      <c r="P799" s="180"/>
      <c r="Q799" s="180"/>
      <c r="R799" s="180"/>
      <c r="S799" s="180"/>
      <c r="T799" s="180"/>
      <c r="U799" s="180"/>
      <c r="V799" s="180"/>
      <c r="W799" s="180"/>
      <c r="X799" s="180"/>
      <c r="Y799" s="180"/>
      <c r="Z799" s="180"/>
    </row>
    <row r="800" ht="15.75" customHeight="1">
      <c r="A800" s="180"/>
      <c r="B800" s="180"/>
      <c r="C800" s="180"/>
      <c r="D800" s="180"/>
      <c r="E800" s="180"/>
      <c r="F800" s="180"/>
      <c r="G800" s="180"/>
      <c r="H800" s="180"/>
      <c r="I800" s="180"/>
      <c r="J800" s="180"/>
      <c r="K800" s="180"/>
      <c r="L800" s="180"/>
      <c r="M800" s="180"/>
      <c r="N800" s="180"/>
      <c r="O800" s="180"/>
      <c r="P800" s="180"/>
      <c r="Q800" s="180"/>
      <c r="R800" s="180"/>
      <c r="S800" s="180"/>
      <c r="T800" s="180"/>
      <c r="U800" s="180"/>
      <c r="V800" s="180"/>
      <c r="W800" s="180"/>
      <c r="X800" s="180"/>
      <c r="Y800" s="180"/>
      <c r="Z800" s="180"/>
    </row>
    <row r="801" ht="15.75" customHeight="1">
      <c r="A801" s="180"/>
      <c r="B801" s="180"/>
      <c r="C801" s="180"/>
      <c r="D801" s="180"/>
      <c r="E801" s="180"/>
      <c r="F801" s="180"/>
      <c r="G801" s="180"/>
      <c r="H801" s="180"/>
      <c r="I801" s="180"/>
      <c r="J801" s="180"/>
      <c r="K801" s="180"/>
      <c r="L801" s="180"/>
      <c r="M801" s="180"/>
      <c r="N801" s="180"/>
      <c r="O801" s="180"/>
      <c r="P801" s="180"/>
      <c r="Q801" s="180"/>
      <c r="R801" s="180"/>
      <c r="S801" s="180"/>
      <c r="T801" s="180"/>
      <c r="U801" s="180"/>
      <c r="V801" s="180"/>
      <c r="W801" s="180"/>
      <c r="X801" s="180"/>
      <c r="Y801" s="180"/>
      <c r="Z801" s="180"/>
    </row>
    <row r="802" ht="15.75" customHeight="1">
      <c r="A802" s="180"/>
      <c r="B802" s="180"/>
      <c r="C802" s="180"/>
      <c r="D802" s="180"/>
      <c r="E802" s="180"/>
      <c r="F802" s="180"/>
      <c r="G802" s="180"/>
      <c r="H802" s="180"/>
      <c r="I802" s="180"/>
      <c r="J802" s="180"/>
      <c r="K802" s="180"/>
      <c r="L802" s="180"/>
      <c r="M802" s="180"/>
      <c r="N802" s="180"/>
      <c r="O802" s="180"/>
      <c r="P802" s="180"/>
      <c r="Q802" s="180"/>
      <c r="R802" s="180"/>
      <c r="S802" s="180"/>
      <c r="T802" s="180"/>
      <c r="U802" s="180"/>
      <c r="V802" s="180"/>
      <c r="W802" s="180"/>
      <c r="X802" s="180"/>
      <c r="Y802" s="180"/>
      <c r="Z802" s="180"/>
    </row>
    <row r="803" ht="15.75" customHeight="1">
      <c r="A803" s="180"/>
      <c r="B803" s="180"/>
      <c r="C803" s="180"/>
      <c r="D803" s="180"/>
      <c r="E803" s="180"/>
      <c r="F803" s="180"/>
      <c r="G803" s="180"/>
      <c r="H803" s="180"/>
      <c r="I803" s="180"/>
      <c r="J803" s="180"/>
      <c r="K803" s="180"/>
      <c r="L803" s="180"/>
      <c r="M803" s="180"/>
      <c r="N803" s="180"/>
      <c r="O803" s="180"/>
      <c r="P803" s="180"/>
      <c r="Q803" s="180"/>
      <c r="R803" s="180"/>
      <c r="S803" s="180"/>
      <c r="T803" s="180"/>
      <c r="U803" s="180"/>
      <c r="V803" s="180"/>
      <c r="W803" s="180"/>
      <c r="X803" s="180"/>
      <c r="Y803" s="180"/>
      <c r="Z803" s="180"/>
    </row>
    <row r="804" ht="15.75" customHeight="1">
      <c r="A804" s="180"/>
      <c r="B804" s="180"/>
      <c r="C804" s="180"/>
      <c r="D804" s="180"/>
      <c r="E804" s="180"/>
      <c r="F804" s="180"/>
      <c r="G804" s="180"/>
      <c r="H804" s="180"/>
      <c r="I804" s="180"/>
      <c r="J804" s="180"/>
      <c r="K804" s="180"/>
      <c r="L804" s="180"/>
      <c r="M804" s="180"/>
      <c r="N804" s="180"/>
      <c r="O804" s="180"/>
      <c r="P804" s="180"/>
      <c r="Q804" s="180"/>
      <c r="R804" s="180"/>
      <c r="S804" s="180"/>
      <c r="T804" s="180"/>
      <c r="U804" s="180"/>
      <c r="V804" s="180"/>
      <c r="W804" s="180"/>
      <c r="X804" s="180"/>
      <c r="Y804" s="180"/>
      <c r="Z804" s="180"/>
    </row>
    <row r="805" ht="15.75" customHeight="1">
      <c r="A805" s="180"/>
      <c r="B805" s="180"/>
      <c r="C805" s="180"/>
      <c r="D805" s="180"/>
      <c r="E805" s="180"/>
      <c r="F805" s="180"/>
      <c r="G805" s="180"/>
      <c r="H805" s="180"/>
      <c r="I805" s="180"/>
      <c r="J805" s="180"/>
      <c r="K805" s="180"/>
      <c r="L805" s="180"/>
      <c r="M805" s="180"/>
      <c r="N805" s="180"/>
      <c r="O805" s="180"/>
      <c r="P805" s="180"/>
      <c r="Q805" s="180"/>
      <c r="R805" s="180"/>
      <c r="S805" s="180"/>
      <c r="T805" s="180"/>
      <c r="U805" s="180"/>
      <c r="V805" s="180"/>
      <c r="W805" s="180"/>
      <c r="X805" s="180"/>
      <c r="Y805" s="180"/>
      <c r="Z805" s="180"/>
    </row>
    <row r="806" ht="15.75" customHeight="1">
      <c r="A806" s="180"/>
      <c r="B806" s="180"/>
      <c r="C806" s="180"/>
      <c r="D806" s="180"/>
      <c r="E806" s="180"/>
      <c r="F806" s="180"/>
      <c r="G806" s="180"/>
      <c r="H806" s="180"/>
      <c r="I806" s="180"/>
      <c r="J806" s="180"/>
      <c r="K806" s="180"/>
      <c r="L806" s="180"/>
      <c r="M806" s="180"/>
      <c r="N806" s="180"/>
      <c r="O806" s="180"/>
      <c r="P806" s="180"/>
      <c r="Q806" s="180"/>
      <c r="R806" s="180"/>
      <c r="S806" s="180"/>
      <c r="T806" s="180"/>
      <c r="U806" s="180"/>
      <c r="V806" s="180"/>
      <c r="W806" s="180"/>
      <c r="X806" s="180"/>
      <c r="Y806" s="180"/>
      <c r="Z806" s="180"/>
    </row>
    <row r="807" ht="15.75" customHeight="1">
      <c r="A807" s="180"/>
      <c r="B807" s="180"/>
      <c r="C807" s="180"/>
      <c r="D807" s="180"/>
      <c r="E807" s="180"/>
      <c r="F807" s="180"/>
      <c r="G807" s="180"/>
      <c r="H807" s="180"/>
      <c r="I807" s="180"/>
      <c r="J807" s="180"/>
      <c r="K807" s="180"/>
      <c r="L807" s="180"/>
      <c r="M807" s="180"/>
      <c r="N807" s="180"/>
      <c r="O807" s="180"/>
      <c r="P807" s="180"/>
      <c r="Q807" s="180"/>
      <c r="R807" s="180"/>
      <c r="S807" s="180"/>
      <c r="T807" s="180"/>
      <c r="U807" s="180"/>
      <c r="V807" s="180"/>
      <c r="W807" s="180"/>
      <c r="X807" s="180"/>
      <c r="Y807" s="180"/>
      <c r="Z807" s="180"/>
    </row>
    <row r="808" ht="15.75" customHeight="1">
      <c r="A808" s="180"/>
      <c r="B808" s="180"/>
      <c r="C808" s="180"/>
      <c r="D808" s="180"/>
      <c r="E808" s="180"/>
      <c r="F808" s="180"/>
      <c r="G808" s="180"/>
      <c r="H808" s="180"/>
      <c r="I808" s="180"/>
      <c r="J808" s="180"/>
      <c r="K808" s="180"/>
      <c r="L808" s="180"/>
      <c r="M808" s="180"/>
      <c r="N808" s="180"/>
      <c r="O808" s="180"/>
      <c r="P808" s="180"/>
      <c r="Q808" s="180"/>
      <c r="R808" s="180"/>
      <c r="S808" s="180"/>
      <c r="T808" s="180"/>
      <c r="U808" s="180"/>
      <c r="V808" s="180"/>
      <c r="W808" s="180"/>
      <c r="X808" s="180"/>
      <c r="Y808" s="180"/>
      <c r="Z808" s="180"/>
    </row>
    <row r="809" ht="15.75" customHeight="1">
      <c r="A809" s="180"/>
      <c r="B809" s="180"/>
      <c r="C809" s="180"/>
      <c r="D809" s="180"/>
      <c r="E809" s="180"/>
      <c r="F809" s="180"/>
      <c r="G809" s="180"/>
      <c r="H809" s="180"/>
      <c r="I809" s="180"/>
      <c r="J809" s="180"/>
      <c r="K809" s="180"/>
      <c r="L809" s="180"/>
      <c r="M809" s="180"/>
      <c r="N809" s="180"/>
      <c r="O809" s="180"/>
      <c r="P809" s="180"/>
      <c r="Q809" s="180"/>
      <c r="R809" s="180"/>
      <c r="S809" s="180"/>
      <c r="T809" s="180"/>
      <c r="U809" s="180"/>
      <c r="V809" s="180"/>
      <c r="W809" s="180"/>
      <c r="X809" s="180"/>
      <c r="Y809" s="180"/>
      <c r="Z809" s="180"/>
    </row>
    <row r="810" ht="15.75" customHeight="1">
      <c r="A810" s="180"/>
      <c r="B810" s="180"/>
      <c r="C810" s="180"/>
      <c r="D810" s="180"/>
      <c r="E810" s="180"/>
      <c r="F810" s="180"/>
      <c r="G810" s="180"/>
      <c r="H810" s="180"/>
      <c r="I810" s="180"/>
      <c r="J810" s="180"/>
      <c r="K810" s="180"/>
      <c r="L810" s="180"/>
      <c r="M810" s="180"/>
      <c r="N810" s="180"/>
      <c r="O810" s="180"/>
      <c r="P810" s="180"/>
      <c r="Q810" s="180"/>
      <c r="R810" s="180"/>
      <c r="S810" s="180"/>
      <c r="T810" s="180"/>
      <c r="U810" s="180"/>
      <c r="V810" s="180"/>
      <c r="W810" s="180"/>
      <c r="X810" s="180"/>
      <c r="Y810" s="180"/>
      <c r="Z810" s="180"/>
    </row>
    <row r="811" ht="15.75" customHeight="1">
      <c r="A811" s="180"/>
      <c r="B811" s="180"/>
      <c r="C811" s="180"/>
      <c r="D811" s="180"/>
      <c r="E811" s="180"/>
      <c r="F811" s="180"/>
      <c r="G811" s="180"/>
      <c r="H811" s="180"/>
      <c r="I811" s="180"/>
      <c r="J811" s="180"/>
      <c r="K811" s="180"/>
      <c r="L811" s="180"/>
      <c r="M811" s="180"/>
      <c r="N811" s="180"/>
      <c r="O811" s="180"/>
      <c r="P811" s="180"/>
      <c r="Q811" s="180"/>
      <c r="R811" s="180"/>
      <c r="S811" s="180"/>
      <c r="T811" s="180"/>
      <c r="U811" s="180"/>
      <c r="V811" s="180"/>
      <c r="W811" s="180"/>
      <c r="X811" s="180"/>
      <c r="Y811" s="180"/>
      <c r="Z811" s="180"/>
    </row>
    <row r="812" ht="15.75" customHeight="1">
      <c r="A812" s="180"/>
      <c r="B812" s="180"/>
      <c r="C812" s="180"/>
      <c r="D812" s="180"/>
      <c r="E812" s="180"/>
      <c r="F812" s="180"/>
      <c r="G812" s="180"/>
      <c r="H812" s="180"/>
      <c r="I812" s="180"/>
      <c r="J812" s="180"/>
      <c r="K812" s="180"/>
      <c r="L812" s="180"/>
      <c r="M812" s="180"/>
      <c r="N812" s="180"/>
      <c r="O812" s="180"/>
      <c r="P812" s="180"/>
      <c r="Q812" s="180"/>
      <c r="R812" s="180"/>
      <c r="S812" s="180"/>
      <c r="T812" s="180"/>
      <c r="U812" s="180"/>
      <c r="V812" s="180"/>
      <c r="W812" s="180"/>
      <c r="X812" s="180"/>
      <c r="Y812" s="180"/>
      <c r="Z812" s="180"/>
    </row>
    <row r="813" ht="15.75" customHeight="1">
      <c r="A813" s="180"/>
      <c r="B813" s="180"/>
      <c r="C813" s="180"/>
      <c r="D813" s="180"/>
      <c r="E813" s="180"/>
      <c r="F813" s="180"/>
      <c r="G813" s="180"/>
      <c r="H813" s="180"/>
      <c r="I813" s="180"/>
      <c r="J813" s="180"/>
      <c r="K813" s="180"/>
      <c r="L813" s="180"/>
      <c r="M813" s="180"/>
      <c r="N813" s="180"/>
      <c r="O813" s="180"/>
      <c r="P813" s="180"/>
      <c r="Q813" s="180"/>
      <c r="R813" s="180"/>
      <c r="S813" s="180"/>
      <c r="T813" s="180"/>
      <c r="U813" s="180"/>
      <c r="V813" s="180"/>
      <c r="W813" s="180"/>
      <c r="X813" s="180"/>
      <c r="Y813" s="180"/>
      <c r="Z813" s="180"/>
    </row>
    <row r="814" ht="15.75" customHeight="1">
      <c r="A814" s="180"/>
      <c r="B814" s="180"/>
      <c r="C814" s="180"/>
      <c r="D814" s="180"/>
      <c r="E814" s="180"/>
      <c r="F814" s="180"/>
      <c r="G814" s="180"/>
      <c r="H814" s="180"/>
      <c r="I814" s="180"/>
      <c r="J814" s="180"/>
      <c r="K814" s="180"/>
      <c r="L814" s="180"/>
      <c r="M814" s="180"/>
      <c r="N814" s="180"/>
      <c r="O814" s="180"/>
      <c r="P814" s="180"/>
      <c r="Q814" s="180"/>
      <c r="R814" s="180"/>
      <c r="S814" s="180"/>
      <c r="T814" s="180"/>
      <c r="U814" s="180"/>
      <c r="V814" s="180"/>
      <c r="W814" s="180"/>
      <c r="X814" s="180"/>
      <c r="Y814" s="180"/>
      <c r="Z814" s="180"/>
    </row>
    <row r="815" ht="15.75" customHeight="1">
      <c r="A815" s="180"/>
      <c r="B815" s="180"/>
      <c r="C815" s="180"/>
      <c r="D815" s="180"/>
      <c r="E815" s="180"/>
      <c r="F815" s="180"/>
      <c r="G815" s="180"/>
      <c r="H815" s="180"/>
      <c r="I815" s="180"/>
      <c r="J815" s="180"/>
      <c r="K815" s="180"/>
      <c r="L815" s="180"/>
      <c r="M815" s="180"/>
      <c r="N815" s="180"/>
      <c r="O815" s="180"/>
      <c r="P815" s="180"/>
      <c r="Q815" s="180"/>
      <c r="R815" s="180"/>
      <c r="S815" s="180"/>
      <c r="T815" s="180"/>
      <c r="U815" s="180"/>
      <c r="V815" s="180"/>
      <c r="W815" s="180"/>
      <c r="X815" s="180"/>
      <c r="Y815" s="180"/>
      <c r="Z815" s="180"/>
    </row>
    <row r="816" ht="15.75" customHeight="1">
      <c r="A816" s="180"/>
      <c r="B816" s="180"/>
      <c r="C816" s="180"/>
      <c r="D816" s="180"/>
      <c r="E816" s="180"/>
      <c r="F816" s="180"/>
      <c r="G816" s="180"/>
      <c r="H816" s="180"/>
      <c r="I816" s="180"/>
      <c r="J816" s="180"/>
      <c r="K816" s="180"/>
      <c r="L816" s="180"/>
      <c r="M816" s="180"/>
      <c r="N816" s="180"/>
      <c r="O816" s="180"/>
      <c r="P816" s="180"/>
      <c r="Q816" s="180"/>
      <c r="R816" s="180"/>
      <c r="S816" s="180"/>
      <c r="T816" s="180"/>
      <c r="U816" s="180"/>
      <c r="V816" s="180"/>
      <c r="W816" s="180"/>
      <c r="X816" s="180"/>
      <c r="Y816" s="180"/>
      <c r="Z816" s="180"/>
    </row>
    <row r="817" ht="15.75" customHeight="1">
      <c r="A817" s="180"/>
      <c r="B817" s="180"/>
      <c r="C817" s="180"/>
      <c r="D817" s="180"/>
      <c r="E817" s="180"/>
      <c r="F817" s="180"/>
      <c r="G817" s="180"/>
      <c r="H817" s="180"/>
      <c r="I817" s="180"/>
      <c r="J817" s="180"/>
      <c r="K817" s="180"/>
      <c r="L817" s="180"/>
      <c r="M817" s="180"/>
      <c r="N817" s="180"/>
      <c r="O817" s="180"/>
      <c r="P817" s="180"/>
      <c r="Q817" s="180"/>
      <c r="R817" s="180"/>
      <c r="S817" s="180"/>
      <c r="T817" s="180"/>
      <c r="U817" s="180"/>
      <c r="V817" s="180"/>
      <c r="W817" s="180"/>
      <c r="X817" s="180"/>
      <c r="Y817" s="180"/>
      <c r="Z817" s="180"/>
    </row>
    <row r="818" ht="15.75" customHeight="1">
      <c r="A818" s="180"/>
      <c r="B818" s="180"/>
      <c r="C818" s="180"/>
      <c r="D818" s="180"/>
      <c r="E818" s="180"/>
      <c r="F818" s="180"/>
      <c r="G818" s="180"/>
      <c r="H818" s="180"/>
      <c r="I818" s="180"/>
      <c r="J818" s="180"/>
      <c r="K818" s="180"/>
      <c r="L818" s="180"/>
      <c r="M818" s="180"/>
      <c r="N818" s="180"/>
      <c r="O818" s="180"/>
      <c r="P818" s="180"/>
      <c r="Q818" s="180"/>
      <c r="R818" s="180"/>
      <c r="S818" s="180"/>
      <c r="T818" s="180"/>
      <c r="U818" s="180"/>
      <c r="V818" s="180"/>
      <c r="W818" s="180"/>
      <c r="X818" s="180"/>
      <c r="Y818" s="180"/>
      <c r="Z818" s="180"/>
    </row>
    <row r="819" ht="15.75" customHeight="1">
      <c r="A819" s="180"/>
      <c r="B819" s="180"/>
      <c r="C819" s="180"/>
      <c r="D819" s="180"/>
      <c r="E819" s="180"/>
      <c r="F819" s="180"/>
      <c r="G819" s="180"/>
      <c r="H819" s="180"/>
      <c r="I819" s="180"/>
      <c r="J819" s="180"/>
      <c r="K819" s="180"/>
      <c r="L819" s="180"/>
      <c r="M819" s="180"/>
      <c r="N819" s="180"/>
      <c r="O819" s="180"/>
      <c r="P819" s="180"/>
      <c r="Q819" s="180"/>
      <c r="R819" s="180"/>
      <c r="S819" s="180"/>
      <c r="T819" s="180"/>
      <c r="U819" s="180"/>
      <c r="V819" s="180"/>
      <c r="W819" s="180"/>
      <c r="X819" s="180"/>
      <c r="Y819" s="180"/>
      <c r="Z819" s="180"/>
    </row>
    <row r="820" ht="15.75" customHeight="1">
      <c r="A820" s="180"/>
      <c r="B820" s="180"/>
      <c r="C820" s="180"/>
      <c r="D820" s="180"/>
      <c r="E820" s="180"/>
      <c r="F820" s="180"/>
      <c r="G820" s="180"/>
      <c r="H820" s="180"/>
      <c r="I820" s="180"/>
      <c r="J820" s="180"/>
      <c r="K820" s="180"/>
      <c r="L820" s="180"/>
      <c r="M820" s="180"/>
      <c r="N820" s="180"/>
      <c r="O820" s="180"/>
      <c r="P820" s="180"/>
      <c r="Q820" s="180"/>
      <c r="R820" s="180"/>
      <c r="S820" s="180"/>
      <c r="T820" s="180"/>
      <c r="U820" s="180"/>
      <c r="V820" s="180"/>
      <c r="W820" s="180"/>
      <c r="X820" s="180"/>
      <c r="Y820" s="180"/>
      <c r="Z820" s="180"/>
    </row>
    <row r="821" ht="15.75" customHeight="1">
      <c r="A821" s="180"/>
      <c r="B821" s="180"/>
      <c r="C821" s="180"/>
      <c r="D821" s="180"/>
      <c r="E821" s="180"/>
      <c r="F821" s="180"/>
      <c r="G821" s="180"/>
      <c r="H821" s="180"/>
      <c r="I821" s="180"/>
      <c r="J821" s="180"/>
      <c r="K821" s="180"/>
      <c r="L821" s="180"/>
      <c r="M821" s="180"/>
      <c r="N821" s="180"/>
      <c r="O821" s="180"/>
      <c r="P821" s="180"/>
      <c r="Q821" s="180"/>
      <c r="R821" s="180"/>
      <c r="S821" s="180"/>
      <c r="T821" s="180"/>
      <c r="U821" s="180"/>
      <c r="V821" s="180"/>
      <c r="W821" s="180"/>
      <c r="X821" s="180"/>
      <c r="Y821" s="180"/>
      <c r="Z821" s="180"/>
    </row>
    <row r="822" ht="15.75" customHeight="1">
      <c r="A822" s="180"/>
      <c r="B822" s="180"/>
      <c r="C822" s="180"/>
      <c r="D822" s="180"/>
      <c r="E822" s="180"/>
      <c r="F822" s="180"/>
      <c r="G822" s="180"/>
      <c r="H822" s="180"/>
      <c r="I822" s="180"/>
      <c r="J822" s="180"/>
      <c r="K822" s="180"/>
      <c r="L822" s="180"/>
      <c r="M822" s="180"/>
      <c r="N822" s="180"/>
      <c r="O822" s="180"/>
      <c r="P822" s="180"/>
      <c r="Q822" s="180"/>
      <c r="R822" s="180"/>
      <c r="S822" s="180"/>
      <c r="T822" s="180"/>
      <c r="U822" s="180"/>
      <c r="V822" s="180"/>
      <c r="W822" s="180"/>
      <c r="X822" s="180"/>
      <c r="Y822" s="180"/>
      <c r="Z822" s="180"/>
    </row>
    <row r="823" ht="15.75" customHeight="1">
      <c r="A823" s="180"/>
      <c r="B823" s="180"/>
      <c r="C823" s="180"/>
      <c r="D823" s="180"/>
      <c r="E823" s="180"/>
      <c r="F823" s="180"/>
      <c r="G823" s="180"/>
      <c r="H823" s="180"/>
      <c r="I823" s="180"/>
      <c r="J823" s="180"/>
      <c r="K823" s="180"/>
      <c r="L823" s="180"/>
      <c r="M823" s="180"/>
      <c r="N823" s="180"/>
      <c r="O823" s="180"/>
      <c r="P823" s="180"/>
      <c r="Q823" s="180"/>
      <c r="R823" s="180"/>
      <c r="S823" s="180"/>
      <c r="T823" s="180"/>
      <c r="U823" s="180"/>
      <c r="V823" s="180"/>
      <c r="W823" s="180"/>
      <c r="X823" s="180"/>
      <c r="Y823" s="180"/>
      <c r="Z823" s="180"/>
    </row>
    <row r="824" ht="15.75" customHeight="1">
      <c r="A824" s="180"/>
      <c r="B824" s="180"/>
      <c r="C824" s="180"/>
      <c r="D824" s="180"/>
      <c r="E824" s="180"/>
      <c r="F824" s="180"/>
      <c r="G824" s="180"/>
      <c r="H824" s="180"/>
      <c r="I824" s="180"/>
      <c r="J824" s="180"/>
      <c r="K824" s="180"/>
      <c r="L824" s="180"/>
      <c r="M824" s="180"/>
      <c r="N824" s="180"/>
      <c r="O824" s="180"/>
      <c r="P824" s="180"/>
      <c r="Q824" s="180"/>
      <c r="R824" s="180"/>
      <c r="S824" s="180"/>
      <c r="T824" s="180"/>
      <c r="U824" s="180"/>
      <c r="V824" s="180"/>
      <c r="W824" s="180"/>
      <c r="X824" s="180"/>
      <c r="Y824" s="180"/>
      <c r="Z824" s="180"/>
    </row>
    <row r="825" ht="15.75" customHeight="1">
      <c r="A825" s="180"/>
      <c r="B825" s="180"/>
      <c r="C825" s="180"/>
      <c r="D825" s="180"/>
      <c r="E825" s="180"/>
      <c r="F825" s="180"/>
      <c r="G825" s="180"/>
      <c r="H825" s="180"/>
      <c r="I825" s="180"/>
      <c r="J825" s="180"/>
      <c r="K825" s="180"/>
      <c r="L825" s="180"/>
      <c r="M825" s="180"/>
      <c r="N825" s="180"/>
      <c r="O825" s="180"/>
      <c r="P825" s="180"/>
      <c r="Q825" s="180"/>
      <c r="R825" s="180"/>
      <c r="S825" s="180"/>
      <c r="T825" s="180"/>
      <c r="U825" s="180"/>
      <c r="V825" s="180"/>
      <c r="W825" s="180"/>
      <c r="X825" s="180"/>
      <c r="Y825" s="180"/>
      <c r="Z825" s="180"/>
    </row>
    <row r="826" ht="15.75" customHeight="1">
      <c r="A826" s="180"/>
      <c r="B826" s="180"/>
      <c r="C826" s="180"/>
      <c r="D826" s="180"/>
      <c r="E826" s="180"/>
      <c r="F826" s="180"/>
      <c r="G826" s="180"/>
      <c r="H826" s="180"/>
      <c r="I826" s="180"/>
      <c r="J826" s="180"/>
      <c r="K826" s="180"/>
      <c r="L826" s="180"/>
      <c r="M826" s="180"/>
      <c r="N826" s="180"/>
      <c r="O826" s="180"/>
      <c r="P826" s="180"/>
      <c r="Q826" s="180"/>
      <c r="R826" s="180"/>
      <c r="S826" s="180"/>
      <c r="T826" s="180"/>
      <c r="U826" s="180"/>
      <c r="V826" s="180"/>
      <c r="W826" s="180"/>
      <c r="X826" s="180"/>
      <c r="Y826" s="180"/>
      <c r="Z826" s="180"/>
    </row>
    <row r="827" ht="15.75" customHeight="1">
      <c r="A827" s="180"/>
      <c r="B827" s="180"/>
      <c r="C827" s="180"/>
      <c r="D827" s="180"/>
      <c r="E827" s="180"/>
      <c r="F827" s="180"/>
      <c r="G827" s="180"/>
      <c r="H827" s="180"/>
      <c r="I827" s="180"/>
      <c r="J827" s="180"/>
      <c r="K827" s="180"/>
      <c r="L827" s="180"/>
      <c r="M827" s="180"/>
      <c r="N827" s="180"/>
      <c r="O827" s="180"/>
      <c r="P827" s="180"/>
      <c r="Q827" s="180"/>
      <c r="R827" s="180"/>
      <c r="S827" s="180"/>
      <c r="T827" s="180"/>
      <c r="U827" s="180"/>
      <c r="V827" s="180"/>
      <c r="W827" s="180"/>
      <c r="X827" s="180"/>
      <c r="Y827" s="180"/>
      <c r="Z827" s="180"/>
    </row>
    <row r="828" ht="15.75" customHeight="1">
      <c r="A828" s="180"/>
      <c r="B828" s="180"/>
      <c r="C828" s="180"/>
      <c r="D828" s="180"/>
      <c r="E828" s="180"/>
      <c r="F828" s="180"/>
      <c r="G828" s="180"/>
      <c r="H828" s="180"/>
      <c r="I828" s="180"/>
      <c r="J828" s="180"/>
      <c r="K828" s="180"/>
      <c r="L828" s="180"/>
      <c r="M828" s="180"/>
      <c r="N828" s="180"/>
      <c r="O828" s="180"/>
      <c r="P828" s="180"/>
      <c r="Q828" s="180"/>
      <c r="R828" s="180"/>
      <c r="S828" s="180"/>
      <c r="T828" s="180"/>
      <c r="U828" s="180"/>
      <c r="V828" s="180"/>
      <c r="W828" s="180"/>
      <c r="X828" s="180"/>
      <c r="Y828" s="180"/>
      <c r="Z828" s="180"/>
    </row>
    <row r="829" ht="15.75" customHeight="1">
      <c r="A829" s="180"/>
      <c r="B829" s="180"/>
      <c r="C829" s="180"/>
      <c r="D829" s="180"/>
      <c r="E829" s="180"/>
      <c r="F829" s="180"/>
      <c r="G829" s="180"/>
      <c r="H829" s="180"/>
      <c r="I829" s="180"/>
      <c r="J829" s="180"/>
      <c r="K829" s="180"/>
      <c r="L829" s="180"/>
      <c r="M829" s="180"/>
      <c r="N829" s="180"/>
      <c r="O829" s="180"/>
      <c r="P829" s="180"/>
      <c r="Q829" s="180"/>
      <c r="R829" s="180"/>
      <c r="S829" s="180"/>
      <c r="T829" s="180"/>
      <c r="U829" s="180"/>
      <c r="V829" s="180"/>
      <c r="W829" s="180"/>
      <c r="X829" s="180"/>
      <c r="Y829" s="180"/>
      <c r="Z829" s="180"/>
    </row>
    <row r="830" ht="15.75" customHeight="1">
      <c r="A830" s="180"/>
      <c r="B830" s="180"/>
      <c r="C830" s="180"/>
      <c r="D830" s="180"/>
      <c r="E830" s="180"/>
      <c r="F830" s="180"/>
      <c r="G830" s="180"/>
      <c r="H830" s="180"/>
      <c r="I830" s="180"/>
      <c r="J830" s="180"/>
      <c r="K830" s="180"/>
      <c r="L830" s="180"/>
      <c r="M830" s="180"/>
      <c r="N830" s="180"/>
      <c r="O830" s="180"/>
      <c r="P830" s="180"/>
      <c r="Q830" s="180"/>
      <c r="R830" s="180"/>
      <c r="S830" s="180"/>
      <c r="T830" s="180"/>
      <c r="U830" s="180"/>
      <c r="V830" s="180"/>
      <c r="W830" s="180"/>
      <c r="X830" s="180"/>
      <c r="Y830" s="180"/>
      <c r="Z830" s="180"/>
    </row>
    <row r="831" ht="15.75" customHeight="1">
      <c r="A831" s="180"/>
      <c r="B831" s="180"/>
      <c r="C831" s="180"/>
      <c r="D831" s="180"/>
      <c r="E831" s="180"/>
      <c r="F831" s="180"/>
      <c r="G831" s="180"/>
      <c r="H831" s="180"/>
      <c r="I831" s="180"/>
      <c r="J831" s="180"/>
      <c r="K831" s="180"/>
      <c r="L831" s="180"/>
      <c r="M831" s="180"/>
      <c r="N831" s="180"/>
      <c r="O831" s="180"/>
      <c r="P831" s="180"/>
      <c r="Q831" s="180"/>
      <c r="R831" s="180"/>
      <c r="S831" s="180"/>
      <c r="T831" s="180"/>
      <c r="U831" s="180"/>
      <c r="V831" s="180"/>
      <c r="W831" s="180"/>
      <c r="X831" s="180"/>
      <c r="Y831" s="180"/>
      <c r="Z831" s="180"/>
    </row>
    <row r="832" ht="15.75" customHeight="1">
      <c r="A832" s="180"/>
      <c r="B832" s="180"/>
      <c r="C832" s="180"/>
      <c r="D832" s="180"/>
      <c r="E832" s="180"/>
      <c r="F832" s="180"/>
      <c r="G832" s="180"/>
      <c r="H832" s="180"/>
      <c r="I832" s="180"/>
      <c r="J832" s="180"/>
      <c r="K832" s="180"/>
      <c r="L832" s="180"/>
      <c r="M832" s="180"/>
      <c r="N832" s="180"/>
      <c r="O832" s="180"/>
      <c r="P832" s="180"/>
      <c r="Q832" s="180"/>
      <c r="R832" s="180"/>
      <c r="S832" s="180"/>
      <c r="T832" s="180"/>
      <c r="U832" s="180"/>
      <c r="V832" s="180"/>
      <c r="W832" s="180"/>
      <c r="X832" s="180"/>
      <c r="Y832" s="180"/>
      <c r="Z832" s="180"/>
    </row>
    <row r="833" ht="15.75" customHeight="1">
      <c r="A833" s="180"/>
      <c r="B833" s="180"/>
      <c r="C833" s="180"/>
      <c r="D833" s="180"/>
      <c r="E833" s="180"/>
      <c r="F833" s="180"/>
      <c r="G833" s="180"/>
      <c r="H833" s="180"/>
      <c r="I833" s="180"/>
      <c r="J833" s="180"/>
      <c r="K833" s="180"/>
      <c r="L833" s="180"/>
      <c r="M833" s="180"/>
      <c r="N833" s="180"/>
      <c r="O833" s="180"/>
      <c r="P833" s="180"/>
      <c r="Q833" s="180"/>
      <c r="R833" s="180"/>
      <c r="S833" s="180"/>
      <c r="T833" s="180"/>
      <c r="U833" s="180"/>
      <c r="V833" s="180"/>
      <c r="W833" s="180"/>
      <c r="X833" s="180"/>
      <c r="Y833" s="180"/>
      <c r="Z833" s="180"/>
    </row>
    <row r="834" ht="15.75" customHeight="1">
      <c r="A834" s="180"/>
      <c r="B834" s="180"/>
      <c r="C834" s="180"/>
      <c r="D834" s="180"/>
      <c r="E834" s="180"/>
      <c r="F834" s="180"/>
      <c r="G834" s="180"/>
      <c r="H834" s="180"/>
      <c r="I834" s="180"/>
      <c r="J834" s="180"/>
      <c r="K834" s="180"/>
      <c r="L834" s="180"/>
      <c r="M834" s="180"/>
      <c r="N834" s="180"/>
      <c r="O834" s="180"/>
      <c r="P834" s="180"/>
      <c r="Q834" s="180"/>
      <c r="R834" s="180"/>
      <c r="S834" s="180"/>
      <c r="T834" s="180"/>
      <c r="U834" s="180"/>
      <c r="V834" s="180"/>
      <c r="W834" s="180"/>
      <c r="X834" s="180"/>
      <c r="Y834" s="180"/>
      <c r="Z834" s="180"/>
    </row>
    <row r="835" ht="15.75" customHeight="1">
      <c r="A835" s="180"/>
      <c r="B835" s="180"/>
      <c r="C835" s="180"/>
      <c r="D835" s="180"/>
      <c r="E835" s="180"/>
      <c r="F835" s="180"/>
      <c r="G835" s="180"/>
      <c r="H835" s="180"/>
      <c r="I835" s="180"/>
      <c r="J835" s="180"/>
      <c r="K835" s="180"/>
      <c r="L835" s="180"/>
      <c r="M835" s="180"/>
      <c r="N835" s="180"/>
      <c r="O835" s="180"/>
      <c r="P835" s="180"/>
      <c r="Q835" s="180"/>
      <c r="R835" s="180"/>
      <c r="S835" s="180"/>
      <c r="T835" s="180"/>
      <c r="U835" s="180"/>
      <c r="V835" s="180"/>
      <c r="W835" s="180"/>
      <c r="X835" s="180"/>
      <c r="Y835" s="180"/>
      <c r="Z835" s="180"/>
    </row>
    <row r="836" ht="15.75" customHeight="1">
      <c r="A836" s="180"/>
      <c r="B836" s="180"/>
      <c r="C836" s="180"/>
      <c r="D836" s="180"/>
      <c r="E836" s="180"/>
      <c r="F836" s="180"/>
      <c r="G836" s="180"/>
      <c r="H836" s="180"/>
      <c r="I836" s="180"/>
      <c r="J836" s="180"/>
      <c r="K836" s="180"/>
      <c r="L836" s="180"/>
      <c r="M836" s="180"/>
      <c r="N836" s="180"/>
      <c r="O836" s="180"/>
      <c r="P836" s="180"/>
      <c r="Q836" s="180"/>
      <c r="R836" s="180"/>
      <c r="S836" s="180"/>
      <c r="T836" s="180"/>
      <c r="U836" s="180"/>
      <c r="V836" s="180"/>
      <c r="W836" s="180"/>
      <c r="X836" s="180"/>
      <c r="Y836" s="180"/>
      <c r="Z836" s="180"/>
    </row>
    <row r="837" ht="15.75" customHeight="1">
      <c r="A837" s="180"/>
      <c r="B837" s="180"/>
      <c r="C837" s="180"/>
      <c r="D837" s="180"/>
      <c r="E837" s="180"/>
      <c r="F837" s="180"/>
      <c r="G837" s="180"/>
      <c r="H837" s="180"/>
      <c r="I837" s="180"/>
      <c r="J837" s="180"/>
      <c r="K837" s="180"/>
      <c r="L837" s="180"/>
      <c r="M837" s="180"/>
      <c r="N837" s="180"/>
      <c r="O837" s="180"/>
      <c r="P837" s="180"/>
      <c r="Q837" s="180"/>
      <c r="R837" s="180"/>
      <c r="S837" s="180"/>
      <c r="T837" s="180"/>
      <c r="U837" s="180"/>
      <c r="V837" s="180"/>
      <c r="W837" s="180"/>
      <c r="X837" s="180"/>
      <c r="Y837" s="180"/>
      <c r="Z837" s="180"/>
    </row>
    <row r="838" ht="15.75" customHeight="1">
      <c r="A838" s="180"/>
      <c r="B838" s="180"/>
      <c r="C838" s="180"/>
      <c r="D838" s="180"/>
      <c r="E838" s="180"/>
      <c r="F838" s="180"/>
      <c r="G838" s="180"/>
      <c r="H838" s="180"/>
      <c r="I838" s="180"/>
      <c r="J838" s="180"/>
      <c r="K838" s="180"/>
      <c r="L838" s="180"/>
      <c r="M838" s="180"/>
      <c r="N838" s="180"/>
      <c r="O838" s="180"/>
      <c r="P838" s="180"/>
      <c r="Q838" s="180"/>
      <c r="R838" s="180"/>
      <c r="S838" s="180"/>
      <c r="T838" s="180"/>
      <c r="U838" s="180"/>
      <c r="V838" s="180"/>
      <c r="W838" s="180"/>
      <c r="X838" s="180"/>
      <c r="Y838" s="180"/>
      <c r="Z838" s="180"/>
    </row>
    <row r="839" ht="15.75" customHeight="1">
      <c r="A839" s="180"/>
      <c r="B839" s="180"/>
      <c r="C839" s="180"/>
      <c r="D839" s="180"/>
      <c r="E839" s="180"/>
      <c r="F839" s="180"/>
      <c r="G839" s="180"/>
      <c r="H839" s="180"/>
      <c r="I839" s="180"/>
      <c r="J839" s="180"/>
      <c r="K839" s="180"/>
      <c r="L839" s="180"/>
      <c r="M839" s="180"/>
      <c r="N839" s="180"/>
      <c r="O839" s="180"/>
      <c r="P839" s="180"/>
      <c r="Q839" s="180"/>
      <c r="R839" s="180"/>
      <c r="S839" s="180"/>
      <c r="T839" s="180"/>
      <c r="U839" s="180"/>
      <c r="V839" s="180"/>
      <c r="W839" s="180"/>
      <c r="X839" s="180"/>
      <c r="Y839" s="180"/>
      <c r="Z839" s="180"/>
    </row>
    <row r="840" ht="15.75" customHeight="1">
      <c r="A840" s="180"/>
      <c r="B840" s="180"/>
      <c r="C840" s="180"/>
      <c r="D840" s="180"/>
      <c r="E840" s="180"/>
      <c r="F840" s="180"/>
      <c r="G840" s="180"/>
      <c r="H840" s="180"/>
      <c r="I840" s="180"/>
      <c r="J840" s="180"/>
      <c r="K840" s="180"/>
      <c r="L840" s="180"/>
      <c r="M840" s="180"/>
      <c r="N840" s="180"/>
      <c r="O840" s="180"/>
      <c r="P840" s="180"/>
      <c r="Q840" s="180"/>
      <c r="R840" s="180"/>
      <c r="S840" s="180"/>
      <c r="T840" s="180"/>
      <c r="U840" s="180"/>
      <c r="V840" s="180"/>
      <c r="W840" s="180"/>
      <c r="X840" s="180"/>
      <c r="Y840" s="180"/>
      <c r="Z840" s="180"/>
    </row>
    <row r="841" ht="15.75" customHeight="1">
      <c r="A841" s="180"/>
      <c r="B841" s="180"/>
      <c r="C841" s="180"/>
      <c r="D841" s="180"/>
      <c r="E841" s="180"/>
      <c r="F841" s="180"/>
      <c r="G841" s="180"/>
      <c r="H841" s="180"/>
      <c r="I841" s="180"/>
      <c r="J841" s="180"/>
      <c r="K841" s="180"/>
      <c r="L841" s="180"/>
      <c r="M841" s="180"/>
      <c r="N841" s="180"/>
      <c r="O841" s="180"/>
      <c r="P841" s="180"/>
      <c r="Q841" s="180"/>
      <c r="R841" s="180"/>
      <c r="S841" s="180"/>
      <c r="T841" s="180"/>
      <c r="U841" s="180"/>
      <c r="V841" s="180"/>
      <c r="W841" s="180"/>
      <c r="X841" s="180"/>
      <c r="Y841" s="180"/>
      <c r="Z841" s="180"/>
    </row>
    <row r="842" ht="15.75" customHeight="1">
      <c r="A842" s="180"/>
      <c r="B842" s="180"/>
      <c r="C842" s="180"/>
      <c r="D842" s="180"/>
      <c r="E842" s="180"/>
      <c r="F842" s="180"/>
      <c r="G842" s="180"/>
      <c r="H842" s="180"/>
      <c r="I842" s="180"/>
      <c r="J842" s="180"/>
      <c r="K842" s="180"/>
      <c r="L842" s="180"/>
      <c r="M842" s="180"/>
      <c r="N842" s="180"/>
      <c r="O842" s="180"/>
      <c r="P842" s="180"/>
      <c r="Q842" s="180"/>
      <c r="R842" s="180"/>
      <c r="S842" s="180"/>
      <c r="T842" s="180"/>
      <c r="U842" s="180"/>
      <c r="V842" s="180"/>
      <c r="W842" s="180"/>
      <c r="X842" s="180"/>
      <c r="Y842" s="180"/>
      <c r="Z842" s="180"/>
    </row>
    <row r="843" ht="15.75" customHeight="1">
      <c r="A843" s="180"/>
      <c r="B843" s="180"/>
      <c r="C843" s="180"/>
      <c r="D843" s="180"/>
      <c r="E843" s="180"/>
      <c r="F843" s="180"/>
      <c r="G843" s="180"/>
      <c r="H843" s="180"/>
      <c r="I843" s="180"/>
      <c r="J843" s="180"/>
      <c r="K843" s="180"/>
      <c r="L843" s="180"/>
      <c r="M843" s="180"/>
      <c r="N843" s="180"/>
      <c r="O843" s="180"/>
      <c r="P843" s="180"/>
      <c r="Q843" s="180"/>
      <c r="R843" s="180"/>
      <c r="S843" s="180"/>
      <c r="T843" s="180"/>
      <c r="U843" s="180"/>
      <c r="V843" s="180"/>
      <c r="W843" s="180"/>
      <c r="X843" s="180"/>
      <c r="Y843" s="180"/>
      <c r="Z843" s="180"/>
    </row>
    <row r="844" ht="15.75" customHeight="1">
      <c r="A844" s="180"/>
      <c r="B844" s="180"/>
      <c r="C844" s="180"/>
      <c r="D844" s="180"/>
      <c r="E844" s="180"/>
      <c r="F844" s="180"/>
      <c r="G844" s="180"/>
      <c r="H844" s="180"/>
      <c r="I844" s="180"/>
      <c r="J844" s="180"/>
      <c r="K844" s="180"/>
      <c r="L844" s="180"/>
      <c r="M844" s="180"/>
      <c r="N844" s="180"/>
      <c r="O844" s="180"/>
      <c r="P844" s="180"/>
      <c r="Q844" s="180"/>
      <c r="R844" s="180"/>
      <c r="S844" s="180"/>
      <c r="T844" s="180"/>
      <c r="U844" s="180"/>
      <c r="V844" s="180"/>
      <c r="W844" s="180"/>
      <c r="X844" s="180"/>
      <c r="Y844" s="180"/>
      <c r="Z844" s="180"/>
    </row>
    <row r="845" ht="15.75" customHeight="1">
      <c r="A845" s="180"/>
      <c r="B845" s="180"/>
      <c r="C845" s="180"/>
      <c r="D845" s="180"/>
      <c r="E845" s="180"/>
      <c r="F845" s="180"/>
      <c r="G845" s="180"/>
      <c r="H845" s="180"/>
      <c r="I845" s="180"/>
      <c r="J845" s="180"/>
      <c r="K845" s="180"/>
      <c r="L845" s="180"/>
      <c r="M845" s="180"/>
      <c r="N845" s="180"/>
      <c r="O845" s="180"/>
      <c r="P845" s="180"/>
      <c r="Q845" s="180"/>
      <c r="R845" s="180"/>
      <c r="S845" s="180"/>
      <c r="T845" s="180"/>
      <c r="U845" s="180"/>
      <c r="V845" s="180"/>
      <c r="W845" s="180"/>
      <c r="X845" s="180"/>
      <c r="Y845" s="180"/>
      <c r="Z845" s="180"/>
    </row>
    <row r="846" ht="15.75" customHeight="1">
      <c r="A846" s="180"/>
      <c r="B846" s="180"/>
      <c r="C846" s="180"/>
      <c r="D846" s="180"/>
      <c r="E846" s="180"/>
      <c r="F846" s="180"/>
      <c r="G846" s="180"/>
      <c r="H846" s="180"/>
      <c r="I846" s="180"/>
      <c r="J846" s="180"/>
      <c r="K846" s="180"/>
      <c r="L846" s="180"/>
      <c r="M846" s="180"/>
      <c r="N846" s="180"/>
      <c r="O846" s="180"/>
      <c r="P846" s="180"/>
      <c r="Q846" s="180"/>
      <c r="R846" s="180"/>
      <c r="S846" s="180"/>
      <c r="T846" s="180"/>
      <c r="U846" s="180"/>
      <c r="V846" s="180"/>
      <c r="W846" s="180"/>
      <c r="X846" s="180"/>
      <c r="Y846" s="180"/>
      <c r="Z846" s="180"/>
    </row>
    <row r="847" ht="15.75" customHeight="1">
      <c r="A847" s="180"/>
      <c r="B847" s="180"/>
      <c r="C847" s="180"/>
      <c r="D847" s="180"/>
      <c r="E847" s="180"/>
      <c r="F847" s="180"/>
      <c r="G847" s="180"/>
      <c r="H847" s="180"/>
      <c r="I847" s="180"/>
      <c r="J847" s="180"/>
      <c r="K847" s="180"/>
      <c r="L847" s="180"/>
      <c r="M847" s="180"/>
      <c r="N847" s="180"/>
      <c r="O847" s="180"/>
      <c r="P847" s="180"/>
      <c r="Q847" s="180"/>
      <c r="R847" s="180"/>
      <c r="S847" s="180"/>
      <c r="T847" s="180"/>
      <c r="U847" s="180"/>
      <c r="V847" s="180"/>
      <c r="W847" s="180"/>
      <c r="X847" s="180"/>
      <c r="Y847" s="180"/>
      <c r="Z847" s="180"/>
    </row>
    <row r="848" ht="15.75" customHeight="1">
      <c r="A848" s="180"/>
      <c r="B848" s="180"/>
      <c r="C848" s="180"/>
      <c r="D848" s="180"/>
      <c r="E848" s="180"/>
      <c r="F848" s="180"/>
      <c r="G848" s="180"/>
      <c r="H848" s="180"/>
      <c r="I848" s="180"/>
      <c r="J848" s="180"/>
      <c r="K848" s="180"/>
      <c r="L848" s="180"/>
      <c r="M848" s="180"/>
      <c r="N848" s="180"/>
      <c r="O848" s="180"/>
      <c r="P848" s="180"/>
      <c r="Q848" s="180"/>
      <c r="R848" s="180"/>
      <c r="S848" s="180"/>
      <c r="T848" s="180"/>
      <c r="U848" s="180"/>
      <c r="V848" s="180"/>
      <c r="W848" s="180"/>
      <c r="X848" s="180"/>
      <c r="Y848" s="180"/>
      <c r="Z848" s="180"/>
    </row>
    <row r="849" ht="15.75" customHeight="1">
      <c r="A849" s="180"/>
      <c r="B849" s="180"/>
      <c r="C849" s="180"/>
      <c r="D849" s="180"/>
      <c r="E849" s="180"/>
      <c r="F849" s="180"/>
      <c r="G849" s="180"/>
      <c r="H849" s="180"/>
      <c r="I849" s="180"/>
      <c r="J849" s="180"/>
      <c r="K849" s="180"/>
      <c r="L849" s="180"/>
      <c r="M849" s="180"/>
      <c r="N849" s="180"/>
      <c r="O849" s="180"/>
      <c r="P849" s="180"/>
      <c r="Q849" s="180"/>
      <c r="R849" s="180"/>
      <c r="S849" s="180"/>
      <c r="T849" s="180"/>
      <c r="U849" s="180"/>
      <c r="V849" s="180"/>
      <c r="W849" s="180"/>
      <c r="X849" s="180"/>
      <c r="Y849" s="180"/>
      <c r="Z849" s="180"/>
    </row>
    <row r="850" ht="15.75" customHeight="1">
      <c r="A850" s="180"/>
      <c r="B850" s="180"/>
      <c r="C850" s="180"/>
      <c r="D850" s="180"/>
      <c r="E850" s="180"/>
      <c r="F850" s="180"/>
      <c r="G850" s="180"/>
      <c r="H850" s="180"/>
      <c r="I850" s="180"/>
      <c r="J850" s="180"/>
      <c r="K850" s="180"/>
      <c r="L850" s="180"/>
      <c r="M850" s="180"/>
      <c r="N850" s="180"/>
      <c r="O850" s="180"/>
      <c r="P850" s="180"/>
      <c r="Q850" s="180"/>
      <c r="R850" s="180"/>
      <c r="S850" s="180"/>
      <c r="T850" s="180"/>
      <c r="U850" s="180"/>
      <c r="V850" s="180"/>
      <c r="W850" s="180"/>
      <c r="X850" s="180"/>
      <c r="Y850" s="180"/>
      <c r="Z850" s="180"/>
    </row>
    <row r="851" ht="15.75" customHeight="1">
      <c r="A851" s="180"/>
      <c r="B851" s="180"/>
      <c r="C851" s="180"/>
      <c r="D851" s="180"/>
      <c r="E851" s="180"/>
      <c r="F851" s="180"/>
      <c r="G851" s="180"/>
      <c r="H851" s="180"/>
      <c r="I851" s="180"/>
      <c r="J851" s="180"/>
      <c r="K851" s="180"/>
      <c r="L851" s="180"/>
      <c r="M851" s="180"/>
      <c r="N851" s="180"/>
      <c r="O851" s="180"/>
      <c r="P851" s="180"/>
      <c r="Q851" s="180"/>
      <c r="R851" s="180"/>
      <c r="S851" s="180"/>
      <c r="T851" s="180"/>
      <c r="U851" s="180"/>
      <c r="V851" s="180"/>
      <c r="W851" s="180"/>
      <c r="X851" s="180"/>
      <c r="Y851" s="180"/>
      <c r="Z851" s="180"/>
    </row>
    <row r="852" ht="15.75" customHeight="1">
      <c r="A852" s="180"/>
      <c r="B852" s="180"/>
      <c r="C852" s="180"/>
      <c r="D852" s="180"/>
      <c r="E852" s="180"/>
      <c r="F852" s="180"/>
      <c r="G852" s="180"/>
      <c r="H852" s="180"/>
      <c r="I852" s="180"/>
      <c r="J852" s="180"/>
      <c r="K852" s="180"/>
      <c r="L852" s="180"/>
      <c r="M852" s="180"/>
      <c r="N852" s="180"/>
      <c r="O852" s="180"/>
      <c r="P852" s="180"/>
      <c r="Q852" s="180"/>
      <c r="R852" s="180"/>
      <c r="S852" s="180"/>
      <c r="T852" s="180"/>
      <c r="U852" s="180"/>
      <c r="V852" s="180"/>
      <c r="W852" s="180"/>
      <c r="X852" s="180"/>
      <c r="Y852" s="180"/>
      <c r="Z852" s="180"/>
    </row>
    <row r="853" ht="15.75" customHeight="1">
      <c r="A853" s="180"/>
      <c r="B853" s="180"/>
      <c r="C853" s="180"/>
      <c r="D853" s="180"/>
      <c r="E853" s="180"/>
      <c r="F853" s="180"/>
      <c r="G853" s="180"/>
      <c r="H853" s="180"/>
      <c r="I853" s="180"/>
      <c r="J853" s="180"/>
      <c r="K853" s="180"/>
      <c r="L853" s="180"/>
      <c r="M853" s="180"/>
      <c r="N853" s="180"/>
      <c r="O853" s="180"/>
      <c r="P853" s="180"/>
      <c r="Q853" s="180"/>
      <c r="R853" s="180"/>
      <c r="S853" s="180"/>
      <c r="T853" s="180"/>
      <c r="U853" s="180"/>
      <c r="V853" s="180"/>
      <c r="W853" s="180"/>
      <c r="X853" s="180"/>
      <c r="Y853" s="180"/>
      <c r="Z853" s="180"/>
    </row>
    <row r="854" ht="15.75" customHeight="1">
      <c r="A854" s="180"/>
      <c r="B854" s="180"/>
      <c r="C854" s="180"/>
      <c r="D854" s="180"/>
      <c r="E854" s="180"/>
      <c r="F854" s="180"/>
      <c r="G854" s="180"/>
      <c r="H854" s="180"/>
      <c r="I854" s="180"/>
      <c r="J854" s="180"/>
      <c r="K854" s="180"/>
      <c r="L854" s="180"/>
      <c r="M854" s="180"/>
      <c r="N854" s="180"/>
      <c r="O854" s="180"/>
      <c r="P854" s="180"/>
      <c r="Q854" s="180"/>
      <c r="R854" s="180"/>
      <c r="S854" s="180"/>
      <c r="T854" s="180"/>
      <c r="U854" s="180"/>
      <c r="V854" s="180"/>
      <c r="W854" s="180"/>
      <c r="X854" s="180"/>
      <c r="Y854" s="180"/>
      <c r="Z854" s="180"/>
    </row>
    <row r="855" ht="15.75" customHeight="1">
      <c r="A855" s="180"/>
      <c r="B855" s="180"/>
      <c r="C855" s="180"/>
      <c r="D855" s="180"/>
      <c r="E855" s="180"/>
      <c r="F855" s="180"/>
      <c r="G855" s="180"/>
      <c r="H855" s="180"/>
      <c r="I855" s="180"/>
      <c r="J855" s="180"/>
      <c r="K855" s="180"/>
      <c r="L855" s="180"/>
      <c r="M855" s="180"/>
      <c r="N855" s="180"/>
      <c r="O855" s="180"/>
      <c r="P855" s="180"/>
      <c r="Q855" s="180"/>
      <c r="R855" s="180"/>
      <c r="S855" s="180"/>
      <c r="T855" s="180"/>
      <c r="U855" s="180"/>
      <c r="V855" s="180"/>
      <c r="W855" s="180"/>
      <c r="X855" s="180"/>
      <c r="Y855" s="180"/>
      <c r="Z855" s="180"/>
    </row>
    <row r="856" ht="15.75" customHeight="1">
      <c r="A856" s="180"/>
      <c r="B856" s="180"/>
      <c r="C856" s="180"/>
      <c r="D856" s="180"/>
      <c r="E856" s="180"/>
      <c r="F856" s="180"/>
      <c r="G856" s="180"/>
      <c r="H856" s="180"/>
      <c r="I856" s="180"/>
      <c r="J856" s="180"/>
      <c r="K856" s="180"/>
      <c r="L856" s="180"/>
      <c r="M856" s="180"/>
      <c r="N856" s="180"/>
      <c r="O856" s="180"/>
      <c r="P856" s="180"/>
      <c r="Q856" s="180"/>
      <c r="R856" s="180"/>
      <c r="S856" s="180"/>
      <c r="T856" s="180"/>
      <c r="U856" s="180"/>
      <c r="V856" s="180"/>
      <c r="W856" s="180"/>
      <c r="X856" s="180"/>
      <c r="Y856" s="180"/>
      <c r="Z856" s="180"/>
    </row>
    <row r="857" ht="15.75" customHeight="1">
      <c r="A857" s="180"/>
      <c r="B857" s="180"/>
      <c r="C857" s="180"/>
      <c r="D857" s="180"/>
      <c r="E857" s="180"/>
      <c r="F857" s="180"/>
      <c r="G857" s="180"/>
      <c r="H857" s="180"/>
      <c r="I857" s="180"/>
      <c r="J857" s="180"/>
      <c r="K857" s="180"/>
      <c r="L857" s="180"/>
      <c r="M857" s="180"/>
      <c r="N857" s="180"/>
      <c r="O857" s="180"/>
      <c r="P857" s="180"/>
      <c r="Q857" s="180"/>
      <c r="R857" s="180"/>
      <c r="S857" s="180"/>
      <c r="T857" s="180"/>
      <c r="U857" s="180"/>
      <c r="V857" s="180"/>
      <c r="W857" s="180"/>
      <c r="X857" s="180"/>
      <c r="Y857" s="180"/>
      <c r="Z857" s="180"/>
    </row>
    <row r="858" ht="15.75" customHeight="1">
      <c r="A858" s="180"/>
      <c r="B858" s="180"/>
      <c r="C858" s="180"/>
      <c r="D858" s="180"/>
      <c r="E858" s="180"/>
      <c r="F858" s="180"/>
      <c r="G858" s="180"/>
      <c r="H858" s="180"/>
      <c r="I858" s="180"/>
      <c r="J858" s="180"/>
      <c r="K858" s="180"/>
      <c r="L858" s="180"/>
      <c r="M858" s="180"/>
      <c r="N858" s="180"/>
      <c r="O858" s="180"/>
      <c r="P858" s="180"/>
      <c r="Q858" s="180"/>
      <c r="R858" s="180"/>
      <c r="S858" s="180"/>
      <c r="T858" s="180"/>
      <c r="U858" s="180"/>
      <c r="V858" s="180"/>
      <c r="W858" s="180"/>
      <c r="X858" s="180"/>
      <c r="Y858" s="180"/>
      <c r="Z858" s="180"/>
    </row>
    <row r="859" ht="15.75" customHeight="1">
      <c r="A859" s="180"/>
      <c r="B859" s="180"/>
      <c r="C859" s="180"/>
      <c r="D859" s="180"/>
      <c r="E859" s="180"/>
      <c r="F859" s="180"/>
      <c r="G859" s="180"/>
      <c r="H859" s="180"/>
      <c r="I859" s="180"/>
      <c r="J859" s="180"/>
      <c r="K859" s="180"/>
      <c r="L859" s="180"/>
      <c r="M859" s="180"/>
      <c r="N859" s="180"/>
      <c r="O859" s="180"/>
      <c r="P859" s="180"/>
      <c r="Q859" s="180"/>
      <c r="R859" s="180"/>
      <c r="S859" s="180"/>
      <c r="T859" s="180"/>
      <c r="U859" s="180"/>
      <c r="V859" s="180"/>
      <c r="W859" s="180"/>
      <c r="X859" s="180"/>
      <c r="Y859" s="180"/>
      <c r="Z859" s="180"/>
    </row>
    <row r="860" ht="15.75" customHeight="1">
      <c r="A860" s="180"/>
      <c r="B860" s="180"/>
      <c r="C860" s="180"/>
      <c r="D860" s="180"/>
      <c r="E860" s="180"/>
      <c r="F860" s="180"/>
      <c r="G860" s="180"/>
      <c r="H860" s="180"/>
      <c r="I860" s="180"/>
      <c r="J860" s="180"/>
      <c r="K860" s="180"/>
      <c r="L860" s="180"/>
      <c r="M860" s="180"/>
      <c r="N860" s="180"/>
      <c r="O860" s="180"/>
      <c r="P860" s="180"/>
      <c r="Q860" s="180"/>
      <c r="R860" s="180"/>
      <c r="S860" s="180"/>
      <c r="T860" s="180"/>
      <c r="U860" s="180"/>
      <c r="V860" s="180"/>
      <c r="W860" s="180"/>
      <c r="X860" s="180"/>
      <c r="Y860" s="180"/>
      <c r="Z860" s="180"/>
    </row>
    <row r="861" ht="15.75" customHeight="1">
      <c r="A861" s="180"/>
      <c r="B861" s="180"/>
      <c r="C861" s="180"/>
      <c r="D861" s="180"/>
      <c r="E861" s="180"/>
      <c r="F861" s="180"/>
      <c r="G861" s="180"/>
      <c r="H861" s="180"/>
      <c r="I861" s="180"/>
      <c r="J861" s="180"/>
      <c r="K861" s="180"/>
      <c r="L861" s="180"/>
      <c r="M861" s="180"/>
      <c r="N861" s="180"/>
      <c r="O861" s="180"/>
      <c r="P861" s="180"/>
      <c r="Q861" s="180"/>
      <c r="R861" s="180"/>
      <c r="S861" s="180"/>
      <c r="T861" s="180"/>
      <c r="U861" s="180"/>
      <c r="V861" s="180"/>
      <c r="W861" s="180"/>
      <c r="X861" s="180"/>
      <c r="Y861" s="180"/>
      <c r="Z861" s="180"/>
    </row>
    <row r="862" ht="15.75" customHeight="1">
      <c r="A862" s="180"/>
      <c r="B862" s="180"/>
      <c r="C862" s="180"/>
      <c r="D862" s="180"/>
      <c r="E862" s="180"/>
      <c r="F862" s="180"/>
      <c r="G862" s="180"/>
      <c r="H862" s="180"/>
      <c r="I862" s="180"/>
      <c r="J862" s="180"/>
      <c r="K862" s="180"/>
      <c r="L862" s="180"/>
      <c r="M862" s="180"/>
      <c r="N862" s="180"/>
      <c r="O862" s="180"/>
      <c r="P862" s="180"/>
      <c r="Q862" s="180"/>
      <c r="R862" s="180"/>
      <c r="S862" s="180"/>
      <c r="T862" s="180"/>
      <c r="U862" s="180"/>
      <c r="V862" s="180"/>
      <c r="W862" s="180"/>
      <c r="X862" s="180"/>
      <c r="Y862" s="180"/>
      <c r="Z862" s="180"/>
    </row>
    <row r="863" ht="15.75" customHeight="1">
      <c r="A863" s="180"/>
      <c r="B863" s="180"/>
      <c r="C863" s="180"/>
      <c r="D863" s="180"/>
      <c r="E863" s="180"/>
      <c r="F863" s="180"/>
      <c r="G863" s="180"/>
      <c r="H863" s="180"/>
      <c r="I863" s="180"/>
      <c r="J863" s="180"/>
      <c r="K863" s="180"/>
      <c r="L863" s="180"/>
      <c r="M863" s="180"/>
      <c r="N863" s="180"/>
      <c r="O863" s="180"/>
      <c r="P863" s="180"/>
      <c r="Q863" s="180"/>
      <c r="R863" s="180"/>
      <c r="S863" s="180"/>
      <c r="T863" s="180"/>
      <c r="U863" s="180"/>
      <c r="V863" s="180"/>
      <c r="W863" s="180"/>
      <c r="X863" s="180"/>
      <c r="Y863" s="180"/>
      <c r="Z863" s="180"/>
    </row>
    <row r="864" ht="15.75" customHeight="1">
      <c r="A864" s="180"/>
      <c r="B864" s="180"/>
      <c r="C864" s="180"/>
      <c r="D864" s="180"/>
      <c r="E864" s="180"/>
      <c r="F864" s="180"/>
      <c r="G864" s="180"/>
      <c r="H864" s="180"/>
      <c r="I864" s="180"/>
      <c r="J864" s="180"/>
      <c r="K864" s="180"/>
      <c r="L864" s="180"/>
      <c r="M864" s="180"/>
      <c r="N864" s="180"/>
      <c r="O864" s="180"/>
      <c r="P864" s="180"/>
      <c r="Q864" s="180"/>
      <c r="R864" s="180"/>
      <c r="S864" s="180"/>
      <c r="T864" s="180"/>
      <c r="U864" s="180"/>
      <c r="V864" s="180"/>
      <c r="W864" s="180"/>
      <c r="X864" s="180"/>
      <c r="Y864" s="180"/>
      <c r="Z864" s="180"/>
    </row>
    <row r="865" ht="15.75" customHeight="1">
      <c r="A865" s="180"/>
      <c r="B865" s="180"/>
      <c r="C865" s="180"/>
      <c r="D865" s="180"/>
      <c r="E865" s="180"/>
      <c r="F865" s="180"/>
      <c r="G865" s="180"/>
      <c r="H865" s="180"/>
      <c r="I865" s="180"/>
      <c r="J865" s="180"/>
      <c r="K865" s="180"/>
      <c r="L865" s="180"/>
      <c r="M865" s="180"/>
      <c r="N865" s="180"/>
      <c r="O865" s="180"/>
      <c r="P865" s="180"/>
      <c r="Q865" s="180"/>
      <c r="R865" s="180"/>
      <c r="S865" s="180"/>
      <c r="T865" s="180"/>
      <c r="U865" s="180"/>
      <c r="V865" s="180"/>
      <c r="W865" s="180"/>
      <c r="X865" s="180"/>
      <c r="Y865" s="180"/>
      <c r="Z865" s="180"/>
    </row>
    <row r="866" ht="15.75" customHeight="1">
      <c r="A866" s="180"/>
      <c r="B866" s="180"/>
      <c r="C866" s="180"/>
      <c r="D866" s="180"/>
      <c r="E866" s="180"/>
      <c r="F866" s="180"/>
      <c r="G866" s="180"/>
      <c r="H866" s="180"/>
      <c r="I866" s="180"/>
      <c r="J866" s="180"/>
      <c r="K866" s="180"/>
      <c r="L866" s="180"/>
      <c r="M866" s="180"/>
      <c r="N866" s="180"/>
      <c r="O866" s="180"/>
      <c r="P866" s="180"/>
      <c r="Q866" s="180"/>
      <c r="R866" s="180"/>
      <c r="S866" s="180"/>
      <c r="T866" s="180"/>
      <c r="U866" s="180"/>
      <c r="V866" s="180"/>
      <c r="W866" s="180"/>
      <c r="X866" s="180"/>
      <c r="Y866" s="180"/>
      <c r="Z866" s="180"/>
    </row>
    <row r="867" ht="15.75" customHeight="1">
      <c r="A867" s="180"/>
      <c r="B867" s="180"/>
      <c r="C867" s="180"/>
      <c r="D867" s="180"/>
      <c r="E867" s="180"/>
      <c r="F867" s="180"/>
      <c r="G867" s="180"/>
      <c r="H867" s="180"/>
      <c r="I867" s="180"/>
      <c r="J867" s="180"/>
      <c r="K867" s="180"/>
      <c r="L867" s="180"/>
      <c r="M867" s="180"/>
      <c r="N867" s="180"/>
      <c r="O867" s="180"/>
      <c r="P867" s="180"/>
      <c r="Q867" s="180"/>
      <c r="R867" s="180"/>
      <c r="S867" s="180"/>
      <c r="T867" s="180"/>
      <c r="U867" s="180"/>
      <c r="V867" s="180"/>
      <c r="W867" s="180"/>
      <c r="X867" s="180"/>
      <c r="Y867" s="180"/>
      <c r="Z867" s="180"/>
    </row>
    <row r="868" ht="15.75" customHeight="1">
      <c r="A868" s="180"/>
      <c r="B868" s="180"/>
      <c r="C868" s="180"/>
      <c r="D868" s="180"/>
      <c r="E868" s="180"/>
      <c r="F868" s="180"/>
      <c r="G868" s="180"/>
      <c r="H868" s="180"/>
      <c r="I868" s="180"/>
      <c r="J868" s="180"/>
      <c r="K868" s="180"/>
      <c r="L868" s="180"/>
      <c r="M868" s="180"/>
      <c r="N868" s="180"/>
      <c r="O868" s="180"/>
      <c r="P868" s="180"/>
      <c r="Q868" s="180"/>
      <c r="R868" s="180"/>
      <c r="S868" s="180"/>
      <c r="T868" s="180"/>
      <c r="U868" s="180"/>
      <c r="V868" s="180"/>
      <c r="W868" s="180"/>
      <c r="X868" s="180"/>
      <c r="Y868" s="180"/>
      <c r="Z868" s="180"/>
    </row>
    <row r="869" ht="15.75" customHeight="1">
      <c r="A869" s="180"/>
      <c r="B869" s="180"/>
      <c r="C869" s="180"/>
      <c r="D869" s="180"/>
      <c r="E869" s="180"/>
      <c r="F869" s="180"/>
      <c r="G869" s="180"/>
      <c r="H869" s="180"/>
      <c r="I869" s="180"/>
      <c r="J869" s="180"/>
      <c r="K869" s="180"/>
      <c r="L869" s="180"/>
      <c r="M869" s="180"/>
      <c r="N869" s="180"/>
      <c r="O869" s="180"/>
      <c r="P869" s="180"/>
      <c r="Q869" s="180"/>
      <c r="R869" s="180"/>
      <c r="S869" s="180"/>
      <c r="T869" s="180"/>
      <c r="U869" s="180"/>
      <c r="V869" s="180"/>
      <c r="W869" s="180"/>
      <c r="X869" s="180"/>
      <c r="Y869" s="180"/>
      <c r="Z869" s="180"/>
    </row>
    <row r="870" ht="15.75" customHeight="1">
      <c r="A870" s="180"/>
      <c r="B870" s="180"/>
      <c r="C870" s="180"/>
      <c r="D870" s="180"/>
      <c r="E870" s="180"/>
      <c r="F870" s="180"/>
      <c r="G870" s="180"/>
      <c r="H870" s="180"/>
      <c r="I870" s="180"/>
      <c r="J870" s="180"/>
      <c r="K870" s="180"/>
      <c r="L870" s="180"/>
      <c r="M870" s="180"/>
      <c r="N870" s="180"/>
      <c r="O870" s="180"/>
      <c r="P870" s="180"/>
      <c r="Q870" s="180"/>
      <c r="R870" s="180"/>
      <c r="S870" s="180"/>
      <c r="T870" s="180"/>
      <c r="U870" s="180"/>
      <c r="V870" s="180"/>
      <c r="W870" s="180"/>
      <c r="X870" s="180"/>
      <c r="Y870" s="180"/>
      <c r="Z870" s="180"/>
    </row>
    <row r="871" ht="15.75" customHeight="1">
      <c r="A871" s="180"/>
      <c r="B871" s="180"/>
      <c r="C871" s="180"/>
      <c r="D871" s="180"/>
      <c r="E871" s="180"/>
      <c r="F871" s="180"/>
      <c r="G871" s="180"/>
      <c r="H871" s="180"/>
      <c r="I871" s="180"/>
      <c r="J871" s="180"/>
      <c r="K871" s="180"/>
      <c r="L871" s="180"/>
      <c r="M871" s="180"/>
      <c r="N871" s="180"/>
      <c r="O871" s="180"/>
      <c r="P871" s="180"/>
      <c r="Q871" s="180"/>
      <c r="R871" s="180"/>
      <c r="S871" s="180"/>
      <c r="T871" s="180"/>
      <c r="U871" s="180"/>
      <c r="V871" s="180"/>
      <c r="W871" s="180"/>
      <c r="X871" s="180"/>
      <c r="Y871" s="180"/>
      <c r="Z871" s="180"/>
    </row>
    <row r="872" ht="15.75" customHeight="1">
      <c r="A872" s="180"/>
      <c r="B872" s="180"/>
      <c r="C872" s="180"/>
      <c r="D872" s="180"/>
      <c r="E872" s="180"/>
      <c r="F872" s="180"/>
      <c r="G872" s="180"/>
      <c r="H872" s="180"/>
      <c r="I872" s="180"/>
      <c r="J872" s="180"/>
      <c r="K872" s="180"/>
      <c r="L872" s="180"/>
      <c r="M872" s="180"/>
      <c r="N872" s="180"/>
      <c r="O872" s="180"/>
      <c r="P872" s="180"/>
      <c r="Q872" s="180"/>
      <c r="R872" s="180"/>
      <c r="S872" s="180"/>
      <c r="T872" s="180"/>
      <c r="U872" s="180"/>
      <c r="V872" s="180"/>
      <c r="W872" s="180"/>
      <c r="X872" s="180"/>
      <c r="Y872" s="180"/>
      <c r="Z872" s="180"/>
    </row>
    <row r="873" ht="15.75" customHeight="1">
      <c r="A873" s="180"/>
      <c r="B873" s="180"/>
      <c r="C873" s="180"/>
      <c r="D873" s="180"/>
      <c r="E873" s="180"/>
      <c r="F873" s="180"/>
      <c r="G873" s="180"/>
      <c r="H873" s="180"/>
      <c r="I873" s="180"/>
      <c r="J873" s="180"/>
      <c r="K873" s="180"/>
      <c r="L873" s="180"/>
      <c r="M873" s="180"/>
      <c r="N873" s="180"/>
      <c r="O873" s="180"/>
      <c r="P873" s="180"/>
      <c r="Q873" s="180"/>
      <c r="R873" s="180"/>
      <c r="S873" s="180"/>
      <c r="T873" s="180"/>
      <c r="U873" s="180"/>
      <c r="V873" s="180"/>
      <c r="W873" s="180"/>
      <c r="X873" s="180"/>
      <c r="Y873" s="180"/>
      <c r="Z873" s="180"/>
    </row>
    <row r="874" ht="15.75" customHeight="1">
      <c r="A874" s="180"/>
      <c r="B874" s="180"/>
      <c r="C874" s="180"/>
      <c r="D874" s="180"/>
      <c r="E874" s="180"/>
      <c r="F874" s="180"/>
      <c r="G874" s="180"/>
      <c r="H874" s="180"/>
      <c r="I874" s="180"/>
      <c r="J874" s="180"/>
      <c r="K874" s="180"/>
      <c r="L874" s="180"/>
      <c r="M874" s="180"/>
      <c r="N874" s="180"/>
      <c r="O874" s="180"/>
      <c r="P874" s="180"/>
      <c r="Q874" s="180"/>
      <c r="R874" s="180"/>
      <c r="S874" s="180"/>
      <c r="T874" s="180"/>
      <c r="U874" s="180"/>
      <c r="V874" s="180"/>
      <c r="W874" s="180"/>
      <c r="X874" s="180"/>
      <c r="Y874" s="180"/>
      <c r="Z874" s="180"/>
    </row>
    <row r="875" ht="15.75" customHeight="1">
      <c r="A875" s="180"/>
      <c r="B875" s="180"/>
      <c r="C875" s="180"/>
      <c r="D875" s="180"/>
      <c r="E875" s="180"/>
      <c r="F875" s="180"/>
      <c r="G875" s="180"/>
      <c r="H875" s="180"/>
      <c r="I875" s="180"/>
      <c r="J875" s="180"/>
      <c r="K875" s="180"/>
      <c r="L875" s="180"/>
      <c r="M875" s="180"/>
      <c r="N875" s="180"/>
      <c r="O875" s="180"/>
      <c r="P875" s="180"/>
      <c r="Q875" s="180"/>
      <c r="R875" s="180"/>
      <c r="S875" s="180"/>
      <c r="T875" s="180"/>
      <c r="U875" s="180"/>
      <c r="V875" s="180"/>
      <c r="W875" s="180"/>
      <c r="X875" s="180"/>
      <c r="Y875" s="180"/>
      <c r="Z875" s="180"/>
    </row>
    <row r="876" ht="15.75" customHeight="1">
      <c r="A876" s="180"/>
      <c r="B876" s="180"/>
      <c r="C876" s="180"/>
      <c r="D876" s="180"/>
      <c r="E876" s="180"/>
      <c r="F876" s="180"/>
      <c r="G876" s="180"/>
      <c r="H876" s="180"/>
      <c r="I876" s="180"/>
      <c r="J876" s="180"/>
      <c r="K876" s="180"/>
      <c r="L876" s="180"/>
      <c r="M876" s="180"/>
      <c r="N876" s="180"/>
      <c r="O876" s="180"/>
      <c r="P876" s="180"/>
      <c r="Q876" s="180"/>
      <c r="R876" s="180"/>
      <c r="S876" s="180"/>
      <c r="T876" s="180"/>
      <c r="U876" s="180"/>
      <c r="V876" s="180"/>
      <c r="W876" s="180"/>
      <c r="X876" s="180"/>
      <c r="Y876" s="180"/>
      <c r="Z876" s="180"/>
    </row>
    <row r="877" ht="15.75" customHeight="1">
      <c r="A877" s="180"/>
      <c r="B877" s="180"/>
      <c r="C877" s="180"/>
      <c r="D877" s="180"/>
      <c r="E877" s="180"/>
      <c r="F877" s="180"/>
      <c r="G877" s="180"/>
      <c r="H877" s="180"/>
      <c r="I877" s="180"/>
      <c r="J877" s="180"/>
      <c r="K877" s="180"/>
      <c r="L877" s="180"/>
      <c r="M877" s="180"/>
      <c r="N877" s="180"/>
      <c r="O877" s="180"/>
      <c r="P877" s="180"/>
      <c r="Q877" s="180"/>
      <c r="R877" s="180"/>
      <c r="S877" s="180"/>
      <c r="T877" s="180"/>
      <c r="U877" s="180"/>
      <c r="V877" s="180"/>
      <c r="W877" s="180"/>
      <c r="X877" s="180"/>
      <c r="Y877" s="180"/>
      <c r="Z877" s="180"/>
    </row>
    <row r="878" ht="15.75" customHeight="1">
      <c r="A878" s="180"/>
      <c r="B878" s="180"/>
      <c r="C878" s="180"/>
      <c r="D878" s="180"/>
      <c r="E878" s="180"/>
      <c r="F878" s="180"/>
      <c r="G878" s="180"/>
      <c r="H878" s="180"/>
      <c r="I878" s="180"/>
      <c r="J878" s="180"/>
      <c r="K878" s="180"/>
      <c r="L878" s="180"/>
      <c r="M878" s="180"/>
      <c r="N878" s="180"/>
      <c r="O878" s="180"/>
      <c r="P878" s="180"/>
      <c r="Q878" s="180"/>
      <c r="R878" s="180"/>
      <c r="S878" s="180"/>
      <c r="T878" s="180"/>
      <c r="U878" s="180"/>
      <c r="V878" s="180"/>
      <c r="W878" s="180"/>
      <c r="X878" s="180"/>
      <c r="Y878" s="180"/>
      <c r="Z878" s="180"/>
    </row>
    <row r="879" ht="15.75" customHeight="1">
      <c r="A879" s="180"/>
      <c r="B879" s="180"/>
      <c r="C879" s="180"/>
      <c r="D879" s="180"/>
      <c r="E879" s="180"/>
      <c r="F879" s="180"/>
      <c r="G879" s="180"/>
      <c r="H879" s="180"/>
      <c r="I879" s="180"/>
      <c r="J879" s="180"/>
      <c r="K879" s="180"/>
      <c r="L879" s="180"/>
      <c r="M879" s="180"/>
      <c r="N879" s="180"/>
      <c r="O879" s="180"/>
      <c r="P879" s="180"/>
      <c r="Q879" s="180"/>
      <c r="R879" s="180"/>
      <c r="S879" s="180"/>
      <c r="T879" s="180"/>
      <c r="U879" s="180"/>
      <c r="V879" s="180"/>
      <c r="W879" s="180"/>
      <c r="X879" s="180"/>
      <c r="Y879" s="180"/>
      <c r="Z879" s="180"/>
    </row>
    <row r="880" ht="15.75" customHeight="1">
      <c r="A880" s="180"/>
      <c r="B880" s="180"/>
      <c r="C880" s="180"/>
      <c r="D880" s="180"/>
      <c r="E880" s="180"/>
      <c r="F880" s="180"/>
      <c r="G880" s="180"/>
      <c r="H880" s="180"/>
      <c r="I880" s="180"/>
      <c r="J880" s="180"/>
      <c r="K880" s="180"/>
      <c r="L880" s="180"/>
      <c r="M880" s="180"/>
      <c r="N880" s="180"/>
      <c r="O880" s="180"/>
      <c r="P880" s="180"/>
      <c r="Q880" s="180"/>
      <c r="R880" s="180"/>
      <c r="S880" s="180"/>
      <c r="T880" s="180"/>
      <c r="U880" s="180"/>
      <c r="V880" s="180"/>
      <c r="W880" s="180"/>
      <c r="X880" s="180"/>
      <c r="Y880" s="180"/>
      <c r="Z880" s="180"/>
    </row>
    <row r="881" ht="15.75" customHeight="1">
      <c r="A881" s="180"/>
      <c r="B881" s="180"/>
      <c r="C881" s="180"/>
      <c r="D881" s="180"/>
      <c r="E881" s="180"/>
      <c r="F881" s="180"/>
      <c r="G881" s="180"/>
      <c r="H881" s="180"/>
      <c r="I881" s="180"/>
      <c r="J881" s="180"/>
      <c r="K881" s="180"/>
      <c r="L881" s="180"/>
      <c r="M881" s="180"/>
      <c r="N881" s="180"/>
      <c r="O881" s="180"/>
      <c r="P881" s="180"/>
      <c r="Q881" s="180"/>
      <c r="R881" s="180"/>
      <c r="S881" s="180"/>
      <c r="T881" s="180"/>
      <c r="U881" s="180"/>
      <c r="V881" s="180"/>
      <c r="W881" s="180"/>
      <c r="X881" s="180"/>
      <c r="Y881" s="180"/>
      <c r="Z881" s="180"/>
    </row>
    <row r="882" ht="15.75" customHeight="1">
      <c r="A882" s="180"/>
      <c r="B882" s="180"/>
      <c r="C882" s="180"/>
      <c r="D882" s="180"/>
      <c r="E882" s="180"/>
      <c r="F882" s="180"/>
      <c r="G882" s="180"/>
      <c r="H882" s="180"/>
      <c r="I882" s="180"/>
      <c r="J882" s="180"/>
      <c r="K882" s="180"/>
      <c r="L882" s="180"/>
      <c r="M882" s="180"/>
      <c r="N882" s="180"/>
      <c r="O882" s="180"/>
      <c r="P882" s="180"/>
      <c r="Q882" s="180"/>
      <c r="R882" s="180"/>
      <c r="S882" s="180"/>
      <c r="T882" s="180"/>
      <c r="U882" s="180"/>
      <c r="V882" s="180"/>
      <c r="W882" s="180"/>
      <c r="X882" s="180"/>
      <c r="Y882" s="180"/>
      <c r="Z882" s="180"/>
    </row>
    <row r="883" ht="15.75" customHeight="1">
      <c r="A883" s="180"/>
      <c r="B883" s="180"/>
      <c r="C883" s="180"/>
      <c r="D883" s="180"/>
      <c r="E883" s="180"/>
      <c r="F883" s="180"/>
      <c r="G883" s="180"/>
      <c r="H883" s="180"/>
      <c r="I883" s="180"/>
      <c r="J883" s="180"/>
      <c r="K883" s="180"/>
      <c r="L883" s="180"/>
      <c r="M883" s="180"/>
      <c r="N883" s="180"/>
      <c r="O883" s="180"/>
      <c r="P883" s="180"/>
      <c r="Q883" s="180"/>
      <c r="R883" s="180"/>
      <c r="S883" s="180"/>
      <c r="T883" s="180"/>
      <c r="U883" s="180"/>
      <c r="V883" s="180"/>
      <c r="W883" s="180"/>
      <c r="X883" s="180"/>
      <c r="Y883" s="180"/>
      <c r="Z883" s="180"/>
    </row>
    <row r="884" ht="15.75" customHeight="1">
      <c r="A884" s="180"/>
      <c r="B884" s="180"/>
      <c r="C884" s="180"/>
      <c r="D884" s="180"/>
      <c r="E884" s="180"/>
      <c r="F884" s="180"/>
      <c r="G884" s="180"/>
      <c r="H884" s="180"/>
      <c r="I884" s="180"/>
      <c r="J884" s="180"/>
      <c r="K884" s="180"/>
      <c r="L884" s="180"/>
      <c r="M884" s="180"/>
      <c r="N884" s="180"/>
      <c r="O884" s="180"/>
      <c r="P884" s="180"/>
      <c r="Q884" s="180"/>
      <c r="R884" s="180"/>
      <c r="S884" s="180"/>
      <c r="T884" s="180"/>
      <c r="U884" s="180"/>
      <c r="V884" s="180"/>
      <c r="W884" s="180"/>
      <c r="X884" s="180"/>
      <c r="Y884" s="180"/>
      <c r="Z884" s="180"/>
    </row>
    <row r="885" ht="15.75" customHeight="1">
      <c r="A885" s="180"/>
      <c r="B885" s="180"/>
      <c r="C885" s="180"/>
      <c r="D885" s="180"/>
      <c r="E885" s="180"/>
      <c r="F885" s="180"/>
      <c r="G885" s="180"/>
      <c r="H885" s="180"/>
      <c r="I885" s="180"/>
      <c r="J885" s="180"/>
      <c r="K885" s="180"/>
      <c r="L885" s="180"/>
      <c r="M885" s="180"/>
      <c r="N885" s="180"/>
      <c r="O885" s="180"/>
      <c r="P885" s="180"/>
      <c r="Q885" s="180"/>
      <c r="R885" s="180"/>
      <c r="S885" s="180"/>
      <c r="T885" s="180"/>
      <c r="U885" s="180"/>
      <c r="V885" s="180"/>
      <c r="W885" s="180"/>
      <c r="X885" s="180"/>
      <c r="Y885" s="180"/>
      <c r="Z885" s="180"/>
    </row>
    <row r="886" ht="15.75" customHeight="1">
      <c r="A886" s="180"/>
      <c r="B886" s="180"/>
      <c r="C886" s="180"/>
      <c r="D886" s="180"/>
      <c r="E886" s="180"/>
      <c r="F886" s="180"/>
      <c r="G886" s="180"/>
      <c r="H886" s="180"/>
      <c r="I886" s="180"/>
      <c r="J886" s="180"/>
      <c r="K886" s="180"/>
      <c r="L886" s="180"/>
      <c r="M886" s="180"/>
      <c r="N886" s="180"/>
      <c r="O886" s="180"/>
      <c r="P886" s="180"/>
      <c r="Q886" s="180"/>
      <c r="R886" s="180"/>
      <c r="S886" s="180"/>
      <c r="T886" s="180"/>
      <c r="U886" s="180"/>
      <c r="V886" s="180"/>
      <c r="W886" s="180"/>
      <c r="X886" s="180"/>
      <c r="Y886" s="180"/>
      <c r="Z886" s="180"/>
    </row>
    <row r="887" ht="15.75" customHeight="1">
      <c r="A887" s="180"/>
      <c r="B887" s="180"/>
      <c r="C887" s="180"/>
      <c r="D887" s="180"/>
      <c r="E887" s="180"/>
      <c r="F887" s="180"/>
      <c r="G887" s="180"/>
      <c r="H887" s="180"/>
      <c r="I887" s="180"/>
      <c r="J887" s="180"/>
      <c r="K887" s="180"/>
      <c r="L887" s="180"/>
      <c r="M887" s="180"/>
      <c r="N887" s="180"/>
      <c r="O887" s="180"/>
      <c r="P887" s="180"/>
      <c r="Q887" s="180"/>
      <c r="R887" s="180"/>
      <c r="S887" s="180"/>
      <c r="T887" s="180"/>
      <c r="U887" s="180"/>
      <c r="V887" s="180"/>
      <c r="W887" s="180"/>
      <c r="X887" s="180"/>
      <c r="Y887" s="180"/>
      <c r="Z887" s="180"/>
    </row>
    <row r="888" ht="15.75" customHeight="1">
      <c r="A888" s="180"/>
      <c r="B888" s="180"/>
      <c r="C888" s="180"/>
      <c r="D888" s="180"/>
      <c r="E888" s="180"/>
      <c r="F888" s="180"/>
      <c r="G888" s="180"/>
      <c r="H888" s="180"/>
      <c r="I888" s="180"/>
      <c r="J888" s="180"/>
      <c r="K888" s="180"/>
      <c r="L888" s="180"/>
      <c r="M888" s="180"/>
      <c r="N888" s="180"/>
      <c r="O888" s="180"/>
      <c r="P888" s="180"/>
      <c r="Q888" s="180"/>
      <c r="R888" s="180"/>
      <c r="S888" s="180"/>
      <c r="T888" s="180"/>
      <c r="U888" s="180"/>
      <c r="V888" s="180"/>
      <c r="W888" s="180"/>
      <c r="X888" s="180"/>
      <c r="Y888" s="180"/>
      <c r="Z888" s="180"/>
    </row>
    <row r="889" ht="15.75" customHeight="1">
      <c r="A889" s="180"/>
      <c r="B889" s="180"/>
      <c r="C889" s="180"/>
      <c r="D889" s="180"/>
      <c r="E889" s="180"/>
      <c r="F889" s="180"/>
      <c r="G889" s="180"/>
      <c r="H889" s="180"/>
      <c r="I889" s="180"/>
      <c r="J889" s="180"/>
      <c r="K889" s="180"/>
      <c r="L889" s="180"/>
      <c r="M889" s="180"/>
      <c r="N889" s="180"/>
      <c r="O889" s="180"/>
      <c r="P889" s="180"/>
      <c r="Q889" s="180"/>
      <c r="R889" s="180"/>
      <c r="S889" s="180"/>
      <c r="T889" s="180"/>
      <c r="U889" s="180"/>
      <c r="V889" s="180"/>
      <c r="W889" s="180"/>
      <c r="X889" s="180"/>
      <c r="Y889" s="180"/>
      <c r="Z889" s="180"/>
    </row>
    <row r="890" ht="15.75" customHeight="1">
      <c r="A890" s="180"/>
      <c r="B890" s="180"/>
      <c r="C890" s="180"/>
      <c r="D890" s="180"/>
      <c r="E890" s="180"/>
      <c r="F890" s="180"/>
      <c r="G890" s="180"/>
      <c r="H890" s="180"/>
      <c r="I890" s="180"/>
      <c r="J890" s="180"/>
      <c r="K890" s="180"/>
      <c r="L890" s="180"/>
      <c r="M890" s="180"/>
      <c r="N890" s="180"/>
      <c r="O890" s="180"/>
      <c r="P890" s="180"/>
      <c r="Q890" s="180"/>
      <c r="R890" s="180"/>
      <c r="S890" s="180"/>
      <c r="T890" s="180"/>
      <c r="U890" s="180"/>
      <c r="V890" s="180"/>
      <c r="W890" s="180"/>
      <c r="X890" s="180"/>
      <c r="Y890" s="180"/>
      <c r="Z890" s="180"/>
    </row>
    <row r="891" ht="15.75" customHeight="1">
      <c r="A891" s="180"/>
      <c r="B891" s="180"/>
      <c r="C891" s="180"/>
      <c r="D891" s="180"/>
      <c r="E891" s="180"/>
      <c r="F891" s="180"/>
      <c r="G891" s="180"/>
      <c r="H891" s="180"/>
      <c r="I891" s="180"/>
      <c r="J891" s="180"/>
      <c r="K891" s="180"/>
      <c r="L891" s="180"/>
      <c r="M891" s="180"/>
      <c r="N891" s="180"/>
      <c r="O891" s="180"/>
      <c r="P891" s="180"/>
      <c r="Q891" s="180"/>
      <c r="R891" s="180"/>
      <c r="S891" s="180"/>
      <c r="T891" s="180"/>
      <c r="U891" s="180"/>
      <c r="V891" s="180"/>
      <c r="W891" s="180"/>
      <c r="X891" s="180"/>
      <c r="Y891" s="180"/>
      <c r="Z891" s="180"/>
    </row>
    <row r="892" ht="15.75" customHeight="1">
      <c r="A892" s="180"/>
      <c r="B892" s="180"/>
      <c r="C892" s="180"/>
      <c r="D892" s="180"/>
      <c r="E892" s="180"/>
      <c r="F892" s="180"/>
      <c r="G892" s="180"/>
      <c r="H892" s="180"/>
      <c r="I892" s="180"/>
      <c r="J892" s="180"/>
      <c r="K892" s="180"/>
      <c r="L892" s="180"/>
      <c r="M892" s="180"/>
      <c r="N892" s="180"/>
      <c r="O892" s="180"/>
      <c r="P892" s="180"/>
      <c r="Q892" s="180"/>
      <c r="R892" s="180"/>
      <c r="S892" s="180"/>
      <c r="T892" s="180"/>
      <c r="U892" s="180"/>
      <c r="V892" s="180"/>
      <c r="W892" s="180"/>
      <c r="X892" s="180"/>
      <c r="Y892" s="180"/>
      <c r="Z892" s="180"/>
    </row>
    <row r="893" ht="15.75" customHeight="1">
      <c r="A893" s="180"/>
      <c r="B893" s="180"/>
      <c r="C893" s="180"/>
      <c r="D893" s="180"/>
      <c r="E893" s="180"/>
      <c r="F893" s="180"/>
      <c r="G893" s="180"/>
      <c r="H893" s="180"/>
      <c r="I893" s="180"/>
      <c r="J893" s="180"/>
      <c r="K893" s="180"/>
      <c r="L893" s="180"/>
      <c r="M893" s="180"/>
      <c r="N893" s="180"/>
      <c r="O893" s="180"/>
      <c r="P893" s="180"/>
      <c r="Q893" s="180"/>
      <c r="R893" s="180"/>
      <c r="S893" s="180"/>
      <c r="T893" s="180"/>
      <c r="U893" s="180"/>
      <c r="V893" s="180"/>
      <c r="W893" s="180"/>
      <c r="X893" s="180"/>
      <c r="Y893" s="180"/>
      <c r="Z893" s="180"/>
    </row>
    <row r="894" ht="15.75" customHeight="1">
      <c r="A894" s="180"/>
      <c r="B894" s="180"/>
      <c r="C894" s="180"/>
      <c r="D894" s="180"/>
      <c r="E894" s="180"/>
      <c r="F894" s="180"/>
      <c r="G894" s="180"/>
      <c r="H894" s="180"/>
      <c r="I894" s="180"/>
      <c r="J894" s="180"/>
      <c r="K894" s="180"/>
      <c r="L894" s="180"/>
      <c r="M894" s="180"/>
      <c r="N894" s="180"/>
      <c r="O894" s="180"/>
      <c r="P894" s="180"/>
      <c r="Q894" s="180"/>
      <c r="R894" s="180"/>
      <c r="S894" s="180"/>
      <c r="T894" s="180"/>
      <c r="U894" s="180"/>
      <c r="V894" s="180"/>
      <c r="W894" s="180"/>
      <c r="X894" s="180"/>
      <c r="Y894" s="180"/>
      <c r="Z894" s="180"/>
    </row>
    <row r="895" ht="15.75" customHeight="1">
      <c r="A895" s="180"/>
      <c r="B895" s="180"/>
      <c r="C895" s="180"/>
      <c r="D895" s="180"/>
      <c r="E895" s="180"/>
      <c r="F895" s="180"/>
      <c r="G895" s="180"/>
      <c r="H895" s="180"/>
      <c r="I895" s="180"/>
      <c r="J895" s="180"/>
      <c r="K895" s="180"/>
      <c r="L895" s="180"/>
      <c r="M895" s="180"/>
      <c r="N895" s="180"/>
      <c r="O895" s="180"/>
      <c r="P895" s="180"/>
      <c r="Q895" s="180"/>
      <c r="R895" s="180"/>
      <c r="S895" s="180"/>
      <c r="T895" s="180"/>
      <c r="U895" s="180"/>
      <c r="V895" s="180"/>
      <c r="W895" s="180"/>
      <c r="X895" s="180"/>
      <c r="Y895" s="180"/>
      <c r="Z895" s="180"/>
    </row>
    <row r="896" ht="15.75" customHeight="1">
      <c r="A896" s="180"/>
      <c r="B896" s="180"/>
      <c r="C896" s="180"/>
      <c r="D896" s="180"/>
      <c r="E896" s="180"/>
      <c r="F896" s="180"/>
      <c r="G896" s="180"/>
      <c r="H896" s="180"/>
      <c r="I896" s="180"/>
      <c r="J896" s="180"/>
      <c r="K896" s="180"/>
      <c r="L896" s="180"/>
      <c r="M896" s="180"/>
      <c r="N896" s="180"/>
      <c r="O896" s="180"/>
      <c r="P896" s="180"/>
      <c r="Q896" s="180"/>
      <c r="R896" s="180"/>
      <c r="S896" s="180"/>
      <c r="T896" s="180"/>
      <c r="U896" s="180"/>
      <c r="V896" s="180"/>
      <c r="W896" s="180"/>
      <c r="X896" s="180"/>
      <c r="Y896" s="180"/>
      <c r="Z896" s="180"/>
    </row>
    <row r="897" ht="15.75" customHeight="1">
      <c r="A897" s="180"/>
      <c r="B897" s="180"/>
      <c r="C897" s="180"/>
      <c r="D897" s="180"/>
      <c r="E897" s="180"/>
      <c r="F897" s="180"/>
      <c r="G897" s="180"/>
      <c r="H897" s="180"/>
      <c r="I897" s="180"/>
      <c r="J897" s="180"/>
      <c r="K897" s="180"/>
      <c r="L897" s="180"/>
      <c r="M897" s="180"/>
      <c r="N897" s="180"/>
      <c r="O897" s="180"/>
      <c r="P897" s="180"/>
      <c r="Q897" s="180"/>
      <c r="R897" s="180"/>
      <c r="S897" s="180"/>
      <c r="T897" s="180"/>
      <c r="U897" s="180"/>
      <c r="V897" s="180"/>
      <c r="W897" s="180"/>
      <c r="X897" s="180"/>
      <c r="Y897" s="180"/>
      <c r="Z897" s="180"/>
    </row>
    <row r="898" ht="15.75" customHeight="1">
      <c r="A898" s="180"/>
      <c r="B898" s="180"/>
      <c r="C898" s="180"/>
      <c r="D898" s="180"/>
      <c r="E898" s="180"/>
      <c r="F898" s="180"/>
      <c r="G898" s="180"/>
      <c r="H898" s="180"/>
      <c r="I898" s="180"/>
      <c r="J898" s="180"/>
      <c r="K898" s="180"/>
      <c r="L898" s="180"/>
      <c r="M898" s="180"/>
      <c r="N898" s="180"/>
      <c r="O898" s="180"/>
      <c r="P898" s="180"/>
      <c r="Q898" s="180"/>
      <c r="R898" s="180"/>
      <c r="S898" s="180"/>
      <c r="T898" s="180"/>
      <c r="U898" s="180"/>
      <c r="V898" s="180"/>
      <c r="W898" s="180"/>
      <c r="X898" s="180"/>
      <c r="Y898" s="180"/>
      <c r="Z898" s="180"/>
    </row>
    <row r="899" ht="15.75" customHeight="1">
      <c r="A899" s="180"/>
      <c r="B899" s="180"/>
      <c r="C899" s="180"/>
      <c r="D899" s="180"/>
      <c r="E899" s="180"/>
      <c r="F899" s="180"/>
      <c r="G899" s="180"/>
      <c r="H899" s="180"/>
      <c r="I899" s="180"/>
      <c r="J899" s="180"/>
      <c r="K899" s="180"/>
      <c r="L899" s="180"/>
      <c r="M899" s="180"/>
      <c r="N899" s="180"/>
      <c r="O899" s="180"/>
      <c r="P899" s="180"/>
      <c r="Q899" s="180"/>
      <c r="R899" s="180"/>
      <c r="S899" s="180"/>
      <c r="T899" s="180"/>
      <c r="U899" s="180"/>
      <c r="V899" s="180"/>
      <c r="W899" s="180"/>
      <c r="X899" s="180"/>
      <c r="Y899" s="180"/>
      <c r="Z899" s="180"/>
    </row>
    <row r="900" ht="15.75" customHeight="1">
      <c r="A900" s="180"/>
      <c r="B900" s="180"/>
      <c r="C900" s="180"/>
      <c r="D900" s="180"/>
      <c r="E900" s="180"/>
      <c r="F900" s="180"/>
      <c r="G900" s="180"/>
      <c r="H900" s="180"/>
      <c r="I900" s="180"/>
      <c r="J900" s="180"/>
      <c r="K900" s="180"/>
      <c r="L900" s="180"/>
      <c r="M900" s="180"/>
      <c r="N900" s="180"/>
      <c r="O900" s="180"/>
      <c r="P900" s="180"/>
      <c r="Q900" s="180"/>
      <c r="R900" s="180"/>
      <c r="S900" s="180"/>
      <c r="T900" s="180"/>
      <c r="U900" s="180"/>
      <c r="V900" s="180"/>
      <c r="W900" s="180"/>
      <c r="X900" s="180"/>
      <c r="Y900" s="180"/>
      <c r="Z900" s="180"/>
    </row>
    <row r="901" ht="15.75" customHeight="1">
      <c r="A901" s="180"/>
      <c r="B901" s="180"/>
      <c r="C901" s="180"/>
      <c r="D901" s="180"/>
      <c r="E901" s="180"/>
      <c r="F901" s="180"/>
      <c r="G901" s="180"/>
      <c r="H901" s="180"/>
      <c r="I901" s="180"/>
      <c r="J901" s="180"/>
      <c r="K901" s="180"/>
      <c r="L901" s="180"/>
      <c r="M901" s="180"/>
      <c r="N901" s="180"/>
      <c r="O901" s="180"/>
      <c r="P901" s="180"/>
      <c r="Q901" s="180"/>
      <c r="R901" s="180"/>
      <c r="S901" s="180"/>
      <c r="T901" s="180"/>
      <c r="U901" s="180"/>
      <c r="V901" s="180"/>
      <c r="W901" s="180"/>
      <c r="X901" s="180"/>
      <c r="Y901" s="180"/>
      <c r="Z901" s="180"/>
    </row>
    <row r="902" ht="15.75" customHeight="1">
      <c r="A902" s="180"/>
      <c r="B902" s="180"/>
      <c r="C902" s="180"/>
      <c r="D902" s="180"/>
      <c r="E902" s="180"/>
      <c r="F902" s="180"/>
      <c r="G902" s="180"/>
      <c r="H902" s="180"/>
      <c r="I902" s="180"/>
      <c r="J902" s="180"/>
      <c r="K902" s="180"/>
      <c r="L902" s="180"/>
      <c r="M902" s="180"/>
      <c r="N902" s="180"/>
      <c r="O902" s="180"/>
      <c r="P902" s="180"/>
      <c r="Q902" s="180"/>
      <c r="R902" s="180"/>
      <c r="S902" s="180"/>
      <c r="T902" s="180"/>
      <c r="U902" s="180"/>
      <c r="V902" s="180"/>
      <c r="W902" s="180"/>
      <c r="X902" s="180"/>
      <c r="Y902" s="180"/>
      <c r="Z902" s="180"/>
    </row>
    <row r="903" ht="15.75" customHeight="1">
      <c r="A903" s="180"/>
      <c r="B903" s="180"/>
      <c r="C903" s="180"/>
      <c r="D903" s="180"/>
      <c r="E903" s="180"/>
      <c r="F903" s="180"/>
      <c r="G903" s="180"/>
      <c r="H903" s="180"/>
      <c r="I903" s="180"/>
      <c r="J903" s="180"/>
      <c r="K903" s="180"/>
      <c r="L903" s="180"/>
      <c r="M903" s="180"/>
      <c r="N903" s="180"/>
      <c r="O903" s="180"/>
      <c r="P903" s="180"/>
      <c r="Q903" s="180"/>
      <c r="R903" s="180"/>
      <c r="S903" s="180"/>
      <c r="T903" s="180"/>
      <c r="U903" s="180"/>
      <c r="V903" s="180"/>
      <c r="W903" s="180"/>
      <c r="X903" s="180"/>
      <c r="Y903" s="180"/>
      <c r="Z903" s="180"/>
    </row>
    <row r="904" ht="15.75" customHeight="1">
      <c r="A904" s="180"/>
      <c r="B904" s="180"/>
      <c r="C904" s="180"/>
      <c r="D904" s="180"/>
      <c r="E904" s="180"/>
      <c r="F904" s="180"/>
      <c r="G904" s="180"/>
      <c r="H904" s="180"/>
      <c r="I904" s="180"/>
      <c r="J904" s="180"/>
      <c r="K904" s="180"/>
      <c r="L904" s="180"/>
      <c r="M904" s="180"/>
      <c r="N904" s="180"/>
      <c r="O904" s="180"/>
      <c r="P904" s="180"/>
      <c r="Q904" s="180"/>
      <c r="R904" s="180"/>
      <c r="S904" s="180"/>
      <c r="T904" s="180"/>
      <c r="U904" s="180"/>
      <c r="V904" s="180"/>
      <c r="W904" s="180"/>
      <c r="X904" s="180"/>
      <c r="Y904" s="180"/>
      <c r="Z904" s="180"/>
    </row>
    <row r="905" ht="15.75" customHeight="1">
      <c r="A905" s="180"/>
      <c r="B905" s="180"/>
      <c r="C905" s="180"/>
      <c r="D905" s="180"/>
      <c r="E905" s="180"/>
      <c r="F905" s="180"/>
      <c r="G905" s="180"/>
      <c r="H905" s="180"/>
      <c r="I905" s="180"/>
      <c r="J905" s="180"/>
      <c r="K905" s="180"/>
      <c r="L905" s="180"/>
      <c r="M905" s="180"/>
      <c r="N905" s="180"/>
      <c r="O905" s="180"/>
      <c r="P905" s="180"/>
      <c r="Q905" s="180"/>
      <c r="R905" s="180"/>
      <c r="S905" s="180"/>
      <c r="T905" s="180"/>
      <c r="U905" s="180"/>
      <c r="V905" s="180"/>
      <c r="W905" s="180"/>
      <c r="X905" s="180"/>
      <c r="Y905" s="180"/>
      <c r="Z905" s="180"/>
    </row>
    <row r="906" ht="15.75" customHeight="1">
      <c r="A906" s="180"/>
      <c r="B906" s="180"/>
      <c r="C906" s="180"/>
      <c r="D906" s="180"/>
      <c r="E906" s="180"/>
      <c r="F906" s="180"/>
      <c r="G906" s="180"/>
      <c r="H906" s="180"/>
      <c r="I906" s="180"/>
      <c r="J906" s="180"/>
      <c r="K906" s="180"/>
      <c r="L906" s="180"/>
      <c r="M906" s="180"/>
      <c r="N906" s="180"/>
      <c r="O906" s="180"/>
      <c r="P906" s="180"/>
      <c r="Q906" s="180"/>
      <c r="R906" s="180"/>
      <c r="S906" s="180"/>
      <c r="T906" s="180"/>
      <c r="U906" s="180"/>
      <c r="V906" s="180"/>
      <c r="W906" s="180"/>
      <c r="X906" s="180"/>
      <c r="Y906" s="180"/>
      <c r="Z906" s="180"/>
    </row>
    <row r="907" ht="15.75" customHeight="1">
      <c r="A907" s="180"/>
      <c r="B907" s="180"/>
      <c r="C907" s="180"/>
      <c r="D907" s="180"/>
      <c r="E907" s="180"/>
      <c r="F907" s="180"/>
      <c r="G907" s="180"/>
      <c r="H907" s="180"/>
      <c r="I907" s="180"/>
      <c r="J907" s="180"/>
      <c r="K907" s="180"/>
      <c r="L907" s="180"/>
      <c r="M907" s="180"/>
      <c r="N907" s="180"/>
      <c r="O907" s="180"/>
      <c r="P907" s="180"/>
      <c r="Q907" s="180"/>
      <c r="R907" s="180"/>
      <c r="S907" s="180"/>
      <c r="T907" s="180"/>
      <c r="U907" s="180"/>
      <c r="V907" s="180"/>
      <c r="W907" s="180"/>
      <c r="X907" s="180"/>
      <c r="Y907" s="180"/>
      <c r="Z907" s="180"/>
    </row>
    <row r="908" ht="15.75" customHeight="1">
      <c r="A908" s="180"/>
      <c r="B908" s="180"/>
      <c r="C908" s="180"/>
      <c r="D908" s="180"/>
      <c r="E908" s="180"/>
      <c r="F908" s="180"/>
      <c r="G908" s="180"/>
      <c r="H908" s="180"/>
      <c r="I908" s="180"/>
      <c r="J908" s="180"/>
      <c r="K908" s="180"/>
      <c r="L908" s="180"/>
      <c r="M908" s="180"/>
      <c r="N908" s="180"/>
      <c r="O908" s="180"/>
      <c r="P908" s="180"/>
      <c r="Q908" s="180"/>
      <c r="R908" s="180"/>
      <c r="S908" s="180"/>
      <c r="T908" s="180"/>
      <c r="U908" s="180"/>
      <c r="V908" s="180"/>
      <c r="W908" s="180"/>
      <c r="X908" s="180"/>
      <c r="Y908" s="180"/>
      <c r="Z908" s="180"/>
    </row>
    <row r="909" ht="15.75" customHeight="1">
      <c r="A909" s="180"/>
      <c r="B909" s="180"/>
      <c r="C909" s="180"/>
      <c r="D909" s="180"/>
      <c r="E909" s="180"/>
      <c r="F909" s="180"/>
      <c r="G909" s="180"/>
      <c r="H909" s="180"/>
      <c r="I909" s="180"/>
      <c r="J909" s="180"/>
      <c r="K909" s="180"/>
      <c r="L909" s="180"/>
      <c r="M909" s="180"/>
      <c r="N909" s="180"/>
      <c r="O909" s="180"/>
      <c r="P909" s="180"/>
      <c r="Q909" s="180"/>
      <c r="R909" s="180"/>
      <c r="S909" s="180"/>
      <c r="T909" s="180"/>
      <c r="U909" s="180"/>
      <c r="V909" s="180"/>
      <c r="W909" s="180"/>
      <c r="X909" s="180"/>
      <c r="Y909" s="180"/>
      <c r="Z909" s="180"/>
    </row>
    <row r="910" ht="15.75" customHeight="1">
      <c r="A910" s="180"/>
      <c r="B910" s="180"/>
      <c r="C910" s="180"/>
      <c r="D910" s="180"/>
      <c r="E910" s="180"/>
      <c r="F910" s="180"/>
      <c r="G910" s="180"/>
      <c r="H910" s="180"/>
      <c r="I910" s="180"/>
      <c r="J910" s="180"/>
      <c r="K910" s="180"/>
      <c r="L910" s="180"/>
      <c r="M910" s="180"/>
      <c r="N910" s="180"/>
      <c r="O910" s="180"/>
      <c r="P910" s="180"/>
      <c r="Q910" s="180"/>
      <c r="R910" s="180"/>
      <c r="S910" s="180"/>
      <c r="T910" s="180"/>
      <c r="U910" s="180"/>
      <c r="V910" s="180"/>
      <c r="W910" s="180"/>
      <c r="X910" s="180"/>
      <c r="Y910" s="180"/>
      <c r="Z910" s="180"/>
    </row>
    <row r="911" ht="15.75" customHeight="1">
      <c r="A911" s="180"/>
      <c r="B911" s="180"/>
      <c r="C911" s="180"/>
      <c r="D911" s="180"/>
      <c r="E911" s="180"/>
      <c r="F911" s="180"/>
      <c r="G911" s="180"/>
      <c r="H911" s="180"/>
      <c r="I911" s="180"/>
      <c r="J911" s="180"/>
      <c r="K911" s="180"/>
      <c r="L911" s="180"/>
      <c r="M911" s="180"/>
      <c r="N911" s="180"/>
      <c r="O911" s="180"/>
      <c r="P911" s="180"/>
      <c r="Q911" s="180"/>
      <c r="R911" s="180"/>
      <c r="S911" s="180"/>
      <c r="T911" s="180"/>
      <c r="U911" s="180"/>
      <c r="V911" s="180"/>
      <c r="W911" s="180"/>
      <c r="X911" s="180"/>
      <c r="Y911" s="180"/>
      <c r="Z911" s="180"/>
    </row>
    <row r="912" ht="15.75" customHeight="1">
      <c r="A912" s="180"/>
      <c r="B912" s="180"/>
      <c r="C912" s="180"/>
      <c r="D912" s="180"/>
      <c r="E912" s="180"/>
      <c r="F912" s="180"/>
      <c r="G912" s="180"/>
      <c r="H912" s="180"/>
      <c r="I912" s="180"/>
      <c r="J912" s="180"/>
      <c r="K912" s="180"/>
      <c r="L912" s="180"/>
      <c r="M912" s="180"/>
      <c r="N912" s="180"/>
      <c r="O912" s="180"/>
      <c r="P912" s="180"/>
      <c r="Q912" s="180"/>
      <c r="R912" s="180"/>
      <c r="S912" s="180"/>
      <c r="T912" s="180"/>
      <c r="U912" s="180"/>
      <c r="V912" s="180"/>
      <c r="W912" s="180"/>
      <c r="X912" s="180"/>
      <c r="Y912" s="180"/>
      <c r="Z912" s="180"/>
    </row>
    <row r="913" ht="15.75" customHeight="1">
      <c r="A913" s="180"/>
      <c r="B913" s="180"/>
      <c r="C913" s="180"/>
      <c r="D913" s="180"/>
      <c r="E913" s="180"/>
      <c r="F913" s="180"/>
      <c r="G913" s="180"/>
      <c r="H913" s="180"/>
      <c r="I913" s="180"/>
      <c r="J913" s="180"/>
      <c r="K913" s="180"/>
      <c r="L913" s="180"/>
      <c r="M913" s="180"/>
      <c r="N913" s="180"/>
      <c r="O913" s="180"/>
      <c r="P913" s="180"/>
      <c r="Q913" s="180"/>
      <c r="R913" s="180"/>
      <c r="S913" s="180"/>
      <c r="T913" s="180"/>
      <c r="U913" s="180"/>
      <c r="V913" s="180"/>
      <c r="W913" s="180"/>
      <c r="X913" s="180"/>
      <c r="Y913" s="180"/>
      <c r="Z913" s="180"/>
    </row>
    <row r="914" ht="15.75" customHeight="1">
      <c r="A914" s="180"/>
      <c r="B914" s="180"/>
      <c r="C914" s="180"/>
      <c r="D914" s="180"/>
      <c r="E914" s="180"/>
      <c r="F914" s="180"/>
      <c r="G914" s="180"/>
      <c r="H914" s="180"/>
      <c r="I914" s="180"/>
      <c r="J914" s="180"/>
      <c r="K914" s="180"/>
      <c r="L914" s="180"/>
      <c r="M914" s="180"/>
      <c r="N914" s="180"/>
      <c r="O914" s="180"/>
      <c r="P914" s="180"/>
      <c r="Q914" s="180"/>
      <c r="R914" s="180"/>
      <c r="S914" s="180"/>
      <c r="T914" s="180"/>
      <c r="U914" s="180"/>
      <c r="V914" s="180"/>
      <c r="W914" s="180"/>
      <c r="X914" s="180"/>
      <c r="Y914" s="180"/>
      <c r="Z914" s="180"/>
    </row>
    <row r="915" ht="15.75" customHeight="1">
      <c r="A915" s="180"/>
      <c r="B915" s="180"/>
      <c r="C915" s="180"/>
      <c r="D915" s="180"/>
      <c r="E915" s="180"/>
      <c r="F915" s="180"/>
      <c r="G915" s="180"/>
      <c r="H915" s="180"/>
      <c r="I915" s="180"/>
      <c r="J915" s="180"/>
      <c r="K915" s="180"/>
      <c r="L915" s="180"/>
      <c r="M915" s="180"/>
      <c r="N915" s="180"/>
      <c r="O915" s="180"/>
      <c r="P915" s="180"/>
      <c r="Q915" s="180"/>
      <c r="R915" s="180"/>
      <c r="S915" s="180"/>
      <c r="T915" s="180"/>
      <c r="U915" s="180"/>
      <c r="V915" s="180"/>
      <c r="W915" s="180"/>
      <c r="X915" s="180"/>
      <c r="Y915" s="180"/>
      <c r="Z915" s="180"/>
    </row>
    <row r="916" ht="15.75" customHeight="1">
      <c r="A916" s="180"/>
      <c r="B916" s="180"/>
      <c r="C916" s="180"/>
      <c r="D916" s="180"/>
      <c r="E916" s="180"/>
      <c r="F916" s="180"/>
      <c r="G916" s="180"/>
      <c r="H916" s="180"/>
      <c r="I916" s="180"/>
      <c r="J916" s="180"/>
      <c r="K916" s="180"/>
      <c r="L916" s="180"/>
      <c r="M916" s="180"/>
      <c r="N916" s="180"/>
      <c r="O916" s="180"/>
      <c r="P916" s="180"/>
      <c r="Q916" s="180"/>
      <c r="R916" s="180"/>
      <c r="S916" s="180"/>
      <c r="T916" s="180"/>
      <c r="U916" s="180"/>
      <c r="V916" s="180"/>
      <c r="W916" s="180"/>
      <c r="X916" s="180"/>
      <c r="Y916" s="180"/>
      <c r="Z916" s="180"/>
    </row>
    <row r="917" ht="15.75" customHeight="1">
      <c r="A917" s="180"/>
      <c r="B917" s="180"/>
      <c r="C917" s="180"/>
      <c r="D917" s="180"/>
      <c r="E917" s="180"/>
      <c r="F917" s="180"/>
      <c r="G917" s="180"/>
      <c r="H917" s="180"/>
      <c r="I917" s="180"/>
      <c r="J917" s="180"/>
      <c r="K917" s="180"/>
      <c r="L917" s="180"/>
      <c r="M917" s="180"/>
      <c r="N917" s="180"/>
      <c r="O917" s="180"/>
      <c r="P917" s="180"/>
      <c r="Q917" s="180"/>
      <c r="R917" s="180"/>
      <c r="S917" s="180"/>
      <c r="T917" s="180"/>
      <c r="U917" s="180"/>
      <c r="V917" s="180"/>
      <c r="W917" s="180"/>
      <c r="X917" s="180"/>
      <c r="Y917" s="180"/>
      <c r="Z917" s="180"/>
    </row>
    <row r="918" ht="15.75" customHeight="1">
      <c r="A918" s="180"/>
      <c r="B918" s="180"/>
      <c r="C918" s="180"/>
      <c r="D918" s="180"/>
      <c r="E918" s="180"/>
      <c r="F918" s="180"/>
      <c r="G918" s="180"/>
      <c r="H918" s="180"/>
      <c r="I918" s="180"/>
      <c r="J918" s="180"/>
      <c r="K918" s="180"/>
      <c r="L918" s="180"/>
      <c r="M918" s="180"/>
      <c r="N918" s="180"/>
      <c r="O918" s="180"/>
      <c r="P918" s="180"/>
      <c r="Q918" s="180"/>
      <c r="R918" s="180"/>
      <c r="S918" s="180"/>
      <c r="T918" s="180"/>
      <c r="U918" s="180"/>
      <c r="V918" s="180"/>
      <c r="W918" s="180"/>
      <c r="X918" s="180"/>
      <c r="Y918" s="180"/>
      <c r="Z918" s="180"/>
    </row>
    <row r="919" ht="15.75" customHeight="1">
      <c r="A919" s="180"/>
      <c r="B919" s="180"/>
      <c r="C919" s="180"/>
      <c r="D919" s="180"/>
      <c r="E919" s="180"/>
      <c r="F919" s="180"/>
      <c r="G919" s="180"/>
      <c r="H919" s="180"/>
      <c r="I919" s="180"/>
      <c r="J919" s="180"/>
      <c r="K919" s="180"/>
      <c r="L919" s="180"/>
      <c r="M919" s="180"/>
      <c r="N919" s="180"/>
      <c r="O919" s="180"/>
      <c r="P919" s="180"/>
      <c r="Q919" s="180"/>
      <c r="R919" s="180"/>
      <c r="S919" s="180"/>
      <c r="T919" s="180"/>
      <c r="U919" s="180"/>
      <c r="V919" s="180"/>
      <c r="W919" s="180"/>
      <c r="X919" s="180"/>
      <c r="Y919" s="180"/>
      <c r="Z919" s="180"/>
    </row>
    <row r="920" ht="15.75" customHeight="1">
      <c r="A920" s="180"/>
      <c r="B920" s="180"/>
      <c r="C920" s="180"/>
      <c r="D920" s="180"/>
      <c r="E920" s="180"/>
      <c r="F920" s="180"/>
      <c r="G920" s="180"/>
      <c r="H920" s="180"/>
      <c r="I920" s="180"/>
      <c r="J920" s="180"/>
      <c r="K920" s="180"/>
      <c r="L920" s="180"/>
      <c r="M920" s="180"/>
      <c r="N920" s="180"/>
      <c r="O920" s="180"/>
      <c r="P920" s="180"/>
      <c r="Q920" s="180"/>
      <c r="R920" s="180"/>
      <c r="S920" s="180"/>
      <c r="T920" s="180"/>
      <c r="U920" s="180"/>
      <c r="V920" s="180"/>
      <c r="W920" s="180"/>
      <c r="X920" s="180"/>
      <c r="Y920" s="180"/>
      <c r="Z920" s="180"/>
    </row>
    <row r="921" ht="15.75" customHeight="1">
      <c r="A921" s="180"/>
      <c r="B921" s="180"/>
      <c r="C921" s="180"/>
      <c r="D921" s="180"/>
      <c r="E921" s="180"/>
      <c r="F921" s="180"/>
      <c r="G921" s="180"/>
      <c r="H921" s="180"/>
      <c r="I921" s="180"/>
      <c r="J921" s="180"/>
      <c r="K921" s="180"/>
      <c r="L921" s="180"/>
      <c r="M921" s="180"/>
      <c r="N921" s="180"/>
      <c r="O921" s="180"/>
      <c r="P921" s="180"/>
      <c r="Q921" s="180"/>
      <c r="R921" s="180"/>
      <c r="S921" s="180"/>
      <c r="T921" s="180"/>
      <c r="U921" s="180"/>
      <c r="V921" s="180"/>
      <c r="W921" s="180"/>
      <c r="X921" s="180"/>
      <c r="Y921" s="180"/>
      <c r="Z921" s="180"/>
    </row>
    <row r="922" ht="15.75" customHeight="1">
      <c r="A922" s="180"/>
      <c r="B922" s="180"/>
      <c r="C922" s="180"/>
      <c r="D922" s="180"/>
      <c r="E922" s="180"/>
      <c r="F922" s="180"/>
      <c r="G922" s="180"/>
      <c r="H922" s="180"/>
      <c r="I922" s="180"/>
      <c r="J922" s="180"/>
      <c r="K922" s="180"/>
      <c r="L922" s="180"/>
      <c r="M922" s="180"/>
      <c r="N922" s="180"/>
      <c r="O922" s="180"/>
      <c r="P922" s="180"/>
      <c r="Q922" s="180"/>
      <c r="R922" s="180"/>
      <c r="S922" s="180"/>
      <c r="T922" s="180"/>
      <c r="U922" s="180"/>
      <c r="V922" s="180"/>
      <c r="W922" s="180"/>
      <c r="X922" s="180"/>
      <c r="Y922" s="180"/>
      <c r="Z922" s="180"/>
    </row>
    <row r="923" ht="15.75" customHeight="1">
      <c r="A923" s="180"/>
      <c r="B923" s="180"/>
      <c r="C923" s="180"/>
      <c r="D923" s="180"/>
      <c r="E923" s="180"/>
      <c r="F923" s="180"/>
      <c r="G923" s="180"/>
      <c r="H923" s="180"/>
      <c r="I923" s="180"/>
      <c r="J923" s="180"/>
      <c r="K923" s="180"/>
      <c r="L923" s="180"/>
      <c r="M923" s="180"/>
      <c r="N923" s="180"/>
      <c r="O923" s="180"/>
      <c r="P923" s="180"/>
      <c r="Q923" s="180"/>
      <c r="R923" s="180"/>
      <c r="S923" s="180"/>
      <c r="T923" s="180"/>
      <c r="U923" s="180"/>
      <c r="V923" s="180"/>
      <c r="W923" s="180"/>
      <c r="X923" s="180"/>
      <c r="Y923" s="180"/>
      <c r="Z923" s="180"/>
    </row>
    <row r="924" ht="15.75" customHeight="1">
      <c r="A924" s="180"/>
      <c r="B924" s="180"/>
      <c r="C924" s="180"/>
      <c r="D924" s="180"/>
      <c r="E924" s="180"/>
      <c r="F924" s="180"/>
      <c r="G924" s="180"/>
      <c r="H924" s="180"/>
      <c r="I924" s="180"/>
      <c r="J924" s="180"/>
      <c r="K924" s="180"/>
      <c r="L924" s="180"/>
      <c r="M924" s="180"/>
      <c r="N924" s="180"/>
      <c r="O924" s="180"/>
      <c r="P924" s="180"/>
      <c r="Q924" s="180"/>
      <c r="R924" s="180"/>
      <c r="S924" s="180"/>
      <c r="T924" s="180"/>
      <c r="U924" s="180"/>
      <c r="V924" s="180"/>
      <c r="W924" s="180"/>
      <c r="X924" s="180"/>
      <c r="Y924" s="180"/>
      <c r="Z924" s="180"/>
    </row>
    <row r="925" ht="15.75" customHeight="1">
      <c r="A925" s="180"/>
      <c r="B925" s="180"/>
      <c r="C925" s="180"/>
      <c r="D925" s="180"/>
      <c r="E925" s="180"/>
      <c r="F925" s="180"/>
      <c r="G925" s="180"/>
      <c r="H925" s="180"/>
      <c r="I925" s="180"/>
      <c r="J925" s="180"/>
      <c r="K925" s="180"/>
      <c r="L925" s="180"/>
      <c r="M925" s="180"/>
      <c r="N925" s="180"/>
      <c r="O925" s="180"/>
      <c r="P925" s="180"/>
      <c r="Q925" s="180"/>
      <c r="R925" s="180"/>
      <c r="S925" s="180"/>
      <c r="T925" s="180"/>
      <c r="U925" s="180"/>
      <c r="V925" s="180"/>
      <c r="W925" s="180"/>
      <c r="X925" s="180"/>
      <c r="Y925" s="180"/>
      <c r="Z925" s="180"/>
    </row>
    <row r="926" ht="15.75" customHeight="1">
      <c r="A926" s="180"/>
      <c r="B926" s="180"/>
      <c r="C926" s="180"/>
      <c r="D926" s="180"/>
      <c r="E926" s="180"/>
      <c r="F926" s="180"/>
      <c r="G926" s="180"/>
      <c r="H926" s="180"/>
      <c r="I926" s="180"/>
      <c r="J926" s="180"/>
      <c r="K926" s="180"/>
      <c r="L926" s="180"/>
      <c r="M926" s="180"/>
      <c r="N926" s="180"/>
      <c r="O926" s="180"/>
      <c r="P926" s="180"/>
      <c r="Q926" s="180"/>
      <c r="R926" s="180"/>
      <c r="S926" s="180"/>
      <c r="T926" s="180"/>
      <c r="U926" s="180"/>
      <c r="V926" s="180"/>
      <c r="W926" s="180"/>
      <c r="X926" s="180"/>
      <c r="Y926" s="180"/>
      <c r="Z926" s="180"/>
    </row>
    <row r="927" ht="15.75" customHeight="1">
      <c r="A927" s="180"/>
      <c r="B927" s="180"/>
      <c r="C927" s="180"/>
      <c r="D927" s="180"/>
      <c r="E927" s="180"/>
      <c r="F927" s="180"/>
      <c r="G927" s="180"/>
      <c r="H927" s="180"/>
      <c r="I927" s="180"/>
      <c r="J927" s="180"/>
      <c r="K927" s="180"/>
      <c r="L927" s="180"/>
      <c r="M927" s="180"/>
      <c r="N927" s="180"/>
      <c r="O927" s="180"/>
      <c r="P927" s="180"/>
      <c r="Q927" s="180"/>
      <c r="R927" s="180"/>
      <c r="S927" s="180"/>
      <c r="T927" s="180"/>
      <c r="U927" s="180"/>
      <c r="V927" s="180"/>
      <c r="W927" s="180"/>
      <c r="X927" s="180"/>
      <c r="Y927" s="180"/>
      <c r="Z927" s="180"/>
    </row>
    <row r="928" ht="15.75" customHeight="1">
      <c r="A928" s="180"/>
      <c r="B928" s="180"/>
      <c r="C928" s="180"/>
      <c r="D928" s="180"/>
      <c r="E928" s="180"/>
      <c r="F928" s="180"/>
      <c r="G928" s="180"/>
      <c r="H928" s="180"/>
      <c r="I928" s="180"/>
      <c r="J928" s="180"/>
      <c r="K928" s="180"/>
      <c r="L928" s="180"/>
      <c r="M928" s="180"/>
      <c r="N928" s="180"/>
      <c r="O928" s="180"/>
      <c r="P928" s="180"/>
      <c r="Q928" s="180"/>
      <c r="R928" s="180"/>
      <c r="S928" s="180"/>
      <c r="T928" s="180"/>
      <c r="U928" s="180"/>
      <c r="V928" s="180"/>
      <c r="W928" s="180"/>
      <c r="X928" s="180"/>
      <c r="Y928" s="180"/>
      <c r="Z928" s="180"/>
    </row>
    <row r="929" ht="15.75" customHeight="1">
      <c r="A929" s="180"/>
      <c r="B929" s="180"/>
      <c r="C929" s="180"/>
      <c r="D929" s="180"/>
      <c r="E929" s="180"/>
      <c r="F929" s="180"/>
      <c r="G929" s="180"/>
      <c r="H929" s="180"/>
      <c r="I929" s="180"/>
      <c r="J929" s="180"/>
      <c r="K929" s="180"/>
      <c r="L929" s="180"/>
      <c r="M929" s="180"/>
      <c r="N929" s="180"/>
      <c r="O929" s="180"/>
      <c r="P929" s="180"/>
      <c r="Q929" s="180"/>
      <c r="R929" s="180"/>
      <c r="S929" s="180"/>
      <c r="T929" s="180"/>
      <c r="U929" s="180"/>
      <c r="V929" s="180"/>
      <c r="W929" s="180"/>
      <c r="X929" s="180"/>
      <c r="Y929" s="180"/>
      <c r="Z929" s="180"/>
    </row>
    <row r="930" ht="15.75" customHeight="1">
      <c r="A930" s="180"/>
      <c r="B930" s="180"/>
      <c r="C930" s="180"/>
      <c r="D930" s="180"/>
      <c r="E930" s="180"/>
      <c r="F930" s="180"/>
      <c r="G930" s="180"/>
      <c r="H930" s="180"/>
      <c r="I930" s="180"/>
      <c r="J930" s="180"/>
      <c r="K930" s="180"/>
      <c r="L930" s="180"/>
      <c r="M930" s="180"/>
      <c r="N930" s="180"/>
      <c r="O930" s="180"/>
      <c r="P930" s="180"/>
      <c r="Q930" s="180"/>
      <c r="R930" s="180"/>
      <c r="S930" s="180"/>
      <c r="T930" s="180"/>
      <c r="U930" s="180"/>
      <c r="V930" s="180"/>
      <c r="W930" s="180"/>
      <c r="X930" s="180"/>
      <c r="Y930" s="180"/>
      <c r="Z930" s="180"/>
    </row>
    <row r="931" ht="15.75" customHeight="1">
      <c r="A931" s="180"/>
      <c r="B931" s="180"/>
      <c r="C931" s="180"/>
      <c r="D931" s="180"/>
      <c r="E931" s="180"/>
      <c r="F931" s="180"/>
      <c r="G931" s="180"/>
      <c r="H931" s="180"/>
      <c r="I931" s="180"/>
      <c r="J931" s="180"/>
      <c r="K931" s="180"/>
      <c r="L931" s="180"/>
      <c r="M931" s="180"/>
      <c r="N931" s="180"/>
      <c r="O931" s="180"/>
      <c r="P931" s="180"/>
      <c r="Q931" s="180"/>
      <c r="R931" s="180"/>
      <c r="S931" s="180"/>
      <c r="T931" s="180"/>
      <c r="U931" s="180"/>
      <c r="V931" s="180"/>
      <c r="W931" s="180"/>
      <c r="X931" s="180"/>
      <c r="Y931" s="180"/>
      <c r="Z931" s="180"/>
    </row>
    <row r="932" ht="15.75" customHeight="1">
      <c r="A932" s="180"/>
      <c r="B932" s="180"/>
      <c r="C932" s="180"/>
      <c r="D932" s="180"/>
      <c r="E932" s="180"/>
      <c r="F932" s="180"/>
      <c r="G932" s="180"/>
      <c r="H932" s="180"/>
      <c r="I932" s="180"/>
      <c r="J932" s="180"/>
      <c r="K932" s="180"/>
      <c r="L932" s="180"/>
      <c r="M932" s="180"/>
      <c r="N932" s="180"/>
      <c r="O932" s="180"/>
      <c r="P932" s="180"/>
      <c r="Q932" s="180"/>
      <c r="R932" s="180"/>
      <c r="S932" s="180"/>
      <c r="T932" s="180"/>
      <c r="U932" s="180"/>
      <c r="V932" s="180"/>
      <c r="W932" s="180"/>
      <c r="X932" s="180"/>
      <c r="Y932" s="180"/>
      <c r="Z932" s="180"/>
    </row>
    <row r="933" ht="15.75" customHeight="1">
      <c r="A933" s="180"/>
      <c r="B933" s="180"/>
      <c r="C933" s="180"/>
      <c r="D933" s="180"/>
      <c r="E933" s="180"/>
      <c r="F933" s="180"/>
      <c r="G933" s="180"/>
      <c r="H933" s="180"/>
      <c r="I933" s="180"/>
      <c r="J933" s="180"/>
      <c r="K933" s="180"/>
      <c r="L933" s="180"/>
      <c r="M933" s="180"/>
      <c r="N933" s="180"/>
      <c r="O933" s="180"/>
      <c r="P933" s="180"/>
      <c r="Q933" s="180"/>
      <c r="R933" s="180"/>
      <c r="S933" s="180"/>
      <c r="T933" s="180"/>
      <c r="U933" s="180"/>
      <c r="V933" s="180"/>
      <c r="W933" s="180"/>
      <c r="X933" s="180"/>
      <c r="Y933" s="180"/>
      <c r="Z933" s="180"/>
    </row>
    <row r="934" ht="15.75" customHeight="1">
      <c r="A934" s="180"/>
      <c r="B934" s="180"/>
      <c r="C934" s="180"/>
      <c r="D934" s="180"/>
      <c r="E934" s="180"/>
      <c r="F934" s="180"/>
      <c r="G934" s="180"/>
      <c r="H934" s="180"/>
      <c r="I934" s="180"/>
      <c r="J934" s="180"/>
      <c r="K934" s="180"/>
      <c r="L934" s="180"/>
      <c r="M934" s="180"/>
      <c r="N934" s="180"/>
      <c r="O934" s="180"/>
      <c r="P934" s="180"/>
      <c r="Q934" s="180"/>
      <c r="R934" s="180"/>
      <c r="S934" s="180"/>
      <c r="T934" s="180"/>
      <c r="U934" s="180"/>
      <c r="V934" s="180"/>
      <c r="W934" s="180"/>
      <c r="X934" s="180"/>
      <c r="Y934" s="180"/>
      <c r="Z934" s="180"/>
    </row>
    <row r="935" ht="15.75" customHeight="1">
      <c r="A935" s="180"/>
      <c r="B935" s="180"/>
      <c r="C935" s="180"/>
      <c r="D935" s="180"/>
      <c r="E935" s="180"/>
      <c r="F935" s="180"/>
      <c r="G935" s="180"/>
      <c r="H935" s="180"/>
      <c r="I935" s="180"/>
      <c r="J935" s="180"/>
      <c r="K935" s="180"/>
      <c r="L935" s="180"/>
      <c r="M935" s="180"/>
      <c r="N935" s="180"/>
      <c r="O935" s="180"/>
      <c r="P935" s="180"/>
      <c r="Q935" s="180"/>
      <c r="R935" s="180"/>
      <c r="S935" s="180"/>
      <c r="T935" s="180"/>
      <c r="U935" s="180"/>
      <c r="V935" s="180"/>
      <c r="W935" s="180"/>
      <c r="X935" s="180"/>
      <c r="Y935" s="180"/>
      <c r="Z935" s="180"/>
    </row>
    <row r="936" ht="15.75" customHeight="1">
      <c r="A936" s="180"/>
      <c r="B936" s="180"/>
      <c r="C936" s="180"/>
      <c r="D936" s="180"/>
      <c r="E936" s="180"/>
      <c r="F936" s="180"/>
      <c r="G936" s="180"/>
      <c r="H936" s="180"/>
      <c r="I936" s="180"/>
      <c r="J936" s="180"/>
      <c r="K936" s="180"/>
      <c r="L936" s="180"/>
      <c r="M936" s="180"/>
      <c r="N936" s="180"/>
      <c r="O936" s="180"/>
      <c r="P936" s="180"/>
      <c r="Q936" s="180"/>
      <c r="R936" s="180"/>
      <c r="S936" s="180"/>
      <c r="T936" s="180"/>
      <c r="U936" s="180"/>
      <c r="V936" s="180"/>
      <c r="W936" s="180"/>
      <c r="X936" s="180"/>
      <c r="Y936" s="180"/>
      <c r="Z936" s="180"/>
    </row>
    <row r="937" ht="15.75" customHeight="1">
      <c r="A937" s="180"/>
      <c r="B937" s="180"/>
      <c r="C937" s="180"/>
      <c r="D937" s="180"/>
      <c r="E937" s="180"/>
      <c r="F937" s="180"/>
      <c r="G937" s="180"/>
      <c r="H937" s="180"/>
      <c r="I937" s="180"/>
      <c r="J937" s="180"/>
      <c r="K937" s="180"/>
      <c r="L937" s="180"/>
      <c r="M937" s="180"/>
      <c r="N937" s="180"/>
      <c r="O937" s="180"/>
      <c r="P937" s="180"/>
      <c r="Q937" s="180"/>
      <c r="R937" s="180"/>
      <c r="S937" s="180"/>
      <c r="T937" s="180"/>
      <c r="U937" s="180"/>
      <c r="V937" s="180"/>
      <c r="W937" s="180"/>
      <c r="X937" s="180"/>
      <c r="Y937" s="180"/>
      <c r="Z937" s="180"/>
    </row>
    <row r="938" ht="15.75" customHeight="1">
      <c r="A938" s="180"/>
      <c r="B938" s="180"/>
      <c r="C938" s="180"/>
      <c r="D938" s="180"/>
      <c r="E938" s="180"/>
      <c r="F938" s="180"/>
      <c r="G938" s="180"/>
      <c r="H938" s="180"/>
      <c r="I938" s="180"/>
      <c r="J938" s="180"/>
      <c r="K938" s="180"/>
      <c r="L938" s="180"/>
      <c r="M938" s="180"/>
      <c r="N938" s="180"/>
      <c r="O938" s="180"/>
      <c r="P938" s="180"/>
      <c r="Q938" s="180"/>
      <c r="R938" s="180"/>
      <c r="S938" s="180"/>
      <c r="T938" s="180"/>
      <c r="U938" s="180"/>
      <c r="V938" s="180"/>
      <c r="W938" s="180"/>
      <c r="X938" s="180"/>
      <c r="Y938" s="180"/>
      <c r="Z938" s="180"/>
    </row>
    <row r="939" ht="15.75" customHeight="1">
      <c r="A939" s="180"/>
      <c r="B939" s="180"/>
      <c r="C939" s="180"/>
      <c r="D939" s="180"/>
      <c r="E939" s="180"/>
      <c r="F939" s="180"/>
      <c r="G939" s="180"/>
      <c r="H939" s="180"/>
      <c r="I939" s="180"/>
      <c r="J939" s="180"/>
      <c r="K939" s="180"/>
      <c r="L939" s="180"/>
      <c r="M939" s="180"/>
      <c r="N939" s="180"/>
      <c r="O939" s="180"/>
      <c r="P939" s="180"/>
      <c r="Q939" s="180"/>
      <c r="R939" s="180"/>
      <c r="S939" s="180"/>
      <c r="T939" s="180"/>
      <c r="U939" s="180"/>
      <c r="V939" s="180"/>
      <c r="W939" s="180"/>
      <c r="X939" s="180"/>
      <c r="Y939" s="180"/>
      <c r="Z939" s="180"/>
    </row>
    <row r="940" ht="15.75" customHeight="1">
      <c r="A940" s="180"/>
      <c r="B940" s="180"/>
      <c r="C940" s="180"/>
      <c r="D940" s="180"/>
      <c r="E940" s="180"/>
      <c r="F940" s="180"/>
      <c r="G940" s="180"/>
      <c r="H940" s="180"/>
      <c r="I940" s="180"/>
      <c r="J940" s="180"/>
      <c r="K940" s="180"/>
      <c r="L940" s="180"/>
      <c r="M940" s="180"/>
      <c r="N940" s="180"/>
      <c r="O940" s="180"/>
      <c r="P940" s="180"/>
      <c r="Q940" s="180"/>
      <c r="R940" s="180"/>
      <c r="S940" s="180"/>
      <c r="T940" s="180"/>
      <c r="U940" s="180"/>
      <c r="V940" s="180"/>
      <c r="W940" s="180"/>
      <c r="X940" s="180"/>
      <c r="Y940" s="180"/>
      <c r="Z940" s="180"/>
    </row>
    <row r="941" ht="15.75" customHeight="1">
      <c r="A941" s="180"/>
      <c r="B941" s="180"/>
      <c r="C941" s="180"/>
      <c r="D941" s="180"/>
      <c r="E941" s="180"/>
      <c r="F941" s="180"/>
      <c r="G941" s="180"/>
      <c r="H941" s="180"/>
      <c r="I941" s="180"/>
      <c r="J941" s="180"/>
      <c r="K941" s="180"/>
      <c r="L941" s="180"/>
      <c r="M941" s="180"/>
      <c r="N941" s="180"/>
      <c r="O941" s="180"/>
      <c r="P941" s="180"/>
      <c r="Q941" s="180"/>
      <c r="R941" s="180"/>
      <c r="S941" s="180"/>
      <c r="T941" s="180"/>
      <c r="U941" s="180"/>
      <c r="V941" s="180"/>
      <c r="W941" s="180"/>
      <c r="X941" s="180"/>
      <c r="Y941" s="180"/>
      <c r="Z941" s="180"/>
    </row>
    <row r="942" ht="15.75" customHeight="1">
      <c r="A942" s="180"/>
      <c r="B942" s="180"/>
      <c r="C942" s="180"/>
      <c r="D942" s="180"/>
      <c r="E942" s="180"/>
      <c r="F942" s="180"/>
      <c r="G942" s="180"/>
      <c r="H942" s="180"/>
      <c r="I942" s="180"/>
      <c r="J942" s="180"/>
      <c r="K942" s="180"/>
      <c r="L942" s="180"/>
      <c r="M942" s="180"/>
      <c r="N942" s="180"/>
      <c r="O942" s="180"/>
      <c r="P942" s="180"/>
      <c r="Q942" s="180"/>
      <c r="R942" s="180"/>
      <c r="S942" s="180"/>
      <c r="T942" s="180"/>
      <c r="U942" s="180"/>
      <c r="V942" s="180"/>
      <c r="W942" s="180"/>
      <c r="X942" s="180"/>
      <c r="Y942" s="180"/>
      <c r="Z942" s="180"/>
    </row>
    <row r="943" ht="15.75" customHeight="1">
      <c r="A943" s="180"/>
      <c r="B943" s="180"/>
      <c r="C943" s="180"/>
      <c r="D943" s="180"/>
      <c r="E943" s="180"/>
      <c r="F943" s="180"/>
      <c r="G943" s="180"/>
      <c r="H943" s="180"/>
      <c r="I943" s="180"/>
      <c r="J943" s="180"/>
      <c r="K943" s="180"/>
      <c r="L943" s="180"/>
      <c r="M943" s="180"/>
      <c r="N943" s="180"/>
      <c r="O943" s="180"/>
      <c r="P943" s="180"/>
      <c r="Q943" s="180"/>
      <c r="R943" s="180"/>
      <c r="S943" s="180"/>
      <c r="T943" s="180"/>
      <c r="U943" s="180"/>
      <c r="V943" s="180"/>
      <c r="W943" s="180"/>
      <c r="X943" s="180"/>
      <c r="Y943" s="180"/>
      <c r="Z943" s="180"/>
    </row>
    <row r="944" ht="15.75" customHeight="1">
      <c r="A944" s="180"/>
      <c r="B944" s="180"/>
      <c r="C944" s="180"/>
      <c r="D944" s="180"/>
      <c r="E944" s="180"/>
      <c r="F944" s="180"/>
      <c r="G944" s="180"/>
      <c r="H944" s="180"/>
      <c r="I944" s="180"/>
      <c r="J944" s="180"/>
      <c r="K944" s="180"/>
      <c r="L944" s="180"/>
      <c r="M944" s="180"/>
      <c r="N944" s="180"/>
      <c r="O944" s="180"/>
      <c r="P944" s="180"/>
      <c r="Q944" s="180"/>
      <c r="R944" s="180"/>
      <c r="S944" s="180"/>
      <c r="T944" s="180"/>
      <c r="U944" s="180"/>
      <c r="V944" s="180"/>
      <c r="W944" s="180"/>
      <c r="X944" s="180"/>
      <c r="Y944" s="180"/>
      <c r="Z944" s="180"/>
    </row>
    <row r="945" ht="15.75" customHeight="1">
      <c r="A945" s="180"/>
      <c r="B945" s="180"/>
      <c r="C945" s="180"/>
      <c r="D945" s="180"/>
      <c r="E945" s="180"/>
      <c r="F945" s="180"/>
      <c r="G945" s="180"/>
      <c r="H945" s="180"/>
      <c r="I945" s="180"/>
      <c r="J945" s="180"/>
      <c r="K945" s="180"/>
      <c r="L945" s="180"/>
      <c r="M945" s="180"/>
      <c r="N945" s="180"/>
      <c r="O945" s="180"/>
      <c r="P945" s="180"/>
      <c r="Q945" s="180"/>
      <c r="R945" s="180"/>
      <c r="S945" s="180"/>
      <c r="T945" s="180"/>
      <c r="U945" s="180"/>
      <c r="V945" s="180"/>
      <c r="W945" s="180"/>
      <c r="X945" s="180"/>
      <c r="Y945" s="180"/>
      <c r="Z945" s="180"/>
    </row>
    <row r="946" ht="15.75" customHeight="1">
      <c r="A946" s="180"/>
      <c r="B946" s="180"/>
      <c r="C946" s="180"/>
      <c r="D946" s="180"/>
      <c r="E946" s="180"/>
      <c r="F946" s="180"/>
      <c r="G946" s="180"/>
      <c r="H946" s="180"/>
      <c r="I946" s="180"/>
      <c r="J946" s="180"/>
      <c r="K946" s="180"/>
      <c r="L946" s="180"/>
      <c r="M946" s="180"/>
      <c r="N946" s="180"/>
      <c r="O946" s="180"/>
      <c r="P946" s="180"/>
      <c r="Q946" s="180"/>
      <c r="R946" s="180"/>
      <c r="S946" s="180"/>
      <c r="T946" s="180"/>
      <c r="U946" s="180"/>
      <c r="V946" s="180"/>
      <c r="W946" s="180"/>
      <c r="X946" s="180"/>
      <c r="Y946" s="180"/>
      <c r="Z946" s="180"/>
    </row>
    <row r="947" ht="15.75" customHeight="1">
      <c r="A947" s="180"/>
      <c r="B947" s="180"/>
      <c r="C947" s="180"/>
      <c r="D947" s="180"/>
      <c r="E947" s="180"/>
      <c r="F947" s="180"/>
      <c r="G947" s="180"/>
      <c r="H947" s="180"/>
      <c r="I947" s="180"/>
      <c r="J947" s="180"/>
      <c r="K947" s="180"/>
      <c r="L947" s="180"/>
      <c r="M947" s="180"/>
      <c r="N947" s="180"/>
      <c r="O947" s="180"/>
      <c r="P947" s="180"/>
      <c r="Q947" s="180"/>
      <c r="R947" s="180"/>
      <c r="S947" s="180"/>
      <c r="T947" s="180"/>
      <c r="U947" s="180"/>
      <c r="V947" s="180"/>
      <c r="W947" s="180"/>
      <c r="X947" s="180"/>
      <c r="Y947" s="180"/>
      <c r="Z947" s="180"/>
    </row>
    <row r="948" ht="15.75" customHeight="1">
      <c r="A948" s="180"/>
      <c r="B948" s="180"/>
      <c r="C948" s="180"/>
      <c r="D948" s="180"/>
      <c r="E948" s="180"/>
      <c r="F948" s="180"/>
      <c r="G948" s="180"/>
      <c r="H948" s="180"/>
      <c r="I948" s="180"/>
      <c r="J948" s="180"/>
      <c r="K948" s="180"/>
      <c r="L948" s="180"/>
      <c r="M948" s="180"/>
      <c r="N948" s="180"/>
      <c r="O948" s="180"/>
      <c r="P948" s="180"/>
      <c r="Q948" s="180"/>
      <c r="R948" s="180"/>
      <c r="S948" s="180"/>
      <c r="T948" s="180"/>
      <c r="U948" s="180"/>
      <c r="V948" s="180"/>
      <c r="W948" s="180"/>
      <c r="X948" s="180"/>
      <c r="Y948" s="180"/>
      <c r="Z948" s="180"/>
    </row>
    <row r="949" ht="15.75" customHeight="1">
      <c r="A949" s="180"/>
      <c r="B949" s="180"/>
      <c r="C949" s="180"/>
      <c r="D949" s="180"/>
      <c r="E949" s="180"/>
      <c r="F949" s="180"/>
      <c r="G949" s="180"/>
      <c r="H949" s="180"/>
      <c r="I949" s="180"/>
      <c r="J949" s="180"/>
      <c r="K949" s="180"/>
      <c r="L949" s="180"/>
      <c r="M949" s="180"/>
      <c r="N949" s="180"/>
      <c r="O949" s="180"/>
      <c r="P949" s="180"/>
      <c r="Q949" s="180"/>
      <c r="R949" s="180"/>
      <c r="S949" s="180"/>
      <c r="T949" s="180"/>
      <c r="U949" s="180"/>
      <c r="V949" s="180"/>
      <c r="W949" s="180"/>
      <c r="X949" s="180"/>
      <c r="Y949" s="180"/>
      <c r="Z949" s="180"/>
    </row>
    <row r="950" ht="15.75" customHeight="1">
      <c r="A950" s="180"/>
      <c r="B950" s="180"/>
      <c r="C950" s="180"/>
      <c r="D950" s="180"/>
      <c r="E950" s="180"/>
      <c r="F950" s="180"/>
      <c r="G950" s="180"/>
      <c r="H950" s="180"/>
      <c r="I950" s="180"/>
      <c r="J950" s="180"/>
      <c r="K950" s="180"/>
      <c r="L950" s="180"/>
      <c r="M950" s="180"/>
      <c r="N950" s="180"/>
      <c r="O950" s="180"/>
      <c r="P950" s="180"/>
      <c r="Q950" s="180"/>
      <c r="R950" s="180"/>
      <c r="S950" s="180"/>
      <c r="T950" s="180"/>
      <c r="U950" s="180"/>
      <c r="V950" s="180"/>
      <c r="W950" s="180"/>
      <c r="X950" s="180"/>
      <c r="Y950" s="180"/>
      <c r="Z950" s="180"/>
    </row>
    <row r="951" ht="15.75" customHeight="1">
      <c r="A951" s="180"/>
      <c r="B951" s="180"/>
      <c r="C951" s="180"/>
      <c r="D951" s="180"/>
      <c r="E951" s="180"/>
      <c r="F951" s="180"/>
      <c r="G951" s="180"/>
      <c r="H951" s="180"/>
      <c r="I951" s="180"/>
      <c r="J951" s="180"/>
      <c r="K951" s="180"/>
      <c r="L951" s="180"/>
      <c r="M951" s="180"/>
      <c r="N951" s="180"/>
      <c r="O951" s="180"/>
      <c r="P951" s="180"/>
      <c r="Q951" s="180"/>
      <c r="R951" s="180"/>
      <c r="S951" s="180"/>
      <c r="T951" s="180"/>
      <c r="U951" s="180"/>
      <c r="V951" s="180"/>
      <c r="W951" s="180"/>
      <c r="X951" s="180"/>
      <c r="Y951" s="180"/>
      <c r="Z951" s="180"/>
    </row>
    <row r="952" ht="15.75" customHeight="1">
      <c r="A952" s="180"/>
      <c r="B952" s="180"/>
      <c r="C952" s="180"/>
      <c r="D952" s="180"/>
      <c r="E952" s="180"/>
      <c r="F952" s="180"/>
      <c r="G952" s="180"/>
      <c r="H952" s="180"/>
      <c r="I952" s="180"/>
      <c r="J952" s="180"/>
      <c r="K952" s="180"/>
      <c r="L952" s="180"/>
      <c r="M952" s="180"/>
      <c r="N952" s="180"/>
      <c r="O952" s="180"/>
      <c r="P952" s="180"/>
      <c r="Q952" s="180"/>
      <c r="R952" s="180"/>
      <c r="S952" s="180"/>
      <c r="T952" s="180"/>
      <c r="U952" s="180"/>
      <c r="V952" s="180"/>
      <c r="W952" s="180"/>
      <c r="X952" s="180"/>
      <c r="Y952" s="180"/>
      <c r="Z952" s="180"/>
    </row>
    <row r="953" ht="15.75" customHeight="1">
      <c r="A953" s="180"/>
      <c r="B953" s="180"/>
      <c r="C953" s="180"/>
      <c r="D953" s="180"/>
      <c r="E953" s="180"/>
      <c r="F953" s="180"/>
      <c r="G953" s="180"/>
      <c r="H953" s="180"/>
      <c r="I953" s="180"/>
      <c r="J953" s="180"/>
      <c r="K953" s="180"/>
      <c r="L953" s="180"/>
      <c r="M953" s="180"/>
      <c r="N953" s="180"/>
      <c r="O953" s="180"/>
      <c r="P953" s="180"/>
      <c r="Q953" s="180"/>
      <c r="R953" s="180"/>
      <c r="S953" s="180"/>
      <c r="T953" s="180"/>
      <c r="U953" s="180"/>
      <c r="V953" s="180"/>
      <c r="W953" s="180"/>
      <c r="X953" s="180"/>
      <c r="Y953" s="180"/>
      <c r="Z953" s="180"/>
    </row>
    <row r="954" ht="15.75" customHeight="1">
      <c r="A954" s="180"/>
      <c r="B954" s="180"/>
      <c r="C954" s="180"/>
      <c r="D954" s="180"/>
      <c r="E954" s="180"/>
      <c r="F954" s="180"/>
      <c r="G954" s="180"/>
      <c r="H954" s="180"/>
      <c r="I954" s="180"/>
      <c r="J954" s="180"/>
      <c r="K954" s="180"/>
      <c r="L954" s="180"/>
      <c r="M954" s="180"/>
      <c r="N954" s="180"/>
      <c r="O954" s="180"/>
      <c r="P954" s="180"/>
      <c r="Q954" s="180"/>
      <c r="R954" s="180"/>
      <c r="S954" s="180"/>
      <c r="T954" s="180"/>
      <c r="U954" s="180"/>
      <c r="V954" s="180"/>
      <c r="W954" s="180"/>
      <c r="X954" s="180"/>
      <c r="Y954" s="180"/>
      <c r="Z954" s="180"/>
    </row>
    <row r="955" ht="15.75" customHeight="1">
      <c r="A955" s="180"/>
      <c r="B955" s="180"/>
      <c r="C955" s="180"/>
      <c r="D955" s="180"/>
      <c r="E955" s="180"/>
      <c r="F955" s="180"/>
      <c r="G955" s="180"/>
      <c r="H955" s="180"/>
      <c r="I955" s="180"/>
      <c r="J955" s="180"/>
      <c r="K955" s="180"/>
      <c r="L955" s="180"/>
      <c r="M955" s="180"/>
      <c r="N955" s="180"/>
      <c r="O955" s="180"/>
      <c r="P955" s="180"/>
      <c r="Q955" s="180"/>
      <c r="R955" s="180"/>
      <c r="S955" s="180"/>
      <c r="T955" s="180"/>
      <c r="U955" s="180"/>
      <c r="V955" s="180"/>
      <c r="W955" s="180"/>
      <c r="X955" s="180"/>
      <c r="Y955" s="180"/>
      <c r="Z955" s="180"/>
    </row>
    <row r="956" ht="15.75" customHeight="1">
      <c r="A956" s="180"/>
      <c r="B956" s="180"/>
      <c r="C956" s="180"/>
      <c r="D956" s="180"/>
      <c r="E956" s="180"/>
      <c r="F956" s="180"/>
      <c r="G956" s="180"/>
      <c r="H956" s="180"/>
      <c r="I956" s="180"/>
      <c r="J956" s="180"/>
      <c r="K956" s="180"/>
      <c r="L956" s="180"/>
      <c r="M956" s="180"/>
      <c r="N956" s="180"/>
      <c r="O956" s="180"/>
      <c r="P956" s="180"/>
      <c r="Q956" s="180"/>
      <c r="R956" s="180"/>
      <c r="S956" s="180"/>
      <c r="T956" s="180"/>
      <c r="U956" s="180"/>
      <c r="V956" s="180"/>
      <c r="W956" s="180"/>
      <c r="X956" s="180"/>
      <c r="Y956" s="180"/>
      <c r="Z956" s="180"/>
    </row>
    <row r="957" ht="15.75" customHeight="1">
      <c r="A957" s="180"/>
      <c r="B957" s="180"/>
      <c r="C957" s="180"/>
      <c r="D957" s="180"/>
      <c r="E957" s="180"/>
      <c r="F957" s="180"/>
      <c r="G957" s="180"/>
      <c r="H957" s="180"/>
      <c r="I957" s="180"/>
      <c r="J957" s="180"/>
      <c r="K957" s="180"/>
      <c r="L957" s="180"/>
      <c r="M957" s="180"/>
      <c r="N957" s="180"/>
      <c r="O957" s="180"/>
      <c r="P957" s="180"/>
      <c r="Q957" s="180"/>
      <c r="R957" s="180"/>
      <c r="S957" s="180"/>
      <c r="T957" s="180"/>
      <c r="U957" s="180"/>
      <c r="V957" s="180"/>
      <c r="W957" s="180"/>
      <c r="X957" s="180"/>
      <c r="Y957" s="180"/>
      <c r="Z957" s="180"/>
    </row>
    <row r="958" ht="15.75" customHeight="1">
      <c r="A958" s="180"/>
      <c r="B958" s="180"/>
      <c r="C958" s="180"/>
      <c r="D958" s="180"/>
      <c r="E958" s="180"/>
      <c r="F958" s="180"/>
      <c r="G958" s="180"/>
      <c r="H958" s="180"/>
      <c r="I958" s="180"/>
      <c r="J958" s="180"/>
      <c r="K958" s="180"/>
      <c r="L958" s="180"/>
      <c r="M958" s="180"/>
      <c r="N958" s="180"/>
      <c r="O958" s="180"/>
      <c r="P958" s="180"/>
      <c r="Q958" s="180"/>
      <c r="R958" s="180"/>
      <c r="S958" s="180"/>
      <c r="T958" s="180"/>
      <c r="U958" s="180"/>
      <c r="V958" s="180"/>
      <c r="W958" s="180"/>
      <c r="X958" s="180"/>
      <c r="Y958" s="180"/>
      <c r="Z958" s="180"/>
    </row>
    <row r="959" ht="15.75" customHeight="1">
      <c r="A959" s="180"/>
      <c r="B959" s="180"/>
      <c r="C959" s="180"/>
      <c r="D959" s="180"/>
      <c r="E959" s="180"/>
      <c r="F959" s="180"/>
      <c r="G959" s="180"/>
      <c r="H959" s="180"/>
      <c r="I959" s="180"/>
      <c r="J959" s="180"/>
      <c r="K959" s="180"/>
      <c r="L959" s="180"/>
      <c r="M959" s="180"/>
      <c r="N959" s="180"/>
      <c r="O959" s="180"/>
      <c r="P959" s="180"/>
      <c r="Q959" s="180"/>
      <c r="R959" s="180"/>
      <c r="S959" s="180"/>
      <c r="T959" s="180"/>
      <c r="U959" s="180"/>
      <c r="V959" s="180"/>
      <c r="W959" s="180"/>
      <c r="X959" s="180"/>
      <c r="Y959" s="180"/>
      <c r="Z959" s="180"/>
    </row>
    <row r="960" ht="15.75" customHeight="1">
      <c r="A960" s="180"/>
      <c r="B960" s="180"/>
      <c r="C960" s="180"/>
      <c r="D960" s="180"/>
      <c r="E960" s="180"/>
      <c r="F960" s="180"/>
      <c r="G960" s="180"/>
      <c r="H960" s="180"/>
      <c r="I960" s="180"/>
      <c r="J960" s="180"/>
      <c r="K960" s="180"/>
      <c r="L960" s="180"/>
      <c r="M960" s="180"/>
      <c r="N960" s="180"/>
      <c r="O960" s="180"/>
      <c r="P960" s="180"/>
      <c r="Q960" s="180"/>
      <c r="R960" s="180"/>
      <c r="S960" s="180"/>
      <c r="T960" s="180"/>
      <c r="U960" s="180"/>
      <c r="V960" s="180"/>
      <c r="W960" s="180"/>
      <c r="X960" s="180"/>
      <c r="Y960" s="180"/>
      <c r="Z960" s="180"/>
    </row>
    <row r="961" ht="15.75" customHeight="1">
      <c r="A961" s="180"/>
      <c r="B961" s="180"/>
      <c r="C961" s="180"/>
      <c r="D961" s="180"/>
      <c r="E961" s="180"/>
      <c r="F961" s="180"/>
      <c r="G961" s="180"/>
      <c r="H961" s="180"/>
      <c r="I961" s="180"/>
      <c r="J961" s="180"/>
      <c r="K961" s="180"/>
      <c r="L961" s="180"/>
      <c r="M961" s="180"/>
      <c r="N961" s="180"/>
      <c r="O961" s="180"/>
      <c r="P961" s="180"/>
      <c r="Q961" s="180"/>
      <c r="R961" s="180"/>
      <c r="S961" s="180"/>
      <c r="T961" s="180"/>
      <c r="U961" s="180"/>
      <c r="V961" s="180"/>
      <c r="W961" s="180"/>
      <c r="X961" s="180"/>
      <c r="Y961" s="180"/>
      <c r="Z961" s="180"/>
    </row>
    <row r="962" ht="15.75" customHeight="1">
      <c r="A962" s="180"/>
      <c r="B962" s="180"/>
      <c r="C962" s="180"/>
      <c r="D962" s="180"/>
      <c r="E962" s="180"/>
      <c r="F962" s="180"/>
      <c r="G962" s="180"/>
      <c r="H962" s="180"/>
      <c r="I962" s="180"/>
      <c r="J962" s="180"/>
      <c r="K962" s="180"/>
      <c r="L962" s="180"/>
      <c r="M962" s="180"/>
      <c r="N962" s="180"/>
      <c r="O962" s="180"/>
      <c r="P962" s="180"/>
      <c r="Q962" s="180"/>
      <c r="R962" s="180"/>
      <c r="S962" s="180"/>
      <c r="T962" s="180"/>
      <c r="U962" s="180"/>
      <c r="V962" s="180"/>
      <c r="W962" s="180"/>
      <c r="X962" s="180"/>
      <c r="Y962" s="180"/>
      <c r="Z962" s="180"/>
    </row>
    <row r="963" ht="15.75" customHeight="1">
      <c r="A963" s="180"/>
      <c r="B963" s="180"/>
      <c r="C963" s="180"/>
      <c r="D963" s="180"/>
      <c r="E963" s="180"/>
      <c r="F963" s="180"/>
      <c r="G963" s="180"/>
      <c r="H963" s="180"/>
      <c r="I963" s="180"/>
      <c r="J963" s="180"/>
      <c r="K963" s="180"/>
      <c r="L963" s="180"/>
      <c r="M963" s="180"/>
      <c r="N963" s="180"/>
      <c r="O963" s="180"/>
      <c r="P963" s="180"/>
      <c r="Q963" s="180"/>
      <c r="R963" s="180"/>
      <c r="S963" s="180"/>
      <c r="T963" s="180"/>
      <c r="U963" s="180"/>
      <c r="V963" s="180"/>
      <c r="W963" s="180"/>
      <c r="X963" s="180"/>
      <c r="Y963" s="180"/>
      <c r="Z963" s="180"/>
    </row>
    <row r="964" ht="15.75" customHeight="1">
      <c r="A964" s="180"/>
      <c r="B964" s="180"/>
      <c r="C964" s="180"/>
      <c r="D964" s="180"/>
      <c r="E964" s="180"/>
      <c r="F964" s="180"/>
      <c r="G964" s="180"/>
      <c r="H964" s="180"/>
      <c r="I964" s="180"/>
      <c r="J964" s="180"/>
      <c r="K964" s="180"/>
      <c r="L964" s="180"/>
      <c r="M964" s="180"/>
      <c r="N964" s="180"/>
      <c r="O964" s="180"/>
      <c r="P964" s="180"/>
      <c r="Q964" s="180"/>
      <c r="R964" s="180"/>
      <c r="S964" s="180"/>
      <c r="T964" s="180"/>
      <c r="U964" s="180"/>
      <c r="V964" s="180"/>
      <c r="W964" s="180"/>
      <c r="X964" s="180"/>
      <c r="Y964" s="180"/>
      <c r="Z964" s="180"/>
    </row>
    <row r="965" ht="15.75" customHeight="1">
      <c r="A965" s="180"/>
      <c r="B965" s="180"/>
      <c r="C965" s="180"/>
      <c r="D965" s="180"/>
      <c r="E965" s="180"/>
      <c r="F965" s="180"/>
      <c r="G965" s="180"/>
      <c r="H965" s="180"/>
      <c r="I965" s="180"/>
      <c r="J965" s="180"/>
      <c r="K965" s="180"/>
      <c r="L965" s="180"/>
      <c r="M965" s="180"/>
      <c r="N965" s="180"/>
      <c r="O965" s="180"/>
      <c r="P965" s="180"/>
      <c r="Q965" s="180"/>
      <c r="R965" s="180"/>
      <c r="S965" s="180"/>
      <c r="T965" s="180"/>
      <c r="U965" s="180"/>
      <c r="V965" s="180"/>
      <c r="W965" s="180"/>
      <c r="X965" s="180"/>
      <c r="Y965" s="180"/>
      <c r="Z965" s="180"/>
    </row>
    <row r="966" ht="15.75" customHeight="1">
      <c r="A966" s="180"/>
      <c r="B966" s="180"/>
      <c r="C966" s="180"/>
      <c r="D966" s="180"/>
      <c r="E966" s="180"/>
      <c r="F966" s="180"/>
      <c r="G966" s="180"/>
      <c r="H966" s="180"/>
      <c r="I966" s="180"/>
      <c r="J966" s="180"/>
      <c r="K966" s="180"/>
      <c r="L966" s="180"/>
      <c r="M966" s="180"/>
      <c r="N966" s="180"/>
      <c r="O966" s="180"/>
      <c r="P966" s="180"/>
      <c r="Q966" s="180"/>
      <c r="R966" s="180"/>
      <c r="S966" s="180"/>
      <c r="T966" s="180"/>
      <c r="U966" s="180"/>
      <c r="V966" s="180"/>
      <c r="W966" s="180"/>
      <c r="X966" s="180"/>
      <c r="Y966" s="180"/>
      <c r="Z966" s="180"/>
    </row>
    <row r="967" ht="15.75" customHeight="1">
      <c r="A967" s="180"/>
      <c r="B967" s="180"/>
      <c r="C967" s="180"/>
      <c r="D967" s="180"/>
      <c r="E967" s="180"/>
      <c r="F967" s="180"/>
      <c r="G967" s="180"/>
      <c r="H967" s="180"/>
      <c r="I967" s="180"/>
      <c r="J967" s="180"/>
      <c r="K967" s="180"/>
      <c r="L967" s="180"/>
      <c r="M967" s="180"/>
      <c r="N967" s="180"/>
      <c r="O967" s="180"/>
      <c r="P967" s="180"/>
      <c r="Q967" s="180"/>
      <c r="R967" s="180"/>
      <c r="S967" s="180"/>
      <c r="T967" s="180"/>
      <c r="U967" s="180"/>
      <c r="V967" s="180"/>
      <c r="W967" s="180"/>
      <c r="X967" s="180"/>
      <c r="Y967" s="180"/>
      <c r="Z967" s="180"/>
    </row>
    <row r="968" ht="15.75" customHeight="1">
      <c r="A968" s="180"/>
      <c r="B968" s="180"/>
      <c r="C968" s="180"/>
      <c r="D968" s="180"/>
      <c r="E968" s="180"/>
      <c r="F968" s="180"/>
      <c r="G968" s="180"/>
      <c r="H968" s="180"/>
      <c r="I968" s="180"/>
      <c r="J968" s="180"/>
      <c r="K968" s="180"/>
      <c r="L968" s="180"/>
      <c r="M968" s="180"/>
      <c r="N968" s="180"/>
      <c r="O968" s="180"/>
      <c r="P968" s="180"/>
      <c r="Q968" s="180"/>
      <c r="R968" s="180"/>
      <c r="S968" s="180"/>
      <c r="T968" s="180"/>
      <c r="U968" s="180"/>
      <c r="V968" s="180"/>
      <c r="W968" s="180"/>
      <c r="X968" s="180"/>
      <c r="Y968" s="180"/>
      <c r="Z968" s="180"/>
    </row>
    <row r="969" ht="15.75" customHeight="1">
      <c r="A969" s="180"/>
      <c r="B969" s="180"/>
      <c r="C969" s="180"/>
      <c r="D969" s="180"/>
      <c r="E969" s="180"/>
      <c r="F969" s="180"/>
      <c r="G969" s="180"/>
      <c r="H969" s="180"/>
      <c r="I969" s="180"/>
      <c r="J969" s="180"/>
      <c r="K969" s="180"/>
      <c r="L969" s="180"/>
      <c r="M969" s="180"/>
      <c r="N969" s="180"/>
      <c r="O969" s="180"/>
      <c r="P969" s="180"/>
      <c r="Q969" s="180"/>
      <c r="R969" s="180"/>
      <c r="S969" s="180"/>
      <c r="T969" s="180"/>
      <c r="U969" s="180"/>
      <c r="V969" s="180"/>
      <c r="W969" s="180"/>
      <c r="X969" s="180"/>
      <c r="Y969" s="180"/>
      <c r="Z969" s="180"/>
    </row>
    <row r="970" ht="15.75" customHeight="1">
      <c r="A970" s="180"/>
      <c r="B970" s="180"/>
      <c r="C970" s="180"/>
      <c r="D970" s="180"/>
      <c r="E970" s="180"/>
      <c r="F970" s="180"/>
      <c r="G970" s="180"/>
      <c r="H970" s="180"/>
      <c r="I970" s="180"/>
      <c r="J970" s="180"/>
      <c r="K970" s="180"/>
      <c r="L970" s="180"/>
      <c r="M970" s="180"/>
      <c r="N970" s="180"/>
      <c r="O970" s="180"/>
      <c r="P970" s="180"/>
      <c r="Q970" s="180"/>
      <c r="R970" s="180"/>
      <c r="S970" s="180"/>
      <c r="T970" s="180"/>
      <c r="U970" s="180"/>
      <c r="V970" s="180"/>
      <c r="W970" s="180"/>
      <c r="X970" s="180"/>
      <c r="Y970" s="180"/>
      <c r="Z970" s="180"/>
    </row>
    <row r="971" ht="15.75" customHeight="1">
      <c r="A971" s="180"/>
      <c r="B971" s="180"/>
      <c r="C971" s="180"/>
      <c r="D971" s="180"/>
      <c r="E971" s="180"/>
      <c r="F971" s="180"/>
      <c r="G971" s="180"/>
      <c r="H971" s="180"/>
      <c r="I971" s="180"/>
      <c r="J971" s="180"/>
      <c r="K971" s="180"/>
      <c r="L971" s="180"/>
      <c r="M971" s="180"/>
      <c r="N971" s="180"/>
      <c r="O971" s="180"/>
      <c r="P971" s="180"/>
      <c r="Q971" s="180"/>
      <c r="R971" s="180"/>
      <c r="S971" s="180"/>
      <c r="T971" s="180"/>
      <c r="U971" s="180"/>
      <c r="V971" s="180"/>
      <c r="W971" s="180"/>
      <c r="X971" s="180"/>
      <c r="Y971" s="180"/>
      <c r="Z971" s="180"/>
    </row>
    <row r="972" ht="15.75" customHeight="1">
      <c r="A972" s="180"/>
      <c r="B972" s="180"/>
      <c r="C972" s="180"/>
      <c r="D972" s="180"/>
      <c r="E972" s="180"/>
      <c r="F972" s="180"/>
      <c r="G972" s="180"/>
      <c r="H972" s="180"/>
      <c r="I972" s="180"/>
      <c r="J972" s="180"/>
      <c r="K972" s="180"/>
      <c r="L972" s="180"/>
      <c r="M972" s="180"/>
      <c r="N972" s="180"/>
      <c r="O972" s="180"/>
      <c r="P972" s="180"/>
      <c r="Q972" s="180"/>
      <c r="R972" s="180"/>
      <c r="S972" s="180"/>
      <c r="T972" s="180"/>
      <c r="U972" s="180"/>
      <c r="V972" s="180"/>
      <c r="W972" s="180"/>
      <c r="X972" s="180"/>
      <c r="Y972" s="180"/>
      <c r="Z972" s="180"/>
    </row>
    <row r="973" ht="15.75" customHeight="1">
      <c r="A973" s="180"/>
      <c r="B973" s="180"/>
      <c r="C973" s="180"/>
      <c r="D973" s="180"/>
      <c r="E973" s="180"/>
      <c r="F973" s="180"/>
      <c r="G973" s="180"/>
      <c r="H973" s="180"/>
      <c r="I973" s="180"/>
      <c r="J973" s="180"/>
      <c r="K973" s="180"/>
      <c r="L973" s="180"/>
      <c r="M973" s="180"/>
      <c r="N973" s="180"/>
      <c r="O973" s="180"/>
      <c r="P973" s="180"/>
      <c r="Q973" s="180"/>
      <c r="R973" s="180"/>
      <c r="S973" s="180"/>
      <c r="T973" s="180"/>
      <c r="U973" s="180"/>
      <c r="V973" s="180"/>
      <c r="W973" s="180"/>
      <c r="X973" s="180"/>
      <c r="Y973" s="180"/>
      <c r="Z973" s="180"/>
    </row>
    <row r="974" ht="15.75" customHeight="1">
      <c r="A974" s="180"/>
      <c r="B974" s="180"/>
      <c r="C974" s="180"/>
      <c r="D974" s="180"/>
      <c r="E974" s="180"/>
      <c r="F974" s="180"/>
      <c r="G974" s="180"/>
      <c r="H974" s="180"/>
      <c r="I974" s="180"/>
      <c r="J974" s="180"/>
      <c r="K974" s="180"/>
      <c r="L974" s="180"/>
      <c r="M974" s="180"/>
      <c r="N974" s="180"/>
      <c r="O974" s="180"/>
      <c r="P974" s="180"/>
      <c r="Q974" s="180"/>
      <c r="R974" s="180"/>
      <c r="S974" s="180"/>
      <c r="T974" s="180"/>
      <c r="U974" s="180"/>
      <c r="V974" s="180"/>
      <c r="W974" s="180"/>
      <c r="X974" s="180"/>
      <c r="Y974" s="180"/>
      <c r="Z974" s="180"/>
    </row>
    <row r="975" ht="15.75" customHeight="1">
      <c r="A975" s="180"/>
      <c r="B975" s="180"/>
      <c r="C975" s="180"/>
      <c r="D975" s="180"/>
      <c r="E975" s="180"/>
      <c r="F975" s="180"/>
      <c r="G975" s="180"/>
      <c r="H975" s="180"/>
      <c r="I975" s="180"/>
      <c r="J975" s="180"/>
      <c r="K975" s="180"/>
      <c r="L975" s="180"/>
      <c r="M975" s="180"/>
      <c r="N975" s="180"/>
      <c r="O975" s="180"/>
      <c r="P975" s="180"/>
      <c r="Q975" s="180"/>
      <c r="R975" s="180"/>
      <c r="S975" s="180"/>
      <c r="T975" s="180"/>
      <c r="U975" s="180"/>
      <c r="V975" s="180"/>
      <c r="W975" s="180"/>
      <c r="X975" s="180"/>
      <c r="Y975" s="180"/>
      <c r="Z975" s="180"/>
    </row>
    <row r="976" ht="15.75" customHeight="1">
      <c r="A976" s="180"/>
      <c r="B976" s="180"/>
      <c r="C976" s="180"/>
      <c r="D976" s="180"/>
      <c r="E976" s="180"/>
      <c r="F976" s="180"/>
      <c r="G976" s="180"/>
      <c r="H976" s="180"/>
      <c r="I976" s="180"/>
      <c r="J976" s="180"/>
      <c r="K976" s="180"/>
      <c r="L976" s="180"/>
      <c r="M976" s="180"/>
      <c r="N976" s="180"/>
      <c r="O976" s="180"/>
      <c r="P976" s="180"/>
      <c r="Q976" s="180"/>
      <c r="R976" s="180"/>
      <c r="S976" s="180"/>
      <c r="T976" s="180"/>
      <c r="U976" s="180"/>
      <c r="V976" s="180"/>
      <c r="W976" s="180"/>
      <c r="X976" s="180"/>
      <c r="Y976" s="180"/>
      <c r="Z976" s="180"/>
    </row>
    <row r="977" ht="15.75" customHeight="1">
      <c r="A977" s="180"/>
      <c r="B977" s="180"/>
      <c r="C977" s="180"/>
      <c r="D977" s="180"/>
      <c r="E977" s="180"/>
      <c r="F977" s="180"/>
      <c r="G977" s="180"/>
      <c r="H977" s="180"/>
      <c r="I977" s="180"/>
      <c r="J977" s="180"/>
      <c r="K977" s="180"/>
      <c r="L977" s="180"/>
      <c r="M977" s="180"/>
      <c r="N977" s="180"/>
      <c r="O977" s="180"/>
      <c r="P977" s="180"/>
      <c r="Q977" s="180"/>
      <c r="R977" s="180"/>
      <c r="S977" s="180"/>
      <c r="T977" s="180"/>
      <c r="U977" s="180"/>
      <c r="V977" s="180"/>
      <c r="W977" s="180"/>
      <c r="X977" s="180"/>
      <c r="Y977" s="180"/>
      <c r="Z977" s="180"/>
    </row>
    <row r="978" ht="15.75" customHeight="1">
      <c r="A978" s="180"/>
      <c r="B978" s="180"/>
      <c r="C978" s="180"/>
      <c r="D978" s="180"/>
      <c r="E978" s="180"/>
      <c r="F978" s="180"/>
      <c r="G978" s="180"/>
      <c r="H978" s="180"/>
      <c r="I978" s="180"/>
      <c r="J978" s="180"/>
      <c r="K978" s="180"/>
      <c r="L978" s="180"/>
      <c r="M978" s="180"/>
      <c r="N978" s="180"/>
      <c r="O978" s="180"/>
      <c r="P978" s="180"/>
      <c r="Q978" s="180"/>
      <c r="R978" s="180"/>
      <c r="S978" s="180"/>
      <c r="T978" s="180"/>
      <c r="U978" s="180"/>
      <c r="V978" s="180"/>
      <c r="W978" s="180"/>
      <c r="X978" s="180"/>
      <c r="Y978" s="180"/>
      <c r="Z978" s="180"/>
    </row>
    <row r="979" ht="15.75" customHeight="1">
      <c r="A979" s="180"/>
      <c r="B979" s="180"/>
      <c r="C979" s="180"/>
      <c r="D979" s="180"/>
      <c r="E979" s="180"/>
      <c r="F979" s="180"/>
      <c r="G979" s="180"/>
      <c r="H979" s="180"/>
      <c r="I979" s="180"/>
      <c r="J979" s="180"/>
      <c r="K979" s="180"/>
      <c r="L979" s="180"/>
      <c r="M979" s="180"/>
      <c r="N979" s="180"/>
      <c r="O979" s="180"/>
      <c r="P979" s="180"/>
      <c r="Q979" s="180"/>
      <c r="R979" s="180"/>
      <c r="S979" s="180"/>
      <c r="T979" s="180"/>
      <c r="U979" s="180"/>
      <c r="V979" s="180"/>
      <c r="W979" s="180"/>
      <c r="X979" s="180"/>
      <c r="Y979" s="180"/>
      <c r="Z979" s="180"/>
    </row>
    <row r="980" ht="15.75" customHeight="1">
      <c r="A980" s="180"/>
      <c r="B980" s="180"/>
      <c r="C980" s="180"/>
      <c r="D980" s="180"/>
      <c r="E980" s="180"/>
      <c r="F980" s="180"/>
      <c r="G980" s="180"/>
      <c r="H980" s="180"/>
      <c r="I980" s="180"/>
      <c r="J980" s="180"/>
      <c r="K980" s="180"/>
      <c r="L980" s="180"/>
      <c r="M980" s="180"/>
      <c r="N980" s="180"/>
      <c r="O980" s="180"/>
      <c r="P980" s="180"/>
      <c r="Q980" s="180"/>
      <c r="R980" s="180"/>
      <c r="S980" s="180"/>
      <c r="T980" s="180"/>
      <c r="U980" s="180"/>
      <c r="V980" s="180"/>
      <c r="W980" s="180"/>
      <c r="X980" s="180"/>
      <c r="Y980" s="180"/>
      <c r="Z980" s="180"/>
    </row>
    <row r="981" ht="15.75" customHeight="1">
      <c r="A981" s="180"/>
      <c r="B981" s="180"/>
      <c r="C981" s="180"/>
      <c r="D981" s="180"/>
      <c r="E981" s="180"/>
      <c r="F981" s="180"/>
      <c r="G981" s="180"/>
      <c r="H981" s="180"/>
      <c r="I981" s="180"/>
      <c r="J981" s="180"/>
      <c r="K981" s="180"/>
      <c r="L981" s="180"/>
      <c r="M981" s="180"/>
      <c r="N981" s="180"/>
      <c r="O981" s="180"/>
      <c r="P981" s="180"/>
      <c r="Q981" s="180"/>
      <c r="R981" s="180"/>
      <c r="S981" s="180"/>
      <c r="T981" s="180"/>
      <c r="U981" s="180"/>
      <c r="V981" s="180"/>
      <c r="W981" s="180"/>
      <c r="X981" s="180"/>
      <c r="Y981" s="180"/>
      <c r="Z981" s="180"/>
    </row>
    <row r="982" ht="15.75" customHeight="1">
      <c r="A982" s="180"/>
      <c r="B982" s="180"/>
      <c r="C982" s="180"/>
      <c r="D982" s="180"/>
      <c r="E982" s="180"/>
      <c r="F982" s="180"/>
      <c r="G982" s="180"/>
      <c r="H982" s="180"/>
      <c r="I982" s="180"/>
      <c r="J982" s="180"/>
      <c r="K982" s="180"/>
      <c r="L982" s="180"/>
      <c r="M982" s="180"/>
      <c r="N982" s="180"/>
      <c r="O982" s="180"/>
      <c r="P982" s="180"/>
      <c r="Q982" s="180"/>
      <c r="R982" s="180"/>
      <c r="S982" s="180"/>
      <c r="T982" s="180"/>
      <c r="U982" s="180"/>
      <c r="V982" s="180"/>
      <c r="W982" s="180"/>
      <c r="X982" s="180"/>
      <c r="Y982" s="180"/>
      <c r="Z982" s="180"/>
    </row>
    <row r="983" ht="15.75" customHeight="1">
      <c r="A983" s="180"/>
      <c r="B983" s="180"/>
      <c r="C983" s="180"/>
      <c r="D983" s="180"/>
      <c r="E983" s="180"/>
      <c r="F983" s="180"/>
      <c r="G983" s="180"/>
      <c r="H983" s="180"/>
      <c r="I983" s="180"/>
      <c r="J983" s="180"/>
      <c r="K983" s="180"/>
      <c r="L983" s="180"/>
      <c r="M983" s="180"/>
      <c r="N983" s="180"/>
      <c r="O983" s="180"/>
      <c r="P983" s="180"/>
      <c r="Q983" s="180"/>
      <c r="R983" s="180"/>
      <c r="S983" s="180"/>
      <c r="T983" s="180"/>
      <c r="U983" s="180"/>
      <c r="V983" s="180"/>
      <c r="W983" s="180"/>
      <c r="X983" s="180"/>
      <c r="Y983" s="180"/>
      <c r="Z983" s="180"/>
    </row>
    <row r="984" ht="15.75" customHeight="1">
      <c r="A984" s="180"/>
      <c r="B984" s="180"/>
      <c r="C984" s="180"/>
      <c r="D984" s="180"/>
      <c r="E984" s="180"/>
      <c r="F984" s="180"/>
      <c r="G984" s="180"/>
      <c r="H984" s="180"/>
      <c r="I984" s="180"/>
      <c r="J984" s="180"/>
      <c r="K984" s="180"/>
      <c r="L984" s="180"/>
      <c r="M984" s="180"/>
      <c r="N984" s="180"/>
      <c r="O984" s="180"/>
      <c r="P984" s="180"/>
      <c r="Q984" s="180"/>
      <c r="R984" s="180"/>
      <c r="S984" s="180"/>
      <c r="T984" s="180"/>
      <c r="U984" s="180"/>
      <c r="V984" s="180"/>
      <c r="W984" s="180"/>
      <c r="X984" s="180"/>
      <c r="Y984" s="180"/>
      <c r="Z984" s="180"/>
    </row>
    <row r="985" ht="15.75" customHeight="1">
      <c r="A985" s="180"/>
      <c r="B985" s="180"/>
      <c r="C985" s="180"/>
      <c r="D985" s="180"/>
      <c r="E985" s="180"/>
      <c r="F985" s="180"/>
      <c r="G985" s="180"/>
      <c r="H985" s="180"/>
      <c r="I985" s="180"/>
      <c r="J985" s="180"/>
      <c r="K985" s="180"/>
      <c r="L985" s="180"/>
      <c r="M985" s="180"/>
      <c r="N985" s="180"/>
      <c r="O985" s="180"/>
      <c r="P985" s="180"/>
      <c r="Q985" s="180"/>
      <c r="R985" s="180"/>
      <c r="S985" s="180"/>
      <c r="T985" s="180"/>
      <c r="U985" s="180"/>
      <c r="V985" s="180"/>
      <c r="W985" s="180"/>
      <c r="X985" s="180"/>
      <c r="Y985" s="180"/>
      <c r="Z985" s="180"/>
    </row>
    <row r="986" ht="15.75" customHeight="1">
      <c r="A986" s="180"/>
      <c r="B986" s="180"/>
      <c r="C986" s="180"/>
      <c r="D986" s="180"/>
      <c r="E986" s="180"/>
      <c r="F986" s="180"/>
      <c r="G986" s="180"/>
      <c r="H986" s="180"/>
      <c r="I986" s="180"/>
      <c r="J986" s="180"/>
      <c r="K986" s="180"/>
      <c r="L986" s="180"/>
      <c r="M986" s="180"/>
      <c r="N986" s="180"/>
      <c r="O986" s="180"/>
      <c r="P986" s="180"/>
      <c r="Q986" s="180"/>
      <c r="R986" s="180"/>
      <c r="S986" s="180"/>
      <c r="T986" s="180"/>
      <c r="U986" s="180"/>
      <c r="V986" s="180"/>
      <c r="W986" s="180"/>
      <c r="X986" s="180"/>
      <c r="Y986" s="180"/>
      <c r="Z986" s="180"/>
    </row>
    <row r="987" ht="15.75" customHeight="1">
      <c r="A987" s="180"/>
      <c r="B987" s="180"/>
      <c r="C987" s="180"/>
      <c r="D987" s="180"/>
      <c r="E987" s="180"/>
      <c r="F987" s="180"/>
      <c r="G987" s="180"/>
      <c r="H987" s="180"/>
      <c r="I987" s="180"/>
      <c r="J987" s="180"/>
      <c r="K987" s="180"/>
      <c r="L987" s="180"/>
      <c r="M987" s="180"/>
      <c r="N987" s="180"/>
      <c r="O987" s="180"/>
      <c r="P987" s="180"/>
      <c r="Q987" s="180"/>
      <c r="R987" s="180"/>
      <c r="S987" s="180"/>
      <c r="T987" s="180"/>
      <c r="U987" s="180"/>
      <c r="V987" s="180"/>
      <c r="W987" s="180"/>
      <c r="X987" s="180"/>
      <c r="Y987" s="180"/>
      <c r="Z987" s="180"/>
    </row>
    <row r="988" ht="15.75" customHeight="1">
      <c r="A988" s="180"/>
      <c r="B988" s="180"/>
      <c r="C988" s="180"/>
      <c r="D988" s="180"/>
      <c r="E988" s="180"/>
      <c r="F988" s="180"/>
      <c r="G988" s="180"/>
      <c r="H988" s="180"/>
      <c r="I988" s="180"/>
      <c r="J988" s="180"/>
      <c r="K988" s="180"/>
      <c r="L988" s="180"/>
      <c r="M988" s="180"/>
      <c r="N988" s="180"/>
      <c r="O988" s="180"/>
      <c r="P988" s="180"/>
      <c r="Q988" s="180"/>
      <c r="R988" s="180"/>
      <c r="S988" s="180"/>
      <c r="T988" s="180"/>
      <c r="U988" s="180"/>
      <c r="V988" s="180"/>
      <c r="W988" s="180"/>
      <c r="X988" s="180"/>
      <c r="Y988" s="180"/>
      <c r="Z988" s="180"/>
    </row>
    <row r="989" ht="15.75" customHeight="1">
      <c r="A989" s="180"/>
      <c r="B989" s="180"/>
      <c r="C989" s="180"/>
      <c r="D989" s="180"/>
      <c r="E989" s="180"/>
      <c r="F989" s="180"/>
      <c r="G989" s="180"/>
      <c r="H989" s="180"/>
      <c r="I989" s="180"/>
      <c r="J989" s="180"/>
      <c r="K989" s="180"/>
      <c r="L989" s="180"/>
      <c r="M989" s="180"/>
      <c r="N989" s="180"/>
      <c r="O989" s="180"/>
      <c r="P989" s="180"/>
      <c r="Q989" s="180"/>
      <c r="R989" s="180"/>
      <c r="S989" s="180"/>
      <c r="T989" s="180"/>
      <c r="U989" s="180"/>
      <c r="V989" s="180"/>
      <c r="W989" s="180"/>
      <c r="X989" s="180"/>
      <c r="Y989" s="180"/>
      <c r="Z989" s="180"/>
    </row>
    <row r="990" ht="15.75" customHeight="1">
      <c r="A990" s="180"/>
      <c r="B990" s="180"/>
      <c r="C990" s="180"/>
      <c r="D990" s="180"/>
      <c r="E990" s="180"/>
      <c r="F990" s="180"/>
      <c r="G990" s="180"/>
      <c r="H990" s="180"/>
      <c r="I990" s="180"/>
      <c r="J990" s="180"/>
      <c r="K990" s="180"/>
      <c r="L990" s="180"/>
      <c r="M990" s="180"/>
      <c r="N990" s="180"/>
      <c r="O990" s="180"/>
      <c r="P990" s="180"/>
      <c r="Q990" s="180"/>
      <c r="R990" s="180"/>
      <c r="S990" s="180"/>
      <c r="T990" s="180"/>
      <c r="U990" s="180"/>
      <c r="V990" s="180"/>
      <c r="W990" s="180"/>
      <c r="X990" s="180"/>
      <c r="Y990" s="180"/>
      <c r="Z990" s="180"/>
    </row>
    <row r="991" ht="15.75" customHeight="1">
      <c r="A991" s="180"/>
      <c r="B991" s="180"/>
      <c r="C991" s="180"/>
      <c r="D991" s="180"/>
      <c r="E991" s="180"/>
      <c r="F991" s="180"/>
      <c r="G991" s="180"/>
      <c r="H991" s="180"/>
      <c r="I991" s="180"/>
      <c r="J991" s="180"/>
      <c r="K991" s="180"/>
      <c r="L991" s="180"/>
      <c r="M991" s="180"/>
      <c r="N991" s="180"/>
      <c r="O991" s="180"/>
      <c r="P991" s="180"/>
      <c r="Q991" s="180"/>
      <c r="R991" s="180"/>
      <c r="S991" s="180"/>
      <c r="T991" s="180"/>
      <c r="U991" s="180"/>
      <c r="V991" s="180"/>
      <c r="W991" s="180"/>
      <c r="X991" s="180"/>
      <c r="Y991" s="180"/>
      <c r="Z991" s="180"/>
    </row>
    <row r="992" ht="15.75" customHeight="1">
      <c r="A992" s="180"/>
      <c r="B992" s="180"/>
      <c r="C992" s="180"/>
      <c r="D992" s="180"/>
      <c r="E992" s="180"/>
      <c r="F992" s="180"/>
      <c r="G992" s="180"/>
      <c r="H992" s="180"/>
      <c r="I992" s="180"/>
      <c r="J992" s="180"/>
      <c r="K992" s="180"/>
      <c r="L992" s="180"/>
      <c r="M992" s="180"/>
      <c r="N992" s="180"/>
      <c r="O992" s="180"/>
      <c r="P992" s="180"/>
      <c r="Q992" s="180"/>
      <c r="R992" s="180"/>
      <c r="S992" s="180"/>
      <c r="T992" s="180"/>
      <c r="U992" s="180"/>
      <c r="V992" s="180"/>
      <c r="W992" s="180"/>
      <c r="X992" s="180"/>
      <c r="Y992" s="180"/>
      <c r="Z992" s="180"/>
    </row>
    <row r="993" ht="15.75" customHeight="1">
      <c r="A993" s="180"/>
      <c r="B993" s="180"/>
      <c r="C993" s="180"/>
      <c r="D993" s="180"/>
      <c r="E993" s="180"/>
      <c r="F993" s="180"/>
      <c r="G993" s="180"/>
      <c r="H993" s="180"/>
      <c r="I993" s="180"/>
      <c r="J993" s="180"/>
      <c r="K993" s="180"/>
      <c r="L993" s="180"/>
      <c r="M993" s="180"/>
      <c r="N993" s="180"/>
      <c r="O993" s="180"/>
      <c r="P993" s="180"/>
      <c r="Q993" s="180"/>
      <c r="R993" s="180"/>
      <c r="S993" s="180"/>
      <c r="T993" s="180"/>
      <c r="U993" s="180"/>
      <c r="V993" s="180"/>
      <c r="W993" s="180"/>
      <c r="X993" s="180"/>
      <c r="Y993" s="180"/>
      <c r="Z993" s="180"/>
    </row>
    <row r="994" ht="15.75" customHeight="1">
      <c r="A994" s="180"/>
      <c r="B994" s="180"/>
      <c r="C994" s="180"/>
      <c r="D994" s="180"/>
      <c r="E994" s="180"/>
      <c r="F994" s="180"/>
      <c r="G994" s="180"/>
      <c r="H994" s="180"/>
      <c r="I994" s="180"/>
      <c r="J994" s="180"/>
      <c r="K994" s="180"/>
      <c r="L994" s="180"/>
      <c r="M994" s="180"/>
      <c r="N994" s="180"/>
      <c r="O994" s="180"/>
      <c r="P994" s="180"/>
      <c r="Q994" s="180"/>
      <c r="R994" s="180"/>
      <c r="S994" s="180"/>
      <c r="T994" s="180"/>
      <c r="U994" s="180"/>
      <c r="V994" s="180"/>
      <c r="W994" s="180"/>
      <c r="X994" s="180"/>
      <c r="Y994" s="180"/>
      <c r="Z994" s="180"/>
    </row>
    <row r="995" ht="15.75" customHeight="1">
      <c r="A995" s="180"/>
      <c r="B995" s="180"/>
      <c r="C995" s="180"/>
      <c r="D995" s="180"/>
      <c r="E995" s="180"/>
      <c r="F995" s="180"/>
      <c r="G995" s="180"/>
      <c r="H995" s="180"/>
      <c r="I995" s="180"/>
      <c r="J995" s="180"/>
      <c r="K995" s="180"/>
      <c r="L995" s="180"/>
      <c r="M995" s="180"/>
      <c r="N995" s="180"/>
      <c r="O995" s="180"/>
      <c r="P995" s="180"/>
      <c r="Q995" s="180"/>
      <c r="R995" s="180"/>
      <c r="S995" s="180"/>
      <c r="T995" s="180"/>
      <c r="U995" s="180"/>
      <c r="V995" s="180"/>
      <c r="W995" s="180"/>
      <c r="X995" s="180"/>
      <c r="Y995" s="180"/>
      <c r="Z995" s="180"/>
    </row>
    <row r="996" ht="15.75" customHeight="1">
      <c r="A996" s="180"/>
      <c r="B996" s="180"/>
      <c r="C996" s="180"/>
      <c r="D996" s="180"/>
      <c r="E996" s="180"/>
      <c r="F996" s="180"/>
      <c r="G996" s="180"/>
      <c r="H996" s="180"/>
      <c r="I996" s="180"/>
      <c r="J996" s="180"/>
      <c r="K996" s="180"/>
      <c r="L996" s="180"/>
      <c r="M996" s="180"/>
      <c r="N996" s="180"/>
      <c r="O996" s="180"/>
      <c r="P996" s="180"/>
      <c r="Q996" s="180"/>
      <c r="R996" s="180"/>
      <c r="S996" s="180"/>
      <c r="T996" s="180"/>
      <c r="U996" s="180"/>
      <c r="V996" s="180"/>
      <c r="W996" s="180"/>
      <c r="X996" s="180"/>
      <c r="Y996" s="180"/>
      <c r="Z996" s="180"/>
    </row>
    <row r="997" ht="15.75" customHeight="1">
      <c r="A997" s="180"/>
      <c r="B997" s="180"/>
      <c r="C997" s="180"/>
      <c r="D997" s="180"/>
      <c r="E997" s="180"/>
      <c r="F997" s="180"/>
      <c r="G997" s="180"/>
      <c r="H997" s="180"/>
      <c r="I997" s="180"/>
      <c r="J997" s="180"/>
      <c r="K997" s="180"/>
      <c r="L997" s="180"/>
      <c r="M997" s="180"/>
      <c r="N997" s="180"/>
      <c r="O997" s="180"/>
      <c r="P997" s="180"/>
      <c r="Q997" s="180"/>
      <c r="R997" s="180"/>
      <c r="S997" s="180"/>
      <c r="T997" s="180"/>
      <c r="U997" s="180"/>
      <c r="V997" s="180"/>
      <c r="W997" s="180"/>
      <c r="X997" s="180"/>
      <c r="Y997" s="180"/>
      <c r="Z997" s="180"/>
    </row>
    <row r="998" ht="15.75" customHeight="1">
      <c r="A998" s="180"/>
      <c r="B998" s="180"/>
      <c r="C998" s="180"/>
      <c r="D998" s="180"/>
      <c r="E998" s="180"/>
      <c r="F998" s="180"/>
      <c r="G998" s="180"/>
      <c r="H998" s="180"/>
      <c r="I998" s="180"/>
      <c r="J998" s="180"/>
      <c r="K998" s="180"/>
      <c r="L998" s="180"/>
      <c r="M998" s="180"/>
      <c r="N998" s="180"/>
      <c r="O998" s="180"/>
      <c r="P998" s="180"/>
      <c r="Q998" s="180"/>
      <c r="R998" s="180"/>
      <c r="S998" s="180"/>
      <c r="T998" s="180"/>
      <c r="U998" s="180"/>
      <c r="V998" s="180"/>
      <c r="W998" s="180"/>
      <c r="X998" s="180"/>
      <c r="Y998" s="180"/>
      <c r="Z998" s="180"/>
    </row>
    <row r="999" ht="15.75" customHeight="1">
      <c r="A999" s="180"/>
      <c r="B999" s="180"/>
      <c r="C999" s="180"/>
      <c r="D999" s="180"/>
      <c r="E999" s="180"/>
      <c r="F999" s="180"/>
      <c r="G999" s="180"/>
      <c r="H999" s="180"/>
      <c r="I999" s="180"/>
      <c r="J999" s="180"/>
      <c r="K999" s="180"/>
      <c r="L999" s="180"/>
      <c r="M999" s="180"/>
      <c r="N999" s="180"/>
      <c r="O999" s="180"/>
      <c r="P999" s="180"/>
      <c r="Q999" s="180"/>
      <c r="R999" s="180"/>
      <c r="S999" s="180"/>
      <c r="T999" s="180"/>
      <c r="U999" s="180"/>
      <c r="V999" s="180"/>
      <c r="W999" s="180"/>
      <c r="X999" s="180"/>
      <c r="Y999" s="180"/>
      <c r="Z999" s="180"/>
    </row>
    <row r="1000" ht="15.75" customHeight="1">
      <c r="A1000" s="180"/>
      <c r="B1000" s="180"/>
      <c r="C1000" s="180"/>
      <c r="D1000" s="180"/>
      <c r="E1000" s="180"/>
      <c r="F1000" s="180"/>
      <c r="G1000" s="180"/>
      <c r="H1000" s="180"/>
      <c r="I1000" s="180"/>
      <c r="J1000" s="180"/>
      <c r="K1000" s="180"/>
      <c r="L1000" s="180"/>
      <c r="M1000" s="180"/>
      <c r="N1000" s="180"/>
      <c r="O1000" s="180"/>
      <c r="P1000" s="180"/>
      <c r="Q1000" s="180"/>
      <c r="R1000" s="180"/>
      <c r="S1000" s="180"/>
      <c r="T1000" s="180"/>
      <c r="U1000" s="180"/>
      <c r="V1000" s="180"/>
      <c r="W1000" s="180"/>
      <c r="X1000" s="180"/>
      <c r="Y1000" s="180"/>
      <c r="Z1000" s="180"/>
    </row>
  </sheetData>
  <mergeCells count="338">
    <mergeCell ref="D78:E78"/>
    <mergeCell ref="D79:E79"/>
    <mergeCell ref="D80:E80"/>
    <mergeCell ref="D81:E81"/>
    <mergeCell ref="D82:E82"/>
    <mergeCell ref="D83:E83"/>
    <mergeCell ref="D84:E84"/>
    <mergeCell ref="D85:E85"/>
    <mergeCell ref="D86:E86"/>
    <mergeCell ref="D87:E87"/>
    <mergeCell ref="D88:E88"/>
    <mergeCell ref="D89:E89"/>
    <mergeCell ref="D90:E90"/>
    <mergeCell ref="D91:E91"/>
    <mergeCell ref="D106:E106"/>
    <mergeCell ref="D107:E107"/>
    <mergeCell ref="D99:E99"/>
    <mergeCell ref="D100:E100"/>
    <mergeCell ref="D101:E101"/>
    <mergeCell ref="D102:E102"/>
    <mergeCell ref="D103:E103"/>
    <mergeCell ref="D104:E104"/>
    <mergeCell ref="D105:E105"/>
    <mergeCell ref="D115:E115"/>
    <mergeCell ref="D116:E116"/>
    <mergeCell ref="D108:E108"/>
    <mergeCell ref="D109:E109"/>
    <mergeCell ref="D110:E110"/>
    <mergeCell ref="D111:E111"/>
    <mergeCell ref="D112:E112"/>
    <mergeCell ref="D113:E113"/>
    <mergeCell ref="D114:E114"/>
    <mergeCell ref="D124:E124"/>
    <mergeCell ref="D125:E125"/>
    <mergeCell ref="D117:E117"/>
    <mergeCell ref="D118:E118"/>
    <mergeCell ref="D119:E119"/>
    <mergeCell ref="D120:E120"/>
    <mergeCell ref="D121:E121"/>
    <mergeCell ref="D122:E122"/>
    <mergeCell ref="D123:E123"/>
    <mergeCell ref="D133:E133"/>
    <mergeCell ref="D134:E134"/>
    <mergeCell ref="D126:E126"/>
    <mergeCell ref="D127:E127"/>
    <mergeCell ref="D128:E128"/>
    <mergeCell ref="D129:E129"/>
    <mergeCell ref="D130:E130"/>
    <mergeCell ref="D131:E131"/>
    <mergeCell ref="D132:E132"/>
    <mergeCell ref="F7:G7"/>
    <mergeCell ref="H7:I7"/>
    <mergeCell ref="J7:K7"/>
    <mergeCell ref="L7:M7"/>
    <mergeCell ref="A5:E6"/>
    <mergeCell ref="F5:M5"/>
    <mergeCell ref="F6:G6"/>
    <mergeCell ref="H6:I6"/>
    <mergeCell ref="J6:K6"/>
    <mergeCell ref="L6:M6"/>
    <mergeCell ref="A7:E7"/>
    <mergeCell ref="B11:B13"/>
    <mergeCell ref="C11:C13"/>
    <mergeCell ref="G11:G12"/>
    <mergeCell ref="H11:K11"/>
    <mergeCell ref="L11:L12"/>
    <mergeCell ref="M11:M12"/>
    <mergeCell ref="A8:E8"/>
    <mergeCell ref="F8:G8"/>
    <mergeCell ref="H8:I8"/>
    <mergeCell ref="J8:K8"/>
    <mergeCell ref="L8:M8"/>
    <mergeCell ref="A10:M10"/>
    <mergeCell ref="A11:A13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D229:E229"/>
    <mergeCell ref="D230:E230"/>
    <mergeCell ref="D231:E231"/>
    <mergeCell ref="D232:E232"/>
    <mergeCell ref="D233:E233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D242:E242"/>
    <mergeCell ref="D243:E243"/>
    <mergeCell ref="D244:E244"/>
    <mergeCell ref="D245:E245"/>
    <mergeCell ref="D246:E246"/>
    <mergeCell ref="D247:E247"/>
    <mergeCell ref="D248:E248"/>
    <mergeCell ref="D249:E249"/>
    <mergeCell ref="D250:E250"/>
    <mergeCell ref="D251:E251"/>
    <mergeCell ref="D252:E252"/>
    <mergeCell ref="D253:E253"/>
    <mergeCell ref="D254:E254"/>
    <mergeCell ref="D255:E255"/>
    <mergeCell ref="D256:E256"/>
    <mergeCell ref="D299:E299"/>
    <mergeCell ref="D300:E300"/>
    <mergeCell ref="D301:E301"/>
    <mergeCell ref="D302:E302"/>
    <mergeCell ref="D303:E303"/>
    <mergeCell ref="D304:E304"/>
    <mergeCell ref="D305:E305"/>
    <mergeCell ref="J315:M315"/>
    <mergeCell ref="G316:I316"/>
    <mergeCell ref="J316:M316"/>
    <mergeCell ref="G317:I317"/>
    <mergeCell ref="J317:M317"/>
    <mergeCell ref="H322:L322"/>
    <mergeCell ref="H323:L323"/>
    <mergeCell ref="D306:E306"/>
    <mergeCell ref="D307:E307"/>
    <mergeCell ref="D308:E308"/>
    <mergeCell ref="D309:E309"/>
    <mergeCell ref="D310:E310"/>
    <mergeCell ref="D311:E311"/>
    <mergeCell ref="D312:E312"/>
    <mergeCell ref="D257:E257"/>
    <mergeCell ref="D258:E258"/>
    <mergeCell ref="D259:E259"/>
    <mergeCell ref="D260:E260"/>
    <mergeCell ref="D261:E261"/>
    <mergeCell ref="D262:E262"/>
    <mergeCell ref="D263:E263"/>
    <mergeCell ref="D264:E264"/>
    <mergeCell ref="D265:E265"/>
    <mergeCell ref="D266:E266"/>
    <mergeCell ref="D267:E267"/>
    <mergeCell ref="D268:E268"/>
    <mergeCell ref="D269:E269"/>
    <mergeCell ref="D270:E270"/>
    <mergeCell ref="D271:E271"/>
    <mergeCell ref="D272:E272"/>
    <mergeCell ref="D273:E273"/>
    <mergeCell ref="D274:E274"/>
    <mergeCell ref="D275:E275"/>
    <mergeCell ref="D276:E276"/>
    <mergeCell ref="D277:E277"/>
    <mergeCell ref="D278:E278"/>
    <mergeCell ref="D279:E279"/>
    <mergeCell ref="D280:E280"/>
    <mergeCell ref="D281:E281"/>
    <mergeCell ref="D282:E282"/>
    <mergeCell ref="D283:E283"/>
    <mergeCell ref="D284:E284"/>
    <mergeCell ref="D285:E285"/>
    <mergeCell ref="D286:E286"/>
    <mergeCell ref="D287:E287"/>
    <mergeCell ref="D288:E288"/>
    <mergeCell ref="D289:E289"/>
    <mergeCell ref="D290:E290"/>
    <mergeCell ref="D291:E291"/>
    <mergeCell ref="D292:E292"/>
    <mergeCell ref="D293:E293"/>
    <mergeCell ref="D294:E294"/>
    <mergeCell ref="D295:E295"/>
    <mergeCell ref="D296:E296"/>
    <mergeCell ref="D297:E297"/>
    <mergeCell ref="D298:E298"/>
    <mergeCell ref="D313:E313"/>
    <mergeCell ref="A315:C315"/>
    <mergeCell ref="A316:C316"/>
    <mergeCell ref="A317:C317"/>
    <mergeCell ref="C322:E322"/>
    <mergeCell ref="C323:E323"/>
    <mergeCell ref="D11:E13"/>
    <mergeCell ref="F11:F12"/>
    <mergeCell ref="D14:E14"/>
    <mergeCell ref="D15:E15"/>
    <mergeCell ref="D16:E16"/>
    <mergeCell ref="D17:E17"/>
    <mergeCell ref="D18:E18"/>
    <mergeCell ref="D76:E76"/>
    <mergeCell ref="D77:E77"/>
    <mergeCell ref="D94:E94"/>
    <mergeCell ref="D95:E95"/>
    <mergeCell ref="D96:E96"/>
    <mergeCell ref="D97:E97"/>
    <mergeCell ref="D98:E98"/>
    <mergeCell ref="D135:E135"/>
    <mergeCell ref="D136:E136"/>
    <mergeCell ref="D137:E137"/>
    <mergeCell ref="D138:E138"/>
    <mergeCell ref="D139:E139"/>
    <mergeCell ref="D140:E140"/>
    <mergeCell ref="D141:E141"/>
    <mergeCell ref="D149:E149"/>
    <mergeCell ref="D150:E150"/>
    <mergeCell ref="D151:E151"/>
    <mergeCell ref="D152:E152"/>
    <mergeCell ref="D153:E153"/>
    <mergeCell ref="D154:E154"/>
    <mergeCell ref="D142:E142"/>
    <mergeCell ref="D143:E143"/>
    <mergeCell ref="D144:E144"/>
    <mergeCell ref="D145:E145"/>
    <mergeCell ref="D146:E146"/>
    <mergeCell ref="D147:E147"/>
    <mergeCell ref="D148:E148"/>
    <mergeCell ref="D166:E166"/>
    <mergeCell ref="D167:E167"/>
    <mergeCell ref="D168:E168"/>
    <mergeCell ref="D169:E169"/>
    <mergeCell ref="D170:E170"/>
    <mergeCell ref="D171:E171"/>
    <mergeCell ref="D172:E172"/>
    <mergeCell ref="D173:E173"/>
    <mergeCell ref="D174:E174"/>
    <mergeCell ref="D175:E175"/>
    <mergeCell ref="D176:E176"/>
    <mergeCell ref="D177:E177"/>
    <mergeCell ref="D178:E178"/>
    <mergeCell ref="D179:E179"/>
    <mergeCell ref="D180:E180"/>
    <mergeCell ref="D181:E181"/>
    <mergeCell ref="D182:E182"/>
    <mergeCell ref="D183:E183"/>
    <mergeCell ref="D184:E184"/>
    <mergeCell ref="D185:E185"/>
    <mergeCell ref="D186:E186"/>
    <mergeCell ref="D187:E187"/>
    <mergeCell ref="D188:E188"/>
    <mergeCell ref="D189:E189"/>
    <mergeCell ref="D190:E190"/>
    <mergeCell ref="D191:E191"/>
    <mergeCell ref="D192:E192"/>
    <mergeCell ref="D193:E193"/>
    <mergeCell ref="D194:E194"/>
    <mergeCell ref="D195:E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159:E159"/>
    <mergeCell ref="D160:E160"/>
    <mergeCell ref="D161:E161"/>
    <mergeCell ref="D162:E162"/>
    <mergeCell ref="D163:E163"/>
    <mergeCell ref="D164:E164"/>
    <mergeCell ref="D165:E165"/>
    <mergeCell ref="D26:E26"/>
    <mergeCell ref="D27:E27"/>
    <mergeCell ref="D19:E19"/>
    <mergeCell ref="D20:E20"/>
    <mergeCell ref="D21:E21"/>
    <mergeCell ref="D22:E22"/>
    <mergeCell ref="D23:E23"/>
    <mergeCell ref="D24:E24"/>
    <mergeCell ref="D25:E25"/>
    <mergeCell ref="D35:E35"/>
    <mergeCell ref="D36:E36"/>
    <mergeCell ref="D28:E28"/>
    <mergeCell ref="D29:E29"/>
    <mergeCell ref="D30:E30"/>
    <mergeCell ref="D31:E31"/>
    <mergeCell ref="D32:E32"/>
    <mergeCell ref="D33:E33"/>
    <mergeCell ref="D34:E34"/>
    <mergeCell ref="D44:E44"/>
    <mergeCell ref="D45:E45"/>
    <mergeCell ref="D37:E37"/>
    <mergeCell ref="D38:E38"/>
    <mergeCell ref="D39:E39"/>
    <mergeCell ref="D40:E40"/>
    <mergeCell ref="D41:E41"/>
    <mergeCell ref="D42:E42"/>
    <mergeCell ref="D43:E43"/>
    <mergeCell ref="D53:E53"/>
    <mergeCell ref="D54:E54"/>
    <mergeCell ref="D46:E46"/>
    <mergeCell ref="D47:E47"/>
    <mergeCell ref="D48:E48"/>
    <mergeCell ref="D49:E49"/>
    <mergeCell ref="D50:E50"/>
    <mergeCell ref="D51:E51"/>
    <mergeCell ref="D52:E52"/>
    <mergeCell ref="D62:E62"/>
    <mergeCell ref="D63:E63"/>
    <mergeCell ref="D55:E55"/>
    <mergeCell ref="D56:E56"/>
    <mergeCell ref="D57:E57"/>
    <mergeCell ref="D58:E58"/>
    <mergeCell ref="D59:E59"/>
    <mergeCell ref="D60:E60"/>
    <mergeCell ref="D61:E61"/>
    <mergeCell ref="D71:E71"/>
    <mergeCell ref="D72:E72"/>
    <mergeCell ref="D64:E64"/>
    <mergeCell ref="D65:E65"/>
    <mergeCell ref="D66:E66"/>
    <mergeCell ref="D67:E67"/>
    <mergeCell ref="D68:E68"/>
    <mergeCell ref="D69:E69"/>
    <mergeCell ref="D70:E70"/>
    <mergeCell ref="D92:E92"/>
    <mergeCell ref="D93:E93"/>
    <mergeCell ref="D155:E155"/>
    <mergeCell ref="D156:E156"/>
    <mergeCell ref="D157:E157"/>
    <mergeCell ref="D158:E158"/>
    <mergeCell ref="D73:E73"/>
    <mergeCell ref="D74:E74"/>
    <mergeCell ref="D75:E75"/>
  </mergeCells>
  <conditionalFormatting sqref="C322:E323 H322:L323">
    <cfRule type="containsBlanks" dxfId="0" priority="1">
      <formula>LEN(TRIM(C322))=0</formula>
    </cfRule>
  </conditionalFormatting>
  <printOptions/>
  <pageMargins bottom="0.75" footer="0.0" header="0.0" left="0.25" right="0.25" top="0.75"/>
  <pageSetup scale="92" orientation="landscape"/>
  <headerFooter>
    <oddHeader>&amp;CPhilippine Business for Social Progress, Inc - ACCESS TB Project                       Quarterly KVP ACF Contractor TPT Report</oddHeader>
    <oddFooter>&amp;R&amp;P</oddFooter>
  </headerFooter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2024-01-11T06:16:31Z</dcterms:created>
  <dc:creator>Shayne V. Caseria</dc:creator>
</cp:coreProperties>
</file>